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science\TradingBot\"/>
    </mc:Choice>
  </mc:AlternateContent>
  <xr:revisionPtr revIDLastSave="0" documentId="13_ncr:1_{8BF77073-5BB3-4A75-BB42-37DB154039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 (2)" sheetId="2" r:id="rId1"/>
    <sheet name="Sheet1" sheetId="1" r:id="rId2"/>
  </sheets>
  <definedNames>
    <definedName name="_xlnm._FilterDatabase" localSheetId="1" hidden="1">Sheet1!$A$1:$AB$6746</definedName>
    <definedName name="_xlnm._FilterDatabase" localSheetId="0" hidden="1">'Sheet1 (2)'!$A$1:$AG$103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3" i="2" l="1"/>
  <c r="AE66" i="2"/>
  <c r="AE61" i="2"/>
  <c r="AE60" i="2"/>
  <c r="AB101" i="2"/>
  <c r="AB93" i="2"/>
  <c r="AB90" i="2"/>
  <c r="AB76" i="2"/>
  <c r="AB73" i="2"/>
  <c r="AB58" i="2"/>
  <c r="AB52" i="2"/>
  <c r="AB51" i="2"/>
  <c r="AB38" i="2"/>
  <c r="AB36" i="2"/>
  <c r="AE101" i="2"/>
  <c r="AE93" i="2"/>
  <c r="AE90" i="2"/>
  <c r="AE76" i="2"/>
  <c r="AE73" i="2"/>
  <c r="AE58" i="2"/>
  <c r="AE52" i="2"/>
  <c r="AE51" i="2"/>
  <c r="AE38" i="2"/>
  <c r="AE36" i="2"/>
  <c r="AG101" i="2"/>
  <c r="AG93" i="2"/>
  <c r="AG90" i="2"/>
  <c r="AG76" i="2"/>
  <c r="AG73" i="2"/>
  <c r="AG58" i="2"/>
  <c r="AG52" i="2"/>
  <c r="AG51" i="2"/>
  <c r="AG38" i="2"/>
  <c r="AG36" i="2"/>
  <c r="AF101" i="2"/>
  <c r="AF93" i="2"/>
  <c r="AF90" i="2"/>
  <c r="AF76" i="2"/>
  <c r="AF58" i="2"/>
  <c r="AF52" i="2"/>
  <c r="AF51" i="2"/>
  <c r="AF38" i="2"/>
  <c r="AF36" i="2"/>
  <c r="AE102" i="2"/>
  <c r="AE97" i="2"/>
  <c r="AE95" i="2"/>
  <c r="AE94" i="2"/>
  <c r="AE81" i="2"/>
  <c r="AE71" i="2"/>
  <c r="AE69" i="2"/>
  <c r="AE55" i="2"/>
  <c r="AE33" i="2"/>
  <c r="AE32" i="2"/>
  <c r="AE21" i="2"/>
  <c r="AE20" i="2"/>
  <c r="AE14" i="2"/>
  <c r="AE31" i="2"/>
  <c r="AE8" i="2"/>
  <c r="AE4" i="2"/>
  <c r="Z6" i="1" a="1"/>
  <c r="Z6" i="1" s="1"/>
  <c r="Z3" i="1" a="1"/>
  <c r="Z3" i="1" s="1"/>
  <c r="Z4" i="1" a="1"/>
  <c r="Z4" i="1" s="1"/>
  <c r="Z5" i="1" a="1"/>
  <c r="Z5" i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 s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 s="1"/>
  <c r="Z51" i="1" a="1"/>
  <c r="Z51" i="1" s="1"/>
  <c r="Z52" i="1" a="1"/>
  <c r="Z52" i="1" s="1"/>
  <c r="Z53" i="1" a="1"/>
  <c r="Z53" i="1" s="1"/>
  <c r="Z54" i="1" a="1"/>
  <c r="Z54" i="1" s="1"/>
  <c r="Z55" i="1" a="1"/>
  <c r="Z55" i="1" s="1"/>
  <c r="Z56" i="1" a="1"/>
  <c r="Z56" i="1" s="1"/>
  <c r="Z57" i="1" a="1"/>
  <c r="Z57" i="1" s="1"/>
  <c r="Z58" i="1" a="1"/>
  <c r="Z58" i="1" s="1"/>
  <c r="Z59" i="1" a="1"/>
  <c r="Z59" i="1" s="1"/>
  <c r="Z60" i="1" a="1"/>
  <c r="Z60" i="1" s="1"/>
  <c r="Z61" i="1" a="1"/>
  <c r="Z61" i="1" s="1"/>
  <c r="Z62" i="1" a="1"/>
  <c r="Z62" i="1" s="1"/>
  <c r="Z63" i="1" a="1"/>
  <c r="Z63" i="1" s="1"/>
  <c r="Z64" i="1" a="1"/>
  <c r="Z64" i="1" s="1"/>
  <c r="Z65" i="1" a="1"/>
  <c r="Z65" i="1" s="1"/>
  <c r="Z66" i="1" a="1"/>
  <c r="Z66" i="1" s="1"/>
  <c r="Z67" i="1" a="1"/>
  <c r="Z67" i="1" s="1"/>
  <c r="Z68" i="1" a="1"/>
  <c r="Z68" i="1" s="1"/>
  <c r="Z69" i="1" a="1"/>
  <c r="Z69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 s="1"/>
  <c r="Z78" i="1" a="1"/>
  <c r="Z78" i="1" s="1"/>
  <c r="Z79" i="1" a="1"/>
  <c r="Z79" i="1" s="1"/>
  <c r="Z80" i="1" a="1"/>
  <c r="Z80" i="1" s="1"/>
  <c r="Z81" i="1" a="1"/>
  <c r="Z81" i="1" s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Z87" i="1" a="1"/>
  <c r="Z87" i="1" s="1"/>
  <c r="Z88" i="1" a="1"/>
  <c r="Z88" i="1" s="1"/>
  <c r="Z89" i="1" a="1"/>
  <c r="Z89" i="1" s="1"/>
  <c r="Z90" i="1" a="1"/>
  <c r="Z90" i="1" s="1"/>
  <c r="Z91" i="1" a="1"/>
  <c r="Z91" i="1" s="1"/>
  <c r="Z92" i="1" a="1"/>
  <c r="Z92" i="1" s="1"/>
  <c r="Z93" i="1" a="1"/>
  <c r="Z93" i="1" s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 s="1"/>
  <c r="Z100" i="1" a="1"/>
  <c r="Z100" i="1" s="1"/>
  <c r="Z101" i="1" a="1"/>
  <c r="Z101" i="1" s="1"/>
  <c r="Z102" i="1" a="1"/>
  <c r="Z102" i="1" s="1"/>
  <c r="Z103" i="1" a="1"/>
  <c r="Z103" i="1" s="1"/>
  <c r="Z104" i="1" a="1"/>
  <c r="Z104" i="1" s="1"/>
  <c r="Z105" i="1" a="1"/>
  <c r="Z105" i="1" s="1"/>
  <c r="Z106" i="1" a="1"/>
  <c r="Z106" i="1" s="1"/>
  <c r="Z107" i="1" a="1"/>
  <c r="Z107" i="1" s="1"/>
  <c r="Z108" i="1" a="1"/>
  <c r="Z108" i="1" s="1"/>
  <c r="Z109" i="1" a="1"/>
  <c r="Z109" i="1" s="1"/>
  <c r="Z110" i="1" a="1"/>
  <c r="Z110" i="1" s="1"/>
  <c r="Z111" i="1" a="1"/>
  <c r="Z111" i="1" s="1"/>
  <c r="Z112" i="1" a="1"/>
  <c r="Z112" i="1" s="1"/>
  <c r="Z113" i="1" a="1"/>
  <c r="Z113" i="1" s="1"/>
  <c r="Z114" i="1" a="1"/>
  <c r="Z114" i="1" s="1"/>
  <c r="Z115" i="1" a="1"/>
  <c r="Z115" i="1" s="1"/>
  <c r="Z116" i="1" a="1"/>
  <c r="Z116" i="1" s="1"/>
  <c r="Z117" i="1" a="1"/>
  <c r="Z117" i="1" s="1"/>
  <c r="Z118" i="1" a="1"/>
  <c r="Z118" i="1" s="1"/>
  <c r="Z119" i="1" a="1"/>
  <c r="Z119" i="1" s="1"/>
  <c r="Z120" i="1" a="1"/>
  <c r="Z120" i="1" s="1"/>
  <c r="Z121" i="1" a="1"/>
  <c r="Z121" i="1" s="1"/>
  <c r="Z122" i="1" a="1"/>
  <c r="Z122" i="1" s="1"/>
  <c r="Z123" i="1" a="1"/>
  <c r="Z123" i="1" s="1"/>
  <c r="Z124" i="1" a="1"/>
  <c r="Z124" i="1" s="1"/>
  <c r="Z125" i="1" a="1"/>
  <c r="Z125" i="1" s="1"/>
  <c r="Z126" i="1" a="1"/>
  <c r="Z126" i="1" s="1"/>
  <c r="Z127" i="1" a="1"/>
  <c r="Z127" i="1" s="1"/>
  <c r="Z128" i="1" a="1"/>
  <c r="Z128" i="1" s="1"/>
  <c r="Z129" i="1" a="1"/>
  <c r="Z129" i="1" s="1"/>
  <c r="Z130" i="1" a="1"/>
  <c r="Z130" i="1" s="1"/>
  <c r="Z131" i="1" a="1"/>
  <c r="Z131" i="1" s="1"/>
  <c r="Z132" i="1" a="1"/>
  <c r="Z132" i="1" s="1"/>
  <c r="Z133" i="1" a="1"/>
  <c r="Z133" i="1" s="1"/>
  <c r="Z134" i="1" a="1"/>
  <c r="Z134" i="1" s="1"/>
  <c r="Z135" i="1" a="1"/>
  <c r="Z135" i="1" s="1"/>
  <c r="Z136" i="1" a="1"/>
  <c r="Z136" i="1" s="1"/>
  <c r="Z137" i="1" a="1"/>
  <c r="Z137" i="1" s="1"/>
  <c r="Z138" i="1" a="1"/>
  <c r="Z138" i="1" s="1"/>
  <c r="Z139" i="1" a="1"/>
  <c r="Z139" i="1" s="1"/>
  <c r="Z140" i="1" a="1"/>
  <c r="Z140" i="1" s="1"/>
  <c r="Z141" i="1" a="1"/>
  <c r="Z141" i="1" s="1"/>
  <c r="Z142" i="1" a="1"/>
  <c r="Z142" i="1" s="1"/>
  <c r="Z143" i="1" a="1"/>
  <c r="Z143" i="1" s="1"/>
  <c r="Z144" i="1" a="1"/>
  <c r="Z144" i="1" s="1"/>
  <c r="Z145" i="1" a="1"/>
  <c r="Z145" i="1" s="1"/>
  <c r="Z146" i="1" a="1"/>
  <c r="Z146" i="1" s="1"/>
  <c r="Z147" i="1" a="1"/>
  <c r="Z147" i="1" s="1"/>
  <c r="Z148" i="1" a="1"/>
  <c r="Z148" i="1" s="1"/>
  <c r="Z149" i="1" a="1"/>
  <c r="Z149" i="1" s="1"/>
  <c r="Z150" i="1" a="1"/>
  <c r="Z150" i="1" s="1"/>
  <c r="Z151" i="1" a="1"/>
  <c r="Z151" i="1" s="1"/>
  <c r="Z152" i="1" a="1"/>
  <c r="Z152" i="1" s="1"/>
  <c r="Z153" i="1" a="1"/>
  <c r="Z153" i="1" s="1"/>
  <c r="Z154" i="1" a="1"/>
  <c r="Z154" i="1" s="1"/>
  <c r="Z155" i="1" a="1"/>
  <c r="Z155" i="1" s="1"/>
  <c r="Z156" i="1" a="1"/>
  <c r="Z156" i="1" s="1"/>
  <c r="Z157" i="1" a="1"/>
  <c r="Z157" i="1" s="1"/>
  <c r="Z158" i="1" a="1"/>
  <c r="Z158" i="1" s="1"/>
  <c r="Z159" i="1" a="1"/>
  <c r="Z159" i="1" s="1"/>
  <c r="Z160" i="1" a="1"/>
  <c r="Z160" i="1" s="1"/>
  <c r="Z161" i="1" a="1"/>
  <c r="Z161" i="1" s="1"/>
  <c r="Z162" i="1" a="1"/>
  <c r="Z162" i="1" s="1"/>
  <c r="Z163" i="1" a="1"/>
  <c r="Z163" i="1" s="1"/>
  <c r="Z164" i="1" a="1"/>
  <c r="Z164" i="1" s="1"/>
  <c r="Z165" i="1" a="1"/>
  <c r="Z165" i="1" s="1"/>
  <c r="Z166" i="1" a="1"/>
  <c r="Z166" i="1" s="1"/>
  <c r="Z167" i="1" a="1"/>
  <c r="Z167" i="1" s="1"/>
  <c r="Z168" i="1" a="1"/>
  <c r="Z168" i="1" s="1"/>
  <c r="Z169" i="1" a="1"/>
  <c r="Z169" i="1" s="1"/>
  <c r="Z170" i="1" a="1"/>
  <c r="Z170" i="1" s="1"/>
  <c r="Z171" i="1" a="1"/>
  <c r="Z171" i="1" s="1"/>
  <c r="Z172" i="1" a="1"/>
  <c r="Z172" i="1" s="1"/>
  <c r="Z173" i="1" a="1"/>
  <c r="Z173" i="1" s="1"/>
  <c r="Z174" i="1" a="1"/>
  <c r="Z174" i="1" s="1"/>
  <c r="Z175" i="1" a="1"/>
  <c r="Z175" i="1" s="1"/>
  <c r="Z176" i="1" a="1"/>
  <c r="Z176" i="1" s="1"/>
  <c r="Z177" i="1" a="1"/>
  <c r="Z177" i="1" s="1"/>
  <c r="Z178" i="1" a="1"/>
  <c r="Z178" i="1" s="1"/>
  <c r="Z179" i="1" a="1"/>
  <c r="Z179" i="1" s="1"/>
  <c r="Z180" i="1" a="1"/>
  <c r="Z180" i="1" s="1"/>
  <c r="Z181" i="1" a="1"/>
  <c r="Z181" i="1" s="1"/>
  <c r="Z182" i="1" a="1"/>
  <c r="Z182" i="1" s="1"/>
  <c r="Z183" i="1" a="1"/>
  <c r="Z183" i="1" s="1"/>
  <c r="Z184" i="1" a="1"/>
  <c r="Z184" i="1" s="1"/>
  <c r="Z185" i="1" a="1"/>
  <c r="Z185" i="1" s="1"/>
  <c r="Z186" i="1" a="1"/>
  <c r="Z186" i="1" s="1"/>
  <c r="Z187" i="1" a="1"/>
  <c r="Z187" i="1" s="1"/>
  <c r="Z188" i="1" a="1"/>
  <c r="Z188" i="1" s="1"/>
  <c r="Z189" i="1" a="1"/>
  <c r="Z189" i="1" s="1"/>
  <c r="Z190" i="1" a="1"/>
  <c r="Z190" i="1" s="1"/>
  <c r="Z191" i="1" a="1"/>
  <c r="Z191" i="1" s="1"/>
  <c r="Z192" i="1" a="1"/>
  <c r="Z192" i="1" s="1"/>
  <c r="Z193" i="1" a="1"/>
  <c r="Z193" i="1" s="1"/>
  <c r="Z194" i="1" a="1"/>
  <c r="Z194" i="1" s="1"/>
  <c r="Z195" i="1" a="1"/>
  <c r="Z195" i="1" s="1"/>
  <c r="Z196" i="1" a="1"/>
  <c r="Z196" i="1" s="1"/>
  <c r="Z197" i="1" a="1"/>
  <c r="Z197" i="1" s="1"/>
  <c r="Z198" i="1" a="1"/>
  <c r="Z198" i="1" s="1"/>
  <c r="Z199" i="1" a="1"/>
  <c r="Z199" i="1" s="1"/>
  <c r="Z200" i="1" a="1"/>
  <c r="Z200" i="1" s="1"/>
  <c r="Z201" i="1" a="1"/>
  <c r="Z201" i="1" s="1"/>
  <c r="Z202" i="1" a="1"/>
  <c r="Z202" i="1" s="1"/>
  <c r="Z203" i="1" a="1"/>
  <c r="Z203" i="1" s="1"/>
  <c r="Z204" i="1" a="1"/>
  <c r="Z204" i="1" s="1"/>
  <c r="Z205" i="1" a="1"/>
  <c r="Z205" i="1" s="1"/>
  <c r="Z206" i="1" a="1"/>
  <c r="Z206" i="1" s="1"/>
  <c r="Z207" i="1" a="1"/>
  <c r="Z207" i="1" s="1"/>
  <c r="Z208" i="1" a="1"/>
  <c r="Z208" i="1" s="1"/>
  <c r="Z209" i="1" a="1"/>
  <c r="Z209" i="1" s="1"/>
  <c r="Z210" i="1" a="1"/>
  <c r="Z210" i="1" s="1"/>
  <c r="Z211" i="1" a="1"/>
  <c r="Z211" i="1" s="1"/>
  <c r="Z212" i="1" a="1"/>
  <c r="Z212" i="1" s="1"/>
  <c r="Z213" i="1" a="1"/>
  <c r="Z213" i="1" s="1"/>
  <c r="Z214" i="1" a="1"/>
  <c r="Z214" i="1" s="1"/>
  <c r="Z215" i="1" a="1"/>
  <c r="Z215" i="1" s="1"/>
  <c r="Z216" i="1" a="1"/>
  <c r="Z216" i="1" s="1"/>
  <c r="Z217" i="1" a="1"/>
  <c r="Z217" i="1" s="1"/>
  <c r="Z218" i="1" a="1"/>
  <c r="Z218" i="1" s="1"/>
  <c r="Z219" i="1" a="1"/>
  <c r="Z219" i="1" s="1"/>
  <c r="Z220" i="1" a="1"/>
  <c r="Z220" i="1" s="1"/>
  <c r="Z221" i="1" a="1"/>
  <c r="Z221" i="1" s="1"/>
  <c r="Z222" i="1" a="1"/>
  <c r="Z222" i="1" s="1"/>
  <c r="Z223" i="1" a="1"/>
  <c r="Z223" i="1" s="1"/>
  <c r="Z224" i="1" a="1"/>
  <c r="Z224" i="1" s="1"/>
  <c r="Z225" i="1" a="1"/>
  <c r="Z225" i="1" s="1"/>
  <c r="Z226" i="1" a="1"/>
  <c r="Z226" i="1" s="1"/>
  <c r="Z227" i="1" a="1"/>
  <c r="Z227" i="1" s="1"/>
  <c r="Z228" i="1" a="1"/>
  <c r="Z228" i="1" s="1"/>
  <c r="Z229" i="1" a="1"/>
  <c r="Z229" i="1" s="1"/>
  <c r="Z230" i="1" a="1"/>
  <c r="Z230" i="1" s="1"/>
  <c r="Z231" i="1" a="1"/>
  <c r="Z231" i="1" s="1"/>
  <c r="Z232" i="1" a="1"/>
  <c r="Z232" i="1" s="1"/>
  <c r="Z233" i="1" a="1"/>
  <c r="Z233" i="1" s="1"/>
  <c r="Z234" i="1" a="1"/>
  <c r="Z234" i="1" s="1"/>
  <c r="Z235" i="1" a="1"/>
  <c r="Z235" i="1" s="1"/>
  <c r="Z236" i="1" a="1"/>
  <c r="Z236" i="1" s="1"/>
  <c r="Z237" i="1" a="1"/>
  <c r="Z237" i="1" s="1"/>
  <c r="Z238" i="1" a="1"/>
  <c r="Z238" i="1" s="1"/>
  <c r="Z239" i="1" a="1"/>
  <c r="Z239" i="1" s="1"/>
  <c r="Z240" i="1" a="1"/>
  <c r="Z240" i="1" s="1"/>
  <c r="Z241" i="1" a="1"/>
  <c r="Z241" i="1" s="1"/>
  <c r="Z242" i="1" a="1"/>
  <c r="Z242" i="1" s="1"/>
  <c r="Z243" i="1" a="1"/>
  <c r="Z243" i="1" s="1"/>
  <c r="Z244" i="1" a="1"/>
  <c r="Z244" i="1" s="1"/>
  <c r="Z245" i="1" a="1"/>
  <c r="Z245" i="1" s="1"/>
  <c r="Z246" i="1" a="1"/>
  <c r="Z246" i="1" s="1"/>
  <c r="Z247" i="1" a="1"/>
  <c r="Z247" i="1" s="1"/>
  <c r="Z248" i="1" a="1"/>
  <c r="Z248" i="1" s="1"/>
  <c r="Z249" i="1" a="1"/>
  <c r="Z249" i="1" s="1"/>
  <c r="Z250" i="1" a="1"/>
  <c r="Z250" i="1" s="1"/>
  <c r="Z251" i="1" a="1"/>
  <c r="Z251" i="1" s="1"/>
  <c r="Z252" i="1" a="1"/>
  <c r="Z252" i="1" s="1"/>
  <c r="Z253" i="1" a="1"/>
  <c r="Z253" i="1" s="1"/>
  <c r="Z254" i="1" a="1"/>
  <c r="Z254" i="1" s="1"/>
  <c r="Z255" i="1" a="1"/>
  <c r="Z255" i="1" s="1"/>
  <c r="Z256" i="1" a="1"/>
  <c r="Z256" i="1" s="1"/>
  <c r="Z257" i="1" a="1"/>
  <c r="Z257" i="1" s="1"/>
  <c r="Z258" i="1" a="1"/>
  <c r="Z258" i="1" s="1"/>
  <c r="Z259" i="1" a="1"/>
  <c r="Z259" i="1" s="1"/>
  <c r="Z260" i="1" a="1"/>
  <c r="Z260" i="1" s="1"/>
  <c r="Z261" i="1" a="1"/>
  <c r="Z261" i="1" s="1"/>
  <c r="Z262" i="1" a="1"/>
  <c r="Z262" i="1" s="1"/>
  <c r="Z263" i="1" a="1"/>
  <c r="Z263" i="1" s="1"/>
  <c r="Z264" i="1" a="1"/>
  <c r="Z264" i="1" s="1"/>
  <c r="Z265" i="1" a="1"/>
  <c r="Z265" i="1" s="1"/>
  <c r="Z266" i="1" a="1"/>
  <c r="Z266" i="1" s="1"/>
  <c r="Z267" i="1" a="1"/>
  <c r="Z267" i="1" s="1"/>
  <c r="Z268" i="1" a="1"/>
  <c r="Z268" i="1" s="1"/>
  <c r="Z269" i="1" a="1"/>
  <c r="Z269" i="1" s="1"/>
  <c r="Z270" i="1" a="1"/>
  <c r="Z270" i="1" s="1"/>
  <c r="Z271" i="1" a="1"/>
  <c r="Z271" i="1" s="1"/>
  <c r="Z272" i="1" a="1"/>
  <c r="Z272" i="1" s="1"/>
  <c r="Z273" i="1" a="1"/>
  <c r="Z273" i="1" s="1"/>
  <c r="Z274" i="1" a="1"/>
  <c r="Z274" i="1" s="1"/>
  <c r="Z275" i="1" a="1"/>
  <c r="Z275" i="1" s="1"/>
  <c r="Z276" i="1" a="1"/>
  <c r="Z276" i="1" s="1"/>
  <c r="Z277" i="1" a="1"/>
  <c r="Z277" i="1" s="1"/>
  <c r="Z278" i="1" a="1"/>
  <c r="Z278" i="1" s="1"/>
  <c r="Z279" i="1" a="1"/>
  <c r="Z279" i="1" s="1"/>
  <c r="Z280" i="1" a="1"/>
  <c r="Z280" i="1" s="1"/>
  <c r="Z281" i="1" a="1"/>
  <c r="Z281" i="1" s="1"/>
  <c r="Z282" i="1" a="1"/>
  <c r="Z282" i="1" s="1"/>
  <c r="Z283" i="1" a="1"/>
  <c r="Z283" i="1" s="1"/>
  <c r="Z284" i="1" a="1"/>
  <c r="Z284" i="1" s="1"/>
  <c r="Z285" i="1" a="1"/>
  <c r="Z285" i="1" s="1"/>
  <c r="Z286" i="1" a="1"/>
  <c r="Z286" i="1" s="1"/>
  <c r="Z287" i="1" a="1"/>
  <c r="Z287" i="1" s="1"/>
  <c r="Z288" i="1" a="1"/>
  <c r="Z288" i="1" s="1"/>
  <c r="Z289" i="1" a="1"/>
  <c r="Z289" i="1" s="1"/>
  <c r="Z290" i="1" a="1"/>
  <c r="Z290" i="1" s="1"/>
  <c r="Z291" i="1" a="1"/>
  <c r="Z291" i="1" s="1"/>
  <c r="Z292" i="1" a="1"/>
  <c r="Z292" i="1" s="1"/>
  <c r="Z293" i="1" a="1"/>
  <c r="Z293" i="1" s="1"/>
  <c r="Z294" i="1" a="1"/>
  <c r="Z294" i="1" s="1"/>
  <c r="Z295" i="1" a="1"/>
  <c r="Z295" i="1" s="1"/>
  <c r="Z296" i="1" a="1"/>
  <c r="Z296" i="1" s="1"/>
  <c r="Z297" i="1" a="1"/>
  <c r="Z297" i="1" s="1"/>
  <c r="Z298" i="1" a="1"/>
  <c r="Z298" i="1" s="1"/>
  <c r="Z299" i="1" a="1"/>
  <c r="Z299" i="1" s="1"/>
  <c r="Z300" i="1" a="1"/>
  <c r="Z300" i="1" s="1"/>
  <c r="Z301" i="1" a="1"/>
  <c r="Z301" i="1" s="1"/>
  <c r="Z302" i="1" a="1"/>
  <c r="Z302" i="1" s="1"/>
  <c r="Z303" i="1" a="1"/>
  <c r="Z303" i="1" s="1"/>
  <c r="Z304" i="1" a="1"/>
  <c r="Z304" i="1" s="1"/>
  <c r="Z305" i="1" a="1"/>
  <c r="Z305" i="1" s="1"/>
  <c r="Z306" i="1" a="1"/>
  <c r="Z306" i="1" s="1"/>
  <c r="Z307" i="1" a="1"/>
  <c r="Z307" i="1" s="1"/>
  <c r="Z308" i="1" a="1"/>
  <c r="Z308" i="1" s="1"/>
  <c r="Z309" i="1" a="1"/>
  <c r="Z309" i="1" s="1"/>
  <c r="Z310" i="1" a="1"/>
  <c r="Z310" i="1" s="1"/>
  <c r="Z311" i="1" a="1"/>
  <c r="Z311" i="1" s="1"/>
  <c r="Z312" i="1" a="1"/>
  <c r="Z312" i="1" s="1"/>
  <c r="Z313" i="1" a="1"/>
  <c r="Z313" i="1" s="1"/>
  <c r="Z314" i="1" a="1"/>
  <c r="Z314" i="1" s="1"/>
  <c r="Z315" i="1" a="1"/>
  <c r="Z315" i="1" s="1"/>
  <c r="Z316" i="1" a="1"/>
  <c r="Z316" i="1" s="1"/>
  <c r="Z317" i="1" a="1"/>
  <c r="Z317" i="1" s="1"/>
  <c r="Z318" i="1" a="1"/>
  <c r="Z318" i="1" s="1"/>
  <c r="Z319" i="1" a="1"/>
  <c r="Z319" i="1" s="1"/>
  <c r="Z320" i="1" a="1"/>
  <c r="Z320" i="1" s="1"/>
  <c r="Z321" i="1" a="1"/>
  <c r="Z321" i="1" s="1"/>
  <c r="Z322" i="1" a="1"/>
  <c r="Z322" i="1" s="1"/>
  <c r="Z323" i="1" a="1"/>
  <c r="Z323" i="1" s="1"/>
  <c r="Z324" i="1" a="1"/>
  <c r="Z324" i="1" s="1"/>
  <c r="Z325" i="1" a="1"/>
  <c r="Z325" i="1" s="1"/>
  <c r="Z326" i="1" a="1"/>
  <c r="Z326" i="1" s="1"/>
  <c r="Z327" i="1" a="1"/>
  <c r="Z327" i="1" s="1"/>
  <c r="Z328" i="1" a="1"/>
  <c r="Z328" i="1" s="1"/>
  <c r="Z329" i="1" a="1"/>
  <c r="Z329" i="1" s="1"/>
  <c r="Z330" i="1" a="1"/>
  <c r="Z330" i="1" s="1"/>
  <c r="Z331" i="1" a="1"/>
  <c r="Z331" i="1" s="1"/>
  <c r="Z332" i="1" a="1"/>
  <c r="Z332" i="1" s="1"/>
  <c r="Z333" i="1" a="1"/>
  <c r="Z333" i="1" s="1"/>
  <c r="Z334" i="1" a="1"/>
  <c r="Z334" i="1" s="1"/>
  <c r="Z335" i="1" a="1"/>
  <c r="Z335" i="1" s="1"/>
  <c r="Z336" i="1" a="1"/>
  <c r="Z336" i="1" s="1"/>
  <c r="Z337" i="1" a="1"/>
  <c r="Z337" i="1" s="1"/>
  <c r="Z338" i="1" a="1"/>
  <c r="Z338" i="1" s="1"/>
  <c r="Z339" i="1" a="1"/>
  <c r="Z339" i="1" s="1"/>
  <c r="Z340" i="1" a="1"/>
  <c r="Z340" i="1" s="1"/>
  <c r="Z341" i="1" a="1"/>
  <c r="Z341" i="1" s="1"/>
  <c r="Z342" i="1" a="1"/>
  <c r="Z342" i="1" s="1"/>
  <c r="Z343" i="1" a="1"/>
  <c r="Z343" i="1" s="1"/>
  <c r="Z344" i="1" a="1"/>
  <c r="Z344" i="1" s="1"/>
  <c r="Z345" i="1" a="1"/>
  <c r="Z345" i="1" s="1"/>
  <c r="Z346" i="1" a="1"/>
  <c r="Z346" i="1" s="1"/>
  <c r="Z347" i="1" a="1"/>
  <c r="Z347" i="1" s="1"/>
  <c r="Z348" i="1" a="1"/>
  <c r="Z348" i="1" s="1"/>
  <c r="Z349" i="1" a="1"/>
  <c r="Z349" i="1" s="1"/>
  <c r="Z350" i="1" a="1"/>
  <c r="Z350" i="1" s="1"/>
  <c r="Z351" i="1" a="1"/>
  <c r="Z351" i="1" s="1"/>
  <c r="Z352" i="1" a="1"/>
  <c r="Z352" i="1" s="1"/>
  <c r="Z353" i="1" a="1"/>
  <c r="Z353" i="1" s="1"/>
  <c r="Z354" i="1" a="1"/>
  <c r="Z354" i="1" s="1"/>
  <c r="Z355" i="1" a="1"/>
  <c r="Z355" i="1" s="1"/>
  <c r="Z356" i="1" a="1"/>
  <c r="Z356" i="1" s="1"/>
  <c r="Z357" i="1" a="1"/>
  <c r="Z357" i="1" s="1"/>
  <c r="Z358" i="1" a="1"/>
  <c r="Z358" i="1" s="1"/>
  <c r="Z359" i="1" a="1"/>
  <c r="Z359" i="1" s="1"/>
  <c r="Z360" i="1" a="1"/>
  <c r="Z360" i="1" s="1"/>
  <c r="Z361" i="1" a="1"/>
  <c r="Z361" i="1" s="1"/>
  <c r="Z362" i="1" a="1"/>
  <c r="Z362" i="1" s="1"/>
  <c r="Z363" i="1" a="1"/>
  <c r="Z363" i="1" s="1"/>
  <c r="Z364" i="1" a="1"/>
  <c r="Z364" i="1" s="1"/>
  <c r="Z365" i="1" a="1"/>
  <c r="Z365" i="1" s="1"/>
  <c r="Z366" i="1" a="1"/>
  <c r="Z366" i="1" s="1"/>
  <c r="Z367" i="1" a="1"/>
  <c r="Z367" i="1" s="1"/>
  <c r="Z368" i="1" a="1"/>
  <c r="Z368" i="1" s="1"/>
  <c r="Z369" i="1" a="1"/>
  <c r="Z369" i="1" s="1"/>
  <c r="Z370" i="1" a="1"/>
  <c r="Z370" i="1" s="1"/>
  <c r="Z371" i="1" a="1"/>
  <c r="Z371" i="1" s="1"/>
  <c r="Z372" i="1" a="1"/>
  <c r="Z372" i="1" s="1"/>
  <c r="Z373" i="1" a="1"/>
  <c r="Z373" i="1" s="1"/>
  <c r="Z374" i="1" a="1"/>
  <c r="Z374" i="1" s="1"/>
  <c r="Z375" i="1" a="1"/>
  <c r="Z375" i="1" s="1"/>
  <c r="Z376" i="1" a="1"/>
  <c r="Z376" i="1" s="1"/>
  <c r="Z377" i="1" a="1"/>
  <c r="Z377" i="1" s="1"/>
  <c r="Z378" i="1" a="1"/>
  <c r="Z378" i="1" s="1"/>
  <c r="Z379" i="1" a="1"/>
  <c r="Z379" i="1" s="1"/>
  <c r="Z380" i="1" a="1"/>
  <c r="Z380" i="1" s="1"/>
  <c r="Z381" i="1" a="1"/>
  <c r="Z381" i="1" s="1"/>
  <c r="Z382" i="1" a="1"/>
  <c r="Z382" i="1" s="1"/>
  <c r="Z383" i="1" a="1"/>
  <c r="Z383" i="1" s="1"/>
  <c r="Z384" i="1" a="1"/>
  <c r="Z384" i="1" s="1"/>
  <c r="Z385" i="1" a="1"/>
  <c r="Z385" i="1" s="1"/>
  <c r="Z386" i="1" a="1"/>
  <c r="Z386" i="1" s="1"/>
  <c r="Z387" i="1" a="1"/>
  <c r="Z387" i="1" s="1"/>
  <c r="Z388" i="1" a="1"/>
  <c r="Z388" i="1" s="1"/>
  <c r="Z389" i="1" a="1"/>
  <c r="Z389" i="1" s="1"/>
  <c r="Z390" i="1" a="1"/>
  <c r="Z390" i="1" s="1"/>
  <c r="Z391" i="1" a="1"/>
  <c r="Z391" i="1" s="1"/>
  <c r="Z392" i="1" a="1"/>
  <c r="Z392" i="1" s="1"/>
  <c r="Z393" i="1" a="1"/>
  <c r="Z393" i="1" s="1"/>
  <c r="Z394" i="1" a="1"/>
  <c r="Z394" i="1" s="1"/>
  <c r="Z395" i="1" a="1"/>
  <c r="Z395" i="1" s="1"/>
  <c r="Z396" i="1" a="1"/>
  <c r="Z396" i="1" s="1"/>
  <c r="Z397" i="1" a="1"/>
  <c r="Z397" i="1" s="1"/>
  <c r="Z398" i="1" a="1"/>
  <c r="Z398" i="1" s="1"/>
  <c r="Z399" i="1" a="1"/>
  <c r="Z399" i="1" s="1"/>
  <c r="Z400" i="1" a="1"/>
  <c r="Z400" i="1" s="1"/>
  <c r="Z401" i="1" a="1"/>
  <c r="Z401" i="1" s="1"/>
  <c r="Z402" i="1" a="1"/>
  <c r="Z402" i="1" s="1"/>
  <c r="Z403" i="1" a="1"/>
  <c r="Z403" i="1" s="1"/>
  <c r="Z404" i="1" a="1"/>
  <c r="Z404" i="1" s="1"/>
  <c r="Z405" i="1" a="1"/>
  <c r="Z405" i="1" s="1"/>
  <c r="Z406" i="1" a="1"/>
  <c r="Z406" i="1" s="1"/>
  <c r="Z407" i="1" a="1"/>
  <c r="Z407" i="1" s="1"/>
  <c r="Z408" i="1" a="1"/>
  <c r="Z408" i="1" s="1"/>
  <c r="Z409" i="1" a="1"/>
  <c r="Z409" i="1"/>
  <c r="Z410" i="1" a="1"/>
  <c r="Z410" i="1" s="1"/>
  <c r="Z411" i="1" a="1"/>
  <c r="Z411" i="1"/>
  <c r="Z412" i="1" a="1"/>
  <c r="Z412" i="1" s="1"/>
  <c r="Z413" i="1" a="1"/>
  <c r="Z413" i="1" s="1"/>
  <c r="Z414" i="1" a="1"/>
  <c r="Z414" i="1" s="1"/>
  <c r="Z415" i="1" a="1"/>
  <c r="Z415" i="1"/>
  <c r="Z416" i="1" a="1"/>
  <c r="Z416" i="1" s="1"/>
  <c r="Z417" i="1" a="1"/>
  <c r="Z417" i="1" s="1"/>
  <c r="Z418" i="1" a="1"/>
  <c r="Z418" i="1" s="1"/>
  <c r="Z419" i="1" a="1"/>
  <c r="Z419" i="1"/>
  <c r="Z420" i="1" a="1"/>
  <c r="Z420" i="1" s="1"/>
  <c r="Z421" i="1" a="1"/>
  <c r="Z421" i="1" s="1"/>
  <c r="Z422" i="1" a="1"/>
  <c r="Z422" i="1" s="1"/>
  <c r="Z423" i="1" a="1"/>
  <c r="Z423" i="1" s="1"/>
  <c r="Z424" i="1" a="1"/>
  <c r="Z424" i="1" s="1"/>
  <c r="Z425" i="1" a="1"/>
  <c r="Z425" i="1"/>
  <c r="Z426" i="1" a="1"/>
  <c r="Z426" i="1" s="1"/>
  <c r="Z427" i="1" a="1"/>
  <c r="Z427" i="1"/>
  <c r="Z428" i="1" a="1"/>
  <c r="Z428" i="1" s="1"/>
  <c r="Z429" i="1" a="1"/>
  <c r="Z429" i="1" s="1"/>
  <c r="Z430" i="1" a="1"/>
  <c r="Z430" i="1" s="1"/>
  <c r="Z431" i="1" a="1"/>
  <c r="Z431" i="1"/>
  <c r="Z432" i="1" a="1"/>
  <c r="Z432" i="1" s="1"/>
  <c r="Z433" i="1" a="1"/>
  <c r="Z433" i="1" s="1"/>
  <c r="Z434" i="1" a="1"/>
  <c r="Z434" i="1" s="1"/>
  <c r="Z435" i="1" a="1"/>
  <c r="Z435" i="1"/>
  <c r="Z436" i="1" a="1"/>
  <c r="Z436" i="1" s="1"/>
  <c r="Z437" i="1" a="1"/>
  <c r="Z437" i="1" s="1"/>
  <c r="Z438" i="1" a="1"/>
  <c r="Z438" i="1" s="1"/>
  <c r="Z439" i="1" a="1"/>
  <c r="Z439" i="1" s="1"/>
  <c r="Z440" i="1" a="1"/>
  <c r="Z440" i="1" s="1"/>
  <c r="Z441" i="1" a="1"/>
  <c r="Z441" i="1"/>
  <c r="Z442" i="1" a="1"/>
  <c r="Z442" i="1" s="1"/>
  <c r="Z443" i="1" a="1"/>
  <c r="Z443" i="1"/>
  <c r="Z444" i="1" a="1"/>
  <c r="Z444" i="1" s="1"/>
  <c r="Z445" i="1" a="1"/>
  <c r="Z445" i="1" s="1"/>
  <c r="Z446" i="1" a="1"/>
  <c r="Z446" i="1" s="1"/>
  <c r="Z447" i="1" a="1"/>
  <c r="Z447" i="1"/>
  <c r="Z448" i="1" a="1"/>
  <c r="Z448" i="1" s="1"/>
  <c r="Z449" i="1" a="1"/>
  <c r="Z449" i="1" s="1"/>
  <c r="Z450" i="1" a="1"/>
  <c r="Z450" i="1" s="1"/>
  <c r="Z451" i="1" a="1"/>
  <c r="Z451" i="1"/>
  <c r="Z452" i="1" a="1"/>
  <c r="Z452" i="1" s="1"/>
  <c r="Z453" i="1" a="1"/>
  <c r="Z453" i="1"/>
  <c r="Z454" i="1" a="1"/>
  <c r="Z454" i="1" s="1"/>
  <c r="Z455" i="1" a="1"/>
  <c r="Z455" i="1"/>
  <c r="Z456" i="1" a="1"/>
  <c r="Z456" i="1" s="1"/>
  <c r="Z457" i="1" a="1"/>
  <c r="Z457" i="1" s="1"/>
  <c r="Z458" i="1" a="1"/>
  <c r="Z458" i="1" s="1"/>
  <c r="Z459" i="1" a="1"/>
  <c r="Z459" i="1" s="1"/>
  <c r="Z460" i="1" a="1"/>
  <c r="Z460" i="1" s="1"/>
  <c r="Z461" i="1" a="1"/>
  <c r="Z461" i="1"/>
  <c r="Z462" i="1" a="1"/>
  <c r="Z462" i="1" s="1"/>
  <c r="Z463" i="1" a="1"/>
  <c r="Z463" i="1" s="1"/>
  <c r="Z464" i="1" a="1"/>
  <c r="Z464" i="1" s="1"/>
  <c r="Z465" i="1" a="1"/>
  <c r="Z465" i="1"/>
  <c r="Z466" i="1" a="1"/>
  <c r="Z466" i="1" s="1"/>
  <c r="Z467" i="1" a="1"/>
  <c r="Z467" i="1" s="1"/>
  <c r="Z468" i="1" a="1"/>
  <c r="Z468" i="1" s="1"/>
  <c r="Z469" i="1" a="1"/>
  <c r="Z469" i="1"/>
  <c r="Z470" i="1" a="1"/>
  <c r="Z470" i="1" s="1"/>
  <c r="Z471" i="1" a="1"/>
  <c r="Z471" i="1" s="1"/>
  <c r="Z472" i="1" a="1"/>
  <c r="Z472" i="1" s="1"/>
  <c r="Z473" i="1" a="1"/>
  <c r="Z473" i="1" s="1"/>
  <c r="Z474" i="1" a="1"/>
  <c r="Z474" i="1" s="1"/>
  <c r="Z475" i="1" a="1"/>
  <c r="Z475" i="1" s="1"/>
  <c r="Z476" i="1" a="1"/>
  <c r="Z476" i="1" s="1"/>
  <c r="Z477" i="1" a="1"/>
  <c r="Z477" i="1" s="1"/>
  <c r="Z478" i="1" a="1"/>
  <c r="Z478" i="1" s="1"/>
  <c r="Z479" i="1" a="1"/>
  <c r="Z479" i="1" s="1"/>
  <c r="Z480" i="1" a="1"/>
  <c r="Z480" i="1" s="1"/>
  <c r="Z481" i="1" a="1"/>
  <c r="Z481" i="1"/>
  <c r="Z482" i="1" a="1"/>
  <c r="Z482" i="1" s="1"/>
  <c r="Z483" i="1" a="1"/>
  <c r="Z483" i="1" s="1"/>
  <c r="Z484" i="1" a="1"/>
  <c r="Z484" i="1" s="1"/>
  <c r="Z485" i="1" a="1"/>
  <c r="Z485" i="1"/>
  <c r="Z486" i="1" a="1"/>
  <c r="Z486" i="1" s="1"/>
  <c r="Z487" i="1" a="1"/>
  <c r="Z487" i="1" s="1"/>
  <c r="Z488" i="1" a="1"/>
  <c r="Z488" i="1" s="1"/>
  <c r="Z489" i="1" a="1"/>
  <c r="Z489" i="1" s="1"/>
  <c r="Z490" i="1" a="1"/>
  <c r="Z490" i="1" s="1"/>
  <c r="Z491" i="1" a="1"/>
  <c r="Z491" i="1" s="1"/>
  <c r="Z492" i="1" a="1"/>
  <c r="Z492" i="1" s="1"/>
  <c r="Z493" i="1" a="1"/>
  <c r="Z493" i="1"/>
  <c r="Z494" i="1" a="1"/>
  <c r="Z494" i="1" s="1"/>
  <c r="Z495" i="1" a="1"/>
  <c r="Z495" i="1" s="1"/>
  <c r="Z496" i="1" a="1"/>
  <c r="Z496" i="1" s="1"/>
  <c r="Z497" i="1" a="1"/>
  <c r="Z497" i="1"/>
  <c r="Z498" i="1" a="1"/>
  <c r="Z498" i="1" s="1"/>
  <c r="Z499" i="1" a="1"/>
  <c r="Z499" i="1" s="1"/>
  <c r="Z500" i="1" a="1"/>
  <c r="Z500" i="1" s="1"/>
  <c r="Z501" i="1" a="1"/>
  <c r="Z501" i="1"/>
  <c r="Z502" i="1" a="1"/>
  <c r="Z502" i="1" s="1"/>
  <c r="Z503" i="1" a="1"/>
  <c r="Z503" i="1" s="1"/>
  <c r="Z504" i="1" a="1"/>
  <c r="Z504" i="1" s="1"/>
  <c r="Z505" i="1" a="1"/>
  <c r="Z505" i="1" s="1"/>
  <c r="Z506" i="1" a="1"/>
  <c r="Z506" i="1" s="1"/>
  <c r="Z507" i="1" a="1"/>
  <c r="Z507" i="1" s="1"/>
  <c r="Z508" i="1" a="1"/>
  <c r="Z508" i="1" s="1"/>
  <c r="Z509" i="1" a="1"/>
  <c r="Z509" i="1"/>
  <c r="Z510" i="1" a="1"/>
  <c r="Z510" i="1" s="1"/>
  <c r="Z511" i="1" a="1"/>
  <c r="Z511" i="1" s="1"/>
  <c r="Z512" i="1" a="1"/>
  <c r="Z512" i="1" s="1"/>
  <c r="Z513" i="1" a="1"/>
  <c r="Z513" i="1"/>
  <c r="Z514" i="1" a="1"/>
  <c r="Z514" i="1" s="1"/>
  <c r="Z515" i="1" a="1"/>
  <c r="Z515" i="1" s="1"/>
  <c r="Z516" i="1" a="1"/>
  <c r="Z516" i="1" s="1"/>
  <c r="Z517" i="1" a="1"/>
  <c r="Z517" i="1"/>
  <c r="Z518" i="1" a="1"/>
  <c r="Z518" i="1" s="1"/>
  <c r="Z519" i="1" a="1"/>
  <c r="Z519" i="1" s="1"/>
  <c r="Z520" i="1" a="1"/>
  <c r="Z520" i="1" s="1"/>
  <c r="Z521" i="1" a="1"/>
  <c r="Z521" i="1" s="1"/>
  <c r="Z522" i="1" a="1"/>
  <c r="Z522" i="1" s="1"/>
  <c r="Z523" i="1" a="1"/>
  <c r="Z523" i="1" s="1"/>
  <c r="Z524" i="1" a="1"/>
  <c r="Z524" i="1" s="1"/>
  <c r="Z525" i="1" a="1"/>
  <c r="Z525" i="1"/>
  <c r="Z526" i="1" a="1"/>
  <c r="Z526" i="1" s="1"/>
  <c r="Z527" i="1" a="1"/>
  <c r="Z527" i="1" s="1"/>
  <c r="Z528" i="1" a="1"/>
  <c r="Z528" i="1" s="1"/>
  <c r="Z529" i="1" a="1"/>
  <c r="Z529" i="1"/>
  <c r="Z530" i="1" a="1"/>
  <c r="Z530" i="1" s="1"/>
  <c r="Z531" i="1" a="1"/>
  <c r="Z531" i="1" s="1"/>
  <c r="Z532" i="1" a="1"/>
  <c r="Z532" i="1" s="1"/>
  <c r="Z533" i="1" a="1"/>
  <c r="Z533" i="1"/>
  <c r="Z534" i="1" a="1"/>
  <c r="Z534" i="1" s="1"/>
  <c r="Z535" i="1" a="1"/>
  <c r="Z535" i="1" s="1"/>
  <c r="Z536" i="1" a="1"/>
  <c r="Z536" i="1" s="1"/>
  <c r="Z537" i="1" a="1"/>
  <c r="Z537" i="1" s="1"/>
  <c r="Z538" i="1" a="1"/>
  <c r="Z538" i="1" s="1"/>
  <c r="Z539" i="1" a="1"/>
  <c r="Z539" i="1" s="1"/>
  <c r="Z540" i="1" a="1"/>
  <c r="Z540" i="1" s="1"/>
  <c r="Z541" i="1" a="1"/>
  <c r="Z541" i="1" s="1"/>
  <c r="Z542" i="1" a="1"/>
  <c r="Z542" i="1" s="1"/>
  <c r="Z543" i="1" a="1"/>
  <c r="Z543" i="1" s="1"/>
  <c r="Z544" i="1" a="1"/>
  <c r="Z544" i="1" s="1"/>
  <c r="Z545" i="1" a="1"/>
  <c r="Z545" i="1"/>
  <c r="Z546" i="1" a="1"/>
  <c r="Z546" i="1" s="1"/>
  <c r="Z547" i="1" a="1"/>
  <c r="Z547" i="1" s="1"/>
  <c r="Z548" i="1" a="1"/>
  <c r="Z548" i="1" s="1"/>
  <c r="Z549" i="1" a="1"/>
  <c r="Z549" i="1"/>
  <c r="Z550" i="1" a="1"/>
  <c r="Z550" i="1" s="1"/>
  <c r="Z551" i="1" a="1"/>
  <c r="Z551" i="1" s="1"/>
  <c r="Z552" i="1" a="1"/>
  <c r="Z552" i="1" s="1"/>
  <c r="Z553" i="1" a="1"/>
  <c r="Z553" i="1" s="1"/>
  <c r="Z554" i="1" a="1"/>
  <c r="Z554" i="1" s="1"/>
  <c r="Z555" i="1" a="1"/>
  <c r="Z555" i="1" s="1"/>
  <c r="Z556" i="1" a="1"/>
  <c r="Z556" i="1" s="1"/>
  <c r="Z557" i="1" a="1"/>
  <c r="Z557" i="1" s="1"/>
  <c r="Z558" i="1" a="1"/>
  <c r="Z558" i="1" s="1"/>
  <c r="Z559" i="1" a="1"/>
  <c r="Z559" i="1" s="1"/>
  <c r="Z560" i="1" a="1"/>
  <c r="Z560" i="1" s="1"/>
  <c r="Z561" i="1" a="1"/>
  <c r="Z561" i="1"/>
  <c r="Z562" i="1" a="1"/>
  <c r="Z562" i="1" s="1"/>
  <c r="Z563" i="1" a="1"/>
  <c r="Z563" i="1" s="1"/>
  <c r="Z564" i="1" a="1"/>
  <c r="Z564" i="1" s="1"/>
  <c r="Z565" i="1" a="1"/>
  <c r="Z565" i="1"/>
  <c r="Z566" i="1" a="1"/>
  <c r="Z566" i="1" s="1"/>
  <c r="Z567" i="1" a="1"/>
  <c r="Z567" i="1" s="1"/>
  <c r="Z568" i="1" a="1"/>
  <c r="Z568" i="1" s="1"/>
  <c r="Z569" i="1" a="1"/>
  <c r="Z569" i="1" s="1"/>
  <c r="Z570" i="1" a="1"/>
  <c r="Z570" i="1" s="1"/>
  <c r="Z571" i="1" a="1"/>
  <c r="Z571" i="1" s="1"/>
  <c r="Z572" i="1" a="1"/>
  <c r="Z572" i="1" s="1"/>
  <c r="Z573" i="1" a="1"/>
  <c r="Z573" i="1" s="1"/>
  <c r="Z574" i="1" a="1"/>
  <c r="Z574" i="1" s="1"/>
  <c r="Z575" i="1" a="1"/>
  <c r="Z575" i="1" s="1"/>
  <c r="Z576" i="1" a="1"/>
  <c r="Z576" i="1" s="1"/>
  <c r="Z577" i="1" a="1"/>
  <c r="Z577" i="1"/>
  <c r="Z578" i="1" a="1"/>
  <c r="Z578" i="1" s="1"/>
  <c r="Z579" i="1" a="1"/>
  <c r="Z579" i="1" s="1"/>
  <c r="Z580" i="1" a="1"/>
  <c r="Z580" i="1" s="1"/>
  <c r="Z581" i="1" a="1"/>
  <c r="Z581" i="1"/>
  <c r="Z582" i="1" a="1"/>
  <c r="Z582" i="1" s="1"/>
  <c r="Z583" i="1" a="1"/>
  <c r="Z583" i="1" s="1"/>
  <c r="Z584" i="1" a="1"/>
  <c r="Z584" i="1" s="1"/>
  <c r="Z585" i="1" a="1"/>
  <c r="Z585" i="1" s="1"/>
  <c r="Z586" i="1" a="1"/>
  <c r="Z586" i="1" s="1"/>
  <c r="Z587" i="1" a="1"/>
  <c r="Z587" i="1" s="1"/>
  <c r="Z588" i="1" a="1"/>
  <c r="Z588" i="1" s="1"/>
  <c r="Z589" i="1" a="1"/>
  <c r="Z589" i="1" s="1"/>
  <c r="Z590" i="1" a="1"/>
  <c r="Z590" i="1" s="1"/>
  <c r="Z591" i="1" a="1"/>
  <c r="Z591" i="1" s="1"/>
  <c r="Z592" i="1" a="1"/>
  <c r="Z592" i="1"/>
  <c r="Z593" i="1" a="1"/>
  <c r="Z593" i="1" s="1"/>
  <c r="Z594" i="1" a="1"/>
  <c r="Z594" i="1" s="1"/>
  <c r="Z595" i="1" a="1"/>
  <c r="Z595" i="1"/>
  <c r="Z596" i="1" a="1"/>
  <c r="Z596" i="1" s="1"/>
  <c r="Z597" i="1" a="1"/>
  <c r="Z597" i="1" s="1"/>
  <c r="Z598" i="1" a="1"/>
  <c r="Z598" i="1"/>
  <c r="Z599" i="1" a="1"/>
  <c r="Z599" i="1"/>
  <c r="Z600" i="1" a="1"/>
  <c r="Z600" i="1" s="1"/>
  <c r="Z601" i="1" a="1"/>
  <c r="Z601" i="1" s="1"/>
  <c r="Z602" i="1" a="1"/>
  <c r="Z602" i="1"/>
  <c r="Z603" i="1" a="1"/>
  <c r="Z603" i="1" s="1"/>
  <c r="Z604" i="1" a="1"/>
  <c r="Z604" i="1"/>
  <c r="Z605" i="1" a="1"/>
  <c r="Z605" i="1"/>
  <c r="Z606" i="1" a="1"/>
  <c r="Z606" i="1" s="1"/>
  <c r="Z607" i="1" a="1"/>
  <c r="Z607" i="1" s="1"/>
  <c r="Z608" i="1" a="1"/>
  <c r="Z608" i="1"/>
  <c r="Z609" i="1" a="1"/>
  <c r="Z609" i="1"/>
  <c r="Z610" i="1" a="1"/>
  <c r="Z610" i="1" s="1"/>
  <c r="Z611" i="1" a="1"/>
  <c r="Z611" i="1"/>
  <c r="Z612" i="1" a="1"/>
  <c r="Z612" i="1" s="1"/>
  <c r="Z613" i="1" a="1"/>
  <c r="Z613" i="1"/>
  <c r="Z614" i="1" a="1"/>
  <c r="Z614" i="1"/>
  <c r="Z615" i="1" a="1"/>
  <c r="Z615" i="1" s="1"/>
  <c r="Z616" i="1" a="1"/>
  <c r="Z616" i="1" s="1"/>
  <c r="Z617" i="1" a="1"/>
  <c r="Z617" i="1" s="1"/>
  <c r="Z618" i="1" a="1"/>
  <c r="Z618" i="1"/>
  <c r="Z619" i="1" a="1"/>
  <c r="Z619" i="1" s="1"/>
  <c r="Z620" i="1" a="1"/>
  <c r="Z620" i="1"/>
  <c r="Z621" i="1" a="1"/>
  <c r="Z621" i="1"/>
  <c r="Z622" i="1" a="1"/>
  <c r="Z622" i="1"/>
  <c r="Z623" i="1" a="1"/>
  <c r="Z623" i="1" s="1"/>
  <c r="Z624" i="1" a="1"/>
  <c r="Z624" i="1" s="1"/>
  <c r="Z625" i="1" a="1"/>
  <c r="Z625" i="1"/>
  <c r="Z626" i="1" a="1"/>
  <c r="Z626" i="1" s="1"/>
  <c r="Z627" i="1" a="1"/>
  <c r="Z627" i="1"/>
  <c r="Z628" i="1" a="1"/>
  <c r="Z628" i="1" s="1"/>
  <c r="Z629" i="1" a="1"/>
  <c r="Z629" i="1"/>
  <c r="Z630" i="1" a="1"/>
  <c r="Z630" i="1"/>
  <c r="Z631" i="1" a="1"/>
  <c r="Z631" i="1" s="1"/>
  <c r="Z632" i="1" a="1"/>
  <c r="Z632" i="1" s="1"/>
  <c r="Z633" i="1" a="1"/>
  <c r="Z633" i="1" s="1"/>
  <c r="Z634" i="1" a="1"/>
  <c r="Z634" i="1"/>
  <c r="Z635" i="1" a="1"/>
  <c r="Z635" i="1" s="1"/>
  <c r="Z636" i="1" a="1"/>
  <c r="Z636" i="1"/>
  <c r="Z637" i="1" a="1"/>
  <c r="Z637" i="1"/>
  <c r="Z638" i="1" a="1"/>
  <c r="Z638" i="1"/>
  <c r="Z639" i="1" a="1"/>
  <c r="Z639" i="1" s="1"/>
  <c r="Z640" i="1" a="1"/>
  <c r="Z640" i="1" s="1"/>
  <c r="Z641" i="1" a="1"/>
  <c r="Z641" i="1"/>
  <c r="Z642" i="1" a="1"/>
  <c r="Z642" i="1" s="1"/>
  <c r="Z643" i="1" a="1"/>
  <c r="Z643" i="1"/>
  <c r="Z644" i="1" a="1"/>
  <c r="Z644" i="1" s="1"/>
  <c r="Z645" i="1" a="1"/>
  <c r="Z645" i="1"/>
  <c r="Z646" i="1" a="1"/>
  <c r="Z646" i="1"/>
  <c r="Z647" i="1" a="1"/>
  <c r="Z647" i="1"/>
  <c r="Z648" i="1" a="1"/>
  <c r="Z648" i="1" s="1"/>
  <c r="Z649" i="1" a="1"/>
  <c r="Z649" i="1" s="1"/>
  <c r="Z650" i="1" a="1"/>
  <c r="Z650" i="1" s="1"/>
  <c r="Z651" i="1" a="1"/>
  <c r="Z651" i="1" s="1"/>
  <c r="Z652" i="1" a="1"/>
  <c r="Z652" i="1"/>
  <c r="Z653" i="1" a="1"/>
  <c r="Z653" i="1"/>
  <c r="Z654" i="1" a="1"/>
  <c r="Z654" i="1"/>
  <c r="Z655" i="1" a="1"/>
  <c r="Z655" i="1" s="1"/>
  <c r="Z656" i="1" a="1"/>
  <c r="Z656" i="1"/>
  <c r="Z657" i="1" a="1"/>
  <c r="Z657" i="1" s="1"/>
  <c r="Z658" i="1" a="1"/>
  <c r="Z658" i="1" s="1"/>
  <c r="Z659" i="1" a="1"/>
  <c r="Z659" i="1" s="1"/>
  <c r="Z660" i="1" a="1"/>
  <c r="Z660" i="1" s="1"/>
  <c r="Z661" i="1" a="1"/>
  <c r="Z661" i="1"/>
  <c r="Z662" i="1" a="1"/>
  <c r="Z662" i="1"/>
  <c r="Z663" i="1" a="1"/>
  <c r="Z663" i="1"/>
  <c r="Z664" i="1" a="1"/>
  <c r="Z664" i="1" s="1"/>
  <c r="Z665" i="1" a="1"/>
  <c r="Z665" i="1"/>
  <c r="Z666" i="1" a="1"/>
  <c r="Z666" i="1" s="1"/>
  <c r="Z667" i="1" a="1"/>
  <c r="Z667" i="1" s="1"/>
  <c r="Z668" i="1" a="1"/>
  <c r="Z668" i="1" s="1"/>
  <c r="Z669" i="1" a="1"/>
  <c r="Z669" i="1"/>
  <c r="Z670" i="1" a="1"/>
  <c r="Z670" i="1" s="1"/>
  <c r="Z671" i="1" a="1"/>
  <c r="Z671" i="1" s="1"/>
  <c r="Z672" i="1" a="1"/>
  <c r="Z672" i="1"/>
  <c r="Z673" i="1" a="1"/>
  <c r="Z673" i="1"/>
  <c r="Z674" i="1" a="1"/>
  <c r="Z674" i="1"/>
  <c r="Z675" i="1" a="1"/>
  <c r="Z675" i="1" s="1"/>
  <c r="Z676" i="1" a="1"/>
  <c r="Z676" i="1" s="1"/>
  <c r="Z677" i="1" a="1"/>
  <c r="Z677" i="1" s="1"/>
  <c r="Z678" i="1" a="1"/>
  <c r="Z678" i="1"/>
  <c r="Z679" i="1" a="1"/>
  <c r="Z679" i="1"/>
  <c r="Z680" i="1" a="1"/>
  <c r="Z680" i="1" s="1"/>
  <c r="Z681" i="1" a="1"/>
  <c r="Z681" i="1"/>
  <c r="Z682" i="1" a="1"/>
  <c r="Z682" i="1"/>
  <c r="Z683" i="1" a="1"/>
  <c r="Z683" i="1" s="1"/>
  <c r="Z684" i="1" a="1"/>
  <c r="Z684" i="1" s="1"/>
  <c r="Z685" i="1" a="1"/>
  <c r="Z685" i="1"/>
  <c r="Z686" i="1" a="1"/>
  <c r="Z686" i="1" s="1"/>
  <c r="Z687" i="1" a="1"/>
  <c r="Z687" i="1" s="1"/>
  <c r="Z688" i="1" a="1"/>
  <c r="Z688" i="1"/>
  <c r="Z689" i="1" a="1"/>
  <c r="Z689" i="1"/>
  <c r="Z690" i="1" a="1"/>
  <c r="Z690" i="1"/>
  <c r="Z691" i="1" a="1"/>
  <c r="Z691" i="1" s="1"/>
  <c r="Z692" i="1" a="1"/>
  <c r="Z692" i="1" s="1"/>
  <c r="Z693" i="1" a="1"/>
  <c r="Z693" i="1" s="1"/>
  <c r="Z694" i="1" a="1"/>
  <c r="Z694" i="1"/>
  <c r="Z695" i="1" a="1"/>
  <c r="Z695" i="1"/>
  <c r="Z696" i="1" a="1"/>
  <c r="Z696" i="1" s="1"/>
  <c r="Z697" i="1" a="1"/>
  <c r="Z697" i="1"/>
  <c r="Z698" i="1" a="1"/>
  <c r="Z698" i="1"/>
  <c r="Z699" i="1" a="1"/>
  <c r="Z699" i="1" s="1"/>
  <c r="Z700" i="1" a="1"/>
  <c r="Z700" i="1" s="1"/>
  <c r="Z701" i="1" a="1"/>
  <c r="Z701" i="1"/>
  <c r="Z702" i="1" a="1"/>
  <c r="Z702" i="1" s="1"/>
  <c r="Z703" i="1" a="1"/>
  <c r="Z703" i="1" s="1"/>
  <c r="Z704" i="1" a="1"/>
  <c r="Z704" i="1"/>
  <c r="Z705" i="1" a="1"/>
  <c r="Z705" i="1"/>
  <c r="Z706" i="1" a="1"/>
  <c r="Z706" i="1"/>
  <c r="Z707" i="1" a="1"/>
  <c r="Z707" i="1" s="1"/>
  <c r="Z708" i="1" a="1"/>
  <c r="Z708" i="1" s="1"/>
  <c r="Z709" i="1" a="1"/>
  <c r="Z709" i="1" s="1"/>
  <c r="Z710" i="1" a="1"/>
  <c r="Z710" i="1"/>
  <c r="Z711" i="1" a="1"/>
  <c r="Z711" i="1"/>
  <c r="Z712" i="1" a="1"/>
  <c r="Z712" i="1" s="1"/>
  <c r="Z713" i="1" a="1"/>
  <c r="Z713" i="1"/>
  <c r="Z714" i="1" a="1"/>
  <c r="Z714" i="1"/>
  <c r="Z715" i="1" a="1"/>
  <c r="Z715" i="1" s="1"/>
  <c r="Z716" i="1" a="1"/>
  <c r="Z716" i="1" s="1"/>
  <c r="Z717" i="1" a="1"/>
  <c r="Z717" i="1"/>
  <c r="Z718" i="1" a="1"/>
  <c r="Z718" i="1" s="1"/>
  <c r="Z719" i="1" a="1"/>
  <c r="Z719" i="1" s="1"/>
  <c r="Z720" i="1" a="1"/>
  <c r="Z720" i="1"/>
  <c r="Z721" i="1" a="1"/>
  <c r="Z721" i="1"/>
  <c r="Z722" i="1" a="1"/>
  <c r="Z722" i="1"/>
  <c r="Z723" i="1" a="1"/>
  <c r="Z723" i="1" s="1"/>
  <c r="Z724" i="1" a="1"/>
  <c r="Z724" i="1" s="1"/>
  <c r="Z725" i="1" a="1"/>
  <c r="Z725" i="1" s="1"/>
  <c r="Z726" i="1" a="1"/>
  <c r="Z726" i="1"/>
  <c r="Z727" i="1" a="1"/>
  <c r="Z727" i="1"/>
  <c r="Z728" i="1" a="1"/>
  <c r="Z728" i="1" s="1"/>
  <c r="Z729" i="1" a="1"/>
  <c r="Z729" i="1"/>
  <c r="Z730" i="1" a="1"/>
  <c r="Z730" i="1"/>
  <c r="Z731" i="1" a="1"/>
  <c r="Z731" i="1" s="1"/>
  <c r="Z732" i="1" a="1"/>
  <c r="Z732" i="1" s="1"/>
  <c r="Z733" i="1" a="1"/>
  <c r="Z733" i="1"/>
  <c r="Z734" i="1" a="1"/>
  <c r="Z734" i="1" s="1"/>
  <c r="Z735" i="1" a="1"/>
  <c r="Z735" i="1" s="1"/>
  <c r="Z736" i="1" a="1"/>
  <c r="Z736" i="1"/>
  <c r="Z737" i="1" a="1"/>
  <c r="Z737" i="1"/>
  <c r="Z738" i="1" a="1"/>
  <c r="Z738" i="1"/>
  <c r="Z739" i="1" a="1"/>
  <c r="Z739" i="1" s="1"/>
  <c r="Z740" i="1" a="1"/>
  <c r="Z740" i="1" s="1"/>
  <c r="Z741" i="1" a="1"/>
  <c r="Z741" i="1" s="1"/>
  <c r="Z742" i="1" a="1"/>
  <c r="Z742" i="1"/>
  <c r="Z743" i="1" a="1"/>
  <c r="Z743" i="1"/>
  <c r="Z744" i="1" a="1"/>
  <c r="Z744" i="1" s="1"/>
  <c r="Z745" i="1" a="1"/>
  <c r="Z745" i="1"/>
  <c r="Z746" i="1" a="1"/>
  <c r="Z746" i="1"/>
  <c r="Z747" i="1" a="1"/>
  <c r="Z747" i="1" s="1"/>
  <c r="Z748" i="1" a="1"/>
  <c r="Z748" i="1" s="1"/>
  <c r="Z749" i="1" a="1"/>
  <c r="Z749" i="1"/>
  <c r="Z750" i="1" a="1"/>
  <c r="Z750" i="1" s="1"/>
  <c r="Z751" i="1" a="1"/>
  <c r="Z751" i="1" s="1"/>
  <c r="Z752" i="1" a="1"/>
  <c r="Z752" i="1"/>
  <c r="Z753" i="1" a="1"/>
  <c r="Z753" i="1"/>
  <c r="Z754" i="1" a="1"/>
  <c r="Z754" i="1"/>
  <c r="Z755" i="1" a="1"/>
  <c r="Z755" i="1" s="1"/>
  <c r="Z756" i="1" a="1"/>
  <c r="Z756" i="1" s="1"/>
  <c r="Z757" i="1" a="1"/>
  <c r="Z757" i="1" s="1"/>
  <c r="Z758" i="1" a="1"/>
  <c r="Z758" i="1"/>
  <c r="Z759" i="1" a="1"/>
  <c r="Z759" i="1"/>
  <c r="Z760" i="1" a="1"/>
  <c r="Z760" i="1" s="1"/>
  <c r="Z761" i="1" a="1"/>
  <c r="Z761" i="1"/>
  <c r="Z762" i="1" a="1"/>
  <c r="Z762" i="1"/>
  <c r="Z763" i="1" a="1"/>
  <c r="Z763" i="1" s="1"/>
  <c r="Z764" i="1" a="1"/>
  <c r="Z764" i="1" s="1"/>
  <c r="Z765" i="1" a="1"/>
  <c r="Z765" i="1"/>
  <c r="Z766" i="1" a="1"/>
  <c r="Z766" i="1" s="1"/>
  <c r="Z767" i="1" a="1"/>
  <c r="Z767" i="1" s="1"/>
  <c r="Z768" i="1" a="1"/>
  <c r="Z768" i="1"/>
  <c r="Z769" i="1" a="1"/>
  <c r="Z769" i="1"/>
  <c r="Z770" i="1" a="1"/>
  <c r="Z770" i="1"/>
  <c r="Z771" i="1" a="1"/>
  <c r="Z771" i="1" s="1"/>
  <c r="Z772" i="1" a="1"/>
  <c r="Z772" i="1" s="1"/>
  <c r="Z773" i="1" a="1"/>
  <c r="Z773" i="1" s="1"/>
  <c r="Z774" i="1" a="1"/>
  <c r="Z774" i="1" s="1"/>
  <c r="Z775" i="1" a="1"/>
  <c r="Z775" i="1" s="1"/>
  <c r="Z776" i="1" a="1"/>
  <c r="Z776" i="1"/>
  <c r="Z777" i="1" a="1"/>
  <c r="Z777" i="1"/>
  <c r="Z778" i="1" a="1"/>
  <c r="Z778" i="1"/>
  <c r="Z779" i="1" a="1"/>
  <c r="Z779" i="1" s="1"/>
  <c r="Z780" i="1" a="1"/>
  <c r="Z780" i="1" s="1"/>
  <c r="Z781" i="1" a="1"/>
  <c r="Z781" i="1" s="1"/>
  <c r="Z782" i="1" a="1"/>
  <c r="Z782" i="1" s="1"/>
  <c r="Z783" i="1" a="1"/>
  <c r="Z783" i="1"/>
  <c r="Z784" i="1" a="1"/>
  <c r="Z784" i="1"/>
  <c r="Z785" i="1" a="1"/>
  <c r="Z785" i="1"/>
  <c r="Z786" i="1" a="1"/>
  <c r="Z786" i="1" s="1"/>
  <c r="Z787" i="1" a="1"/>
  <c r="Z787" i="1" s="1"/>
  <c r="Z788" i="1" a="1"/>
  <c r="Z788" i="1"/>
  <c r="Z789" i="1" a="1"/>
  <c r="Z789" i="1" s="1"/>
  <c r="Z790" i="1" a="1"/>
  <c r="Z790" i="1" s="1"/>
  <c r="Z791" i="1" a="1"/>
  <c r="Z791" i="1"/>
  <c r="Z792" i="1" a="1"/>
  <c r="Z792" i="1"/>
  <c r="Z793" i="1" a="1"/>
  <c r="Z793" i="1" s="1"/>
  <c r="Z794" i="1" a="1"/>
  <c r="Z794" i="1"/>
  <c r="Z795" i="1" a="1"/>
  <c r="Z795" i="1"/>
  <c r="Z796" i="1" a="1"/>
  <c r="Z796" i="1" s="1"/>
  <c r="Z797" i="1" a="1"/>
  <c r="Z797" i="1" s="1"/>
  <c r="Z798" i="1" a="1"/>
  <c r="Z798" i="1" s="1"/>
  <c r="Z799" i="1" a="1"/>
  <c r="Z799" i="1"/>
  <c r="Z800" i="1" a="1"/>
  <c r="Z800" i="1"/>
  <c r="Z801" i="1" a="1"/>
  <c r="Z801" i="1"/>
  <c r="Z802" i="1" a="1"/>
  <c r="Z802" i="1" s="1"/>
  <c r="Z803" i="1" a="1"/>
  <c r="Z803" i="1" s="1"/>
  <c r="Z804" i="1" a="1"/>
  <c r="Z804" i="1"/>
  <c r="Z805" i="1" a="1"/>
  <c r="Z805" i="1" s="1"/>
  <c r="Z806" i="1" a="1"/>
  <c r="Z806" i="1" s="1"/>
  <c r="Z807" i="1" a="1"/>
  <c r="Z807" i="1"/>
  <c r="Z808" i="1" a="1"/>
  <c r="Z808" i="1"/>
  <c r="Z809" i="1" a="1"/>
  <c r="Z809" i="1" s="1"/>
  <c r="Z810" i="1" a="1"/>
  <c r="Z810" i="1"/>
  <c r="Z811" i="1" a="1"/>
  <c r="Z811" i="1"/>
  <c r="Z812" i="1" a="1"/>
  <c r="Z812" i="1" s="1"/>
  <c r="Z813" i="1" a="1"/>
  <c r="Z813" i="1" s="1"/>
  <c r="Z814" i="1" a="1"/>
  <c r="Z814" i="1" s="1"/>
  <c r="Z815" i="1" a="1"/>
  <c r="Z815" i="1"/>
  <c r="Z816" i="1" a="1"/>
  <c r="Z816" i="1"/>
  <c r="Z817" i="1" a="1"/>
  <c r="Z817" i="1"/>
  <c r="Z818" i="1" a="1"/>
  <c r="Z818" i="1" s="1"/>
  <c r="Z819" i="1" a="1"/>
  <c r="Z819" i="1" s="1"/>
  <c r="Z820" i="1" a="1"/>
  <c r="Z820" i="1"/>
  <c r="Z821" i="1" a="1"/>
  <c r="Z821" i="1" s="1"/>
  <c r="Z822" i="1" a="1"/>
  <c r="Z822" i="1" s="1"/>
  <c r="Z823" i="1" a="1"/>
  <c r="Z823" i="1"/>
  <c r="Z824" i="1" a="1"/>
  <c r="Z824" i="1"/>
  <c r="Z825" i="1" a="1"/>
  <c r="Z825" i="1" s="1"/>
  <c r="Z826" i="1" a="1"/>
  <c r="Z826" i="1"/>
  <c r="Z827" i="1" a="1"/>
  <c r="Z827" i="1"/>
  <c r="Z828" i="1" a="1"/>
  <c r="Z828" i="1" s="1"/>
  <c r="Z829" i="1" a="1"/>
  <c r="Z829" i="1" s="1"/>
  <c r="Z830" i="1" a="1"/>
  <c r="Z830" i="1" s="1"/>
  <c r="Z831" i="1" a="1"/>
  <c r="Z831" i="1"/>
  <c r="Z832" i="1" a="1"/>
  <c r="Z832" i="1"/>
  <c r="Z833" i="1" a="1"/>
  <c r="Z833" i="1"/>
  <c r="Z834" i="1" a="1"/>
  <c r="Z834" i="1" s="1"/>
  <c r="Z835" i="1" a="1"/>
  <c r="Z835" i="1" s="1"/>
  <c r="Z836" i="1" a="1"/>
  <c r="Z836" i="1"/>
  <c r="Z837" i="1" a="1"/>
  <c r="Z837" i="1" s="1"/>
  <c r="Z838" i="1" a="1"/>
  <c r="Z838" i="1" s="1"/>
  <c r="Z839" i="1" a="1"/>
  <c r="Z839" i="1"/>
  <c r="Z840" i="1" a="1"/>
  <c r="Z840" i="1"/>
  <c r="Z841" i="1" a="1"/>
  <c r="Z841" i="1" s="1"/>
  <c r="Z842" i="1" a="1"/>
  <c r="Z842" i="1"/>
  <c r="Z843" i="1" a="1"/>
  <c r="Z843" i="1"/>
  <c r="Z844" i="1" a="1"/>
  <c r="Z844" i="1" s="1"/>
  <c r="Z845" i="1" a="1"/>
  <c r="Z845" i="1" s="1"/>
  <c r="Z846" i="1" a="1"/>
  <c r="Z846" i="1" s="1"/>
  <c r="Z847" i="1" a="1"/>
  <c r="Z847" i="1"/>
  <c r="Z848" i="1" a="1"/>
  <c r="Z848" i="1"/>
  <c r="Z849" i="1" a="1"/>
  <c r="Z849" i="1"/>
  <c r="Z850" i="1" a="1"/>
  <c r="Z850" i="1" s="1"/>
  <c r="Z851" i="1" a="1"/>
  <c r="Z851" i="1" s="1"/>
  <c r="Z852" i="1" a="1"/>
  <c r="Z852" i="1"/>
  <c r="Z853" i="1" a="1"/>
  <c r="Z853" i="1" s="1"/>
  <c r="Z854" i="1" a="1"/>
  <c r="Z854" i="1" s="1"/>
  <c r="Z855" i="1" a="1"/>
  <c r="Z855" i="1"/>
  <c r="Z856" i="1" a="1"/>
  <c r="Z856" i="1"/>
  <c r="Z857" i="1" a="1"/>
  <c r="Z857" i="1" s="1"/>
  <c r="Z858" i="1" a="1"/>
  <c r="Z858" i="1"/>
  <c r="Z859" i="1" a="1"/>
  <c r="Z859" i="1"/>
  <c r="Z860" i="1" a="1"/>
  <c r="Z860" i="1" s="1"/>
  <c r="Z861" i="1" a="1"/>
  <c r="Z861" i="1" s="1"/>
  <c r="Z862" i="1" a="1"/>
  <c r="Z862" i="1" s="1"/>
  <c r="Z863" i="1" a="1"/>
  <c r="Z863" i="1"/>
  <c r="Z864" i="1" a="1"/>
  <c r="Z864" i="1"/>
  <c r="Z865" i="1" a="1"/>
  <c r="Z865" i="1"/>
  <c r="Z866" i="1" a="1"/>
  <c r="Z866" i="1" s="1"/>
  <c r="Z867" i="1" a="1"/>
  <c r="Z867" i="1" s="1"/>
  <c r="Z868" i="1" a="1"/>
  <c r="Z868" i="1"/>
  <c r="Z869" i="1" a="1"/>
  <c r="Z869" i="1" s="1"/>
  <c r="Z870" i="1" a="1"/>
  <c r="Z870" i="1" s="1"/>
  <c r="Z871" i="1" a="1"/>
  <c r="Z871" i="1"/>
  <c r="Z872" i="1" a="1"/>
  <c r="Z872" i="1"/>
  <c r="Z873" i="1" a="1"/>
  <c r="Z873" i="1"/>
  <c r="Z874" i="1" a="1"/>
  <c r="Z874" i="1" s="1"/>
  <c r="Z875" i="1" a="1"/>
  <c r="Z875" i="1" s="1"/>
  <c r="Z876" i="1" a="1"/>
  <c r="Z876" i="1" s="1"/>
  <c r="Z877" i="1" a="1"/>
  <c r="Z877" i="1" s="1"/>
  <c r="Z878" i="1" a="1"/>
  <c r="Z878" i="1" s="1"/>
  <c r="Z879" i="1" a="1"/>
  <c r="Z879" i="1" s="1"/>
  <c r="Z880" i="1" a="1"/>
  <c r="Z880" i="1" s="1"/>
  <c r="Z881" i="1" a="1"/>
  <c r="Z881" i="1" s="1"/>
  <c r="Z882" i="1" a="1"/>
  <c r="Z882" i="1" s="1"/>
  <c r="Z883" i="1" a="1"/>
  <c r="Z883" i="1" s="1"/>
  <c r="Z884" i="1" a="1"/>
  <c r="Z884" i="1" s="1"/>
  <c r="Z885" i="1" a="1"/>
  <c r="Z885" i="1" s="1"/>
  <c r="Z886" i="1" a="1"/>
  <c r="Z886" i="1" s="1"/>
  <c r="Z887" i="1" a="1"/>
  <c r="Z887" i="1" s="1"/>
  <c r="Z888" i="1" a="1"/>
  <c r="Z888" i="1" s="1"/>
  <c r="Z889" i="1" a="1"/>
  <c r="Z889" i="1" s="1"/>
  <c r="Z890" i="1" a="1"/>
  <c r="Z890" i="1" s="1"/>
  <c r="Z891" i="1" a="1"/>
  <c r="Z891" i="1" s="1"/>
  <c r="Z892" i="1" a="1"/>
  <c r="Z892" i="1" s="1"/>
  <c r="Z893" i="1" a="1"/>
  <c r="Z893" i="1" s="1"/>
  <c r="Z894" i="1" a="1"/>
  <c r="Z894" i="1" s="1"/>
  <c r="Z895" i="1" a="1"/>
  <c r="Z895" i="1" s="1"/>
  <c r="Z896" i="1" a="1"/>
  <c r="Z896" i="1" s="1"/>
  <c r="Z897" i="1" a="1"/>
  <c r="Z897" i="1" s="1"/>
  <c r="Z898" i="1" a="1"/>
  <c r="Z898" i="1" s="1"/>
  <c r="Z899" i="1" a="1"/>
  <c r="Z899" i="1" s="1"/>
  <c r="Z900" i="1" a="1"/>
  <c r="Z900" i="1" s="1"/>
  <c r="Z901" i="1" a="1"/>
  <c r="Z901" i="1" s="1"/>
  <c r="Z902" i="1" a="1"/>
  <c r="Z902" i="1" s="1"/>
  <c r="Z903" i="1" a="1"/>
  <c r="Z903" i="1" s="1"/>
  <c r="Z904" i="1" a="1"/>
  <c r="Z904" i="1" s="1"/>
  <c r="Z905" i="1" a="1"/>
  <c r="Z905" i="1" s="1"/>
  <c r="Z906" i="1" a="1"/>
  <c r="Z906" i="1" s="1"/>
  <c r="Z907" i="1" a="1"/>
  <c r="Z907" i="1" s="1"/>
  <c r="Z908" i="1" a="1"/>
  <c r="Z908" i="1" s="1"/>
  <c r="Z909" i="1" a="1"/>
  <c r="Z909" i="1" s="1"/>
  <c r="Z910" i="1" a="1"/>
  <c r="Z910" i="1" s="1"/>
  <c r="Z911" i="1" a="1"/>
  <c r="Z911" i="1" s="1"/>
  <c r="Z912" i="1" a="1"/>
  <c r="Z912" i="1" s="1"/>
  <c r="Z913" i="1" a="1"/>
  <c r="Z913" i="1" s="1"/>
  <c r="Z914" i="1" a="1"/>
  <c r="Z914" i="1" s="1"/>
  <c r="Z915" i="1" a="1"/>
  <c r="Z915" i="1" s="1"/>
  <c r="Z916" i="1" a="1"/>
  <c r="Z916" i="1" s="1"/>
  <c r="Z917" i="1" a="1"/>
  <c r="Z917" i="1" s="1"/>
  <c r="Z918" i="1" a="1"/>
  <c r="Z918" i="1" s="1"/>
  <c r="Z919" i="1" a="1"/>
  <c r="Z919" i="1" s="1"/>
  <c r="Z920" i="1" a="1"/>
  <c r="Z920" i="1" s="1"/>
  <c r="Z921" i="1" a="1"/>
  <c r="Z921" i="1" s="1"/>
  <c r="Z922" i="1" a="1"/>
  <c r="Z922" i="1" s="1"/>
  <c r="Z923" i="1" a="1"/>
  <c r="Z923" i="1" s="1"/>
  <c r="Z924" i="1" a="1"/>
  <c r="Z924" i="1" s="1"/>
  <c r="Z925" i="1" a="1"/>
  <c r="Z925" i="1" s="1"/>
  <c r="Z926" i="1" a="1"/>
  <c r="Z926" i="1" s="1"/>
  <c r="Z927" i="1" a="1"/>
  <c r="Z927" i="1" s="1"/>
  <c r="Z928" i="1" a="1"/>
  <c r="Z928" i="1" s="1"/>
  <c r="Z929" i="1" a="1"/>
  <c r="Z929" i="1" s="1"/>
  <c r="Z930" i="1" a="1"/>
  <c r="Z930" i="1" s="1"/>
  <c r="Z931" i="1" a="1"/>
  <c r="Z931" i="1" s="1"/>
  <c r="Z932" i="1" a="1"/>
  <c r="Z932" i="1" s="1"/>
  <c r="Z933" i="1" a="1"/>
  <c r="Z933" i="1" s="1"/>
  <c r="Z934" i="1" a="1"/>
  <c r="Z934" i="1" s="1"/>
  <c r="Z935" i="1" a="1"/>
  <c r="Z935" i="1" s="1"/>
  <c r="Z936" i="1" a="1"/>
  <c r="Z936" i="1" s="1"/>
  <c r="Z937" i="1" a="1"/>
  <c r="Z937" i="1" s="1"/>
  <c r="Z938" i="1" a="1"/>
  <c r="Z938" i="1" s="1"/>
  <c r="Z939" i="1" a="1"/>
  <c r="Z939" i="1" s="1"/>
  <c r="Z940" i="1" a="1"/>
  <c r="Z940" i="1" s="1"/>
  <c r="Z941" i="1" a="1"/>
  <c r="Z941" i="1" s="1"/>
  <c r="Z942" i="1" a="1"/>
  <c r="Z942" i="1" s="1"/>
  <c r="Z943" i="1" a="1"/>
  <c r="Z943" i="1" s="1"/>
  <c r="Z944" i="1" a="1"/>
  <c r="Z944" i="1" s="1"/>
  <c r="Z945" i="1" a="1"/>
  <c r="Z945" i="1" s="1"/>
  <c r="Z946" i="1" a="1"/>
  <c r="Z946" i="1" s="1"/>
  <c r="Z947" i="1" a="1"/>
  <c r="Z947" i="1" s="1"/>
  <c r="Z948" i="1" a="1"/>
  <c r="Z948" i="1" s="1"/>
  <c r="Z949" i="1" a="1"/>
  <c r="Z949" i="1" s="1"/>
  <c r="Z950" i="1" a="1"/>
  <c r="Z950" i="1" s="1"/>
  <c r="Z951" i="1" a="1"/>
  <c r="Z951" i="1" s="1"/>
  <c r="Z952" i="1" a="1"/>
  <c r="Z952" i="1" s="1"/>
  <c r="Z953" i="1" a="1"/>
  <c r="Z953" i="1" s="1"/>
  <c r="Z954" i="1" a="1"/>
  <c r="Z954" i="1" s="1"/>
  <c r="Z955" i="1" a="1"/>
  <c r="Z955" i="1" s="1"/>
  <c r="Z956" i="1" a="1"/>
  <c r="Z956" i="1" s="1"/>
  <c r="Z957" i="1" a="1"/>
  <c r="Z957" i="1" s="1"/>
  <c r="Z958" i="1" a="1"/>
  <c r="Z958" i="1" s="1"/>
  <c r="Z959" i="1" a="1"/>
  <c r="Z959" i="1" s="1"/>
  <c r="Z960" i="1" a="1"/>
  <c r="Z960" i="1" s="1"/>
  <c r="Z961" i="1" a="1"/>
  <c r="Z961" i="1" s="1"/>
  <c r="Z962" i="1" a="1"/>
  <c r="Z962" i="1" s="1"/>
  <c r="Z963" i="1" a="1"/>
  <c r="Z963" i="1" s="1"/>
  <c r="Z964" i="1" a="1"/>
  <c r="Z964" i="1" s="1"/>
  <c r="Z965" i="1" a="1"/>
  <c r="Z965" i="1" s="1"/>
  <c r="Z966" i="1" a="1"/>
  <c r="Z966" i="1" s="1"/>
  <c r="Z967" i="1" a="1"/>
  <c r="Z967" i="1" s="1"/>
  <c r="Z968" i="1" a="1"/>
  <c r="Z968" i="1" s="1"/>
  <c r="Z969" i="1" a="1"/>
  <c r="Z969" i="1" s="1"/>
  <c r="Z970" i="1" a="1"/>
  <c r="Z970" i="1" s="1"/>
  <c r="Z971" i="1" a="1"/>
  <c r="Z971" i="1" s="1"/>
  <c r="Z972" i="1" a="1"/>
  <c r="Z972" i="1" s="1"/>
  <c r="Z973" i="1" a="1"/>
  <c r="Z973" i="1"/>
  <c r="Z974" i="1" a="1"/>
  <c r="Z974" i="1" s="1"/>
  <c r="Z975" i="1" a="1"/>
  <c r="Z975" i="1" s="1"/>
  <c r="Z976" i="1" a="1"/>
  <c r="Z976" i="1" s="1"/>
  <c r="Z977" i="1" a="1"/>
  <c r="Z977" i="1"/>
  <c r="Z978" i="1" a="1"/>
  <c r="Z978" i="1" s="1"/>
  <c r="Z979" i="1" a="1"/>
  <c r="Z979" i="1" s="1"/>
  <c r="Z980" i="1" a="1"/>
  <c r="Z980" i="1" s="1"/>
  <c r="Z981" i="1" a="1"/>
  <c r="Z981" i="1"/>
  <c r="Z982" i="1" a="1"/>
  <c r="Z982" i="1" s="1"/>
  <c r="Z983" i="1" a="1"/>
  <c r="Z983" i="1" s="1"/>
  <c r="Z984" i="1" a="1"/>
  <c r="Z984" i="1" s="1"/>
  <c r="Z985" i="1" a="1"/>
  <c r="Z985" i="1"/>
  <c r="Z986" i="1" a="1"/>
  <c r="Z986" i="1" s="1"/>
  <c r="Z987" i="1" a="1"/>
  <c r="Z987" i="1" s="1"/>
  <c r="Z988" i="1" a="1"/>
  <c r="Z988" i="1" s="1"/>
  <c r="Z989" i="1" a="1"/>
  <c r="Z989" i="1"/>
  <c r="Z990" i="1" a="1"/>
  <c r="Z990" i="1" s="1"/>
  <c r="Z991" i="1" a="1"/>
  <c r="Z991" i="1" s="1"/>
  <c r="Z992" i="1" a="1"/>
  <c r="Z992" i="1" s="1"/>
  <c r="Z993" i="1" a="1"/>
  <c r="Z993" i="1"/>
  <c r="Z994" i="1" a="1"/>
  <c r="Z994" i="1" s="1"/>
  <c r="Z995" i="1" a="1"/>
  <c r="Z995" i="1" s="1"/>
  <c r="Z996" i="1" a="1"/>
  <c r="Z996" i="1" s="1"/>
  <c r="Z997" i="1" a="1"/>
  <c r="Z997" i="1"/>
  <c r="Z998" i="1" a="1"/>
  <c r="Z998" i="1" s="1"/>
  <c r="Z999" i="1" a="1"/>
  <c r="Z999" i="1" s="1"/>
  <c r="Z1000" i="1" a="1"/>
  <c r="Z1000" i="1" s="1"/>
  <c r="Z1001" i="1" a="1"/>
  <c r="Z1001" i="1"/>
  <c r="Z1002" i="1" a="1"/>
  <c r="Z1002" i="1" s="1"/>
  <c r="Z1003" i="1" a="1"/>
  <c r="Z1003" i="1" s="1"/>
  <c r="Z1004" i="1" a="1"/>
  <c r="Z1004" i="1" s="1"/>
  <c r="Z1005" i="1" a="1"/>
  <c r="Z1005" i="1"/>
  <c r="Z1006" i="1" a="1"/>
  <c r="Z1006" i="1" s="1"/>
  <c r="Z1007" i="1" a="1"/>
  <c r="Z1007" i="1" s="1"/>
  <c r="Z1008" i="1" a="1"/>
  <c r="Z1008" i="1" s="1"/>
  <c r="Z1009" i="1" a="1"/>
  <c r="Z1009" i="1"/>
  <c r="Z1010" i="1" a="1"/>
  <c r="Z1010" i="1" s="1"/>
  <c r="Z1011" i="1" a="1"/>
  <c r="Z1011" i="1" s="1"/>
  <c r="Z1012" i="1" a="1"/>
  <c r="Z1012" i="1" s="1"/>
  <c r="Z1013" i="1" a="1"/>
  <c r="Z1013" i="1"/>
  <c r="Z1014" i="1" a="1"/>
  <c r="Z1014" i="1" s="1"/>
  <c r="Z1015" i="1" a="1"/>
  <c r="Z1015" i="1" s="1"/>
  <c r="Z1016" i="1" a="1"/>
  <c r="Z1016" i="1" s="1"/>
  <c r="Z1017" i="1" a="1"/>
  <c r="Z1017" i="1" s="1"/>
  <c r="Z1018" i="1" a="1"/>
  <c r="Z1018" i="1"/>
  <c r="Z1019" i="1" a="1"/>
  <c r="Z1019" i="1" s="1"/>
  <c r="Z1020" i="1" a="1"/>
  <c r="Z1020" i="1"/>
  <c r="Z1021" i="1" a="1"/>
  <c r="Z1021" i="1" s="1"/>
  <c r="Z1022" i="1" a="1"/>
  <c r="Z1022" i="1"/>
  <c r="Z1023" i="1" a="1"/>
  <c r="Z1023" i="1" s="1"/>
  <c r="Z1024" i="1" a="1"/>
  <c r="Z1024" i="1"/>
  <c r="Z1025" i="1" a="1"/>
  <c r="Z1025" i="1" s="1"/>
  <c r="Z1026" i="1" a="1"/>
  <c r="Z1026" i="1" s="1"/>
  <c r="Z1027" i="1" a="1"/>
  <c r="Z1027" i="1" s="1"/>
  <c r="Z1028" i="1" a="1"/>
  <c r="Z1028" i="1" s="1"/>
  <c r="Z1029" i="1" a="1"/>
  <c r="Z1029" i="1" s="1"/>
  <c r="Z1030" i="1" a="1"/>
  <c r="Z1030" i="1"/>
  <c r="Z1031" i="1" a="1"/>
  <c r="Z1031" i="1" s="1"/>
  <c r="Z1032" i="1" a="1"/>
  <c r="Z1032" i="1" s="1"/>
  <c r="Z1033" i="1" a="1"/>
  <c r="Z1033" i="1" s="1"/>
  <c r="Z1034" i="1" a="1"/>
  <c r="Z1034" i="1"/>
  <c r="Z1035" i="1" a="1"/>
  <c r="Z1035" i="1"/>
  <c r="Z1036" i="1" a="1"/>
  <c r="Z1036" i="1"/>
  <c r="Z1037" i="1" a="1"/>
  <c r="Z1037" i="1" s="1"/>
  <c r="Z1038" i="1" a="1"/>
  <c r="Z1038" i="1" s="1"/>
  <c r="Z1039" i="1" a="1"/>
  <c r="Z1039" i="1" s="1"/>
  <c r="Z1040" i="1" a="1"/>
  <c r="Z1040" i="1"/>
  <c r="Z1041" i="1" a="1"/>
  <c r="Z1041" i="1" s="1"/>
  <c r="Z1042" i="1" a="1"/>
  <c r="Z1042" i="1" s="1"/>
  <c r="Z1043" i="1" a="1"/>
  <c r="Z1043" i="1" s="1"/>
  <c r="Z1044" i="1" a="1"/>
  <c r="Z1044" i="1" s="1"/>
  <c r="Z1045" i="1" a="1"/>
  <c r="Z1045" i="1" s="1"/>
  <c r="Z1046" i="1" a="1"/>
  <c r="Z1046" i="1"/>
  <c r="Z1047" i="1" a="1"/>
  <c r="Z1047" i="1" s="1"/>
  <c r="Z1048" i="1" a="1"/>
  <c r="Z1048" i="1" s="1"/>
  <c r="Z1049" i="1" a="1"/>
  <c r="Z1049" i="1" s="1"/>
  <c r="Z1050" i="1" a="1"/>
  <c r="Z1050" i="1"/>
  <c r="Z1051" i="1" a="1"/>
  <c r="Z1051" i="1"/>
  <c r="Z1052" i="1" a="1"/>
  <c r="Z1052" i="1"/>
  <c r="Z1053" i="1" a="1"/>
  <c r="Z1053" i="1" s="1"/>
  <c r="Z1054" i="1" a="1"/>
  <c r="Z1054" i="1" s="1"/>
  <c r="Z1055" i="1" a="1"/>
  <c r="Z1055" i="1" s="1"/>
  <c r="Z1056" i="1" a="1"/>
  <c r="Z1056" i="1"/>
  <c r="Z1057" i="1" a="1"/>
  <c r="Z1057" i="1" s="1"/>
  <c r="Z1058" i="1" a="1"/>
  <c r="Z1058" i="1" s="1"/>
  <c r="Z1059" i="1" a="1"/>
  <c r="Z1059" i="1" s="1"/>
  <c r="Z1060" i="1" a="1"/>
  <c r="Z1060" i="1" s="1"/>
  <c r="Z1061" i="1" a="1"/>
  <c r="Z1061" i="1" s="1"/>
  <c r="Z1062" i="1" a="1"/>
  <c r="Z1062" i="1" s="1"/>
  <c r="Z1063" i="1" a="1"/>
  <c r="Z1063" i="1" s="1"/>
  <c r="Z1064" i="1" a="1"/>
  <c r="Z1064" i="1"/>
  <c r="Z1065" i="1" a="1"/>
  <c r="Z1065" i="1" s="1"/>
  <c r="Z1066" i="1" a="1"/>
  <c r="Z1066" i="1" s="1"/>
  <c r="Z1067" i="1" a="1"/>
  <c r="Z1067" i="1" s="1"/>
  <c r="Z1068" i="1" a="1"/>
  <c r="Z1068" i="1" s="1"/>
  <c r="Z1069" i="1" a="1"/>
  <c r="Z1069" i="1" s="1"/>
  <c r="Z1070" i="1" a="1"/>
  <c r="Z1070" i="1" s="1"/>
  <c r="Z1071" i="1" a="1"/>
  <c r="Z1071" i="1" s="1"/>
  <c r="Z1072" i="1" a="1"/>
  <c r="Z1072" i="1"/>
  <c r="Z1073" i="1" a="1"/>
  <c r="Z1073" i="1" s="1"/>
  <c r="Z1074" i="1" a="1"/>
  <c r="Z1074" i="1" s="1"/>
  <c r="Z1075" i="1" a="1"/>
  <c r="Z1075" i="1" s="1"/>
  <c r="Z1076" i="1" a="1"/>
  <c r="Z1076" i="1" s="1"/>
  <c r="Z1077" i="1" a="1"/>
  <c r="Z1077" i="1" s="1"/>
  <c r="Z1078" i="1" a="1"/>
  <c r="Z1078" i="1" s="1"/>
  <c r="Z1079" i="1" a="1"/>
  <c r="Z1079" i="1" s="1"/>
  <c r="Z1080" i="1" a="1"/>
  <c r="Z1080" i="1"/>
  <c r="Z1081" i="1" a="1"/>
  <c r="Z1081" i="1" s="1"/>
  <c r="Z1082" i="1" a="1"/>
  <c r="Z1082" i="1" s="1"/>
  <c r="Z1083" i="1" a="1"/>
  <c r="Z1083" i="1" s="1"/>
  <c r="Z1084" i="1" a="1"/>
  <c r="Z1084" i="1" s="1"/>
  <c r="Z1085" i="1" a="1"/>
  <c r="Z1085" i="1" s="1"/>
  <c r="Z1086" i="1" a="1"/>
  <c r="Z1086" i="1" s="1"/>
  <c r="Z1087" i="1" a="1"/>
  <c r="Z1087" i="1" s="1"/>
  <c r="Z1088" i="1" a="1"/>
  <c r="Z1088" i="1"/>
  <c r="Z1089" i="1" a="1"/>
  <c r="Z1089" i="1" s="1"/>
  <c r="Z1090" i="1" a="1"/>
  <c r="Z1090" i="1" s="1"/>
  <c r="Z1091" i="1" a="1"/>
  <c r="Z1091" i="1" s="1"/>
  <c r="Z1092" i="1" a="1"/>
  <c r="Z1092" i="1" s="1"/>
  <c r="Z1093" i="1" a="1"/>
  <c r="Z1093" i="1" s="1"/>
  <c r="Z1094" i="1" a="1"/>
  <c r="Z1094" i="1" s="1"/>
  <c r="Z1095" i="1" a="1"/>
  <c r="Z1095" i="1" s="1"/>
  <c r="Z1096" i="1" a="1"/>
  <c r="Z1096" i="1"/>
  <c r="Z1097" i="1" a="1"/>
  <c r="Z1097" i="1" s="1"/>
  <c r="Z1098" i="1" a="1"/>
  <c r="Z1098" i="1" s="1"/>
  <c r="Z1099" i="1" a="1"/>
  <c r="Z1099" i="1" s="1"/>
  <c r="Z1100" i="1" a="1"/>
  <c r="Z1100" i="1" s="1"/>
  <c r="Z1101" i="1" a="1"/>
  <c r="Z1101" i="1" s="1"/>
  <c r="Z1102" i="1" a="1"/>
  <c r="Z1102" i="1"/>
  <c r="Z1103" i="1" a="1"/>
  <c r="Z1103" i="1" s="1"/>
  <c r="Z1104" i="1" a="1"/>
  <c r="Z1104" i="1" s="1"/>
  <c r="Z1105" i="1" a="1"/>
  <c r="Z1105" i="1" s="1"/>
  <c r="Z1106" i="1" a="1"/>
  <c r="Z1106" i="1"/>
  <c r="Z1107" i="1" a="1"/>
  <c r="Z1107" i="1"/>
  <c r="Z1108" i="1" a="1"/>
  <c r="Z1108" i="1"/>
  <c r="Z1109" i="1" a="1"/>
  <c r="Z1109" i="1" s="1"/>
  <c r="Z1110" i="1" a="1"/>
  <c r="Z1110" i="1" s="1"/>
  <c r="Z1111" i="1" a="1"/>
  <c r="Z1111" i="1" s="1"/>
  <c r="Z1112" i="1" a="1"/>
  <c r="Z1112" i="1"/>
  <c r="Z1113" i="1" a="1"/>
  <c r="Z1113" i="1" s="1"/>
  <c r="Z1114" i="1" a="1"/>
  <c r="Z1114" i="1" s="1"/>
  <c r="Z1115" i="1" a="1"/>
  <c r="Z1115" i="1" s="1"/>
  <c r="Z1116" i="1" a="1"/>
  <c r="Z1116" i="1" s="1"/>
  <c r="Z1117" i="1" a="1"/>
  <c r="Z1117" i="1" s="1"/>
  <c r="Z1118" i="1" a="1"/>
  <c r="Z1118" i="1"/>
  <c r="Z1119" i="1" a="1"/>
  <c r="Z1119" i="1" s="1"/>
  <c r="Z1120" i="1" a="1"/>
  <c r="Z1120" i="1" s="1"/>
  <c r="Z1121" i="1" a="1"/>
  <c r="Z1121" i="1" s="1"/>
  <c r="Z1122" i="1" a="1"/>
  <c r="Z1122" i="1"/>
  <c r="Z1123" i="1" a="1"/>
  <c r="Z1123" i="1"/>
  <c r="Z1124" i="1" a="1"/>
  <c r="Z1124" i="1"/>
  <c r="Z1125" i="1" a="1"/>
  <c r="Z1125" i="1" s="1"/>
  <c r="Z1126" i="1" a="1"/>
  <c r="Z1126" i="1" s="1"/>
  <c r="Z1127" i="1" a="1"/>
  <c r="Z1127" i="1" s="1"/>
  <c r="Z1128" i="1" a="1"/>
  <c r="Z1128" i="1"/>
  <c r="Z1129" i="1" a="1"/>
  <c r="Z1129" i="1" s="1"/>
  <c r="Z1130" i="1" a="1"/>
  <c r="Z1130" i="1" s="1"/>
  <c r="Z1131" i="1" a="1"/>
  <c r="Z1131" i="1" s="1"/>
  <c r="Z1132" i="1" a="1"/>
  <c r="Z1132" i="1" s="1"/>
  <c r="Z1133" i="1" a="1"/>
  <c r="Z1133" i="1" s="1"/>
  <c r="Z1134" i="1" a="1"/>
  <c r="Z1134" i="1"/>
  <c r="Z1135" i="1" a="1"/>
  <c r="Z1135" i="1" s="1"/>
  <c r="Z1136" i="1" a="1"/>
  <c r="Z1136" i="1" s="1"/>
  <c r="Z1137" i="1" a="1"/>
  <c r="Z1137" i="1" s="1"/>
  <c r="Z1138" i="1" a="1"/>
  <c r="Z1138" i="1"/>
  <c r="Z1139" i="1" a="1"/>
  <c r="Z1139" i="1"/>
  <c r="Z1140" i="1" a="1"/>
  <c r="Z1140" i="1"/>
  <c r="Z1141" i="1" a="1"/>
  <c r="Z1141" i="1" s="1"/>
  <c r="Z1142" i="1" a="1"/>
  <c r="Z1142" i="1" s="1"/>
  <c r="Z1143" i="1" a="1"/>
  <c r="Z1143" i="1" s="1"/>
  <c r="Z1144" i="1" a="1"/>
  <c r="Z1144" i="1"/>
  <c r="Z1145" i="1" a="1"/>
  <c r="Z1145" i="1" s="1"/>
  <c r="Z1146" i="1" a="1"/>
  <c r="Z1146" i="1" s="1"/>
  <c r="Z1147" i="1" a="1"/>
  <c r="Z1147" i="1" s="1"/>
  <c r="Z1148" i="1" a="1"/>
  <c r="Z1148" i="1" s="1"/>
  <c r="Z1149" i="1" a="1"/>
  <c r="Z1149" i="1" s="1"/>
  <c r="Z1150" i="1" a="1"/>
  <c r="Z1150" i="1"/>
  <c r="Z1151" i="1" a="1"/>
  <c r="Z1151" i="1" s="1"/>
  <c r="Z1152" i="1" a="1"/>
  <c r="Z1152" i="1" s="1"/>
  <c r="Z1153" i="1" a="1"/>
  <c r="Z1153" i="1" s="1"/>
  <c r="Z1154" i="1" a="1"/>
  <c r="Z1154" i="1"/>
  <c r="Z1155" i="1" a="1"/>
  <c r="Z1155" i="1"/>
  <c r="Z1156" i="1" a="1"/>
  <c r="Z1156" i="1"/>
  <c r="Z1157" i="1" a="1"/>
  <c r="Z1157" i="1" s="1"/>
  <c r="Z1158" i="1" a="1"/>
  <c r="Z1158" i="1" s="1"/>
  <c r="Z1159" i="1" a="1"/>
  <c r="Z1159" i="1" s="1"/>
  <c r="Z1160" i="1" a="1"/>
  <c r="Z1160" i="1"/>
  <c r="Z1161" i="1" a="1"/>
  <c r="Z1161" i="1" s="1"/>
  <c r="Z1162" i="1" a="1"/>
  <c r="Z1162" i="1" s="1"/>
  <c r="Z1163" i="1" a="1"/>
  <c r="Z1163" i="1" s="1"/>
  <c r="Z1164" i="1" a="1"/>
  <c r="Z1164" i="1" s="1"/>
  <c r="Z1165" i="1" a="1"/>
  <c r="Z1165" i="1" s="1"/>
  <c r="Z1166" i="1" a="1"/>
  <c r="Z1166" i="1"/>
  <c r="Z1167" i="1" a="1"/>
  <c r="Z1167" i="1" s="1"/>
  <c r="Z1168" i="1" a="1"/>
  <c r="Z1168" i="1" s="1"/>
  <c r="Z1169" i="1" a="1"/>
  <c r="Z1169" i="1" s="1"/>
  <c r="Z1170" i="1" a="1"/>
  <c r="Z1170" i="1"/>
  <c r="Z1171" i="1" a="1"/>
  <c r="Z1171" i="1"/>
  <c r="Z1172" i="1" a="1"/>
  <c r="Z1172" i="1"/>
  <c r="Z1173" i="1" a="1"/>
  <c r="Z1173" i="1" s="1"/>
  <c r="Z1174" i="1" a="1"/>
  <c r="Z1174" i="1" s="1"/>
  <c r="Z1175" i="1" a="1"/>
  <c r="Z1175" i="1" s="1"/>
  <c r="Z1176" i="1" a="1"/>
  <c r="Z1176" i="1"/>
  <c r="Z1177" i="1" a="1"/>
  <c r="Z1177" i="1" s="1"/>
  <c r="Z1178" i="1" a="1"/>
  <c r="Z1178" i="1" s="1"/>
  <c r="Z1179" i="1" a="1"/>
  <c r="Z1179" i="1" s="1"/>
  <c r="Z1180" i="1" a="1"/>
  <c r="Z1180" i="1" s="1"/>
  <c r="Z1181" i="1" a="1"/>
  <c r="Z1181" i="1" s="1"/>
  <c r="Z1182" i="1" a="1"/>
  <c r="Z1182" i="1" s="1"/>
  <c r="Z1183" i="1" a="1"/>
  <c r="Z1183" i="1" s="1"/>
  <c r="Z1184" i="1" a="1"/>
  <c r="Z1184" i="1" s="1"/>
  <c r="Z1185" i="1" a="1"/>
  <c r="Z1185" i="1" s="1"/>
  <c r="Z1186" i="1" a="1"/>
  <c r="Z1186" i="1"/>
  <c r="Z1187" i="1" a="1"/>
  <c r="Z1187" i="1"/>
  <c r="Z1188" i="1" a="1"/>
  <c r="Z1188" i="1"/>
  <c r="Z1189" i="1" a="1"/>
  <c r="Z1189" i="1" s="1"/>
  <c r="Z1190" i="1" a="1"/>
  <c r="Z1190" i="1" s="1"/>
  <c r="Z1191" i="1" a="1"/>
  <c r="Z1191" i="1" s="1"/>
  <c r="Z1192" i="1" a="1"/>
  <c r="Z1192" i="1" s="1"/>
  <c r="Z1193" i="1" a="1"/>
  <c r="Z1193" i="1" s="1"/>
  <c r="Z1194" i="1" a="1"/>
  <c r="Z1194" i="1"/>
  <c r="Z1195" i="1" a="1"/>
  <c r="Z1195" i="1"/>
  <c r="Z1196" i="1" a="1"/>
  <c r="Z1196" i="1"/>
  <c r="Z1197" i="1" a="1"/>
  <c r="Z1197" i="1" s="1"/>
  <c r="Z1198" i="1" a="1"/>
  <c r="Z1198" i="1" s="1"/>
  <c r="Z1199" i="1" a="1"/>
  <c r="Z1199" i="1" s="1"/>
  <c r="Z1200" i="1" a="1"/>
  <c r="Z1200" i="1"/>
  <c r="Z1201" i="1" a="1"/>
  <c r="Z1201" i="1" s="1"/>
  <c r="Z1202" i="1" a="1"/>
  <c r="Z1202" i="1" s="1"/>
  <c r="Z1203" i="1" a="1"/>
  <c r="Z1203" i="1" s="1"/>
  <c r="Z1204" i="1" a="1"/>
  <c r="Z1204" i="1" s="1"/>
  <c r="Z1205" i="1" a="1"/>
  <c r="Z1205" i="1" s="1"/>
  <c r="Z1206" i="1" a="1"/>
  <c r="Z1206" i="1" s="1"/>
  <c r="Z1207" i="1" a="1"/>
  <c r="Z1207" i="1" s="1"/>
  <c r="Z1208" i="1" a="1"/>
  <c r="Z1208" i="1"/>
  <c r="Z1209" i="1" a="1"/>
  <c r="Z1209" i="1" s="1"/>
  <c r="Z1210" i="1" a="1"/>
  <c r="Z1210" i="1" s="1"/>
  <c r="Z1211" i="1" a="1"/>
  <c r="Z1211" i="1"/>
  <c r="Z1212" i="1" a="1"/>
  <c r="Z1212" i="1" s="1"/>
  <c r="Z1213" i="1" a="1"/>
  <c r="Z1213" i="1" s="1"/>
  <c r="Z1214" i="1" a="1"/>
  <c r="Z1214" i="1" s="1"/>
  <c r="Z1215" i="1" a="1"/>
  <c r="Z1215" i="1" s="1"/>
  <c r="Z1216" i="1" a="1"/>
  <c r="Z1216" i="1"/>
  <c r="Z1217" i="1" a="1"/>
  <c r="Z1217" i="1" s="1"/>
  <c r="Z1218" i="1" a="1"/>
  <c r="Z1218" i="1" s="1"/>
  <c r="Z1219" i="1" a="1"/>
  <c r="Z1219" i="1"/>
  <c r="Z1220" i="1" a="1"/>
  <c r="Z1220" i="1" s="1"/>
  <c r="Z1221" i="1" a="1"/>
  <c r="Z1221" i="1" s="1"/>
  <c r="Z1222" i="1" a="1"/>
  <c r="Z1222" i="1"/>
  <c r="Z1223" i="1" a="1"/>
  <c r="Z1223" i="1" s="1"/>
  <c r="Z1224" i="1" a="1"/>
  <c r="Z1224" i="1" s="1"/>
  <c r="Z1225" i="1" a="1"/>
  <c r="Z1225" i="1" s="1"/>
  <c r="Z1226" i="1" a="1"/>
  <c r="Z1226" i="1" s="1"/>
  <c r="Z1227" i="1" a="1"/>
  <c r="Z1227" i="1"/>
  <c r="Z1228" i="1" a="1"/>
  <c r="Z1228" i="1" s="1"/>
  <c r="Z1229" i="1" a="1"/>
  <c r="Z1229" i="1" s="1"/>
  <c r="Z1230" i="1" a="1"/>
  <c r="Z1230" i="1"/>
  <c r="Z1231" i="1" a="1"/>
  <c r="Z1231" i="1" s="1"/>
  <c r="Z1232" i="1" a="1"/>
  <c r="Z1232" i="1" s="1"/>
  <c r="Z1233" i="1" a="1"/>
  <c r="Z1233" i="1" s="1"/>
  <c r="Z1234" i="1" a="1"/>
  <c r="Z1234" i="1" s="1"/>
  <c r="Z1235" i="1" a="1"/>
  <c r="Z1235" i="1" s="1"/>
  <c r="Z1236" i="1" a="1"/>
  <c r="Z1236" i="1" s="1"/>
  <c r="Z1237" i="1" a="1"/>
  <c r="Z1237" i="1" s="1"/>
  <c r="Z1238" i="1" a="1"/>
  <c r="Z1238" i="1"/>
  <c r="Z1239" i="1" a="1"/>
  <c r="Z1239" i="1" s="1"/>
  <c r="Z1240" i="1" a="1"/>
  <c r="Z1240" i="1" s="1"/>
  <c r="Z1241" i="1" a="1"/>
  <c r="Z1241" i="1" s="1"/>
  <c r="Z1242" i="1" a="1"/>
  <c r="Z1242" i="1"/>
  <c r="Z1243" i="1" a="1"/>
  <c r="Z1243" i="1" s="1"/>
  <c r="Z1244" i="1" a="1"/>
  <c r="Z1244" i="1"/>
  <c r="Z1245" i="1" a="1"/>
  <c r="Z1245" i="1" s="1"/>
  <c r="Z1246" i="1" a="1"/>
  <c r="Z1246" i="1" s="1"/>
  <c r="Z1247" i="1" a="1"/>
  <c r="Z1247" i="1" s="1"/>
  <c r="Z1248" i="1" a="1"/>
  <c r="Z1248" i="1" s="1"/>
  <c r="Z1249" i="1" a="1"/>
  <c r="Z1249" i="1" s="1"/>
  <c r="Z1250" i="1" a="1"/>
  <c r="Z1250" i="1"/>
  <c r="Z1251" i="1" a="1"/>
  <c r="Z1251" i="1" s="1"/>
  <c r="Z1252" i="1" a="1"/>
  <c r="Z1252" i="1"/>
  <c r="Z1253" i="1" a="1"/>
  <c r="Z1253" i="1" s="1"/>
  <c r="Z1254" i="1" a="1"/>
  <c r="Z1254" i="1" s="1"/>
  <c r="Z1255" i="1" a="1"/>
  <c r="Z1255" i="1" s="1"/>
  <c r="Z1256" i="1" a="1"/>
  <c r="Z1256" i="1" s="1"/>
  <c r="Z1257" i="1" a="1"/>
  <c r="Z1257" i="1" s="1"/>
  <c r="Z1258" i="1" a="1"/>
  <c r="Z1258" i="1"/>
  <c r="Z1259" i="1" a="1"/>
  <c r="Z1259" i="1"/>
  <c r="Z1260" i="1" a="1"/>
  <c r="Z1260" i="1" s="1"/>
  <c r="Z1261" i="1" a="1"/>
  <c r="Z1261" i="1" s="1"/>
  <c r="Z1262" i="1" a="1"/>
  <c r="Z1262" i="1"/>
  <c r="Z1263" i="1" a="1"/>
  <c r="Z1263" i="1" s="1"/>
  <c r="Z1264" i="1" a="1"/>
  <c r="Z1264" i="1" s="1"/>
  <c r="Z1265" i="1" a="1"/>
  <c r="Z1265" i="1" s="1"/>
  <c r="Z1266" i="1" a="1"/>
  <c r="Z1266" i="1" s="1"/>
  <c r="Z1267" i="1" a="1"/>
  <c r="Z1267" i="1"/>
  <c r="Z1268" i="1" a="1"/>
  <c r="Z1268" i="1" s="1"/>
  <c r="Z1269" i="1" a="1"/>
  <c r="Z1269" i="1" s="1"/>
  <c r="Z1270" i="1" a="1"/>
  <c r="Z1270" i="1"/>
  <c r="Z1271" i="1" a="1"/>
  <c r="Z1271" i="1" s="1"/>
  <c r="Z1272" i="1" a="1"/>
  <c r="Z1272" i="1" s="1"/>
  <c r="Z1273" i="1" a="1"/>
  <c r="Z1273" i="1" s="1"/>
  <c r="Z1274" i="1" a="1"/>
  <c r="Z1274" i="1" s="1"/>
  <c r="Z1275" i="1" a="1"/>
  <c r="Z1275" i="1" s="1"/>
  <c r="Z1276" i="1" a="1"/>
  <c r="Z1276" i="1" s="1"/>
  <c r="Z1277" i="1" a="1"/>
  <c r="Z1277" i="1" s="1"/>
  <c r="Z1278" i="1" a="1"/>
  <c r="Z1278" i="1"/>
  <c r="Z1279" i="1" a="1"/>
  <c r="Z1279" i="1" s="1"/>
  <c r="Z1280" i="1" a="1"/>
  <c r="Z1280" i="1" s="1"/>
  <c r="Z1281" i="1" a="1"/>
  <c r="Z1281" i="1" s="1"/>
  <c r="Z1282" i="1" a="1"/>
  <c r="Z1282" i="1"/>
  <c r="Z1283" i="1" a="1"/>
  <c r="Z1283" i="1" s="1"/>
  <c r="Z1284" i="1" a="1"/>
  <c r="Z1284" i="1"/>
  <c r="Z1285" i="1" a="1"/>
  <c r="Z1285" i="1" s="1"/>
  <c r="Z1286" i="1" a="1"/>
  <c r="Z1286" i="1" s="1"/>
  <c r="Z1287" i="1" a="1"/>
  <c r="Z1287" i="1" s="1"/>
  <c r="Z1288" i="1" a="1"/>
  <c r="Z1288" i="1" s="1"/>
  <c r="Z1289" i="1" a="1"/>
  <c r="Z1289" i="1" s="1"/>
  <c r="Z1290" i="1" a="1"/>
  <c r="Z1290" i="1"/>
  <c r="Z1291" i="1" a="1"/>
  <c r="Z1291" i="1" s="1"/>
  <c r="Z1292" i="1" a="1"/>
  <c r="Z1292" i="1"/>
  <c r="Z1293" i="1" a="1"/>
  <c r="Z1293" i="1" s="1"/>
  <c r="Z1294" i="1" a="1"/>
  <c r="Z1294" i="1" s="1"/>
  <c r="Z1295" i="1" a="1"/>
  <c r="Z1295" i="1" s="1"/>
  <c r="Z1296" i="1" a="1"/>
  <c r="Z1296" i="1" s="1"/>
  <c r="Z1297" i="1" a="1"/>
  <c r="Z1297" i="1" s="1"/>
  <c r="Z1298" i="1" a="1"/>
  <c r="Z1298" i="1"/>
  <c r="Z1299" i="1" a="1"/>
  <c r="Z1299" i="1" s="1"/>
  <c r="Z1300" i="1" a="1"/>
  <c r="Z1300" i="1"/>
  <c r="Z1301" i="1" a="1"/>
  <c r="Z1301" i="1" s="1"/>
  <c r="Z1302" i="1" a="1"/>
  <c r="Z1302" i="1" s="1"/>
  <c r="Z1303" i="1" a="1"/>
  <c r="Z1303" i="1" s="1"/>
  <c r="Z1304" i="1" a="1"/>
  <c r="Z1304" i="1"/>
  <c r="Z1305" i="1" a="1"/>
  <c r="Z1305" i="1" s="1"/>
  <c r="Z1306" i="1" a="1"/>
  <c r="Z1306" i="1" s="1"/>
  <c r="Z1307" i="1" a="1"/>
  <c r="Z1307" i="1" s="1"/>
  <c r="Z1308" i="1" a="1"/>
  <c r="Z1308" i="1" s="1"/>
  <c r="Z1309" i="1" a="1"/>
  <c r="Z1309" i="1" s="1"/>
  <c r="Z1310" i="1" a="1"/>
  <c r="Z1310" i="1" s="1"/>
  <c r="Z1311" i="1" a="1"/>
  <c r="Z1311" i="1" s="1"/>
  <c r="Z1312" i="1" a="1"/>
  <c r="Z1312" i="1"/>
  <c r="Z1313" i="1" a="1"/>
  <c r="Z1313" i="1" s="1"/>
  <c r="Z1314" i="1" a="1"/>
  <c r="Z1314" i="1" s="1"/>
  <c r="Z1315" i="1" a="1"/>
  <c r="Z1315" i="1"/>
  <c r="Z1316" i="1" a="1"/>
  <c r="Z1316" i="1" s="1"/>
  <c r="Z1317" i="1" a="1"/>
  <c r="Z1317" i="1" s="1"/>
  <c r="Z1318" i="1" a="1"/>
  <c r="Z1318" i="1" s="1"/>
  <c r="Z1319" i="1" a="1"/>
  <c r="Z1319" i="1" s="1"/>
  <c r="Z1320" i="1" a="1"/>
  <c r="Z1320" i="1"/>
  <c r="Z1321" i="1" a="1"/>
  <c r="Z1321" i="1" s="1"/>
  <c r="Z1322" i="1" a="1"/>
  <c r="Z1322" i="1" s="1"/>
  <c r="Z1323" i="1" a="1"/>
  <c r="Z1323" i="1"/>
  <c r="Z1324" i="1" a="1"/>
  <c r="Z1324" i="1" s="1"/>
  <c r="Z1325" i="1" a="1"/>
  <c r="Z1325" i="1" s="1"/>
  <c r="Z1326" i="1" a="1"/>
  <c r="Z1326" i="1"/>
  <c r="Z1327" i="1" a="1"/>
  <c r="Z1327" i="1" s="1"/>
  <c r="Z1328" i="1" a="1"/>
  <c r="Z1328" i="1" s="1"/>
  <c r="Z1329" i="1" a="1"/>
  <c r="Z1329" i="1" s="1"/>
  <c r="Z1330" i="1" a="1"/>
  <c r="Z1330" i="1" s="1"/>
  <c r="Z1331" i="1" a="1"/>
  <c r="Z1331" i="1"/>
  <c r="Z1332" i="1" a="1"/>
  <c r="Z1332" i="1" s="1"/>
  <c r="Z1333" i="1" a="1"/>
  <c r="Z1333" i="1" s="1"/>
  <c r="Z1334" i="1" a="1"/>
  <c r="Z1334" i="1"/>
  <c r="Z1335" i="1" a="1"/>
  <c r="Z1335" i="1" s="1"/>
  <c r="Z1336" i="1" a="1"/>
  <c r="Z1336" i="1" s="1"/>
  <c r="Z1337" i="1" a="1"/>
  <c r="Z1337" i="1" s="1"/>
  <c r="Z1338" i="1" a="1"/>
  <c r="Z1338" i="1" s="1"/>
  <c r="Z1339" i="1" a="1"/>
  <c r="Z1339" i="1" s="1"/>
  <c r="Z1340" i="1" a="1"/>
  <c r="Z1340" i="1" s="1"/>
  <c r="Z1341" i="1" a="1"/>
  <c r="Z1341" i="1" s="1"/>
  <c r="Z1342" i="1" a="1"/>
  <c r="Z1342" i="1"/>
  <c r="Z1343" i="1" a="1"/>
  <c r="Z1343" i="1" s="1"/>
  <c r="Z1344" i="1" a="1"/>
  <c r="Z1344" i="1" s="1"/>
  <c r="Z1345" i="1" a="1"/>
  <c r="Z1345" i="1" s="1"/>
  <c r="Z1346" i="1" a="1"/>
  <c r="Z1346" i="1"/>
  <c r="Z1347" i="1" a="1"/>
  <c r="Z1347" i="1" s="1"/>
  <c r="Z1348" i="1" a="1"/>
  <c r="Z1348" i="1"/>
  <c r="Z1349" i="1" a="1"/>
  <c r="Z1349" i="1" s="1"/>
  <c r="Z1350" i="1" a="1"/>
  <c r="Z1350" i="1"/>
  <c r="Z1351" i="1" a="1"/>
  <c r="Z1351" i="1" s="1"/>
  <c r="Z1352" i="1" a="1"/>
  <c r="Z1352" i="1" s="1"/>
  <c r="Z1353" i="1" a="1"/>
  <c r="Z1353" i="1" s="1"/>
  <c r="Z1354" i="1" a="1"/>
  <c r="Z1354" i="1"/>
  <c r="Z1355" i="1" a="1"/>
  <c r="Z1355" i="1" s="1"/>
  <c r="Z1356" i="1" a="1"/>
  <c r="Z1356" i="1"/>
  <c r="Z1357" i="1" a="1"/>
  <c r="Z1357" i="1" s="1"/>
  <c r="Z1358" i="1" a="1"/>
  <c r="Z1358" i="1" s="1"/>
  <c r="Z1359" i="1" a="1"/>
  <c r="Z1359" i="1" s="1"/>
  <c r="Z1360" i="1" a="1"/>
  <c r="Z1360" i="1" s="1"/>
  <c r="Z1361" i="1" a="1"/>
  <c r="Z1361" i="1" s="1"/>
  <c r="Z1362" i="1" a="1"/>
  <c r="Z1362" i="1"/>
  <c r="Z1363" i="1" a="1"/>
  <c r="Z1363" i="1" s="1"/>
  <c r="Z1364" i="1" a="1"/>
  <c r="Z1364" i="1"/>
  <c r="Z1365" i="1" a="1"/>
  <c r="Z1365" i="1" s="1"/>
  <c r="Z1366" i="1" a="1"/>
  <c r="Z1366" i="1" s="1"/>
  <c r="Z1367" i="1" a="1"/>
  <c r="Z1367" i="1" s="1"/>
  <c r="Z1368" i="1" a="1"/>
  <c r="Z1368" i="1"/>
  <c r="Z1369" i="1" a="1"/>
  <c r="Z1369" i="1" s="1"/>
  <c r="Z1370" i="1" a="1"/>
  <c r="Z1370" i="1"/>
  <c r="Z1371" i="1" a="1"/>
  <c r="Z1371" i="1" s="1"/>
  <c r="Z1372" i="1" a="1"/>
  <c r="Z1372" i="1" s="1"/>
  <c r="Z1373" i="1" a="1"/>
  <c r="Z1373" i="1" s="1"/>
  <c r="Z1374" i="1" a="1"/>
  <c r="Z1374" i="1" s="1"/>
  <c r="Z1375" i="1" a="1"/>
  <c r="Z1375" i="1" s="1"/>
  <c r="Z1376" i="1" a="1"/>
  <c r="Z1376" i="1"/>
  <c r="Z1377" i="1" a="1"/>
  <c r="Z1377" i="1" s="1"/>
  <c r="Z1378" i="1" a="1"/>
  <c r="Z1378" i="1" s="1"/>
  <c r="Z1379" i="1" a="1"/>
  <c r="Z1379" i="1"/>
  <c r="Z1380" i="1" a="1"/>
  <c r="Z1380" i="1" s="1"/>
  <c r="Z1381" i="1" a="1"/>
  <c r="Z1381" i="1" s="1"/>
  <c r="Z1382" i="1" a="1"/>
  <c r="Z1382" i="1"/>
  <c r="Z1383" i="1" a="1"/>
  <c r="Z1383" i="1" s="1"/>
  <c r="Z1384" i="1" a="1"/>
  <c r="Z1384" i="1"/>
  <c r="Z1385" i="1" a="1"/>
  <c r="Z1385" i="1" s="1"/>
  <c r="Z1386" i="1" a="1"/>
  <c r="Z1386" i="1" s="1"/>
  <c r="Z1387" i="1" a="1"/>
  <c r="Z1387" i="1"/>
  <c r="Z1388" i="1" a="1"/>
  <c r="Z1388" i="1" s="1"/>
  <c r="Z1389" i="1" a="1"/>
  <c r="Z1389" i="1" s="1"/>
  <c r="Z1390" i="1" a="1"/>
  <c r="Z1390" i="1"/>
  <c r="Z1391" i="1" a="1"/>
  <c r="Z1391" i="1" s="1"/>
  <c r="Z1392" i="1" a="1"/>
  <c r="Z1392" i="1"/>
  <c r="Z1393" i="1" a="1"/>
  <c r="Z1393" i="1" s="1"/>
  <c r="Z1394" i="1" a="1"/>
  <c r="Z1394" i="1" s="1"/>
  <c r="Z1395" i="1" a="1"/>
  <c r="Z1395" i="1"/>
  <c r="Z1396" i="1" a="1"/>
  <c r="Z1396" i="1" s="1"/>
  <c r="Z1397" i="1" a="1"/>
  <c r="Z1397" i="1" s="1"/>
  <c r="Z1398" i="1" a="1"/>
  <c r="Z1398" i="1"/>
  <c r="Z1399" i="1" a="1"/>
  <c r="Z1399" i="1" s="1"/>
  <c r="Z1400" i="1" a="1"/>
  <c r="Z1400" i="1" s="1"/>
  <c r="Z1401" i="1" a="1"/>
  <c r="Z1401" i="1" s="1"/>
  <c r="Z1402" i="1" a="1"/>
  <c r="Z1402" i="1"/>
  <c r="Z1403" i="1" a="1"/>
  <c r="Z1403" i="1"/>
  <c r="Z1404" i="1" a="1"/>
  <c r="Z1404" i="1" s="1"/>
  <c r="Z1405" i="1" a="1"/>
  <c r="Z1405" i="1" s="1"/>
  <c r="Z1406" i="1" a="1"/>
  <c r="Z1406" i="1"/>
  <c r="Z1407" i="1" a="1"/>
  <c r="Z1407" i="1" s="1"/>
  <c r="Z1408" i="1" a="1"/>
  <c r="Z1408" i="1" s="1"/>
  <c r="Z1409" i="1" a="1"/>
  <c r="Z1409" i="1" s="1"/>
  <c r="Z1410" i="1" a="1"/>
  <c r="Z1410" i="1"/>
  <c r="Z1411" i="1" a="1"/>
  <c r="Z1411" i="1" s="1"/>
  <c r="Z1412" i="1" a="1"/>
  <c r="Z1412" i="1"/>
  <c r="Z1413" i="1" a="1"/>
  <c r="Z1413" i="1" s="1"/>
  <c r="Z1414" i="1" a="1"/>
  <c r="Z1414" i="1" s="1"/>
  <c r="Z1415" i="1" a="1"/>
  <c r="Z1415" i="1" s="1"/>
  <c r="Z1416" i="1" a="1"/>
  <c r="Z1416" i="1" s="1"/>
  <c r="Z1417" i="1" a="1"/>
  <c r="Z1417" i="1" s="1"/>
  <c r="Z1418" i="1" a="1"/>
  <c r="Z1418" i="1" s="1"/>
  <c r="Z1419" i="1" a="1"/>
  <c r="Z1419" i="1"/>
  <c r="Z1420" i="1" a="1"/>
  <c r="Z1420" i="1" s="1"/>
  <c r="Z1421" i="1" a="1"/>
  <c r="Z1421" i="1" s="1"/>
  <c r="Z1422" i="1" a="1"/>
  <c r="Z1422" i="1" s="1"/>
  <c r="Z1423" i="1" a="1"/>
  <c r="Z1423" i="1" s="1"/>
  <c r="Z1424" i="1" a="1"/>
  <c r="Z1424" i="1" s="1"/>
  <c r="Z1425" i="1" a="1"/>
  <c r="Z1425" i="1" s="1"/>
  <c r="Z1426" i="1" a="1"/>
  <c r="Z1426" i="1" s="1"/>
  <c r="Z1427" i="1" a="1"/>
  <c r="Z1427" i="1"/>
  <c r="Z1428" i="1" a="1"/>
  <c r="Z1428" i="1" s="1"/>
  <c r="Z1429" i="1" a="1"/>
  <c r="Z1429" i="1" s="1"/>
  <c r="Z1430" i="1" a="1"/>
  <c r="Z1430" i="1" s="1"/>
  <c r="Z1431" i="1" a="1"/>
  <c r="Z1431" i="1" s="1"/>
  <c r="Z1432" i="1" a="1"/>
  <c r="Z1432" i="1" s="1"/>
  <c r="Z1433" i="1" a="1"/>
  <c r="Z1433" i="1" s="1"/>
  <c r="Z1434" i="1" a="1"/>
  <c r="Z1434" i="1" s="1"/>
  <c r="Z1435" i="1" a="1"/>
  <c r="Z1435" i="1"/>
  <c r="Z1436" i="1" a="1"/>
  <c r="Z1436" i="1"/>
  <c r="Z1437" i="1" a="1"/>
  <c r="Z1437" i="1" s="1"/>
  <c r="Z1438" i="1" a="1"/>
  <c r="Z1438" i="1" s="1"/>
  <c r="Z1439" i="1" a="1"/>
  <c r="Z1439" i="1" s="1"/>
  <c r="Z1440" i="1" a="1"/>
  <c r="Z1440" i="1" s="1"/>
  <c r="Z1441" i="1" a="1"/>
  <c r="Z1441" i="1" s="1"/>
  <c r="Z1442" i="1" a="1"/>
  <c r="Z1442" i="1" s="1"/>
  <c r="Z1443" i="1" a="1"/>
  <c r="Z1443" i="1" s="1"/>
  <c r="Z1444" i="1" a="1"/>
  <c r="Z1444" i="1" s="1"/>
  <c r="Z1445" i="1" a="1"/>
  <c r="Z1445" i="1" s="1"/>
  <c r="Z1446" i="1" a="1"/>
  <c r="Z1446" i="1" s="1"/>
  <c r="Z1447" i="1" a="1"/>
  <c r="Z1447" i="1" s="1"/>
  <c r="Z1448" i="1" a="1"/>
  <c r="Z1448" i="1"/>
  <c r="Z1449" i="1" a="1"/>
  <c r="Z1449" i="1" s="1"/>
  <c r="Z1450" i="1" a="1"/>
  <c r="Z1450" i="1"/>
  <c r="Z1451" i="1" a="1"/>
  <c r="Z1451" i="1" s="1"/>
  <c r="Z1452" i="1" a="1"/>
  <c r="Z1452" i="1" s="1"/>
  <c r="Z1453" i="1" a="1"/>
  <c r="Z1453" i="1" s="1"/>
  <c r="Z1454" i="1" a="1"/>
  <c r="Z1454" i="1" s="1"/>
  <c r="Z1455" i="1" a="1"/>
  <c r="Z1455" i="1" s="1"/>
  <c r="Z1456" i="1" a="1"/>
  <c r="Z1456" i="1" s="1"/>
  <c r="Z1457" i="1" a="1"/>
  <c r="Z1457" i="1" s="1"/>
  <c r="Z1458" i="1" a="1"/>
  <c r="Z1458" i="1"/>
  <c r="Z1459" i="1" a="1"/>
  <c r="Z1459" i="1"/>
  <c r="Z1460" i="1" a="1"/>
  <c r="Z1460" i="1" s="1"/>
  <c r="Z1461" i="1" a="1"/>
  <c r="Z1461" i="1" s="1"/>
  <c r="Z1462" i="1" a="1"/>
  <c r="Z1462" i="1" s="1"/>
  <c r="Z1463" i="1" a="1"/>
  <c r="Z1463" i="1" s="1"/>
  <c r="Z1464" i="1" a="1"/>
  <c r="Z1464" i="1" s="1"/>
  <c r="Z1465" i="1" a="1"/>
  <c r="Z1465" i="1" s="1"/>
  <c r="Z1466" i="1" a="1"/>
  <c r="Z1466" i="1" s="1"/>
  <c r="Z1467" i="1" a="1"/>
  <c r="Z1467" i="1" s="1"/>
  <c r="Z1468" i="1" a="1"/>
  <c r="Z1468" i="1"/>
  <c r="Z1469" i="1" a="1"/>
  <c r="Z1469" i="1" s="1"/>
  <c r="Z1470" i="1" a="1"/>
  <c r="Z1470" i="1" s="1"/>
  <c r="Z1471" i="1" a="1"/>
  <c r="Z1471" i="1" s="1"/>
  <c r="Z1472" i="1" a="1"/>
  <c r="Z1472" i="1" s="1"/>
  <c r="Z1473" i="1" a="1"/>
  <c r="Z1473" i="1" s="1"/>
  <c r="Z1474" i="1" a="1"/>
  <c r="Z1474" i="1"/>
  <c r="Z1475" i="1" a="1"/>
  <c r="Z1475" i="1" s="1"/>
  <c r="Z1476" i="1" a="1"/>
  <c r="Z1476" i="1" s="1"/>
  <c r="Z1477" i="1" a="1"/>
  <c r="Z1477" i="1" s="1"/>
  <c r="Z1478" i="1" a="1"/>
  <c r="Z1478" i="1" s="1"/>
  <c r="Z1479" i="1" a="1"/>
  <c r="Z1479" i="1" s="1"/>
  <c r="Z1480" i="1" a="1"/>
  <c r="Z1480" i="1" s="1"/>
  <c r="Z1481" i="1" a="1"/>
  <c r="Z1481" i="1" s="1"/>
  <c r="Z1482" i="1" a="1"/>
  <c r="Z1482" i="1"/>
  <c r="Z1483" i="1" a="1"/>
  <c r="Z1483" i="1" s="1"/>
  <c r="Z1484" i="1" a="1"/>
  <c r="Z1484" i="1"/>
  <c r="Z1485" i="1" a="1"/>
  <c r="Z1485" i="1" s="1"/>
  <c r="Z1486" i="1" a="1"/>
  <c r="Z1486" i="1" s="1"/>
  <c r="Z1487" i="1" a="1"/>
  <c r="Z1487" i="1" s="1"/>
  <c r="Z1488" i="1" a="1"/>
  <c r="Z1488" i="1" s="1"/>
  <c r="Z1489" i="1" a="1"/>
  <c r="Z1489" i="1" s="1"/>
  <c r="Z1490" i="1" a="1"/>
  <c r="Z1490" i="1"/>
  <c r="Z1491" i="1" a="1"/>
  <c r="Z1491" i="1" s="1"/>
  <c r="Z1492" i="1" a="1"/>
  <c r="Z1492" i="1" s="1"/>
  <c r="Z1493" i="1" a="1"/>
  <c r="Z1493" i="1" s="1"/>
  <c r="Z1494" i="1" a="1"/>
  <c r="Z1494" i="1" s="1"/>
  <c r="Z1495" i="1" a="1"/>
  <c r="Z1495" i="1" s="1"/>
  <c r="Z1496" i="1" a="1"/>
  <c r="Z1496" i="1" s="1"/>
  <c r="Z1497" i="1" a="1"/>
  <c r="Z1497" i="1" s="1"/>
  <c r="Z1498" i="1" a="1"/>
  <c r="Z1498" i="1"/>
  <c r="Z1499" i="1" a="1"/>
  <c r="Z1499" i="1"/>
  <c r="Z1500" i="1" a="1"/>
  <c r="Z1500" i="1" s="1"/>
  <c r="Z1501" i="1" a="1"/>
  <c r="Z1501" i="1" s="1"/>
  <c r="Z1502" i="1" a="1"/>
  <c r="Z1502" i="1" s="1"/>
  <c r="Z1503" i="1" a="1"/>
  <c r="Z1503" i="1" s="1"/>
  <c r="Z1504" i="1" a="1"/>
  <c r="Z1504" i="1" s="1"/>
  <c r="Z1505" i="1" a="1"/>
  <c r="Z1505" i="1" s="1"/>
  <c r="Z1506" i="1" a="1"/>
  <c r="Z1506" i="1" s="1"/>
  <c r="Z1507" i="1" a="1"/>
  <c r="Z1507" i="1"/>
  <c r="Z1508" i="1" a="1"/>
  <c r="Z1508" i="1"/>
  <c r="Z1509" i="1" a="1"/>
  <c r="Z1509" i="1" s="1"/>
  <c r="Z1510" i="1" a="1"/>
  <c r="Z1510" i="1" s="1"/>
  <c r="Z1511" i="1" a="1"/>
  <c r="Z1511" i="1" s="1"/>
  <c r="Z1512" i="1" a="1"/>
  <c r="Z1512" i="1"/>
  <c r="Z1513" i="1" a="1"/>
  <c r="Z1513" i="1" s="1"/>
  <c r="Z1514" i="1" a="1"/>
  <c r="Z1514" i="1" s="1"/>
  <c r="Z1515" i="1" a="1"/>
  <c r="Z1515" i="1" s="1"/>
  <c r="Z1516" i="1" a="1"/>
  <c r="Z1516" i="1" s="1"/>
  <c r="Z1517" i="1" a="1"/>
  <c r="Z1517" i="1" s="1"/>
  <c r="Z1518" i="1" a="1"/>
  <c r="Z1518" i="1" s="1"/>
  <c r="Z1519" i="1" a="1"/>
  <c r="Z1519" i="1" s="1"/>
  <c r="Z1520" i="1" a="1"/>
  <c r="Z1520" i="1" s="1"/>
  <c r="Z1521" i="1" a="1"/>
  <c r="Z1521" i="1" s="1"/>
  <c r="Z1522" i="1" a="1"/>
  <c r="Z1522" i="1" s="1"/>
  <c r="Z1523" i="1" a="1"/>
  <c r="Z1523" i="1"/>
  <c r="Z1524" i="1" a="1"/>
  <c r="Z1524" i="1" s="1"/>
  <c r="Z1525" i="1" a="1"/>
  <c r="Z1525" i="1" s="1"/>
  <c r="Z1526" i="1" a="1"/>
  <c r="Z1526" i="1" s="1"/>
  <c r="Z1527" i="1" a="1"/>
  <c r="Z1527" i="1" s="1"/>
  <c r="Z1528" i="1" a="1"/>
  <c r="Z1528" i="1"/>
  <c r="Z1529" i="1" a="1"/>
  <c r="Z1529" i="1" s="1"/>
  <c r="Z1530" i="1" a="1"/>
  <c r="Z1530" i="1" s="1"/>
  <c r="Z1531" i="1" a="1"/>
  <c r="Z1531" i="1" s="1"/>
  <c r="Z1532" i="1" a="1"/>
  <c r="Z1532" i="1" s="1"/>
  <c r="Z1533" i="1" a="1"/>
  <c r="Z1533" i="1" s="1"/>
  <c r="Z1534" i="1" a="1"/>
  <c r="Z1534" i="1" s="1"/>
  <c r="Z1535" i="1" a="1"/>
  <c r="Z1535" i="1" s="1"/>
  <c r="Z1536" i="1" a="1"/>
  <c r="Z1536" i="1" s="1"/>
  <c r="Z1537" i="1" a="1"/>
  <c r="Z1537" i="1" s="1"/>
  <c r="Z1538" i="1" a="1"/>
  <c r="Z1538" i="1"/>
  <c r="Z1539" i="1" a="1"/>
  <c r="Z1539" i="1" s="1"/>
  <c r="Z1540" i="1" a="1"/>
  <c r="Z1540" i="1"/>
  <c r="Z1541" i="1" a="1"/>
  <c r="Z1541" i="1" s="1"/>
  <c r="Z1542" i="1" a="1"/>
  <c r="Z1542" i="1" s="1"/>
  <c r="Z1543" i="1" a="1"/>
  <c r="Z1543" i="1" s="1"/>
  <c r="Z1544" i="1" a="1"/>
  <c r="Z1544" i="1" s="1"/>
  <c r="Z1545" i="1" a="1"/>
  <c r="Z1545" i="1" s="1"/>
  <c r="Z1546" i="1" a="1"/>
  <c r="Z1546" i="1" s="1"/>
  <c r="Z1547" i="1" a="1"/>
  <c r="Z1547" i="1"/>
  <c r="Z1548" i="1" a="1"/>
  <c r="Z1548" i="1" s="1"/>
  <c r="Z1549" i="1" a="1"/>
  <c r="Z1549" i="1" s="1"/>
  <c r="Z1550" i="1" a="1"/>
  <c r="Z1550" i="1" s="1"/>
  <c r="Z1551" i="1" a="1"/>
  <c r="Z1551" i="1" s="1"/>
  <c r="Z1552" i="1" a="1"/>
  <c r="Z1552" i="1" s="1"/>
  <c r="Z1553" i="1" a="1"/>
  <c r="Z1553" i="1" s="1"/>
  <c r="Z1554" i="1" a="1"/>
  <c r="Z1554" i="1"/>
  <c r="Z1555" i="1" a="1"/>
  <c r="Z1555" i="1" s="1"/>
  <c r="Z1556" i="1" a="1"/>
  <c r="Z1556" i="1"/>
  <c r="Z1557" i="1" a="1"/>
  <c r="Z1557" i="1" s="1"/>
  <c r="Z1558" i="1" a="1"/>
  <c r="Z1558" i="1" s="1"/>
  <c r="Z1559" i="1" a="1"/>
  <c r="Z1559" i="1" s="1"/>
  <c r="Z1560" i="1" a="1"/>
  <c r="Z1560" i="1" s="1"/>
  <c r="Z1561" i="1" a="1"/>
  <c r="Z1561" i="1" s="1"/>
  <c r="Z1562" i="1" a="1"/>
  <c r="Z1562" i="1" s="1"/>
  <c r="Z1563" i="1" a="1"/>
  <c r="Z1563" i="1"/>
  <c r="Z1564" i="1" a="1"/>
  <c r="Z1564" i="1" s="1"/>
  <c r="Z1565" i="1" a="1"/>
  <c r="Z1565" i="1" s="1"/>
  <c r="Z1566" i="1" a="1"/>
  <c r="Z1566" i="1" s="1"/>
  <c r="Z1567" i="1" a="1"/>
  <c r="Z1567" i="1" s="1"/>
  <c r="Z1568" i="1" a="1"/>
  <c r="Z1568" i="1" s="1"/>
  <c r="Z1569" i="1" a="1"/>
  <c r="Z1569" i="1" s="1"/>
  <c r="Z1570" i="1" a="1"/>
  <c r="Z1570" i="1" s="1"/>
  <c r="Z1571" i="1" a="1"/>
  <c r="Z1571" i="1" s="1"/>
  <c r="Z1572" i="1" a="1"/>
  <c r="Z1572" i="1" s="1"/>
  <c r="Z1573" i="1" a="1"/>
  <c r="Z1573" i="1" s="1"/>
  <c r="Z1574" i="1" a="1"/>
  <c r="Z1574" i="1" s="1"/>
  <c r="Z1575" i="1" a="1"/>
  <c r="Z1575" i="1" s="1"/>
  <c r="Z1576" i="1" a="1"/>
  <c r="Z1576" i="1" s="1"/>
  <c r="Z1577" i="1" a="1"/>
  <c r="Z1577" i="1" s="1"/>
  <c r="Z1578" i="1" a="1"/>
  <c r="Z1578" i="1" s="1"/>
  <c r="Z1579" i="1" a="1"/>
  <c r="Z1579" i="1" s="1"/>
  <c r="Z1580" i="1" a="1"/>
  <c r="Z1580" i="1" s="1"/>
  <c r="Z1581" i="1" a="1"/>
  <c r="Z1581" i="1" s="1"/>
  <c r="Z1582" i="1" a="1"/>
  <c r="Z1582" i="1" s="1"/>
  <c r="Z1583" i="1" a="1"/>
  <c r="Z1583" i="1" s="1"/>
  <c r="Z1584" i="1" a="1"/>
  <c r="Z1584" i="1" s="1"/>
  <c r="Z1585" i="1" a="1"/>
  <c r="Z1585" i="1" s="1"/>
  <c r="Z1586" i="1" a="1"/>
  <c r="Z1586" i="1" s="1"/>
  <c r="Z1587" i="1" a="1"/>
  <c r="Z1587" i="1" s="1"/>
  <c r="Z1588" i="1" a="1"/>
  <c r="Z1588" i="1" s="1"/>
  <c r="Z1589" i="1" a="1"/>
  <c r="Z1589" i="1" s="1"/>
  <c r="Z1590" i="1" a="1"/>
  <c r="Z1590" i="1" s="1"/>
  <c r="Z1591" i="1" a="1"/>
  <c r="Z1591" i="1" s="1"/>
  <c r="Z1592" i="1" a="1"/>
  <c r="Z1592" i="1" s="1"/>
  <c r="Z1593" i="1" a="1"/>
  <c r="Z1593" i="1" s="1"/>
  <c r="Z1594" i="1" a="1"/>
  <c r="Z1594" i="1" s="1"/>
  <c r="Z1595" i="1" a="1"/>
  <c r="Z1595" i="1" s="1"/>
  <c r="Z1596" i="1" a="1"/>
  <c r="Z1596" i="1" s="1"/>
  <c r="Z1597" i="1" a="1"/>
  <c r="Z1597" i="1" s="1"/>
  <c r="Z1598" i="1" a="1"/>
  <c r="Z1598" i="1" s="1"/>
  <c r="Z1599" i="1" a="1"/>
  <c r="Z1599" i="1" s="1"/>
  <c r="Z1600" i="1" a="1"/>
  <c r="Z1600" i="1" s="1"/>
  <c r="Z1601" i="1" a="1"/>
  <c r="Z1601" i="1" s="1"/>
  <c r="Z1602" i="1" a="1"/>
  <c r="Z1602" i="1" s="1"/>
  <c r="Z1603" i="1" a="1"/>
  <c r="Z1603" i="1" s="1"/>
  <c r="Z1604" i="1" a="1"/>
  <c r="Z1604" i="1" s="1"/>
  <c r="Z1605" i="1" a="1"/>
  <c r="Z1605" i="1" s="1"/>
  <c r="Z1606" i="1" a="1"/>
  <c r="Z1606" i="1" s="1"/>
  <c r="Z1607" i="1" a="1"/>
  <c r="Z1607" i="1" s="1"/>
  <c r="Z1608" i="1" a="1"/>
  <c r="Z1608" i="1" s="1"/>
  <c r="Z1609" i="1" a="1"/>
  <c r="Z1609" i="1" s="1"/>
  <c r="Z1610" i="1" a="1"/>
  <c r="Z1610" i="1" s="1"/>
  <c r="Z1611" i="1" a="1"/>
  <c r="Z1611" i="1" s="1"/>
  <c r="Z1612" i="1" a="1"/>
  <c r="Z1612" i="1" s="1"/>
  <c r="Z1613" i="1" a="1"/>
  <c r="Z1613" i="1" s="1"/>
  <c r="Z1614" i="1" a="1"/>
  <c r="Z1614" i="1" s="1"/>
  <c r="Z1615" i="1" a="1"/>
  <c r="Z1615" i="1" s="1"/>
  <c r="Z1616" i="1" a="1"/>
  <c r="Z1616" i="1" s="1"/>
  <c r="Z1617" i="1" a="1"/>
  <c r="Z1617" i="1" s="1"/>
  <c r="Z1618" i="1" a="1"/>
  <c r="Z1618" i="1" s="1"/>
  <c r="Z1619" i="1" a="1"/>
  <c r="Z1619" i="1" s="1"/>
  <c r="Z1620" i="1" a="1"/>
  <c r="Z1620" i="1" s="1"/>
  <c r="Z1621" i="1" a="1"/>
  <c r="Z1621" i="1" s="1"/>
  <c r="Z1622" i="1" a="1"/>
  <c r="Z1622" i="1" s="1"/>
  <c r="Z1623" i="1" a="1"/>
  <c r="Z1623" i="1" s="1"/>
  <c r="Z1624" i="1" a="1"/>
  <c r="Z1624" i="1" s="1"/>
  <c r="Z1625" i="1" a="1"/>
  <c r="Z1625" i="1" s="1"/>
  <c r="Z1626" i="1" a="1"/>
  <c r="Z1626" i="1" s="1"/>
  <c r="Z1627" i="1" a="1"/>
  <c r="Z1627" i="1" s="1"/>
  <c r="Z1628" i="1" a="1"/>
  <c r="Z1628" i="1" s="1"/>
  <c r="Z1629" i="1" a="1"/>
  <c r="Z1629" i="1" s="1"/>
  <c r="Z1630" i="1" a="1"/>
  <c r="Z1630" i="1" s="1"/>
  <c r="Z1631" i="1" a="1"/>
  <c r="Z1631" i="1" s="1"/>
  <c r="Z1632" i="1" a="1"/>
  <c r="Z1632" i="1" s="1"/>
  <c r="Z1633" i="1" a="1"/>
  <c r="Z1633" i="1" s="1"/>
  <c r="Z1634" i="1" a="1"/>
  <c r="Z1634" i="1" s="1"/>
  <c r="Z1635" i="1" a="1"/>
  <c r="Z1635" i="1" s="1"/>
  <c r="Z1636" i="1" a="1"/>
  <c r="Z1636" i="1" s="1"/>
  <c r="Z1637" i="1" a="1"/>
  <c r="Z1637" i="1" s="1"/>
  <c r="Z1638" i="1" a="1"/>
  <c r="Z1638" i="1" s="1"/>
  <c r="Z1639" i="1" a="1"/>
  <c r="Z1639" i="1" s="1"/>
  <c r="Z1640" i="1" a="1"/>
  <c r="Z1640" i="1" s="1"/>
  <c r="Z1641" i="1" a="1"/>
  <c r="Z1641" i="1" s="1"/>
  <c r="Z1642" i="1" a="1"/>
  <c r="Z1642" i="1" s="1"/>
  <c r="Z1643" i="1" a="1"/>
  <c r="Z1643" i="1" s="1"/>
  <c r="Z1644" i="1" a="1"/>
  <c r="Z1644" i="1" s="1"/>
  <c r="Z1645" i="1" a="1"/>
  <c r="Z1645" i="1" s="1"/>
  <c r="Z1646" i="1" a="1"/>
  <c r="Z1646" i="1" s="1"/>
  <c r="Z1647" i="1" a="1"/>
  <c r="Z1647" i="1" s="1"/>
  <c r="Z1648" i="1" a="1"/>
  <c r="Z1648" i="1" s="1"/>
  <c r="Z1649" i="1" a="1"/>
  <c r="Z1649" i="1" s="1"/>
  <c r="Z1650" i="1" a="1"/>
  <c r="Z1650" i="1" s="1"/>
  <c r="Z1651" i="1" a="1"/>
  <c r="Z1651" i="1"/>
  <c r="Z1652" i="1" a="1"/>
  <c r="Z1652" i="1"/>
  <c r="Z1653" i="1" a="1"/>
  <c r="Z1653" i="1" s="1"/>
  <c r="Z1654" i="1" a="1"/>
  <c r="Z1654" i="1" s="1"/>
  <c r="Z1655" i="1" a="1"/>
  <c r="Z1655" i="1" s="1"/>
  <c r="Z1656" i="1" a="1"/>
  <c r="Z1656" i="1"/>
  <c r="Z1657" i="1" a="1"/>
  <c r="Z1657" i="1" s="1"/>
  <c r="Z1658" i="1" a="1"/>
  <c r="Z1658" i="1" s="1"/>
  <c r="Z1659" i="1" a="1"/>
  <c r="Z1659" i="1" s="1"/>
  <c r="Z1660" i="1" a="1"/>
  <c r="Z1660" i="1" s="1"/>
  <c r="Z1661" i="1" a="1"/>
  <c r="Z1661" i="1" s="1"/>
  <c r="Z1662" i="1" a="1"/>
  <c r="Z1662" i="1" s="1"/>
  <c r="Z1663" i="1" a="1"/>
  <c r="Z1663" i="1" s="1"/>
  <c r="Z1664" i="1" a="1"/>
  <c r="Z1664" i="1" s="1"/>
  <c r="Z1665" i="1" a="1"/>
  <c r="Z1665" i="1" s="1"/>
  <c r="Z1666" i="1" a="1"/>
  <c r="Z1666" i="1" s="1"/>
  <c r="Z1667" i="1" a="1"/>
  <c r="Z1667" i="1" s="1"/>
  <c r="Z1668" i="1" a="1"/>
  <c r="Z1668" i="1" s="1"/>
  <c r="Z1669" i="1" a="1"/>
  <c r="Z1669" i="1" s="1"/>
  <c r="Z1670" i="1" a="1"/>
  <c r="Z1670" i="1" s="1"/>
  <c r="Z1671" i="1" a="1"/>
  <c r="Z1671" i="1" s="1"/>
  <c r="Z1672" i="1" a="1"/>
  <c r="Z1672" i="1" s="1"/>
  <c r="Z1673" i="1" a="1"/>
  <c r="Z1673" i="1" s="1"/>
  <c r="Z1674" i="1" a="1"/>
  <c r="Z1674" i="1" s="1"/>
  <c r="Z1675" i="1" a="1"/>
  <c r="Z1675" i="1" s="1"/>
  <c r="Z1676" i="1" a="1"/>
  <c r="Z1676" i="1" s="1"/>
  <c r="Z1677" i="1" a="1"/>
  <c r="Z1677" i="1" s="1"/>
  <c r="Z1678" i="1" a="1"/>
  <c r="Z1678" i="1" s="1"/>
  <c r="Z1679" i="1" a="1"/>
  <c r="Z1679" i="1" s="1"/>
  <c r="Z1680" i="1" a="1"/>
  <c r="Z1680" i="1"/>
  <c r="Z1681" i="1" a="1"/>
  <c r="Z1681" i="1"/>
  <c r="Z1682" i="1" a="1"/>
  <c r="Z1682" i="1" s="1"/>
  <c r="Z1683" i="1" a="1"/>
  <c r="Z1683" i="1" s="1"/>
  <c r="Z1684" i="1" a="1"/>
  <c r="Z1684" i="1" s="1"/>
  <c r="Z1685" i="1" a="1"/>
  <c r="Z1685" i="1" s="1"/>
  <c r="Z1686" i="1" a="1"/>
  <c r="Z1686" i="1" s="1"/>
  <c r="Z1687" i="1" a="1"/>
  <c r="Z1687" i="1" s="1"/>
  <c r="Z1688" i="1" a="1"/>
  <c r="Z1688" i="1" s="1"/>
  <c r="Z1689" i="1" a="1"/>
  <c r="Z1689" i="1"/>
  <c r="Z1690" i="1" a="1"/>
  <c r="Z1690" i="1" s="1"/>
  <c r="Z1691" i="1" a="1"/>
  <c r="Z1691" i="1" s="1"/>
  <c r="Z1692" i="1" a="1"/>
  <c r="Z1692" i="1" s="1"/>
  <c r="Z1693" i="1" a="1"/>
  <c r="Z1693" i="1" s="1"/>
  <c r="Z1694" i="1" a="1"/>
  <c r="Z1694" i="1" s="1"/>
  <c r="Z1695" i="1" a="1"/>
  <c r="Z1695" i="1" s="1"/>
  <c r="Z1696" i="1" a="1"/>
  <c r="Z1696" i="1" s="1"/>
  <c r="Z1697" i="1" a="1"/>
  <c r="Z1697" i="1" s="1"/>
  <c r="Z1698" i="1" a="1"/>
  <c r="Z1698" i="1" s="1"/>
  <c r="Z1699" i="1" a="1"/>
  <c r="Z1699" i="1" s="1"/>
  <c r="Z1700" i="1" a="1"/>
  <c r="Z1700" i="1" s="1"/>
  <c r="Z1701" i="1" a="1"/>
  <c r="Z1701" i="1" s="1"/>
  <c r="Z1702" i="1" a="1"/>
  <c r="Z1702" i="1" s="1"/>
  <c r="Z1703" i="1" a="1"/>
  <c r="Z1703" i="1" s="1"/>
  <c r="Z1704" i="1" a="1"/>
  <c r="Z1704" i="1"/>
  <c r="Z1705" i="1" a="1"/>
  <c r="Z1705" i="1" s="1"/>
  <c r="Z1706" i="1" a="1"/>
  <c r="Z1706" i="1" s="1"/>
  <c r="Z1707" i="1" a="1"/>
  <c r="Z1707" i="1" s="1"/>
  <c r="Z1708" i="1" a="1"/>
  <c r="Z1708" i="1" s="1"/>
  <c r="Z1709" i="1" a="1"/>
  <c r="Z1709" i="1" s="1"/>
  <c r="Z1710" i="1" a="1"/>
  <c r="Z1710" i="1" s="1"/>
  <c r="Z1711" i="1" a="1"/>
  <c r="Z1711" i="1" s="1"/>
  <c r="Z1712" i="1" a="1"/>
  <c r="Z1712" i="1" s="1"/>
  <c r="Z1713" i="1" a="1"/>
  <c r="Z1713" i="1" s="1"/>
  <c r="Z1714" i="1" a="1"/>
  <c r="Z1714" i="1" s="1"/>
  <c r="Z1715" i="1" a="1"/>
  <c r="Z1715" i="1" s="1"/>
  <c r="Z1716" i="1" a="1"/>
  <c r="Z1716" i="1" s="1"/>
  <c r="Z1717" i="1" a="1"/>
  <c r="Z1717" i="1" s="1"/>
  <c r="Z1718" i="1" a="1"/>
  <c r="Z1718" i="1" s="1"/>
  <c r="Z1719" i="1" a="1"/>
  <c r="Z1719" i="1" s="1"/>
  <c r="Z1720" i="1" a="1"/>
  <c r="Z1720" i="1" s="1"/>
  <c r="Z1721" i="1" a="1"/>
  <c r="Z1721" i="1" s="1"/>
  <c r="Z1722" i="1" a="1"/>
  <c r="Z1722" i="1" s="1"/>
  <c r="Z1723" i="1" a="1"/>
  <c r="Z1723" i="1" s="1"/>
  <c r="Z1724" i="1" a="1"/>
  <c r="Z1724" i="1" s="1"/>
  <c r="Z1725" i="1" a="1"/>
  <c r="Z1725" i="1" s="1"/>
  <c r="Z1726" i="1" a="1"/>
  <c r="Z1726" i="1" s="1"/>
  <c r="Z1727" i="1" a="1"/>
  <c r="Z1727" i="1" s="1"/>
  <c r="Z1728" i="1" a="1"/>
  <c r="Z1728" i="1"/>
  <c r="Z1729" i="1" a="1"/>
  <c r="Z1729" i="1"/>
  <c r="Z1730" i="1" a="1"/>
  <c r="Z1730" i="1" s="1"/>
  <c r="Z1731" i="1" a="1"/>
  <c r="Z1731" i="1" s="1"/>
  <c r="Z1732" i="1" a="1"/>
  <c r="Z1732" i="1" s="1"/>
  <c r="Z1733" i="1" a="1"/>
  <c r="Z1733" i="1" s="1"/>
  <c r="Z1734" i="1" a="1"/>
  <c r="Z1734" i="1" s="1"/>
  <c r="Z1735" i="1" a="1"/>
  <c r="Z1735" i="1" s="1"/>
  <c r="Z1736" i="1" a="1"/>
  <c r="Z1736" i="1" s="1"/>
  <c r="Z1737" i="1" a="1"/>
  <c r="Z1737" i="1" s="1"/>
  <c r="Z1738" i="1" a="1"/>
  <c r="Z1738" i="1" s="1"/>
  <c r="Z1739" i="1" a="1"/>
  <c r="Z1739" i="1" s="1"/>
  <c r="Z1740" i="1" a="1"/>
  <c r="Z1740" i="1" s="1"/>
  <c r="Z1741" i="1" a="1"/>
  <c r="Z1741" i="1" s="1"/>
  <c r="Z1742" i="1" a="1"/>
  <c r="Z1742" i="1" s="1"/>
  <c r="Z1743" i="1" a="1"/>
  <c r="Z1743" i="1" s="1"/>
  <c r="Z1744" i="1" a="1"/>
  <c r="Z1744" i="1"/>
  <c r="Z1745" i="1" a="1"/>
  <c r="Z1745" i="1"/>
  <c r="Z1746" i="1" a="1"/>
  <c r="Z1746" i="1" s="1"/>
  <c r="Z1747" i="1" a="1"/>
  <c r="Z1747" i="1" s="1"/>
  <c r="Z1748" i="1" a="1"/>
  <c r="Z1748" i="1" s="1"/>
  <c r="Z1749" i="1" a="1"/>
  <c r="Z1749" i="1" s="1"/>
  <c r="Z1750" i="1" a="1"/>
  <c r="Z1750" i="1" s="1"/>
  <c r="Z1751" i="1" a="1"/>
  <c r="Z1751" i="1" s="1"/>
  <c r="Z1752" i="1" a="1"/>
  <c r="Z1752" i="1" s="1"/>
  <c r="Z1753" i="1" a="1"/>
  <c r="Z1753" i="1" s="1"/>
  <c r="Z1754" i="1" a="1"/>
  <c r="Z1754" i="1" s="1"/>
  <c r="Z1755" i="1" a="1"/>
  <c r="Z1755" i="1" s="1"/>
  <c r="Z1756" i="1" a="1"/>
  <c r="Z1756" i="1" s="1"/>
  <c r="Z1757" i="1" a="1"/>
  <c r="Z1757" i="1" s="1"/>
  <c r="Z1758" i="1" a="1"/>
  <c r="Z1758" i="1" s="1"/>
  <c r="Z1759" i="1" a="1"/>
  <c r="Z1759" i="1" s="1"/>
  <c r="Z1760" i="1" a="1"/>
  <c r="Z1760" i="1"/>
  <c r="Z1761" i="1" a="1"/>
  <c r="Z1761" i="1"/>
  <c r="Z1762" i="1" a="1"/>
  <c r="Z1762" i="1" s="1"/>
  <c r="Z1763" i="1" a="1"/>
  <c r="Z1763" i="1" s="1"/>
  <c r="Z1764" i="1" a="1"/>
  <c r="Z1764" i="1" s="1"/>
  <c r="Z1765" i="1" a="1"/>
  <c r="Z1765" i="1" s="1"/>
  <c r="Z1766" i="1" a="1"/>
  <c r="Z1766" i="1" s="1"/>
  <c r="Z1767" i="1" a="1"/>
  <c r="Z1767" i="1" s="1"/>
  <c r="Z1768" i="1" a="1"/>
  <c r="Z1768" i="1" s="1"/>
  <c r="Z1769" i="1" a="1"/>
  <c r="Z1769" i="1" s="1"/>
  <c r="Z1770" i="1" a="1"/>
  <c r="Z1770" i="1" s="1"/>
  <c r="Z1771" i="1" a="1"/>
  <c r="Z1771" i="1" s="1"/>
  <c r="Z1772" i="1" a="1"/>
  <c r="Z1772" i="1" s="1"/>
  <c r="Z1773" i="1" a="1"/>
  <c r="Z1773" i="1" s="1"/>
  <c r="Z1774" i="1" a="1"/>
  <c r="Z1774" i="1" s="1"/>
  <c r="Z1775" i="1" a="1"/>
  <c r="Z1775" i="1" s="1"/>
  <c r="Z1776" i="1" a="1"/>
  <c r="Z1776" i="1"/>
  <c r="Z1777" i="1" a="1"/>
  <c r="Z1777" i="1"/>
  <c r="Z1778" i="1" a="1"/>
  <c r="Z1778" i="1" s="1"/>
  <c r="Z1779" i="1" a="1"/>
  <c r="Z1779" i="1" s="1"/>
  <c r="Z1780" i="1" a="1"/>
  <c r="Z1780" i="1" s="1"/>
  <c r="Z1781" i="1" a="1"/>
  <c r="Z1781" i="1" s="1"/>
  <c r="Z1782" i="1" a="1"/>
  <c r="Z1782" i="1" s="1"/>
  <c r="Z1783" i="1" a="1"/>
  <c r="Z1783" i="1" s="1"/>
  <c r="Z1784" i="1" a="1"/>
  <c r="Z1784" i="1" s="1"/>
  <c r="Z1785" i="1" a="1"/>
  <c r="Z1785" i="1" s="1"/>
  <c r="Z1786" i="1" a="1"/>
  <c r="Z1786" i="1" s="1"/>
  <c r="Z1787" i="1" a="1"/>
  <c r="Z1787" i="1" s="1"/>
  <c r="Z1788" i="1" a="1"/>
  <c r="Z1788" i="1" s="1"/>
  <c r="Z1789" i="1" a="1"/>
  <c r="Z1789" i="1" s="1"/>
  <c r="Z1790" i="1" a="1"/>
  <c r="Z1790" i="1" s="1"/>
  <c r="Z1791" i="1" a="1"/>
  <c r="Z1791" i="1" s="1"/>
  <c r="Z1792" i="1" a="1"/>
  <c r="Z1792" i="1"/>
  <c r="Z1793" i="1" a="1"/>
  <c r="Z1793" i="1"/>
  <c r="Z1794" i="1" a="1"/>
  <c r="Z1794" i="1" s="1"/>
  <c r="Z1795" i="1" a="1"/>
  <c r="Z1795" i="1" s="1"/>
  <c r="Z1796" i="1" a="1"/>
  <c r="Z1796" i="1" s="1"/>
  <c r="Z1797" i="1" a="1"/>
  <c r="Z1797" i="1" s="1"/>
  <c r="Z1798" i="1" a="1"/>
  <c r="Z1798" i="1" s="1"/>
  <c r="Z1799" i="1" a="1"/>
  <c r="Z1799" i="1" s="1"/>
  <c r="Z1800" i="1" a="1"/>
  <c r="Z1800" i="1" s="1"/>
  <c r="Z1801" i="1" a="1"/>
  <c r="Z1801" i="1" s="1"/>
  <c r="Z1802" i="1" a="1"/>
  <c r="Z1802" i="1" s="1"/>
  <c r="Z1803" i="1" a="1"/>
  <c r="Z1803" i="1" s="1"/>
  <c r="Z1804" i="1" a="1"/>
  <c r="Z1804" i="1" s="1"/>
  <c r="Z1805" i="1" a="1"/>
  <c r="Z1805" i="1" s="1"/>
  <c r="Z1806" i="1" a="1"/>
  <c r="Z1806" i="1" s="1"/>
  <c r="Z1807" i="1" a="1"/>
  <c r="Z1807" i="1" s="1"/>
  <c r="Z1808" i="1" a="1"/>
  <c r="Z1808" i="1"/>
  <c r="Z1809" i="1" a="1"/>
  <c r="Z1809" i="1" s="1"/>
  <c r="Z1810" i="1" a="1"/>
  <c r="Z1810" i="1" s="1"/>
  <c r="Z1811" i="1" a="1"/>
  <c r="Z1811" i="1" s="1"/>
  <c r="Z1812" i="1" a="1"/>
  <c r="Z1812" i="1" s="1"/>
  <c r="Z1813" i="1" a="1"/>
  <c r="Z1813" i="1" s="1"/>
  <c r="Z1814" i="1" a="1"/>
  <c r="Z1814" i="1" s="1"/>
  <c r="Z1815" i="1" a="1"/>
  <c r="Z1815" i="1" s="1"/>
  <c r="Z1816" i="1" a="1"/>
  <c r="Z1816" i="1" s="1"/>
  <c r="Z1817" i="1" a="1"/>
  <c r="Z1817" i="1" s="1"/>
  <c r="Z1818" i="1" a="1"/>
  <c r="Z1818" i="1" s="1"/>
  <c r="Z1819" i="1" a="1"/>
  <c r="Z1819" i="1" s="1"/>
  <c r="Z1820" i="1" a="1"/>
  <c r="Z1820" i="1" s="1"/>
  <c r="Z1821" i="1" a="1"/>
  <c r="Z1821" i="1" s="1"/>
  <c r="Z1822" i="1" a="1"/>
  <c r="Z1822" i="1" s="1"/>
  <c r="Z1823" i="1" a="1"/>
  <c r="Z1823" i="1" s="1"/>
  <c r="Z1824" i="1" a="1"/>
  <c r="Z1824" i="1" s="1"/>
  <c r="Z1825" i="1" a="1"/>
  <c r="Z1825" i="1"/>
  <c r="Z1826" i="1" a="1"/>
  <c r="Z1826" i="1" s="1"/>
  <c r="Z1827" i="1" a="1"/>
  <c r="Z1827" i="1" s="1"/>
  <c r="Z1828" i="1" a="1"/>
  <c r="Z1828" i="1" s="1"/>
  <c r="Z1829" i="1" a="1"/>
  <c r="Z1829" i="1" s="1"/>
  <c r="Z1830" i="1" a="1"/>
  <c r="Z1830" i="1" s="1"/>
  <c r="Z1831" i="1" a="1"/>
  <c r="Z1831" i="1" s="1"/>
  <c r="Z1832" i="1" a="1"/>
  <c r="Z1832" i="1" s="1"/>
  <c r="Z1833" i="1" a="1"/>
  <c r="Z1833" i="1" s="1"/>
  <c r="Z1834" i="1" a="1"/>
  <c r="Z1834" i="1" s="1"/>
  <c r="Z1835" i="1" a="1"/>
  <c r="Z1835" i="1" s="1"/>
  <c r="Z1836" i="1" a="1"/>
  <c r="Z1836" i="1" s="1"/>
  <c r="Z1837" i="1" a="1"/>
  <c r="Z1837" i="1" s="1"/>
  <c r="Z1838" i="1" a="1"/>
  <c r="Z1838" i="1" s="1"/>
  <c r="Z1839" i="1" a="1"/>
  <c r="Z1839" i="1" s="1"/>
  <c r="Z1840" i="1" a="1"/>
  <c r="Z1840" i="1"/>
  <c r="Z1841" i="1" a="1"/>
  <c r="Z1841" i="1" s="1"/>
  <c r="Z1842" i="1" a="1"/>
  <c r="Z1842" i="1" s="1"/>
  <c r="Z1843" i="1" a="1"/>
  <c r="Z1843" i="1" s="1"/>
  <c r="Z1844" i="1" a="1"/>
  <c r="Z1844" i="1" s="1"/>
  <c r="Z1845" i="1" a="1"/>
  <c r="Z1845" i="1" s="1"/>
  <c r="Z1846" i="1" a="1"/>
  <c r="Z1846" i="1" s="1"/>
  <c r="Z1847" i="1" a="1"/>
  <c r="Z1847" i="1" s="1"/>
  <c r="Z1848" i="1" a="1"/>
  <c r="Z1848" i="1" s="1"/>
  <c r="Z1849" i="1" a="1"/>
  <c r="Z1849" i="1" s="1"/>
  <c r="Z1850" i="1" a="1"/>
  <c r="Z1850" i="1" s="1"/>
  <c r="Z1851" i="1" a="1"/>
  <c r="Z1851" i="1" s="1"/>
  <c r="Z1852" i="1" a="1"/>
  <c r="Z1852" i="1" s="1"/>
  <c r="Z1853" i="1" a="1"/>
  <c r="Z1853" i="1" s="1"/>
  <c r="Z1854" i="1" a="1"/>
  <c r="Z1854" i="1" s="1"/>
  <c r="Z1855" i="1" a="1"/>
  <c r="Z1855" i="1" s="1"/>
  <c r="Z1856" i="1" a="1"/>
  <c r="Z1856" i="1" s="1"/>
  <c r="Z1857" i="1" a="1"/>
  <c r="Z1857" i="1" s="1"/>
  <c r="Z1858" i="1" a="1"/>
  <c r="Z1858" i="1" s="1"/>
  <c r="Z1859" i="1" a="1"/>
  <c r="Z1859" i="1" s="1"/>
  <c r="Z1860" i="1" a="1"/>
  <c r="Z1860" i="1" s="1"/>
  <c r="Z1861" i="1" a="1"/>
  <c r="Z1861" i="1" s="1"/>
  <c r="Z1862" i="1" a="1"/>
  <c r="Z1862" i="1" s="1"/>
  <c r="Z1863" i="1" a="1"/>
  <c r="Z1863" i="1" s="1"/>
  <c r="Z1864" i="1" a="1"/>
  <c r="Z1864" i="1"/>
  <c r="Z1865" i="1" a="1"/>
  <c r="Z1865" i="1"/>
  <c r="Z1866" i="1" a="1"/>
  <c r="Z1866" i="1" s="1"/>
  <c r="Z1867" i="1" a="1"/>
  <c r="Z1867" i="1" s="1"/>
  <c r="Z1868" i="1" a="1"/>
  <c r="Z1868" i="1" s="1"/>
  <c r="Z1869" i="1" a="1"/>
  <c r="Z1869" i="1" s="1"/>
  <c r="Z1870" i="1" a="1"/>
  <c r="Z1870" i="1" s="1"/>
  <c r="Z1871" i="1" a="1"/>
  <c r="Z1871" i="1" s="1"/>
  <c r="Z1872" i="1" a="1"/>
  <c r="Z1872" i="1" s="1"/>
  <c r="Z1873" i="1" a="1"/>
  <c r="Z1873" i="1" s="1"/>
  <c r="Z1874" i="1" a="1"/>
  <c r="Z1874" i="1" s="1"/>
  <c r="Z1875" i="1" a="1"/>
  <c r="Z1875" i="1" s="1"/>
  <c r="Z1876" i="1" a="1"/>
  <c r="Z1876" i="1" s="1"/>
  <c r="Z1877" i="1" a="1"/>
  <c r="Z1877" i="1" s="1"/>
  <c r="Z1878" i="1" a="1"/>
  <c r="Z1878" i="1" s="1"/>
  <c r="Z1879" i="1" a="1"/>
  <c r="Z1879" i="1" s="1"/>
  <c r="Z1880" i="1" a="1"/>
  <c r="Z1880" i="1"/>
  <c r="Z1881" i="1" a="1"/>
  <c r="Z1881" i="1"/>
  <c r="Z1882" i="1" a="1"/>
  <c r="Z1882" i="1" s="1"/>
  <c r="Z1883" i="1" a="1"/>
  <c r="Z1883" i="1" s="1"/>
  <c r="Z1884" i="1" a="1"/>
  <c r="Z1884" i="1" s="1"/>
  <c r="Z1885" i="1" a="1"/>
  <c r="Z1885" i="1" s="1"/>
  <c r="Z1886" i="1" a="1"/>
  <c r="Z1886" i="1" s="1"/>
  <c r="Z1887" i="1" a="1"/>
  <c r="Z1887" i="1" s="1"/>
  <c r="Z1888" i="1" a="1"/>
  <c r="Z1888" i="1" s="1"/>
  <c r="Z1889" i="1" a="1"/>
  <c r="Z1889" i="1" s="1"/>
  <c r="Z1890" i="1" a="1"/>
  <c r="Z1890" i="1" s="1"/>
  <c r="Z1891" i="1" a="1"/>
  <c r="Z1891" i="1" s="1"/>
  <c r="Z1892" i="1" a="1"/>
  <c r="Z1892" i="1" s="1"/>
  <c r="Z1893" i="1" a="1"/>
  <c r="Z1893" i="1" s="1"/>
  <c r="Z1894" i="1" a="1"/>
  <c r="Z1894" i="1" s="1"/>
  <c r="Z1895" i="1" a="1"/>
  <c r="Z1895" i="1" s="1"/>
  <c r="Z1896" i="1" a="1"/>
  <c r="Z1896" i="1"/>
  <c r="Z1897" i="1" a="1"/>
  <c r="Z1897" i="1"/>
  <c r="Z1898" i="1" a="1"/>
  <c r="Z1898" i="1" s="1"/>
  <c r="Z1899" i="1" a="1"/>
  <c r="Z1899" i="1" s="1"/>
  <c r="Z1900" i="1" a="1"/>
  <c r="Z1900" i="1" s="1"/>
  <c r="Z1901" i="1" a="1"/>
  <c r="Z1901" i="1" s="1"/>
  <c r="Z1902" i="1" a="1"/>
  <c r="Z1902" i="1" s="1"/>
  <c r="Z1903" i="1" a="1"/>
  <c r="Z1903" i="1" s="1"/>
  <c r="Z1904" i="1" a="1"/>
  <c r="Z1904" i="1" s="1"/>
  <c r="Z1905" i="1" a="1"/>
  <c r="Z1905" i="1" s="1"/>
  <c r="Z1906" i="1" a="1"/>
  <c r="Z1906" i="1" s="1"/>
  <c r="Z1907" i="1" a="1"/>
  <c r="Z1907" i="1" s="1"/>
  <c r="Z1908" i="1" a="1"/>
  <c r="Z1908" i="1" s="1"/>
  <c r="Z1909" i="1" a="1"/>
  <c r="Z1909" i="1" s="1"/>
  <c r="Z1910" i="1" a="1"/>
  <c r="Z1910" i="1" s="1"/>
  <c r="Z1911" i="1" a="1"/>
  <c r="Z1911" i="1" s="1"/>
  <c r="Z1912" i="1" a="1"/>
  <c r="Z1912" i="1"/>
  <c r="Z1913" i="1" a="1"/>
  <c r="Z1913" i="1"/>
  <c r="Z1914" i="1" a="1"/>
  <c r="Z1914" i="1" s="1"/>
  <c r="Z1915" i="1" a="1"/>
  <c r="Z1915" i="1" s="1"/>
  <c r="Z1916" i="1" a="1"/>
  <c r="Z1916" i="1" s="1"/>
  <c r="Z1917" i="1" a="1"/>
  <c r="Z1917" i="1" s="1"/>
  <c r="Z1918" i="1" a="1"/>
  <c r="Z1918" i="1" s="1"/>
  <c r="Z1919" i="1" a="1"/>
  <c r="Z1919" i="1" s="1"/>
  <c r="Z1920" i="1" a="1"/>
  <c r="Z1920" i="1" s="1"/>
  <c r="Z1921" i="1" a="1"/>
  <c r="Z1921" i="1" s="1"/>
  <c r="Z1922" i="1" a="1"/>
  <c r="Z1922" i="1" s="1"/>
  <c r="Z1923" i="1" a="1"/>
  <c r="Z1923" i="1" s="1"/>
  <c r="Z1924" i="1" a="1"/>
  <c r="Z1924" i="1" s="1"/>
  <c r="Z1925" i="1" a="1"/>
  <c r="Z1925" i="1" s="1"/>
  <c r="Z1926" i="1" a="1"/>
  <c r="Z1926" i="1" s="1"/>
  <c r="Z1927" i="1" a="1"/>
  <c r="Z1927" i="1" s="1"/>
  <c r="Z1928" i="1" a="1"/>
  <c r="Z1928" i="1"/>
  <c r="Z1929" i="1" a="1"/>
  <c r="Z1929" i="1"/>
  <c r="Z1930" i="1" a="1"/>
  <c r="Z1930" i="1" s="1"/>
  <c r="Z1931" i="1" a="1"/>
  <c r="Z1931" i="1" s="1"/>
  <c r="Z1932" i="1" a="1"/>
  <c r="Z1932" i="1" s="1"/>
  <c r="Z1933" i="1" a="1"/>
  <c r="Z1933" i="1" s="1"/>
  <c r="Z1934" i="1" a="1"/>
  <c r="Z1934" i="1" s="1"/>
  <c r="Z1935" i="1" a="1"/>
  <c r="Z1935" i="1" s="1"/>
  <c r="Z1936" i="1" a="1"/>
  <c r="Z1936" i="1" s="1"/>
  <c r="Z1937" i="1" a="1"/>
  <c r="Z1937" i="1" s="1"/>
  <c r="Z1938" i="1" a="1"/>
  <c r="Z1938" i="1" s="1"/>
  <c r="Z1939" i="1" a="1"/>
  <c r="Z1939" i="1" s="1"/>
  <c r="Z1940" i="1" a="1"/>
  <c r="Z1940" i="1" s="1"/>
  <c r="Z1941" i="1" a="1"/>
  <c r="Z1941" i="1" s="1"/>
  <c r="Z1942" i="1" a="1"/>
  <c r="Z1942" i="1" s="1"/>
  <c r="Z1943" i="1" a="1"/>
  <c r="Z1943" i="1" s="1"/>
  <c r="Z1944" i="1" a="1"/>
  <c r="Z1944" i="1"/>
  <c r="Z1945" i="1" a="1"/>
  <c r="Z1945" i="1" s="1"/>
  <c r="Z1946" i="1" a="1"/>
  <c r="Z1946" i="1" s="1"/>
  <c r="Z1947" i="1" a="1"/>
  <c r="Z1947" i="1" s="1"/>
  <c r="Z1948" i="1" a="1"/>
  <c r="Z1948" i="1" s="1"/>
  <c r="Z1949" i="1" a="1"/>
  <c r="Z1949" i="1" s="1"/>
  <c r="Z1950" i="1" a="1"/>
  <c r="Z1950" i="1" s="1"/>
  <c r="Z1951" i="1" a="1"/>
  <c r="Z1951" i="1" s="1"/>
  <c r="Z1952" i="1" a="1"/>
  <c r="Z1952" i="1" s="1"/>
  <c r="Z1953" i="1" a="1"/>
  <c r="Z1953" i="1" s="1"/>
  <c r="Z1954" i="1" a="1"/>
  <c r="Z1954" i="1" s="1"/>
  <c r="Z1955" i="1" a="1"/>
  <c r="Z1955" i="1"/>
  <c r="Z1956" i="1" a="1"/>
  <c r="Z1956" i="1" s="1"/>
  <c r="Z1957" i="1" a="1"/>
  <c r="Z1957" i="1" s="1"/>
  <c r="Z1958" i="1" a="1"/>
  <c r="Z1958" i="1" s="1"/>
  <c r="Z1959" i="1" a="1"/>
  <c r="Z1959" i="1" s="1"/>
  <c r="Z1960" i="1" a="1"/>
  <c r="Z1960" i="1"/>
  <c r="Z1961" i="1" a="1"/>
  <c r="Z1961" i="1"/>
  <c r="Z1962" i="1" a="1"/>
  <c r="Z1962" i="1" s="1"/>
  <c r="Z1963" i="1" a="1"/>
  <c r="Z1963" i="1"/>
  <c r="Z1964" i="1" a="1"/>
  <c r="Z1964" i="1" s="1"/>
  <c r="Z1965" i="1" a="1"/>
  <c r="Z1965" i="1" s="1"/>
  <c r="Z1966" i="1" a="1"/>
  <c r="Z1966" i="1" s="1"/>
  <c r="Z1967" i="1" a="1"/>
  <c r="Z1967" i="1" s="1"/>
  <c r="Z1968" i="1" a="1"/>
  <c r="Z1968" i="1"/>
  <c r="Z1969" i="1" a="1"/>
  <c r="Z1969" i="1"/>
  <c r="Z1970" i="1" a="1"/>
  <c r="Z1970" i="1" s="1"/>
  <c r="Z1971" i="1" a="1"/>
  <c r="Z1971" i="1"/>
  <c r="Z1972" i="1" a="1"/>
  <c r="Z1972" i="1" s="1"/>
  <c r="Z1973" i="1" a="1"/>
  <c r="Z1973" i="1" s="1"/>
  <c r="Z1974" i="1" a="1"/>
  <c r="Z1974" i="1" s="1"/>
  <c r="Z1975" i="1" a="1"/>
  <c r="Z1975" i="1" s="1"/>
  <c r="Z1976" i="1" a="1"/>
  <c r="Z1976" i="1"/>
  <c r="Z1977" i="1" a="1"/>
  <c r="Z1977" i="1"/>
  <c r="Z1978" i="1" a="1"/>
  <c r="Z1978" i="1" s="1"/>
  <c r="Z1979" i="1" a="1"/>
  <c r="Z1979" i="1" s="1"/>
  <c r="Z1980" i="1" a="1"/>
  <c r="Z1980" i="1" s="1"/>
  <c r="Z1981" i="1" a="1"/>
  <c r="Z1981" i="1" s="1"/>
  <c r="Z1982" i="1" a="1"/>
  <c r="Z1982" i="1" s="1"/>
  <c r="Z1983" i="1" a="1"/>
  <c r="Z1983" i="1" s="1"/>
  <c r="Z1984" i="1" a="1"/>
  <c r="Z1984" i="1" s="1"/>
  <c r="Z1985" i="1" a="1"/>
  <c r="Z1985" i="1"/>
  <c r="Z1986" i="1" a="1"/>
  <c r="Z1986" i="1" s="1"/>
  <c r="Z1987" i="1" a="1"/>
  <c r="Z1987" i="1"/>
  <c r="Z1988" i="1" a="1"/>
  <c r="Z1988" i="1" s="1"/>
  <c r="Z1989" i="1" a="1"/>
  <c r="Z1989" i="1" s="1"/>
  <c r="Z1990" i="1" a="1"/>
  <c r="Z1990" i="1" s="1"/>
  <c r="Z1991" i="1" a="1"/>
  <c r="Z1991" i="1" s="1"/>
  <c r="Z1992" i="1" a="1"/>
  <c r="Z1992" i="1"/>
  <c r="Z1993" i="1" a="1"/>
  <c r="Z1993" i="1"/>
  <c r="Z1994" i="1" a="1"/>
  <c r="Z1994" i="1" s="1"/>
  <c r="Z1995" i="1" a="1"/>
  <c r="Z1995" i="1" s="1"/>
  <c r="Z1996" i="1" a="1"/>
  <c r="Z1996" i="1" s="1"/>
  <c r="Z1997" i="1" a="1"/>
  <c r="Z1997" i="1" s="1"/>
  <c r="Z1998" i="1" a="1"/>
  <c r="Z1998" i="1" s="1"/>
  <c r="Z1999" i="1" a="1"/>
  <c r="Z1999" i="1" s="1"/>
  <c r="Z2000" i="1" a="1"/>
  <c r="Z2000" i="1" s="1"/>
  <c r="Z2001" i="1" a="1"/>
  <c r="Z2001" i="1" s="1"/>
  <c r="Z2002" i="1" a="1"/>
  <c r="Z2002" i="1" s="1"/>
  <c r="Z2003" i="1" a="1"/>
  <c r="Z2003" i="1"/>
  <c r="Z2004" i="1" a="1"/>
  <c r="Z2004" i="1" s="1"/>
  <c r="Z2005" i="1" a="1"/>
  <c r="Z2005" i="1" s="1"/>
  <c r="Z2006" i="1" a="1"/>
  <c r="Z2006" i="1" s="1"/>
  <c r="Z2007" i="1" a="1"/>
  <c r="Z2007" i="1" s="1"/>
  <c r="Z2008" i="1" a="1"/>
  <c r="Z2008" i="1" s="1"/>
  <c r="Z2009" i="1" a="1"/>
  <c r="Z2009" i="1" s="1"/>
  <c r="Z2010" i="1" a="1"/>
  <c r="Z2010" i="1" s="1"/>
  <c r="Z2011" i="1" a="1"/>
  <c r="Z2011" i="1"/>
  <c r="Z2012" i="1" a="1"/>
  <c r="Z2012" i="1" s="1"/>
  <c r="Z2013" i="1" a="1"/>
  <c r="Z2013" i="1" s="1"/>
  <c r="Z2014" i="1" a="1"/>
  <c r="Z2014" i="1" s="1"/>
  <c r="Z2015" i="1" a="1"/>
  <c r="Z2015" i="1" s="1"/>
  <c r="Z2016" i="1" a="1"/>
  <c r="Z2016" i="1"/>
  <c r="Z2017" i="1" a="1"/>
  <c r="Z2017" i="1" s="1"/>
  <c r="Z2018" i="1" a="1"/>
  <c r="Z2018" i="1" s="1"/>
  <c r="Z2019" i="1" a="1"/>
  <c r="Z2019" i="1" s="1"/>
  <c r="Z2020" i="1" a="1"/>
  <c r="Z2020" i="1" s="1"/>
  <c r="Z2021" i="1" a="1"/>
  <c r="Z2021" i="1" s="1"/>
  <c r="Z2022" i="1" a="1"/>
  <c r="Z2022" i="1" s="1"/>
  <c r="Z2023" i="1" a="1"/>
  <c r="Z2023" i="1" s="1"/>
  <c r="Z2024" i="1" a="1"/>
  <c r="Z2024" i="1" s="1"/>
  <c r="Z2025" i="1" a="1"/>
  <c r="Z2025" i="1" s="1"/>
  <c r="Z2026" i="1" a="1"/>
  <c r="Z2026" i="1" s="1"/>
  <c r="Z2027" i="1" a="1"/>
  <c r="Z2027" i="1"/>
  <c r="Z2028" i="1" a="1"/>
  <c r="Z2028" i="1" s="1"/>
  <c r="Z2029" i="1" a="1"/>
  <c r="Z2029" i="1" s="1"/>
  <c r="Z2030" i="1" a="1"/>
  <c r="Z2030" i="1" s="1"/>
  <c r="Z2031" i="1" a="1"/>
  <c r="Z2031" i="1" s="1"/>
  <c r="Z2032" i="1" a="1"/>
  <c r="Z2032" i="1"/>
  <c r="Z2033" i="1" a="1"/>
  <c r="Z2033" i="1"/>
  <c r="Z2034" i="1" a="1"/>
  <c r="Z2034" i="1" s="1"/>
  <c r="Z2035" i="1" a="1"/>
  <c r="Z2035" i="1" s="1"/>
  <c r="Z2036" i="1" a="1"/>
  <c r="Z2036" i="1" s="1"/>
  <c r="Z2037" i="1" a="1"/>
  <c r="Z2037" i="1" s="1"/>
  <c r="Z2038" i="1" a="1"/>
  <c r="Z2038" i="1" s="1"/>
  <c r="Z2039" i="1" a="1"/>
  <c r="Z2039" i="1" s="1"/>
  <c r="Z2040" i="1" a="1"/>
  <c r="Z2040" i="1" s="1"/>
  <c r="Z2041" i="1" a="1"/>
  <c r="Z2041" i="1" s="1"/>
  <c r="Z2042" i="1" a="1"/>
  <c r="Z2042" i="1" s="1"/>
  <c r="Z2043" i="1" a="1"/>
  <c r="Z2043" i="1"/>
  <c r="Z2044" i="1" a="1"/>
  <c r="Z2044" i="1" s="1"/>
  <c r="Z2045" i="1" a="1"/>
  <c r="Z2045" i="1" s="1"/>
  <c r="Z2046" i="1" a="1"/>
  <c r="Z2046" i="1" s="1"/>
  <c r="Z2047" i="1" a="1"/>
  <c r="Z2047" i="1" s="1"/>
  <c r="Z2048" i="1" a="1"/>
  <c r="Z2048" i="1" s="1"/>
  <c r="Z2049" i="1" a="1"/>
  <c r="Z2049" i="1"/>
  <c r="Z2050" i="1" a="1"/>
  <c r="Z2050" i="1" s="1"/>
  <c r="Z2051" i="1" a="1"/>
  <c r="Z2051" i="1" s="1"/>
  <c r="Z2052" i="1" a="1"/>
  <c r="Z2052" i="1" s="1"/>
  <c r="Z2053" i="1" a="1"/>
  <c r="Z2053" i="1" s="1"/>
  <c r="Z2054" i="1" a="1"/>
  <c r="Z2054" i="1" s="1"/>
  <c r="Z2055" i="1" a="1"/>
  <c r="Z2055" i="1" s="1"/>
  <c r="Z2056" i="1" a="1"/>
  <c r="Z2056" i="1" s="1"/>
  <c r="Z2057" i="1" a="1"/>
  <c r="Z2057" i="1"/>
  <c r="Z2058" i="1" a="1"/>
  <c r="Z2058" i="1" s="1"/>
  <c r="Z2059" i="1" a="1"/>
  <c r="Z2059" i="1" s="1"/>
  <c r="Z2060" i="1" a="1"/>
  <c r="Z2060" i="1" s="1"/>
  <c r="Z2061" i="1" a="1"/>
  <c r="Z2061" i="1" s="1"/>
  <c r="Z2062" i="1" a="1"/>
  <c r="Z2062" i="1" s="1"/>
  <c r="Z2063" i="1" a="1"/>
  <c r="Z2063" i="1" s="1"/>
  <c r="Z2064" i="1" a="1"/>
  <c r="Z2064" i="1" s="1"/>
  <c r="Z2065" i="1" a="1"/>
  <c r="Z2065" i="1" s="1"/>
  <c r="Z2066" i="1" a="1"/>
  <c r="Z2066" i="1" s="1"/>
  <c r="Z2067" i="1" a="1"/>
  <c r="Z2067" i="1"/>
  <c r="Z2068" i="1" a="1"/>
  <c r="Z2068" i="1" s="1"/>
  <c r="Z2069" i="1" a="1"/>
  <c r="Z2069" i="1" s="1"/>
  <c r="Z2070" i="1" a="1"/>
  <c r="Z2070" i="1" s="1"/>
  <c r="Z2071" i="1" a="1"/>
  <c r="Z2071" i="1" s="1"/>
  <c r="Z2072" i="1" a="1"/>
  <c r="Z2072" i="1" s="1"/>
  <c r="Z2073" i="1" a="1"/>
  <c r="Z2073" i="1"/>
  <c r="Z2074" i="1" a="1"/>
  <c r="Z2074" i="1" s="1"/>
  <c r="Z2075" i="1" a="1"/>
  <c r="Z2075" i="1"/>
  <c r="Z2076" i="1" a="1"/>
  <c r="Z2076" i="1" s="1"/>
  <c r="Z2077" i="1" a="1"/>
  <c r="Z2077" i="1" s="1"/>
  <c r="Z2078" i="1" a="1"/>
  <c r="Z2078" i="1" s="1"/>
  <c r="Z2079" i="1" a="1"/>
  <c r="Z2079" i="1" s="1"/>
  <c r="Z2080" i="1" a="1"/>
  <c r="Z2080" i="1"/>
  <c r="Z2081" i="1" a="1"/>
  <c r="Z2081" i="1" s="1"/>
  <c r="Z2082" i="1" a="1"/>
  <c r="Z2082" i="1" s="1"/>
  <c r="Z2083" i="1" a="1"/>
  <c r="Z2083" i="1"/>
  <c r="Z2084" i="1" a="1"/>
  <c r="Z2084" i="1" s="1"/>
  <c r="Z2085" i="1" a="1"/>
  <c r="Z2085" i="1" s="1"/>
  <c r="Z2086" i="1" a="1"/>
  <c r="Z2086" i="1" s="1"/>
  <c r="Z2087" i="1" a="1"/>
  <c r="Z2087" i="1" s="1"/>
  <c r="Z2088" i="1" a="1"/>
  <c r="Z2088" i="1"/>
  <c r="Z2089" i="1" a="1"/>
  <c r="Z2089" i="1" s="1"/>
  <c r="Z2090" i="1" a="1"/>
  <c r="Z2090" i="1" s="1"/>
  <c r="Z2091" i="1" a="1"/>
  <c r="Z2091" i="1" s="1"/>
  <c r="Z2092" i="1" a="1"/>
  <c r="Z2092" i="1" s="1"/>
  <c r="Z2093" i="1" a="1"/>
  <c r="Z2093" i="1" s="1"/>
  <c r="Z2094" i="1" a="1"/>
  <c r="Z2094" i="1" s="1"/>
  <c r="Z2095" i="1" a="1"/>
  <c r="Z2095" i="1" s="1"/>
  <c r="Z2096" i="1" a="1"/>
  <c r="Z2096" i="1" s="1"/>
  <c r="Z2097" i="1" a="1"/>
  <c r="Z2097" i="1" s="1"/>
  <c r="Z2098" i="1" a="1"/>
  <c r="Z2098" i="1" s="1"/>
  <c r="Z2099" i="1" a="1"/>
  <c r="Z2099" i="1"/>
  <c r="Z2100" i="1" a="1"/>
  <c r="Z2100" i="1" s="1"/>
  <c r="Z2101" i="1" a="1"/>
  <c r="Z2101" i="1" s="1"/>
  <c r="Z2102" i="1" a="1"/>
  <c r="Z2102" i="1" s="1"/>
  <c r="Z2103" i="1" a="1"/>
  <c r="Z2103" i="1" s="1"/>
  <c r="Z2104" i="1" a="1"/>
  <c r="Z2104" i="1"/>
  <c r="Z2105" i="1" a="1"/>
  <c r="Z2105" i="1" s="1"/>
  <c r="Z2106" i="1" a="1"/>
  <c r="Z2106" i="1" s="1"/>
  <c r="Z2107" i="1" a="1"/>
  <c r="Z2107" i="1" s="1"/>
  <c r="Z2108" i="1" a="1"/>
  <c r="Z2108" i="1" s="1"/>
  <c r="Z2109" i="1" a="1"/>
  <c r="Z2109" i="1" s="1"/>
  <c r="Z2110" i="1" a="1"/>
  <c r="Z2110" i="1" s="1"/>
  <c r="Z2111" i="1" a="1"/>
  <c r="Z2111" i="1" s="1"/>
  <c r="Z2112" i="1" a="1"/>
  <c r="Z2112" i="1" s="1"/>
  <c r="Z2113" i="1" a="1"/>
  <c r="Z2113" i="1" s="1"/>
  <c r="Z2114" i="1" a="1"/>
  <c r="Z2114" i="1" s="1"/>
  <c r="Z2115" i="1" a="1"/>
  <c r="Z2115" i="1" s="1"/>
  <c r="Z2116" i="1" a="1"/>
  <c r="Z2116" i="1" s="1"/>
  <c r="Z2117" i="1" a="1"/>
  <c r="Z2117" i="1" s="1"/>
  <c r="Z2118" i="1" a="1"/>
  <c r="Z2118" i="1" s="1"/>
  <c r="Z2119" i="1" a="1"/>
  <c r="Z2119" i="1" s="1"/>
  <c r="Z2120" i="1" a="1"/>
  <c r="Z2120" i="1" s="1"/>
  <c r="Z2121" i="1" a="1"/>
  <c r="Z2121" i="1" s="1"/>
  <c r="Z2122" i="1" a="1"/>
  <c r="Z2122" i="1" s="1"/>
  <c r="Z2123" i="1" a="1"/>
  <c r="Z2123" i="1"/>
  <c r="Z2124" i="1" a="1"/>
  <c r="Z2124" i="1" s="1"/>
  <c r="Z2125" i="1" a="1"/>
  <c r="Z2125" i="1" s="1"/>
  <c r="Z2126" i="1" a="1"/>
  <c r="Z2126" i="1" s="1"/>
  <c r="Z2127" i="1" a="1"/>
  <c r="Z2127" i="1" s="1"/>
  <c r="Z2128" i="1" a="1"/>
  <c r="Z2128" i="1"/>
  <c r="Z2129" i="1" a="1"/>
  <c r="Z2129" i="1" s="1"/>
  <c r="Z2130" i="1" a="1"/>
  <c r="Z2130" i="1" s="1"/>
  <c r="Z2131" i="1" a="1"/>
  <c r="Z2131" i="1" s="1"/>
  <c r="Z2132" i="1" a="1"/>
  <c r="Z2132" i="1" s="1"/>
  <c r="Z2133" i="1" a="1"/>
  <c r="Z2133" i="1" s="1"/>
  <c r="Z2134" i="1" a="1"/>
  <c r="Z2134" i="1" s="1"/>
  <c r="Z2135" i="1" a="1"/>
  <c r="Z2135" i="1" s="1"/>
  <c r="Z2136" i="1" a="1"/>
  <c r="Z2136" i="1" s="1"/>
  <c r="Z2137" i="1" a="1"/>
  <c r="Z2137" i="1" s="1"/>
  <c r="Z2138" i="1" a="1"/>
  <c r="Z2138" i="1" s="1"/>
  <c r="Z2139" i="1" a="1"/>
  <c r="Z2139" i="1"/>
  <c r="Z2140" i="1" a="1"/>
  <c r="Z2140" i="1" s="1"/>
  <c r="Z2141" i="1" a="1"/>
  <c r="Z2141" i="1" s="1"/>
  <c r="Z2142" i="1" a="1"/>
  <c r="Z2142" i="1" s="1"/>
  <c r="Z2143" i="1" a="1"/>
  <c r="Z2143" i="1" s="1"/>
  <c r="Z2144" i="1" a="1"/>
  <c r="Z2144" i="1"/>
  <c r="Z2145" i="1" a="1"/>
  <c r="Z2145" i="1"/>
  <c r="Z2146" i="1" a="1"/>
  <c r="Z2146" i="1" s="1"/>
  <c r="Z2147" i="1" a="1"/>
  <c r="Z2147" i="1" s="1"/>
  <c r="Z2148" i="1" a="1"/>
  <c r="Z2148" i="1" s="1"/>
  <c r="Z2149" i="1" a="1"/>
  <c r="Z2149" i="1" s="1"/>
  <c r="Z2150" i="1" a="1"/>
  <c r="Z2150" i="1" s="1"/>
  <c r="Z2151" i="1" a="1"/>
  <c r="Z2151" i="1" s="1"/>
  <c r="Z2152" i="1" a="1"/>
  <c r="Z2152" i="1" s="1"/>
  <c r="Z2153" i="1" a="1"/>
  <c r="Z2153" i="1" s="1"/>
  <c r="Z2154" i="1" a="1"/>
  <c r="Z2154" i="1" s="1"/>
  <c r="Z2155" i="1" a="1"/>
  <c r="Z2155" i="1"/>
  <c r="Z2156" i="1" a="1"/>
  <c r="Z2156" i="1" s="1"/>
  <c r="Z2157" i="1" a="1"/>
  <c r="Z2157" i="1" s="1"/>
  <c r="Z2158" i="1" a="1"/>
  <c r="Z2158" i="1" s="1"/>
  <c r="Z2159" i="1" a="1"/>
  <c r="Z2159" i="1" s="1"/>
  <c r="Z2160" i="1" a="1"/>
  <c r="Z2160" i="1"/>
  <c r="Z2161" i="1" a="1"/>
  <c r="Z2161" i="1"/>
  <c r="Z2162" i="1" a="1"/>
  <c r="Z2162" i="1" s="1"/>
  <c r="Z2163" i="1" a="1"/>
  <c r="Z2163" i="1"/>
  <c r="Z2164" i="1" a="1"/>
  <c r="Z2164" i="1" s="1"/>
  <c r="Z2165" i="1" a="1"/>
  <c r="Z2165" i="1" s="1"/>
  <c r="Z2166" i="1" a="1"/>
  <c r="Z2166" i="1" s="1"/>
  <c r="Z2167" i="1" a="1"/>
  <c r="Z2167" i="1" s="1"/>
  <c r="Z2168" i="1" a="1"/>
  <c r="Z2168" i="1"/>
  <c r="Z2169" i="1" a="1"/>
  <c r="Z2169" i="1" s="1"/>
  <c r="Z2170" i="1" a="1"/>
  <c r="Z2170" i="1" s="1"/>
  <c r="Z2171" i="1" a="1"/>
  <c r="Z2171" i="1"/>
  <c r="Z2172" i="1" a="1"/>
  <c r="Z2172" i="1" s="1"/>
  <c r="Z2173" i="1" a="1"/>
  <c r="Z2173" i="1" s="1"/>
  <c r="Z2174" i="1" a="1"/>
  <c r="Z2174" i="1" s="1"/>
  <c r="Z2175" i="1" a="1"/>
  <c r="Z2175" i="1" s="1"/>
  <c r="Z2176" i="1" a="1"/>
  <c r="Z2176" i="1"/>
  <c r="Z2177" i="1" a="1"/>
  <c r="Z2177" i="1" s="1"/>
  <c r="Z2178" i="1" a="1"/>
  <c r="Z2178" i="1" s="1"/>
  <c r="Z2179" i="1" a="1"/>
  <c r="Z2179" i="1" s="1"/>
  <c r="Z2180" i="1" a="1"/>
  <c r="Z2180" i="1" s="1"/>
  <c r="Z2181" i="1" a="1"/>
  <c r="Z2181" i="1" s="1"/>
  <c r="Z2182" i="1" a="1"/>
  <c r="Z2182" i="1" s="1"/>
  <c r="Z2183" i="1" a="1"/>
  <c r="Z2183" i="1" s="1"/>
  <c r="Z2184" i="1" a="1"/>
  <c r="Z2184" i="1" s="1"/>
  <c r="Z2185" i="1" a="1"/>
  <c r="Z2185" i="1" s="1"/>
  <c r="Z2186" i="1" a="1"/>
  <c r="Z2186" i="1" s="1"/>
  <c r="Z2187" i="1" a="1"/>
  <c r="Z2187" i="1"/>
  <c r="Z2188" i="1" a="1"/>
  <c r="Z2188" i="1" s="1"/>
  <c r="Z2189" i="1" a="1"/>
  <c r="Z2189" i="1" s="1"/>
  <c r="Z2190" i="1" a="1"/>
  <c r="Z2190" i="1" s="1"/>
  <c r="Z2191" i="1" a="1"/>
  <c r="Z2191" i="1" s="1"/>
  <c r="Z2192" i="1" a="1"/>
  <c r="Z2192" i="1"/>
  <c r="Z2193" i="1" a="1"/>
  <c r="Z2193" i="1" s="1"/>
  <c r="Z2194" i="1" a="1"/>
  <c r="Z2194" i="1" s="1"/>
  <c r="Z2195" i="1" a="1"/>
  <c r="Z2195" i="1" s="1"/>
  <c r="Z2196" i="1" a="1"/>
  <c r="Z2196" i="1" s="1"/>
  <c r="Z2197" i="1" a="1"/>
  <c r="Z2197" i="1" s="1"/>
  <c r="Z2198" i="1" a="1"/>
  <c r="Z2198" i="1" s="1"/>
  <c r="Z2199" i="1" a="1"/>
  <c r="Z2199" i="1" s="1"/>
  <c r="Z2200" i="1" a="1"/>
  <c r="Z2200" i="1" s="1"/>
  <c r="Z2201" i="1" a="1"/>
  <c r="Z2201" i="1" s="1"/>
  <c r="Z2202" i="1" a="1"/>
  <c r="Z2202" i="1" s="1"/>
  <c r="Z2203" i="1" a="1"/>
  <c r="Z2203" i="1"/>
  <c r="Z2204" i="1" a="1"/>
  <c r="Z2204" i="1" s="1"/>
  <c r="Z2205" i="1" a="1"/>
  <c r="Z2205" i="1" s="1"/>
  <c r="Z2206" i="1" a="1"/>
  <c r="Z2206" i="1" s="1"/>
  <c r="Z2207" i="1" a="1"/>
  <c r="Z2207" i="1" s="1"/>
  <c r="Z2208" i="1" a="1"/>
  <c r="Z2208" i="1"/>
  <c r="Z2209" i="1" a="1"/>
  <c r="Z2209" i="1"/>
  <c r="Z2210" i="1" a="1"/>
  <c r="Z2210" i="1" s="1"/>
  <c r="Z2211" i="1" a="1"/>
  <c r="Z2211" i="1" s="1"/>
  <c r="Z2212" i="1" a="1"/>
  <c r="Z2212" i="1" s="1"/>
  <c r="Z2213" i="1" a="1"/>
  <c r="Z2213" i="1" s="1"/>
  <c r="Z2214" i="1" a="1"/>
  <c r="Z2214" i="1" s="1"/>
  <c r="Z2215" i="1" a="1"/>
  <c r="Z2215" i="1" s="1"/>
  <c r="Z2216" i="1" a="1"/>
  <c r="Z2216" i="1" s="1"/>
  <c r="Z2217" i="1" a="1"/>
  <c r="Z2217" i="1" s="1"/>
  <c r="Z2218" i="1" a="1"/>
  <c r="Z2218" i="1" s="1"/>
  <c r="Z2219" i="1" a="1"/>
  <c r="Z2219" i="1"/>
  <c r="Z2220" i="1" a="1"/>
  <c r="Z2220" i="1" s="1"/>
  <c r="Z2221" i="1" a="1"/>
  <c r="Z2221" i="1" s="1"/>
  <c r="Z2222" i="1" a="1"/>
  <c r="Z2222" i="1" s="1"/>
  <c r="Z2223" i="1" a="1"/>
  <c r="Z2223" i="1" s="1"/>
  <c r="Z2224" i="1" a="1"/>
  <c r="Z2224" i="1"/>
  <c r="Z2225" i="1" a="1"/>
  <c r="Z2225" i="1"/>
  <c r="Z2226" i="1" a="1"/>
  <c r="Z2226" i="1" s="1"/>
  <c r="Z2227" i="1" a="1"/>
  <c r="Z2227" i="1"/>
  <c r="Z2228" i="1" a="1"/>
  <c r="Z2228" i="1" s="1"/>
  <c r="Z2229" i="1" a="1"/>
  <c r="Z2229" i="1" s="1"/>
  <c r="Z2230" i="1" a="1"/>
  <c r="Z2230" i="1" s="1"/>
  <c r="Z2231" i="1" a="1"/>
  <c r="Z2231" i="1" s="1"/>
  <c r="Z2232" i="1" a="1"/>
  <c r="Z2232" i="1"/>
  <c r="Z2233" i="1" a="1"/>
  <c r="Z2233" i="1" s="1"/>
  <c r="Z2234" i="1" a="1"/>
  <c r="Z2234" i="1" s="1"/>
  <c r="Z2235" i="1" a="1"/>
  <c r="Z2235" i="1"/>
  <c r="Z2236" i="1" a="1"/>
  <c r="Z2236" i="1" s="1"/>
  <c r="Z2237" i="1" a="1"/>
  <c r="Z2237" i="1" s="1"/>
  <c r="Z2238" i="1" a="1"/>
  <c r="Z2238" i="1" s="1"/>
  <c r="Z2239" i="1" a="1"/>
  <c r="Z2239" i="1" s="1"/>
  <c r="Z2240" i="1" a="1"/>
  <c r="Z2240" i="1"/>
  <c r="Z2241" i="1" a="1"/>
  <c r="Z2241" i="1" s="1"/>
  <c r="Z2242" i="1" a="1"/>
  <c r="Z2242" i="1" s="1"/>
  <c r="Z2243" i="1" a="1"/>
  <c r="Z2243" i="1" s="1"/>
  <c r="Z2244" i="1" a="1"/>
  <c r="Z2244" i="1" s="1"/>
  <c r="Z2245" i="1" a="1"/>
  <c r="Z2245" i="1" s="1"/>
  <c r="Z2246" i="1" a="1"/>
  <c r="Z2246" i="1" s="1"/>
  <c r="Z2247" i="1" a="1"/>
  <c r="Z2247" i="1" s="1"/>
  <c r="Z2248" i="1" a="1"/>
  <c r="Z2248" i="1" s="1"/>
  <c r="Z2249" i="1" a="1"/>
  <c r="Z2249" i="1"/>
  <c r="Z2250" i="1" a="1"/>
  <c r="Z2250" i="1" s="1"/>
  <c r="Z2251" i="1" a="1"/>
  <c r="Z2251" i="1" s="1"/>
  <c r="Z2252" i="1" a="1"/>
  <c r="Z2252" i="1" s="1"/>
  <c r="Z2253" i="1" a="1"/>
  <c r="Z2253" i="1" s="1"/>
  <c r="Z2254" i="1" a="1"/>
  <c r="Z2254" i="1" s="1"/>
  <c r="Z2255" i="1" a="1"/>
  <c r="Z2255" i="1" s="1"/>
  <c r="Z2256" i="1" a="1"/>
  <c r="Z2256" i="1" s="1"/>
  <c r="Z2257" i="1" a="1"/>
  <c r="Z2257" i="1" s="1"/>
  <c r="Z2258" i="1" a="1"/>
  <c r="Z2258" i="1" s="1"/>
  <c r="Z2259" i="1" a="1"/>
  <c r="Z2259" i="1"/>
  <c r="Z2260" i="1" a="1"/>
  <c r="Z2260" i="1" s="1"/>
  <c r="Z2261" i="1" a="1"/>
  <c r="Z2261" i="1" s="1"/>
  <c r="Z2262" i="1" a="1"/>
  <c r="Z2262" i="1" s="1"/>
  <c r="Z2263" i="1" a="1"/>
  <c r="Z2263" i="1" s="1"/>
  <c r="Z2264" i="1" a="1"/>
  <c r="Z2264" i="1"/>
  <c r="Z2265" i="1" a="1"/>
  <c r="Z2265" i="1"/>
  <c r="Z2266" i="1" a="1"/>
  <c r="Z2266" i="1" s="1"/>
  <c r="Z2267" i="1" a="1"/>
  <c r="Z2267" i="1" s="1"/>
  <c r="Z2268" i="1" a="1"/>
  <c r="Z2268" i="1" s="1"/>
  <c r="Z2269" i="1" a="1"/>
  <c r="Z2269" i="1" s="1"/>
  <c r="Z2270" i="1" a="1"/>
  <c r="Z2270" i="1" s="1"/>
  <c r="Z2271" i="1" a="1"/>
  <c r="Z2271" i="1" s="1"/>
  <c r="Z2272" i="1" a="1"/>
  <c r="Z2272" i="1" s="1"/>
  <c r="Z2273" i="1" a="1"/>
  <c r="Z2273" i="1" s="1"/>
  <c r="Z2274" i="1" a="1"/>
  <c r="Z2274" i="1" s="1"/>
  <c r="Z2275" i="1" a="1"/>
  <c r="Z2275" i="1"/>
  <c r="Z2276" i="1" a="1"/>
  <c r="Z2276" i="1" s="1"/>
  <c r="Z2277" i="1" a="1"/>
  <c r="Z2277" i="1" s="1"/>
  <c r="Z2278" i="1" a="1"/>
  <c r="Z2278" i="1" s="1"/>
  <c r="Z2279" i="1" a="1"/>
  <c r="Z2279" i="1" s="1"/>
  <c r="Z2280" i="1" a="1"/>
  <c r="Z2280" i="1"/>
  <c r="Z2281" i="1" a="1"/>
  <c r="Z2281" i="1" s="1"/>
  <c r="Z2282" i="1" a="1"/>
  <c r="Z2282" i="1" s="1"/>
  <c r="Z2283" i="1" a="1"/>
  <c r="Z2283" i="1"/>
  <c r="Z2284" i="1" a="1"/>
  <c r="Z2284" i="1" s="1"/>
  <c r="Z2285" i="1" a="1"/>
  <c r="Z2285" i="1"/>
  <c r="Z2286" i="1" a="1"/>
  <c r="Z2286" i="1" s="1"/>
  <c r="Z2287" i="1" a="1"/>
  <c r="Z2287" i="1" s="1"/>
  <c r="Z2288" i="1" a="1"/>
  <c r="Z2288" i="1" s="1"/>
  <c r="Z2289" i="1" a="1"/>
  <c r="Z2289" i="1"/>
  <c r="Z2290" i="1" a="1"/>
  <c r="Z2290" i="1" s="1"/>
  <c r="Z2291" i="1" a="1"/>
  <c r="Z2291" i="1" s="1"/>
  <c r="Z2292" i="1" a="1"/>
  <c r="Z2292" i="1" s="1"/>
  <c r="Z2293" i="1" a="1"/>
  <c r="Z2293" i="1" s="1"/>
  <c r="Z2294" i="1" a="1"/>
  <c r="Z2294" i="1" s="1"/>
  <c r="Z2295" i="1" a="1"/>
  <c r="Z2295" i="1" s="1"/>
  <c r="Z2296" i="1" a="1"/>
  <c r="Z2296" i="1" s="1"/>
  <c r="Z2297" i="1" a="1"/>
  <c r="Z2297" i="1"/>
  <c r="Z2298" i="1" a="1"/>
  <c r="Z2298" i="1" s="1"/>
  <c r="Z2299" i="1" a="1"/>
  <c r="Z2299" i="1"/>
  <c r="Z2300" i="1" a="1"/>
  <c r="Z2300" i="1"/>
  <c r="Z2301" i="1" a="1"/>
  <c r="Z2301" i="1" s="1"/>
  <c r="Z2302" i="1" a="1"/>
  <c r="Z2302" i="1" s="1"/>
  <c r="Z2303" i="1" a="1"/>
  <c r="Z2303" i="1"/>
  <c r="Z2304" i="1" a="1"/>
  <c r="Z2304" i="1" s="1"/>
  <c r="Z2305" i="1" a="1"/>
  <c r="Z2305" i="1" s="1"/>
  <c r="Z2306" i="1" a="1"/>
  <c r="Z2306" i="1" s="1"/>
  <c r="Z2307" i="1" a="1"/>
  <c r="Z2307" i="1"/>
  <c r="Z2308" i="1" a="1"/>
  <c r="Z2308" i="1" s="1"/>
  <c r="Z2309" i="1" a="1"/>
  <c r="Z2309" i="1" s="1"/>
  <c r="Z2310" i="1" a="1"/>
  <c r="Z2310" i="1" s="1"/>
  <c r="Z2311" i="1" a="1"/>
  <c r="Z2311" i="1" s="1"/>
  <c r="Z2312" i="1" a="1"/>
  <c r="Z2312" i="1" s="1"/>
  <c r="Z2313" i="1" a="1"/>
  <c r="Z2313" i="1" s="1"/>
  <c r="Z2314" i="1" a="1"/>
  <c r="Z2314" i="1" s="1"/>
  <c r="Z2315" i="1" a="1"/>
  <c r="Z2315" i="1" s="1"/>
  <c r="Z2316" i="1" a="1"/>
  <c r="Z2316" i="1" s="1"/>
  <c r="Z2317" i="1" a="1"/>
  <c r="Z2317" i="1" s="1"/>
  <c r="Z2318" i="1" a="1"/>
  <c r="Z2318" i="1" s="1"/>
  <c r="Z2319" i="1" a="1"/>
  <c r="Z2319" i="1"/>
  <c r="Z2320" i="1" a="1"/>
  <c r="Z2320" i="1" s="1"/>
  <c r="Z2321" i="1" a="1"/>
  <c r="Z2321" i="1"/>
  <c r="Z2322" i="1" a="1"/>
  <c r="Z2322" i="1" s="1"/>
  <c r="Z2323" i="1" a="1"/>
  <c r="Z2323" i="1" s="1"/>
  <c r="Z2324" i="1" a="1"/>
  <c r="Z2324" i="1" s="1"/>
  <c r="Z2325" i="1" a="1"/>
  <c r="Z2325" i="1" s="1"/>
  <c r="Z2326" i="1" a="1"/>
  <c r="Z2326" i="1" s="1"/>
  <c r="Z2327" i="1" a="1"/>
  <c r="Z2327" i="1" s="1"/>
  <c r="Z2328" i="1" a="1"/>
  <c r="Z2328" i="1" s="1"/>
  <c r="Z2329" i="1" a="1"/>
  <c r="Z2329" i="1" s="1"/>
  <c r="Z2330" i="1" a="1"/>
  <c r="Z2330" i="1" s="1"/>
  <c r="Z2331" i="1" a="1"/>
  <c r="Z2331" i="1" s="1"/>
  <c r="Z2332" i="1" a="1"/>
  <c r="Z2332" i="1" s="1"/>
  <c r="Z2333" i="1" a="1"/>
  <c r="Z2333" i="1" s="1"/>
  <c r="Z2334" i="1" a="1"/>
  <c r="Z2334" i="1" s="1"/>
  <c r="Z2335" i="1" a="1"/>
  <c r="Z2335" i="1" s="1"/>
  <c r="Z2336" i="1" a="1"/>
  <c r="Z2336" i="1" s="1"/>
  <c r="Z2337" i="1" a="1"/>
  <c r="Z2337" i="1"/>
  <c r="Z2338" i="1" a="1"/>
  <c r="Z2338" i="1" s="1"/>
  <c r="Z2339" i="1" a="1"/>
  <c r="Z2339" i="1" s="1"/>
  <c r="Z2340" i="1" a="1"/>
  <c r="Z2340" i="1" s="1"/>
  <c r="Z2341" i="1" a="1"/>
  <c r="Z2341" i="1" s="1"/>
  <c r="Z2342" i="1" a="1"/>
  <c r="Z2342" i="1" s="1"/>
  <c r="Z2343" i="1" a="1"/>
  <c r="Z2343" i="1" s="1"/>
  <c r="Z2344" i="1" a="1"/>
  <c r="Z2344" i="1" s="1"/>
  <c r="Z2345" i="1" a="1"/>
  <c r="Z2345" i="1"/>
  <c r="Z2346" i="1" a="1"/>
  <c r="Z2346" i="1" s="1"/>
  <c r="Z2347" i="1" a="1"/>
  <c r="Z2347" i="1" s="1"/>
  <c r="Z2348" i="1" a="1"/>
  <c r="Z2348" i="1" s="1"/>
  <c r="Z2349" i="1" a="1"/>
  <c r="Z2349" i="1" s="1"/>
  <c r="Z2350" i="1" a="1"/>
  <c r="Z2350" i="1" s="1"/>
  <c r="Z2351" i="1" a="1"/>
  <c r="Z2351" i="1"/>
  <c r="Z2352" i="1" a="1"/>
  <c r="Z2352" i="1" s="1"/>
  <c r="Z2353" i="1" a="1"/>
  <c r="Z2353" i="1"/>
  <c r="Z2354" i="1" a="1"/>
  <c r="Z2354" i="1" s="1"/>
  <c r="Z2355" i="1" a="1"/>
  <c r="Z2355" i="1" s="1"/>
  <c r="Z2356" i="1" a="1"/>
  <c r="Z2356" i="1" s="1"/>
  <c r="Z2357" i="1" a="1"/>
  <c r="Z2357" i="1" s="1"/>
  <c r="Z2358" i="1" a="1"/>
  <c r="Z2358" i="1" s="1"/>
  <c r="Z2359" i="1" a="1"/>
  <c r="Z2359" i="1" s="1"/>
  <c r="Z2360" i="1" a="1"/>
  <c r="Z2360" i="1" s="1"/>
  <c r="Z2361" i="1" a="1"/>
  <c r="Z2361" i="1" s="1"/>
  <c r="Z2362" i="1" a="1"/>
  <c r="Z2362" i="1" s="1"/>
  <c r="Z2363" i="1" a="1"/>
  <c r="Z2363" i="1" s="1"/>
  <c r="Z2364" i="1" a="1"/>
  <c r="Z2364" i="1" s="1"/>
  <c r="Z2365" i="1" a="1"/>
  <c r="Z2365" i="1" s="1"/>
  <c r="Z2366" i="1" a="1"/>
  <c r="Z2366" i="1" s="1"/>
  <c r="Z2367" i="1" a="1"/>
  <c r="Z2367" i="1" s="1"/>
  <c r="Z2368" i="1" a="1"/>
  <c r="Z2368" i="1" s="1"/>
  <c r="Z2369" i="1" a="1"/>
  <c r="Z2369" i="1"/>
  <c r="Z2370" i="1" a="1"/>
  <c r="Z2370" i="1" s="1"/>
  <c r="Z2371" i="1" a="1"/>
  <c r="Z2371" i="1" s="1"/>
  <c r="Z2372" i="1" a="1"/>
  <c r="Z2372" i="1" s="1"/>
  <c r="Z2373" i="1" a="1"/>
  <c r="Z2373" i="1" s="1"/>
  <c r="Z2374" i="1" a="1"/>
  <c r="Z2374" i="1" s="1"/>
  <c r="Z2375" i="1" a="1"/>
  <c r="Z2375" i="1" s="1"/>
  <c r="Z2376" i="1" a="1"/>
  <c r="Z2376" i="1" s="1"/>
  <c r="Z2377" i="1" a="1"/>
  <c r="Z2377" i="1"/>
  <c r="Z2378" i="1" a="1"/>
  <c r="Z2378" i="1" s="1"/>
  <c r="Z2379" i="1" a="1"/>
  <c r="Z2379" i="1" s="1"/>
  <c r="Z2380" i="1" a="1"/>
  <c r="Z2380" i="1" s="1"/>
  <c r="Z2381" i="1" a="1"/>
  <c r="Z2381" i="1" s="1"/>
  <c r="Z2382" i="1" a="1"/>
  <c r="Z2382" i="1" s="1"/>
  <c r="Z2383" i="1" a="1"/>
  <c r="Z2383" i="1"/>
  <c r="Z2384" i="1" a="1"/>
  <c r="Z2384" i="1" s="1"/>
  <c r="Z2385" i="1" a="1"/>
  <c r="Z2385" i="1" s="1"/>
  <c r="Z2386" i="1" a="1"/>
  <c r="Z2386" i="1" s="1"/>
  <c r="Z2387" i="1" a="1"/>
  <c r="Z2387" i="1" s="1"/>
  <c r="Z2388" i="1" a="1"/>
  <c r="Z2388" i="1" s="1"/>
  <c r="Z2389" i="1" a="1"/>
  <c r="Z2389" i="1" s="1"/>
  <c r="Z2390" i="1" a="1"/>
  <c r="Z2390" i="1" s="1"/>
  <c r="Z2391" i="1" a="1"/>
  <c r="Z2391" i="1" s="1"/>
  <c r="Z2392" i="1" a="1"/>
  <c r="Z2392" i="1" s="1"/>
  <c r="Z2393" i="1" a="1"/>
  <c r="Z2393" i="1"/>
  <c r="Z2394" i="1" a="1"/>
  <c r="Z2394" i="1" s="1"/>
  <c r="Z2395" i="1" a="1"/>
  <c r="Z2395" i="1" s="1"/>
  <c r="Z2396" i="1" a="1"/>
  <c r="Z2396" i="1" s="1"/>
  <c r="Z2397" i="1" a="1"/>
  <c r="Z2397" i="1" s="1"/>
  <c r="Z2398" i="1" a="1"/>
  <c r="Z2398" i="1" s="1"/>
  <c r="Z2399" i="1" a="1"/>
  <c r="Z2399" i="1"/>
  <c r="Z2400" i="1" a="1"/>
  <c r="Z2400" i="1" s="1"/>
  <c r="Z2401" i="1" a="1"/>
  <c r="Z2401" i="1" s="1"/>
  <c r="Z2402" i="1" a="1"/>
  <c r="Z2402" i="1" s="1"/>
  <c r="Z2403" i="1" a="1"/>
  <c r="Z2403" i="1" s="1"/>
  <c r="Z2404" i="1" a="1"/>
  <c r="Z2404" i="1" s="1"/>
  <c r="Z2405" i="1" a="1"/>
  <c r="Z2405" i="1" s="1"/>
  <c r="Z2406" i="1" a="1"/>
  <c r="Z2406" i="1" s="1"/>
  <c r="Z2407" i="1" a="1"/>
  <c r="Z2407" i="1"/>
  <c r="Z2408" i="1" a="1"/>
  <c r="Z2408" i="1" s="1"/>
  <c r="Z2409" i="1" a="1"/>
  <c r="Z2409" i="1" s="1"/>
  <c r="Z2410" i="1" a="1"/>
  <c r="Z2410" i="1" s="1"/>
  <c r="Z2411" i="1" a="1"/>
  <c r="Z2411" i="1" s="1"/>
  <c r="Z2412" i="1" a="1"/>
  <c r="Z2412" i="1" s="1"/>
  <c r="Z2413" i="1" a="1"/>
  <c r="Z2413" i="1" s="1"/>
  <c r="Z2414" i="1" a="1"/>
  <c r="Z2414" i="1" s="1"/>
  <c r="Z2415" i="1" a="1"/>
  <c r="Z2415" i="1"/>
  <c r="Z2416" i="1" a="1"/>
  <c r="Z2416" i="1" s="1"/>
  <c r="Z2417" i="1" a="1"/>
  <c r="Z2417" i="1"/>
  <c r="Z2418" i="1" a="1"/>
  <c r="Z2418" i="1" s="1"/>
  <c r="Z2419" i="1" a="1"/>
  <c r="Z2419" i="1" s="1"/>
  <c r="Z2420" i="1" a="1"/>
  <c r="Z2420" i="1" s="1"/>
  <c r="Z2421" i="1" a="1"/>
  <c r="Z2421" i="1" s="1"/>
  <c r="Z2422" i="1" a="1"/>
  <c r="Z2422" i="1" s="1"/>
  <c r="Z2423" i="1" a="1"/>
  <c r="Z2423" i="1"/>
  <c r="Z2424" i="1" a="1"/>
  <c r="Z2424" i="1" s="1"/>
  <c r="Z2425" i="1" a="1"/>
  <c r="Z2425" i="1" s="1"/>
  <c r="Z2426" i="1" a="1"/>
  <c r="Z2426" i="1" s="1"/>
  <c r="Z2427" i="1" a="1"/>
  <c r="Z2427" i="1" s="1"/>
  <c r="Z2428" i="1" a="1"/>
  <c r="Z2428" i="1" s="1"/>
  <c r="Z2429" i="1" a="1"/>
  <c r="Z2429" i="1"/>
  <c r="Z2430" i="1" a="1"/>
  <c r="Z2430" i="1" s="1"/>
  <c r="Z2431" i="1" a="1"/>
  <c r="Z2431" i="1" s="1"/>
  <c r="Z2432" i="1" a="1"/>
  <c r="Z2432" i="1" s="1"/>
  <c r="Z2433" i="1" a="1"/>
  <c r="Z2433" i="1"/>
  <c r="Z2434" i="1" a="1"/>
  <c r="Z2434" i="1" s="1"/>
  <c r="Z2435" i="1" a="1"/>
  <c r="Z2435" i="1" s="1"/>
  <c r="Z2436" i="1" a="1"/>
  <c r="Z2436" i="1" s="1"/>
  <c r="Z2437" i="1" a="1"/>
  <c r="Z2437" i="1" s="1"/>
  <c r="Z2438" i="1" a="1"/>
  <c r="Z2438" i="1" s="1"/>
  <c r="Z2439" i="1" a="1"/>
  <c r="Z2439" i="1" s="1"/>
  <c r="Z2440" i="1" a="1"/>
  <c r="Z2440" i="1" s="1"/>
  <c r="Z2441" i="1" a="1"/>
  <c r="Z2441" i="1" s="1"/>
  <c r="Z2442" i="1" a="1"/>
  <c r="Z2442" i="1" s="1"/>
  <c r="Z2443" i="1" a="1"/>
  <c r="Z2443" i="1" s="1"/>
  <c r="Z2444" i="1" a="1"/>
  <c r="Z2444" i="1" s="1"/>
  <c r="Z2445" i="1" a="1"/>
  <c r="Z2445" i="1"/>
  <c r="Z2446" i="1" a="1"/>
  <c r="Z2446" i="1" s="1"/>
  <c r="Z2447" i="1" a="1"/>
  <c r="Z2447" i="1" s="1"/>
  <c r="Z2448" i="1" a="1"/>
  <c r="Z2448" i="1" s="1"/>
  <c r="Z2449" i="1" a="1"/>
  <c r="Z2449" i="1"/>
  <c r="Z2450" i="1" a="1"/>
  <c r="Z2450" i="1" s="1"/>
  <c r="Z2451" i="1" a="1"/>
  <c r="Z2451" i="1" s="1"/>
  <c r="Z2452" i="1" a="1"/>
  <c r="Z2452" i="1" s="1"/>
  <c r="Z2453" i="1" a="1"/>
  <c r="Z2453" i="1" s="1"/>
  <c r="Z2454" i="1" a="1"/>
  <c r="Z2454" i="1" s="1"/>
  <c r="Z2455" i="1" a="1"/>
  <c r="Z2455" i="1"/>
  <c r="Z2456" i="1" a="1"/>
  <c r="Z2456" i="1" s="1"/>
  <c r="Z2457" i="1" a="1"/>
  <c r="Z2457" i="1" s="1"/>
  <c r="Z2458" i="1" a="1"/>
  <c r="Z2458" i="1" s="1"/>
  <c r="Z2459" i="1" a="1"/>
  <c r="Z2459" i="1" s="1"/>
  <c r="Z2460" i="1" a="1"/>
  <c r="Z2460" i="1" s="1"/>
  <c r="Z2461" i="1" a="1"/>
  <c r="Z2461" i="1"/>
  <c r="Z2462" i="1" a="1"/>
  <c r="Z2462" i="1" s="1"/>
  <c r="Z2463" i="1" a="1"/>
  <c r="Z2463" i="1" s="1"/>
  <c r="Z2464" i="1" a="1"/>
  <c r="Z2464" i="1" s="1"/>
  <c r="Z2465" i="1" a="1"/>
  <c r="Z2465" i="1"/>
  <c r="Z2466" i="1" a="1"/>
  <c r="Z2466" i="1" s="1"/>
  <c r="Z2467" i="1" a="1"/>
  <c r="Z2467" i="1" s="1"/>
  <c r="Z2468" i="1" a="1"/>
  <c r="Z2468" i="1" s="1"/>
  <c r="Z2469" i="1" a="1"/>
  <c r="Z2469" i="1" s="1"/>
  <c r="Z2470" i="1" a="1"/>
  <c r="Z2470" i="1" s="1"/>
  <c r="Z2471" i="1" a="1"/>
  <c r="Z2471" i="1"/>
  <c r="Z2472" i="1" a="1"/>
  <c r="Z2472" i="1" s="1"/>
  <c r="Z2473" i="1" a="1"/>
  <c r="Z2473" i="1" s="1"/>
  <c r="Z2474" i="1" a="1"/>
  <c r="Z2474" i="1" s="1"/>
  <c r="Z2475" i="1" a="1"/>
  <c r="Z2475" i="1" s="1"/>
  <c r="Z2476" i="1" a="1"/>
  <c r="Z2476" i="1" s="1"/>
  <c r="Z2477" i="1" a="1"/>
  <c r="Z2477" i="1" s="1"/>
  <c r="Z2478" i="1" a="1"/>
  <c r="Z2478" i="1" s="1"/>
  <c r="Z2479" i="1" a="1"/>
  <c r="Z2479" i="1"/>
  <c r="Z2480" i="1" a="1"/>
  <c r="Z2480" i="1" s="1"/>
  <c r="Z2481" i="1" a="1"/>
  <c r="Z2481" i="1" s="1"/>
  <c r="Z2482" i="1" a="1"/>
  <c r="Z2482" i="1" s="1"/>
  <c r="Z2483" i="1" a="1"/>
  <c r="Z2483" i="1" s="1"/>
  <c r="Z2484" i="1" a="1"/>
  <c r="Z2484" i="1" s="1"/>
  <c r="Z2485" i="1" a="1"/>
  <c r="Z2485" i="1" s="1"/>
  <c r="Z2486" i="1" a="1"/>
  <c r="Z2486" i="1" s="1"/>
  <c r="Z2487" i="1" a="1"/>
  <c r="Z2487" i="1"/>
  <c r="Z2488" i="1" a="1"/>
  <c r="Z2488" i="1" s="1"/>
  <c r="Z2489" i="1" a="1"/>
  <c r="Z2489" i="1" s="1"/>
  <c r="Z2490" i="1" a="1"/>
  <c r="Z2490" i="1" s="1"/>
  <c r="Z2491" i="1" a="1"/>
  <c r="Z2491" i="1" s="1"/>
  <c r="Z2492" i="1" a="1"/>
  <c r="Z2492" i="1" s="1"/>
  <c r="Z2493" i="1" a="1"/>
  <c r="Z2493" i="1" s="1"/>
  <c r="Z2494" i="1" a="1"/>
  <c r="Z2494" i="1" s="1"/>
  <c r="Z2495" i="1" a="1"/>
  <c r="Z2495" i="1"/>
  <c r="Z2496" i="1" a="1"/>
  <c r="Z2496" i="1" s="1"/>
  <c r="Z2497" i="1" a="1"/>
  <c r="Z2497" i="1"/>
  <c r="Z2498" i="1" a="1"/>
  <c r="Z2498" i="1" s="1"/>
  <c r="Z2499" i="1" a="1"/>
  <c r="Z2499" i="1" s="1"/>
  <c r="Z2500" i="1" a="1"/>
  <c r="Z2500" i="1" s="1"/>
  <c r="Z2501" i="1" a="1"/>
  <c r="Z2501" i="1" s="1"/>
  <c r="Z2502" i="1" a="1"/>
  <c r="Z2502" i="1" s="1"/>
  <c r="Z2503" i="1" a="1"/>
  <c r="Z2503" i="1" s="1"/>
  <c r="Z2504" i="1" a="1"/>
  <c r="Z2504" i="1" s="1"/>
  <c r="Z2505" i="1" a="1"/>
  <c r="Z2505" i="1"/>
  <c r="Z2506" i="1" a="1"/>
  <c r="Z2506" i="1" s="1"/>
  <c r="Z2507" i="1" a="1"/>
  <c r="Z2507" i="1" s="1"/>
  <c r="Z2508" i="1" a="1"/>
  <c r="Z2508" i="1" s="1"/>
  <c r="Z2509" i="1" a="1"/>
  <c r="Z2509" i="1"/>
  <c r="Z2510" i="1" a="1"/>
  <c r="Z2510" i="1" s="1"/>
  <c r="Z2511" i="1" a="1"/>
  <c r="Z2511" i="1" s="1"/>
  <c r="Z2512" i="1" a="1"/>
  <c r="Z2512" i="1" s="1"/>
  <c r="Z2513" i="1" a="1"/>
  <c r="Z2513" i="1"/>
  <c r="Z2514" i="1" a="1"/>
  <c r="Z2514" i="1" s="1"/>
  <c r="Z2515" i="1" a="1"/>
  <c r="Z2515" i="1" s="1"/>
  <c r="Z2516" i="1" a="1"/>
  <c r="Z2516" i="1" s="1"/>
  <c r="Z2517" i="1" a="1"/>
  <c r="Z2517" i="1" s="1"/>
  <c r="Z2518" i="1" a="1"/>
  <c r="Z2518" i="1" s="1"/>
  <c r="Z2519" i="1" a="1"/>
  <c r="Z2519" i="1"/>
  <c r="Z2520" i="1" a="1"/>
  <c r="Z2520" i="1" s="1"/>
  <c r="Z2521" i="1" a="1"/>
  <c r="Z2521" i="1"/>
  <c r="Z2522" i="1" a="1"/>
  <c r="Z2522" i="1" s="1"/>
  <c r="Z2523" i="1" a="1"/>
  <c r="Z2523" i="1" s="1"/>
  <c r="Z2524" i="1" a="1"/>
  <c r="Z2524" i="1" s="1"/>
  <c r="Z2525" i="1" a="1"/>
  <c r="Z2525" i="1" s="1"/>
  <c r="Z2526" i="1" a="1"/>
  <c r="Z2526" i="1" s="1"/>
  <c r="Z2527" i="1" a="1"/>
  <c r="Z2527" i="1" s="1"/>
  <c r="Z2528" i="1" a="1"/>
  <c r="Z2528" i="1" s="1"/>
  <c r="Z2529" i="1" a="1"/>
  <c r="Z2529" i="1"/>
  <c r="Z2530" i="1" a="1"/>
  <c r="Z2530" i="1" s="1"/>
  <c r="Z2531" i="1" a="1"/>
  <c r="Z2531" i="1" s="1"/>
  <c r="Z2532" i="1" a="1"/>
  <c r="Z2532" i="1" s="1"/>
  <c r="Z2533" i="1" a="1"/>
  <c r="Z2533" i="1"/>
  <c r="Z2534" i="1" a="1"/>
  <c r="Z2534" i="1" s="1"/>
  <c r="Z2535" i="1" a="1"/>
  <c r="Z2535" i="1" s="1"/>
  <c r="Z2536" i="1" a="1"/>
  <c r="Z2536" i="1" s="1"/>
  <c r="Z2537" i="1" a="1"/>
  <c r="Z2537" i="1"/>
  <c r="Z2538" i="1" a="1"/>
  <c r="Z2538" i="1" s="1"/>
  <c r="Z2539" i="1" a="1"/>
  <c r="Z2539" i="1" s="1"/>
  <c r="Z2540" i="1" a="1"/>
  <c r="Z2540" i="1" s="1"/>
  <c r="Z2541" i="1" a="1"/>
  <c r="Z2541" i="1"/>
  <c r="Z2542" i="1" a="1"/>
  <c r="Z2542" i="1" s="1"/>
  <c r="Z2543" i="1" a="1"/>
  <c r="Z2543" i="1" s="1"/>
  <c r="Z2544" i="1" a="1"/>
  <c r="Z2544" i="1" s="1"/>
  <c r="Z2545" i="1" a="1"/>
  <c r="Z2545" i="1"/>
  <c r="Z2546" i="1" a="1"/>
  <c r="Z2546" i="1" s="1"/>
  <c r="Z2547" i="1" a="1"/>
  <c r="Z2547" i="1" s="1"/>
  <c r="Z2548" i="1" a="1"/>
  <c r="Z2548" i="1" s="1"/>
  <c r="Z2549" i="1" a="1"/>
  <c r="Z2549" i="1"/>
  <c r="Z2550" i="1" a="1"/>
  <c r="Z2550" i="1" s="1"/>
  <c r="Z2551" i="1" a="1"/>
  <c r="Z2551" i="1" s="1"/>
  <c r="Z2552" i="1" a="1"/>
  <c r="Z2552" i="1" s="1"/>
  <c r="Z2553" i="1" a="1"/>
  <c r="Z2553" i="1"/>
  <c r="Z2554" i="1" a="1"/>
  <c r="Z2554" i="1" s="1"/>
  <c r="Z2555" i="1" a="1"/>
  <c r="Z2555" i="1" s="1"/>
  <c r="Z2556" i="1" a="1"/>
  <c r="Z2556" i="1" s="1"/>
  <c r="Z2557" i="1" a="1"/>
  <c r="Z2557" i="1"/>
  <c r="Z2558" i="1" a="1"/>
  <c r="Z2558" i="1" s="1"/>
  <c r="Z2559" i="1" a="1"/>
  <c r="Z2559" i="1" s="1"/>
  <c r="Z2560" i="1" a="1"/>
  <c r="Z2560" i="1" s="1"/>
  <c r="Z2561" i="1" a="1"/>
  <c r="Z2561" i="1" s="1"/>
  <c r="Z2562" i="1" a="1"/>
  <c r="Z2562" i="1" s="1"/>
  <c r="Z2563" i="1" a="1"/>
  <c r="Z2563" i="1" s="1"/>
  <c r="Z2564" i="1" a="1"/>
  <c r="Z2564" i="1" s="1"/>
  <c r="Z2565" i="1" a="1"/>
  <c r="Z2565" i="1" s="1"/>
  <c r="Z2566" i="1" a="1"/>
  <c r="Z2566" i="1" s="1"/>
  <c r="Z2567" i="1" a="1"/>
  <c r="Z2567" i="1"/>
  <c r="Z2568" i="1" a="1"/>
  <c r="Z2568" i="1" s="1"/>
  <c r="Z2569" i="1" a="1"/>
  <c r="Z2569" i="1" s="1"/>
  <c r="Z2570" i="1" a="1"/>
  <c r="Z2570" i="1" s="1"/>
  <c r="Z2571" i="1" a="1"/>
  <c r="Z2571" i="1" s="1"/>
  <c r="Z2572" i="1" a="1"/>
  <c r="Z2572" i="1" s="1"/>
  <c r="Z2573" i="1" a="1"/>
  <c r="Z2573" i="1" s="1"/>
  <c r="Z2574" i="1" a="1"/>
  <c r="Z2574" i="1" s="1"/>
  <c r="Z2575" i="1" a="1"/>
  <c r="Z2575" i="1"/>
  <c r="Z2576" i="1" a="1"/>
  <c r="Z2576" i="1" s="1"/>
  <c r="Z2577" i="1" a="1"/>
  <c r="Z2577" i="1" s="1"/>
  <c r="Z2578" i="1" a="1"/>
  <c r="Z2578" i="1" s="1"/>
  <c r="Z2579" i="1" a="1"/>
  <c r="Z2579" i="1" s="1"/>
  <c r="Z2580" i="1" a="1"/>
  <c r="Z2580" i="1" s="1"/>
  <c r="Z2581" i="1" a="1"/>
  <c r="Z2581" i="1"/>
  <c r="Z2582" i="1" a="1"/>
  <c r="Z2582" i="1" s="1"/>
  <c r="Z2583" i="1" a="1"/>
  <c r="Z2583" i="1" s="1"/>
  <c r="Z2584" i="1" a="1"/>
  <c r="Z2584" i="1" s="1"/>
  <c r="Z2585" i="1" a="1"/>
  <c r="Z2585" i="1" s="1"/>
  <c r="Z2586" i="1" a="1"/>
  <c r="Z2586" i="1" s="1"/>
  <c r="Z2587" i="1" a="1"/>
  <c r="Z2587" i="1" s="1"/>
  <c r="Z2588" i="1" a="1"/>
  <c r="Z2588" i="1" s="1"/>
  <c r="Z2589" i="1" a="1"/>
  <c r="Z2589" i="1" s="1"/>
  <c r="Z2590" i="1" a="1"/>
  <c r="Z2590" i="1" s="1"/>
  <c r="Z2591" i="1" a="1"/>
  <c r="Z2591" i="1"/>
  <c r="Z2592" i="1" a="1"/>
  <c r="Z2592" i="1" s="1"/>
  <c r="Z2593" i="1" a="1"/>
  <c r="Z2593" i="1" s="1"/>
  <c r="Z2594" i="1" a="1"/>
  <c r="Z2594" i="1" s="1"/>
  <c r="Z2595" i="1" a="1"/>
  <c r="Z2595" i="1" s="1"/>
  <c r="Z2596" i="1" a="1"/>
  <c r="Z2596" i="1" s="1"/>
  <c r="Z2597" i="1" a="1"/>
  <c r="Z2597" i="1" s="1"/>
  <c r="Z2598" i="1" a="1"/>
  <c r="Z2598" i="1" s="1"/>
  <c r="Z2599" i="1" a="1"/>
  <c r="Z2599" i="1"/>
  <c r="Z2600" i="1" a="1"/>
  <c r="Z2600" i="1" s="1"/>
  <c r="Z2601" i="1" a="1"/>
  <c r="Z2601" i="1" s="1"/>
  <c r="Z2602" i="1" a="1"/>
  <c r="Z2602" i="1" s="1"/>
  <c r="Z2603" i="1" a="1"/>
  <c r="Z2603" i="1" s="1"/>
  <c r="Z2604" i="1" a="1"/>
  <c r="Z2604" i="1" s="1"/>
  <c r="Z2605" i="1" a="1"/>
  <c r="Z2605" i="1" s="1"/>
  <c r="Z2606" i="1" a="1"/>
  <c r="Z2606" i="1" s="1"/>
  <c r="Z2607" i="1" a="1"/>
  <c r="Z2607" i="1"/>
  <c r="Z2608" i="1" a="1"/>
  <c r="Z2608" i="1" s="1"/>
  <c r="Z2609" i="1" a="1"/>
  <c r="Z2609" i="1"/>
  <c r="Z2610" i="1" a="1"/>
  <c r="Z2610" i="1" s="1"/>
  <c r="Z2611" i="1" a="1"/>
  <c r="Z2611" i="1" s="1"/>
  <c r="Z2612" i="1" a="1"/>
  <c r="Z2612" i="1" s="1"/>
  <c r="Z2613" i="1" a="1"/>
  <c r="Z2613" i="1" s="1"/>
  <c r="Z2614" i="1" a="1"/>
  <c r="Z2614" i="1" s="1"/>
  <c r="Z2615" i="1" a="1"/>
  <c r="Z2615" i="1" s="1"/>
  <c r="Z2616" i="1" a="1"/>
  <c r="Z2616" i="1" s="1"/>
  <c r="Z2617" i="1" a="1"/>
  <c r="Z2617" i="1"/>
  <c r="Z2618" i="1" a="1"/>
  <c r="Z2618" i="1" s="1"/>
  <c r="Z2619" i="1" a="1"/>
  <c r="Z2619" i="1" s="1"/>
  <c r="Z2620" i="1" a="1"/>
  <c r="Z2620" i="1" s="1"/>
  <c r="Z2621" i="1" a="1"/>
  <c r="Z2621" i="1"/>
  <c r="Z2622" i="1" a="1"/>
  <c r="Z2622" i="1" s="1"/>
  <c r="Z2623" i="1" a="1"/>
  <c r="Z2623" i="1" s="1"/>
  <c r="Z2624" i="1" a="1"/>
  <c r="Z2624" i="1" s="1"/>
  <c r="Z2625" i="1" a="1"/>
  <c r="Z2625" i="1"/>
  <c r="Z2626" i="1" a="1"/>
  <c r="Z2626" i="1" s="1"/>
  <c r="Z2627" i="1" a="1"/>
  <c r="Z2627" i="1" s="1"/>
  <c r="Z2628" i="1" a="1"/>
  <c r="Z2628" i="1" s="1"/>
  <c r="Z2629" i="1" a="1"/>
  <c r="Z2629" i="1"/>
  <c r="Z2630" i="1" a="1"/>
  <c r="Z2630" i="1" s="1"/>
  <c r="Z2631" i="1" a="1"/>
  <c r="Z2631" i="1" s="1"/>
  <c r="Z2632" i="1" a="1"/>
  <c r="Z2632" i="1" s="1"/>
  <c r="Z2633" i="1" a="1"/>
  <c r="Z2633" i="1"/>
  <c r="Z2634" i="1" a="1"/>
  <c r="Z2634" i="1" s="1"/>
  <c r="Z2635" i="1" a="1"/>
  <c r="Z2635" i="1" s="1"/>
  <c r="Z2636" i="1" a="1"/>
  <c r="Z2636" i="1" s="1"/>
  <c r="Z2637" i="1" a="1"/>
  <c r="Z2637" i="1"/>
  <c r="Z2638" i="1" a="1"/>
  <c r="Z2638" i="1" s="1"/>
  <c r="Z2639" i="1" a="1"/>
  <c r="Z2639" i="1" s="1"/>
  <c r="Z2640" i="1" a="1"/>
  <c r="Z2640" i="1" s="1"/>
  <c r="Z2641" i="1" a="1"/>
  <c r="Z2641" i="1" s="1"/>
  <c r="Z2642" i="1" a="1"/>
  <c r="Z2642" i="1" s="1"/>
  <c r="Z2643" i="1" a="1"/>
  <c r="Z2643" i="1" s="1"/>
  <c r="Z2644" i="1" a="1"/>
  <c r="Z2644" i="1" s="1"/>
  <c r="Z2645" i="1" a="1"/>
  <c r="Z2645" i="1" s="1"/>
  <c r="Z2646" i="1" a="1"/>
  <c r="Z2646" i="1" s="1"/>
  <c r="Z2647" i="1" a="1"/>
  <c r="Z2647" i="1" s="1"/>
  <c r="Z2648" i="1" a="1"/>
  <c r="Z2648" i="1" s="1"/>
  <c r="Z2649" i="1" a="1"/>
  <c r="Z2649" i="1"/>
  <c r="Z2650" i="1" a="1"/>
  <c r="Z2650" i="1" s="1"/>
  <c r="Z2651" i="1" a="1"/>
  <c r="Z2651" i="1" s="1"/>
  <c r="Z2652" i="1" a="1"/>
  <c r="Z2652" i="1" s="1"/>
  <c r="Z2653" i="1" a="1"/>
  <c r="Z2653" i="1" s="1"/>
  <c r="Z2654" i="1" a="1"/>
  <c r="Z2654" i="1" s="1"/>
  <c r="Z2655" i="1" a="1"/>
  <c r="Z2655" i="1" s="1"/>
  <c r="Z2656" i="1" a="1"/>
  <c r="Z2656" i="1" s="1"/>
  <c r="Z2657" i="1" a="1"/>
  <c r="Z2657" i="1"/>
  <c r="Z2658" i="1" a="1"/>
  <c r="Z2658" i="1" s="1"/>
  <c r="Z2659" i="1" a="1"/>
  <c r="Z2659" i="1" s="1"/>
  <c r="Z2660" i="1" a="1"/>
  <c r="Z2660" i="1" s="1"/>
  <c r="Z2661" i="1" a="1"/>
  <c r="Z2661" i="1"/>
  <c r="Z2662" i="1" a="1"/>
  <c r="Z2662" i="1" s="1"/>
  <c r="Z2663" i="1" a="1"/>
  <c r="Z2663" i="1" s="1"/>
  <c r="Z2664" i="1" a="1"/>
  <c r="Z2664" i="1" s="1"/>
  <c r="Z2665" i="1" a="1"/>
  <c r="Z2665" i="1"/>
  <c r="Z2666" i="1" a="1"/>
  <c r="Z2666" i="1" s="1"/>
  <c r="Z2667" i="1" a="1"/>
  <c r="Z2667" i="1" s="1"/>
  <c r="Z2668" i="1" a="1"/>
  <c r="Z2668" i="1" s="1"/>
  <c r="Z2669" i="1" a="1"/>
  <c r="Z2669" i="1"/>
  <c r="Z2670" i="1" a="1"/>
  <c r="Z2670" i="1" s="1"/>
  <c r="Z2671" i="1" a="1"/>
  <c r="Z2671" i="1" s="1"/>
  <c r="Z2672" i="1" a="1"/>
  <c r="Z2672" i="1" s="1"/>
  <c r="Z2673" i="1" a="1"/>
  <c r="Z2673" i="1" s="1"/>
  <c r="Z2674" i="1" a="1"/>
  <c r="Z2674" i="1" s="1"/>
  <c r="Z2675" i="1" a="1"/>
  <c r="Z2675" i="1" s="1"/>
  <c r="Z2676" i="1" a="1"/>
  <c r="Z2676" i="1" s="1"/>
  <c r="Z2677" i="1" a="1"/>
  <c r="Z2677" i="1"/>
  <c r="Z2678" i="1" a="1"/>
  <c r="Z2678" i="1" s="1"/>
  <c r="Z2679" i="1" a="1"/>
  <c r="Z2679" i="1" s="1"/>
  <c r="Z2680" i="1" a="1"/>
  <c r="Z2680" i="1" s="1"/>
  <c r="Z2681" i="1" a="1"/>
  <c r="Z2681" i="1" s="1"/>
  <c r="Z2682" i="1" a="1"/>
  <c r="Z2682" i="1" s="1"/>
  <c r="Z2683" i="1" a="1"/>
  <c r="Z2683" i="1" s="1"/>
  <c r="Z2684" i="1" a="1"/>
  <c r="Z2684" i="1" s="1"/>
  <c r="Z2685" i="1" a="1"/>
  <c r="Z2685" i="1" s="1"/>
  <c r="Z2686" i="1" a="1"/>
  <c r="Z2686" i="1" s="1"/>
  <c r="Z2687" i="1" a="1"/>
  <c r="Z2687" i="1"/>
  <c r="Z2688" i="1" a="1"/>
  <c r="Z2688" i="1" s="1"/>
  <c r="Z2689" i="1" a="1"/>
  <c r="Z2689" i="1" s="1"/>
  <c r="Z2690" i="1" a="1"/>
  <c r="Z2690" i="1" s="1"/>
  <c r="Z2691" i="1" a="1"/>
  <c r="Z2691" i="1" s="1"/>
  <c r="Z2692" i="1" a="1"/>
  <c r="Z2692" i="1" s="1"/>
  <c r="Z2693" i="1" a="1"/>
  <c r="Z2693" i="1" s="1"/>
  <c r="Z2694" i="1" a="1"/>
  <c r="Z2694" i="1" s="1"/>
  <c r="Z2695" i="1" a="1"/>
  <c r="Z2695" i="1"/>
  <c r="Z2696" i="1" a="1"/>
  <c r="Z2696" i="1" s="1"/>
  <c r="Z2697" i="1" a="1"/>
  <c r="Z2697" i="1" s="1"/>
  <c r="Z2698" i="1" a="1"/>
  <c r="Z2698" i="1" s="1"/>
  <c r="Z2699" i="1" a="1"/>
  <c r="Z2699" i="1" s="1"/>
  <c r="Z2700" i="1" a="1"/>
  <c r="Z2700" i="1" s="1"/>
  <c r="Z2701" i="1" a="1"/>
  <c r="Z2701" i="1" s="1"/>
  <c r="Z2702" i="1" a="1"/>
  <c r="Z2702" i="1" s="1"/>
  <c r="Z2703" i="1" a="1"/>
  <c r="Z2703" i="1"/>
  <c r="Z2704" i="1" a="1"/>
  <c r="Z2704" i="1" s="1"/>
  <c r="Z2705" i="1" a="1"/>
  <c r="Z2705" i="1"/>
  <c r="Z2706" i="1" a="1"/>
  <c r="Z2706" i="1" s="1"/>
  <c r="Z2707" i="1" a="1"/>
  <c r="Z2707" i="1" s="1"/>
  <c r="Z2708" i="1" a="1"/>
  <c r="Z2708" i="1" s="1"/>
  <c r="Z2709" i="1" a="1"/>
  <c r="Z2709" i="1"/>
  <c r="Z2710" i="1" a="1"/>
  <c r="Z2710" i="1" s="1"/>
  <c r="Z2711" i="1" a="1"/>
  <c r="Z2711" i="1" s="1"/>
  <c r="Z2712" i="1" a="1"/>
  <c r="Z2712" i="1" s="1"/>
  <c r="Z2713" i="1" a="1"/>
  <c r="Z2713" i="1" s="1"/>
  <c r="Z2714" i="1" a="1"/>
  <c r="Z2714" i="1" s="1"/>
  <c r="Z2715" i="1" a="1"/>
  <c r="Z2715" i="1" s="1"/>
  <c r="Z2716" i="1" a="1"/>
  <c r="Z2716" i="1" s="1"/>
  <c r="Z2717" i="1" a="1"/>
  <c r="Z2717" i="1" s="1"/>
  <c r="Z2718" i="1" a="1"/>
  <c r="Z2718" i="1" s="1"/>
  <c r="Z2719" i="1" a="1"/>
  <c r="Z2719" i="1"/>
  <c r="Z2720" i="1" a="1"/>
  <c r="Z2720" i="1" s="1"/>
  <c r="Z2721" i="1" a="1"/>
  <c r="Z2721" i="1"/>
  <c r="Z2722" i="1" a="1"/>
  <c r="Z2722" i="1" s="1"/>
  <c r="Z2723" i="1" a="1"/>
  <c r="Z2723" i="1" s="1"/>
  <c r="Z2724" i="1" a="1"/>
  <c r="Z2724" i="1" s="1"/>
  <c r="Z2725" i="1" a="1"/>
  <c r="Z2725" i="1" s="1"/>
  <c r="Z2726" i="1" a="1"/>
  <c r="Z2726" i="1" s="1"/>
  <c r="Z2727" i="1" a="1"/>
  <c r="Z2727" i="1"/>
  <c r="Z2728" i="1" a="1"/>
  <c r="Z2728" i="1" s="1"/>
  <c r="Z2729" i="1" a="1"/>
  <c r="Z2729" i="1"/>
  <c r="Z2730" i="1" a="1"/>
  <c r="Z2730" i="1" s="1"/>
  <c r="Z2731" i="1" a="1"/>
  <c r="Z2731" i="1" s="1"/>
  <c r="Z2732" i="1" a="1"/>
  <c r="Z2732" i="1" s="1"/>
  <c r="Z2733" i="1" a="1"/>
  <c r="Z2733" i="1"/>
  <c r="Z2734" i="1" a="1"/>
  <c r="Z2734" i="1" s="1"/>
  <c r="Z2735" i="1" a="1"/>
  <c r="Z2735" i="1" s="1"/>
  <c r="Z2736" i="1" a="1"/>
  <c r="Z2736" i="1" s="1"/>
  <c r="Z2737" i="1" a="1"/>
  <c r="Z2737" i="1"/>
  <c r="Z2738" i="1" a="1"/>
  <c r="Z2738" i="1" s="1"/>
  <c r="Z2739" i="1" a="1"/>
  <c r="Z2739" i="1" s="1"/>
  <c r="Z2740" i="1" a="1"/>
  <c r="Z2740" i="1" s="1"/>
  <c r="Z2741" i="1" a="1"/>
  <c r="Z2741" i="1"/>
  <c r="Z2742" i="1" a="1"/>
  <c r="Z2742" i="1" s="1"/>
  <c r="Z2743" i="1" a="1"/>
  <c r="Z2743" i="1" s="1"/>
  <c r="Z2744" i="1" a="1"/>
  <c r="Z2744" i="1" s="1"/>
  <c r="Z2745" i="1" a="1"/>
  <c r="Z2745" i="1"/>
  <c r="Z2746" i="1" a="1"/>
  <c r="Z2746" i="1" s="1"/>
  <c r="Z2747" i="1" a="1"/>
  <c r="Z2747" i="1" s="1"/>
  <c r="Z2748" i="1" a="1"/>
  <c r="Z2748" i="1" s="1"/>
  <c r="Z2749" i="1" a="1"/>
  <c r="Z2749" i="1"/>
  <c r="Z2750" i="1" a="1"/>
  <c r="Z2750" i="1" s="1"/>
  <c r="Z2751" i="1" a="1"/>
  <c r="Z2751" i="1" s="1"/>
  <c r="Z2752" i="1" a="1"/>
  <c r="Z2752" i="1" s="1"/>
  <c r="Z2753" i="1" a="1"/>
  <c r="Z2753" i="1"/>
  <c r="Z2754" i="1" a="1"/>
  <c r="Z2754" i="1" s="1"/>
  <c r="Z2755" i="1" a="1"/>
  <c r="Z2755" i="1" s="1"/>
  <c r="Z2756" i="1" a="1"/>
  <c r="Z2756" i="1" s="1"/>
  <c r="Z2757" i="1" a="1"/>
  <c r="Z2757" i="1"/>
  <c r="Z2758" i="1" a="1"/>
  <c r="Z2758" i="1" s="1"/>
  <c r="Z2759" i="1" a="1"/>
  <c r="Z2759" i="1"/>
  <c r="Z2760" i="1" a="1"/>
  <c r="Z2760" i="1" s="1"/>
  <c r="Z2761" i="1" a="1"/>
  <c r="Z2761" i="1" s="1"/>
  <c r="Z2762" i="1" a="1"/>
  <c r="Z2762" i="1" s="1"/>
  <c r="Z2763" i="1" a="1"/>
  <c r="Z2763" i="1" s="1"/>
  <c r="Z2764" i="1" a="1"/>
  <c r="Z2764" i="1" s="1"/>
  <c r="Z2765" i="1" a="1"/>
  <c r="Z2765" i="1"/>
  <c r="Z2766" i="1" a="1"/>
  <c r="Z2766" i="1" s="1"/>
  <c r="Z2767" i="1" a="1"/>
  <c r="Z2767" i="1"/>
  <c r="Z2768" i="1" a="1"/>
  <c r="Z2768" i="1" s="1"/>
  <c r="Z2769" i="1" a="1"/>
  <c r="Z2769" i="1" s="1"/>
  <c r="Z2770" i="1" a="1"/>
  <c r="Z2770" i="1" s="1"/>
  <c r="Z2771" i="1" a="1"/>
  <c r="Z2771" i="1" s="1"/>
  <c r="Z2772" i="1" a="1"/>
  <c r="Z2772" i="1" s="1"/>
  <c r="Z2773" i="1" a="1"/>
  <c r="Z2773" i="1" s="1"/>
  <c r="Z2774" i="1" a="1"/>
  <c r="Z2774" i="1" s="1"/>
  <c r="Z2775" i="1" a="1"/>
  <c r="Z2775" i="1"/>
  <c r="Z2776" i="1" a="1"/>
  <c r="Z2776" i="1" s="1"/>
  <c r="Z2777" i="1" a="1"/>
  <c r="Z2777" i="1"/>
  <c r="Z2778" i="1" a="1"/>
  <c r="Z2778" i="1" s="1"/>
  <c r="Z2779" i="1" a="1"/>
  <c r="Z2779" i="1" s="1"/>
  <c r="Z2780" i="1" a="1"/>
  <c r="Z2780" i="1" s="1"/>
  <c r="Z2781" i="1" a="1"/>
  <c r="Z2781" i="1"/>
  <c r="Z2782" i="1" a="1"/>
  <c r="Z2782" i="1" s="1"/>
  <c r="Z2783" i="1" a="1"/>
  <c r="Z2783" i="1"/>
  <c r="Z2784" i="1" a="1"/>
  <c r="Z2784" i="1" s="1"/>
  <c r="Z2785" i="1" a="1"/>
  <c r="Z2785" i="1" s="1"/>
  <c r="Z2786" i="1" a="1"/>
  <c r="Z2786" i="1" s="1"/>
  <c r="Z2787" i="1" a="1"/>
  <c r="Z2787" i="1" s="1"/>
  <c r="Z2788" i="1" a="1"/>
  <c r="Z2788" i="1" s="1"/>
  <c r="Z2789" i="1" a="1"/>
  <c r="Z2789" i="1"/>
  <c r="Z2790" i="1" a="1"/>
  <c r="Z2790" i="1" s="1"/>
  <c r="Z2791" i="1" a="1"/>
  <c r="Z2791" i="1"/>
  <c r="Z2792" i="1" a="1"/>
  <c r="Z2792" i="1" s="1"/>
  <c r="Z2793" i="1" a="1"/>
  <c r="Z2793" i="1" s="1"/>
  <c r="Z2794" i="1" a="1"/>
  <c r="Z2794" i="1" s="1"/>
  <c r="Z2795" i="1" a="1"/>
  <c r="Z2795" i="1" s="1"/>
  <c r="Z2796" i="1" a="1"/>
  <c r="Z2796" i="1" s="1"/>
  <c r="Z2797" i="1" a="1"/>
  <c r="Z2797" i="1" s="1"/>
  <c r="Z2798" i="1" a="1"/>
  <c r="Z2798" i="1" s="1"/>
  <c r="Z2799" i="1" a="1"/>
  <c r="Z2799" i="1" s="1"/>
  <c r="Z2800" i="1" a="1"/>
  <c r="Z2800" i="1" s="1"/>
  <c r="Z2801" i="1" a="1"/>
  <c r="Z2801" i="1" s="1"/>
  <c r="Z2802" i="1" a="1"/>
  <c r="Z2802" i="1" s="1"/>
  <c r="Z2803" i="1" a="1"/>
  <c r="Z2803" i="1" s="1"/>
  <c r="Z2804" i="1" a="1"/>
  <c r="Z2804" i="1" s="1"/>
  <c r="Z2805" i="1" a="1"/>
  <c r="Z2805" i="1" s="1"/>
  <c r="Z2806" i="1" a="1"/>
  <c r="Z2806" i="1" s="1"/>
  <c r="Z2807" i="1" a="1"/>
  <c r="Z2807" i="1"/>
  <c r="Z2808" i="1" a="1"/>
  <c r="Z2808" i="1" s="1"/>
  <c r="Z2809" i="1" a="1"/>
  <c r="Z2809" i="1"/>
  <c r="Z2810" i="1" a="1"/>
  <c r="Z2810" i="1" s="1"/>
  <c r="Z2811" i="1" a="1"/>
  <c r="Z2811" i="1" s="1"/>
  <c r="Z2812" i="1" a="1"/>
  <c r="Z2812" i="1" s="1"/>
  <c r="Z2813" i="1" a="1"/>
  <c r="Z2813" i="1" s="1"/>
  <c r="Z2814" i="1" a="1"/>
  <c r="Z2814" i="1" s="1"/>
  <c r="Z2815" i="1" a="1"/>
  <c r="Z2815" i="1"/>
  <c r="Z2816" i="1" a="1"/>
  <c r="Z2816" i="1" s="1"/>
  <c r="Z2817" i="1" a="1"/>
  <c r="Z2817" i="1"/>
  <c r="Z2818" i="1" a="1"/>
  <c r="Z2818" i="1" s="1"/>
  <c r="Z2819" i="1" a="1"/>
  <c r="Z2819" i="1" s="1"/>
  <c r="Z2820" i="1" a="1"/>
  <c r="Z2820" i="1" s="1"/>
  <c r="Z2821" i="1" a="1"/>
  <c r="Z2821" i="1"/>
  <c r="Z2822" i="1" a="1"/>
  <c r="Z2822" i="1" s="1"/>
  <c r="Z2823" i="1" a="1"/>
  <c r="Z2823" i="1" s="1"/>
  <c r="Z2824" i="1" a="1"/>
  <c r="Z2824" i="1" s="1"/>
  <c r="Z2825" i="1" a="1"/>
  <c r="Z2825" i="1" s="1"/>
  <c r="Z2826" i="1" a="1"/>
  <c r="Z2826" i="1" s="1"/>
  <c r="Z2827" i="1" a="1"/>
  <c r="Z2827" i="1" s="1"/>
  <c r="Z2828" i="1" a="1"/>
  <c r="Z2828" i="1" s="1"/>
  <c r="Z2829" i="1" a="1"/>
  <c r="Z2829" i="1"/>
  <c r="Z2830" i="1" a="1"/>
  <c r="Z2830" i="1" s="1"/>
  <c r="Z2831" i="1" a="1"/>
  <c r="Z2831" i="1" s="1"/>
  <c r="Z2832" i="1" a="1"/>
  <c r="Z2832" i="1" s="1"/>
  <c r="Z2833" i="1" a="1"/>
  <c r="Z2833" i="1"/>
  <c r="Z2834" i="1" a="1"/>
  <c r="Z2834" i="1" s="1"/>
  <c r="Z2835" i="1" a="1"/>
  <c r="Z2835" i="1" s="1"/>
  <c r="Z2836" i="1" a="1"/>
  <c r="Z2836" i="1" s="1"/>
  <c r="Z2837" i="1" a="1"/>
  <c r="Z2837" i="1" s="1"/>
  <c r="Z2838" i="1" a="1"/>
  <c r="Z2838" i="1" s="1"/>
  <c r="Z2839" i="1" a="1"/>
  <c r="Z2839" i="1" s="1"/>
  <c r="Z2840" i="1" a="1"/>
  <c r="Z2840" i="1" s="1"/>
  <c r="Z2841" i="1" a="1"/>
  <c r="Z2841" i="1"/>
  <c r="Z2842" i="1" a="1"/>
  <c r="Z2842" i="1" s="1"/>
  <c r="Z2843" i="1" a="1"/>
  <c r="Z2843" i="1" s="1"/>
  <c r="Z2844" i="1" a="1"/>
  <c r="Z2844" i="1" s="1"/>
  <c r="Z2845" i="1" a="1"/>
  <c r="Z2845" i="1"/>
  <c r="Z2846" i="1" a="1"/>
  <c r="Z2846" i="1" s="1"/>
  <c r="Z2847" i="1" a="1"/>
  <c r="Z2847" i="1" s="1"/>
  <c r="Z2848" i="1" a="1"/>
  <c r="Z2848" i="1" s="1"/>
  <c r="Z2849" i="1" a="1"/>
  <c r="Z2849" i="1" s="1"/>
  <c r="Z2850" i="1" a="1"/>
  <c r="Z2850" i="1" s="1"/>
  <c r="Z2851" i="1" a="1"/>
  <c r="Z2851" i="1" s="1"/>
  <c r="Z2852" i="1" a="1"/>
  <c r="Z2852" i="1" s="1"/>
  <c r="Z2853" i="1" a="1"/>
  <c r="Z2853" i="1"/>
  <c r="Z2854" i="1" a="1"/>
  <c r="Z2854" i="1" s="1"/>
  <c r="Z2855" i="1" a="1"/>
  <c r="Z2855" i="1" s="1"/>
  <c r="Z2856" i="1" a="1"/>
  <c r="Z2856" i="1" s="1"/>
  <c r="Z2857" i="1" a="1"/>
  <c r="Z2857" i="1"/>
  <c r="Z2858" i="1" a="1"/>
  <c r="Z2858" i="1" s="1"/>
  <c r="Z2859" i="1" a="1"/>
  <c r="Z2859" i="1" s="1"/>
  <c r="Z2860" i="1" a="1"/>
  <c r="Z2860" i="1" s="1"/>
  <c r="Z2861" i="1" a="1"/>
  <c r="Z2861" i="1" s="1"/>
  <c r="Z2862" i="1" a="1"/>
  <c r="Z2862" i="1" s="1"/>
  <c r="Z2863" i="1" a="1"/>
  <c r="Z2863" i="1" s="1"/>
  <c r="Z2864" i="1" a="1"/>
  <c r="Z2864" i="1" s="1"/>
  <c r="Z2865" i="1" a="1"/>
  <c r="Z2865" i="1"/>
  <c r="Z2866" i="1" a="1"/>
  <c r="Z2866" i="1" s="1"/>
  <c r="Z2867" i="1" a="1"/>
  <c r="Z2867" i="1" s="1"/>
  <c r="Z2868" i="1" a="1"/>
  <c r="Z2868" i="1" s="1"/>
  <c r="Z2869" i="1" a="1"/>
  <c r="Z2869" i="1"/>
  <c r="Z2870" i="1" a="1"/>
  <c r="Z2870" i="1" s="1"/>
  <c r="Z2871" i="1" a="1"/>
  <c r="Z2871" i="1"/>
  <c r="Z2872" i="1" a="1"/>
  <c r="Z2872" i="1" s="1"/>
  <c r="Z2873" i="1" a="1"/>
  <c r="Z2873" i="1" s="1"/>
  <c r="Z2874" i="1" a="1"/>
  <c r="Z2874" i="1" s="1"/>
  <c r="Z2875" i="1" a="1"/>
  <c r="Z2875" i="1" s="1"/>
  <c r="Z2876" i="1" a="1"/>
  <c r="Z2876" i="1" s="1"/>
  <c r="Z2877" i="1" a="1"/>
  <c r="Z2877" i="1"/>
  <c r="Z2878" i="1" a="1"/>
  <c r="Z2878" i="1" s="1"/>
  <c r="Z2879" i="1" a="1"/>
  <c r="Z2879" i="1"/>
  <c r="Z2880" i="1" a="1"/>
  <c r="Z2880" i="1" s="1"/>
  <c r="Z2881" i="1" a="1"/>
  <c r="Z2881" i="1" s="1"/>
  <c r="Z2882" i="1" a="1"/>
  <c r="Z2882" i="1" s="1"/>
  <c r="Z2883" i="1" a="1"/>
  <c r="Z2883" i="1" s="1"/>
  <c r="Z2884" i="1" a="1"/>
  <c r="Z2884" i="1" s="1"/>
  <c r="Z2885" i="1" a="1"/>
  <c r="Z2885" i="1" s="1"/>
  <c r="Z2886" i="1" a="1"/>
  <c r="Z2886" i="1" s="1"/>
  <c r="Z2887" i="1" a="1"/>
  <c r="Z2887" i="1" s="1"/>
  <c r="Z2888" i="1" a="1"/>
  <c r="Z2888" i="1" s="1"/>
  <c r="Z2889" i="1" a="1"/>
  <c r="Z2889" i="1" s="1"/>
  <c r="Z2890" i="1" a="1"/>
  <c r="Z2890" i="1" s="1"/>
  <c r="Z2891" i="1" a="1"/>
  <c r="Z2891" i="1" s="1"/>
  <c r="Z2892" i="1" a="1"/>
  <c r="Z2892" i="1" s="1"/>
  <c r="Z2893" i="1" a="1"/>
  <c r="Z2893" i="1" s="1"/>
  <c r="Z2894" i="1" a="1"/>
  <c r="Z2894" i="1" s="1"/>
  <c r="Z2895" i="1" a="1"/>
  <c r="Z2895" i="1" s="1"/>
  <c r="Z2896" i="1" a="1"/>
  <c r="Z2896" i="1" s="1"/>
  <c r="Z2897" i="1" a="1"/>
  <c r="Z2897" i="1"/>
  <c r="Z2898" i="1" a="1"/>
  <c r="Z2898" i="1" s="1"/>
  <c r="Z2899" i="1" a="1"/>
  <c r="Z2899" i="1" s="1"/>
  <c r="Z2900" i="1" a="1"/>
  <c r="Z2900" i="1" s="1"/>
  <c r="Z2901" i="1" a="1"/>
  <c r="Z2901" i="1" s="1"/>
  <c r="Z2902" i="1" a="1"/>
  <c r="Z2902" i="1" s="1"/>
  <c r="Z2903" i="1" a="1"/>
  <c r="Z2903" i="1"/>
  <c r="Z2904" i="1" a="1"/>
  <c r="Z2904" i="1" s="1"/>
  <c r="Z2905" i="1" a="1"/>
  <c r="Z2905" i="1"/>
  <c r="Z2906" i="1" a="1"/>
  <c r="Z2906" i="1" s="1"/>
  <c r="Z2907" i="1" a="1"/>
  <c r="Z2907" i="1" s="1"/>
  <c r="Z2908" i="1" a="1"/>
  <c r="Z2908" i="1" s="1"/>
  <c r="Z2909" i="1" a="1"/>
  <c r="Z2909" i="1" s="1"/>
  <c r="Z2910" i="1" a="1"/>
  <c r="Z2910" i="1" s="1"/>
  <c r="Z2911" i="1" a="1"/>
  <c r="Z2911" i="1" s="1"/>
  <c r="Z2912" i="1" a="1"/>
  <c r="Z2912" i="1" s="1"/>
  <c r="Z2913" i="1" a="1"/>
  <c r="Z2913" i="1"/>
  <c r="Z2914" i="1" a="1"/>
  <c r="Z2914" i="1"/>
  <c r="Z2915" i="1" a="1"/>
  <c r="Z2915" i="1" s="1"/>
  <c r="Z2916" i="1" a="1"/>
  <c r="Z2916" i="1" s="1"/>
  <c r="Z2917" i="1" a="1"/>
  <c r="Z2917" i="1" s="1"/>
  <c r="Z2918" i="1" a="1"/>
  <c r="Z2918" i="1" s="1"/>
  <c r="Z2919" i="1" a="1"/>
  <c r="Z2919" i="1" s="1"/>
  <c r="Z2920" i="1" a="1"/>
  <c r="Z2920" i="1" s="1"/>
  <c r="Z2921" i="1" a="1"/>
  <c r="Z2921" i="1"/>
  <c r="Z2922" i="1" a="1"/>
  <c r="Z2922" i="1" s="1"/>
  <c r="Z2923" i="1" a="1"/>
  <c r="Z2923" i="1" s="1"/>
  <c r="Z2924" i="1" a="1"/>
  <c r="Z2924" i="1" s="1"/>
  <c r="Z2925" i="1" a="1"/>
  <c r="Z2925" i="1" s="1"/>
  <c r="Z2926" i="1" a="1"/>
  <c r="Z2926" i="1"/>
  <c r="Z2927" i="1" a="1"/>
  <c r="Z2927" i="1" s="1"/>
  <c r="Z2928" i="1" a="1"/>
  <c r="Z2928" i="1" s="1"/>
  <c r="Z2929" i="1" a="1"/>
  <c r="Z2929" i="1"/>
  <c r="Z2930" i="1" a="1"/>
  <c r="Z2930" i="1" s="1"/>
  <c r="Z2931" i="1" a="1"/>
  <c r="Z2931" i="1" s="1"/>
  <c r="Z2932" i="1" a="1"/>
  <c r="Z2932" i="1" s="1"/>
  <c r="Z2933" i="1" a="1"/>
  <c r="Z2933" i="1" s="1"/>
  <c r="Z2934" i="1" a="1"/>
  <c r="Z2934" i="1" s="1"/>
  <c r="Z2935" i="1" a="1"/>
  <c r="Z2935" i="1" s="1"/>
  <c r="Z2936" i="1" a="1"/>
  <c r="Z2936" i="1" s="1"/>
  <c r="Z2937" i="1" a="1"/>
  <c r="Z2937" i="1" s="1"/>
  <c r="Z2938" i="1" a="1"/>
  <c r="Z2938" i="1" s="1"/>
  <c r="Z2939" i="1" a="1"/>
  <c r="Z2939" i="1"/>
  <c r="Z2940" i="1" a="1"/>
  <c r="Z2940" i="1" s="1"/>
  <c r="Z2941" i="1" a="1"/>
  <c r="Z2941" i="1" s="1"/>
  <c r="Z2942" i="1" a="1"/>
  <c r="Z2942" i="1" s="1"/>
  <c r="Z2943" i="1" a="1"/>
  <c r="Z2943" i="1" s="1"/>
  <c r="Z2944" i="1" a="1"/>
  <c r="Z2944" i="1" s="1"/>
  <c r="Z2945" i="1" a="1"/>
  <c r="Z2945" i="1" s="1"/>
  <c r="Z2946" i="1" a="1"/>
  <c r="Z2946" i="1" s="1"/>
  <c r="Z2947" i="1" a="1"/>
  <c r="Z2947" i="1"/>
  <c r="Z2948" i="1" a="1"/>
  <c r="Z2948" i="1"/>
  <c r="Z2949" i="1" a="1"/>
  <c r="Z2949" i="1" s="1"/>
  <c r="Z2950" i="1" a="1"/>
  <c r="Z2950" i="1" s="1"/>
  <c r="Z2951" i="1" a="1"/>
  <c r="Z2951" i="1"/>
  <c r="Z2952" i="1" a="1"/>
  <c r="Z2952" i="1" s="1"/>
  <c r="Z2953" i="1" a="1"/>
  <c r="Z2953" i="1" s="1"/>
  <c r="Z2954" i="1" a="1"/>
  <c r="Z2954" i="1" s="1"/>
  <c r="Z2955" i="1" a="1"/>
  <c r="Z2955" i="1"/>
  <c r="Z2956" i="1" a="1"/>
  <c r="Z2956" i="1"/>
  <c r="Z2957" i="1" a="1"/>
  <c r="Z2957" i="1" s="1"/>
  <c r="Z2958" i="1" a="1"/>
  <c r="Z2958" i="1" s="1"/>
  <c r="Z2959" i="1" a="1"/>
  <c r="Z2959" i="1" s="1"/>
  <c r="Z2960" i="1" a="1"/>
  <c r="Z2960" i="1" s="1"/>
  <c r="Z2961" i="1" a="1"/>
  <c r="Z2961" i="1" s="1"/>
  <c r="Z2962" i="1" a="1"/>
  <c r="Z2962" i="1" s="1"/>
  <c r="Z2963" i="1" a="1"/>
  <c r="Z2963" i="1"/>
  <c r="Z2964" i="1" a="1"/>
  <c r="Z2964" i="1" s="1"/>
  <c r="Z2965" i="1" a="1"/>
  <c r="Z2965" i="1" s="1"/>
  <c r="Z2966" i="1" a="1"/>
  <c r="Z2966" i="1" s="1"/>
  <c r="Z2967" i="1" a="1"/>
  <c r="Z2967" i="1" s="1"/>
  <c r="Z2968" i="1" a="1"/>
  <c r="Z2968" i="1" s="1"/>
  <c r="Z2969" i="1" a="1"/>
  <c r="Z2969" i="1" s="1"/>
  <c r="Z2970" i="1" a="1"/>
  <c r="Z2970" i="1" s="1"/>
  <c r="Z2971" i="1" a="1"/>
  <c r="Z2971" i="1"/>
  <c r="Z2972" i="1" a="1"/>
  <c r="Z2972" i="1"/>
  <c r="Z2973" i="1" a="1"/>
  <c r="Z2973" i="1" s="1"/>
  <c r="Z2974" i="1" a="1"/>
  <c r="Z2974" i="1" s="1"/>
  <c r="Z2975" i="1" a="1"/>
  <c r="Z2975" i="1"/>
  <c r="Z2976" i="1" a="1"/>
  <c r="Z2976" i="1" s="1"/>
  <c r="Z2977" i="1" a="1"/>
  <c r="Z2977" i="1" s="1"/>
  <c r="Z2978" i="1" a="1"/>
  <c r="Z2978" i="1" s="1"/>
  <c r="Z2979" i="1" a="1"/>
  <c r="Z2979" i="1" s="1"/>
  <c r="Z2980" i="1" a="1"/>
  <c r="Z2980" i="1"/>
  <c r="Z2981" i="1" a="1"/>
  <c r="Z2981" i="1" s="1"/>
  <c r="Z2982" i="1" a="1"/>
  <c r="Z2982" i="1" s="1"/>
  <c r="Z2983" i="1" a="1"/>
  <c r="Z2983" i="1" s="1"/>
  <c r="Z2984" i="1" a="1"/>
  <c r="Z2984" i="1" s="1"/>
  <c r="Z2985" i="1" a="1"/>
  <c r="Z2985" i="1" s="1"/>
  <c r="Z2986" i="1" a="1"/>
  <c r="Z2986" i="1" s="1"/>
  <c r="Z2987" i="1" a="1"/>
  <c r="Z2987" i="1"/>
  <c r="Z2988" i="1" a="1"/>
  <c r="Z2988" i="1" s="1"/>
  <c r="Z2989" i="1" a="1"/>
  <c r="Z2989" i="1" s="1"/>
  <c r="Z2990" i="1" a="1"/>
  <c r="Z2990" i="1" s="1"/>
  <c r="Z2991" i="1" a="1"/>
  <c r="Z2991" i="1" s="1"/>
  <c r="Z2992" i="1" a="1"/>
  <c r="Z2992" i="1" s="1"/>
  <c r="Z2993" i="1" a="1"/>
  <c r="Z2993" i="1" s="1"/>
  <c r="Z2994" i="1" a="1"/>
  <c r="Z2994" i="1" s="1"/>
  <c r="Z2995" i="1" a="1"/>
  <c r="Z2995" i="1" s="1"/>
  <c r="Z2996" i="1" a="1"/>
  <c r="Z2996" i="1"/>
  <c r="Z2997" i="1" a="1"/>
  <c r="Z2997" i="1" s="1"/>
  <c r="Z2998" i="1" a="1"/>
  <c r="Z2998" i="1" s="1"/>
  <c r="Z2999" i="1" a="1"/>
  <c r="Z2999" i="1" s="1"/>
  <c r="Z3000" i="1" a="1"/>
  <c r="Z3000" i="1"/>
  <c r="Z3001" i="1" a="1"/>
  <c r="Z3001" i="1" s="1"/>
  <c r="Z3002" i="1" a="1"/>
  <c r="Z3002" i="1" s="1"/>
  <c r="Z3003" i="1" a="1"/>
  <c r="Z3003" i="1"/>
  <c r="Z3004" i="1" a="1"/>
  <c r="Z3004" i="1"/>
  <c r="Z3005" i="1" a="1"/>
  <c r="Z3005" i="1" s="1"/>
  <c r="Z3006" i="1" a="1"/>
  <c r="Z3006" i="1" s="1"/>
  <c r="Z3007" i="1" a="1"/>
  <c r="Z3007" i="1" s="1"/>
  <c r="Z3008" i="1" a="1"/>
  <c r="Z3008" i="1"/>
  <c r="Z3009" i="1" a="1"/>
  <c r="Z3009" i="1" s="1"/>
  <c r="Z3010" i="1" a="1"/>
  <c r="Z3010" i="1" s="1"/>
  <c r="Z3011" i="1" a="1"/>
  <c r="Z3011" i="1"/>
  <c r="Z3012" i="1" a="1"/>
  <c r="Z3012" i="1"/>
  <c r="Z3013" i="1" a="1"/>
  <c r="Z3013" i="1" s="1"/>
  <c r="Z3014" i="1" a="1"/>
  <c r="Z3014" i="1" s="1"/>
  <c r="Z3015" i="1" a="1"/>
  <c r="Z3015" i="1"/>
  <c r="Z3016" i="1" a="1"/>
  <c r="Z3016" i="1" s="1"/>
  <c r="Z3017" i="1" a="1"/>
  <c r="Z3017" i="1" s="1"/>
  <c r="Z3018" i="1" a="1"/>
  <c r="Z3018" i="1" s="1"/>
  <c r="Z3019" i="1" a="1"/>
  <c r="Z3019" i="1"/>
  <c r="Z3020" i="1" a="1"/>
  <c r="Z3020" i="1"/>
  <c r="Z3021" i="1" a="1"/>
  <c r="Z3021" i="1" s="1"/>
  <c r="Z3022" i="1" a="1"/>
  <c r="Z3022" i="1" s="1"/>
  <c r="Z3023" i="1" a="1"/>
  <c r="Z3023" i="1" s="1"/>
  <c r="Z3024" i="1" a="1"/>
  <c r="Z3024" i="1"/>
  <c r="Z3025" i="1" a="1"/>
  <c r="Z3025" i="1" s="1"/>
  <c r="Z3026" i="1" a="1"/>
  <c r="Z3026" i="1" s="1"/>
  <c r="Z3027" i="1" a="1"/>
  <c r="Z3027" i="1" s="1"/>
  <c r="Z3028" i="1" a="1"/>
  <c r="Z3028" i="1"/>
  <c r="Z3029" i="1" a="1"/>
  <c r="Z3029" i="1" s="1"/>
  <c r="Z3030" i="1" a="1"/>
  <c r="Z3030" i="1" s="1"/>
  <c r="Z3031" i="1" a="1"/>
  <c r="Z3031" i="1"/>
  <c r="Z3032" i="1" a="1"/>
  <c r="Z3032" i="1" s="1"/>
  <c r="Z3033" i="1" a="1"/>
  <c r="Z3033" i="1" s="1"/>
  <c r="Z3034" i="1" a="1"/>
  <c r="Z3034" i="1" s="1"/>
  <c r="Z3035" i="1" a="1"/>
  <c r="Z3035" i="1" s="1"/>
  <c r="Z3036" i="1" a="1"/>
  <c r="Z3036" i="1" s="1"/>
  <c r="Z3037" i="1" a="1"/>
  <c r="Z3037" i="1" s="1"/>
  <c r="Z3038" i="1" a="1"/>
  <c r="Z3038" i="1" s="1"/>
  <c r="Z3039" i="1" a="1"/>
  <c r="Z3039" i="1" s="1"/>
  <c r="Z3040" i="1" a="1"/>
  <c r="Z3040" i="1" s="1"/>
  <c r="Z3041" i="1" a="1"/>
  <c r="Z3041" i="1" s="1"/>
  <c r="Z3042" i="1" a="1"/>
  <c r="Z3042" i="1" s="1"/>
  <c r="Z3043" i="1" a="1"/>
  <c r="Z3043" i="1" s="1"/>
  <c r="Z3044" i="1" a="1"/>
  <c r="Z3044" i="1" s="1"/>
  <c r="Z3045" i="1" a="1"/>
  <c r="Z3045" i="1" s="1"/>
  <c r="Z3046" i="1" a="1"/>
  <c r="Z3046" i="1" s="1"/>
  <c r="Z3047" i="1" a="1"/>
  <c r="Z3047" i="1" s="1"/>
  <c r="Z3048" i="1" a="1"/>
  <c r="Z3048" i="1" s="1"/>
  <c r="Z3049" i="1" a="1"/>
  <c r="Z3049" i="1" s="1"/>
  <c r="Z3050" i="1" a="1"/>
  <c r="Z3050" i="1" s="1"/>
  <c r="Z3051" i="1" a="1"/>
  <c r="Z3051" i="1" s="1"/>
  <c r="Z3052" i="1" a="1"/>
  <c r="Z3052" i="1" s="1"/>
  <c r="Z3053" i="1" a="1"/>
  <c r="Z3053" i="1" s="1"/>
  <c r="Z3054" i="1" a="1"/>
  <c r="Z3054" i="1" s="1"/>
  <c r="Z3055" i="1" a="1"/>
  <c r="Z3055" i="1" s="1"/>
  <c r="Z3056" i="1" a="1"/>
  <c r="Z3056" i="1" s="1"/>
  <c r="Z3057" i="1" a="1"/>
  <c r="Z3057" i="1" s="1"/>
  <c r="Z3058" i="1" a="1"/>
  <c r="Z3058" i="1" s="1"/>
  <c r="Z3059" i="1" a="1"/>
  <c r="Z3059" i="1" s="1"/>
  <c r="Z3060" i="1" a="1"/>
  <c r="Z3060" i="1" s="1"/>
  <c r="Z3061" i="1" a="1"/>
  <c r="Z3061" i="1" s="1"/>
  <c r="Z3062" i="1" a="1"/>
  <c r="Z3062" i="1" s="1"/>
  <c r="Z3063" i="1" a="1"/>
  <c r="Z3063" i="1" s="1"/>
  <c r="Z3064" i="1" a="1"/>
  <c r="Z3064" i="1" s="1"/>
  <c r="Z3065" i="1" a="1"/>
  <c r="Z3065" i="1" s="1"/>
  <c r="Z3066" i="1" a="1"/>
  <c r="Z3066" i="1" s="1"/>
  <c r="Z3067" i="1" a="1"/>
  <c r="Z3067" i="1" s="1"/>
  <c r="Z3068" i="1" a="1"/>
  <c r="Z3068" i="1" s="1"/>
  <c r="Z3069" i="1" a="1"/>
  <c r="Z3069" i="1" s="1"/>
  <c r="Z3070" i="1" a="1"/>
  <c r="Z3070" i="1" s="1"/>
  <c r="Z3071" i="1" a="1"/>
  <c r="Z3071" i="1" s="1"/>
  <c r="Z3072" i="1" a="1"/>
  <c r="Z3072" i="1" s="1"/>
  <c r="Z3073" i="1" a="1"/>
  <c r="Z3073" i="1" s="1"/>
  <c r="Z3074" i="1" a="1"/>
  <c r="Z3074" i="1" s="1"/>
  <c r="Z3075" i="1" a="1"/>
  <c r="Z3075" i="1" s="1"/>
  <c r="Z3076" i="1" a="1"/>
  <c r="Z3076" i="1" s="1"/>
  <c r="Z3077" i="1" a="1"/>
  <c r="Z3077" i="1" s="1"/>
  <c r="Z3078" i="1" a="1"/>
  <c r="Z3078" i="1" s="1"/>
  <c r="Z3079" i="1" a="1"/>
  <c r="Z3079" i="1" s="1"/>
  <c r="Z3080" i="1" a="1"/>
  <c r="Z3080" i="1" s="1"/>
  <c r="Z3081" i="1" a="1"/>
  <c r="Z3081" i="1" s="1"/>
  <c r="Z3082" i="1" a="1"/>
  <c r="Z3082" i="1" s="1"/>
  <c r="Z3083" i="1" a="1"/>
  <c r="Z3083" i="1" s="1"/>
  <c r="Z3084" i="1" a="1"/>
  <c r="Z3084" i="1" s="1"/>
  <c r="Z3085" i="1" a="1"/>
  <c r="Z3085" i="1" s="1"/>
  <c r="Z3086" i="1" a="1"/>
  <c r="Z3086" i="1" s="1"/>
  <c r="Z3087" i="1" a="1"/>
  <c r="Z3087" i="1" s="1"/>
  <c r="Z3088" i="1" a="1"/>
  <c r="Z3088" i="1" s="1"/>
  <c r="Z3089" i="1" a="1"/>
  <c r="Z3089" i="1" s="1"/>
  <c r="Z3090" i="1" a="1"/>
  <c r="Z3090" i="1" s="1"/>
  <c r="Z3091" i="1" a="1"/>
  <c r="Z3091" i="1" s="1"/>
  <c r="Z3092" i="1" a="1"/>
  <c r="Z3092" i="1" s="1"/>
  <c r="Z3093" i="1" a="1"/>
  <c r="Z3093" i="1" s="1"/>
  <c r="Z3094" i="1" a="1"/>
  <c r="Z3094" i="1" s="1"/>
  <c r="Z3095" i="1" a="1"/>
  <c r="Z3095" i="1" s="1"/>
  <c r="Z3096" i="1" a="1"/>
  <c r="Z3096" i="1" s="1"/>
  <c r="Z3097" i="1" a="1"/>
  <c r="Z3097" i="1" s="1"/>
  <c r="Z3098" i="1" a="1"/>
  <c r="Z3098" i="1" s="1"/>
  <c r="Z3099" i="1" a="1"/>
  <c r="Z3099" i="1" s="1"/>
  <c r="Z3100" i="1" a="1"/>
  <c r="Z3100" i="1" s="1"/>
  <c r="Z3101" i="1" a="1"/>
  <c r="Z3101" i="1" s="1"/>
  <c r="Z3102" i="1" a="1"/>
  <c r="Z3102" i="1" s="1"/>
  <c r="Z3103" i="1" a="1"/>
  <c r="Z3103" i="1" s="1"/>
  <c r="Z3104" i="1" a="1"/>
  <c r="Z3104" i="1" s="1"/>
  <c r="Z3105" i="1" a="1"/>
  <c r="Z3105" i="1" s="1"/>
  <c r="Z3106" i="1" a="1"/>
  <c r="Z3106" i="1" s="1"/>
  <c r="Z3107" i="1" a="1"/>
  <c r="Z3107" i="1"/>
  <c r="Z3108" i="1" a="1"/>
  <c r="Z3108" i="1"/>
  <c r="Z3109" i="1" a="1"/>
  <c r="Z3109" i="1" s="1"/>
  <c r="Z3110" i="1" a="1"/>
  <c r="Z3110" i="1" s="1"/>
  <c r="Z3111" i="1" a="1"/>
  <c r="Z3111" i="1"/>
  <c r="Z3112" i="1" a="1"/>
  <c r="Z3112" i="1"/>
  <c r="Z3113" i="1" a="1"/>
  <c r="Z3113" i="1" s="1"/>
  <c r="Z3114" i="1" a="1"/>
  <c r="Z3114" i="1" s="1"/>
  <c r="Z3115" i="1" a="1"/>
  <c r="Z3115" i="1"/>
  <c r="Z3116" i="1" a="1"/>
  <c r="Z3116" i="1"/>
  <c r="Z3117" i="1" a="1"/>
  <c r="Z3117" i="1" s="1"/>
  <c r="Z3118" i="1" a="1"/>
  <c r="Z3118" i="1" s="1"/>
  <c r="Z3119" i="1" a="1"/>
  <c r="Z3119" i="1"/>
  <c r="Z3120" i="1" a="1"/>
  <c r="Z3120" i="1"/>
  <c r="Z3121" i="1" a="1"/>
  <c r="Z3121" i="1" s="1"/>
  <c r="Z3122" i="1" a="1"/>
  <c r="Z3122" i="1" s="1"/>
  <c r="Z3123" i="1" a="1"/>
  <c r="Z3123" i="1"/>
  <c r="Z3124" i="1" a="1"/>
  <c r="Z3124" i="1"/>
  <c r="Z3125" i="1" a="1"/>
  <c r="Z3125" i="1" s="1"/>
  <c r="Z3126" i="1" a="1"/>
  <c r="Z3126" i="1" s="1"/>
  <c r="Z3127" i="1" a="1"/>
  <c r="Z3127" i="1"/>
  <c r="Z3128" i="1" a="1"/>
  <c r="Z3128" i="1"/>
  <c r="Z3129" i="1" a="1"/>
  <c r="Z3129" i="1" s="1"/>
  <c r="Z3130" i="1" a="1"/>
  <c r="Z3130" i="1" s="1"/>
  <c r="Z3131" i="1" a="1"/>
  <c r="Z3131" i="1"/>
  <c r="Z3132" i="1" a="1"/>
  <c r="Z3132" i="1" s="1"/>
  <c r="Z3133" i="1" a="1"/>
  <c r="Z3133" i="1" s="1"/>
  <c r="Z3134" i="1" a="1"/>
  <c r="Z3134" i="1" s="1"/>
  <c r="Z3135" i="1" a="1"/>
  <c r="Z3135" i="1"/>
  <c r="Z3136" i="1" a="1"/>
  <c r="Z3136" i="1"/>
  <c r="Z3137" i="1" a="1"/>
  <c r="Z3137" i="1" s="1"/>
  <c r="Z3138" i="1" a="1"/>
  <c r="Z3138" i="1" s="1"/>
  <c r="Z3139" i="1" a="1"/>
  <c r="Z3139" i="1" s="1"/>
  <c r="Z3140" i="1" a="1"/>
  <c r="Z3140" i="1"/>
  <c r="Z3141" i="1" a="1"/>
  <c r="Z3141" i="1" s="1"/>
  <c r="Z3142" i="1" a="1"/>
  <c r="Z3142" i="1" s="1"/>
  <c r="Z3143" i="1" a="1"/>
  <c r="Z3143" i="1"/>
  <c r="Z3144" i="1" a="1"/>
  <c r="Z3144" i="1"/>
  <c r="Z3145" i="1" a="1"/>
  <c r="Z3145" i="1" s="1"/>
  <c r="Z3146" i="1" a="1"/>
  <c r="Z3146" i="1" s="1"/>
  <c r="Z3147" i="1" a="1"/>
  <c r="Z3147" i="1"/>
  <c r="Z3148" i="1" a="1"/>
  <c r="Z3148" i="1" s="1"/>
  <c r="Z3149" i="1" a="1"/>
  <c r="Z3149" i="1" s="1"/>
  <c r="Z3150" i="1" a="1"/>
  <c r="Z3150" i="1" s="1"/>
  <c r="Z3151" i="1" a="1"/>
  <c r="Z3151" i="1"/>
  <c r="Z3152" i="1" a="1"/>
  <c r="Z3152" i="1"/>
  <c r="Z3153" i="1" a="1"/>
  <c r="Z3153" i="1" s="1"/>
  <c r="Z3154" i="1" a="1"/>
  <c r="Z3154" i="1" s="1"/>
  <c r="Z3155" i="1" a="1"/>
  <c r="Z3155" i="1" s="1"/>
  <c r="Z3156" i="1" a="1"/>
  <c r="Z3156" i="1"/>
  <c r="Z3157" i="1" a="1"/>
  <c r="Z3157" i="1" s="1"/>
  <c r="Z3158" i="1" a="1"/>
  <c r="Z3158" i="1" s="1"/>
  <c r="Z3159" i="1" a="1"/>
  <c r="Z3159" i="1"/>
  <c r="Z3160" i="1" a="1"/>
  <c r="Z3160" i="1"/>
  <c r="Z3161" i="1" a="1"/>
  <c r="Z3161" i="1" s="1"/>
  <c r="Z3162" i="1" a="1"/>
  <c r="Z3162" i="1" s="1"/>
  <c r="Z3163" i="1" a="1"/>
  <c r="Z3163" i="1"/>
  <c r="Z3164" i="1" a="1"/>
  <c r="Z3164" i="1" s="1"/>
  <c r="Z3165" i="1" a="1"/>
  <c r="Z3165" i="1" s="1"/>
  <c r="Z3166" i="1" a="1"/>
  <c r="Z3166" i="1" s="1"/>
  <c r="Z3167" i="1" a="1"/>
  <c r="Z3167" i="1"/>
  <c r="Z3168" i="1" a="1"/>
  <c r="Z3168" i="1"/>
  <c r="Z3169" i="1" a="1"/>
  <c r="Z3169" i="1" s="1"/>
  <c r="Z3170" i="1" a="1"/>
  <c r="Z3170" i="1" s="1"/>
  <c r="Z3171" i="1" a="1"/>
  <c r="Z3171" i="1" s="1"/>
  <c r="Z3172" i="1" a="1"/>
  <c r="Z3172" i="1"/>
  <c r="Z3173" i="1" a="1"/>
  <c r="Z3173" i="1" s="1"/>
  <c r="Z3174" i="1" a="1"/>
  <c r="Z3174" i="1" s="1"/>
  <c r="Z3175" i="1" a="1"/>
  <c r="Z3175" i="1"/>
  <c r="Z3176" i="1" a="1"/>
  <c r="Z3176" i="1"/>
  <c r="Z3177" i="1" a="1"/>
  <c r="Z3177" i="1" s="1"/>
  <c r="Z3178" i="1" a="1"/>
  <c r="Z3178" i="1" s="1"/>
  <c r="Z3179" i="1" a="1"/>
  <c r="Z3179" i="1"/>
  <c r="Z3180" i="1" a="1"/>
  <c r="Z3180" i="1" s="1"/>
  <c r="Z3181" i="1" a="1"/>
  <c r="Z3181" i="1" s="1"/>
  <c r="Z3182" i="1" a="1"/>
  <c r="Z3182" i="1" s="1"/>
  <c r="Z3183" i="1" a="1"/>
  <c r="Z3183" i="1"/>
  <c r="Z3184" i="1" a="1"/>
  <c r="Z3184" i="1"/>
  <c r="Z3185" i="1" a="1"/>
  <c r="Z3185" i="1" s="1"/>
  <c r="Z3186" i="1" a="1"/>
  <c r="Z3186" i="1" s="1"/>
  <c r="Z3187" i="1" a="1"/>
  <c r="Z3187" i="1" s="1"/>
  <c r="Z3188" i="1" a="1"/>
  <c r="Z3188" i="1"/>
  <c r="Z3189" i="1" a="1"/>
  <c r="Z3189" i="1" s="1"/>
  <c r="Z3190" i="1" a="1"/>
  <c r="Z3190" i="1" s="1"/>
  <c r="Z3191" i="1" a="1"/>
  <c r="Z3191" i="1"/>
  <c r="Z3192" i="1" a="1"/>
  <c r="Z3192" i="1"/>
  <c r="Z3193" i="1" a="1"/>
  <c r="Z3193" i="1" s="1"/>
  <c r="Z3194" i="1" a="1"/>
  <c r="Z3194" i="1" s="1"/>
  <c r="Z3195" i="1" a="1"/>
  <c r="Z3195" i="1"/>
  <c r="Z3196" i="1" a="1"/>
  <c r="Z3196" i="1" s="1"/>
  <c r="Z3197" i="1" a="1"/>
  <c r="Z3197" i="1" s="1"/>
  <c r="Z3198" i="1" a="1"/>
  <c r="Z3198" i="1" s="1"/>
  <c r="Z3199" i="1" a="1"/>
  <c r="Z3199" i="1"/>
  <c r="Z3200" i="1" a="1"/>
  <c r="Z3200" i="1" s="1"/>
  <c r="Z3201" i="1" a="1"/>
  <c r="Z3201" i="1" s="1"/>
  <c r="Z3202" i="1" a="1"/>
  <c r="Z3202" i="1" s="1"/>
  <c r="Z3203" i="1" a="1"/>
  <c r="Z3203" i="1" s="1"/>
  <c r="Z3204" i="1" a="1"/>
  <c r="Z3204" i="1"/>
  <c r="Z3205" i="1" a="1"/>
  <c r="Z3205" i="1" s="1"/>
  <c r="Z3206" i="1" a="1"/>
  <c r="Z3206" i="1" s="1"/>
  <c r="Z3207" i="1" a="1"/>
  <c r="Z3207" i="1" s="1"/>
  <c r="Z3208" i="1" a="1"/>
  <c r="Z3208" i="1"/>
  <c r="Z3209" i="1" a="1"/>
  <c r="Z3209" i="1" s="1"/>
  <c r="Z3210" i="1" a="1"/>
  <c r="Z3210" i="1" s="1"/>
  <c r="Z3211" i="1" a="1"/>
  <c r="Z3211" i="1"/>
  <c r="Z3212" i="1" a="1"/>
  <c r="Z3212" i="1" s="1"/>
  <c r="Z3213" i="1" a="1"/>
  <c r="Z3213" i="1" s="1"/>
  <c r="Z3214" i="1" a="1"/>
  <c r="Z3214" i="1" s="1"/>
  <c r="Z3215" i="1" a="1"/>
  <c r="Z3215" i="1"/>
  <c r="Z3216" i="1" a="1"/>
  <c r="Z3216" i="1" s="1"/>
  <c r="Z3217" i="1" a="1"/>
  <c r="Z3217" i="1" s="1"/>
  <c r="Z3218" i="1" a="1"/>
  <c r="Z3218" i="1" s="1"/>
  <c r="Z3219" i="1" a="1"/>
  <c r="Z3219" i="1" s="1"/>
  <c r="Z3220" i="1" a="1"/>
  <c r="Z3220" i="1" s="1"/>
  <c r="Z3221" i="1" a="1"/>
  <c r="Z3221" i="1" s="1"/>
  <c r="Z3222" i="1" a="1"/>
  <c r="Z3222" i="1" s="1"/>
  <c r="Z3223" i="1" a="1"/>
  <c r="Z3223" i="1" s="1"/>
  <c r="Z3224" i="1" a="1"/>
  <c r="Z3224" i="1"/>
  <c r="Z3225" i="1" a="1"/>
  <c r="Z3225" i="1" s="1"/>
  <c r="Z3226" i="1" a="1"/>
  <c r="Z3226" i="1" s="1"/>
  <c r="Z3227" i="1" a="1"/>
  <c r="Z3227" i="1" s="1"/>
  <c r="Z3228" i="1" a="1"/>
  <c r="Z3228" i="1" s="1"/>
  <c r="Z3229" i="1" a="1"/>
  <c r="Z3229" i="1" s="1"/>
  <c r="Z3230" i="1" a="1"/>
  <c r="Z3230" i="1" s="1"/>
  <c r="Z3231" i="1" a="1"/>
  <c r="Z3231" i="1"/>
  <c r="Z3232" i="1" a="1"/>
  <c r="Z3232" i="1" s="1"/>
  <c r="Z3233" i="1" a="1"/>
  <c r="Z3233" i="1" s="1"/>
  <c r="Z3234" i="1" a="1"/>
  <c r="Z3234" i="1" s="1"/>
  <c r="Z3235" i="1" a="1"/>
  <c r="Z3235" i="1" s="1"/>
  <c r="Z3236" i="1" a="1"/>
  <c r="Z3236" i="1" s="1"/>
  <c r="Z3237" i="1" a="1"/>
  <c r="Z3237" i="1" s="1"/>
  <c r="Z3238" i="1" a="1"/>
  <c r="Z3238" i="1" s="1"/>
  <c r="Z3239" i="1" a="1"/>
  <c r="Z3239" i="1"/>
  <c r="Z3240" i="1" a="1"/>
  <c r="Z3240" i="1"/>
  <c r="Z3241" i="1" a="1"/>
  <c r="Z3241" i="1" s="1"/>
  <c r="Z3242" i="1" a="1"/>
  <c r="Z3242" i="1" s="1"/>
  <c r="Z3243" i="1" a="1"/>
  <c r="Z3243" i="1" s="1"/>
  <c r="Z3244" i="1" a="1"/>
  <c r="Z3244" i="1"/>
  <c r="Z3245" i="1" a="1"/>
  <c r="Z3245" i="1" s="1"/>
  <c r="Z3246" i="1" a="1"/>
  <c r="Z3246" i="1" s="1"/>
  <c r="Z3247" i="1" a="1"/>
  <c r="Z3247" i="1"/>
  <c r="Z3248" i="1" a="1"/>
  <c r="Z3248" i="1"/>
  <c r="Z3249" i="1" a="1"/>
  <c r="Z3249" i="1" s="1"/>
  <c r="Z3250" i="1" a="1"/>
  <c r="Z3250" i="1" s="1"/>
  <c r="Z3251" i="1" a="1"/>
  <c r="Z3251" i="1" s="1"/>
  <c r="Z3252" i="1" a="1"/>
  <c r="Z3252" i="1" s="1"/>
  <c r="Z3253" i="1" a="1"/>
  <c r="Z3253" i="1" s="1"/>
  <c r="Z3254" i="1" a="1"/>
  <c r="Z3254" i="1" s="1"/>
  <c r="Z3255" i="1" a="1"/>
  <c r="Z3255" i="1"/>
  <c r="Z3256" i="1" a="1"/>
  <c r="Z3256" i="1"/>
  <c r="Z3257" i="1" a="1"/>
  <c r="Z3257" i="1" s="1"/>
  <c r="Z3258" i="1" a="1"/>
  <c r="Z3258" i="1" s="1"/>
  <c r="Z3259" i="1" a="1"/>
  <c r="Z3259" i="1" s="1"/>
  <c r="Z3260" i="1" a="1"/>
  <c r="Z3260" i="1" s="1"/>
  <c r="Z3261" i="1" a="1"/>
  <c r="Z3261" i="1" s="1"/>
  <c r="Z3262" i="1" a="1"/>
  <c r="Z3262" i="1" s="1"/>
  <c r="Z3263" i="1" a="1"/>
  <c r="Z3263" i="1"/>
  <c r="Z3264" i="1" a="1"/>
  <c r="Z3264" i="1"/>
  <c r="Z3265" i="1" a="1"/>
  <c r="Z3265" i="1" s="1"/>
  <c r="Z3266" i="1" a="1"/>
  <c r="Z3266" i="1" s="1"/>
  <c r="Z3267" i="1" a="1"/>
  <c r="Z3267" i="1" s="1"/>
  <c r="Z3268" i="1" a="1"/>
  <c r="Z3268" i="1" s="1"/>
  <c r="Z3269" i="1" a="1"/>
  <c r="Z3269" i="1" s="1"/>
  <c r="Z3270" i="1" a="1"/>
  <c r="Z3270" i="1" s="1"/>
  <c r="Z3271" i="1" a="1"/>
  <c r="Z3271" i="1"/>
  <c r="Z3272" i="1" a="1"/>
  <c r="Z3272" i="1"/>
  <c r="Z3273" i="1" a="1"/>
  <c r="Z3273" i="1" s="1"/>
  <c r="Z3274" i="1" a="1"/>
  <c r="Z3274" i="1" s="1"/>
  <c r="Z3275" i="1" a="1"/>
  <c r="Z3275" i="1" s="1"/>
  <c r="Z3276" i="1" a="1"/>
  <c r="Z3276" i="1" s="1"/>
  <c r="Z3277" i="1" a="1"/>
  <c r="Z3277" i="1" s="1"/>
  <c r="Z3278" i="1" a="1"/>
  <c r="Z3278" i="1" s="1"/>
  <c r="Z3279" i="1" a="1"/>
  <c r="Z3279" i="1"/>
  <c r="Z3280" i="1" a="1"/>
  <c r="Z3280" i="1"/>
  <c r="Z3281" i="1" a="1"/>
  <c r="Z3281" i="1" s="1"/>
  <c r="Z3282" i="1" a="1"/>
  <c r="Z3282" i="1" s="1"/>
  <c r="Z3283" i="1" a="1"/>
  <c r="Z3283" i="1" s="1"/>
  <c r="Z3284" i="1" a="1"/>
  <c r="Z3284" i="1" s="1"/>
  <c r="Z3285" i="1" a="1"/>
  <c r="Z3285" i="1" s="1"/>
  <c r="Z3286" i="1" a="1"/>
  <c r="Z3286" i="1" s="1"/>
  <c r="Z3287" i="1" a="1"/>
  <c r="Z3287" i="1"/>
  <c r="Z3288" i="1" a="1"/>
  <c r="Z3288" i="1"/>
  <c r="Z3289" i="1" a="1"/>
  <c r="Z3289" i="1" s="1"/>
  <c r="Z3290" i="1" a="1"/>
  <c r="Z3290" i="1" s="1"/>
  <c r="Z3291" i="1" a="1"/>
  <c r="Z3291" i="1" s="1"/>
  <c r="Z3292" i="1" a="1"/>
  <c r="Z3292" i="1" s="1"/>
  <c r="Z3293" i="1" a="1"/>
  <c r="Z3293" i="1" s="1"/>
  <c r="Z3294" i="1" a="1"/>
  <c r="Z3294" i="1" s="1"/>
  <c r="Z3295" i="1" a="1"/>
  <c r="Z3295" i="1"/>
  <c r="Z3296" i="1" a="1"/>
  <c r="Z3296" i="1"/>
  <c r="Z3297" i="1" a="1"/>
  <c r="Z3297" i="1" s="1"/>
  <c r="Z3298" i="1" a="1"/>
  <c r="Z3298" i="1" s="1"/>
  <c r="Z3299" i="1" a="1"/>
  <c r="Z3299" i="1" s="1"/>
  <c r="Z3300" i="1" a="1"/>
  <c r="Z3300" i="1" s="1"/>
  <c r="Z3301" i="1" a="1"/>
  <c r="Z3301" i="1" s="1"/>
  <c r="Z3302" i="1" a="1"/>
  <c r="Z3302" i="1" s="1"/>
  <c r="Z3303" i="1" a="1"/>
  <c r="Z3303" i="1"/>
  <c r="Z3304" i="1" a="1"/>
  <c r="Z3304" i="1"/>
  <c r="Z3305" i="1" a="1"/>
  <c r="Z3305" i="1" s="1"/>
  <c r="Z3306" i="1" a="1"/>
  <c r="Z3306" i="1" s="1"/>
  <c r="Z3307" i="1" a="1"/>
  <c r="Z3307" i="1"/>
  <c r="Z3308" i="1" a="1"/>
  <c r="Z3308" i="1"/>
  <c r="Z3309" i="1" a="1"/>
  <c r="Z3309" i="1" s="1"/>
  <c r="Z3310" i="1" a="1"/>
  <c r="Z3310" i="1" s="1"/>
  <c r="Z3311" i="1" a="1"/>
  <c r="Z3311" i="1" s="1"/>
  <c r="Z3312" i="1" a="1"/>
  <c r="Z3312" i="1"/>
  <c r="Z3313" i="1" a="1"/>
  <c r="Z3313" i="1" s="1"/>
  <c r="Z3314" i="1" a="1"/>
  <c r="Z3314" i="1" s="1"/>
  <c r="Z3315" i="1" a="1"/>
  <c r="Z3315" i="1"/>
  <c r="Z3316" i="1" a="1"/>
  <c r="Z3316" i="1"/>
  <c r="Z3317" i="1" a="1"/>
  <c r="Z3317" i="1" s="1"/>
  <c r="Z3318" i="1" a="1"/>
  <c r="Z3318" i="1" s="1"/>
  <c r="Z3319" i="1" a="1"/>
  <c r="Z3319" i="1"/>
  <c r="Z3320" i="1" a="1"/>
  <c r="Z3320" i="1" s="1"/>
  <c r="Z3321" i="1" a="1"/>
  <c r="Z3321" i="1" s="1"/>
  <c r="Z3322" i="1" a="1"/>
  <c r="Z3322" i="1" s="1"/>
  <c r="Z3323" i="1" a="1"/>
  <c r="Z3323" i="1"/>
  <c r="Z3324" i="1" a="1"/>
  <c r="Z3324" i="1"/>
  <c r="Z3325" i="1" a="1"/>
  <c r="Z3325" i="1" s="1"/>
  <c r="Z3326" i="1" a="1"/>
  <c r="Z3326" i="1" s="1"/>
  <c r="Z3327" i="1" a="1"/>
  <c r="Z3327" i="1" s="1"/>
  <c r="Z3328" i="1" a="1"/>
  <c r="Z3328" i="1"/>
  <c r="Z3329" i="1" a="1"/>
  <c r="Z3329" i="1" s="1"/>
  <c r="Z3330" i="1" a="1"/>
  <c r="Z3330" i="1" s="1"/>
  <c r="Z3331" i="1" a="1"/>
  <c r="Z3331" i="1"/>
  <c r="Z3332" i="1" a="1"/>
  <c r="Z3332" i="1"/>
  <c r="Z3333" i="1" a="1"/>
  <c r="Z3333" i="1" s="1"/>
  <c r="Z3334" i="1" a="1"/>
  <c r="Z3334" i="1" s="1"/>
  <c r="Z3335" i="1" a="1"/>
  <c r="Z3335" i="1"/>
  <c r="Z3336" i="1" a="1"/>
  <c r="Z3336" i="1" s="1"/>
  <c r="Z3337" i="1" a="1"/>
  <c r="Z3337" i="1" s="1"/>
  <c r="Z3338" i="1" a="1"/>
  <c r="Z3338" i="1" s="1"/>
  <c r="Z3339" i="1" a="1"/>
  <c r="Z3339" i="1"/>
  <c r="Z3340" i="1" a="1"/>
  <c r="Z3340" i="1" s="1"/>
  <c r="Z3341" i="1" a="1"/>
  <c r="Z3341" i="1" s="1"/>
  <c r="Z3342" i="1" a="1"/>
  <c r="Z3342" i="1" s="1"/>
  <c r="Z3343" i="1" a="1"/>
  <c r="Z3343" i="1" s="1"/>
  <c r="Z3344" i="1" a="1"/>
  <c r="Z3344" i="1"/>
  <c r="Z3345" i="1" a="1"/>
  <c r="Z3345" i="1" s="1"/>
  <c r="Z3346" i="1" a="1"/>
  <c r="Z3346" i="1" s="1"/>
  <c r="Z3347" i="1" a="1"/>
  <c r="Z3347" i="1" s="1"/>
  <c r="Z3348" i="1" a="1"/>
  <c r="Z3348" i="1"/>
  <c r="Z3349" i="1" a="1"/>
  <c r="Z3349" i="1" s="1"/>
  <c r="Z3350" i="1" a="1"/>
  <c r="Z3350" i="1" s="1"/>
  <c r="Z3351" i="1" a="1"/>
  <c r="Z3351" i="1"/>
  <c r="Z3352" i="1" a="1"/>
  <c r="Z3352" i="1" s="1"/>
  <c r="Z3353" i="1" a="1"/>
  <c r="Z3353" i="1" s="1"/>
  <c r="Z3354" i="1" a="1"/>
  <c r="Z3354" i="1" s="1"/>
  <c r="Z3355" i="1" a="1"/>
  <c r="Z3355" i="1"/>
  <c r="Z3356" i="1" a="1"/>
  <c r="Z3356" i="1" s="1"/>
  <c r="Z3357" i="1" a="1"/>
  <c r="Z3357" i="1" s="1"/>
  <c r="Z3358" i="1" a="1"/>
  <c r="Z3358" i="1" s="1"/>
  <c r="Z3359" i="1" a="1"/>
  <c r="Z3359" i="1" s="1"/>
  <c r="Z3360" i="1" a="1"/>
  <c r="Z3360" i="1"/>
  <c r="Z3361" i="1" a="1"/>
  <c r="Z3361" i="1" s="1"/>
  <c r="Z3362" i="1" a="1"/>
  <c r="Z3362" i="1" s="1"/>
  <c r="Z3363" i="1" a="1"/>
  <c r="Z3363" i="1" s="1"/>
  <c r="Z3364" i="1" a="1"/>
  <c r="Z3364" i="1"/>
  <c r="Z3365" i="1" a="1"/>
  <c r="Z3365" i="1" s="1"/>
  <c r="Z3366" i="1" a="1"/>
  <c r="Z3366" i="1" s="1"/>
  <c r="Z3367" i="1" a="1"/>
  <c r="Z3367" i="1"/>
  <c r="Z3368" i="1" a="1"/>
  <c r="Z3368" i="1" s="1"/>
  <c r="Z3369" i="1" a="1"/>
  <c r="Z3369" i="1" s="1"/>
  <c r="Z3370" i="1" a="1"/>
  <c r="Z3370" i="1" s="1"/>
  <c r="Z3371" i="1" a="1"/>
  <c r="Z3371" i="1"/>
  <c r="Z3372" i="1" a="1"/>
  <c r="Z3372" i="1"/>
  <c r="Z3373" i="1" a="1"/>
  <c r="Z3373" i="1" s="1"/>
  <c r="Z3374" i="1" a="1"/>
  <c r="Z3374" i="1" s="1"/>
  <c r="Z3375" i="1" a="1"/>
  <c r="Z3375" i="1" s="1"/>
  <c r="Z3376" i="1" a="1"/>
  <c r="Z3376" i="1" s="1"/>
  <c r="Z3377" i="1" a="1"/>
  <c r="Z3377" i="1" s="1"/>
  <c r="Z3378" i="1" a="1"/>
  <c r="Z3378" i="1" s="1"/>
  <c r="Z3379" i="1" a="1"/>
  <c r="Z3379" i="1"/>
  <c r="Z3380" i="1" a="1"/>
  <c r="Z3380" i="1"/>
  <c r="Z3381" i="1" a="1"/>
  <c r="Z3381" i="1" s="1"/>
  <c r="Z3382" i="1" a="1"/>
  <c r="Z3382" i="1" s="1"/>
  <c r="Z3383" i="1" a="1"/>
  <c r="Z3383" i="1" s="1"/>
  <c r="Z3384" i="1" a="1"/>
  <c r="Z3384" i="1" s="1"/>
  <c r="Z3385" i="1" a="1"/>
  <c r="Z3385" i="1" s="1"/>
  <c r="Z3386" i="1" a="1"/>
  <c r="Z3386" i="1" s="1"/>
  <c r="Z3387" i="1" a="1"/>
  <c r="Z3387" i="1"/>
  <c r="Z3388" i="1" a="1"/>
  <c r="Z3388" i="1"/>
  <c r="Z3389" i="1" a="1"/>
  <c r="Z3389" i="1" s="1"/>
  <c r="Z3390" i="1" a="1"/>
  <c r="Z3390" i="1" s="1"/>
  <c r="Z3391" i="1" a="1"/>
  <c r="Z3391" i="1" s="1"/>
  <c r="Z3392" i="1" a="1"/>
  <c r="Z3392" i="1" s="1"/>
  <c r="Z3393" i="1" a="1"/>
  <c r="Z3393" i="1" s="1"/>
  <c r="Z3394" i="1" a="1"/>
  <c r="Z3394" i="1" s="1"/>
  <c r="Z3395" i="1" a="1"/>
  <c r="Z3395" i="1"/>
  <c r="Z3396" i="1" a="1"/>
  <c r="Z3396" i="1"/>
  <c r="Z3397" i="1" a="1"/>
  <c r="Z3397" i="1" s="1"/>
  <c r="Z3398" i="1" a="1"/>
  <c r="Z3398" i="1" s="1"/>
  <c r="Z3399" i="1" a="1"/>
  <c r="Z3399" i="1" s="1"/>
  <c r="Z3400" i="1" a="1"/>
  <c r="Z3400" i="1" s="1"/>
  <c r="Z3401" i="1" a="1"/>
  <c r="Z3401" i="1" s="1"/>
  <c r="Z3402" i="1" a="1"/>
  <c r="Z3402" i="1" s="1"/>
  <c r="Z3403" i="1" a="1"/>
  <c r="Z3403" i="1"/>
  <c r="Z3404" i="1" a="1"/>
  <c r="Z3404" i="1"/>
  <c r="Z3405" i="1" a="1"/>
  <c r="Z3405" i="1" s="1"/>
  <c r="Z3406" i="1" a="1"/>
  <c r="Z3406" i="1" s="1"/>
  <c r="Z3407" i="1" a="1"/>
  <c r="Z3407" i="1" s="1"/>
  <c r="Z3408" i="1" a="1"/>
  <c r="Z3408" i="1" s="1"/>
  <c r="Z3409" i="1" a="1"/>
  <c r="Z3409" i="1" s="1"/>
  <c r="Z3410" i="1" a="1"/>
  <c r="Z3410" i="1" s="1"/>
  <c r="Z3411" i="1" a="1"/>
  <c r="Z3411" i="1"/>
  <c r="Z3412" i="1" a="1"/>
  <c r="Z3412" i="1"/>
  <c r="Z3413" i="1" a="1"/>
  <c r="Z3413" i="1" s="1"/>
  <c r="Z3414" i="1" a="1"/>
  <c r="Z3414" i="1" s="1"/>
  <c r="Z3415" i="1" a="1"/>
  <c r="Z3415" i="1" s="1"/>
  <c r="Z3416" i="1" a="1"/>
  <c r="Z3416" i="1" s="1"/>
  <c r="Z3417" i="1" a="1"/>
  <c r="Z3417" i="1" s="1"/>
  <c r="Z3418" i="1" a="1"/>
  <c r="Z3418" i="1" s="1"/>
  <c r="Z3419" i="1" a="1"/>
  <c r="Z3419" i="1"/>
  <c r="Z3420" i="1" a="1"/>
  <c r="Z3420" i="1"/>
  <c r="Z3421" i="1" a="1"/>
  <c r="Z3421" i="1" s="1"/>
  <c r="Z3422" i="1" a="1"/>
  <c r="Z3422" i="1" s="1"/>
  <c r="Z3423" i="1" a="1"/>
  <c r="Z3423" i="1" s="1"/>
  <c r="Z3424" i="1" a="1"/>
  <c r="Z3424" i="1" s="1"/>
  <c r="Z3425" i="1" a="1"/>
  <c r="Z3425" i="1" s="1"/>
  <c r="Z3426" i="1" a="1"/>
  <c r="Z3426" i="1" s="1"/>
  <c r="Z3427" i="1" a="1"/>
  <c r="Z3427" i="1"/>
  <c r="Z3428" i="1" a="1"/>
  <c r="Z3428" i="1"/>
  <c r="Z3429" i="1" a="1"/>
  <c r="Z3429" i="1" s="1"/>
  <c r="Z3430" i="1" a="1"/>
  <c r="Z3430" i="1" s="1"/>
  <c r="Z3431" i="1" a="1"/>
  <c r="Z3431" i="1" s="1"/>
  <c r="Z3432" i="1" a="1"/>
  <c r="Z3432" i="1" s="1"/>
  <c r="Z3433" i="1" a="1"/>
  <c r="Z3433" i="1" s="1"/>
  <c r="Z3434" i="1" a="1"/>
  <c r="Z3434" i="1" s="1"/>
  <c r="Z3435" i="1" a="1"/>
  <c r="Z3435" i="1"/>
  <c r="Z3436" i="1" a="1"/>
  <c r="Z3436" i="1"/>
  <c r="Z3437" i="1" a="1"/>
  <c r="Z3437" i="1" s="1"/>
  <c r="Z3438" i="1" a="1"/>
  <c r="Z3438" i="1" s="1"/>
  <c r="Z3439" i="1" a="1"/>
  <c r="Z3439" i="1" s="1"/>
  <c r="Z3440" i="1" a="1"/>
  <c r="Z3440" i="1" s="1"/>
  <c r="Z3441" i="1" a="1"/>
  <c r="Z3441" i="1" s="1"/>
  <c r="Z3442" i="1" a="1"/>
  <c r="Z3442" i="1" s="1"/>
  <c r="Z3443" i="1" a="1"/>
  <c r="Z3443" i="1"/>
  <c r="Z3444" i="1" a="1"/>
  <c r="Z3444" i="1"/>
  <c r="Z3445" i="1" a="1"/>
  <c r="Z3445" i="1" s="1"/>
  <c r="Z3446" i="1" a="1"/>
  <c r="Z3446" i="1" s="1"/>
  <c r="Z3447" i="1" a="1"/>
  <c r="Z3447" i="1" s="1"/>
  <c r="Z3448" i="1" a="1"/>
  <c r="Z3448" i="1" s="1"/>
  <c r="Z3449" i="1" a="1"/>
  <c r="Z3449" i="1" s="1"/>
  <c r="Z3450" i="1" a="1"/>
  <c r="Z3450" i="1" s="1"/>
  <c r="Z3451" i="1" a="1"/>
  <c r="Z3451" i="1"/>
  <c r="Z3452" i="1" a="1"/>
  <c r="Z3452" i="1"/>
  <c r="Z3453" i="1" a="1"/>
  <c r="Z3453" i="1" s="1"/>
  <c r="Z3454" i="1" a="1"/>
  <c r="Z3454" i="1" s="1"/>
  <c r="Z3455" i="1" a="1"/>
  <c r="Z3455" i="1" s="1"/>
  <c r="Z3456" i="1" a="1"/>
  <c r="Z3456" i="1" s="1"/>
  <c r="Z3457" i="1" a="1"/>
  <c r="Z3457" i="1" s="1"/>
  <c r="Z3458" i="1" a="1"/>
  <c r="Z3458" i="1" s="1"/>
  <c r="Z3459" i="1" a="1"/>
  <c r="Z3459" i="1"/>
  <c r="Z3460" i="1" a="1"/>
  <c r="Z3460" i="1"/>
  <c r="Z3461" i="1" a="1"/>
  <c r="Z3461" i="1" s="1"/>
  <c r="Z3462" i="1" a="1"/>
  <c r="Z3462" i="1" s="1"/>
  <c r="Z3463" i="1" a="1"/>
  <c r="Z3463" i="1" s="1"/>
  <c r="Z3464" i="1" a="1"/>
  <c r="Z3464" i="1" s="1"/>
  <c r="Z3465" i="1" a="1"/>
  <c r="Z3465" i="1" s="1"/>
  <c r="Z3466" i="1" a="1"/>
  <c r="Z3466" i="1" s="1"/>
  <c r="Z3467" i="1" a="1"/>
  <c r="Z3467" i="1"/>
  <c r="Z3468" i="1" a="1"/>
  <c r="Z3468" i="1"/>
  <c r="Z3469" i="1" a="1"/>
  <c r="Z3469" i="1" s="1"/>
  <c r="Z3470" i="1" a="1"/>
  <c r="Z3470" i="1" s="1"/>
  <c r="Z3471" i="1" a="1"/>
  <c r="Z3471" i="1" s="1"/>
  <c r="Z3472" i="1" a="1"/>
  <c r="Z3472" i="1" s="1"/>
  <c r="Z3473" i="1" a="1"/>
  <c r="Z3473" i="1" s="1"/>
  <c r="Z3474" i="1" a="1"/>
  <c r="Z3474" i="1" s="1"/>
  <c r="Z3475" i="1" a="1"/>
  <c r="Z3475" i="1"/>
  <c r="Z3476" i="1" a="1"/>
  <c r="Z3476" i="1"/>
  <c r="Z3477" i="1" a="1"/>
  <c r="Z3477" i="1" s="1"/>
  <c r="Z3478" i="1" a="1"/>
  <c r="Z3478" i="1" s="1"/>
  <c r="Z3479" i="1" a="1"/>
  <c r="Z3479" i="1" s="1"/>
  <c r="Z3480" i="1" a="1"/>
  <c r="Z3480" i="1" s="1"/>
  <c r="Z3481" i="1" a="1"/>
  <c r="Z3481" i="1" s="1"/>
  <c r="Z3482" i="1" a="1"/>
  <c r="Z3482" i="1" s="1"/>
  <c r="Z3483" i="1" a="1"/>
  <c r="Z3483" i="1"/>
  <c r="Z3484" i="1" a="1"/>
  <c r="Z3484" i="1"/>
  <c r="Z3485" i="1" a="1"/>
  <c r="Z3485" i="1" s="1"/>
  <c r="Z3486" i="1" a="1"/>
  <c r="Z3486" i="1" s="1"/>
  <c r="Z3487" i="1" a="1"/>
  <c r="Z3487" i="1" s="1"/>
  <c r="Z3488" i="1" a="1"/>
  <c r="Z3488" i="1" s="1"/>
  <c r="Z3489" i="1" a="1"/>
  <c r="Z3489" i="1" s="1"/>
  <c r="Z3490" i="1" a="1"/>
  <c r="Z3490" i="1" s="1"/>
  <c r="Z3491" i="1" a="1"/>
  <c r="Z3491" i="1"/>
  <c r="Z3492" i="1" a="1"/>
  <c r="Z3492" i="1"/>
  <c r="Z3493" i="1" a="1"/>
  <c r="Z3493" i="1" s="1"/>
  <c r="Z3494" i="1" a="1"/>
  <c r="Z3494" i="1" s="1"/>
  <c r="Z3495" i="1" a="1"/>
  <c r="Z3495" i="1" s="1"/>
  <c r="Z3496" i="1" a="1"/>
  <c r="Z3496" i="1" s="1"/>
  <c r="Z3497" i="1" a="1"/>
  <c r="Z3497" i="1" s="1"/>
  <c r="Z3498" i="1" a="1"/>
  <c r="Z3498" i="1" s="1"/>
  <c r="Z3499" i="1" a="1"/>
  <c r="Z3499" i="1"/>
  <c r="Z3500" i="1" a="1"/>
  <c r="Z3500" i="1"/>
  <c r="Z3501" i="1" a="1"/>
  <c r="Z3501" i="1" s="1"/>
  <c r="Z3502" i="1" a="1"/>
  <c r="Z3502" i="1" s="1"/>
  <c r="Z3503" i="1" a="1"/>
  <c r="Z3503" i="1" s="1"/>
  <c r="Z3504" i="1" a="1"/>
  <c r="Z3504" i="1" s="1"/>
  <c r="Z3505" i="1" a="1"/>
  <c r="Z3505" i="1" s="1"/>
  <c r="Z3506" i="1" a="1"/>
  <c r="Z3506" i="1" s="1"/>
  <c r="Z3507" i="1" a="1"/>
  <c r="Z3507" i="1"/>
  <c r="Z3508" i="1" a="1"/>
  <c r="Z3508" i="1"/>
  <c r="Z3509" i="1" a="1"/>
  <c r="Z3509" i="1" s="1"/>
  <c r="Z3510" i="1" a="1"/>
  <c r="Z3510" i="1" s="1"/>
  <c r="Z3511" i="1" a="1"/>
  <c r="Z3511" i="1" s="1"/>
  <c r="Z3512" i="1" a="1"/>
  <c r="Z3512" i="1" s="1"/>
  <c r="Z3513" i="1" a="1"/>
  <c r="Z3513" i="1" s="1"/>
  <c r="Z3514" i="1" a="1"/>
  <c r="Z3514" i="1" s="1"/>
  <c r="Z3515" i="1" a="1"/>
  <c r="Z3515" i="1"/>
  <c r="Z3516" i="1" a="1"/>
  <c r="Z3516" i="1"/>
  <c r="Z3517" i="1" a="1"/>
  <c r="Z3517" i="1" s="1"/>
  <c r="Z3518" i="1" a="1"/>
  <c r="Z3518" i="1" s="1"/>
  <c r="Z3519" i="1" a="1"/>
  <c r="Z3519" i="1" s="1"/>
  <c r="Z3520" i="1" a="1"/>
  <c r="Z3520" i="1" s="1"/>
  <c r="Z3521" i="1" a="1"/>
  <c r="Z3521" i="1" s="1"/>
  <c r="Z3522" i="1" a="1"/>
  <c r="Z3522" i="1" s="1"/>
  <c r="Z3523" i="1" a="1"/>
  <c r="Z3523" i="1"/>
  <c r="Z3524" i="1" a="1"/>
  <c r="Z3524" i="1"/>
  <c r="Z3525" i="1" a="1"/>
  <c r="Z3525" i="1" s="1"/>
  <c r="Z3526" i="1" a="1"/>
  <c r="Z3526" i="1" s="1"/>
  <c r="Z3527" i="1" a="1"/>
  <c r="Z3527" i="1" s="1"/>
  <c r="Z3528" i="1" a="1"/>
  <c r="Z3528" i="1" s="1"/>
  <c r="Z3529" i="1" a="1"/>
  <c r="Z3529" i="1" s="1"/>
  <c r="Z3530" i="1" a="1"/>
  <c r="Z3530" i="1" s="1"/>
  <c r="Z3531" i="1" a="1"/>
  <c r="Z3531" i="1"/>
  <c r="Z3532" i="1" a="1"/>
  <c r="Z3532" i="1"/>
  <c r="Z3533" i="1" a="1"/>
  <c r="Z3533" i="1" s="1"/>
  <c r="Z3534" i="1" a="1"/>
  <c r="Z3534" i="1" s="1"/>
  <c r="Z3535" i="1" a="1"/>
  <c r="Z3535" i="1" s="1"/>
  <c r="Z3536" i="1" a="1"/>
  <c r="Z3536" i="1" s="1"/>
  <c r="Z3537" i="1" a="1"/>
  <c r="Z3537" i="1" s="1"/>
  <c r="Z3538" i="1" a="1"/>
  <c r="Z3538" i="1" s="1"/>
  <c r="Z3539" i="1" a="1"/>
  <c r="Z3539" i="1"/>
  <c r="Z3540" i="1" a="1"/>
  <c r="Z3540" i="1"/>
  <c r="Z3541" i="1" a="1"/>
  <c r="Z3541" i="1" s="1"/>
  <c r="Z3542" i="1" a="1"/>
  <c r="Z3542" i="1" s="1"/>
  <c r="Z3543" i="1" a="1"/>
  <c r="Z3543" i="1" s="1"/>
  <c r="Z3544" i="1" a="1"/>
  <c r="Z3544" i="1" s="1"/>
  <c r="Z3545" i="1" a="1"/>
  <c r="Z3545" i="1" s="1"/>
  <c r="Z3546" i="1" a="1"/>
  <c r="Z3546" i="1" s="1"/>
  <c r="Z3547" i="1" a="1"/>
  <c r="Z3547" i="1" s="1"/>
  <c r="Z3548" i="1" a="1"/>
  <c r="Z3548" i="1"/>
  <c r="Z3549" i="1" a="1"/>
  <c r="Z3549" i="1" s="1"/>
  <c r="Z3550" i="1" a="1"/>
  <c r="Z3550" i="1" s="1"/>
  <c r="Z3551" i="1" a="1"/>
  <c r="Z3551" i="1"/>
  <c r="Z3552" i="1" a="1"/>
  <c r="Z3552" i="1"/>
  <c r="Z3553" i="1" a="1"/>
  <c r="Z3553" i="1" s="1"/>
  <c r="Z3554" i="1" a="1"/>
  <c r="Z3554" i="1" s="1"/>
  <c r="Z3555" i="1" a="1"/>
  <c r="Z3555" i="1"/>
  <c r="Z3556" i="1" a="1"/>
  <c r="Z3556" i="1" s="1"/>
  <c r="Z3557" i="1" a="1"/>
  <c r="Z3557" i="1" s="1"/>
  <c r="Z3558" i="1" a="1"/>
  <c r="Z3558" i="1" s="1"/>
  <c r="Z3559" i="1" a="1"/>
  <c r="Z3559" i="1"/>
  <c r="Z3560" i="1" a="1"/>
  <c r="Z3560" i="1" s="1"/>
  <c r="Z3561" i="1" a="1"/>
  <c r="Z3561" i="1" s="1"/>
  <c r="Z3562" i="1" a="1"/>
  <c r="Z3562" i="1" s="1"/>
  <c r="Z3563" i="1" a="1"/>
  <c r="Z3563" i="1" s="1"/>
  <c r="Z3564" i="1" a="1"/>
  <c r="Z3564" i="1" s="1"/>
  <c r="Z3565" i="1" a="1"/>
  <c r="Z3565" i="1" s="1"/>
  <c r="Z3566" i="1" a="1"/>
  <c r="Z3566" i="1" s="1"/>
  <c r="Z3567" i="1" a="1"/>
  <c r="Z3567" i="1"/>
  <c r="Z3568" i="1" a="1"/>
  <c r="Z3568" i="1" s="1"/>
  <c r="Z3569" i="1" a="1"/>
  <c r="Z3569" i="1" s="1"/>
  <c r="Z3570" i="1" a="1"/>
  <c r="Z3570" i="1" s="1"/>
  <c r="Z3571" i="1" a="1"/>
  <c r="Z3571" i="1"/>
  <c r="Z3572" i="1" a="1"/>
  <c r="Z3572" i="1" s="1"/>
  <c r="Z3573" i="1" a="1"/>
  <c r="Z3573" i="1" s="1"/>
  <c r="Z3574" i="1" a="1"/>
  <c r="Z3574" i="1" s="1"/>
  <c r="Z3575" i="1" a="1"/>
  <c r="Z3575" i="1"/>
  <c r="Z3576" i="1" a="1"/>
  <c r="Z3576" i="1" s="1"/>
  <c r="Z3577" i="1" a="1"/>
  <c r="Z3577" i="1" s="1"/>
  <c r="Z3578" i="1" a="1"/>
  <c r="Z3578" i="1" s="1"/>
  <c r="Z3579" i="1" a="1"/>
  <c r="Z3579" i="1"/>
  <c r="Z3580" i="1" a="1"/>
  <c r="Z3580" i="1" s="1"/>
  <c r="Z3581" i="1" a="1"/>
  <c r="Z3581" i="1" s="1"/>
  <c r="Z3582" i="1" a="1"/>
  <c r="Z3582" i="1" s="1"/>
  <c r="Z3583" i="1" a="1"/>
  <c r="Z3583" i="1"/>
  <c r="Z3584" i="1" a="1"/>
  <c r="Z3584" i="1" s="1"/>
  <c r="Z3585" i="1" a="1"/>
  <c r="Z3585" i="1" s="1"/>
  <c r="Z3586" i="1" a="1"/>
  <c r="Z3586" i="1" s="1"/>
  <c r="Z3587" i="1" a="1"/>
  <c r="Z3587" i="1"/>
  <c r="Z3588" i="1" a="1"/>
  <c r="Z3588" i="1" s="1"/>
  <c r="Z3589" i="1" a="1"/>
  <c r="Z3589" i="1" s="1"/>
  <c r="Z3590" i="1" a="1"/>
  <c r="Z3590" i="1" s="1"/>
  <c r="Z3591" i="1" a="1"/>
  <c r="Z3591" i="1" s="1"/>
  <c r="Z3592" i="1" a="1"/>
  <c r="Z3592" i="1" s="1"/>
  <c r="Z3593" i="1" a="1"/>
  <c r="Z3593" i="1" s="1"/>
  <c r="Z3594" i="1" a="1"/>
  <c r="Z3594" i="1" s="1"/>
  <c r="Z3595" i="1" a="1"/>
  <c r="Z3595" i="1" s="1"/>
  <c r="Z3596" i="1" a="1"/>
  <c r="Z3596" i="1"/>
  <c r="Z3597" i="1" a="1"/>
  <c r="Z3597" i="1" s="1"/>
  <c r="Z3598" i="1" a="1"/>
  <c r="Z3598" i="1" s="1"/>
  <c r="Z3599" i="1" a="1"/>
  <c r="Z3599" i="1" s="1"/>
  <c r="Z3600" i="1" a="1"/>
  <c r="Z3600" i="1" s="1"/>
  <c r="Z3601" i="1" a="1"/>
  <c r="Z3601" i="1" s="1"/>
  <c r="Z3602" i="1" a="1"/>
  <c r="Z3602" i="1"/>
  <c r="Z3603" i="1" a="1"/>
  <c r="Z3603" i="1" s="1"/>
  <c r="Z3604" i="1" a="1"/>
  <c r="Z3604" i="1"/>
  <c r="Z3605" i="1" a="1"/>
  <c r="Z3605" i="1" s="1"/>
  <c r="Z3606" i="1" a="1"/>
  <c r="Z3606" i="1" s="1"/>
  <c r="Z3607" i="1" a="1"/>
  <c r="Z3607" i="1" s="1"/>
  <c r="Z3608" i="1" a="1"/>
  <c r="Z3608" i="1" s="1"/>
  <c r="Z3609" i="1" a="1"/>
  <c r="Z3609" i="1"/>
  <c r="Z3610" i="1" a="1"/>
  <c r="Z3610" i="1"/>
  <c r="Z3611" i="1" a="1"/>
  <c r="Z3611" i="1"/>
  <c r="Z3612" i="1" a="1"/>
  <c r="Z3612" i="1"/>
  <c r="Z3613" i="1" a="1"/>
  <c r="Z3613" i="1" s="1"/>
  <c r="Z3614" i="1" a="1"/>
  <c r="Z3614" i="1" s="1"/>
  <c r="Z3615" i="1" a="1"/>
  <c r="Z3615" i="1" s="1"/>
  <c r="Z3616" i="1" a="1"/>
  <c r="Z3616" i="1" s="1"/>
  <c r="Z3617" i="1" a="1"/>
  <c r="Z3617" i="1" s="1"/>
  <c r="Z3618" i="1" a="1"/>
  <c r="Z3618" i="1"/>
  <c r="Z3619" i="1" a="1"/>
  <c r="Z3619" i="1" s="1"/>
  <c r="Z3620" i="1" a="1"/>
  <c r="Z3620" i="1"/>
  <c r="Z3621" i="1" a="1"/>
  <c r="Z3621" i="1" s="1"/>
  <c r="Z3622" i="1" a="1"/>
  <c r="Z3622" i="1" s="1"/>
  <c r="Z3623" i="1" a="1"/>
  <c r="Z3623" i="1" s="1"/>
  <c r="Z3624" i="1" a="1"/>
  <c r="Z3624" i="1" s="1"/>
  <c r="Z3625" i="1" a="1"/>
  <c r="Z3625" i="1"/>
  <c r="Z3626" i="1" a="1"/>
  <c r="Z3626" i="1"/>
  <c r="Z3627" i="1" a="1"/>
  <c r="Z3627" i="1"/>
  <c r="Z3628" i="1" a="1"/>
  <c r="Z3628" i="1"/>
  <c r="Z3629" i="1" a="1"/>
  <c r="Z3629" i="1" s="1"/>
  <c r="Z3630" i="1" a="1"/>
  <c r="Z3630" i="1" s="1"/>
  <c r="Z3631" i="1" a="1"/>
  <c r="Z3631" i="1" s="1"/>
  <c r="Z3632" i="1" a="1"/>
  <c r="Z3632" i="1" s="1"/>
  <c r="Z3633" i="1" a="1"/>
  <c r="Z3633" i="1"/>
  <c r="Z3634" i="1" a="1"/>
  <c r="Z3634" i="1"/>
  <c r="Z3635" i="1" a="1"/>
  <c r="Z3635" i="1"/>
  <c r="Z3636" i="1" a="1"/>
  <c r="Z3636" i="1"/>
  <c r="Z3637" i="1" a="1"/>
  <c r="Z3637" i="1" s="1"/>
  <c r="Z3638" i="1" a="1"/>
  <c r="Z3638" i="1" s="1"/>
  <c r="Z3639" i="1" a="1"/>
  <c r="Z3639" i="1" s="1"/>
  <c r="Z3640" i="1" a="1"/>
  <c r="Z3640" i="1" s="1"/>
  <c r="Z3641" i="1" a="1"/>
  <c r="Z3641" i="1"/>
  <c r="Z3642" i="1" a="1"/>
  <c r="Z3642" i="1"/>
  <c r="Z3643" i="1" a="1"/>
  <c r="Z3643" i="1"/>
  <c r="Z3644" i="1" a="1"/>
  <c r="Z3644" i="1"/>
  <c r="Z3645" i="1" a="1"/>
  <c r="Z3645" i="1" s="1"/>
  <c r="Z3646" i="1" a="1"/>
  <c r="Z3646" i="1" s="1"/>
  <c r="Z3647" i="1" a="1"/>
  <c r="Z3647" i="1" s="1"/>
  <c r="Z3648" i="1" a="1"/>
  <c r="Z3648" i="1" s="1"/>
  <c r="Z3649" i="1" a="1"/>
  <c r="Z3649" i="1"/>
  <c r="Z3650" i="1" a="1"/>
  <c r="Z3650" i="1"/>
  <c r="Z3651" i="1" a="1"/>
  <c r="Z3651" i="1"/>
  <c r="Z3652" i="1" a="1"/>
  <c r="Z3652" i="1"/>
  <c r="Z3653" i="1" a="1"/>
  <c r="Z3653" i="1" s="1"/>
  <c r="Z3654" i="1" a="1"/>
  <c r="Z3654" i="1" s="1"/>
  <c r="Z3655" i="1" a="1"/>
  <c r="Z3655" i="1" s="1"/>
  <c r="Z3656" i="1" a="1"/>
  <c r="Z3656" i="1" s="1"/>
  <c r="Z3657" i="1" a="1"/>
  <c r="Z3657" i="1" s="1"/>
  <c r="Z3658" i="1" a="1"/>
  <c r="Z3658" i="1"/>
  <c r="Z3659" i="1" a="1"/>
  <c r="Z3659" i="1" s="1"/>
  <c r="Z3660" i="1" a="1"/>
  <c r="Z3660" i="1"/>
  <c r="Z3661" i="1" a="1"/>
  <c r="Z3661" i="1" s="1"/>
  <c r="Z3662" i="1" a="1"/>
  <c r="Z3662" i="1" s="1"/>
  <c r="Z3663" i="1" a="1"/>
  <c r="Z3663" i="1" s="1"/>
  <c r="Z3664" i="1" a="1"/>
  <c r="Z3664" i="1" s="1"/>
  <c r="Z3665" i="1" a="1"/>
  <c r="Z3665" i="1"/>
  <c r="Z3666" i="1" a="1"/>
  <c r="Z3666" i="1" s="1"/>
  <c r="Z3667" i="1" a="1"/>
  <c r="Z3667" i="1" s="1"/>
  <c r="Z3668" i="1" a="1"/>
  <c r="Z3668" i="1" s="1"/>
  <c r="Z3669" i="1" a="1"/>
  <c r="Z3669" i="1" s="1"/>
  <c r="Z3670" i="1" a="1"/>
  <c r="Z3670" i="1" s="1"/>
  <c r="Z3671" i="1" a="1"/>
  <c r="Z3671" i="1" s="1"/>
  <c r="Z3672" i="1" a="1"/>
  <c r="Z3672" i="1" s="1"/>
  <c r="Z3673" i="1" a="1"/>
  <c r="Z3673" i="1" s="1"/>
  <c r="Z3674" i="1" a="1"/>
  <c r="Z3674" i="1" s="1"/>
  <c r="Z3675" i="1" a="1"/>
  <c r="Z3675" i="1" s="1"/>
  <c r="Z3676" i="1" a="1"/>
  <c r="Z3676" i="1" s="1"/>
  <c r="Z3677" i="1" a="1"/>
  <c r="Z3677" i="1" s="1"/>
  <c r="Z3678" i="1" a="1"/>
  <c r="Z3678" i="1" s="1"/>
  <c r="Z3679" i="1" a="1"/>
  <c r="Z3679" i="1" s="1"/>
  <c r="Z3680" i="1" a="1"/>
  <c r="Z3680" i="1" s="1"/>
  <c r="Z3681" i="1" a="1"/>
  <c r="Z3681" i="1" s="1"/>
  <c r="Z3682" i="1" a="1"/>
  <c r="Z3682" i="1" s="1"/>
  <c r="Z3683" i="1" a="1"/>
  <c r="Z3683" i="1" s="1"/>
  <c r="Z3684" i="1" a="1"/>
  <c r="Z3684" i="1" s="1"/>
  <c r="Z3685" i="1" a="1"/>
  <c r="Z3685" i="1" s="1"/>
  <c r="Z3686" i="1" a="1"/>
  <c r="Z3686" i="1" s="1"/>
  <c r="Z3687" i="1" a="1"/>
  <c r="Z3687" i="1" s="1"/>
  <c r="Z3688" i="1" a="1"/>
  <c r="Z3688" i="1" s="1"/>
  <c r="Z3689" i="1" a="1"/>
  <c r="Z3689" i="1" s="1"/>
  <c r="Z3690" i="1" a="1"/>
  <c r="Z3690" i="1" s="1"/>
  <c r="Z3691" i="1" a="1"/>
  <c r="Z3691" i="1" s="1"/>
  <c r="Z3692" i="1" a="1"/>
  <c r="Z3692" i="1" s="1"/>
  <c r="Z3693" i="1" a="1"/>
  <c r="Z3693" i="1" s="1"/>
  <c r="Z3694" i="1" a="1"/>
  <c r="Z3694" i="1" s="1"/>
  <c r="Z3695" i="1" a="1"/>
  <c r="Z3695" i="1" s="1"/>
  <c r="Z3696" i="1" a="1"/>
  <c r="Z3696" i="1" s="1"/>
  <c r="Z3697" i="1" a="1"/>
  <c r="Z3697" i="1" s="1"/>
  <c r="Z3698" i="1" a="1"/>
  <c r="Z3698" i="1" s="1"/>
  <c r="Z3699" i="1" a="1"/>
  <c r="Z3699" i="1" s="1"/>
  <c r="Z3700" i="1" a="1"/>
  <c r="Z3700" i="1" s="1"/>
  <c r="Z3701" i="1" a="1"/>
  <c r="Z3701" i="1" s="1"/>
  <c r="Z3702" i="1" a="1"/>
  <c r="Z3702" i="1" s="1"/>
  <c r="Z3703" i="1" a="1"/>
  <c r="Z3703" i="1" s="1"/>
  <c r="Z3704" i="1" a="1"/>
  <c r="Z3704" i="1" s="1"/>
  <c r="Z3705" i="1" a="1"/>
  <c r="Z3705" i="1"/>
  <c r="Z3706" i="1" a="1"/>
  <c r="Z3706" i="1"/>
  <c r="Z3707" i="1" a="1"/>
  <c r="Z3707" i="1"/>
  <c r="Z3708" i="1" a="1"/>
  <c r="Z3708" i="1"/>
  <c r="Z3709" i="1" a="1"/>
  <c r="Z3709" i="1" s="1"/>
  <c r="Z3710" i="1" a="1"/>
  <c r="Z3710" i="1" s="1"/>
  <c r="Z3711" i="1" a="1"/>
  <c r="Z3711" i="1" s="1"/>
  <c r="Z3712" i="1" a="1"/>
  <c r="Z3712" i="1" s="1"/>
  <c r="Z3713" i="1" a="1"/>
  <c r="Z3713" i="1"/>
  <c r="Z3714" i="1" a="1"/>
  <c r="Z3714" i="1"/>
  <c r="Z3715" i="1" a="1"/>
  <c r="Z3715" i="1"/>
  <c r="Z3716" i="1" a="1"/>
  <c r="Z3716" i="1"/>
  <c r="Z3717" i="1" a="1"/>
  <c r="Z3717" i="1" s="1"/>
  <c r="Z3718" i="1" a="1"/>
  <c r="Z3718" i="1" s="1"/>
  <c r="Z3719" i="1" a="1"/>
  <c r="Z3719" i="1" s="1"/>
  <c r="Z3720" i="1" a="1"/>
  <c r="Z3720" i="1" s="1"/>
  <c r="Z3721" i="1" a="1"/>
  <c r="Z3721" i="1"/>
  <c r="Z3722" i="1" a="1"/>
  <c r="Z3722" i="1"/>
  <c r="Z3723" i="1" a="1"/>
  <c r="Z3723" i="1"/>
  <c r="Z3724" i="1" a="1"/>
  <c r="Z3724" i="1"/>
  <c r="Z3725" i="1" a="1"/>
  <c r="Z3725" i="1" s="1"/>
  <c r="Z3726" i="1" a="1"/>
  <c r="Z3726" i="1" s="1"/>
  <c r="Z3727" i="1" a="1"/>
  <c r="Z3727" i="1" s="1"/>
  <c r="Z3728" i="1" a="1"/>
  <c r="Z3728" i="1" s="1"/>
  <c r="Z3729" i="1" a="1"/>
  <c r="Z3729" i="1"/>
  <c r="Z3730" i="1" a="1"/>
  <c r="Z3730" i="1"/>
  <c r="Z3731" i="1" a="1"/>
  <c r="Z3731" i="1" s="1"/>
  <c r="Z3732" i="1" a="1"/>
  <c r="Z3732" i="1"/>
  <c r="Z3733" i="1" a="1"/>
  <c r="Z3733" i="1" s="1"/>
  <c r="Z3734" i="1" a="1"/>
  <c r="Z3734" i="1" s="1"/>
  <c r="Z3735" i="1" a="1"/>
  <c r="Z3735" i="1" s="1"/>
  <c r="Z3736" i="1" a="1"/>
  <c r="Z3736" i="1" s="1"/>
  <c r="Z3737" i="1" a="1"/>
  <c r="Z3737" i="1"/>
  <c r="Z3738" i="1" a="1"/>
  <c r="Z3738" i="1"/>
  <c r="Z3739" i="1" a="1"/>
  <c r="Z3739" i="1" s="1"/>
  <c r="Z3740" i="1" a="1"/>
  <c r="Z3740" i="1" s="1"/>
  <c r="Z3741" i="1" a="1"/>
  <c r="Z3741" i="1" s="1"/>
  <c r="Z3742" i="1" a="1"/>
  <c r="Z3742" i="1" s="1"/>
  <c r="Z3743" i="1" a="1"/>
  <c r="Z3743" i="1" s="1"/>
  <c r="Z3744" i="1" a="1"/>
  <c r="Z3744" i="1" s="1"/>
  <c r="Z3745" i="1" a="1"/>
  <c r="Z3745" i="1" s="1"/>
  <c r="Z3746" i="1" a="1"/>
  <c r="Z3746" i="1" s="1"/>
  <c r="Z3747" i="1" a="1"/>
  <c r="Z3747" i="1" s="1"/>
  <c r="Z3748" i="1" a="1"/>
  <c r="Z3748" i="1" s="1"/>
  <c r="Z3749" i="1" a="1"/>
  <c r="Z3749" i="1" s="1"/>
  <c r="Z3750" i="1" a="1"/>
  <c r="Z3750" i="1" s="1"/>
  <c r="Z3751" i="1" a="1"/>
  <c r="Z3751" i="1" s="1"/>
  <c r="Z3752" i="1" a="1"/>
  <c r="Z3752" i="1" s="1"/>
  <c r="Z3753" i="1" a="1"/>
  <c r="Z3753" i="1" s="1"/>
  <c r="Z3754" i="1" a="1"/>
  <c r="Z3754" i="1" s="1"/>
  <c r="Z3755" i="1" a="1"/>
  <c r="Z3755" i="1" s="1"/>
  <c r="Z3756" i="1" a="1"/>
  <c r="Z3756" i="1"/>
  <c r="Z3757" i="1" a="1"/>
  <c r="Z3757" i="1" s="1"/>
  <c r="Z3758" i="1" a="1"/>
  <c r="Z3758" i="1" s="1"/>
  <c r="Z3759" i="1" a="1"/>
  <c r="Z3759" i="1" s="1"/>
  <c r="Z3760" i="1" a="1"/>
  <c r="Z3760" i="1" s="1"/>
  <c r="Z3761" i="1" a="1"/>
  <c r="Z3761" i="1"/>
  <c r="Z3762" i="1" a="1"/>
  <c r="Z3762" i="1"/>
  <c r="Z3763" i="1" a="1"/>
  <c r="Z3763" i="1" s="1"/>
  <c r="Z3764" i="1" a="1"/>
  <c r="Z3764" i="1"/>
  <c r="Z3765" i="1" a="1"/>
  <c r="Z3765" i="1" s="1"/>
  <c r="Z3766" i="1" a="1"/>
  <c r="Z3766" i="1" s="1"/>
  <c r="Z3767" i="1" a="1"/>
  <c r="Z3767" i="1" s="1"/>
  <c r="Z3768" i="1" a="1"/>
  <c r="Z3768" i="1" s="1"/>
  <c r="Z3769" i="1" a="1"/>
  <c r="Z3769" i="1"/>
  <c r="Z3770" i="1" a="1"/>
  <c r="Z3770" i="1"/>
  <c r="Z3771" i="1" a="1"/>
  <c r="Z3771" i="1" s="1"/>
  <c r="Z3772" i="1" a="1"/>
  <c r="Z3772" i="1" s="1"/>
  <c r="Z3773" i="1" a="1"/>
  <c r="Z3773" i="1" s="1"/>
  <c r="Z3774" i="1" a="1"/>
  <c r="Z3774" i="1" s="1"/>
  <c r="Z3775" i="1" a="1"/>
  <c r="Z3775" i="1" s="1"/>
  <c r="Z3776" i="1" a="1"/>
  <c r="Z3776" i="1" s="1"/>
  <c r="Z3777" i="1" a="1"/>
  <c r="Z3777" i="1" s="1"/>
  <c r="Z3778" i="1" a="1"/>
  <c r="Z3778" i="1" s="1"/>
  <c r="Z3779" i="1" a="1"/>
  <c r="Z3779" i="1" s="1"/>
  <c r="Z3780" i="1" a="1"/>
  <c r="Z3780" i="1" s="1"/>
  <c r="Z3781" i="1" a="1"/>
  <c r="Z3781" i="1" s="1"/>
  <c r="Z3782" i="1" a="1"/>
  <c r="Z3782" i="1" s="1"/>
  <c r="Z3783" i="1" a="1"/>
  <c r="Z3783" i="1" s="1"/>
  <c r="Z3784" i="1" a="1"/>
  <c r="Z3784" i="1" s="1"/>
  <c r="Z3785" i="1" a="1"/>
  <c r="Z3785" i="1" s="1"/>
  <c r="Z3786" i="1" a="1"/>
  <c r="Z3786" i="1" s="1"/>
  <c r="Z3787" i="1" a="1"/>
  <c r="Z3787" i="1" s="1"/>
  <c r="Z3788" i="1" a="1"/>
  <c r="Z3788" i="1"/>
  <c r="Z3789" i="1" a="1"/>
  <c r="Z3789" i="1" s="1"/>
  <c r="Z3790" i="1" a="1"/>
  <c r="Z3790" i="1" s="1"/>
  <c r="Z3791" i="1" a="1"/>
  <c r="Z3791" i="1" s="1"/>
  <c r="Z3792" i="1" a="1"/>
  <c r="Z3792" i="1" s="1"/>
  <c r="Z3793" i="1" a="1"/>
  <c r="Z3793" i="1"/>
  <c r="Z3794" i="1" a="1"/>
  <c r="Z3794" i="1"/>
  <c r="Z3795" i="1" a="1"/>
  <c r="Z3795" i="1" s="1"/>
  <c r="Z3796" i="1" a="1"/>
  <c r="Z3796" i="1"/>
  <c r="Z3797" i="1" a="1"/>
  <c r="Z3797" i="1" s="1"/>
  <c r="Z3798" i="1" a="1"/>
  <c r="Z3798" i="1" s="1"/>
  <c r="Z3799" i="1" a="1"/>
  <c r="Z3799" i="1" s="1"/>
  <c r="Z3800" i="1" a="1"/>
  <c r="Z3800" i="1" s="1"/>
  <c r="Z3801" i="1" a="1"/>
  <c r="Z3801" i="1"/>
  <c r="Z3802" i="1" a="1"/>
  <c r="Z3802" i="1"/>
  <c r="Z3803" i="1" a="1"/>
  <c r="Z3803" i="1" s="1"/>
  <c r="Z3804" i="1" a="1"/>
  <c r="Z3804" i="1" s="1"/>
  <c r="Z3805" i="1" a="1"/>
  <c r="Z3805" i="1" s="1"/>
  <c r="Z3806" i="1" a="1"/>
  <c r="Z3806" i="1" s="1"/>
  <c r="Z3807" i="1" a="1"/>
  <c r="Z3807" i="1" s="1"/>
  <c r="Z3808" i="1" a="1"/>
  <c r="Z3808" i="1" s="1"/>
  <c r="Z3809" i="1" a="1"/>
  <c r="Z3809" i="1" s="1"/>
  <c r="Z3810" i="1" a="1"/>
  <c r="Z3810" i="1" s="1"/>
  <c r="Z3811" i="1" a="1"/>
  <c r="Z3811" i="1" s="1"/>
  <c r="Z3812" i="1" a="1"/>
  <c r="Z3812" i="1" s="1"/>
  <c r="Z3813" i="1" a="1"/>
  <c r="Z3813" i="1" s="1"/>
  <c r="Z3814" i="1" a="1"/>
  <c r="Z3814" i="1" s="1"/>
  <c r="Z3815" i="1" a="1"/>
  <c r="Z3815" i="1" s="1"/>
  <c r="Z3816" i="1" a="1"/>
  <c r="Z3816" i="1" s="1"/>
  <c r="Z3817" i="1" a="1"/>
  <c r="Z3817" i="1" s="1"/>
  <c r="Z3818" i="1" a="1"/>
  <c r="Z3818" i="1" s="1"/>
  <c r="Z3819" i="1" a="1"/>
  <c r="Z3819" i="1" s="1"/>
  <c r="Z3820" i="1" a="1"/>
  <c r="Z3820" i="1"/>
  <c r="Z3821" i="1" a="1"/>
  <c r="Z3821" i="1" s="1"/>
  <c r="Z3822" i="1" a="1"/>
  <c r="Z3822" i="1" s="1"/>
  <c r="Z3823" i="1" a="1"/>
  <c r="Z3823" i="1" s="1"/>
  <c r="Z3824" i="1" a="1"/>
  <c r="Z3824" i="1" s="1"/>
  <c r="Z3825" i="1" a="1"/>
  <c r="Z3825" i="1"/>
  <c r="Z3826" i="1" a="1"/>
  <c r="Z3826" i="1"/>
  <c r="Z3827" i="1" a="1"/>
  <c r="Z3827" i="1" s="1"/>
  <c r="Z3828" i="1" a="1"/>
  <c r="Z3828" i="1"/>
  <c r="Z3829" i="1" a="1"/>
  <c r="Z3829" i="1" s="1"/>
  <c r="Z3830" i="1" a="1"/>
  <c r="Z3830" i="1" s="1"/>
  <c r="Z3831" i="1" a="1"/>
  <c r="Z3831" i="1" s="1"/>
  <c r="Z3832" i="1" a="1"/>
  <c r="Z3832" i="1" s="1"/>
  <c r="Z3833" i="1" a="1"/>
  <c r="Z3833" i="1" s="1"/>
  <c r="Z3834" i="1" a="1"/>
  <c r="Z3834" i="1" s="1"/>
  <c r="Z3835" i="1" a="1"/>
  <c r="Z3835" i="1" s="1"/>
  <c r="Z3836" i="1" a="1"/>
  <c r="Z3836" i="1" s="1"/>
  <c r="Z3837" i="1" a="1"/>
  <c r="Z3837" i="1" s="1"/>
  <c r="Z3838" i="1" a="1"/>
  <c r="Z3838" i="1" s="1"/>
  <c r="Z3839" i="1" a="1"/>
  <c r="Z3839" i="1" s="1"/>
  <c r="Z3840" i="1" a="1"/>
  <c r="Z3840" i="1" s="1"/>
  <c r="Z3841" i="1" a="1"/>
  <c r="Z3841" i="1" s="1"/>
  <c r="Z3842" i="1" a="1"/>
  <c r="Z3842" i="1" s="1"/>
  <c r="Z3843" i="1" a="1"/>
  <c r="Z3843" i="1" s="1"/>
  <c r="Z3844" i="1" a="1"/>
  <c r="Z3844" i="1"/>
  <c r="Z3845" i="1" a="1"/>
  <c r="Z3845" i="1" s="1"/>
  <c r="Z3846" i="1" a="1"/>
  <c r="Z3846" i="1" s="1"/>
  <c r="Z3847" i="1" a="1"/>
  <c r="Z3847" i="1" s="1"/>
  <c r="Z3848" i="1" a="1"/>
  <c r="Z3848" i="1" s="1"/>
  <c r="Z3849" i="1" a="1"/>
  <c r="Z3849" i="1"/>
  <c r="Z3850" i="1" a="1"/>
  <c r="Z3850" i="1"/>
  <c r="Z3851" i="1" a="1"/>
  <c r="Z3851" i="1" s="1"/>
  <c r="Z3852" i="1" a="1"/>
  <c r="Z3852" i="1"/>
  <c r="Z3853" i="1" a="1"/>
  <c r="Z3853" i="1" s="1"/>
  <c r="Z3854" i="1" a="1"/>
  <c r="Z3854" i="1" s="1"/>
  <c r="Z3855" i="1" a="1"/>
  <c r="Z3855" i="1" s="1"/>
  <c r="Z3856" i="1" a="1"/>
  <c r="Z3856" i="1" s="1"/>
  <c r="Z3857" i="1" a="1"/>
  <c r="Z3857" i="1"/>
  <c r="Z3858" i="1" a="1"/>
  <c r="Z3858" i="1"/>
  <c r="Z3859" i="1" a="1"/>
  <c r="Z3859" i="1" s="1"/>
  <c r="Z3860" i="1" a="1"/>
  <c r="Z3860" i="1" s="1"/>
  <c r="Z3861" i="1" a="1"/>
  <c r="Z3861" i="1" s="1"/>
  <c r="Z3862" i="1" a="1"/>
  <c r="Z3862" i="1" s="1"/>
  <c r="Z3863" i="1" a="1"/>
  <c r="Z3863" i="1" s="1"/>
  <c r="Z3864" i="1" a="1"/>
  <c r="Z3864" i="1" s="1"/>
  <c r="Z3865" i="1" a="1"/>
  <c r="Z3865" i="1" s="1"/>
  <c r="Z3866" i="1" a="1"/>
  <c r="Z3866" i="1" s="1"/>
  <c r="Z3867" i="1" a="1"/>
  <c r="Z3867" i="1" s="1"/>
  <c r="Z3868" i="1" a="1"/>
  <c r="Z3868" i="1" s="1"/>
  <c r="Z3869" i="1" a="1"/>
  <c r="Z3869" i="1" s="1"/>
  <c r="Z3870" i="1" a="1"/>
  <c r="Z3870" i="1" s="1"/>
  <c r="Z3871" i="1" a="1"/>
  <c r="Z3871" i="1" s="1"/>
  <c r="Z3872" i="1" a="1"/>
  <c r="Z3872" i="1" s="1"/>
  <c r="Z3873" i="1" a="1"/>
  <c r="Z3873" i="1" s="1"/>
  <c r="Z3874" i="1" a="1"/>
  <c r="Z3874" i="1" s="1"/>
  <c r="Z3875" i="1" a="1"/>
  <c r="Z3875" i="1" s="1"/>
  <c r="Z3876" i="1" a="1"/>
  <c r="Z3876" i="1"/>
  <c r="Z3877" i="1" a="1"/>
  <c r="Z3877" i="1" s="1"/>
  <c r="Z3878" i="1" a="1"/>
  <c r="Z3878" i="1" s="1"/>
  <c r="Z3879" i="1" a="1"/>
  <c r="Z3879" i="1" s="1"/>
  <c r="Z3880" i="1" a="1"/>
  <c r="Z3880" i="1" s="1"/>
  <c r="Z3881" i="1" a="1"/>
  <c r="Z3881" i="1"/>
  <c r="Z3882" i="1" a="1"/>
  <c r="Z3882" i="1"/>
  <c r="Z3883" i="1" a="1"/>
  <c r="Z3883" i="1" s="1"/>
  <c r="Z3884" i="1" a="1"/>
  <c r="Z3884" i="1"/>
  <c r="Z3885" i="1" a="1"/>
  <c r="Z3885" i="1" s="1"/>
  <c r="Z3886" i="1" a="1"/>
  <c r="Z3886" i="1" s="1"/>
  <c r="Z3887" i="1" a="1"/>
  <c r="Z3887" i="1" s="1"/>
  <c r="Z3888" i="1" a="1"/>
  <c r="Z3888" i="1" s="1"/>
  <c r="Z3889" i="1" a="1"/>
  <c r="Z3889" i="1"/>
  <c r="Z3890" i="1" a="1"/>
  <c r="Z3890" i="1"/>
  <c r="Z3891" i="1" a="1"/>
  <c r="Z3891" i="1" s="1"/>
  <c r="Z3892" i="1" a="1"/>
  <c r="Z3892" i="1" s="1"/>
  <c r="Z3893" i="1" a="1"/>
  <c r="Z3893" i="1" s="1"/>
  <c r="Z3894" i="1" a="1"/>
  <c r="Z3894" i="1" s="1"/>
  <c r="Z3895" i="1" a="1"/>
  <c r="Z3895" i="1" s="1"/>
  <c r="Z3896" i="1" a="1"/>
  <c r="Z3896" i="1" s="1"/>
  <c r="Z3897" i="1" a="1"/>
  <c r="Z3897" i="1" s="1"/>
  <c r="Z3898" i="1" a="1"/>
  <c r="Z3898" i="1" s="1"/>
  <c r="Z3899" i="1" a="1"/>
  <c r="Z3899" i="1" s="1"/>
  <c r="Z3900" i="1" a="1"/>
  <c r="Z3900" i="1"/>
  <c r="Z3901" i="1" a="1"/>
  <c r="Z3901" i="1" s="1"/>
  <c r="Z3902" i="1" a="1"/>
  <c r="Z3902" i="1" s="1"/>
  <c r="Z3903" i="1" a="1"/>
  <c r="Z3903" i="1" s="1"/>
  <c r="Z3904" i="1" a="1"/>
  <c r="Z3904" i="1" s="1"/>
  <c r="Z3905" i="1" a="1"/>
  <c r="Z3905" i="1"/>
  <c r="Z3906" i="1" a="1"/>
  <c r="Z3906" i="1"/>
  <c r="Z3907" i="1" a="1"/>
  <c r="Z3907" i="1" s="1"/>
  <c r="Z3908" i="1" a="1"/>
  <c r="Z3908" i="1"/>
  <c r="Z3909" i="1" a="1"/>
  <c r="Z3909" i="1" s="1"/>
  <c r="Z3910" i="1" a="1"/>
  <c r="Z3910" i="1" s="1"/>
  <c r="Z3911" i="1" a="1"/>
  <c r="Z3911" i="1" s="1"/>
  <c r="Z3912" i="1" a="1"/>
  <c r="Z3912" i="1" s="1"/>
  <c r="Z3913" i="1" a="1"/>
  <c r="Z3913" i="1"/>
  <c r="Z3914" i="1" a="1"/>
  <c r="Z3914" i="1"/>
  <c r="Z3915" i="1" a="1"/>
  <c r="Z3915" i="1" s="1"/>
  <c r="Z3916" i="1" a="1"/>
  <c r="Z3916" i="1" s="1"/>
  <c r="Z3917" i="1" a="1"/>
  <c r="Z3917" i="1" s="1"/>
  <c r="Z3918" i="1" a="1"/>
  <c r="Z3918" i="1" s="1"/>
  <c r="Z3919" i="1" a="1"/>
  <c r="Z3919" i="1" s="1"/>
  <c r="Z3920" i="1" a="1"/>
  <c r="Z3920" i="1" s="1"/>
  <c r="Z3921" i="1" a="1"/>
  <c r="Z3921" i="1" s="1"/>
  <c r="Z3922" i="1" a="1"/>
  <c r="Z3922" i="1" s="1"/>
  <c r="Z3923" i="1" a="1"/>
  <c r="Z3923" i="1" s="1"/>
  <c r="Z3924" i="1" a="1"/>
  <c r="Z3924" i="1" s="1"/>
  <c r="Z3925" i="1" a="1"/>
  <c r="Z3925" i="1" s="1"/>
  <c r="Z3926" i="1" a="1"/>
  <c r="Z3926" i="1" s="1"/>
  <c r="Z3927" i="1" a="1"/>
  <c r="Z3927" i="1" s="1"/>
  <c r="Z3928" i="1" a="1"/>
  <c r="Z3928" i="1" s="1"/>
  <c r="Z3929" i="1" a="1"/>
  <c r="Z3929" i="1" s="1"/>
  <c r="Z3930" i="1" a="1"/>
  <c r="Z3930" i="1" s="1"/>
  <c r="Z3931" i="1" a="1"/>
  <c r="Z3931" i="1" s="1"/>
  <c r="Z3932" i="1" a="1"/>
  <c r="Z3932" i="1"/>
  <c r="Z3933" i="1" a="1"/>
  <c r="Z3933" i="1" s="1"/>
  <c r="Z3934" i="1" a="1"/>
  <c r="Z3934" i="1" s="1"/>
  <c r="Z3935" i="1" a="1"/>
  <c r="Z3935" i="1" s="1"/>
  <c r="Z3936" i="1" a="1"/>
  <c r="Z3936" i="1" s="1"/>
  <c r="Z3937" i="1" a="1"/>
  <c r="Z3937" i="1"/>
  <c r="Z3938" i="1" a="1"/>
  <c r="Z3938" i="1"/>
  <c r="Z3939" i="1" a="1"/>
  <c r="Z3939" i="1" s="1"/>
  <c r="Z3940" i="1" a="1"/>
  <c r="Z3940" i="1"/>
  <c r="Z3941" i="1" a="1"/>
  <c r="Z3941" i="1" s="1"/>
  <c r="Z3942" i="1" a="1"/>
  <c r="Z3942" i="1" s="1"/>
  <c r="Z3943" i="1" a="1"/>
  <c r="Z3943" i="1" s="1"/>
  <c r="Z3944" i="1" a="1"/>
  <c r="Z3944" i="1" s="1"/>
  <c r="Z3945" i="1" a="1"/>
  <c r="Z3945" i="1"/>
  <c r="Z3946" i="1" a="1"/>
  <c r="Z3946" i="1"/>
  <c r="Z3947" i="1" a="1"/>
  <c r="Z3947" i="1" s="1"/>
  <c r="Z3948" i="1" a="1"/>
  <c r="Z3948" i="1" s="1"/>
  <c r="Z3949" i="1" a="1"/>
  <c r="Z3949" i="1" s="1"/>
  <c r="Z3950" i="1" a="1"/>
  <c r="Z3950" i="1" s="1"/>
  <c r="Z3951" i="1" a="1"/>
  <c r="Z3951" i="1" s="1"/>
  <c r="Z3952" i="1" a="1"/>
  <c r="Z3952" i="1" s="1"/>
  <c r="Z3953" i="1" a="1"/>
  <c r="Z3953" i="1" s="1"/>
  <c r="Z3954" i="1" a="1"/>
  <c r="Z3954" i="1" s="1"/>
  <c r="Z3955" i="1" a="1"/>
  <c r="Z3955" i="1" s="1"/>
  <c r="Z3956" i="1" a="1"/>
  <c r="Z3956" i="1" s="1"/>
  <c r="Z3957" i="1" a="1"/>
  <c r="Z3957" i="1" s="1"/>
  <c r="Z3958" i="1" a="1"/>
  <c r="Z3958" i="1" s="1"/>
  <c r="Z3959" i="1" a="1"/>
  <c r="Z3959" i="1" s="1"/>
  <c r="Z3960" i="1" a="1"/>
  <c r="Z3960" i="1" s="1"/>
  <c r="Z3961" i="1" a="1"/>
  <c r="Z3961" i="1" s="1"/>
  <c r="Z3962" i="1" a="1"/>
  <c r="Z3962" i="1" s="1"/>
  <c r="Z3963" i="1" a="1"/>
  <c r="Z3963" i="1" s="1"/>
  <c r="Z3964" i="1" a="1"/>
  <c r="Z3964" i="1" s="1"/>
  <c r="Z3965" i="1" a="1"/>
  <c r="Z3965" i="1" s="1"/>
  <c r="Z3966" i="1" a="1"/>
  <c r="Z3966" i="1" s="1"/>
  <c r="Z3967" i="1" a="1"/>
  <c r="Z3967" i="1" s="1"/>
  <c r="Z3968" i="1" a="1"/>
  <c r="Z3968" i="1" s="1"/>
  <c r="Z3969" i="1" a="1"/>
  <c r="Z3969" i="1" s="1"/>
  <c r="Z3970" i="1" a="1"/>
  <c r="Z3970" i="1" s="1"/>
  <c r="Z3971" i="1" a="1"/>
  <c r="Z3971" i="1" s="1"/>
  <c r="Z3972" i="1" a="1"/>
  <c r="Z3972" i="1" s="1"/>
  <c r="Z3973" i="1" a="1"/>
  <c r="Z3973" i="1" s="1"/>
  <c r="Z3974" i="1" a="1"/>
  <c r="Z3974" i="1" s="1"/>
  <c r="Z3975" i="1" a="1"/>
  <c r="Z3975" i="1" s="1"/>
  <c r="Z3976" i="1" a="1"/>
  <c r="Z3976" i="1" s="1"/>
  <c r="Z3977" i="1" a="1"/>
  <c r="Z3977" i="1" s="1"/>
  <c r="Z3978" i="1" a="1"/>
  <c r="Z3978" i="1" s="1"/>
  <c r="Z3979" i="1" a="1"/>
  <c r="Z3979" i="1" s="1"/>
  <c r="Z3980" i="1" a="1"/>
  <c r="Z3980" i="1" s="1"/>
  <c r="Z3981" i="1" a="1"/>
  <c r="Z3981" i="1" s="1"/>
  <c r="Z3982" i="1" a="1"/>
  <c r="Z3982" i="1" s="1"/>
  <c r="Z3983" i="1" a="1"/>
  <c r="Z3983" i="1" s="1"/>
  <c r="Z3984" i="1" a="1"/>
  <c r="Z3984" i="1" s="1"/>
  <c r="Z3985" i="1" a="1"/>
  <c r="Z3985" i="1"/>
  <c r="Z3986" i="1" a="1"/>
  <c r="Z3986" i="1"/>
  <c r="Z3987" i="1" a="1"/>
  <c r="Z3987" i="1" s="1"/>
  <c r="Z3988" i="1" a="1"/>
  <c r="Z3988" i="1" s="1"/>
  <c r="Z3989" i="1" a="1"/>
  <c r="Z3989" i="1" s="1"/>
  <c r="Z3990" i="1" a="1"/>
  <c r="Z3990" i="1" s="1"/>
  <c r="Z3991" i="1" a="1"/>
  <c r="Z3991" i="1" s="1"/>
  <c r="Z3992" i="1" a="1"/>
  <c r="Z3992" i="1" s="1"/>
  <c r="Z3993" i="1" a="1"/>
  <c r="Z3993" i="1" s="1"/>
  <c r="Z3994" i="1" a="1"/>
  <c r="Z3994" i="1" s="1"/>
  <c r="Z3995" i="1" a="1"/>
  <c r="Z3995" i="1" s="1"/>
  <c r="Z3996" i="1" a="1"/>
  <c r="Z3996" i="1" s="1"/>
  <c r="Z3997" i="1" a="1"/>
  <c r="Z3997" i="1" s="1"/>
  <c r="Z3998" i="1" a="1"/>
  <c r="Z3998" i="1" s="1"/>
  <c r="Z3999" i="1" a="1"/>
  <c r="Z3999" i="1" s="1"/>
  <c r="Z4000" i="1" a="1"/>
  <c r="Z4000" i="1" s="1"/>
  <c r="Z4001" i="1" a="1"/>
  <c r="Z4001" i="1" s="1"/>
  <c r="Z4002" i="1" a="1"/>
  <c r="Z4002" i="1" s="1"/>
  <c r="Z4003" i="1" a="1"/>
  <c r="Z4003" i="1" s="1"/>
  <c r="Z4004" i="1" a="1"/>
  <c r="Z4004" i="1"/>
  <c r="Z4005" i="1" a="1"/>
  <c r="Z4005" i="1" s="1"/>
  <c r="Z4006" i="1" a="1"/>
  <c r="Z4006" i="1" s="1"/>
  <c r="Z4007" i="1" a="1"/>
  <c r="Z4007" i="1" s="1"/>
  <c r="Z4008" i="1" a="1"/>
  <c r="Z4008" i="1" s="1"/>
  <c r="Z4009" i="1" a="1"/>
  <c r="Z4009" i="1"/>
  <c r="Z4010" i="1" a="1"/>
  <c r="Z4010" i="1"/>
  <c r="Z4011" i="1" a="1"/>
  <c r="Z4011" i="1" s="1"/>
  <c r="Z4012" i="1" a="1"/>
  <c r="Z4012" i="1"/>
  <c r="Z4013" i="1" a="1"/>
  <c r="Z4013" i="1" s="1"/>
  <c r="Z4014" i="1" a="1"/>
  <c r="Z4014" i="1" s="1"/>
  <c r="Z4015" i="1" a="1"/>
  <c r="Z4015" i="1" s="1"/>
  <c r="Z4016" i="1" a="1"/>
  <c r="Z4016" i="1" s="1"/>
  <c r="Z4017" i="1" a="1"/>
  <c r="Z4017" i="1"/>
  <c r="Z4018" i="1" a="1"/>
  <c r="Z4018" i="1"/>
  <c r="Z4019" i="1" a="1"/>
  <c r="Z4019" i="1" s="1"/>
  <c r="Z4020" i="1" a="1"/>
  <c r="Z4020" i="1" s="1"/>
  <c r="Z4021" i="1" a="1"/>
  <c r="Z4021" i="1" s="1"/>
  <c r="Z4022" i="1" a="1"/>
  <c r="Z4022" i="1" s="1"/>
  <c r="Z4023" i="1" a="1"/>
  <c r="Z4023" i="1" s="1"/>
  <c r="Z4024" i="1" a="1"/>
  <c r="Z4024" i="1" s="1"/>
  <c r="Z4025" i="1" a="1"/>
  <c r="Z4025" i="1" s="1"/>
  <c r="Z4026" i="1" a="1"/>
  <c r="Z4026" i="1" s="1"/>
  <c r="Z4027" i="1" a="1"/>
  <c r="Z4027" i="1" s="1"/>
  <c r="Z4028" i="1" a="1"/>
  <c r="Z4028" i="1" s="1"/>
  <c r="Z4029" i="1" a="1"/>
  <c r="Z4029" i="1" s="1"/>
  <c r="Z4030" i="1" a="1"/>
  <c r="Z4030" i="1" s="1"/>
  <c r="Z4031" i="1" a="1"/>
  <c r="Z4031" i="1" s="1"/>
  <c r="Z4032" i="1" a="1"/>
  <c r="Z4032" i="1" s="1"/>
  <c r="Z4033" i="1" a="1"/>
  <c r="Z4033" i="1"/>
  <c r="Z4034" i="1" a="1"/>
  <c r="Z4034" i="1"/>
  <c r="Z4035" i="1" a="1"/>
  <c r="Z4035" i="1" s="1"/>
  <c r="Z4036" i="1" a="1"/>
  <c r="Z4036" i="1"/>
  <c r="Z4037" i="1" a="1"/>
  <c r="Z4037" i="1" s="1"/>
  <c r="Z4038" i="1" a="1"/>
  <c r="Z4038" i="1" s="1"/>
  <c r="Z4039" i="1" a="1"/>
  <c r="Z4039" i="1" s="1"/>
  <c r="Z4040" i="1" a="1"/>
  <c r="Z4040" i="1" s="1"/>
  <c r="Z4041" i="1" a="1"/>
  <c r="Z4041" i="1"/>
  <c r="Z4042" i="1" a="1"/>
  <c r="Z4042" i="1"/>
  <c r="Z4043" i="1" a="1"/>
  <c r="Z4043" i="1" s="1"/>
  <c r="Z4044" i="1" a="1"/>
  <c r="Z4044" i="1" s="1"/>
  <c r="Z4045" i="1" a="1"/>
  <c r="Z4045" i="1" s="1"/>
  <c r="Z4046" i="1" a="1"/>
  <c r="Z4046" i="1" s="1"/>
  <c r="Z4047" i="1" a="1"/>
  <c r="Z4047" i="1" s="1"/>
  <c r="Z4048" i="1" a="1"/>
  <c r="Z4048" i="1" s="1"/>
  <c r="Z4049" i="1" a="1"/>
  <c r="Z4049" i="1" s="1"/>
  <c r="Z4050" i="1" a="1"/>
  <c r="Z4050" i="1" s="1"/>
  <c r="Z4051" i="1" a="1"/>
  <c r="Z4051" i="1" s="1"/>
  <c r="Z4052" i="1" a="1"/>
  <c r="Z4052" i="1"/>
  <c r="Z4053" i="1" a="1"/>
  <c r="Z4053" i="1" s="1"/>
  <c r="Z4054" i="1" a="1"/>
  <c r="Z4054" i="1" s="1"/>
  <c r="Z4055" i="1" a="1"/>
  <c r="Z4055" i="1" s="1"/>
  <c r="Z4056" i="1" a="1"/>
  <c r="Z4056" i="1" s="1"/>
  <c r="Z4057" i="1" a="1"/>
  <c r="Z4057" i="1"/>
  <c r="Z4058" i="1" a="1"/>
  <c r="Z4058" i="1"/>
  <c r="Z4059" i="1" a="1"/>
  <c r="Z4059" i="1" s="1"/>
  <c r="Z4060" i="1" a="1"/>
  <c r="Z4060" i="1"/>
  <c r="Z4061" i="1" a="1"/>
  <c r="Z4061" i="1" s="1"/>
  <c r="Z4062" i="1" a="1"/>
  <c r="Z4062" i="1" s="1"/>
  <c r="Z4063" i="1" a="1"/>
  <c r="Z4063" i="1" s="1"/>
  <c r="Z4064" i="1" a="1"/>
  <c r="Z4064" i="1" s="1"/>
  <c r="Z4065" i="1" a="1"/>
  <c r="Z4065" i="1"/>
  <c r="Z4066" i="1" a="1"/>
  <c r="Z4066" i="1"/>
  <c r="Z4067" i="1" a="1"/>
  <c r="Z4067" i="1" s="1"/>
  <c r="Z4068" i="1" a="1"/>
  <c r="Z4068" i="1" s="1"/>
  <c r="Z4069" i="1" a="1"/>
  <c r="Z4069" i="1" s="1"/>
  <c r="Z4070" i="1" a="1"/>
  <c r="Z4070" i="1" s="1"/>
  <c r="Z4071" i="1" a="1"/>
  <c r="Z4071" i="1" s="1"/>
  <c r="Z4072" i="1" a="1"/>
  <c r="Z4072" i="1" s="1"/>
  <c r="Z4073" i="1" a="1"/>
  <c r="Z4073" i="1" s="1"/>
  <c r="Z4074" i="1" a="1"/>
  <c r="Z4074" i="1" s="1"/>
  <c r="Z4075" i="1" a="1"/>
  <c r="Z4075" i="1" s="1"/>
  <c r="Z4076" i="1" a="1"/>
  <c r="Z4076" i="1" s="1"/>
  <c r="Z4077" i="1" a="1"/>
  <c r="Z4077" i="1" s="1"/>
  <c r="Z4078" i="1" a="1"/>
  <c r="Z4078" i="1" s="1"/>
  <c r="Z4079" i="1" a="1"/>
  <c r="Z4079" i="1" s="1"/>
  <c r="Z4080" i="1" a="1"/>
  <c r="Z4080" i="1" s="1"/>
  <c r="Z4081" i="1" a="1"/>
  <c r="Z4081" i="1" s="1"/>
  <c r="Z4082" i="1" a="1"/>
  <c r="Z4082" i="1" s="1"/>
  <c r="Z4083" i="1" a="1"/>
  <c r="Z4083" i="1" s="1"/>
  <c r="Z4084" i="1" a="1"/>
  <c r="Z4084" i="1"/>
  <c r="Z4085" i="1" a="1"/>
  <c r="Z4085" i="1" s="1"/>
  <c r="Z4086" i="1" a="1"/>
  <c r="Z4086" i="1" s="1"/>
  <c r="Z4087" i="1" a="1"/>
  <c r="Z4087" i="1" s="1"/>
  <c r="Z4088" i="1" a="1"/>
  <c r="Z4088" i="1" s="1"/>
  <c r="Z4089" i="1" a="1"/>
  <c r="Z4089" i="1"/>
  <c r="Z4090" i="1" a="1"/>
  <c r="Z4090" i="1"/>
  <c r="Z4091" i="1" a="1"/>
  <c r="Z4091" i="1" s="1"/>
  <c r="Z4092" i="1" a="1"/>
  <c r="Z4092" i="1"/>
  <c r="Z4093" i="1" a="1"/>
  <c r="Z4093" i="1" s="1"/>
  <c r="Z4094" i="1" a="1"/>
  <c r="Z4094" i="1" s="1"/>
  <c r="Z4095" i="1" a="1"/>
  <c r="Z4095" i="1" s="1"/>
  <c r="Z4096" i="1" a="1"/>
  <c r="Z4096" i="1" s="1"/>
  <c r="Z4097" i="1" a="1"/>
  <c r="Z4097" i="1"/>
  <c r="Z4098" i="1" a="1"/>
  <c r="Z4098" i="1"/>
  <c r="Z4099" i="1" a="1"/>
  <c r="Z4099" i="1" s="1"/>
  <c r="Z4100" i="1" a="1"/>
  <c r="Z4100" i="1" s="1"/>
  <c r="Z4101" i="1" a="1"/>
  <c r="Z4101" i="1" s="1"/>
  <c r="Z4102" i="1" a="1"/>
  <c r="Z4102" i="1" s="1"/>
  <c r="Z4103" i="1" a="1"/>
  <c r="Z4103" i="1" s="1"/>
  <c r="Z4104" i="1" a="1"/>
  <c r="Z4104" i="1" s="1"/>
  <c r="Z4105" i="1" a="1"/>
  <c r="Z4105" i="1"/>
  <c r="Z4106" i="1" a="1"/>
  <c r="Z4106" i="1"/>
  <c r="Z4107" i="1" a="1"/>
  <c r="Z4107" i="1" s="1"/>
  <c r="Z4108" i="1" a="1"/>
  <c r="Z4108" i="1" s="1"/>
  <c r="Z4109" i="1" a="1"/>
  <c r="Z4109" i="1" s="1"/>
  <c r="Z4110" i="1" a="1"/>
  <c r="Z4110" i="1" s="1"/>
  <c r="Z4111" i="1" a="1"/>
  <c r="Z4111" i="1" s="1"/>
  <c r="Z4112" i="1" a="1"/>
  <c r="Z4112" i="1" s="1"/>
  <c r="Z4113" i="1" a="1"/>
  <c r="Z4113" i="1" s="1"/>
  <c r="Z4114" i="1" a="1"/>
  <c r="Z4114" i="1" s="1"/>
  <c r="Z4115" i="1" a="1"/>
  <c r="Z4115" i="1" s="1"/>
  <c r="Z4116" i="1" a="1"/>
  <c r="Z4116" i="1"/>
  <c r="Z4117" i="1" a="1"/>
  <c r="Z4117" i="1" s="1"/>
  <c r="Z4118" i="1" a="1"/>
  <c r="Z4118" i="1" s="1"/>
  <c r="Z4119" i="1" a="1"/>
  <c r="Z4119" i="1" s="1"/>
  <c r="Z4120" i="1" a="1"/>
  <c r="Z4120" i="1" s="1"/>
  <c r="Z4121" i="1" a="1"/>
  <c r="Z4121" i="1" s="1"/>
  <c r="Z4122" i="1" a="1"/>
  <c r="Z4122" i="1" s="1"/>
  <c r="Z4123" i="1" a="1"/>
  <c r="Z4123" i="1" s="1"/>
  <c r="Z4124" i="1" a="1"/>
  <c r="Z4124" i="1" s="1"/>
  <c r="Z4125" i="1" a="1"/>
  <c r="Z4125" i="1" s="1"/>
  <c r="Z4126" i="1" a="1"/>
  <c r="Z4126" i="1" s="1"/>
  <c r="Z4127" i="1" a="1"/>
  <c r="Z4127" i="1" s="1"/>
  <c r="Z4128" i="1" a="1"/>
  <c r="Z4128" i="1" s="1"/>
  <c r="Z4129" i="1" a="1"/>
  <c r="Z4129" i="1" s="1"/>
  <c r="Z4130" i="1" a="1"/>
  <c r="Z4130" i="1" s="1"/>
  <c r="Z4131" i="1" a="1"/>
  <c r="Z4131" i="1" s="1"/>
  <c r="Z4132" i="1" a="1"/>
  <c r="Z4132" i="1" s="1"/>
  <c r="Z4133" i="1" a="1"/>
  <c r="Z4133" i="1" s="1"/>
  <c r="Z4134" i="1" a="1"/>
  <c r="Z4134" i="1" s="1"/>
  <c r="Z4135" i="1" a="1"/>
  <c r="Z4135" i="1" s="1"/>
  <c r="Z4136" i="1" a="1"/>
  <c r="Z4136" i="1" s="1"/>
  <c r="Z4137" i="1" a="1"/>
  <c r="Z4137" i="1" s="1"/>
  <c r="Z4138" i="1" a="1"/>
  <c r="Z4138" i="1" s="1"/>
  <c r="Z4139" i="1" a="1"/>
  <c r="Z4139" i="1" s="1"/>
  <c r="Z4140" i="1" a="1"/>
  <c r="Z4140" i="1" s="1"/>
  <c r="Z4141" i="1" a="1"/>
  <c r="Z4141" i="1" s="1"/>
  <c r="Z4142" i="1" a="1"/>
  <c r="Z4142" i="1" s="1"/>
  <c r="Z4143" i="1" a="1"/>
  <c r="Z4143" i="1" s="1"/>
  <c r="Z4144" i="1" a="1"/>
  <c r="Z4144" i="1" s="1"/>
  <c r="Z4145" i="1" a="1"/>
  <c r="Z4145" i="1" s="1"/>
  <c r="Z4146" i="1" a="1"/>
  <c r="Z4146" i="1" s="1"/>
  <c r="Z4147" i="1" a="1"/>
  <c r="Z4147" i="1" s="1"/>
  <c r="Z4148" i="1" a="1"/>
  <c r="Z4148" i="1" s="1"/>
  <c r="Z4149" i="1" a="1"/>
  <c r="Z4149" i="1" s="1"/>
  <c r="Z4150" i="1" a="1"/>
  <c r="Z4150" i="1" s="1"/>
  <c r="Z4151" i="1" a="1"/>
  <c r="Z4151" i="1" s="1"/>
  <c r="Z4152" i="1" a="1"/>
  <c r="Z4152" i="1" s="1"/>
  <c r="Z4153" i="1" a="1"/>
  <c r="Z4153" i="1" s="1"/>
  <c r="Z4154" i="1" a="1"/>
  <c r="Z4154" i="1" s="1"/>
  <c r="Z4155" i="1" a="1"/>
  <c r="Z4155" i="1" s="1"/>
  <c r="Z4156" i="1" a="1"/>
  <c r="Z4156" i="1" s="1"/>
  <c r="Z4157" i="1" a="1"/>
  <c r="Z4157" i="1" s="1"/>
  <c r="Z4158" i="1" a="1"/>
  <c r="Z4158" i="1" s="1"/>
  <c r="Z4159" i="1" a="1"/>
  <c r="Z4159" i="1" s="1"/>
  <c r="Z4160" i="1" a="1"/>
  <c r="Z4160" i="1" s="1"/>
  <c r="Z4161" i="1" a="1"/>
  <c r="Z4161" i="1" s="1"/>
  <c r="Z4162" i="1" a="1"/>
  <c r="Z4162" i="1" s="1"/>
  <c r="Z4163" i="1" a="1"/>
  <c r="Z4163" i="1" s="1"/>
  <c r="Z4164" i="1" a="1"/>
  <c r="Z4164" i="1" s="1"/>
  <c r="Z4165" i="1" a="1"/>
  <c r="Z4165" i="1" s="1"/>
  <c r="Z4166" i="1" a="1"/>
  <c r="Z4166" i="1" s="1"/>
  <c r="Z4167" i="1" a="1"/>
  <c r="Z4167" i="1" s="1"/>
  <c r="Z4168" i="1" a="1"/>
  <c r="Z4168" i="1" s="1"/>
  <c r="Z4169" i="1" a="1"/>
  <c r="Z4169" i="1" s="1"/>
  <c r="Z4170" i="1" a="1"/>
  <c r="Z4170" i="1" s="1"/>
  <c r="Z4171" i="1" a="1"/>
  <c r="Z4171" i="1" s="1"/>
  <c r="Z4172" i="1" a="1"/>
  <c r="Z4172" i="1" s="1"/>
  <c r="Z4173" i="1" a="1"/>
  <c r="Z4173" i="1" s="1"/>
  <c r="Z4174" i="1" a="1"/>
  <c r="Z4174" i="1" s="1"/>
  <c r="Z4175" i="1" a="1"/>
  <c r="Z4175" i="1" s="1"/>
  <c r="Z4176" i="1" a="1"/>
  <c r="Z4176" i="1" s="1"/>
  <c r="Z4177" i="1" a="1"/>
  <c r="Z4177" i="1" s="1"/>
  <c r="Z4178" i="1" a="1"/>
  <c r="Z4178" i="1" s="1"/>
  <c r="Z4179" i="1" a="1"/>
  <c r="Z4179" i="1" s="1"/>
  <c r="Z4180" i="1" a="1"/>
  <c r="Z4180" i="1" s="1"/>
  <c r="Z4181" i="1" a="1"/>
  <c r="Z4181" i="1" s="1"/>
  <c r="Z4182" i="1" a="1"/>
  <c r="Z4182" i="1" s="1"/>
  <c r="Z4183" i="1" a="1"/>
  <c r="Z4183" i="1" s="1"/>
  <c r="Z4184" i="1" a="1"/>
  <c r="Z4184" i="1" s="1"/>
  <c r="Z4185" i="1" a="1"/>
  <c r="Z4185" i="1" s="1"/>
  <c r="Z4186" i="1" a="1"/>
  <c r="Z4186" i="1" s="1"/>
  <c r="Z4187" i="1" a="1"/>
  <c r="Z4187" i="1" s="1"/>
  <c r="Z4188" i="1" a="1"/>
  <c r="Z4188" i="1" s="1"/>
  <c r="Z4189" i="1" a="1"/>
  <c r="Z4189" i="1" s="1"/>
  <c r="Z4190" i="1" a="1"/>
  <c r="Z4190" i="1" s="1"/>
  <c r="Z4191" i="1" a="1"/>
  <c r="Z4191" i="1" s="1"/>
  <c r="Z4192" i="1" a="1"/>
  <c r="Z4192" i="1" s="1"/>
  <c r="Z4193" i="1" a="1"/>
  <c r="Z4193" i="1" s="1"/>
  <c r="Z4194" i="1" a="1"/>
  <c r="Z4194" i="1" s="1"/>
  <c r="Z4195" i="1" a="1"/>
  <c r="Z4195" i="1" s="1"/>
  <c r="Z4196" i="1" a="1"/>
  <c r="Z4196" i="1" s="1"/>
  <c r="Z4197" i="1" a="1"/>
  <c r="Z4197" i="1" s="1"/>
  <c r="Z4198" i="1" a="1"/>
  <c r="Z4198" i="1" s="1"/>
  <c r="Z4199" i="1" a="1"/>
  <c r="Z4199" i="1" s="1"/>
  <c r="Z4200" i="1" a="1"/>
  <c r="Z4200" i="1" s="1"/>
  <c r="Z4201" i="1" a="1"/>
  <c r="Z4201" i="1" s="1"/>
  <c r="Z4202" i="1" a="1"/>
  <c r="Z4202" i="1" s="1"/>
  <c r="Z4203" i="1" a="1"/>
  <c r="Z4203" i="1" s="1"/>
  <c r="Z4204" i="1" a="1"/>
  <c r="Z4204" i="1" s="1"/>
  <c r="Z4205" i="1" a="1"/>
  <c r="Z4205" i="1" s="1"/>
  <c r="Z4206" i="1" a="1"/>
  <c r="Z4206" i="1" s="1"/>
  <c r="Z4207" i="1" a="1"/>
  <c r="Z4207" i="1" s="1"/>
  <c r="Z4208" i="1" a="1"/>
  <c r="Z4208" i="1" s="1"/>
  <c r="Z4209" i="1" a="1"/>
  <c r="Z4209" i="1" s="1"/>
  <c r="Z4210" i="1" a="1"/>
  <c r="Z4210" i="1" s="1"/>
  <c r="Z4211" i="1" a="1"/>
  <c r="Z4211" i="1" s="1"/>
  <c r="Z4212" i="1" a="1"/>
  <c r="Z4212" i="1" s="1"/>
  <c r="Z4213" i="1" a="1"/>
  <c r="Z4213" i="1" s="1"/>
  <c r="Z4214" i="1" a="1"/>
  <c r="Z4214" i="1" s="1"/>
  <c r="Z4215" i="1" a="1"/>
  <c r="Z4215" i="1" s="1"/>
  <c r="Z4216" i="1" a="1"/>
  <c r="Z4216" i="1" s="1"/>
  <c r="Z4217" i="1" a="1"/>
  <c r="Z4217" i="1" s="1"/>
  <c r="Z4218" i="1" a="1"/>
  <c r="Z4218" i="1" s="1"/>
  <c r="Z4219" i="1" a="1"/>
  <c r="Z4219" i="1" s="1"/>
  <c r="Z4220" i="1" a="1"/>
  <c r="Z4220" i="1" s="1"/>
  <c r="Z4221" i="1" a="1"/>
  <c r="Z4221" i="1" s="1"/>
  <c r="Z4222" i="1" a="1"/>
  <c r="Z4222" i="1" s="1"/>
  <c r="Z4223" i="1" a="1"/>
  <c r="Z4223" i="1" s="1"/>
  <c r="Z4224" i="1" a="1"/>
  <c r="Z4224" i="1" s="1"/>
  <c r="Z4225" i="1" a="1"/>
  <c r="Z4225" i="1" s="1"/>
  <c r="Z4226" i="1" a="1"/>
  <c r="Z4226" i="1" s="1"/>
  <c r="Z4227" i="1" a="1"/>
  <c r="Z4227" i="1" s="1"/>
  <c r="Z4228" i="1" a="1"/>
  <c r="Z4228" i="1" s="1"/>
  <c r="Z4229" i="1" a="1"/>
  <c r="Z4229" i="1" s="1"/>
  <c r="Z4230" i="1" a="1"/>
  <c r="Z4230" i="1" s="1"/>
  <c r="Z4231" i="1" a="1"/>
  <c r="Z4231" i="1" s="1"/>
  <c r="Z4232" i="1" a="1"/>
  <c r="Z4232" i="1"/>
  <c r="Z4233" i="1" a="1"/>
  <c r="Z4233" i="1"/>
  <c r="Z4234" i="1" a="1"/>
  <c r="Z4234" i="1"/>
  <c r="Z4235" i="1" a="1"/>
  <c r="Z4235" i="1" s="1"/>
  <c r="Z4236" i="1" a="1"/>
  <c r="Z4236" i="1" s="1"/>
  <c r="Z4237" i="1" a="1"/>
  <c r="Z4237" i="1" s="1"/>
  <c r="Z4238" i="1" a="1"/>
  <c r="Z4238" i="1" s="1"/>
  <c r="Z4239" i="1" a="1"/>
  <c r="Z4239" i="1" s="1"/>
  <c r="Z4240" i="1" a="1"/>
  <c r="Z4240" i="1" s="1"/>
  <c r="Z4241" i="1" a="1"/>
  <c r="Z4241" i="1" s="1"/>
  <c r="Z4242" i="1" a="1"/>
  <c r="Z4242" i="1" s="1"/>
  <c r="Z4243" i="1" a="1"/>
  <c r="Z4243" i="1"/>
  <c r="Z4244" i="1" a="1"/>
  <c r="Z4244" i="1" s="1"/>
  <c r="Z4245" i="1" a="1"/>
  <c r="Z4245" i="1"/>
  <c r="Z4246" i="1" a="1"/>
  <c r="Z4246" i="1"/>
  <c r="Z4247" i="1" a="1"/>
  <c r="Z4247" i="1"/>
  <c r="Z4248" i="1" a="1"/>
  <c r="Z4248" i="1" s="1"/>
  <c r="Z4249" i="1" a="1"/>
  <c r="Z4249" i="1" s="1"/>
  <c r="Z4250" i="1" a="1"/>
  <c r="Z4250" i="1" s="1"/>
  <c r="Z4251" i="1" a="1"/>
  <c r="Z4251" i="1" s="1"/>
  <c r="Z4252" i="1" a="1"/>
  <c r="Z4252" i="1" s="1"/>
  <c r="Z4253" i="1" a="1"/>
  <c r="Z4253" i="1"/>
  <c r="Z4254" i="1" a="1"/>
  <c r="Z4254" i="1"/>
  <c r="Z4255" i="1" a="1"/>
  <c r="Z4255" i="1"/>
  <c r="Z4256" i="1" a="1"/>
  <c r="Z4256" i="1" s="1"/>
  <c r="Z4257" i="1" a="1"/>
  <c r="Z4257" i="1" s="1"/>
  <c r="Z4258" i="1" a="1"/>
  <c r="Z4258" i="1" s="1"/>
  <c r="Z4259" i="1" a="1"/>
  <c r="Z4259" i="1" s="1"/>
  <c r="Z4260" i="1" a="1"/>
  <c r="Z4260" i="1" s="1"/>
  <c r="Z4261" i="1" a="1"/>
  <c r="Z4261" i="1"/>
  <c r="Z4262" i="1" a="1"/>
  <c r="Z4262" i="1"/>
  <c r="Z4263" i="1" a="1"/>
  <c r="Z4263" i="1"/>
  <c r="Z4264" i="1" a="1"/>
  <c r="Z4264" i="1" s="1"/>
  <c r="Z4265" i="1" a="1"/>
  <c r="Z4265" i="1" s="1"/>
  <c r="Z4266" i="1" a="1"/>
  <c r="Z4266" i="1" s="1"/>
  <c r="Z4267" i="1" a="1"/>
  <c r="Z4267" i="1" s="1"/>
  <c r="Z4268" i="1" a="1"/>
  <c r="Z4268" i="1" s="1"/>
  <c r="Z4269" i="1" a="1"/>
  <c r="Z4269" i="1"/>
  <c r="Z4270" i="1" a="1"/>
  <c r="Z4270" i="1"/>
  <c r="Z4271" i="1" a="1"/>
  <c r="Z4271" i="1"/>
  <c r="Z4272" i="1" a="1"/>
  <c r="Z4272" i="1" s="1"/>
  <c r="Z4273" i="1" a="1"/>
  <c r="Z4273" i="1" s="1"/>
  <c r="Z4274" i="1" a="1"/>
  <c r="Z4274" i="1" s="1"/>
  <c r="Z4275" i="1" a="1"/>
  <c r="Z4275" i="1" s="1"/>
  <c r="Z4276" i="1" a="1"/>
  <c r="Z4276" i="1" s="1"/>
  <c r="Z4277" i="1" a="1"/>
  <c r="Z4277" i="1"/>
  <c r="Z4278" i="1" a="1"/>
  <c r="Z4278" i="1"/>
  <c r="Z4279" i="1" a="1"/>
  <c r="Z4279" i="1"/>
  <c r="Z4280" i="1" a="1"/>
  <c r="Z4280" i="1" s="1"/>
  <c r="Z4281" i="1" a="1"/>
  <c r="Z4281" i="1" s="1"/>
  <c r="Z4282" i="1" a="1"/>
  <c r="Z4282" i="1" s="1"/>
  <c r="Z4283" i="1" a="1"/>
  <c r="Z4283" i="1" s="1"/>
  <c r="Z4284" i="1" a="1"/>
  <c r="Z4284" i="1" s="1"/>
  <c r="Z4285" i="1" a="1"/>
  <c r="Z4285" i="1"/>
  <c r="Z4286" i="1" a="1"/>
  <c r="Z4286" i="1"/>
  <c r="Z4287" i="1" a="1"/>
  <c r="Z4287" i="1"/>
  <c r="Z4288" i="1" a="1"/>
  <c r="Z4288" i="1" s="1"/>
  <c r="Z4289" i="1" a="1"/>
  <c r="Z4289" i="1" s="1"/>
  <c r="Z4290" i="1" a="1"/>
  <c r="Z4290" i="1" s="1"/>
  <c r="Z4291" i="1" a="1"/>
  <c r="Z4291" i="1" s="1"/>
  <c r="Z4292" i="1" a="1"/>
  <c r="Z4292" i="1" s="1"/>
  <c r="Z4293" i="1" a="1"/>
  <c r="Z4293" i="1"/>
  <c r="Z4294" i="1" a="1"/>
  <c r="Z4294" i="1"/>
  <c r="Z4295" i="1" a="1"/>
  <c r="Z4295" i="1"/>
  <c r="Z4296" i="1" a="1"/>
  <c r="Z4296" i="1" s="1"/>
  <c r="Z4297" i="1" a="1"/>
  <c r="Z4297" i="1" s="1"/>
  <c r="Z4298" i="1" a="1"/>
  <c r="Z4298" i="1" s="1"/>
  <c r="Z4299" i="1" a="1"/>
  <c r="Z4299" i="1" s="1"/>
  <c r="Z4300" i="1" a="1"/>
  <c r="Z4300" i="1" s="1"/>
  <c r="Z4301" i="1" a="1"/>
  <c r="Z4301" i="1"/>
  <c r="Z4302" i="1" a="1"/>
  <c r="Z4302" i="1"/>
  <c r="Z4303" i="1" a="1"/>
  <c r="Z4303" i="1"/>
  <c r="Z4304" i="1" a="1"/>
  <c r="Z4304" i="1" s="1"/>
  <c r="Z4305" i="1" a="1"/>
  <c r="Z4305" i="1" s="1"/>
  <c r="Z4306" i="1" a="1"/>
  <c r="Z4306" i="1" s="1"/>
  <c r="Z4307" i="1" a="1"/>
  <c r="Z4307" i="1" s="1"/>
  <c r="Z4308" i="1" a="1"/>
  <c r="Z4308" i="1" s="1"/>
  <c r="Z4309" i="1" a="1"/>
  <c r="Z4309" i="1"/>
  <c r="Z4310" i="1" a="1"/>
  <c r="Z4310" i="1"/>
  <c r="Z4311" i="1" a="1"/>
  <c r="Z4311" i="1"/>
  <c r="Z4312" i="1" a="1"/>
  <c r="Z4312" i="1" s="1"/>
  <c r="Z4313" i="1" a="1"/>
  <c r="Z4313" i="1" s="1"/>
  <c r="Z4314" i="1" a="1"/>
  <c r="Z4314" i="1" s="1"/>
  <c r="Z4315" i="1" a="1"/>
  <c r="Z4315" i="1" s="1"/>
  <c r="Z4316" i="1" a="1"/>
  <c r="Z4316" i="1" s="1"/>
  <c r="Z4317" i="1" a="1"/>
  <c r="Z4317" i="1"/>
  <c r="Z4318" i="1" a="1"/>
  <c r="Z4318" i="1" s="1"/>
  <c r="Z4319" i="1" a="1"/>
  <c r="Z4319" i="1"/>
  <c r="Z4320" i="1" a="1"/>
  <c r="Z4320" i="1" s="1"/>
  <c r="Z4321" i="1" a="1"/>
  <c r="Z4321" i="1" s="1"/>
  <c r="Z4322" i="1" a="1"/>
  <c r="Z4322" i="1" s="1"/>
  <c r="Z4323" i="1" a="1"/>
  <c r="Z4323" i="1" s="1"/>
  <c r="Z4324" i="1" a="1"/>
  <c r="Z4324" i="1" s="1"/>
  <c r="Z4325" i="1" a="1"/>
  <c r="Z4325" i="1"/>
  <c r="Z4326" i="1" a="1"/>
  <c r="Z4326" i="1" s="1"/>
  <c r="Z4327" i="1" a="1"/>
  <c r="Z4327" i="1"/>
  <c r="Z4328" i="1" a="1"/>
  <c r="Z4328" i="1" s="1"/>
  <c r="Z4329" i="1" a="1"/>
  <c r="Z4329" i="1" s="1"/>
  <c r="Z4330" i="1" a="1"/>
  <c r="Z4330" i="1" s="1"/>
  <c r="Z4331" i="1" a="1"/>
  <c r="Z4331" i="1" s="1"/>
  <c r="Z4332" i="1" a="1"/>
  <c r="Z4332" i="1" s="1"/>
  <c r="Z4333" i="1" a="1"/>
  <c r="Z4333" i="1"/>
  <c r="Z4334" i="1" a="1"/>
  <c r="Z4334" i="1" s="1"/>
  <c r="Z4335" i="1" a="1"/>
  <c r="Z4335" i="1"/>
  <c r="Z4336" i="1" a="1"/>
  <c r="Z4336" i="1" s="1"/>
  <c r="Z4337" i="1" a="1"/>
  <c r="Z4337" i="1" s="1"/>
  <c r="Z4338" i="1" a="1"/>
  <c r="Z4338" i="1" s="1"/>
  <c r="Z4339" i="1" a="1"/>
  <c r="Z4339" i="1" s="1"/>
  <c r="Z4340" i="1" a="1"/>
  <c r="Z4340" i="1" s="1"/>
  <c r="Z4341" i="1" a="1"/>
  <c r="Z4341" i="1" s="1"/>
  <c r="Z4342" i="1" a="1"/>
  <c r="Z4342" i="1" s="1"/>
  <c r="Z4343" i="1" a="1"/>
  <c r="Z4343" i="1"/>
  <c r="Z4344" i="1" a="1"/>
  <c r="Z4344" i="1" s="1"/>
  <c r="Z4345" i="1" a="1"/>
  <c r="Z4345" i="1" s="1"/>
  <c r="Z4346" i="1" a="1"/>
  <c r="Z4346" i="1" s="1"/>
  <c r="Z4347" i="1" a="1"/>
  <c r="Z4347" i="1" s="1"/>
  <c r="Z4348" i="1" a="1"/>
  <c r="Z4348" i="1" s="1"/>
  <c r="Z4349" i="1" a="1"/>
  <c r="Z4349" i="1" s="1"/>
  <c r="Z4350" i="1" a="1"/>
  <c r="Z4350" i="1" s="1"/>
  <c r="Z4351" i="1" a="1"/>
  <c r="Z4351" i="1"/>
  <c r="Z4352" i="1" a="1"/>
  <c r="Z4352" i="1" s="1"/>
  <c r="Z4353" i="1" a="1"/>
  <c r="Z4353" i="1" s="1"/>
  <c r="Z4354" i="1" a="1"/>
  <c r="Z4354" i="1" s="1"/>
  <c r="Z4355" i="1" a="1"/>
  <c r="Z4355" i="1" s="1"/>
  <c r="Z4356" i="1" a="1"/>
  <c r="Z4356" i="1" s="1"/>
  <c r="Z4357" i="1" a="1"/>
  <c r="Z4357" i="1" s="1"/>
  <c r="Z4358" i="1" a="1"/>
  <c r="Z4358" i="1" s="1"/>
  <c r="Z4359" i="1" a="1"/>
  <c r="Z4359" i="1"/>
  <c r="Z4360" i="1" a="1"/>
  <c r="Z4360" i="1" s="1"/>
  <c r="Z4361" i="1" a="1"/>
  <c r="Z4361" i="1" s="1"/>
  <c r="Z4362" i="1" a="1"/>
  <c r="Z4362" i="1" s="1"/>
  <c r="Z4363" i="1" a="1"/>
  <c r="Z4363" i="1" s="1"/>
  <c r="Z4364" i="1" a="1"/>
  <c r="Z4364" i="1" s="1"/>
  <c r="Z4365" i="1" a="1"/>
  <c r="Z4365" i="1" s="1"/>
  <c r="Z4366" i="1" a="1"/>
  <c r="Z4366" i="1" s="1"/>
  <c r="Z4367" i="1" a="1"/>
  <c r="Z4367" i="1"/>
  <c r="Z4368" i="1" a="1"/>
  <c r="Z4368" i="1" s="1"/>
  <c r="Z4369" i="1" a="1"/>
  <c r="Z4369" i="1" s="1"/>
  <c r="Z4370" i="1" a="1"/>
  <c r="Z4370" i="1" s="1"/>
  <c r="Z4371" i="1" a="1"/>
  <c r="Z4371" i="1" s="1"/>
  <c r="Z4372" i="1" a="1"/>
  <c r="Z4372" i="1" s="1"/>
  <c r="Z4373" i="1" a="1"/>
  <c r="Z4373" i="1"/>
  <c r="Z4374" i="1" a="1"/>
  <c r="Z4374" i="1"/>
  <c r="Z4375" i="1" a="1"/>
  <c r="Z4375" i="1"/>
  <c r="Z4376" i="1" a="1"/>
  <c r="Z4376" i="1" s="1"/>
  <c r="Z4377" i="1" a="1"/>
  <c r="Z4377" i="1" s="1"/>
  <c r="Z4378" i="1" a="1"/>
  <c r="Z4378" i="1" s="1"/>
  <c r="Z4379" i="1" a="1"/>
  <c r="Z4379" i="1" s="1"/>
  <c r="Z4380" i="1" a="1"/>
  <c r="Z4380" i="1" s="1"/>
  <c r="Z4381" i="1" a="1"/>
  <c r="Z4381" i="1"/>
  <c r="Z4382" i="1" a="1"/>
  <c r="Z4382" i="1"/>
  <c r="Z4383" i="1" a="1"/>
  <c r="Z4383" i="1" s="1"/>
  <c r="Z4384" i="1" a="1"/>
  <c r="Z4384" i="1" s="1"/>
  <c r="Z4385" i="1" a="1"/>
  <c r="Z4385" i="1" s="1"/>
  <c r="Z4386" i="1" a="1"/>
  <c r="Z4386" i="1" s="1"/>
  <c r="Z4387" i="1" a="1"/>
  <c r="Z4387" i="1"/>
  <c r="Z4388" i="1" a="1"/>
  <c r="Z4388" i="1" s="1"/>
  <c r="Z4389" i="1" a="1"/>
  <c r="Z4389" i="1" s="1"/>
  <c r="Z4390" i="1" a="1"/>
  <c r="Z4390" i="1" s="1"/>
  <c r="Z4391" i="1" a="1"/>
  <c r="Z4391" i="1" s="1"/>
  <c r="Z4392" i="1" a="1"/>
  <c r="Z4392" i="1" s="1"/>
  <c r="Z4393" i="1" a="1"/>
  <c r="Z4393" i="1" s="1"/>
  <c r="Z4394" i="1" a="1"/>
  <c r="Z4394" i="1" s="1"/>
  <c r="Z4395" i="1" a="1"/>
  <c r="Z4395" i="1"/>
  <c r="Z4396" i="1" a="1"/>
  <c r="Z4396" i="1" s="1"/>
  <c r="Z4397" i="1" a="1"/>
  <c r="Z4397" i="1" s="1"/>
  <c r="Z4398" i="1" a="1"/>
  <c r="Z4398" i="1"/>
  <c r="Z4399" i="1" a="1"/>
  <c r="Z4399" i="1" s="1"/>
  <c r="Z4400" i="1" a="1"/>
  <c r="Z4400" i="1" s="1"/>
  <c r="Z4401" i="1" a="1"/>
  <c r="Z4401" i="1" s="1"/>
  <c r="Z4402" i="1" a="1"/>
  <c r="Z4402" i="1" s="1"/>
  <c r="Z4403" i="1" a="1"/>
  <c r="Z4403" i="1"/>
  <c r="Z4404" i="1" a="1"/>
  <c r="Z4404" i="1" s="1"/>
  <c r="Z4405" i="1" a="1"/>
  <c r="Z4405" i="1" s="1"/>
  <c r="Z4406" i="1" a="1"/>
  <c r="Z4406" i="1"/>
  <c r="Z4407" i="1" a="1"/>
  <c r="Z4407" i="1"/>
  <c r="Z4408" i="1" a="1"/>
  <c r="Z4408" i="1" s="1"/>
  <c r="Z4409" i="1" a="1"/>
  <c r="Z4409" i="1" s="1"/>
  <c r="Z4410" i="1" a="1"/>
  <c r="Z4410" i="1" s="1"/>
  <c r="Z4411" i="1" a="1"/>
  <c r="Z4411" i="1"/>
  <c r="Z4412" i="1" a="1"/>
  <c r="Z4412" i="1" s="1"/>
  <c r="Z4413" i="1" a="1"/>
  <c r="Z4413" i="1"/>
  <c r="Z4414" i="1" a="1"/>
  <c r="Z4414" i="1"/>
  <c r="Z4415" i="1" a="1"/>
  <c r="Z4415" i="1" s="1"/>
  <c r="Z4416" i="1" a="1"/>
  <c r="Z4416" i="1" s="1"/>
  <c r="Z4417" i="1" a="1"/>
  <c r="Z4417" i="1" s="1"/>
  <c r="Z4418" i="1" a="1"/>
  <c r="Z4418" i="1" s="1"/>
  <c r="Z4419" i="1" a="1"/>
  <c r="Z4419" i="1" s="1"/>
  <c r="Z4420" i="1" a="1"/>
  <c r="Z4420" i="1" s="1"/>
  <c r="Z4421" i="1" a="1"/>
  <c r="Z4421" i="1" s="1"/>
  <c r="Z4422" i="1" a="1"/>
  <c r="Z4422" i="1" s="1"/>
  <c r="Z4423" i="1" a="1"/>
  <c r="Z4423" i="1" s="1"/>
  <c r="Z4424" i="1" a="1"/>
  <c r="Z4424" i="1" s="1"/>
  <c r="Z4425" i="1" a="1"/>
  <c r="Z4425" i="1" s="1"/>
  <c r="Z4426" i="1" a="1"/>
  <c r="Z4426" i="1" s="1"/>
  <c r="Z4427" i="1" a="1"/>
  <c r="Z4427" i="1"/>
  <c r="Z4428" i="1" a="1"/>
  <c r="Z4428" i="1" s="1"/>
  <c r="Z4429" i="1" a="1"/>
  <c r="Z4429" i="1" s="1"/>
  <c r="Z4430" i="1" a="1"/>
  <c r="Z4430" i="1"/>
  <c r="Z4431" i="1" a="1"/>
  <c r="Z4431" i="1" s="1"/>
  <c r="Z4432" i="1" a="1"/>
  <c r="Z4432" i="1" s="1"/>
  <c r="Z4433" i="1" a="1"/>
  <c r="Z4433" i="1" s="1"/>
  <c r="Z4434" i="1" a="1"/>
  <c r="Z4434" i="1" s="1"/>
  <c r="Z4435" i="1" a="1"/>
  <c r="Z4435" i="1"/>
  <c r="Z4436" i="1" a="1"/>
  <c r="Z4436" i="1" s="1"/>
  <c r="Z4437" i="1" a="1"/>
  <c r="Z4437" i="1" s="1"/>
  <c r="Z4438" i="1" a="1"/>
  <c r="Z4438" i="1"/>
  <c r="Z4439" i="1" a="1"/>
  <c r="Z4439" i="1"/>
  <c r="Z4440" i="1" a="1"/>
  <c r="Z4440" i="1" s="1"/>
  <c r="Z4441" i="1" a="1"/>
  <c r="Z4441" i="1" s="1"/>
  <c r="Z4442" i="1" a="1"/>
  <c r="Z4442" i="1" s="1"/>
  <c r="Z4443" i="1" a="1"/>
  <c r="Z4443" i="1"/>
  <c r="Z4444" i="1" a="1"/>
  <c r="Z4444" i="1" s="1"/>
  <c r="Z4445" i="1" a="1"/>
  <c r="Z4445" i="1"/>
  <c r="Z4446" i="1" a="1"/>
  <c r="Z4446" i="1"/>
  <c r="Z4447" i="1" a="1"/>
  <c r="Z4447" i="1" s="1"/>
  <c r="Z4448" i="1" a="1"/>
  <c r="Z4448" i="1" s="1"/>
  <c r="Z4449" i="1" a="1"/>
  <c r="Z4449" i="1" s="1"/>
  <c r="Z4450" i="1" a="1"/>
  <c r="Z4450" i="1" s="1"/>
  <c r="Z4451" i="1" a="1"/>
  <c r="Z4451" i="1" s="1"/>
  <c r="Z4452" i="1" a="1"/>
  <c r="Z4452" i="1" s="1"/>
  <c r="Z4453" i="1" a="1"/>
  <c r="Z4453" i="1" s="1"/>
  <c r="Z4454" i="1" a="1"/>
  <c r="Z4454" i="1" s="1"/>
  <c r="Z4455" i="1" a="1"/>
  <c r="Z4455" i="1" s="1"/>
  <c r="Z4456" i="1" a="1"/>
  <c r="Z4456" i="1" s="1"/>
  <c r="Z4457" i="1" a="1"/>
  <c r="Z4457" i="1" s="1"/>
  <c r="Z4458" i="1" a="1"/>
  <c r="Z4458" i="1" s="1"/>
  <c r="Z4459" i="1" a="1"/>
  <c r="Z4459" i="1"/>
  <c r="Z4460" i="1" a="1"/>
  <c r="Z4460" i="1" s="1"/>
  <c r="Z4461" i="1" a="1"/>
  <c r="Z4461" i="1" s="1"/>
  <c r="Z4462" i="1" a="1"/>
  <c r="Z4462" i="1"/>
  <c r="Z4463" i="1" a="1"/>
  <c r="Z4463" i="1" s="1"/>
  <c r="Z4464" i="1" a="1"/>
  <c r="Z4464" i="1" s="1"/>
  <c r="Z4465" i="1" a="1"/>
  <c r="Z4465" i="1" s="1"/>
  <c r="Z4466" i="1" a="1"/>
  <c r="Z4466" i="1" s="1"/>
  <c r="Z4467" i="1" a="1"/>
  <c r="Z4467" i="1" s="1"/>
  <c r="Z4468" i="1" a="1"/>
  <c r="Z4468" i="1" s="1"/>
  <c r="Z4469" i="1" a="1"/>
  <c r="Z4469" i="1"/>
  <c r="Z4470" i="1" a="1"/>
  <c r="Z4470" i="1"/>
  <c r="Z4471" i="1" a="1"/>
  <c r="Z4471" i="1" s="1"/>
  <c r="Z4472" i="1" a="1"/>
  <c r="Z4472" i="1" s="1"/>
  <c r="Z4473" i="1" a="1"/>
  <c r="Z4473" i="1" s="1"/>
  <c r="Z4474" i="1" a="1"/>
  <c r="Z4474" i="1" s="1"/>
  <c r="Z4475" i="1" a="1"/>
  <c r="Z4475" i="1"/>
  <c r="Z4476" i="1" a="1"/>
  <c r="Z4476" i="1" s="1"/>
  <c r="Z4477" i="1" a="1"/>
  <c r="Z4477" i="1" s="1"/>
  <c r="Z4478" i="1" a="1"/>
  <c r="Z4478" i="1"/>
  <c r="Z4479" i="1" a="1"/>
  <c r="Z4479" i="1"/>
  <c r="Z4480" i="1" a="1"/>
  <c r="Z4480" i="1" s="1"/>
  <c r="Z4481" i="1" a="1"/>
  <c r="Z4481" i="1" s="1"/>
  <c r="Z4482" i="1" a="1"/>
  <c r="Z4482" i="1" s="1"/>
  <c r="Z4483" i="1" a="1"/>
  <c r="Z4483" i="1"/>
  <c r="Z4484" i="1" a="1"/>
  <c r="Z4484" i="1" s="1"/>
  <c r="Z4485" i="1" a="1"/>
  <c r="Z4485" i="1" s="1"/>
  <c r="Z4486" i="1" a="1"/>
  <c r="Z4486" i="1"/>
  <c r="Z4487" i="1" a="1"/>
  <c r="Z4487" i="1"/>
  <c r="Z4488" i="1" a="1"/>
  <c r="Z4488" i="1" s="1"/>
  <c r="Z4489" i="1" a="1"/>
  <c r="Z4489" i="1" s="1"/>
  <c r="Z4490" i="1" a="1"/>
  <c r="Z4490" i="1" s="1"/>
  <c r="Z4491" i="1" a="1"/>
  <c r="Z4491" i="1" s="1"/>
  <c r="Z4492" i="1" a="1"/>
  <c r="Z4492" i="1" s="1"/>
  <c r="Z4493" i="1" a="1"/>
  <c r="Z4493" i="1"/>
  <c r="Z4494" i="1" a="1"/>
  <c r="Z4494" i="1" s="1"/>
  <c r="Z4495" i="1" a="1"/>
  <c r="Z4495" i="1" s="1"/>
  <c r="Z4496" i="1" a="1"/>
  <c r="Z4496" i="1" s="1"/>
  <c r="Z4497" i="1" a="1"/>
  <c r="Z4497" i="1" s="1"/>
  <c r="Z4498" i="1" a="1"/>
  <c r="Z4498" i="1" s="1"/>
  <c r="Z4499" i="1" a="1"/>
  <c r="Z4499" i="1" s="1"/>
  <c r="Z4500" i="1" a="1"/>
  <c r="Z4500" i="1" s="1"/>
  <c r="Z4501" i="1" a="1"/>
  <c r="Z4501" i="1"/>
  <c r="Z4502" i="1" a="1"/>
  <c r="Z4502" i="1"/>
  <c r="Z4503" i="1" a="1"/>
  <c r="Z4503" i="1" s="1"/>
  <c r="Z4504" i="1" a="1"/>
  <c r="Z4504" i="1" s="1"/>
  <c r="Z4505" i="1" a="1"/>
  <c r="Z4505" i="1" s="1"/>
  <c r="Z4506" i="1" a="1"/>
  <c r="Z4506" i="1" s="1"/>
  <c r="Z4507" i="1" a="1"/>
  <c r="Z4507" i="1"/>
  <c r="Z4508" i="1" a="1"/>
  <c r="Z4508" i="1" s="1"/>
  <c r="Z4509" i="1" a="1"/>
  <c r="Z4509" i="1" s="1"/>
  <c r="Z4510" i="1" a="1"/>
  <c r="Z4510" i="1"/>
  <c r="Z4511" i="1" a="1"/>
  <c r="Z4511" i="1"/>
  <c r="Z4512" i="1" a="1"/>
  <c r="Z4512" i="1" s="1"/>
  <c r="Z4513" i="1" a="1"/>
  <c r="Z4513" i="1" s="1"/>
  <c r="Z4514" i="1" a="1"/>
  <c r="Z4514" i="1" s="1"/>
  <c r="Z4515" i="1" a="1"/>
  <c r="Z4515" i="1"/>
  <c r="Z4516" i="1" a="1"/>
  <c r="Z4516" i="1" s="1"/>
  <c r="Z4517" i="1" a="1"/>
  <c r="Z4517" i="1" s="1"/>
  <c r="Z4518" i="1" a="1"/>
  <c r="Z4518" i="1"/>
  <c r="Z4519" i="1" a="1"/>
  <c r="Z4519" i="1"/>
  <c r="Z4520" i="1" a="1"/>
  <c r="Z4520" i="1" s="1"/>
  <c r="Z4521" i="1" a="1"/>
  <c r="Z4521" i="1" s="1"/>
  <c r="Z4522" i="1" a="1"/>
  <c r="Z4522" i="1" s="1"/>
  <c r="Z4523" i="1" a="1"/>
  <c r="Z4523" i="1"/>
  <c r="Z4524" i="1" a="1"/>
  <c r="Z4524" i="1" s="1"/>
  <c r="Z4525" i="1" a="1"/>
  <c r="Z4525" i="1"/>
  <c r="Z4526" i="1" a="1"/>
  <c r="Z4526" i="1" s="1"/>
  <c r="Z4527" i="1" a="1"/>
  <c r="Z4527" i="1" s="1"/>
  <c r="Z4528" i="1" a="1"/>
  <c r="Z4528" i="1" s="1"/>
  <c r="Z4529" i="1" a="1"/>
  <c r="Z4529" i="1" s="1"/>
  <c r="Z4530" i="1" a="1"/>
  <c r="Z4530" i="1" s="1"/>
  <c r="Z4531" i="1" a="1"/>
  <c r="Z4531" i="1" s="1"/>
  <c r="Z4532" i="1" a="1"/>
  <c r="Z4532" i="1" s="1"/>
  <c r="Z4533" i="1" a="1"/>
  <c r="Z4533" i="1"/>
  <c r="Z4534" i="1" a="1"/>
  <c r="Z4534" i="1"/>
  <c r="Z4535" i="1" a="1"/>
  <c r="Z4535" i="1"/>
  <c r="Z4536" i="1" a="1"/>
  <c r="Z4536" i="1" s="1"/>
  <c r="Z4537" i="1" a="1"/>
  <c r="Z4537" i="1" s="1"/>
  <c r="Z4538" i="1" a="1"/>
  <c r="Z4538" i="1" s="1"/>
  <c r="Z4539" i="1" a="1"/>
  <c r="Z4539" i="1"/>
  <c r="Z4540" i="1" a="1"/>
  <c r="Z4540" i="1" s="1"/>
  <c r="Z4541" i="1" a="1"/>
  <c r="Z4541" i="1"/>
  <c r="Z4542" i="1" a="1"/>
  <c r="Z4542" i="1" s="1"/>
  <c r="Z4543" i="1" a="1"/>
  <c r="Z4543" i="1" s="1"/>
  <c r="Z4544" i="1" a="1"/>
  <c r="Z4544" i="1" s="1"/>
  <c r="Z4545" i="1" a="1"/>
  <c r="Z4545" i="1" s="1"/>
  <c r="Z4546" i="1" a="1"/>
  <c r="Z4546" i="1" s="1"/>
  <c r="Z4547" i="1" a="1"/>
  <c r="Z4547" i="1"/>
  <c r="Z4548" i="1" a="1"/>
  <c r="Z4548" i="1" s="1"/>
  <c r="Z4549" i="1" a="1"/>
  <c r="Z4549" i="1" s="1"/>
  <c r="Z4550" i="1" a="1"/>
  <c r="Z4550" i="1" s="1"/>
  <c r="Z4551" i="1" a="1"/>
  <c r="Z4551" i="1" s="1"/>
  <c r="Z4552" i="1" a="1"/>
  <c r="Z4552" i="1" s="1"/>
  <c r="Z4553" i="1" a="1"/>
  <c r="Z4553" i="1" s="1"/>
  <c r="Z4554" i="1" a="1"/>
  <c r="Z4554" i="1" s="1"/>
  <c r="Z4555" i="1" a="1"/>
  <c r="Z4555" i="1" s="1"/>
  <c r="Z4556" i="1" a="1"/>
  <c r="Z4556" i="1" s="1"/>
  <c r="Z4557" i="1" a="1"/>
  <c r="Z4557" i="1" s="1"/>
  <c r="Z4558" i="1" a="1"/>
  <c r="Z4558" i="1" s="1"/>
  <c r="Z4559" i="1" a="1"/>
  <c r="Z4559" i="1"/>
  <c r="Z4560" i="1" a="1"/>
  <c r="Z4560" i="1" s="1"/>
  <c r="Z4561" i="1" a="1"/>
  <c r="Z4561" i="1" s="1"/>
  <c r="Z4562" i="1" a="1"/>
  <c r="Z4562" i="1" s="1"/>
  <c r="Z4563" i="1" a="1"/>
  <c r="Z4563" i="1" s="1"/>
  <c r="Z4564" i="1" a="1"/>
  <c r="Z4564" i="1" s="1"/>
  <c r="Z4565" i="1" a="1"/>
  <c r="Z4565" i="1"/>
  <c r="Z4566" i="1" a="1"/>
  <c r="Z4566" i="1" s="1"/>
  <c r="Z4567" i="1" a="1"/>
  <c r="Z4567" i="1"/>
  <c r="Z4568" i="1" a="1"/>
  <c r="Z4568" i="1" s="1"/>
  <c r="Z4569" i="1" a="1"/>
  <c r="Z4569" i="1" s="1"/>
  <c r="Z4570" i="1" a="1"/>
  <c r="Z4570" i="1" s="1"/>
  <c r="Z4571" i="1" a="1"/>
  <c r="Z4571" i="1"/>
  <c r="Z4572" i="1" a="1"/>
  <c r="Z4572" i="1" s="1"/>
  <c r="Z4573" i="1" a="1"/>
  <c r="Z4573" i="1" s="1"/>
  <c r="Z4574" i="1" a="1"/>
  <c r="Z4574" i="1" s="1"/>
  <c r="Z4575" i="1" a="1"/>
  <c r="Z4575" i="1" s="1"/>
  <c r="Z4576" i="1" a="1"/>
  <c r="Z4576" i="1" s="1"/>
  <c r="Z4577" i="1" a="1"/>
  <c r="Z4577" i="1" s="1"/>
  <c r="Z4578" i="1" a="1"/>
  <c r="Z4578" i="1" s="1"/>
  <c r="Z4579" i="1" a="1"/>
  <c r="Z4579" i="1" s="1"/>
  <c r="Z4580" i="1" a="1"/>
  <c r="Z4580" i="1" s="1"/>
  <c r="Z4581" i="1" a="1"/>
  <c r="Z4581" i="1" s="1"/>
  <c r="Z4582" i="1" a="1"/>
  <c r="Z4582" i="1" s="1"/>
  <c r="Z4583" i="1" a="1"/>
  <c r="Z4583" i="1"/>
  <c r="Z4584" i="1" a="1"/>
  <c r="Z4584" i="1" s="1"/>
  <c r="Z4585" i="1" a="1"/>
  <c r="Z4585" i="1" s="1"/>
  <c r="Z4586" i="1" a="1"/>
  <c r="Z4586" i="1" s="1"/>
  <c r="Z4587" i="1" a="1"/>
  <c r="Z4587" i="1" s="1"/>
  <c r="Z4588" i="1" a="1"/>
  <c r="Z4588" i="1" s="1"/>
  <c r="Z4589" i="1" a="1"/>
  <c r="Z4589" i="1"/>
  <c r="Z4590" i="1" a="1"/>
  <c r="Z4590" i="1" s="1"/>
  <c r="Z4591" i="1" a="1"/>
  <c r="Z4591" i="1"/>
  <c r="Z4592" i="1" a="1"/>
  <c r="Z4592" i="1" s="1"/>
  <c r="Z4593" i="1" a="1"/>
  <c r="Z4593" i="1" s="1"/>
  <c r="Z4594" i="1" a="1"/>
  <c r="Z4594" i="1" s="1"/>
  <c r="Z4595" i="1" a="1"/>
  <c r="Z4595" i="1"/>
  <c r="Z4596" i="1" a="1"/>
  <c r="Z4596" i="1"/>
  <c r="Z4597" i="1" a="1"/>
  <c r="Z4597" i="1"/>
  <c r="Z4598" i="1" a="1"/>
  <c r="Z4598" i="1" s="1"/>
  <c r="Z4599" i="1" a="1"/>
  <c r="Z4599" i="1"/>
  <c r="Z4600" i="1" a="1"/>
  <c r="Z4600" i="1" s="1"/>
  <c r="Z4601" i="1" a="1"/>
  <c r="Z4601" i="1" s="1"/>
  <c r="Z4602" i="1" a="1"/>
  <c r="Z4602" i="1" s="1"/>
  <c r="Z4603" i="1" a="1"/>
  <c r="Z4603" i="1"/>
  <c r="Z4604" i="1" a="1"/>
  <c r="Z4604" i="1"/>
  <c r="Z4605" i="1" a="1"/>
  <c r="Z4605" i="1"/>
  <c r="Z4606" i="1" a="1"/>
  <c r="Z4606" i="1" s="1"/>
  <c r="Z4607" i="1" a="1"/>
  <c r="Z4607" i="1"/>
  <c r="Z4608" i="1" a="1"/>
  <c r="Z4608" i="1" s="1"/>
  <c r="Z4609" i="1" a="1"/>
  <c r="Z4609" i="1" s="1"/>
  <c r="Z4610" i="1" a="1"/>
  <c r="Z4610" i="1" s="1"/>
  <c r="Z4611" i="1" a="1"/>
  <c r="Z4611" i="1"/>
  <c r="Z4612" i="1" a="1"/>
  <c r="Z4612" i="1"/>
  <c r="Z4613" i="1" a="1"/>
  <c r="Z4613" i="1"/>
  <c r="Z4614" i="1" a="1"/>
  <c r="Z4614" i="1" s="1"/>
  <c r="Z4615" i="1" a="1"/>
  <c r="Z4615" i="1"/>
  <c r="Z4616" i="1" a="1"/>
  <c r="Z4616" i="1" s="1"/>
  <c r="Z4617" i="1" a="1"/>
  <c r="Z4617" i="1" s="1"/>
  <c r="Z4618" i="1" a="1"/>
  <c r="Z4618" i="1" s="1"/>
  <c r="Z4619" i="1" a="1"/>
  <c r="Z4619" i="1"/>
  <c r="Z4620" i="1" a="1"/>
  <c r="Z4620" i="1"/>
  <c r="Z4621" i="1" a="1"/>
  <c r="Z4621" i="1"/>
  <c r="Z4622" i="1" a="1"/>
  <c r="Z4622" i="1" s="1"/>
  <c r="Z4623" i="1" a="1"/>
  <c r="Z4623" i="1"/>
  <c r="Z4624" i="1" a="1"/>
  <c r="Z4624" i="1" s="1"/>
  <c r="Z4625" i="1" a="1"/>
  <c r="Z4625" i="1" s="1"/>
  <c r="Z4626" i="1" a="1"/>
  <c r="Z4626" i="1" s="1"/>
  <c r="Z4627" i="1" a="1"/>
  <c r="Z4627" i="1"/>
  <c r="Z4628" i="1" a="1"/>
  <c r="Z4628" i="1"/>
  <c r="Z4629" i="1" a="1"/>
  <c r="Z4629" i="1"/>
  <c r="Z4630" i="1" a="1"/>
  <c r="Z4630" i="1" s="1"/>
  <c r="Z4631" i="1" a="1"/>
  <c r="Z4631" i="1"/>
  <c r="Z4632" i="1" a="1"/>
  <c r="Z4632" i="1" s="1"/>
  <c r="Z4633" i="1" a="1"/>
  <c r="Z4633" i="1" s="1"/>
  <c r="Z4634" i="1" a="1"/>
  <c r="Z4634" i="1" s="1"/>
  <c r="Z4635" i="1" a="1"/>
  <c r="Z4635" i="1"/>
  <c r="Z4636" i="1" a="1"/>
  <c r="Z4636" i="1"/>
  <c r="Z4637" i="1" a="1"/>
  <c r="Z4637" i="1"/>
  <c r="Z4638" i="1" a="1"/>
  <c r="Z4638" i="1" s="1"/>
  <c r="Z4639" i="1" a="1"/>
  <c r="Z4639" i="1"/>
  <c r="Z4640" i="1" a="1"/>
  <c r="Z4640" i="1" s="1"/>
  <c r="Z4641" i="1" a="1"/>
  <c r="Z4641" i="1" s="1"/>
  <c r="Z4642" i="1" a="1"/>
  <c r="Z4642" i="1" s="1"/>
  <c r="Z4643" i="1" a="1"/>
  <c r="Z4643" i="1"/>
  <c r="Z4644" i="1" a="1"/>
  <c r="Z4644" i="1"/>
  <c r="Z4645" i="1" a="1"/>
  <c r="Z4645" i="1"/>
  <c r="Z4646" i="1" a="1"/>
  <c r="Z4646" i="1" s="1"/>
  <c r="Z4647" i="1" a="1"/>
  <c r="Z4647" i="1"/>
  <c r="Z4648" i="1" a="1"/>
  <c r="Z4648" i="1" s="1"/>
  <c r="Z4649" i="1" a="1"/>
  <c r="Z4649" i="1" s="1"/>
  <c r="Z4650" i="1" a="1"/>
  <c r="Z4650" i="1" s="1"/>
  <c r="Z4651" i="1" a="1"/>
  <c r="Z4651" i="1"/>
  <c r="Z4652" i="1" a="1"/>
  <c r="Z4652" i="1"/>
  <c r="Z4653" i="1" a="1"/>
  <c r="Z4653" i="1"/>
  <c r="Z4654" i="1" a="1"/>
  <c r="Z4654" i="1" s="1"/>
  <c r="Z4655" i="1" a="1"/>
  <c r="Z4655" i="1"/>
  <c r="Z4656" i="1" a="1"/>
  <c r="Z4656" i="1" s="1"/>
  <c r="Z4657" i="1" a="1"/>
  <c r="Z4657" i="1" s="1"/>
  <c r="Z4658" i="1" a="1"/>
  <c r="Z4658" i="1" s="1"/>
  <c r="Z4659" i="1" a="1"/>
  <c r="Z4659" i="1"/>
  <c r="Z4660" i="1" a="1"/>
  <c r="Z4660" i="1"/>
  <c r="Z4661" i="1" a="1"/>
  <c r="Z4661" i="1" s="1"/>
  <c r="Z4662" i="1" a="1"/>
  <c r="Z4662" i="1" s="1"/>
  <c r="Z4663" i="1" a="1"/>
  <c r="Z4663" i="1"/>
  <c r="Z4664" i="1" a="1"/>
  <c r="Z4664" i="1" s="1"/>
  <c r="Z4665" i="1" a="1"/>
  <c r="Z4665" i="1" s="1"/>
  <c r="Z4666" i="1" a="1"/>
  <c r="Z4666" i="1" s="1"/>
  <c r="Z4667" i="1" a="1"/>
  <c r="Z4667" i="1"/>
  <c r="Z4668" i="1" a="1"/>
  <c r="Z4668" i="1" s="1"/>
  <c r="Z4669" i="1" a="1"/>
  <c r="Z4669" i="1"/>
  <c r="Z4670" i="1" a="1"/>
  <c r="Z4670" i="1" s="1"/>
  <c r="Z4671" i="1" a="1"/>
  <c r="Z4671" i="1"/>
  <c r="Z4672" i="1" a="1"/>
  <c r="Z4672" i="1" s="1"/>
  <c r="Z4673" i="1" a="1"/>
  <c r="Z4673" i="1" s="1"/>
  <c r="Z4674" i="1" a="1"/>
  <c r="Z4674" i="1" s="1"/>
  <c r="Z4675" i="1" a="1"/>
  <c r="Z4675" i="1" s="1"/>
  <c r="Z4676" i="1" a="1"/>
  <c r="Z4676" i="1"/>
  <c r="Z4677" i="1" a="1"/>
  <c r="Z4677" i="1" s="1"/>
  <c r="Z4678" i="1" a="1"/>
  <c r="Z4678" i="1" s="1"/>
  <c r="Z4679" i="1" a="1"/>
  <c r="Z4679" i="1"/>
  <c r="Z4680" i="1" a="1"/>
  <c r="Z4680" i="1" s="1"/>
  <c r="Z4681" i="1" a="1"/>
  <c r="Z4681" i="1" s="1"/>
  <c r="Z4682" i="1" a="1"/>
  <c r="Z4682" i="1" s="1"/>
  <c r="Z4683" i="1" a="1"/>
  <c r="Z4683" i="1"/>
  <c r="Z4684" i="1" a="1"/>
  <c r="Z4684" i="1" s="1"/>
  <c r="Z4685" i="1" a="1"/>
  <c r="Z4685" i="1"/>
  <c r="Z4686" i="1" a="1"/>
  <c r="Z4686" i="1" s="1"/>
  <c r="Z4687" i="1" a="1"/>
  <c r="Z4687" i="1"/>
  <c r="Z4688" i="1" a="1"/>
  <c r="Z4688" i="1" s="1"/>
  <c r="Z4689" i="1" a="1"/>
  <c r="Z4689" i="1" s="1"/>
  <c r="Z4690" i="1" a="1"/>
  <c r="Z4690" i="1" s="1"/>
  <c r="Z4691" i="1" a="1"/>
  <c r="Z4691" i="1" s="1"/>
  <c r="Z4692" i="1" a="1"/>
  <c r="Z4692" i="1"/>
  <c r="Z4693" i="1" a="1"/>
  <c r="Z4693" i="1" s="1"/>
  <c r="Z4694" i="1" a="1"/>
  <c r="Z4694" i="1" s="1"/>
  <c r="Z4695" i="1" a="1"/>
  <c r="Z4695" i="1"/>
  <c r="Z4696" i="1" a="1"/>
  <c r="Z4696" i="1" s="1"/>
  <c r="Z4697" i="1" a="1"/>
  <c r="Z4697" i="1" s="1"/>
  <c r="Z4698" i="1" a="1"/>
  <c r="Z4698" i="1" s="1"/>
  <c r="Z4699" i="1" a="1"/>
  <c r="Z4699" i="1"/>
  <c r="Z4700" i="1" a="1"/>
  <c r="Z4700" i="1" s="1"/>
  <c r="Z4701" i="1" a="1"/>
  <c r="Z4701" i="1"/>
  <c r="Z4702" i="1" a="1"/>
  <c r="Z4702" i="1" s="1"/>
  <c r="Z4703" i="1" a="1"/>
  <c r="Z4703" i="1"/>
  <c r="Z4704" i="1" a="1"/>
  <c r="Z4704" i="1" s="1"/>
  <c r="Z4705" i="1" a="1"/>
  <c r="Z4705" i="1" s="1"/>
  <c r="Z4706" i="1" a="1"/>
  <c r="Z4706" i="1" s="1"/>
  <c r="Z4707" i="1" a="1"/>
  <c r="Z4707" i="1" s="1"/>
  <c r="Z4708" i="1" a="1"/>
  <c r="Z4708" i="1"/>
  <c r="Z4709" i="1" a="1"/>
  <c r="Z4709" i="1" s="1"/>
  <c r="Z4710" i="1" a="1"/>
  <c r="Z4710" i="1" s="1"/>
  <c r="Z4711" i="1" a="1"/>
  <c r="Z4711" i="1" s="1"/>
  <c r="Z4712" i="1" a="1"/>
  <c r="Z4712" i="1" s="1"/>
  <c r="Z4713" i="1" a="1"/>
  <c r="Z4713" i="1" s="1"/>
  <c r="Z4714" i="1" a="1"/>
  <c r="Z4714" i="1" s="1"/>
  <c r="Z4715" i="1" a="1"/>
  <c r="Z4715" i="1"/>
  <c r="Z4716" i="1" a="1"/>
  <c r="Z4716" i="1"/>
  <c r="Z4717" i="1" a="1"/>
  <c r="Z4717" i="1"/>
  <c r="Z4718" i="1" a="1"/>
  <c r="Z4718" i="1" s="1"/>
  <c r="Z4719" i="1" a="1"/>
  <c r="Z4719" i="1" s="1"/>
  <c r="Z4720" i="1" a="1"/>
  <c r="Z4720" i="1" s="1"/>
  <c r="Z4721" i="1" a="1"/>
  <c r="Z4721" i="1" s="1"/>
  <c r="Z4722" i="1" a="1"/>
  <c r="Z4722" i="1" s="1"/>
  <c r="Z4723" i="1" a="1"/>
  <c r="Z4723" i="1"/>
  <c r="Z4724" i="1" a="1"/>
  <c r="Z4724" i="1"/>
  <c r="Z4725" i="1" a="1"/>
  <c r="Z4725" i="1"/>
  <c r="Z4726" i="1" a="1"/>
  <c r="Z4726" i="1" s="1"/>
  <c r="Z4727" i="1" a="1"/>
  <c r="Z4727" i="1" s="1"/>
  <c r="Z4728" i="1" a="1"/>
  <c r="Z4728" i="1" s="1"/>
  <c r="Z4729" i="1" a="1"/>
  <c r="Z4729" i="1" s="1"/>
  <c r="Z4730" i="1" a="1"/>
  <c r="Z4730" i="1" s="1"/>
  <c r="Z4731" i="1" a="1"/>
  <c r="Z4731" i="1"/>
  <c r="Z4732" i="1" a="1"/>
  <c r="Z4732" i="1"/>
  <c r="Z4733" i="1" a="1"/>
  <c r="Z4733" i="1"/>
  <c r="Z4734" i="1" a="1"/>
  <c r="Z4734" i="1" s="1"/>
  <c r="Z4735" i="1" a="1"/>
  <c r="Z4735" i="1" s="1"/>
  <c r="Z4736" i="1" a="1"/>
  <c r="Z4736" i="1" s="1"/>
  <c r="Z4737" i="1" a="1"/>
  <c r="Z4737" i="1" s="1"/>
  <c r="Z4738" i="1" a="1"/>
  <c r="Z4738" i="1" s="1"/>
  <c r="Z4739" i="1" a="1"/>
  <c r="Z4739" i="1"/>
  <c r="Z4740" i="1" a="1"/>
  <c r="Z4740" i="1"/>
  <c r="Z4741" i="1" a="1"/>
  <c r="Z4741" i="1"/>
  <c r="Z4742" i="1" a="1"/>
  <c r="Z4742" i="1" s="1"/>
  <c r="Z4743" i="1" a="1"/>
  <c r="Z4743" i="1" s="1"/>
  <c r="Z4744" i="1" a="1"/>
  <c r="Z4744" i="1" s="1"/>
  <c r="Z4745" i="1" a="1"/>
  <c r="Z4745" i="1" s="1"/>
  <c r="Z4746" i="1" a="1"/>
  <c r="Z4746" i="1" s="1"/>
  <c r="Z4747" i="1" a="1"/>
  <c r="Z4747" i="1"/>
  <c r="Z4748" i="1" a="1"/>
  <c r="Z4748" i="1"/>
  <c r="Z4749" i="1" a="1"/>
  <c r="Z4749" i="1"/>
  <c r="Z4750" i="1" a="1"/>
  <c r="Z4750" i="1" s="1"/>
  <c r="Z4751" i="1" a="1"/>
  <c r="Z4751" i="1" s="1"/>
  <c r="Z4752" i="1" a="1"/>
  <c r="Z4752" i="1" s="1"/>
  <c r="Z4753" i="1" a="1"/>
  <c r="Z4753" i="1" s="1"/>
  <c r="Z4754" i="1" a="1"/>
  <c r="Z4754" i="1" s="1"/>
  <c r="Z4755" i="1" a="1"/>
  <c r="Z4755" i="1"/>
  <c r="Z4756" i="1" a="1"/>
  <c r="Z4756" i="1"/>
  <c r="Z4757" i="1" a="1"/>
  <c r="Z4757" i="1"/>
  <c r="Z4758" i="1" a="1"/>
  <c r="Z4758" i="1" s="1"/>
  <c r="Z4759" i="1" a="1"/>
  <c r="Z4759" i="1" s="1"/>
  <c r="Z4760" i="1" a="1"/>
  <c r="Z4760" i="1" s="1"/>
  <c r="Z4761" i="1" a="1"/>
  <c r="Z4761" i="1" s="1"/>
  <c r="Z4762" i="1" a="1"/>
  <c r="Z4762" i="1" s="1"/>
  <c r="Z4763" i="1" a="1"/>
  <c r="Z4763" i="1"/>
  <c r="Z4764" i="1" a="1"/>
  <c r="Z4764" i="1"/>
  <c r="Z4765" i="1" a="1"/>
  <c r="Z4765" i="1"/>
  <c r="Z4766" i="1" a="1"/>
  <c r="Z4766" i="1" s="1"/>
  <c r="Z4767" i="1" a="1"/>
  <c r="Z4767" i="1" s="1"/>
  <c r="Z4768" i="1" a="1"/>
  <c r="Z4768" i="1" s="1"/>
  <c r="Z4769" i="1" a="1"/>
  <c r="Z4769" i="1" s="1"/>
  <c r="Z4770" i="1" a="1"/>
  <c r="Z4770" i="1" s="1"/>
  <c r="Z4771" i="1" a="1"/>
  <c r="Z4771" i="1"/>
  <c r="Z4772" i="1" a="1"/>
  <c r="Z4772" i="1"/>
  <c r="Z4773" i="1" a="1"/>
  <c r="Z4773" i="1"/>
  <c r="Z4774" i="1" a="1"/>
  <c r="Z4774" i="1" s="1"/>
  <c r="Z4775" i="1" a="1"/>
  <c r="Z4775" i="1" s="1"/>
  <c r="Z4776" i="1" a="1"/>
  <c r="Z4776" i="1" s="1"/>
  <c r="Z4777" i="1" a="1"/>
  <c r="Z4777" i="1" s="1"/>
  <c r="Z4778" i="1" a="1"/>
  <c r="Z4778" i="1" s="1"/>
  <c r="Z4779" i="1" a="1"/>
  <c r="Z4779" i="1"/>
  <c r="Z4780" i="1" a="1"/>
  <c r="Z4780" i="1"/>
  <c r="Z4781" i="1" a="1"/>
  <c r="Z4781" i="1"/>
  <c r="Z4782" i="1" a="1"/>
  <c r="Z4782" i="1" s="1"/>
  <c r="Z4783" i="1" a="1"/>
  <c r="Z4783" i="1" s="1"/>
  <c r="Z4784" i="1" a="1"/>
  <c r="Z4784" i="1" s="1"/>
  <c r="Z4785" i="1" a="1"/>
  <c r="Z4785" i="1" s="1"/>
  <c r="Z4786" i="1" a="1"/>
  <c r="Z4786" i="1" s="1"/>
  <c r="Z4787" i="1" a="1"/>
  <c r="Z4787" i="1"/>
  <c r="Z4788" i="1" a="1"/>
  <c r="Z4788" i="1"/>
  <c r="Z4789" i="1" a="1"/>
  <c r="Z4789" i="1"/>
  <c r="Z4790" i="1" a="1"/>
  <c r="Z4790" i="1" s="1"/>
  <c r="Z4791" i="1" a="1"/>
  <c r="Z4791" i="1" s="1"/>
  <c r="Z4792" i="1" a="1"/>
  <c r="Z4792" i="1" s="1"/>
  <c r="Z4793" i="1" a="1"/>
  <c r="Z4793" i="1" s="1"/>
  <c r="Z4794" i="1" a="1"/>
  <c r="Z4794" i="1" s="1"/>
  <c r="Z4795" i="1" a="1"/>
  <c r="Z4795" i="1"/>
  <c r="Z4796" i="1" a="1"/>
  <c r="Z4796" i="1"/>
  <c r="Z4797" i="1" a="1"/>
  <c r="Z4797" i="1"/>
  <c r="Z4798" i="1" a="1"/>
  <c r="Z4798" i="1" s="1"/>
  <c r="Z4799" i="1" a="1"/>
  <c r="Z4799" i="1" s="1"/>
  <c r="Z4800" i="1" a="1"/>
  <c r="Z4800" i="1" s="1"/>
  <c r="Z4801" i="1" a="1"/>
  <c r="Z4801" i="1" s="1"/>
  <c r="Z4802" i="1" a="1"/>
  <c r="Z4802" i="1" s="1"/>
  <c r="Z4803" i="1" a="1"/>
  <c r="Z4803" i="1"/>
  <c r="Z4804" i="1" a="1"/>
  <c r="Z4804" i="1"/>
  <c r="Z4805" i="1" a="1"/>
  <c r="Z4805" i="1"/>
  <c r="Z4806" i="1" a="1"/>
  <c r="Z4806" i="1" s="1"/>
  <c r="Z4807" i="1" a="1"/>
  <c r="Z4807" i="1"/>
  <c r="Z4808" i="1" a="1"/>
  <c r="Z4808" i="1" s="1"/>
  <c r="Z4809" i="1" a="1"/>
  <c r="Z4809" i="1" s="1"/>
  <c r="Z4810" i="1" a="1"/>
  <c r="Z4810" i="1" s="1"/>
  <c r="Z4811" i="1" a="1"/>
  <c r="Z4811" i="1" s="1"/>
  <c r="Z4812" i="1" a="1"/>
  <c r="Z4812" i="1"/>
  <c r="Z4813" i="1" a="1"/>
  <c r="Z4813" i="1" s="1"/>
  <c r="Z4814" i="1" a="1"/>
  <c r="Z4814" i="1" s="1"/>
  <c r="Z4815" i="1" a="1"/>
  <c r="Z4815" i="1"/>
  <c r="Z4816" i="1" a="1"/>
  <c r="Z4816" i="1" s="1"/>
  <c r="Z4817" i="1" a="1"/>
  <c r="Z4817" i="1" s="1"/>
  <c r="Z4818" i="1" a="1"/>
  <c r="Z4818" i="1" s="1"/>
  <c r="Z4819" i="1" a="1"/>
  <c r="Z4819" i="1"/>
  <c r="Z4820" i="1" a="1"/>
  <c r="Z4820" i="1"/>
  <c r="Z4821" i="1" a="1"/>
  <c r="Z4821" i="1" s="1"/>
  <c r="Z4822" i="1" a="1"/>
  <c r="Z4822" i="1" s="1"/>
  <c r="Z4823" i="1" a="1"/>
  <c r="Z4823" i="1" s="1"/>
  <c r="Z4824" i="1" a="1"/>
  <c r="Z4824" i="1" s="1"/>
  <c r="Z4825" i="1" a="1"/>
  <c r="Z4825" i="1" s="1"/>
  <c r="Z4826" i="1" a="1"/>
  <c r="Z4826" i="1" s="1"/>
  <c r="Z4827" i="1" a="1"/>
  <c r="Z4827" i="1"/>
  <c r="Z4828" i="1" a="1"/>
  <c r="Z4828" i="1"/>
  <c r="Z4829" i="1" a="1"/>
  <c r="Z4829" i="1"/>
  <c r="Z4830" i="1" a="1"/>
  <c r="Z4830" i="1" s="1"/>
  <c r="Z4831" i="1" a="1"/>
  <c r="Z4831" i="1" s="1"/>
  <c r="Z4832" i="1" a="1"/>
  <c r="Z4832" i="1" s="1"/>
  <c r="Z4833" i="1" a="1"/>
  <c r="Z4833" i="1" s="1"/>
  <c r="Z4834" i="1" a="1"/>
  <c r="Z4834" i="1" s="1"/>
  <c r="Z4835" i="1" a="1"/>
  <c r="Z4835" i="1" s="1"/>
  <c r="Z4836" i="1" a="1"/>
  <c r="Z4836" i="1" s="1"/>
  <c r="Z4837" i="1" a="1"/>
  <c r="Z4837" i="1" s="1"/>
  <c r="Z4838" i="1" a="1"/>
  <c r="Z4838" i="1" s="1"/>
  <c r="Z4839" i="1" a="1"/>
  <c r="Z4839" i="1"/>
  <c r="Z4840" i="1" a="1"/>
  <c r="Z4840" i="1" s="1"/>
  <c r="Z4841" i="1" a="1"/>
  <c r="Z4841" i="1" s="1"/>
  <c r="Z4842" i="1" a="1"/>
  <c r="Z4842" i="1" s="1"/>
  <c r="Z4843" i="1" a="1"/>
  <c r="Z4843" i="1" s="1"/>
  <c r="Z4844" i="1" a="1"/>
  <c r="Z4844" i="1" s="1"/>
  <c r="Z4845" i="1" a="1"/>
  <c r="Z4845" i="1" s="1"/>
  <c r="Z4846" i="1" a="1"/>
  <c r="Z4846" i="1" s="1"/>
  <c r="Z4847" i="1" a="1"/>
  <c r="Z4847" i="1"/>
  <c r="Z4848" i="1" a="1"/>
  <c r="Z4848" i="1" s="1"/>
  <c r="Z4849" i="1" a="1"/>
  <c r="Z4849" i="1" s="1"/>
  <c r="Z4850" i="1" a="1"/>
  <c r="Z4850" i="1" s="1"/>
  <c r="Z4851" i="1" a="1"/>
  <c r="Z4851" i="1" s="1"/>
  <c r="Z4852" i="1" a="1"/>
  <c r="Z4852" i="1" s="1"/>
  <c r="Z4853" i="1" a="1"/>
  <c r="Z4853" i="1" s="1"/>
  <c r="Z4854" i="1" a="1"/>
  <c r="Z4854" i="1" s="1"/>
  <c r="Z4855" i="1" a="1"/>
  <c r="Z4855" i="1"/>
  <c r="Z4856" i="1" a="1"/>
  <c r="Z4856" i="1" s="1"/>
  <c r="Z4857" i="1" a="1"/>
  <c r="Z4857" i="1" s="1"/>
  <c r="Z4858" i="1" a="1"/>
  <c r="Z4858" i="1" s="1"/>
  <c r="Z4859" i="1" a="1"/>
  <c r="Z4859" i="1" s="1"/>
  <c r="Z4860" i="1" a="1"/>
  <c r="Z4860" i="1" s="1"/>
  <c r="Z4861" i="1" a="1"/>
  <c r="Z4861" i="1" s="1"/>
  <c r="Z4862" i="1" a="1"/>
  <c r="Z4862" i="1" s="1"/>
  <c r="Z4863" i="1" a="1"/>
  <c r="Z4863" i="1"/>
  <c r="Z4864" i="1" a="1"/>
  <c r="Z4864" i="1" s="1"/>
  <c r="Z4865" i="1" a="1"/>
  <c r="Z4865" i="1" s="1"/>
  <c r="Z4866" i="1" a="1"/>
  <c r="Z4866" i="1" s="1"/>
  <c r="Z4867" i="1" a="1"/>
  <c r="Z4867" i="1" s="1"/>
  <c r="Z4868" i="1" a="1"/>
  <c r="Z4868" i="1" s="1"/>
  <c r="Z4869" i="1" a="1"/>
  <c r="Z4869" i="1" s="1"/>
  <c r="Z4870" i="1" a="1"/>
  <c r="Z4870" i="1" s="1"/>
  <c r="Z4871" i="1" a="1"/>
  <c r="Z4871" i="1"/>
  <c r="Z4872" i="1" a="1"/>
  <c r="Z4872" i="1" s="1"/>
  <c r="Z4873" i="1" a="1"/>
  <c r="Z4873" i="1" s="1"/>
  <c r="Z4874" i="1" a="1"/>
  <c r="Z4874" i="1" s="1"/>
  <c r="Z4875" i="1" a="1"/>
  <c r="Z4875" i="1" s="1"/>
  <c r="Z4876" i="1" a="1"/>
  <c r="Z4876" i="1" s="1"/>
  <c r="Z4877" i="1" a="1"/>
  <c r="Z4877" i="1" s="1"/>
  <c r="Z4878" i="1" a="1"/>
  <c r="Z4878" i="1" s="1"/>
  <c r="Z4879" i="1" a="1"/>
  <c r="Z4879" i="1"/>
  <c r="Z4880" i="1" a="1"/>
  <c r="Z4880" i="1" s="1"/>
  <c r="Z4881" i="1" a="1"/>
  <c r="Z4881" i="1" s="1"/>
  <c r="Z4882" i="1" a="1"/>
  <c r="Z4882" i="1" s="1"/>
  <c r="Z4883" i="1" a="1"/>
  <c r="Z4883" i="1" s="1"/>
  <c r="Z4884" i="1" a="1"/>
  <c r="Z4884" i="1" s="1"/>
  <c r="Z4885" i="1" a="1"/>
  <c r="Z4885" i="1" s="1"/>
  <c r="Z4886" i="1" a="1"/>
  <c r="Z4886" i="1" s="1"/>
  <c r="Z4887" i="1" a="1"/>
  <c r="Z4887" i="1"/>
  <c r="Z4888" i="1" a="1"/>
  <c r="Z4888" i="1" s="1"/>
  <c r="Z4889" i="1" a="1"/>
  <c r="Z4889" i="1" s="1"/>
  <c r="Z4890" i="1" a="1"/>
  <c r="Z4890" i="1" s="1"/>
  <c r="Z4891" i="1" a="1"/>
  <c r="Z4891" i="1" s="1"/>
  <c r="Z4892" i="1" a="1"/>
  <c r="Z4892" i="1" s="1"/>
  <c r="Z4893" i="1" a="1"/>
  <c r="Z4893" i="1" s="1"/>
  <c r="Z4894" i="1" a="1"/>
  <c r="Z4894" i="1" s="1"/>
  <c r="Z4895" i="1" a="1"/>
  <c r="Z4895" i="1"/>
  <c r="Z4896" i="1" a="1"/>
  <c r="Z4896" i="1" s="1"/>
  <c r="Z4897" i="1" a="1"/>
  <c r="Z4897" i="1" s="1"/>
  <c r="Z4898" i="1" a="1"/>
  <c r="Z4898" i="1" s="1"/>
  <c r="Z4899" i="1" a="1"/>
  <c r="Z4899" i="1"/>
  <c r="Z4900" i="1" a="1"/>
  <c r="Z4900" i="1"/>
  <c r="Z4901" i="1" a="1"/>
  <c r="Z4901" i="1"/>
  <c r="Z4902" i="1" a="1"/>
  <c r="Z4902" i="1" s="1"/>
  <c r="Z4903" i="1" a="1"/>
  <c r="Z4903" i="1"/>
  <c r="Z4904" i="1" a="1"/>
  <c r="Z4904" i="1" s="1"/>
  <c r="Z4905" i="1" a="1"/>
  <c r="Z4905" i="1" s="1"/>
  <c r="Z4906" i="1" a="1"/>
  <c r="Z4906" i="1" s="1"/>
  <c r="Z4907" i="1" a="1"/>
  <c r="Z4907" i="1"/>
  <c r="Z4908" i="1" a="1"/>
  <c r="Z4908" i="1"/>
  <c r="Z4909" i="1" a="1"/>
  <c r="Z4909" i="1" s="1"/>
  <c r="Z4910" i="1" a="1"/>
  <c r="Z4910" i="1" s="1"/>
  <c r="Z4911" i="1" a="1"/>
  <c r="Z4911" i="1" s="1"/>
  <c r="Z4912" i="1" a="1"/>
  <c r="Z4912" i="1" s="1"/>
  <c r="Z4913" i="1" a="1"/>
  <c r="Z4913" i="1"/>
  <c r="Z4914" i="1" a="1"/>
  <c r="Z4914" i="1"/>
  <c r="Z4915" i="1" a="1"/>
  <c r="Z4915" i="1"/>
  <c r="Z4916" i="1" a="1"/>
  <c r="Z4916" i="1" s="1"/>
  <c r="Z4917" i="1" a="1"/>
  <c r="Z4917" i="1" s="1"/>
  <c r="Z4918" i="1" a="1"/>
  <c r="Z4918" i="1" s="1"/>
  <c r="Z4919" i="1" a="1"/>
  <c r="Z4919" i="1" s="1"/>
  <c r="Z4920" i="1" a="1"/>
  <c r="Z4920" i="1" s="1"/>
  <c r="Z4921" i="1" a="1"/>
  <c r="Z4921" i="1"/>
  <c r="Z4922" i="1" a="1"/>
  <c r="Z4922" i="1"/>
  <c r="Z4923" i="1" a="1"/>
  <c r="Z4923" i="1"/>
  <c r="Z4924" i="1" a="1"/>
  <c r="Z4924" i="1" s="1"/>
  <c r="Z4925" i="1" a="1"/>
  <c r="Z4925" i="1" s="1"/>
  <c r="Z4926" i="1" a="1"/>
  <c r="Z4926" i="1" s="1"/>
  <c r="Z4927" i="1" a="1"/>
  <c r="Z4927" i="1" s="1"/>
  <c r="Z4928" i="1" a="1"/>
  <c r="Z4928" i="1" s="1"/>
  <c r="Z4929" i="1" a="1"/>
  <c r="Z4929" i="1"/>
  <c r="Z4930" i="1" a="1"/>
  <c r="Z4930" i="1"/>
  <c r="Z4931" i="1" a="1"/>
  <c r="Z4931" i="1"/>
  <c r="Z4932" i="1" a="1"/>
  <c r="Z4932" i="1" s="1"/>
  <c r="Z4933" i="1" a="1"/>
  <c r="Z4933" i="1" s="1"/>
  <c r="Z4934" i="1" a="1"/>
  <c r="Z4934" i="1" s="1"/>
  <c r="Z4935" i="1" a="1"/>
  <c r="Z4935" i="1" s="1"/>
  <c r="Z4936" i="1" a="1"/>
  <c r="Z4936" i="1" s="1"/>
  <c r="Z4937" i="1" a="1"/>
  <c r="Z4937" i="1"/>
  <c r="Z4938" i="1" a="1"/>
  <c r="Z4938" i="1"/>
  <c r="Z4939" i="1" a="1"/>
  <c r="Z4939" i="1"/>
  <c r="Z4940" i="1" a="1"/>
  <c r="Z4940" i="1" s="1"/>
  <c r="Z4941" i="1" a="1"/>
  <c r="Z4941" i="1" s="1"/>
  <c r="Z4942" i="1" a="1"/>
  <c r="Z4942" i="1" s="1"/>
  <c r="Z4943" i="1" a="1"/>
  <c r="Z4943" i="1" s="1"/>
  <c r="Z4944" i="1" a="1"/>
  <c r="Z4944" i="1" s="1"/>
  <c r="Z4945" i="1" a="1"/>
  <c r="Z4945" i="1"/>
  <c r="Z4946" i="1" a="1"/>
  <c r="Z4946" i="1"/>
  <c r="Z4947" i="1" a="1"/>
  <c r="Z4947" i="1"/>
  <c r="Z4948" i="1" a="1"/>
  <c r="Z4948" i="1" s="1"/>
  <c r="Z4949" i="1" a="1"/>
  <c r="Z4949" i="1" s="1"/>
  <c r="Z4950" i="1" a="1"/>
  <c r="Z4950" i="1" s="1"/>
  <c r="Z4951" i="1" a="1"/>
  <c r="Z4951" i="1" s="1"/>
  <c r="Z4952" i="1" a="1"/>
  <c r="Z4952" i="1" s="1"/>
  <c r="Z4953" i="1" a="1"/>
  <c r="Z4953" i="1"/>
  <c r="Z4954" i="1" a="1"/>
  <c r="Z4954" i="1"/>
  <c r="Z4955" i="1" a="1"/>
  <c r="Z4955" i="1"/>
  <c r="Z4956" i="1" a="1"/>
  <c r="Z4956" i="1" s="1"/>
  <c r="Z4957" i="1" a="1"/>
  <c r="Z4957" i="1" s="1"/>
  <c r="Z4958" i="1" a="1"/>
  <c r="Z4958" i="1" s="1"/>
  <c r="Z4959" i="1" a="1"/>
  <c r="Z4959" i="1" s="1"/>
  <c r="Z4960" i="1" a="1"/>
  <c r="Z4960" i="1" s="1"/>
  <c r="Z4961" i="1" a="1"/>
  <c r="Z4961" i="1"/>
  <c r="Z4962" i="1" a="1"/>
  <c r="Z4962" i="1"/>
  <c r="Z4963" i="1" a="1"/>
  <c r="Z4963" i="1" s="1"/>
  <c r="Z4964" i="1" a="1"/>
  <c r="Z4964" i="1" s="1"/>
  <c r="Z4965" i="1" a="1"/>
  <c r="Z4965" i="1" s="1"/>
  <c r="Z4966" i="1" a="1"/>
  <c r="Z4966" i="1" s="1"/>
  <c r="Z4967" i="1" a="1"/>
  <c r="Z4967" i="1" s="1"/>
  <c r="Z4968" i="1" a="1"/>
  <c r="Z4968" i="1" s="1"/>
  <c r="Z4969" i="1" a="1"/>
  <c r="Z4969" i="1"/>
  <c r="Z4970" i="1" a="1"/>
  <c r="Z4970" i="1"/>
  <c r="Z4971" i="1" a="1"/>
  <c r="Z4971" i="1"/>
  <c r="Z4972" i="1" a="1"/>
  <c r="Z4972" i="1" s="1"/>
  <c r="Z4973" i="1" a="1"/>
  <c r="Z4973" i="1" s="1"/>
  <c r="Z4974" i="1" a="1"/>
  <c r="Z4974" i="1" s="1"/>
  <c r="Z4975" i="1" a="1"/>
  <c r="Z4975" i="1" s="1"/>
  <c r="Z4976" i="1" a="1"/>
  <c r="Z4976" i="1" s="1"/>
  <c r="Z4977" i="1" a="1"/>
  <c r="Z4977" i="1"/>
  <c r="Z4978" i="1" a="1"/>
  <c r="Z4978" i="1"/>
  <c r="Z4979" i="1" a="1"/>
  <c r="Z4979" i="1"/>
  <c r="Z4980" i="1" a="1"/>
  <c r="Z4980" i="1" s="1"/>
  <c r="Z4981" i="1" a="1"/>
  <c r="Z4981" i="1" s="1"/>
  <c r="Z4982" i="1" a="1"/>
  <c r="Z4982" i="1" s="1"/>
  <c r="Z4983" i="1" a="1"/>
  <c r="Z4983" i="1"/>
  <c r="Z4984" i="1" a="1"/>
  <c r="Z4984" i="1" s="1"/>
  <c r="Z4985" i="1" a="1"/>
  <c r="Z4985" i="1"/>
  <c r="Z4986" i="1" a="1"/>
  <c r="Z4986" i="1"/>
  <c r="Z4987" i="1" a="1"/>
  <c r="Z4987" i="1"/>
  <c r="Z4988" i="1" a="1"/>
  <c r="Z4988" i="1" s="1"/>
  <c r="Z4989" i="1" a="1"/>
  <c r="Z4989" i="1" s="1"/>
  <c r="Z4990" i="1" a="1"/>
  <c r="Z4990" i="1" s="1"/>
  <c r="Z4991" i="1" a="1"/>
  <c r="Z4991" i="1" s="1"/>
  <c r="Z4992" i="1" a="1"/>
  <c r="Z4992" i="1" s="1"/>
  <c r="Z4993" i="1" a="1"/>
  <c r="Z4993" i="1"/>
  <c r="Z4994" i="1" a="1"/>
  <c r="Z4994" i="1"/>
  <c r="Z4995" i="1" a="1"/>
  <c r="Z4995" i="1"/>
  <c r="Z4996" i="1" a="1"/>
  <c r="Z4996" i="1" s="1"/>
  <c r="Z4997" i="1" a="1"/>
  <c r="Z4997" i="1" s="1"/>
  <c r="Z4998" i="1" a="1"/>
  <c r="Z4998" i="1" s="1"/>
  <c r="Z4999" i="1" a="1"/>
  <c r="Z4999" i="1"/>
  <c r="Z5000" i="1" a="1"/>
  <c r="Z5000" i="1" s="1"/>
  <c r="Z5001" i="1" a="1"/>
  <c r="Z5001" i="1"/>
  <c r="Z5002" i="1" a="1"/>
  <c r="Z5002" i="1"/>
  <c r="Z5003" i="1" a="1"/>
  <c r="Z5003" i="1"/>
  <c r="Z5004" i="1" a="1"/>
  <c r="Z5004" i="1" s="1"/>
  <c r="Z5005" i="1" a="1"/>
  <c r="Z5005" i="1" s="1"/>
  <c r="Z5006" i="1" a="1"/>
  <c r="Z5006" i="1" s="1"/>
  <c r="Z5007" i="1" a="1"/>
  <c r="Z5007" i="1" s="1"/>
  <c r="Z5008" i="1" a="1"/>
  <c r="Z5008" i="1" s="1"/>
  <c r="Z5009" i="1" a="1"/>
  <c r="Z5009" i="1"/>
  <c r="Z5010" i="1" a="1"/>
  <c r="Z5010" i="1"/>
  <c r="Z5011" i="1" a="1"/>
  <c r="Z5011" i="1"/>
  <c r="Z5012" i="1" a="1"/>
  <c r="Z5012" i="1" s="1"/>
  <c r="Z5013" i="1" a="1"/>
  <c r="Z5013" i="1" s="1"/>
  <c r="Z5014" i="1" a="1"/>
  <c r="Z5014" i="1" s="1"/>
  <c r="Z5015" i="1" a="1"/>
  <c r="Z5015" i="1"/>
  <c r="Z5016" i="1" a="1"/>
  <c r="Z5016" i="1" s="1"/>
  <c r="Z5017" i="1" a="1"/>
  <c r="Z5017" i="1"/>
  <c r="Z5018" i="1" a="1"/>
  <c r="Z5018" i="1"/>
  <c r="Z5019" i="1" a="1"/>
  <c r="Z5019" i="1"/>
  <c r="Z5020" i="1" a="1"/>
  <c r="Z5020" i="1" s="1"/>
  <c r="Z5021" i="1" a="1"/>
  <c r="Z5021" i="1" s="1"/>
  <c r="Z5022" i="1" a="1"/>
  <c r="Z5022" i="1" s="1"/>
  <c r="Z5023" i="1" a="1"/>
  <c r="Z5023" i="1" s="1"/>
  <c r="Z5024" i="1" a="1"/>
  <c r="Z5024" i="1" s="1"/>
  <c r="Z5025" i="1" a="1"/>
  <c r="Z5025" i="1"/>
  <c r="Z5026" i="1" a="1"/>
  <c r="Z5026" i="1"/>
  <c r="Z5027" i="1" a="1"/>
  <c r="Z5027" i="1"/>
  <c r="Z5028" i="1" a="1"/>
  <c r="Z5028" i="1" s="1"/>
  <c r="Z5029" i="1" a="1"/>
  <c r="Z5029" i="1" s="1"/>
  <c r="Z5030" i="1" a="1"/>
  <c r="Z5030" i="1" s="1"/>
  <c r="Z5031" i="1" a="1"/>
  <c r="Z5031" i="1"/>
  <c r="Z5032" i="1" a="1"/>
  <c r="Z5032" i="1" s="1"/>
  <c r="Z5033" i="1" a="1"/>
  <c r="Z5033" i="1"/>
  <c r="Z5034" i="1" a="1"/>
  <c r="Z5034" i="1"/>
  <c r="Z5035" i="1" a="1"/>
  <c r="Z5035" i="1"/>
  <c r="Z5036" i="1" a="1"/>
  <c r="Z5036" i="1" s="1"/>
  <c r="Z5037" i="1" a="1"/>
  <c r="Z5037" i="1" s="1"/>
  <c r="Z5038" i="1" a="1"/>
  <c r="Z5038" i="1" s="1"/>
  <c r="Z5039" i="1" a="1"/>
  <c r="Z5039" i="1"/>
  <c r="Z5040" i="1" a="1"/>
  <c r="Z5040" i="1" s="1"/>
  <c r="Z5041" i="1" a="1"/>
  <c r="Z5041" i="1"/>
  <c r="Z5042" i="1" a="1"/>
  <c r="Z5042" i="1"/>
  <c r="Z5043" i="1" a="1"/>
  <c r="Z5043" i="1"/>
  <c r="Z5044" i="1" a="1"/>
  <c r="Z5044" i="1" s="1"/>
  <c r="Z5045" i="1" a="1"/>
  <c r="Z5045" i="1" s="1"/>
  <c r="Z5046" i="1" a="1"/>
  <c r="Z5046" i="1" s="1"/>
  <c r="Z5047" i="1" a="1"/>
  <c r="Z5047" i="1"/>
  <c r="Z5048" i="1" a="1"/>
  <c r="Z5048" i="1" s="1"/>
  <c r="Z5049" i="1" a="1"/>
  <c r="Z5049" i="1"/>
  <c r="Z5050" i="1" a="1"/>
  <c r="Z5050" i="1"/>
  <c r="Z5051" i="1" a="1"/>
  <c r="Z5051" i="1"/>
  <c r="Z5052" i="1" a="1"/>
  <c r="Z5052" i="1" s="1"/>
  <c r="Z5053" i="1" a="1"/>
  <c r="Z5053" i="1" s="1"/>
  <c r="Z5054" i="1" a="1"/>
  <c r="Z5054" i="1" s="1"/>
  <c r="Z5055" i="1" a="1"/>
  <c r="Z5055" i="1"/>
  <c r="Z5056" i="1" a="1"/>
  <c r="Z5056" i="1" s="1"/>
  <c r="Z5057" i="1" a="1"/>
  <c r="Z5057" i="1"/>
  <c r="Z5058" i="1" a="1"/>
  <c r="Z5058" i="1"/>
  <c r="Z5059" i="1" a="1"/>
  <c r="Z5059" i="1"/>
  <c r="Z5060" i="1" a="1"/>
  <c r="Z5060" i="1" s="1"/>
  <c r="Z5061" i="1" a="1"/>
  <c r="Z5061" i="1" s="1"/>
  <c r="Z5062" i="1" a="1"/>
  <c r="Z5062" i="1" s="1"/>
  <c r="Z5063" i="1" a="1"/>
  <c r="Z5063" i="1"/>
  <c r="Z5064" i="1" a="1"/>
  <c r="Z5064" i="1" s="1"/>
  <c r="Z5065" i="1" a="1"/>
  <c r="Z5065" i="1"/>
  <c r="Z5066" i="1" a="1"/>
  <c r="Z5066" i="1"/>
  <c r="Z5067" i="1" a="1"/>
  <c r="Z5067" i="1"/>
  <c r="Z5068" i="1" a="1"/>
  <c r="Z5068" i="1" s="1"/>
  <c r="Z5069" i="1" a="1"/>
  <c r="Z5069" i="1" s="1"/>
  <c r="Z5070" i="1" a="1"/>
  <c r="Z5070" i="1" s="1"/>
  <c r="Z5071" i="1" a="1"/>
  <c r="Z5071" i="1"/>
  <c r="Z5072" i="1" a="1"/>
  <c r="Z5072" i="1" s="1"/>
  <c r="Z5073" i="1" a="1"/>
  <c r="Z5073" i="1"/>
  <c r="Z5074" i="1" a="1"/>
  <c r="Z5074" i="1"/>
  <c r="Z5075" i="1" a="1"/>
  <c r="Z5075" i="1"/>
  <c r="Z5076" i="1" a="1"/>
  <c r="Z5076" i="1" s="1"/>
  <c r="Z5077" i="1" a="1"/>
  <c r="Z5077" i="1" s="1"/>
  <c r="Z5078" i="1" a="1"/>
  <c r="Z5078" i="1" s="1"/>
  <c r="Z5079" i="1" a="1"/>
  <c r="Z5079" i="1"/>
  <c r="Z5080" i="1" a="1"/>
  <c r="Z5080" i="1" s="1"/>
  <c r="Z5081" i="1" a="1"/>
  <c r="Z5081" i="1"/>
  <c r="Z5082" i="1" a="1"/>
  <c r="Z5082" i="1"/>
  <c r="Z5083" i="1" a="1"/>
  <c r="Z5083" i="1"/>
  <c r="Z5084" i="1" a="1"/>
  <c r="Z5084" i="1" s="1"/>
  <c r="Z5085" i="1" a="1"/>
  <c r="Z5085" i="1" s="1"/>
  <c r="Z5086" i="1" a="1"/>
  <c r="Z5086" i="1" s="1"/>
  <c r="Z5087" i="1" a="1"/>
  <c r="Z5087" i="1"/>
  <c r="Z5088" i="1" a="1"/>
  <c r="Z5088" i="1" s="1"/>
  <c r="Z5089" i="1" a="1"/>
  <c r="Z5089" i="1"/>
  <c r="Z5090" i="1" a="1"/>
  <c r="Z5090" i="1"/>
  <c r="Z5091" i="1" a="1"/>
  <c r="Z5091" i="1"/>
  <c r="Z5092" i="1" a="1"/>
  <c r="Z5092" i="1" s="1"/>
  <c r="Z5093" i="1" a="1"/>
  <c r="Z5093" i="1" s="1"/>
  <c r="Z5094" i="1" a="1"/>
  <c r="Z5094" i="1" s="1"/>
  <c r="Z5095" i="1" a="1"/>
  <c r="Z5095" i="1"/>
  <c r="Z5096" i="1" a="1"/>
  <c r="Z5096" i="1" s="1"/>
  <c r="Z5097" i="1" a="1"/>
  <c r="Z5097" i="1"/>
  <c r="Z5098" i="1" a="1"/>
  <c r="Z5098" i="1"/>
  <c r="Z5099" i="1" a="1"/>
  <c r="Z5099" i="1"/>
  <c r="Z5100" i="1" a="1"/>
  <c r="Z5100" i="1" s="1"/>
  <c r="Z5101" i="1" a="1"/>
  <c r="Z5101" i="1" s="1"/>
  <c r="Z5102" i="1" a="1"/>
  <c r="Z5102" i="1" s="1"/>
  <c r="Z5103" i="1" a="1"/>
  <c r="Z5103" i="1"/>
  <c r="Z5104" i="1" a="1"/>
  <c r="Z5104" i="1" s="1"/>
  <c r="Z5105" i="1" a="1"/>
  <c r="Z5105" i="1"/>
  <c r="Z5106" i="1" a="1"/>
  <c r="Z5106" i="1"/>
  <c r="Z5107" i="1" a="1"/>
  <c r="Z5107" i="1"/>
  <c r="Z5108" i="1" a="1"/>
  <c r="Z5108" i="1" s="1"/>
  <c r="Z5109" i="1" a="1"/>
  <c r="Z5109" i="1" s="1"/>
  <c r="Z5110" i="1" a="1"/>
  <c r="Z5110" i="1" s="1"/>
  <c r="Z5111" i="1" a="1"/>
  <c r="Z5111" i="1"/>
  <c r="Z5112" i="1" a="1"/>
  <c r="Z5112" i="1" s="1"/>
  <c r="Z5113" i="1" a="1"/>
  <c r="Z5113" i="1"/>
  <c r="Z5114" i="1" a="1"/>
  <c r="Z5114" i="1"/>
  <c r="Z5115" i="1" a="1"/>
  <c r="Z5115" i="1"/>
  <c r="Z5116" i="1" a="1"/>
  <c r="Z5116" i="1" s="1"/>
  <c r="Z5117" i="1" a="1"/>
  <c r="Z5117" i="1" s="1"/>
  <c r="Z5118" i="1" a="1"/>
  <c r="Z5118" i="1" s="1"/>
  <c r="Z5119" i="1" a="1"/>
  <c r="Z5119" i="1"/>
  <c r="Z5120" i="1" a="1"/>
  <c r="Z5120" i="1" s="1"/>
  <c r="Z5121" i="1" a="1"/>
  <c r="Z5121" i="1"/>
  <c r="Z5122" i="1" a="1"/>
  <c r="Z5122" i="1"/>
  <c r="Z5123" i="1" a="1"/>
  <c r="Z5123" i="1"/>
  <c r="Z5124" i="1" a="1"/>
  <c r="Z5124" i="1" s="1"/>
  <c r="Z5125" i="1" a="1"/>
  <c r="Z5125" i="1" s="1"/>
  <c r="Z5126" i="1" a="1"/>
  <c r="Z5126" i="1" s="1"/>
  <c r="Z5127" i="1" a="1"/>
  <c r="Z5127" i="1"/>
  <c r="Z5128" i="1" a="1"/>
  <c r="Z5128" i="1" s="1"/>
  <c r="Z5129" i="1" a="1"/>
  <c r="Z5129" i="1" s="1"/>
  <c r="Z5130" i="1" a="1"/>
  <c r="Z5130" i="1"/>
  <c r="Z5131" i="1" a="1"/>
  <c r="Z5131" i="1" s="1"/>
  <c r="Z5132" i="1" a="1"/>
  <c r="Z5132" i="1" s="1"/>
  <c r="Z5133" i="1" a="1"/>
  <c r="Z5133" i="1" s="1"/>
  <c r="Z5134" i="1" a="1"/>
  <c r="Z5134" i="1" s="1"/>
  <c r="Z5135" i="1" a="1"/>
  <c r="Z5135" i="1"/>
  <c r="Z5136" i="1" a="1"/>
  <c r="Z5136" i="1" s="1"/>
  <c r="Z5137" i="1" a="1"/>
  <c r="Z5137" i="1"/>
  <c r="Z5138" i="1" a="1"/>
  <c r="Z5138" i="1" s="1"/>
  <c r="Z5139" i="1" a="1"/>
  <c r="Z5139" i="1"/>
  <c r="Z5140" i="1" a="1"/>
  <c r="Z5140" i="1" s="1"/>
  <c r="Z5141" i="1" a="1"/>
  <c r="Z5141" i="1" s="1"/>
  <c r="Z5142" i="1" a="1"/>
  <c r="Z5142" i="1" s="1"/>
  <c r="Z5143" i="1" a="1"/>
  <c r="Z5143" i="1"/>
  <c r="Z5144" i="1" a="1"/>
  <c r="Z5144" i="1" s="1"/>
  <c r="Z5145" i="1" a="1"/>
  <c r="Z5145" i="1" s="1"/>
  <c r="Z5146" i="1" a="1"/>
  <c r="Z5146" i="1"/>
  <c r="Z5147" i="1" a="1"/>
  <c r="Z5147" i="1" s="1"/>
  <c r="Z5148" i="1" a="1"/>
  <c r="Z5148" i="1" s="1"/>
  <c r="Z5149" i="1" a="1"/>
  <c r="Z5149" i="1" s="1"/>
  <c r="Z5150" i="1" a="1"/>
  <c r="Z5150" i="1" s="1"/>
  <c r="Z5151" i="1" a="1"/>
  <c r="Z5151" i="1"/>
  <c r="Z5152" i="1" a="1"/>
  <c r="Z5152" i="1" s="1"/>
  <c r="Z5153" i="1" a="1"/>
  <c r="Z5153" i="1"/>
  <c r="Z5154" i="1" a="1"/>
  <c r="Z5154" i="1" s="1"/>
  <c r="Z5155" i="1" a="1"/>
  <c r="Z5155" i="1"/>
  <c r="Z5156" i="1" a="1"/>
  <c r="Z5156" i="1" s="1"/>
  <c r="Z5157" i="1" a="1"/>
  <c r="Z5157" i="1" s="1"/>
  <c r="Z5158" i="1" a="1"/>
  <c r="Z5158" i="1" s="1"/>
  <c r="Z5159" i="1" a="1"/>
  <c r="Z5159" i="1"/>
  <c r="Z5160" i="1" a="1"/>
  <c r="Z5160" i="1" s="1"/>
  <c r="Z5161" i="1" a="1"/>
  <c r="Z5161" i="1" s="1"/>
  <c r="Z5162" i="1" a="1"/>
  <c r="Z5162" i="1"/>
  <c r="Z5163" i="1" a="1"/>
  <c r="Z5163" i="1" s="1"/>
  <c r="Z5164" i="1" a="1"/>
  <c r="Z5164" i="1" s="1"/>
  <c r="Z5165" i="1" a="1"/>
  <c r="Z5165" i="1" s="1"/>
  <c r="Z5166" i="1" a="1"/>
  <c r="Z5166" i="1" s="1"/>
  <c r="Z5167" i="1" a="1"/>
  <c r="Z5167" i="1"/>
  <c r="Z5168" i="1" a="1"/>
  <c r="Z5168" i="1" s="1"/>
  <c r="Z5169" i="1" a="1"/>
  <c r="Z5169" i="1"/>
  <c r="Z5170" i="1" a="1"/>
  <c r="Z5170" i="1" s="1"/>
  <c r="Z5171" i="1" a="1"/>
  <c r="Z5171" i="1"/>
  <c r="Z5172" i="1" a="1"/>
  <c r="Z5172" i="1" s="1"/>
  <c r="Z5173" i="1" a="1"/>
  <c r="Z5173" i="1" s="1"/>
  <c r="Z5174" i="1" a="1"/>
  <c r="Z5174" i="1" s="1"/>
  <c r="Z5175" i="1" a="1"/>
  <c r="Z5175" i="1"/>
  <c r="Z5176" i="1" a="1"/>
  <c r="Z5176" i="1" s="1"/>
  <c r="Z5177" i="1" a="1"/>
  <c r="Z5177" i="1" s="1"/>
  <c r="Z5178" i="1" a="1"/>
  <c r="Z5178" i="1"/>
  <c r="Z5179" i="1" a="1"/>
  <c r="Z5179" i="1" s="1"/>
  <c r="Z5180" i="1" a="1"/>
  <c r="Z5180" i="1" s="1"/>
  <c r="Z5181" i="1" a="1"/>
  <c r="Z5181" i="1" s="1"/>
  <c r="Z5182" i="1" a="1"/>
  <c r="Z5182" i="1" s="1"/>
  <c r="Z5183" i="1" a="1"/>
  <c r="Z5183" i="1"/>
  <c r="Z5184" i="1" a="1"/>
  <c r="Z5184" i="1" s="1"/>
  <c r="Z5185" i="1" a="1"/>
  <c r="Z5185" i="1"/>
  <c r="Z5186" i="1" a="1"/>
  <c r="Z5186" i="1" s="1"/>
  <c r="Z5187" i="1" a="1"/>
  <c r="Z5187" i="1"/>
  <c r="Z5188" i="1" a="1"/>
  <c r="Z5188" i="1" s="1"/>
  <c r="Z5189" i="1" a="1"/>
  <c r="Z5189" i="1" s="1"/>
  <c r="Z5190" i="1" a="1"/>
  <c r="Z5190" i="1" s="1"/>
  <c r="Z5191" i="1" a="1"/>
  <c r="Z5191" i="1"/>
  <c r="Z5192" i="1" a="1"/>
  <c r="Z5192" i="1" s="1"/>
  <c r="Z5193" i="1" a="1"/>
  <c r="Z5193" i="1" s="1"/>
  <c r="Z5194" i="1" a="1"/>
  <c r="Z5194" i="1"/>
  <c r="Z5195" i="1" a="1"/>
  <c r="Z5195" i="1" s="1"/>
  <c r="Z5196" i="1" a="1"/>
  <c r="Z5196" i="1" s="1"/>
  <c r="Z5197" i="1" a="1"/>
  <c r="Z5197" i="1" s="1"/>
  <c r="Z5198" i="1" a="1"/>
  <c r="Z5198" i="1" s="1"/>
  <c r="Z5199" i="1" a="1"/>
  <c r="Z5199" i="1"/>
  <c r="Z5200" i="1" a="1"/>
  <c r="Z5200" i="1" s="1"/>
  <c r="Z5201" i="1" a="1"/>
  <c r="Z5201" i="1" s="1"/>
  <c r="Z5202" i="1" a="1"/>
  <c r="Z5202" i="1" s="1"/>
  <c r="Z5203" i="1" a="1"/>
  <c r="Z5203" i="1" s="1"/>
  <c r="Z5204" i="1" a="1"/>
  <c r="Z5204" i="1" s="1"/>
  <c r="Z5205" i="1" a="1"/>
  <c r="Z5205" i="1" s="1"/>
  <c r="Z5206" i="1" a="1"/>
  <c r="Z5206" i="1" s="1"/>
  <c r="Z5207" i="1" a="1"/>
  <c r="Z5207" i="1" s="1"/>
  <c r="Z5208" i="1" a="1"/>
  <c r="Z5208" i="1" s="1"/>
  <c r="Z5209" i="1" a="1"/>
  <c r="Z5209" i="1"/>
  <c r="Z5210" i="1" a="1"/>
  <c r="Z5210" i="1" s="1"/>
  <c r="Z5211" i="1" a="1"/>
  <c r="Z5211" i="1" s="1"/>
  <c r="Z5212" i="1" a="1"/>
  <c r="Z5212" i="1" s="1"/>
  <c r="Z5213" i="1" a="1"/>
  <c r="Z5213" i="1" s="1"/>
  <c r="Z5214" i="1" a="1"/>
  <c r="Z5214" i="1" s="1"/>
  <c r="Z5215" i="1" a="1"/>
  <c r="Z5215" i="1" s="1"/>
  <c r="Z5216" i="1" a="1"/>
  <c r="Z5216" i="1" s="1"/>
  <c r="Z5217" i="1" a="1"/>
  <c r="Z5217" i="1"/>
  <c r="Z5218" i="1" a="1"/>
  <c r="Z5218" i="1" s="1"/>
  <c r="Z5219" i="1" a="1"/>
  <c r="Z5219" i="1"/>
  <c r="Z5220" i="1" a="1"/>
  <c r="Z5220" i="1" s="1"/>
  <c r="Z5221" i="1" a="1"/>
  <c r="Z5221" i="1" s="1"/>
  <c r="Z5222" i="1" a="1"/>
  <c r="Z5222" i="1" s="1"/>
  <c r="Z5223" i="1" a="1"/>
  <c r="Z5223" i="1" s="1"/>
  <c r="Z5224" i="1" a="1"/>
  <c r="Z5224" i="1" s="1"/>
  <c r="Z5225" i="1" a="1"/>
  <c r="Z5225" i="1"/>
  <c r="Z5226" i="1" a="1"/>
  <c r="Z5226" i="1"/>
  <c r="Z5227" i="1" a="1"/>
  <c r="Z5227" i="1"/>
  <c r="Z5228" i="1" a="1"/>
  <c r="Z5228" i="1" s="1"/>
  <c r="Z5229" i="1" a="1"/>
  <c r="Z5229" i="1" s="1"/>
  <c r="Z5230" i="1" a="1"/>
  <c r="Z5230" i="1" s="1"/>
  <c r="Z5231" i="1" a="1"/>
  <c r="Z5231" i="1" s="1"/>
  <c r="Z5232" i="1" a="1"/>
  <c r="Z5232" i="1" s="1"/>
  <c r="Z5233" i="1" a="1"/>
  <c r="Z5233" i="1" s="1"/>
  <c r="Z5234" i="1" a="1"/>
  <c r="Z5234" i="1" s="1"/>
  <c r="Z5235" i="1" a="1"/>
  <c r="Z5235" i="1" s="1"/>
  <c r="Z5236" i="1" a="1"/>
  <c r="Z5236" i="1" s="1"/>
  <c r="Z5237" i="1" a="1"/>
  <c r="Z5237" i="1" s="1"/>
  <c r="Z5238" i="1" a="1"/>
  <c r="Z5238" i="1" s="1"/>
  <c r="Z5239" i="1" a="1"/>
  <c r="Z5239" i="1" s="1"/>
  <c r="Z5240" i="1" a="1"/>
  <c r="Z5240" i="1" s="1"/>
  <c r="Z5241" i="1" a="1"/>
  <c r="Z5241" i="1"/>
  <c r="Z5242" i="1" a="1"/>
  <c r="Z5242" i="1" s="1"/>
  <c r="Z5243" i="1" a="1"/>
  <c r="Z5243" i="1"/>
  <c r="Z5244" i="1" a="1"/>
  <c r="Z5244" i="1" s="1"/>
  <c r="Z5245" i="1" a="1"/>
  <c r="Z5245" i="1" s="1"/>
  <c r="Z5246" i="1" a="1"/>
  <c r="Z5246" i="1" s="1"/>
  <c r="Z5247" i="1" a="1"/>
  <c r="Z5247" i="1" s="1"/>
  <c r="Z5248" i="1" a="1"/>
  <c r="Z5248" i="1" s="1"/>
  <c r="Z5249" i="1" a="1"/>
  <c r="Z5249" i="1"/>
  <c r="Z5250" i="1" a="1"/>
  <c r="Z5250" i="1"/>
  <c r="Z5251" i="1" a="1"/>
  <c r="Z5251" i="1"/>
  <c r="Z5252" i="1" a="1"/>
  <c r="Z5252" i="1" s="1"/>
  <c r="Z5253" i="1" a="1"/>
  <c r="Z5253" i="1" s="1"/>
  <c r="Z5254" i="1" a="1"/>
  <c r="Z5254" i="1" s="1"/>
  <c r="Z5255" i="1" a="1"/>
  <c r="Z5255" i="1" s="1"/>
  <c r="Z5256" i="1" a="1"/>
  <c r="Z5256" i="1" s="1"/>
  <c r="Z5257" i="1" a="1"/>
  <c r="Z5257" i="1" s="1"/>
  <c r="Z5258" i="1" a="1"/>
  <c r="Z5258" i="1" s="1"/>
  <c r="Z5259" i="1" a="1"/>
  <c r="Z5259" i="1" s="1"/>
  <c r="Z5260" i="1" a="1"/>
  <c r="Z5260" i="1" s="1"/>
  <c r="Z5261" i="1" a="1"/>
  <c r="Z5261" i="1" s="1"/>
  <c r="Z5262" i="1" a="1"/>
  <c r="Z5262" i="1" s="1"/>
  <c r="Z5263" i="1" a="1"/>
  <c r="Z5263" i="1" s="1"/>
  <c r="Z5264" i="1" a="1"/>
  <c r="Z5264" i="1" s="1"/>
  <c r="Z5265" i="1" a="1"/>
  <c r="Z5265" i="1" s="1"/>
  <c r="Z5266" i="1" a="1"/>
  <c r="Z5266" i="1" s="1"/>
  <c r="Z5267" i="1" a="1"/>
  <c r="Z5267" i="1" s="1"/>
  <c r="Z5268" i="1" a="1"/>
  <c r="Z5268" i="1" s="1"/>
  <c r="Z5269" i="1" a="1"/>
  <c r="Z5269" i="1" s="1"/>
  <c r="Z5270" i="1" a="1"/>
  <c r="Z5270" i="1" s="1"/>
  <c r="Z5271" i="1" a="1"/>
  <c r="Z5271" i="1" s="1"/>
  <c r="Z5272" i="1" a="1"/>
  <c r="Z5272" i="1" s="1"/>
  <c r="Z5273" i="1" a="1"/>
  <c r="Z5273" i="1"/>
  <c r="Z5274" i="1" a="1"/>
  <c r="Z5274" i="1"/>
  <c r="Z5275" i="1" a="1"/>
  <c r="Z5275" i="1" s="1"/>
  <c r="Z5276" i="1" a="1"/>
  <c r="Z5276" i="1" s="1"/>
  <c r="Z5277" i="1" a="1"/>
  <c r="Z5277" i="1" s="1"/>
  <c r="Z5278" i="1" a="1"/>
  <c r="Z5278" i="1" s="1"/>
  <c r="Z5279" i="1" a="1"/>
  <c r="Z5279" i="1" s="1"/>
  <c r="Z5280" i="1" a="1"/>
  <c r="Z5280" i="1" s="1"/>
  <c r="Z5281" i="1" a="1"/>
  <c r="Z5281" i="1"/>
  <c r="Z5282" i="1" a="1"/>
  <c r="Z5282" i="1"/>
  <c r="Z5283" i="1" a="1"/>
  <c r="Z5283" i="1"/>
  <c r="Z5284" i="1" a="1"/>
  <c r="Z5284" i="1" s="1"/>
  <c r="Z5285" i="1" a="1"/>
  <c r="Z5285" i="1" s="1"/>
  <c r="Z5286" i="1" a="1"/>
  <c r="Z5286" i="1" s="1"/>
  <c r="Z5287" i="1" a="1"/>
  <c r="Z5287" i="1" s="1"/>
  <c r="Z5288" i="1" a="1"/>
  <c r="Z5288" i="1" s="1"/>
  <c r="Z5289" i="1" a="1"/>
  <c r="Z5289" i="1" s="1"/>
  <c r="Z5290" i="1" a="1"/>
  <c r="Z5290" i="1" s="1"/>
  <c r="Z5291" i="1" a="1"/>
  <c r="Z5291" i="1" s="1"/>
  <c r="Z5292" i="1" a="1"/>
  <c r="Z5292" i="1" s="1"/>
  <c r="Z5293" i="1" a="1"/>
  <c r="Z5293" i="1" s="1"/>
  <c r="Z5294" i="1" a="1"/>
  <c r="Z5294" i="1" s="1"/>
  <c r="Z5295" i="1" a="1"/>
  <c r="Z5295" i="1" s="1"/>
  <c r="Z5296" i="1" a="1"/>
  <c r="Z5296" i="1" s="1"/>
  <c r="Z5297" i="1" a="1"/>
  <c r="Z5297" i="1" s="1"/>
  <c r="Z5298" i="1" a="1"/>
  <c r="Z5298" i="1"/>
  <c r="Z5299" i="1" a="1"/>
  <c r="Z5299" i="1" s="1"/>
  <c r="Z5300" i="1" a="1"/>
  <c r="Z5300" i="1" s="1"/>
  <c r="Z5301" i="1" a="1"/>
  <c r="Z5301" i="1" s="1"/>
  <c r="Z5302" i="1" a="1"/>
  <c r="Z5302" i="1" s="1"/>
  <c r="Z5303" i="1" a="1"/>
  <c r="Z5303" i="1" s="1"/>
  <c r="Z5304" i="1" a="1"/>
  <c r="Z5304" i="1" s="1"/>
  <c r="Z5305" i="1" a="1"/>
  <c r="Z5305" i="1"/>
  <c r="Z5306" i="1" a="1"/>
  <c r="Z5306" i="1"/>
  <c r="Z5307" i="1" a="1"/>
  <c r="Z5307" i="1"/>
  <c r="Z5308" i="1" a="1"/>
  <c r="Z5308" i="1" s="1"/>
  <c r="Z5309" i="1" a="1"/>
  <c r="Z5309" i="1" s="1"/>
  <c r="Z5310" i="1" a="1"/>
  <c r="Z5310" i="1" s="1"/>
  <c r="Z5311" i="1" a="1"/>
  <c r="Z5311" i="1" s="1"/>
  <c r="Z5312" i="1" a="1"/>
  <c r="Z5312" i="1" s="1"/>
  <c r="Z5313" i="1" a="1"/>
  <c r="Z5313" i="1" s="1"/>
  <c r="Z5314" i="1" a="1"/>
  <c r="Z5314" i="1" s="1"/>
  <c r="Z5315" i="1" a="1"/>
  <c r="Z5315" i="1" s="1"/>
  <c r="Z5316" i="1" a="1"/>
  <c r="Z5316" i="1" s="1"/>
  <c r="Z5317" i="1" a="1"/>
  <c r="Z5317" i="1" s="1"/>
  <c r="Z5318" i="1" a="1"/>
  <c r="Z5318" i="1" s="1"/>
  <c r="Z5319" i="1" a="1"/>
  <c r="Z5319" i="1" s="1"/>
  <c r="Z5320" i="1" a="1"/>
  <c r="Z5320" i="1" s="1"/>
  <c r="Z5321" i="1" a="1"/>
  <c r="Z5321" i="1" s="1"/>
  <c r="Z5322" i="1" a="1"/>
  <c r="Z5322" i="1" s="1"/>
  <c r="Z5323" i="1" a="1"/>
  <c r="Z5323" i="1" s="1"/>
  <c r="Z5324" i="1" a="1"/>
  <c r="Z5324" i="1" s="1"/>
  <c r="Z5325" i="1" a="1"/>
  <c r="Z5325" i="1" s="1"/>
  <c r="Z5326" i="1" a="1"/>
  <c r="Z5326" i="1" s="1"/>
  <c r="Z5327" i="1" a="1"/>
  <c r="Z5327" i="1" s="1"/>
  <c r="Z5328" i="1" a="1"/>
  <c r="Z5328" i="1" s="1"/>
  <c r="Z5329" i="1" a="1"/>
  <c r="Z5329" i="1"/>
  <c r="Z5330" i="1" a="1"/>
  <c r="Z5330" i="1" s="1"/>
  <c r="Z5331" i="1" a="1"/>
  <c r="Z5331" i="1"/>
  <c r="Z5332" i="1" a="1"/>
  <c r="Z5332" i="1" s="1"/>
  <c r="Z5333" i="1" a="1"/>
  <c r="Z5333" i="1" s="1"/>
  <c r="Z5334" i="1" a="1"/>
  <c r="Z5334" i="1" s="1"/>
  <c r="Z5335" i="1" a="1"/>
  <c r="Z5335" i="1" s="1"/>
  <c r="Z5336" i="1" a="1"/>
  <c r="Z5336" i="1" s="1"/>
  <c r="Z5337" i="1" a="1"/>
  <c r="Z5337" i="1"/>
  <c r="Z5338" i="1" a="1"/>
  <c r="Z5338" i="1"/>
  <c r="Z5339" i="1" a="1"/>
  <c r="Z5339" i="1"/>
  <c r="Z5340" i="1" a="1"/>
  <c r="Z5340" i="1" s="1"/>
  <c r="Z5341" i="1" a="1"/>
  <c r="Z5341" i="1" s="1"/>
  <c r="Z5342" i="1" a="1"/>
  <c r="Z5342" i="1" s="1"/>
  <c r="Z5343" i="1" a="1"/>
  <c r="Z5343" i="1" s="1"/>
  <c r="Z5344" i="1" a="1"/>
  <c r="Z5344" i="1" s="1"/>
  <c r="Z5345" i="1" a="1"/>
  <c r="Z5345" i="1" s="1"/>
  <c r="Z5346" i="1" a="1"/>
  <c r="Z5346" i="1" s="1"/>
  <c r="Z5347" i="1" a="1"/>
  <c r="Z5347" i="1" s="1"/>
  <c r="Z5348" i="1" a="1"/>
  <c r="Z5348" i="1" s="1"/>
  <c r="Z5349" i="1" a="1"/>
  <c r="Z5349" i="1" s="1"/>
  <c r="Z5350" i="1" a="1"/>
  <c r="Z5350" i="1" s="1"/>
  <c r="Z5351" i="1" a="1"/>
  <c r="Z5351" i="1" s="1"/>
  <c r="Z5352" i="1" a="1"/>
  <c r="Z5352" i="1" s="1"/>
  <c r="Z5353" i="1" a="1"/>
  <c r="Z5353" i="1" s="1"/>
  <c r="Z5354" i="1" a="1"/>
  <c r="Z5354" i="1" s="1"/>
  <c r="Z5355" i="1" a="1"/>
  <c r="Z5355" i="1" s="1"/>
  <c r="Z5356" i="1" a="1"/>
  <c r="Z5356" i="1" s="1"/>
  <c r="Z5357" i="1" a="1"/>
  <c r="Z5357" i="1" s="1"/>
  <c r="Z5358" i="1" a="1"/>
  <c r="Z5358" i="1" s="1"/>
  <c r="Z5359" i="1" a="1"/>
  <c r="Z5359" i="1" s="1"/>
  <c r="Z5360" i="1" a="1"/>
  <c r="Z5360" i="1" s="1"/>
  <c r="Z5361" i="1" a="1"/>
  <c r="Z5361" i="1" s="1"/>
  <c r="Z5362" i="1" a="1"/>
  <c r="Z5362" i="1" s="1"/>
  <c r="Z5363" i="1" a="1"/>
  <c r="Z5363" i="1" s="1"/>
  <c r="Z5364" i="1" a="1"/>
  <c r="Z5364" i="1" s="1"/>
  <c r="Z5365" i="1" a="1"/>
  <c r="Z5365" i="1" s="1"/>
  <c r="Z5366" i="1" a="1"/>
  <c r="Z5366" i="1" s="1"/>
  <c r="Z5367" i="1" a="1"/>
  <c r="Z5367" i="1" s="1"/>
  <c r="Z5368" i="1" a="1"/>
  <c r="Z5368" i="1" s="1"/>
  <c r="Z5369" i="1" a="1"/>
  <c r="Z5369" i="1" s="1"/>
  <c r="Z5370" i="1" a="1"/>
  <c r="Z5370" i="1" s="1"/>
  <c r="Z5371" i="1" a="1"/>
  <c r="Z5371" i="1" s="1"/>
  <c r="Z5372" i="1" a="1"/>
  <c r="Z5372" i="1" s="1"/>
  <c r="Z5373" i="1" a="1"/>
  <c r="Z5373" i="1" s="1"/>
  <c r="Z5374" i="1" a="1"/>
  <c r="Z5374" i="1" s="1"/>
  <c r="Z5375" i="1" a="1"/>
  <c r="Z5375" i="1" s="1"/>
  <c r="Z5376" i="1" a="1"/>
  <c r="Z5376" i="1" s="1"/>
  <c r="Z5377" i="1" a="1"/>
  <c r="Z5377" i="1" s="1"/>
  <c r="Z5378" i="1" a="1"/>
  <c r="Z5378" i="1" s="1"/>
  <c r="Z5379" i="1" a="1"/>
  <c r="Z5379" i="1" s="1"/>
  <c r="Z5380" i="1" a="1"/>
  <c r="Z5380" i="1" s="1"/>
  <c r="Z5381" i="1" a="1"/>
  <c r="Z5381" i="1" s="1"/>
  <c r="Z5382" i="1" a="1"/>
  <c r="Z5382" i="1" s="1"/>
  <c r="Z5383" i="1" a="1"/>
  <c r="Z5383" i="1" s="1"/>
  <c r="Z5384" i="1" a="1"/>
  <c r="Z5384" i="1" s="1"/>
  <c r="Z5385" i="1" a="1"/>
  <c r="Z5385" i="1"/>
  <c r="Z5386" i="1" a="1"/>
  <c r="Z5386" i="1" s="1"/>
  <c r="Z5387" i="1" a="1"/>
  <c r="Z5387" i="1" s="1"/>
  <c r="Z5388" i="1" a="1"/>
  <c r="Z5388" i="1" s="1"/>
  <c r="Z5389" i="1" a="1"/>
  <c r="Z5389" i="1" s="1"/>
  <c r="Z5390" i="1" a="1"/>
  <c r="Z5390" i="1" s="1"/>
  <c r="Z5391" i="1" a="1"/>
  <c r="Z5391" i="1" s="1"/>
  <c r="Z5392" i="1" a="1"/>
  <c r="Z5392" i="1" s="1"/>
  <c r="Z5393" i="1" a="1"/>
  <c r="Z5393" i="1"/>
  <c r="Z5394" i="1" a="1"/>
  <c r="Z5394" i="1"/>
  <c r="Z5395" i="1" a="1"/>
  <c r="Z5395" i="1"/>
  <c r="Z5396" i="1" a="1"/>
  <c r="Z5396" i="1" s="1"/>
  <c r="Z5397" i="1" a="1"/>
  <c r="Z5397" i="1" s="1"/>
  <c r="Z5398" i="1" a="1"/>
  <c r="Z5398" i="1" s="1"/>
  <c r="Z5399" i="1" a="1"/>
  <c r="Z5399" i="1" s="1"/>
  <c r="Z5400" i="1" a="1"/>
  <c r="Z5400" i="1" s="1"/>
  <c r="Z5401" i="1" a="1"/>
  <c r="Z5401" i="1"/>
  <c r="Z5402" i="1" a="1"/>
  <c r="Z5402" i="1" s="1"/>
  <c r="Z5403" i="1" a="1"/>
  <c r="Z5403" i="1"/>
  <c r="Z5404" i="1" a="1"/>
  <c r="Z5404" i="1" s="1"/>
  <c r="Z5405" i="1" a="1"/>
  <c r="Z5405" i="1" s="1"/>
  <c r="Z5406" i="1" a="1"/>
  <c r="Z5406" i="1" s="1"/>
  <c r="Z5407" i="1" a="1"/>
  <c r="Z5407" i="1" s="1"/>
  <c r="Z5408" i="1" a="1"/>
  <c r="Z5408" i="1" s="1"/>
  <c r="Z5409" i="1" a="1"/>
  <c r="Z5409" i="1" s="1"/>
  <c r="Z5410" i="1" a="1"/>
  <c r="Z5410" i="1" s="1"/>
  <c r="Z5411" i="1" a="1"/>
  <c r="Z5411" i="1" s="1"/>
  <c r="Z5412" i="1" a="1"/>
  <c r="Z5412" i="1" s="1"/>
  <c r="Z5413" i="1" a="1"/>
  <c r="Z5413" i="1" s="1"/>
  <c r="Z5414" i="1" a="1"/>
  <c r="Z5414" i="1" s="1"/>
  <c r="Z5415" i="1" a="1"/>
  <c r="Z5415" i="1" s="1"/>
  <c r="Z5416" i="1" a="1"/>
  <c r="Z5416" i="1" s="1"/>
  <c r="Z5417" i="1" a="1"/>
  <c r="Z5417" i="1" s="1"/>
  <c r="Z5418" i="1" a="1"/>
  <c r="Z5418" i="1" s="1"/>
  <c r="Z5419" i="1" a="1"/>
  <c r="Z5419" i="1" s="1"/>
  <c r="Z5420" i="1" a="1"/>
  <c r="Z5420" i="1" s="1"/>
  <c r="Z5421" i="1" a="1"/>
  <c r="Z5421" i="1" s="1"/>
  <c r="Z5422" i="1" a="1"/>
  <c r="Z5422" i="1" s="1"/>
  <c r="Z5423" i="1" a="1"/>
  <c r="Z5423" i="1" s="1"/>
  <c r="Z5424" i="1" a="1"/>
  <c r="Z5424" i="1" s="1"/>
  <c r="Z5425" i="1" a="1"/>
  <c r="Z5425" i="1" s="1"/>
  <c r="Z5426" i="1" a="1"/>
  <c r="Z5426" i="1" s="1"/>
  <c r="Z5427" i="1" a="1"/>
  <c r="Z5427" i="1" s="1"/>
  <c r="Z5428" i="1" a="1"/>
  <c r="Z5428" i="1" s="1"/>
  <c r="Z5429" i="1" a="1"/>
  <c r="Z5429" i="1" s="1"/>
  <c r="Z5430" i="1" a="1"/>
  <c r="Z5430" i="1" s="1"/>
  <c r="Z5431" i="1" a="1"/>
  <c r="Z5431" i="1" s="1"/>
  <c r="Z5432" i="1" a="1"/>
  <c r="Z5432" i="1" s="1"/>
  <c r="Z5433" i="1" a="1"/>
  <c r="Z5433" i="1" s="1"/>
  <c r="Z5434" i="1" a="1"/>
  <c r="Z5434" i="1" s="1"/>
  <c r="Z5435" i="1" a="1"/>
  <c r="Z5435" i="1" s="1"/>
  <c r="Z5436" i="1" a="1"/>
  <c r="Z5436" i="1" s="1"/>
  <c r="Z5437" i="1" a="1"/>
  <c r="Z5437" i="1" s="1"/>
  <c r="Z5438" i="1" a="1"/>
  <c r="Z5438" i="1" s="1"/>
  <c r="Z5439" i="1" a="1"/>
  <c r="Z5439" i="1" s="1"/>
  <c r="Z5440" i="1" a="1"/>
  <c r="Z5440" i="1" s="1"/>
  <c r="Z5441" i="1" a="1"/>
  <c r="Z5441" i="1" s="1"/>
  <c r="Z5442" i="1" a="1"/>
  <c r="Z5442" i="1" s="1"/>
  <c r="Z5443" i="1" a="1"/>
  <c r="Z5443" i="1" s="1"/>
  <c r="Z5444" i="1" a="1"/>
  <c r="Z5444" i="1" s="1"/>
  <c r="Z5445" i="1" a="1"/>
  <c r="Z5445" i="1" s="1"/>
  <c r="Z5446" i="1" a="1"/>
  <c r="Z5446" i="1" s="1"/>
  <c r="Z5447" i="1" a="1"/>
  <c r="Z5447" i="1" s="1"/>
  <c r="Z5448" i="1" a="1"/>
  <c r="Z5448" i="1" s="1"/>
  <c r="Z5449" i="1" a="1"/>
  <c r="Z5449" i="1" s="1"/>
  <c r="Z5450" i="1" a="1"/>
  <c r="Z5450" i="1" s="1"/>
  <c r="Z5451" i="1" a="1"/>
  <c r="Z5451" i="1" s="1"/>
  <c r="Z5452" i="1" a="1"/>
  <c r="Z5452" i="1" s="1"/>
  <c r="Z5453" i="1" a="1"/>
  <c r="Z5453" i="1" s="1"/>
  <c r="Z5454" i="1" a="1"/>
  <c r="Z5454" i="1" s="1"/>
  <c r="Z5455" i="1" a="1"/>
  <c r="Z5455" i="1" s="1"/>
  <c r="Z5456" i="1" a="1"/>
  <c r="Z5456" i="1" s="1"/>
  <c r="Z5457" i="1" a="1"/>
  <c r="Z5457" i="1" s="1"/>
  <c r="Z5458" i="1" a="1"/>
  <c r="Z5458" i="1" s="1"/>
  <c r="Z5459" i="1" a="1"/>
  <c r="Z5459" i="1" s="1"/>
  <c r="Z5460" i="1" a="1"/>
  <c r="Z5460" i="1" s="1"/>
  <c r="Z5461" i="1" a="1"/>
  <c r="Z5461" i="1" s="1"/>
  <c r="Z5462" i="1" a="1"/>
  <c r="Z5462" i="1" s="1"/>
  <c r="Z5463" i="1" a="1"/>
  <c r="Z5463" i="1" s="1"/>
  <c r="Z5464" i="1" a="1"/>
  <c r="Z5464" i="1" s="1"/>
  <c r="Z5465" i="1" a="1"/>
  <c r="Z5465" i="1" s="1"/>
  <c r="Z5466" i="1" a="1"/>
  <c r="Z5466" i="1" s="1"/>
  <c r="Z5467" i="1" a="1"/>
  <c r="Z5467" i="1" s="1"/>
  <c r="Z5468" i="1" a="1"/>
  <c r="Z5468" i="1" s="1"/>
  <c r="Z5469" i="1" a="1"/>
  <c r="Z5469" i="1" s="1"/>
  <c r="Z5470" i="1" a="1"/>
  <c r="Z5470" i="1" s="1"/>
  <c r="Z5471" i="1" a="1"/>
  <c r="Z5471" i="1" s="1"/>
  <c r="Z5472" i="1" a="1"/>
  <c r="Z5472" i="1" s="1"/>
  <c r="Z5473" i="1" a="1"/>
  <c r="Z5473" i="1" s="1"/>
  <c r="Z5474" i="1" a="1"/>
  <c r="Z5474" i="1" s="1"/>
  <c r="Z5475" i="1" a="1"/>
  <c r="Z5475" i="1" s="1"/>
  <c r="Z5476" i="1" a="1"/>
  <c r="Z5476" i="1" s="1"/>
  <c r="Z5477" i="1" a="1"/>
  <c r="Z5477" i="1" s="1"/>
  <c r="Z5478" i="1" a="1"/>
  <c r="Z5478" i="1" s="1"/>
  <c r="Z5479" i="1" a="1"/>
  <c r="Z5479" i="1" s="1"/>
  <c r="Z5480" i="1" a="1"/>
  <c r="Z5480" i="1" s="1"/>
  <c r="Z5481" i="1" a="1"/>
  <c r="Z5481" i="1" s="1"/>
  <c r="Z5482" i="1" a="1"/>
  <c r="Z5482" i="1" s="1"/>
  <c r="Z5483" i="1" a="1"/>
  <c r="Z5483" i="1" s="1"/>
  <c r="Z5484" i="1" a="1"/>
  <c r="Z5484" i="1" s="1"/>
  <c r="Z5485" i="1" a="1"/>
  <c r="Z5485" i="1" s="1"/>
  <c r="Z5486" i="1" a="1"/>
  <c r="Z5486" i="1" s="1"/>
  <c r="Z5487" i="1" a="1"/>
  <c r="Z5487" i="1" s="1"/>
  <c r="Z5488" i="1" a="1"/>
  <c r="Z5488" i="1" s="1"/>
  <c r="Z5489" i="1" a="1"/>
  <c r="Z5489" i="1" s="1"/>
  <c r="Z5490" i="1" a="1"/>
  <c r="Z5490" i="1" s="1"/>
  <c r="Z5491" i="1" a="1"/>
  <c r="Z5491" i="1" s="1"/>
  <c r="Z5492" i="1" a="1"/>
  <c r="Z5492" i="1" s="1"/>
  <c r="Z5493" i="1" a="1"/>
  <c r="Z5493" i="1" s="1"/>
  <c r="Z5494" i="1" a="1"/>
  <c r="Z5494" i="1" s="1"/>
  <c r="Z5495" i="1" a="1"/>
  <c r="Z5495" i="1" s="1"/>
  <c r="Z5496" i="1" a="1"/>
  <c r="Z5496" i="1" s="1"/>
  <c r="Z5497" i="1" a="1"/>
  <c r="Z5497" i="1" s="1"/>
  <c r="Z5498" i="1" a="1"/>
  <c r="Z5498" i="1" s="1"/>
  <c r="Z5499" i="1" a="1"/>
  <c r="Z5499" i="1" s="1"/>
  <c r="Z5500" i="1" a="1"/>
  <c r="Z5500" i="1" s="1"/>
  <c r="Z5501" i="1" a="1"/>
  <c r="Z5501" i="1" s="1"/>
  <c r="Z5502" i="1" a="1"/>
  <c r="Z5502" i="1" s="1"/>
  <c r="Z5503" i="1" a="1"/>
  <c r="Z5503" i="1" s="1"/>
  <c r="Z5504" i="1" a="1"/>
  <c r="Z5504" i="1" s="1"/>
  <c r="Z5505" i="1" a="1"/>
  <c r="Z5505" i="1" s="1"/>
  <c r="Z5506" i="1" a="1"/>
  <c r="Z5506" i="1" s="1"/>
  <c r="Z5507" i="1" a="1"/>
  <c r="Z5507" i="1" s="1"/>
  <c r="Z5508" i="1" a="1"/>
  <c r="Z5508" i="1" s="1"/>
  <c r="Z5509" i="1" a="1"/>
  <c r="Z5509" i="1" s="1"/>
  <c r="Z5510" i="1" a="1"/>
  <c r="Z5510" i="1" s="1"/>
  <c r="Z5511" i="1" a="1"/>
  <c r="Z5511" i="1" s="1"/>
  <c r="Z5512" i="1" a="1"/>
  <c r="Z5512" i="1" s="1"/>
  <c r="Z5513" i="1" a="1"/>
  <c r="Z5513" i="1" s="1"/>
  <c r="Z5514" i="1" a="1"/>
  <c r="Z5514" i="1" s="1"/>
  <c r="Z5515" i="1" a="1"/>
  <c r="Z5515" i="1" s="1"/>
  <c r="Z5516" i="1" a="1"/>
  <c r="Z5516" i="1" s="1"/>
  <c r="Z5517" i="1" a="1"/>
  <c r="Z5517" i="1" s="1"/>
  <c r="Z5518" i="1" a="1"/>
  <c r="Z5518" i="1" s="1"/>
  <c r="Z5519" i="1" a="1"/>
  <c r="Z5519" i="1" s="1"/>
  <c r="Z5520" i="1" a="1"/>
  <c r="Z5520" i="1" s="1"/>
  <c r="Z5521" i="1" a="1"/>
  <c r="Z5521" i="1" s="1"/>
  <c r="Z5522" i="1" a="1"/>
  <c r="Z5522" i="1" s="1"/>
  <c r="Z5523" i="1" a="1"/>
  <c r="Z5523" i="1" s="1"/>
  <c r="Z5524" i="1" a="1"/>
  <c r="Z5524" i="1" s="1"/>
  <c r="Z5525" i="1" a="1"/>
  <c r="Z5525" i="1" s="1"/>
  <c r="Z5526" i="1" a="1"/>
  <c r="Z5526" i="1" s="1"/>
  <c r="Z5527" i="1" a="1"/>
  <c r="Z5527" i="1" s="1"/>
  <c r="Z5528" i="1" a="1"/>
  <c r="Z5528" i="1" s="1"/>
  <c r="Z5529" i="1" a="1"/>
  <c r="Z5529" i="1" s="1"/>
  <c r="Z5530" i="1" a="1"/>
  <c r="Z5530" i="1" s="1"/>
  <c r="Z5531" i="1" a="1"/>
  <c r="Z5531" i="1" s="1"/>
  <c r="Z5532" i="1" a="1"/>
  <c r="Z5532" i="1" s="1"/>
  <c r="Z5533" i="1" a="1"/>
  <c r="Z5533" i="1" s="1"/>
  <c r="Z5534" i="1" a="1"/>
  <c r="Z5534" i="1" s="1"/>
  <c r="Z5535" i="1" a="1"/>
  <c r="Z5535" i="1" s="1"/>
  <c r="Z5536" i="1" a="1"/>
  <c r="Z5536" i="1" s="1"/>
  <c r="Z5537" i="1" a="1"/>
  <c r="Z5537" i="1"/>
  <c r="Z5538" i="1" a="1"/>
  <c r="Z5538" i="1" s="1"/>
  <c r="Z5539" i="1" a="1"/>
  <c r="Z5539" i="1"/>
  <c r="Z5540" i="1" a="1"/>
  <c r="Z5540" i="1" s="1"/>
  <c r="Z5541" i="1" a="1"/>
  <c r="Z5541" i="1" s="1"/>
  <c r="Z5542" i="1" a="1"/>
  <c r="Z5542" i="1" s="1"/>
  <c r="Z5543" i="1" a="1"/>
  <c r="Z5543" i="1"/>
  <c r="Z5544" i="1" a="1"/>
  <c r="Z5544" i="1"/>
  <c r="Z5545" i="1" a="1"/>
  <c r="Z5545" i="1" s="1"/>
  <c r="Z5546" i="1" a="1"/>
  <c r="Z5546" i="1" s="1"/>
  <c r="Z5547" i="1" a="1"/>
  <c r="Z5547" i="1" s="1"/>
  <c r="Z5548" i="1" a="1"/>
  <c r="Z5548" i="1" s="1"/>
  <c r="Z5549" i="1" a="1"/>
  <c r="Z5549" i="1" s="1"/>
  <c r="Z5550" i="1" a="1"/>
  <c r="Z5550" i="1" s="1"/>
  <c r="Z5551" i="1" a="1"/>
  <c r="Z5551" i="1"/>
  <c r="Z5552" i="1" a="1"/>
  <c r="Z5552" i="1"/>
  <c r="Z5553" i="1" a="1"/>
  <c r="Z5553" i="1" s="1"/>
  <c r="Z5554" i="1" a="1"/>
  <c r="Z5554" i="1" s="1"/>
  <c r="Z5555" i="1" a="1"/>
  <c r="Z5555" i="1" s="1"/>
  <c r="Z5556" i="1" a="1"/>
  <c r="Z5556" i="1" s="1"/>
  <c r="Z5557" i="1" a="1"/>
  <c r="Z5557" i="1" s="1"/>
  <c r="Z5558" i="1" a="1"/>
  <c r="Z5558" i="1" s="1"/>
  <c r="Z5559" i="1" a="1"/>
  <c r="Z5559" i="1"/>
  <c r="Z5560" i="1" a="1"/>
  <c r="Z5560" i="1"/>
  <c r="Z5561" i="1" a="1"/>
  <c r="Z5561" i="1" s="1"/>
  <c r="Z5562" i="1" a="1"/>
  <c r="Z5562" i="1" s="1"/>
  <c r="Z5563" i="1" a="1"/>
  <c r="Z5563" i="1" s="1"/>
  <c r="Z5564" i="1" a="1"/>
  <c r="Z5564" i="1" s="1"/>
  <c r="Z5565" i="1" a="1"/>
  <c r="Z5565" i="1" s="1"/>
  <c r="Z5566" i="1" a="1"/>
  <c r="Z5566" i="1" s="1"/>
  <c r="Z5567" i="1" a="1"/>
  <c r="Z5567" i="1"/>
  <c r="Z5568" i="1" a="1"/>
  <c r="Z5568" i="1"/>
  <c r="Z5569" i="1" a="1"/>
  <c r="Z5569" i="1" s="1"/>
  <c r="Z5570" i="1" a="1"/>
  <c r="Z5570" i="1" s="1"/>
  <c r="Z5571" i="1" a="1"/>
  <c r="Z5571" i="1" s="1"/>
  <c r="Z5572" i="1" a="1"/>
  <c r="Z5572" i="1" s="1"/>
  <c r="Z5573" i="1" a="1"/>
  <c r="Z5573" i="1" s="1"/>
  <c r="Z5574" i="1" a="1"/>
  <c r="Z5574" i="1" s="1"/>
  <c r="Z5575" i="1" a="1"/>
  <c r="Z5575" i="1"/>
  <c r="Z5576" i="1" a="1"/>
  <c r="Z5576" i="1"/>
  <c r="Z5577" i="1" a="1"/>
  <c r="Z5577" i="1" s="1"/>
  <c r="Z5578" i="1" a="1"/>
  <c r="Z5578" i="1" s="1"/>
  <c r="Z5579" i="1" a="1"/>
  <c r="Z5579" i="1" s="1"/>
  <c r="Z5580" i="1" a="1"/>
  <c r="Z5580" i="1" s="1"/>
  <c r="Z5581" i="1" a="1"/>
  <c r="Z5581" i="1" s="1"/>
  <c r="Z5582" i="1" a="1"/>
  <c r="Z5582" i="1" s="1"/>
  <c r="Z5583" i="1" a="1"/>
  <c r="Z5583" i="1"/>
  <c r="Z5584" i="1" a="1"/>
  <c r="Z5584" i="1"/>
  <c r="Z5585" i="1" a="1"/>
  <c r="Z5585" i="1" s="1"/>
  <c r="Z5586" i="1" a="1"/>
  <c r="Z5586" i="1" s="1"/>
  <c r="Z5587" i="1" a="1"/>
  <c r="Z5587" i="1" s="1"/>
  <c r="Z5588" i="1" a="1"/>
  <c r="Z5588" i="1" s="1"/>
  <c r="Z5589" i="1" a="1"/>
  <c r="Z5589" i="1" s="1"/>
  <c r="Z5590" i="1" a="1"/>
  <c r="Z5590" i="1" s="1"/>
  <c r="Z5591" i="1" a="1"/>
  <c r="Z5591" i="1"/>
  <c r="Z5592" i="1" a="1"/>
  <c r="Z5592" i="1"/>
  <c r="Z5593" i="1" a="1"/>
  <c r="Z5593" i="1" s="1"/>
  <c r="Z5594" i="1" a="1"/>
  <c r="Z5594" i="1" s="1"/>
  <c r="Z5595" i="1" a="1"/>
  <c r="Z5595" i="1" s="1"/>
  <c r="Z5596" i="1" a="1"/>
  <c r="Z5596" i="1" s="1"/>
  <c r="Z5597" i="1" a="1"/>
  <c r="Z5597" i="1" s="1"/>
  <c r="Z5598" i="1" a="1"/>
  <c r="Z5598" i="1" s="1"/>
  <c r="Z5599" i="1" a="1"/>
  <c r="Z5599" i="1"/>
  <c r="Z5600" i="1" a="1"/>
  <c r="Z5600" i="1"/>
  <c r="Z5601" i="1" a="1"/>
  <c r="Z5601" i="1" s="1"/>
  <c r="Z5602" i="1" a="1"/>
  <c r="Z5602" i="1" s="1"/>
  <c r="Z5603" i="1" a="1"/>
  <c r="Z5603" i="1" s="1"/>
  <c r="Z5604" i="1" a="1"/>
  <c r="Z5604" i="1" s="1"/>
  <c r="Z5605" i="1" a="1"/>
  <c r="Z5605" i="1" s="1"/>
  <c r="Z5606" i="1" a="1"/>
  <c r="Z5606" i="1" s="1"/>
  <c r="Z5607" i="1" a="1"/>
  <c r="Z5607" i="1"/>
  <c r="Z5608" i="1" a="1"/>
  <c r="Z5608" i="1"/>
  <c r="Z5609" i="1" a="1"/>
  <c r="Z5609" i="1" s="1"/>
  <c r="Z5610" i="1" a="1"/>
  <c r="Z5610" i="1" s="1"/>
  <c r="Z5611" i="1" a="1"/>
  <c r="Z5611" i="1" s="1"/>
  <c r="Z5612" i="1" a="1"/>
  <c r="Z5612" i="1" s="1"/>
  <c r="Z5613" i="1" a="1"/>
  <c r="Z5613" i="1" s="1"/>
  <c r="Z5614" i="1" a="1"/>
  <c r="Z5614" i="1" s="1"/>
  <c r="Z5615" i="1" a="1"/>
  <c r="Z5615" i="1"/>
  <c r="Z5616" i="1" a="1"/>
  <c r="Z5616" i="1"/>
  <c r="Z5617" i="1" a="1"/>
  <c r="Z5617" i="1" s="1"/>
  <c r="Z5618" i="1" a="1"/>
  <c r="Z5618" i="1" s="1"/>
  <c r="Z5619" i="1" a="1"/>
  <c r="Z5619" i="1" s="1"/>
  <c r="Z5620" i="1" a="1"/>
  <c r="Z5620" i="1" s="1"/>
  <c r="Z5621" i="1" a="1"/>
  <c r="Z5621" i="1" s="1"/>
  <c r="Z5622" i="1" a="1"/>
  <c r="Z5622" i="1" s="1"/>
  <c r="Z5623" i="1" a="1"/>
  <c r="Z5623" i="1"/>
  <c r="Z5624" i="1" a="1"/>
  <c r="Z5624" i="1"/>
  <c r="Z5625" i="1" a="1"/>
  <c r="Z5625" i="1" s="1"/>
  <c r="Z5626" i="1" a="1"/>
  <c r="Z5626" i="1" s="1"/>
  <c r="Z5627" i="1" a="1"/>
  <c r="Z5627" i="1" s="1"/>
  <c r="Z5628" i="1" a="1"/>
  <c r="Z5628" i="1" s="1"/>
  <c r="Z5629" i="1" a="1"/>
  <c r="Z5629" i="1" s="1"/>
  <c r="Z5630" i="1" a="1"/>
  <c r="Z5630" i="1" s="1"/>
  <c r="Z5631" i="1" a="1"/>
  <c r="Z5631" i="1"/>
  <c r="Z5632" i="1" a="1"/>
  <c r="Z5632" i="1"/>
  <c r="Z5633" i="1" a="1"/>
  <c r="Z5633" i="1" s="1"/>
  <c r="Z5634" i="1" a="1"/>
  <c r="Z5634" i="1" s="1"/>
  <c r="Z5635" i="1" a="1"/>
  <c r="Z5635" i="1" s="1"/>
  <c r="Z5636" i="1" a="1"/>
  <c r="Z5636" i="1" s="1"/>
  <c r="Z5637" i="1" a="1"/>
  <c r="Z5637" i="1" s="1"/>
  <c r="Z5638" i="1" a="1"/>
  <c r="Z5638" i="1" s="1"/>
  <c r="Z5639" i="1" a="1"/>
  <c r="Z5639" i="1"/>
  <c r="Z5640" i="1" a="1"/>
  <c r="Z5640" i="1"/>
  <c r="Z5641" i="1" a="1"/>
  <c r="Z5641" i="1" s="1"/>
  <c r="Z5642" i="1" a="1"/>
  <c r="Z5642" i="1" s="1"/>
  <c r="Z5643" i="1" a="1"/>
  <c r="Z5643" i="1" s="1"/>
  <c r="Z5644" i="1" a="1"/>
  <c r="Z5644" i="1" s="1"/>
  <c r="Z5645" i="1" a="1"/>
  <c r="Z5645" i="1" s="1"/>
  <c r="Z5646" i="1" a="1"/>
  <c r="Z5646" i="1" s="1"/>
  <c r="Z5647" i="1" a="1"/>
  <c r="Z5647" i="1"/>
  <c r="Z5648" i="1" a="1"/>
  <c r="Z5648" i="1"/>
  <c r="Z5649" i="1" a="1"/>
  <c r="Z5649" i="1" s="1"/>
  <c r="Z5650" i="1" a="1"/>
  <c r="Z5650" i="1" s="1"/>
  <c r="Z5651" i="1" a="1"/>
  <c r="Z5651" i="1" s="1"/>
  <c r="Z5652" i="1" a="1"/>
  <c r="Z5652" i="1" s="1"/>
  <c r="Z5653" i="1" a="1"/>
  <c r="Z5653" i="1" s="1"/>
  <c r="Z5654" i="1" a="1"/>
  <c r="Z5654" i="1" s="1"/>
  <c r="Z5655" i="1" a="1"/>
  <c r="Z5655" i="1"/>
  <c r="Z5656" i="1" a="1"/>
  <c r="Z5656" i="1"/>
  <c r="Z5657" i="1" a="1"/>
  <c r="Z5657" i="1" s="1"/>
  <c r="Z5658" i="1" a="1"/>
  <c r="Z5658" i="1" s="1"/>
  <c r="Z5659" i="1" a="1"/>
  <c r="Z5659" i="1" s="1"/>
  <c r="Z5660" i="1" a="1"/>
  <c r="Z5660" i="1" s="1"/>
  <c r="Z5661" i="1" a="1"/>
  <c r="Z5661" i="1" s="1"/>
  <c r="Z5662" i="1" a="1"/>
  <c r="Z5662" i="1" s="1"/>
  <c r="Z5663" i="1" a="1"/>
  <c r="Z5663" i="1"/>
  <c r="Z5664" i="1" a="1"/>
  <c r="Z5664" i="1"/>
  <c r="Z5665" i="1" a="1"/>
  <c r="Z5665" i="1" s="1"/>
  <c r="Z5666" i="1" a="1"/>
  <c r="Z5666" i="1" s="1"/>
  <c r="Z5667" i="1" a="1"/>
  <c r="Z5667" i="1" s="1"/>
  <c r="Z5668" i="1" a="1"/>
  <c r="Z5668" i="1" s="1"/>
  <c r="Z5669" i="1" a="1"/>
  <c r="Z5669" i="1" s="1"/>
  <c r="Z5670" i="1" a="1"/>
  <c r="Z5670" i="1" s="1"/>
  <c r="Z5671" i="1" a="1"/>
  <c r="Z5671" i="1"/>
  <c r="Z5672" i="1" a="1"/>
  <c r="Z5672" i="1"/>
  <c r="Z5673" i="1" a="1"/>
  <c r="Z5673" i="1" s="1"/>
  <c r="Z5674" i="1" a="1"/>
  <c r="Z5674" i="1" s="1"/>
  <c r="Z5675" i="1" a="1"/>
  <c r="Z5675" i="1" s="1"/>
  <c r="Z5676" i="1" a="1"/>
  <c r="Z5676" i="1" s="1"/>
  <c r="Z5677" i="1" a="1"/>
  <c r="Z5677" i="1" s="1"/>
  <c r="Z5678" i="1" a="1"/>
  <c r="Z5678" i="1" s="1"/>
  <c r="Z5679" i="1" a="1"/>
  <c r="Z5679" i="1"/>
  <c r="Z5680" i="1" a="1"/>
  <c r="Z5680" i="1"/>
  <c r="Z5681" i="1" a="1"/>
  <c r="Z5681" i="1" s="1"/>
  <c r="Z5682" i="1" a="1"/>
  <c r="Z5682" i="1" s="1"/>
  <c r="Z5683" i="1" a="1"/>
  <c r="Z5683" i="1" s="1"/>
  <c r="Z5684" i="1" a="1"/>
  <c r="Z5684" i="1" s="1"/>
  <c r="Z5685" i="1" a="1"/>
  <c r="Z5685" i="1" s="1"/>
  <c r="Z5686" i="1" a="1"/>
  <c r="Z5686" i="1" s="1"/>
  <c r="Z5687" i="1" a="1"/>
  <c r="Z5687" i="1"/>
  <c r="Z5688" i="1" a="1"/>
  <c r="Z5688" i="1"/>
  <c r="Z5689" i="1" a="1"/>
  <c r="Z5689" i="1" s="1"/>
  <c r="Z5690" i="1" a="1"/>
  <c r="Z5690" i="1" s="1"/>
  <c r="Z5691" i="1" a="1"/>
  <c r="Z5691" i="1" s="1"/>
  <c r="Z5692" i="1" a="1"/>
  <c r="Z5692" i="1" s="1"/>
  <c r="Z5693" i="1" a="1"/>
  <c r="Z5693" i="1" s="1"/>
  <c r="Z5694" i="1" a="1"/>
  <c r="Z5694" i="1" s="1"/>
  <c r="Z5695" i="1" a="1"/>
  <c r="Z5695" i="1" s="1"/>
  <c r="Z5696" i="1" a="1"/>
  <c r="Z5696" i="1" s="1"/>
  <c r="Z5697" i="1" a="1"/>
  <c r="Z5697" i="1" s="1"/>
  <c r="Z5698" i="1" a="1"/>
  <c r="Z5698" i="1" s="1"/>
  <c r="Z5699" i="1" a="1"/>
  <c r="Z5699" i="1"/>
  <c r="Z5700" i="1" a="1"/>
  <c r="Z5700" i="1"/>
  <c r="Z5701" i="1" a="1"/>
  <c r="Z5701" i="1" s="1"/>
  <c r="Z5702" i="1" a="1"/>
  <c r="Z5702" i="1" s="1"/>
  <c r="Z5703" i="1" a="1"/>
  <c r="Z5703" i="1" s="1"/>
  <c r="Z5704" i="1" a="1"/>
  <c r="Z5704" i="1" s="1"/>
  <c r="Z5705" i="1" a="1"/>
  <c r="Z5705" i="1" s="1"/>
  <c r="Z5706" i="1" a="1"/>
  <c r="Z5706" i="1" s="1"/>
  <c r="Z5707" i="1" a="1"/>
  <c r="Z5707" i="1"/>
  <c r="Z5708" i="1" a="1"/>
  <c r="Z5708" i="1"/>
  <c r="Z5709" i="1" a="1"/>
  <c r="Z5709" i="1" s="1"/>
  <c r="Z5710" i="1" a="1"/>
  <c r="Z5710" i="1" s="1"/>
  <c r="Z5711" i="1" a="1"/>
  <c r="Z5711" i="1" s="1"/>
  <c r="Z5712" i="1" a="1"/>
  <c r="Z5712" i="1" s="1"/>
  <c r="Z5713" i="1" a="1"/>
  <c r="Z5713" i="1" s="1"/>
  <c r="Z5714" i="1" a="1"/>
  <c r="Z5714" i="1" s="1"/>
  <c r="Z5715" i="1" a="1"/>
  <c r="Z5715" i="1"/>
  <c r="Z5716" i="1" a="1"/>
  <c r="Z5716" i="1"/>
  <c r="Z5717" i="1" a="1"/>
  <c r="Z5717" i="1" s="1"/>
  <c r="Z5718" i="1" a="1"/>
  <c r="Z5718" i="1" s="1"/>
  <c r="Z5719" i="1" a="1"/>
  <c r="Z5719" i="1" s="1"/>
  <c r="Z5720" i="1" a="1"/>
  <c r="Z5720" i="1" s="1"/>
  <c r="Z5721" i="1" a="1"/>
  <c r="Z5721" i="1" s="1"/>
  <c r="Z5722" i="1" a="1"/>
  <c r="Z5722" i="1" s="1"/>
  <c r="Z5723" i="1" a="1"/>
  <c r="Z5723" i="1"/>
  <c r="Z5724" i="1" a="1"/>
  <c r="Z5724" i="1"/>
  <c r="Z5725" i="1" a="1"/>
  <c r="Z5725" i="1" s="1"/>
  <c r="Z5726" i="1" a="1"/>
  <c r="Z5726" i="1" s="1"/>
  <c r="Z5727" i="1" a="1"/>
  <c r="Z5727" i="1" s="1"/>
  <c r="Z5728" i="1" a="1"/>
  <c r="Z5728" i="1" s="1"/>
  <c r="Z5729" i="1" a="1"/>
  <c r="Z5729" i="1" s="1"/>
  <c r="Z5730" i="1" a="1"/>
  <c r="Z5730" i="1" s="1"/>
  <c r="Z5731" i="1" a="1"/>
  <c r="Z5731" i="1"/>
  <c r="Z5732" i="1" a="1"/>
  <c r="Z5732" i="1"/>
  <c r="Z5733" i="1" a="1"/>
  <c r="Z5733" i="1" s="1"/>
  <c r="Z5734" i="1" a="1"/>
  <c r="Z5734" i="1" s="1"/>
  <c r="Z5735" i="1" a="1"/>
  <c r="Z5735" i="1" s="1"/>
  <c r="Z5736" i="1" a="1"/>
  <c r="Z5736" i="1" s="1"/>
  <c r="Z5737" i="1" a="1"/>
  <c r="Z5737" i="1" s="1"/>
  <c r="Z5738" i="1" a="1"/>
  <c r="Z5738" i="1" s="1"/>
  <c r="Z5739" i="1" a="1"/>
  <c r="Z5739" i="1"/>
  <c r="Z5740" i="1" a="1"/>
  <c r="Z5740" i="1"/>
  <c r="Z5741" i="1" a="1"/>
  <c r="Z5741" i="1" s="1"/>
  <c r="Z5742" i="1" a="1"/>
  <c r="Z5742" i="1" s="1"/>
  <c r="Z5743" i="1" a="1"/>
  <c r="Z5743" i="1" s="1"/>
  <c r="Z5744" i="1" a="1"/>
  <c r="Z5744" i="1" s="1"/>
  <c r="Z5745" i="1" a="1"/>
  <c r="Z5745" i="1" s="1"/>
  <c r="Z5746" i="1" a="1"/>
  <c r="Z5746" i="1" s="1"/>
  <c r="Z5747" i="1" a="1"/>
  <c r="Z5747" i="1"/>
  <c r="Z5748" i="1" a="1"/>
  <c r="Z5748" i="1"/>
  <c r="Z5749" i="1" a="1"/>
  <c r="Z5749" i="1" s="1"/>
  <c r="Z5750" i="1" a="1"/>
  <c r="Z5750" i="1" s="1"/>
  <c r="Z5751" i="1" a="1"/>
  <c r="Z5751" i="1" s="1"/>
  <c r="Z5752" i="1" a="1"/>
  <c r="Z5752" i="1" s="1"/>
  <c r="Z5753" i="1" a="1"/>
  <c r="Z5753" i="1" s="1"/>
  <c r="Z5754" i="1" a="1"/>
  <c r="Z5754" i="1" s="1"/>
  <c r="Z5755" i="1" a="1"/>
  <c r="Z5755" i="1"/>
  <c r="Z5756" i="1" a="1"/>
  <c r="Z5756" i="1"/>
  <c r="Z5757" i="1" a="1"/>
  <c r="Z5757" i="1" s="1"/>
  <c r="Z5758" i="1" a="1"/>
  <c r="Z5758" i="1" s="1"/>
  <c r="Z5759" i="1" a="1"/>
  <c r="Z5759" i="1" s="1"/>
  <c r="Z5760" i="1" a="1"/>
  <c r="Z5760" i="1" s="1"/>
  <c r="Z5761" i="1" a="1"/>
  <c r="Z5761" i="1" s="1"/>
  <c r="Z5762" i="1" a="1"/>
  <c r="Z5762" i="1" s="1"/>
  <c r="Z5763" i="1" a="1"/>
  <c r="Z5763" i="1"/>
  <c r="Z5764" i="1" a="1"/>
  <c r="Z5764" i="1"/>
  <c r="Z5765" i="1" a="1"/>
  <c r="Z5765" i="1" s="1"/>
  <c r="Z5766" i="1" a="1"/>
  <c r="Z5766" i="1" s="1"/>
  <c r="Z5767" i="1" a="1"/>
  <c r="Z5767" i="1" s="1"/>
  <c r="Z5768" i="1" a="1"/>
  <c r="Z5768" i="1" s="1"/>
  <c r="Z5769" i="1" a="1"/>
  <c r="Z5769" i="1" s="1"/>
  <c r="Z5770" i="1" a="1"/>
  <c r="Z5770" i="1" s="1"/>
  <c r="Z5771" i="1" a="1"/>
  <c r="Z5771" i="1"/>
  <c r="Z5772" i="1" a="1"/>
  <c r="Z5772" i="1"/>
  <c r="Z5773" i="1" a="1"/>
  <c r="Z5773" i="1" s="1"/>
  <c r="Z5774" i="1" a="1"/>
  <c r="Z5774" i="1" s="1"/>
  <c r="Z5775" i="1" a="1"/>
  <c r="Z5775" i="1" s="1"/>
  <c r="Z5776" i="1" a="1"/>
  <c r="Z5776" i="1" s="1"/>
  <c r="Z5777" i="1" a="1"/>
  <c r="Z5777" i="1" s="1"/>
  <c r="Z5778" i="1" a="1"/>
  <c r="Z5778" i="1" s="1"/>
  <c r="Z5779" i="1" a="1"/>
  <c r="Z5779" i="1"/>
  <c r="Z5780" i="1" a="1"/>
  <c r="Z5780" i="1"/>
  <c r="Z5781" i="1" a="1"/>
  <c r="Z5781" i="1" s="1"/>
  <c r="Z5782" i="1" a="1"/>
  <c r="Z5782" i="1" s="1"/>
  <c r="Z5783" i="1" a="1"/>
  <c r="Z5783" i="1" s="1"/>
  <c r="Z5784" i="1" a="1"/>
  <c r="Z5784" i="1" s="1"/>
  <c r="Z5785" i="1" a="1"/>
  <c r="Z5785" i="1" s="1"/>
  <c r="Z5786" i="1" a="1"/>
  <c r="Z5786" i="1" s="1"/>
  <c r="Z5787" i="1" a="1"/>
  <c r="Z5787" i="1"/>
  <c r="Z5788" i="1" a="1"/>
  <c r="Z5788" i="1"/>
  <c r="Z5789" i="1" a="1"/>
  <c r="Z5789" i="1" s="1"/>
  <c r="Z5790" i="1" a="1"/>
  <c r="Z5790" i="1" s="1"/>
  <c r="Z5791" i="1" a="1"/>
  <c r="Z5791" i="1" s="1"/>
  <c r="Z5792" i="1" a="1"/>
  <c r="Z5792" i="1" s="1"/>
  <c r="Z5793" i="1" a="1"/>
  <c r="Z5793" i="1" s="1"/>
  <c r="Z5794" i="1" a="1"/>
  <c r="Z5794" i="1" s="1"/>
  <c r="Z5795" i="1" a="1"/>
  <c r="Z5795" i="1"/>
  <c r="Z5796" i="1" a="1"/>
  <c r="Z5796" i="1"/>
  <c r="Z5797" i="1" a="1"/>
  <c r="Z5797" i="1" s="1"/>
  <c r="Z5798" i="1" a="1"/>
  <c r="Z5798" i="1" s="1"/>
  <c r="Z5799" i="1" a="1"/>
  <c r="Z5799" i="1" s="1"/>
  <c r="Z5800" i="1" a="1"/>
  <c r="Z5800" i="1" s="1"/>
  <c r="Z5801" i="1" a="1"/>
  <c r="Z5801" i="1" s="1"/>
  <c r="Z5802" i="1" a="1"/>
  <c r="Z5802" i="1" s="1"/>
  <c r="Z5803" i="1" a="1"/>
  <c r="Z5803" i="1"/>
  <c r="Z5804" i="1" a="1"/>
  <c r="Z5804" i="1"/>
  <c r="Z5805" i="1" a="1"/>
  <c r="Z5805" i="1" s="1"/>
  <c r="Z5806" i="1" a="1"/>
  <c r="Z5806" i="1" s="1"/>
  <c r="Z5807" i="1" a="1"/>
  <c r="Z5807" i="1" s="1"/>
  <c r="Z5808" i="1" a="1"/>
  <c r="Z5808" i="1" s="1"/>
  <c r="Z5809" i="1" a="1"/>
  <c r="Z5809" i="1" s="1"/>
  <c r="Z5810" i="1" a="1"/>
  <c r="Z5810" i="1" s="1"/>
  <c r="Z5811" i="1" a="1"/>
  <c r="Z5811" i="1"/>
  <c r="Z5812" i="1" a="1"/>
  <c r="Z5812" i="1"/>
  <c r="Z5813" i="1" a="1"/>
  <c r="Z5813" i="1" s="1"/>
  <c r="Z5814" i="1" a="1"/>
  <c r="Z5814" i="1" s="1"/>
  <c r="Z5815" i="1" a="1"/>
  <c r="Z5815" i="1" s="1"/>
  <c r="Z5816" i="1" a="1"/>
  <c r="Z5816" i="1" s="1"/>
  <c r="Z5817" i="1" a="1"/>
  <c r="Z5817" i="1" s="1"/>
  <c r="Z5818" i="1" a="1"/>
  <c r="Z5818" i="1" s="1"/>
  <c r="Z5819" i="1" a="1"/>
  <c r="Z5819" i="1"/>
  <c r="Z5820" i="1" a="1"/>
  <c r="Z5820" i="1"/>
  <c r="Z5821" i="1" a="1"/>
  <c r="Z5821" i="1" s="1"/>
  <c r="Z5822" i="1" a="1"/>
  <c r="Z5822" i="1" s="1"/>
  <c r="Z5823" i="1" a="1"/>
  <c r="Z5823" i="1" s="1"/>
  <c r="Z5824" i="1" a="1"/>
  <c r="Z5824" i="1" s="1"/>
  <c r="Z5825" i="1" a="1"/>
  <c r="Z5825" i="1" s="1"/>
  <c r="Z5826" i="1" a="1"/>
  <c r="Z5826" i="1" s="1"/>
  <c r="Z5827" i="1" a="1"/>
  <c r="Z5827" i="1" s="1"/>
  <c r="Z5828" i="1" a="1"/>
  <c r="Z5828" i="1" s="1"/>
  <c r="Z5829" i="1" a="1"/>
  <c r="Z5829" i="1" s="1"/>
  <c r="Z5830" i="1" a="1"/>
  <c r="Z5830" i="1" s="1"/>
  <c r="Z5831" i="1" a="1"/>
  <c r="Z5831" i="1"/>
  <c r="Z5832" i="1" a="1"/>
  <c r="Z5832" i="1"/>
  <c r="Z5833" i="1" a="1"/>
  <c r="Z5833" i="1" s="1"/>
  <c r="Z5834" i="1" a="1"/>
  <c r="Z5834" i="1" s="1"/>
  <c r="Z5835" i="1" a="1"/>
  <c r="Z5835" i="1" s="1"/>
  <c r="Z5836" i="1" a="1"/>
  <c r="Z5836" i="1" s="1"/>
  <c r="Z5837" i="1" a="1"/>
  <c r="Z5837" i="1" s="1"/>
  <c r="Z5838" i="1" a="1"/>
  <c r="Z5838" i="1" s="1"/>
  <c r="Z5839" i="1" a="1"/>
  <c r="Z5839" i="1"/>
  <c r="Z5840" i="1" a="1"/>
  <c r="Z5840" i="1"/>
  <c r="Z5841" i="1" a="1"/>
  <c r="Z5841" i="1" s="1"/>
  <c r="Z5842" i="1" a="1"/>
  <c r="Z5842" i="1" s="1"/>
  <c r="Z5843" i="1" a="1"/>
  <c r="Z5843" i="1" s="1"/>
  <c r="Z5844" i="1" a="1"/>
  <c r="Z5844" i="1" s="1"/>
  <c r="Z5845" i="1" a="1"/>
  <c r="Z5845" i="1" s="1"/>
  <c r="Z5846" i="1" a="1"/>
  <c r="Z5846" i="1" s="1"/>
  <c r="Z5847" i="1" a="1"/>
  <c r="Z5847" i="1"/>
  <c r="Z5848" i="1" a="1"/>
  <c r="Z5848" i="1"/>
  <c r="Z5849" i="1" a="1"/>
  <c r="Z5849" i="1" s="1"/>
  <c r="Z5850" i="1" a="1"/>
  <c r="Z5850" i="1" s="1"/>
  <c r="Z5851" i="1" a="1"/>
  <c r="Z5851" i="1" s="1"/>
  <c r="Z5852" i="1" a="1"/>
  <c r="Z5852" i="1" s="1"/>
  <c r="Z5853" i="1" a="1"/>
  <c r="Z5853" i="1" s="1"/>
  <c r="Z5854" i="1" a="1"/>
  <c r="Z5854" i="1" s="1"/>
  <c r="Z5855" i="1" a="1"/>
  <c r="Z5855" i="1"/>
  <c r="Z5856" i="1" a="1"/>
  <c r="Z5856" i="1"/>
  <c r="Z5857" i="1" a="1"/>
  <c r="Z5857" i="1" s="1"/>
  <c r="Z5858" i="1" a="1"/>
  <c r="Z5858" i="1" s="1"/>
  <c r="Z5859" i="1" a="1"/>
  <c r="Z5859" i="1" s="1"/>
  <c r="Z5860" i="1" a="1"/>
  <c r="Z5860" i="1" s="1"/>
  <c r="Z5861" i="1" a="1"/>
  <c r="Z5861" i="1" s="1"/>
  <c r="Z5862" i="1" a="1"/>
  <c r="Z5862" i="1" s="1"/>
  <c r="Z5863" i="1" a="1"/>
  <c r="Z5863" i="1"/>
  <c r="Z5864" i="1" a="1"/>
  <c r="Z5864" i="1"/>
  <c r="Z5865" i="1" a="1"/>
  <c r="Z5865" i="1" s="1"/>
  <c r="Z5866" i="1" a="1"/>
  <c r="Z5866" i="1" s="1"/>
  <c r="Z5867" i="1" a="1"/>
  <c r="Z5867" i="1" s="1"/>
  <c r="Z5868" i="1" a="1"/>
  <c r="Z5868" i="1" s="1"/>
  <c r="Z5869" i="1" a="1"/>
  <c r="Z5869" i="1" s="1"/>
  <c r="Z5870" i="1" a="1"/>
  <c r="Z5870" i="1" s="1"/>
  <c r="Z5871" i="1" a="1"/>
  <c r="Z5871" i="1"/>
  <c r="Z5872" i="1" a="1"/>
  <c r="Z5872" i="1"/>
  <c r="Z5873" i="1" a="1"/>
  <c r="Z5873" i="1" s="1"/>
  <c r="Z5874" i="1" a="1"/>
  <c r="Z5874" i="1" s="1"/>
  <c r="Z5875" i="1" a="1"/>
  <c r="Z5875" i="1" s="1"/>
  <c r="Z5876" i="1" a="1"/>
  <c r="Z5876" i="1" s="1"/>
  <c r="Z5877" i="1" a="1"/>
  <c r="Z5877" i="1" s="1"/>
  <c r="Z5878" i="1" a="1"/>
  <c r="Z5878" i="1" s="1"/>
  <c r="Z5879" i="1" a="1"/>
  <c r="Z5879" i="1"/>
  <c r="Z5880" i="1" a="1"/>
  <c r="Z5880" i="1"/>
  <c r="Z5881" i="1" a="1"/>
  <c r="Z5881" i="1" s="1"/>
  <c r="Z5882" i="1" a="1"/>
  <c r="Z5882" i="1" s="1"/>
  <c r="Z5883" i="1" a="1"/>
  <c r="Z5883" i="1" s="1"/>
  <c r="Z5884" i="1" a="1"/>
  <c r="Z5884" i="1" s="1"/>
  <c r="Z5885" i="1" a="1"/>
  <c r="Z5885" i="1" s="1"/>
  <c r="Z5886" i="1" a="1"/>
  <c r="Z5886" i="1" s="1"/>
  <c r="Z5887" i="1" a="1"/>
  <c r="Z5887" i="1"/>
  <c r="Z5888" i="1" a="1"/>
  <c r="Z5888" i="1"/>
  <c r="Z5889" i="1" a="1"/>
  <c r="Z5889" i="1" s="1"/>
  <c r="Z5890" i="1" a="1"/>
  <c r="Z5890" i="1" s="1"/>
  <c r="Z5891" i="1" a="1"/>
  <c r="Z5891" i="1" s="1"/>
  <c r="Z5892" i="1" a="1"/>
  <c r="Z5892" i="1" s="1"/>
  <c r="Z5893" i="1" a="1"/>
  <c r="Z5893" i="1" s="1"/>
  <c r="Z5894" i="1" a="1"/>
  <c r="Z5894" i="1" s="1"/>
  <c r="Z5895" i="1" a="1"/>
  <c r="Z5895" i="1"/>
  <c r="Z5896" i="1" a="1"/>
  <c r="Z5896" i="1"/>
  <c r="Z5897" i="1" a="1"/>
  <c r="Z5897" i="1" s="1"/>
  <c r="Z5898" i="1" a="1"/>
  <c r="Z5898" i="1" s="1"/>
  <c r="Z5899" i="1" a="1"/>
  <c r="Z5899" i="1" s="1"/>
  <c r="Z5900" i="1" a="1"/>
  <c r="Z5900" i="1" s="1"/>
  <c r="Z5901" i="1" a="1"/>
  <c r="Z5901" i="1" s="1"/>
  <c r="Z5902" i="1" a="1"/>
  <c r="Z5902" i="1" s="1"/>
  <c r="Z5903" i="1" a="1"/>
  <c r="Z5903" i="1"/>
  <c r="Z5904" i="1" a="1"/>
  <c r="Z5904" i="1"/>
  <c r="Z5905" i="1" a="1"/>
  <c r="Z5905" i="1" s="1"/>
  <c r="Z5906" i="1" a="1"/>
  <c r="Z5906" i="1" s="1"/>
  <c r="Z5907" i="1" a="1"/>
  <c r="Z5907" i="1" s="1"/>
  <c r="Z5908" i="1" a="1"/>
  <c r="Z5908" i="1" s="1"/>
  <c r="Z5909" i="1" a="1"/>
  <c r="Z5909" i="1" s="1"/>
  <c r="Z5910" i="1" a="1"/>
  <c r="Z5910" i="1" s="1"/>
  <c r="Z5911" i="1" a="1"/>
  <c r="Z5911" i="1"/>
  <c r="Z5912" i="1" a="1"/>
  <c r="Z5912" i="1"/>
  <c r="Z5913" i="1" a="1"/>
  <c r="Z5913" i="1" s="1"/>
  <c r="Z5914" i="1" a="1"/>
  <c r="Z5914" i="1" s="1"/>
  <c r="Z5915" i="1" a="1"/>
  <c r="Z5915" i="1" s="1"/>
  <c r="Z5916" i="1" a="1"/>
  <c r="Z5916" i="1" s="1"/>
  <c r="Z5917" i="1" a="1"/>
  <c r="Z5917" i="1" s="1"/>
  <c r="Z5918" i="1" a="1"/>
  <c r="Z5918" i="1" s="1"/>
  <c r="Z5919" i="1" a="1"/>
  <c r="Z5919" i="1"/>
  <c r="Z5920" i="1" a="1"/>
  <c r="Z5920" i="1"/>
  <c r="Z5921" i="1" a="1"/>
  <c r="Z5921" i="1" s="1"/>
  <c r="Z5922" i="1" a="1"/>
  <c r="Z5922" i="1" s="1"/>
  <c r="Z5923" i="1" a="1"/>
  <c r="Z5923" i="1" s="1"/>
  <c r="Z5924" i="1" a="1"/>
  <c r="Z5924" i="1" s="1"/>
  <c r="Z5925" i="1" a="1"/>
  <c r="Z5925" i="1" s="1"/>
  <c r="Z5926" i="1" a="1"/>
  <c r="Z5926" i="1" s="1"/>
  <c r="Z5927" i="1" a="1"/>
  <c r="Z5927" i="1"/>
  <c r="Z5928" i="1" a="1"/>
  <c r="Z5928" i="1"/>
  <c r="Z5929" i="1" a="1"/>
  <c r="Z5929" i="1" s="1"/>
  <c r="Z5930" i="1" a="1"/>
  <c r="Z5930" i="1" s="1"/>
  <c r="Z5931" i="1" a="1"/>
  <c r="Z5931" i="1" s="1"/>
  <c r="Z5932" i="1" a="1"/>
  <c r="Z5932" i="1" s="1"/>
  <c r="Z5933" i="1" a="1"/>
  <c r="Z5933" i="1" s="1"/>
  <c r="Z5934" i="1" a="1"/>
  <c r="Z5934" i="1" s="1"/>
  <c r="Z5935" i="1" a="1"/>
  <c r="Z5935" i="1"/>
  <c r="Z5936" i="1" a="1"/>
  <c r="Z5936" i="1"/>
  <c r="Z5937" i="1" a="1"/>
  <c r="Z5937" i="1" s="1"/>
  <c r="Z5938" i="1" a="1"/>
  <c r="Z5938" i="1" s="1"/>
  <c r="Z5939" i="1" a="1"/>
  <c r="Z5939" i="1" s="1"/>
  <c r="Z5940" i="1" a="1"/>
  <c r="Z5940" i="1" s="1"/>
  <c r="Z5941" i="1" a="1"/>
  <c r="Z5941" i="1" s="1"/>
  <c r="Z5942" i="1" a="1"/>
  <c r="Z5942" i="1" s="1"/>
  <c r="Z5943" i="1" a="1"/>
  <c r="Z5943" i="1"/>
  <c r="Z5944" i="1" a="1"/>
  <c r="Z5944" i="1"/>
  <c r="Z5945" i="1" a="1"/>
  <c r="Z5945" i="1" s="1"/>
  <c r="Z5946" i="1" a="1"/>
  <c r="Z5946" i="1" s="1"/>
  <c r="Z5947" i="1" a="1"/>
  <c r="Z5947" i="1" s="1"/>
  <c r="Z5948" i="1" a="1"/>
  <c r="Z5948" i="1" s="1"/>
  <c r="Z5949" i="1" a="1"/>
  <c r="Z5949" i="1" s="1"/>
  <c r="Z5950" i="1" a="1"/>
  <c r="Z5950" i="1" s="1"/>
  <c r="Z5951" i="1" a="1"/>
  <c r="Z5951" i="1"/>
  <c r="Z5952" i="1" a="1"/>
  <c r="Z5952" i="1"/>
  <c r="Z5953" i="1" a="1"/>
  <c r="Z5953" i="1" s="1"/>
  <c r="Z5954" i="1" a="1"/>
  <c r="Z5954" i="1" s="1"/>
  <c r="Z5955" i="1" a="1"/>
  <c r="Z5955" i="1" s="1"/>
  <c r="Z5956" i="1" a="1"/>
  <c r="Z5956" i="1" s="1"/>
  <c r="Z5957" i="1" a="1"/>
  <c r="Z5957" i="1" s="1"/>
  <c r="Z5958" i="1" a="1"/>
  <c r="Z5958" i="1" s="1"/>
  <c r="Z5959" i="1" a="1"/>
  <c r="Z5959" i="1" s="1"/>
  <c r="Z5960" i="1" a="1"/>
  <c r="Z5960" i="1" s="1"/>
  <c r="Z5961" i="1" a="1"/>
  <c r="Z5961" i="1" s="1"/>
  <c r="Z5962" i="1" a="1"/>
  <c r="Z5962" i="1" s="1"/>
  <c r="Z5963" i="1" a="1"/>
  <c r="Z5963" i="1"/>
  <c r="Z5964" i="1" a="1"/>
  <c r="Z5964" i="1"/>
  <c r="Z5965" i="1" a="1"/>
  <c r="Z5965" i="1" s="1"/>
  <c r="Z5966" i="1" a="1"/>
  <c r="Z5966" i="1" s="1"/>
  <c r="Z5967" i="1" a="1"/>
  <c r="Z5967" i="1" s="1"/>
  <c r="Z5968" i="1" a="1"/>
  <c r="Z5968" i="1" s="1"/>
  <c r="Z5969" i="1" a="1"/>
  <c r="Z5969" i="1" s="1"/>
  <c r="Z5970" i="1" a="1"/>
  <c r="Z5970" i="1" s="1"/>
  <c r="Z5971" i="1" a="1"/>
  <c r="Z5971" i="1" s="1"/>
  <c r="Z5972" i="1" a="1"/>
  <c r="Z5972" i="1"/>
  <c r="Z5973" i="1" a="1"/>
  <c r="Z5973" i="1" s="1"/>
  <c r="Z5974" i="1" a="1"/>
  <c r="Z5974" i="1" s="1"/>
  <c r="Z5975" i="1" a="1"/>
  <c r="Z5975" i="1" s="1"/>
  <c r="Z5976" i="1" a="1"/>
  <c r="Z5976" i="1" s="1"/>
  <c r="Z5977" i="1" a="1"/>
  <c r="Z5977" i="1" s="1"/>
  <c r="Z5978" i="1" a="1"/>
  <c r="Z5978" i="1" s="1"/>
  <c r="Z5979" i="1" a="1"/>
  <c r="Z5979" i="1"/>
  <c r="Z5980" i="1" a="1"/>
  <c r="Z5980" i="1" s="1"/>
  <c r="Z5981" i="1" a="1"/>
  <c r="Z5981" i="1" s="1"/>
  <c r="Z5982" i="1" a="1"/>
  <c r="Z5982" i="1" s="1"/>
  <c r="Z5983" i="1" a="1"/>
  <c r="Z5983" i="1" s="1"/>
  <c r="Z5984" i="1" a="1"/>
  <c r="Z5984" i="1" s="1"/>
  <c r="Z5985" i="1" a="1"/>
  <c r="Z5985" i="1" s="1"/>
  <c r="Z5986" i="1" a="1"/>
  <c r="Z5986" i="1" s="1"/>
  <c r="Z5987" i="1" a="1"/>
  <c r="Z5987" i="1" s="1"/>
  <c r="Z5988" i="1" a="1"/>
  <c r="Z5988" i="1"/>
  <c r="Z5989" i="1" a="1"/>
  <c r="Z5989" i="1" s="1"/>
  <c r="Z5990" i="1" a="1"/>
  <c r="Z5990" i="1" s="1"/>
  <c r="Z5991" i="1" a="1"/>
  <c r="Z5991" i="1" s="1"/>
  <c r="Z5992" i="1" a="1"/>
  <c r="Z5992" i="1" s="1"/>
  <c r="Z5993" i="1" a="1"/>
  <c r="Z5993" i="1" s="1"/>
  <c r="Z5994" i="1" a="1"/>
  <c r="Z5994" i="1" s="1"/>
  <c r="Z5995" i="1" a="1"/>
  <c r="Z5995" i="1" s="1"/>
  <c r="Z5996" i="1" a="1"/>
  <c r="Z5996" i="1" s="1"/>
  <c r="Z5997" i="1" a="1"/>
  <c r="Z5997" i="1" s="1"/>
  <c r="Z5998" i="1" a="1"/>
  <c r="Z5998" i="1" s="1"/>
  <c r="Z5999" i="1" a="1"/>
  <c r="Z5999" i="1" s="1"/>
  <c r="Z6000" i="1" a="1"/>
  <c r="Z6000" i="1" s="1"/>
  <c r="Z6001" i="1" a="1"/>
  <c r="Z6001" i="1" s="1"/>
  <c r="Z6002" i="1" a="1"/>
  <c r="Z6002" i="1" s="1"/>
  <c r="Z6003" i="1" a="1"/>
  <c r="Z6003" i="1" s="1"/>
  <c r="Z6004" i="1" a="1"/>
  <c r="Z6004" i="1"/>
  <c r="Z6005" i="1" a="1"/>
  <c r="Z6005" i="1" s="1"/>
  <c r="Z6006" i="1" a="1"/>
  <c r="Z6006" i="1" s="1"/>
  <c r="Z6007" i="1" a="1"/>
  <c r="Z6007" i="1" s="1"/>
  <c r="Z6008" i="1" a="1"/>
  <c r="Z6008" i="1" s="1"/>
  <c r="Z6009" i="1" a="1"/>
  <c r="Z6009" i="1" s="1"/>
  <c r="Z6010" i="1" a="1"/>
  <c r="Z6010" i="1" s="1"/>
  <c r="Z6011" i="1" a="1"/>
  <c r="Z6011" i="1"/>
  <c r="Z6012" i="1" a="1"/>
  <c r="Z6012" i="1" s="1"/>
  <c r="Z6013" i="1" a="1"/>
  <c r="Z6013" i="1" s="1"/>
  <c r="Z6014" i="1" a="1"/>
  <c r="Z6014" i="1" s="1"/>
  <c r="Z6015" i="1" a="1"/>
  <c r="Z6015" i="1" s="1"/>
  <c r="Z6016" i="1" a="1"/>
  <c r="Z6016" i="1" s="1"/>
  <c r="Z6017" i="1" a="1"/>
  <c r="Z6017" i="1" s="1"/>
  <c r="Z6018" i="1" a="1"/>
  <c r="Z6018" i="1" s="1"/>
  <c r="Z6019" i="1" a="1"/>
  <c r="Z6019" i="1" s="1"/>
  <c r="Z6020" i="1" a="1"/>
  <c r="Z6020" i="1" s="1"/>
  <c r="Z6021" i="1" a="1"/>
  <c r="Z6021" i="1" s="1"/>
  <c r="Z6022" i="1" a="1"/>
  <c r="Z6022" i="1" s="1"/>
  <c r="Z6023" i="1" a="1"/>
  <c r="Z6023" i="1" s="1"/>
  <c r="Z6024" i="1" a="1"/>
  <c r="Z6024" i="1" s="1"/>
  <c r="Z6025" i="1" a="1"/>
  <c r="Z6025" i="1" s="1"/>
  <c r="Z6026" i="1" a="1"/>
  <c r="Z6026" i="1" s="1"/>
  <c r="Z6027" i="1" a="1"/>
  <c r="Z6027" i="1"/>
  <c r="Z6028" i="1" a="1"/>
  <c r="Z6028" i="1"/>
  <c r="Z6029" i="1" a="1"/>
  <c r="Z6029" i="1" s="1"/>
  <c r="Z6030" i="1" a="1"/>
  <c r="Z6030" i="1" s="1"/>
  <c r="Z6031" i="1" a="1"/>
  <c r="Z6031" i="1" s="1"/>
  <c r="Z6032" i="1" a="1"/>
  <c r="Z6032" i="1" s="1"/>
  <c r="Z6033" i="1" a="1"/>
  <c r="Z6033" i="1" s="1"/>
  <c r="Z6034" i="1" a="1"/>
  <c r="Z6034" i="1" s="1"/>
  <c r="Z6035" i="1" a="1"/>
  <c r="Z6035" i="1"/>
  <c r="Z6036" i="1" a="1"/>
  <c r="Z6036" i="1"/>
  <c r="Z6037" i="1" a="1"/>
  <c r="Z6037" i="1" s="1"/>
  <c r="Z6038" i="1" a="1"/>
  <c r="Z6038" i="1" s="1"/>
  <c r="Z6039" i="1" a="1"/>
  <c r="Z6039" i="1" s="1"/>
  <c r="Z6040" i="1" a="1"/>
  <c r="Z6040" i="1" s="1"/>
  <c r="Z6041" i="1" a="1"/>
  <c r="Z6041" i="1" s="1"/>
  <c r="Z6042" i="1" a="1"/>
  <c r="Z6042" i="1" s="1"/>
  <c r="Z6043" i="1" a="1"/>
  <c r="Z6043" i="1"/>
  <c r="Z6044" i="1" a="1"/>
  <c r="Z6044" i="1"/>
  <c r="Z6045" i="1" a="1"/>
  <c r="Z6045" i="1" s="1"/>
  <c r="Z6046" i="1" a="1"/>
  <c r="Z6046" i="1" s="1"/>
  <c r="Z6047" i="1" a="1"/>
  <c r="Z6047" i="1" s="1"/>
  <c r="Z6048" i="1" a="1"/>
  <c r="Z6048" i="1" s="1"/>
  <c r="Z6049" i="1" a="1"/>
  <c r="Z6049" i="1" s="1"/>
  <c r="Z6050" i="1" a="1"/>
  <c r="Z6050" i="1" s="1"/>
  <c r="Z6051" i="1" a="1"/>
  <c r="Z6051" i="1"/>
  <c r="Z6052" i="1" a="1"/>
  <c r="Z6052" i="1"/>
  <c r="Z6053" i="1" a="1"/>
  <c r="Z6053" i="1" s="1"/>
  <c r="Z6054" i="1" a="1"/>
  <c r="Z6054" i="1" s="1"/>
  <c r="Z6055" i="1" a="1"/>
  <c r="Z6055" i="1" s="1"/>
  <c r="Z6056" i="1" a="1"/>
  <c r="Z6056" i="1" s="1"/>
  <c r="Z6057" i="1" a="1"/>
  <c r="Z6057" i="1" s="1"/>
  <c r="Z6058" i="1" a="1"/>
  <c r="Z6058" i="1" s="1"/>
  <c r="Z6059" i="1" a="1"/>
  <c r="Z6059" i="1"/>
  <c r="Z6060" i="1" a="1"/>
  <c r="Z6060" i="1"/>
  <c r="Z6061" i="1" a="1"/>
  <c r="Z6061" i="1" s="1"/>
  <c r="Z6062" i="1" a="1"/>
  <c r="Z6062" i="1" s="1"/>
  <c r="Z6063" i="1" a="1"/>
  <c r="Z6063" i="1" s="1"/>
  <c r="Z6064" i="1" a="1"/>
  <c r="Z6064" i="1" s="1"/>
  <c r="Z6065" i="1" a="1"/>
  <c r="Z6065" i="1" s="1"/>
  <c r="Z6066" i="1" a="1"/>
  <c r="Z6066" i="1" s="1"/>
  <c r="Z6067" i="1" a="1"/>
  <c r="Z6067" i="1"/>
  <c r="Z6068" i="1" a="1"/>
  <c r="Z6068" i="1"/>
  <c r="Z6069" i="1" a="1"/>
  <c r="Z6069" i="1" s="1"/>
  <c r="Z6070" i="1" a="1"/>
  <c r="Z6070" i="1" s="1"/>
  <c r="Z6071" i="1" a="1"/>
  <c r="Z6071" i="1" s="1"/>
  <c r="Z6072" i="1" a="1"/>
  <c r="Z6072" i="1" s="1"/>
  <c r="Z6073" i="1" a="1"/>
  <c r="Z6073" i="1" s="1"/>
  <c r="Z6074" i="1" a="1"/>
  <c r="Z6074" i="1" s="1"/>
  <c r="Z6075" i="1" a="1"/>
  <c r="Z6075" i="1"/>
  <c r="Z6076" i="1" a="1"/>
  <c r="Z6076" i="1"/>
  <c r="Z6077" i="1" a="1"/>
  <c r="Z6077" i="1" s="1"/>
  <c r="Z6078" i="1" a="1"/>
  <c r="Z6078" i="1" s="1"/>
  <c r="Z6079" i="1" a="1"/>
  <c r="Z6079" i="1" s="1"/>
  <c r="Z6080" i="1" a="1"/>
  <c r="Z6080" i="1" s="1"/>
  <c r="Z6081" i="1" a="1"/>
  <c r="Z6081" i="1" s="1"/>
  <c r="Z6082" i="1" a="1"/>
  <c r="Z6082" i="1" s="1"/>
  <c r="Z6083" i="1" a="1"/>
  <c r="Z6083" i="1"/>
  <c r="Z6084" i="1" a="1"/>
  <c r="Z6084" i="1"/>
  <c r="Z6085" i="1" a="1"/>
  <c r="Z6085" i="1" s="1"/>
  <c r="Z6086" i="1" a="1"/>
  <c r="Z6086" i="1" s="1"/>
  <c r="Z6087" i="1" a="1"/>
  <c r="Z6087" i="1" s="1"/>
  <c r="Z6088" i="1" a="1"/>
  <c r="Z6088" i="1" s="1"/>
  <c r="Z6089" i="1" a="1"/>
  <c r="Z6089" i="1" s="1"/>
  <c r="Z6090" i="1" a="1"/>
  <c r="Z6090" i="1" s="1"/>
  <c r="Z6091" i="1" a="1"/>
  <c r="Z6091" i="1" s="1"/>
  <c r="Z6092" i="1" a="1"/>
  <c r="Z6092" i="1" s="1"/>
  <c r="Z6093" i="1" a="1"/>
  <c r="Z6093" i="1" s="1"/>
  <c r="Z6094" i="1" a="1"/>
  <c r="Z6094" i="1" s="1"/>
  <c r="Z6095" i="1" a="1"/>
  <c r="Z6095" i="1"/>
  <c r="Z6096" i="1" a="1"/>
  <c r="Z6096" i="1"/>
  <c r="Z6097" i="1" a="1"/>
  <c r="Z6097" i="1" s="1"/>
  <c r="Z6098" i="1" a="1"/>
  <c r="Z6098" i="1" s="1"/>
  <c r="Z6099" i="1" a="1"/>
  <c r="Z6099" i="1" s="1"/>
  <c r="Z6100" i="1" a="1"/>
  <c r="Z6100" i="1" s="1"/>
  <c r="Z6101" i="1" a="1"/>
  <c r="Z6101" i="1" s="1"/>
  <c r="Z6102" i="1" a="1"/>
  <c r="Z6102" i="1" s="1"/>
  <c r="Z6103" i="1" a="1"/>
  <c r="Z6103" i="1" s="1"/>
  <c r="Z6104" i="1" a="1"/>
  <c r="Z6104" i="1"/>
  <c r="Z6105" i="1" a="1"/>
  <c r="Z6105" i="1" s="1"/>
  <c r="Z6106" i="1" a="1"/>
  <c r="Z6106" i="1" s="1"/>
  <c r="Z6107" i="1" a="1"/>
  <c r="Z6107" i="1" s="1"/>
  <c r="Z6108" i="1" a="1"/>
  <c r="Z6108" i="1" s="1"/>
  <c r="Z6109" i="1" a="1"/>
  <c r="Z6109" i="1" s="1"/>
  <c r="Z6110" i="1" a="1"/>
  <c r="Z6110" i="1" s="1"/>
  <c r="Z6111" i="1" a="1"/>
  <c r="Z6111" i="1" s="1"/>
  <c r="Z6112" i="1" a="1"/>
  <c r="Z6112" i="1"/>
  <c r="Z6113" i="1" a="1"/>
  <c r="Z6113" i="1" s="1"/>
  <c r="Z6114" i="1" a="1"/>
  <c r="Z6114" i="1" s="1"/>
  <c r="Z6115" i="1" a="1"/>
  <c r="Z6115" i="1" s="1"/>
  <c r="Z6116" i="1" a="1"/>
  <c r="Z6116" i="1" s="1"/>
  <c r="Z6117" i="1" a="1"/>
  <c r="Z6117" i="1" s="1"/>
  <c r="Z6118" i="1" a="1"/>
  <c r="Z6118" i="1" s="1"/>
  <c r="Z6119" i="1" a="1"/>
  <c r="Z6119" i="1" s="1"/>
  <c r="Z6120" i="1" a="1"/>
  <c r="Z6120" i="1"/>
  <c r="Z6121" i="1" a="1"/>
  <c r="Z6121" i="1" s="1"/>
  <c r="Z6122" i="1" a="1"/>
  <c r="Z6122" i="1" s="1"/>
  <c r="Z6123" i="1" a="1"/>
  <c r="Z6123" i="1" s="1"/>
  <c r="Z6124" i="1" a="1"/>
  <c r="Z6124" i="1" s="1"/>
  <c r="Z6125" i="1" a="1"/>
  <c r="Z6125" i="1" s="1"/>
  <c r="Z6126" i="1" a="1"/>
  <c r="Z6126" i="1" s="1"/>
  <c r="Z6127" i="1" a="1"/>
  <c r="Z6127" i="1" s="1"/>
  <c r="Z6128" i="1" a="1"/>
  <c r="Z6128" i="1"/>
  <c r="Z6129" i="1" a="1"/>
  <c r="Z6129" i="1" s="1"/>
  <c r="Z6130" i="1" a="1"/>
  <c r="Z6130" i="1" s="1"/>
  <c r="Z6131" i="1" a="1"/>
  <c r="Z6131" i="1" s="1"/>
  <c r="Z6132" i="1" a="1"/>
  <c r="Z6132" i="1" s="1"/>
  <c r="Z6133" i="1" a="1"/>
  <c r="Z6133" i="1" s="1"/>
  <c r="Z6134" i="1" a="1"/>
  <c r="Z6134" i="1" s="1"/>
  <c r="Z6135" i="1" a="1"/>
  <c r="Z6135" i="1" s="1"/>
  <c r="Z6136" i="1" a="1"/>
  <c r="Z6136" i="1"/>
  <c r="Z6137" i="1" a="1"/>
  <c r="Z6137" i="1" s="1"/>
  <c r="Z6138" i="1" a="1"/>
  <c r="Z6138" i="1" s="1"/>
  <c r="Z6139" i="1" a="1"/>
  <c r="Z6139" i="1" s="1"/>
  <c r="Z6140" i="1" a="1"/>
  <c r="Z6140" i="1" s="1"/>
  <c r="Z6141" i="1" a="1"/>
  <c r="Z6141" i="1" s="1"/>
  <c r="Z6142" i="1" a="1"/>
  <c r="Z6142" i="1" s="1"/>
  <c r="Z6143" i="1" a="1"/>
  <c r="Z6143" i="1" s="1"/>
  <c r="Z6144" i="1" a="1"/>
  <c r="Z6144" i="1"/>
  <c r="Z6145" i="1" a="1"/>
  <c r="Z6145" i="1" s="1"/>
  <c r="Z6146" i="1" a="1"/>
  <c r="Z6146" i="1" s="1"/>
  <c r="Z6147" i="1" a="1"/>
  <c r="Z6147" i="1" s="1"/>
  <c r="Z6148" i="1" a="1"/>
  <c r="Z6148" i="1" s="1"/>
  <c r="Z6149" i="1" a="1"/>
  <c r="Z6149" i="1" s="1"/>
  <c r="Z6150" i="1" a="1"/>
  <c r="Z6150" i="1" s="1"/>
  <c r="Z6151" i="1" a="1"/>
  <c r="Z6151" i="1" s="1"/>
  <c r="Z6152" i="1" a="1"/>
  <c r="Z6152" i="1"/>
  <c r="Z6153" i="1" a="1"/>
  <c r="Z6153" i="1" s="1"/>
  <c r="Z6154" i="1" a="1"/>
  <c r="Z6154" i="1" s="1"/>
  <c r="Z6155" i="1" a="1"/>
  <c r="Z6155" i="1"/>
  <c r="Z6156" i="1" a="1"/>
  <c r="Z6156" i="1" s="1"/>
  <c r="Z6157" i="1" a="1"/>
  <c r="Z6157" i="1" s="1"/>
  <c r="Z6158" i="1" a="1"/>
  <c r="Z6158" i="1" s="1"/>
  <c r="Z6159" i="1" a="1"/>
  <c r="Z6159" i="1"/>
  <c r="Z6160" i="1" a="1"/>
  <c r="Z6160" i="1"/>
  <c r="Z6161" i="1" a="1"/>
  <c r="Z6161" i="1" s="1"/>
  <c r="Z6162" i="1" a="1"/>
  <c r="Z6162" i="1" s="1"/>
  <c r="Z6163" i="1" a="1"/>
  <c r="Z6163" i="1"/>
  <c r="Z6164" i="1" a="1"/>
  <c r="Z6164" i="1" s="1"/>
  <c r="Z6165" i="1" a="1"/>
  <c r="Z6165" i="1" s="1"/>
  <c r="Z6166" i="1" a="1"/>
  <c r="Z6166" i="1" s="1"/>
  <c r="Z6167" i="1" a="1"/>
  <c r="Z6167" i="1"/>
  <c r="Z6168" i="1" a="1"/>
  <c r="Z6168" i="1"/>
  <c r="Z6169" i="1" a="1"/>
  <c r="Z6169" i="1" s="1"/>
  <c r="Z6170" i="1" a="1"/>
  <c r="Z6170" i="1" s="1"/>
  <c r="Z6171" i="1" a="1"/>
  <c r="Z6171" i="1"/>
  <c r="Z6172" i="1" a="1"/>
  <c r="Z6172" i="1" s="1"/>
  <c r="Z6173" i="1" a="1"/>
  <c r="Z6173" i="1" s="1"/>
  <c r="Z6174" i="1" a="1"/>
  <c r="Z6174" i="1" s="1"/>
  <c r="Z6175" i="1" a="1"/>
  <c r="Z6175" i="1"/>
  <c r="Z6176" i="1" a="1"/>
  <c r="Z6176" i="1"/>
  <c r="Z6177" i="1" a="1"/>
  <c r="Z6177" i="1" s="1"/>
  <c r="Z6178" i="1" a="1"/>
  <c r="Z6178" i="1" s="1"/>
  <c r="Z6179" i="1" a="1"/>
  <c r="Z6179" i="1"/>
  <c r="Z6180" i="1" a="1"/>
  <c r="Z6180" i="1"/>
  <c r="Z6181" i="1" a="1"/>
  <c r="Z6181" i="1" s="1"/>
  <c r="Z6182" i="1" a="1"/>
  <c r="Z6182" i="1" s="1"/>
  <c r="Z6183" i="1" a="1"/>
  <c r="Z6183" i="1"/>
  <c r="Z6184" i="1" a="1"/>
  <c r="Z6184" i="1" s="1"/>
  <c r="Z6185" i="1" a="1"/>
  <c r="Z6185" i="1" s="1"/>
  <c r="Z6186" i="1" a="1"/>
  <c r="Z6186" i="1" s="1"/>
  <c r="Z6187" i="1" a="1"/>
  <c r="Z6187" i="1" s="1"/>
  <c r="Z6188" i="1" a="1"/>
  <c r="Z6188" i="1"/>
  <c r="Z6189" i="1" a="1"/>
  <c r="Z6189" i="1" s="1"/>
  <c r="Z6190" i="1" a="1"/>
  <c r="Z6190" i="1" s="1"/>
  <c r="Z6191" i="1" a="1"/>
  <c r="Z6191" i="1" s="1"/>
  <c r="Z6192" i="1" a="1"/>
  <c r="Z6192" i="1" s="1"/>
  <c r="Z6193" i="1" a="1"/>
  <c r="Z6193" i="1" s="1"/>
  <c r="Z6194" i="1" a="1"/>
  <c r="Z6194" i="1" s="1"/>
  <c r="Z6195" i="1" a="1"/>
  <c r="Z6195" i="1"/>
  <c r="Z6196" i="1" a="1"/>
  <c r="Z6196" i="1" s="1"/>
  <c r="Z6197" i="1" a="1"/>
  <c r="Z6197" i="1" s="1"/>
  <c r="Z6198" i="1" a="1"/>
  <c r="Z6198" i="1" s="1"/>
  <c r="Z6199" i="1" a="1"/>
  <c r="Z6199" i="1" s="1"/>
  <c r="Z6200" i="1" a="1"/>
  <c r="Z6200" i="1" s="1"/>
  <c r="Z6201" i="1" a="1"/>
  <c r="Z6201" i="1" s="1"/>
  <c r="Z6202" i="1" a="1"/>
  <c r="Z6202" i="1" s="1"/>
  <c r="Z6203" i="1" a="1"/>
  <c r="Z6203" i="1" s="1"/>
  <c r="Z6204" i="1" a="1"/>
  <c r="Z6204" i="1"/>
  <c r="Z6205" i="1" a="1"/>
  <c r="Z6205" i="1" s="1"/>
  <c r="Z6206" i="1" a="1"/>
  <c r="Z6206" i="1" s="1"/>
  <c r="Z6207" i="1" a="1"/>
  <c r="Z6207" i="1" s="1"/>
  <c r="Z6208" i="1" a="1"/>
  <c r="Z6208" i="1" s="1"/>
  <c r="Z6209" i="1" a="1"/>
  <c r="Z6209" i="1" s="1"/>
  <c r="Z6210" i="1" a="1"/>
  <c r="Z6210" i="1" s="1"/>
  <c r="Z6211" i="1" a="1"/>
  <c r="Z6211" i="1"/>
  <c r="Z6212" i="1" a="1"/>
  <c r="Z6212" i="1" s="1"/>
  <c r="Z6213" i="1" a="1"/>
  <c r="Z6213" i="1" s="1"/>
  <c r="Z6214" i="1" a="1"/>
  <c r="Z6214" i="1" s="1"/>
  <c r="Z6215" i="1" a="1"/>
  <c r="Z6215" i="1" s="1"/>
  <c r="Z6216" i="1" a="1"/>
  <c r="Z6216" i="1" s="1"/>
  <c r="Z6217" i="1" a="1"/>
  <c r="Z6217" i="1" s="1"/>
  <c r="Z6218" i="1" a="1"/>
  <c r="Z6218" i="1" s="1"/>
  <c r="Z6219" i="1" a="1"/>
  <c r="Z6219" i="1" s="1"/>
  <c r="Z6220" i="1" a="1"/>
  <c r="Z6220" i="1" s="1"/>
  <c r="Z6221" i="1" a="1"/>
  <c r="Z6221" i="1" s="1"/>
  <c r="Z6222" i="1" a="1"/>
  <c r="Z6222" i="1" s="1"/>
  <c r="Z6223" i="1" a="1"/>
  <c r="Z6223" i="1"/>
  <c r="Z6224" i="1" a="1"/>
  <c r="Z6224" i="1"/>
  <c r="Z6225" i="1" a="1"/>
  <c r="Z6225" i="1" s="1"/>
  <c r="Z6226" i="1" a="1"/>
  <c r="Z6226" i="1" s="1"/>
  <c r="Z6227" i="1" a="1"/>
  <c r="Z6227" i="1"/>
  <c r="Z6228" i="1" a="1"/>
  <c r="Z6228" i="1"/>
  <c r="Z6229" i="1" a="1"/>
  <c r="Z6229" i="1" s="1"/>
  <c r="Z6230" i="1" a="1"/>
  <c r="Z6230" i="1" s="1"/>
  <c r="Z6231" i="1" a="1"/>
  <c r="Z6231" i="1"/>
  <c r="Z6232" i="1" a="1"/>
  <c r="Z6232" i="1"/>
  <c r="Z6233" i="1" a="1"/>
  <c r="Z6233" i="1" s="1"/>
  <c r="Z6234" i="1" a="1"/>
  <c r="Z6234" i="1" s="1"/>
  <c r="Z6235" i="1" a="1"/>
  <c r="Z6235" i="1"/>
  <c r="Z6236" i="1" a="1"/>
  <c r="Z6236" i="1"/>
  <c r="Z6237" i="1" a="1"/>
  <c r="Z6237" i="1" s="1"/>
  <c r="Z6238" i="1" a="1"/>
  <c r="Z6238" i="1" s="1"/>
  <c r="Z6239" i="1" a="1"/>
  <c r="Z6239" i="1"/>
  <c r="Z6240" i="1" a="1"/>
  <c r="Z6240" i="1"/>
  <c r="Z6241" i="1" a="1"/>
  <c r="Z6241" i="1" s="1"/>
  <c r="Z6242" i="1" a="1"/>
  <c r="Z6242" i="1" s="1"/>
  <c r="Z6243" i="1" a="1"/>
  <c r="Z6243" i="1"/>
  <c r="Z6244" i="1" a="1"/>
  <c r="Z6244" i="1"/>
  <c r="Z6245" i="1" a="1"/>
  <c r="Z6245" i="1" s="1"/>
  <c r="Z6246" i="1" a="1"/>
  <c r="Z6246" i="1" s="1"/>
  <c r="Z6247" i="1" a="1"/>
  <c r="Z6247" i="1"/>
  <c r="Z6248" i="1" a="1"/>
  <c r="Z6248" i="1"/>
  <c r="Z6249" i="1" a="1"/>
  <c r="Z6249" i="1" s="1"/>
  <c r="Z6250" i="1" a="1"/>
  <c r="Z6250" i="1" s="1"/>
  <c r="Z6251" i="1" a="1"/>
  <c r="Z6251" i="1"/>
  <c r="Z6252" i="1" a="1"/>
  <c r="Z6252" i="1"/>
  <c r="Z6253" i="1" a="1"/>
  <c r="Z6253" i="1" s="1"/>
  <c r="Z6254" i="1" a="1"/>
  <c r="Z6254" i="1" s="1"/>
  <c r="Z6255" i="1" a="1"/>
  <c r="Z6255" i="1"/>
  <c r="Z6256" i="1" a="1"/>
  <c r="Z6256" i="1"/>
  <c r="Z6257" i="1" a="1"/>
  <c r="Z6257" i="1" s="1"/>
  <c r="Z6258" i="1" a="1"/>
  <c r="Z6258" i="1" s="1"/>
  <c r="Z6259" i="1" a="1"/>
  <c r="Z6259" i="1"/>
  <c r="Z6260" i="1" a="1"/>
  <c r="Z6260" i="1"/>
  <c r="Z6261" i="1" a="1"/>
  <c r="Z6261" i="1" s="1"/>
  <c r="Z6262" i="1" a="1"/>
  <c r="Z6262" i="1" s="1"/>
  <c r="Z6263" i="1" a="1"/>
  <c r="Z6263" i="1"/>
  <c r="Z6264" i="1" a="1"/>
  <c r="Z6264" i="1"/>
  <c r="Z6265" i="1" a="1"/>
  <c r="Z6265" i="1" s="1"/>
  <c r="Z6266" i="1" a="1"/>
  <c r="Z6266" i="1" s="1"/>
  <c r="Z6267" i="1" a="1"/>
  <c r="Z6267" i="1"/>
  <c r="Z6268" i="1" a="1"/>
  <c r="Z6268" i="1"/>
  <c r="Z6269" i="1" a="1"/>
  <c r="Z6269" i="1" s="1"/>
  <c r="Z6270" i="1" a="1"/>
  <c r="Z6270" i="1" s="1"/>
  <c r="Z6271" i="1" a="1"/>
  <c r="Z6271" i="1" s="1"/>
  <c r="Z6272" i="1" a="1"/>
  <c r="Z6272" i="1"/>
  <c r="Z6273" i="1" a="1"/>
  <c r="Z6273" i="1" s="1"/>
  <c r="Z6274" i="1" a="1"/>
  <c r="Z6274" i="1" s="1"/>
  <c r="Z6275" i="1" a="1"/>
  <c r="Z6275" i="1"/>
  <c r="Z6276" i="1" a="1"/>
  <c r="Z6276" i="1"/>
  <c r="Z6277" i="1" a="1"/>
  <c r="Z6277" i="1" s="1"/>
  <c r="Z6278" i="1" a="1"/>
  <c r="Z6278" i="1" s="1"/>
  <c r="Z6279" i="1" a="1"/>
  <c r="Z6279" i="1"/>
  <c r="Z6280" i="1" a="1"/>
  <c r="Z6280" i="1" s="1"/>
  <c r="Z6281" i="1" a="1"/>
  <c r="Z6281" i="1" s="1"/>
  <c r="Z6282" i="1" a="1"/>
  <c r="Z6282" i="1" s="1"/>
  <c r="Z6283" i="1" a="1"/>
  <c r="Z6283" i="1"/>
  <c r="Z6284" i="1" a="1"/>
  <c r="Z6284" i="1"/>
  <c r="Z6285" i="1" a="1"/>
  <c r="Z6285" i="1" s="1"/>
  <c r="Z6286" i="1" a="1"/>
  <c r="Z6286" i="1" s="1"/>
  <c r="Z6287" i="1" a="1"/>
  <c r="Z6287" i="1"/>
  <c r="Z6288" i="1" a="1"/>
  <c r="Z6288" i="1" s="1"/>
  <c r="Z6289" i="1" a="1"/>
  <c r="Z6289" i="1" s="1"/>
  <c r="Z6290" i="1" a="1"/>
  <c r="Z6290" i="1" s="1"/>
  <c r="Z6291" i="1" a="1"/>
  <c r="Z6291" i="1" s="1"/>
  <c r="Z6292" i="1" a="1"/>
  <c r="Z6292" i="1" s="1"/>
  <c r="Z6293" i="1" a="1"/>
  <c r="Z6293" i="1" s="1"/>
  <c r="Z6294" i="1" a="1"/>
  <c r="Z6294" i="1" s="1"/>
  <c r="Z6295" i="1" a="1"/>
  <c r="Z6295" i="1" s="1"/>
  <c r="Z6296" i="1" a="1"/>
  <c r="Z6296" i="1"/>
  <c r="Z6297" i="1" a="1"/>
  <c r="Z6297" i="1" s="1"/>
  <c r="Z6298" i="1" a="1"/>
  <c r="Z6298" i="1" s="1"/>
  <c r="Z6299" i="1" a="1"/>
  <c r="Z6299" i="1" s="1"/>
  <c r="Z6300" i="1" a="1"/>
  <c r="Z6300" i="1" s="1"/>
  <c r="Z6301" i="1" a="1"/>
  <c r="Z6301" i="1" s="1"/>
  <c r="Z6302" i="1" a="1"/>
  <c r="Z6302" i="1" s="1"/>
  <c r="Z6303" i="1" a="1"/>
  <c r="Z6303" i="1"/>
  <c r="Z6304" i="1" a="1"/>
  <c r="Z6304" i="1" s="1"/>
  <c r="Z6305" i="1" a="1"/>
  <c r="Z6305" i="1" s="1"/>
  <c r="Z6306" i="1" a="1"/>
  <c r="Z6306" i="1" s="1"/>
  <c r="Z6307" i="1" a="1"/>
  <c r="Z6307" i="1" s="1"/>
  <c r="Z6308" i="1" a="1"/>
  <c r="Z6308" i="1" s="1"/>
  <c r="Z6309" i="1" a="1"/>
  <c r="Z6309" i="1" s="1"/>
  <c r="Z6310" i="1" a="1"/>
  <c r="Z6310" i="1" s="1"/>
  <c r="Z6311" i="1" a="1"/>
  <c r="Z6311" i="1" s="1"/>
  <c r="Z6312" i="1" a="1"/>
  <c r="Z6312" i="1"/>
  <c r="Z6313" i="1" a="1"/>
  <c r="Z6313" i="1" s="1"/>
  <c r="Z6314" i="1" a="1"/>
  <c r="Z6314" i="1" s="1"/>
  <c r="Z6315" i="1" a="1"/>
  <c r="Z6315" i="1" s="1"/>
  <c r="Z6316" i="1" a="1"/>
  <c r="Z6316" i="1" s="1"/>
  <c r="Z6317" i="1" a="1"/>
  <c r="Z6317" i="1" s="1"/>
  <c r="Z6318" i="1" a="1"/>
  <c r="Z6318" i="1" s="1"/>
  <c r="Z6319" i="1" a="1"/>
  <c r="Z6319" i="1"/>
  <c r="Z6320" i="1" a="1"/>
  <c r="Z6320" i="1" s="1"/>
  <c r="Z6321" i="1" a="1"/>
  <c r="Z6321" i="1" s="1"/>
  <c r="Z6322" i="1" a="1"/>
  <c r="Z6322" i="1" s="1"/>
  <c r="Z6323" i="1" a="1"/>
  <c r="Z6323" i="1" s="1"/>
  <c r="Z6324" i="1" a="1"/>
  <c r="Z6324" i="1" s="1"/>
  <c r="Z6325" i="1" a="1"/>
  <c r="Z6325" i="1" s="1"/>
  <c r="Z6326" i="1" a="1"/>
  <c r="Z6326" i="1" s="1"/>
  <c r="Z6327" i="1" a="1"/>
  <c r="Z6327" i="1" s="1"/>
  <c r="Z6328" i="1" a="1"/>
  <c r="Z6328" i="1"/>
  <c r="Z6329" i="1" a="1"/>
  <c r="Z6329" i="1" s="1"/>
  <c r="Z6330" i="1" a="1"/>
  <c r="Z6330" i="1" s="1"/>
  <c r="Z6331" i="1" a="1"/>
  <c r="Z6331" i="1" s="1"/>
  <c r="Z6332" i="1" a="1"/>
  <c r="Z6332" i="1" s="1"/>
  <c r="Z6333" i="1" a="1"/>
  <c r="Z6333" i="1" s="1"/>
  <c r="Z6334" i="1" a="1"/>
  <c r="Z6334" i="1" s="1"/>
  <c r="Z6335" i="1" a="1"/>
  <c r="Z6335" i="1"/>
  <c r="Z6336" i="1" a="1"/>
  <c r="Z6336" i="1" s="1"/>
  <c r="Z6337" i="1" a="1"/>
  <c r="Z6337" i="1" s="1"/>
  <c r="Z6338" i="1" a="1"/>
  <c r="Z6338" i="1" s="1"/>
  <c r="Z6339" i="1" a="1"/>
  <c r="Z6339" i="1" s="1"/>
  <c r="Z6340" i="1" a="1"/>
  <c r="Z6340" i="1" s="1"/>
  <c r="Z6341" i="1" a="1"/>
  <c r="Z6341" i="1" s="1"/>
  <c r="Z6342" i="1" a="1"/>
  <c r="Z6342" i="1" s="1"/>
  <c r="Z6343" i="1" a="1"/>
  <c r="Z6343" i="1" s="1"/>
  <c r="Z6344" i="1" a="1"/>
  <c r="Z6344" i="1"/>
  <c r="Z6345" i="1" a="1"/>
  <c r="Z6345" i="1" s="1"/>
  <c r="Z6346" i="1" a="1"/>
  <c r="Z6346" i="1" s="1"/>
  <c r="Z6347" i="1" a="1"/>
  <c r="Z6347" i="1" s="1"/>
  <c r="Z6348" i="1" a="1"/>
  <c r="Z6348" i="1" s="1"/>
  <c r="Z6349" i="1" a="1"/>
  <c r="Z6349" i="1" s="1"/>
  <c r="Z6350" i="1" a="1"/>
  <c r="Z6350" i="1" s="1"/>
  <c r="Z6351" i="1" a="1"/>
  <c r="Z6351" i="1"/>
  <c r="Z6352" i="1" a="1"/>
  <c r="Z6352" i="1" s="1"/>
  <c r="Z6353" i="1" a="1"/>
  <c r="Z6353" i="1" s="1"/>
  <c r="Z6354" i="1" a="1"/>
  <c r="Z6354" i="1" s="1"/>
  <c r="Z6355" i="1" a="1"/>
  <c r="Z6355" i="1" s="1"/>
  <c r="Z6356" i="1" a="1"/>
  <c r="Z6356" i="1" s="1"/>
  <c r="Z6357" i="1" a="1"/>
  <c r="Z6357" i="1" s="1"/>
  <c r="Z6358" i="1" a="1"/>
  <c r="Z6358" i="1" s="1"/>
  <c r="Z6359" i="1" a="1"/>
  <c r="Z6359" i="1" s="1"/>
  <c r="Z6360" i="1" a="1"/>
  <c r="Z6360" i="1"/>
  <c r="Z6361" i="1" a="1"/>
  <c r="Z6361" i="1" s="1"/>
  <c r="Z6362" i="1" a="1"/>
  <c r="Z6362" i="1" s="1"/>
  <c r="Z6363" i="1" a="1"/>
  <c r="Z6363" i="1" s="1"/>
  <c r="Z6364" i="1" a="1"/>
  <c r="Z6364" i="1" s="1"/>
  <c r="Z6365" i="1" a="1"/>
  <c r="Z6365" i="1" s="1"/>
  <c r="Z6366" i="1" a="1"/>
  <c r="Z6366" i="1" s="1"/>
  <c r="Z6367" i="1" a="1"/>
  <c r="Z6367" i="1"/>
  <c r="Z6368" i="1" a="1"/>
  <c r="Z6368" i="1" s="1"/>
  <c r="Z6369" i="1" a="1"/>
  <c r="Z6369" i="1" s="1"/>
  <c r="Z6370" i="1" a="1"/>
  <c r="Z6370" i="1" s="1"/>
  <c r="Z6371" i="1" a="1"/>
  <c r="Z6371" i="1" s="1"/>
  <c r="Z6372" i="1" a="1"/>
  <c r="Z6372" i="1" s="1"/>
  <c r="Z6373" i="1" a="1"/>
  <c r="Z6373" i="1" s="1"/>
  <c r="Z6374" i="1" a="1"/>
  <c r="Z6374" i="1" s="1"/>
  <c r="Z6375" i="1" a="1"/>
  <c r="Z6375" i="1" s="1"/>
  <c r="Z6376" i="1" a="1"/>
  <c r="Z6376" i="1"/>
  <c r="Z6377" i="1" a="1"/>
  <c r="Z6377" i="1" s="1"/>
  <c r="Z6378" i="1" a="1"/>
  <c r="Z6378" i="1" s="1"/>
  <c r="Z6379" i="1" a="1"/>
  <c r="Z6379" i="1" s="1"/>
  <c r="Z6380" i="1" a="1"/>
  <c r="Z6380" i="1" s="1"/>
  <c r="Z6381" i="1" a="1"/>
  <c r="Z6381" i="1" s="1"/>
  <c r="Z6382" i="1" a="1"/>
  <c r="Z6382" i="1" s="1"/>
  <c r="Z6383" i="1" a="1"/>
  <c r="Z6383" i="1"/>
  <c r="Z6384" i="1" a="1"/>
  <c r="Z6384" i="1" s="1"/>
  <c r="Z6385" i="1" a="1"/>
  <c r="Z6385" i="1" s="1"/>
  <c r="Z6386" i="1" a="1"/>
  <c r="Z6386" i="1" s="1"/>
  <c r="Z6387" i="1" a="1"/>
  <c r="Z6387" i="1" s="1"/>
  <c r="Z6388" i="1" a="1"/>
  <c r="Z6388" i="1" s="1"/>
  <c r="Z6389" i="1" a="1"/>
  <c r="Z6389" i="1" s="1"/>
  <c r="Z6390" i="1" a="1"/>
  <c r="Z6390" i="1" s="1"/>
  <c r="Z6391" i="1" a="1"/>
  <c r="Z6391" i="1" s="1"/>
  <c r="Z6392" i="1" a="1"/>
  <c r="Z6392" i="1"/>
  <c r="Z6393" i="1" a="1"/>
  <c r="Z6393" i="1" s="1"/>
  <c r="Z6394" i="1" a="1"/>
  <c r="Z6394" i="1" s="1"/>
  <c r="Z6395" i="1" a="1"/>
  <c r="Z6395" i="1" s="1"/>
  <c r="Z6396" i="1" a="1"/>
  <c r="Z6396" i="1" s="1"/>
  <c r="Z6397" i="1" a="1"/>
  <c r="Z6397" i="1" s="1"/>
  <c r="Z6398" i="1" a="1"/>
  <c r="Z6398" i="1" s="1"/>
  <c r="Z6399" i="1" a="1"/>
  <c r="Z6399" i="1"/>
  <c r="Z6400" i="1" a="1"/>
  <c r="Z6400" i="1" s="1"/>
  <c r="Z6401" i="1" a="1"/>
  <c r="Z6401" i="1" s="1"/>
  <c r="Z6402" i="1" a="1"/>
  <c r="Z6402" i="1" s="1"/>
  <c r="Z6403" i="1" a="1"/>
  <c r="Z6403" i="1" s="1"/>
  <c r="Z6404" i="1" a="1"/>
  <c r="Z6404" i="1" s="1"/>
  <c r="Z6405" i="1" a="1"/>
  <c r="Z6405" i="1" s="1"/>
  <c r="Z6406" i="1" a="1"/>
  <c r="Z6406" i="1" s="1"/>
  <c r="Z6407" i="1" a="1"/>
  <c r="Z6407" i="1" s="1"/>
  <c r="Z6408" i="1" a="1"/>
  <c r="Z6408" i="1" s="1"/>
  <c r="Z6409" i="1" a="1"/>
  <c r="Z6409" i="1" s="1"/>
  <c r="Z6410" i="1" a="1"/>
  <c r="Z6410" i="1" s="1"/>
  <c r="Z6411" i="1" a="1"/>
  <c r="Z6411" i="1" s="1"/>
  <c r="Z6412" i="1" a="1"/>
  <c r="Z6412" i="1" s="1"/>
  <c r="Z6413" i="1" a="1"/>
  <c r="Z6413" i="1" s="1"/>
  <c r="Z6414" i="1" a="1"/>
  <c r="Z6414" i="1" s="1"/>
  <c r="Z6415" i="1" a="1"/>
  <c r="Z6415" i="1" s="1"/>
  <c r="Z6416" i="1" a="1"/>
  <c r="Z6416" i="1" s="1"/>
  <c r="Z6417" i="1" a="1"/>
  <c r="Z6417" i="1" s="1"/>
  <c r="Z6418" i="1" a="1"/>
  <c r="Z6418" i="1" s="1"/>
  <c r="Z6419" i="1" a="1"/>
  <c r="Z6419" i="1"/>
  <c r="Z6420" i="1" a="1"/>
  <c r="Z6420" i="1"/>
  <c r="Z6421" i="1" a="1"/>
  <c r="Z6421" i="1" s="1"/>
  <c r="Z6422" i="1" a="1"/>
  <c r="Z6422" i="1" s="1"/>
  <c r="Z6423" i="1" a="1"/>
  <c r="Z6423" i="1"/>
  <c r="Z6424" i="1" a="1"/>
  <c r="Z6424" i="1"/>
  <c r="Z6425" i="1" a="1"/>
  <c r="Z6425" i="1" s="1"/>
  <c r="Z6426" i="1" a="1"/>
  <c r="Z6426" i="1" s="1"/>
  <c r="Z6427" i="1" a="1"/>
  <c r="Z6427" i="1"/>
  <c r="Z6428" i="1" a="1"/>
  <c r="Z6428" i="1"/>
  <c r="Z6429" i="1" a="1"/>
  <c r="Z6429" i="1" s="1"/>
  <c r="Z6430" i="1" a="1"/>
  <c r="Z6430" i="1" s="1"/>
  <c r="Z6431" i="1" a="1"/>
  <c r="Z6431" i="1"/>
  <c r="Z6432" i="1" a="1"/>
  <c r="Z6432" i="1"/>
  <c r="Z6433" i="1" a="1"/>
  <c r="Z6433" i="1" s="1"/>
  <c r="Z6434" i="1" a="1"/>
  <c r="Z6434" i="1" s="1"/>
  <c r="Z6435" i="1" a="1"/>
  <c r="Z6435" i="1"/>
  <c r="Z6436" i="1" a="1"/>
  <c r="Z6436" i="1"/>
  <c r="Z6437" i="1" a="1"/>
  <c r="Z6437" i="1" s="1"/>
  <c r="Z6438" i="1" a="1"/>
  <c r="Z6438" i="1" s="1"/>
  <c r="Z6439" i="1" a="1"/>
  <c r="Z6439" i="1"/>
  <c r="Z6440" i="1" a="1"/>
  <c r="Z6440" i="1"/>
  <c r="Z6441" i="1" a="1"/>
  <c r="Z6441" i="1" s="1"/>
  <c r="Z6442" i="1" a="1"/>
  <c r="Z6442" i="1" s="1"/>
  <c r="Z6443" i="1" a="1"/>
  <c r="Z6443" i="1"/>
  <c r="Z6444" i="1" a="1"/>
  <c r="Z6444" i="1"/>
  <c r="Z6445" i="1" a="1"/>
  <c r="Z6445" i="1" s="1"/>
  <c r="Z6446" i="1" a="1"/>
  <c r="Z6446" i="1" s="1"/>
  <c r="Z6447" i="1" a="1"/>
  <c r="Z6447" i="1"/>
  <c r="Z6448" i="1" a="1"/>
  <c r="Z6448" i="1"/>
  <c r="Z6449" i="1" a="1"/>
  <c r="Z6449" i="1" s="1"/>
  <c r="Z6450" i="1" a="1"/>
  <c r="Z6450" i="1" s="1"/>
  <c r="Z6451" i="1" a="1"/>
  <c r="Z6451" i="1"/>
  <c r="Z6452" i="1" a="1"/>
  <c r="Z6452" i="1"/>
  <c r="Z6453" i="1" a="1"/>
  <c r="Z6453" i="1" s="1"/>
  <c r="Z6454" i="1" a="1"/>
  <c r="Z6454" i="1" s="1"/>
  <c r="Z6455" i="1" a="1"/>
  <c r="Z6455" i="1"/>
  <c r="Z6456" i="1" a="1"/>
  <c r="Z6456" i="1"/>
  <c r="Z6457" i="1" a="1"/>
  <c r="Z6457" i="1" s="1"/>
  <c r="Z6458" i="1" a="1"/>
  <c r="Z6458" i="1" s="1"/>
  <c r="Z6459" i="1" a="1"/>
  <c r="Z6459" i="1"/>
  <c r="Z6460" i="1" a="1"/>
  <c r="Z6460" i="1"/>
  <c r="Z6461" i="1" a="1"/>
  <c r="Z6461" i="1" s="1"/>
  <c r="Z6462" i="1" a="1"/>
  <c r="Z6462" i="1" s="1"/>
  <c r="Z6463" i="1" a="1"/>
  <c r="Z6463" i="1"/>
  <c r="Z6464" i="1" a="1"/>
  <c r="Z6464" i="1"/>
  <c r="Z6465" i="1" a="1"/>
  <c r="Z6465" i="1" s="1"/>
  <c r="Z6466" i="1" a="1"/>
  <c r="Z6466" i="1" s="1"/>
  <c r="Z6467" i="1" a="1"/>
  <c r="Z6467" i="1"/>
  <c r="Z6468" i="1" a="1"/>
  <c r="Z6468" i="1"/>
  <c r="Z6469" i="1" a="1"/>
  <c r="Z6469" i="1" s="1"/>
  <c r="Z6470" i="1" a="1"/>
  <c r="Z6470" i="1" s="1"/>
  <c r="Z6471" i="1" a="1"/>
  <c r="Z6471" i="1"/>
  <c r="Z6472" i="1" a="1"/>
  <c r="Z6472" i="1"/>
  <c r="Z6473" i="1" a="1"/>
  <c r="Z6473" i="1" s="1"/>
  <c r="Z6474" i="1" a="1"/>
  <c r="Z6474" i="1" s="1"/>
  <c r="Z6475" i="1" a="1"/>
  <c r="Z6475" i="1"/>
  <c r="Z6476" i="1" a="1"/>
  <c r="Z6476" i="1"/>
  <c r="Z6477" i="1" a="1"/>
  <c r="Z6477" i="1" s="1"/>
  <c r="Z6478" i="1" a="1"/>
  <c r="Z6478" i="1" s="1"/>
  <c r="Z6479" i="1" a="1"/>
  <c r="Z6479" i="1"/>
  <c r="Z6480" i="1" a="1"/>
  <c r="Z6480" i="1"/>
  <c r="Z6481" i="1" a="1"/>
  <c r="Z6481" i="1" s="1"/>
  <c r="Z6482" i="1" a="1"/>
  <c r="Z6482" i="1" s="1"/>
  <c r="Z6483" i="1" a="1"/>
  <c r="Z6483" i="1"/>
  <c r="Z6484" i="1" a="1"/>
  <c r="Z6484" i="1" s="1"/>
  <c r="Z6485" i="1" a="1"/>
  <c r="Z6485" i="1" s="1"/>
  <c r="Z6486" i="1" a="1"/>
  <c r="Z6486" i="1" s="1"/>
  <c r="Z6487" i="1" a="1"/>
  <c r="Z6487" i="1" s="1"/>
  <c r="Z6488" i="1" a="1"/>
  <c r="Z6488" i="1" s="1"/>
  <c r="Z6489" i="1" a="1"/>
  <c r="Z6489" i="1" s="1"/>
  <c r="Z6490" i="1" a="1"/>
  <c r="Z6490" i="1" s="1"/>
  <c r="Z6491" i="1" a="1"/>
  <c r="Z6491" i="1"/>
  <c r="Z6492" i="1" a="1"/>
  <c r="Z6492" i="1"/>
  <c r="Z6493" i="1" a="1"/>
  <c r="Z6493" i="1" s="1"/>
  <c r="Z6494" i="1" a="1"/>
  <c r="Z6494" i="1" s="1"/>
  <c r="Z6495" i="1" a="1"/>
  <c r="Z6495" i="1" s="1"/>
  <c r="Z6496" i="1" a="1"/>
  <c r="Z6496" i="1" s="1"/>
  <c r="Z6497" i="1" a="1"/>
  <c r="Z6497" i="1" s="1"/>
  <c r="Z6498" i="1" a="1"/>
  <c r="Z6498" i="1" s="1"/>
  <c r="Z6499" i="1" a="1"/>
  <c r="Z6499" i="1"/>
  <c r="Z6500" i="1" a="1"/>
  <c r="Z6500" i="1"/>
  <c r="Z6501" i="1" a="1"/>
  <c r="Z6501" i="1" s="1"/>
  <c r="Z6502" i="1" a="1"/>
  <c r="Z6502" i="1" s="1"/>
  <c r="Z6503" i="1" a="1"/>
  <c r="Z6503" i="1" s="1"/>
  <c r="Z6504" i="1" a="1"/>
  <c r="Z6504" i="1" s="1"/>
  <c r="Z6505" i="1" a="1"/>
  <c r="Z6505" i="1" s="1"/>
  <c r="Z6506" i="1" a="1"/>
  <c r="Z6506" i="1" s="1"/>
  <c r="Z6507" i="1" a="1"/>
  <c r="Z6507" i="1"/>
  <c r="Z6508" i="1" a="1"/>
  <c r="Z6508" i="1"/>
  <c r="Z6509" i="1" a="1"/>
  <c r="Z6509" i="1" s="1"/>
  <c r="Z6510" i="1" a="1"/>
  <c r="Z6510" i="1" s="1"/>
  <c r="Z6511" i="1" a="1"/>
  <c r="Z6511" i="1" s="1"/>
  <c r="Z6512" i="1" a="1"/>
  <c r="Z6512" i="1" s="1"/>
  <c r="Z6513" i="1" a="1"/>
  <c r="Z6513" i="1" s="1"/>
  <c r="Z6514" i="1" a="1"/>
  <c r="Z6514" i="1" s="1"/>
  <c r="Z6515" i="1" a="1"/>
  <c r="Z6515" i="1"/>
  <c r="Z6516" i="1" a="1"/>
  <c r="Z6516" i="1"/>
  <c r="Z6517" i="1" a="1"/>
  <c r="Z6517" i="1" s="1"/>
  <c r="Z6518" i="1" a="1"/>
  <c r="Z6518" i="1" s="1"/>
  <c r="Z6519" i="1" a="1"/>
  <c r="Z6519" i="1" s="1"/>
  <c r="Z6520" i="1" a="1"/>
  <c r="Z6520" i="1" s="1"/>
  <c r="Z6521" i="1" a="1"/>
  <c r="Z6521" i="1" s="1"/>
  <c r="Z6522" i="1" a="1"/>
  <c r="Z6522" i="1" s="1"/>
  <c r="Z6523" i="1" a="1"/>
  <c r="Z6523" i="1"/>
  <c r="Z6524" i="1" a="1"/>
  <c r="Z6524" i="1"/>
  <c r="Z6525" i="1" a="1"/>
  <c r="Z6525" i="1" s="1"/>
  <c r="Z6526" i="1" a="1"/>
  <c r="Z6526" i="1" s="1"/>
  <c r="Z6527" i="1" a="1"/>
  <c r="Z6527" i="1" s="1"/>
  <c r="Z6528" i="1" a="1"/>
  <c r="Z6528" i="1" s="1"/>
  <c r="Z6529" i="1" a="1"/>
  <c r="Z6529" i="1" s="1"/>
  <c r="Z6530" i="1" a="1"/>
  <c r="Z6530" i="1" s="1"/>
  <c r="Z6531" i="1" a="1"/>
  <c r="Z6531" i="1" s="1"/>
  <c r="Z6532" i="1" a="1"/>
  <c r="Z6532" i="1"/>
  <c r="Z6533" i="1" a="1"/>
  <c r="Z6533" i="1" s="1"/>
  <c r="Z6534" i="1" a="1"/>
  <c r="Z6534" i="1" s="1"/>
  <c r="Z6535" i="1" a="1"/>
  <c r="Z6535" i="1" s="1"/>
  <c r="Z6536" i="1" a="1"/>
  <c r="Z6536" i="1" s="1"/>
  <c r="Z6537" i="1" a="1"/>
  <c r="Z6537" i="1" s="1"/>
  <c r="Z6538" i="1" a="1"/>
  <c r="Z6538" i="1" s="1"/>
  <c r="Z6539" i="1" a="1"/>
  <c r="Z6539" i="1"/>
  <c r="Z6540" i="1" a="1"/>
  <c r="Z6540" i="1" s="1"/>
  <c r="Z6541" i="1" a="1"/>
  <c r="Z6541" i="1" s="1"/>
  <c r="Z6542" i="1" a="1"/>
  <c r="Z6542" i="1" s="1"/>
  <c r="Z6543" i="1" a="1"/>
  <c r="Z6543" i="1" s="1"/>
  <c r="Z6544" i="1" a="1"/>
  <c r="Z6544" i="1" s="1"/>
  <c r="Z6545" i="1" a="1"/>
  <c r="Z6545" i="1" s="1"/>
  <c r="Z6546" i="1" a="1"/>
  <c r="Z6546" i="1" s="1"/>
  <c r="Z6547" i="1" a="1"/>
  <c r="Z6547" i="1"/>
  <c r="Z6548" i="1" a="1"/>
  <c r="Z6548" i="1"/>
  <c r="Z6549" i="1" a="1"/>
  <c r="Z6549" i="1" s="1"/>
  <c r="Z6550" i="1" a="1"/>
  <c r="Z6550" i="1" s="1"/>
  <c r="Z6551" i="1" a="1"/>
  <c r="Z6551" i="1"/>
  <c r="Z6552" i="1" a="1"/>
  <c r="Z6552" i="1"/>
  <c r="Z6553" i="1" a="1"/>
  <c r="Z6553" i="1" s="1"/>
  <c r="Z6554" i="1" a="1"/>
  <c r="Z6554" i="1" s="1"/>
  <c r="Z6555" i="1" a="1"/>
  <c r="Z6555" i="1" s="1"/>
  <c r="Z6556" i="1" a="1"/>
  <c r="Z6556" i="1" s="1"/>
  <c r="Z6557" i="1" a="1"/>
  <c r="Z6557" i="1" s="1"/>
  <c r="Z6558" i="1" a="1"/>
  <c r="Z6558" i="1" s="1"/>
  <c r="Z6559" i="1" a="1"/>
  <c r="Z6559" i="1" s="1"/>
  <c r="Z6560" i="1" a="1"/>
  <c r="Z6560" i="1"/>
  <c r="Z6561" i="1" a="1"/>
  <c r="Z6561" i="1" s="1"/>
  <c r="Z6562" i="1" a="1"/>
  <c r="Z6562" i="1" s="1"/>
  <c r="Z6563" i="1" a="1"/>
  <c r="Z6563" i="1" s="1"/>
  <c r="Z6564" i="1" a="1"/>
  <c r="Z6564" i="1" s="1"/>
  <c r="Z6565" i="1" a="1"/>
  <c r="Z6565" i="1" s="1"/>
  <c r="Z6566" i="1" a="1"/>
  <c r="Z6566" i="1" s="1"/>
  <c r="Z6567" i="1" a="1"/>
  <c r="Z6567" i="1"/>
  <c r="Z6568" i="1" a="1"/>
  <c r="Z6568" i="1" s="1"/>
  <c r="Z6569" i="1" a="1"/>
  <c r="Z6569" i="1" s="1"/>
  <c r="Z6570" i="1" a="1"/>
  <c r="Z6570" i="1" s="1"/>
  <c r="Z6571" i="1" a="1"/>
  <c r="Z6571" i="1" s="1"/>
  <c r="Z6572" i="1" a="1"/>
  <c r="Z6572" i="1" s="1"/>
  <c r="Z6573" i="1" a="1"/>
  <c r="Z6573" i="1" s="1"/>
  <c r="Z6574" i="1" a="1"/>
  <c r="Z6574" i="1" s="1"/>
  <c r="Z6575" i="1" a="1"/>
  <c r="Z6575" i="1" s="1"/>
  <c r="Z6576" i="1" a="1"/>
  <c r="Z6576" i="1" s="1"/>
  <c r="Z6577" i="1" a="1"/>
  <c r="Z6577" i="1" s="1"/>
  <c r="Z6578" i="1" a="1"/>
  <c r="Z6578" i="1" s="1"/>
  <c r="Z6579" i="1" a="1"/>
  <c r="Z6579" i="1" s="1"/>
  <c r="Z6580" i="1" a="1"/>
  <c r="Z6580" i="1" s="1"/>
  <c r="Z6581" i="1" a="1"/>
  <c r="Z6581" i="1" s="1"/>
  <c r="Z6582" i="1" a="1"/>
  <c r="Z6582" i="1" s="1"/>
  <c r="Z6583" i="1" a="1"/>
  <c r="Z6583" i="1" s="1"/>
  <c r="Z6584" i="1" a="1"/>
  <c r="Z6584" i="1"/>
  <c r="Z6585" i="1" a="1"/>
  <c r="Z6585" i="1" s="1"/>
  <c r="Z6586" i="1" a="1"/>
  <c r="Z6586" i="1" s="1"/>
  <c r="Z6587" i="1" a="1"/>
  <c r="Z6587" i="1" s="1"/>
  <c r="Z6588" i="1" a="1"/>
  <c r="Z6588" i="1" s="1"/>
  <c r="Z6589" i="1" a="1"/>
  <c r="Z6589" i="1" s="1"/>
  <c r="Z6590" i="1" a="1"/>
  <c r="Z6590" i="1" s="1"/>
  <c r="Z6591" i="1" a="1"/>
  <c r="Z6591" i="1" s="1"/>
  <c r="Z6592" i="1" a="1"/>
  <c r="Z6592" i="1"/>
  <c r="Z6593" i="1" a="1"/>
  <c r="Z6593" i="1" s="1"/>
  <c r="Z6594" i="1" a="1"/>
  <c r="Z6594" i="1" s="1"/>
  <c r="Z6595" i="1" a="1"/>
  <c r="Z6595" i="1" s="1"/>
  <c r="Z6596" i="1" a="1"/>
  <c r="Z6596" i="1" s="1"/>
  <c r="Z6597" i="1" a="1"/>
  <c r="Z6597" i="1" s="1"/>
  <c r="Z6598" i="1" a="1"/>
  <c r="Z6598" i="1" s="1"/>
  <c r="Z6599" i="1" a="1"/>
  <c r="Z6599" i="1"/>
  <c r="Z6600" i="1" a="1"/>
  <c r="Z6600" i="1" s="1"/>
  <c r="Z6601" i="1" a="1"/>
  <c r="Z6601" i="1" s="1"/>
  <c r="Z6602" i="1" a="1"/>
  <c r="Z6602" i="1" s="1"/>
  <c r="Z6603" i="1" a="1"/>
  <c r="Z6603" i="1" s="1"/>
  <c r="Z6604" i="1" a="1"/>
  <c r="Z6604" i="1" s="1"/>
  <c r="Z6605" i="1" a="1"/>
  <c r="Z6605" i="1" s="1"/>
  <c r="Z6606" i="1" a="1"/>
  <c r="Z6606" i="1" s="1"/>
  <c r="Z6607" i="1" a="1"/>
  <c r="Z6607" i="1" s="1"/>
  <c r="Z6608" i="1" a="1"/>
  <c r="Z6608" i="1"/>
  <c r="Z6609" i="1" a="1"/>
  <c r="Z6609" i="1" s="1"/>
  <c r="Z6610" i="1" a="1"/>
  <c r="Z6610" i="1" s="1"/>
  <c r="Z6611" i="1" a="1"/>
  <c r="Z6611" i="1" s="1"/>
  <c r="Z6612" i="1" a="1"/>
  <c r="Z6612" i="1" s="1"/>
  <c r="Z6613" i="1" a="1"/>
  <c r="Z6613" i="1" s="1"/>
  <c r="Z6614" i="1" a="1"/>
  <c r="Z6614" i="1" s="1"/>
  <c r="Z6615" i="1" a="1"/>
  <c r="Z6615" i="1" s="1"/>
  <c r="Z6616" i="1" a="1"/>
  <c r="Z6616" i="1"/>
  <c r="Z6617" i="1" a="1"/>
  <c r="Z6617" i="1" s="1"/>
  <c r="Z6618" i="1" a="1"/>
  <c r="Z6618" i="1" s="1"/>
  <c r="Z6619" i="1" a="1"/>
  <c r="Z6619" i="1"/>
  <c r="Z6620" i="1" a="1"/>
  <c r="Z6620" i="1" s="1"/>
  <c r="Z6621" i="1" a="1"/>
  <c r="Z6621" i="1" s="1"/>
  <c r="Z6622" i="1" a="1"/>
  <c r="Z6622" i="1" s="1"/>
  <c r="Z6623" i="1" a="1"/>
  <c r="Z6623" i="1"/>
  <c r="Z6624" i="1" a="1"/>
  <c r="Z6624" i="1"/>
  <c r="Z6625" i="1" a="1"/>
  <c r="Z6625" i="1" s="1"/>
  <c r="Z6626" i="1" a="1"/>
  <c r="Z6626" i="1" s="1"/>
  <c r="Z6627" i="1" a="1"/>
  <c r="Z6627" i="1"/>
  <c r="Z6628" i="1" a="1"/>
  <c r="Z6628" i="1" s="1"/>
  <c r="Z6629" i="1" a="1"/>
  <c r="Z6629" i="1" s="1"/>
  <c r="Z6630" i="1" a="1"/>
  <c r="Z6630" i="1" s="1"/>
  <c r="Z6631" i="1" a="1"/>
  <c r="Z6631" i="1"/>
  <c r="Z6632" i="1" a="1"/>
  <c r="Z6632" i="1"/>
  <c r="Z6633" i="1" a="1"/>
  <c r="Z6633" i="1" s="1"/>
  <c r="Z6634" i="1" a="1"/>
  <c r="Z6634" i="1" s="1"/>
  <c r="Z6635" i="1" a="1"/>
  <c r="Z6635" i="1"/>
  <c r="Z6636" i="1" a="1"/>
  <c r="Z6636" i="1" s="1"/>
  <c r="Z6637" i="1" a="1"/>
  <c r="Z6637" i="1" s="1"/>
  <c r="Z6638" i="1" a="1"/>
  <c r="Z6638" i="1" s="1"/>
  <c r="Z6639" i="1" a="1"/>
  <c r="Z6639" i="1"/>
  <c r="Z6640" i="1" a="1"/>
  <c r="Z6640" i="1"/>
  <c r="Z6641" i="1" a="1"/>
  <c r="Z6641" i="1" s="1"/>
  <c r="Z6642" i="1" a="1"/>
  <c r="Z6642" i="1" s="1"/>
  <c r="Z6643" i="1" a="1"/>
  <c r="Z6643" i="1"/>
  <c r="Z6644" i="1" a="1"/>
  <c r="Z6644" i="1" s="1"/>
  <c r="Z6645" i="1" a="1"/>
  <c r="Z6645" i="1" s="1"/>
  <c r="Z6646" i="1" a="1"/>
  <c r="Z6646" i="1" s="1"/>
  <c r="Z6647" i="1" a="1"/>
  <c r="Z6647" i="1"/>
  <c r="Z6648" i="1" a="1"/>
  <c r="Z6648" i="1"/>
  <c r="Z6649" i="1" a="1"/>
  <c r="Z6649" i="1" s="1"/>
  <c r="Z6650" i="1" a="1"/>
  <c r="Z6650" i="1" s="1"/>
  <c r="Z6651" i="1" a="1"/>
  <c r="Z6651" i="1"/>
  <c r="Z6652" i="1" a="1"/>
  <c r="Z6652" i="1" s="1"/>
  <c r="Z6653" i="1" a="1"/>
  <c r="Z6653" i="1" s="1"/>
  <c r="Z6654" i="1" a="1"/>
  <c r="Z6654" i="1" s="1"/>
  <c r="Z6655" i="1" a="1"/>
  <c r="Z6655" i="1"/>
  <c r="Z6656" i="1" a="1"/>
  <c r="Z6656" i="1"/>
  <c r="Z6657" i="1" a="1"/>
  <c r="Z6657" i="1" s="1"/>
  <c r="Z6658" i="1" a="1"/>
  <c r="Z6658" i="1" s="1"/>
  <c r="Z6659" i="1" a="1"/>
  <c r="Z6659" i="1" s="1"/>
  <c r="Z6660" i="1" a="1"/>
  <c r="Z6660" i="1" s="1"/>
  <c r="Z6661" i="1" a="1"/>
  <c r="Z6661" i="1" s="1"/>
  <c r="Z6662" i="1" a="1"/>
  <c r="Z6662" i="1" s="1"/>
  <c r="Z6663" i="1" a="1"/>
  <c r="Z6663" i="1"/>
  <c r="Z6664" i="1" a="1"/>
  <c r="Z6664" i="1"/>
  <c r="Z6665" i="1" a="1"/>
  <c r="Z6665" i="1" s="1"/>
  <c r="Z6666" i="1" a="1"/>
  <c r="Z6666" i="1" s="1"/>
  <c r="Z6667" i="1" a="1"/>
  <c r="Z6667" i="1" s="1"/>
  <c r="Z6668" i="1" a="1"/>
  <c r="Z6668" i="1" s="1"/>
  <c r="Z6669" i="1" a="1"/>
  <c r="Z6669" i="1" s="1"/>
  <c r="Z6670" i="1" a="1"/>
  <c r="Z6670" i="1" s="1"/>
  <c r="Z6671" i="1" a="1"/>
  <c r="Z6671" i="1"/>
  <c r="Z6672" i="1" a="1"/>
  <c r="Z6672" i="1"/>
  <c r="Z6673" i="1" a="1"/>
  <c r="Z6673" i="1" s="1"/>
  <c r="Z6674" i="1" a="1"/>
  <c r="Z6674" i="1" s="1"/>
  <c r="Z6675" i="1" a="1"/>
  <c r="Z6675" i="1" s="1"/>
  <c r="Z6676" i="1" a="1"/>
  <c r="Z6676" i="1" s="1"/>
  <c r="Z6677" i="1" a="1"/>
  <c r="Z6677" i="1" s="1"/>
  <c r="Z6678" i="1" a="1"/>
  <c r="Z6678" i="1" s="1"/>
  <c r="Z6679" i="1" a="1"/>
  <c r="Z6679" i="1"/>
  <c r="Z6680" i="1" a="1"/>
  <c r="Z6680" i="1"/>
  <c r="Z6681" i="1" a="1"/>
  <c r="Z6681" i="1" s="1"/>
  <c r="Z6682" i="1" a="1"/>
  <c r="Z6682" i="1" s="1"/>
  <c r="Z6683" i="1" a="1"/>
  <c r="Z6683" i="1" s="1"/>
  <c r="Z6684" i="1" a="1"/>
  <c r="Z6684" i="1" s="1"/>
  <c r="Z6685" i="1" a="1"/>
  <c r="Z6685" i="1" s="1"/>
  <c r="Z6686" i="1" a="1"/>
  <c r="Z6686" i="1" s="1"/>
  <c r="Z6687" i="1" a="1"/>
  <c r="Z6687" i="1" s="1"/>
  <c r="Z6688" i="1" a="1"/>
  <c r="Z6688" i="1" s="1"/>
  <c r="Z6689" i="1" a="1"/>
  <c r="Z6689" i="1" s="1"/>
  <c r="Z6690" i="1" a="1"/>
  <c r="Z6690" i="1" s="1"/>
  <c r="Z6691" i="1" a="1"/>
  <c r="Z6691" i="1"/>
  <c r="Z6692" i="1" a="1"/>
  <c r="Z6692" i="1"/>
  <c r="Z6693" i="1" a="1"/>
  <c r="Z6693" i="1" s="1"/>
  <c r="Z6694" i="1" a="1"/>
  <c r="Z6694" i="1" s="1"/>
  <c r="Z6695" i="1" a="1"/>
  <c r="Z6695" i="1" s="1"/>
  <c r="Z6696" i="1" a="1"/>
  <c r="Z6696" i="1" s="1"/>
  <c r="Z6697" i="1" a="1"/>
  <c r="Z6697" i="1" s="1"/>
  <c r="Z6698" i="1" a="1"/>
  <c r="Z6698" i="1" s="1"/>
  <c r="Z6699" i="1" a="1"/>
  <c r="Z6699" i="1" s="1"/>
  <c r="Z6700" i="1" a="1"/>
  <c r="Z6700" i="1" s="1"/>
  <c r="Z6701" i="1" a="1"/>
  <c r="Z6701" i="1" s="1"/>
  <c r="Z6702" i="1" a="1"/>
  <c r="Z6702" i="1" s="1"/>
  <c r="Z6703" i="1" a="1"/>
  <c r="Z6703" i="1" s="1"/>
  <c r="Z6704" i="1" a="1"/>
  <c r="Z6704" i="1" s="1"/>
  <c r="Z6705" i="1" a="1"/>
  <c r="Z6705" i="1" s="1"/>
  <c r="Z6706" i="1" a="1"/>
  <c r="Z6706" i="1" s="1"/>
  <c r="Z6707" i="1" a="1"/>
  <c r="Z6707" i="1" s="1"/>
  <c r="Z6708" i="1" a="1"/>
  <c r="Z6708" i="1"/>
  <c r="Z6709" i="1" a="1"/>
  <c r="Z6709" i="1" s="1"/>
  <c r="Z6710" i="1" a="1"/>
  <c r="Z6710" i="1" s="1"/>
  <c r="Z6711" i="1" a="1"/>
  <c r="Z6711" i="1" s="1"/>
  <c r="Z6712" i="1" a="1"/>
  <c r="Z6712" i="1" s="1"/>
  <c r="Z6713" i="1" a="1"/>
  <c r="Z6713" i="1" s="1"/>
  <c r="Z6714" i="1" a="1"/>
  <c r="Z6714" i="1" s="1"/>
  <c r="Z6715" i="1" a="1"/>
  <c r="Z6715" i="1" s="1"/>
  <c r="Z6716" i="1" a="1"/>
  <c r="Z6716" i="1" s="1"/>
  <c r="Z6717" i="1" a="1"/>
  <c r="Z6717" i="1" s="1"/>
  <c r="Z6718" i="1" a="1"/>
  <c r="Z6718" i="1" s="1"/>
  <c r="Z6719" i="1" a="1"/>
  <c r="Z6719" i="1" s="1"/>
  <c r="Z6720" i="1" a="1"/>
  <c r="Z6720" i="1"/>
  <c r="Z6721" i="1" a="1"/>
  <c r="Z6721" i="1" s="1"/>
  <c r="Z6722" i="1" a="1"/>
  <c r="Z6722" i="1" s="1"/>
  <c r="Z6723" i="1" a="1"/>
  <c r="Z6723" i="1" s="1"/>
  <c r="Z6724" i="1" a="1"/>
  <c r="Z6724" i="1" s="1"/>
  <c r="Z6725" i="1" a="1"/>
  <c r="Z6725" i="1" s="1"/>
  <c r="Z6726" i="1" a="1"/>
  <c r="Z6726" i="1" s="1"/>
  <c r="Z6727" i="1" a="1"/>
  <c r="Z6727" i="1"/>
  <c r="Z6728" i="1" a="1"/>
  <c r="Z6728" i="1" s="1"/>
  <c r="Z6729" i="1" a="1"/>
  <c r="Z6729" i="1" s="1"/>
  <c r="Z6730" i="1" a="1"/>
  <c r="Z6730" i="1" s="1"/>
  <c r="Z6731" i="1" a="1"/>
  <c r="Z6731" i="1"/>
  <c r="Z6732" i="1" a="1"/>
  <c r="Z6732" i="1"/>
  <c r="Z6733" i="1" a="1"/>
  <c r="Z6733" i="1" s="1"/>
  <c r="Z6734" i="1" a="1"/>
  <c r="Z6734" i="1" s="1"/>
  <c r="Z6735" i="1" a="1"/>
  <c r="Z6735" i="1" s="1"/>
  <c r="Z6736" i="1" a="1"/>
  <c r="Z6736" i="1" s="1"/>
  <c r="Z6737" i="1" a="1"/>
  <c r="Z6737" i="1" s="1"/>
  <c r="Z6738" i="1" a="1"/>
  <c r="Z6738" i="1" s="1"/>
  <c r="Z6739" i="1" a="1"/>
  <c r="Z6739" i="1" s="1"/>
  <c r="Z6740" i="1" a="1"/>
  <c r="Z6740" i="1"/>
  <c r="Z6741" i="1" a="1"/>
  <c r="Z6741" i="1" s="1"/>
  <c r="Z6742" i="1" a="1"/>
  <c r="Z6742" i="1" s="1"/>
  <c r="Z6743" i="1" a="1"/>
  <c r="Z6743" i="1"/>
  <c r="Z6744" i="1" a="1"/>
  <c r="Z6744" i="1" s="1"/>
  <c r="Z6745" i="1" a="1"/>
  <c r="Z6745" i="1" s="1"/>
  <c r="Z6746" i="1" a="1"/>
  <c r="Z6746" i="1" s="1"/>
  <c r="Z2" i="1" a="1"/>
  <c r="Z2" i="1" s="1"/>
  <c r="F3" i="1"/>
  <c r="G3" i="1" s="1"/>
  <c r="F4" i="1"/>
  <c r="G4" i="1" s="1"/>
  <c r="F5" i="1"/>
  <c r="G5" i="1" s="1"/>
  <c r="F6" i="1"/>
  <c r="F7" i="1"/>
  <c r="F8" i="1"/>
  <c r="F9" i="1"/>
  <c r="G9" i="1" s="1"/>
  <c r="F10" i="1"/>
  <c r="H10" i="1" s="1"/>
  <c r="F11" i="1"/>
  <c r="F12" i="1"/>
  <c r="H12" i="1" s="1"/>
  <c r="F13" i="1"/>
  <c r="G13" i="1" s="1"/>
  <c r="F14" i="1"/>
  <c r="H14" i="1" s="1"/>
  <c r="F15" i="1"/>
  <c r="F16" i="1"/>
  <c r="H16" i="1" s="1"/>
  <c r="F17" i="1"/>
  <c r="G17" i="1" s="1"/>
  <c r="F18" i="1"/>
  <c r="H18" i="1" s="1"/>
  <c r="F19" i="1"/>
  <c r="G19" i="1" s="1"/>
  <c r="F20" i="1"/>
  <c r="G20" i="1" s="1"/>
  <c r="F21" i="1"/>
  <c r="F22" i="1"/>
  <c r="F23" i="1"/>
  <c r="G23" i="1" s="1"/>
  <c r="F24" i="1"/>
  <c r="G24" i="1" s="1"/>
  <c r="F25" i="1"/>
  <c r="G25" i="1" s="1"/>
  <c r="F26" i="1"/>
  <c r="H26" i="1" s="1"/>
  <c r="G26" i="1"/>
  <c r="F27" i="1"/>
  <c r="G27" i="1" s="1"/>
  <c r="F28" i="1"/>
  <c r="G28" i="1" s="1"/>
  <c r="F29" i="1"/>
  <c r="G29" i="1" s="1"/>
  <c r="F30" i="1"/>
  <c r="H30" i="1" s="1"/>
  <c r="F31" i="1"/>
  <c r="G31" i="1" s="1"/>
  <c r="F32" i="1"/>
  <c r="G32" i="1" s="1"/>
  <c r="F33" i="1"/>
  <c r="G33" i="1" s="1"/>
  <c r="F34" i="1"/>
  <c r="H34" i="1" s="1"/>
  <c r="F35" i="1"/>
  <c r="G35" i="1" s="1"/>
  <c r="F36" i="1"/>
  <c r="G36" i="1" s="1"/>
  <c r="F37" i="1"/>
  <c r="F38" i="1"/>
  <c r="H38" i="1" s="1"/>
  <c r="F39" i="1"/>
  <c r="F40" i="1"/>
  <c r="G40" i="1" s="1"/>
  <c r="H40" i="1"/>
  <c r="F41" i="1"/>
  <c r="F42" i="1"/>
  <c r="G42" i="1" s="1"/>
  <c r="F43" i="1"/>
  <c r="G43" i="1" s="1"/>
  <c r="F44" i="1"/>
  <c r="H44" i="1" s="1"/>
  <c r="F45" i="1"/>
  <c r="H45" i="1" s="1"/>
  <c r="F46" i="1"/>
  <c r="G46" i="1" s="1"/>
  <c r="F47" i="1"/>
  <c r="F48" i="1"/>
  <c r="F49" i="1"/>
  <c r="F50" i="1"/>
  <c r="G50" i="1" s="1"/>
  <c r="F51" i="1"/>
  <c r="F52" i="1"/>
  <c r="H52" i="1" s="1"/>
  <c r="F53" i="1"/>
  <c r="F54" i="1"/>
  <c r="G54" i="1" s="1"/>
  <c r="F55" i="1"/>
  <c r="F56" i="1"/>
  <c r="G56" i="1" s="1"/>
  <c r="F57" i="1"/>
  <c r="F58" i="1"/>
  <c r="F59" i="1"/>
  <c r="H59" i="1" s="1"/>
  <c r="F60" i="1"/>
  <c r="G60" i="1" s="1"/>
  <c r="F61" i="1"/>
  <c r="H61" i="1" s="1"/>
  <c r="F62" i="1"/>
  <c r="F63" i="1"/>
  <c r="G63" i="1" s="1"/>
  <c r="F64" i="1"/>
  <c r="F65" i="1"/>
  <c r="G65" i="1" s="1"/>
  <c r="F66" i="1"/>
  <c r="H66" i="1" s="1"/>
  <c r="F67" i="1"/>
  <c r="G67" i="1" s="1"/>
  <c r="F68" i="1"/>
  <c r="F69" i="1"/>
  <c r="F70" i="1"/>
  <c r="H70" i="1" s="1"/>
  <c r="F71" i="1"/>
  <c r="H71" i="1" s="1"/>
  <c r="G71" i="1"/>
  <c r="F72" i="1"/>
  <c r="G72" i="1" s="1"/>
  <c r="F73" i="1"/>
  <c r="F74" i="1"/>
  <c r="H74" i="1" s="1"/>
  <c r="G74" i="1"/>
  <c r="F75" i="1"/>
  <c r="G75" i="1" s="1"/>
  <c r="H75" i="1"/>
  <c r="F76" i="1"/>
  <c r="G76" i="1" s="1"/>
  <c r="F77" i="1"/>
  <c r="F78" i="1"/>
  <c r="H78" i="1" s="1"/>
  <c r="F79" i="1"/>
  <c r="H79" i="1" s="1"/>
  <c r="F80" i="1"/>
  <c r="F81" i="1"/>
  <c r="F82" i="1"/>
  <c r="F83" i="1"/>
  <c r="H83" i="1" s="1"/>
  <c r="F84" i="1"/>
  <c r="G84" i="1" s="1"/>
  <c r="F85" i="1"/>
  <c r="F86" i="1"/>
  <c r="H86" i="1" s="1"/>
  <c r="F87" i="1"/>
  <c r="G87" i="1" s="1"/>
  <c r="H87" i="1"/>
  <c r="F88" i="1"/>
  <c r="F89" i="1"/>
  <c r="H89" i="1" s="1"/>
  <c r="F90" i="1"/>
  <c r="H90" i="1" s="1"/>
  <c r="F91" i="1"/>
  <c r="H91" i="1" s="1"/>
  <c r="G91" i="1"/>
  <c r="F92" i="1"/>
  <c r="H92" i="1" s="1"/>
  <c r="G92" i="1"/>
  <c r="F93" i="1"/>
  <c r="G93" i="1" s="1"/>
  <c r="F94" i="1"/>
  <c r="F95" i="1"/>
  <c r="H95" i="1" s="1"/>
  <c r="F96" i="1"/>
  <c r="G96" i="1" s="1"/>
  <c r="H96" i="1"/>
  <c r="F97" i="1"/>
  <c r="G97" i="1" s="1"/>
  <c r="F98" i="1"/>
  <c r="F99" i="1"/>
  <c r="H99" i="1" s="1"/>
  <c r="F100" i="1"/>
  <c r="G100" i="1" s="1"/>
  <c r="H100" i="1"/>
  <c r="F101" i="1"/>
  <c r="F102" i="1"/>
  <c r="H102" i="1" s="1"/>
  <c r="F103" i="1"/>
  <c r="G103" i="1" s="1"/>
  <c r="F104" i="1"/>
  <c r="H104" i="1" s="1"/>
  <c r="G104" i="1"/>
  <c r="F105" i="1"/>
  <c r="G105" i="1" s="1"/>
  <c r="F106" i="1"/>
  <c r="H106" i="1" s="1"/>
  <c r="F107" i="1"/>
  <c r="G107" i="1" s="1"/>
  <c r="F108" i="1"/>
  <c r="F109" i="1"/>
  <c r="G109" i="1" s="1"/>
  <c r="F110" i="1"/>
  <c r="H110" i="1" s="1"/>
  <c r="F111" i="1"/>
  <c r="H111" i="1" s="1"/>
  <c r="F112" i="1"/>
  <c r="G112" i="1" s="1"/>
  <c r="F113" i="1"/>
  <c r="F114" i="1"/>
  <c r="H114" i="1" s="1"/>
  <c r="F115" i="1"/>
  <c r="H115" i="1" s="1"/>
  <c r="F116" i="1"/>
  <c r="G116" i="1" s="1"/>
  <c r="F117" i="1"/>
  <c r="G117" i="1" s="1"/>
  <c r="F118" i="1"/>
  <c r="H118" i="1" s="1"/>
  <c r="F119" i="1"/>
  <c r="H119" i="1" s="1"/>
  <c r="G119" i="1"/>
  <c r="F120" i="1"/>
  <c r="H120" i="1" s="1"/>
  <c r="F121" i="1"/>
  <c r="G121" i="1" s="1"/>
  <c r="F122" i="1"/>
  <c r="G122" i="1" s="1"/>
  <c r="F123" i="1"/>
  <c r="G123" i="1" s="1"/>
  <c r="F124" i="1"/>
  <c r="H124" i="1" s="1"/>
  <c r="F125" i="1"/>
  <c r="G125" i="1" s="1"/>
  <c r="F126" i="1"/>
  <c r="G126" i="1" s="1"/>
  <c r="F127" i="1"/>
  <c r="G127" i="1" s="1"/>
  <c r="F128" i="1"/>
  <c r="H128" i="1" s="1"/>
  <c r="F129" i="1"/>
  <c r="G129" i="1" s="1"/>
  <c r="F130" i="1"/>
  <c r="G130" i="1" s="1"/>
  <c r="F131" i="1"/>
  <c r="H131" i="1" s="1"/>
  <c r="F132" i="1"/>
  <c r="F133" i="1"/>
  <c r="G133" i="1" s="1"/>
  <c r="F134" i="1"/>
  <c r="G134" i="1" s="1"/>
  <c r="I134" i="1" s="1"/>
  <c r="F135" i="1"/>
  <c r="F136" i="1"/>
  <c r="G136" i="1" s="1"/>
  <c r="F137" i="1"/>
  <c r="F138" i="1"/>
  <c r="H138" i="1" s="1"/>
  <c r="F139" i="1"/>
  <c r="H139" i="1" s="1"/>
  <c r="G139" i="1"/>
  <c r="F140" i="1"/>
  <c r="G140" i="1" s="1"/>
  <c r="F141" i="1"/>
  <c r="F142" i="1"/>
  <c r="H142" i="1" s="1"/>
  <c r="F143" i="1"/>
  <c r="H143" i="1" s="1"/>
  <c r="F144" i="1"/>
  <c r="H144" i="1" s="1"/>
  <c r="G144" i="1"/>
  <c r="F145" i="1"/>
  <c r="G145" i="1" s="1"/>
  <c r="H145" i="1"/>
  <c r="F146" i="1"/>
  <c r="F147" i="1"/>
  <c r="G147" i="1" s="1"/>
  <c r="H147" i="1"/>
  <c r="F148" i="1"/>
  <c r="F149" i="1"/>
  <c r="F150" i="1"/>
  <c r="H150" i="1" s="1"/>
  <c r="F151" i="1"/>
  <c r="G151" i="1" s="1"/>
  <c r="F152" i="1"/>
  <c r="F153" i="1"/>
  <c r="H153" i="1" s="1"/>
  <c r="F154" i="1"/>
  <c r="H154" i="1" s="1"/>
  <c r="G154" i="1"/>
  <c r="F155" i="1"/>
  <c r="H155" i="1" s="1"/>
  <c r="F156" i="1"/>
  <c r="F157" i="1"/>
  <c r="G157" i="1" s="1"/>
  <c r="F158" i="1"/>
  <c r="H158" i="1" s="1"/>
  <c r="F159" i="1"/>
  <c r="F160" i="1"/>
  <c r="G160" i="1" s="1"/>
  <c r="F161" i="1"/>
  <c r="F162" i="1"/>
  <c r="F163" i="1"/>
  <c r="G163" i="1" s="1"/>
  <c r="F164" i="1"/>
  <c r="F165" i="1"/>
  <c r="G165" i="1" s="1"/>
  <c r="F166" i="1"/>
  <c r="H166" i="1" s="1"/>
  <c r="F167" i="1"/>
  <c r="G167" i="1" s="1"/>
  <c r="F168" i="1"/>
  <c r="G168" i="1" s="1"/>
  <c r="F169" i="1"/>
  <c r="G169" i="1" s="1"/>
  <c r="F170" i="1"/>
  <c r="H170" i="1" s="1"/>
  <c r="F171" i="1"/>
  <c r="F172" i="1"/>
  <c r="G172" i="1" s="1"/>
  <c r="F173" i="1"/>
  <c r="F174" i="1"/>
  <c r="H174" i="1" s="1"/>
  <c r="F175" i="1"/>
  <c r="F176" i="1"/>
  <c r="F177" i="1"/>
  <c r="F178" i="1"/>
  <c r="G178" i="1" s="1"/>
  <c r="F179" i="1"/>
  <c r="F180" i="1"/>
  <c r="G180" i="1" s="1"/>
  <c r="F181" i="1"/>
  <c r="F182" i="1"/>
  <c r="G182" i="1" s="1"/>
  <c r="H182" i="1"/>
  <c r="F183" i="1"/>
  <c r="F184" i="1"/>
  <c r="F185" i="1"/>
  <c r="F186" i="1"/>
  <c r="G186" i="1" s="1"/>
  <c r="F187" i="1"/>
  <c r="F188" i="1"/>
  <c r="F189" i="1"/>
  <c r="F190" i="1"/>
  <c r="H190" i="1" s="1"/>
  <c r="F191" i="1"/>
  <c r="F192" i="1"/>
  <c r="G192" i="1" s="1"/>
  <c r="F193" i="1"/>
  <c r="F194" i="1"/>
  <c r="G194" i="1" s="1"/>
  <c r="F195" i="1"/>
  <c r="F196" i="1"/>
  <c r="G196" i="1" s="1"/>
  <c r="F197" i="1"/>
  <c r="F198" i="1"/>
  <c r="F199" i="1"/>
  <c r="H199" i="1" s="1"/>
  <c r="F200" i="1"/>
  <c r="G200" i="1" s="1"/>
  <c r="I200" i="1" s="1"/>
  <c r="H200" i="1"/>
  <c r="J200" i="1" s="1"/>
  <c r="F201" i="1"/>
  <c r="F202" i="1"/>
  <c r="G202" i="1" s="1"/>
  <c r="F203" i="1"/>
  <c r="H203" i="1" s="1"/>
  <c r="F204" i="1"/>
  <c r="F205" i="1"/>
  <c r="G205" i="1" s="1"/>
  <c r="H205" i="1"/>
  <c r="F206" i="1"/>
  <c r="H206" i="1" s="1"/>
  <c r="F207" i="1"/>
  <c r="H207" i="1" s="1"/>
  <c r="F208" i="1"/>
  <c r="F209" i="1"/>
  <c r="F210" i="1"/>
  <c r="H210" i="1" s="1"/>
  <c r="F211" i="1"/>
  <c r="H211" i="1" s="1"/>
  <c r="F212" i="1"/>
  <c r="G212" i="1" s="1"/>
  <c r="F213" i="1"/>
  <c r="F214" i="1"/>
  <c r="G214" i="1" s="1"/>
  <c r="F215" i="1"/>
  <c r="F216" i="1"/>
  <c r="G216" i="1" s="1"/>
  <c r="F217" i="1"/>
  <c r="F218" i="1"/>
  <c r="H218" i="1" s="1"/>
  <c r="F219" i="1"/>
  <c r="H219" i="1" s="1"/>
  <c r="G219" i="1"/>
  <c r="F220" i="1"/>
  <c r="H220" i="1" s="1"/>
  <c r="F221" i="1"/>
  <c r="H221" i="1" s="1"/>
  <c r="F222" i="1"/>
  <c r="F223" i="1"/>
  <c r="G223" i="1" s="1"/>
  <c r="F224" i="1"/>
  <c r="F225" i="1"/>
  <c r="G225" i="1" s="1"/>
  <c r="F226" i="1"/>
  <c r="F227" i="1"/>
  <c r="G227" i="1" s="1"/>
  <c r="H227" i="1"/>
  <c r="F228" i="1"/>
  <c r="H228" i="1" s="1"/>
  <c r="F229" i="1"/>
  <c r="F230" i="1"/>
  <c r="F231" i="1"/>
  <c r="G231" i="1" s="1"/>
  <c r="F232" i="1"/>
  <c r="F233" i="1"/>
  <c r="F234" i="1"/>
  <c r="F235" i="1"/>
  <c r="H235" i="1" s="1"/>
  <c r="F236" i="1"/>
  <c r="H236" i="1" s="1"/>
  <c r="G236" i="1"/>
  <c r="F237" i="1"/>
  <c r="F238" i="1"/>
  <c r="F239" i="1"/>
  <c r="G239" i="1" s="1"/>
  <c r="F240" i="1"/>
  <c r="H240" i="1" s="1"/>
  <c r="F241" i="1"/>
  <c r="F242" i="1"/>
  <c r="F243" i="1"/>
  <c r="G243" i="1" s="1"/>
  <c r="H243" i="1"/>
  <c r="F244" i="1"/>
  <c r="H244" i="1" s="1"/>
  <c r="F245" i="1"/>
  <c r="G245" i="1" s="1"/>
  <c r="F246" i="1"/>
  <c r="G246" i="1" s="1"/>
  <c r="F247" i="1"/>
  <c r="G247" i="1" s="1"/>
  <c r="F248" i="1"/>
  <c r="F249" i="1"/>
  <c r="G249" i="1" s="1"/>
  <c r="F250" i="1"/>
  <c r="F251" i="1"/>
  <c r="H251" i="1" s="1"/>
  <c r="G251" i="1"/>
  <c r="F252" i="1"/>
  <c r="F253" i="1"/>
  <c r="F254" i="1"/>
  <c r="G254" i="1" s="1"/>
  <c r="F255" i="1"/>
  <c r="G255" i="1" s="1"/>
  <c r="F256" i="1"/>
  <c r="F257" i="1"/>
  <c r="G257" i="1" s="1"/>
  <c r="F258" i="1"/>
  <c r="G258" i="1" s="1"/>
  <c r="F259" i="1"/>
  <c r="F260" i="1"/>
  <c r="F261" i="1"/>
  <c r="F262" i="1"/>
  <c r="G262" i="1" s="1"/>
  <c r="F263" i="1"/>
  <c r="H263" i="1" s="1"/>
  <c r="F264" i="1"/>
  <c r="H264" i="1" s="1"/>
  <c r="F265" i="1"/>
  <c r="F266" i="1"/>
  <c r="G266" i="1" s="1"/>
  <c r="I266" i="1" s="1"/>
  <c r="F267" i="1"/>
  <c r="H267" i="1" s="1"/>
  <c r="F268" i="1"/>
  <c r="F269" i="1"/>
  <c r="H269" i="1" s="1"/>
  <c r="F270" i="1"/>
  <c r="H270" i="1" s="1"/>
  <c r="G270" i="1"/>
  <c r="F271" i="1"/>
  <c r="G271" i="1" s="1"/>
  <c r="F272" i="1"/>
  <c r="F273" i="1"/>
  <c r="H273" i="1" s="1"/>
  <c r="F274" i="1"/>
  <c r="G274" i="1" s="1"/>
  <c r="H274" i="1"/>
  <c r="F275" i="1"/>
  <c r="G275" i="1" s="1"/>
  <c r="F276" i="1"/>
  <c r="F277" i="1"/>
  <c r="F278" i="1"/>
  <c r="H278" i="1" s="1"/>
  <c r="F279" i="1"/>
  <c r="F280" i="1"/>
  <c r="F281" i="1"/>
  <c r="H281" i="1" s="1"/>
  <c r="F282" i="1"/>
  <c r="F283" i="1"/>
  <c r="G283" i="1" s="1"/>
  <c r="F284" i="1"/>
  <c r="F285" i="1"/>
  <c r="F286" i="1"/>
  <c r="G286" i="1"/>
  <c r="H286" i="1"/>
  <c r="F287" i="1"/>
  <c r="F288" i="1"/>
  <c r="F289" i="1"/>
  <c r="F290" i="1"/>
  <c r="F291" i="1"/>
  <c r="G291" i="1" s="1"/>
  <c r="H291" i="1"/>
  <c r="F292" i="1"/>
  <c r="F293" i="1"/>
  <c r="H293" i="1" s="1"/>
  <c r="F294" i="1"/>
  <c r="G294" i="1" s="1"/>
  <c r="F295" i="1"/>
  <c r="G295" i="1" s="1"/>
  <c r="F296" i="1"/>
  <c r="F297" i="1"/>
  <c r="F298" i="1"/>
  <c r="G298" i="1" s="1"/>
  <c r="F299" i="1"/>
  <c r="F300" i="1"/>
  <c r="F301" i="1"/>
  <c r="H301" i="1" s="1"/>
  <c r="F302" i="1"/>
  <c r="G302" i="1" s="1"/>
  <c r="H302" i="1"/>
  <c r="F303" i="1"/>
  <c r="G303" i="1" s="1"/>
  <c r="F304" i="1"/>
  <c r="F305" i="1"/>
  <c r="H305" i="1" s="1"/>
  <c r="F306" i="1"/>
  <c r="G306" i="1" s="1"/>
  <c r="F307" i="1"/>
  <c r="F308" i="1"/>
  <c r="F309" i="1"/>
  <c r="H309" i="1" s="1"/>
  <c r="F310" i="1"/>
  <c r="H310" i="1" s="1"/>
  <c r="G310" i="1"/>
  <c r="F311" i="1"/>
  <c r="F312" i="1"/>
  <c r="F313" i="1"/>
  <c r="H313" i="1" s="1"/>
  <c r="G313" i="1"/>
  <c r="F314" i="1"/>
  <c r="G314" i="1" s="1"/>
  <c r="F315" i="1"/>
  <c r="G315" i="1" s="1"/>
  <c r="F316" i="1"/>
  <c r="F317" i="1"/>
  <c r="H317" i="1" s="1"/>
  <c r="F318" i="1"/>
  <c r="F319" i="1"/>
  <c r="F320" i="1"/>
  <c r="F321" i="1"/>
  <c r="H321" i="1" s="1"/>
  <c r="F322" i="1"/>
  <c r="G322" i="1" s="1"/>
  <c r="H322" i="1"/>
  <c r="F323" i="1"/>
  <c r="F324" i="1"/>
  <c r="F325" i="1"/>
  <c r="G325" i="1" s="1"/>
  <c r="F326" i="1"/>
  <c r="G326" i="1" s="1"/>
  <c r="F327" i="1"/>
  <c r="G327" i="1" s="1"/>
  <c r="F328" i="1"/>
  <c r="F329" i="1"/>
  <c r="G329" i="1" s="1"/>
  <c r="F330" i="1"/>
  <c r="H330" i="1" s="1"/>
  <c r="F331" i="1"/>
  <c r="F332" i="1"/>
  <c r="F333" i="1"/>
  <c r="G333" i="1" s="1"/>
  <c r="F334" i="1"/>
  <c r="F335" i="1"/>
  <c r="G335" i="1" s="1"/>
  <c r="F336" i="1"/>
  <c r="F337" i="1"/>
  <c r="G337" i="1" s="1"/>
  <c r="F338" i="1"/>
  <c r="H338" i="1" s="1"/>
  <c r="F339" i="1"/>
  <c r="G339" i="1" s="1"/>
  <c r="H339" i="1"/>
  <c r="F340" i="1"/>
  <c r="F341" i="1"/>
  <c r="G341" i="1" s="1"/>
  <c r="F342" i="1"/>
  <c r="G342" i="1" s="1"/>
  <c r="F343" i="1"/>
  <c r="G343" i="1" s="1"/>
  <c r="F344" i="1"/>
  <c r="F345" i="1"/>
  <c r="G345" i="1" s="1"/>
  <c r="F346" i="1"/>
  <c r="G346" i="1" s="1"/>
  <c r="F347" i="1"/>
  <c r="G347" i="1" s="1"/>
  <c r="F348" i="1"/>
  <c r="F349" i="1"/>
  <c r="G349" i="1" s="1"/>
  <c r="F350" i="1"/>
  <c r="G350" i="1" s="1"/>
  <c r="F351" i="1"/>
  <c r="F352" i="1"/>
  <c r="F353" i="1"/>
  <c r="G353" i="1" s="1"/>
  <c r="F354" i="1"/>
  <c r="G354" i="1" s="1"/>
  <c r="F355" i="1"/>
  <c r="G355" i="1" s="1"/>
  <c r="F356" i="1"/>
  <c r="F357" i="1"/>
  <c r="G357" i="1" s="1"/>
  <c r="F358" i="1"/>
  <c r="H358" i="1" s="1"/>
  <c r="F359" i="1"/>
  <c r="G359" i="1" s="1"/>
  <c r="F360" i="1"/>
  <c r="F361" i="1"/>
  <c r="G361" i="1" s="1"/>
  <c r="F362" i="1"/>
  <c r="H362" i="1" s="1"/>
  <c r="G362" i="1"/>
  <c r="F363" i="1"/>
  <c r="F364" i="1"/>
  <c r="F365" i="1"/>
  <c r="G365" i="1" s="1"/>
  <c r="F366" i="1"/>
  <c r="G366" i="1" s="1"/>
  <c r="F367" i="1"/>
  <c r="F368" i="1"/>
  <c r="F369" i="1"/>
  <c r="G369" i="1" s="1"/>
  <c r="F370" i="1"/>
  <c r="H370" i="1" s="1"/>
  <c r="G370" i="1"/>
  <c r="F371" i="1"/>
  <c r="G371" i="1" s="1"/>
  <c r="F372" i="1"/>
  <c r="H372" i="1" s="1"/>
  <c r="F373" i="1"/>
  <c r="G373" i="1" s="1"/>
  <c r="F374" i="1"/>
  <c r="G374" i="1" s="1"/>
  <c r="F375" i="1"/>
  <c r="H375" i="1" s="1"/>
  <c r="F376" i="1"/>
  <c r="F377" i="1"/>
  <c r="F378" i="1"/>
  <c r="H378" i="1" s="1"/>
  <c r="F379" i="1"/>
  <c r="G379" i="1" s="1"/>
  <c r="H379" i="1"/>
  <c r="F380" i="1"/>
  <c r="F381" i="1"/>
  <c r="G381" i="1" s="1"/>
  <c r="F382" i="1"/>
  <c r="G382" i="1" s="1"/>
  <c r="F383" i="1"/>
  <c r="F384" i="1"/>
  <c r="F385" i="1"/>
  <c r="G385" i="1" s="1"/>
  <c r="F386" i="1"/>
  <c r="G386" i="1" s="1"/>
  <c r="F387" i="1"/>
  <c r="G387" i="1" s="1"/>
  <c r="F388" i="1"/>
  <c r="F389" i="1"/>
  <c r="F390" i="1"/>
  <c r="G390" i="1" s="1"/>
  <c r="F391" i="1"/>
  <c r="F392" i="1"/>
  <c r="F393" i="1"/>
  <c r="G393" i="1" s="1"/>
  <c r="H393" i="1"/>
  <c r="F394" i="1"/>
  <c r="G394" i="1" s="1"/>
  <c r="F395" i="1"/>
  <c r="F396" i="1"/>
  <c r="F397" i="1"/>
  <c r="G397" i="1" s="1"/>
  <c r="F398" i="1"/>
  <c r="G398" i="1" s="1"/>
  <c r="I398" i="1" s="1"/>
  <c r="F399" i="1"/>
  <c r="G399" i="1" s="1"/>
  <c r="H399" i="1"/>
  <c r="F400" i="1"/>
  <c r="F401" i="1"/>
  <c r="G401" i="1" s="1"/>
  <c r="F402" i="1"/>
  <c r="G402" i="1" s="1"/>
  <c r="F403" i="1"/>
  <c r="G403" i="1" s="1"/>
  <c r="F404" i="1"/>
  <c r="F405" i="1"/>
  <c r="G405" i="1" s="1"/>
  <c r="H405" i="1"/>
  <c r="F406" i="1"/>
  <c r="G406" i="1" s="1"/>
  <c r="F407" i="1"/>
  <c r="F408" i="1"/>
  <c r="F409" i="1"/>
  <c r="G409" i="1" s="1"/>
  <c r="F410" i="1"/>
  <c r="G410" i="1" s="1"/>
  <c r="F411" i="1"/>
  <c r="G411" i="1" s="1"/>
  <c r="F412" i="1"/>
  <c r="F413" i="1"/>
  <c r="G413" i="1" s="1"/>
  <c r="F414" i="1"/>
  <c r="G414" i="1" s="1"/>
  <c r="F415" i="1"/>
  <c r="G415" i="1" s="1"/>
  <c r="F416" i="1"/>
  <c r="F417" i="1"/>
  <c r="G417" i="1" s="1"/>
  <c r="F418" i="1"/>
  <c r="G418" i="1" s="1"/>
  <c r="F419" i="1"/>
  <c r="G419" i="1" s="1"/>
  <c r="F420" i="1"/>
  <c r="F421" i="1"/>
  <c r="G421" i="1" s="1"/>
  <c r="H421" i="1"/>
  <c r="F422" i="1"/>
  <c r="G422" i="1" s="1"/>
  <c r="F423" i="1"/>
  <c r="F424" i="1"/>
  <c r="H424" i="1" s="1"/>
  <c r="F425" i="1"/>
  <c r="G425" i="1" s="1"/>
  <c r="H425" i="1"/>
  <c r="F426" i="1"/>
  <c r="G426" i="1" s="1"/>
  <c r="F427" i="1"/>
  <c r="F428" i="1"/>
  <c r="H428" i="1" s="1"/>
  <c r="G428" i="1"/>
  <c r="F429" i="1"/>
  <c r="F430" i="1"/>
  <c r="G430" i="1" s="1"/>
  <c r="F431" i="1"/>
  <c r="F432" i="1"/>
  <c r="H432" i="1" s="1"/>
  <c r="F433" i="1"/>
  <c r="H433" i="1" s="1"/>
  <c r="F434" i="1"/>
  <c r="G434" i="1" s="1"/>
  <c r="F435" i="1"/>
  <c r="F436" i="1"/>
  <c r="F437" i="1"/>
  <c r="H437" i="1" s="1"/>
  <c r="F438" i="1"/>
  <c r="F439" i="1"/>
  <c r="F440" i="1"/>
  <c r="F441" i="1"/>
  <c r="F442" i="1"/>
  <c r="G442" i="1" s="1"/>
  <c r="F443" i="1"/>
  <c r="F444" i="1"/>
  <c r="H444" i="1" s="1"/>
  <c r="F445" i="1"/>
  <c r="G445" i="1" s="1"/>
  <c r="H445" i="1"/>
  <c r="F446" i="1"/>
  <c r="G446" i="1" s="1"/>
  <c r="F447" i="1"/>
  <c r="H447" i="1" s="1"/>
  <c r="F448" i="1"/>
  <c r="H448" i="1" s="1"/>
  <c r="F449" i="1"/>
  <c r="G449" i="1" s="1"/>
  <c r="F450" i="1"/>
  <c r="G450" i="1" s="1"/>
  <c r="F451" i="1"/>
  <c r="F452" i="1"/>
  <c r="G452" i="1" s="1"/>
  <c r="F453" i="1"/>
  <c r="F454" i="1"/>
  <c r="F455" i="1"/>
  <c r="H455" i="1" s="1"/>
  <c r="F456" i="1"/>
  <c r="F457" i="1"/>
  <c r="F458" i="1"/>
  <c r="F459" i="1"/>
  <c r="H459" i="1" s="1"/>
  <c r="F460" i="1"/>
  <c r="G460" i="1" s="1"/>
  <c r="H460" i="1"/>
  <c r="F461" i="1"/>
  <c r="F462" i="1"/>
  <c r="G462" i="1" s="1"/>
  <c r="F463" i="1"/>
  <c r="H463" i="1" s="1"/>
  <c r="G463" i="1"/>
  <c r="F464" i="1"/>
  <c r="G464" i="1" s="1"/>
  <c r="I464" i="1" s="1"/>
  <c r="F465" i="1"/>
  <c r="F466" i="1"/>
  <c r="G466" i="1" s="1"/>
  <c r="F467" i="1"/>
  <c r="G467" i="1" s="1"/>
  <c r="F468" i="1"/>
  <c r="F469" i="1"/>
  <c r="F470" i="1"/>
  <c r="G470" i="1" s="1"/>
  <c r="F471" i="1"/>
  <c r="H471" i="1" s="1"/>
  <c r="G471" i="1"/>
  <c r="F472" i="1"/>
  <c r="F473" i="1"/>
  <c r="F474" i="1"/>
  <c r="G474" i="1" s="1"/>
  <c r="H474" i="1"/>
  <c r="F475" i="1"/>
  <c r="H475" i="1" s="1"/>
  <c r="F476" i="1"/>
  <c r="G476" i="1" s="1"/>
  <c r="F477" i="1"/>
  <c r="F478" i="1"/>
  <c r="F479" i="1"/>
  <c r="H479" i="1" s="1"/>
  <c r="F480" i="1"/>
  <c r="G480" i="1" s="1"/>
  <c r="F481" i="1"/>
  <c r="F482" i="1"/>
  <c r="G482" i="1" s="1"/>
  <c r="F483" i="1"/>
  <c r="F484" i="1"/>
  <c r="G484" i="1" s="1"/>
  <c r="F485" i="1"/>
  <c r="F486" i="1"/>
  <c r="G486" i="1" s="1"/>
  <c r="F487" i="1"/>
  <c r="H487" i="1" s="1"/>
  <c r="G487" i="1"/>
  <c r="F488" i="1"/>
  <c r="F489" i="1"/>
  <c r="F490" i="1"/>
  <c r="G490" i="1" s="1"/>
  <c r="F491" i="1"/>
  <c r="H491" i="1" s="1"/>
  <c r="F492" i="1"/>
  <c r="F493" i="1"/>
  <c r="F494" i="1"/>
  <c r="G494" i="1" s="1"/>
  <c r="F495" i="1"/>
  <c r="H495" i="1" s="1"/>
  <c r="F496" i="1"/>
  <c r="F497" i="1"/>
  <c r="F498" i="1"/>
  <c r="F499" i="1"/>
  <c r="F500" i="1"/>
  <c r="F501" i="1"/>
  <c r="F502" i="1"/>
  <c r="G502" i="1" s="1"/>
  <c r="F503" i="1"/>
  <c r="F504" i="1"/>
  <c r="G504" i="1" s="1"/>
  <c r="F505" i="1"/>
  <c r="F506" i="1"/>
  <c r="H506" i="1" s="1"/>
  <c r="G506" i="1"/>
  <c r="F507" i="1"/>
  <c r="F508" i="1"/>
  <c r="G508" i="1" s="1"/>
  <c r="F509" i="1"/>
  <c r="F510" i="1"/>
  <c r="F511" i="1"/>
  <c r="G511" i="1" s="1"/>
  <c r="F512" i="1"/>
  <c r="F513" i="1"/>
  <c r="F514" i="1"/>
  <c r="G514" i="1" s="1"/>
  <c r="F515" i="1"/>
  <c r="F516" i="1"/>
  <c r="F517" i="1"/>
  <c r="F518" i="1"/>
  <c r="F519" i="1"/>
  <c r="G519" i="1" s="1"/>
  <c r="F520" i="1"/>
  <c r="F521" i="1"/>
  <c r="H521" i="1" s="1"/>
  <c r="F522" i="1"/>
  <c r="F523" i="1"/>
  <c r="G523" i="1" s="1"/>
  <c r="F524" i="1"/>
  <c r="F525" i="1"/>
  <c r="F526" i="1"/>
  <c r="F527" i="1"/>
  <c r="G527" i="1" s="1"/>
  <c r="F528" i="1"/>
  <c r="F529" i="1"/>
  <c r="G529" i="1" s="1"/>
  <c r="H529" i="1"/>
  <c r="F530" i="1"/>
  <c r="G530" i="1" s="1"/>
  <c r="I530" i="1" s="1"/>
  <c r="F531" i="1"/>
  <c r="F532" i="1"/>
  <c r="F533" i="1"/>
  <c r="H533" i="1" s="1"/>
  <c r="F534" i="1"/>
  <c r="G534" i="1" s="1"/>
  <c r="F535" i="1"/>
  <c r="G535" i="1" s="1"/>
  <c r="F536" i="1"/>
  <c r="F537" i="1"/>
  <c r="F538" i="1"/>
  <c r="F539" i="1"/>
  <c r="G539" i="1" s="1"/>
  <c r="F540" i="1"/>
  <c r="F541" i="1"/>
  <c r="H541" i="1" s="1"/>
  <c r="G541" i="1"/>
  <c r="F542" i="1"/>
  <c r="F543" i="1"/>
  <c r="G543" i="1" s="1"/>
  <c r="F544" i="1"/>
  <c r="F545" i="1"/>
  <c r="G545" i="1" s="1"/>
  <c r="F546" i="1"/>
  <c r="G546" i="1" s="1"/>
  <c r="F547" i="1"/>
  <c r="F548" i="1"/>
  <c r="F549" i="1"/>
  <c r="G549" i="1" s="1"/>
  <c r="F550" i="1"/>
  <c r="F551" i="1"/>
  <c r="G551" i="1" s="1"/>
  <c r="F552" i="1"/>
  <c r="F553" i="1"/>
  <c r="G553" i="1" s="1"/>
  <c r="F554" i="1"/>
  <c r="F555" i="1"/>
  <c r="G555" i="1" s="1"/>
  <c r="F556" i="1"/>
  <c r="F557" i="1"/>
  <c r="H557" i="1" s="1"/>
  <c r="F558" i="1"/>
  <c r="G558" i="1" s="1"/>
  <c r="F559" i="1"/>
  <c r="G559" i="1" s="1"/>
  <c r="F560" i="1"/>
  <c r="F561" i="1"/>
  <c r="H561" i="1" s="1"/>
  <c r="G561" i="1"/>
  <c r="F562" i="1"/>
  <c r="G562" i="1" s="1"/>
  <c r="F563" i="1"/>
  <c r="F564" i="1"/>
  <c r="F565" i="1"/>
  <c r="H565" i="1" s="1"/>
  <c r="G565" i="1"/>
  <c r="F566" i="1"/>
  <c r="F567" i="1"/>
  <c r="G567" i="1" s="1"/>
  <c r="F568" i="1"/>
  <c r="G568" i="1" s="1"/>
  <c r="F569" i="1"/>
  <c r="F570" i="1"/>
  <c r="G570" i="1" s="1"/>
  <c r="H570" i="1"/>
  <c r="F571" i="1"/>
  <c r="G571" i="1" s="1"/>
  <c r="F572" i="1"/>
  <c r="G572" i="1" s="1"/>
  <c r="F573" i="1"/>
  <c r="F574" i="1"/>
  <c r="G574" i="1" s="1"/>
  <c r="F575" i="1"/>
  <c r="G575" i="1" s="1"/>
  <c r="F576" i="1"/>
  <c r="G576" i="1" s="1"/>
  <c r="F577" i="1"/>
  <c r="F578" i="1"/>
  <c r="F579" i="1"/>
  <c r="G579" i="1" s="1"/>
  <c r="F580" i="1"/>
  <c r="F581" i="1"/>
  <c r="F582" i="1"/>
  <c r="G582" i="1" s="1"/>
  <c r="F583" i="1"/>
  <c r="G583" i="1" s="1"/>
  <c r="F584" i="1"/>
  <c r="F585" i="1"/>
  <c r="F586" i="1"/>
  <c r="G586" i="1" s="1"/>
  <c r="F587" i="1"/>
  <c r="G587" i="1" s="1"/>
  <c r="F588" i="1"/>
  <c r="G588" i="1" s="1"/>
  <c r="F589" i="1"/>
  <c r="F590" i="1"/>
  <c r="G590" i="1" s="1"/>
  <c r="F591" i="1"/>
  <c r="G591" i="1" s="1"/>
  <c r="F592" i="1"/>
  <c r="G592" i="1" s="1"/>
  <c r="F593" i="1"/>
  <c r="F594" i="1"/>
  <c r="G594" i="1" s="1"/>
  <c r="F595" i="1"/>
  <c r="F596" i="1"/>
  <c r="G596" i="1"/>
  <c r="I596" i="1" s="1"/>
  <c r="H596" i="1"/>
  <c r="J596" i="1" s="1"/>
  <c r="F597" i="1"/>
  <c r="F598" i="1"/>
  <c r="F599" i="1"/>
  <c r="F600" i="1"/>
  <c r="G600" i="1" s="1"/>
  <c r="F601" i="1"/>
  <c r="G601" i="1" s="1"/>
  <c r="F602" i="1"/>
  <c r="F603" i="1"/>
  <c r="G603" i="1" s="1"/>
  <c r="F604" i="1"/>
  <c r="F605" i="1"/>
  <c r="F606" i="1"/>
  <c r="F607" i="1"/>
  <c r="G607" i="1" s="1"/>
  <c r="F608" i="1"/>
  <c r="F609" i="1"/>
  <c r="F610" i="1"/>
  <c r="F611" i="1"/>
  <c r="G611" i="1" s="1"/>
  <c r="F612" i="1"/>
  <c r="F613" i="1"/>
  <c r="F614" i="1"/>
  <c r="F615" i="1"/>
  <c r="G615" i="1" s="1"/>
  <c r="F616" i="1"/>
  <c r="F617" i="1"/>
  <c r="F618" i="1"/>
  <c r="F619" i="1"/>
  <c r="G619" i="1" s="1"/>
  <c r="F620" i="1"/>
  <c r="F621" i="1"/>
  <c r="F622" i="1"/>
  <c r="F623" i="1"/>
  <c r="G623" i="1" s="1"/>
  <c r="F624" i="1"/>
  <c r="F625" i="1"/>
  <c r="F626" i="1"/>
  <c r="F627" i="1"/>
  <c r="G627" i="1" s="1"/>
  <c r="F628" i="1"/>
  <c r="F629" i="1"/>
  <c r="F630" i="1"/>
  <c r="F631" i="1"/>
  <c r="G631" i="1" s="1"/>
  <c r="F632" i="1"/>
  <c r="F633" i="1"/>
  <c r="F634" i="1"/>
  <c r="F635" i="1"/>
  <c r="G635" i="1" s="1"/>
  <c r="F636" i="1"/>
  <c r="F637" i="1"/>
  <c r="F638" i="1"/>
  <c r="F639" i="1"/>
  <c r="G639" i="1" s="1"/>
  <c r="F640" i="1"/>
  <c r="F641" i="1"/>
  <c r="F642" i="1"/>
  <c r="G642" i="1" s="1"/>
  <c r="F643" i="1"/>
  <c r="G643" i="1" s="1"/>
  <c r="F644" i="1"/>
  <c r="G644" i="1" s="1"/>
  <c r="F645" i="1"/>
  <c r="F646" i="1"/>
  <c r="G646" i="1" s="1"/>
  <c r="F647" i="1"/>
  <c r="F648" i="1"/>
  <c r="G648" i="1" s="1"/>
  <c r="F649" i="1"/>
  <c r="F650" i="1"/>
  <c r="G650" i="1" s="1"/>
  <c r="F651" i="1"/>
  <c r="H651" i="1" s="1"/>
  <c r="F652" i="1"/>
  <c r="G652" i="1" s="1"/>
  <c r="F653" i="1"/>
  <c r="F654" i="1"/>
  <c r="G654" i="1" s="1"/>
  <c r="F655" i="1"/>
  <c r="F656" i="1"/>
  <c r="G656" i="1" s="1"/>
  <c r="F657" i="1"/>
  <c r="F658" i="1"/>
  <c r="G658" i="1" s="1"/>
  <c r="F659" i="1"/>
  <c r="F660" i="1"/>
  <c r="F661" i="1"/>
  <c r="F662" i="1"/>
  <c r="G662" i="1" s="1"/>
  <c r="I662" i="1" s="1"/>
  <c r="F663" i="1"/>
  <c r="H663" i="1" s="1"/>
  <c r="G663" i="1"/>
  <c r="F664" i="1"/>
  <c r="G664" i="1" s="1"/>
  <c r="F665" i="1"/>
  <c r="F666" i="1"/>
  <c r="G666" i="1" s="1"/>
  <c r="F667" i="1"/>
  <c r="F668" i="1"/>
  <c r="G668" i="1" s="1"/>
  <c r="F669" i="1"/>
  <c r="F670" i="1"/>
  <c r="G670" i="1" s="1"/>
  <c r="F671" i="1"/>
  <c r="G671" i="1" s="1"/>
  <c r="F672" i="1"/>
  <c r="F673" i="1"/>
  <c r="F674" i="1"/>
  <c r="G674" i="1" s="1"/>
  <c r="F675" i="1"/>
  <c r="G675" i="1" s="1"/>
  <c r="F676" i="1"/>
  <c r="G676" i="1" s="1"/>
  <c r="F677" i="1"/>
  <c r="F678" i="1"/>
  <c r="G678" i="1" s="1"/>
  <c r="F679" i="1"/>
  <c r="F680" i="1"/>
  <c r="F681" i="1"/>
  <c r="F682" i="1"/>
  <c r="G682" i="1" s="1"/>
  <c r="F683" i="1"/>
  <c r="H683" i="1" s="1"/>
  <c r="F684" i="1"/>
  <c r="G684" i="1" s="1"/>
  <c r="F685" i="1"/>
  <c r="F686" i="1"/>
  <c r="G686" i="1" s="1"/>
  <c r="F687" i="1"/>
  <c r="G687" i="1" s="1"/>
  <c r="F688" i="1"/>
  <c r="G688" i="1" s="1"/>
  <c r="F689" i="1"/>
  <c r="F690" i="1"/>
  <c r="G690" i="1" s="1"/>
  <c r="F691" i="1"/>
  <c r="G691" i="1" s="1"/>
  <c r="H691" i="1"/>
  <c r="F692" i="1"/>
  <c r="F693" i="1"/>
  <c r="F694" i="1"/>
  <c r="G694" i="1" s="1"/>
  <c r="F695" i="1"/>
  <c r="H695" i="1" s="1"/>
  <c r="F696" i="1"/>
  <c r="G696" i="1" s="1"/>
  <c r="F697" i="1"/>
  <c r="F698" i="1"/>
  <c r="G698" i="1" s="1"/>
  <c r="F699" i="1"/>
  <c r="G699" i="1" s="1"/>
  <c r="F700" i="1"/>
  <c r="G700" i="1" s="1"/>
  <c r="F701" i="1"/>
  <c r="F702" i="1"/>
  <c r="G702" i="1" s="1"/>
  <c r="F703" i="1"/>
  <c r="G703" i="1" s="1"/>
  <c r="F704" i="1"/>
  <c r="F705" i="1"/>
  <c r="F706" i="1"/>
  <c r="G706" i="1" s="1"/>
  <c r="F707" i="1"/>
  <c r="G707" i="1" s="1"/>
  <c r="F708" i="1"/>
  <c r="F709" i="1"/>
  <c r="F710" i="1"/>
  <c r="G710" i="1" s="1"/>
  <c r="F711" i="1"/>
  <c r="H711" i="1" s="1"/>
  <c r="F712" i="1"/>
  <c r="G712" i="1" s="1"/>
  <c r="F713" i="1"/>
  <c r="F714" i="1"/>
  <c r="G714" i="1" s="1"/>
  <c r="F715" i="1"/>
  <c r="G715" i="1" s="1"/>
  <c r="F716" i="1"/>
  <c r="G716" i="1" s="1"/>
  <c r="F717" i="1"/>
  <c r="F718" i="1"/>
  <c r="G718" i="1" s="1"/>
  <c r="F719" i="1"/>
  <c r="G719" i="1" s="1"/>
  <c r="H719" i="1"/>
  <c r="F720" i="1"/>
  <c r="F721" i="1"/>
  <c r="F722" i="1"/>
  <c r="G722" i="1" s="1"/>
  <c r="F723" i="1"/>
  <c r="H723" i="1" s="1"/>
  <c r="G723" i="1"/>
  <c r="F724" i="1"/>
  <c r="G724" i="1" s="1"/>
  <c r="F725" i="1"/>
  <c r="H725" i="1" s="1"/>
  <c r="F726" i="1"/>
  <c r="G726" i="1" s="1"/>
  <c r="F727" i="1"/>
  <c r="H727" i="1" s="1"/>
  <c r="F728" i="1"/>
  <c r="G728" i="1" s="1"/>
  <c r="I728" i="1" s="1"/>
  <c r="H728" i="1"/>
  <c r="J728" i="1" s="1"/>
  <c r="F729" i="1"/>
  <c r="G729" i="1" s="1"/>
  <c r="F730" i="1"/>
  <c r="F731" i="1"/>
  <c r="G731" i="1" s="1"/>
  <c r="F732" i="1"/>
  <c r="G732" i="1" s="1"/>
  <c r="F733" i="1"/>
  <c r="G733" i="1" s="1"/>
  <c r="F734" i="1"/>
  <c r="F735" i="1"/>
  <c r="H735" i="1" s="1"/>
  <c r="F736" i="1"/>
  <c r="G736" i="1" s="1"/>
  <c r="F737" i="1"/>
  <c r="F738" i="1"/>
  <c r="G738" i="1" s="1"/>
  <c r="F739" i="1"/>
  <c r="F740" i="1"/>
  <c r="F741" i="1"/>
  <c r="G741" i="1" s="1"/>
  <c r="F742" i="1"/>
  <c r="F743" i="1"/>
  <c r="G743" i="1"/>
  <c r="H743" i="1"/>
  <c r="F744" i="1"/>
  <c r="H744" i="1" s="1"/>
  <c r="F745" i="1"/>
  <c r="G745" i="1" s="1"/>
  <c r="H745" i="1"/>
  <c r="F746" i="1"/>
  <c r="H746" i="1" s="1"/>
  <c r="F747" i="1"/>
  <c r="F748" i="1"/>
  <c r="H748" i="1" s="1"/>
  <c r="F749" i="1"/>
  <c r="G749" i="1" s="1"/>
  <c r="F750" i="1"/>
  <c r="F751" i="1"/>
  <c r="G751" i="1" s="1"/>
  <c r="F752" i="1"/>
  <c r="F753" i="1"/>
  <c r="F754" i="1"/>
  <c r="F755" i="1"/>
  <c r="G755" i="1" s="1"/>
  <c r="H755" i="1"/>
  <c r="F756" i="1"/>
  <c r="F757" i="1"/>
  <c r="F758" i="1"/>
  <c r="H758" i="1" s="1"/>
  <c r="F759" i="1"/>
  <c r="G759" i="1" s="1"/>
  <c r="F760" i="1"/>
  <c r="F761" i="1"/>
  <c r="G761" i="1" s="1"/>
  <c r="F762" i="1"/>
  <c r="F763" i="1"/>
  <c r="F764" i="1"/>
  <c r="H764" i="1" s="1"/>
  <c r="F765" i="1"/>
  <c r="G765" i="1" s="1"/>
  <c r="F766" i="1"/>
  <c r="F767" i="1"/>
  <c r="H767" i="1" s="1"/>
  <c r="G767" i="1"/>
  <c r="F768" i="1"/>
  <c r="H768" i="1" s="1"/>
  <c r="F769" i="1"/>
  <c r="H769" i="1" s="1"/>
  <c r="G769" i="1"/>
  <c r="F770" i="1"/>
  <c r="H770" i="1" s="1"/>
  <c r="F771" i="1"/>
  <c r="G771" i="1" s="1"/>
  <c r="F772" i="1"/>
  <c r="H772" i="1" s="1"/>
  <c r="G772" i="1"/>
  <c r="F773" i="1"/>
  <c r="G773" i="1" s="1"/>
  <c r="F774" i="1"/>
  <c r="F775" i="1"/>
  <c r="G775" i="1" s="1"/>
  <c r="F776" i="1"/>
  <c r="F777" i="1"/>
  <c r="F778" i="1"/>
  <c r="H778" i="1" s="1"/>
  <c r="F779" i="1"/>
  <c r="G779" i="1" s="1"/>
  <c r="F780" i="1"/>
  <c r="H780" i="1" s="1"/>
  <c r="F781" i="1"/>
  <c r="F782" i="1"/>
  <c r="H782" i="1" s="1"/>
  <c r="F783" i="1"/>
  <c r="F784" i="1"/>
  <c r="F785" i="1"/>
  <c r="G785" i="1" s="1"/>
  <c r="F786" i="1"/>
  <c r="F787" i="1"/>
  <c r="G787" i="1"/>
  <c r="H787" i="1"/>
  <c r="F788" i="1"/>
  <c r="H788" i="1" s="1"/>
  <c r="F789" i="1"/>
  <c r="G789" i="1" s="1"/>
  <c r="H789" i="1"/>
  <c r="F790" i="1"/>
  <c r="H790" i="1" s="1"/>
  <c r="F791" i="1"/>
  <c r="F792" i="1"/>
  <c r="H792" i="1" s="1"/>
  <c r="F793" i="1"/>
  <c r="F794" i="1"/>
  <c r="F795" i="1"/>
  <c r="G795" i="1" s="1"/>
  <c r="F796" i="1"/>
  <c r="H796" i="1" s="1"/>
  <c r="G796" i="1"/>
  <c r="F797" i="1"/>
  <c r="G797" i="1" s="1"/>
  <c r="F798" i="1"/>
  <c r="F799" i="1"/>
  <c r="G799" i="1" s="1"/>
  <c r="F800" i="1"/>
  <c r="F801" i="1"/>
  <c r="H801" i="1" s="1"/>
  <c r="F802" i="1"/>
  <c r="G802" i="1" s="1"/>
  <c r="F803" i="1"/>
  <c r="F804" i="1"/>
  <c r="F805" i="1"/>
  <c r="F806" i="1"/>
  <c r="F807" i="1"/>
  <c r="G807" i="1" s="1"/>
  <c r="F808" i="1"/>
  <c r="F809" i="1"/>
  <c r="G809" i="1" s="1"/>
  <c r="F810" i="1"/>
  <c r="G810" i="1" s="1"/>
  <c r="F811" i="1"/>
  <c r="G811" i="1" s="1"/>
  <c r="F812" i="1"/>
  <c r="F813" i="1"/>
  <c r="G813" i="1" s="1"/>
  <c r="F814" i="1"/>
  <c r="G814" i="1" s="1"/>
  <c r="F815" i="1"/>
  <c r="F816" i="1"/>
  <c r="F817" i="1"/>
  <c r="F818" i="1"/>
  <c r="G818" i="1" s="1"/>
  <c r="F819" i="1"/>
  <c r="G819" i="1" s="1"/>
  <c r="F820" i="1"/>
  <c r="F821" i="1"/>
  <c r="H821" i="1" s="1"/>
  <c r="F822" i="1"/>
  <c r="H822" i="1" s="1"/>
  <c r="G822" i="1"/>
  <c r="F823" i="1"/>
  <c r="G823" i="1" s="1"/>
  <c r="F824" i="1"/>
  <c r="F825" i="1"/>
  <c r="G825" i="1" s="1"/>
  <c r="F826" i="1"/>
  <c r="F827" i="1"/>
  <c r="G827" i="1" s="1"/>
  <c r="F828" i="1"/>
  <c r="F829" i="1"/>
  <c r="H829" i="1" s="1"/>
  <c r="G829" i="1"/>
  <c r="F830" i="1"/>
  <c r="G830" i="1" s="1"/>
  <c r="F831" i="1"/>
  <c r="G831" i="1" s="1"/>
  <c r="F832" i="1"/>
  <c r="H832" i="1" s="1"/>
  <c r="F833" i="1"/>
  <c r="F834" i="1"/>
  <c r="G834" i="1" s="1"/>
  <c r="F835" i="1"/>
  <c r="G835" i="1" s="1"/>
  <c r="F836" i="1"/>
  <c r="H836" i="1" s="1"/>
  <c r="F837" i="1"/>
  <c r="G837" i="1"/>
  <c r="H837" i="1"/>
  <c r="F838" i="1"/>
  <c r="G838" i="1" s="1"/>
  <c r="F839" i="1"/>
  <c r="G839" i="1" s="1"/>
  <c r="F840" i="1"/>
  <c r="F841" i="1"/>
  <c r="H841" i="1" s="1"/>
  <c r="F842" i="1"/>
  <c r="G842" i="1" s="1"/>
  <c r="F843" i="1"/>
  <c r="G843" i="1" s="1"/>
  <c r="F844" i="1"/>
  <c r="H844" i="1" s="1"/>
  <c r="F845" i="1"/>
  <c r="F846" i="1"/>
  <c r="G846" i="1" s="1"/>
  <c r="H846" i="1"/>
  <c r="F847" i="1"/>
  <c r="G847" i="1" s="1"/>
  <c r="F848" i="1"/>
  <c r="F849" i="1"/>
  <c r="H849" i="1" s="1"/>
  <c r="G849" i="1"/>
  <c r="F850" i="1"/>
  <c r="G850" i="1" s="1"/>
  <c r="F851" i="1"/>
  <c r="F852" i="1"/>
  <c r="H852" i="1" s="1"/>
  <c r="F853" i="1"/>
  <c r="G853" i="1" s="1"/>
  <c r="F854" i="1"/>
  <c r="F855" i="1"/>
  <c r="G855" i="1" s="1"/>
  <c r="F856" i="1"/>
  <c r="H856" i="1" s="1"/>
  <c r="F857" i="1"/>
  <c r="G857" i="1"/>
  <c r="H857" i="1"/>
  <c r="F858" i="1"/>
  <c r="F859" i="1"/>
  <c r="G859" i="1" s="1"/>
  <c r="H859" i="1"/>
  <c r="F860" i="1"/>
  <c r="H860" i="1" s="1"/>
  <c r="J860" i="1" s="1"/>
  <c r="F861" i="1"/>
  <c r="F862" i="1"/>
  <c r="H862" i="1" s="1"/>
  <c r="G862" i="1"/>
  <c r="F863" i="1"/>
  <c r="G863" i="1" s="1"/>
  <c r="F864" i="1"/>
  <c r="F865" i="1"/>
  <c r="G865" i="1" s="1"/>
  <c r="F866" i="1"/>
  <c r="G866" i="1" s="1"/>
  <c r="F867" i="1"/>
  <c r="F868" i="1"/>
  <c r="H868" i="1" s="1"/>
  <c r="F869" i="1"/>
  <c r="G869" i="1"/>
  <c r="H869" i="1"/>
  <c r="F870" i="1"/>
  <c r="F871" i="1"/>
  <c r="G871" i="1" s="1"/>
  <c r="F872" i="1"/>
  <c r="H872" i="1" s="1"/>
  <c r="F873" i="1"/>
  <c r="F874" i="1"/>
  <c r="G874" i="1" s="1"/>
  <c r="F875" i="1"/>
  <c r="G875" i="1" s="1"/>
  <c r="F876" i="1"/>
  <c r="H876" i="1" s="1"/>
  <c r="F877" i="1"/>
  <c r="F878" i="1"/>
  <c r="G878" i="1" s="1"/>
  <c r="F879" i="1"/>
  <c r="G879" i="1" s="1"/>
  <c r="F880" i="1"/>
  <c r="F881" i="1"/>
  <c r="G881" i="1" s="1"/>
  <c r="F882" i="1"/>
  <c r="F883" i="1"/>
  <c r="F884" i="1"/>
  <c r="H884" i="1" s="1"/>
  <c r="F885" i="1"/>
  <c r="G885" i="1" s="1"/>
  <c r="F886" i="1"/>
  <c r="H886" i="1" s="1"/>
  <c r="G886" i="1"/>
  <c r="F887" i="1"/>
  <c r="G887" i="1" s="1"/>
  <c r="F888" i="1"/>
  <c r="H888" i="1" s="1"/>
  <c r="F889" i="1"/>
  <c r="G889" i="1" s="1"/>
  <c r="F890" i="1"/>
  <c r="G890" i="1" s="1"/>
  <c r="F891" i="1"/>
  <c r="F892" i="1"/>
  <c r="H892" i="1" s="1"/>
  <c r="F893" i="1"/>
  <c r="F894" i="1"/>
  <c r="G894" i="1" s="1"/>
  <c r="F895" i="1"/>
  <c r="F896" i="1"/>
  <c r="H896" i="1" s="1"/>
  <c r="F897" i="1"/>
  <c r="F898" i="1"/>
  <c r="G898" i="1" s="1"/>
  <c r="F899" i="1"/>
  <c r="F900" i="1"/>
  <c r="H900" i="1" s="1"/>
  <c r="F901" i="1"/>
  <c r="F902" i="1"/>
  <c r="F903" i="1"/>
  <c r="G903" i="1" s="1"/>
  <c r="F904" i="1"/>
  <c r="F905" i="1"/>
  <c r="G905" i="1" s="1"/>
  <c r="F906" i="1"/>
  <c r="F907" i="1"/>
  <c r="G907" i="1" s="1"/>
  <c r="H907" i="1"/>
  <c r="F908" i="1"/>
  <c r="F909" i="1"/>
  <c r="G909" i="1" s="1"/>
  <c r="F910" i="1"/>
  <c r="H910" i="1" s="1"/>
  <c r="F911" i="1"/>
  <c r="G911" i="1" s="1"/>
  <c r="F912" i="1"/>
  <c r="F913" i="1"/>
  <c r="F914" i="1"/>
  <c r="G914" i="1" s="1"/>
  <c r="H914" i="1"/>
  <c r="F915" i="1"/>
  <c r="G915" i="1" s="1"/>
  <c r="F916" i="1"/>
  <c r="F917" i="1"/>
  <c r="H917" i="1" s="1"/>
  <c r="F918" i="1"/>
  <c r="G918" i="1" s="1"/>
  <c r="F919" i="1"/>
  <c r="F920" i="1"/>
  <c r="F921" i="1"/>
  <c r="F922" i="1"/>
  <c r="G922" i="1" s="1"/>
  <c r="F923" i="1"/>
  <c r="F924" i="1"/>
  <c r="F925" i="1"/>
  <c r="F926" i="1"/>
  <c r="G926" i="1" s="1"/>
  <c r="I926" i="1" s="1"/>
  <c r="F927" i="1"/>
  <c r="G927" i="1" s="1"/>
  <c r="F928" i="1"/>
  <c r="F929" i="1"/>
  <c r="F930" i="1"/>
  <c r="G930" i="1" s="1"/>
  <c r="F931" i="1"/>
  <c r="F932" i="1"/>
  <c r="F933" i="1"/>
  <c r="F934" i="1"/>
  <c r="G934" i="1" s="1"/>
  <c r="F935" i="1"/>
  <c r="F936" i="1"/>
  <c r="F937" i="1"/>
  <c r="F938" i="1"/>
  <c r="G938" i="1" s="1"/>
  <c r="F939" i="1"/>
  <c r="G939" i="1" s="1"/>
  <c r="F940" i="1"/>
  <c r="F941" i="1"/>
  <c r="H941" i="1" s="1"/>
  <c r="F942" i="1"/>
  <c r="G942" i="1" s="1"/>
  <c r="F943" i="1"/>
  <c r="G943" i="1" s="1"/>
  <c r="F944" i="1"/>
  <c r="F945" i="1"/>
  <c r="H945" i="1" s="1"/>
  <c r="F946" i="1"/>
  <c r="F947" i="1"/>
  <c r="G947" i="1" s="1"/>
  <c r="F948" i="1"/>
  <c r="F949" i="1"/>
  <c r="F950" i="1"/>
  <c r="F951" i="1"/>
  <c r="F952" i="1"/>
  <c r="F953" i="1"/>
  <c r="F954" i="1"/>
  <c r="H954" i="1" s="1"/>
  <c r="F955" i="1"/>
  <c r="G955" i="1" s="1"/>
  <c r="F956" i="1"/>
  <c r="F957" i="1"/>
  <c r="F958" i="1"/>
  <c r="H958" i="1" s="1"/>
  <c r="F959" i="1"/>
  <c r="G959" i="1" s="1"/>
  <c r="F960" i="1"/>
  <c r="F961" i="1"/>
  <c r="H961" i="1" s="1"/>
  <c r="F962" i="1"/>
  <c r="F963" i="1"/>
  <c r="G963" i="1" s="1"/>
  <c r="F964" i="1"/>
  <c r="F965" i="1"/>
  <c r="H965" i="1" s="1"/>
  <c r="F966" i="1"/>
  <c r="H966" i="1" s="1"/>
  <c r="G966" i="1"/>
  <c r="F967" i="1"/>
  <c r="F968" i="1"/>
  <c r="F969" i="1"/>
  <c r="H969" i="1" s="1"/>
  <c r="F970" i="1"/>
  <c r="F971" i="1"/>
  <c r="F972" i="1"/>
  <c r="F973" i="1"/>
  <c r="H973" i="1" s="1"/>
  <c r="F974" i="1"/>
  <c r="G974" i="1" s="1"/>
  <c r="F975" i="1"/>
  <c r="F976" i="1"/>
  <c r="F977" i="1"/>
  <c r="H977" i="1" s="1"/>
  <c r="F978" i="1"/>
  <c r="H978" i="1" s="1"/>
  <c r="G978" i="1"/>
  <c r="F979" i="1"/>
  <c r="G979" i="1" s="1"/>
  <c r="F980" i="1"/>
  <c r="F981" i="1"/>
  <c r="H981" i="1" s="1"/>
  <c r="F982" i="1"/>
  <c r="H982" i="1" s="1"/>
  <c r="F983" i="1"/>
  <c r="G983" i="1" s="1"/>
  <c r="F984" i="1"/>
  <c r="G984" i="1" s="1"/>
  <c r="F985" i="1"/>
  <c r="F986" i="1"/>
  <c r="G986" i="1" s="1"/>
  <c r="F987" i="1"/>
  <c r="G987" i="1" s="1"/>
  <c r="F988" i="1"/>
  <c r="G988" i="1" s="1"/>
  <c r="F989" i="1"/>
  <c r="H989" i="1" s="1"/>
  <c r="F990" i="1"/>
  <c r="H990" i="1" s="1"/>
  <c r="G990" i="1"/>
  <c r="F991" i="1"/>
  <c r="F992" i="1"/>
  <c r="F993" i="1"/>
  <c r="H993" i="1" s="1"/>
  <c r="F994" i="1"/>
  <c r="G994" i="1" s="1"/>
  <c r="F995" i="1"/>
  <c r="F996" i="1"/>
  <c r="H996" i="1" s="1"/>
  <c r="F997" i="1"/>
  <c r="G997" i="1" s="1"/>
  <c r="F998" i="1"/>
  <c r="F999" i="1"/>
  <c r="G999" i="1" s="1"/>
  <c r="F1000" i="1"/>
  <c r="H1000" i="1" s="1"/>
  <c r="G1000" i="1"/>
  <c r="F1001" i="1"/>
  <c r="F1002" i="1"/>
  <c r="F1003" i="1"/>
  <c r="G1003" i="1" s="1"/>
  <c r="F1004" i="1"/>
  <c r="F1005" i="1"/>
  <c r="H1005" i="1" s="1"/>
  <c r="F1006" i="1"/>
  <c r="F1007" i="1"/>
  <c r="G1007" i="1" s="1"/>
  <c r="F1008" i="1"/>
  <c r="H1008" i="1" s="1"/>
  <c r="F1009" i="1"/>
  <c r="F1010" i="1"/>
  <c r="F1011" i="1"/>
  <c r="F1012" i="1"/>
  <c r="H1012" i="1" s="1"/>
  <c r="F1013" i="1"/>
  <c r="G1013" i="1" s="1"/>
  <c r="F1014" i="1"/>
  <c r="F1015" i="1"/>
  <c r="G1015" i="1" s="1"/>
  <c r="F1016" i="1"/>
  <c r="F1017" i="1"/>
  <c r="G1017" i="1" s="1"/>
  <c r="F1018" i="1"/>
  <c r="F1019" i="1"/>
  <c r="G1019" i="1" s="1"/>
  <c r="F1020" i="1"/>
  <c r="H1020" i="1" s="1"/>
  <c r="F1021" i="1"/>
  <c r="G1021" i="1" s="1"/>
  <c r="H1021" i="1"/>
  <c r="F1022" i="1"/>
  <c r="F1023" i="1"/>
  <c r="H1023" i="1" s="1"/>
  <c r="F1024" i="1"/>
  <c r="H1024" i="1" s="1"/>
  <c r="F1025" i="1"/>
  <c r="H1025" i="1" s="1"/>
  <c r="G1025" i="1"/>
  <c r="F1026" i="1"/>
  <c r="F1027" i="1"/>
  <c r="F1028" i="1"/>
  <c r="H1028" i="1" s="1"/>
  <c r="F1029" i="1"/>
  <c r="G1029" i="1" s="1"/>
  <c r="F1030" i="1"/>
  <c r="F1031" i="1"/>
  <c r="G1031" i="1" s="1"/>
  <c r="F1032" i="1"/>
  <c r="H1032" i="1" s="1"/>
  <c r="F1033" i="1"/>
  <c r="G1033" i="1" s="1"/>
  <c r="F1034" i="1"/>
  <c r="F1035" i="1"/>
  <c r="G1035" i="1" s="1"/>
  <c r="F1036" i="1"/>
  <c r="H1036" i="1" s="1"/>
  <c r="F1037" i="1"/>
  <c r="G1037" i="1"/>
  <c r="H1037" i="1"/>
  <c r="F1038" i="1"/>
  <c r="F1039" i="1"/>
  <c r="G1039" i="1" s="1"/>
  <c r="F1040" i="1"/>
  <c r="F1041" i="1"/>
  <c r="F1042" i="1"/>
  <c r="F1043" i="1"/>
  <c r="G1043" i="1" s="1"/>
  <c r="H1043" i="1"/>
  <c r="F1044" i="1"/>
  <c r="H1044" i="1" s="1"/>
  <c r="F1045" i="1"/>
  <c r="H1045" i="1" s="1"/>
  <c r="F1046" i="1"/>
  <c r="F1047" i="1"/>
  <c r="G1047" i="1" s="1"/>
  <c r="F1048" i="1"/>
  <c r="F1049" i="1"/>
  <c r="H1049" i="1" s="1"/>
  <c r="F1050" i="1"/>
  <c r="F1051" i="1"/>
  <c r="G1051" i="1" s="1"/>
  <c r="F1052" i="1"/>
  <c r="H1052" i="1" s="1"/>
  <c r="F1053" i="1"/>
  <c r="F1054" i="1"/>
  <c r="F1055" i="1"/>
  <c r="H1055" i="1" s="1"/>
  <c r="F1056" i="1"/>
  <c r="H1056" i="1" s="1"/>
  <c r="F1057" i="1"/>
  <c r="F1058" i="1"/>
  <c r="F1059" i="1"/>
  <c r="G1059" i="1"/>
  <c r="H1059" i="1"/>
  <c r="F1060" i="1"/>
  <c r="F1061" i="1"/>
  <c r="F1062" i="1"/>
  <c r="F1063" i="1"/>
  <c r="G1063" i="1" s="1"/>
  <c r="F1064" i="1"/>
  <c r="G1064" i="1" s="1"/>
  <c r="F1065" i="1"/>
  <c r="F1066" i="1"/>
  <c r="F1067" i="1"/>
  <c r="G1067" i="1" s="1"/>
  <c r="F1068" i="1"/>
  <c r="G1068" i="1" s="1"/>
  <c r="F1069" i="1"/>
  <c r="G1069" i="1" s="1"/>
  <c r="F1070" i="1"/>
  <c r="F1071" i="1"/>
  <c r="F1072" i="1"/>
  <c r="G1072" i="1" s="1"/>
  <c r="H1072" i="1"/>
  <c r="F1073" i="1"/>
  <c r="G1073" i="1" s="1"/>
  <c r="F1074" i="1"/>
  <c r="F1075" i="1"/>
  <c r="F1076" i="1"/>
  <c r="G1076" i="1" s="1"/>
  <c r="F1077" i="1"/>
  <c r="G1077" i="1" s="1"/>
  <c r="F1078" i="1"/>
  <c r="F1079" i="1"/>
  <c r="G1079" i="1" s="1"/>
  <c r="F1080" i="1"/>
  <c r="G1080" i="1" s="1"/>
  <c r="F1081" i="1"/>
  <c r="G1081" i="1" s="1"/>
  <c r="F1082" i="1"/>
  <c r="F1083" i="1"/>
  <c r="G1083" i="1" s="1"/>
  <c r="F1084" i="1"/>
  <c r="G1084" i="1" s="1"/>
  <c r="F1085" i="1"/>
  <c r="G1085" i="1" s="1"/>
  <c r="F1086" i="1"/>
  <c r="F1087" i="1"/>
  <c r="G1087" i="1" s="1"/>
  <c r="F1088" i="1"/>
  <c r="F1089" i="1"/>
  <c r="H1089" i="1" s="1"/>
  <c r="F1090" i="1"/>
  <c r="H1090" i="1" s="1"/>
  <c r="F1091" i="1"/>
  <c r="G1091" i="1" s="1"/>
  <c r="F1092" i="1"/>
  <c r="G1092" i="1" s="1"/>
  <c r="F1093" i="1"/>
  <c r="H1093" i="1" s="1"/>
  <c r="F1094" i="1"/>
  <c r="G1094" i="1" s="1"/>
  <c r="F1095" i="1"/>
  <c r="G1095" i="1" s="1"/>
  <c r="F1096" i="1"/>
  <c r="F1097" i="1"/>
  <c r="G1097" i="1" s="1"/>
  <c r="F1098" i="1"/>
  <c r="G1098" i="1" s="1"/>
  <c r="F1099" i="1"/>
  <c r="G1099" i="1" s="1"/>
  <c r="H1099" i="1"/>
  <c r="F1100" i="1"/>
  <c r="F1101" i="1"/>
  <c r="G1101" i="1" s="1"/>
  <c r="F1102" i="1"/>
  <c r="G1102" i="1" s="1"/>
  <c r="F1103" i="1"/>
  <c r="G1103" i="1" s="1"/>
  <c r="F1104" i="1"/>
  <c r="F1105" i="1"/>
  <c r="H1105" i="1" s="1"/>
  <c r="G1105" i="1"/>
  <c r="F1106" i="1"/>
  <c r="G1106" i="1" s="1"/>
  <c r="F1107" i="1"/>
  <c r="G1107" i="1" s="1"/>
  <c r="F1108" i="1"/>
  <c r="F1109" i="1"/>
  <c r="F1110" i="1"/>
  <c r="G1110" i="1" s="1"/>
  <c r="F1111" i="1"/>
  <c r="G1111" i="1" s="1"/>
  <c r="H1111" i="1"/>
  <c r="F1112" i="1"/>
  <c r="F1113" i="1"/>
  <c r="G1113" i="1" s="1"/>
  <c r="F1114" i="1"/>
  <c r="G1114" i="1" s="1"/>
  <c r="F1115" i="1"/>
  <c r="G1115" i="1" s="1"/>
  <c r="F1116" i="1"/>
  <c r="F1117" i="1"/>
  <c r="G1117" i="1" s="1"/>
  <c r="F1118" i="1"/>
  <c r="G1118" i="1" s="1"/>
  <c r="F1119" i="1"/>
  <c r="G1119" i="1" s="1"/>
  <c r="F1120" i="1"/>
  <c r="F1121" i="1"/>
  <c r="F1122" i="1"/>
  <c r="G1122" i="1" s="1"/>
  <c r="F1123" i="1"/>
  <c r="G1123" i="1" s="1"/>
  <c r="F1124" i="1"/>
  <c r="H1124" i="1" s="1"/>
  <c r="J1124" i="1" s="1"/>
  <c r="F1125" i="1"/>
  <c r="G1125" i="1" s="1"/>
  <c r="F1126" i="1"/>
  <c r="G1126" i="1" s="1"/>
  <c r="F1127" i="1"/>
  <c r="G1127" i="1" s="1"/>
  <c r="F1128" i="1"/>
  <c r="H1128" i="1" s="1"/>
  <c r="F1129" i="1"/>
  <c r="G1129" i="1" s="1"/>
  <c r="F1130" i="1"/>
  <c r="G1130" i="1" s="1"/>
  <c r="F1131" i="1"/>
  <c r="F1132" i="1"/>
  <c r="H1132" i="1" s="1"/>
  <c r="F1133" i="1"/>
  <c r="F1134" i="1"/>
  <c r="G1134" i="1" s="1"/>
  <c r="F1135" i="1"/>
  <c r="G1135" i="1" s="1"/>
  <c r="F1136" i="1"/>
  <c r="F1137" i="1"/>
  <c r="G1137" i="1" s="1"/>
  <c r="F1138" i="1"/>
  <c r="G1138" i="1" s="1"/>
  <c r="F1139" i="1"/>
  <c r="G1139" i="1" s="1"/>
  <c r="H1139" i="1"/>
  <c r="F1140" i="1"/>
  <c r="H1140" i="1" s="1"/>
  <c r="F1141" i="1"/>
  <c r="G1141" i="1" s="1"/>
  <c r="F1142" i="1"/>
  <c r="G1142" i="1" s="1"/>
  <c r="F1143" i="1"/>
  <c r="G1143" i="1" s="1"/>
  <c r="F1144" i="1"/>
  <c r="H1144" i="1" s="1"/>
  <c r="F1145" i="1"/>
  <c r="F1146" i="1"/>
  <c r="G1146" i="1" s="1"/>
  <c r="F1147" i="1"/>
  <c r="G1147" i="1" s="1"/>
  <c r="F1148" i="1"/>
  <c r="H1148" i="1" s="1"/>
  <c r="F1149" i="1"/>
  <c r="F1150" i="1"/>
  <c r="G1150" i="1" s="1"/>
  <c r="F1151" i="1"/>
  <c r="G1151" i="1" s="1"/>
  <c r="F1152" i="1"/>
  <c r="H1152" i="1" s="1"/>
  <c r="F1153" i="1"/>
  <c r="G1153" i="1" s="1"/>
  <c r="F1154" i="1"/>
  <c r="G1154" i="1" s="1"/>
  <c r="F1155" i="1"/>
  <c r="F1156" i="1"/>
  <c r="H1156" i="1" s="1"/>
  <c r="F1157" i="1"/>
  <c r="G1157" i="1" s="1"/>
  <c r="F1158" i="1"/>
  <c r="G1158" i="1" s="1"/>
  <c r="F1159" i="1"/>
  <c r="G1159" i="1" s="1"/>
  <c r="F1160" i="1"/>
  <c r="H1160" i="1" s="1"/>
  <c r="F1161" i="1"/>
  <c r="G1161" i="1" s="1"/>
  <c r="F1162" i="1"/>
  <c r="G1162" i="1" s="1"/>
  <c r="F1163" i="1"/>
  <c r="G1163" i="1" s="1"/>
  <c r="F1164" i="1"/>
  <c r="H1164" i="1" s="1"/>
  <c r="F1165" i="1"/>
  <c r="G1165" i="1" s="1"/>
  <c r="F1166" i="1"/>
  <c r="G1166" i="1" s="1"/>
  <c r="F1167" i="1"/>
  <c r="G1167" i="1" s="1"/>
  <c r="F1168" i="1"/>
  <c r="H1168" i="1" s="1"/>
  <c r="F1169" i="1"/>
  <c r="F1170" i="1"/>
  <c r="G1170" i="1" s="1"/>
  <c r="F1171" i="1"/>
  <c r="G1171" i="1" s="1"/>
  <c r="F1172" i="1"/>
  <c r="F1173" i="1"/>
  <c r="G1173" i="1" s="1"/>
  <c r="F1174" i="1"/>
  <c r="F1175" i="1"/>
  <c r="G1175" i="1" s="1"/>
  <c r="F1176" i="1"/>
  <c r="H1176" i="1" s="1"/>
  <c r="F1177" i="1"/>
  <c r="G1177" i="1" s="1"/>
  <c r="F1178" i="1"/>
  <c r="F1179" i="1"/>
  <c r="G1179" i="1" s="1"/>
  <c r="F1180" i="1"/>
  <c r="H1180" i="1" s="1"/>
  <c r="F1181" i="1"/>
  <c r="G1181" i="1" s="1"/>
  <c r="F1182" i="1"/>
  <c r="F1183" i="1"/>
  <c r="F1184" i="1"/>
  <c r="F1185" i="1"/>
  <c r="G1185" i="1" s="1"/>
  <c r="F1186" i="1"/>
  <c r="F1187" i="1"/>
  <c r="F1188" i="1"/>
  <c r="H1188" i="1" s="1"/>
  <c r="F1189" i="1"/>
  <c r="G1189" i="1" s="1"/>
  <c r="F1190" i="1"/>
  <c r="F1191" i="1"/>
  <c r="F1192" i="1"/>
  <c r="F1193" i="1"/>
  <c r="G1193" i="1" s="1"/>
  <c r="F1194" i="1"/>
  <c r="F1195" i="1"/>
  <c r="G1195" i="1" s="1"/>
  <c r="F1196" i="1"/>
  <c r="G1196" i="1" s="1"/>
  <c r="F1197" i="1"/>
  <c r="H1197" i="1" s="1"/>
  <c r="F1198" i="1"/>
  <c r="H1198" i="1" s="1"/>
  <c r="F1199" i="1"/>
  <c r="G1199" i="1" s="1"/>
  <c r="F1200" i="1"/>
  <c r="F1201" i="1"/>
  <c r="H1201" i="1" s="1"/>
  <c r="F1202" i="1"/>
  <c r="H1202" i="1" s="1"/>
  <c r="F1203" i="1"/>
  <c r="H1203" i="1" s="1"/>
  <c r="G1203" i="1"/>
  <c r="F1204" i="1"/>
  <c r="G1204" i="1" s="1"/>
  <c r="F1205" i="1"/>
  <c r="H1205" i="1" s="1"/>
  <c r="F1206" i="1"/>
  <c r="H1206" i="1" s="1"/>
  <c r="F1207" i="1"/>
  <c r="F1208" i="1"/>
  <c r="G1208" i="1" s="1"/>
  <c r="F1209" i="1"/>
  <c r="H1209" i="1" s="1"/>
  <c r="F1210" i="1"/>
  <c r="H1210" i="1" s="1"/>
  <c r="F1211" i="1"/>
  <c r="F1212" i="1"/>
  <c r="G1212" i="1" s="1"/>
  <c r="F1213" i="1"/>
  <c r="F1214" i="1"/>
  <c r="H1214" i="1" s="1"/>
  <c r="F1215" i="1"/>
  <c r="G1215" i="1" s="1"/>
  <c r="F1216" i="1"/>
  <c r="G1216" i="1" s="1"/>
  <c r="F1217" i="1"/>
  <c r="F1218" i="1"/>
  <c r="F1219" i="1"/>
  <c r="G1219" i="1" s="1"/>
  <c r="F1220" i="1"/>
  <c r="F1221" i="1"/>
  <c r="H1221" i="1" s="1"/>
  <c r="F1222" i="1"/>
  <c r="H1222" i="1" s="1"/>
  <c r="F1223" i="1"/>
  <c r="G1223" i="1" s="1"/>
  <c r="F1224" i="1"/>
  <c r="G1224" i="1" s="1"/>
  <c r="H1224" i="1"/>
  <c r="F1225" i="1"/>
  <c r="H1225" i="1" s="1"/>
  <c r="F1226" i="1"/>
  <c r="H1226" i="1" s="1"/>
  <c r="F1227" i="1"/>
  <c r="G1227" i="1" s="1"/>
  <c r="F1228" i="1"/>
  <c r="G1228" i="1" s="1"/>
  <c r="F1229" i="1"/>
  <c r="F1230" i="1"/>
  <c r="H1230" i="1" s="1"/>
  <c r="F1231" i="1"/>
  <c r="G1231" i="1" s="1"/>
  <c r="F1232" i="1"/>
  <c r="G1232" i="1" s="1"/>
  <c r="F1233" i="1"/>
  <c r="H1233" i="1" s="1"/>
  <c r="F1234" i="1"/>
  <c r="H1234" i="1" s="1"/>
  <c r="F1235" i="1"/>
  <c r="G1235" i="1" s="1"/>
  <c r="F1236" i="1"/>
  <c r="F1237" i="1"/>
  <c r="H1237" i="1" s="1"/>
  <c r="F1238" i="1"/>
  <c r="H1238" i="1" s="1"/>
  <c r="F1239" i="1"/>
  <c r="G1239" i="1" s="1"/>
  <c r="F1240" i="1"/>
  <c r="G1240" i="1" s="1"/>
  <c r="F1241" i="1"/>
  <c r="F1242" i="1"/>
  <c r="H1242" i="1" s="1"/>
  <c r="F1243" i="1"/>
  <c r="G1243" i="1" s="1"/>
  <c r="F1244" i="1"/>
  <c r="G1244" i="1" s="1"/>
  <c r="F1245" i="1"/>
  <c r="F1246" i="1"/>
  <c r="H1246" i="1" s="1"/>
  <c r="F1247" i="1"/>
  <c r="G1247" i="1" s="1"/>
  <c r="F1248" i="1"/>
  <c r="G1248" i="1" s="1"/>
  <c r="F1249" i="1"/>
  <c r="H1249" i="1" s="1"/>
  <c r="F1250" i="1"/>
  <c r="H1250" i="1" s="1"/>
  <c r="F1251" i="1"/>
  <c r="G1251" i="1" s="1"/>
  <c r="F1252" i="1"/>
  <c r="G1252" i="1" s="1"/>
  <c r="H1252" i="1"/>
  <c r="F1253" i="1"/>
  <c r="H1253" i="1" s="1"/>
  <c r="F1254" i="1"/>
  <c r="F1255" i="1"/>
  <c r="G1255" i="1" s="1"/>
  <c r="F1256" i="1"/>
  <c r="G1256" i="1" s="1"/>
  <c r="I1256" i="1" s="1"/>
  <c r="F1257" i="1"/>
  <c r="F1258" i="1"/>
  <c r="H1258" i="1" s="1"/>
  <c r="F1259" i="1"/>
  <c r="G1259" i="1" s="1"/>
  <c r="F1260" i="1"/>
  <c r="G1260" i="1" s="1"/>
  <c r="F1261" i="1"/>
  <c r="F1262" i="1"/>
  <c r="H1262" i="1" s="1"/>
  <c r="F1263" i="1"/>
  <c r="G1263" i="1" s="1"/>
  <c r="F1264" i="1"/>
  <c r="G1264" i="1" s="1"/>
  <c r="F1265" i="1"/>
  <c r="H1265" i="1" s="1"/>
  <c r="F1266" i="1"/>
  <c r="F1267" i="1"/>
  <c r="G1267" i="1" s="1"/>
  <c r="F1268" i="1"/>
  <c r="G1268" i="1" s="1"/>
  <c r="F1269" i="1"/>
  <c r="H1269" i="1" s="1"/>
  <c r="F1270" i="1"/>
  <c r="F1271" i="1"/>
  <c r="G1271" i="1" s="1"/>
  <c r="F1272" i="1"/>
  <c r="G1272" i="1" s="1"/>
  <c r="F1273" i="1"/>
  <c r="F1274" i="1"/>
  <c r="F1275" i="1"/>
  <c r="G1275" i="1" s="1"/>
  <c r="F1276" i="1"/>
  <c r="G1276" i="1" s="1"/>
  <c r="F1277" i="1"/>
  <c r="H1277" i="1" s="1"/>
  <c r="F1278" i="1"/>
  <c r="F1279" i="1"/>
  <c r="F1280" i="1"/>
  <c r="G1280" i="1" s="1"/>
  <c r="H1280" i="1"/>
  <c r="F1281" i="1"/>
  <c r="H1281" i="1" s="1"/>
  <c r="F1282" i="1"/>
  <c r="H1282" i="1" s="1"/>
  <c r="F1283" i="1"/>
  <c r="F1284" i="1"/>
  <c r="G1284" i="1" s="1"/>
  <c r="F1285" i="1"/>
  <c r="H1285" i="1" s="1"/>
  <c r="F1286" i="1"/>
  <c r="H1286" i="1" s="1"/>
  <c r="G1286" i="1"/>
  <c r="F1287" i="1"/>
  <c r="G1287" i="1" s="1"/>
  <c r="F1288" i="1"/>
  <c r="G1288" i="1" s="1"/>
  <c r="F1289" i="1"/>
  <c r="F1290" i="1"/>
  <c r="H1290" i="1" s="1"/>
  <c r="F1291" i="1"/>
  <c r="F1292" i="1"/>
  <c r="F1293" i="1"/>
  <c r="H1293" i="1" s="1"/>
  <c r="F1294" i="1"/>
  <c r="H1294" i="1" s="1"/>
  <c r="F1295" i="1"/>
  <c r="G1295" i="1" s="1"/>
  <c r="F1296" i="1"/>
  <c r="F1297" i="1"/>
  <c r="F1298" i="1"/>
  <c r="H1298" i="1" s="1"/>
  <c r="F1299" i="1"/>
  <c r="G1299" i="1" s="1"/>
  <c r="F1300" i="1"/>
  <c r="G1300" i="1" s="1"/>
  <c r="F1301" i="1"/>
  <c r="F1302" i="1"/>
  <c r="H1302" i="1" s="1"/>
  <c r="F1303" i="1"/>
  <c r="G1303" i="1" s="1"/>
  <c r="F1304" i="1"/>
  <c r="F1305" i="1"/>
  <c r="F1306" i="1"/>
  <c r="H1306" i="1" s="1"/>
  <c r="F1307" i="1"/>
  <c r="G1307" i="1" s="1"/>
  <c r="F1308" i="1"/>
  <c r="F1309" i="1"/>
  <c r="G1309" i="1" s="1"/>
  <c r="H1309" i="1"/>
  <c r="F1310" i="1"/>
  <c r="F1311" i="1"/>
  <c r="G1311" i="1" s="1"/>
  <c r="F1312" i="1"/>
  <c r="F1313" i="1"/>
  <c r="G1313" i="1" s="1"/>
  <c r="F1314" i="1"/>
  <c r="F1315" i="1"/>
  <c r="G1315" i="1" s="1"/>
  <c r="F1316" i="1"/>
  <c r="F1317" i="1"/>
  <c r="F1318" i="1"/>
  <c r="F1319" i="1"/>
  <c r="F1320" i="1"/>
  <c r="F1321" i="1"/>
  <c r="G1321" i="1" s="1"/>
  <c r="F1322" i="1"/>
  <c r="F1323" i="1"/>
  <c r="F1324" i="1"/>
  <c r="F1325" i="1"/>
  <c r="G1325" i="1" s="1"/>
  <c r="F1326" i="1"/>
  <c r="F1327" i="1"/>
  <c r="F1328" i="1"/>
  <c r="F1329" i="1"/>
  <c r="G1329" i="1" s="1"/>
  <c r="F1330" i="1"/>
  <c r="F1331" i="1"/>
  <c r="F1332" i="1"/>
  <c r="F1333" i="1"/>
  <c r="F1334" i="1"/>
  <c r="F1335" i="1"/>
  <c r="G1335" i="1" s="1"/>
  <c r="F1336" i="1"/>
  <c r="F1337" i="1"/>
  <c r="H1337" i="1" s="1"/>
  <c r="F1338" i="1"/>
  <c r="F1339" i="1"/>
  <c r="G1339" i="1" s="1"/>
  <c r="F1340" i="1"/>
  <c r="F1341" i="1"/>
  <c r="G1341" i="1" s="1"/>
  <c r="F1342" i="1"/>
  <c r="F1343" i="1"/>
  <c r="G1343" i="1" s="1"/>
  <c r="F1344" i="1"/>
  <c r="F1345" i="1"/>
  <c r="F1346" i="1"/>
  <c r="F1347" i="1"/>
  <c r="G1347" i="1" s="1"/>
  <c r="F1348" i="1"/>
  <c r="F1349" i="1"/>
  <c r="G1349" i="1" s="1"/>
  <c r="F1350" i="1"/>
  <c r="F1351" i="1"/>
  <c r="F1352" i="1"/>
  <c r="F1353" i="1"/>
  <c r="G1353" i="1" s="1"/>
  <c r="F1354" i="1"/>
  <c r="F1355" i="1"/>
  <c r="G1355" i="1" s="1"/>
  <c r="F1356" i="1"/>
  <c r="F1357" i="1"/>
  <c r="G1357" i="1" s="1"/>
  <c r="F1358" i="1"/>
  <c r="F1359" i="1"/>
  <c r="G1359" i="1" s="1"/>
  <c r="H1359" i="1"/>
  <c r="F1360" i="1"/>
  <c r="F1361" i="1"/>
  <c r="G1361" i="1" s="1"/>
  <c r="F1362" i="1"/>
  <c r="F1363" i="1"/>
  <c r="G1363" i="1" s="1"/>
  <c r="F1364" i="1"/>
  <c r="F1365" i="1"/>
  <c r="F1366" i="1"/>
  <c r="F1367" i="1"/>
  <c r="G1367" i="1" s="1"/>
  <c r="F1368" i="1"/>
  <c r="F1369" i="1"/>
  <c r="H1369" i="1" s="1"/>
  <c r="G1369" i="1"/>
  <c r="F1370" i="1"/>
  <c r="F1371" i="1"/>
  <c r="G1371" i="1" s="1"/>
  <c r="F1372" i="1"/>
  <c r="F1373" i="1"/>
  <c r="H1373" i="1" s="1"/>
  <c r="F1374" i="1"/>
  <c r="F1375" i="1"/>
  <c r="G1375" i="1" s="1"/>
  <c r="F1376" i="1"/>
  <c r="F1377" i="1"/>
  <c r="G1377" i="1" s="1"/>
  <c r="F1378" i="1"/>
  <c r="F1379" i="1"/>
  <c r="G1379" i="1" s="1"/>
  <c r="F1380" i="1"/>
  <c r="F1381" i="1"/>
  <c r="G1381" i="1" s="1"/>
  <c r="F1382" i="1"/>
  <c r="F1383" i="1"/>
  <c r="F1384" i="1"/>
  <c r="F1385" i="1"/>
  <c r="G1385" i="1" s="1"/>
  <c r="F1386" i="1"/>
  <c r="F1387" i="1"/>
  <c r="G1387" i="1" s="1"/>
  <c r="F1388" i="1"/>
  <c r="F1389" i="1"/>
  <c r="G1389" i="1" s="1"/>
  <c r="F1390" i="1"/>
  <c r="F1391" i="1"/>
  <c r="F1392" i="1"/>
  <c r="F1393" i="1"/>
  <c r="G1393" i="1" s="1"/>
  <c r="F1394" i="1"/>
  <c r="F1395" i="1"/>
  <c r="G1395" i="1" s="1"/>
  <c r="F1396" i="1"/>
  <c r="F1397" i="1"/>
  <c r="F1398" i="1"/>
  <c r="F1399" i="1"/>
  <c r="G1399" i="1" s="1"/>
  <c r="F1400" i="1"/>
  <c r="F1401" i="1"/>
  <c r="H1401" i="1" s="1"/>
  <c r="F1402" i="1"/>
  <c r="F1403" i="1"/>
  <c r="G1403" i="1" s="1"/>
  <c r="F1404" i="1"/>
  <c r="F1405" i="1"/>
  <c r="F1406" i="1"/>
  <c r="F1407" i="1"/>
  <c r="G1407" i="1" s="1"/>
  <c r="F1408" i="1"/>
  <c r="F1409" i="1"/>
  <c r="G1409" i="1" s="1"/>
  <c r="F1410" i="1"/>
  <c r="F1411" i="1"/>
  <c r="G1411" i="1" s="1"/>
  <c r="F1412" i="1"/>
  <c r="F1413" i="1"/>
  <c r="F1414" i="1"/>
  <c r="F1415" i="1"/>
  <c r="F1416" i="1"/>
  <c r="H1416" i="1" s="1"/>
  <c r="F1417" i="1"/>
  <c r="H1417" i="1" s="1"/>
  <c r="F1418" i="1"/>
  <c r="G1418" i="1" s="1"/>
  <c r="F1419" i="1"/>
  <c r="F1420" i="1"/>
  <c r="H1420" i="1" s="1"/>
  <c r="F1421" i="1"/>
  <c r="G1421" i="1" s="1"/>
  <c r="F1422" i="1"/>
  <c r="G1422" i="1" s="1"/>
  <c r="F1423" i="1"/>
  <c r="G1423" i="1" s="1"/>
  <c r="F1424" i="1"/>
  <c r="G1424" i="1" s="1"/>
  <c r="F1425" i="1"/>
  <c r="H1425" i="1" s="1"/>
  <c r="F1426" i="1"/>
  <c r="H1426" i="1" s="1"/>
  <c r="F1427" i="1"/>
  <c r="G1427" i="1" s="1"/>
  <c r="F1428" i="1"/>
  <c r="F1429" i="1"/>
  <c r="H1429" i="1" s="1"/>
  <c r="F1430" i="1"/>
  <c r="H1430" i="1" s="1"/>
  <c r="F1431" i="1"/>
  <c r="F1432" i="1"/>
  <c r="H1432" i="1" s="1"/>
  <c r="F1433" i="1"/>
  <c r="H1433" i="1" s="1"/>
  <c r="F1434" i="1"/>
  <c r="G1434" i="1" s="1"/>
  <c r="F1435" i="1"/>
  <c r="F1436" i="1"/>
  <c r="F1437" i="1"/>
  <c r="H1437" i="1" s="1"/>
  <c r="F1438" i="1"/>
  <c r="G1438" i="1" s="1"/>
  <c r="F1439" i="1"/>
  <c r="G1439" i="1" s="1"/>
  <c r="F1440" i="1"/>
  <c r="F1441" i="1"/>
  <c r="F1442" i="1"/>
  <c r="G1442" i="1" s="1"/>
  <c r="F1443" i="1"/>
  <c r="G1443" i="1" s="1"/>
  <c r="F1444" i="1"/>
  <c r="F1445" i="1"/>
  <c r="F1446" i="1"/>
  <c r="G1446" i="1" s="1"/>
  <c r="F1447" i="1"/>
  <c r="G1447" i="1" s="1"/>
  <c r="F1448" i="1"/>
  <c r="H1448" i="1" s="1"/>
  <c r="G1448" i="1"/>
  <c r="F1449" i="1"/>
  <c r="F1450" i="1"/>
  <c r="G1450" i="1" s="1"/>
  <c r="F1451" i="1"/>
  <c r="G1451" i="1" s="1"/>
  <c r="F1452" i="1"/>
  <c r="F1453" i="1"/>
  <c r="H1453" i="1" s="1"/>
  <c r="F1454" i="1"/>
  <c r="G1454" i="1" s="1"/>
  <c r="I1454" i="1" s="1"/>
  <c r="F1455" i="1"/>
  <c r="G1455" i="1" s="1"/>
  <c r="I1455" i="1" s="1"/>
  <c r="F1456" i="1"/>
  <c r="H1456" i="1" s="1"/>
  <c r="F1457" i="1"/>
  <c r="F1458" i="1"/>
  <c r="G1458" i="1" s="1"/>
  <c r="F1459" i="1"/>
  <c r="G1459" i="1" s="1"/>
  <c r="F1460" i="1"/>
  <c r="F1461" i="1"/>
  <c r="H1461" i="1" s="1"/>
  <c r="F1462" i="1"/>
  <c r="G1462" i="1" s="1"/>
  <c r="F1463" i="1"/>
  <c r="G1463" i="1" s="1"/>
  <c r="F1464" i="1"/>
  <c r="H1464" i="1" s="1"/>
  <c r="F1465" i="1"/>
  <c r="H1465" i="1" s="1"/>
  <c r="F1466" i="1"/>
  <c r="G1466" i="1" s="1"/>
  <c r="F1467" i="1"/>
  <c r="G1467" i="1" s="1"/>
  <c r="F1468" i="1"/>
  <c r="H1468" i="1" s="1"/>
  <c r="F1469" i="1"/>
  <c r="F1470" i="1"/>
  <c r="G1470" i="1" s="1"/>
  <c r="F1471" i="1"/>
  <c r="G1471" i="1" s="1"/>
  <c r="F1472" i="1"/>
  <c r="F1473" i="1"/>
  <c r="H1473" i="1" s="1"/>
  <c r="F1474" i="1"/>
  <c r="G1474" i="1" s="1"/>
  <c r="F1475" i="1"/>
  <c r="F1476" i="1"/>
  <c r="H1476" i="1" s="1"/>
  <c r="F1477" i="1"/>
  <c r="H1477" i="1" s="1"/>
  <c r="F1478" i="1"/>
  <c r="G1478" i="1" s="1"/>
  <c r="F1479" i="1"/>
  <c r="F1480" i="1"/>
  <c r="H1480" i="1" s="1"/>
  <c r="F1481" i="1"/>
  <c r="H1481" i="1" s="1"/>
  <c r="F1482" i="1"/>
  <c r="G1482" i="1" s="1"/>
  <c r="F1483" i="1"/>
  <c r="F1484" i="1"/>
  <c r="F1485" i="1"/>
  <c r="H1485" i="1" s="1"/>
  <c r="F1486" i="1"/>
  <c r="G1486" i="1" s="1"/>
  <c r="F1487" i="1"/>
  <c r="H1487" i="1" s="1"/>
  <c r="F1488" i="1"/>
  <c r="H1488" i="1" s="1"/>
  <c r="F1489" i="1"/>
  <c r="H1489" i="1" s="1"/>
  <c r="F1490" i="1"/>
  <c r="G1490" i="1" s="1"/>
  <c r="F1491" i="1"/>
  <c r="H1491" i="1" s="1"/>
  <c r="F1492" i="1"/>
  <c r="F1493" i="1"/>
  <c r="H1493" i="1" s="1"/>
  <c r="F1494" i="1"/>
  <c r="G1494" i="1" s="1"/>
  <c r="F1495" i="1"/>
  <c r="H1495" i="1" s="1"/>
  <c r="F1496" i="1"/>
  <c r="H1496" i="1" s="1"/>
  <c r="F1497" i="1"/>
  <c r="H1497" i="1" s="1"/>
  <c r="F1498" i="1"/>
  <c r="G1498" i="1" s="1"/>
  <c r="F1499" i="1"/>
  <c r="G1499" i="1" s="1"/>
  <c r="F1500" i="1"/>
  <c r="H1500" i="1" s="1"/>
  <c r="F1501" i="1"/>
  <c r="H1501" i="1" s="1"/>
  <c r="F1502" i="1"/>
  <c r="G1502" i="1" s="1"/>
  <c r="F1503" i="1"/>
  <c r="F1504" i="1"/>
  <c r="F1505" i="1"/>
  <c r="H1505" i="1" s="1"/>
  <c r="F1506" i="1"/>
  <c r="G1506" i="1" s="1"/>
  <c r="F1507" i="1"/>
  <c r="G1507" i="1" s="1"/>
  <c r="F1508" i="1"/>
  <c r="F1509" i="1"/>
  <c r="H1509" i="1" s="1"/>
  <c r="F1510" i="1"/>
  <c r="G1510" i="1" s="1"/>
  <c r="F1511" i="1"/>
  <c r="H1511" i="1" s="1"/>
  <c r="F1512" i="1"/>
  <c r="F1513" i="1"/>
  <c r="H1513" i="1" s="1"/>
  <c r="F1514" i="1"/>
  <c r="G1514" i="1" s="1"/>
  <c r="F1515" i="1"/>
  <c r="G1515" i="1" s="1"/>
  <c r="H1515" i="1"/>
  <c r="F1516" i="1"/>
  <c r="F1517" i="1"/>
  <c r="G1517" i="1" s="1"/>
  <c r="F1518" i="1"/>
  <c r="G1518" i="1" s="1"/>
  <c r="F1519" i="1"/>
  <c r="F1520" i="1"/>
  <c r="F1521" i="1"/>
  <c r="G1521" i="1" s="1"/>
  <c r="F1522" i="1"/>
  <c r="G1522" i="1" s="1"/>
  <c r="F1523" i="1"/>
  <c r="G1523" i="1"/>
  <c r="H1523" i="1"/>
  <c r="F1524" i="1"/>
  <c r="H1524" i="1" s="1"/>
  <c r="F1525" i="1"/>
  <c r="G1525" i="1" s="1"/>
  <c r="F1526" i="1"/>
  <c r="G1526" i="1" s="1"/>
  <c r="F1527" i="1"/>
  <c r="H1527" i="1" s="1"/>
  <c r="F1528" i="1"/>
  <c r="H1528" i="1" s="1"/>
  <c r="F1529" i="1"/>
  <c r="G1529" i="1" s="1"/>
  <c r="F1530" i="1"/>
  <c r="G1530" i="1" s="1"/>
  <c r="F1531" i="1"/>
  <c r="G1531" i="1" s="1"/>
  <c r="F1532" i="1"/>
  <c r="F1533" i="1"/>
  <c r="G1533" i="1" s="1"/>
  <c r="F1534" i="1"/>
  <c r="G1534" i="1" s="1"/>
  <c r="F1535" i="1"/>
  <c r="F1536" i="1"/>
  <c r="H1536" i="1" s="1"/>
  <c r="F1537" i="1"/>
  <c r="G1537" i="1" s="1"/>
  <c r="F1538" i="1"/>
  <c r="G1538" i="1" s="1"/>
  <c r="F1539" i="1"/>
  <c r="F1540" i="1"/>
  <c r="H1540" i="1" s="1"/>
  <c r="F1541" i="1"/>
  <c r="F1542" i="1"/>
  <c r="G1542" i="1" s="1"/>
  <c r="F1543" i="1"/>
  <c r="H1543" i="1" s="1"/>
  <c r="G1543" i="1"/>
  <c r="F1544" i="1"/>
  <c r="H1544" i="1" s="1"/>
  <c r="F1545" i="1"/>
  <c r="G1545" i="1" s="1"/>
  <c r="F1546" i="1"/>
  <c r="G1546" i="1" s="1"/>
  <c r="F1547" i="1"/>
  <c r="F1548" i="1"/>
  <c r="H1548" i="1" s="1"/>
  <c r="F1549" i="1"/>
  <c r="G1549" i="1" s="1"/>
  <c r="F1550" i="1"/>
  <c r="G1550" i="1" s="1"/>
  <c r="F1551" i="1"/>
  <c r="G1551" i="1" s="1"/>
  <c r="F1552" i="1"/>
  <c r="F1553" i="1"/>
  <c r="G1553" i="1" s="1"/>
  <c r="F1554" i="1"/>
  <c r="G1554" i="1" s="1"/>
  <c r="F1555" i="1"/>
  <c r="H1555" i="1" s="1"/>
  <c r="G1555" i="1"/>
  <c r="F1556" i="1"/>
  <c r="F1557" i="1"/>
  <c r="G1557" i="1" s="1"/>
  <c r="F1558" i="1"/>
  <c r="G1558" i="1" s="1"/>
  <c r="F1559" i="1"/>
  <c r="G1559" i="1" s="1"/>
  <c r="F1560" i="1"/>
  <c r="F1561" i="1"/>
  <c r="G1561" i="1" s="1"/>
  <c r="F1562" i="1"/>
  <c r="G1562" i="1" s="1"/>
  <c r="F1563" i="1"/>
  <c r="F1564" i="1"/>
  <c r="F1565" i="1"/>
  <c r="G1565" i="1" s="1"/>
  <c r="F1566" i="1"/>
  <c r="G1566" i="1" s="1"/>
  <c r="F1567" i="1"/>
  <c r="G1567" i="1" s="1"/>
  <c r="F1568" i="1"/>
  <c r="F1569" i="1"/>
  <c r="G1569" i="1" s="1"/>
  <c r="F1570" i="1"/>
  <c r="G1570" i="1" s="1"/>
  <c r="F1571" i="1"/>
  <c r="G1571" i="1" s="1"/>
  <c r="F1572" i="1"/>
  <c r="F1573" i="1"/>
  <c r="F1574" i="1"/>
  <c r="G1574" i="1" s="1"/>
  <c r="F1575" i="1"/>
  <c r="G1575" i="1" s="1"/>
  <c r="F1576" i="1"/>
  <c r="H1576" i="1" s="1"/>
  <c r="F1577" i="1"/>
  <c r="G1577" i="1" s="1"/>
  <c r="F1578" i="1"/>
  <c r="G1578" i="1" s="1"/>
  <c r="F1579" i="1"/>
  <c r="G1579" i="1" s="1"/>
  <c r="F1580" i="1"/>
  <c r="H1580" i="1" s="1"/>
  <c r="F1581" i="1"/>
  <c r="F1582" i="1"/>
  <c r="H1582" i="1" s="1"/>
  <c r="F1583" i="1"/>
  <c r="G1583" i="1" s="1"/>
  <c r="F1584" i="1"/>
  <c r="H1584" i="1" s="1"/>
  <c r="F1585" i="1"/>
  <c r="F1586" i="1"/>
  <c r="H1586" i="1" s="1"/>
  <c r="J1586" i="1" s="1"/>
  <c r="F1587" i="1"/>
  <c r="G1587" i="1" s="1"/>
  <c r="F1588" i="1"/>
  <c r="F1589" i="1"/>
  <c r="G1589" i="1" s="1"/>
  <c r="F1590" i="1"/>
  <c r="H1590" i="1" s="1"/>
  <c r="F1591" i="1"/>
  <c r="H1591" i="1" s="1"/>
  <c r="F1592" i="1"/>
  <c r="H1592" i="1" s="1"/>
  <c r="F1593" i="1"/>
  <c r="F1594" i="1"/>
  <c r="H1594" i="1" s="1"/>
  <c r="F1595" i="1"/>
  <c r="F1596" i="1"/>
  <c r="H1596" i="1" s="1"/>
  <c r="F1597" i="1"/>
  <c r="G1597" i="1" s="1"/>
  <c r="F1598" i="1"/>
  <c r="F1599" i="1"/>
  <c r="G1599" i="1" s="1"/>
  <c r="F1600" i="1"/>
  <c r="H1600" i="1" s="1"/>
  <c r="F1601" i="1"/>
  <c r="F1602" i="1"/>
  <c r="G1602" i="1" s="1"/>
  <c r="F1603" i="1"/>
  <c r="G1603" i="1" s="1"/>
  <c r="F1604" i="1"/>
  <c r="H1604" i="1" s="1"/>
  <c r="F1605" i="1"/>
  <c r="G1605" i="1" s="1"/>
  <c r="F1606" i="1"/>
  <c r="G1606" i="1" s="1"/>
  <c r="F1607" i="1"/>
  <c r="G1607" i="1" s="1"/>
  <c r="F1608" i="1"/>
  <c r="F1609" i="1"/>
  <c r="G1609" i="1" s="1"/>
  <c r="F1610" i="1"/>
  <c r="G1610" i="1" s="1"/>
  <c r="F1611" i="1"/>
  <c r="F1612" i="1"/>
  <c r="H1612" i="1" s="1"/>
  <c r="F1613" i="1"/>
  <c r="G1613" i="1" s="1"/>
  <c r="F1614" i="1"/>
  <c r="G1614" i="1" s="1"/>
  <c r="F1615" i="1"/>
  <c r="G1615" i="1" s="1"/>
  <c r="F1616" i="1"/>
  <c r="H1616" i="1" s="1"/>
  <c r="F1617" i="1"/>
  <c r="G1617" i="1" s="1"/>
  <c r="F1618" i="1"/>
  <c r="G1618" i="1" s="1"/>
  <c r="F1619" i="1"/>
  <c r="G1619" i="1" s="1"/>
  <c r="F1620" i="1"/>
  <c r="H1620" i="1" s="1"/>
  <c r="F1621" i="1"/>
  <c r="G1621" i="1" s="1"/>
  <c r="F1622" i="1"/>
  <c r="G1622" i="1" s="1"/>
  <c r="F1623" i="1"/>
  <c r="G1623" i="1" s="1"/>
  <c r="F1624" i="1"/>
  <c r="F1625" i="1"/>
  <c r="G1625" i="1" s="1"/>
  <c r="F1626" i="1"/>
  <c r="G1626" i="1" s="1"/>
  <c r="F1627" i="1"/>
  <c r="G1627" i="1" s="1"/>
  <c r="F1628" i="1"/>
  <c r="F1629" i="1"/>
  <c r="G1629" i="1" s="1"/>
  <c r="F1630" i="1"/>
  <c r="G1630" i="1" s="1"/>
  <c r="F1631" i="1"/>
  <c r="G1631" i="1" s="1"/>
  <c r="F1632" i="1"/>
  <c r="H1632" i="1" s="1"/>
  <c r="F1633" i="1"/>
  <c r="F1634" i="1"/>
  <c r="G1634" i="1" s="1"/>
  <c r="F1635" i="1"/>
  <c r="G1635" i="1" s="1"/>
  <c r="F1636" i="1"/>
  <c r="F1637" i="1"/>
  <c r="G1637" i="1" s="1"/>
  <c r="F1638" i="1"/>
  <c r="G1638" i="1" s="1"/>
  <c r="F1639" i="1"/>
  <c r="G1639" i="1" s="1"/>
  <c r="F1640" i="1"/>
  <c r="H1640" i="1" s="1"/>
  <c r="F1641" i="1"/>
  <c r="F1642" i="1"/>
  <c r="G1642" i="1" s="1"/>
  <c r="F1643" i="1"/>
  <c r="G1643" i="1" s="1"/>
  <c r="F1644" i="1"/>
  <c r="F1645" i="1"/>
  <c r="F1646" i="1"/>
  <c r="G1646" i="1" s="1"/>
  <c r="F1647" i="1"/>
  <c r="F1648" i="1"/>
  <c r="F1649" i="1"/>
  <c r="G1649" i="1" s="1"/>
  <c r="F1650" i="1"/>
  <c r="G1650" i="1" s="1"/>
  <c r="F1651" i="1"/>
  <c r="F1652" i="1"/>
  <c r="H1652" i="1" s="1"/>
  <c r="J1652" i="1" s="1"/>
  <c r="F1653" i="1"/>
  <c r="G1653" i="1" s="1"/>
  <c r="F1654" i="1"/>
  <c r="F1655" i="1"/>
  <c r="G1655" i="1" s="1"/>
  <c r="F1656" i="1"/>
  <c r="F1657" i="1"/>
  <c r="G1657" i="1" s="1"/>
  <c r="F1658" i="1"/>
  <c r="G1658" i="1" s="1"/>
  <c r="F1659" i="1"/>
  <c r="F1660" i="1"/>
  <c r="H1660" i="1" s="1"/>
  <c r="F1661" i="1"/>
  <c r="F1662" i="1"/>
  <c r="G1662" i="1" s="1"/>
  <c r="F1663" i="1"/>
  <c r="G1663" i="1" s="1"/>
  <c r="F1664" i="1"/>
  <c r="F1665" i="1"/>
  <c r="G1665" i="1" s="1"/>
  <c r="F1666" i="1"/>
  <c r="F1667" i="1"/>
  <c r="G1667" i="1" s="1"/>
  <c r="F1668" i="1"/>
  <c r="G1668" i="1"/>
  <c r="H1668" i="1"/>
  <c r="F1669" i="1"/>
  <c r="F1670" i="1"/>
  <c r="G1670" i="1" s="1"/>
  <c r="F1671" i="1"/>
  <c r="F1672" i="1"/>
  <c r="G1672" i="1" s="1"/>
  <c r="F1673" i="1"/>
  <c r="G1673" i="1" s="1"/>
  <c r="F1674" i="1"/>
  <c r="G1674" i="1" s="1"/>
  <c r="F1675" i="1"/>
  <c r="F1676" i="1"/>
  <c r="F1677" i="1"/>
  <c r="G1677" i="1" s="1"/>
  <c r="F1678" i="1"/>
  <c r="G1678" i="1" s="1"/>
  <c r="F1679" i="1"/>
  <c r="F1680" i="1"/>
  <c r="H1680" i="1" s="1"/>
  <c r="F1681" i="1"/>
  <c r="G1681" i="1" s="1"/>
  <c r="F1682" i="1"/>
  <c r="G1682" i="1" s="1"/>
  <c r="F1683" i="1"/>
  <c r="F1684" i="1"/>
  <c r="F1685" i="1"/>
  <c r="H1685" i="1" s="1"/>
  <c r="F1686" i="1"/>
  <c r="F1687" i="1"/>
  <c r="F1688" i="1"/>
  <c r="F1689" i="1"/>
  <c r="G1689" i="1" s="1"/>
  <c r="F1690" i="1"/>
  <c r="F1691" i="1"/>
  <c r="F1692" i="1"/>
  <c r="G1692" i="1" s="1"/>
  <c r="F1693" i="1"/>
  <c r="G1693" i="1" s="1"/>
  <c r="F1694" i="1"/>
  <c r="F1695" i="1"/>
  <c r="F1696" i="1"/>
  <c r="G1696" i="1" s="1"/>
  <c r="F1697" i="1"/>
  <c r="G1697" i="1" s="1"/>
  <c r="F1698" i="1"/>
  <c r="G1698" i="1" s="1"/>
  <c r="F1699" i="1"/>
  <c r="F1700" i="1"/>
  <c r="G1700" i="1" s="1"/>
  <c r="F1701" i="1"/>
  <c r="F1702" i="1"/>
  <c r="F1703" i="1"/>
  <c r="F1704" i="1"/>
  <c r="G1704" i="1" s="1"/>
  <c r="F1705" i="1"/>
  <c r="F1706" i="1"/>
  <c r="G1706" i="1" s="1"/>
  <c r="F1707" i="1"/>
  <c r="F1708" i="1"/>
  <c r="F1709" i="1"/>
  <c r="H1709" i="1" s="1"/>
  <c r="F1710" i="1"/>
  <c r="F1711" i="1"/>
  <c r="F1712" i="1"/>
  <c r="G1712" i="1" s="1"/>
  <c r="F1713" i="1"/>
  <c r="F1714" i="1"/>
  <c r="G1714" i="1" s="1"/>
  <c r="F1715" i="1"/>
  <c r="F1716" i="1"/>
  <c r="G1716" i="1" s="1"/>
  <c r="F1717" i="1"/>
  <c r="H1717" i="1" s="1"/>
  <c r="F1718" i="1"/>
  <c r="F1719" i="1"/>
  <c r="F1720" i="1"/>
  <c r="G1720" i="1" s="1"/>
  <c r="F1721" i="1"/>
  <c r="H1721" i="1" s="1"/>
  <c r="F1722" i="1"/>
  <c r="G1722" i="1" s="1"/>
  <c r="F1723" i="1"/>
  <c r="F1724" i="1"/>
  <c r="G1724" i="1" s="1"/>
  <c r="F1725" i="1"/>
  <c r="F1726" i="1"/>
  <c r="F1727" i="1"/>
  <c r="F1728" i="1"/>
  <c r="F1729" i="1"/>
  <c r="G1729" i="1" s="1"/>
  <c r="F1730" i="1"/>
  <c r="F1731" i="1"/>
  <c r="F1732" i="1"/>
  <c r="F1733" i="1"/>
  <c r="H1733" i="1" s="1"/>
  <c r="F1734" i="1"/>
  <c r="G1734" i="1" s="1"/>
  <c r="F1735" i="1"/>
  <c r="F1736" i="1"/>
  <c r="G1736" i="1" s="1"/>
  <c r="F1737" i="1"/>
  <c r="G1737" i="1"/>
  <c r="H1737" i="1"/>
  <c r="F1738" i="1"/>
  <c r="G1738" i="1" s="1"/>
  <c r="F1739" i="1"/>
  <c r="F1740" i="1"/>
  <c r="G1740" i="1" s="1"/>
  <c r="F1741" i="1"/>
  <c r="G1741" i="1" s="1"/>
  <c r="F1742" i="1"/>
  <c r="G1742" i="1" s="1"/>
  <c r="F1743" i="1"/>
  <c r="F1744" i="1"/>
  <c r="G1744" i="1" s="1"/>
  <c r="F1745" i="1"/>
  <c r="F1746" i="1"/>
  <c r="F1747" i="1"/>
  <c r="F1748" i="1"/>
  <c r="G1748" i="1" s="1"/>
  <c r="F1749" i="1"/>
  <c r="F1750" i="1"/>
  <c r="F1751" i="1"/>
  <c r="F1752" i="1"/>
  <c r="G1752" i="1" s="1"/>
  <c r="F1753" i="1"/>
  <c r="H1753" i="1" s="1"/>
  <c r="F1754" i="1"/>
  <c r="G1754" i="1" s="1"/>
  <c r="F1755" i="1"/>
  <c r="F1756" i="1"/>
  <c r="G1756" i="1" s="1"/>
  <c r="F1757" i="1"/>
  <c r="F1758" i="1"/>
  <c r="F1759" i="1"/>
  <c r="F1760" i="1"/>
  <c r="G1760" i="1" s="1"/>
  <c r="F1761" i="1"/>
  <c r="H1761" i="1" s="1"/>
  <c r="F1762" i="1"/>
  <c r="G1762" i="1" s="1"/>
  <c r="F1763" i="1"/>
  <c r="F1764" i="1"/>
  <c r="G1764" i="1" s="1"/>
  <c r="F1765" i="1"/>
  <c r="H1765" i="1" s="1"/>
  <c r="F1766" i="1"/>
  <c r="G1766" i="1" s="1"/>
  <c r="F1767" i="1"/>
  <c r="F1768" i="1"/>
  <c r="G1768" i="1" s="1"/>
  <c r="F1769" i="1"/>
  <c r="F1770" i="1"/>
  <c r="G1770" i="1" s="1"/>
  <c r="F1771" i="1"/>
  <c r="F1772" i="1"/>
  <c r="G1772" i="1" s="1"/>
  <c r="F1773" i="1"/>
  <c r="F1774" i="1"/>
  <c r="G1774" i="1" s="1"/>
  <c r="F1775" i="1"/>
  <c r="F1776" i="1"/>
  <c r="G1776" i="1" s="1"/>
  <c r="F1777" i="1"/>
  <c r="G1777" i="1" s="1"/>
  <c r="F1778" i="1"/>
  <c r="G1778" i="1" s="1"/>
  <c r="F1779" i="1"/>
  <c r="F1780" i="1"/>
  <c r="F1781" i="1"/>
  <c r="G1781" i="1" s="1"/>
  <c r="F1782" i="1"/>
  <c r="F1783" i="1"/>
  <c r="F1784" i="1"/>
  <c r="F1785" i="1"/>
  <c r="H1785" i="1" s="1"/>
  <c r="F1786" i="1"/>
  <c r="G1786" i="1" s="1"/>
  <c r="F1787" i="1"/>
  <c r="F1788" i="1"/>
  <c r="G1788" i="1" s="1"/>
  <c r="F1789" i="1"/>
  <c r="F1790" i="1"/>
  <c r="F1791" i="1"/>
  <c r="F1792" i="1"/>
  <c r="G1792" i="1" s="1"/>
  <c r="F1793" i="1"/>
  <c r="G1793" i="1" s="1"/>
  <c r="F1794" i="1"/>
  <c r="F1795" i="1"/>
  <c r="F1796" i="1"/>
  <c r="G1796" i="1" s="1"/>
  <c r="F1797" i="1"/>
  <c r="G1797" i="1" s="1"/>
  <c r="F1798" i="1"/>
  <c r="G1798" i="1" s="1"/>
  <c r="F1799" i="1"/>
  <c r="F1800" i="1"/>
  <c r="H1800" i="1" s="1"/>
  <c r="F1801" i="1"/>
  <c r="H1801" i="1" s="1"/>
  <c r="F1802" i="1"/>
  <c r="G1802" i="1" s="1"/>
  <c r="F1803" i="1"/>
  <c r="F1804" i="1"/>
  <c r="H1804" i="1" s="1"/>
  <c r="F1805" i="1"/>
  <c r="F1806" i="1"/>
  <c r="G1806" i="1" s="1"/>
  <c r="F1807" i="1"/>
  <c r="F1808" i="1"/>
  <c r="G1808" i="1" s="1"/>
  <c r="F1809" i="1"/>
  <c r="F1810" i="1"/>
  <c r="G1810" i="1" s="1"/>
  <c r="F1811" i="1"/>
  <c r="F1812" i="1"/>
  <c r="G1812" i="1" s="1"/>
  <c r="F1813" i="1"/>
  <c r="G1813" i="1" s="1"/>
  <c r="F1814" i="1"/>
  <c r="F1815" i="1"/>
  <c r="F1816" i="1"/>
  <c r="H1816" i="1" s="1"/>
  <c r="G1816" i="1"/>
  <c r="F1817" i="1"/>
  <c r="G1817" i="1" s="1"/>
  <c r="F1818" i="1"/>
  <c r="F1819" i="1"/>
  <c r="F1820" i="1"/>
  <c r="G1820" i="1" s="1"/>
  <c r="F1821" i="1"/>
  <c r="H1821" i="1" s="1"/>
  <c r="F1822" i="1"/>
  <c r="G1822" i="1" s="1"/>
  <c r="F1823" i="1"/>
  <c r="F1824" i="1"/>
  <c r="G1824" i="1" s="1"/>
  <c r="F1825" i="1"/>
  <c r="F1826" i="1"/>
  <c r="G1826" i="1" s="1"/>
  <c r="F1827" i="1"/>
  <c r="F1828" i="1"/>
  <c r="F1829" i="1"/>
  <c r="F1830" i="1"/>
  <c r="G1830" i="1" s="1"/>
  <c r="F1831" i="1"/>
  <c r="F1832" i="1"/>
  <c r="G1832" i="1" s="1"/>
  <c r="F1833" i="1"/>
  <c r="F1834" i="1"/>
  <c r="F1835" i="1"/>
  <c r="F1836" i="1"/>
  <c r="F1837" i="1"/>
  <c r="F1838" i="1"/>
  <c r="G1838" i="1" s="1"/>
  <c r="F1839" i="1"/>
  <c r="F1840" i="1"/>
  <c r="H1840" i="1" s="1"/>
  <c r="F1841" i="1"/>
  <c r="H1841" i="1" s="1"/>
  <c r="F1842" i="1"/>
  <c r="G1842" i="1" s="1"/>
  <c r="F1843" i="1"/>
  <c r="F1844" i="1"/>
  <c r="H1844" i="1" s="1"/>
  <c r="F1845" i="1"/>
  <c r="F1846" i="1"/>
  <c r="G1846" i="1" s="1"/>
  <c r="F1847" i="1"/>
  <c r="F1848" i="1"/>
  <c r="F1849" i="1"/>
  <c r="H1849" i="1" s="1"/>
  <c r="F1850" i="1"/>
  <c r="F1851" i="1"/>
  <c r="F1852" i="1"/>
  <c r="H1852" i="1" s="1"/>
  <c r="F1853" i="1"/>
  <c r="H1853" i="1" s="1"/>
  <c r="F1854" i="1"/>
  <c r="G1854" i="1" s="1"/>
  <c r="F1855" i="1"/>
  <c r="F1856" i="1"/>
  <c r="G1856" i="1" s="1"/>
  <c r="F1857" i="1"/>
  <c r="H1857" i="1" s="1"/>
  <c r="F1858" i="1"/>
  <c r="G1858" i="1" s="1"/>
  <c r="F1859" i="1"/>
  <c r="G1859" i="1" s="1"/>
  <c r="F1860" i="1"/>
  <c r="H1860" i="1" s="1"/>
  <c r="F1861" i="1"/>
  <c r="F1862" i="1"/>
  <c r="F1863" i="1"/>
  <c r="G1863" i="1" s="1"/>
  <c r="F1864" i="1"/>
  <c r="F1865" i="1"/>
  <c r="F1866" i="1"/>
  <c r="H1866" i="1" s="1"/>
  <c r="F1867" i="1"/>
  <c r="F1868" i="1"/>
  <c r="G1868" i="1" s="1"/>
  <c r="F1869" i="1"/>
  <c r="F1870" i="1"/>
  <c r="H1870" i="1" s="1"/>
  <c r="F1871" i="1"/>
  <c r="F1872" i="1"/>
  <c r="G1872" i="1" s="1"/>
  <c r="F1873" i="1"/>
  <c r="F1874" i="1"/>
  <c r="F1875" i="1"/>
  <c r="F1876" i="1"/>
  <c r="G1876" i="1" s="1"/>
  <c r="F1877" i="1"/>
  <c r="F1878" i="1"/>
  <c r="H1878" i="1" s="1"/>
  <c r="F1879" i="1"/>
  <c r="F1880" i="1"/>
  <c r="F1881" i="1"/>
  <c r="F1882" i="1"/>
  <c r="F1883" i="1"/>
  <c r="H1883" i="1" s="1"/>
  <c r="F1884" i="1"/>
  <c r="G1884" i="1" s="1"/>
  <c r="F1885" i="1"/>
  <c r="F1886" i="1"/>
  <c r="F1887" i="1"/>
  <c r="F1888" i="1"/>
  <c r="G1888" i="1" s="1"/>
  <c r="F1889" i="1"/>
  <c r="F1890" i="1"/>
  <c r="F1891" i="1"/>
  <c r="H1891" i="1" s="1"/>
  <c r="F1892" i="1"/>
  <c r="G1892" i="1" s="1"/>
  <c r="F1893" i="1"/>
  <c r="F1894" i="1"/>
  <c r="F1895" i="1"/>
  <c r="H1895" i="1" s="1"/>
  <c r="F1896" i="1"/>
  <c r="F1897" i="1"/>
  <c r="F1898" i="1"/>
  <c r="H1898" i="1" s="1"/>
  <c r="F1899" i="1"/>
  <c r="H1899" i="1" s="1"/>
  <c r="G1899" i="1"/>
  <c r="F1900" i="1"/>
  <c r="G1900" i="1" s="1"/>
  <c r="F1901" i="1"/>
  <c r="F1902" i="1"/>
  <c r="H1902" i="1" s="1"/>
  <c r="F1903" i="1"/>
  <c r="G1903" i="1" s="1"/>
  <c r="F1904" i="1"/>
  <c r="G1904" i="1" s="1"/>
  <c r="F1905" i="1"/>
  <c r="F1906" i="1"/>
  <c r="H1906" i="1" s="1"/>
  <c r="F1907" i="1"/>
  <c r="G1907" i="1" s="1"/>
  <c r="F1908" i="1"/>
  <c r="G1908" i="1" s="1"/>
  <c r="F1909" i="1"/>
  <c r="F1910" i="1"/>
  <c r="H1910" i="1" s="1"/>
  <c r="F1911" i="1"/>
  <c r="G1911" i="1" s="1"/>
  <c r="F1912" i="1"/>
  <c r="F1913" i="1"/>
  <c r="F1914" i="1"/>
  <c r="H1914" i="1" s="1"/>
  <c r="F1915" i="1"/>
  <c r="G1915" i="1" s="1"/>
  <c r="F1916" i="1"/>
  <c r="F1917" i="1"/>
  <c r="F1918" i="1"/>
  <c r="F1919" i="1"/>
  <c r="H1919" i="1" s="1"/>
  <c r="G1919" i="1"/>
  <c r="F1920" i="1"/>
  <c r="G1920" i="1" s="1"/>
  <c r="F1921" i="1"/>
  <c r="F1922" i="1"/>
  <c r="H1922" i="1" s="1"/>
  <c r="F1923" i="1"/>
  <c r="G1923" i="1" s="1"/>
  <c r="F1924" i="1"/>
  <c r="G1924" i="1" s="1"/>
  <c r="F1925" i="1"/>
  <c r="F1926" i="1"/>
  <c r="H1926" i="1" s="1"/>
  <c r="F1927" i="1"/>
  <c r="G1927" i="1" s="1"/>
  <c r="F1928" i="1"/>
  <c r="F1929" i="1"/>
  <c r="F1930" i="1"/>
  <c r="H1930" i="1" s="1"/>
  <c r="F1931" i="1"/>
  <c r="G1931" i="1" s="1"/>
  <c r="F1932" i="1"/>
  <c r="F1933" i="1"/>
  <c r="F1934" i="1"/>
  <c r="H1934" i="1" s="1"/>
  <c r="F1935" i="1"/>
  <c r="H1935" i="1" s="1"/>
  <c r="F1936" i="1"/>
  <c r="G1936" i="1" s="1"/>
  <c r="F1937" i="1"/>
  <c r="F1938" i="1"/>
  <c r="H1938" i="1" s="1"/>
  <c r="F1939" i="1"/>
  <c r="G1939" i="1" s="1"/>
  <c r="F1940" i="1"/>
  <c r="G1940" i="1" s="1"/>
  <c r="H1940" i="1"/>
  <c r="F1941" i="1"/>
  <c r="F1942" i="1"/>
  <c r="H1942" i="1" s="1"/>
  <c r="F1943" i="1"/>
  <c r="G1943" i="1" s="1"/>
  <c r="F1944" i="1"/>
  <c r="F1945" i="1"/>
  <c r="F1946" i="1"/>
  <c r="F1947" i="1"/>
  <c r="G1947" i="1" s="1"/>
  <c r="F1948" i="1"/>
  <c r="F1949" i="1"/>
  <c r="F1950" i="1"/>
  <c r="F1951" i="1"/>
  <c r="G1951" i="1" s="1"/>
  <c r="F1952" i="1"/>
  <c r="F1953" i="1"/>
  <c r="F1954" i="1"/>
  <c r="F1955" i="1"/>
  <c r="G1955" i="1" s="1"/>
  <c r="H1955" i="1"/>
  <c r="F1956" i="1"/>
  <c r="G1956" i="1" s="1"/>
  <c r="F1957" i="1"/>
  <c r="F1958" i="1"/>
  <c r="G1958" i="1" s="1"/>
  <c r="F1959" i="1"/>
  <c r="H1959" i="1" s="1"/>
  <c r="F1960" i="1"/>
  <c r="F1961" i="1"/>
  <c r="F1962" i="1"/>
  <c r="G1962" i="1" s="1"/>
  <c r="F1963" i="1"/>
  <c r="G1963" i="1" s="1"/>
  <c r="F1964" i="1"/>
  <c r="F1965" i="1"/>
  <c r="F1966" i="1"/>
  <c r="G1966" i="1" s="1"/>
  <c r="F1967" i="1"/>
  <c r="F1968" i="1"/>
  <c r="G1968" i="1" s="1"/>
  <c r="F1969" i="1"/>
  <c r="F1970" i="1"/>
  <c r="H1970" i="1" s="1"/>
  <c r="F1971" i="1"/>
  <c r="H1971" i="1" s="1"/>
  <c r="F1972" i="1"/>
  <c r="F1973" i="1"/>
  <c r="F1974" i="1"/>
  <c r="H1974" i="1" s="1"/>
  <c r="F1975" i="1"/>
  <c r="H1975" i="1" s="1"/>
  <c r="F1976" i="1"/>
  <c r="G1976" i="1" s="1"/>
  <c r="F1977" i="1"/>
  <c r="F1978" i="1"/>
  <c r="F1979" i="1"/>
  <c r="F1980" i="1"/>
  <c r="F1981" i="1"/>
  <c r="F1982" i="1"/>
  <c r="F1983" i="1"/>
  <c r="G1983" i="1" s="1"/>
  <c r="F1984" i="1"/>
  <c r="G1984" i="1" s="1"/>
  <c r="F1985" i="1"/>
  <c r="F1986" i="1"/>
  <c r="H1986" i="1" s="1"/>
  <c r="F1987" i="1"/>
  <c r="G1987" i="1" s="1"/>
  <c r="F1988" i="1"/>
  <c r="F1989" i="1"/>
  <c r="F1990" i="1"/>
  <c r="F1991" i="1"/>
  <c r="G1991" i="1" s="1"/>
  <c r="F1992" i="1"/>
  <c r="G1992" i="1" s="1"/>
  <c r="F1993" i="1"/>
  <c r="F1994" i="1"/>
  <c r="G1994" i="1" s="1"/>
  <c r="F1995" i="1"/>
  <c r="F1996" i="1"/>
  <c r="G1996" i="1" s="1"/>
  <c r="F1997" i="1"/>
  <c r="F1998" i="1"/>
  <c r="H1998" i="1" s="1"/>
  <c r="G1998" i="1"/>
  <c r="F1999" i="1"/>
  <c r="G1999" i="1" s="1"/>
  <c r="F2000" i="1"/>
  <c r="F2001" i="1"/>
  <c r="F2002" i="1"/>
  <c r="G2002" i="1" s="1"/>
  <c r="F2003" i="1"/>
  <c r="G2003" i="1" s="1"/>
  <c r="F2004" i="1"/>
  <c r="G2004" i="1" s="1"/>
  <c r="F2005" i="1"/>
  <c r="F2006" i="1"/>
  <c r="F2007" i="1"/>
  <c r="H2007" i="1" s="1"/>
  <c r="F2008" i="1"/>
  <c r="F2009" i="1"/>
  <c r="F2010" i="1"/>
  <c r="F2011" i="1"/>
  <c r="H2011" i="1" s="1"/>
  <c r="F2012" i="1"/>
  <c r="G2012" i="1" s="1"/>
  <c r="F2013" i="1"/>
  <c r="F2014" i="1"/>
  <c r="F2015" i="1"/>
  <c r="G2015" i="1" s="1"/>
  <c r="F2016" i="1"/>
  <c r="F2017" i="1"/>
  <c r="F2018" i="1"/>
  <c r="F2019" i="1"/>
  <c r="G2019" i="1" s="1"/>
  <c r="F2020" i="1"/>
  <c r="F2021" i="1"/>
  <c r="F2022" i="1"/>
  <c r="G2022" i="1" s="1"/>
  <c r="F2023" i="1"/>
  <c r="F2024" i="1"/>
  <c r="F2025" i="1"/>
  <c r="H2025" i="1" s="1"/>
  <c r="F2026" i="1"/>
  <c r="G2026" i="1" s="1"/>
  <c r="F2027" i="1"/>
  <c r="F2028" i="1"/>
  <c r="F2029" i="1"/>
  <c r="H2029" i="1" s="1"/>
  <c r="F2030" i="1"/>
  <c r="G2030" i="1" s="1"/>
  <c r="F2031" i="1"/>
  <c r="F2032" i="1"/>
  <c r="G2032" i="1" s="1"/>
  <c r="F2033" i="1"/>
  <c r="H2033" i="1" s="1"/>
  <c r="F2034" i="1"/>
  <c r="G2034" i="1" s="1"/>
  <c r="F2035" i="1"/>
  <c r="F2036" i="1"/>
  <c r="G2036" i="1" s="1"/>
  <c r="F2037" i="1"/>
  <c r="G2037" i="1" s="1"/>
  <c r="F2038" i="1"/>
  <c r="G2038" i="1" s="1"/>
  <c r="F2039" i="1"/>
  <c r="F2040" i="1"/>
  <c r="F2041" i="1"/>
  <c r="G2041" i="1" s="1"/>
  <c r="F2042" i="1"/>
  <c r="F2043" i="1"/>
  <c r="F2044" i="1"/>
  <c r="G2044" i="1" s="1"/>
  <c r="F2045" i="1"/>
  <c r="G2045" i="1" s="1"/>
  <c r="F2046" i="1"/>
  <c r="G2046" i="1" s="1"/>
  <c r="F2047" i="1"/>
  <c r="F2048" i="1"/>
  <c r="F2049" i="1"/>
  <c r="F2050" i="1"/>
  <c r="G2050" i="1" s="1"/>
  <c r="F2051" i="1"/>
  <c r="F2052" i="1"/>
  <c r="G2052" i="1" s="1"/>
  <c r="F2053" i="1"/>
  <c r="H2053" i="1" s="1"/>
  <c r="G2053" i="1"/>
  <c r="F2054" i="1"/>
  <c r="G2054" i="1" s="1"/>
  <c r="F2055" i="1"/>
  <c r="F2056" i="1"/>
  <c r="G2056" i="1" s="1"/>
  <c r="F2057" i="1"/>
  <c r="H2057" i="1" s="1"/>
  <c r="F2058" i="1"/>
  <c r="F2059" i="1"/>
  <c r="F2060" i="1"/>
  <c r="G2060" i="1" s="1"/>
  <c r="F2061" i="1"/>
  <c r="F2062" i="1"/>
  <c r="F2063" i="1"/>
  <c r="F2064" i="1"/>
  <c r="G2064" i="1" s="1"/>
  <c r="F2065" i="1"/>
  <c r="H2065" i="1" s="1"/>
  <c r="F2066" i="1"/>
  <c r="G2066" i="1" s="1"/>
  <c r="F2067" i="1"/>
  <c r="F2068" i="1"/>
  <c r="G2068" i="1" s="1"/>
  <c r="F2069" i="1"/>
  <c r="G2069" i="1" s="1"/>
  <c r="F2070" i="1"/>
  <c r="G2070" i="1" s="1"/>
  <c r="F2071" i="1"/>
  <c r="F2072" i="1"/>
  <c r="F2073" i="1"/>
  <c r="G2073" i="1" s="1"/>
  <c r="F2074" i="1"/>
  <c r="F2075" i="1"/>
  <c r="F2076" i="1"/>
  <c r="F2077" i="1"/>
  <c r="G2077" i="1" s="1"/>
  <c r="F2078" i="1"/>
  <c r="G2078" i="1" s="1"/>
  <c r="F2079" i="1"/>
  <c r="F2080" i="1"/>
  <c r="F2081" i="1"/>
  <c r="F2082" i="1"/>
  <c r="F2083" i="1"/>
  <c r="F2084" i="1"/>
  <c r="G2084" i="1" s="1"/>
  <c r="F2085" i="1"/>
  <c r="G2085" i="1" s="1"/>
  <c r="F2086" i="1"/>
  <c r="F2087" i="1"/>
  <c r="F2088" i="1"/>
  <c r="G2088" i="1" s="1"/>
  <c r="F2089" i="1"/>
  <c r="F2090" i="1"/>
  <c r="F2091" i="1"/>
  <c r="F2092" i="1"/>
  <c r="G2092" i="1" s="1"/>
  <c r="F2093" i="1"/>
  <c r="H2093" i="1" s="1"/>
  <c r="F2094" i="1"/>
  <c r="G2094" i="1" s="1"/>
  <c r="F2095" i="1"/>
  <c r="F2096" i="1"/>
  <c r="G2096" i="1" s="1"/>
  <c r="F2097" i="1"/>
  <c r="G2097" i="1" s="1"/>
  <c r="H2097" i="1"/>
  <c r="F2098" i="1"/>
  <c r="G2098" i="1" s="1"/>
  <c r="F2099" i="1"/>
  <c r="F2100" i="1"/>
  <c r="G2100" i="1" s="1"/>
  <c r="F2101" i="1"/>
  <c r="G2101" i="1" s="1"/>
  <c r="F2102" i="1"/>
  <c r="G2102" i="1" s="1"/>
  <c r="F2103" i="1"/>
  <c r="F2104" i="1"/>
  <c r="F2105" i="1"/>
  <c r="G2105" i="1" s="1"/>
  <c r="F2106" i="1"/>
  <c r="F2107" i="1"/>
  <c r="F2108" i="1"/>
  <c r="G2108" i="1" s="1"/>
  <c r="F2109" i="1"/>
  <c r="G2109" i="1" s="1"/>
  <c r="F2110" i="1"/>
  <c r="G2110" i="1" s="1"/>
  <c r="F2111" i="1"/>
  <c r="F2112" i="1"/>
  <c r="G2112" i="1" s="1"/>
  <c r="F2113" i="1"/>
  <c r="F2114" i="1"/>
  <c r="G2114" i="1" s="1"/>
  <c r="I2114" i="1" s="1"/>
  <c r="F2115" i="1"/>
  <c r="F2116" i="1"/>
  <c r="G2116" i="1" s="1"/>
  <c r="F2117" i="1"/>
  <c r="H2117" i="1" s="1"/>
  <c r="F2118" i="1"/>
  <c r="G2118" i="1" s="1"/>
  <c r="F2119" i="1"/>
  <c r="F2120" i="1"/>
  <c r="G2120" i="1" s="1"/>
  <c r="F2121" i="1"/>
  <c r="H2121" i="1" s="1"/>
  <c r="F2122" i="1"/>
  <c r="G2122" i="1" s="1"/>
  <c r="F2123" i="1"/>
  <c r="F2124" i="1"/>
  <c r="G2124" i="1" s="1"/>
  <c r="F2125" i="1"/>
  <c r="H2125" i="1" s="1"/>
  <c r="F2126" i="1"/>
  <c r="F2127" i="1"/>
  <c r="F2128" i="1"/>
  <c r="F2129" i="1"/>
  <c r="G2129" i="1" s="1"/>
  <c r="F2130" i="1"/>
  <c r="F2131" i="1"/>
  <c r="F2132" i="1"/>
  <c r="F2133" i="1"/>
  <c r="G2133" i="1" s="1"/>
  <c r="F2134" i="1"/>
  <c r="F2135" i="1"/>
  <c r="F2136" i="1"/>
  <c r="F2137" i="1"/>
  <c r="F2138" i="1"/>
  <c r="F2139" i="1"/>
  <c r="F2140" i="1"/>
  <c r="F2141" i="1"/>
  <c r="F2142" i="1"/>
  <c r="F2143" i="1"/>
  <c r="F2144" i="1"/>
  <c r="G2144" i="1" s="1"/>
  <c r="F2145" i="1"/>
  <c r="F2146" i="1"/>
  <c r="G2146" i="1" s="1"/>
  <c r="F2147" i="1"/>
  <c r="F2148" i="1"/>
  <c r="G2148" i="1" s="1"/>
  <c r="F2149" i="1"/>
  <c r="G2149" i="1" s="1"/>
  <c r="F2150" i="1"/>
  <c r="G2150" i="1" s="1"/>
  <c r="F2151" i="1"/>
  <c r="F2152" i="1"/>
  <c r="F2153" i="1"/>
  <c r="H2153" i="1" s="1"/>
  <c r="F2154" i="1"/>
  <c r="G2154" i="1" s="1"/>
  <c r="F2155" i="1"/>
  <c r="F2156" i="1"/>
  <c r="F2157" i="1"/>
  <c r="F2158" i="1"/>
  <c r="G2158" i="1" s="1"/>
  <c r="F2159" i="1"/>
  <c r="F2160" i="1"/>
  <c r="G2160" i="1" s="1"/>
  <c r="F2161" i="1"/>
  <c r="H2161" i="1" s="1"/>
  <c r="F2162" i="1"/>
  <c r="G2162" i="1" s="1"/>
  <c r="F2163" i="1"/>
  <c r="F2164" i="1"/>
  <c r="G2164" i="1" s="1"/>
  <c r="F2165" i="1"/>
  <c r="G2165" i="1" s="1"/>
  <c r="F2166" i="1"/>
  <c r="F2167" i="1"/>
  <c r="F2168" i="1"/>
  <c r="G2168" i="1" s="1"/>
  <c r="F2169" i="1"/>
  <c r="G2169" i="1" s="1"/>
  <c r="F2170" i="1"/>
  <c r="F2171" i="1"/>
  <c r="F2172" i="1"/>
  <c r="G2172" i="1" s="1"/>
  <c r="F2173" i="1"/>
  <c r="F2174" i="1"/>
  <c r="G2174" i="1" s="1"/>
  <c r="F2175" i="1"/>
  <c r="F2176" i="1"/>
  <c r="G2176" i="1" s="1"/>
  <c r="F2177" i="1"/>
  <c r="F2178" i="1"/>
  <c r="G2178" i="1" s="1"/>
  <c r="F2179" i="1"/>
  <c r="F2180" i="1"/>
  <c r="F2181" i="1"/>
  <c r="G2181" i="1" s="1"/>
  <c r="F2182" i="1"/>
  <c r="F2183" i="1"/>
  <c r="F2184" i="1"/>
  <c r="F2185" i="1"/>
  <c r="H2185" i="1" s="1"/>
  <c r="F2186" i="1"/>
  <c r="G2186" i="1" s="1"/>
  <c r="H2186" i="1"/>
  <c r="F2187" i="1"/>
  <c r="F2188" i="1"/>
  <c r="G2188" i="1" s="1"/>
  <c r="F2189" i="1"/>
  <c r="H2189" i="1" s="1"/>
  <c r="F2190" i="1"/>
  <c r="G2190" i="1" s="1"/>
  <c r="F2191" i="1"/>
  <c r="F2192" i="1"/>
  <c r="G2192" i="1" s="1"/>
  <c r="F2193" i="1"/>
  <c r="F2194" i="1"/>
  <c r="G2194" i="1" s="1"/>
  <c r="F2195" i="1"/>
  <c r="F2196" i="1"/>
  <c r="G2196" i="1" s="1"/>
  <c r="F2197" i="1"/>
  <c r="G2197" i="1" s="1"/>
  <c r="F2198" i="1"/>
  <c r="F2199" i="1"/>
  <c r="F2200" i="1"/>
  <c r="G2200" i="1" s="1"/>
  <c r="F2201" i="1"/>
  <c r="H2201" i="1" s="1"/>
  <c r="F2202" i="1"/>
  <c r="F2203" i="1"/>
  <c r="F2204" i="1"/>
  <c r="G2204" i="1" s="1"/>
  <c r="F2205" i="1"/>
  <c r="F2206" i="1"/>
  <c r="G2206" i="1" s="1"/>
  <c r="F2207" i="1"/>
  <c r="F2208" i="1"/>
  <c r="H2208" i="1" s="1"/>
  <c r="F2209" i="1"/>
  <c r="H2209" i="1" s="1"/>
  <c r="F2210" i="1"/>
  <c r="G2210" i="1" s="1"/>
  <c r="F2211" i="1"/>
  <c r="F2212" i="1"/>
  <c r="G2212" i="1" s="1"/>
  <c r="F2213" i="1"/>
  <c r="H2213" i="1" s="1"/>
  <c r="F2214" i="1"/>
  <c r="G2214" i="1" s="1"/>
  <c r="F2215" i="1"/>
  <c r="F2216" i="1"/>
  <c r="F2217" i="1"/>
  <c r="F2218" i="1"/>
  <c r="G2218" i="1" s="1"/>
  <c r="F2219" i="1"/>
  <c r="F2220" i="1"/>
  <c r="F2221" i="1"/>
  <c r="F2222" i="1"/>
  <c r="G2222" i="1" s="1"/>
  <c r="F2223" i="1"/>
  <c r="F2224" i="1"/>
  <c r="G2224" i="1" s="1"/>
  <c r="F2225" i="1"/>
  <c r="H2225" i="1" s="1"/>
  <c r="F2226" i="1"/>
  <c r="G2226" i="1" s="1"/>
  <c r="F2227" i="1"/>
  <c r="F2228" i="1"/>
  <c r="H2228" i="1" s="1"/>
  <c r="F2229" i="1"/>
  <c r="H2229" i="1" s="1"/>
  <c r="F2230" i="1"/>
  <c r="G2230" i="1" s="1"/>
  <c r="F2231" i="1"/>
  <c r="F2232" i="1"/>
  <c r="H2232" i="1" s="1"/>
  <c r="F2233" i="1"/>
  <c r="F2234" i="1"/>
  <c r="F2235" i="1"/>
  <c r="F2236" i="1"/>
  <c r="G2236" i="1" s="1"/>
  <c r="F2237" i="1"/>
  <c r="H2237" i="1" s="1"/>
  <c r="F2238" i="1"/>
  <c r="F2239" i="1"/>
  <c r="F2240" i="1"/>
  <c r="F2241" i="1"/>
  <c r="H2241" i="1" s="1"/>
  <c r="F2242" i="1"/>
  <c r="F2243" i="1"/>
  <c r="F2244" i="1"/>
  <c r="G2244" i="1" s="1"/>
  <c r="F2245" i="1"/>
  <c r="F2246" i="1"/>
  <c r="G2246" i="1" s="1"/>
  <c r="I2246" i="1" s="1"/>
  <c r="F2247" i="1"/>
  <c r="F2248" i="1"/>
  <c r="G2248" i="1" s="1"/>
  <c r="F2249" i="1"/>
  <c r="F2250" i="1"/>
  <c r="G2250" i="1" s="1"/>
  <c r="F2251" i="1"/>
  <c r="F2252" i="1"/>
  <c r="G2252" i="1" s="1"/>
  <c r="F2253" i="1"/>
  <c r="H2253" i="1" s="1"/>
  <c r="G2253" i="1"/>
  <c r="F2254" i="1"/>
  <c r="G2254" i="1" s="1"/>
  <c r="F2255" i="1"/>
  <c r="F2256" i="1"/>
  <c r="G2256" i="1" s="1"/>
  <c r="F2257" i="1"/>
  <c r="H2257" i="1" s="1"/>
  <c r="F2258" i="1"/>
  <c r="G2258" i="1" s="1"/>
  <c r="F2259" i="1"/>
  <c r="F2260" i="1"/>
  <c r="G2260" i="1" s="1"/>
  <c r="F2261" i="1"/>
  <c r="H2261" i="1" s="1"/>
  <c r="F2262" i="1"/>
  <c r="G2262" i="1" s="1"/>
  <c r="F2263" i="1"/>
  <c r="F2264" i="1"/>
  <c r="G2264" i="1" s="1"/>
  <c r="F2265" i="1"/>
  <c r="F2266" i="1"/>
  <c r="F2267" i="1"/>
  <c r="F2268" i="1"/>
  <c r="F2269" i="1"/>
  <c r="H2269" i="1" s="1"/>
  <c r="F2270" i="1"/>
  <c r="F2271" i="1"/>
  <c r="F2272" i="1"/>
  <c r="F2273" i="1"/>
  <c r="H2273" i="1" s="1"/>
  <c r="F2274" i="1"/>
  <c r="G2274" i="1" s="1"/>
  <c r="F2275" i="1"/>
  <c r="F2276" i="1"/>
  <c r="H2276" i="1" s="1"/>
  <c r="F2277" i="1"/>
  <c r="H2277" i="1" s="1"/>
  <c r="F2278" i="1"/>
  <c r="G2278" i="1" s="1"/>
  <c r="F2279" i="1"/>
  <c r="F2280" i="1"/>
  <c r="F2281" i="1"/>
  <c r="F2282" i="1"/>
  <c r="G2282" i="1" s="1"/>
  <c r="F2283" i="1"/>
  <c r="F2284" i="1"/>
  <c r="F2285" i="1"/>
  <c r="H2285" i="1" s="1"/>
  <c r="F2286" i="1"/>
  <c r="G2286" i="1" s="1"/>
  <c r="F2287" i="1"/>
  <c r="F2288" i="1"/>
  <c r="G2288" i="1" s="1"/>
  <c r="F2289" i="1"/>
  <c r="H2289" i="1" s="1"/>
  <c r="F2290" i="1"/>
  <c r="G2290" i="1" s="1"/>
  <c r="F2291" i="1"/>
  <c r="F2292" i="1"/>
  <c r="G2292" i="1" s="1"/>
  <c r="F2293" i="1"/>
  <c r="F2294" i="1"/>
  <c r="G2294" i="1" s="1"/>
  <c r="F2295" i="1"/>
  <c r="F2296" i="1"/>
  <c r="G2296" i="1" s="1"/>
  <c r="F2297" i="1"/>
  <c r="F2298" i="1"/>
  <c r="G2298" i="1" s="1"/>
  <c r="F2299" i="1"/>
  <c r="F2300" i="1"/>
  <c r="H2300" i="1" s="1"/>
  <c r="F2301" i="1"/>
  <c r="F2302" i="1"/>
  <c r="G2302" i="1" s="1"/>
  <c r="F2303" i="1"/>
  <c r="F2304" i="1"/>
  <c r="H2304" i="1" s="1"/>
  <c r="G2304" i="1"/>
  <c r="F2305" i="1"/>
  <c r="H2305" i="1" s="1"/>
  <c r="F2306" i="1"/>
  <c r="F2307" i="1"/>
  <c r="F2308" i="1"/>
  <c r="G2308" i="1" s="1"/>
  <c r="F2309" i="1"/>
  <c r="H2309" i="1" s="1"/>
  <c r="F2310" i="1"/>
  <c r="F2311" i="1"/>
  <c r="F2312" i="1"/>
  <c r="G2312" i="1" s="1"/>
  <c r="I2312" i="1" s="1"/>
  <c r="F2313" i="1"/>
  <c r="F2314" i="1"/>
  <c r="F2315" i="1"/>
  <c r="F2316" i="1"/>
  <c r="G2316" i="1" s="1"/>
  <c r="F2317" i="1"/>
  <c r="H2317" i="1" s="1"/>
  <c r="G2317" i="1"/>
  <c r="F2318" i="1"/>
  <c r="F2319" i="1"/>
  <c r="F2320" i="1"/>
  <c r="G2320" i="1" s="1"/>
  <c r="F2321" i="1"/>
  <c r="H2321" i="1" s="1"/>
  <c r="F2322" i="1"/>
  <c r="G2322" i="1" s="1"/>
  <c r="F2323" i="1"/>
  <c r="F2324" i="1"/>
  <c r="G2324" i="1" s="1"/>
  <c r="F2325" i="1"/>
  <c r="F2326" i="1"/>
  <c r="F2327" i="1"/>
  <c r="F2328" i="1"/>
  <c r="G2328" i="1" s="1"/>
  <c r="F2329" i="1"/>
  <c r="H2329" i="1" s="1"/>
  <c r="F2330" i="1"/>
  <c r="F2331" i="1"/>
  <c r="F2332" i="1"/>
  <c r="F2333" i="1"/>
  <c r="F2334" i="1"/>
  <c r="G2334" i="1" s="1"/>
  <c r="F2335" i="1"/>
  <c r="F2336" i="1"/>
  <c r="F2337" i="1"/>
  <c r="H2337" i="1" s="1"/>
  <c r="F2338" i="1"/>
  <c r="G2338" i="1" s="1"/>
  <c r="F2339" i="1"/>
  <c r="F2340" i="1"/>
  <c r="G2340" i="1" s="1"/>
  <c r="F2341" i="1"/>
  <c r="H2341" i="1" s="1"/>
  <c r="G2341" i="1"/>
  <c r="F2342" i="1"/>
  <c r="G2342" i="1" s="1"/>
  <c r="F2343" i="1"/>
  <c r="F2344" i="1"/>
  <c r="G2344" i="1" s="1"/>
  <c r="F2345" i="1"/>
  <c r="H2345" i="1" s="1"/>
  <c r="F2346" i="1"/>
  <c r="G2346" i="1" s="1"/>
  <c r="F2347" i="1"/>
  <c r="F2348" i="1"/>
  <c r="F2349" i="1"/>
  <c r="F2350" i="1"/>
  <c r="G2350" i="1" s="1"/>
  <c r="F2351" i="1"/>
  <c r="F2352" i="1"/>
  <c r="H2352" i="1" s="1"/>
  <c r="F2353" i="1"/>
  <c r="H2353" i="1" s="1"/>
  <c r="F2354" i="1"/>
  <c r="F2355" i="1"/>
  <c r="F2356" i="1"/>
  <c r="G2356" i="1" s="1"/>
  <c r="F2357" i="1"/>
  <c r="H2357" i="1" s="1"/>
  <c r="F2358" i="1"/>
  <c r="F2359" i="1"/>
  <c r="F2360" i="1"/>
  <c r="G2360" i="1" s="1"/>
  <c r="F2361" i="1"/>
  <c r="H2361" i="1" s="1"/>
  <c r="F2362" i="1"/>
  <c r="G2362" i="1" s="1"/>
  <c r="H2362" i="1"/>
  <c r="F2363" i="1"/>
  <c r="F2364" i="1"/>
  <c r="G2364" i="1" s="1"/>
  <c r="F2365" i="1"/>
  <c r="F2366" i="1"/>
  <c r="G2366" i="1" s="1"/>
  <c r="F2367" i="1"/>
  <c r="F2368" i="1"/>
  <c r="H2368" i="1" s="1"/>
  <c r="G2368" i="1"/>
  <c r="F2369" i="1"/>
  <c r="H2369" i="1" s="1"/>
  <c r="F2370" i="1"/>
  <c r="F2371" i="1"/>
  <c r="F2372" i="1"/>
  <c r="F2373" i="1"/>
  <c r="H2373" i="1" s="1"/>
  <c r="F2374" i="1"/>
  <c r="G2374" i="1" s="1"/>
  <c r="F2375" i="1"/>
  <c r="F2376" i="1"/>
  <c r="H2376" i="1" s="1"/>
  <c r="F2377" i="1"/>
  <c r="H2377" i="1" s="1"/>
  <c r="F2378" i="1"/>
  <c r="F2379" i="1"/>
  <c r="H2379" i="1" s="1"/>
  <c r="F2380" i="1"/>
  <c r="G2380" i="1" s="1"/>
  <c r="F2381" i="1"/>
  <c r="G2381" i="1" s="1"/>
  <c r="F2382" i="1"/>
  <c r="F2383" i="1"/>
  <c r="H2383" i="1" s="1"/>
  <c r="F2384" i="1"/>
  <c r="G2384" i="1" s="1"/>
  <c r="F2385" i="1"/>
  <c r="G2385" i="1" s="1"/>
  <c r="F2386" i="1"/>
  <c r="F2387" i="1"/>
  <c r="H2387" i="1" s="1"/>
  <c r="F2388" i="1"/>
  <c r="G2388" i="1" s="1"/>
  <c r="F2389" i="1"/>
  <c r="G2389" i="1" s="1"/>
  <c r="H2389" i="1"/>
  <c r="F2390" i="1"/>
  <c r="F2391" i="1"/>
  <c r="H2391" i="1" s="1"/>
  <c r="F2392" i="1"/>
  <c r="G2392" i="1" s="1"/>
  <c r="F2393" i="1"/>
  <c r="G2393" i="1" s="1"/>
  <c r="F2394" i="1"/>
  <c r="F2395" i="1"/>
  <c r="F2396" i="1"/>
  <c r="G2396" i="1" s="1"/>
  <c r="F2397" i="1"/>
  <c r="G2397" i="1" s="1"/>
  <c r="F2398" i="1"/>
  <c r="F2399" i="1"/>
  <c r="H2399" i="1" s="1"/>
  <c r="F2400" i="1"/>
  <c r="G2400" i="1" s="1"/>
  <c r="F2401" i="1"/>
  <c r="G2401" i="1" s="1"/>
  <c r="F2402" i="1"/>
  <c r="F2403" i="1"/>
  <c r="H2403" i="1" s="1"/>
  <c r="F2404" i="1"/>
  <c r="G2404" i="1" s="1"/>
  <c r="F2405" i="1"/>
  <c r="G2405" i="1" s="1"/>
  <c r="F2406" i="1"/>
  <c r="F2407" i="1"/>
  <c r="H2407" i="1" s="1"/>
  <c r="F2408" i="1"/>
  <c r="G2408" i="1" s="1"/>
  <c r="F2409" i="1"/>
  <c r="G2409" i="1" s="1"/>
  <c r="F2410" i="1"/>
  <c r="F2411" i="1"/>
  <c r="F2412" i="1"/>
  <c r="G2412" i="1" s="1"/>
  <c r="F2413" i="1"/>
  <c r="G2413" i="1" s="1"/>
  <c r="F2414" i="1"/>
  <c r="F2415" i="1"/>
  <c r="H2415" i="1" s="1"/>
  <c r="F2416" i="1"/>
  <c r="G2416" i="1" s="1"/>
  <c r="F2417" i="1"/>
  <c r="G2417" i="1" s="1"/>
  <c r="F2418" i="1"/>
  <c r="F2419" i="1"/>
  <c r="H2419" i="1" s="1"/>
  <c r="F2420" i="1"/>
  <c r="G2420" i="1" s="1"/>
  <c r="F2421" i="1"/>
  <c r="G2421" i="1" s="1"/>
  <c r="H2421" i="1"/>
  <c r="F2422" i="1"/>
  <c r="H2422" i="1" s="1"/>
  <c r="F2423" i="1"/>
  <c r="F2424" i="1"/>
  <c r="G2424" i="1" s="1"/>
  <c r="F2425" i="1"/>
  <c r="G2425" i="1" s="1"/>
  <c r="F2426" i="1"/>
  <c r="F2427" i="1"/>
  <c r="H2427" i="1" s="1"/>
  <c r="F2428" i="1"/>
  <c r="G2428" i="1" s="1"/>
  <c r="F2429" i="1"/>
  <c r="F2430" i="1"/>
  <c r="F2431" i="1"/>
  <c r="H2431" i="1" s="1"/>
  <c r="F2432" i="1"/>
  <c r="G2432" i="1" s="1"/>
  <c r="F2433" i="1"/>
  <c r="G2433" i="1" s="1"/>
  <c r="F2434" i="1"/>
  <c r="F2435" i="1"/>
  <c r="H2435" i="1" s="1"/>
  <c r="F2436" i="1"/>
  <c r="G2436" i="1" s="1"/>
  <c r="F2437" i="1"/>
  <c r="G2437" i="1" s="1"/>
  <c r="F2438" i="1"/>
  <c r="H2438" i="1" s="1"/>
  <c r="F2439" i="1"/>
  <c r="H2439" i="1" s="1"/>
  <c r="F2440" i="1"/>
  <c r="G2440" i="1" s="1"/>
  <c r="F2441" i="1"/>
  <c r="H2441" i="1" s="1"/>
  <c r="F2442" i="1"/>
  <c r="H2442" i="1" s="1"/>
  <c r="G2442" i="1"/>
  <c r="F2443" i="1"/>
  <c r="F2444" i="1"/>
  <c r="G2444" i="1" s="1"/>
  <c r="I2444" i="1" s="1"/>
  <c r="F2445" i="1"/>
  <c r="H2445" i="1" s="1"/>
  <c r="G2445" i="1"/>
  <c r="F2446" i="1"/>
  <c r="H2446" i="1" s="1"/>
  <c r="F2447" i="1"/>
  <c r="F2448" i="1"/>
  <c r="G2448" i="1" s="1"/>
  <c r="F2449" i="1"/>
  <c r="F2450" i="1"/>
  <c r="H2450" i="1" s="1"/>
  <c r="F2451" i="1"/>
  <c r="H2451" i="1" s="1"/>
  <c r="F2452" i="1"/>
  <c r="G2452" i="1" s="1"/>
  <c r="F2453" i="1"/>
  <c r="G2453" i="1" s="1"/>
  <c r="F2454" i="1"/>
  <c r="F2455" i="1"/>
  <c r="F2456" i="1"/>
  <c r="G2456" i="1" s="1"/>
  <c r="F2457" i="1"/>
  <c r="G2457" i="1" s="1"/>
  <c r="F2458" i="1"/>
  <c r="F2459" i="1"/>
  <c r="H2459" i="1" s="1"/>
  <c r="G2459" i="1"/>
  <c r="F2460" i="1"/>
  <c r="G2460" i="1" s="1"/>
  <c r="F2461" i="1"/>
  <c r="G2461" i="1" s="1"/>
  <c r="F2462" i="1"/>
  <c r="F2463" i="1"/>
  <c r="H2463" i="1" s="1"/>
  <c r="F2464" i="1"/>
  <c r="G2464" i="1" s="1"/>
  <c r="F2465" i="1"/>
  <c r="H2465" i="1" s="1"/>
  <c r="F2466" i="1"/>
  <c r="H2466" i="1" s="1"/>
  <c r="G2466" i="1"/>
  <c r="F2467" i="1"/>
  <c r="F2468" i="1"/>
  <c r="G2468" i="1" s="1"/>
  <c r="F2469" i="1"/>
  <c r="H2469" i="1" s="1"/>
  <c r="F2470" i="1"/>
  <c r="H2470" i="1" s="1"/>
  <c r="F2471" i="1"/>
  <c r="F2472" i="1"/>
  <c r="G2472" i="1" s="1"/>
  <c r="F2473" i="1"/>
  <c r="F2474" i="1"/>
  <c r="H2474" i="1" s="1"/>
  <c r="F2475" i="1"/>
  <c r="F2476" i="1"/>
  <c r="G2476" i="1" s="1"/>
  <c r="F2477" i="1"/>
  <c r="F2478" i="1"/>
  <c r="H2478" i="1" s="1"/>
  <c r="F2479" i="1"/>
  <c r="F2480" i="1"/>
  <c r="G2480" i="1" s="1"/>
  <c r="F2481" i="1"/>
  <c r="F2482" i="1"/>
  <c r="H2482" i="1" s="1"/>
  <c r="F2483" i="1"/>
  <c r="F2484" i="1"/>
  <c r="G2484" i="1" s="1"/>
  <c r="F2485" i="1"/>
  <c r="F2486" i="1"/>
  <c r="H2486" i="1" s="1"/>
  <c r="F2487" i="1"/>
  <c r="F2488" i="1"/>
  <c r="G2488" i="1" s="1"/>
  <c r="F2489" i="1"/>
  <c r="F2490" i="1"/>
  <c r="H2490" i="1" s="1"/>
  <c r="F2491" i="1"/>
  <c r="H2491" i="1" s="1"/>
  <c r="F2492" i="1"/>
  <c r="G2492" i="1" s="1"/>
  <c r="F2493" i="1"/>
  <c r="H2493" i="1" s="1"/>
  <c r="F2494" i="1"/>
  <c r="F2495" i="1"/>
  <c r="H2495" i="1" s="1"/>
  <c r="F2496" i="1"/>
  <c r="G2496" i="1" s="1"/>
  <c r="F2497" i="1"/>
  <c r="G2497" i="1" s="1"/>
  <c r="F2498" i="1"/>
  <c r="H2498" i="1" s="1"/>
  <c r="F2499" i="1"/>
  <c r="H2499" i="1" s="1"/>
  <c r="F2500" i="1"/>
  <c r="G2500" i="1" s="1"/>
  <c r="F2501" i="1"/>
  <c r="F2502" i="1"/>
  <c r="H2502" i="1" s="1"/>
  <c r="F2503" i="1"/>
  <c r="H2503" i="1" s="1"/>
  <c r="F2504" i="1"/>
  <c r="G2504" i="1" s="1"/>
  <c r="F2505" i="1"/>
  <c r="F2506" i="1"/>
  <c r="F2507" i="1"/>
  <c r="H2507" i="1" s="1"/>
  <c r="F2508" i="1"/>
  <c r="G2508" i="1" s="1"/>
  <c r="F2509" i="1"/>
  <c r="G2509" i="1" s="1"/>
  <c r="F2510" i="1"/>
  <c r="F2511" i="1"/>
  <c r="H2511" i="1" s="1"/>
  <c r="F2512" i="1"/>
  <c r="G2512" i="1" s="1"/>
  <c r="F2513" i="1"/>
  <c r="F2514" i="1"/>
  <c r="F2515" i="1"/>
  <c r="H2515" i="1" s="1"/>
  <c r="F2516" i="1"/>
  <c r="G2516" i="1" s="1"/>
  <c r="F2517" i="1"/>
  <c r="G2517" i="1" s="1"/>
  <c r="F2518" i="1"/>
  <c r="F2519" i="1"/>
  <c r="H2519" i="1" s="1"/>
  <c r="F2520" i="1"/>
  <c r="G2520" i="1" s="1"/>
  <c r="F2521" i="1"/>
  <c r="F2522" i="1"/>
  <c r="F2523" i="1"/>
  <c r="H2523" i="1" s="1"/>
  <c r="F2524" i="1"/>
  <c r="G2524" i="1" s="1"/>
  <c r="F2525" i="1"/>
  <c r="G2525" i="1" s="1"/>
  <c r="F2526" i="1"/>
  <c r="F2527" i="1"/>
  <c r="F2528" i="1"/>
  <c r="G2528" i="1" s="1"/>
  <c r="F2529" i="1"/>
  <c r="H2529" i="1" s="1"/>
  <c r="F2530" i="1"/>
  <c r="H2530" i="1" s="1"/>
  <c r="F2531" i="1"/>
  <c r="H2531" i="1" s="1"/>
  <c r="F2532" i="1"/>
  <c r="G2532" i="1" s="1"/>
  <c r="F2533" i="1"/>
  <c r="H2533" i="1" s="1"/>
  <c r="F2534" i="1"/>
  <c r="H2534" i="1" s="1"/>
  <c r="F2535" i="1"/>
  <c r="F2536" i="1"/>
  <c r="G2536" i="1" s="1"/>
  <c r="F2537" i="1"/>
  <c r="G2537" i="1" s="1"/>
  <c r="F2538" i="1"/>
  <c r="H2538" i="1" s="1"/>
  <c r="F2539" i="1"/>
  <c r="F2540" i="1"/>
  <c r="G2540" i="1" s="1"/>
  <c r="F2541" i="1"/>
  <c r="G2541" i="1" s="1"/>
  <c r="F2542" i="1"/>
  <c r="H2542" i="1" s="1"/>
  <c r="F2543" i="1"/>
  <c r="F2544" i="1"/>
  <c r="G2544" i="1" s="1"/>
  <c r="F2545" i="1"/>
  <c r="G2545" i="1" s="1"/>
  <c r="F2546" i="1"/>
  <c r="H2546" i="1" s="1"/>
  <c r="F2547" i="1"/>
  <c r="F2548" i="1"/>
  <c r="G2548" i="1" s="1"/>
  <c r="F2549" i="1"/>
  <c r="G2549" i="1" s="1"/>
  <c r="F2550" i="1"/>
  <c r="H2550" i="1" s="1"/>
  <c r="F2551" i="1"/>
  <c r="F2552" i="1"/>
  <c r="G2552" i="1" s="1"/>
  <c r="F2553" i="1"/>
  <c r="G2553" i="1" s="1"/>
  <c r="F2554" i="1"/>
  <c r="H2554" i="1" s="1"/>
  <c r="F2555" i="1"/>
  <c r="F2556" i="1"/>
  <c r="G2556" i="1" s="1"/>
  <c r="F2557" i="1"/>
  <c r="G2557" i="1" s="1"/>
  <c r="F2558" i="1"/>
  <c r="G2558" i="1" s="1"/>
  <c r="F2559" i="1"/>
  <c r="F2560" i="1"/>
  <c r="G2560" i="1" s="1"/>
  <c r="F2561" i="1"/>
  <c r="G2561" i="1" s="1"/>
  <c r="F2562" i="1"/>
  <c r="F2563" i="1"/>
  <c r="H2563" i="1" s="1"/>
  <c r="F2564" i="1"/>
  <c r="G2564" i="1" s="1"/>
  <c r="F2565" i="1"/>
  <c r="G2565" i="1" s="1"/>
  <c r="F2566" i="1"/>
  <c r="G2566" i="1" s="1"/>
  <c r="F2567" i="1"/>
  <c r="H2567" i="1" s="1"/>
  <c r="F2568" i="1"/>
  <c r="G2568" i="1" s="1"/>
  <c r="F2569" i="1"/>
  <c r="G2569" i="1" s="1"/>
  <c r="F2570" i="1"/>
  <c r="F2571" i="1"/>
  <c r="H2571" i="1" s="1"/>
  <c r="F2572" i="1"/>
  <c r="G2572" i="1" s="1"/>
  <c r="F2573" i="1"/>
  <c r="G2573" i="1" s="1"/>
  <c r="F2574" i="1"/>
  <c r="F2575" i="1"/>
  <c r="H2575" i="1" s="1"/>
  <c r="F2576" i="1"/>
  <c r="G2576" i="1" s="1"/>
  <c r="I2576" i="1" s="1"/>
  <c r="F2577" i="1"/>
  <c r="F2578" i="1"/>
  <c r="H2578" i="1" s="1"/>
  <c r="F2579" i="1"/>
  <c r="F2580" i="1"/>
  <c r="G2580" i="1" s="1"/>
  <c r="F2581" i="1"/>
  <c r="F2582" i="1"/>
  <c r="G2582" i="1" s="1"/>
  <c r="F2583" i="1"/>
  <c r="F2584" i="1"/>
  <c r="G2584" i="1" s="1"/>
  <c r="F2585" i="1"/>
  <c r="F2586" i="1"/>
  <c r="H2586" i="1" s="1"/>
  <c r="F2587" i="1"/>
  <c r="F2588" i="1"/>
  <c r="G2588" i="1" s="1"/>
  <c r="F2589" i="1"/>
  <c r="F2590" i="1"/>
  <c r="G2590" i="1" s="1"/>
  <c r="F2591" i="1"/>
  <c r="F2592" i="1"/>
  <c r="G2592" i="1" s="1"/>
  <c r="F2593" i="1"/>
  <c r="F2594" i="1"/>
  <c r="H2594" i="1" s="1"/>
  <c r="F2595" i="1"/>
  <c r="F2596" i="1"/>
  <c r="G2596" i="1" s="1"/>
  <c r="F2597" i="1"/>
  <c r="F2598" i="1"/>
  <c r="G2598" i="1" s="1"/>
  <c r="F2599" i="1"/>
  <c r="H2599" i="1" s="1"/>
  <c r="F2600" i="1"/>
  <c r="G2600" i="1" s="1"/>
  <c r="F2601" i="1"/>
  <c r="H2601" i="1" s="1"/>
  <c r="F2602" i="1"/>
  <c r="G2602" i="1" s="1"/>
  <c r="F2603" i="1"/>
  <c r="F2604" i="1"/>
  <c r="G2604" i="1" s="1"/>
  <c r="F2605" i="1"/>
  <c r="F2606" i="1"/>
  <c r="F2607" i="1"/>
  <c r="H2607" i="1" s="1"/>
  <c r="F2608" i="1"/>
  <c r="F2609" i="1"/>
  <c r="H2609" i="1" s="1"/>
  <c r="F2610" i="1"/>
  <c r="H2610" i="1" s="1"/>
  <c r="F2611" i="1"/>
  <c r="G2611" i="1" s="1"/>
  <c r="F2612" i="1"/>
  <c r="F2613" i="1"/>
  <c r="G2613" i="1" s="1"/>
  <c r="F2614" i="1"/>
  <c r="G2614" i="1" s="1"/>
  <c r="F2615" i="1"/>
  <c r="F2616" i="1"/>
  <c r="F2617" i="1"/>
  <c r="G2617" i="1" s="1"/>
  <c r="H2617" i="1"/>
  <c r="F2618" i="1"/>
  <c r="G2618" i="1" s="1"/>
  <c r="F2619" i="1"/>
  <c r="H2619" i="1" s="1"/>
  <c r="F2620" i="1"/>
  <c r="F2621" i="1"/>
  <c r="G2621" i="1" s="1"/>
  <c r="F2622" i="1"/>
  <c r="F2623" i="1"/>
  <c r="G2623" i="1" s="1"/>
  <c r="F2624" i="1"/>
  <c r="F2625" i="1"/>
  <c r="H2625" i="1" s="1"/>
  <c r="F2626" i="1"/>
  <c r="H2626" i="1" s="1"/>
  <c r="F2627" i="1"/>
  <c r="G2627" i="1" s="1"/>
  <c r="F2628" i="1"/>
  <c r="F2629" i="1"/>
  <c r="H2629" i="1" s="1"/>
  <c r="F2630" i="1"/>
  <c r="G2630" i="1" s="1"/>
  <c r="F2631" i="1"/>
  <c r="F2632" i="1"/>
  <c r="F2633" i="1"/>
  <c r="F2634" i="1"/>
  <c r="G2634" i="1" s="1"/>
  <c r="F2635" i="1"/>
  <c r="G2635" i="1" s="1"/>
  <c r="F2636" i="1"/>
  <c r="H2636" i="1" s="1"/>
  <c r="F2637" i="1"/>
  <c r="H2637" i="1" s="1"/>
  <c r="F2638" i="1"/>
  <c r="G2638" i="1" s="1"/>
  <c r="F2639" i="1"/>
  <c r="G2639" i="1" s="1"/>
  <c r="F2640" i="1"/>
  <c r="F2641" i="1"/>
  <c r="H2641" i="1" s="1"/>
  <c r="F2642" i="1"/>
  <c r="G2642" i="1" s="1"/>
  <c r="I2642" i="1" s="1"/>
  <c r="F2643" i="1"/>
  <c r="G2643" i="1" s="1"/>
  <c r="F2644" i="1"/>
  <c r="F2645" i="1"/>
  <c r="H2645" i="1" s="1"/>
  <c r="F2646" i="1"/>
  <c r="G2646" i="1" s="1"/>
  <c r="F2647" i="1"/>
  <c r="G2647" i="1" s="1"/>
  <c r="F2648" i="1"/>
  <c r="F2649" i="1"/>
  <c r="H2649" i="1" s="1"/>
  <c r="F2650" i="1"/>
  <c r="F2651" i="1"/>
  <c r="G2651" i="1" s="1"/>
  <c r="F2652" i="1"/>
  <c r="H2652" i="1" s="1"/>
  <c r="F2653" i="1"/>
  <c r="H2653" i="1" s="1"/>
  <c r="F2654" i="1"/>
  <c r="G2654" i="1" s="1"/>
  <c r="F2655" i="1"/>
  <c r="G2655" i="1" s="1"/>
  <c r="F2656" i="1"/>
  <c r="F2657" i="1"/>
  <c r="H2657" i="1" s="1"/>
  <c r="F2658" i="1"/>
  <c r="G2658" i="1" s="1"/>
  <c r="F2659" i="1"/>
  <c r="G2659" i="1" s="1"/>
  <c r="F2660" i="1"/>
  <c r="F2661" i="1"/>
  <c r="H2661" i="1" s="1"/>
  <c r="F2662" i="1"/>
  <c r="F2663" i="1"/>
  <c r="G2663" i="1" s="1"/>
  <c r="F2664" i="1"/>
  <c r="F2665" i="1"/>
  <c r="H2665" i="1" s="1"/>
  <c r="F2666" i="1"/>
  <c r="G2666" i="1" s="1"/>
  <c r="F2667" i="1"/>
  <c r="G2667" i="1" s="1"/>
  <c r="F2668" i="1"/>
  <c r="F2669" i="1"/>
  <c r="H2669" i="1" s="1"/>
  <c r="F2670" i="1"/>
  <c r="G2670" i="1" s="1"/>
  <c r="F2671" i="1"/>
  <c r="G2671" i="1" s="1"/>
  <c r="F2672" i="1"/>
  <c r="F2673" i="1"/>
  <c r="H2673" i="1" s="1"/>
  <c r="F2674" i="1"/>
  <c r="F2675" i="1"/>
  <c r="G2675" i="1" s="1"/>
  <c r="F2676" i="1"/>
  <c r="F2677" i="1"/>
  <c r="H2677" i="1" s="1"/>
  <c r="F2678" i="1"/>
  <c r="G2678" i="1" s="1"/>
  <c r="F2679" i="1"/>
  <c r="G2679" i="1" s="1"/>
  <c r="F2680" i="1"/>
  <c r="F2681" i="1"/>
  <c r="H2681" i="1" s="1"/>
  <c r="F2682" i="1"/>
  <c r="G2682" i="1" s="1"/>
  <c r="F2683" i="1"/>
  <c r="G2683" i="1" s="1"/>
  <c r="F2684" i="1"/>
  <c r="H2684" i="1" s="1"/>
  <c r="F2685" i="1"/>
  <c r="H2685" i="1" s="1"/>
  <c r="F2686" i="1"/>
  <c r="F2687" i="1"/>
  <c r="G2687" i="1" s="1"/>
  <c r="F2688" i="1"/>
  <c r="F2689" i="1"/>
  <c r="H2689" i="1" s="1"/>
  <c r="F2690" i="1"/>
  <c r="G2690" i="1" s="1"/>
  <c r="F2691" i="1"/>
  <c r="G2691" i="1" s="1"/>
  <c r="F2692" i="1"/>
  <c r="F2693" i="1"/>
  <c r="H2693" i="1" s="1"/>
  <c r="F2694" i="1"/>
  <c r="G2694" i="1" s="1"/>
  <c r="F2695" i="1"/>
  <c r="G2695" i="1" s="1"/>
  <c r="F2696" i="1"/>
  <c r="F2697" i="1"/>
  <c r="H2697" i="1" s="1"/>
  <c r="F2698" i="1"/>
  <c r="G2698" i="1" s="1"/>
  <c r="H2698" i="1"/>
  <c r="F2699" i="1"/>
  <c r="G2699" i="1" s="1"/>
  <c r="F2700" i="1"/>
  <c r="H2700" i="1" s="1"/>
  <c r="F2701" i="1"/>
  <c r="H2701" i="1" s="1"/>
  <c r="F2702" i="1"/>
  <c r="G2702" i="1" s="1"/>
  <c r="F2703" i="1"/>
  <c r="G2703" i="1" s="1"/>
  <c r="F2704" i="1"/>
  <c r="F2705" i="1"/>
  <c r="H2705" i="1" s="1"/>
  <c r="F2706" i="1"/>
  <c r="G2706" i="1" s="1"/>
  <c r="F2707" i="1"/>
  <c r="G2707" i="1" s="1"/>
  <c r="F2708" i="1"/>
  <c r="F2709" i="1"/>
  <c r="H2709" i="1" s="1"/>
  <c r="F2710" i="1"/>
  <c r="F2711" i="1"/>
  <c r="G2711" i="1" s="1"/>
  <c r="F2712" i="1"/>
  <c r="F2713" i="1"/>
  <c r="H2713" i="1" s="1"/>
  <c r="F2714" i="1"/>
  <c r="F2715" i="1"/>
  <c r="G2715" i="1" s="1"/>
  <c r="F2716" i="1"/>
  <c r="F2717" i="1"/>
  <c r="H2717" i="1" s="1"/>
  <c r="F2718" i="1"/>
  <c r="F2719" i="1"/>
  <c r="G2719" i="1" s="1"/>
  <c r="F2720" i="1"/>
  <c r="F2721" i="1"/>
  <c r="H2721" i="1" s="1"/>
  <c r="F2722" i="1"/>
  <c r="F2723" i="1"/>
  <c r="G2723" i="1" s="1"/>
  <c r="F2724" i="1"/>
  <c r="F2725" i="1"/>
  <c r="H2725" i="1" s="1"/>
  <c r="F2726" i="1"/>
  <c r="F2727" i="1"/>
  <c r="G2727" i="1" s="1"/>
  <c r="F2728" i="1"/>
  <c r="F2729" i="1"/>
  <c r="H2729" i="1" s="1"/>
  <c r="F2730" i="1"/>
  <c r="F2731" i="1"/>
  <c r="G2731" i="1" s="1"/>
  <c r="F2732" i="1"/>
  <c r="F2733" i="1"/>
  <c r="H2733" i="1" s="1"/>
  <c r="F2734" i="1"/>
  <c r="F2735" i="1"/>
  <c r="G2735" i="1" s="1"/>
  <c r="F2736" i="1"/>
  <c r="F2737" i="1"/>
  <c r="H2737" i="1" s="1"/>
  <c r="F2738" i="1"/>
  <c r="G2738" i="1" s="1"/>
  <c r="F2739" i="1"/>
  <c r="G2739" i="1" s="1"/>
  <c r="F2740" i="1"/>
  <c r="F2741" i="1"/>
  <c r="H2741" i="1" s="1"/>
  <c r="F2742" i="1"/>
  <c r="G2742" i="1" s="1"/>
  <c r="F2743" i="1"/>
  <c r="G2743" i="1" s="1"/>
  <c r="F2744" i="1"/>
  <c r="G2744" i="1" s="1"/>
  <c r="F2745" i="1"/>
  <c r="F2746" i="1"/>
  <c r="G2746" i="1" s="1"/>
  <c r="F2747" i="1"/>
  <c r="G2747" i="1" s="1"/>
  <c r="F2748" i="1"/>
  <c r="F2749" i="1"/>
  <c r="F2750" i="1"/>
  <c r="G2750" i="1" s="1"/>
  <c r="F2751" i="1"/>
  <c r="G2751" i="1" s="1"/>
  <c r="F2752" i="1"/>
  <c r="G2752" i="1" s="1"/>
  <c r="F2753" i="1"/>
  <c r="H2753" i="1" s="1"/>
  <c r="G2753" i="1"/>
  <c r="F2754" i="1"/>
  <c r="F2755" i="1"/>
  <c r="G2755" i="1" s="1"/>
  <c r="F2756" i="1"/>
  <c r="G2756" i="1" s="1"/>
  <c r="F2757" i="1"/>
  <c r="F2758" i="1"/>
  <c r="F2759" i="1"/>
  <c r="G2759" i="1" s="1"/>
  <c r="F2760" i="1"/>
  <c r="G2760" i="1" s="1"/>
  <c r="F2761" i="1"/>
  <c r="H2761" i="1" s="1"/>
  <c r="F2762" i="1"/>
  <c r="G2762" i="1" s="1"/>
  <c r="F2763" i="1"/>
  <c r="G2763" i="1" s="1"/>
  <c r="F2764" i="1"/>
  <c r="G2764" i="1" s="1"/>
  <c r="F2765" i="1"/>
  <c r="H2765" i="1" s="1"/>
  <c r="F2766" i="1"/>
  <c r="F2767" i="1"/>
  <c r="G2767" i="1" s="1"/>
  <c r="F2768" i="1"/>
  <c r="F2769" i="1"/>
  <c r="H2769" i="1" s="1"/>
  <c r="F2770" i="1"/>
  <c r="G2770" i="1" s="1"/>
  <c r="F2771" i="1"/>
  <c r="G2771" i="1" s="1"/>
  <c r="F2772" i="1"/>
  <c r="G2772" i="1" s="1"/>
  <c r="F2773" i="1"/>
  <c r="H2773" i="1" s="1"/>
  <c r="F2774" i="1"/>
  <c r="G2774" i="1" s="1"/>
  <c r="I2774" i="1" s="1"/>
  <c r="F2775" i="1"/>
  <c r="G2775" i="1" s="1"/>
  <c r="F2776" i="1"/>
  <c r="G2776" i="1" s="1"/>
  <c r="F2777" i="1"/>
  <c r="F2778" i="1"/>
  <c r="G2778" i="1" s="1"/>
  <c r="F2779" i="1"/>
  <c r="G2779" i="1" s="1"/>
  <c r="F2780" i="1"/>
  <c r="F2781" i="1"/>
  <c r="H2781" i="1" s="1"/>
  <c r="F2782" i="1"/>
  <c r="F2783" i="1"/>
  <c r="G2783" i="1" s="1"/>
  <c r="F2784" i="1"/>
  <c r="G2784" i="1" s="1"/>
  <c r="F2785" i="1"/>
  <c r="H2785" i="1" s="1"/>
  <c r="F2786" i="1"/>
  <c r="F2787" i="1"/>
  <c r="G2787" i="1" s="1"/>
  <c r="F2788" i="1"/>
  <c r="G2788" i="1" s="1"/>
  <c r="F2789" i="1"/>
  <c r="H2789" i="1" s="1"/>
  <c r="F2790" i="1"/>
  <c r="F2791" i="1"/>
  <c r="F2792" i="1"/>
  <c r="F2793" i="1"/>
  <c r="H2793" i="1" s="1"/>
  <c r="F2794" i="1"/>
  <c r="G2794" i="1" s="1"/>
  <c r="F2795" i="1"/>
  <c r="F2796" i="1"/>
  <c r="F2797" i="1"/>
  <c r="H2797" i="1" s="1"/>
  <c r="F2798" i="1"/>
  <c r="G2798" i="1" s="1"/>
  <c r="F2799" i="1"/>
  <c r="F2800" i="1"/>
  <c r="F2801" i="1"/>
  <c r="H2801" i="1" s="1"/>
  <c r="F2802" i="1"/>
  <c r="F2803" i="1"/>
  <c r="F2804" i="1"/>
  <c r="G2804" i="1" s="1"/>
  <c r="F2805" i="1"/>
  <c r="F2806" i="1"/>
  <c r="F2807" i="1"/>
  <c r="F2808" i="1"/>
  <c r="G2808" i="1" s="1"/>
  <c r="F2809" i="1"/>
  <c r="G2809" i="1" s="1"/>
  <c r="F2810" i="1"/>
  <c r="G2810" i="1" s="1"/>
  <c r="F2811" i="1"/>
  <c r="G2811" i="1" s="1"/>
  <c r="F2812" i="1"/>
  <c r="F2813" i="1"/>
  <c r="G2813" i="1" s="1"/>
  <c r="F2814" i="1"/>
  <c r="F2815" i="1"/>
  <c r="G2815" i="1" s="1"/>
  <c r="F2816" i="1"/>
  <c r="H2816" i="1" s="1"/>
  <c r="F2817" i="1"/>
  <c r="G2817" i="1" s="1"/>
  <c r="F2818" i="1"/>
  <c r="G2818" i="1" s="1"/>
  <c r="F2819" i="1"/>
  <c r="F2820" i="1"/>
  <c r="H2820" i="1" s="1"/>
  <c r="F2821" i="1"/>
  <c r="G2821" i="1" s="1"/>
  <c r="F2822" i="1"/>
  <c r="G2822" i="1" s="1"/>
  <c r="F2823" i="1"/>
  <c r="F2824" i="1"/>
  <c r="H2824" i="1" s="1"/>
  <c r="F2825" i="1"/>
  <c r="G2825" i="1" s="1"/>
  <c r="F2826" i="1"/>
  <c r="G2826" i="1" s="1"/>
  <c r="F2827" i="1"/>
  <c r="F2828" i="1"/>
  <c r="H2828" i="1" s="1"/>
  <c r="F2829" i="1"/>
  <c r="G2829" i="1" s="1"/>
  <c r="F2830" i="1"/>
  <c r="G2830" i="1" s="1"/>
  <c r="F2831" i="1"/>
  <c r="F2832" i="1"/>
  <c r="H2832" i="1" s="1"/>
  <c r="F2833" i="1"/>
  <c r="G2833" i="1" s="1"/>
  <c r="F2834" i="1"/>
  <c r="G2834" i="1" s="1"/>
  <c r="F2835" i="1"/>
  <c r="F2836" i="1"/>
  <c r="H2836" i="1" s="1"/>
  <c r="F2837" i="1"/>
  <c r="G2837" i="1" s="1"/>
  <c r="F2838" i="1"/>
  <c r="G2838" i="1" s="1"/>
  <c r="F2839" i="1"/>
  <c r="F2840" i="1"/>
  <c r="H2840" i="1" s="1"/>
  <c r="J2840" i="1" s="1"/>
  <c r="F2841" i="1"/>
  <c r="G2841" i="1" s="1"/>
  <c r="F2842" i="1"/>
  <c r="G2842" i="1" s="1"/>
  <c r="H2842" i="1"/>
  <c r="F2843" i="1"/>
  <c r="F2844" i="1"/>
  <c r="H2844" i="1" s="1"/>
  <c r="F2845" i="1"/>
  <c r="G2845" i="1" s="1"/>
  <c r="F2846" i="1"/>
  <c r="G2846" i="1" s="1"/>
  <c r="F2847" i="1"/>
  <c r="F2848" i="1"/>
  <c r="F2849" i="1"/>
  <c r="G2849" i="1" s="1"/>
  <c r="F2850" i="1"/>
  <c r="G2850" i="1" s="1"/>
  <c r="H2850" i="1"/>
  <c r="F2851" i="1"/>
  <c r="F2852" i="1"/>
  <c r="H2852" i="1" s="1"/>
  <c r="F2853" i="1"/>
  <c r="G2853" i="1" s="1"/>
  <c r="F2854" i="1"/>
  <c r="F2855" i="1"/>
  <c r="F2856" i="1"/>
  <c r="H2856" i="1" s="1"/>
  <c r="F2857" i="1"/>
  <c r="G2857" i="1" s="1"/>
  <c r="F2858" i="1"/>
  <c r="G2858" i="1" s="1"/>
  <c r="F2859" i="1"/>
  <c r="F2860" i="1"/>
  <c r="H2860" i="1" s="1"/>
  <c r="F2861" i="1"/>
  <c r="G2861" i="1" s="1"/>
  <c r="F2862" i="1"/>
  <c r="G2862" i="1" s="1"/>
  <c r="F2863" i="1"/>
  <c r="F2864" i="1"/>
  <c r="F2865" i="1"/>
  <c r="G2865" i="1" s="1"/>
  <c r="F2866" i="1"/>
  <c r="G2866" i="1" s="1"/>
  <c r="F2867" i="1"/>
  <c r="F2868" i="1"/>
  <c r="H2868" i="1" s="1"/>
  <c r="F2869" i="1"/>
  <c r="G2869" i="1" s="1"/>
  <c r="F2870" i="1"/>
  <c r="G2870" i="1" s="1"/>
  <c r="F2871" i="1"/>
  <c r="F2872" i="1"/>
  <c r="H2872" i="1" s="1"/>
  <c r="F2873" i="1"/>
  <c r="G2873" i="1" s="1"/>
  <c r="F2874" i="1"/>
  <c r="G2874" i="1" s="1"/>
  <c r="F2875" i="1"/>
  <c r="F2876" i="1"/>
  <c r="H2876" i="1" s="1"/>
  <c r="F2877" i="1"/>
  <c r="G2877" i="1" s="1"/>
  <c r="F2878" i="1"/>
  <c r="G2878" i="1" s="1"/>
  <c r="F2879" i="1"/>
  <c r="F2880" i="1"/>
  <c r="H2880" i="1" s="1"/>
  <c r="F2881" i="1"/>
  <c r="G2881" i="1" s="1"/>
  <c r="F2882" i="1"/>
  <c r="F2883" i="1"/>
  <c r="F2884" i="1"/>
  <c r="H2884" i="1" s="1"/>
  <c r="F2885" i="1"/>
  <c r="G2885" i="1" s="1"/>
  <c r="F2886" i="1"/>
  <c r="G2886" i="1" s="1"/>
  <c r="F2887" i="1"/>
  <c r="F2888" i="1"/>
  <c r="F2889" i="1"/>
  <c r="G2889" i="1" s="1"/>
  <c r="F2890" i="1"/>
  <c r="G2890" i="1" s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G2902" i="1" s="1"/>
  <c r="F2903" i="1"/>
  <c r="F2904" i="1"/>
  <c r="F2905" i="1"/>
  <c r="F2906" i="1"/>
  <c r="G2906" i="1" s="1"/>
  <c r="I2906" i="1" s="1"/>
  <c r="F2907" i="1"/>
  <c r="F2908" i="1"/>
  <c r="F2909" i="1"/>
  <c r="F2910" i="1"/>
  <c r="G2910" i="1" s="1"/>
  <c r="F2911" i="1"/>
  <c r="F2912" i="1"/>
  <c r="F2913" i="1"/>
  <c r="F2914" i="1"/>
  <c r="F2915" i="1"/>
  <c r="F2916" i="1"/>
  <c r="F2917" i="1"/>
  <c r="F2918" i="1"/>
  <c r="G2918" i="1" s="1"/>
  <c r="F2919" i="1"/>
  <c r="F2920" i="1"/>
  <c r="F2921" i="1"/>
  <c r="F2922" i="1"/>
  <c r="G2922" i="1" s="1"/>
  <c r="F2923" i="1"/>
  <c r="F2924" i="1"/>
  <c r="F2925" i="1"/>
  <c r="F2926" i="1"/>
  <c r="G2926" i="1" s="1"/>
  <c r="F2927" i="1"/>
  <c r="F2928" i="1"/>
  <c r="F2929" i="1"/>
  <c r="F2930" i="1"/>
  <c r="F2931" i="1"/>
  <c r="F2932" i="1"/>
  <c r="F2933" i="1"/>
  <c r="F2934" i="1"/>
  <c r="G2934" i="1" s="1"/>
  <c r="F2935" i="1"/>
  <c r="F2936" i="1"/>
  <c r="F2937" i="1"/>
  <c r="F2938" i="1"/>
  <c r="G2938" i="1" s="1"/>
  <c r="F2939" i="1"/>
  <c r="F2940" i="1"/>
  <c r="F2941" i="1"/>
  <c r="F2942" i="1"/>
  <c r="G2942" i="1" s="1"/>
  <c r="F2943" i="1"/>
  <c r="F2944" i="1"/>
  <c r="F2945" i="1"/>
  <c r="F2946" i="1"/>
  <c r="F2947" i="1"/>
  <c r="F2948" i="1"/>
  <c r="F2949" i="1"/>
  <c r="F2950" i="1"/>
  <c r="G2950" i="1" s="1"/>
  <c r="F2951" i="1"/>
  <c r="F2952" i="1"/>
  <c r="F2953" i="1"/>
  <c r="F2954" i="1"/>
  <c r="G2954" i="1" s="1"/>
  <c r="F2955" i="1"/>
  <c r="F2956" i="1"/>
  <c r="F2957" i="1"/>
  <c r="F2958" i="1"/>
  <c r="G2958" i="1" s="1"/>
  <c r="F2959" i="1"/>
  <c r="F2960" i="1"/>
  <c r="F2961" i="1"/>
  <c r="F2962" i="1"/>
  <c r="F2963" i="1"/>
  <c r="F2964" i="1"/>
  <c r="F2965" i="1"/>
  <c r="F2966" i="1"/>
  <c r="G2966" i="1" s="1"/>
  <c r="F2967" i="1"/>
  <c r="F2968" i="1"/>
  <c r="F2969" i="1"/>
  <c r="F2970" i="1"/>
  <c r="G2970" i="1" s="1"/>
  <c r="F2971" i="1"/>
  <c r="F2972" i="1"/>
  <c r="F2973" i="1"/>
  <c r="F2974" i="1"/>
  <c r="F2975" i="1"/>
  <c r="F2976" i="1"/>
  <c r="H2976" i="1" s="1"/>
  <c r="F2977" i="1"/>
  <c r="G2977" i="1" s="1"/>
  <c r="F2978" i="1"/>
  <c r="F2979" i="1"/>
  <c r="F2980" i="1"/>
  <c r="H2980" i="1" s="1"/>
  <c r="F2981" i="1"/>
  <c r="G2981" i="1" s="1"/>
  <c r="F2982" i="1"/>
  <c r="F2983" i="1"/>
  <c r="F2984" i="1"/>
  <c r="H2984" i="1" s="1"/>
  <c r="F2985" i="1"/>
  <c r="F2986" i="1"/>
  <c r="F2987" i="1"/>
  <c r="F2988" i="1"/>
  <c r="H2988" i="1" s="1"/>
  <c r="F2989" i="1"/>
  <c r="G2989" i="1" s="1"/>
  <c r="F2990" i="1"/>
  <c r="F2991" i="1"/>
  <c r="F2992" i="1"/>
  <c r="H2992" i="1" s="1"/>
  <c r="F2993" i="1"/>
  <c r="G2993" i="1" s="1"/>
  <c r="F2994" i="1"/>
  <c r="F2995" i="1"/>
  <c r="F2996" i="1"/>
  <c r="H2996" i="1" s="1"/>
  <c r="F2997" i="1"/>
  <c r="G2997" i="1" s="1"/>
  <c r="F2998" i="1"/>
  <c r="F2999" i="1"/>
  <c r="F3000" i="1"/>
  <c r="H3000" i="1" s="1"/>
  <c r="F3001" i="1"/>
  <c r="G3001" i="1" s="1"/>
  <c r="F3002" i="1"/>
  <c r="F3003" i="1"/>
  <c r="F3004" i="1"/>
  <c r="H3004" i="1" s="1"/>
  <c r="F3005" i="1"/>
  <c r="G3005" i="1" s="1"/>
  <c r="F3006" i="1"/>
  <c r="F3007" i="1"/>
  <c r="F3008" i="1"/>
  <c r="H3008" i="1" s="1"/>
  <c r="F3009" i="1"/>
  <c r="G3009" i="1" s="1"/>
  <c r="F3010" i="1"/>
  <c r="F3011" i="1"/>
  <c r="F3012" i="1"/>
  <c r="H3012" i="1" s="1"/>
  <c r="F3013" i="1"/>
  <c r="G3013" i="1" s="1"/>
  <c r="F3014" i="1"/>
  <c r="F3015" i="1"/>
  <c r="F3016" i="1"/>
  <c r="H3016" i="1" s="1"/>
  <c r="F3017" i="1"/>
  <c r="G3017" i="1" s="1"/>
  <c r="F3018" i="1"/>
  <c r="F3019" i="1"/>
  <c r="F3020" i="1"/>
  <c r="H3020" i="1" s="1"/>
  <c r="F3021" i="1"/>
  <c r="G3021" i="1" s="1"/>
  <c r="F3022" i="1"/>
  <c r="F3023" i="1"/>
  <c r="F3024" i="1"/>
  <c r="H3024" i="1" s="1"/>
  <c r="F3025" i="1"/>
  <c r="G3025" i="1" s="1"/>
  <c r="F3026" i="1"/>
  <c r="F3027" i="1"/>
  <c r="F3028" i="1"/>
  <c r="F3029" i="1"/>
  <c r="G3029" i="1" s="1"/>
  <c r="F3030" i="1"/>
  <c r="F3031" i="1"/>
  <c r="F3032" i="1"/>
  <c r="H3032" i="1" s="1"/>
  <c r="F3033" i="1"/>
  <c r="G3033" i="1" s="1"/>
  <c r="F3034" i="1"/>
  <c r="F3035" i="1"/>
  <c r="F3036" i="1"/>
  <c r="H3036" i="1" s="1"/>
  <c r="F3037" i="1"/>
  <c r="G3037" i="1" s="1"/>
  <c r="F3038" i="1"/>
  <c r="F3039" i="1"/>
  <c r="F3040" i="1"/>
  <c r="H3040" i="1" s="1"/>
  <c r="F3041" i="1"/>
  <c r="F3042" i="1"/>
  <c r="F3043" i="1"/>
  <c r="F3044" i="1"/>
  <c r="H3044" i="1" s="1"/>
  <c r="F3045" i="1"/>
  <c r="H3045" i="1" s="1"/>
  <c r="F3046" i="1"/>
  <c r="F3047" i="1"/>
  <c r="F3048" i="1"/>
  <c r="H3048" i="1" s="1"/>
  <c r="F3049" i="1"/>
  <c r="H3049" i="1" s="1"/>
  <c r="F3050" i="1"/>
  <c r="F3051" i="1"/>
  <c r="F3052" i="1"/>
  <c r="H3052" i="1" s="1"/>
  <c r="F3053" i="1"/>
  <c r="H3053" i="1" s="1"/>
  <c r="F3054" i="1"/>
  <c r="F3055" i="1"/>
  <c r="F3056" i="1"/>
  <c r="H3056" i="1" s="1"/>
  <c r="F3057" i="1"/>
  <c r="F3058" i="1"/>
  <c r="F3059" i="1"/>
  <c r="F3060" i="1"/>
  <c r="H3060" i="1" s="1"/>
  <c r="F3061" i="1"/>
  <c r="H3061" i="1" s="1"/>
  <c r="F3062" i="1"/>
  <c r="F3063" i="1"/>
  <c r="F3064" i="1"/>
  <c r="H3064" i="1" s="1"/>
  <c r="F3065" i="1"/>
  <c r="H3065" i="1" s="1"/>
  <c r="F3066" i="1"/>
  <c r="F3067" i="1"/>
  <c r="F3068" i="1"/>
  <c r="H3068" i="1" s="1"/>
  <c r="F3069" i="1"/>
  <c r="H3069" i="1" s="1"/>
  <c r="F3070" i="1"/>
  <c r="F3071" i="1"/>
  <c r="F3072" i="1"/>
  <c r="H3072" i="1" s="1"/>
  <c r="F3073" i="1"/>
  <c r="F3074" i="1"/>
  <c r="F3075" i="1"/>
  <c r="F3076" i="1"/>
  <c r="H3076" i="1" s="1"/>
  <c r="F3077" i="1"/>
  <c r="H3077" i="1" s="1"/>
  <c r="F3078" i="1"/>
  <c r="F3079" i="1"/>
  <c r="F3080" i="1"/>
  <c r="H3080" i="1" s="1"/>
  <c r="F3081" i="1"/>
  <c r="H3081" i="1" s="1"/>
  <c r="F3082" i="1"/>
  <c r="F3083" i="1"/>
  <c r="F3084" i="1"/>
  <c r="H3084" i="1" s="1"/>
  <c r="F3085" i="1"/>
  <c r="F3086" i="1"/>
  <c r="F3087" i="1"/>
  <c r="F3088" i="1"/>
  <c r="H3088" i="1" s="1"/>
  <c r="F3089" i="1"/>
  <c r="F3090" i="1"/>
  <c r="F3091" i="1"/>
  <c r="F3092" i="1"/>
  <c r="H3092" i="1" s="1"/>
  <c r="F3093" i="1"/>
  <c r="H3093" i="1" s="1"/>
  <c r="F3094" i="1"/>
  <c r="F3095" i="1"/>
  <c r="F3096" i="1"/>
  <c r="H3096" i="1" s="1"/>
  <c r="F3097" i="1"/>
  <c r="H3097" i="1" s="1"/>
  <c r="F3098" i="1"/>
  <c r="F3099" i="1"/>
  <c r="F3100" i="1"/>
  <c r="H3100" i="1" s="1"/>
  <c r="F3101" i="1"/>
  <c r="H3101" i="1" s="1"/>
  <c r="F3102" i="1"/>
  <c r="F3103" i="1"/>
  <c r="F3104" i="1"/>
  <c r="H3104" i="1" s="1"/>
  <c r="J3104" i="1" s="1"/>
  <c r="F3105" i="1"/>
  <c r="G3105" i="1" s="1"/>
  <c r="F3106" i="1"/>
  <c r="G3106" i="1" s="1"/>
  <c r="H3106" i="1"/>
  <c r="F3107" i="1"/>
  <c r="F3108" i="1"/>
  <c r="H3108" i="1" s="1"/>
  <c r="F3109" i="1"/>
  <c r="F3110" i="1"/>
  <c r="G3110" i="1" s="1"/>
  <c r="H3110" i="1"/>
  <c r="F3111" i="1"/>
  <c r="F3112" i="1"/>
  <c r="H3112" i="1" s="1"/>
  <c r="F3113" i="1"/>
  <c r="G3113" i="1" s="1"/>
  <c r="F3114" i="1"/>
  <c r="G3114" i="1" s="1"/>
  <c r="F3115" i="1"/>
  <c r="F3116" i="1"/>
  <c r="H3116" i="1" s="1"/>
  <c r="F3117" i="1"/>
  <c r="G3117" i="1" s="1"/>
  <c r="F3118" i="1"/>
  <c r="F3119" i="1"/>
  <c r="F3120" i="1"/>
  <c r="H3120" i="1" s="1"/>
  <c r="G3120" i="1"/>
  <c r="F3121" i="1"/>
  <c r="F3122" i="1"/>
  <c r="F3123" i="1"/>
  <c r="F3124" i="1"/>
  <c r="H3124" i="1" s="1"/>
  <c r="F3125" i="1"/>
  <c r="H3125" i="1" s="1"/>
  <c r="F3126" i="1"/>
  <c r="F3127" i="1"/>
  <c r="F3128" i="1"/>
  <c r="H3128" i="1" s="1"/>
  <c r="F3129" i="1"/>
  <c r="F3130" i="1"/>
  <c r="F3131" i="1"/>
  <c r="F3132" i="1"/>
  <c r="F3133" i="1"/>
  <c r="G3133" i="1" s="1"/>
  <c r="F3134" i="1"/>
  <c r="F3135" i="1"/>
  <c r="F3136" i="1"/>
  <c r="H3136" i="1" s="1"/>
  <c r="F3137" i="1"/>
  <c r="G3137" i="1" s="1"/>
  <c r="F3138" i="1"/>
  <c r="F3139" i="1"/>
  <c r="F3140" i="1"/>
  <c r="F3141" i="1"/>
  <c r="G3141" i="1" s="1"/>
  <c r="F3142" i="1"/>
  <c r="F3143" i="1"/>
  <c r="F3144" i="1"/>
  <c r="F3145" i="1"/>
  <c r="F3146" i="1"/>
  <c r="F3147" i="1"/>
  <c r="G3147" i="1" s="1"/>
  <c r="F3148" i="1"/>
  <c r="G3148" i="1" s="1"/>
  <c r="F3149" i="1"/>
  <c r="F3150" i="1"/>
  <c r="G3150" i="1" s="1"/>
  <c r="H3150" i="1"/>
  <c r="F3151" i="1"/>
  <c r="F3152" i="1"/>
  <c r="F3153" i="1"/>
  <c r="F3154" i="1"/>
  <c r="F3155" i="1"/>
  <c r="F3156" i="1"/>
  <c r="F3157" i="1"/>
  <c r="F3158" i="1"/>
  <c r="H3158" i="1" s="1"/>
  <c r="F3159" i="1"/>
  <c r="F3160" i="1"/>
  <c r="G3160" i="1" s="1"/>
  <c r="F3161" i="1"/>
  <c r="F3162" i="1"/>
  <c r="F3163" i="1"/>
  <c r="G3163" i="1" s="1"/>
  <c r="H3163" i="1"/>
  <c r="F3164" i="1"/>
  <c r="G3164" i="1" s="1"/>
  <c r="F3165" i="1"/>
  <c r="F3166" i="1"/>
  <c r="H3166" i="1" s="1"/>
  <c r="F3167" i="1"/>
  <c r="F3168" i="1"/>
  <c r="G3168" i="1" s="1"/>
  <c r="F3169" i="1"/>
  <c r="F3170" i="1"/>
  <c r="G3170" i="1" s="1"/>
  <c r="I3170" i="1" s="1"/>
  <c r="F3171" i="1"/>
  <c r="G3171" i="1" s="1"/>
  <c r="F3172" i="1"/>
  <c r="G3172" i="1" s="1"/>
  <c r="F3173" i="1"/>
  <c r="F3174" i="1"/>
  <c r="F3175" i="1"/>
  <c r="G3175" i="1" s="1"/>
  <c r="F3176" i="1"/>
  <c r="F3177" i="1"/>
  <c r="F3178" i="1"/>
  <c r="H3178" i="1" s="1"/>
  <c r="F3179" i="1"/>
  <c r="G3179" i="1" s="1"/>
  <c r="H3179" i="1"/>
  <c r="F3180" i="1"/>
  <c r="F3181" i="1"/>
  <c r="F3182" i="1"/>
  <c r="H3182" i="1" s="1"/>
  <c r="F3183" i="1"/>
  <c r="G3183" i="1" s="1"/>
  <c r="F3184" i="1"/>
  <c r="G3184" i="1" s="1"/>
  <c r="F3185" i="1"/>
  <c r="F3186" i="1"/>
  <c r="G3186" i="1" s="1"/>
  <c r="F3187" i="1"/>
  <c r="G3187" i="1" s="1"/>
  <c r="F3188" i="1"/>
  <c r="G3188" i="1" s="1"/>
  <c r="F3189" i="1"/>
  <c r="F3190" i="1"/>
  <c r="G3190" i="1" s="1"/>
  <c r="F3191" i="1"/>
  <c r="G3191" i="1" s="1"/>
  <c r="F3192" i="1"/>
  <c r="F3193" i="1"/>
  <c r="F3194" i="1"/>
  <c r="H3194" i="1" s="1"/>
  <c r="F3195" i="1"/>
  <c r="F3196" i="1"/>
  <c r="G3196" i="1" s="1"/>
  <c r="F3197" i="1"/>
  <c r="F3198" i="1"/>
  <c r="H3198" i="1" s="1"/>
  <c r="G3198" i="1"/>
  <c r="F3199" i="1"/>
  <c r="F3200" i="1"/>
  <c r="G3200" i="1" s="1"/>
  <c r="F3201" i="1"/>
  <c r="F3202" i="1"/>
  <c r="G3202" i="1" s="1"/>
  <c r="F3203" i="1"/>
  <c r="G3203" i="1" s="1"/>
  <c r="H3203" i="1"/>
  <c r="F3204" i="1"/>
  <c r="G3204" i="1" s="1"/>
  <c r="F3205" i="1"/>
  <c r="F3206" i="1"/>
  <c r="G3206" i="1" s="1"/>
  <c r="F3207" i="1"/>
  <c r="G3207" i="1" s="1"/>
  <c r="F3208" i="1"/>
  <c r="F3209" i="1"/>
  <c r="F3210" i="1"/>
  <c r="H3210" i="1" s="1"/>
  <c r="F3211" i="1"/>
  <c r="G3211" i="1" s="1"/>
  <c r="F3212" i="1"/>
  <c r="G3212" i="1" s="1"/>
  <c r="F3213" i="1"/>
  <c r="F3214" i="1"/>
  <c r="H3214" i="1" s="1"/>
  <c r="F3215" i="1"/>
  <c r="F3216" i="1"/>
  <c r="G3216" i="1" s="1"/>
  <c r="F3217" i="1"/>
  <c r="F3218" i="1"/>
  <c r="H3218" i="1" s="1"/>
  <c r="F3219" i="1"/>
  <c r="G3219" i="1" s="1"/>
  <c r="F3220" i="1"/>
  <c r="G3220" i="1" s="1"/>
  <c r="F3221" i="1"/>
  <c r="F3222" i="1"/>
  <c r="F3223" i="1"/>
  <c r="F3224" i="1"/>
  <c r="G3224" i="1" s="1"/>
  <c r="F3225" i="1"/>
  <c r="F3226" i="1"/>
  <c r="F3227" i="1"/>
  <c r="F3228" i="1"/>
  <c r="F3229" i="1"/>
  <c r="F3230" i="1"/>
  <c r="H3230" i="1" s="1"/>
  <c r="F3231" i="1"/>
  <c r="G3231" i="1" s="1"/>
  <c r="F3232" i="1"/>
  <c r="G3232" i="1" s="1"/>
  <c r="F3233" i="1"/>
  <c r="F3234" i="1"/>
  <c r="H3234" i="1" s="1"/>
  <c r="F3235" i="1"/>
  <c r="F3236" i="1"/>
  <c r="F3237" i="1"/>
  <c r="F3238" i="1"/>
  <c r="F3239" i="1"/>
  <c r="G3239" i="1" s="1"/>
  <c r="F3240" i="1"/>
  <c r="F3241" i="1"/>
  <c r="F3242" i="1"/>
  <c r="F3243" i="1"/>
  <c r="F3244" i="1"/>
  <c r="G3244" i="1" s="1"/>
  <c r="F3245" i="1"/>
  <c r="F3246" i="1"/>
  <c r="F3247" i="1"/>
  <c r="F3248" i="1"/>
  <c r="F3249" i="1"/>
  <c r="F3250" i="1"/>
  <c r="H3250" i="1" s="1"/>
  <c r="G3250" i="1"/>
  <c r="F3251" i="1"/>
  <c r="F3252" i="1"/>
  <c r="F3253" i="1"/>
  <c r="F3254" i="1"/>
  <c r="H3254" i="1" s="1"/>
  <c r="F3255" i="1"/>
  <c r="G3255" i="1" s="1"/>
  <c r="F3256" i="1"/>
  <c r="G3256" i="1" s="1"/>
  <c r="F3257" i="1"/>
  <c r="F3258" i="1"/>
  <c r="H3258" i="1" s="1"/>
  <c r="F3259" i="1"/>
  <c r="G3259" i="1" s="1"/>
  <c r="F3260" i="1"/>
  <c r="F3261" i="1"/>
  <c r="F3262" i="1"/>
  <c r="F3263" i="1"/>
  <c r="F3264" i="1"/>
  <c r="G3264" i="1" s="1"/>
  <c r="H3264" i="1"/>
  <c r="F3265" i="1"/>
  <c r="F3266" i="1"/>
  <c r="H3266" i="1" s="1"/>
  <c r="F3267" i="1"/>
  <c r="G3267" i="1" s="1"/>
  <c r="F3268" i="1"/>
  <c r="F3269" i="1"/>
  <c r="F3270" i="1"/>
  <c r="H3270" i="1" s="1"/>
  <c r="F3271" i="1"/>
  <c r="F3272" i="1"/>
  <c r="F3273" i="1"/>
  <c r="F3274" i="1"/>
  <c r="H3274" i="1" s="1"/>
  <c r="F3275" i="1"/>
  <c r="G3275" i="1" s="1"/>
  <c r="F3276" i="1"/>
  <c r="G3276" i="1" s="1"/>
  <c r="F3277" i="1"/>
  <c r="F3278" i="1"/>
  <c r="H3278" i="1" s="1"/>
  <c r="F3279" i="1"/>
  <c r="G3279" i="1" s="1"/>
  <c r="F3280" i="1"/>
  <c r="F3281" i="1"/>
  <c r="F3282" i="1"/>
  <c r="H3282" i="1" s="1"/>
  <c r="F3283" i="1"/>
  <c r="F3284" i="1"/>
  <c r="G3284" i="1" s="1"/>
  <c r="F3285" i="1"/>
  <c r="F3286" i="1"/>
  <c r="F3287" i="1"/>
  <c r="F3288" i="1"/>
  <c r="G3288" i="1" s="1"/>
  <c r="F3289" i="1"/>
  <c r="F3290" i="1"/>
  <c r="F3291" i="1"/>
  <c r="F3292" i="1"/>
  <c r="F3293" i="1"/>
  <c r="F3294" i="1"/>
  <c r="H3294" i="1" s="1"/>
  <c r="F3295" i="1"/>
  <c r="G3295" i="1" s="1"/>
  <c r="F3296" i="1"/>
  <c r="F3297" i="1"/>
  <c r="F3298" i="1"/>
  <c r="F3299" i="1"/>
  <c r="G3299" i="1" s="1"/>
  <c r="F3300" i="1"/>
  <c r="F3301" i="1"/>
  <c r="F3302" i="1"/>
  <c r="F3303" i="1"/>
  <c r="G3303" i="1" s="1"/>
  <c r="F3304" i="1"/>
  <c r="F3305" i="1"/>
  <c r="F3306" i="1"/>
  <c r="H3306" i="1" s="1"/>
  <c r="F3307" i="1"/>
  <c r="G3307" i="1" s="1"/>
  <c r="F3308" i="1"/>
  <c r="G3308" i="1" s="1"/>
  <c r="F3309" i="1"/>
  <c r="F3310" i="1"/>
  <c r="H3310" i="1" s="1"/>
  <c r="F3311" i="1"/>
  <c r="G3311" i="1" s="1"/>
  <c r="F3312" i="1"/>
  <c r="G3312" i="1" s="1"/>
  <c r="F3313" i="1"/>
  <c r="F3314" i="1"/>
  <c r="F3315" i="1"/>
  <c r="F3316" i="1"/>
  <c r="F3317" i="1"/>
  <c r="F3318" i="1"/>
  <c r="H3318" i="1" s="1"/>
  <c r="F3319" i="1"/>
  <c r="F3320" i="1"/>
  <c r="G3320" i="1" s="1"/>
  <c r="F3321" i="1"/>
  <c r="F3322" i="1"/>
  <c r="H3322" i="1" s="1"/>
  <c r="F3323" i="1"/>
  <c r="G3323" i="1" s="1"/>
  <c r="F3324" i="1"/>
  <c r="F3325" i="1"/>
  <c r="F3326" i="1"/>
  <c r="H3326" i="1" s="1"/>
  <c r="G3326" i="1"/>
  <c r="F3327" i="1"/>
  <c r="G3327" i="1" s="1"/>
  <c r="F3328" i="1"/>
  <c r="G3328" i="1" s="1"/>
  <c r="F3329" i="1"/>
  <c r="F3330" i="1"/>
  <c r="H3330" i="1" s="1"/>
  <c r="F3331" i="1"/>
  <c r="F3332" i="1"/>
  <c r="F3333" i="1"/>
  <c r="F3334" i="1"/>
  <c r="F3335" i="1"/>
  <c r="G3335" i="1" s="1"/>
  <c r="F3336" i="1"/>
  <c r="F3337" i="1"/>
  <c r="F3338" i="1"/>
  <c r="H3338" i="1" s="1"/>
  <c r="G3338" i="1"/>
  <c r="F3339" i="1"/>
  <c r="F3340" i="1"/>
  <c r="G3340" i="1" s="1"/>
  <c r="F3341" i="1"/>
  <c r="F3342" i="1"/>
  <c r="F3343" i="1"/>
  <c r="G3343" i="1" s="1"/>
  <c r="F3344" i="1"/>
  <c r="G3344" i="1" s="1"/>
  <c r="F3345" i="1"/>
  <c r="F3346" i="1"/>
  <c r="H3346" i="1" s="1"/>
  <c r="F3347" i="1"/>
  <c r="F3348" i="1"/>
  <c r="G3348" i="1" s="1"/>
  <c r="F3349" i="1"/>
  <c r="F3350" i="1"/>
  <c r="H3350" i="1" s="1"/>
  <c r="F3351" i="1"/>
  <c r="G3351" i="1" s="1"/>
  <c r="F3352" i="1"/>
  <c r="G3352" i="1" s="1"/>
  <c r="F3353" i="1"/>
  <c r="F3354" i="1"/>
  <c r="H3354" i="1" s="1"/>
  <c r="F3355" i="1"/>
  <c r="G3355" i="1" s="1"/>
  <c r="F3356" i="1"/>
  <c r="G3356" i="1" s="1"/>
  <c r="F3357" i="1"/>
  <c r="F3358" i="1"/>
  <c r="H3358" i="1" s="1"/>
  <c r="F3359" i="1"/>
  <c r="F3360" i="1"/>
  <c r="G3360" i="1" s="1"/>
  <c r="F3361" i="1"/>
  <c r="F3362" i="1"/>
  <c r="H3362" i="1" s="1"/>
  <c r="F3363" i="1"/>
  <c r="F3364" i="1"/>
  <c r="F3365" i="1"/>
  <c r="F3366" i="1"/>
  <c r="H3366" i="1" s="1"/>
  <c r="G3366" i="1"/>
  <c r="F3367" i="1"/>
  <c r="G3367" i="1" s="1"/>
  <c r="F3368" i="1"/>
  <c r="F3369" i="1"/>
  <c r="F3370" i="1"/>
  <c r="H3370" i="1" s="1"/>
  <c r="F3371" i="1"/>
  <c r="G3371" i="1" s="1"/>
  <c r="H3371" i="1"/>
  <c r="F3372" i="1"/>
  <c r="G3372" i="1" s="1"/>
  <c r="F3373" i="1"/>
  <c r="F3374" i="1"/>
  <c r="H3374" i="1" s="1"/>
  <c r="F3375" i="1"/>
  <c r="G3375" i="1" s="1"/>
  <c r="F3376" i="1"/>
  <c r="G3376" i="1" s="1"/>
  <c r="F3377" i="1"/>
  <c r="F3378" i="1"/>
  <c r="H3378" i="1" s="1"/>
  <c r="F3379" i="1"/>
  <c r="F3380" i="1"/>
  <c r="G3380" i="1" s="1"/>
  <c r="F3381" i="1"/>
  <c r="F3382" i="1"/>
  <c r="H3382" i="1" s="1"/>
  <c r="F3383" i="1"/>
  <c r="G3383" i="1" s="1"/>
  <c r="H3383" i="1"/>
  <c r="F3384" i="1"/>
  <c r="G3384" i="1" s="1"/>
  <c r="F3385" i="1"/>
  <c r="F3386" i="1"/>
  <c r="H3386" i="1" s="1"/>
  <c r="F3387" i="1"/>
  <c r="G3387" i="1" s="1"/>
  <c r="F3388" i="1"/>
  <c r="G3388" i="1" s="1"/>
  <c r="F3389" i="1"/>
  <c r="F3390" i="1"/>
  <c r="H3390" i="1" s="1"/>
  <c r="F3391" i="1"/>
  <c r="F3392" i="1"/>
  <c r="G3392" i="1" s="1"/>
  <c r="F3393" i="1"/>
  <c r="F3394" i="1"/>
  <c r="H3394" i="1" s="1"/>
  <c r="F3395" i="1"/>
  <c r="G3395" i="1" s="1"/>
  <c r="F3396" i="1"/>
  <c r="F3397" i="1"/>
  <c r="F3398" i="1"/>
  <c r="H3398" i="1" s="1"/>
  <c r="F3399" i="1"/>
  <c r="G3399" i="1" s="1"/>
  <c r="F3400" i="1"/>
  <c r="F3401" i="1"/>
  <c r="F3402" i="1"/>
  <c r="F3403" i="1"/>
  <c r="F3404" i="1"/>
  <c r="G3404" i="1" s="1"/>
  <c r="F3405" i="1"/>
  <c r="F3406" i="1"/>
  <c r="H3406" i="1" s="1"/>
  <c r="F3407" i="1"/>
  <c r="F3408" i="1"/>
  <c r="F3409" i="1"/>
  <c r="F3410" i="1"/>
  <c r="H3410" i="1" s="1"/>
  <c r="F3411" i="1"/>
  <c r="G3411" i="1" s="1"/>
  <c r="F3412" i="1"/>
  <c r="G3412" i="1" s="1"/>
  <c r="F3413" i="1"/>
  <c r="F3414" i="1"/>
  <c r="H3414" i="1" s="1"/>
  <c r="F3415" i="1"/>
  <c r="G3415" i="1" s="1"/>
  <c r="F3416" i="1"/>
  <c r="G3416" i="1" s="1"/>
  <c r="F3417" i="1"/>
  <c r="F3418" i="1"/>
  <c r="F3419" i="1"/>
  <c r="G3419" i="1" s="1"/>
  <c r="F3420" i="1"/>
  <c r="F3421" i="1"/>
  <c r="F3422" i="1"/>
  <c r="H3422" i="1" s="1"/>
  <c r="F3423" i="1"/>
  <c r="G3423" i="1" s="1"/>
  <c r="F3424" i="1"/>
  <c r="G3424" i="1" s="1"/>
  <c r="F3425" i="1"/>
  <c r="F3426" i="1"/>
  <c r="H3426" i="1" s="1"/>
  <c r="F3427" i="1"/>
  <c r="F3428" i="1"/>
  <c r="F3429" i="1"/>
  <c r="F3430" i="1"/>
  <c r="H3430" i="1" s="1"/>
  <c r="F3431" i="1"/>
  <c r="G3431" i="1" s="1"/>
  <c r="F3432" i="1"/>
  <c r="F3433" i="1"/>
  <c r="F3434" i="1"/>
  <c r="H3434" i="1" s="1"/>
  <c r="J3434" i="1" s="1"/>
  <c r="F3435" i="1"/>
  <c r="G3435" i="1" s="1"/>
  <c r="F3436" i="1"/>
  <c r="G3436" i="1" s="1"/>
  <c r="F3437" i="1"/>
  <c r="F3438" i="1"/>
  <c r="H3438" i="1" s="1"/>
  <c r="F3439" i="1"/>
  <c r="G3439" i="1" s="1"/>
  <c r="F3440" i="1"/>
  <c r="F3441" i="1"/>
  <c r="F3442" i="1"/>
  <c r="F3443" i="1"/>
  <c r="G3443" i="1" s="1"/>
  <c r="F3444" i="1"/>
  <c r="F3445" i="1"/>
  <c r="F3446" i="1"/>
  <c r="H3446" i="1" s="1"/>
  <c r="F3447" i="1"/>
  <c r="F3448" i="1"/>
  <c r="G3448" i="1" s="1"/>
  <c r="F3449" i="1"/>
  <c r="F3450" i="1"/>
  <c r="H3450" i="1" s="1"/>
  <c r="F3451" i="1"/>
  <c r="H3451" i="1" s="1"/>
  <c r="F3452" i="1"/>
  <c r="F3453" i="1"/>
  <c r="F3454" i="1"/>
  <c r="H3454" i="1" s="1"/>
  <c r="F3455" i="1"/>
  <c r="G3455" i="1" s="1"/>
  <c r="F3456" i="1"/>
  <c r="G3456" i="1" s="1"/>
  <c r="F3457" i="1"/>
  <c r="F3458" i="1"/>
  <c r="F3459" i="1"/>
  <c r="G3459" i="1" s="1"/>
  <c r="F3460" i="1"/>
  <c r="G3460" i="1" s="1"/>
  <c r="F3461" i="1"/>
  <c r="F3462" i="1"/>
  <c r="H3462" i="1" s="1"/>
  <c r="F3463" i="1"/>
  <c r="H3463" i="1" s="1"/>
  <c r="G3463" i="1"/>
  <c r="F3464" i="1"/>
  <c r="G3464" i="1" s="1"/>
  <c r="F3465" i="1"/>
  <c r="F3466" i="1"/>
  <c r="H3466" i="1" s="1"/>
  <c r="F3467" i="1"/>
  <c r="F3468" i="1"/>
  <c r="F3469" i="1"/>
  <c r="F3470" i="1"/>
  <c r="H3470" i="1" s="1"/>
  <c r="F3471" i="1"/>
  <c r="G3471" i="1" s="1"/>
  <c r="F3472" i="1"/>
  <c r="G3472" i="1" s="1"/>
  <c r="F3473" i="1"/>
  <c r="F3474" i="1"/>
  <c r="H3474" i="1" s="1"/>
  <c r="F3475" i="1"/>
  <c r="G3475" i="1" s="1"/>
  <c r="F3476" i="1"/>
  <c r="F3477" i="1"/>
  <c r="F3478" i="1"/>
  <c r="H3478" i="1" s="1"/>
  <c r="F3479" i="1"/>
  <c r="H3479" i="1" s="1"/>
  <c r="F3480" i="1"/>
  <c r="G3480" i="1" s="1"/>
  <c r="F3481" i="1"/>
  <c r="F3482" i="1"/>
  <c r="H3482" i="1" s="1"/>
  <c r="F3483" i="1"/>
  <c r="G3483" i="1" s="1"/>
  <c r="F3484" i="1"/>
  <c r="F3485" i="1"/>
  <c r="F3486" i="1"/>
  <c r="F3487" i="1"/>
  <c r="G3487" i="1" s="1"/>
  <c r="F3488" i="1"/>
  <c r="G3488" i="1" s="1"/>
  <c r="F3489" i="1"/>
  <c r="F3490" i="1"/>
  <c r="F3491" i="1"/>
  <c r="G3491" i="1" s="1"/>
  <c r="F3492" i="1"/>
  <c r="F3493" i="1"/>
  <c r="F3494" i="1"/>
  <c r="F3495" i="1"/>
  <c r="G3495" i="1" s="1"/>
  <c r="F3496" i="1"/>
  <c r="G3496" i="1" s="1"/>
  <c r="F3497" i="1"/>
  <c r="F3498" i="1"/>
  <c r="F3499" i="1"/>
  <c r="G3499" i="1" s="1"/>
  <c r="F3500" i="1"/>
  <c r="F3501" i="1"/>
  <c r="F3502" i="1"/>
  <c r="G3502" i="1" s="1"/>
  <c r="F3503" i="1"/>
  <c r="G3503" i="1" s="1"/>
  <c r="F3504" i="1"/>
  <c r="G3504" i="1" s="1"/>
  <c r="F3505" i="1"/>
  <c r="F3506" i="1"/>
  <c r="H3506" i="1" s="1"/>
  <c r="G3506" i="1"/>
  <c r="F3507" i="1"/>
  <c r="G3507" i="1" s="1"/>
  <c r="F3508" i="1"/>
  <c r="G3508" i="1" s="1"/>
  <c r="F3509" i="1"/>
  <c r="F3510" i="1"/>
  <c r="G3510" i="1" s="1"/>
  <c r="F3511" i="1"/>
  <c r="G3511" i="1" s="1"/>
  <c r="F3512" i="1"/>
  <c r="G3512" i="1" s="1"/>
  <c r="F3513" i="1"/>
  <c r="F3514" i="1"/>
  <c r="H3514" i="1" s="1"/>
  <c r="F3515" i="1"/>
  <c r="F3516" i="1"/>
  <c r="F3517" i="1"/>
  <c r="F3518" i="1"/>
  <c r="H3518" i="1" s="1"/>
  <c r="F3519" i="1"/>
  <c r="G3519" i="1" s="1"/>
  <c r="F3520" i="1"/>
  <c r="G3520" i="1" s="1"/>
  <c r="F3521" i="1"/>
  <c r="F3522" i="1"/>
  <c r="G3522" i="1" s="1"/>
  <c r="F3523" i="1"/>
  <c r="G3523" i="1" s="1"/>
  <c r="H3523" i="1"/>
  <c r="F3524" i="1"/>
  <c r="G3524" i="1" s="1"/>
  <c r="F3525" i="1"/>
  <c r="F3526" i="1"/>
  <c r="G3526" i="1" s="1"/>
  <c r="F3527" i="1"/>
  <c r="F3528" i="1"/>
  <c r="G3528" i="1" s="1"/>
  <c r="F3529" i="1"/>
  <c r="F3530" i="1"/>
  <c r="H3530" i="1" s="1"/>
  <c r="G3530" i="1"/>
  <c r="F3531" i="1"/>
  <c r="G3531" i="1" s="1"/>
  <c r="H3531" i="1"/>
  <c r="F3532" i="1"/>
  <c r="F3533" i="1"/>
  <c r="F3534" i="1"/>
  <c r="G3534" i="1" s="1"/>
  <c r="F3535" i="1"/>
  <c r="G3535" i="1" s="1"/>
  <c r="F3536" i="1"/>
  <c r="F3537" i="1"/>
  <c r="F3538" i="1"/>
  <c r="G3538" i="1" s="1"/>
  <c r="F3539" i="1"/>
  <c r="G3539" i="1" s="1"/>
  <c r="F3540" i="1"/>
  <c r="G3540" i="1" s="1"/>
  <c r="H3540" i="1"/>
  <c r="F3541" i="1"/>
  <c r="F3542" i="1"/>
  <c r="G3542" i="1" s="1"/>
  <c r="F3543" i="1"/>
  <c r="G3543" i="1" s="1"/>
  <c r="F3544" i="1"/>
  <c r="G3544" i="1" s="1"/>
  <c r="F3545" i="1"/>
  <c r="F3546" i="1"/>
  <c r="G3546" i="1" s="1"/>
  <c r="F3547" i="1"/>
  <c r="F3548" i="1"/>
  <c r="F3549" i="1"/>
  <c r="F3550" i="1"/>
  <c r="H3550" i="1" s="1"/>
  <c r="F3551" i="1"/>
  <c r="G3551" i="1" s="1"/>
  <c r="F3552" i="1"/>
  <c r="F3553" i="1"/>
  <c r="F3554" i="1"/>
  <c r="H3554" i="1" s="1"/>
  <c r="F3555" i="1"/>
  <c r="G3555" i="1" s="1"/>
  <c r="F3556" i="1"/>
  <c r="G3556" i="1" s="1"/>
  <c r="F3557" i="1"/>
  <c r="F3558" i="1"/>
  <c r="H3558" i="1" s="1"/>
  <c r="F3559" i="1"/>
  <c r="F3560" i="1"/>
  <c r="G3560" i="1" s="1"/>
  <c r="F3561" i="1"/>
  <c r="F3562" i="1"/>
  <c r="F3563" i="1"/>
  <c r="G3563" i="1" s="1"/>
  <c r="F3564" i="1"/>
  <c r="F3565" i="1"/>
  <c r="F3566" i="1"/>
  <c r="F3567" i="1"/>
  <c r="G3567" i="1" s="1"/>
  <c r="F3568" i="1"/>
  <c r="G3568" i="1" s="1"/>
  <c r="F3569" i="1"/>
  <c r="F3570" i="1"/>
  <c r="G3570" i="1" s="1"/>
  <c r="F3571" i="1"/>
  <c r="G3571" i="1" s="1"/>
  <c r="F3572" i="1"/>
  <c r="G3572" i="1" s="1"/>
  <c r="F3573" i="1"/>
  <c r="F3574" i="1"/>
  <c r="G3574" i="1" s="1"/>
  <c r="F3575" i="1"/>
  <c r="G3575" i="1" s="1"/>
  <c r="F3576" i="1"/>
  <c r="G3576" i="1" s="1"/>
  <c r="F3577" i="1"/>
  <c r="F3578" i="1"/>
  <c r="G3578" i="1" s="1"/>
  <c r="H3578" i="1"/>
  <c r="F3579" i="1"/>
  <c r="F3580" i="1"/>
  <c r="F3581" i="1"/>
  <c r="F3582" i="1"/>
  <c r="G3582" i="1" s="1"/>
  <c r="F3583" i="1"/>
  <c r="G3583" i="1" s="1"/>
  <c r="H3583" i="1"/>
  <c r="F3584" i="1"/>
  <c r="G3584" i="1" s="1"/>
  <c r="F3585" i="1"/>
  <c r="F3586" i="1"/>
  <c r="F3587" i="1"/>
  <c r="G3587" i="1" s="1"/>
  <c r="F3588" i="1"/>
  <c r="G3588" i="1" s="1"/>
  <c r="F3589" i="1"/>
  <c r="F3590" i="1"/>
  <c r="H3590" i="1" s="1"/>
  <c r="G3590" i="1"/>
  <c r="F3591" i="1"/>
  <c r="G3591" i="1" s="1"/>
  <c r="F3592" i="1"/>
  <c r="G3592" i="1" s="1"/>
  <c r="F3593" i="1"/>
  <c r="F3594" i="1"/>
  <c r="G3594" i="1" s="1"/>
  <c r="F3595" i="1"/>
  <c r="G3595" i="1" s="1"/>
  <c r="F3596" i="1"/>
  <c r="F3597" i="1"/>
  <c r="F3598" i="1"/>
  <c r="G3598" i="1" s="1"/>
  <c r="F3599" i="1"/>
  <c r="F3600" i="1"/>
  <c r="G3600" i="1" s="1"/>
  <c r="F3601" i="1"/>
  <c r="F3602" i="1"/>
  <c r="H3602" i="1" s="1"/>
  <c r="F3603" i="1"/>
  <c r="G3603" i="1" s="1"/>
  <c r="F3604" i="1"/>
  <c r="F3605" i="1"/>
  <c r="F3606" i="1"/>
  <c r="F3607" i="1"/>
  <c r="F3608" i="1"/>
  <c r="F3609" i="1"/>
  <c r="F3610" i="1"/>
  <c r="F3611" i="1"/>
  <c r="G3611" i="1" s="1"/>
  <c r="F3612" i="1"/>
  <c r="G3612" i="1" s="1"/>
  <c r="F3613" i="1"/>
  <c r="F3614" i="1"/>
  <c r="H3614" i="1" s="1"/>
  <c r="F3615" i="1"/>
  <c r="F3616" i="1"/>
  <c r="G3616" i="1" s="1"/>
  <c r="F3617" i="1"/>
  <c r="G3617" i="1" s="1"/>
  <c r="H3617" i="1"/>
  <c r="F3618" i="1"/>
  <c r="G3618" i="1" s="1"/>
  <c r="F3619" i="1"/>
  <c r="G3619" i="1" s="1"/>
  <c r="F3620" i="1"/>
  <c r="F3621" i="1"/>
  <c r="F3622" i="1"/>
  <c r="G3622" i="1" s="1"/>
  <c r="F3623" i="1"/>
  <c r="G3623" i="1" s="1"/>
  <c r="F3624" i="1"/>
  <c r="G3624" i="1" s="1"/>
  <c r="F3625" i="1"/>
  <c r="F3626" i="1"/>
  <c r="F3627" i="1"/>
  <c r="G3627" i="1" s="1"/>
  <c r="F3628" i="1"/>
  <c r="G3628" i="1" s="1"/>
  <c r="F3629" i="1"/>
  <c r="G3629" i="1" s="1"/>
  <c r="F3630" i="1"/>
  <c r="F3631" i="1"/>
  <c r="G3631" i="1" s="1"/>
  <c r="F3632" i="1"/>
  <c r="H3632" i="1" s="1"/>
  <c r="J3632" i="1" s="1"/>
  <c r="F3633" i="1"/>
  <c r="H3633" i="1" s="1"/>
  <c r="F3634" i="1"/>
  <c r="F3635" i="1"/>
  <c r="G3635" i="1" s="1"/>
  <c r="F3636" i="1"/>
  <c r="H3636" i="1" s="1"/>
  <c r="F3637" i="1"/>
  <c r="H3637" i="1" s="1"/>
  <c r="F3638" i="1"/>
  <c r="G3638" i="1" s="1"/>
  <c r="F3639" i="1"/>
  <c r="G3639" i="1" s="1"/>
  <c r="F3640" i="1"/>
  <c r="H3640" i="1" s="1"/>
  <c r="F3641" i="1"/>
  <c r="G3641" i="1" s="1"/>
  <c r="F3642" i="1"/>
  <c r="F3643" i="1"/>
  <c r="F3644" i="1"/>
  <c r="H3644" i="1" s="1"/>
  <c r="F3645" i="1"/>
  <c r="G3645" i="1" s="1"/>
  <c r="F3646" i="1"/>
  <c r="H3646" i="1" s="1"/>
  <c r="F3647" i="1"/>
  <c r="F3648" i="1"/>
  <c r="H3648" i="1" s="1"/>
  <c r="F3649" i="1"/>
  <c r="G3649" i="1" s="1"/>
  <c r="F3650" i="1"/>
  <c r="G3650" i="1" s="1"/>
  <c r="F3651" i="1"/>
  <c r="G3651" i="1" s="1"/>
  <c r="F3652" i="1"/>
  <c r="H3652" i="1" s="1"/>
  <c r="F3653" i="1"/>
  <c r="G3653" i="1" s="1"/>
  <c r="F3654" i="1"/>
  <c r="H3654" i="1" s="1"/>
  <c r="F3655" i="1"/>
  <c r="G3655" i="1" s="1"/>
  <c r="F3656" i="1"/>
  <c r="H3656" i="1" s="1"/>
  <c r="F3657" i="1"/>
  <c r="G3657" i="1" s="1"/>
  <c r="F3658" i="1"/>
  <c r="G3658" i="1" s="1"/>
  <c r="F3659" i="1"/>
  <c r="F3660" i="1"/>
  <c r="H3660" i="1" s="1"/>
  <c r="F3661" i="1"/>
  <c r="G3661" i="1" s="1"/>
  <c r="F3662" i="1"/>
  <c r="G3662" i="1" s="1"/>
  <c r="F3663" i="1"/>
  <c r="F3664" i="1"/>
  <c r="F3665" i="1"/>
  <c r="G3665" i="1" s="1"/>
  <c r="F3666" i="1"/>
  <c r="H3666" i="1" s="1"/>
  <c r="G3666" i="1"/>
  <c r="F3667" i="1"/>
  <c r="G3667" i="1" s="1"/>
  <c r="F3668" i="1"/>
  <c r="H3668" i="1" s="1"/>
  <c r="F3669" i="1"/>
  <c r="G3669" i="1" s="1"/>
  <c r="F3670" i="1"/>
  <c r="H3670" i="1" s="1"/>
  <c r="G3670" i="1"/>
  <c r="F3671" i="1"/>
  <c r="G3671" i="1" s="1"/>
  <c r="F3672" i="1"/>
  <c r="H3672" i="1" s="1"/>
  <c r="F3673" i="1"/>
  <c r="G3673" i="1" s="1"/>
  <c r="F3674" i="1"/>
  <c r="G3674" i="1" s="1"/>
  <c r="F3675" i="1"/>
  <c r="F3676" i="1"/>
  <c r="F3677" i="1"/>
  <c r="G3677" i="1" s="1"/>
  <c r="F3678" i="1"/>
  <c r="F3679" i="1"/>
  <c r="F3680" i="1"/>
  <c r="H3680" i="1" s="1"/>
  <c r="F3681" i="1"/>
  <c r="G3681" i="1" s="1"/>
  <c r="F3682" i="1"/>
  <c r="F3683" i="1"/>
  <c r="G3683" i="1" s="1"/>
  <c r="H3683" i="1"/>
  <c r="F3684" i="1"/>
  <c r="H3684" i="1" s="1"/>
  <c r="F3685" i="1"/>
  <c r="G3685" i="1" s="1"/>
  <c r="F3686" i="1"/>
  <c r="G3686" i="1" s="1"/>
  <c r="F3687" i="1"/>
  <c r="G3687" i="1" s="1"/>
  <c r="F3688" i="1"/>
  <c r="H3688" i="1" s="1"/>
  <c r="F3689" i="1"/>
  <c r="G3689" i="1" s="1"/>
  <c r="F3690" i="1"/>
  <c r="G3690" i="1" s="1"/>
  <c r="F3691" i="1"/>
  <c r="F3692" i="1"/>
  <c r="H3692" i="1" s="1"/>
  <c r="F3693" i="1"/>
  <c r="G3693" i="1" s="1"/>
  <c r="F3694" i="1"/>
  <c r="G3694" i="1" s="1"/>
  <c r="H3694" i="1"/>
  <c r="F3695" i="1"/>
  <c r="F3696" i="1"/>
  <c r="F3697" i="1"/>
  <c r="G3697" i="1" s="1"/>
  <c r="F3698" i="1"/>
  <c r="G3698" i="1" s="1"/>
  <c r="I3698" i="1" s="1"/>
  <c r="F3699" i="1"/>
  <c r="G3699" i="1" s="1"/>
  <c r="F3700" i="1"/>
  <c r="H3700" i="1" s="1"/>
  <c r="F3701" i="1"/>
  <c r="G3701" i="1" s="1"/>
  <c r="F3702" i="1"/>
  <c r="H3702" i="1" s="1"/>
  <c r="F3703" i="1"/>
  <c r="G3703" i="1" s="1"/>
  <c r="F3704" i="1"/>
  <c r="F3705" i="1"/>
  <c r="G3705" i="1" s="1"/>
  <c r="F3706" i="1"/>
  <c r="G3706" i="1" s="1"/>
  <c r="H3706" i="1"/>
  <c r="F3707" i="1"/>
  <c r="F3708" i="1"/>
  <c r="H3708" i="1" s="1"/>
  <c r="F3709" i="1"/>
  <c r="G3709" i="1" s="1"/>
  <c r="F3710" i="1"/>
  <c r="G3710" i="1" s="1"/>
  <c r="H3710" i="1"/>
  <c r="F3711" i="1"/>
  <c r="F3712" i="1"/>
  <c r="H3712" i="1" s="1"/>
  <c r="F3713" i="1"/>
  <c r="G3713" i="1" s="1"/>
  <c r="F3714" i="1"/>
  <c r="G3714" i="1" s="1"/>
  <c r="F3715" i="1"/>
  <c r="G3715" i="1" s="1"/>
  <c r="F3716" i="1"/>
  <c r="H3716" i="1" s="1"/>
  <c r="F3717" i="1"/>
  <c r="G3717" i="1" s="1"/>
  <c r="F3718" i="1"/>
  <c r="G3718" i="1" s="1"/>
  <c r="F3719" i="1"/>
  <c r="G3719" i="1" s="1"/>
  <c r="F3720" i="1"/>
  <c r="H3720" i="1" s="1"/>
  <c r="F3721" i="1"/>
  <c r="G3721" i="1" s="1"/>
  <c r="F3722" i="1"/>
  <c r="F3723" i="1"/>
  <c r="F3724" i="1"/>
  <c r="H3724" i="1" s="1"/>
  <c r="F3725" i="1"/>
  <c r="G3725" i="1" s="1"/>
  <c r="F3726" i="1"/>
  <c r="H3726" i="1" s="1"/>
  <c r="F3727" i="1"/>
  <c r="F3728" i="1"/>
  <c r="H3728" i="1" s="1"/>
  <c r="F3729" i="1"/>
  <c r="G3729" i="1" s="1"/>
  <c r="F3730" i="1"/>
  <c r="G3730" i="1" s="1"/>
  <c r="F3731" i="1"/>
  <c r="G3731" i="1" s="1"/>
  <c r="F3732" i="1"/>
  <c r="H3732" i="1" s="1"/>
  <c r="F3733" i="1"/>
  <c r="G3733" i="1" s="1"/>
  <c r="F3734" i="1"/>
  <c r="H3734" i="1" s="1"/>
  <c r="F3735" i="1"/>
  <c r="G3735" i="1" s="1"/>
  <c r="F3736" i="1"/>
  <c r="H3736" i="1" s="1"/>
  <c r="F3737" i="1"/>
  <c r="G3737" i="1" s="1"/>
  <c r="F3738" i="1"/>
  <c r="G3738" i="1" s="1"/>
  <c r="F3739" i="1"/>
  <c r="F3740" i="1"/>
  <c r="H3740" i="1" s="1"/>
  <c r="F3741" i="1"/>
  <c r="G3741" i="1" s="1"/>
  <c r="F3742" i="1"/>
  <c r="H3742" i="1" s="1"/>
  <c r="G3742" i="1"/>
  <c r="F3743" i="1"/>
  <c r="F3744" i="1"/>
  <c r="F3745" i="1"/>
  <c r="G3745" i="1" s="1"/>
  <c r="F3746" i="1"/>
  <c r="F3747" i="1"/>
  <c r="G3747" i="1" s="1"/>
  <c r="F3748" i="1"/>
  <c r="F3749" i="1"/>
  <c r="G3749" i="1" s="1"/>
  <c r="F3750" i="1"/>
  <c r="G3750" i="1" s="1"/>
  <c r="F3751" i="1"/>
  <c r="G3751" i="1" s="1"/>
  <c r="F3752" i="1"/>
  <c r="H3752" i="1" s="1"/>
  <c r="F3753" i="1"/>
  <c r="G3753" i="1" s="1"/>
  <c r="F3754" i="1"/>
  <c r="G3754" i="1" s="1"/>
  <c r="F3755" i="1"/>
  <c r="F3756" i="1"/>
  <c r="H3756" i="1" s="1"/>
  <c r="G3756" i="1"/>
  <c r="F3757" i="1"/>
  <c r="G3757" i="1" s="1"/>
  <c r="F3758" i="1"/>
  <c r="G3758" i="1" s="1"/>
  <c r="H3758" i="1"/>
  <c r="F3759" i="1"/>
  <c r="F3760" i="1"/>
  <c r="H3760" i="1" s="1"/>
  <c r="F3761" i="1"/>
  <c r="G3761" i="1" s="1"/>
  <c r="F3762" i="1"/>
  <c r="F3763" i="1"/>
  <c r="F3764" i="1"/>
  <c r="H3764" i="1" s="1"/>
  <c r="J3764" i="1" s="1"/>
  <c r="F3765" i="1"/>
  <c r="G3765" i="1" s="1"/>
  <c r="F3766" i="1"/>
  <c r="G3766" i="1" s="1"/>
  <c r="F3767" i="1"/>
  <c r="G3767" i="1" s="1"/>
  <c r="F3768" i="1"/>
  <c r="H3768" i="1" s="1"/>
  <c r="F3769" i="1"/>
  <c r="G3769" i="1" s="1"/>
  <c r="F3770" i="1"/>
  <c r="G3770" i="1" s="1"/>
  <c r="F3771" i="1"/>
  <c r="F3772" i="1"/>
  <c r="H3772" i="1" s="1"/>
  <c r="F3773" i="1"/>
  <c r="G3773" i="1" s="1"/>
  <c r="F3774" i="1"/>
  <c r="F3775" i="1"/>
  <c r="F3776" i="1"/>
  <c r="H3776" i="1" s="1"/>
  <c r="F3777" i="1"/>
  <c r="G3777" i="1" s="1"/>
  <c r="F3778" i="1"/>
  <c r="G3778" i="1" s="1"/>
  <c r="F3779" i="1"/>
  <c r="G3779" i="1" s="1"/>
  <c r="F3780" i="1"/>
  <c r="F3781" i="1"/>
  <c r="G3781" i="1" s="1"/>
  <c r="F3782" i="1"/>
  <c r="G3782" i="1" s="1"/>
  <c r="F3783" i="1"/>
  <c r="G3783" i="1" s="1"/>
  <c r="F3784" i="1"/>
  <c r="H3784" i="1" s="1"/>
  <c r="F3785" i="1"/>
  <c r="G3785" i="1" s="1"/>
  <c r="F3786" i="1"/>
  <c r="F3787" i="1"/>
  <c r="F3788" i="1"/>
  <c r="H3788" i="1" s="1"/>
  <c r="F3789" i="1"/>
  <c r="G3789" i="1" s="1"/>
  <c r="F3790" i="1"/>
  <c r="G3790" i="1" s="1"/>
  <c r="F3791" i="1"/>
  <c r="F3792" i="1"/>
  <c r="H3792" i="1" s="1"/>
  <c r="F3793" i="1"/>
  <c r="G3793" i="1" s="1"/>
  <c r="F3794" i="1"/>
  <c r="G3794" i="1" s="1"/>
  <c r="F3795" i="1"/>
  <c r="F3796" i="1"/>
  <c r="H3796" i="1" s="1"/>
  <c r="F3797" i="1"/>
  <c r="G3797" i="1" s="1"/>
  <c r="F3798" i="1"/>
  <c r="H3798" i="1" s="1"/>
  <c r="G3798" i="1"/>
  <c r="F3799" i="1"/>
  <c r="G3799" i="1" s="1"/>
  <c r="F3800" i="1"/>
  <c r="H3800" i="1" s="1"/>
  <c r="F3801" i="1"/>
  <c r="G3801" i="1" s="1"/>
  <c r="F3802" i="1"/>
  <c r="F3803" i="1"/>
  <c r="F3804" i="1"/>
  <c r="H3804" i="1" s="1"/>
  <c r="F3805" i="1"/>
  <c r="G3805" i="1" s="1"/>
  <c r="F3806" i="1"/>
  <c r="F3807" i="1"/>
  <c r="F3808" i="1"/>
  <c r="F3809" i="1"/>
  <c r="G3809" i="1" s="1"/>
  <c r="F3810" i="1"/>
  <c r="H3810" i="1" s="1"/>
  <c r="F3811" i="1"/>
  <c r="G3811" i="1" s="1"/>
  <c r="F3812" i="1"/>
  <c r="H3812" i="1" s="1"/>
  <c r="F3813" i="1"/>
  <c r="G3813" i="1" s="1"/>
  <c r="F3814" i="1"/>
  <c r="H3814" i="1" s="1"/>
  <c r="F3815" i="1"/>
  <c r="G3815" i="1" s="1"/>
  <c r="F3816" i="1"/>
  <c r="H3816" i="1" s="1"/>
  <c r="F3817" i="1"/>
  <c r="G3817" i="1" s="1"/>
  <c r="F3818" i="1"/>
  <c r="H3818" i="1" s="1"/>
  <c r="G3818" i="1"/>
  <c r="F3819" i="1"/>
  <c r="F3820" i="1"/>
  <c r="H3820" i="1" s="1"/>
  <c r="F3821" i="1"/>
  <c r="G3821" i="1" s="1"/>
  <c r="F3822" i="1"/>
  <c r="G3822" i="1" s="1"/>
  <c r="H3822" i="1"/>
  <c r="F3823" i="1"/>
  <c r="F3824" i="1"/>
  <c r="H3824" i="1" s="1"/>
  <c r="F3825" i="1"/>
  <c r="G3825" i="1" s="1"/>
  <c r="F3826" i="1"/>
  <c r="G3826" i="1" s="1"/>
  <c r="F3827" i="1"/>
  <c r="G3827" i="1" s="1"/>
  <c r="F3828" i="1"/>
  <c r="H3828" i="1" s="1"/>
  <c r="F3829" i="1"/>
  <c r="G3829" i="1" s="1"/>
  <c r="F3830" i="1"/>
  <c r="F3831" i="1"/>
  <c r="G3831" i="1" s="1"/>
  <c r="F3832" i="1"/>
  <c r="H3832" i="1" s="1"/>
  <c r="F3833" i="1"/>
  <c r="G3833" i="1" s="1"/>
  <c r="F3834" i="1"/>
  <c r="H3834" i="1" s="1"/>
  <c r="F3835" i="1"/>
  <c r="F3836" i="1"/>
  <c r="H3836" i="1" s="1"/>
  <c r="F3837" i="1"/>
  <c r="G3837" i="1" s="1"/>
  <c r="F3838" i="1"/>
  <c r="G3838" i="1" s="1"/>
  <c r="H3838" i="1"/>
  <c r="F3839" i="1"/>
  <c r="F3840" i="1"/>
  <c r="H3840" i="1" s="1"/>
  <c r="F3841" i="1"/>
  <c r="G3841" i="1" s="1"/>
  <c r="F3842" i="1"/>
  <c r="G3842" i="1" s="1"/>
  <c r="F3843" i="1"/>
  <c r="F3844" i="1"/>
  <c r="H3844" i="1" s="1"/>
  <c r="F3845" i="1"/>
  <c r="G3845" i="1" s="1"/>
  <c r="F3846" i="1"/>
  <c r="H3846" i="1" s="1"/>
  <c r="F3847" i="1"/>
  <c r="G3847" i="1" s="1"/>
  <c r="F3848" i="1"/>
  <c r="H3848" i="1" s="1"/>
  <c r="F3849" i="1"/>
  <c r="G3849" i="1" s="1"/>
  <c r="F3850" i="1"/>
  <c r="F3851" i="1"/>
  <c r="F3852" i="1"/>
  <c r="H3852" i="1" s="1"/>
  <c r="F3853" i="1"/>
  <c r="G3853" i="1" s="1"/>
  <c r="F3854" i="1"/>
  <c r="F3855" i="1"/>
  <c r="F3856" i="1"/>
  <c r="H3856" i="1" s="1"/>
  <c r="F3857" i="1"/>
  <c r="G3857" i="1" s="1"/>
  <c r="F3858" i="1"/>
  <c r="G3858" i="1" s="1"/>
  <c r="F3859" i="1"/>
  <c r="G3859" i="1" s="1"/>
  <c r="F3860" i="1"/>
  <c r="H3860" i="1" s="1"/>
  <c r="F3861" i="1"/>
  <c r="G3861" i="1" s="1"/>
  <c r="F3862" i="1"/>
  <c r="G3862" i="1" s="1"/>
  <c r="F3863" i="1"/>
  <c r="G3863" i="1" s="1"/>
  <c r="F3864" i="1"/>
  <c r="H3864" i="1" s="1"/>
  <c r="F3865" i="1"/>
  <c r="G3865" i="1" s="1"/>
  <c r="F3866" i="1"/>
  <c r="H3866" i="1" s="1"/>
  <c r="F3867" i="1"/>
  <c r="F3868" i="1"/>
  <c r="H3868" i="1" s="1"/>
  <c r="F3869" i="1"/>
  <c r="G3869" i="1" s="1"/>
  <c r="F3870" i="1"/>
  <c r="G3870" i="1" s="1"/>
  <c r="F3871" i="1"/>
  <c r="F3872" i="1"/>
  <c r="F3873" i="1"/>
  <c r="G3873" i="1" s="1"/>
  <c r="F3874" i="1"/>
  <c r="F3875" i="1"/>
  <c r="G3875" i="1" s="1"/>
  <c r="F3876" i="1"/>
  <c r="F3877" i="1"/>
  <c r="G3877" i="1" s="1"/>
  <c r="F3878" i="1"/>
  <c r="G3878" i="1" s="1"/>
  <c r="F3879" i="1"/>
  <c r="F3880" i="1"/>
  <c r="H3880" i="1" s="1"/>
  <c r="F3881" i="1"/>
  <c r="G3881" i="1" s="1"/>
  <c r="F3882" i="1"/>
  <c r="H3882" i="1" s="1"/>
  <c r="G3882" i="1"/>
  <c r="F3883" i="1"/>
  <c r="F3884" i="1"/>
  <c r="H3884" i="1" s="1"/>
  <c r="F3885" i="1"/>
  <c r="G3885" i="1" s="1"/>
  <c r="F3886" i="1"/>
  <c r="G3886" i="1" s="1"/>
  <c r="F3887" i="1"/>
  <c r="F3888" i="1"/>
  <c r="F3889" i="1"/>
  <c r="G3889" i="1" s="1"/>
  <c r="F3890" i="1"/>
  <c r="H3890" i="1" s="1"/>
  <c r="F3891" i="1"/>
  <c r="G3891" i="1" s="1"/>
  <c r="F3892" i="1"/>
  <c r="H3892" i="1" s="1"/>
  <c r="F3893" i="1"/>
  <c r="G3893" i="1" s="1"/>
  <c r="F3894" i="1"/>
  <c r="H3894" i="1" s="1"/>
  <c r="G3894" i="1"/>
  <c r="F3895" i="1"/>
  <c r="F3896" i="1"/>
  <c r="H3896" i="1" s="1"/>
  <c r="J3896" i="1" s="1"/>
  <c r="F3897" i="1"/>
  <c r="G3897" i="1" s="1"/>
  <c r="F3898" i="1"/>
  <c r="F3899" i="1"/>
  <c r="F3900" i="1"/>
  <c r="H3900" i="1" s="1"/>
  <c r="F3901" i="1"/>
  <c r="G3901" i="1" s="1"/>
  <c r="F3902" i="1"/>
  <c r="H3902" i="1" s="1"/>
  <c r="F3903" i="1"/>
  <c r="F3904" i="1"/>
  <c r="H3904" i="1" s="1"/>
  <c r="F3905" i="1"/>
  <c r="G3905" i="1" s="1"/>
  <c r="F3906" i="1"/>
  <c r="H3906" i="1" s="1"/>
  <c r="F3907" i="1"/>
  <c r="G3907" i="1" s="1"/>
  <c r="F3908" i="1"/>
  <c r="F3909" i="1"/>
  <c r="G3909" i="1" s="1"/>
  <c r="F3910" i="1"/>
  <c r="G3910" i="1" s="1"/>
  <c r="H3910" i="1"/>
  <c r="F3911" i="1"/>
  <c r="F3912" i="1"/>
  <c r="H3912" i="1" s="1"/>
  <c r="F3913" i="1"/>
  <c r="G3913" i="1" s="1"/>
  <c r="F3914" i="1"/>
  <c r="G3914" i="1" s="1"/>
  <c r="F3915" i="1"/>
  <c r="F3916" i="1"/>
  <c r="H3916" i="1" s="1"/>
  <c r="F3917" i="1"/>
  <c r="G3917" i="1" s="1"/>
  <c r="F3918" i="1"/>
  <c r="F3919" i="1"/>
  <c r="F3920" i="1"/>
  <c r="F3921" i="1"/>
  <c r="G3921" i="1" s="1"/>
  <c r="F3922" i="1"/>
  <c r="G3922" i="1" s="1"/>
  <c r="H3922" i="1"/>
  <c r="F3923" i="1"/>
  <c r="F3924" i="1"/>
  <c r="H3924" i="1" s="1"/>
  <c r="F3925" i="1"/>
  <c r="G3925" i="1" s="1"/>
  <c r="F3926" i="1"/>
  <c r="G3926" i="1" s="1"/>
  <c r="F3927" i="1"/>
  <c r="F3928" i="1"/>
  <c r="H3928" i="1" s="1"/>
  <c r="F3929" i="1"/>
  <c r="G3929" i="1" s="1"/>
  <c r="F3930" i="1"/>
  <c r="G3930" i="1" s="1"/>
  <c r="F3931" i="1"/>
  <c r="F3932" i="1"/>
  <c r="F3933" i="1"/>
  <c r="G3933" i="1" s="1"/>
  <c r="F3934" i="1"/>
  <c r="F3935" i="1"/>
  <c r="F3936" i="1"/>
  <c r="H3936" i="1" s="1"/>
  <c r="F3937" i="1"/>
  <c r="G3937" i="1" s="1"/>
  <c r="F3938" i="1"/>
  <c r="G3938" i="1" s="1"/>
  <c r="F3939" i="1"/>
  <c r="G3939" i="1" s="1"/>
  <c r="F3940" i="1"/>
  <c r="H3940" i="1" s="1"/>
  <c r="F3941" i="1"/>
  <c r="G3941" i="1" s="1"/>
  <c r="F3942" i="1"/>
  <c r="F3943" i="1"/>
  <c r="F3944" i="1"/>
  <c r="H3944" i="1" s="1"/>
  <c r="F3945" i="1"/>
  <c r="G3945" i="1" s="1"/>
  <c r="F3946" i="1"/>
  <c r="G3946" i="1"/>
  <c r="H3946" i="1"/>
  <c r="F3947" i="1"/>
  <c r="F3948" i="1"/>
  <c r="F3949" i="1"/>
  <c r="G3949" i="1" s="1"/>
  <c r="F3950" i="1"/>
  <c r="H3950" i="1" s="1"/>
  <c r="F3951" i="1"/>
  <c r="F3952" i="1"/>
  <c r="H3952" i="1" s="1"/>
  <c r="F3953" i="1"/>
  <c r="G3953" i="1" s="1"/>
  <c r="F3954" i="1"/>
  <c r="G3954" i="1" s="1"/>
  <c r="F3955" i="1"/>
  <c r="G3955" i="1" s="1"/>
  <c r="F3956" i="1"/>
  <c r="H3956" i="1" s="1"/>
  <c r="F3957" i="1"/>
  <c r="G3957" i="1" s="1"/>
  <c r="F3958" i="1"/>
  <c r="F3959" i="1"/>
  <c r="F3960" i="1"/>
  <c r="H3960" i="1" s="1"/>
  <c r="F3961" i="1"/>
  <c r="G3961" i="1" s="1"/>
  <c r="F3962" i="1"/>
  <c r="H3962" i="1" s="1"/>
  <c r="J3962" i="1" s="1"/>
  <c r="F3963" i="1"/>
  <c r="F3964" i="1"/>
  <c r="F3965" i="1"/>
  <c r="G3965" i="1" s="1"/>
  <c r="F3966" i="1"/>
  <c r="F3967" i="1"/>
  <c r="F3968" i="1"/>
  <c r="H3968" i="1" s="1"/>
  <c r="F3969" i="1"/>
  <c r="G3969" i="1" s="1"/>
  <c r="F3970" i="1"/>
  <c r="G3970" i="1" s="1"/>
  <c r="F3971" i="1"/>
  <c r="G3971" i="1" s="1"/>
  <c r="F3972" i="1"/>
  <c r="H3972" i="1" s="1"/>
  <c r="F3973" i="1"/>
  <c r="G3973" i="1" s="1"/>
  <c r="F3974" i="1"/>
  <c r="F3975" i="1"/>
  <c r="F3976" i="1"/>
  <c r="F3977" i="1"/>
  <c r="G3977" i="1" s="1"/>
  <c r="F3978" i="1"/>
  <c r="G3978" i="1" s="1"/>
  <c r="F3979" i="1"/>
  <c r="F3980" i="1"/>
  <c r="H3980" i="1" s="1"/>
  <c r="F3981" i="1"/>
  <c r="G3981" i="1" s="1"/>
  <c r="F3982" i="1"/>
  <c r="G3982" i="1" s="1"/>
  <c r="F3983" i="1"/>
  <c r="F3984" i="1"/>
  <c r="H3984" i="1" s="1"/>
  <c r="F3985" i="1"/>
  <c r="G3985" i="1" s="1"/>
  <c r="F3986" i="1"/>
  <c r="G3986" i="1" s="1"/>
  <c r="H3986" i="1"/>
  <c r="F3987" i="1"/>
  <c r="G3987" i="1" s="1"/>
  <c r="F3988" i="1"/>
  <c r="F3989" i="1"/>
  <c r="G3989" i="1" s="1"/>
  <c r="F3990" i="1"/>
  <c r="G3990" i="1" s="1"/>
  <c r="F3991" i="1"/>
  <c r="F3992" i="1"/>
  <c r="H3992" i="1" s="1"/>
  <c r="F3993" i="1"/>
  <c r="G3993" i="1" s="1"/>
  <c r="F3994" i="1"/>
  <c r="F3995" i="1"/>
  <c r="F3996" i="1"/>
  <c r="F3997" i="1"/>
  <c r="G3997" i="1" s="1"/>
  <c r="F3998" i="1"/>
  <c r="H3998" i="1" s="1"/>
  <c r="F3999" i="1"/>
  <c r="F4000" i="1"/>
  <c r="H4000" i="1" s="1"/>
  <c r="F4001" i="1"/>
  <c r="G4001" i="1" s="1"/>
  <c r="F4002" i="1"/>
  <c r="F4003" i="1"/>
  <c r="F4004" i="1"/>
  <c r="F4005" i="1"/>
  <c r="G4005" i="1" s="1"/>
  <c r="F4006" i="1"/>
  <c r="H4006" i="1" s="1"/>
  <c r="G4006" i="1"/>
  <c r="F4007" i="1"/>
  <c r="F4008" i="1"/>
  <c r="H4008" i="1" s="1"/>
  <c r="F4009" i="1"/>
  <c r="G4009" i="1" s="1"/>
  <c r="F4010" i="1"/>
  <c r="F4011" i="1"/>
  <c r="F4012" i="1"/>
  <c r="F4013" i="1"/>
  <c r="G4013" i="1" s="1"/>
  <c r="F4014" i="1"/>
  <c r="G4014" i="1" s="1"/>
  <c r="F4015" i="1"/>
  <c r="F4016" i="1"/>
  <c r="H4016" i="1" s="1"/>
  <c r="F4017" i="1"/>
  <c r="G4017" i="1" s="1"/>
  <c r="F4018" i="1"/>
  <c r="G4018" i="1" s="1"/>
  <c r="F4019" i="1"/>
  <c r="F4020" i="1"/>
  <c r="H4020" i="1" s="1"/>
  <c r="F4021" i="1"/>
  <c r="G4021" i="1" s="1"/>
  <c r="F4022" i="1"/>
  <c r="G4022" i="1" s="1"/>
  <c r="F4023" i="1"/>
  <c r="F4024" i="1"/>
  <c r="H4024" i="1" s="1"/>
  <c r="F4025" i="1"/>
  <c r="G4025" i="1" s="1"/>
  <c r="F4026" i="1"/>
  <c r="H4026" i="1" s="1"/>
  <c r="G4026" i="1"/>
  <c r="F4027" i="1"/>
  <c r="F4028" i="1"/>
  <c r="F4029" i="1"/>
  <c r="G4029" i="1" s="1"/>
  <c r="F4030" i="1"/>
  <c r="F4031" i="1"/>
  <c r="F4032" i="1"/>
  <c r="H4032" i="1" s="1"/>
  <c r="F4033" i="1"/>
  <c r="G4033" i="1" s="1"/>
  <c r="F4034" i="1"/>
  <c r="H4034" i="1" s="1"/>
  <c r="F4035" i="1"/>
  <c r="G4035" i="1" s="1"/>
  <c r="F4036" i="1"/>
  <c r="F4037" i="1"/>
  <c r="G4037" i="1" s="1"/>
  <c r="F4038" i="1"/>
  <c r="H4038" i="1" s="1"/>
  <c r="F4039" i="1"/>
  <c r="G4039" i="1" s="1"/>
  <c r="F4040" i="1"/>
  <c r="F4041" i="1"/>
  <c r="G4041" i="1" s="1"/>
  <c r="I4041" i="1" s="1"/>
  <c r="F4042" i="1"/>
  <c r="F4043" i="1"/>
  <c r="G4043" i="1" s="1"/>
  <c r="F4044" i="1"/>
  <c r="F4045" i="1"/>
  <c r="G4045" i="1" s="1"/>
  <c r="F4046" i="1"/>
  <c r="G4046" i="1" s="1"/>
  <c r="F4047" i="1"/>
  <c r="G4047" i="1" s="1"/>
  <c r="F4048" i="1"/>
  <c r="F4049" i="1"/>
  <c r="G4049" i="1" s="1"/>
  <c r="F4050" i="1"/>
  <c r="F4051" i="1"/>
  <c r="G4051" i="1" s="1"/>
  <c r="F4052" i="1"/>
  <c r="H4052" i="1" s="1"/>
  <c r="F4053" i="1"/>
  <c r="G4053" i="1" s="1"/>
  <c r="F4054" i="1"/>
  <c r="F4055" i="1"/>
  <c r="G4055" i="1" s="1"/>
  <c r="F4056" i="1"/>
  <c r="F4057" i="1"/>
  <c r="G4057" i="1" s="1"/>
  <c r="F4058" i="1"/>
  <c r="G4058" i="1" s="1"/>
  <c r="H4058" i="1"/>
  <c r="F4059" i="1"/>
  <c r="G4059" i="1" s="1"/>
  <c r="F4060" i="1"/>
  <c r="F4061" i="1"/>
  <c r="G4061" i="1" s="1"/>
  <c r="F4062" i="1"/>
  <c r="G4062" i="1" s="1"/>
  <c r="F4063" i="1"/>
  <c r="F4064" i="1"/>
  <c r="F4065" i="1"/>
  <c r="G4065" i="1" s="1"/>
  <c r="F4066" i="1"/>
  <c r="H4066" i="1" s="1"/>
  <c r="G4066" i="1"/>
  <c r="F4067" i="1"/>
  <c r="G4067" i="1" s="1"/>
  <c r="F4068" i="1"/>
  <c r="F4069" i="1"/>
  <c r="G4069" i="1" s="1"/>
  <c r="F4070" i="1"/>
  <c r="F4071" i="1"/>
  <c r="G4071" i="1" s="1"/>
  <c r="F4072" i="1"/>
  <c r="F4073" i="1"/>
  <c r="G4073" i="1" s="1"/>
  <c r="F4074" i="1"/>
  <c r="F4075" i="1"/>
  <c r="G4075" i="1" s="1"/>
  <c r="F4076" i="1"/>
  <c r="F4077" i="1"/>
  <c r="G4077" i="1" s="1"/>
  <c r="F4078" i="1"/>
  <c r="G4078" i="1" s="1"/>
  <c r="F4079" i="1"/>
  <c r="F4080" i="1"/>
  <c r="H4080" i="1" s="1"/>
  <c r="F4081" i="1"/>
  <c r="F4082" i="1"/>
  <c r="F4083" i="1"/>
  <c r="F4084" i="1"/>
  <c r="G4084" i="1" s="1"/>
  <c r="F4085" i="1"/>
  <c r="F4086" i="1"/>
  <c r="G4086" i="1" s="1"/>
  <c r="F4087" i="1"/>
  <c r="G4087" i="1" s="1"/>
  <c r="F4088" i="1"/>
  <c r="G4088" i="1" s="1"/>
  <c r="F4089" i="1"/>
  <c r="H4089" i="1" s="1"/>
  <c r="F4090" i="1"/>
  <c r="G4090" i="1" s="1"/>
  <c r="F4091" i="1"/>
  <c r="H4091" i="1" s="1"/>
  <c r="F4092" i="1"/>
  <c r="G4092" i="1" s="1"/>
  <c r="F4093" i="1"/>
  <c r="F4094" i="1"/>
  <c r="G4094" i="1" s="1"/>
  <c r="F4095" i="1"/>
  <c r="H4095" i="1" s="1"/>
  <c r="F4096" i="1"/>
  <c r="G4096" i="1" s="1"/>
  <c r="F4097" i="1"/>
  <c r="H4097" i="1" s="1"/>
  <c r="F4098" i="1"/>
  <c r="F4099" i="1"/>
  <c r="H4099" i="1" s="1"/>
  <c r="F4100" i="1"/>
  <c r="F4101" i="1"/>
  <c r="H4101" i="1" s="1"/>
  <c r="F4102" i="1"/>
  <c r="H4102" i="1" s="1"/>
  <c r="G4102" i="1"/>
  <c r="F4103" i="1"/>
  <c r="H4103" i="1" s="1"/>
  <c r="F4104" i="1"/>
  <c r="G4104" i="1" s="1"/>
  <c r="F4105" i="1"/>
  <c r="F4106" i="1"/>
  <c r="G4106" i="1" s="1"/>
  <c r="F4107" i="1"/>
  <c r="F4108" i="1"/>
  <c r="G4108" i="1" s="1"/>
  <c r="F4109" i="1"/>
  <c r="H4109" i="1" s="1"/>
  <c r="F4110" i="1"/>
  <c r="H4110" i="1" s="1"/>
  <c r="F4111" i="1"/>
  <c r="H4111" i="1" s="1"/>
  <c r="F4112" i="1"/>
  <c r="G4112" i="1" s="1"/>
  <c r="H4112" i="1"/>
  <c r="F4113" i="1"/>
  <c r="H4113" i="1" s="1"/>
  <c r="F4114" i="1"/>
  <c r="F4115" i="1"/>
  <c r="H4115" i="1" s="1"/>
  <c r="F4116" i="1"/>
  <c r="F4117" i="1"/>
  <c r="H4117" i="1" s="1"/>
  <c r="F4118" i="1"/>
  <c r="H4118" i="1" s="1"/>
  <c r="G4118" i="1"/>
  <c r="F4119" i="1"/>
  <c r="H4119" i="1" s="1"/>
  <c r="F4120" i="1"/>
  <c r="G4120" i="1" s="1"/>
  <c r="F4121" i="1"/>
  <c r="F4122" i="1"/>
  <c r="G4122" i="1" s="1"/>
  <c r="F4123" i="1"/>
  <c r="F4124" i="1"/>
  <c r="F4125" i="1"/>
  <c r="H4125" i="1" s="1"/>
  <c r="F4126" i="1"/>
  <c r="G4126" i="1" s="1"/>
  <c r="F4127" i="1"/>
  <c r="H4127" i="1" s="1"/>
  <c r="F4128" i="1"/>
  <c r="F4129" i="1"/>
  <c r="H4129" i="1" s="1"/>
  <c r="F4130" i="1"/>
  <c r="H4130" i="1" s="1"/>
  <c r="F4131" i="1"/>
  <c r="H4131" i="1" s="1"/>
  <c r="F4132" i="1"/>
  <c r="G4132" i="1" s="1"/>
  <c r="H4132" i="1"/>
  <c r="F4133" i="1"/>
  <c r="H4133" i="1" s="1"/>
  <c r="F4134" i="1"/>
  <c r="F4135" i="1"/>
  <c r="F4136" i="1"/>
  <c r="G4136" i="1" s="1"/>
  <c r="F4137" i="1"/>
  <c r="H4137" i="1" s="1"/>
  <c r="F4138" i="1"/>
  <c r="G4138" i="1" s="1"/>
  <c r="F4139" i="1"/>
  <c r="H4139" i="1" s="1"/>
  <c r="F4140" i="1"/>
  <c r="G4140" i="1" s="1"/>
  <c r="F4141" i="1"/>
  <c r="H4141" i="1" s="1"/>
  <c r="F4142" i="1"/>
  <c r="G4142" i="1" s="1"/>
  <c r="F4143" i="1"/>
  <c r="H4143" i="1" s="1"/>
  <c r="F4144" i="1"/>
  <c r="G4144" i="1" s="1"/>
  <c r="F4145" i="1"/>
  <c r="F4146" i="1"/>
  <c r="H4146" i="1" s="1"/>
  <c r="F4147" i="1"/>
  <c r="H4147" i="1" s="1"/>
  <c r="F4148" i="1"/>
  <c r="G4148" i="1" s="1"/>
  <c r="F4149" i="1"/>
  <c r="F4150" i="1"/>
  <c r="G4150" i="1" s="1"/>
  <c r="F4151" i="1"/>
  <c r="F4152" i="1"/>
  <c r="G4152" i="1" s="1"/>
  <c r="F4153" i="1"/>
  <c r="H4153" i="1" s="1"/>
  <c r="G4153" i="1"/>
  <c r="F4154" i="1"/>
  <c r="G4154" i="1" s="1"/>
  <c r="F4155" i="1"/>
  <c r="H4155" i="1" s="1"/>
  <c r="G4155" i="1"/>
  <c r="F4156" i="1"/>
  <c r="G4156" i="1" s="1"/>
  <c r="F4157" i="1"/>
  <c r="F4158" i="1"/>
  <c r="H4158" i="1" s="1"/>
  <c r="G4158" i="1"/>
  <c r="F4159" i="1"/>
  <c r="G4159" i="1" s="1"/>
  <c r="F4160" i="1"/>
  <c r="G4160" i="1" s="1"/>
  <c r="F4161" i="1"/>
  <c r="F4162" i="1"/>
  <c r="H4162" i="1" s="1"/>
  <c r="F4163" i="1"/>
  <c r="F4164" i="1"/>
  <c r="G4164" i="1" s="1"/>
  <c r="F4165" i="1"/>
  <c r="H4165" i="1" s="1"/>
  <c r="F4166" i="1"/>
  <c r="F4167" i="1"/>
  <c r="H4167" i="1" s="1"/>
  <c r="G4167" i="1"/>
  <c r="F4168" i="1"/>
  <c r="G4168" i="1" s="1"/>
  <c r="F4169" i="1"/>
  <c r="H4169" i="1" s="1"/>
  <c r="F4170" i="1"/>
  <c r="F4171" i="1"/>
  <c r="H4171" i="1" s="1"/>
  <c r="F4172" i="1"/>
  <c r="G4172" i="1" s="1"/>
  <c r="F4173" i="1"/>
  <c r="H4173" i="1" s="1"/>
  <c r="J4173" i="1" s="1"/>
  <c r="F4174" i="1"/>
  <c r="H4174" i="1" s="1"/>
  <c r="J4174" i="1" s="1"/>
  <c r="F4175" i="1"/>
  <c r="F4176" i="1"/>
  <c r="G4176" i="1" s="1"/>
  <c r="F4177" i="1"/>
  <c r="H4177" i="1" s="1"/>
  <c r="F4178" i="1"/>
  <c r="F4179" i="1"/>
  <c r="G4179" i="1" s="1"/>
  <c r="F4180" i="1"/>
  <c r="G4180" i="1" s="1"/>
  <c r="F4181" i="1"/>
  <c r="H4181" i="1" s="1"/>
  <c r="F4182" i="1"/>
  <c r="H4182" i="1" s="1"/>
  <c r="G4182" i="1"/>
  <c r="F4183" i="1"/>
  <c r="G4183" i="1" s="1"/>
  <c r="F4184" i="1"/>
  <c r="G4184" i="1" s="1"/>
  <c r="F4185" i="1"/>
  <c r="H4185" i="1" s="1"/>
  <c r="F4186" i="1"/>
  <c r="H4186" i="1" s="1"/>
  <c r="F4187" i="1"/>
  <c r="F4188" i="1"/>
  <c r="G4188" i="1" s="1"/>
  <c r="F4189" i="1"/>
  <c r="F4190" i="1"/>
  <c r="H4190" i="1" s="1"/>
  <c r="F4191" i="1"/>
  <c r="G4191" i="1" s="1"/>
  <c r="F4192" i="1"/>
  <c r="G4192" i="1" s="1"/>
  <c r="F4193" i="1"/>
  <c r="H4193" i="1" s="1"/>
  <c r="G4193" i="1"/>
  <c r="F4194" i="1"/>
  <c r="H4194" i="1" s="1"/>
  <c r="G4194" i="1"/>
  <c r="F4195" i="1"/>
  <c r="G4195" i="1" s="1"/>
  <c r="F4196" i="1"/>
  <c r="G4196" i="1" s="1"/>
  <c r="F4197" i="1"/>
  <c r="H4197" i="1" s="1"/>
  <c r="F4198" i="1"/>
  <c r="F4199" i="1"/>
  <c r="G4199" i="1" s="1"/>
  <c r="F4200" i="1"/>
  <c r="G4200" i="1" s="1"/>
  <c r="F4201" i="1"/>
  <c r="F4202" i="1"/>
  <c r="H4202" i="1" s="1"/>
  <c r="F4203" i="1"/>
  <c r="G4203" i="1" s="1"/>
  <c r="F4204" i="1"/>
  <c r="G4204" i="1" s="1"/>
  <c r="F4205" i="1"/>
  <c r="H4205" i="1" s="1"/>
  <c r="G4205" i="1"/>
  <c r="F4206" i="1"/>
  <c r="H4206" i="1" s="1"/>
  <c r="F4207" i="1"/>
  <c r="F4208" i="1"/>
  <c r="G4208" i="1" s="1"/>
  <c r="F4209" i="1"/>
  <c r="H4209" i="1" s="1"/>
  <c r="F4210" i="1"/>
  <c r="F4211" i="1"/>
  <c r="G4211" i="1" s="1"/>
  <c r="F4212" i="1"/>
  <c r="G4212" i="1" s="1"/>
  <c r="F4213" i="1"/>
  <c r="H4213" i="1" s="1"/>
  <c r="F4214" i="1"/>
  <c r="H4214" i="1" s="1"/>
  <c r="F4215" i="1"/>
  <c r="G4215" i="1" s="1"/>
  <c r="F4216" i="1"/>
  <c r="G4216" i="1" s="1"/>
  <c r="F4217" i="1"/>
  <c r="H4217" i="1" s="1"/>
  <c r="G4217" i="1"/>
  <c r="F4218" i="1"/>
  <c r="H4218" i="1" s="1"/>
  <c r="F4219" i="1"/>
  <c r="F4220" i="1"/>
  <c r="G4220" i="1" s="1"/>
  <c r="F4221" i="1"/>
  <c r="F4222" i="1"/>
  <c r="H4222" i="1" s="1"/>
  <c r="F4223" i="1"/>
  <c r="G4223" i="1" s="1"/>
  <c r="F4224" i="1"/>
  <c r="G4224" i="1" s="1"/>
  <c r="F4225" i="1"/>
  <c r="F4226" i="1"/>
  <c r="H4226" i="1" s="1"/>
  <c r="F4227" i="1"/>
  <c r="G4227" i="1" s="1"/>
  <c r="F4228" i="1"/>
  <c r="G4228" i="1" s="1"/>
  <c r="F4229" i="1"/>
  <c r="H4229" i="1" s="1"/>
  <c r="F4230" i="1"/>
  <c r="F4231" i="1"/>
  <c r="G4231" i="1" s="1"/>
  <c r="F4232" i="1"/>
  <c r="G4232" i="1" s="1"/>
  <c r="F4233" i="1"/>
  <c r="F4234" i="1"/>
  <c r="H4234" i="1" s="1"/>
  <c r="G4234" i="1"/>
  <c r="F4235" i="1"/>
  <c r="G4235" i="1" s="1"/>
  <c r="F4236" i="1"/>
  <c r="G4236" i="1" s="1"/>
  <c r="F4237" i="1"/>
  <c r="F4238" i="1"/>
  <c r="H4238" i="1" s="1"/>
  <c r="F4239" i="1"/>
  <c r="F4240" i="1"/>
  <c r="G4240" i="1" s="1"/>
  <c r="F4241" i="1"/>
  <c r="H4241" i="1" s="1"/>
  <c r="F4242" i="1"/>
  <c r="H4242" i="1" s="1"/>
  <c r="F4243" i="1"/>
  <c r="F4244" i="1"/>
  <c r="G4244" i="1" s="1"/>
  <c r="F4245" i="1"/>
  <c r="H4245" i="1" s="1"/>
  <c r="F4246" i="1"/>
  <c r="F4247" i="1"/>
  <c r="G4247" i="1" s="1"/>
  <c r="F4248" i="1"/>
  <c r="G4248" i="1" s="1"/>
  <c r="F4249" i="1"/>
  <c r="H4249" i="1" s="1"/>
  <c r="F4250" i="1"/>
  <c r="F4251" i="1"/>
  <c r="G4251" i="1" s="1"/>
  <c r="F4252" i="1"/>
  <c r="G4252" i="1" s="1"/>
  <c r="F4253" i="1"/>
  <c r="H4253" i="1" s="1"/>
  <c r="F4254" i="1"/>
  <c r="H4254" i="1" s="1"/>
  <c r="F4255" i="1"/>
  <c r="F4256" i="1"/>
  <c r="G4256" i="1" s="1"/>
  <c r="F4257" i="1"/>
  <c r="F4258" i="1"/>
  <c r="H4258" i="1" s="1"/>
  <c r="F4259" i="1"/>
  <c r="G4259" i="1" s="1"/>
  <c r="H4259" i="1"/>
  <c r="F4260" i="1"/>
  <c r="G4260" i="1" s="1"/>
  <c r="F4261" i="1"/>
  <c r="H4261" i="1" s="1"/>
  <c r="G4261" i="1"/>
  <c r="F4262" i="1"/>
  <c r="F4263" i="1"/>
  <c r="G4263" i="1" s="1"/>
  <c r="F4264" i="1"/>
  <c r="G4264" i="1" s="1"/>
  <c r="F4265" i="1"/>
  <c r="H4265" i="1" s="1"/>
  <c r="F4266" i="1"/>
  <c r="F4267" i="1"/>
  <c r="G4267" i="1" s="1"/>
  <c r="F4268" i="1"/>
  <c r="F4269" i="1"/>
  <c r="F4270" i="1"/>
  <c r="H4270" i="1" s="1"/>
  <c r="F4271" i="1"/>
  <c r="G4271" i="1" s="1"/>
  <c r="F4272" i="1"/>
  <c r="F4273" i="1"/>
  <c r="H4273" i="1" s="1"/>
  <c r="G4273" i="1"/>
  <c r="F4274" i="1"/>
  <c r="H4274" i="1" s="1"/>
  <c r="F4275" i="1"/>
  <c r="F4276" i="1"/>
  <c r="F4277" i="1"/>
  <c r="H4277" i="1" s="1"/>
  <c r="F4278" i="1"/>
  <c r="F4279" i="1"/>
  <c r="G4279" i="1" s="1"/>
  <c r="F4280" i="1"/>
  <c r="F4281" i="1"/>
  <c r="H4281" i="1" s="1"/>
  <c r="F4282" i="1"/>
  <c r="H4282" i="1" s="1"/>
  <c r="F4283" i="1"/>
  <c r="G4283" i="1" s="1"/>
  <c r="F4284" i="1"/>
  <c r="F4285" i="1"/>
  <c r="H4285" i="1" s="1"/>
  <c r="F4286" i="1"/>
  <c r="H4286" i="1" s="1"/>
  <c r="F4287" i="1"/>
  <c r="F4288" i="1"/>
  <c r="F4289" i="1"/>
  <c r="F4290" i="1"/>
  <c r="H4290" i="1" s="1"/>
  <c r="F4291" i="1"/>
  <c r="G4291" i="1" s="1"/>
  <c r="F4292" i="1"/>
  <c r="F4293" i="1"/>
  <c r="H4293" i="1" s="1"/>
  <c r="F4294" i="1"/>
  <c r="H4294" i="1" s="1"/>
  <c r="G4294" i="1"/>
  <c r="F4295" i="1"/>
  <c r="G4295" i="1" s="1"/>
  <c r="F4296" i="1"/>
  <c r="F4297" i="1"/>
  <c r="H4297" i="1" s="1"/>
  <c r="G4297" i="1"/>
  <c r="F4298" i="1"/>
  <c r="F4299" i="1"/>
  <c r="G4299" i="1" s="1"/>
  <c r="F4300" i="1"/>
  <c r="F4301" i="1"/>
  <c r="H4301" i="1" s="1"/>
  <c r="F4302" i="1"/>
  <c r="H4302" i="1" s="1"/>
  <c r="G4302" i="1"/>
  <c r="F4303" i="1"/>
  <c r="G4303" i="1" s="1"/>
  <c r="H4303" i="1"/>
  <c r="F4304" i="1"/>
  <c r="F4305" i="1"/>
  <c r="H4305" i="1" s="1"/>
  <c r="J4305" i="1" s="1"/>
  <c r="F4306" i="1"/>
  <c r="H4306" i="1" s="1"/>
  <c r="F4307" i="1"/>
  <c r="F4308" i="1"/>
  <c r="F4309" i="1"/>
  <c r="H4309" i="1" s="1"/>
  <c r="F4310" i="1"/>
  <c r="H4310" i="1" s="1"/>
  <c r="F4311" i="1"/>
  <c r="F4312" i="1"/>
  <c r="F4313" i="1"/>
  <c r="F4314" i="1"/>
  <c r="H4314" i="1" s="1"/>
  <c r="F4315" i="1"/>
  <c r="F4316" i="1"/>
  <c r="G4316" i="1" s="1"/>
  <c r="F4317" i="1"/>
  <c r="H4317" i="1" s="1"/>
  <c r="F4318" i="1"/>
  <c r="H4318" i="1" s="1"/>
  <c r="F4319" i="1"/>
  <c r="F4320" i="1"/>
  <c r="F4321" i="1"/>
  <c r="H4321" i="1" s="1"/>
  <c r="F4322" i="1"/>
  <c r="H4322" i="1" s="1"/>
  <c r="F4323" i="1"/>
  <c r="F4324" i="1"/>
  <c r="F4325" i="1"/>
  <c r="H4325" i="1" s="1"/>
  <c r="G4325" i="1"/>
  <c r="F4326" i="1"/>
  <c r="H4326" i="1" s="1"/>
  <c r="F4327" i="1"/>
  <c r="F4328" i="1"/>
  <c r="F4329" i="1"/>
  <c r="F4330" i="1"/>
  <c r="H4330" i="1" s="1"/>
  <c r="F4331" i="1"/>
  <c r="F4332" i="1"/>
  <c r="F4333" i="1"/>
  <c r="H4333" i="1" s="1"/>
  <c r="F4334" i="1"/>
  <c r="H4334" i="1" s="1"/>
  <c r="F4335" i="1"/>
  <c r="G4335" i="1" s="1"/>
  <c r="H4335" i="1"/>
  <c r="F4336" i="1"/>
  <c r="G4336" i="1" s="1"/>
  <c r="F4337" i="1"/>
  <c r="H4337" i="1" s="1"/>
  <c r="F4338" i="1"/>
  <c r="H4338" i="1" s="1"/>
  <c r="F4339" i="1"/>
  <c r="G4339" i="1" s="1"/>
  <c r="F4340" i="1"/>
  <c r="F4341" i="1"/>
  <c r="H4341" i="1" s="1"/>
  <c r="F4342" i="1"/>
  <c r="H4342" i="1" s="1"/>
  <c r="F4343" i="1"/>
  <c r="F4344" i="1"/>
  <c r="F4345" i="1"/>
  <c r="F4346" i="1"/>
  <c r="H4346" i="1" s="1"/>
  <c r="F4347" i="1"/>
  <c r="F4348" i="1"/>
  <c r="G4348" i="1" s="1"/>
  <c r="F4349" i="1"/>
  <c r="F4350" i="1"/>
  <c r="H4350" i="1" s="1"/>
  <c r="F4351" i="1"/>
  <c r="F4352" i="1"/>
  <c r="F4353" i="1"/>
  <c r="H4353" i="1" s="1"/>
  <c r="F4354" i="1"/>
  <c r="H4354" i="1" s="1"/>
  <c r="F4355" i="1"/>
  <c r="F4356" i="1"/>
  <c r="F4357" i="1"/>
  <c r="H4357" i="1" s="1"/>
  <c r="G4357" i="1"/>
  <c r="F4358" i="1"/>
  <c r="H4358" i="1" s="1"/>
  <c r="F4359" i="1"/>
  <c r="F4360" i="1"/>
  <c r="F4361" i="1"/>
  <c r="F4362" i="1"/>
  <c r="H4362" i="1" s="1"/>
  <c r="F4363" i="1"/>
  <c r="F4364" i="1"/>
  <c r="F4365" i="1"/>
  <c r="H4365" i="1" s="1"/>
  <c r="F4366" i="1"/>
  <c r="H4366" i="1" s="1"/>
  <c r="F4367" i="1"/>
  <c r="G4367" i="1" s="1"/>
  <c r="F4368" i="1"/>
  <c r="G4368" i="1" s="1"/>
  <c r="F4369" i="1"/>
  <c r="H4369" i="1" s="1"/>
  <c r="F4370" i="1"/>
  <c r="H4370" i="1" s="1"/>
  <c r="G4370" i="1"/>
  <c r="F4371" i="1"/>
  <c r="G4371" i="1" s="1"/>
  <c r="I4371" i="1" s="1"/>
  <c r="H4371" i="1"/>
  <c r="J4371" i="1" s="1"/>
  <c r="F4372" i="1"/>
  <c r="F4373" i="1"/>
  <c r="H4373" i="1" s="1"/>
  <c r="F4374" i="1"/>
  <c r="H4374" i="1" s="1"/>
  <c r="F4375" i="1"/>
  <c r="F4376" i="1"/>
  <c r="F4377" i="1"/>
  <c r="F4378" i="1"/>
  <c r="H4378" i="1" s="1"/>
  <c r="F4379" i="1"/>
  <c r="F4380" i="1"/>
  <c r="F4381" i="1"/>
  <c r="H4381" i="1" s="1"/>
  <c r="F4382" i="1"/>
  <c r="H4382" i="1" s="1"/>
  <c r="F4383" i="1"/>
  <c r="F4384" i="1"/>
  <c r="F4385" i="1"/>
  <c r="F4386" i="1"/>
  <c r="H4386" i="1" s="1"/>
  <c r="F4387" i="1"/>
  <c r="F4388" i="1"/>
  <c r="F4389" i="1"/>
  <c r="H4389" i="1" s="1"/>
  <c r="G4389" i="1"/>
  <c r="F4390" i="1"/>
  <c r="H4390" i="1" s="1"/>
  <c r="F4391" i="1"/>
  <c r="F4392" i="1"/>
  <c r="F4393" i="1"/>
  <c r="F4394" i="1"/>
  <c r="H4394" i="1" s="1"/>
  <c r="F4395" i="1"/>
  <c r="F4396" i="1"/>
  <c r="F4397" i="1"/>
  <c r="H4397" i="1" s="1"/>
  <c r="F4398" i="1"/>
  <c r="H4398" i="1" s="1"/>
  <c r="G4398" i="1"/>
  <c r="F4399" i="1"/>
  <c r="G4399" i="1" s="1"/>
  <c r="H4399" i="1"/>
  <c r="F4400" i="1"/>
  <c r="G4400" i="1" s="1"/>
  <c r="F4401" i="1"/>
  <c r="H4401" i="1" s="1"/>
  <c r="F4402" i="1"/>
  <c r="H4402" i="1" s="1"/>
  <c r="G4402" i="1"/>
  <c r="F4403" i="1"/>
  <c r="G4403" i="1" s="1"/>
  <c r="H4403" i="1"/>
  <c r="F4404" i="1"/>
  <c r="F4405" i="1"/>
  <c r="H4405" i="1" s="1"/>
  <c r="F4406" i="1"/>
  <c r="H4406" i="1" s="1"/>
  <c r="F4407" i="1"/>
  <c r="F4408" i="1"/>
  <c r="F4409" i="1"/>
  <c r="F4410" i="1"/>
  <c r="H4410" i="1" s="1"/>
  <c r="F4411" i="1"/>
  <c r="F4412" i="1"/>
  <c r="F4413" i="1"/>
  <c r="H4413" i="1" s="1"/>
  <c r="F4414" i="1"/>
  <c r="H4414" i="1" s="1"/>
  <c r="F4415" i="1"/>
  <c r="F4416" i="1"/>
  <c r="F4417" i="1"/>
  <c r="F4418" i="1"/>
  <c r="H4418" i="1" s="1"/>
  <c r="F4419" i="1"/>
  <c r="F4420" i="1"/>
  <c r="F4421" i="1"/>
  <c r="H4421" i="1" s="1"/>
  <c r="F4422" i="1"/>
  <c r="H4422" i="1" s="1"/>
  <c r="F4423" i="1"/>
  <c r="F4424" i="1"/>
  <c r="F4425" i="1"/>
  <c r="F4426" i="1"/>
  <c r="H4426" i="1" s="1"/>
  <c r="F4427" i="1"/>
  <c r="F4428" i="1"/>
  <c r="F4429" i="1"/>
  <c r="H4429" i="1" s="1"/>
  <c r="F4430" i="1"/>
  <c r="H4430" i="1" s="1"/>
  <c r="F4431" i="1"/>
  <c r="G4431" i="1" s="1"/>
  <c r="F4432" i="1"/>
  <c r="G4432" i="1" s="1"/>
  <c r="F4433" i="1"/>
  <c r="H4433" i="1" s="1"/>
  <c r="F4434" i="1"/>
  <c r="H4434" i="1" s="1"/>
  <c r="F4435" i="1"/>
  <c r="G4435" i="1" s="1"/>
  <c r="H4435" i="1"/>
  <c r="F4436" i="1"/>
  <c r="F4437" i="1"/>
  <c r="H4437" i="1" s="1"/>
  <c r="J4437" i="1" s="1"/>
  <c r="F4438" i="1"/>
  <c r="H4438" i="1" s="1"/>
  <c r="F4439" i="1"/>
  <c r="F4440" i="1"/>
  <c r="G4440" i="1" s="1"/>
  <c r="F4441" i="1"/>
  <c r="F4442" i="1"/>
  <c r="F4443" i="1"/>
  <c r="H4443" i="1" s="1"/>
  <c r="F4444" i="1"/>
  <c r="F4445" i="1"/>
  <c r="F4446" i="1"/>
  <c r="H4446" i="1" s="1"/>
  <c r="G4446" i="1"/>
  <c r="F4447" i="1"/>
  <c r="F4448" i="1"/>
  <c r="G4448" i="1" s="1"/>
  <c r="F4449" i="1"/>
  <c r="F4450" i="1"/>
  <c r="H4450" i="1" s="1"/>
  <c r="F4451" i="1"/>
  <c r="H4451" i="1" s="1"/>
  <c r="G4451" i="1"/>
  <c r="F4452" i="1"/>
  <c r="F4453" i="1"/>
  <c r="F4454" i="1"/>
  <c r="H4454" i="1" s="1"/>
  <c r="G4454" i="1"/>
  <c r="F4455" i="1"/>
  <c r="H4455" i="1" s="1"/>
  <c r="F4456" i="1"/>
  <c r="G4456" i="1" s="1"/>
  <c r="F4457" i="1"/>
  <c r="F4458" i="1"/>
  <c r="H4458" i="1" s="1"/>
  <c r="F4459" i="1"/>
  <c r="H4459" i="1" s="1"/>
  <c r="F4460" i="1"/>
  <c r="G4460" i="1" s="1"/>
  <c r="H4460" i="1"/>
  <c r="F4461" i="1"/>
  <c r="H4461" i="1" s="1"/>
  <c r="F4462" i="1"/>
  <c r="F4463" i="1"/>
  <c r="G4463" i="1" s="1"/>
  <c r="F4464" i="1"/>
  <c r="G4464" i="1" s="1"/>
  <c r="F4465" i="1"/>
  <c r="H4465" i="1" s="1"/>
  <c r="F4466" i="1"/>
  <c r="F4467" i="1"/>
  <c r="G4467" i="1" s="1"/>
  <c r="F4468" i="1"/>
  <c r="F4469" i="1"/>
  <c r="H4469" i="1" s="1"/>
  <c r="F4470" i="1"/>
  <c r="H4470" i="1" s="1"/>
  <c r="F4471" i="1"/>
  <c r="H4471" i="1" s="1"/>
  <c r="F4472" i="1"/>
  <c r="G4472" i="1" s="1"/>
  <c r="F4473" i="1"/>
  <c r="F4474" i="1"/>
  <c r="F4475" i="1"/>
  <c r="H4475" i="1" s="1"/>
  <c r="F4476" i="1"/>
  <c r="F4477" i="1"/>
  <c r="F4478" i="1"/>
  <c r="H4478" i="1" s="1"/>
  <c r="F4479" i="1"/>
  <c r="F4480" i="1"/>
  <c r="G4480" i="1" s="1"/>
  <c r="F4481" i="1"/>
  <c r="F4482" i="1"/>
  <c r="H4482" i="1" s="1"/>
  <c r="F4483" i="1"/>
  <c r="H4483" i="1" s="1"/>
  <c r="F4484" i="1"/>
  <c r="F4485" i="1"/>
  <c r="F4486" i="1"/>
  <c r="H4486" i="1" s="1"/>
  <c r="F4487" i="1"/>
  <c r="H4487" i="1" s="1"/>
  <c r="F4488" i="1"/>
  <c r="G4488" i="1" s="1"/>
  <c r="F4489" i="1"/>
  <c r="F4490" i="1"/>
  <c r="H4490" i="1" s="1"/>
  <c r="F4491" i="1"/>
  <c r="H4491" i="1" s="1"/>
  <c r="F4492" i="1"/>
  <c r="G4492" i="1" s="1"/>
  <c r="H4492" i="1"/>
  <c r="F4493" i="1"/>
  <c r="H4493" i="1" s="1"/>
  <c r="F4494" i="1"/>
  <c r="F4495" i="1"/>
  <c r="G4495" i="1" s="1"/>
  <c r="F4496" i="1"/>
  <c r="G4496" i="1" s="1"/>
  <c r="F4497" i="1"/>
  <c r="H4497" i="1" s="1"/>
  <c r="F4498" i="1"/>
  <c r="F4499" i="1"/>
  <c r="G4499" i="1" s="1"/>
  <c r="F4500" i="1"/>
  <c r="F4501" i="1"/>
  <c r="H4501" i="1" s="1"/>
  <c r="F4502" i="1"/>
  <c r="H4502" i="1" s="1"/>
  <c r="F4503" i="1"/>
  <c r="H4503" i="1" s="1"/>
  <c r="J4503" i="1" s="1"/>
  <c r="F4504" i="1"/>
  <c r="F4505" i="1"/>
  <c r="F4506" i="1"/>
  <c r="F4507" i="1"/>
  <c r="G4507" i="1" s="1"/>
  <c r="F4508" i="1"/>
  <c r="F4509" i="1"/>
  <c r="H4509" i="1" s="1"/>
  <c r="F4510" i="1"/>
  <c r="F4511" i="1"/>
  <c r="G4511" i="1" s="1"/>
  <c r="F4512" i="1"/>
  <c r="F4513" i="1"/>
  <c r="F4514" i="1"/>
  <c r="F4515" i="1"/>
  <c r="G4515" i="1" s="1"/>
  <c r="F4516" i="1"/>
  <c r="F4517" i="1"/>
  <c r="H4517" i="1" s="1"/>
  <c r="F4518" i="1"/>
  <c r="F4519" i="1"/>
  <c r="G4519" i="1" s="1"/>
  <c r="F4520" i="1"/>
  <c r="F4521" i="1"/>
  <c r="F4522" i="1"/>
  <c r="F4523" i="1"/>
  <c r="G4523" i="1" s="1"/>
  <c r="F4524" i="1"/>
  <c r="F4525" i="1"/>
  <c r="H4525" i="1" s="1"/>
  <c r="F4526" i="1"/>
  <c r="H4526" i="1" s="1"/>
  <c r="F4527" i="1"/>
  <c r="G4527" i="1" s="1"/>
  <c r="F4528" i="1"/>
  <c r="G4528" i="1" s="1"/>
  <c r="F4529" i="1"/>
  <c r="H4529" i="1" s="1"/>
  <c r="G4529" i="1"/>
  <c r="F4530" i="1"/>
  <c r="H4530" i="1" s="1"/>
  <c r="F4531" i="1"/>
  <c r="G4531" i="1" s="1"/>
  <c r="F4532" i="1"/>
  <c r="F4533" i="1"/>
  <c r="H4533" i="1" s="1"/>
  <c r="F4534" i="1"/>
  <c r="F4535" i="1"/>
  <c r="G4535" i="1" s="1"/>
  <c r="F4536" i="1"/>
  <c r="F4537" i="1"/>
  <c r="F4538" i="1"/>
  <c r="F4539" i="1"/>
  <c r="G4539" i="1" s="1"/>
  <c r="F4540" i="1"/>
  <c r="F4541" i="1"/>
  <c r="H4541" i="1" s="1"/>
  <c r="F4542" i="1"/>
  <c r="F4543" i="1"/>
  <c r="G4543" i="1" s="1"/>
  <c r="F4544" i="1"/>
  <c r="F4545" i="1"/>
  <c r="F4546" i="1"/>
  <c r="F4547" i="1"/>
  <c r="G4547" i="1" s="1"/>
  <c r="F4548" i="1"/>
  <c r="F4549" i="1"/>
  <c r="H4549" i="1" s="1"/>
  <c r="F4550" i="1"/>
  <c r="F4551" i="1"/>
  <c r="G4551" i="1" s="1"/>
  <c r="F4552" i="1"/>
  <c r="F4553" i="1"/>
  <c r="F4554" i="1"/>
  <c r="F4555" i="1"/>
  <c r="G4555" i="1" s="1"/>
  <c r="F4556" i="1"/>
  <c r="F4557" i="1"/>
  <c r="F4558" i="1"/>
  <c r="H4558" i="1" s="1"/>
  <c r="F4559" i="1"/>
  <c r="G4559" i="1" s="1"/>
  <c r="F4560" i="1"/>
  <c r="G4560" i="1" s="1"/>
  <c r="F4561" i="1"/>
  <c r="H4561" i="1" s="1"/>
  <c r="G4561" i="1"/>
  <c r="F4562" i="1"/>
  <c r="H4562" i="1" s="1"/>
  <c r="F4563" i="1"/>
  <c r="G4563" i="1" s="1"/>
  <c r="F4564" i="1"/>
  <c r="F4565" i="1"/>
  <c r="H4565" i="1" s="1"/>
  <c r="F4566" i="1"/>
  <c r="F4567" i="1"/>
  <c r="G4567" i="1" s="1"/>
  <c r="F4568" i="1"/>
  <c r="G4568" i="1" s="1"/>
  <c r="F4569" i="1"/>
  <c r="F4570" i="1"/>
  <c r="H4570" i="1" s="1"/>
  <c r="F4571" i="1"/>
  <c r="G4571" i="1" s="1"/>
  <c r="F4572" i="1"/>
  <c r="F4573" i="1"/>
  <c r="H4573" i="1" s="1"/>
  <c r="F4574" i="1"/>
  <c r="H4574" i="1" s="1"/>
  <c r="F4575" i="1"/>
  <c r="F4576" i="1"/>
  <c r="G4576" i="1" s="1"/>
  <c r="F4577" i="1"/>
  <c r="F4578" i="1"/>
  <c r="H4578" i="1" s="1"/>
  <c r="F4579" i="1"/>
  <c r="G4579" i="1" s="1"/>
  <c r="H4579" i="1"/>
  <c r="F4580" i="1"/>
  <c r="F4581" i="1"/>
  <c r="H4581" i="1" s="1"/>
  <c r="F4582" i="1"/>
  <c r="H4582" i="1" s="1"/>
  <c r="F4583" i="1"/>
  <c r="G4583" i="1" s="1"/>
  <c r="H4583" i="1"/>
  <c r="F4584" i="1"/>
  <c r="G4584" i="1" s="1"/>
  <c r="F4585" i="1"/>
  <c r="F4586" i="1"/>
  <c r="H4586" i="1" s="1"/>
  <c r="F4587" i="1"/>
  <c r="G4587" i="1" s="1"/>
  <c r="F4588" i="1"/>
  <c r="G4588" i="1" s="1"/>
  <c r="F4589" i="1"/>
  <c r="H4589" i="1" s="1"/>
  <c r="F4590" i="1"/>
  <c r="H4590" i="1" s="1"/>
  <c r="F4591" i="1"/>
  <c r="G4591" i="1" s="1"/>
  <c r="F4592" i="1"/>
  <c r="G4592" i="1" s="1"/>
  <c r="F4593" i="1"/>
  <c r="H4593" i="1" s="1"/>
  <c r="F4594" i="1"/>
  <c r="F4595" i="1"/>
  <c r="G4595" i="1" s="1"/>
  <c r="F4596" i="1"/>
  <c r="F4597" i="1"/>
  <c r="H4597" i="1" s="1"/>
  <c r="F4598" i="1"/>
  <c r="F4599" i="1"/>
  <c r="G4599" i="1" s="1"/>
  <c r="F4600" i="1"/>
  <c r="F4601" i="1"/>
  <c r="F4602" i="1"/>
  <c r="F4603" i="1"/>
  <c r="G4603" i="1" s="1"/>
  <c r="F4604" i="1"/>
  <c r="F4605" i="1"/>
  <c r="H4605" i="1" s="1"/>
  <c r="F4606" i="1"/>
  <c r="F4607" i="1"/>
  <c r="G4607" i="1" s="1"/>
  <c r="F4608" i="1"/>
  <c r="F4609" i="1"/>
  <c r="F4610" i="1"/>
  <c r="F4611" i="1"/>
  <c r="G4611" i="1" s="1"/>
  <c r="F4612" i="1"/>
  <c r="F4613" i="1"/>
  <c r="H4613" i="1" s="1"/>
  <c r="F4614" i="1"/>
  <c r="F4615" i="1"/>
  <c r="G4615" i="1" s="1"/>
  <c r="F4616" i="1"/>
  <c r="F4617" i="1"/>
  <c r="F4618" i="1"/>
  <c r="F4619" i="1"/>
  <c r="G4619" i="1" s="1"/>
  <c r="F4620" i="1"/>
  <c r="F4621" i="1"/>
  <c r="H4621" i="1" s="1"/>
  <c r="F4622" i="1"/>
  <c r="H4622" i="1" s="1"/>
  <c r="G4622" i="1"/>
  <c r="F4623" i="1"/>
  <c r="G4623" i="1" s="1"/>
  <c r="F4624" i="1"/>
  <c r="G4624" i="1" s="1"/>
  <c r="F4625" i="1"/>
  <c r="H4625" i="1" s="1"/>
  <c r="G4625" i="1"/>
  <c r="F4626" i="1"/>
  <c r="H4626" i="1" s="1"/>
  <c r="G4626" i="1"/>
  <c r="F4627" i="1"/>
  <c r="F4628" i="1"/>
  <c r="F4629" i="1"/>
  <c r="H4629" i="1" s="1"/>
  <c r="F4630" i="1"/>
  <c r="F4631" i="1"/>
  <c r="G4631" i="1" s="1"/>
  <c r="F4632" i="1"/>
  <c r="F4633" i="1"/>
  <c r="F4634" i="1"/>
  <c r="F4635" i="1"/>
  <c r="G4635" i="1" s="1"/>
  <c r="I4635" i="1" s="1"/>
  <c r="F4636" i="1"/>
  <c r="F4637" i="1"/>
  <c r="H4637" i="1" s="1"/>
  <c r="F4638" i="1"/>
  <c r="H4638" i="1" s="1"/>
  <c r="F4639" i="1"/>
  <c r="G4639" i="1" s="1"/>
  <c r="H4639" i="1"/>
  <c r="F4640" i="1"/>
  <c r="G4640" i="1" s="1"/>
  <c r="H4640" i="1"/>
  <c r="F4641" i="1"/>
  <c r="F4642" i="1"/>
  <c r="H4642" i="1" s="1"/>
  <c r="F4643" i="1"/>
  <c r="G4643" i="1" s="1"/>
  <c r="H4643" i="1"/>
  <c r="F4644" i="1"/>
  <c r="F4645" i="1"/>
  <c r="H4645" i="1" s="1"/>
  <c r="F4646" i="1"/>
  <c r="H4646" i="1" s="1"/>
  <c r="F4647" i="1"/>
  <c r="G4647" i="1" s="1"/>
  <c r="F4648" i="1"/>
  <c r="G4648" i="1" s="1"/>
  <c r="F4649" i="1"/>
  <c r="F4650" i="1"/>
  <c r="H4650" i="1" s="1"/>
  <c r="F4651" i="1"/>
  <c r="G4651" i="1" s="1"/>
  <c r="F4652" i="1"/>
  <c r="G4652" i="1" s="1"/>
  <c r="F4653" i="1"/>
  <c r="F4654" i="1"/>
  <c r="H4654" i="1" s="1"/>
  <c r="F4655" i="1"/>
  <c r="F4656" i="1"/>
  <c r="G4656" i="1" s="1"/>
  <c r="F4657" i="1"/>
  <c r="F4658" i="1"/>
  <c r="H4658" i="1" s="1"/>
  <c r="F4659" i="1"/>
  <c r="H4659" i="1" s="1"/>
  <c r="F4660" i="1"/>
  <c r="F4661" i="1"/>
  <c r="H4661" i="1" s="1"/>
  <c r="F4662" i="1"/>
  <c r="H4662" i="1" s="1"/>
  <c r="G4662" i="1"/>
  <c r="F4663" i="1"/>
  <c r="G4663" i="1" s="1"/>
  <c r="H4663" i="1"/>
  <c r="F4664" i="1"/>
  <c r="G4664" i="1" s="1"/>
  <c r="F4665" i="1"/>
  <c r="F4666" i="1"/>
  <c r="H4666" i="1" s="1"/>
  <c r="G4666" i="1"/>
  <c r="F4667" i="1"/>
  <c r="G4667" i="1" s="1"/>
  <c r="H4667" i="1"/>
  <c r="F4668" i="1"/>
  <c r="F4669" i="1"/>
  <c r="H4669" i="1" s="1"/>
  <c r="F4670" i="1"/>
  <c r="H4670" i="1" s="1"/>
  <c r="G4670" i="1"/>
  <c r="F4671" i="1"/>
  <c r="F4672" i="1"/>
  <c r="G4672" i="1" s="1"/>
  <c r="F4673" i="1"/>
  <c r="F4674" i="1"/>
  <c r="H4674" i="1" s="1"/>
  <c r="F4675" i="1"/>
  <c r="G4675" i="1" s="1"/>
  <c r="H4675" i="1"/>
  <c r="F4676" i="1"/>
  <c r="F4677" i="1"/>
  <c r="H4677" i="1" s="1"/>
  <c r="F4678" i="1"/>
  <c r="H4678" i="1" s="1"/>
  <c r="F4679" i="1"/>
  <c r="G4679" i="1" s="1"/>
  <c r="F4680" i="1"/>
  <c r="G4680" i="1" s="1"/>
  <c r="F4681" i="1"/>
  <c r="F4682" i="1"/>
  <c r="H4682" i="1" s="1"/>
  <c r="F4683" i="1"/>
  <c r="G4683" i="1" s="1"/>
  <c r="F4684" i="1"/>
  <c r="G4684" i="1" s="1"/>
  <c r="F4685" i="1"/>
  <c r="G4685" i="1" s="1"/>
  <c r="F4686" i="1"/>
  <c r="H4686" i="1" s="1"/>
  <c r="G4686" i="1"/>
  <c r="F4687" i="1"/>
  <c r="G4687" i="1" s="1"/>
  <c r="H4687" i="1"/>
  <c r="F4688" i="1"/>
  <c r="G4688" i="1" s="1"/>
  <c r="F4689" i="1"/>
  <c r="G4689" i="1" s="1"/>
  <c r="F4690" i="1"/>
  <c r="F4691" i="1"/>
  <c r="G4691" i="1" s="1"/>
  <c r="F4692" i="1"/>
  <c r="F4693" i="1"/>
  <c r="F4694" i="1"/>
  <c r="H4694" i="1" s="1"/>
  <c r="F4695" i="1"/>
  <c r="G4695" i="1" s="1"/>
  <c r="F4696" i="1"/>
  <c r="G4696" i="1" s="1"/>
  <c r="F4697" i="1"/>
  <c r="F4698" i="1"/>
  <c r="H4698" i="1" s="1"/>
  <c r="F4699" i="1"/>
  <c r="F4700" i="1"/>
  <c r="F4701" i="1"/>
  <c r="F4702" i="1"/>
  <c r="F4703" i="1"/>
  <c r="G4703" i="1" s="1"/>
  <c r="F4704" i="1"/>
  <c r="F4705" i="1"/>
  <c r="F4706" i="1"/>
  <c r="F4707" i="1"/>
  <c r="G4707" i="1" s="1"/>
  <c r="F4708" i="1"/>
  <c r="G4708" i="1" s="1"/>
  <c r="F4709" i="1"/>
  <c r="F4710" i="1"/>
  <c r="F4711" i="1"/>
  <c r="F4712" i="1"/>
  <c r="F4713" i="1"/>
  <c r="F4714" i="1"/>
  <c r="H4714" i="1" s="1"/>
  <c r="G4714" i="1"/>
  <c r="F4715" i="1"/>
  <c r="F4716" i="1"/>
  <c r="F4717" i="1"/>
  <c r="F4718" i="1"/>
  <c r="G4718" i="1" s="1"/>
  <c r="F4719" i="1"/>
  <c r="G4719" i="1" s="1"/>
  <c r="F4720" i="1"/>
  <c r="G4720" i="1" s="1"/>
  <c r="F4721" i="1"/>
  <c r="F4722" i="1"/>
  <c r="G4722" i="1" s="1"/>
  <c r="F4723" i="1"/>
  <c r="F4724" i="1"/>
  <c r="F4725" i="1"/>
  <c r="F4726" i="1"/>
  <c r="F4727" i="1"/>
  <c r="G4727" i="1" s="1"/>
  <c r="F4728" i="1"/>
  <c r="G4728" i="1" s="1"/>
  <c r="F4729" i="1"/>
  <c r="F4730" i="1"/>
  <c r="H4730" i="1" s="1"/>
  <c r="F4731" i="1"/>
  <c r="G4731" i="1" s="1"/>
  <c r="F4732" i="1"/>
  <c r="G4732" i="1" s="1"/>
  <c r="F4733" i="1"/>
  <c r="F4734" i="1"/>
  <c r="G4734" i="1" s="1"/>
  <c r="F4735" i="1"/>
  <c r="F4736" i="1"/>
  <c r="G4736" i="1" s="1"/>
  <c r="F4737" i="1"/>
  <c r="F4738" i="1"/>
  <c r="G4738" i="1" s="1"/>
  <c r="H4738" i="1"/>
  <c r="F4739" i="1"/>
  <c r="G4739" i="1" s="1"/>
  <c r="F4740" i="1"/>
  <c r="F4741" i="1"/>
  <c r="F4742" i="1"/>
  <c r="G4742" i="1" s="1"/>
  <c r="F4743" i="1"/>
  <c r="F4744" i="1"/>
  <c r="G4744" i="1" s="1"/>
  <c r="F4745" i="1"/>
  <c r="F4746" i="1"/>
  <c r="F4747" i="1"/>
  <c r="F4748" i="1"/>
  <c r="F4749" i="1"/>
  <c r="F4750" i="1"/>
  <c r="H4750" i="1" s="1"/>
  <c r="F4751" i="1"/>
  <c r="F4752" i="1"/>
  <c r="G4752" i="1" s="1"/>
  <c r="F4753" i="1"/>
  <c r="F4754" i="1"/>
  <c r="G4754" i="1" s="1"/>
  <c r="F4755" i="1"/>
  <c r="G4755" i="1" s="1"/>
  <c r="F4756" i="1"/>
  <c r="G4756" i="1" s="1"/>
  <c r="F4757" i="1"/>
  <c r="F4758" i="1"/>
  <c r="F4759" i="1"/>
  <c r="F4760" i="1"/>
  <c r="G4760" i="1" s="1"/>
  <c r="F4761" i="1"/>
  <c r="F4762" i="1"/>
  <c r="H4762" i="1" s="1"/>
  <c r="F4763" i="1"/>
  <c r="G4763" i="1" s="1"/>
  <c r="H4763" i="1"/>
  <c r="F4764" i="1"/>
  <c r="F4765" i="1"/>
  <c r="F4766" i="1"/>
  <c r="G4766" i="1" s="1"/>
  <c r="F4767" i="1"/>
  <c r="G4767" i="1" s="1"/>
  <c r="I4767" i="1" s="1"/>
  <c r="F4768" i="1"/>
  <c r="F4769" i="1"/>
  <c r="F4770" i="1"/>
  <c r="F4771" i="1"/>
  <c r="G4771" i="1" s="1"/>
  <c r="F4772" i="1"/>
  <c r="F4773" i="1"/>
  <c r="F4774" i="1"/>
  <c r="F4775" i="1"/>
  <c r="F4776" i="1"/>
  <c r="F4777" i="1"/>
  <c r="F4778" i="1"/>
  <c r="H4778" i="1" s="1"/>
  <c r="F4779" i="1"/>
  <c r="F4780" i="1"/>
  <c r="G4780" i="1" s="1"/>
  <c r="F4781" i="1"/>
  <c r="F4782" i="1"/>
  <c r="F4783" i="1"/>
  <c r="F4784" i="1"/>
  <c r="G4784" i="1" s="1"/>
  <c r="F4785" i="1"/>
  <c r="F4786" i="1"/>
  <c r="H4786" i="1" s="1"/>
  <c r="F4787" i="1"/>
  <c r="G4787" i="1" s="1"/>
  <c r="F4788" i="1"/>
  <c r="G4788" i="1" s="1"/>
  <c r="F4789" i="1"/>
  <c r="F4790" i="1"/>
  <c r="G4790" i="1" s="1"/>
  <c r="F4791" i="1"/>
  <c r="G4791" i="1" s="1"/>
  <c r="F4792" i="1"/>
  <c r="G4792" i="1" s="1"/>
  <c r="F4793" i="1"/>
  <c r="F4794" i="1"/>
  <c r="G4794" i="1" s="1"/>
  <c r="F4795" i="1"/>
  <c r="F4796" i="1"/>
  <c r="F4797" i="1"/>
  <c r="F4798" i="1"/>
  <c r="H4798" i="1" s="1"/>
  <c r="F4799" i="1"/>
  <c r="G4799" i="1" s="1"/>
  <c r="F4800" i="1"/>
  <c r="F4801" i="1"/>
  <c r="F4802" i="1"/>
  <c r="H4802" i="1" s="1"/>
  <c r="F4803" i="1"/>
  <c r="G4803" i="1" s="1"/>
  <c r="F4804" i="1"/>
  <c r="F4805" i="1"/>
  <c r="F4806" i="1"/>
  <c r="G4806" i="1" s="1"/>
  <c r="H4806" i="1"/>
  <c r="F4807" i="1"/>
  <c r="F4808" i="1"/>
  <c r="G4808" i="1" s="1"/>
  <c r="F4809" i="1"/>
  <c r="F4810" i="1"/>
  <c r="F4811" i="1"/>
  <c r="F4812" i="1"/>
  <c r="F4813" i="1"/>
  <c r="F4814" i="1"/>
  <c r="F4815" i="1"/>
  <c r="F4816" i="1"/>
  <c r="G4816" i="1" s="1"/>
  <c r="F4817" i="1"/>
  <c r="F4818" i="1"/>
  <c r="G4818" i="1" s="1"/>
  <c r="F4819" i="1"/>
  <c r="F4820" i="1"/>
  <c r="G4820" i="1" s="1"/>
  <c r="F4821" i="1"/>
  <c r="F4822" i="1"/>
  <c r="H4822" i="1" s="1"/>
  <c r="F4823" i="1"/>
  <c r="F4824" i="1"/>
  <c r="F4825" i="1"/>
  <c r="F4826" i="1"/>
  <c r="F4827" i="1"/>
  <c r="G4827" i="1" s="1"/>
  <c r="F4828" i="1"/>
  <c r="F4829" i="1"/>
  <c r="F4830" i="1"/>
  <c r="H4830" i="1" s="1"/>
  <c r="F4831" i="1"/>
  <c r="G4831" i="1" s="1"/>
  <c r="F4832" i="1"/>
  <c r="F4833" i="1"/>
  <c r="F4834" i="1"/>
  <c r="F4835" i="1"/>
  <c r="F4836" i="1"/>
  <c r="F4837" i="1"/>
  <c r="F4838" i="1"/>
  <c r="H4838" i="1" s="1"/>
  <c r="F4839" i="1"/>
  <c r="F4840" i="1"/>
  <c r="F4841" i="1"/>
  <c r="F4842" i="1"/>
  <c r="G4842" i="1" s="1"/>
  <c r="F4843" i="1"/>
  <c r="F4844" i="1"/>
  <c r="G4844" i="1" s="1"/>
  <c r="F4845" i="1"/>
  <c r="F4846" i="1"/>
  <c r="H4846" i="1" s="1"/>
  <c r="G4846" i="1"/>
  <c r="F4847" i="1"/>
  <c r="F4848" i="1"/>
  <c r="F4849" i="1"/>
  <c r="F4850" i="1"/>
  <c r="F4851" i="1"/>
  <c r="G4851" i="1" s="1"/>
  <c r="F4852" i="1"/>
  <c r="G4852" i="1" s="1"/>
  <c r="F4853" i="1"/>
  <c r="F4854" i="1"/>
  <c r="H4854" i="1" s="1"/>
  <c r="F4855" i="1"/>
  <c r="G4855" i="1" s="1"/>
  <c r="F4856" i="1"/>
  <c r="G4856" i="1" s="1"/>
  <c r="F4857" i="1"/>
  <c r="F4858" i="1"/>
  <c r="G4858" i="1" s="1"/>
  <c r="F4859" i="1"/>
  <c r="G4859" i="1" s="1"/>
  <c r="F4860" i="1"/>
  <c r="F4861" i="1"/>
  <c r="F4862" i="1"/>
  <c r="F4863" i="1"/>
  <c r="G4863" i="1" s="1"/>
  <c r="F4864" i="1"/>
  <c r="F4865" i="1"/>
  <c r="F4866" i="1"/>
  <c r="G4866" i="1" s="1"/>
  <c r="F4867" i="1"/>
  <c r="G4867" i="1" s="1"/>
  <c r="F4868" i="1"/>
  <c r="F4869" i="1"/>
  <c r="F4870" i="1"/>
  <c r="G4870" i="1" s="1"/>
  <c r="F4871" i="1"/>
  <c r="F4872" i="1"/>
  <c r="G4872" i="1" s="1"/>
  <c r="F4873" i="1"/>
  <c r="F4874" i="1"/>
  <c r="H4874" i="1" s="1"/>
  <c r="G4874" i="1"/>
  <c r="F4875" i="1"/>
  <c r="F4876" i="1"/>
  <c r="F4877" i="1"/>
  <c r="F4878" i="1"/>
  <c r="H4878" i="1" s="1"/>
  <c r="F4879" i="1"/>
  <c r="F4880" i="1"/>
  <c r="G4880" i="1" s="1"/>
  <c r="F4881" i="1"/>
  <c r="F4882" i="1"/>
  <c r="G4882" i="1" s="1"/>
  <c r="F4883" i="1"/>
  <c r="G4883" i="1" s="1"/>
  <c r="F4884" i="1"/>
  <c r="G4884" i="1" s="1"/>
  <c r="F4885" i="1"/>
  <c r="F4886" i="1"/>
  <c r="F4887" i="1"/>
  <c r="F4888" i="1"/>
  <c r="G4888" i="1" s="1"/>
  <c r="H4888" i="1"/>
  <c r="F4889" i="1"/>
  <c r="F4890" i="1"/>
  <c r="H4890" i="1" s="1"/>
  <c r="F4891" i="1"/>
  <c r="G4891" i="1" s="1"/>
  <c r="H4891" i="1"/>
  <c r="F4892" i="1"/>
  <c r="F4893" i="1"/>
  <c r="F4894" i="1"/>
  <c r="G4894" i="1" s="1"/>
  <c r="F4895" i="1"/>
  <c r="G4895" i="1" s="1"/>
  <c r="F4896" i="1"/>
  <c r="F4897" i="1"/>
  <c r="F4898" i="1"/>
  <c r="H4898" i="1" s="1"/>
  <c r="G4898" i="1"/>
  <c r="F4899" i="1"/>
  <c r="G4899" i="1" s="1"/>
  <c r="I4899" i="1" s="1"/>
  <c r="H4899" i="1"/>
  <c r="J4899" i="1" s="1"/>
  <c r="F4900" i="1"/>
  <c r="F4901" i="1"/>
  <c r="F4902" i="1"/>
  <c r="F4903" i="1"/>
  <c r="F4904" i="1"/>
  <c r="G4904" i="1" s="1"/>
  <c r="H4904" i="1"/>
  <c r="F4905" i="1"/>
  <c r="F4906" i="1"/>
  <c r="F4907" i="1"/>
  <c r="F4908" i="1"/>
  <c r="G4908" i="1" s="1"/>
  <c r="F4909" i="1"/>
  <c r="F4910" i="1"/>
  <c r="F4911" i="1"/>
  <c r="F4912" i="1"/>
  <c r="G4912" i="1" s="1"/>
  <c r="H4912" i="1"/>
  <c r="F4913" i="1"/>
  <c r="F4914" i="1"/>
  <c r="H4914" i="1" s="1"/>
  <c r="F4915" i="1"/>
  <c r="G4915" i="1" s="1"/>
  <c r="F4916" i="1"/>
  <c r="G4916" i="1" s="1"/>
  <c r="F4917" i="1"/>
  <c r="F4918" i="1"/>
  <c r="F4919" i="1"/>
  <c r="G4919" i="1" s="1"/>
  <c r="F4920" i="1"/>
  <c r="G4920" i="1" s="1"/>
  <c r="F4921" i="1"/>
  <c r="F4922" i="1"/>
  <c r="G4922" i="1" s="1"/>
  <c r="F4923" i="1"/>
  <c r="F4924" i="1"/>
  <c r="F4925" i="1"/>
  <c r="F4926" i="1"/>
  <c r="G4926" i="1" s="1"/>
  <c r="F4927" i="1"/>
  <c r="G4927" i="1" s="1"/>
  <c r="F4928" i="1"/>
  <c r="F4929" i="1"/>
  <c r="F4930" i="1"/>
  <c r="F4931" i="1"/>
  <c r="G4931" i="1" s="1"/>
  <c r="F4932" i="1"/>
  <c r="F4933" i="1"/>
  <c r="F4934" i="1"/>
  <c r="G4934" i="1" s="1"/>
  <c r="F4935" i="1"/>
  <c r="F4936" i="1"/>
  <c r="G4936" i="1" s="1"/>
  <c r="F4937" i="1"/>
  <c r="F4938" i="1"/>
  <c r="F4939" i="1"/>
  <c r="F4940" i="1"/>
  <c r="F4941" i="1"/>
  <c r="F4942" i="1"/>
  <c r="G4942" i="1" s="1"/>
  <c r="H4942" i="1"/>
  <c r="F4943" i="1"/>
  <c r="F4944" i="1"/>
  <c r="G4944" i="1" s="1"/>
  <c r="H4944" i="1"/>
  <c r="F4945" i="1"/>
  <c r="F4946" i="1"/>
  <c r="G4946" i="1" s="1"/>
  <c r="F4947" i="1"/>
  <c r="F4948" i="1"/>
  <c r="G4948" i="1" s="1"/>
  <c r="F4949" i="1"/>
  <c r="F4950" i="1"/>
  <c r="G4950" i="1" s="1"/>
  <c r="F4951" i="1"/>
  <c r="F4952" i="1"/>
  <c r="F4953" i="1"/>
  <c r="F4954" i="1"/>
  <c r="F4955" i="1"/>
  <c r="G4955" i="1" s="1"/>
  <c r="F4956" i="1"/>
  <c r="F4957" i="1"/>
  <c r="F4958" i="1"/>
  <c r="F4959" i="1"/>
  <c r="G4959" i="1" s="1"/>
  <c r="F4960" i="1"/>
  <c r="F4961" i="1"/>
  <c r="F4962" i="1"/>
  <c r="F4963" i="1"/>
  <c r="F4964" i="1"/>
  <c r="F4965" i="1"/>
  <c r="F4966" i="1"/>
  <c r="H4966" i="1" s="1"/>
  <c r="F4967" i="1"/>
  <c r="F4968" i="1"/>
  <c r="F4969" i="1"/>
  <c r="F4970" i="1"/>
  <c r="G4970" i="1" s="1"/>
  <c r="H4970" i="1"/>
  <c r="F4971" i="1"/>
  <c r="F4972" i="1"/>
  <c r="G4972" i="1" s="1"/>
  <c r="F4973" i="1"/>
  <c r="F4974" i="1"/>
  <c r="G4974" i="1" s="1"/>
  <c r="F4975" i="1"/>
  <c r="F4976" i="1"/>
  <c r="F4977" i="1"/>
  <c r="F4978" i="1"/>
  <c r="F4979" i="1"/>
  <c r="G4979" i="1" s="1"/>
  <c r="F4980" i="1"/>
  <c r="G4980" i="1" s="1"/>
  <c r="F4981" i="1"/>
  <c r="F4982" i="1"/>
  <c r="H4982" i="1" s="1"/>
  <c r="F4983" i="1"/>
  <c r="G4983" i="1" s="1"/>
  <c r="F4984" i="1"/>
  <c r="G4984" i="1" s="1"/>
  <c r="F4985" i="1"/>
  <c r="F4986" i="1"/>
  <c r="F4987" i="1"/>
  <c r="G4987" i="1" s="1"/>
  <c r="F4988" i="1"/>
  <c r="F4989" i="1"/>
  <c r="F4990" i="1"/>
  <c r="F4991" i="1"/>
  <c r="G4991" i="1" s="1"/>
  <c r="F4992" i="1"/>
  <c r="F4993" i="1"/>
  <c r="F4994" i="1"/>
  <c r="G4994" i="1" s="1"/>
  <c r="H4994" i="1"/>
  <c r="F4995" i="1"/>
  <c r="G4995" i="1" s="1"/>
  <c r="F4996" i="1"/>
  <c r="F4997" i="1"/>
  <c r="F4998" i="1"/>
  <c r="G4998" i="1" s="1"/>
  <c r="F4999" i="1"/>
  <c r="F5000" i="1"/>
  <c r="G5000" i="1" s="1"/>
  <c r="F5001" i="1"/>
  <c r="F5002" i="1"/>
  <c r="G5002" i="1" s="1"/>
  <c r="F5003" i="1"/>
  <c r="F5004" i="1"/>
  <c r="F5005" i="1"/>
  <c r="F5006" i="1"/>
  <c r="H5006" i="1" s="1"/>
  <c r="G5006" i="1"/>
  <c r="F5007" i="1"/>
  <c r="F5008" i="1"/>
  <c r="G5008" i="1" s="1"/>
  <c r="H5008" i="1"/>
  <c r="F5009" i="1"/>
  <c r="F5010" i="1"/>
  <c r="G5010" i="1" s="1"/>
  <c r="F5011" i="1"/>
  <c r="G5011" i="1" s="1"/>
  <c r="F5012" i="1"/>
  <c r="G5012" i="1" s="1"/>
  <c r="F5013" i="1"/>
  <c r="F5014" i="1"/>
  <c r="F5015" i="1"/>
  <c r="F5016" i="1"/>
  <c r="G5016" i="1" s="1"/>
  <c r="F5017" i="1"/>
  <c r="F5018" i="1"/>
  <c r="H5018" i="1" s="1"/>
  <c r="G5018" i="1"/>
  <c r="F5019" i="1"/>
  <c r="G5019" i="1" s="1"/>
  <c r="F5020" i="1"/>
  <c r="F5021" i="1"/>
  <c r="F5022" i="1"/>
  <c r="G5022" i="1" s="1"/>
  <c r="F5023" i="1"/>
  <c r="G5023" i="1" s="1"/>
  <c r="F5024" i="1"/>
  <c r="F5025" i="1"/>
  <c r="F5026" i="1"/>
  <c r="G5026" i="1" s="1"/>
  <c r="F5027" i="1"/>
  <c r="G5027" i="1" s="1"/>
  <c r="H5027" i="1"/>
  <c r="F5028" i="1"/>
  <c r="F5029" i="1"/>
  <c r="F5030" i="1"/>
  <c r="F5031" i="1"/>
  <c r="F5032" i="1"/>
  <c r="G5032" i="1" s="1"/>
  <c r="H5032" i="1"/>
  <c r="F5033" i="1"/>
  <c r="F5034" i="1"/>
  <c r="F5035" i="1"/>
  <c r="F5036" i="1"/>
  <c r="G5036" i="1" s="1"/>
  <c r="F5037" i="1"/>
  <c r="F5038" i="1"/>
  <c r="F5039" i="1"/>
  <c r="F5040" i="1"/>
  <c r="G5040" i="1" s="1"/>
  <c r="F5041" i="1"/>
  <c r="F5042" i="1"/>
  <c r="H5042" i="1" s="1"/>
  <c r="F5043" i="1"/>
  <c r="G5043" i="1" s="1"/>
  <c r="H5043" i="1"/>
  <c r="F5044" i="1"/>
  <c r="G5044" i="1" s="1"/>
  <c r="F5045" i="1"/>
  <c r="F5046" i="1"/>
  <c r="F5047" i="1"/>
  <c r="G5047" i="1" s="1"/>
  <c r="F5048" i="1"/>
  <c r="G5048" i="1" s="1"/>
  <c r="F5049" i="1"/>
  <c r="F5050" i="1"/>
  <c r="G5050" i="1" s="1"/>
  <c r="F5051" i="1"/>
  <c r="F5052" i="1"/>
  <c r="F5053" i="1"/>
  <c r="F5054" i="1"/>
  <c r="G5054" i="1" s="1"/>
  <c r="F5055" i="1"/>
  <c r="G5055" i="1" s="1"/>
  <c r="F5056" i="1"/>
  <c r="F5057" i="1"/>
  <c r="F5058" i="1"/>
  <c r="G5058" i="1" s="1"/>
  <c r="F5059" i="1"/>
  <c r="F5060" i="1"/>
  <c r="F5061" i="1"/>
  <c r="F5062" i="1"/>
  <c r="F5063" i="1"/>
  <c r="G5063" i="1" s="1"/>
  <c r="F5064" i="1"/>
  <c r="G5064" i="1" s="1"/>
  <c r="F5065" i="1"/>
  <c r="F5066" i="1"/>
  <c r="G5066" i="1" s="1"/>
  <c r="F5067" i="1"/>
  <c r="F5068" i="1"/>
  <c r="F5069" i="1"/>
  <c r="F5070" i="1"/>
  <c r="F5071" i="1"/>
  <c r="G5071" i="1" s="1"/>
  <c r="F5072" i="1"/>
  <c r="G5072" i="1" s="1"/>
  <c r="F5073" i="1"/>
  <c r="F5074" i="1"/>
  <c r="G5074" i="1" s="1"/>
  <c r="F5075" i="1"/>
  <c r="F5076" i="1"/>
  <c r="F5077" i="1"/>
  <c r="F5078" i="1"/>
  <c r="F5079" i="1"/>
  <c r="G5079" i="1" s="1"/>
  <c r="F5080" i="1"/>
  <c r="G5080" i="1" s="1"/>
  <c r="F5081" i="1"/>
  <c r="F5082" i="1"/>
  <c r="G5082" i="1" s="1"/>
  <c r="F5083" i="1"/>
  <c r="G5083" i="1" s="1"/>
  <c r="F5084" i="1"/>
  <c r="F5085" i="1"/>
  <c r="G5085" i="1" s="1"/>
  <c r="F5086" i="1"/>
  <c r="H5086" i="1" s="1"/>
  <c r="F5087" i="1"/>
  <c r="F5088" i="1"/>
  <c r="G5088" i="1" s="1"/>
  <c r="F5089" i="1"/>
  <c r="G5089" i="1" s="1"/>
  <c r="F5090" i="1"/>
  <c r="F5091" i="1"/>
  <c r="F5092" i="1"/>
  <c r="G5092" i="1" s="1"/>
  <c r="H5092" i="1"/>
  <c r="F5093" i="1"/>
  <c r="G5093" i="1" s="1"/>
  <c r="F5094" i="1"/>
  <c r="G5094" i="1" s="1"/>
  <c r="F5095" i="1"/>
  <c r="F5096" i="1"/>
  <c r="F5097" i="1"/>
  <c r="G5097" i="1" s="1"/>
  <c r="I5097" i="1" s="1"/>
  <c r="F5098" i="1"/>
  <c r="H5098" i="1" s="1"/>
  <c r="F5099" i="1"/>
  <c r="F5100" i="1"/>
  <c r="G5100" i="1" s="1"/>
  <c r="F5101" i="1"/>
  <c r="G5101" i="1" s="1"/>
  <c r="F5102" i="1"/>
  <c r="H5102" i="1" s="1"/>
  <c r="F5103" i="1"/>
  <c r="G5103" i="1" s="1"/>
  <c r="F5104" i="1"/>
  <c r="F5105" i="1"/>
  <c r="F5106" i="1"/>
  <c r="F5107" i="1"/>
  <c r="G5107" i="1" s="1"/>
  <c r="F5108" i="1"/>
  <c r="G5108" i="1" s="1"/>
  <c r="F5109" i="1"/>
  <c r="F5110" i="1"/>
  <c r="H5110" i="1" s="1"/>
  <c r="F5111" i="1"/>
  <c r="G5111" i="1" s="1"/>
  <c r="H5111" i="1"/>
  <c r="F5112" i="1"/>
  <c r="G5112" i="1" s="1"/>
  <c r="F5113" i="1"/>
  <c r="G5113" i="1" s="1"/>
  <c r="F5114" i="1"/>
  <c r="H5114" i="1" s="1"/>
  <c r="F5115" i="1"/>
  <c r="G5115" i="1" s="1"/>
  <c r="F5116" i="1"/>
  <c r="G5116" i="1" s="1"/>
  <c r="F5117" i="1"/>
  <c r="G5117" i="1" s="1"/>
  <c r="F5118" i="1"/>
  <c r="F5119" i="1"/>
  <c r="F5120" i="1"/>
  <c r="G5120" i="1" s="1"/>
  <c r="F5121" i="1"/>
  <c r="G5121" i="1" s="1"/>
  <c r="F5122" i="1"/>
  <c r="F5123" i="1"/>
  <c r="G5123" i="1" s="1"/>
  <c r="F5124" i="1"/>
  <c r="F5125" i="1"/>
  <c r="G5125" i="1" s="1"/>
  <c r="F5126" i="1"/>
  <c r="H5126" i="1" s="1"/>
  <c r="F5127" i="1"/>
  <c r="F5128" i="1"/>
  <c r="G5128" i="1" s="1"/>
  <c r="F5129" i="1"/>
  <c r="G5129" i="1" s="1"/>
  <c r="F5130" i="1"/>
  <c r="H5130" i="1" s="1"/>
  <c r="F5131" i="1"/>
  <c r="G5131" i="1" s="1"/>
  <c r="F5132" i="1"/>
  <c r="G5132" i="1" s="1"/>
  <c r="F5133" i="1"/>
  <c r="G5133" i="1" s="1"/>
  <c r="F5134" i="1"/>
  <c r="F5135" i="1"/>
  <c r="G5135" i="1" s="1"/>
  <c r="F5136" i="1"/>
  <c r="F5137" i="1"/>
  <c r="F5138" i="1"/>
  <c r="H5138" i="1" s="1"/>
  <c r="F5139" i="1"/>
  <c r="F5140" i="1"/>
  <c r="G5140" i="1" s="1"/>
  <c r="F5141" i="1"/>
  <c r="F5142" i="1"/>
  <c r="H5142" i="1" s="1"/>
  <c r="F5143" i="1"/>
  <c r="G5143" i="1" s="1"/>
  <c r="F5144" i="1"/>
  <c r="G5144" i="1" s="1"/>
  <c r="F5145" i="1"/>
  <c r="G5145" i="1" s="1"/>
  <c r="F5146" i="1"/>
  <c r="H5146" i="1" s="1"/>
  <c r="F5147" i="1"/>
  <c r="F5148" i="1"/>
  <c r="G5148" i="1" s="1"/>
  <c r="F5149" i="1"/>
  <c r="F5150" i="1"/>
  <c r="F5151" i="1"/>
  <c r="G5151" i="1" s="1"/>
  <c r="F5152" i="1"/>
  <c r="G5152" i="1" s="1"/>
  <c r="F5153" i="1"/>
  <c r="G5153" i="1" s="1"/>
  <c r="F5154" i="1"/>
  <c r="H5154" i="1" s="1"/>
  <c r="F5155" i="1"/>
  <c r="F5156" i="1"/>
  <c r="F5157" i="1"/>
  <c r="G5157" i="1" s="1"/>
  <c r="F5158" i="1"/>
  <c r="F5159" i="1"/>
  <c r="G5159" i="1" s="1"/>
  <c r="F5160" i="1"/>
  <c r="F5161" i="1"/>
  <c r="G5161" i="1" s="1"/>
  <c r="F5162" i="1"/>
  <c r="F5163" i="1"/>
  <c r="F5164" i="1"/>
  <c r="F5165" i="1"/>
  <c r="G5165" i="1" s="1"/>
  <c r="F5166" i="1"/>
  <c r="H5166" i="1" s="1"/>
  <c r="F5167" i="1"/>
  <c r="G5167" i="1" s="1"/>
  <c r="F5168" i="1"/>
  <c r="G5168" i="1" s="1"/>
  <c r="H5168" i="1"/>
  <c r="F5169" i="1"/>
  <c r="F5170" i="1"/>
  <c r="H5170" i="1" s="1"/>
  <c r="F5171" i="1"/>
  <c r="G5171" i="1" s="1"/>
  <c r="F5172" i="1"/>
  <c r="G5172" i="1" s="1"/>
  <c r="F5173" i="1"/>
  <c r="F5174" i="1"/>
  <c r="H5174" i="1" s="1"/>
  <c r="F5175" i="1"/>
  <c r="G5175" i="1" s="1"/>
  <c r="F5176" i="1"/>
  <c r="G5176" i="1" s="1"/>
  <c r="F5177" i="1"/>
  <c r="G5177" i="1" s="1"/>
  <c r="F5178" i="1"/>
  <c r="H5178" i="1" s="1"/>
  <c r="F5179" i="1"/>
  <c r="F5180" i="1"/>
  <c r="G5180" i="1" s="1"/>
  <c r="F5181" i="1"/>
  <c r="G5181" i="1" s="1"/>
  <c r="H5181" i="1"/>
  <c r="F5182" i="1"/>
  <c r="F5183" i="1"/>
  <c r="G5183" i="1" s="1"/>
  <c r="F5184" i="1"/>
  <c r="G5184" i="1" s="1"/>
  <c r="F5185" i="1"/>
  <c r="G5185" i="1" s="1"/>
  <c r="H5185" i="1"/>
  <c r="F5186" i="1"/>
  <c r="F5187" i="1"/>
  <c r="G5187" i="1" s="1"/>
  <c r="F5188" i="1"/>
  <c r="F5189" i="1"/>
  <c r="G5189" i="1" s="1"/>
  <c r="F5190" i="1"/>
  <c r="H5190" i="1" s="1"/>
  <c r="F5191" i="1"/>
  <c r="G5191" i="1" s="1"/>
  <c r="H5191" i="1"/>
  <c r="F5192" i="1"/>
  <c r="G5192" i="1" s="1"/>
  <c r="F5193" i="1"/>
  <c r="G5193" i="1" s="1"/>
  <c r="F5194" i="1"/>
  <c r="F5195" i="1"/>
  <c r="G5195" i="1" s="1"/>
  <c r="F5196" i="1"/>
  <c r="F5197" i="1"/>
  <c r="G5197" i="1" s="1"/>
  <c r="F5198" i="1"/>
  <c r="H5198" i="1" s="1"/>
  <c r="G5198" i="1"/>
  <c r="F5199" i="1"/>
  <c r="G5199" i="1" s="1"/>
  <c r="F5200" i="1"/>
  <c r="F5201" i="1"/>
  <c r="F5202" i="1"/>
  <c r="H5202" i="1" s="1"/>
  <c r="F5203" i="1"/>
  <c r="G5203" i="1" s="1"/>
  <c r="F5204" i="1"/>
  <c r="G5204" i="1" s="1"/>
  <c r="F5205" i="1"/>
  <c r="G5205" i="1" s="1"/>
  <c r="F5206" i="1"/>
  <c r="F5207" i="1"/>
  <c r="F5208" i="1"/>
  <c r="G5208" i="1" s="1"/>
  <c r="F5209" i="1"/>
  <c r="G5209" i="1" s="1"/>
  <c r="F5210" i="1"/>
  <c r="G5210" i="1" s="1"/>
  <c r="F5211" i="1"/>
  <c r="F5212" i="1"/>
  <c r="F5213" i="1"/>
  <c r="G5213" i="1" s="1"/>
  <c r="F5214" i="1"/>
  <c r="G5214" i="1" s="1"/>
  <c r="F5215" i="1"/>
  <c r="G5215" i="1" s="1"/>
  <c r="F5216" i="1"/>
  <c r="G5216" i="1" s="1"/>
  <c r="F5217" i="1"/>
  <c r="F5218" i="1"/>
  <c r="G5218" i="1" s="1"/>
  <c r="F5219" i="1"/>
  <c r="G5219" i="1" s="1"/>
  <c r="F5220" i="1"/>
  <c r="G5220" i="1" s="1"/>
  <c r="F5221" i="1"/>
  <c r="G5221" i="1" s="1"/>
  <c r="H5221" i="1"/>
  <c r="F5222" i="1"/>
  <c r="F5223" i="1"/>
  <c r="G5223" i="1" s="1"/>
  <c r="F5224" i="1"/>
  <c r="F5225" i="1"/>
  <c r="G5225" i="1" s="1"/>
  <c r="F5226" i="1"/>
  <c r="H5226" i="1" s="1"/>
  <c r="F5227" i="1"/>
  <c r="G5227" i="1" s="1"/>
  <c r="F5228" i="1"/>
  <c r="G5228" i="1" s="1"/>
  <c r="F5229" i="1"/>
  <c r="G5229" i="1" s="1"/>
  <c r="I5229" i="1" s="1"/>
  <c r="F5230" i="1"/>
  <c r="G5230" i="1" s="1"/>
  <c r="F5231" i="1"/>
  <c r="G5231" i="1" s="1"/>
  <c r="F5232" i="1"/>
  <c r="G5232" i="1" s="1"/>
  <c r="F5233" i="1"/>
  <c r="G5233" i="1" s="1"/>
  <c r="F5234" i="1"/>
  <c r="F5235" i="1"/>
  <c r="G5235" i="1" s="1"/>
  <c r="F5236" i="1"/>
  <c r="G5236" i="1" s="1"/>
  <c r="F5237" i="1"/>
  <c r="G5237" i="1" s="1"/>
  <c r="F5238" i="1"/>
  <c r="G5238" i="1" s="1"/>
  <c r="F5239" i="1"/>
  <c r="F5240" i="1"/>
  <c r="G5240" i="1" s="1"/>
  <c r="F5241" i="1"/>
  <c r="G5241" i="1" s="1"/>
  <c r="F5242" i="1"/>
  <c r="G5242" i="1" s="1"/>
  <c r="H5242" i="1"/>
  <c r="F5243" i="1"/>
  <c r="G5243" i="1" s="1"/>
  <c r="F5244" i="1"/>
  <c r="F5245" i="1"/>
  <c r="G5245" i="1" s="1"/>
  <c r="F5246" i="1"/>
  <c r="G5246" i="1" s="1"/>
  <c r="F5247" i="1"/>
  <c r="G5247" i="1" s="1"/>
  <c r="F5248" i="1"/>
  <c r="G5248" i="1" s="1"/>
  <c r="F5249" i="1"/>
  <c r="F5250" i="1"/>
  <c r="G5250" i="1" s="1"/>
  <c r="F5251" i="1"/>
  <c r="G5251" i="1" s="1"/>
  <c r="F5252" i="1"/>
  <c r="G5252" i="1" s="1"/>
  <c r="F5253" i="1"/>
  <c r="G5253" i="1" s="1"/>
  <c r="F5254" i="1"/>
  <c r="F5255" i="1"/>
  <c r="G5255" i="1" s="1"/>
  <c r="F5256" i="1"/>
  <c r="G5256" i="1" s="1"/>
  <c r="F5257" i="1"/>
  <c r="G5257" i="1" s="1"/>
  <c r="H5257" i="1"/>
  <c r="F5258" i="1"/>
  <c r="H5258" i="1" s="1"/>
  <c r="F5259" i="1"/>
  <c r="G5259" i="1" s="1"/>
  <c r="F5260" i="1"/>
  <c r="G5260" i="1" s="1"/>
  <c r="F5261" i="1"/>
  <c r="G5261" i="1" s="1"/>
  <c r="F5262" i="1"/>
  <c r="H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H5270" i="1"/>
  <c r="F5271" i="1"/>
  <c r="F5272" i="1"/>
  <c r="G5272" i="1" s="1"/>
  <c r="F5273" i="1"/>
  <c r="G5273" i="1" s="1"/>
  <c r="F5274" i="1"/>
  <c r="F5275" i="1"/>
  <c r="G5275" i="1" s="1"/>
  <c r="F5276" i="1"/>
  <c r="F5277" i="1"/>
  <c r="G5277" i="1" s="1"/>
  <c r="F5278" i="1"/>
  <c r="G5278" i="1" s="1"/>
  <c r="F5279" i="1"/>
  <c r="F5280" i="1"/>
  <c r="G5280" i="1" s="1"/>
  <c r="F5281" i="1"/>
  <c r="F5282" i="1"/>
  <c r="G5282" i="1" s="1"/>
  <c r="F5283" i="1"/>
  <c r="G5283" i="1" s="1"/>
  <c r="F5284" i="1"/>
  <c r="F5285" i="1"/>
  <c r="G5285" i="1" s="1"/>
  <c r="F5286" i="1"/>
  <c r="F5287" i="1"/>
  <c r="G5287" i="1" s="1"/>
  <c r="F5288" i="1"/>
  <c r="G5288" i="1" s="1"/>
  <c r="F5289" i="1"/>
  <c r="F5290" i="1"/>
  <c r="H5290" i="1" s="1"/>
  <c r="F5291" i="1"/>
  <c r="G5291" i="1" s="1"/>
  <c r="F5292" i="1"/>
  <c r="G5292" i="1" s="1"/>
  <c r="F5293" i="1"/>
  <c r="G5293" i="1" s="1"/>
  <c r="F5294" i="1"/>
  <c r="F5295" i="1"/>
  <c r="G5295" i="1" s="1"/>
  <c r="I5295" i="1" s="1"/>
  <c r="F5296" i="1"/>
  <c r="G5296" i="1" s="1"/>
  <c r="F5297" i="1"/>
  <c r="G5297" i="1" s="1"/>
  <c r="F5298" i="1"/>
  <c r="F5299" i="1"/>
  <c r="G5299" i="1" s="1"/>
  <c r="F5300" i="1"/>
  <c r="G5300" i="1" s="1"/>
  <c r="F5301" i="1"/>
  <c r="G5301" i="1" s="1"/>
  <c r="F5302" i="1"/>
  <c r="F5303" i="1"/>
  <c r="F5304" i="1"/>
  <c r="G5304" i="1" s="1"/>
  <c r="F5305" i="1"/>
  <c r="G5305" i="1" s="1"/>
  <c r="F5306" i="1"/>
  <c r="G5306" i="1" s="1"/>
  <c r="F5307" i="1"/>
  <c r="F5308" i="1"/>
  <c r="F5309" i="1"/>
  <c r="G5309" i="1" s="1"/>
  <c r="F5310" i="1"/>
  <c r="G5310" i="1" s="1"/>
  <c r="H5310" i="1"/>
  <c r="F5311" i="1"/>
  <c r="G5311" i="1" s="1"/>
  <c r="F5312" i="1"/>
  <c r="G5312" i="1" s="1"/>
  <c r="H5312" i="1"/>
  <c r="F5313" i="1"/>
  <c r="F5314" i="1"/>
  <c r="G5314" i="1" s="1"/>
  <c r="F5315" i="1"/>
  <c r="G5315" i="1" s="1"/>
  <c r="F5316" i="1"/>
  <c r="G5316" i="1" s="1"/>
  <c r="F5317" i="1"/>
  <c r="F5318" i="1"/>
  <c r="F5319" i="1"/>
  <c r="G5319" i="1" s="1"/>
  <c r="F5320" i="1"/>
  <c r="G5320" i="1" s="1"/>
  <c r="F5321" i="1"/>
  <c r="G5321" i="1" s="1"/>
  <c r="F5322" i="1"/>
  <c r="H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H5330" i="1" s="1"/>
  <c r="F5331" i="1"/>
  <c r="G5331" i="1" s="1"/>
  <c r="F5332" i="1"/>
  <c r="G5332" i="1" s="1"/>
  <c r="F5333" i="1"/>
  <c r="G5333" i="1" s="1"/>
  <c r="F5334" i="1"/>
  <c r="G5334" i="1" s="1"/>
  <c r="F5335" i="1"/>
  <c r="F5336" i="1"/>
  <c r="G5336" i="1" s="1"/>
  <c r="F5337" i="1"/>
  <c r="G5337" i="1" s="1"/>
  <c r="F5338" i="1"/>
  <c r="G5338" i="1" s="1"/>
  <c r="F5339" i="1"/>
  <c r="F5340" i="1"/>
  <c r="F5341" i="1"/>
  <c r="G5341" i="1" s="1"/>
  <c r="F5342" i="1"/>
  <c r="F5343" i="1"/>
  <c r="G5343" i="1" s="1"/>
  <c r="F5344" i="1"/>
  <c r="F5345" i="1"/>
  <c r="F5346" i="1"/>
  <c r="G5346" i="1" s="1"/>
  <c r="F5347" i="1"/>
  <c r="F5348" i="1"/>
  <c r="G5348" i="1" s="1"/>
  <c r="F5349" i="1"/>
  <c r="F5350" i="1"/>
  <c r="F5351" i="1"/>
  <c r="F5352" i="1"/>
  <c r="F5353" i="1"/>
  <c r="G5353" i="1" s="1"/>
  <c r="F5354" i="1"/>
  <c r="H5354" i="1" s="1"/>
  <c r="F5355" i="1"/>
  <c r="G5355" i="1" s="1"/>
  <c r="F5356" i="1"/>
  <c r="G5356" i="1" s="1"/>
  <c r="F5357" i="1"/>
  <c r="G5357" i="1" s="1"/>
  <c r="F5358" i="1"/>
  <c r="F5359" i="1"/>
  <c r="G5359" i="1" s="1"/>
  <c r="F5360" i="1"/>
  <c r="G5360" i="1" s="1"/>
  <c r="F5361" i="1"/>
  <c r="G5361" i="1" s="1"/>
  <c r="I5361" i="1" s="1"/>
  <c r="F5362" i="1"/>
  <c r="H5362" i="1" s="1"/>
  <c r="F5363" i="1"/>
  <c r="G5363" i="1" s="1"/>
  <c r="F5364" i="1"/>
  <c r="G5364" i="1" s="1"/>
  <c r="F5365" i="1"/>
  <c r="G5365" i="1" s="1"/>
  <c r="F5366" i="1"/>
  <c r="G5366" i="1" s="1"/>
  <c r="F5367" i="1"/>
  <c r="F5368" i="1"/>
  <c r="G5368" i="1" s="1"/>
  <c r="F5369" i="1"/>
  <c r="G5369" i="1" s="1"/>
  <c r="F5370" i="1"/>
  <c r="G5370" i="1" s="1"/>
  <c r="F5371" i="1"/>
  <c r="F5372" i="1"/>
  <c r="F5373" i="1"/>
  <c r="G5373" i="1" s="1"/>
  <c r="F5374" i="1"/>
  <c r="F5375" i="1"/>
  <c r="G5375" i="1" s="1"/>
  <c r="F5376" i="1"/>
  <c r="F5377" i="1"/>
  <c r="F5378" i="1"/>
  <c r="G5378" i="1" s="1"/>
  <c r="F5379" i="1"/>
  <c r="F5380" i="1"/>
  <c r="G5380" i="1" s="1"/>
  <c r="F5381" i="1"/>
  <c r="F5382" i="1"/>
  <c r="F5383" i="1"/>
  <c r="G5383" i="1" s="1"/>
  <c r="F5384" i="1"/>
  <c r="F5385" i="1"/>
  <c r="G5385" i="1" s="1"/>
  <c r="F5386" i="1"/>
  <c r="F5387" i="1"/>
  <c r="G5387" i="1" s="1"/>
  <c r="F5388" i="1"/>
  <c r="G5388" i="1" s="1"/>
  <c r="F5389" i="1"/>
  <c r="F5390" i="1"/>
  <c r="G5390" i="1" s="1"/>
  <c r="H5390" i="1"/>
  <c r="F5391" i="1"/>
  <c r="G5391" i="1" s="1"/>
  <c r="F5392" i="1"/>
  <c r="G5392" i="1" s="1"/>
  <c r="F5393" i="1"/>
  <c r="G5393" i="1" s="1"/>
  <c r="F5394" i="1"/>
  <c r="F5395" i="1"/>
  <c r="G5395" i="1" s="1"/>
  <c r="F5396" i="1"/>
  <c r="G5396" i="1" s="1"/>
  <c r="F5397" i="1"/>
  <c r="G5397" i="1" s="1"/>
  <c r="F5398" i="1"/>
  <c r="G5398" i="1" s="1"/>
  <c r="F5399" i="1"/>
  <c r="F5400" i="1"/>
  <c r="G5400" i="1" s="1"/>
  <c r="F5401" i="1"/>
  <c r="G5401" i="1" s="1"/>
  <c r="F5402" i="1"/>
  <c r="G5402" i="1" s="1"/>
  <c r="F5403" i="1"/>
  <c r="G5403" i="1" s="1"/>
  <c r="F5404" i="1"/>
  <c r="F5405" i="1"/>
  <c r="G5405" i="1" s="1"/>
  <c r="F5406" i="1"/>
  <c r="G5406" i="1" s="1"/>
  <c r="H5406" i="1"/>
  <c r="F5407" i="1"/>
  <c r="G5407" i="1" s="1"/>
  <c r="F5408" i="1"/>
  <c r="G5408" i="1" s="1"/>
  <c r="F5409" i="1"/>
  <c r="F5410" i="1"/>
  <c r="G5410" i="1" s="1"/>
  <c r="F5411" i="1"/>
  <c r="G5411" i="1" s="1"/>
  <c r="F5412" i="1"/>
  <c r="F5413" i="1"/>
  <c r="G5413" i="1" s="1"/>
  <c r="F5414" i="1"/>
  <c r="F5415" i="1"/>
  <c r="F5416" i="1"/>
  <c r="G5416" i="1" s="1"/>
  <c r="F5417" i="1"/>
  <c r="F5418" i="1"/>
  <c r="H5418" i="1" s="1"/>
  <c r="F5419" i="1"/>
  <c r="G5419" i="1" s="1"/>
  <c r="F5420" i="1"/>
  <c r="G5420" i="1" s="1"/>
  <c r="F5421" i="1"/>
  <c r="G5421" i="1" s="1"/>
  <c r="F5422" i="1"/>
  <c r="F5423" i="1"/>
  <c r="G5423" i="1" s="1"/>
  <c r="F5424" i="1"/>
  <c r="G5424" i="1" s="1"/>
  <c r="F5425" i="1"/>
  <c r="G5425" i="1" s="1"/>
  <c r="F5426" i="1"/>
  <c r="F5427" i="1"/>
  <c r="G5427" i="1" s="1"/>
  <c r="I5427" i="1" s="1"/>
  <c r="F5428" i="1"/>
  <c r="G5428" i="1" s="1"/>
  <c r="F5429" i="1"/>
  <c r="G5429" i="1" s="1"/>
  <c r="F5430" i="1"/>
  <c r="F5431" i="1"/>
  <c r="F5432" i="1"/>
  <c r="G5432" i="1" s="1"/>
  <c r="F5433" i="1"/>
  <c r="G5433" i="1" s="1"/>
  <c r="F5434" i="1"/>
  <c r="G5434" i="1" s="1"/>
  <c r="F5435" i="1"/>
  <c r="G5435" i="1" s="1"/>
  <c r="F5436" i="1"/>
  <c r="F5437" i="1"/>
  <c r="G5437" i="1" s="1"/>
  <c r="F5438" i="1"/>
  <c r="F5439" i="1"/>
  <c r="G5439" i="1" s="1"/>
  <c r="F5440" i="1"/>
  <c r="G5440" i="1" s="1"/>
  <c r="H5440" i="1"/>
  <c r="F5441" i="1"/>
  <c r="F5442" i="1"/>
  <c r="G5442" i="1" s="1"/>
  <c r="F5443" i="1"/>
  <c r="G5443" i="1" s="1"/>
  <c r="H5443" i="1"/>
  <c r="F5444" i="1"/>
  <c r="G5444" i="1" s="1"/>
  <c r="F5445" i="1"/>
  <c r="F5446" i="1"/>
  <c r="F5447" i="1"/>
  <c r="G5447" i="1" s="1"/>
  <c r="F5448" i="1"/>
  <c r="F5449" i="1"/>
  <c r="F5450" i="1"/>
  <c r="F5451" i="1"/>
  <c r="G5451" i="1" s="1"/>
  <c r="F5452" i="1"/>
  <c r="G5452" i="1" s="1"/>
  <c r="H5452" i="1"/>
  <c r="F5453" i="1"/>
  <c r="G5453" i="1" s="1"/>
  <c r="F5454" i="1"/>
  <c r="H5454" i="1" s="1"/>
  <c r="F5455" i="1"/>
  <c r="G5455" i="1" s="1"/>
  <c r="F5456" i="1"/>
  <c r="F5457" i="1"/>
  <c r="G5457" i="1" s="1"/>
  <c r="F5458" i="1"/>
  <c r="F5459" i="1"/>
  <c r="G5459" i="1" s="1"/>
  <c r="H5459" i="1"/>
  <c r="F5460" i="1"/>
  <c r="G5460" i="1" s="1"/>
  <c r="H5460" i="1"/>
  <c r="F5461" i="1"/>
  <c r="F5462" i="1"/>
  <c r="G5462" i="1" s="1"/>
  <c r="F5463" i="1"/>
  <c r="H5463" i="1" s="1"/>
  <c r="F5464" i="1"/>
  <c r="G5464" i="1" s="1"/>
  <c r="F5465" i="1"/>
  <c r="F5466" i="1"/>
  <c r="G5466" i="1" s="1"/>
  <c r="F5467" i="1"/>
  <c r="H5467" i="1" s="1"/>
  <c r="F5468" i="1"/>
  <c r="G5468" i="1" s="1"/>
  <c r="F5469" i="1"/>
  <c r="F5470" i="1"/>
  <c r="G5470" i="1" s="1"/>
  <c r="F5471" i="1"/>
  <c r="H5471" i="1" s="1"/>
  <c r="F5472" i="1"/>
  <c r="G5472" i="1" s="1"/>
  <c r="F5473" i="1"/>
  <c r="F5474" i="1"/>
  <c r="G5474" i="1" s="1"/>
  <c r="F5475" i="1"/>
  <c r="H5475" i="1" s="1"/>
  <c r="F5476" i="1"/>
  <c r="G5476" i="1" s="1"/>
  <c r="F5477" i="1"/>
  <c r="F5478" i="1"/>
  <c r="G5478" i="1" s="1"/>
  <c r="F5479" i="1"/>
  <c r="H5479" i="1" s="1"/>
  <c r="F5480" i="1"/>
  <c r="G5480" i="1" s="1"/>
  <c r="F5481" i="1"/>
  <c r="F5482" i="1"/>
  <c r="G5482" i="1" s="1"/>
  <c r="F5483" i="1"/>
  <c r="H5483" i="1" s="1"/>
  <c r="F5484" i="1"/>
  <c r="G5484" i="1" s="1"/>
  <c r="F5485" i="1"/>
  <c r="F5486" i="1"/>
  <c r="G5486" i="1" s="1"/>
  <c r="F5487" i="1"/>
  <c r="H5487" i="1" s="1"/>
  <c r="F5488" i="1"/>
  <c r="G5488" i="1" s="1"/>
  <c r="F5489" i="1"/>
  <c r="F5490" i="1"/>
  <c r="G5490" i="1" s="1"/>
  <c r="F5491" i="1"/>
  <c r="H5491" i="1" s="1"/>
  <c r="F5492" i="1"/>
  <c r="G5492" i="1" s="1"/>
  <c r="F5493" i="1"/>
  <c r="F5494" i="1"/>
  <c r="G5494" i="1" s="1"/>
  <c r="F5495" i="1"/>
  <c r="H5495" i="1" s="1"/>
  <c r="F5496" i="1"/>
  <c r="G5496" i="1" s="1"/>
  <c r="F5497" i="1"/>
  <c r="F5498" i="1"/>
  <c r="G5498" i="1" s="1"/>
  <c r="F5499" i="1"/>
  <c r="H5499" i="1" s="1"/>
  <c r="F5500" i="1"/>
  <c r="G5500" i="1" s="1"/>
  <c r="F5501" i="1"/>
  <c r="F5502" i="1"/>
  <c r="G5502" i="1" s="1"/>
  <c r="F5503" i="1"/>
  <c r="H5503" i="1" s="1"/>
  <c r="F5504" i="1"/>
  <c r="G5504" i="1" s="1"/>
  <c r="F5505" i="1"/>
  <c r="F5506" i="1"/>
  <c r="G5506" i="1" s="1"/>
  <c r="F5507" i="1"/>
  <c r="H5507" i="1" s="1"/>
  <c r="F5508" i="1"/>
  <c r="G5508" i="1" s="1"/>
  <c r="F5509" i="1"/>
  <c r="F5510" i="1"/>
  <c r="G5510" i="1" s="1"/>
  <c r="F5511" i="1"/>
  <c r="H5511" i="1" s="1"/>
  <c r="F5512" i="1"/>
  <c r="G5512" i="1" s="1"/>
  <c r="F5513" i="1"/>
  <c r="F5514" i="1"/>
  <c r="G5514" i="1" s="1"/>
  <c r="F5515" i="1"/>
  <c r="H5515" i="1" s="1"/>
  <c r="F5516" i="1"/>
  <c r="G5516" i="1" s="1"/>
  <c r="F5517" i="1"/>
  <c r="F5518" i="1"/>
  <c r="G5518" i="1" s="1"/>
  <c r="F5519" i="1"/>
  <c r="H5519" i="1" s="1"/>
  <c r="F5520" i="1"/>
  <c r="G5520" i="1" s="1"/>
  <c r="F5521" i="1"/>
  <c r="F5522" i="1"/>
  <c r="G5522" i="1" s="1"/>
  <c r="F5523" i="1"/>
  <c r="H5523" i="1" s="1"/>
  <c r="F5524" i="1"/>
  <c r="G5524" i="1" s="1"/>
  <c r="F5525" i="1"/>
  <c r="F5526" i="1"/>
  <c r="F5527" i="1"/>
  <c r="H5527" i="1" s="1"/>
  <c r="F5528" i="1"/>
  <c r="G5528" i="1" s="1"/>
  <c r="F5529" i="1"/>
  <c r="F5530" i="1"/>
  <c r="F5531" i="1"/>
  <c r="H5531" i="1" s="1"/>
  <c r="F5532" i="1"/>
  <c r="G5532" i="1" s="1"/>
  <c r="F5533" i="1"/>
  <c r="F5534" i="1"/>
  <c r="F5535" i="1"/>
  <c r="H5535" i="1" s="1"/>
  <c r="F5536" i="1"/>
  <c r="G5536" i="1" s="1"/>
  <c r="F5537" i="1"/>
  <c r="F5538" i="1"/>
  <c r="F5539" i="1"/>
  <c r="H5539" i="1" s="1"/>
  <c r="F5540" i="1"/>
  <c r="G5540" i="1" s="1"/>
  <c r="F5541" i="1"/>
  <c r="F5542" i="1"/>
  <c r="F5543" i="1"/>
  <c r="H5543" i="1" s="1"/>
  <c r="F5544" i="1"/>
  <c r="G5544" i="1" s="1"/>
  <c r="F5545" i="1"/>
  <c r="F5546" i="1"/>
  <c r="F5547" i="1"/>
  <c r="H5547" i="1" s="1"/>
  <c r="F5548" i="1"/>
  <c r="G5548" i="1" s="1"/>
  <c r="F5549" i="1"/>
  <c r="F5550" i="1"/>
  <c r="F5551" i="1"/>
  <c r="H5551" i="1" s="1"/>
  <c r="F5552" i="1"/>
  <c r="G5552" i="1" s="1"/>
  <c r="F5553" i="1"/>
  <c r="F5554" i="1"/>
  <c r="F5555" i="1"/>
  <c r="H5555" i="1" s="1"/>
  <c r="F5556" i="1"/>
  <c r="G5556" i="1" s="1"/>
  <c r="F5557" i="1"/>
  <c r="F5558" i="1"/>
  <c r="F5559" i="1"/>
  <c r="H5559" i="1" s="1"/>
  <c r="J5559" i="1" s="1"/>
  <c r="F5560" i="1"/>
  <c r="F5561" i="1"/>
  <c r="F5562" i="1"/>
  <c r="F5563" i="1"/>
  <c r="H5563" i="1" s="1"/>
  <c r="G5563" i="1"/>
  <c r="F5564" i="1"/>
  <c r="G5564" i="1" s="1"/>
  <c r="H5564" i="1"/>
  <c r="F5565" i="1"/>
  <c r="F5566" i="1"/>
  <c r="F5567" i="1"/>
  <c r="H5567" i="1" s="1"/>
  <c r="F5568" i="1"/>
  <c r="G5568" i="1" s="1"/>
  <c r="H5568" i="1"/>
  <c r="F5569" i="1"/>
  <c r="F5570" i="1"/>
  <c r="F5571" i="1"/>
  <c r="H5571" i="1" s="1"/>
  <c r="F5572" i="1"/>
  <c r="G5572" i="1" s="1"/>
  <c r="F5573" i="1"/>
  <c r="F5574" i="1"/>
  <c r="F5575" i="1"/>
  <c r="H5575" i="1" s="1"/>
  <c r="F5576" i="1"/>
  <c r="G5576" i="1" s="1"/>
  <c r="F5577" i="1"/>
  <c r="F5578" i="1"/>
  <c r="F5579" i="1"/>
  <c r="H5579" i="1" s="1"/>
  <c r="F5580" i="1"/>
  <c r="G5580" i="1" s="1"/>
  <c r="F5581" i="1"/>
  <c r="F5582" i="1"/>
  <c r="F5583" i="1"/>
  <c r="H5583" i="1" s="1"/>
  <c r="F5584" i="1"/>
  <c r="G5584" i="1" s="1"/>
  <c r="F5585" i="1"/>
  <c r="F5586" i="1"/>
  <c r="F5587" i="1"/>
  <c r="H5587" i="1" s="1"/>
  <c r="G5587" i="1"/>
  <c r="F5588" i="1"/>
  <c r="G5588" i="1" s="1"/>
  <c r="F5589" i="1"/>
  <c r="F5590" i="1"/>
  <c r="F5591" i="1"/>
  <c r="H5591" i="1" s="1"/>
  <c r="F5592" i="1"/>
  <c r="G5592" i="1" s="1"/>
  <c r="F5593" i="1"/>
  <c r="F5594" i="1"/>
  <c r="F5595" i="1"/>
  <c r="H5595" i="1" s="1"/>
  <c r="F5596" i="1"/>
  <c r="G5596" i="1" s="1"/>
  <c r="F5597" i="1"/>
  <c r="F5598" i="1"/>
  <c r="F5599" i="1"/>
  <c r="H5599" i="1" s="1"/>
  <c r="F5600" i="1"/>
  <c r="G5600" i="1" s="1"/>
  <c r="H5600" i="1"/>
  <c r="F5601" i="1"/>
  <c r="F5602" i="1"/>
  <c r="F5603" i="1"/>
  <c r="H5603" i="1" s="1"/>
  <c r="G5603" i="1"/>
  <c r="F5604" i="1"/>
  <c r="G5604" i="1" s="1"/>
  <c r="F5605" i="1"/>
  <c r="F5606" i="1"/>
  <c r="F5607" i="1"/>
  <c r="H5607" i="1" s="1"/>
  <c r="F5608" i="1"/>
  <c r="G5608" i="1" s="1"/>
  <c r="F5609" i="1"/>
  <c r="F5610" i="1"/>
  <c r="F5611" i="1"/>
  <c r="H5611" i="1" s="1"/>
  <c r="F5612" i="1"/>
  <c r="G5612" i="1" s="1"/>
  <c r="F5613" i="1"/>
  <c r="F5614" i="1"/>
  <c r="F5615" i="1"/>
  <c r="H5615" i="1" s="1"/>
  <c r="G5615" i="1"/>
  <c r="F5616" i="1"/>
  <c r="G5616" i="1" s="1"/>
  <c r="F5617" i="1"/>
  <c r="F5618" i="1"/>
  <c r="F5619" i="1"/>
  <c r="H5619" i="1" s="1"/>
  <c r="F5620" i="1"/>
  <c r="G5620" i="1" s="1"/>
  <c r="F5621" i="1"/>
  <c r="F5622" i="1"/>
  <c r="F5623" i="1"/>
  <c r="H5623" i="1" s="1"/>
  <c r="F5624" i="1"/>
  <c r="G5624" i="1" s="1"/>
  <c r="F5625" i="1"/>
  <c r="F5626" i="1"/>
  <c r="F5627" i="1"/>
  <c r="H5627" i="1" s="1"/>
  <c r="F5628" i="1"/>
  <c r="G5628" i="1" s="1"/>
  <c r="F5629" i="1"/>
  <c r="F5630" i="1"/>
  <c r="F5631" i="1"/>
  <c r="H5631" i="1" s="1"/>
  <c r="F5632" i="1"/>
  <c r="G5632" i="1" s="1"/>
  <c r="F5633" i="1"/>
  <c r="F5634" i="1"/>
  <c r="F5635" i="1"/>
  <c r="H5635" i="1" s="1"/>
  <c r="F5636" i="1"/>
  <c r="G5636" i="1" s="1"/>
  <c r="F5637" i="1"/>
  <c r="F5638" i="1"/>
  <c r="F5639" i="1"/>
  <c r="H5639" i="1" s="1"/>
  <c r="F5640" i="1"/>
  <c r="G5640" i="1" s="1"/>
  <c r="F5641" i="1"/>
  <c r="F5642" i="1"/>
  <c r="F5643" i="1"/>
  <c r="H5643" i="1" s="1"/>
  <c r="F5644" i="1"/>
  <c r="G5644" i="1" s="1"/>
  <c r="F5645" i="1"/>
  <c r="F5646" i="1"/>
  <c r="F5647" i="1"/>
  <c r="H5647" i="1" s="1"/>
  <c r="G5647" i="1"/>
  <c r="F5648" i="1"/>
  <c r="G5648" i="1" s="1"/>
  <c r="F5649" i="1"/>
  <c r="F5650" i="1"/>
  <c r="F5651" i="1"/>
  <c r="H5651" i="1" s="1"/>
  <c r="F5652" i="1"/>
  <c r="G5652" i="1" s="1"/>
  <c r="F5653" i="1"/>
  <c r="F5654" i="1"/>
  <c r="F5655" i="1"/>
  <c r="H5655" i="1" s="1"/>
  <c r="F5656" i="1"/>
  <c r="G5656" i="1" s="1"/>
  <c r="F5657" i="1"/>
  <c r="F5658" i="1"/>
  <c r="F5659" i="1"/>
  <c r="H5659" i="1" s="1"/>
  <c r="F5660" i="1"/>
  <c r="G5660" i="1" s="1"/>
  <c r="F5661" i="1"/>
  <c r="F5662" i="1"/>
  <c r="F5663" i="1"/>
  <c r="H5663" i="1" s="1"/>
  <c r="F5664" i="1"/>
  <c r="G5664" i="1" s="1"/>
  <c r="F5665" i="1"/>
  <c r="F5666" i="1"/>
  <c r="F5667" i="1"/>
  <c r="H5667" i="1" s="1"/>
  <c r="F5668" i="1"/>
  <c r="G5668" i="1" s="1"/>
  <c r="F5669" i="1"/>
  <c r="F5670" i="1"/>
  <c r="F5671" i="1"/>
  <c r="H5671" i="1" s="1"/>
  <c r="F5672" i="1"/>
  <c r="G5672" i="1" s="1"/>
  <c r="F5673" i="1"/>
  <c r="F5674" i="1"/>
  <c r="F5675" i="1"/>
  <c r="H5675" i="1" s="1"/>
  <c r="F5676" i="1"/>
  <c r="G5676" i="1" s="1"/>
  <c r="F5677" i="1"/>
  <c r="F5678" i="1"/>
  <c r="F5679" i="1"/>
  <c r="H5679" i="1" s="1"/>
  <c r="F5680" i="1"/>
  <c r="G5680" i="1" s="1"/>
  <c r="F5681" i="1"/>
  <c r="F5682" i="1"/>
  <c r="F5683" i="1"/>
  <c r="H5683" i="1" s="1"/>
  <c r="F5684" i="1"/>
  <c r="G5684" i="1" s="1"/>
  <c r="F5685" i="1"/>
  <c r="F5686" i="1"/>
  <c r="F5687" i="1"/>
  <c r="H5687" i="1" s="1"/>
  <c r="F5688" i="1"/>
  <c r="G5688" i="1" s="1"/>
  <c r="F5689" i="1"/>
  <c r="F5690" i="1"/>
  <c r="F5691" i="1"/>
  <c r="H5691" i="1" s="1"/>
  <c r="J5691" i="1" s="1"/>
  <c r="F5692" i="1"/>
  <c r="G5692" i="1" s="1"/>
  <c r="F5693" i="1"/>
  <c r="G5693" i="1" s="1"/>
  <c r="H5693" i="1"/>
  <c r="F5694" i="1"/>
  <c r="F5695" i="1"/>
  <c r="H5695" i="1" s="1"/>
  <c r="F5696" i="1"/>
  <c r="H5696" i="1" s="1"/>
  <c r="F5697" i="1"/>
  <c r="G5697" i="1" s="1"/>
  <c r="F5698" i="1"/>
  <c r="F5699" i="1"/>
  <c r="H5699" i="1" s="1"/>
  <c r="F5700" i="1"/>
  <c r="H5700" i="1" s="1"/>
  <c r="F5701" i="1"/>
  <c r="G5701" i="1" s="1"/>
  <c r="F5702" i="1"/>
  <c r="F5703" i="1"/>
  <c r="H5703" i="1" s="1"/>
  <c r="F5704" i="1"/>
  <c r="H5704" i="1" s="1"/>
  <c r="F5705" i="1"/>
  <c r="G5705" i="1" s="1"/>
  <c r="F5706" i="1"/>
  <c r="F5707" i="1"/>
  <c r="H5707" i="1" s="1"/>
  <c r="F5708" i="1"/>
  <c r="H5708" i="1" s="1"/>
  <c r="F5709" i="1"/>
  <c r="G5709" i="1" s="1"/>
  <c r="F5710" i="1"/>
  <c r="F5711" i="1"/>
  <c r="H5711" i="1" s="1"/>
  <c r="F5712" i="1"/>
  <c r="H5712" i="1" s="1"/>
  <c r="F5713" i="1"/>
  <c r="G5713" i="1" s="1"/>
  <c r="F5714" i="1"/>
  <c r="F5715" i="1"/>
  <c r="H5715" i="1" s="1"/>
  <c r="F5716" i="1"/>
  <c r="H5716" i="1" s="1"/>
  <c r="F5717" i="1"/>
  <c r="G5717" i="1" s="1"/>
  <c r="F5718" i="1"/>
  <c r="F5719" i="1"/>
  <c r="H5719" i="1" s="1"/>
  <c r="F5720" i="1"/>
  <c r="H5720" i="1" s="1"/>
  <c r="F5721" i="1"/>
  <c r="G5721" i="1" s="1"/>
  <c r="F5722" i="1"/>
  <c r="F5723" i="1"/>
  <c r="H5723" i="1" s="1"/>
  <c r="F5724" i="1"/>
  <c r="H5724" i="1" s="1"/>
  <c r="F5725" i="1"/>
  <c r="G5725" i="1" s="1"/>
  <c r="F5726" i="1"/>
  <c r="F5727" i="1"/>
  <c r="H5727" i="1" s="1"/>
  <c r="F5728" i="1"/>
  <c r="H5728" i="1" s="1"/>
  <c r="F5729" i="1"/>
  <c r="G5729" i="1" s="1"/>
  <c r="F5730" i="1"/>
  <c r="F5731" i="1"/>
  <c r="H5731" i="1" s="1"/>
  <c r="F5732" i="1"/>
  <c r="H5732" i="1" s="1"/>
  <c r="F5733" i="1"/>
  <c r="G5733" i="1" s="1"/>
  <c r="F5734" i="1"/>
  <c r="F5735" i="1"/>
  <c r="H5735" i="1" s="1"/>
  <c r="F5736" i="1"/>
  <c r="H5736" i="1" s="1"/>
  <c r="F5737" i="1"/>
  <c r="G5737" i="1" s="1"/>
  <c r="F5738" i="1"/>
  <c r="F5739" i="1"/>
  <c r="H5739" i="1" s="1"/>
  <c r="F5740" i="1"/>
  <c r="H5740" i="1" s="1"/>
  <c r="F5741" i="1"/>
  <c r="G5741" i="1" s="1"/>
  <c r="F5742" i="1"/>
  <c r="F5743" i="1"/>
  <c r="H5743" i="1" s="1"/>
  <c r="F5744" i="1"/>
  <c r="H5744" i="1" s="1"/>
  <c r="F5745" i="1"/>
  <c r="G5745" i="1" s="1"/>
  <c r="F5746" i="1"/>
  <c r="F5747" i="1"/>
  <c r="H5747" i="1" s="1"/>
  <c r="F5748" i="1"/>
  <c r="H5748" i="1" s="1"/>
  <c r="F5749" i="1"/>
  <c r="G5749" i="1" s="1"/>
  <c r="F5750" i="1"/>
  <c r="F5751" i="1"/>
  <c r="H5751" i="1" s="1"/>
  <c r="F5752" i="1"/>
  <c r="H5752" i="1" s="1"/>
  <c r="F5753" i="1"/>
  <c r="G5753" i="1" s="1"/>
  <c r="F5754" i="1"/>
  <c r="F5755" i="1"/>
  <c r="H5755" i="1" s="1"/>
  <c r="F5756" i="1"/>
  <c r="H5756" i="1" s="1"/>
  <c r="F5757" i="1"/>
  <c r="G5757" i="1" s="1"/>
  <c r="I5757" i="1" s="1"/>
  <c r="F5758" i="1"/>
  <c r="F5759" i="1"/>
  <c r="H5759" i="1" s="1"/>
  <c r="F5760" i="1"/>
  <c r="H5760" i="1" s="1"/>
  <c r="F5761" i="1"/>
  <c r="G5761" i="1" s="1"/>
  <c r="F5762" i="1"/>
  <c r="F5763" i="1"/>
  <c r="H5763" i="1" s="1"/>
  <c r="F5764" i="1"/>
  <c r="H5764" i="1" s="1"/>
  <c r="F5765" i="1"/>
  <c r="G5765" i="1" s="1"/>
  <c r="F5766" i="1"/>
  <c r="F5767" i="1"/>
  <c r="H5767" i="1" s="1"/>
  <c r="F5768" i="1"/>
  <c r="H5768" i="1" s="1"/>
  <c r="F5769" i="1"/>
  <c r="G5769" i="1" s="1"/>
  <c r="F5770" i="1"/>
  <c r="F5771" i="1"/>
  <c r="H5771" i="1" s="1"/>
  <c r="F5772" i="1"/>
  <c r="H5772" i="1" s="1"/>
  <c r="F5773" i="1"/>
  <c r="G5773" i="1" s="1"/>
  <c r="F5774" i="1"/>
  <c r="F5775" i="1"/>
  <c r="H5775" i="1" s="1"/>
  <c r="F5776" i="1"/>
  <c r="H5776" i="1" s="1"/>
  <c r="F5777" i="1"/>
  <c r="G5777" i="1" s="1"/>
  <c r="F5778" i="1"/>
  <c r="F5779" i="1"/>
  <c r="H5779" i="1" s="1"/>
  <c r="F5780" i="1"/>
  <c r="H5780" i="1" s="1"/>
  <c r="F5781" i="1"/>
  <c r="G5781" i="1" s="1"/>
  <c r="F5782" i="1"/>
  <c r="F5783" i="1"/>
  <c r="H5783" i="1" s="1"/>
  <c r="F5784" i="1"/>
  <c r="H5784" i="1" s="1"/>
  <c r="F5785" i="1"/>
  <c r="G5785" i="1" s="1"/>
  <c r="F5786" i="1"/>
  <c r="F5787" i="1"/>
  <c r="H5787" i="1" s="1"/>
  <c r="F5788" i="1"/>
  <c r="H5788" i="1" s="1"/>
  <c r="F5789" i="1"/>
  <c r="G5789" i="1" s="1"/>
  <c r="F5790" i="1"/>
  <c r="F5791" i="1"/>
  <c r="H5791" i="1" s="1"/>
  <c r="F5792" i="1"/>
  <c r="H5792" i="1" s="1"/>
  <c r="F5793" i="1"/>
  <c r="G5793" i="1" s="1"/>
  <c r="F5794" i="1"/>
  <c r="F5795" i="1"/>
  <c r="H5795" i="1" s="1"/>
  <c r="F5796" i="1"/>
  <c r="H5796" i="1" s="1"/>
  <c r="F5797" i="1"/>
  <c r="G5797" i="1" s="1"/>
  <c r="F5798" i="1"/>
  <c r="F5799" i="1"/>
  <c r="H5799" i="1" s="1"/>
  <c r="F5800" i="1"/>
  <c r="H5800" i="1" s="1"/>
  <c r="F5801" i="1"/>
  <c r="G5801" i="1" s="1"/>
  <c r="F5802" i="1"/>
  <c r="F5803" i="1"/>
  <c r="H5803" i="1" s="1"/>
  <c r="F5804" i="1"/>
  <c r="H5804" i="1" s="1"/>
  <c r="F5805" i="1"/>
  <c r="G5805" i="1" s="1"/>
  <c r="F5806" i="1"/>
  <c r="F5807" i="1"/>
  <c r="H5807" i="1" s="1"/>
  <c r="F5808" i="1"/>
  <c r="H5808" i="1" s="1"/>
  <c r="F5809" i="1"/>
  <c r="G5809" i="1" s="1"/>
  <c r="F5810" i="1"/>
  <c r="F5811" i="1"/>
  <c r="H5811" i="1" s="1"/>
  <c r="F5812" i="1"/>
  <c r="H5812" i="1" s="1"/>
  <c r="F5813" i="1"/>
  <c r="G5813" i="1" s="1"/>
  <c r="F5814" i="1"/>
  <c r="F5815" i="1"/>
  <c r="H5815" i="1" s="1"/>
  <c r="F5816" i="1"/>
  <c r="H5816" i="1" s="1"/>
  <c r="F5817" i="1"/>
  <c r="G5817" i="1" s="1"/>
  <c r="F5818" i="1"/>
  <c r="F5819" i="1"/>
  <c r="H5819" i="1" s="1"/>
  <c r="F5820" i="1"/>
  <c r="H5820" i="1" s="1"/>
  <c r="F5821" i="1"/>
  <c r="G5821" i="1" s="1"/>
  <c r="F5822" i="1"/>
  <c r="F5823" i="1"/>
  <c r="H5823" i="1" s="1"/>
  <c r="J5823" i="1" s="1"/>
  <c r="F5824" i="1"/>
  <c r="F5825" i="1"/>
  <c r="G5825" i="1" s="1"/>
  <c r="F5826" i="1"/>
  <c r="F5827" i="1"/>
  <c r="H5827" i="1" s="1"/>
  <c r="F5828" i="1"/>
  <c r="F5829" i="1"/>
  <c r="G5829" i="1" s="1"/>
  <c r="H5829" i="1"/>
  <c r="F5830" i="1"/>
  <c r="F5831" i="1"/>
  <c r="H5831" i="1" s="1"/>
  <c r="F5832" i="1"/>
  <c r="F5833" i="1"/>
  <c r="G5833" i="1" s="1"/>
  <c r="H5833" i="1"/>
  <c r="F5834" i="1"/>
  <c r="F5835" i="1"/>
  <c r="H5835" i="1" s="1"/>
  <c r="F5836" i="1"/>
  <c r="F5837" i="1"/>
  <c r="G5837" i="1" s="1"/>
  <c r="H5837" i="1"/>
  <c r="F5838" i="1"/>
  <c r="F5839" i="1"/>
  <c r="H5839" i="1" s="1"/>
  <c r="F5840" i="1"/>
  <c r="F5841" i="1"/>
  <c r="G5841" i="1" s="1"/>
  <c r="F5842" i="1"/>
  <c r="F5843" i="1"/>
  <c r="H5843" i="1" s="1"/>
  <c r="F5844" i="1"/>
  <c r="F5845" i="1"/>
  <c r="G5845" i="1" s="1"/>
  <c r="F5846" i="1"/>
  <c r="F5847" i="1"/>
  <c r="H5847" i="1" s="1"/>
  <c r="F5848" i="1"/>
  <c r="F5849" i="1"/>
  <c r="G5849" i="1" s="1"/>
  <c r="F5850" i="1"/>
  <c r="F5851" i="1"/>
  <c r="H5851" i="1" s="1"/>
  <c r="F5852" i="1"/>
  <c r="F5853" i="1"/>
  <c r="G5853" i="1" s="1"/>
  <c r="F5854" i="1"/>
  <c r="F5855" i="1"/>
  <c r="H5855" i="1" s="1"/>
  <c r="F5856" i="1"/>
  <c r="F5857" i="1"/>
  <c r="G5857" i="1" s="1"/>
  <c r="H5857" i="1"/>
  <c r="F5858" i="1"/>
  <c r="F5859" i="1"/>
  <c r="H5859" i="1" s="1"/>
  <c r="F5860" i="1"/>
  <c r="F5861" i="1"/>
  <c r="G5861" i="1" s="1"/>
  <c r="F5862" i="1"/>
  <c r="F5863" i="1"/>
  <c r="H5863" i="1" s="1"/>
  <c r="F5864" i="1"/>
  <c r="F5865" i="1"/>
  <c r="G5865" i="1" s="1"/>
  <c r="F5866" i="1"/>
  <c r="F5867" i="1"/>
  <c r="H5867" i="1" s="1"/>
  <c r="F5868" i="1"/>
  <c r="F5869" i="1"/>
  <c r="G5869" i="1" s="1"/>
  <c r="H5869" i="1"/>
  <c r="F5870" i="1"/>
  <c r="F5871" i="1"/>
  <c r="H5871" i="1" s="1"/>
  <c r="F5872" i="1"/>
  <c r="F5873" i="1"/>
  <c r="G5873" i="1" s="1"/>
  <c r="H5873" i="1"/>
  <c r="F5874" i="1"/>
  <c r="F5875" i="1"/>
  <c r="H5875" i="1" s="1"/>
  <c r="F5876" i="1"/>
  <c r="F5877" i="1"/>
  <c r="G5877" i="1" s="1"/>
  <c r="F5878" i="1"/>
  <c r="F5879" i="1"/>
  <c r="H5879" i="1" s="1"/>
  <c r="F5880" i="1"/>
  <c r="F5881" i="1"/>
  <c r="G5881" i="1" s="1"/>
  <c r="F5882" i="1"/>
  <c r="F5883" i="1"/>
  <c r="H5883" i="1" s="1"/>
  <c r="F5884" i="1"/>
  <c r="F5885" i="1"/>
  <c r="G5885" i="1" s="1"/>
  <c r="F5886" i="1"/>
  <c r="F5887" i="1"/>
  <c r="G5887" i="1" s="1"/>
  <c r="F5888" i="1"/>
  <c r="G5888" i="1" s="1"/>
  <c r="H5888" i="1"/>
  <c r="F5889" i="1"/>
  <c r="F5890" i="1"/>
  <c r="F5891" i="1"/>
  <c r="H5891" i="1" s="1"/>
  <c r="F5892" i="1"/>
  <c r="G5892" i="1" s="1"/>
  <c r="F5893" i="1"/>
  <c r="G5893" i="1" s="1"/>
  <c r="F5894" i="1"/>
  <c r="F5895" i="1"/>
  <c r="G5895" i="1" s="1"/>
  <c r="F5896" i="1"/>
  <c r="G5896" i="1" s="1"/>
  <c r="F5897" i="1"/>
  <c r="F5898" i="1"/>
  <c r="F5899" i="1"/>
  <c r="G5899" i="1" s="1"/>
  <c r="F5900" i="1"/>
  <c r="F5901" i="1"/>
  <c r="G5901" i="1" s="1"/>
  <c r="F5902" i="1"/>
  <c r="F5903" i="1"/>
  <c r="G5903" i="1" s="1"/>
  <c r="F5904" i="1"/>
  <c r="H5904" i="1" s="1"/>
  <c r="F5905" i="1"/>
  <c r="G5905" i="1" s="1"/>
  <c r="F5906" i="1"/>
  <c r="F5907" i="1"/>
  <c r="G5907" i="1" s="1"/>
  <c r="F5908" i="1"/>
  <c r="G5908" i="1" s="1"/>
  <c r="F5909" i="1"/>
  <c r="G5909" i="1" s="1"/>
  <c r="F5910" i="1"/>
  <c r="F5911" i="1"/>
  <c r="F5912" i="1"/>
  <c r="G5912" i="1" s="1"/>
  <c r="F5913" i="1"/>
  <c r="G5913" i="1" s="1"/>
  <c r="F5914" i="1"/>
  <c r="F5915" i="1"/>
  <c r="F5916" i="1"/>
  <c r="G5916" i="1" s="1"/>
  <c r="F5917" i="1"/>
  <c r="G5917" i="1" s="1"/>
  <c r="F5918" i="1"/>
  <c r="F5919" i="1"/>
  <c r="F5920" i="1"/>
  <c r="G5920" i="1" s="1"/>
  <c r="F5921" i="1"/>
  <c r="G5921" i="1" s="1"/>
  <c r="F5922" i="1"/>
  <c r="F5923" i="1"/>
  <c r="F5924" i="1"/>
  <c r="G5924" i="1" s="1"/>
  <c r="F5925" i="1"/>
  <c r="G5925" i="1" s="1"/>
  <c r="F5926" i="1"/>
  <c r="F5927" i="1"/>
  <c r="F5928" i="1"/>
  <c r="G5928" i="1" s="1"/>
  <c r="F5929" i="1"/>
  <c r="G5929" i="1" s="1"/>
  <c r="F5930" i="1"/>
  <c r="F5931" i="1"/>
  <c r="F5932" i="1"/>
  <c r="G5932" i="1" s="1"/>
  <c r="H5932" i="1"/>
  <c r="F5933" i="1"/>
  <c r="G5933" i="1" s="1"/>
  <c r="F5934" i="1"/>
  <c r="F5935" i="1"/>
  <c r="F5936" i="1"/>
  <c r="G5936" i="1" s="1"/>
  <c r="F5937" i="1"/>
  <c r="G5937" i="1" s="1"/>
  <c r="F5938" i="1"/>
  <c r="F5939" i="1"/>
  <c r="F5940" i="1"/>
  <c r="G5940" i="1" s="1"/>
  <c r="F5941" i="1"/>
  <c r="G5941" i="1" s="1"/>
  <c r="F5942" i="1"/>
  <c r="F5943" i="1"/>
  <c r="F5944" i="1"/>
  <c r="G5944" i="1" s="1"/>
  <c r="F5945" i="1"/>
  <c r="G5945" i="1" s="1"/>
  <c r="F5946" i="1"/>
  <c r="F5947" i="1"/>
  <c r="F5948" i="1"/>
  <c r="G5948" i="1" s="1"/>
  <c r="F5949" i="1"/>
  <c r="G5949" i="1" s="1"/>
  <c r="F5950" i="1"/>
  <c r="F5951" i="1"/>
  <c r="F5952" i="1"/>
  <c r="G5952" i="1" s="1"/>
  <c r="F5953" i="1"/>
  <c r="G5953" i="1" s="1"/>
  <c r="F5954" i="1"/>
  <c r="F5955" i="1"/>
  <c r="H5955" i="1" s="1"/>
  <c r="J5955" i="1" s="1"/>
  <c r="F5956" i="1"/>
  <c r="G5956" i="1" s="1"/>
  <c r="F5957" i="1"/>
  <c r="G5957" i="1" s="1"/>
  <c r="F5958" i="1"/>
  <c r="F5959" i="1"/>
  <c r="H5959" i="1" s="1"/>
  <c r="F5960" i="1"/>
  <c r="G5960" i="1" s="1"/>
  <c r="F5961" i="1"/>
  <c r="G5961" i="1" s="1"/>
  <c r="F5962" i="1"/>
  <c r="F5963" i="1"/>
  <c r="H5963" i="1" s="1"/>
  <c r="F5964" i="1"/>
  <c r="G5964" i="1" s="1"/>
  <c r="F5965" i="1"/>
  <c r="G5965" i="1" s="1"/>
  <c r="F5966" i="1"/>
  <c r="F5967" i="1"/>
  <c r="H5967" i="1" s="1"/>
  <c r="F5968" i="1"/>
  <c r="G5968" i="1" s="1"/>
  <c r="F5969" i="1"/>
  <c r="G5969" i="1" s="1"/>
  <c r="F5970" i="1"/>
  <c r="F5971" i="1"/>
  <c r="H5971" i="1" s="1"/>
  <c r="F5972" i="1"/>
  <c r="G5972" i="1" s="1"/>
  <c r="F5973" i="1"/>
  <c r="G5973" i="1" s="1"/>
  <c r="F5974" i="1"/>
  <c r="F5975" i="1"/>
  <c r="G5975" i="1" s="1"/>
  <c r="H5975" i="1"/>
  <c r="F5976" i="1"/>
  <c r="G5976" i="1" s="1"/>
  <c r="F5977" i="1"/>
  <c r="G5977" i="1" s="1"/>
  <c r="H5977" i="1"/>
  <c r="F5978" i="1"/>
  <c r="F5979" i="1"/>
  <c r="G5979" i="1" s="1"/>
  <c r="F5980" i="1"/>
  <c r="G5980" i="1" s="1"/>
  <c r="F5981" i="1"/>
  <c r="G5981" i="1" s="1"/>
  <c r="F5982" i="1"/>
  <c r="F5983" i="1"/>
  <c r="G5983" i="1" s="1"/>
  <c r="F5984" i="1"/>
  <c r="H5984" i="1" s="1"/>
  <c r="F5985" i="1"/>
  <c r="G5985" i="1" s="1"/>
  <c r="F5986" i="1"/>
  <c r="F5987" i="1"/>
  <c r="G5987" i="1" s="1"/>
  <c r="F5988" i="1"/>
  <c r="G5988" i="1" s="1"/>
  <c r="F5989" i="1"/>
  <c r="G5989" i="1" s="1"/>
  <c r="F5990" i="1"/>
  <c r="F5991" i="1"/>
  <c r="G5991" i="1" s="1"/>
  <c r="F5992" i="1"/>
  <c r="G5992" i="1" s="1"/>
  <c r="F5993" i="1"/>
  <c r="G5993" i="1" s="1"/>
  <c r="F5994" i="1"/>
  <c r="F5995" i="1"/>
  <c r="G5995" i="1" s="1"/>
  <c r="F5996" i="1"/>
  <c r="H5996" i="1" s="1"/>
  <c r="F5997" i="1"/>
  <c r="G5997" i="1" s="1"/>
  <c r="H5997" i="1"/>
  <c r="F5998" i="1"/>
  <c r="F5999" i="1"/>
  <c r="G5999" i="1" s="1"/>
  <c r="F6000" i="1"/>
  <c r="G6000" i="1" s="1"/>
  <c r="H6000" i="1"/>
  <c r="F6001" i="1"/>
  <c r="G6001" i="1" s="1"/>
  <c r="F6002" i="1"/>
  <c r="F6003" i="1"/>
  <c r="G6003" i="1" s="1"/>
  <c r="F6004" i="1"/>
  <c r="G6004" i="1" s="1"/>
  <c r="F6005" i="1"/>
  <c r="G6005" i="1" s="1"/>
  <c r="F6006" i="1"/>
  <c r="F6007" i="1"/>
  <c r="G6007" i="1" s="1"/>
  <c r="F6008" i="1"/>
  <c r="G6008" i="1" s="1"/>
  <c r="F6009" i="1"/>
  <c r="G6009" i="1" s="1"/>
  <c r="F6010" i="1"/>
  <c r="F6011" i="1"/>
  <c r="G6011" i="1" s="1"/>
  <c r="F6012" i="1"/>
  <c r="G6012" i="1" s="1"/>
  <c r="F6013" i="1"/>
  <c r="G6013" i="1" s="1"/>
  <c r="F6014" i="1"/>
  <c r="F6015" i="1"/>
  <c r="G6015" i="1" s="1"/>
  <c r="F6016" i="1"/>
  <c r="H6016" i="1" s="1"/>
  <c r="F6017" i="1"/>
  <c r="G6017" i="1" s="1"/>
  <c r="F6018" i="1"/>
  <c r="F6019" i="1"/>
  <c r="G6019" i="1" s="1"/>
  <c r="F6020" i="1"/>
  <c r="G6020" i="1" s="1"/>
  <c r="F6021" i="1"/>
  <c r="G6021" i="1" s="1"/>
  <c r="I6021" i="1" s="1"/>
  <c r="F6022" i="1"/>
  <c r="F6023" i="1"/>
  <c r="G6023" i="1" s="1"/>
  <c r="F6024" i="1"/>
  <c r="G6024" i="1" s="1"/>
  <c r="F6025" i="1"/>
  <c r="G6025" i="1" s="1"/>
  <c r="F6026" i="1"/>
  <c r="F6027" i="1"/>
  <c r="G6027" i="1" s="1"/>
  <c r="F6028" i="1"/>
  <c r="H6028" i="1" s="1"/>
  <c r="F6029" i="1"/>
  <c r="G6029" i="1" s="1"/>
  <c r="F6030" i="1"/>
  <c r="F6031" i="1"/>
  <c r="G6031" i="1" s="1"/>
  <c r="F6032" i="1"/>
  <c r="G6032" i="1" s="1"/>
  <c r="F6033" i="1"/>
  <c r="G6033" i="1" s="1"/>
  <c r="F6034" i="1"/>
  <c r="F6035" i="1"/>
  <c r="G6035" i="1" s="1"/>
  <c r="F6036" i="1"/>
  <c r="G6036" i="1" s="1"/>
  <c r="F6037" i="1"/>
  <c r="G6037" i="1" s="1"/>
  <c r="F6038" i="1"/>
  <c r="F6039" i="1"/>
  <c r="G6039" i="1" s="1"/>
  <c r="F6040" i="1"/>
  <c r="G6040" i="1" s="1"/>
  <c r="F6041" i="1"/>
  <c r="G6041" i="1" s="1"/>
  <c r="F6042" i="1"/>
  <c r="F6043" i="1"/>
  <c r="G6043" i="1" s="1"/>
  <c r="F6044" i="1"/>
  <c r="G6044" i="1" s="1"/>
  <c r="F6045" i="1"/>
  <c r="G6045" i="1" s="1"/>
  <c r="F6046" i="1"/>
  <c r="F6047" i="1"/>
  <c r="G6047" i="1" s="1"/>
  <c r="F6048" i="1"/>
  <c r="H6048" i="1" s="1"/>
  <c r="F6049" i="1"/>
  <c r="G6049" i="1" s="1"/>
  <c r="F6050" i="1"/>
  <c r="F6051" i="1"/>
  <c r="G6051" i="1" s="1"/>
  <c r="F6052" i="1"/>
  <c r="G6052" i="1" s="1"/>
  <c r="F6053" i="1"/>
  <c r="G6053" i="1" s="1"/>
  <c r="F6054" i="1"/>
  <c r="F6055" i="1"/>
  <c r="G6055" i="1" s="1"/>
  <c r="F6056" i="1"/>
  <c r="G6056" i="1" s="1"/>
  <c r="F6057" i="1"/>
  <c r="G6057" i="1" s="1"/>
  <c r="F6058" i="1"/>
  <c r="F6059" i="1"/>
  <c r="G6059" i="1" s="1"/>
  <c r="F6060" i="1"/>
  <c r="G6060" i="1" s="1"/>
  <c r="F6061" i="1"/>
  <c r="G6061" i="1" s="1"/>
  <c r="F6062" i="1"/>
  <c r="F6063" i="1"/>
  <c r="G6063" i="1" s="1"/>
  <c r="F6064" i="1"/>
  <c r="G6064" i="1" s="1"/>
  <c r="F6065" i="1"/>
  <c r="G6065" i="1" s="1"/>
  <c r="F6066" i="1"/>
  <c r="F6067" i="1"/>
  <c r="G6067" i="1" s="1"/>
  <c r="F6068" i="1"/>
  <c r="G6068" i="1" s="1"/>
  <c r="F6069" i="1"/>
  <c r="G6069" i="1" s="1"/>
  <c r="F6070" i="1"/>
  <c r="F6071" i="1"/>
  <c r="G6071" i="1" s="1"/>
  <c r="F6072" i="1"/>
  <c r="G6072" i="1" s="1"/>
  <c r="F6073" i="1"/>
  <c r="G6073" i="1" s="1"/>
  <c r="F6074" i="1"/>
  <c r="F6075" i="1"/>
  <c r="G6075" i="1" s="1"/>
  <c r="F6076" i="1"/>
  <c r="G6076" i="1" s="1"/>
  <c r="F6077" i="1"/>
  <c r="G6077" i="1" s="1"/>
  <c r="F6078" i="1"/>
  <c r="F6079" i="1"/>
  <c r="G6079" i="1" s="1"/>
  <c r="F6080" i="1"/>
  <c r="G6080" i="1" s="1"/>
  <c r="F6081" i="1"/>
  <c r="G6081" i="1" s="1"/>
  <c r="F6082" i="1"/>
  <c r="F6083" i="1"/>
  <c r="G6083" i="1" s="1"/>
  <c r="F6084" i="1"/>
  <c r="G6084" i="1" s="1"/>
  <c r="F6085" i="1"/>
  <c r="G6085" i="1" s="1"/>
  <c r="F6086" i="1"/>
  <c r="F6087" i="1"/>
  <c r="G6087" i="1" s="1"/>
  <c r="I6087" i="1" s="1"/>
  <c r="F6088" i="1"/>
  <c r="G6088" i="1" s="1"/>
  <c r="F6089" i="1"/>
  <c r="G6089" i="1" s="1"/>
  <c r="F6090" i="1"/>
  <c r="F6091" i="1"/>
  <c r="G6091" i="1" s="1"/>
  <c r="F6092" i="1"/>
  <c r="G6092" i="1" s="1"/>
  <c r="F6093" i="1"/>
  <c r="G6093" i="1" s="1"/>
  <c r="F6094" i="1"/>
  <c r="F6095" i="1"/>
  <c r="G6095" i="1" s="1"/>
  <c r="F6096" i="1"/>
  <c r="G6096" i="1" s="1"/>
  <c r="F6097" i="1"/>
  <c r="G6097" i="1" s="1"/>
  <c r="F6098" i="1"/>
  <c r="F6099" i="1"/>
  <c r="G6099" i="1" s="1"/>
  <c r="F6100" i="1"/>
  <c r="G6100" i="1" s="1"/>
  <c r="F6101" i="1"/>
  <c r="G6101" i="1" s="1"/>
  <c r="F6102" i="1"/>
  <c r="F6103" i="1"/>
  <c r="G6103" i="1" s="1"/>
  <c r="F6104" i="1"/>
  <c r="G6104" i="1" s="1"/>
  <c r="F6105" i="1"/>
  <c r="G6105" i="1" s="1"/>
  <c r="F6106" i="1"/>
  <c r="F6107" i="1"/>
  <c r="G6107" i="1" s="1"/>
  <c r="F6108" i="1"/>
  <c r="G6108" i="1" s="1"/>
  <c r="F6109" i="1"/>
  <c r="G6109" i="1" s="1"/>
  <c r="F6110" i="1"/>
  <c r="F6111" i="1"/>
  <c r="G6111" i="1" s="1"/>
  <c r="F6112" i="1"/>
  <c r="G6112" i="1" s="1"/>
  <c r="F6113" i="1"/>
  <c r="G6113" i="1" s="1"/>
  <c r="F6114" i="1"/>
  <c r="F6115" i="1"/>
  <c r="G6115" i="1" s="1"/>
  <c r="F6116" i="1"/>
  <c r="G6116" i="1" s="1"/>
  <c r="F6117" i="1"/>
  <c r="G6117" i="1" s="1"/>
  <c r="F6118" i="1"/>
  <c r="F6119" i="1"/>
  <c r="G6119" i="1" s="1"/>
  <c r="F6120" i="1"/>
  <c r="G6120" i="1" s="1"/>
  <c r="F6121" i="1"/>
  <c r="G6121" i="1" s="1"/>
  <c r="F6122" i="1"/>
  <c r="F6123" i="1"/>
  <c r="G6123" i="1" s="1"/>
  <c r="F6124" i="1"/>
  <c r="G6124" i="1" s="1"/>
  <c r="F6125" i="1"/>
  <c r="G6125" i="1" s="1"/>
  <c r="F6126" i="1"/>
  <c r="F6127" i="1"/>
  <c r="G6127" i="1" s="1"/>
  <c r="F6128" i="1"/>
  <c r="G6128" i="1" s="1"/>
  <c r="F6129" i="1"/>
  <c r="G6129" i="1" s="1"/>
  <c r="F6130" i="1"/>
  <c r="F6131" i="1"/>
  <c r="G6131" i="1" s="1"/>
  <c r="F6132" i="1"/>
  <c r="G6132" i="1" s="1"/>
  <c r="F6133" i="1"/>
  <c r="G6133" i="1" s="1"/>
  <c r="F6134" i="1"/>
  <c r="F6135" i="1"/>
  <c r="G6135" i="1" s="1"/>
  <c r="F6136" i="1"/>
  <c r="G6136" i="1" s="1"/>
  <c r="F6137" i="1"/>
  <c r="G6137" i="1" s="1"/>
  <c r="F6138" i="1"/>
  <c r="F6139" i="1"/>
  <c r="G6139" i="1" s="1"/>
  <c r="F6140" i="1"/>
  <c r="G6140" i="1" s="1"/>
  <c r="F6141" i="1"/>
  <c r="G6141" i="1" s="1"/>
  <c r="F6142" i="1"/>
  <c r="F6143" i="1"/>
  <c r="G6143" i="1" s="1"/>
  <c r="F6144" i="1"/>
  <c r="G6144" i="1" s="1"/>
  <c r="F6145" i="1"/>
  <c r="G6145" i="1" s="1"/>
  <c r="F6146" i="1"/>
  <c r="F6147" i="1"/>
  <c r="G6147" i="1" s="1"/>
  <c r="F6148" i="1"/>
  <c r="G6148" i="1" s="1"/>
  <c r="F6149" i="1"/>
  <c r="G6149" i="1" s="1"/>
  <c r="F6150" i="1"/>
  <c r="F6151" i="1"/>
  <c r="G6151" i="1" s="1"/>
  <c r="F6152" i="1"/>
  <c r="G6152" i="1" s="1"/>
  <c r="F6153" i="1"/>
  <c r="G6153" i="1" s="1"/>
  <c r="I6153" i="1" s="1"/>
  <c r="F6154" i="1"/>
  <c r="F6155" i="1"/>
  <c r="G6155" i="1" s="1"/>
  <c r="F6156" i="1"/>
  <c r="G6156" i="1" s="1"/>
  <c r="F6157" i="1"/>
  <c r="G6157" i="1" s="1"/>
  <c r="F6158" i="1"/>
  <c r="F6159" i="1"/>
  <c r="G6159" i="1" s="1"/>
  <c r="F6160" i="1"/>
  <c r="G6160" i="1" s="1"/>
  <c r="F6161" i="1"/>
  <c r="G6161" i="1" s="1"/>
  <c r="F6162" i="1"/>
  <c r="F6163" i="1"/>
  <c r="G6163" i="1" s="1"/>
  <c r="F6164" i="1"/>
  <c r="G6164" i="1" s="1"/>
  <c r="F6165" i="1"/>
  <c r="G6165" i="1" s="1"/>
  <c r="F6166" i="1"/>
  <c r="F6167" i="1"/>
  <c r="G6167" i="1" s="1"/>
  <c r="F6168" i="1"/>
  <c r="G6168" i="1" s="1"/>
  <c r="F6169" i="1"/>
  <c r="G6169" i="1" s="1"/>
  <c r="F6170" i="1"/>
  <c r="F6171" i="1"/>
  <c r="G6171" i="1" s="1"/>
  <c r="F6172" i="1"/>
  <c r="G6172" i="1" s="1"/>
  <c r="F6173" i="1"/>
  <c r="G6173" i="1" s="1"/>
  <c r="F6174" i="1"/>
  <c r="F6175" i="1"/>
  <c r="G6175" i="1" s="1"/>
  <c r="F6176" i="1"/>
  <c r="G6176" i="1" s="1"/>
  <c r="F6177" i="1"/>
  <c r="G6177" i="1" s="1"/>
  <c r="F6178" i="1"/>
  <c r="F6179" i="1"/>
  <c r="G6179" i="1" s="1"/>
  <c r="F6180" i="1"/>
  <c r="G6180" i="1" s="1"/>
  <c r="F6181" i="1"/>
  <c r="G6181" i="1" s="1"/>
  <c r="F6182" i="1"/>
  <c r="F6183" i="1"/>
  <c r="G6183" i="1" s="1"/>
  <c r="F6184" i="1"/>
  <c r="G6184" i="1" s="1"/>
  <c r="F6185" i="1"/>
  <c r="G6185" i="1" s="1"/>
  <c r="F6186" i="1"/>
  <c r="F6187" i="1"/>
  <c r="G6187" i="1" s="1"/>
  <c r="F6188" i="1"/>
  <c r="G6188" i="1" s="1"/>
  <c r="F6189" i="1"/>
  <c r="G6189" i="1" s="1"/>
  <c r="F6190" i="1"/>
  <c r="F6191" i="1"/>
  <c r="G6191" i="1" s="1"/>
  <c r="F6192" i="1"/>
  <c r="G6192" i="1" s="1"/>
  <c r="F6193" i="1"/>
  <c r="G6193" i="1" s="1"/>
  <c r="F6194" i="1"/>
  <c r="F6195" i="1"/>
  <c r="G6195" i="1" s="1"/>
  <c r="F6196" i="1"/>
  <c r="G6196" i="1" s="1"/>
  <c r="F6197" i="1"/>
  <c r="G6197" i="1" s="1"/>
  <c r="F6198" i="1"/>
  <c r="F6199" i="1"/>
  <c r="G6199" i="1" s="1"/>
  <c r="F6200" i="1"/>
  <c r="G6200" i="1" s="1"/>
  <c r="F6201" i="1"/>
  <c r="G6201" i="1" s="1"/>
  <c r="F6202" i="1"/>
  <c r="F6203" i="1"/>
  <c r="G6203" i="1" s="1"/>
  <c r="F6204" i="1"/>
  <c r="G6204" i="1" s="1"/>
  <c r="F6205" i="1"/>
  <c r="G6205" i="1" s="1"/>
  <c r="F6206" i="1"/>
  <c r="F6207" i="1"/>
  <c r="G6207" i="1" s="1"/>
  <c r="F6208" i="1"/>
  <c r="G6208" i="1" s="1"/>
  <c r="F6209" i="1"/>
  <c r="G6209" i="1" s="1"/>
  <c r="F6210" i="1"/>
  <c r="F6211" i="1"/>
  <c r="G6211" i="1" s="1"/>
  <c r="F6212" i="1"/>
  <c r="G6212" i="1" s="1"/>
  <c r="F6213" i="1"/>
  <c r="G6213" i="1" s="1"/>
  <c r="F6214" i="1"/>
  <c r="F6215" i="1"/>
  <c r="G6215" i="1" s="1"/>
  <c r="F6216" i="1"/>
  <c r="G6216" i="1" s="1"/>
  <c r="F6217" i="1"/>
  <c r="G6217" i="1" s="1"/>
  <c r="F6218" i="1"/>
  <c r="F6219" i="1"/>
  <c r="G6219" i="1" s="1"/>
  <c r="I6219" i="1" s="1"/>
  <c r="F6220" i="1"/>
  <c r="G6220" i="1" s="1"/>
  <c r="F6221" i="1"/>
  <c r="G6221" i="1" s="1"/>
  <c r="F6222" i="1"/>
  <c r="F6223" i="1"/>
  <c r="G6223" i="1" s="1"/>
  <c r="F6224" i="1"/>
  <c r="H6224" i="1" s="1"/>
  <c r="F6225" i="1"/>
  <c r="G6225" i="1" s="1"/>
  <c r="F6226" i="1"/>
  <c r="F6227" i="1"/>
  <c r="G6227" i="1" s="1"/>
  <c r="F6228" i="1"/>
  <c r="H6228" i="1" s="1"/>
  <c r="F6229" i="1"/>
  <c r="G6229" i="1" s="1"/>
  <c r="F6230" i="1"/>
  <c r="F6231" i="1"/>
  <c r="G6231" i="1" s="1"/>
  <c r="F6232" i="1"/>
  <c r="H6232" i="1" s="1"/>
  <c r="G6232" i="1"/>
  <c r="F6233" i="1"/>
  <c r="G6233" i="1" s="1"/>
  <c r="F6234" i="1"/>
  <c r="F6235" i="1"/>
  <c r="G6235" i="1" s="1"/>
  <c r="F6236" i="1"/>
  <c r="H6236" i="1" s="1"/>
  <c r="F6237" i="1"/>
  <c r="G6237" i="1" s="1"/>
  <c r="F6238" i="1"/>
  <c r="F6239" i="1"/>
  <c r="G6239" i="1" s="1"/>
  <c r="F6240" i="1"/>
  <c r="H6240" i="1" s="1"/>
  <c r="F6241" i="1"/>
  <c r="G6241" i="1" s="1"/>
  <c r="F6242" i="1"/>
  <c r="F6243" i="1"/>
  <c r="G6243" i="1" s="1"/>
  <c r="F6244" i="1"/>
  <c r="H6244" i="1" s="1"/>
  <c r="F6245" i="1"/>
  <c r="G6245" i="1" s="1"/>
  <c r="F6246" i="1"/>
  <c r="F6247" i="1"/>
  <c r="G6247" i="1" s="1"/>
  <c r="F6248" i="1"/>
  <c r="H6248" i="1" s="1"/>
  <c r="G6248" i="1"/>
  <c r="F6249" i="1"/>
  <c r="G6249" i="1" s="1"/>
  <c r="F6250" i="1"/>
  <c r="F6251" i="1"/>
  <c r="G6251" i="1" s="1"/>
  <c r="F6252" i="1"/>
  <c r="G6252" i="1" s="1"/>
  <c r="F6253" i="1"/>
  <c r="G6253" i="1" s="1"/>
  <c r="F6254" i="1"/>
  <c r="F6255" i="1"/>
  <c r="G6255" i="1" s="1"/>
  <c r="F6256" i="1"/>
  <c r="G6256" i="1" s="1"/>
  <c r="F6257" i="1"/>
  <c r="G6257" i="1" s="1"/>
  <c r="F6258" i="1"/>
  <c r="F6259" i="1"/>
  <c r="G6259" i="1" s="1"/>
  <c r="F6260" i="1"/>
  <c r="H6260" i="1" s="1"/>
  <c r="G6260" i="1"/>
  <c r="F6261" i="1"/>
  <c r="G6261" i="1" s="1"/>
  <c r="F6262" i="1"/>
  <c r="F6263" i="1"/>
  <c r="G6263" i="1" s="1"/>
  <c r="F6264" i="1"/>
  <c r="G6264" i="1" s="1"/>
  <c r="F6265" i="1"/>
  <c r="G6265" i="1" s="1"/>
  <c r="F6266" i="1"/>
  <c r="F6267" i="1"/>
  <c r="G6267" i="1" s="1"/>
  <c r="H6267" i="1"/>
  <c r="F6268" i="1"/>
  <c r="G6268" i="1" s="1"/>
  <c r="F6269" i="1"/>
  <c r="G6269" i="1" s="1"/>
  <c r="F6270" i="1"/>
  <c r="F6271" i="1"/>
  <c r="G6271" i="1" s="1"/>
  <c r="F6272" i="1"/>
  <c r="G6272" i="1" s="1"/>
  <c r="F6273" i="1"/>
  <c r="G6273" i="1" s="1"/>
  <c r="F6274" i="1"/>
  <c r="F6275" i="1"/>
  <c r="G6275" i="1" s="1"/>
  <c r="F6276" i="1"/>
  <c r="G6276" i="1" s="1"/>
  <c r="F6277" i="1"/>
  <c r="G6277" i="1" s="1"/>
  <c r="F6278" i="1"/>
  <c r="F6279" i="1"/>
  <c r="G6279" i="1" s="1"/>
  <c r="F6280" i="1"/>
  <c r="G6280" i="1" s="1"/>
  <c r="F6281" i="1"/>
  <c r="G6281" i="1" s="1"/>
  <c r="F6282" i="1"/>
  <c r="F6283" i="1"/>
  <c r="G6283" i="1" s="1"/>
  <c r="F6284" i="1"/>
  <c r="H6284" i="1" s="1"/>
  <c r="F6285" i="1"/>
  <c r="G6285" i="1" s="1"/>
  <c r="I6285" i="1" s="1"/>
  <c r="F6286" i="1"/>
  <c r="F6287" i="1"/>
  <c r="G6287" i="1" s="1"/>
  <c r="F6288" i="1"/>
  <c r="G6288" i="1" s="1"/>
  <c r="F6289" i="1"/>
  <c r="G6289" i="1" s="1"/>
  <c r="F6290" i="1"/>
  <c r="F6291" i="1"/>
  <c r="G6291" i="1" s="1"/>
  <c r="F6292" i="1"/>
  <c r="G6292" i="1" s="1"/>
  <c r="F6293" i="1"/>
  <c r="G6293" i="1" s="1"/>
  <c r="F6294" i="1"/>
  <c r="F6295" i="1"/>
  <c r="G6295" i="1" s="1"/>
  <c r="F6296" i="1"/>
  <c r="G6296" i="1" s="1"/>
  <c r="F6297" i="1"/>
  <c r="G6297" i="1" s="1"/>
  <c r="F6298" i="1"/>
  <c r="F6299" i="1"/>
  <c r="G6299" i="1" s="1"/>
  <c r="F6300" i="1"/>
  <c r="G6300" i="1" s="1"/>
  <c r="F6301" i="1"/>
  <c r="G6301" i="1" s="1"/>
  <c r="F6302" i="1"/>
  <c r="F6303" i="1"/>
  <c r="G6303" i="1" s="1"/>
  <c r="F6304" i="1"/>
  <c r="G6304" i="1" s="1"/>
  <c r="H6304" i="1"/>
  <c r="F6305" i="1"/>
  <c r="G6305" i="1" s="1"/>
  <c r="F6306" i="1"/>
  <c r="F6307" i="1"/>
  <c r="G6307" i="1" s="1"/>
  <c r="F6308" i="1"/>
  <c r="G6308" i="1" s="1"/>
  <c r="F6309" i="1"/>
  <c r="G6309" i="1" s="1"/>
  <c r="F6310" i="1"/>
  <c r="F6311" i="1"/>
  <c r="G6311" i="1" s="1"/>
  <c r="H6311" i="1"/>
  <c r="F6312" i="1"/>
  <c r="H6312" i="1" s="1"/>
  <c r="F6313" i="1"/>
  <c r="G6313" i="1" s="1"/>
  <c r="F6314" i="1"/>
  <c r="F6315" i="1"/>
  <c r="G6315" i="1" s="1"/>
  <c r="F6316" i="1"/>
  <c r="H6316" i="1" s="1"/>
  <c r="F6317" i="1"/>
  <c r="G6317" i="1" s="1"/>
  <c r="F6318" i="1"/>
  <c r="F6319" i="1"/>
  <c r="G6319" i="1" s="1"/>
  <c r="F6320" i="1"/>
  <c r="G6320" i="1" s="1"/>
  <c r="F6321" i="1"/>
  <c r="G6321" i="1" s="1"/>
  <c r="F6322" i="1"/>
  <c r="F6323" i="1"/>
  <c r="G6323" i="1" s="1"/>
  <c r="F6324" i="1"/>
  <c r="G6324" i="1" s="1"/>
  <c r="F6325" i="1"/>
  <c r="G6325" i="1" s="1"/>
  <c r="F6326" i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H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I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H6369" i="1" s="1"/>
  <c r="F6370" i="1"/>
  <c r="G6370" i="1" s="1"/>
  <c r="F6371" i="1"/>
  <c r="G6371" i="1" s="1"/>
  <c r="F6372" i="1"/>
  <c r="H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H6389" i="1" s="1"/>
  <c r="F6390" i="1"/>
  <c r="G6390" i="1" s="1"/>
  <c r="F6391" i="1"/>
  <c r="G6391" i="1" s="1"/>
  <c r="F6392" i="1"/>
  <c r="G6392" i="1" s="1"/>
  <c r="F6393" i="1"/>
  <c r="H6393" i="1" s="1"/>
  <c r="F6394" i="1"/>
  <c r="G6394" i="1" s="1"/>
  <c r="F6395" i="1"/>
  <c r="G6395" i="1" s="1"/>
  <c r="F6396" i="1"/>
  <c r="G6396" i="1" s="1"/>
  <c r="F6397" i="1"/>
  <c r="H6397" i="1" s="1"/>
  <c r="F6398" i="1"/>
  <c r="G6398" i="1" s="1"/>
  <c r="F6399" i="1"/>
  <c r="G6399" i="1" s="1"/>
  <c r="F6400" i="1"/>
  <c r="G6400" i="1" s="1"/>
  <c r="F6401" i="1"/>
  <c r="H6401" i="1" s="1"/>
  <c r="F6402" i="1"/>
  <c r="G6402" i="1" s="1"/>
  <c r="F6403" i="1"/>
  <c r="G6403" i="1" s="1"/>
  <c r="F6404" i="1"/>
  <c r="G6404" i="1" s="1"/>
  <c r="F6405" i="1"/>
  <c r="H6405" i="1" s="1"/>
  <c r="F6406" i="1"/>
  <c r="G6406" i="1" s="1"/>
  <c r="F6407" i="1"/>
  <c r="G6407" i="1" s="1"/>
  <c r="F6408" i="1"/>
  <c r="G6408" i="1" s="1"/>
  <c r="F6409" i="1"/>
  <c r="H6409" i="1" s="1"/>
  <c r="F6410" i="1"/>
  <c r="G6410" i="1" s="1"/>
  <c r="F6411" i="1"/>
  <c r="G6411" i="1" s="1"/>
  <c r="F6412" i="1"/>
  <c r="G6412" i="1" s="1"/>
  <c r="F6413" i="1"/>
  <c r="H6413" i="1" s="1"/>
  <c r="F6414" i="1"/>
  <c r="H6414" i="1" s="1"/>
  <c r="F6415" i="1"/>
  <c r="G6415" i="1" s="1"/>
  <c r="F6416" i="1"/>
  <c r="G6416" i="1" s="1"/>
  <c r="F6417" i="1"/>
  <c r="H6417" i="1" s="1"/>
  <c r="J6417" i="1" s="1"/>
  <c r="F6418" i="1"/>
  <c r="G6418" i="1" s="1"/>
  <c r="F6419" i="1"/>
  <c r="G6419" i="1" s="1"/>
  <c r="F6420" i="1"/>
  <c r="G6420" i="1" s="1"/>
  <c r="F6421" i="1"/>
  <c r="H6421" i="1" s="1"/>
  <c r="F6422" i="1"/>
  <c r="G6422" i="1" s="1"/>
  <c r="F6423" i="1"/>
  <c r="G6423" i="1" s="1"/>
  <c r="F6424" i="1"/>
  <c r="G6424" i="1" s="1"/>
  <c r="F6425" i="1"/>
  <c r="H6425" i="1" s="1"/>
  <c r="F6426" i="1"/>
  <c r="G6426" i="1" s="1"/>
  <c r="F6427" i="1"/>
  <c r="H6427" i="1" s="1"/>
  <c r="F6428" i="1"/>
  <c r="G6428" i="1" s="1"/>
  <c r="F6429" i="1"/>
  <c r="H6429" i="1" s="1"/>
  <c r="F6430" i="1"/>
  <c r="G6430" i="1" s="1"/>
  <c r="F6431" i="1"/>
  <c r="G6431" i="1" s="1"/>
  <c r="F6432" i="1"/>
  <c r="G6432" i="1" s="1"/>
  <c r="F6433" i="1"/>
  <c r="H6433" i="1" s="1"/>
  <c r="F6434" i="1"/>
  <c r="G6434" i="1" s="1"/>
  <c r="F6435" i="1"/>
  <c r="G6435" i="1" s="1"/>
  <c r="F6436" i="1"/>
  <c r="G6436" i="1" s="1"/>
  <c r="F6437" i="1"/>
  <c r="H6437" i="1" s="1"/>
  <c r="F6438" i="1"/>
  <c r="H6438" i="1" s="1"/>
  <c r="F6439" i="1"/>
  <c r="G6439" i="1" s="1"/>
  <c r="H6439" i="1"/>
  <c r="F6440" i="1"/>
  <c r="G6440" i="1" s="1"/>
  <c r="F6441" i="1"/>
  <c r="H6441" i="1" s="1"/>
  <c r="F6442" i="1"/>
  <c r="G6442" i="1" s="1"/>
  <c r="F6443" i="1"/>
  <c r="G6443" i="1" s="1"/>
  <c r="F6444" i="1"/>
  <c r="G6444" i="1" s="1"/>
  <c r="F6445" i="1"/>
  <c r="H6445" i="1" s="1"/>
  <c r="F6446" i="1"/>
  <c r="G6446" i="1" s="1"/>
  <c r="F6447" i="1"/>
  <c r="H6447" i="1" s="1"/>
  <c r="F6448" i="1"/>
  <c r="G6448" i="1" s="1"/>
  <c r="F6449" i="1"/>
  <c r="H6449" i="1" s="1"/>
  <c r="F6450" i="1"/>
  <c r="H6450" i="1" s="1"/>
  <c r="F6451" i="1"/>
  <c r="G6451" i="1" s="1"/>
  <c r="F6452" i="1"/>
  <c r="G6452" i="1" s="1"/>
  <c r="F6453" i="1"/>
  <c r="H6453" i="1" s="1"/>
  <c r="F6454" i="1"/>
  <c r="G6454" i="1" s="1"/>
  <c r="F6455" i="1"/>
  <c r="G6455" i="1" s="1"/>
  <c r="F6456" i="1"/>
  <c r="G6456" i="1" s="1"/>
  <c r="F6457" i="1"/>
  <c r="H6457" i="1" s="1"/>
  <c r="F6458" i="1"/>
  <c r="H6458" i="1" s="1"/>
  <c r="F6459" i="1"/>
  <c r="G6459" i="1" s="1"/>
  <c r="F6460" i="1"/>
  <c r="G6460" i="1" s="1"/>
  <c r="F6461" i="1"/>
  <c r="H6461" i="1" s="1"/>
  <c r="F6462" i="1"/>
  <c r="G6462" i="1" s="1"/>
  <c r="F6463" i="1"/>
  <c r="G6463" i="1" s="1"/>
  <c r="F6464" i="1"/>
  <c r="G6464" i="1" s="1"/>
  <c r="F6465" i="1"/>
  <c r="H6465" i="1" s="1"/>
  <c r="F6466" i="1"/>
  <c r="G6466" i="1" s="1"/>
  <c r="F6467" i="1"/>
  <c r="G6467" i="1" s="1"/>
  <c r="H6467" i="1"/>
  <c r="F6468" i="1"/>
  <c r="G6468" i="1" s="1"/>
  <c r="F6469" i="1"/>
  <c r="H6469" i="1" s="1"/>
  <c r="F6470" i="1"/>
  <c r="G6470" i="1" s="1"/>
  <c r="F6471" i="1"/>
  <c r="G6471" i="1" s="1"/>
  <c r="F6472" i="1"/>
  <c r="G6472" i="1" s="1"/>
  <c r="F6473" i="1"/>
  <c r="H6473" i="1" s="1"/>
  <c r="F6474" i="1"/>
  <c r="G6474" i="1" s="1"/>
  <c r="F6475" i="1"/>
  <c r="G6475" i="1" s="1"/>
  <c r="F6476" i="1"/>
  <c r="G6476" i="1" s="1"/>
  <c r="F6477" i="1"/>
  <c r="H6477" i="1" s="1"/>
  <c r="F6478" i="1"/>
  <c r="G6478" i="1" s="1"/>
  <c r="F6479" i="1"/>
  <c r="G6479" i="1" s="1"/>
  <c r="F6480" i="1"/>
  <c r="G6480" i="1" s="1"/>
  <c r="F6481" i="1"/>
  <c r="H6481" i="1" s="1"/>
  <c r="F6482" i="1"/>
  <c r="H6482" i="1" s="1"/>
  <c r="F6483" i="1"/>
  <c r="G6483" i="1" s="1"/>
  <c r="I6483" i="1" s="1"/>
  <c r="F6484" i="1"/>
  <c r="G6484" i="1" s="1"/>
  <c r="F6485" i="1"/>
  <c r="H6485" i="1" s="1"/>
  <c r="F6486" i="1"/>
  <c r="G6486" i="1" s="1"/>
  <c r="F6487" i="1"/>
  <c r="G6487" i="1" s="1"/>
  <c r="H6487" i="1"/>
  <c r="F6488" i="1"/>
  <c r="G6488" i="1" s="1"/>
  <c r="F6489" i="1"/>
  <c r="H6489" i="1" s="1"/>
  <c r="F6490" i="1"/>
  <c r="G6490" i="1" s="1"/>
  <c r="F6491" i="1"/>
  <c r="H6491" i="1" s="1"/>
  <c r="F6492" i="1"/>
  <c r="G6492" i="1" s="1"/>
  <c r="F6493" i="1"/>
  <c r="H6493" i="1" s="1"/>
  <c r="F6494" i="1"/>
  <c r="G6494" i="1" s="1"/>
  <c r="F6495" i="1"/>
  <c r="G6495" i="1" s="1"/>
  <c r="F6496" i="1"/>
  <c r="G6496" i="1" s="1"/>
  <c r="F6497" i="1"/>
  <c r="H6497" i="1" s="1"/>
  <c r="G6497" i="1"/>
  <c r="F6498" i="1"/>
  <c r="G6498" i="1" s="1"/>
  <c r="F6499" i="1"/>
  <c r="G6499" i="1" s="1"/>
  <c r="H6499" i="1"/>
  <c r="F6500" i="1"/>
  <c r="G6500" i="1" s="1"/>
  <c r="F6501" i="1"/>
  <c r="H6501" i="1" s="1"/>
  <c r="F6502" i="1"/>
  <c r="H6502" i="1" s="1"/>
  <c r="F6503" i="1"/>
  <c r="G6503" i="1" s="1"/>
  <c r="F6504" i="1"/>
  <c r="G6504" i="1" s="1"/>
  <c r="F6505" i="1"/>
  <c r="G6505" i="1" s="1"/>
  <c r="F6506" i="1"/>
  <c r="G6506" i="1" s="1"/>
  <c r="H6506" i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H6513" i="1" s="1"/>
  <c r="G6513" i="1"/>
  <c r="F6514" i="1"/>
  <c r="G6514" i="1" s="1"/>
  <c r="F6515" i="1"/>
  <c r="G6515" i="1" s="1"/>
  <c r="F6516" i="1"/>
  <c r="G6516" i="1" s="1"/>
  <c r="F6517" i="1"/>
  <c r="H6517" i="1" s="1"/>
  <c r="F6518" i="1"/>
  <c r="H6518" i="1" s="1"/>
  <c r="F6519" i="1"/>
  <c r="H6519" i="1" s="1"/>
  <c r="F6520" i="1"/>
  <c r="G6520" i="1" s="1"/>
  <c r="F6521" i="1"/>
  <c r="G6521" i="1" s="1"/>
  <c r="F6522" i="1"/>
  <c r="G6522" i="1" s="1"/>
  <c r="F6523" i="1"/>
  <c r="H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H6529" i="1" s="1"/>
  <c r="F6530" i="1"/>
  <c r="G6530" i="1" s="1"/>
  <c r="F6531" i="1"/>
  <c r="G6531" i="1" s="1"/>
  <c r="F6532" i="1"/>
  <c r="G6532" i="1" s="1"/>
  <c r="F6533" i="1"/>
  <c r="G6533" i="1" s="1"/>
  <c r="F6534" i="1"/>
  <c r="H6534" i="1" s="1"/>
  <c r="F6535" i="1"/>
  <c r="H6535" i="1" s="1"/>
  <c r="F6536" i="1"/>
  <c r="G6536" i="1" s="1"/>
  <c r="F6537" i="1"/>
  <c r="G6537" i="1" s="1"/>
  <c r="F6538" i="1"/>
  <c r="G6538" i="1" s="1"/>
  <c r="F6539" i="1"/>
  <c r="H6539" i="1" s="1"/>
  <c r="G6539" i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H6545" i="1" s="1"/>
  <c r="F6546" i="1"/>
  <c r="G6546" i="1" s="1"/>
  <c r="F6547" i="1"/>
  <c r="G6547" i="1" s="1"/>
  <c r="F6548" i="1"/>
  <c r="G6548" i="1" s="1"/>
  <c r="F6549" i="1"/>
  <c r="G6549" i="1" s="1"/>
  <c r="I6549" i="1" s="1"/>
  <c r="H6549" i="1"/>
  <c r="J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H6567" i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H6577" i="1" s="1"/>
  <c r="G6577" i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H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H6593" i="1" s="1"/>
  <c r="F6594" i="1"/>
  <c r="G6594" i="1" s="1"/>
  <c r="F6595" i="1"/>
  <c r="G6595" i="1" s="1"/>
  <c r="F6596" i="1"/>
  <c r="G6596" i="1" s="1"/>
  <c r="F6597" i="1"/>
  <c r="G6597" i="1" s="1"/>
  <c r="F6598" i="1"/>
  <c r="G6598" i="1"/>
  <c r="H6598" i="1"/>
  <c r="F6599" i="1"/>
  <c r="H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H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H6615" i="1" s="1"/>
  <c r="J6615" i="1" s="1"/>
  <c r="F6616" i="1"/>
  <c r="G6616" i="1" s="1"/>
  <c r="F6617" i="1"/>
  <c r="G6617" i="1" s="1"/>
  <c r="F6618" i="1"/>
  <c r="G6618" i="1" s="1"/>
  <c r="H6618" i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H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H6631" i="1" s="1"/>
  <c r="G6631" i="1"/>
  <c r="F6632" i="1"/>
  <c r="G6632" i="1" s="1"/>
  <c r="F6633" i="1"/>
  <c r="G6633" i="1" s="1"/>
  <c r="F6634" i="1"/>
  <c r="G6634" i="1" s="1"/>
  <c r="H6634" i="1"/>
  <c r="F6635" i="1"/>
  <c r="H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H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H6647" i="1" s="1"/>
  <c r="F6648" i="1"/>
  <c r="G6648" i="1" s="1"/>
  <c r="F6649" i="1"/>
  <c r="H6649" i="1" s="1"/>
  <c r="F6650" i="1"/>
  <c r="G6650" i="1" s="1"/>
  <c r="F6651" i="1"/>
  <c r="G6651" i="1" s="1"/>
  <c r="F6652" i="1"/>
  <c r="G6652" i="1" s="1"/>
  <c r="F6653" i="1"/>
  <c r="H6653" i="1" s="1"/>
  <c r="F6654" i="1"/>
  <c r="G6654" i="1" s="1"/>
  <c r="F6655" i="1"/>
  <c r="G6655" i="1" s="1"/>
  <c r="F6656" i="1"/>
  <c r="G6656" i="1" s="1"/>
  <c r="F6657" i="1"/>
  <c r="H6657" i="1" s="1"/>
  <c r="F6658" i="1"/>
  <c r="H6658" i="1" s="1"/>
  <c r="F6659" i="1"/>
  <c r="G6659" i="1" s="1"/>
  <c r="F6660" i="1"/>
  <c r="G6660" i="1" s="1"/>
  <c r="F6661" i="1"/>
  <c r="H6661" i="1" s="1"/>
  <c r="F6662" i="1"/>
  <c r="G6662" i="1" s="1"/>
  <c r="F6663" i="1"/>
  <c r="G6663" i="1" s="1"/>
  <c r="F6664" i="1"/>
  <c r="G6664" i="1" s="1"/>
  <c r="F6665" i="1"/>
  <c r="H6665" i="1" s="1"/>
  <c r="G6665" i="1"/>
  <c r="F6666" i="1"/>
  <c r="G6666" i="1" s="1"/>
  <c r="F6667" i="1"/>
  <c r="G6667" i="1" s="1"/>
  <c r="F6668" i="1"/>
  <c r="G6668" i="1" s="1"/>
  <c r="F6669" i="1"/>
  <c r="H6669" i="1" s="1"/>
  <c r="F6670" i="1"/>
  <c r="G6670" i="1" s="1"/>
  <c r="F6671" i="1"/>
  <c r="G6671" i="1" s="1"/>
  <c r="F6672" i="1"/>
  <c r="G6672" i="1" s="1"/>
  <c r="F6673" i="1"/>
  <c r="H6673" i="1" s="1"/>
  <c r="F6674" i="1"/>
  <c r="G6674" i="1" s="1"/>
  <c r="F6675" i="1"/>
  <c r="G6675" i="1" s="1"/>
  <c r="F6676" i="1"/>
  <c r="G6676" i="1" s="1"/>
  <c r="F6677" i="1"/>
  <c r="H6677" i="1" s="1"/>
  <c r="F6678" i="1"/>
  <c r="H6678" i="1" s="1"/>
  <c r="G6678" i="1"/>
  <c r="F6679" i="1"/>
  <c r="G6679" i="1" s="1"/>
  <c r="F6680" i="1"/>
  <c r="G6680" i="1" s="1"/>
  <c r="F6681" i="1"/>
  <c r="H6681" i="1" s="1"/>
  <c r="J6681" i="1" s="1"/>
  <c r="F6682" i="1"/>
  <c r="G6682" i="1" s="1"/>
  <c r="F6683" i="1"/>
  <c r="G6683" i="1" s="1"/>
  <c r="F6684" i="1"/>
  <c r="G6684" i="1" s="1"/>
  <c r="F6685" i="1"/>
  <c r="H6685" i="1" s="1"/>
  <c r="F6686" i="1"/>
  <c r="G6686" i="1" s="1"/>
  <c r="F6687" i="1"/>
  <c r="G6687" i="1" s="1"/>
  <c r="F6688" i="1"/>
  <c r="G6688" i="1" s="1"/>
  <c r="F6689" i="1"/>
  <c r="H6689" i="1" s="1"/>
  <c r="F6690" i="1"/>
  <c r="G6690" i="1" s="1"/>
  <c r="F6691" i="1"/>
  <c r="H6691" i="1" s="1"/>
  <c r="G6691" i="1"/>
  <c r="F6692" i="1"/>
  <c r="G6692" i="1" s="1"/>
  <c r="F6693" i="1"/>
  <c r="H6693" i="1" s="1"/>
  <c r="F6694" i="1"/>
  <c r="G6694" i="1" s="1"/>
  <c r="F6695" i="1"/>
  <c r="G6695" i="1" s="1"/>
  <c r="F6696" i="1"/>
  <c r="G6696" i="1" s="1"/>
  <c r="F6697" i="1"/>
  <c r="H6697" i="1" s="1"/>
  <c r="F6698" i="1"/>
  <c r="G6698" i="1" s="1"/>
  <c r="F6699" i="1"/>
  <c r="G6699" i="1" s="1"/>
  <c r="F6700" i="1"/>
  <c r="G6700" i="1" s="1"/>
  <c r="F6701" i="1"/>
  <c r="H6701" i="1" s="1"/>
  <c r="F6702" i="1"/>
  <c r="G6702" i="1"/>
  <c r="H6702" i="1"/>
  <c r="F6703" i="1"/>
  <c r="G6703" i="1" s="1"/>
  <c r="F6704" i="1"/>
  <c r="G6704" i="1" s="1"/>
  <c r="F6705" i="1"/>
  <c r="H6705" i="1" s="1"/>
  <c r="F6706" i="1"/>
  <c r="G6706" i="1" s="1"/>
  <c r="F6707" i="1"/>
  <c r="G6707" i="1" s="1"/>
  <c r="F6708" i="1"/>
  <c r="G6708" i="1" s="1"/>
  <c r="F6709" i="1"/>
  <c r="H6709" i="1" s="1"/>
  <c r="F6710" i="1"/>
  <c r="G6710" i="1" s="1"/>
  <c r="H6710" i="1"/>
  <c r="F6711" i="1"/>
  <c r="G6711" i="1" s="1"/>
  <c r="F6712" i="1"/>
  <c r="G6712" i="1" s="1"/>
  <c r="F6713" i="1"/>
  <c r="H6713" i="1" s="1"/>
  <c r="F6714" i="1"/>
  <c r="H6714" i="1" s="1"/>
  <c r="F6715" i="1"/>
  <c r="G6715" i="1" s="1"/>
  <c r="F6716" i="1"/>
  <c r="G6716" i="1" s="1"/>
  <c r="F6717" i="1"/>
  <c r="H6717" i="1" s="1"/>
  <c r="F6718" i="1"/>
  <c r="G6718" i="1" s="1"/>
  <c r="F6719" i="1"/>
  <c r="G6719" i="1" s="1"/>
  <c r="H6719" i="1"/>
  <c r="F6720" i="1"/>
  <c r="G6720" i="1" s="1"/>
  <c r="F6721" i="1"/>
  <c r="H6721" i="1" s="1"/>
  <c r="F6722" i="1"/>
  <c r="G6722" i="1" s="1"/>
  <c r="F6723" i="1"/>
  <c r="G6723" i="1" s="1"/>
  <c r="F6724" i="1"/>
  <c r="G6724" i="1" s="1"/>
  <c r="F6725" i="1"/>
  <c r="H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H6730" i="1"/>
  <c r="F6731" i="1"/>
  <c r="H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H6741" i="1" s="1"/>
  <c r="G6741" i="1"/>
  <c r="F6742" i="1"/>
  <c r="G6742" i="1" s="1"/>
  <c r="F6743" i="1"/>
  <c r="G6743" i="1" s="1"/>
  <c r="F6744" i="1"/>
  <c r="G6744" i="1" s="1"/>
  <c r="F6745" i="1"/>
  <c r="G6745" i="1" s="1"/>
  <c r="F6746" i="1"/>
  <c r="G6746" i="1" s="1"/>
  <c r="F2" i="1"/>
  <c r="H2" i="1" s="1"/>
  <c r="J2" i="1" s="1"/>
  <c r="H1742" i="1" l="1"/>
  <c r="K200" i="1"/>
  <c r="L200" i="1" s="1"/>
  <c r="M200" i="1" s="1"/>
  <c r="G66" i="1"/>
  <c r="G16" i="1"/>
  <c r="J6550" i="1"/>
  <c r="H6630" i="1"/>
  <c r="G6583" i="1"/>
  <c r="H6554" i="1"/>
  <c r="H6471" i="1"/>
  <c r="H6466" i="1"/>
  <c r="H6348" i="1"/>
  <c r="H6264" i="1"/>
  <c r="H6251" i="1"/>
  <c r="H5988" i="1"/>
  <c r="H3978" i="1"/>
  <c r="H3930" i="1"/>
  <c r="G3904" i="1"/>
  <c r="G3864" i="1"/>
  <c r="G3734" i="1"/>
  <c r="H3686" i="1"/>
  <c r="H3658" i="1"/>
  <c r="H3622" i="1"/>
  <c r="G3602" i="1"/>
  <c r="H3595" i="1"/>
  <c r="G3518" i="1"/>
  <c r="H3388" i="1"/>
  <c r="G3382" i="1"/>
  <c r="H3133" i="1"/>
  <c r="G3012" i="1"/>
  <c r="H2870" i="1"/>
  <c r="I2643" i="1"/>
  <c r="G2636" i="1"/>
  <c r="H2437" i="1"/>
  <c r="H2374" i="1"/>
  <c r="H2288" i="1"/>
  <c r="H2192" i="1"/>
  <c r="H2149" i="1"/>
  <c r="H2037" i="1"/>
  <c r="H1793" i="1"/>
  <c r="H1748" i="1"/>
  <c r="G1721" i="1"/>
  <c r="H1672" i="1"/>
  <c r="G1652" i="1"/>
  <c r="I1652" i="1" s="1"/>
  <c r="K1652" i="1" s="1"/>
  <c r="L1652" i="1" s="1"/>
  <c r="M1652" i="1" s="1"/>
  <c r="H1615" i="1"/>
  <c r="G1594" i="1"/>
  <c r="H1567" i="1"/>
  <c r="G1481" i="1"/>
  <c r="G1453" i="1"/>
  <c r="H1439" i="1"/>
  <c r="H1264" i="1"/>
  <c r="H1196" i="1"/>
  <c r="H1181" i="1"/>
  <c r="H1159" i="1"/>
  <c r="H1153" i="1"/>
  <c r="H1125" i="1"/>
  <c r="J1125" i="1" s="1"/>
  <c r="G1055" i="1"/>
  <c r="H918" i="1"/>
  <c r="G821" i="1"/>
  <c r="G801" i="1"/>
  <c r="H733" i="1"/>
  <c r="G727" i="1"/>
  <c r="H715" i="1"/>
  <c r="H687" i="1"/>
  <c r="G651" i="1"/>
  <c r="H644" i="1"/>
  <c r="H592" i="1"/>
  <c r="G557" i="1"/>
  <c r="G479" i="1"/>
  <c r="H467" i="1"/>
  <c r="G455" i="1"/>
  <c r="H449" i="1"/>
  <c r="H417" i="1"/>
  <c r="H411" i="1"/>
  <c r="G378" i="1"/>
  <c r="G372" i="1"/>
  <c r="H366" i="1"/>
  <c r="G338" i="1"/>
  <c r="H306" i="1"/>
  <c r="H262" i="1"/>
  <c r="H255" i="1"/>
  <c r="G221" i="1"/>
  <c r="H216" i="1"/>
  <c r="G210" i="1"/>
  <c r="H192" i="1"/>
  <c r="H165" i="1"/>
  <c r="G153" i="1"/>
  <c r="G70" i="1"/>
  <c r="H6663" i="1"/>
  <c r="G6609" i="1"/>
  <c r="H6602" i="1"/>
  <c r="G6491" i="1"/>
  <c r="G6477" i="1"/>
  <c r="G6450" i="1"/>
  <c r="H6399" i="1"/>
  <c r="G6244" i="1"/>
  <c r="H5825" i="1"/>
  <c r="H5592" i="1"/>
  <c r="G5579" i="1"/>
  <c r="G5330" i="1"/>
  <c r="G5262" i="1"/>
  <c r="H5203" i="1"/>
  <c r="H5094" i="1"/>
  <c r="H4842" i="1"/>
  <c r="G4677" i="1"/>
  <c r="G4645" i="1"/>
  <c r="G4590" i="1"/>
  <c r="H4571" i="1"/>
  <c r="G4565" i="1"/>
  <c r="G4478" i="1"/>
  <c r="G4471" i="1"/>
  <c r="H4431" i="1"/>
  <c r="G4293" i="1"/>
  <c r="H4279" i="1"/>
  <c r="H4138" i="1"/>
  <c r="G4110" i="1"/>
  <c r="H4086" i="1"/>
  <c r="H3990" i="1"/>
  <c r="H3971" i="1"/>
  <c r="G3834" i="1"/>
  <c r="H3827" i="1"/>
  <c r="H3635" i="1"/>
  <c r="G3550" i="1"/>
  <c r="G3282" i="1"/>
  <c r="G2876" i="1"/>
  <c r="H2642" i="1"/>
  <c r="J2642" i="1" s="1"/>
  <c r="H2621" i="1"/>
  <c r="G2609" i="1"/>
  <c r="G2503" i="1"/>
  <c r="G2415" i="1"/>
  <c r="H2258" i="1"/>
  <c r="H1903" i="1"/>
  <c r="G1866" i="1"/>
  <c r="H1820" i="1"/>
  <c r="G1685" i="1"/>
  <c r="H1587" i="1"/>
  <c r="H1559" i="1"/>
  <c r="G1417" i="1"/>
  <c r="H1395" i="1"/>
  <c r="H1228" i="1"/>
  <c r="H1223" i="1"/>
  <c r="G1202" i="1"/>
  <c r="G989" i="1"/>
  <c r="H885" i="1"/>
  <c r="H878" i="1"/>
  <c r="H850" i="1"/>
  <c r="G832" i="1"/>
  <c r="H807" i="1"/>
  <c r="H775" i="1"/>
  <c r="H738" i="1"/>
  <c r="H549" i="1"/>
  <c r="G491" i="1"/>
  <c r="H354" i="1"/>
  <c r="H342" i="1"/>
  <c r="G330" i="1"/>
  <c r="H295" i="1"/>
  <c r="G278" i="1"/>
  <c r="H249" i="1"/>
  <c r="G244" i="1"/>
  <c r="H231" i="1"/>
  <c r="H225" i="1"/>
  <c r="G203" i="1"/>
  <c r="G170" i="1"/>
  <c r="G142" i="1"/>
  <c r="G131" i="1"/>
  <c r="G124" i="1"/>
  <c r="H112" i="1"/>
  <c r="G95" i="1"/>
  <c r="G52" i="1"/>
  <c r="H31" i="1"/>
  <c r="H3033" i="1"/>
  <c r="H2818" i="1"/>
  <c r="H2525" i="1"/>
  <c r="G2379" i="1"/>
  <c r="G2352" i="1"/>
  <c r="G2228" i="1"/>
  <c r="H2197" i="1"/>
  <c r="G2161" i="1"/>
  <c r="H2154" i="1"/>
  <c r="H2064" i="1"/>
  <c r="G2057" i="1"/>
  <c r="H1923" i="1"/>
  <c r="H1768" i="1"/>
  <c r="G1753" i="1"/>
  <c r="G1620" i="1"/>
  <c r="G1580" i="1"/>
  <c r="H1507" i="1"/>
  <c r="G1473" i="1"/>
  <c r="H1423" i="1"/>
  <c r="H1409" i="1"/>
  <c r="G1269" i="1"/>
  <c r="H1137" i="1"/>
  <c r="H1015" i="1"/>
  <c r="H994" i="1"/>
  <c r="G961" i="1"/>
  <c r="G954" i="1"/>
  <c r="H947" i="1"/>
  <c r="G896" i="1"/>
  <c r="H889" i="1"/>
  <c r="G872" i="1"/>
  <c r="G844" i="1"/>
  <c r="H749" i="1"/>
  <c r="H699" i="1"/>
  <c r="H504" i="1"/>
  <c r="H359" i="1"/>
  <c r="H347" i="1"/>
  <c r="G317" i="1"/>
  <c r="H117" i="1"/>
  <c r="G99" i="1"/>
  <c r="H84" i="1"/>
  <c r="G78" i="1"/>
  <c r="H25" i="1"/>
  <c r="H19" i="1"/>
  <c r="H6687" i="1"/>
  <c r="H6675" i="1"/>
  <c r="H6654" i="1"/>
  <c r="H6614" i="1"/>
  <c r="G6523" i="1"/>
  <c r="G6502" i="1"/>
  <c r="H6382" i="1"/>
  <c r="G6228" i="1"/>
  <c r="H6053" i="1"/>
  <c r="H5948" i="1"/>
  <c r="H5584" i="1"/>
  <c r="G5571" i="1"/>
  <c r="H5398" i="1"/>
  <c r="H5195" i="1"/>
  <c r="H5113" i="1"/>
  <c r="G5086" i="1"/>
  <c r="H4915" i="1"/>
  <c r="H4882" i="1"/>
  <c r="G4854" i="1"/>
  <c r="H4787" i="1"/>
  <c r="H4718" i="1"/>
  <c r="G4682" i="1"/>
  <c r="G4650" i="1"/>
  <c r="G4589" i="1"/>
  <c r="G4570" i="1"/>
  <c r="H4527" i="1"/>
  <c r="G4483" i="1"/>
  <c r="G4470" i="1"/>
  <c r="H4456" i="1"/>
  <c r="G4430" i="1"/>
  <c r="G4381" i="1"/>
  <c r="G4338" i="1"/>
  <c r="G4309" i="1"/>
  <c r="H4271" i="1"/>
  <c r="H4150" i="1"/>
  <c r="G4143" i="1"/>
  <c r="G4109" i="1"/>
  <c r="G4103" i="1"/>
  <c r="G4091" i="1"/>
  <c r="H4047" i="1"/>
  <c r="H3982" i="1"/>
  <c r="H3955" i="1"/>
  <c r="H3875" i="1"/>
  <c r="G3846" i="1"/>
  <c r="G3812" i="1"/>
  <c r="H3790" i="1"/>
  <c r="H3738" i="1"/>
  <c r="G3716" i="1"/>
  <c r="H3534" i="1"/>
  <c r="H3439" i="1"/>
  <c r="H3424" i="1"/>
  <c r="G3258" i="1"/>
  <c r="G2824" i="1"/>
  <c r="G2741" i="1"/>
  <c r="H2553" i="1"/>
  <c r="G2538" i="1"/>
  <c r="G2399" i="1"/>
  <c r="G2300" i="1"/>
  <c r="H2250" i="1"/>
  <c r="H1966" i="1"/>
  <c r="G1841" i="1"/>
  <c r="G1733" i="1"/>
  <c r="H1712" i="1"/>
  <c r="H1531" i="1"/>
  <c r="H1248" i="1"/>
  <c r="G1206" i="1"/>
  <c r="H1157" i="1"/>
  <c r="H1101" i="1"/>
  <c r="H381" i="1"/>
  <c r="H163" i="1"/>
  <c r="H63" i="1"/>
  <c r="H6679" i="1"/>
  <c r="H6646" i="1"/>
  <c r="J3633" i="1"/>
  <c r="H2830" i="1"/>
  <c r="G2785" i="1"/>
  <c r="H2654" i="1"/>
  <c r="G2625" i="1"/>
  <c r="H2613" i="1"/>
  <c r="H2405" i="1"/>
  <c r="G2357" i="1"/>
  <c r="H2092" i="1"/>
  <c r="H2069" i="1"/>
  <c r="H1907" i="1"/>
  <c r="G1804" i="1"/>
  <c r="H1689" i="1"/>
  <c r="H1663" i="1"/>
  <c r="G1591" i="1"/>
  <c r="H1551" i="1"/>
  <c r="H1499" i="1"/>
  <c r="G1456" i="1"/>
  <c r="I1456" i="1" s="1"/>
  <c r="H1377" i="1"/>
  <c r="H1240" i="1"/>
  <c r="G1128" i="1"/>
  <c r="H1064" i="1"/>
  <c r="G1045" i="1"/>
  <c r="H1039" i="1"/>
  <c r="H915" i="1"/>
  <c r="G888" i="1"/>
  <c r="H853" i="1"/>
  <c r="H810" i="1"/>
  <c r="H779" i="1"/>
  <c r="H773" i="1"/>
  <c r="H724" i="1"/>
  <c r="G495" i="1"/>
  <c r="H482" i="1"/>
  <c r="H476" i="1"/>
  <c r="H464" i="1"/>
  <c r="J464" i="1" s="1"/>
  <c r="H452" i="1"/>
  <c r="G447" i="1"/>
  <c r="H401" i="1"/>
  <c r="G358" i="1"/>
  <c r="H346" i="1"/>
  <c r="G293" i="1"/>
  <c r="H271" i="1"/>
  <c r="G174" i="1"/>
  <c r="H140" i="1"/>
  <c r="H116" i="1"/>
  <c r="H93" i="1"/>
  <c r="G83" i="1"/>
  <c r="H67" i="1"/>
  <c r="H56" i="1"/>
  <c r="H35" i="1"/>
  <c r="H24" i="1"/>
  <c r="G12" i="1"/>
  <c r="G6593" i="1"/>
  <c r="H6550" i="1"/>
  <c r="G6447" i="1"/>
  <c r="G6425" i="1"/>
  <c r="H6410" i="1"/>
  <c r="H6365" i="1"/>
  <c r="H6358" i="1"/>
  <c r="G6028" i="1"/>
  <c r="H5916" i="1"/>
  <c r="H5841" i="1"/>
  <c r="G5679" i="1"/>
  <c r="H5576" i="1"/>
  <c r="G5418" i="1"/>
  <c r="H5229" i="1"/>
  <c r="J5229" i="1" s="1"/>
  <c r="G5166" i="1"/>
  <c r="H5085" i="1"/>
  <c r="G4966" i="1"/>
  <c r="H4866" i="1"/>
  <c r="H4859" i="1"/>
  <c r="H4792" i="1"/>
  <c r="H4623" i="1"/>
  <c r="G4593" i="1"/>
  <c r="G4574" i="1"/>
  <c r="G4562" i="1"/>
  <c r="G4502" i="1"/>
  <c r="H4488" i="1"/>
  <c r="G4421" i="1"/>
  <c r="G4366" i="1"/>
  <c r="H4295" i="1"/>
  <c r="G4282" i="1"/>
  <c r="G4270" i="1"/>
  <c r="H4211" i="1"/>
  <c r="H4108" i="1"/>
  <c r="H4096" i="1"/>
  <c r="G4038" i="1"/>
  <c r="G4016" i="1"/>
  <c r="G3960" i="1"/>
  <c r="H3954" i="1"/>
  <c r="H3926" i="1"/>
  <c r="G3906" i="1"/>
  <c r="G3900" i="1"/>
  <c r="H3886" i="1"/>
  <c r="G3880" i="1"/>
  <c r="G3866" i="1"/>
  <c r="G3702" i="1"/>
  <c r="G3688" i="1"/>
  <c r="G3654" i="1"/>
  <c r="G3632" i="1"/>
  <c r="I3632" i="1" s="1"/>
  <c r="H3612" i="1"/>
  <c r="H3114" i="1"/>
  <c r="G3045" i="1"/>
  <c r="H2858" i="1"/>
  <c r="G2761" i="1"/>
  <c r="H2558" i="1"/>
  <c r="H2537" i="1"/>
  <c r="H2425" i="1"/>
  <c r="G2383" i="1"/>
  <c r="H2312" i="1"/>
  <c r="J2312" i="1" s="1"/>
  <c r="G2277" i="1"/>
  <c r="H2165" i="1"/>
  <c r="G2121" i="1"/>
  <c r="G2033" i="1"/>
  <c r="G1971" i="1"/>
  <c r="G1935" i="1"/>
  <c r="H1810" i="1"/>
  <c r="G1717" i="1"/>
  <c r="H1682" i="1"/>
  <c r="G1640" i="1"/>
  <c r="G1604" i="1"/>
  <c r="G1511" i="1"/>
  <c r="G1477" i="1"/>
  <c r="H1427" i="1"/>
  <c r="H1363" i="1"/>
  <c r="H1349" i="1"/>
  <c r="H1295" i="1"/>
  <c r="G1225" i="1"/>
  <c r="H1177" i="1"/>
  <c r="G1093" i="1"/>
  <c r="H1051" i="1"/>
  <c r="H1033" i="1"/>
  <c r="G1005" i="1"/>
  <c r="H986" i="1"/>
  <c r="G965" i="1"/>
  <c r="G876" i="1"/>
  <c r="H797" i="1"/>
  <c r="G735" i="1"/>
  <c r="G711" i="1"/>
  <c r="H668" i="1"/>
  <c r="H600" i="1"/>
  <c r="H413" i="1"/>
  <c r="H374" i="1"/>
  <c r="H327" i="1"/>
  <c r="H303" i="1"/>
  <c r="H298" i="1"/>
  <c r="G281" i="1"/>
  <c r="H275" i="1"/>
  <c r="H247" i="1"/>
  <c r="H223" i="1"/>
  <c r="G218" i="1"/>
  <c r="H212" i="1"/>
  <c r="H194" i="1"/>
  <c r="H167" i="1"/>
  <c r="H134" i="1"/>
  <c r="J134" i="1" s="1"/>
  <c r="K134" i="1" s="1"/>
  <c r="L134" i="1" s="1"/>
  <c r="M134" i="1" s="1"/>
  <c r="H97" i="1"/>
  <c r="H28" i="1"/>
  <c r="H17" i="1"/>
  <c r="R200" i="1"/>
  <c r="S200" i="1"/>
  <c r="AB200" i="1"/>
  <c r="G5211" i="1"/>
  <c r="H5211" i="1"/>
  <c r="G1331" i="1"/>
  <c r="H1331" i="1"/>
  <c r="H833" i="1"/>
  <c r="G833" i="1"/>
  <c r="G6731" i="1"/>
  <c r="G6714" i="1"/>
  <c r="H6698" i="1"/>
  <c r="G6658" i="1"/>
  <c r="G6653" i="1"/>
  <c r="G6641" i="1"/>
  <c r="G6635" i="1"/>
  <c r="G6625" i="1"/>
  <c r="G6615" i="1"/>
  <c r="I6615" i="1" s="1"/>
  <c r="G6535" i="1"/>
  <c r="H6521" i="1"/>
  <c r="G6517" i="1"/>
  <c r="H6511" i="1"/>
  <c r="G6482" i="1"/>
  <c r="G6458" i="1"/>
  <c r="H6443" i="1"/>
  <c r="G6438" i="1"/>
  <c r="G6433" i="1"/>
  <c r="G6427" i="1"/>
  <c r="H6423" i="1"/>
  <c r="G6389" i="1"/>
  <c r="H6352" i="1"/>
  <c r="H6288" i="1"/>
  <c r="H6275" i="1"/>
  <c r="H6268" i="1"/>
  <c r="H6220" i="1"/>
  <c r="G6048" i="1"/>
  <c r="H6041" i="1"/>
  <c r="G5996" i="1"/>
  <c r="H5961" i="1"/>
  <c r="H5936" i="1"/>
  <c r="H5905" i="1"/>
  <c r="H5893" i="1"/>
  <c r="H5877" i="1"/>
  <c r="H5845" i="1"/>
  <c r="G5820" i="1"/>
  <c r="H5809" i="1"/>
  <c r="G5804" i="1"/>
  <c r="H5793" i="1"/>
  <c r="G5788" i="1"/>
  <c r="H5777" i="1"/>
  <c r="G5772" i="1"/>
  <c r="H5761" i="1"/>
  <c r="G5756" i="1"/>
  <c r="H5745" i="1"/>
  <c r="G5740" i="1"/>
  <c r="H5729" i="1"/>
  <c r="G5724" i="1"/>
  <c r="H5713" i="1"/>
  <c r="G5708" i="1"/>
  <c r="H5697" i="1"/>
  <c r="H5692" i="1"/>
  <c r="J5692" i="1" s="1"/>
  <c r="G5667" i="1"/>
  <c r="G5635" i="1"/>
  <c r="G5555" i="1"/>
  <c r="H5544" i="1"/>
  <c r="G5539" i="1"/>
  <c r="H5528" i="1"/>
  <c r="G5523" i="1"/>
  <c r="H5512" i="1"/>
  <c r="G5507" i="1"/>
  <c r="H5496" i="1"/>
  <c r="G5491" i="1"/>
  <c r="H5480" i="1"/>
  <c r="G5475" i="1"/>
  <c r="H5464" i="1"/>
  <c r="G5454" i="1"/>
  <c r="G5426" i="1"/>
  <c r="H5426" i="1"/>
  <c r="G5352" i="1"/>
  <c r="H5352" i="1"/>
  <c r="H5247" i="1"/>
  <c r="G4776" i="1"/>
  <c r="H4776" i="1"/>
  <c r="G4627" i="1"/>
  <c r="H4627" i="1"/>
  <c r="H4447" i="1"/>
  <c r="G4447" i="1"/>
  <c r="G3850" i="1"/>
  <c r="H3850" i="1"/>
  <c r="G3763" i="1"/>
  <c r="H3763" i="1"/>
  <c r="G4986" i="1"/>
  <c r="H4986" i="1"/>
  <c r="H3808" i="1"/>
  <c r="G3808" i="1"/>
  <c r="G783" i="1"/>
  <c r="H783" i="1"/>
  <c r="H6551" i="1"/>
  <c r="H6543" i="1"/>
  <c r="G6534" i="1"/>
  <c r="G6529" i="1"/>
  <c r="H6510" i="1"/>
  <c r="G6457" i="1"/>
  <c r="H6426" i="1"/>
  <c r="H6422" i="1"/>
  <c r="H6415" i="1"/>
  <c r="H6403" i="1"/>
  <c r="G6369" i="1"/>
  <c r="H6329" i="1"/>
  <c r="H6300" i="1"/>
  <c r="H6287" i="1"/>
  <c r="H6032" i="1"/>
  <c r="H6020" i="1"/>
  <c r="H5928" i="1"/>
  <c r="H5909" i="1"/>
  <c r="G5904" i="1"/>
  <c r="H5892" i="1"/>
  <c r="H5813" i="1"/>
  <c r="G5808" i="1"/>
  <c r="H5797" i="1"/>
  <c r="G5792" i="1"/>
  <c r="H5781" i="1"/>
  <c r="G5776" i="1"/>
  <c r="H5765" i="1"/>
  <c r="G5760" i="1"/>
  <c r="H5749" i="1"/>
  <c r="G5744" i="1"/>
  <c r="H5733" i="1"/>
  <c r="G5728" i="1"/>
  <c r="H5717" i="1"/>
  <c r="G5712" i="1"/>
  <c r="H5701" i="1"/>
  <c r="G5696" i="1"/>
  <c r="G5691" i="1"/>
  <c r="I5691" i="1" s="1"/>
  <c r="K5691" i="1" s="1"/>
  <c r="L5691" i="1" s="1"/>
  <c r="M5691" i="1" s="1"/>
  <c r="G5659" i="1"/>
  <c r="G5627" i="1"/>
  <c r="G5559" i="1"/>
  <c r="I5559" i="1" s="1"/>
  <c r="K5559" i="1" s="1"/>
  <c r="L5559" i="1" s="1"/>
  <c r="M5559" i="1" s="1"/>
  <c r="H5548" i="1"/>
  <c r="G5543" i="1"/>
  <c r="H5532" i="1"/>
  <c r="G5527" i="1"/>
  <c r="H5516" i="1"/>
  <c r="G5511" i="1"/>
  <c r="H5500" i="1"/>
  <c r="G5495" i="1"/>
  <c r="H5484" i="1"/>
  <c r="G5479" i="1"/>
  <c r="H5468" i="1"/>
  <c r="G5463" i="1"/>
  <c r="G5298" i="1"/>
  <c r="H5298" i="1"/>
  <c r="G5224" i="1"/>
  <c r="H5224" i="1"/>
  <c r="H5162" i="1"/>
  <c r="G5162" i="1"/>
  <c r="G5087" i="1"/>
  <c r="H5087" i="1"/>
  <c r="G5034" i="1"/>
  <c r="H5034" i="1"/>
  <c r="H4706" i="1"/>
  <c r="G4706" i="1"/>
  <c r="G4671" i="1"/>
  <c r="H4671" i="1"/>
  <c r="H4298" i="1"/>
  <c r="G4298" i="1"/>
  <c r="H4237" i="1"/>
  <c r="G4237" i="1"/>
  <c r="G4124" i="1"/>
  <c r="H4124" i="1"/>
  <c r="H4042" i="1"/>
  <c r="G4042" i="1"/>
  <c r="G3923" i="1"/>
  <c r="H3923" i="1"/>
  <c r="G3566" i="1"/>
  <c r="I3566" i="1" s="1"/>
  <c r="H3566" i="1"/>
  <c r="J3566" i="1" s="1"/>
  <c r="G3536" i="1"/>
  <c r="H3536" i="1"/>
  <c r="G5163" i="1"/>
  <c r="I5163" i="1" s="1"/>
  <c r="H5163" i="1"/>
  <c r="J5163" i="1" s="1"/>
  <c r="K5163" i="1" s="1"/>
  <c r="L5163" i="1" s="1"/>
  <c r="M5163" i="1" s="1"/>
  <c r="H3028" i="1"/>
  <c r="G3028" i="1"/>
  <c r="H6746" i="1"/>
  <c r="H6734" i="1"/>
  <c r="H6723" i="1"/>
  <c r="H6674" i="1"/>
  <c r="H6667" i="1"/>
  <c r="H6639" i="1"/>
  <c r="H6623" i="1"/>
  <c r="H6586" i="1"/>
  <c r="H6582" i="1"/>
  <c r="H6561" i="1"/>
  <c r="H6538" i="1"/>
  <c r="G6519" i="1"/>
  <c r="H6505" i="1"/>
  <c r="H6490" i="1"/>
  <c r="H6486" i="1"/>
  <c r="H6446" i="1"/>
  <c r="G6409" i="1"/>
  <c r="H6387" i="1"/>
  <c r="H6381" i="1"/>
  <c r="H6261" i="1"/>
  <c r="G6224" i="1"/>
  <c r="H6052" i="1"/>
  <c r="H5940" i="1"/>
  <c r="H5887" i="1"/>
  <c r="H5881" i="1"/>
  <c r="H5849" i="1"/>
  <c r="G5671" i="1"/>
  <c r="G5639" i="1"/>
  <c r="G5607" i="1"/>
  <c r="H5596" i="1"/>
  <c r="G5591" i="1"/>
  <c r="H5580" i="1"/>
  <c r="G5575" i="1"/>
  <c r="G5445" i="1"/>
  <c r="H5445" i="1"/>
  <c r="H5216" i="1"/>
  <c r="H5019" i="1"/>
  <c r="H3746" i="1"/>
  <c r="G3746" i="1"/>
  <c r="H4566" i="1"/>
  <c r="G4566" i="1"/>
  <c r="H4349" i="1"/>
  <c r="G4349" i="1"/>
  <c r="H3786" i="1"/>
  <c r="G3786" i="1"/>
  <c r="G3559" i="1"/>
  <c r="H3559" i="1"/>
  <c r="G891" i="1"/>
  <c r="H891" i="1"/>
  <c r="G21" i="1"/>
  <c r="H21" i="1"/>
  <c r="G6689" i="1"/>
  <c r="H6655" i="1"/>
  <c r="H6633" i="1"/>
  <c r="H6617" i="1"/>
  <c r="H6607" i="1"/>
  <c r="H6601" i="1"/>
  <c r="H6591" i="1"/>
  <c r="H6570" i="1"/>
  <c r="H6566" i="1"/>
  <c r="H6542" i="1"/>
  <c r="H6533" i="1"/>
  <c r="H6479" i="1"/>
  <c r="H6475" i="1"/>
  <c r="H6470" i="1"/>
  <c r="H6459" i="1"/>
  <c r="H6435" i="1"/>
  <c r="G6414" i="1"/>
  <c r="H6398" i="1"/>
  <c r="H6391" i="1"/>
  <c r="H6368" i="1"/>
  <c r="G6236" i="1"/>
  <c r="H5952" i="1"/>
  <c r="H5920" i="1"/>
  <c r="H5908" i="1"/>
  <c r="H5896" i="1"/>
  <c r="H5861" i="1"/>
  <c r="H5817" i="1"/>
  <c r="G5812" i="1"/>
  <c r="H5801" i="1"/>
  <c r="G5796" i="1"/>
  <c r="H5785" i="1"/>
  <c r="G5780" i="1"/>
  <c r="H5769" i="1"/>
  <c r="G5764" i="1"/>
  <c r="H5753" i="1"/>
  <c r="G5748" i="1"/>
  <c r="H5737" i="1"/>
  <c r="G5732" i="1"/>
  <c r="H5721" i="1"/>
  <c r="G5716" i="1"/>
  <c r="H5705" i="1"/>
  <c r="G5700" i="1"/>
  <c r="G5683" i="1"/>
  <c r="G5651" i="1"/>
  <c r="G5619" i="1"/>
  <c r="H5552" i="1"/>
  <c r="G5547" i="1"/>
  <c r="H5536" i="1"/>
  <c r="G5531" i="1"/>
  <c r="H5520" i="1"/>
  <c r="G5515" i="1"/>
  <c r="H5504" i="1"/>
  <c r="G5499" i="1"/>
  <c r="H5488" i="1"/>
  <c r="G5483" i="1"/>
  <c r="H5472" i="1"/>
  <c r="G5467" i="1"/>
  <c r="H5457" i="1"/>
  <c r="G5438" i="1"/>
  <c r="H5438" i="1"/>
  <c r="G5362" i="1"/>
  <c r="I5362" i="1" s="1"/>
  <c r="H5355" i="1"/>
  <c r="H5106" i="1"/>
  <c r="G5106" i="1"/>
  <c r="H4004" i="1"/>
  <c r="G4004" i="1"/>
  <c r="G3607" i="1"/>
  <c r="H3607" i="1"/>
  <c r="G3296" i="1"/>
  <c r="H3296" i="1"/>
  <c r="G2882" i="1"/>
  <c r="H2882" i="1"/>
  <c r="G2786" i="1"/>
  <c r="H2786" i="1"/>
  <c r="H6739" i="1"/>
  <c r="H6733" i="1"/>
  <c r="H6682" i="1"/>
  <c r="H6585" i="1"/>
  <c r="H6575" i="1"/>
  <c r="H6537" i="1"/>
  <c r="H6527" i="1"/>
  <c r="G6518" i="1"/>
  <c r="G6465" i="1"/>
  <c r="H6455" i="1"/>
  <c r="G6445" i="1"/>
  <c r="H6402" i="1"/>
  <c r="G5891" i="1"/>
  <c r="G5663" i="1"/>
  <c r="G5631" i="1"/>
  <c r="G5595" i="1"/>
  <c r="G5317" i="1"/>
  <c r="H5317" i="1"/>
  <c r="G5200" i="1"/>
  <c r="H5200" i="1"/>
  <c r="G5173" i="1"/>
  <c r="H5173" i="1"/>
  <c r="G5046" i="1"/>
  <c r="H5046" i="1"/>
  <c r="H4930" i="1"/>
  <c r="G4930" i="1"/>
  <c r="H4594" i="1"/>
  <c r="G4594" i="1"/>
  <c r="G4575" i="1"/>
  <c r="H4575" i="1"/>
  <c r="H4557" i="1"/>
  <c r="G4557" i="1"/>
  <c r="H4250" i="1"/>
  <c r="G4250" i="1"/>
  <c r="H4054" i="1"/>
  <c r="G4054" i="1"/>
  <c r="G2985" i="1"/>
  <c r="H2985" i="1"/>
  <c r="G5351" i="1"/>
  <c r="H5351" i="1"/>
  <c r="H4479" i="1"/>
  <c r="G4479" i="1"/>
  <c r="H4036" i="1"/>
  <c r="G4036" i="1"/>
  <c r="H2527" i="1"/>
  <c r="G2527" i="1"/>
  <c r="H2395" i="1"/>
  <c r="G2395" i="1"/>
  <c r="H949" i="1"/>
  <c r="G949" i="1"/>
  <c r="H499" i="1"/>
  <c r="G499" i="1"/>
  <c r="H6703" i="1"/>
  <c r="H6699" i="1"/>
  <c r="H6569" i="1"/>
  <c r="H6522" i="1"/>
  <c r="H6507" i="1"/>
  <c r="H6503" i="1"/>
  <c r="G6489" i="1"/>
  <c r="H6434" i="1"/>
  <c r="G6284" i="1"/>
  <c r="H6029" i="1"/>
  <c r="G5984" i="1"/>
  <c r="H5956" i="1"/>
  <c r="J5956" i="1" s="1"/>
  <c r="H5944" i="1"/>
  <c r="H5912" i="1"/>
  <c r="H5901" i="1"/>
  <c r="H5885" i="1"/>
  <c r="H5853" i="1"/>
  <c r="H5821" i="1"/>
  <c r="G5816" i="1"/>
  <c r="H5805" i="1"/>
  <c r="G5800" i="1"/>
  <c r="H5789" i="1"/>
  <c r="G5784" i="1"/>
  <c r="H5773" i="1"/>
  <c r="G5768" i="1"/>
  <c r="H5757" i="1"/>
  <c r="J5757" i="1" s="1"/>
  <c r="G5752" i="1"/>
  <c r="H5741" i="1"/>
  <c r="G5736" i="1"/>
  <c r="H5725" i="1"/>
  <c r="G5720" i="1"/>
  <c r="H5709" i="1"/>
  <c r="G5704" i="1"/>
  <c r="G5675" i="1"/>
  <c r="G5643" i="1"/>
  <c r="G5611" i="1"/>
  <c r="H5556" i="1"/>
  <c r="G5551" i="1"/>
  <c r="H5540" i="1"/>
  <c r="G5535" i="1"/>
  <c r="H5524" i="1"/>
  <c r="G5519" i="1"/>
  <c r="H5508" i="1"/>
  <c r="G5503" i="1"/>
  <c r="H5492" i="1"/>
  <c r="G5487" i="1"/>
  <c r="H5476" i="1"/>
  <c r="G5471" i="1"/>
  <c r="H5206" i="1"/>
  <c r="G5206" i="1"/>
  <c r="H5186" i="1"/>
  <c r="G5186" i="1"/>
  <c r="H4770" i="1"/>
  <c r="G4770" i="1"/>
  <c r="H4442" i="1"/>
  <c r="G4442" i="1"/>
  <c r="H4161" i="1"/>
  <c r="G4161" i="1"/>
  <c r="G3407" i="1"/>
  <c r="H3407" i="1"/>
  <c r="G5307" i="1"/>
  <c r="H5307" i="1"/>
  <c r="G4918" i="1"/>
  <c r="H4918" i="1"/>
  <c r="H2332" i="1"/>
  <c r="G2332" i="1"/>
  <c r="H739" i="1"/>
  <c r="G739" i="1"/>
  <c r="G6721" i="1"/>
  <c r="G6709" i="1"/>
  <c r="G6647" i="1"/>
  <c r="G6599" i="1"/>
  <c r="H6594" i="1"/>
  <c r="H6559" i="1"/>
  <c r="H6553" i="1"/>
  <c r="G6545" i="1"/>
  <c r="H6526" i="1"/>
  <c r="H6498" i="1"/>
  <c r="H6478" i="1"/>
  <c r="H6454" i="1"/>
  <c r="H6379" i="1"/>
  <c r="H6331" i="1"/>
  <c r="H6252" i="1"/>
  <c r="G6240" i="1"/>
  <c r="G6016" i="1"/>
  <c r="H6009" i="1"/>
  <c r="H5924" i="1"/>
  <c r="H5865" i="1"/>
  <c r="G5687" i="1"/>
  <c r="G5655" i="1"/>
  <c r="G5623" i="1"/>
  <c r="H5604" i="1"/>
  <c r="G5599" i="1"/>
  <c r="H5588" i="1"/>
  <c r="G5583" i="1"/>
  <c r="H5572" i="1"/>
  <c r="G5567" i="1"/>
  <c r="G5449" i="1"/>
  <c r="H5449" i="1"/>
  <c r="G5412" i="1"/>
  <c r="H5412" i="1"/>
  <c r="G5322" i="1"/>
  <c r="G5149" i="1"/>
  <c r="H5149" i="1"/>
  <c r="G5141" i="1"/>
  <c r="H5141" i="1"/>
  <c r="G5084" i="1"/>
  <c r="H5084" i="1"/>
  <c r="H4958" i="1"/>
  <c r="G4958" i="1"/>
  <c r="H4906" i="1"/>
  <c r="G4906" i="1"/>
  <c r="G4814" i="1"/>
  <c r="H4814" i="1"/>
  <c r="H4746" i="1"/>
  <c r="G4746" i="1"/>
  <c r="G4693" i="1"/>
  <c r="H4693" i="1"/>
  <c r="H4655" i="1"/>
  <c r="G4655" i="1"/>
  <c r="H4474" i="1"/>
  <c r="G4474" i="1"/>
  <c r="H4262" i="1"/>
  <c r="G4262" i="1"/>
  <c r="H4225" i="1"/>
  <c r="G4225" i="1"/>
  <c r="H4074" i="1"/>
  <c r="G4074" i="1"/>
  <c r="G3802" i="1"/>
  <c r="H3802" i="1"/>
  <c r="H3780" i="1"/>
  <c r="G3780" i="1"/>
  <c r="G3444" i="1"/>
  <c r="H3444" i="1"/>
  <c r="H3140" i="1"/>
  <c r="G3140" i="1"/>
  <c r="G2854" i="1"/>
  <c r="H2854" i="1"/>
  <c r="G2780" i="1"/>
  <c r="H2780" i="1"/>
  <c r="H2216" i="1"/>
  <c r="G2216" i="1"/>
  <c r="H2193" i="1"/>
  <c r="G2193" i="1"/>
  <c r="G2104" i="1"/>
  <c r="H2104" i="1"/>
  <c r="H1749" i="1"/>
  <c r="G1749" i="1"/>
  <c r="G1702" i="1"/>
  <c r="H1702" i="1"/>
  <c r="H1595" i="1"/>
  <c r="G1595" i="1"/>
  <c r="G2686" i="1"/>
  <c r="H2686" i="1"/>
  <c r="G2662" i="1"/>
  <c r="H2662" i="1"/>
  <c r="H2443" i="1"/>
  <c r="G2443" i="1"/>
  <c r="H2014" i="1"/>
  <c r="G2014" i="1"/>
  <c r="H1874" i="1"/>
  <c r="G1874" i="1"/>
  <c r="G1828" i="1"/>
  <c r="H1828" i="1"/>
  <c r="G1708" i="1"/>
  <c r="H1708" i="1"/>
  <c r="H1659" i="1"/>
  <c r="G1659" i="1"/>
  <c r="H1601" i="1"/>
  <c r="G1601" i="1"/>
  <c r="H1431" i="1"/>
  <c r="G1431" i="1"/>
  <c r="H5447" i="1"/>
  <c r="H5408" i="1"/>
  <c r="H5403" i="1"/>
  <c r="H5315" i="1"/>
  <c r="H5252" i="1"/>
  <c r="G5226" i="1"/>
  <c r="H5171" i="1"/>
  <c r="H5145" i="1"/>
  <c r="H5131" i="1"/>
  <c r="H5097" i="1"/>
  <c r="J5097" i="1" s="1"/>
  <c r="K5097" i="1" s="1"/>
  <c r="L5097" i="1" s="1"/>
  <c r="M5097" i="1" s="1"/>
  <c r="H5048" i="1"/>
  <c r="H4934" i="1"/>
  <c r="H4920" i="1"/>
  <c r="G4798" i="1"/>
  <c r="G4786" i="1"/>
  <c r="G4762" i="1"/>
  <c r="G4750" i="1"/>
  <c r="G4730" i="1"/>
  <c r="H4679" i="1"/>
  <c r="G4659" i="1"/>
  <c r="H4647" i="1"/>
  <c r="G4638" i="1"/>
  <c r="G4621" i="1"/>
  <c r="G4578" i="1"/>
  <c r="H4531" i="1"/>
  <c r="G4487" i="1"/>
  <c r="G4482" i="1"/>
  <c r="H4472" i="1"/>
  <c r="G4455" i="1"/>
  <c r="G4450" i="1"/>
  <c r="H4440" i="1"/>
  <c r="G4434" i="1"/>
  <c r="H4367" i="1"/>
  <c r="H4339" i="1"/>
  <c r="G4334" i="1"/>
  <c r="J4306" i="1"/>
  <c r="G4301" i="1"/>
  <c r="G4285" i="1"/>
  <c r="G4241" i="1"/>
  <c r="H4235" i="1"/>
  <c r="H4223" i="1"/>
  <c r="G4185" i="1"/>
  <c r="H4179" i="1"/>
  <c r="H4159" i="1"/>
  <c r="H4154" i="1"/>
  <c r="H4126" i="1"/>
  <c r="G4117" i="1"/>
  <c r="H4078" i="1"/>
  <c r="G4052" i="1"/>
  <c r="H4046" i="1"/>
  <c r="G4034" i="1"/>
  <c r="H3987" i="1"/>
  <c r="H3938" i="1"/>
  <c r="H3891" i="1"/>
  <c r="G3848" i="1"/>
  <c r="H3811" i="1"/>
  <c r="G3800" i="1"/>
  <c r="G3784" i="1"/>
  <c r="H3778" i="1"/>
  <c r="G3772" i="1"/>
  <c r="H3766" i="1"/>
  <c r="H3750" i="1"/>
  <c r="G3726" i="1"/>
  <c r="G3720" i="1"/>
  <c r="H3715" i="1"/>
  <c r="H3674" i="1"/>
  <c r="G3646" i="1"/>
  <c r="G3640" i="1"/>
  <c r="H3611" i="1"/>
  <c r="H3594" i="1"/>
  <c r="H3570" i="1"/>
  <c r="H3551" i="1"/>
  <c r="H3539" i="1"/>
  <c r="H3487" i="1"/>
  <c r="G3420" i="1"/>
  <c r="H3420" i="1"/>
  <c r="G3271" i="1"/>
  <c r="H3271" i="1"/>
  <c r="H2888" i="1"/>
  <c r="G2888" i="1"/>
  <c r="G2449" i="1"/>
  <c r="H2449" i="1"/>
  <c r="H2301" i="1"/>
  <c r="G2301" i="1"/>
  <c r="H1967" i="1"/>
  <c r="G1967" i="1"/>
  <c r="H5435" i="1"/>
  <c r="H5353" i="1"/>
  <c r="H5320" i="1"/>
  <c r="H5230" i="1"/>
  <c r="J5230" i="1" s="1"/>
  <c r="H5214" i="1"/>
  <c r="G5042" i="1"/>
  <c r="H5010" i="1"/>
  <c r="G4914" i="1"/>
  <c r="G4890" i="1"/>
  <c r="G4878" i="1"/>
  <c r="H4858" i="1"/>
  <c r="G4838" i="1"/>
  <c r="H4755" i="1"/>
  <c r="H4736" i="1"/>
  <c r="H4722" i="1"/>
  <c r="H4695" i="1"/>
  <c r="G4674" i="1"/>
  <c r="G4669" i="1"/>
  <c r="G4642" i="1"/>
  <c r="H4587" i="1"/>
  <c r="G4582" i="1"/>
  <c r="G4573" i="1"/>
  <c r="H4568" i="1"/>
  <c r="H4559" i="1"/>
  <c r="G4526" i="1"/>
  <c r="G4491" i="1"/>
  <c r="G4459" i="1"/>
  <c r="G4413" i="1"/>
  <c r="G4305" i="1"/>
  <c r="I4305" i="1" s="1"/>
  <c r="K4305" i="1" s="1"/>
  <c r="L4305" i="1" s="1"/>
  <c r="M4305" i="1" s="1"/>
  <c r="H4291" i="1"/>
  <c r="G4253" i="1"/>
  <c r="H4247" i="1"/>
  <c r="H4203" i="1"/>
  <c r="H4191" i="1"/>
  <c r="G4171" i="1"/>
  <c r="H4142" i="1"/>
  <c r="G4137" i="1"/>
  <c r="G4131" i="1"/>
  <c r="G4101" i="1"/>
  <c r="H4090" i="1"/>
  <c r="G4020" i="1"/>
  <c r="H4014" i="1"/>
  <c r="H3970" i="1"/>
  <c r="G3950" i="1"/>
  <c r="G3896" i="1"/>
  <c r="I3896" i="1" s="1"/>
  <c r="K3896" i="1" s="1"/>
  <c r="L3896" i="1" s="1"/>
  <c r="M3896" i="1" s="1"/>
  <c r="H3842" i="1"/>
  <c r="G3832" i="1"/>
  <c r="H3826" i="1"/>
  <c r="G3816" i="1"/>
  <c r="H3794" i="1"/>
  <c r="G3760" i="1"/>
  <c r="G3732" i="1"/>
  <c r="H3698" i="1"/>
  <c r="J3698" i="1" s="1"/>
  <c r="K3698" i="1" s="1"/>
  <c r="L3698" i="1" s="1"/>
  <c r="M3698" i="1" s="1"/>
  <c r="H3662" i="1"/>
  <c r="G3652" i="1"/>
  <c r="H3598" i="1"/>
  <c r="H3582" i="1"/>
  <c r="H3556" i="1"/>
  <c r="H3522" i="1"/>
  <c r="H3151" i="1"/>
  <c r="G3151" i="1"/>
  <c r="H3129" i="1"/>
  <c r="G3129" i="1"/>
  <c r="G3053" i="1"/>
  <c r="H3017" i="1"/>
  <c r="G2996" i="1"/>
  <c r="H2668" i="1"/>
  <c r="G2668" i="1"/>
  <c r="G2531" i="1"/>
  <c r="G2028" i="1"/>
  <c r="H2028" i="1"/>
  <c r="H5407" i="1"/>
  <c r="H5402" i="1"/>
  <c r="H5325" i="1"/>
  <c r="I5230" i="1"/>
  <c r="H5219" i="1"/>
  <c r="G5130" i="1"/>
  <c r="H5022" i="1"/>
  <c r="G4982" i="1"/>
  <c r="H4883" i="1"/>
  <c r="G4830" i="1"/>
  <c r="H4816" i="1"/>
  <c r="H4790" i="1"/>
  <c r="G4778" i="1"/>
  <c r="H4766" i="1"/>
  <c r="H4683" i="1"/>
  <c r="G4678" i="1"/>
  <c r="H4651" i="1"/>
  <c r="G4646" i="1"/>
  <c r="G4637" i="1"/>
  <c r="H4591" i="1"/>
  <c r="H4563" i="1"/>
  <c r="G4530" i="1"/>
  <c r="G4503" i="1"/>
  <c r="I4503" i="1" s="1"/>
  <c r="G4486" i="1"/>
  <c r="H4094" i="1"/>
  <c r="H3878" i="1"/>
  <c r="G3852" i="1"/>
  <c r="G3810" i="1"/>
  <c r="G3804" i="1"/>
  <c r="H3754" i="1"/>
  <c r="H3714" i="1"/>
  <c r="G3633" i="1"/>
  <c r="H3627" i="1"/>
  <c r="H3587" i="1"/>
  <c r="H3538" i="1"/>
  <c r="H3395" i="1"/>
  <c r="G2894" i="1"/>
  <c r="H2894" i="1"/>
  <c r="G2806" i="1"/>
  <c r="H2806" i="1"/>
  <c r="H2501" i="1"/>
  <c r="G2501" i="1"/>
  <c r="H2426" i="1"/>
  <c r="G2426" i="1"/>
  <c r="H1887" i="1"/>
  <c r="G1887" i="1"/>
  <c r="H1848" i="1"/>
  <c r="G1848" i="1"/>
  <c r="H4894" i="1"/>
  <c r="G4822" i="1"/>
  <c r="G4802" i="1"/>
  <c r="H4784" i="1"/>
  <c r="H4771" i="1"/>
  <c r="H4760" i="1"/>
  <c r="H4754" i="1"/>
  <c r="G4694" i="1"/>
  <c r="H4595" i="1"/>
  <c r="G4586" i="1"/>
  <c r="G4581" i="1"/>
  <c r="H4576" i="1"/>
  <c r="H4567" i="1"/>
  <c r="G4558" i="1"/>
  <c r="G4525" i="1"/>
  <c r="G4490" i="1"/>
  <c r="H4480" i="1"/>
  <c r="G4475" i="1"/>
  <c r="G4458" i="1"/>
  <c r="H4448" i="1"/>
  <c r="G4443" i="1"/>
  <c r="G4317" i="1"/>
  <c r="H4299" i="1"/>
  <c r="G4226" i="1"/>
  <c r="G4214" i="1"/>
  <c r="G4202" i="1"/>
  <c r="G4146" i="1"/>
  <c r="G4141" i="1"/>
  <c r="G4130" i="1"/>
  <c r="G4125" i="1"/>
  <c r="G4119" i="1"/>
  <c r="G4115" i="1"/>
  <c r="G4089" i="1"/>
  <c r="H4055" i="1"/>
  <c r="G4032" i="1"/>
  <c r="G3980" i="1"/>
  <c r="G3924" i="1"/>
  <c r="G3912" i="1"/>
  <c r="H3858" i="1"/>
  <c r="G3820" i="1"/>
  <c r="H3770" i="1"/>
  <c r="G3736" i="1"/>
  <c r="G3724" i="1"/>
  <c r="H3718" i="1"/>
  <c r="G3708" i="1"/>
  <c r="G3656" i="1"/>
  <c r="G3644" i="1"/>
  <c r="H3638" i="1"/>
  <c r="G3614" i="1"/>
  <c r="H3555" i="1"/>
  <c r="H3542" i="1"/>
  <c r="H3431" i="1"/>
  <c r="H3402" i="1"/>
  <c r="G3402" i="1"/>
  <c r="H3314" i="1"/>
  <c r="G3314" i="1"/>
  <c r="G3283" i="1"/>
  <c r="H3283" i="1"/>
  <c r="H3231" i="1"/>
  <c r="H3001" i="1"/>
  <c r="G2980" i="1"/>
  <c r="G2674" i="1"/>
  <c r="H2674" i="1"/>
  <c r="H2595" i="1"/>
  <c r="G2595" i="1"/>
  <c r="G2571" i="1"/>
  <c r="G2542" i="1"/>
  <c r="H3290" i="1"/>
  <c r="G3290" i="1"/>
  <c r="H2848" i="1"/>
  <c r="G2848" i="1"/>
  <c r="G2650" i="1"/>
  <c r="H2650" i="1"/>
  <c r="H2467" i="1"/>
  <c r="G2467" i="1"/>
  <c r="H2411" i="1"/>
  <c r="G2411" i="1"/>
  <c r="H2284" i="1"/>
  <c r="G2284" i="1"/>
  <c r="G2240" i="1"/>
  <c r="H2240" i="1"/>
  <c r="G2136" i="1"/>
  <c r="H2136" i="1"/>
  <c r="H1611" i="1"/>
  <c r="G1611" i="1"/>
  <c r="G1563" i="1"/>
  <c r="H1563" i="1"/>
  <c r="G1133" i="1"/>
  <c r="H1133" i="1"/>
  <c r="H1011" i="1"/>
  <c r="G1011" i="1"/>
  <c r="G667" i="1"/>
  <c r="H667" i="1"/>
  <c r="H537" i="1"/>
  <c r="G537" i="1"/>
  <c r="G456" i="1"/>
  <c r="H456" i="1"/>
  <c r="H307" i="1"/>
  <c r="G307" i="1"/>
  <c r="H256" i="1"/>
  <c r="G256" i="1"/>
  <c r="H233" i="1"/>
  <c r="G233" i="1"/>
  <c r="H108" i="1"/>
  <c r="G108" i="1"/>
  <c r="K2312" i="1"/>
  <c r="L2312" i="1" s="1"/>
  <c r="M2312" i="1" s="1"/>
  <c r="H1568" i="1"/>
  <c r="G1568" i="1"/>
  <c r="G1535" i="1"/>
  <c r="H1535" i="1"/>
  <c r="H1345" i="1"/>
  <c r="G1345" i="1"/>
  <c r="G1236" i="1"/>
  <c r="H1236" i="1"/>
  <c r="H962" i="1"/>
  <c r="G962" i="1"/>
  <c r="H873" i="1"/>
  <c r="G873" i="1"/>
  <c r="G680" i="1"/>
  <c r="H680" i="1"/>
  <c r="H423" i="1"/>
  <c r="G423" i="1"/>
  <c r="G383" i="1"/>
  <c r="H383" i="1"/>
  <c r="H159" i="1"/>
  <c r="G159" i="1"/>
  <c r="H3510" i="1"/>
  <c r="G3462" i="1"/>
  <c r="H3455" i="1"/>
  <c r="G3430" i="1"/>
  <c r="G3406" i="1"/>
  <c r="H3376" i="1"/>
  <c r="G3358" i="1"/>
  <c r="H3312" i="1"/>
  <c r="H3307" i="1"/>
  <c r="H3275" i="1"/>
  <c r="H3172" i="1"/>
  <c r="H3037" i="1"/>
  <c r="G3032" i="1"/>
  <c r="H3021" i="1"/>
  <c r="G3016" i="1"/>
  <c r="H3005" i="1"/>
  <c r="G3000" i="1"/>
  <c r="H2989" i="1"/>
  <c r="G2984" i="1"/>
  <c r="H2886" i="1"/>
  <c r="G2880" i="1"/>
  <c r="H2846" i="1"/>
  <c r="G2789" i="1"/>
  <c r="H2778" i="1"/>
  <c r="H2772" i="1"/>
  <c r="H2702" i="1"/>
  <c r="H2690" i="1"/>
  <c r="G2684" i="1"/>
  <c r="H2678" i="1"/>
  <c r="H2666" i="1"/>
  <c r="G2563" i="1"/>
  <c r="H2557" i="1"/>
  <c r="G2546" i="1"/>
  <c r="H2541" i="1"/>
  <c r="G2530" i="1"/>
  <c r="G2493" i="1"/>
  <c r="H2409" i="1"/>
  <c r="H2393" i="1"/>
  <c r="G2373" i="1"/>
  <c r="H2356" i="1"/>
  <c r="H2344" i="1"/>
  <c r="H2340" i="1"/>
  <c r="H2322" i="1"/>
  <c r="G2276" i="1"/>
  <c r="H2262" i="1"/>
  <c r="G2257" i="1"/>
  <c r="G2232" i="1"/>
  <c r="G2208" i="1"/>
  <c r="H2196" i="1"/>
  <c r="H2160" i="1"/>
  <c r="H2114" i="1"/>
  <c r="J2114" i="1" s="1"/>
  <c r="H2108" i="1"/>
  <c r="H2052" i="1"/>
  <c r="G1975" i="1"/>
  <c r="G1970" i="1"/>
  <c r="G1959" i="1"/>
  <c r="H1927" i="1"/>
  <c r="H1911" i="1"/>
  <c r="G1898" i="1"/>
  <c r="G1878" i="1"/>
  <c r="G1852" i="1"/>
  <c r="G1840" i="1"/>
  <c r="H1797" i="1"/>
  <c r="G1785" i="1"/>
  <c r="H1778" i="1"/>
  <c r="G1761" i="1"/>
  <c r="H1756" i="1"/>
  <c r="H1752" i="1"/>
  <c r="H1741" i="1"/>
  <c r="H1716" i="1"/>
  <c r="H1678" i="1"/>
  <c r="G1632" i="1"/>
  <c r="J1587" i="1"/>
  <c r="G1291" i="1"/>
  <c r="H1291" i="1"/>
  <c r="H1207" i="1"/>
  <c r="G1207" i="1"/>
  <c r="H1001" i="1"/>
  <c r="G1001" i="1"/>
  <c r="H756" i="1"/>
  <c r="G756" i="1"/>
  <c r="G478" i="1"/>
  <c r="H478" i="1"/>
  <c r="G7" i="1"/>
  <c r="H7" i="1"/>
  <c r="H3491" i="1"/>
  <c r="G3479" i="1"/>
  <c r="H3472" i="1"/>
  <c r="H3435" i="1"/>
  <c r="J3435" i="1" s="1"/>
  <c r="H3411" i="1"/>
  <c r="H3387" i="1"/>
  <c r="H3351" i="1"/>
  <c r="G3234" i="1"/>
  <c r="H3207" i="1"/>
  <c r="H3202" i="1"/>
  <c r="H3196" i="1"/>
  <c r="H3190" i="1"/>
  <c r="H3183" i="1"/>
  <c r="G3178" i="1"/>
  <c r="G3166" i="1"/>
  <c r="H3137" i="1"/>
  <c r="H3113" i="1"/>
  <c r="G3108" i="1"/>
  <c r="G3065" i="1"/>
  <c r="H2950" i="1"/>
  <c r="H2874" i="1"/>
  <c r="H2862" i="1"/>
  <c r="G2840" i="1"/>
  <c r="I2840" i="1" s="1"/>
  <c r="K2840" i="1" s="1"/>
  <c r="L2840" i="1" s="1"/>
  <c r="M2840" i="1" s="1"/>
  <c r="H2834" i="1"/>
  <c r="G2828" i="1"/>
  <c r="H2809" i="1"/>
  <c r="H2752" i="1"/>
  <c r="H2517" i="1"/>
  <c r="G2465" i="1"/>
  <c r="G2441" i="1"/>
  <c r="G2419" i="1"/>
  <c r="G2403" i="1"/>
  <c r="G2387" i="1"/>
  <c r="G2377" i="1"/>
  <c r="H2366" i="1"/>
  <c r="H2360" i="1"/>
  <c r="H2350" i="1"/>
  <c r="H2334" i="1"/>
  <c r="H2316" i="1"/>
  <c r="G2237" i="1"/>
  <c r="G2201" i="1"/>
  <c r="H2169" i="1"/>
  <c r="H2164" i="1"/>
  <c r="G2153" i="1"/>
  <c r="H2056" i="1"/>
  <c r="H2044" i="1"/>
  <c r="H1939" i="1"/>
  <c r="G1902" i="1"/>
  <c r="G1857" i="1"/>
  <c r="H1772" i="1"/>
  <c r="H1720" i="1"/>
  <c r="H1693" i="1"/>
  <c r="H1667" i="1"/>
  <c r="H1619" i="1"/>
  <c r="H1603" i="1"/>
  <c r="G1593" i="1"/>
  <c r="H1593" i="1"/>
  <c r="G1541" i="1"/>
  <c r="H1541" i="1"/>
  <c r="G1527" i="1"/>
  <c r="G1503" i="1"/>
  <c r="H1503" i="1"/>
  <c r="G1435" i="1"/>
  <c r="H1435" i="1"/>
  <c r="H1241" i="1"/>
  <c r="G1241" i="1"/>
  <c r="H1172" i="1"/>
  <c r="G1172" i="1"/>
  <c r="G1088" i="1"/>
  <c r="H1088" i="1"/>
  <c r="H854" i="1"/>
  <c r="G854" i="1"/>
  <c r="G806" i="1"/>
  <c r="H806" i="1"/>
  <c r="H763" i="1"/>
  <c r="G763" i="1"/>
  <c r="G510" i="1"/>
  <c r="H510" i="1"/>
  <c r="G389" i="1"/>
  <c r="H389" i="1"/>
  <c r="H277" i="1"/>
  <c r="G277" i="1"/>
  <c r="H94" i="1"/>
  <c r="G94" i="1"/>
  <c r="H3504" i="1"/>
  <c r="G3466" i="1"/>
  <c r="G3454" i="1"/>
  <c r="G3422" i="1"/>
  <c r="H3416" i="1"/>
  <c r="G3398" i="1"/>
  <c r="H3392" i="1"/>
  <c r="H3328" i="1"/>
  <c r="H3323" i="1"/>
  <c r="H3311" i="1"/>
  <c r="G3306" i="1"/>
  <c r="H3299" i="1"/>
  <c r="H3267" i="1"/>
  <c r="H3171" i="1"/>
  <c r="G3101" i="1"/>
  <c r="G3036" i="1"/>
  <c r="H3025" i="1"/>
  <c r="G3020" i="1"/>
  <c r="H3009" i="1"/>
  <c r="G3004" i="1"/>
  <c r="H2993" i="1"/>
  <c r="G2988" i="1"/>
  <c r="H2977" i="1"/>
  <c r="H2942" i="1"/>
  <c r="G2856" i="1"/>
  <c r="H2822" i="1"/>
  <c r="H2794" i="1"/>
  <c r="H2788" i="1"/>
  <c r="H2744" i="1"/>
  <c r="H2738" i="1"/>
  <c r="H2670" i="1"/>
  <c r="H2658" i="1"/>
  <c r="G2652" i="1"/>
  <c r="H2646" i="1"/>
  <c r="H2634" i="1"/>
  <c r="H2627" i="1"/>
  <c r="G2550" i="1"/>
  <c r="H2545" i="1"/>
  <c r="G2529" i="1"/>
  <c r="H2509" i="1"/>
  <c r="H2497" i="1"/>
  <c r="G2469" i="1"/>
  <c r="G2451" i="1"/>
  <c r="H2413" i="1"/>
  <c r="H2397" i="1"/>
  <c r="H2381" i="1"/>
  <c r="G2309" i="1"/>
  <c r="G2261" i="1"/>
  <c r="H2212" i="1"/>
  <c r="H2146" i="1"/>
  <c r="H2118" i="1"/>
  <c r="H2094" i="1"/>
  <c r="H2066" i="1"/>
  <c r="G1974" i="1"/>
  <c r="G1922" i="1"/>
  <c r="G1906" i="1"/>
  <c r="G1883" i="1"/>
  <c r="G1870" i="1"/>
  <c r="G1844" i="1"/>
  <c r="H1824" i="1"/>
  <c r="G1801" i="1"/>
  <c r="H1760" i="1"/>
  <c r="H1724" i="1"/>
  <c r="H1704" i="1"/>
  <c r="H1655" i="1"/>
  <c r="H1650" i="1"/>
  <c r="H1637" i="1"/>
  <c r="H1607" i="1"/>
  <c r="H1597" i="1"/>
  <c r="G1547" i="1"/>
  <c r="H1547" i="1"/>
  <c r="H1469" i="1"/>
  <c r="G1469" i="1"/>
  <c r="G1461" i="1"/>
  <c r="H1213" i="1"/>
  <c r="G1213" i="1"/>
  <c r="G902" i="1"/>
  <c r="H902" i="1"/>
  <c r="H655" i="1"/>
  <c r="G655" i="1"/>
  <c r="G566" i="1"/>
  <c r="H566" i="1"/>
  <c r="H525" i="1"/>
  <c r="G525" i="1"/>
  <c r="H427" i="1"/>
  <c r="G427" i="1"/>
  <c r="G395" i="1"/>
  <c r="H395" i="1"/>
  <c r="G282" i="1"/>
  <c r="H282" i="1"/>
  <c r="H253" i="1"/>
  <c r="G253" i="1"/>
  <c r="H229" i="1"/>
  <c r="G229" i="1"/>
  <c r="G3514" i="1"/>
  <c r="H3508" i="1"/>
  <c r="H3483" i="1"/>
  <c r="H3471" i="1"/>
  <c r="G3386" i="1"/>
  <c r="G3374" i="1"/>
  <c r="G3362" i="1"/>
  <c r="H3356" i="1"/>
  <c r="H3239" i="1"/>
  <c r="H3206" i="1"/>
  <c r="G3182" i="1"/>
  <c r="H3148" i="1"/>
  <c r="H3141" i="1"/>
  <c r="G3136" i="1"/>
  <c r="G3112" i="1"/>
  <c r="G3077" i="1"/>
  <c r="H2970" i="1"/>
  <c r="H2918" i="1"/>
  <c r="H2889" i="1"/>
  <c r="H2878" i="1"/>
  <c r="G2844" i="1"/>
  <c r="H2776" i="1"/>
  <c r="H2770" i="1"/>
  <c r="H2706" i="1"/>
  <c r="G2700" i="1"/>
  <c r="H2694" i="1"/>
  <c r="H2682" i="1"/>
  <c r="G2533" i="1"/>
  <c r="G2491" i="1"/>
  <c r="G2427" i="1"/>
  <c r="G2407" i="1"/>
  <c r="G2391" i="1"/>
  <c r="G2376" i="1"/>
  <c r="H2320" i="1"/>
  <c r="H2290" i="1"/>
  <c r="H2274" i="1"/>
  <c r="H2236" i="1"/>
  <c r="H2224" i="1"/>
  <c r="H2206" i="1"/>
  <c r="H2174" i="1"/>
  <c r="H2112" i="1"/>
  <c r="H2060" i="1"/>
  <c r="G2029" i="1"/>
  <c r="H2015" i="1"/>
  <c r="H1994" i="1"/>
  <c r="H1963" i="1"/>
  <c r="H1943" i="1"/>
  <c r="H1931" i="1"/>
  <c r="G1926" i="1"/>
  <c r="H1915" i="1"/>
  <c r="G1910" i="1"/>
  <c r="H1856" i="1"/>
  <c r="H1812" i="1"/>
  <c r="H1796" i="1"/>
  <c r="H1776" i="1"/>
  <c r="H1764" i="1"/>
  <c r="H1734" i="1"/>
  <c r="H1729" i="1"/>
  <c r="G1709" i="1"/>
  <c r="H1697" i="1"/>
  <c r="H1670" i="1"/>
  <c r="H1623" i="1"/>
  <c r="H1571" i="1"/>
  <c r="G1495" i="1"/>
  <c r="G1413" i="1"/>
  <c r="H1413" i="1"/>
  <c r="G1391" i="1"/>
  <c r="H1391" i="1"/>
  <c r="G1220" i="1"/>
  <c r="H1220" i="1"/>
  <c r="H1184" i="1"/>
  <c r="G1184" i="1"/>
  <c r="G882" i="1"/>
  <c r="H882" i="1"/>
  <c r="H858" i="1"/>
  <c r="G858" i="1"/>
  <c r="G817" i="1"/>
  <c r="H817" i="1"/>
  <c r="G488" i="1"/>
  <c r="H488" i="1"/>
  <c r="H334" i="1"/>
  <c r="G334" i="1"/>
  <c r="G287" i="1"/>
  <c r="H287" i="1"/>
  <c r="G188" i="1"/>
  <c r="H188" i="1"/>
  <c r="G149" i="1"/>
  <c r="H149" i="1"/>
  <c r="H3495" i="1"/>
  <c r="H3415" i="1"/>
  <c r="H3367" i="1"/>
  <c r="H3327" i="1"/>
  <c r="G3322" i="1"/>
  <c r="G3310" i="1"/>
  <c r="G3278" i="1"/>
  <c r="G3266" i="1"/>
  <c r="H3232" i="1"/>
  <c r="G3218" i="1"/>
  <c r="H3211" i="1"/>
  <c r="G3194" i="1"/>
  <c r="H3170" i="1"/>
  <c r="J3170" i="1" s="1"/>
  <c r="K3170" i="1" s="1"/>
  <c r="L3170" i="1" s="1"/>
  <c r="M3170" i="1" s="1"/>
  <c r="H3164" i="1"/>
  <c r="G3116" i="1"/>
  <c r="G3069" i="1"/>
  <c r="H3029" i="1"/>
  <c r="G3024" i="1"/>
  <c r="H3013" i="1"/>
  <c r="G3008" i="1"/>
  <c r="H2997" i="1"/>
  <c r="G2992" i="1"/>
  <c r="H2981" i="1"/>
  <c r="G2976" i="1"/>
  <c r="H2954" i="1"/>
  <c r="H2910" i="1"/>
  <c r="G2872" i="1"/>
  <c r="H2866" i="1"/>
  <c r="G2860" i="1"/>
  <c r="H2838" i="1"/>
  <c r="H2826" i="1"/>
  <c r="H2762" i="1"/>
  <c r="H2638" i="1"/>
  <c r="H2566" i="1"/>
  <c r="G2554" i="1"/>
  <c r="H2549" i="1"/>
  <c r="G2463" i="1"/>
  <c r="G2439" i="1"/>
  <c r="H2433" i="1"/>
  <c r="G2422" i="1"/>
  <c r="H2417" i="1"/>
  <c r="H2401" i="1"/>
  <c r="H2385" i="1"/>
  <c r="H2342" i="1"/>
  <c r="H2338" i="1"/>
  <c r="H2308" i="1"/>
  <c r="H2296" i="1"/>
  <c r="H2278" i="1"/>
  <c r="H2254" i="1"/>
  <c r="G2229" i="1"/>
  <c r="H2122" i="1"/>
  <c r="G2117" i="1"/>
  <c r="H2098" i="1"/>
  <c r="G2093" i="1"/>
  <c r="G2065" i="1"/>
  <c r="H1956" i="1"/>
  <c r="G1895" i="1"/>
  <c r="G1800" i="1"/>
  <c r="H1681" i="1"/>
  <c r="H1665" i="1"/>
  <c r="H1649" i="1"/>
  <c r="H1629" i="1"/>
  <c r="G1519" i="1"/>
  <c r="H1519" i="1"/>
  <c r="G1487" i="1"/>
  <c r="G1317" i="1"/>
  <c r="H1317" i="1"/>
  <c r="H440" i="1"/>
  <c r="G440" i="1"/>
  <c r="H82" i="1"/>
  <c r="G82" i="1"/>
  <c r="H48" i="1"/>
  <c r="G48" i="1"/>
  <c r="K596" i="1"/>
  <c r="L596" i="1" s="1"/>
  <c r="M596" i="1" s="1"/>
  <c r="H1381" i="1"/>
  <c r="G1282" i="1"/>
  <c r="H1256" i="1"/>
  <c r="J1256" i="1" s="1"/>
  <c r="K1256" i="1" s="1"/>
  <c r="L1256" i="1" s="1"/>
  <c r="M1256" i="1" s="1"/>
  <c r="H1244" i="1"/>
  <c r="G1233" i="1"/>
  <c r="G1210" i="1"/>
  <c r="G1205" i="1"/>
  <c r="H1195" i="1"/>
  <c r="H1047" i="1"/>
  <c r="H1019" i="1"/>
  <c r="G1008" i="1"/>
  <c r="H1003" i="1"/>
  <c r="G993" i="1"/>
  <c r="G982" i="1"/>
  <c r="G969" i="1"/>
  <c r="H894" i="1"/>
  <c r="H879" i="1"/>
  <c r="H875" i="1"/>
  <c r="G860" i="1"/>
  <c r="I860" i="1" s="1"/>
  <c r="K860" i="1" s="1"/>
  <c r="L860" i="1" s="1"/>
  <c r="M860" i="1" s="1"/>
  <c r="H847" i="1"/>
  <c r="H814" i="1"/>
  <c r="G780" i="1"/>
  <c r="G770" i="1"/>
  <c r="H765" i="1"/>
  <c r="H731" i="1"/>
  <c r="G695" i="1"/>
  <c r="G683" i="1"/>
  <c r="H664" i="1"/>
  <c r="H652" i="1"/>
  <c r="H588" i="1"/>
  <c r="H582" i="1"/>
  <c r="H545" i="1"/>
  <c r="H534" i="1"/>
  <c r="H486" i="1"/>
  <c r="H480" i="1"/>
  <c r="G459" i="1"/>
  <c r="G437" i="1"/>
  <c r="H415" i="1"/>
  <c r="H350" i="1"/>
  <c r="H326" i="1"/>
  <c r="G309" i="1"/>
  <c r="H266" i="1"/>
  <c r="J266" i="1" s="1"/>
  <c r="J267" i="1" s="1"/>
  <c r="G235" i="1"/>
  <c r="G206" i="1"/>
  <c r="H196" i="1"/>
  <c r="H178" i="1"/>
  <c r="H151" i="1"/>
  <c r="G120" i="1"/>
  <c r="G89" i="1"/>
  <c r="G79" i="1"/>
  <c r="H50" i="1"/>
  <c r="G14" i="1"/>
  <c r="G10" i="1"/>
  <c r="H4" i="1"/>
  <c r="H1387" i="1"/>
  <c r="H1341" i="1"/>
  <c r="H1313" i="1"/>
  <c r="H1287" i="1"/>
  <c r="G1249" i="1"/>
  <c r="H1199" i="1"/>
  <c r="G1168" i="1"/>
  <c r="G1140" i="1"/>
  <c r="H1135" i="1"/>
  <c r="H1129" i="1"/>
  <c r="H1063" i="1"/>
  <c r="G1052" i="1"/>
  <c r="G1036" i="1"/>
  <c r="H939" i="1"/>
  <c r="H898" i="1"/>
  <c r="G856" i="1"/>
  <c r="H818" i="1"/>
  <c r="G790" i="1"/>
  <c r="G746" i="1"/>
  <c r="H700" i="1"/>
  <c r="H676" i="1"/>
  <c r="H574" i="1"/>
  <c r="H568" i="1"/>
  <c r="H490" i="1"/>
  <c r="H409" i="1"/>
  <c r="H397" i="1"/>
  <c r="H385" i="1"/>
  <c r="G375" i="1"/>
  <c r="H335" i="1"/>
  <c r="H254" i="1"/>
  <c r="H245" i="1"/>
  <c r="G240" i="1"/>
  <c r="G211" i="1"/>
  <c r="G190" i="1"/>
  <c r="G138" i="1"/>
  <c r="G44" i="1"/>
  <c r="G38" i="1"/>
  <c r="H32" i="1"/>
  <c r="H23" i="1"/>
  <c r="G18" i="1"/>
  <c r="H1299" i="1"/>
  <c r="H1260" i="1"/>
  <c r="G1237" i="1"/>
  <c r="H1232" i="1"/>
  <c r="G1221" i="1"/>
  <c r="H1173" i="1"/>
  <c r="H1123" i="1"/>
  <c r="G1089" i="1"/>
  <c r="H1083" i="1"/>
  <c r="H1029" i="1"/>
  <c r="G1023" i="1"/>
  <c r="G1012" i="1"/>
  <c r="H1007" i="1"/>
  <c r="H997" i="1"/>
  <c r="H974" i="1"/>
  <c r="G945" i="1"/>
  <c r="H903" i="1"/>
  <c r="H863" i="1"/>
  <c r="H13" i="1"/>
  <c r="I6352" i="1"/>
  <c r="I6353" i="1" s="1"/>
  <c r="I6354" i="1" s="1"/>
  <c r="K6549" i="1"/>
  <c r="L6549" i="1" s="1"/>
  <c r="M6549" i="1" s="1"/>
  <c r="I6550" i="1"/>
  <c r="G5545" i="1"/>
  <c r="H5545" i="1"/>
  <c r="G5481" i="1"/>
  <c r="H5481" i="1"/>
  <c r="H5386" i="1"/>
  <c r="G5386" i="1"/>
  <c r="G5099" i="1"/>
  <c r="H5099" i="1"/>
  <c r="G5059" i="1"/>
  <c r="H5059" i="1"/>
  <c r="G2" i="1"/>
  <c r="I2" i="1" s="1"/>
  <c r="K2" i="1" s="1"/>
  <c r="L2" i="1" s="1"/>
  <c r="M2" i="1" s="1"/>
  <c r="H6743" i="1"/>
  <c r="H6737" i="1"/>
  <c r="H6727" i="1"/>
  <c r="G6717" i="1"/>
  <c r="H6706" i="1"/>
  <c r="H6695" i="1"/>
  <c r="G6685" i="1"/>
  <c r="H6671" i="1"/>
  <c r="G6661" i="1"/>
  <c r="H6650" i="1"/>
  <c r="H6643" i="1"/>
  <c r="H6637" i="1"/>
  <c r="H6627" i="1"/>
  <c r="H6621" i="1"/>
  <c r="H6611" i="1"/>
  <c r="H6605" i="1"/>
  <c r="H6595" i="1"/>
  <c r="H6589" i="1"/>
  <c r="H6579" i="1"/>
  <c r="H6573" i="1"/>
  <c r="H6563" i="1"/>
  <c r="H6557" i="1"/>
  <c r="H6546" i="1"/>
  <c r="H6530" i="1"/>
  <c r="H6514" i="1"/>
  <c r="H6494" i="1"/>
  <c r="H6483" i="1"/>
  <c r="J6483" i="1" s="1"/>
  <c r="K6483" i="1" s="1"/>
  <c r="L6483" i="1" s="1"/>
  <c r="M6483" i="1" s="1"/>
  <c r="G6473" i="1"/>
  <c r="H6462" i="1"/>
  <c r="H6451" i="1"/>
  <c r="G6441" i="1"/>
  <c r="H6430" i="1"/>
  <c r="H6419" i="1"/>
  <c r="G6417" i="1"/>
  <c r="I6417" i="1" s="1"/>
  <c r="I6418" i="1" s="1"/>
  <c r="H6406" i="1"/>
  <c r="H6395" i="1"/>
  <c r="H6385" i="1"/>
  <c r="H6374" i="1"/>
  <c r="H6344" i="1"/>
  <c r="H6339" i="1"/>
  <c r="H6320" i="1"/>
  <c r="H6315" i="1"/>
  <c r="H6296" i="1"/>
  <c r="H6292" i="1"/>
  <c r="H6279" i="1"/>
  <c r="H6256" i="1"/>
  <c r="H6084" i="1"/>
  <c r="H6080" i="1"/>
  <c r="H6076" i="1"/>
  <c r="H6072" i="1"/>
  <c r="H6068" i="1"/>
  <c r="H6064" i="1"/>
  <c r="H6060" i="1"/>
  <c r="H6056" i="1"/>
  <c r="H6033" i="1"/>
  <c r="H6024" i="1"/>
  <c r="H6001" i="1"/>
  <c r="H5992" i="1"/>
  <c r="G5971" i="1"/>
  <c r="G5967" i="1"/>
  <c r="G5963" i="1"/>
  <c r="G5959" i="1"/>
  <c r="G5955" i="1"/>
  <c r="I5955" i="1" s="1"/>
  <c r="K5955" i="1" s="1"/>
  <c r="L5955" i="1" s="1"/>
  <c r="M5955" i="1" s="1"/>
  <c r="H5943" i="1"/>
  <c r="G5943" i="1"/>
  <c r="H5911" i="1"/>
  <c r="G5911" i="1"/>
  <c r="G5900" i="1"/>
  <c r="H5900" i="1"/>
  <c r="G5889" i="1"/>
  <c r="I5889" i="1" s="1"/>
  <c r="H5889" i="1"/>
  <c r="J5889" i="1" s="1"/>
  <c r="K5889" i="1" s="1"/>
  <c r="L5889" i="1" s="1"/>
  <c r="M5889" i="1" s="1"/>
  <c r="G5884" i="1"/>
  <c r="H5884" i="1"/>
  <c r="G5852" i="1"/>
  <c r="H5852" i="1"/>
  <c r="G5661" i="1"/>
  <c r="H5661" i="1"/>
  <c r="G5629" i="1"/>
  <c r="H5629" i="1"/>
  <c r="G5593" i="1"/>
  <c r="H5593" i="1"/>
  <c r="G5577" i="1"/>
  <c r="H5577" i="1"/>
  <c r="G5561" i="1"/>
  <c r="H5561" i="1"/>
  <c r="G5417" i="1"/>
  <c r="H5417" i="1"/>
  <c r="G5274" i="1"/>
  <c r="H5274" i="1"/>
  <c r="G5147" i="1"/>
  <c r="H5147" i="1"/>
  <c r="G5127" i="1"/>
  <c r="H5127" i="1"/>
  <c r="G5119" i="1"/>
  <c r="H5119" i="1"/>
  <c r="H4634" i="1"/>
  <c r="G4634" i="1"/>
  <c r="G4616" i="1"/>
  <c r="H4616" i="1"/>
  <c r="G4608" i="1"/>
  <c r="H4608" i="1"/>
  <c r="G4600" i="1"/>
  <c r="H4600" i="1"/>
  <c r="G5649" i="1"/>
  <c r="H5649" i="1"/>
  <c r="G5529" i="1"/>
  <c r="H5529" i="1"/>
  <c r="H5234" i="1"/>
  <c r="G5234" i="1"/>
  <c r="G5155" i="1"/>
  <c r="H5155" i="1"/>
  <c r="H5134" i="1"/>
  <c r="G5134" i="1"/>
  <c r="G5075" i="1"/>
  <c r="H5075" i="1"/>
  <c r="G5067" i="1"/>
  <c r="H5067" i="1"/>
  <c r="G4424" i="1"/>
  <c r="H4424" i="1"/>
  <c r="G4383" i="1"/>
  <c r="H4383" i="1"/>
  <c r="G4376" i="1"/>
  <c r="H4376" i="1"/>
  <c r="G4364" i="1"/>
  <c r="H4364" i="1"/>
  <c r="G4323" i="1"/>
  <c r="H4323" i="1"/>
  <c r="G4275" i="1"/>
  <c r="H4275" i="1"/>
  <c r="G4219" i="1"/>
  <c r="H4219" i="1"/>
  <c r="H4201" i="1"/>
  <c r="G4201" i="1"/>
  <c r="G4175" i="1"/>
  <c r="H4175" i="1"/>
  <c r="G6713" i="1"/>
  <c r="G6657" i="1"/>
  <c r="G6501" i="1"/>
  <c r="G6469" i="1"/>
  <c r="G6437" i="1"/>
  <c r="G6413" i="1"/>
  <c r="H6378" i="1"/>
  <c r="H6364" i="1"/>
  <c r="H6353" i="1"/>
  <c r="H6334" i="1"/>
  <c r="H6324" i="1"/>
  <c r="H6283" i="1"/>
  <c r="H6247" i="1"/>
  <c r="H6243" i="1"/>
  <c r="H6239" i="1"/>
  <c r="H6235" i="1"/>
  <c r="H6231" i="1"/>
  <c r="H6227" i="1"/>
  <c r="H6223" i="1"/>
  <c r="H6217" i="1"/>
  <c r="H6213" i="1"/>
  <c r="H6209" i="1"/>
  <c r="H6205" i="1"/>
  <c r="H6201" i="1"/>
  <c r="H6197" i="1"/>
  <c r="H6193" i="1"/>
  <c r="H6189" i="1"/>
  <c r="H6185" i="1"/>
  <c r="H6181" i="1"/>
  <c r="H6177" i="1"/>
  <c r="H6173" i="1"/>
  <c r="H6169" i="1"/>
  <c r="H6165" i="1"/>
  <c r="H6161" i="1"/>
  <c r="H6157" i="1"/>
  <c r="H6153" i="1"/>
  <c r="J6153" i="1" s="1"/>
  <c r="K6153" i="1" s="1"/>
  <c r="L6153" i="1" s="1"/>
  <c r="M6153" i="1" s="1"/>
  <c r="H6149" i="1"/>
  <c r="H6145" i="1"/>
  <c r="H6141" i="1"/>
  <c r="H6137" i="1"/>
  <c r="H6133" i="1"/>
  <c r="H6129" i="1"/>
  <c r="H6125" i="1"/>
  <c r="H6121" i="1"/>
  <c r="H6117" i="1"/>
  <c r="H6113" i="1"/>
  <c r="H6109" i="1"/>
  <c r="H6105" i="1"/>
  <c r="H6101" i="1"/>
  <c r="H6097" i="1"/>
  <c r="H6093" i="1"/>
  <c r="H6089" i="1"/>
  <c r="H6037" i="1"/>
  <c r="H6005" i="1"/>
  <c r="H5923" i="1"/>
  <c r="G5923" i="1"/>
  <c r="G5864" i="1"/>
  <c r="H5864" i="1"/>
  <c r="G5832" i="1"/>
  <c r="H5832" i="1"/>
  <c r="G5673" i="1"/>
  <c r="H5673" i="1"/>
  <c r="G5641" i="1"/>
  <c r="H5641" i="1"/>
  <c r="G5609" i="1"/>
  <c r="H5609" i="1"/>
  <c r="H5560" i="1"/>
  <c r="J5560" i="1" s="1"/>
  <c r="G5560" i="1"/>
  <c r="I5560" i="1" s="1"/>
  <c r="K5560" i="1" s="1"/>
  <c r="L5560" i="1" s="1"/>
  <c r="M5560" i="1" s="1"/>
  <c r="G5549" i="1"/>
  <c r="H5549" i="1"/>
  <c r="G5533" i="1"/>
  <c r="H5533" i="1"/>
  <c r="G5517" i="1"/>
  <c r="H5517" i="1"/>
  <c r="G5501" i="1"/>
  <c r="H5501" i="1"/>
  <c r="G5485" i="1"/>
  <c r="H5485" i="1"/>
  <c r="G5469" i="1"/>
  <c r="H5469" i="1"/>
  <c r="G5448" i="1"/>
  <c r="H5448" i="1"/>
  <c r="G5430" i="1"/>
  <c r="H5430" i="1"/>
  <c r="G5384" i="1"/>
  <c r="H5384" i="1"/>
  <c r="G5376" i="1"/>
  <c r="H5376" i="1"/>
  <c r="G5342" i="1"/>
  <c r="H5342" i="1"/>
  <c r="G5289" i="1"/>
  <c r="H5289" i="1"/>
  <c r="G5179" i="1"/>
  <c r="H5179" i="1"/>
  <c r="G4978" i="1"/>
  <c r="H4978" i="1"/>
  <c r="G4910" i="1"/>
  <c r="H4910" i="1"/>
  <c r="G4886" i="1"/>
  <c r="H4886" i="1"/>
  <c r="G4840" i="1"/>
  <c r="H4840" i="1"/>
  <c r="G4826" i="1"/>
  <c r="H4826" i="1"/>
  <c r="G4819" i="1"/>
  <c r="H4819" i="1"/>
  <c r="G4724" i="1"/>
  <c r="H4724" i="1"/>
  <c r="G4697" i="1"/>
  <c r="H4697" i="1"/>
  <c r="Q5559" i="1"/>
  <c r="U5559" i="1"/>
  <c r="G5422" i="1"/>
  <c r="H5422" i="1"/>
  <c r="G5415" i="1"/>
  <c r="H5415" i="1"/>
  <c r="G5349" i="1"/>
  <c r="H5349" i="1"/>
  <c r="G5160" i="1"/>
  <c r="H5160" i="1"/>
  <c r="G5139" i="1"/>
  <c r="H5139" i="1"/>
  <c r="G5104" i="1"/>
  <c r="H5104" i="1"/>
  <c r="H5931" i="1"/>
  <c r="G5931" i="1"/>
  <c r="G5840" i="1"/>
  <c r="H5840" i="1"/>
  <c r="H4257" i="1"/>
  <c r="G4257" i="1"/>
  <c r="H5935" i="1"/>
  <c r="G5935" i="1"/>
  <c r="G5844" i="1"/>
  <c r="H5844" i="1"/>
  <c r="G5565" i="1"/>
  <c r="H5565" i="1"/>
  <c r="H6742" i="1"/>
  <c r="H6726" i="1"/>
  <c r="H6715" i="1"/>
  <c r="G6705" i="1"/>
  <c r="H6694" i="1"/>
  <c r="H6683" i="1"/>
  <c r="G6681" i="1"/>
  <c r="I6681" i="1" s="1"/>
  <c r="I6682" i="1" s="1"/>
  <c r="H6670" i="1"/>
  <c r="H6659" i="1"/>
  <c r="G6649" i="1"/>
  <c r="H6642" i="1"/>
  <c r="H6626" i="1"/>
  <c r="H6610" i="1"/>
  <c r="H6578" i="1"/>
  <c r="H6562" i="1"/>
  <c r="G6493" i="1"/>
  <c r="G6461" i="1"/>
  <c r="G6429" i="1"/>
  <c r="G6405" i="1"/>
  <c r="H6394" i="1"/>
  <c r="H6384" i="1"/>
  <c r="H6377" i="1"/>
  <c r="G6372" i="1"/>
  <c r="H6363" i="1"/>
  <c r="H6337" i="1"/>
  <c r="H6333" i="1"/>
  <c r="H6323" i="1"/>
  <c r="H6319" i="1"/>
  <c r="H6313" i="1"/>
  <c r="H6308" i="1"/>
  <c r="H6295" i="1"/>
  <c r="H6291" i="1"/>
  <c r="H6272" i="1"/>
  <c r="H6255" i="1"/>
  <c r="H6216" i="1"/>
  <c r="H6212" i="1"/>
  <c r="H6208" i="1"/>
  <c r="H6204" i="1"/>
  <c r="H6200" i="1"/>
  <c r="H6196" i="1"/>
  <c r="H6192" i="1"/>
  <c r="H6188" i="1"/>
  <c r="H6184" i="1"/>
  <c r="H6180" i="1"/>
  <c r="H6176" i="1"/>
  <c r="H6172" i="1"/>
  <c r="H6168" i="1"/>
  <c r="H6164" i="1"/>
  <c r="H6160" i="1"/>
  <c r="H6156" i="1"/>
  <c r="H6152" i="1"/>
  <c r="H6148" i="1"/>
  <c r="H6144" i="1"/>
  <c r="H6140" i="1"/>
  <c r="H6136" i="1"/>
  <c r="H6132" i="1"/>
  <c r="H6128" i="1"/>
  <c r="H6124" i="1"/>
  <c r="H6120" i="1"/>
  <c r="H6116" i="1"/>
  <c r="H6112" i="1"/>
  <c r="H6108" i="1"/>
  <c r="H6104" i="1"/>
  <c r="H6100" i="1"/>
  <c r="H6096" i="1"/>
  <c r="H6092" i="1"/>
  <c r="H6087" i="1"/>
  <c r="J6087" i="1" s="1"/>
  <c r="H6083" i="1"/>
  <c r="H6079" i="1"/>
  <c r="H6075" i="1"/>
  <c r="H6071" i="1"/>
  <c r="H6067" i="1"/>
  <c r="H6063" i="1"/>
  <c r="H6059" i="1"/>
  <c r="H6045" i="1"/>
  <c r="H6036" i="1"/>
  <c r="H6013" i="1"/>
  <c r="H6004" i="1"/>
  <c r="H5981" i="1"/>
  <c r="H5973" i="1"/>
  <c r="H5969" i="1"/>
  <c r="H5965" i="1"/>
  <c r="H5957" i="1"/>
  <c r="H5947" i="1"/>
  <c r="G5947" i="1"/>
  <c r="H5915" i="1"/>
  <c r="G5915" i="1"/>
  <c r="G5897" i="1"/>
  <c r="H5897" i="1"/>
  <c r="G5856" i="1"/>
  <c r="H5856" i="1"/>
  <c r="G5824" i="1"/>
  <c r="H5824" i="1"/>
  <c r="G5665" i="1"/>
  <c r="H5665" i="1"/>
  <c r="G5633" i="1"/>
  <c r="H5633" i="1"/>
  <c r="G5553" i="1"/>
  <c r="H5553" i="1"/>
  <c r="G5537" i="1"/>
  <c r="H5537" i="1"/>
  <c r="G5521" i="1"/>
  <c r="H5521" i="1"/>
  <c r="G5505" i="1"/>
  <c r="H5505" i="1"/>
  <c r="G5489" i="1"/>
  <c r="H5489" i="1"/>
  <c r="G5473" i="1"/>
  <c r="H5473" i="1"/>
  <c r="H5458" i="1"/>
  <c r="G5458" i="1"/>
  <c r="G5374" i="1"/>
  <c r="H5374" i="1"/>
  <c r="G5302" i="1"/>
  <c r="H5302" i="1"/>
  <c r="G5279" i="1"/>
  <c r="H5279" i="1"/>
  <c r="G5196" i="1"/>
  <c r="H5196" i="1"/>
  <c r="G4428" i="1"/>
  <c r="H4428" i="1"/>
  <c r="G4387" i="1"/>
  <c r="H4387" i="1"/>
  <c r="G4360" i="1"/>
  <c r="H4360" i="1"/>
  <c r="G4319" i="1"/>
  <c r="H4319" i="1"/>
  <c r="G4312" i="1"/>
  <c r="H4312" i="1"/>
  <c r="G5581" i="1"/>
  <c r="H5581" i="1"/>
  <c r="H6745" i="1"/>
  <c r="H6735" i="1"/>
  <c r="H6729" i="1"/>
  <c r="H6722" i="1"/>
  <c r="H6711" i="1"/>
  <c r="G6701" i="1"/>
  <c r="H6690" i="1"/>
  <c r="G6677" i="1"/>
  <c r="H6666" i="1"/>
  <c r="H6645" i="1"/>
  <c r="H6629" i="1"/>
  <c r="H6619" i="1"/>
  <c r="H6613" i="1"/>
  <c r="H6603" i="1"/>
  <c r="H6597" i="1"/>
  <c r="H6587" i="1"/>
  <c r="H6581" i="1"/>
  <c r="H6571" i="1"/>
  <c r="H6565" i="1"/>
  <c r="H6555" i="1"/>
  <c r="H6418" i="1"/>
  <c r="J6418" i="1" s="1"/>
  <c r="H6411" i="1"/>
  <c r="G6401" i="1"/>
  <c r="H6390" i="1"/>
  <c r="H6380" i="1"/>
  <c r="H6347" i="1"/>
  <c r="H6342" i="1"/>
  <c r="H6299" i="1"/>
  <c r="H6276" i="1"/>
  <c r="H6263" i="1"/>
  <c r="H6259" i="1"/>
  <c r="H6245" i="1"/>
  <c r="H6241" i="1"/>
  <c r="H6237" i="1"/>
  <c r="H6233" i="1"/>
  <c r="H6229" i="1"/>
  <c r="H6225" i="1"/>
  <c r="H6221" i="1"/>
  <c r="H6088" i="1"/>
  <c r="H6049" i="1"/>
  <c r="H6040" i="1"/>
  <c r="H6017" i="1"/>
  <c r="H6008" i="1"/>
  <c r="H5985" i="1"/>
  <c r="H5976" i="1"/>
  <c r="H5927" i="1"/>
  <c r="G5927" i="1"/>
  <c r="G5868" i="1"/>
  <c r="H5868" i="1"/>
  <c r="G5836" i="1"/>
  <c r="H5836" i="1"/>
  <c r="G5677" i="1"/>
  <c r="H5677" i="1"/>
  <c r="G5645" i="1"/>
  <c r="H5645" i="1"/>
  <c r="G5613" i="1"/>
  <c r="H5613" i="1"/>
  <c r="G5601" i="1"/>
  <c r="H5601" i="1"/>
  <c r="G5585" i="1"/>
  <c r="H5585" i="1"/>
  <c r="G5569" i="1"/>
  <c r="H5569" i="1"/>
  <c r="G5389" i="1"/>
  <c r="H5389" i="1"/>
  <c r="G5381" i="1"/>
  <c r="H5381" i="1"/>
  <c r="G5347" i="1"/>
  <c r="H5347" i="1"/>
  <c r="G5339" i="1"/>
  <c r="H5339" i="1"/>
  <c r="G5294" i="1"/>
  <c r="H5294" i="1"/>
  <c r="G5164" i="1"/>
  <c r="H5164" i="1"/>
  <c r="H5158" i="1"/>
  <c r="G5158" i="1"/>
  <c r="G5109" i="1"/>
  <c r="H5109" i="1"/>
  <c r="H5090" i="1"/>
  <c r="G5090" i="1"/>
  <c r="G5078" i="1"/>
  <c r="H5078" i="1"/>
  <c r="G5070" i="1"/>
  <c r="H5070" i="1"/>
  <c r="G5062" i="1"/>
  <c r="H5062" i="1"/>
  <c r="H4630" i="1"/>
  <c r="G4630" i="1"/>
  <c r="G4620" i="1"/>
  <c r="H4620" i="1"/>
  <c r="G4439" i="1"/>
  <c r="H4439" i="1"/>
  <c r="K6087" i="1"/>
  <c r="L6087" i="1" s="1"/>
  <c r="M6087" i="1" s="1"/>
  <c r="G5876" i="1"/>
  <c r="H5876" i="1"/>
  <c r="H6738" i="1"/>
  <c r="H6718" i="1"/>
  <c r="H6707" i="1"/>
  <c r="G6697" i="1"/>
  <c r="H6686" i="1"/>
  <c r="G6673" i="1"/>
  <c r="H6662" i="1"/>
  <c r="H6651" i="1"/>
  <c r="H6638" i="1"/>
  <c r="H6622" i="1"/>
  <c r="H6606" i="1"/>
  <c r="H6590" i="1"/>
  <c r="H6574" i="1"/>
  <c r="H6558" i="1"/>
  <c r="H6547" i="1"/>
  <c r="H6541" i="1"/>
  <c r="H6531" i="1"/>
  <c r="H6525" i="1"/>
  <c r="H6515" i="1"/>
  <c r="H6509" i="1"/>
  <c r="H6495" i="1"/>
  <c r="G6485" i="1"/>
  <c r="H6474" i="1"/>
  <c r="H6463" i="1"/>
  <c r="G6453" i="1"/>
  <c r="H6442" i="1"/>
  <c r="H6431" i="1"/>
  <c r="G6421" i="1"/>
  <c r="H6407" i="1"/>
  <c r="G6397" i="1"/>
  <c r="H6386" i="1"/>
  <c r="H6366" i="1"/>
  <c r="H6356" i="1"/>
  <c r="H6336" i="1"/>
  <c r="H6332" i="1"/>
  <c r="H6327" i="1"/>
  <c r="G6312" i="1"/>
  <c r="H6303" i="1"/>
  <c r="H6280" i="1"/>
  <c r="H6044" i="1"/>
  <c r="H6021" i="1"/>
  <c r="J6021" i="1" s="1"/>
  <c r="K6021" i="1" s="1"/>
  <c r="L6021" i="1" s="1"/>
  <c r="M6021" i="1" s="1"/>
  <c r="H6012" i="1"/>
  <c r="H5989" i="1"/>
  <c r="H5980" i="1"/>
  <c r="H5972" i="1"/>
  <c r="H5968" i="1"/>
  <c r="H5964" i="1"/>
  <c r="H5960" i="1"/>
  <c r="H5939" i="1"/>
  <c r="G5939" i="1"/>
  <c r="G5880" i="1"/>
  <c r="H5880" i="1"/>
  <c r="G5848" i="1"/>
  <c r="H5848" i="1"/>
  <c r="G5689" i="1"/>
  <c r="H5689" i="1"/>
  <c r="G5657" i="1"/>
  <c r="H5657" i="1"/>
  <c r="G5625" i="1"/>
  <c r="I5625" i="1" s="1"/>
  <c r="H5625" i="1"/>
  <c r="J5625" i="1" s="1"/>
  <c r="G5557" i="1"/>
  <c r="H5557" i="1"/>
  <c r="G5541" i="1"/>
  <c r="H5541" i="1"/>
  <c r="G5525" i="1"/>
  <c r="H5525" i="1"/>
  <c r="G5509" i="1"/>
  <c r="H5509" i="1"/>
  <c r="G5493" i="1"/>
  <c r="I5493" i="1" s="1"/>
  <c r="I5494" i="1" s="1"/>
  <c r="H5493" i="1"/>
  <c r="J5493" i="1" s="1"/>
  <c r="G5477" i="1"/>
  <c r="H5477" i="1"/>
  <c r="G5461" i="1"/>
  <c r="H5461" i="1"/>
  <c r="H5358" i="1"/>
  <c r="G5358" i="1"/>
  <c r="G5136" i="1"/>
  <c r="H5136" i="1"/>
  <c r="H5122" i="1"/>
  <c r="G5122" i="1"/>
  <c r="G4850" i="1"/>
  <c r="H4850" i="1"/>
  <c r="H4657" i="1"/>
  <c r="G4657" i="1"/>
  <c r="G4100" i="1"/>
  <c r="H4100" i="1"/>
  <c r="G4083" i="1"/>
  <c r="H4083" i="1"/>
  <c r="G4050" i="1"/>
  <c r="H4050" i="1"/>
  <c r="G4019" i="1"/>
  <c r="H4019" i="1"/>
  <c r="G5872" i="1"/>
  <c r="H5872" i="1"/>
  <c r="G5681" i="1"/>
  <c r="H5681" i="1"/>
  <c r="G5617" i="1"/>
  <c r="H5617" i="1"/>
  <c r="G5513" i="1"/>
  <c r="H5513" i="1"/>
  <c r="G5497" i="1"/>
  <c r="H5497" i="1"/>
  <c r="G5465" i="1"/>
  <c r="H5465" i="1"/>
  <c r="G5344" i="1"/>
  <c r="H5344" i="1"/>
  <c r="G5685" i="1"/>
  <c r="H5685" i="1"/>
  <c r="G5653" i="1"/>
  <c r="H5653" i="1"/>
  <c r="G5621" i="1"/>
  <c r="H5621" i="1"/>
  <c r="G5597" i="1"/>
  <c r="H5597" i="1"/>
  <c r="G6725" i="1"/>
  <c r="G6693" i="1"/>
  <c r="G6669" i="1"/>
  <c r="J6551" i="1"/>
  <c r="G6481" i="1"/>
  <c r="G6449" i="1"/>
  <c r="G6393" i="1"/>
  <c r="H6361" i="1"/>
  <c r="H6321" i="1"/>
  <c r="H6307" i="1"/>
  <c r="H6293" i="1"/>
  <c r="H6271" i="1"/>
  <c r="H6219" i="1"/>
  <c r="J6219" i="1" s="1"/>
  <c r="H6215" i="1"/>
  <c r="H6211" i="1"/>
  <c r="H6207" i="1"/>
  <c r="H6203" i="1"/>
  <c r="H6199" i="1"/>
  <c r="H6195" i="1"/>
  <c r="H6191" i="1"/>
  <c r="H6187" i="1"/>
  <c r="H6183" i="1"/>
  <c r="H6179" i="1"/>
  <c r="H6175" i="1"/>
  <c r="H6171" i="1"/>
  <c r="H6167" i="1"/>
  <c r="H6163" i="1"/>
  <c r="H6159" i="1"/>
  <c r="H6155" i="1"/>
  <c r="H6151" i="1"/>
  <c r="H6147" i="1"/>
  <c r="H6143" i="1"/>
  <c r="H6139" i="1"/>
  <c r="H6135" i="1"/>
  <c r="H6131" i="1"/>
  <c r="H6127" i="1"/>
  <c r="H6123" i="1"/>
  <c r="H6119" i="1"/>
  <c r="H6115" i="1"/>
  <c r="H6111" i="1"/>
  <c r="H6107" i="1"/>
  <c r="H6103" i="1"/>
  <c r="H6099" i="1"/>
  <c r="H6095" i="1"/>
  <c r="H6091" i="1"/>
  <c r="H6085" i="1"/>
  <c r="H6081" i="1"/>
  <c r="H6077" i="1"/>
  <c r="H6073" i="1"/>
  <c r="H6069" i="1"/>
  <c r="H6065" i="1"/>
  <c r="H6061" i="1"/>
  <c r="H6057" i="1"/>
  <c r="H6025" i="1"/>
  <c r="H5993" i="1"/>
  <c r="H5951" i="1"/>
  <c r="G5951" i="1"/>
  <c r="H5919" i="1"/>
  <c r="G5919" i="1"/>
  <c r="G5860" i="1"/>
  <c r="H5860" i="1"/>
  <c r="G5828" i="1"/>
  <c r="H5828" i="1"/>
  <c r="G5669" i="1"/>
  <c r="H5669" i="1"/>
  <c r="G5637" i="1"/>
  <c r="H5637" i="1"/>
  <c r="G5605" i="1"/>
  <c r="H5605" i="1"/>
  <c r="G5589" i="1"/>
  <c r="H5589" i="1"/>
  <c r="G5573" i="1"/>
  <c r="H5573" i="1"/>
  <c r="G5456" i="1"/>
  <c r="H5456" i="1"/>
  <c r="H5450" i="1"/>
  <c r="G5450" i="1"/>
  <c r="H5394" i="1"/>
  <c r="G5394" i="1"/>
  <c r="G5379" i="1"/>
  <c r="H5379" i="1"/>
  <c r="G5371" i="1"/>
  <c r="H5371" i="1"/>
  <c r="G5284" i="1"/>
  <c r="H5284" i="1"/>
  <c r="H5194" i="1"/>
  <c r="G5194" i="1"/>
  <c r="H4157" i="1"/>
  <c r="G4157" i="1"/>
  <c r="H4135" i="1"/>
  <c r="G4135" i="1"/>
  <c r="J5824" i="1"/>
  <c r="G4968" i="1"/>
  <c r="H4968" i="1"/>
  <c r="G4954" i="1"/>
  <c r="H4954" i="1"/>
  <c r="G4810" i="1"/>
  <c r="H4810" i="1"/>
  <c r="G4716" i="1"/>
  <c r="H4716" i="1"/>
  <c r="G4702" i="1"/>
  <c r="H4702" i="1"/>
  <c r="H4554" i="1"/>
  <c r="G4554" i="1"/>
  <c r="H4546" i="1"/>
  <c r="G4546" i="1"/>
  <c r="H4538" i="1"/>
  <c r="G4538" i="1"/>
  <c r="G4520" i="1"/>
  <c r="H4520" i="1"/>
  <c r="G4512" i="1"/>
  <c r="H4512" i="1"/>
  <c r="G4504" i="1"/>
  <c r="H4504" i="1"/>
  <c r="H4498" i="1"/>
  <c r="G4498" i="1"/>
  <c r="H4477" i="1"/>
  <c r="G4477" i="1"/>
  <c r="H4466" i="1"/>
  <c r="G4466" i="1"/>
  <c r="H4445" i="1"/>
  <c r="G4445" i="1"/>
  <c r="G4407" i="1"/>
  <c r="H4407" i="1"/>
  <c r="G4395" i="1"/>
  <c r="H4395" i="1"/>
  <c r="G4347" i="1"/>
  <c r="H4347" i="1"/>
  <c r="G4327" i="1"/>
  <c r="H4327" i="1"/>
  <c r="G4320" i="1"/>
  <c r="H4320" i="1"/>
  <c r="H4198" i="1"/>
  <c r="G4198" i="1"/>
  <c r="H4123" i="1"/>
  <c r="G4123" i="1"/>
  <c r="G4030" i="1"/>
  <c r="H4030" i="1"/>
  <c r="G4010" i="1"/>
  <c r="H4010" i="1"/>
  <c r="H3996" i="1"/>
  <c r="G3996" i="1"/>
  <c r="G3966" i="1"/>
  <c r="H3966" i="1"/>
  <c r="G3403" i="1"/>
  <c r="H3403" i="1"/>
  <c r="G3391" i="1"/>
  <c r="H3391" i="1"/>
  <c r="H1950" i="1"/>
  <c r="G1950" i="1"/>
  <c r="G1862" i="1"/>
  <c r="H1862" i="1"/>
  <c r="G1829" i="1"/>
  <c r="H1829" i="1"/>
  <c r="G1789" i="1"/>
  <c r="H1789" i="1"/>
  <c r="H4266" i="1"/>
  <c r="G4266" i="1"/>
  <c r="H4210" i="1"/>
  <c r="G4210" i="1"/>
  <c r="H4166" i="1"/>
  <c r="G4166" i="1"/>
  <c r="H3988" i="1"/>
  <c r="G3988" i="1"/>
  <c r="G3958" i="1"/>
  <c r="H3958" i="1"/>
  <c r="H3676" i="1"/>
  <c r="G3676" i="1"/>
  <c r="G3547" i="1"/>
  <c r="H3547" i="1"/>
  <c r="G3476" i="1"/>
  <c r="H3476" i="1"/>
  <c r="H3458" i="1"/>
  <c r="G3458" i="1"/>
  <c r="G3408" i="1"/>
  <c r="H3408" i="1"/>
  <c r="G3252" i="1"/>
  <c r="H3252" i="1"/>
  <c r="H3238" i="1"/>
  <c r="G3238" i="1"/>
  <c r="H2749" i="1"/>
  <c r="G2749" i="1"/>
  <c r="G2736" i="1"/>
  <c r="H2736" i="1"/>
  <c r="G2728" i="1"/>
  <c r="H2728" i="1"/>
  <c r="G2720" i="1"/>
  <c r="H2720" i="1"/>
  <c r="G2712" i="1"/>
  <c r="H2712" i="1"/>
  <c r="H2656" i="1"/>
  <c r="G2656" i="1"/>
  <c r="H2644" i="1"/>
  <c r="G2644" i="1"/>
  <c r="H2603" i="1"/>
  <c r="G2603" i="1"/>
  <c r="G2521" i="1"/>
  <c r="H2521" i="1"/>
  <c r="H2514" i="1"/>
  <c r="G2514" i="1"/>
  <c r="G2358" i="1"/>
  <c r="H2358" i="1"/>
  <c r="J5693" i="1"/>
  <c r="H5357" i="1"/>
  <c r="H5348" i="1"/>
  <c r="H5343" i="1"/>
  <c r="H5338" i="1"/>
  <c r="H5326" i="1"/>
  <c r="G5290" i="1"/>
  <c r="H5285" i="1"/>
  <c r="H5280" i="1"/>
  <c r="H5275" i="1"/>
  <c r="H5238" i="1"/>
  <c r="H5183" i="1"/>
  <c r="H5159" i="1"/>
  <c r="G5154" i="1"/>
  <c r="H5143" i="1"/>
  <c r="H5128" i="1"/>
  <c r="H5123" i="1"/>
  <c r="H5103" i="1"/>
  <c r="G5098" i="1"/>
  <c r="I5098" i="1" s="1"/>
  <c r="H5089" i="1"/>
  <c r="H5079" i="1"/>
  <c r="H5074" i="1"/>
  <c r="H5063" i="1"/>
  <c r="H5058" i="1"/>
  <c r="G4952" i="1"/>
  <c r="H4952" i="1"/>
  <c r="G4938" i="1"/>
  <c r="H4938" i="1"/>
  <c r="G4862" i="1"/>
  <c r="H4862" i="1"/>
  <c r="G4795" i="1"/>
  <c r="H4795" i="1"/>
  <c r="G4740" i="1"/>
  <c r="H4740" i="1"/>
  <c r="G4700" i="1"/>
  <c r="H4700" i="1"/>
  <c r="G4552" i="1"/>
  <c r="H4552" i="1"/>
  <c r="G4544" i="1"/>
  <c r="H4544" i="1"/>
  <c r="G4536" i="1"/>
  <c r="H4536" i="1"/>
  <c r="H4518" i="1"/>
  <c r="G4518" i="1"/>
  <c r="H4510" i="1"/>
  <c r="G4510" i="1"/>
  <c r="G4427" i="1"/>
  <c r="H4427" i="1"/>
  <c r="G4379" i="1"/>
  <c r="H4379" i="1"/>
  <c r="G4359" i="1"/>
  <c r="H4359" i="1"/>
  <c r="G4352" i="1"/>
  <c r="H4352" i="1"/>
  <c r="G4311" i="1"/>
  <c r="H4311" i="1"/>
  <c r="H4278" i="1"/>
  <c r="G4278" i="1"/>
  <c r="H4178" i="1"/>
  <c r="G4178" i="1"/>
  <c r="H4121" i="1"/>
  <c r="G4121" i="1"/>
  <c r="H4107" i="1"/>
  <c r="J4107" i="1" s="1"/>
  <c r="J4108" i="1" s="1"/>
  <c r="J4109" i="1" s="1"/>
  <c r="J4110" i="1" s="1"/>
  <c r="J4111" i="1" s="1"/>
  <c r="J4112" i="1" s="1"/>
  <c r="J4113" i="1" s="1"/>
  <c r="G4107" i="1"/>
  <c r="I4107" i="1" s="1"/>
  <c r="I4108" i="1" s="1"/>
  <c r="H4028" i="1"/>
  <c r="G4028" i="1"/>
  <c r="G4002" i="1"/>
  <c r="H4002" i="1"/>
  <c r="H3964" i="1"/>
  <c r="G3964" i="1"/>
  <c r="H3932" i="1"/>
  <c r="G3932" i="1"/>
  <c r="G3843" i="1"/>
  <c r="H3843" i="1"/>
  <c r="G3795" i="1"/>
  <c r="H3795" i="1"/>
  <c r="G3552" i="1"/>
  <c r="H3552" i="1"/>
  <c r="H5953" i="1"/>
  <c r="H5949" i="1"/>
  <c r="H5945" i="1"/>
  <c r="H5941" i="1"/>
  <c r="H5937" i="1"/>
  <c r="H5933" i="1"/>
  <c r="H5929" i="1"/>
  <c r="H5925" i="1"/>
  <c r="H5921" i="1"/>
  <c r="H5917" i="1"/>
  <c r="H5913" i="1"/>
  <c r="H5453" i="1"/>
  <c r="H5444" i="1"/>
  <c r="H5439" i="1"/>
  <c r="H5434" i="1"/>
  <c r="H5413" i="1"/>
  <c r="H5366" i="1"/>
  <c r="H5321" i="1"/>
  <c r="H5316" i="1"/>
  <c r="H5311" i="1"/>
  <c r="H5306" i="1"/>
  <c r="G5258" i="1"/>
  <c r="H5253" i="1"/>
  <c r="H5248" i="1"/>
  <c r="H5243" i="1"/>
  <c r="H5192" i="1"/>
  <c r="H5187" i="1"/>
  <c r="H5177" i="1"/>
  <c r="H5172" i="1"/>
  <c r="H5167" i="1"/>
  <c r="H5132" i="1"/>
  <c r="H5117" i="1"/>
  <c r="H5112" i="1"/>
  <c r="H5107" i="1"/>
  <c r="J5098" i="1"/>
  <c r="J5099" i="1" s="1"/>
  <c r="G5051" i="1"/>
  <c r="H5051" i="1"/>
  <c r="G5014" i="1"/>
  <c r="H5014" i="1"/>
  <c r="G4923" i="1"/>
  <c r="H4923" i="1"/>
  <c r="G4848" i="1"/>
  <c r="H4848" i="1"/>
  <c r="G4835" i="1"/>
  <c r="H4835" i="1"/>
  <c r="G4726" i="1"/>
  <c r="H4726" i="1"/>
  <c r="H4618" i="1"/>
  <c r="G4618" i="1"/>
  <c r="H4610" i="1"/>
  <c r="G4610" i="1"/>
  <c r="H4602" i="1"/>
  <c r="G4602" i="1"/>
  <c r="H4485" i="1"/>
  <c r="G4485" i="1"/>
  <c r="H4453" i="1"/>
  <c r="G4453" i="1"/>
  <c r="G4419" i="1"/>
  <c r="H4419" i="1"/>
  <c r="G4392" i="1"/>
  <c r="H4392" i="1"/>
  <c r="G4351" i="1"/>
  <c r="H4351" i="1"/>
  <c r="G4344" i="1"/>
  <c r="H4344" i="1"/>
  <c r="G4332" i="1"/>
  <c r="H4332" i="1"/>
  <c r="H4246" i="1"/>
  <c r="G4246" i="1"/>
  <c r="G4239" i="1"/>
  <c r="I4239" i="1" s="1"/>
  <c r="I4240" i="1" s="1"/>
  <c r="H4239" i="1"/>
  <c r="J4239" i="1" s="1"/>
  <c r="H4221" i="1"/>
  <c r="G4221" i="1"/>
  <c r="G4116" i="1"/>
  <c r="H4116" i="1"/>
  <c r="G3874" i="1"/>
  <c r="H3874" i="1"/>
  <c r="H3682" i="1"/>
  <c r="G3682" i="1"/>
  <c r="G3599" i="1"/>
  <c r="H3599" i="1"/>
  <c r="G3331" i="1"/>
  <c r="H3331" i="1"/>
  <c r="H3302" i="1"/>
  <c r="J3302" i="1" s="1"/>
  <c r="G3302" i="1"/>
  <c r="I3302" i="1" s="1"/>
  <c r="I3303" i="1" s="1"/>
  <c r="H2900" i="1"/>
  <c r="G2900" i="1"/>
  <c r="G2893" i="1"/>
  <c r="H2893" i="1"/>
  <c r="H2864" i="1"/>
  <c r="G2864" i="1"/>
  <c r="G5038" i="1"/>
  <c r="H5038" i="1"/>
  <c r="G4834" i="1"/>
  <c r="H4834" i="1"/>
  <c r="G4782" i="1"/>
  <c r="H4782" i="1"/>
  <c r="G4758" i="1"/>
  <c r="H4758" i="1"/>
  <c r="H4550" i="1"/>
  <c r="G4550" i="1"/>
  <c r="H4542" i="1"/>
  <c r="G4542" i="1"/>
  <c r="H4534" i="1"/>
  <c r="G4534" i="1"/>
  <c r="G4524" i="1"/>
  <c r="H4524" i="1"/>
  <c r="H4494" i="1"/>
  <c r="G4494" i="1"/>
  <c r="H4462" i="1"/>
  <c r="G4462" i="1"/>
  <c r="G4411" i="1"/>
  <c r="H4411" i="1"/>
  <c r="G4391" i="1"/>
  <c r="H4391" i="1"/>
  <c r="G4384" i="1"/>
  <c r="H4384" i="1"/>
  <c r="G4343" i="1"/>
  <c r="H4343" i="1"/>
  <c r="G4331" i="1"/>
  <c r="H4331" i="1"/>
  <c r="H4289" i="1"/>
  <c r="G4289" i="1"/>
  <c r="H4233" i="1"/>
  <c r="G4233" i="1"/>
  <c r="G4207" i="1"/>
  <c r="H4207" i="1"/>
  <c r="H4189" i="1"/>
  <c r="G4189" i="1"/>
  <c r="H4170" i="1"/>
  <c r="G4170" i="1"/>
  <c r="G4163" i="1"/>
  <c r="H4163" i="1"/>
  <c r="H4105" i="1"/>
  <c r="G4105" i="1"/>
  <c r="G4070" i="1"/>
  <c r="H4070" i="1"/>
  <c r="G4063" i="1"/>
  <c r="H4063" i="1"/>
  <c r="H3908" i="1"/>
  <c r="G3908" i="1"/>
  <c r="G3492" i="1"/>
  <c r="H3492" i="1"/>
  <c r="H3442" i="1"/>
  <c r="G3442" i="1"/>
  <c r="G3155" i="1"/>
  <c r="H3155" i="1"/>
  <c r="G2914" i="1"/>
  <c r="H2914" i="1"/>
  <c r="H3610" i="1"/>
  <c r="G3610" i="1"/>
  <c r="G3562" i="1"/>
  <c r="H3562" i="1"/>
  <c r="H3498" i="1"/>
  <c r="G3498" i="1"/>
  <c r="G3467" i="1"/>
  <c r="H3467" i="1"/>
  <c r="G3162" i="1"/>
  <c r="H3162" i="1"/>
  <c r="H2936" i="1"/>
  <c r="G2936" i="1"/>
  <c r="G5883" i="1"/>
  <c r="G5879" i="1"/>
  <c r="G5875" i="1"/>
  <c r="G5871" i="1"/>
  <c r="G5867" i="1"/>
  <c r="G5863" i="1"/>
  <c r="G5859" i="1"/>
  <c r="G5855" i="1"/>
  <c r="G5851" i="1"/>
  <c r="G5847" i="1"/>
  <c r="G5843" i="1"/>
  <c r="G5839" i="1"/>
  <c r="G5835" i="1"/>
  <c r="G5831" i="1"/>
  <c r="G5827" i="1"/>
  <c r="H5688" i="1"/>
  <c r="H5684" i="1"/>
  <c r="H5680" i="1"/>
  <c r="H5676" i="1"/>
  <c r="H5672" i="1"/>
  <c r="H5668" i="1"/>
  <c r="H5664" i="1"/>
  <c r="H5660" i="1"/>
  <c r="H5656" i="1"/>
  <c r="H5652" i="1"/>
  <c r="H5648" i="1"/>
  <c r="H5644" i="1"/>
  <c r="H5640" i="1"/>
  <c r="H5636" i="1"/>
  <c r="H5632" i="1"/>
  <c r="H5628" i="1"/>
  <c r="H5624" i="1"/>
  <c r="H5620" i="1"/>
  <c r="H5616" i="1"/>
  <c r="H5612" i="1"/>
  <c r="H5608" i="1"/>
  <c r="H5455" i="1"/>
  <c r="H5421" i="1"/>
  <c r="H5416" i="1"/>
  <c r="H5385" i="1"/>
  <c r="H5380" i="1"/>
  <c r="H5375" i="1"/>
  <c r="H5370" i="1"/>
  <c r="H5293" i="1"/>
  <c r="H5288" i="1"/>
  <c r="H5283" i="1"/>
  <c r="H5278" i="1"/>
  <c r="H5266" i="1"/>
  <c r="H5175" i="1"/>
  <c r="H5151" i="1"/>
  <c r="H5135" i="1"/>
  <c r="G5126" i="1"/>
  <c r="H5115" i="1"/>
  <c r="H5100" i="1"/>
  <c r="H5082" i="1"/>
  <c r="H5071" i="1"/>
  <c r="H5066" i="1"/>
  <c r="G4963" i="1"/>
  <c r="H4963" i="1"/>
  <c r="G4774" i="1"/>
  <c r="H4774" i="1"/>
  <c r="G4711" i="1"/>
  <c r="H4711" i="1"/>
  <c r="H4653" i="1"/>
  <c r="G4653" i="1"/>
  <c r="G4556" i="1"/>
  <c r="H4556" i="1"/>
  <c r="H4522" i="1"/>
  <c r="G4522" i="1"/>
  <c r="H4514" i="1"/>
  <c r="G4514" i="1"/>
  <c r="H4506" i="1"/>
  <c r="G4506" i="1"/>
  <c r="G4423" i="1"/>
  <c r="H4423" i="1"/>
  <c r="G4416" i="1"/>
  <c r="H4416" i="1"/>
  <c r="G4375" i="1"/>
  <c r="H4375" i="1"/>
  <c r="G4363" i="1"/>
  <c r="H4363" i="1"/>
  <c r="G4315" i="1"/>
  <c r="H4315" i="1"/>
  <c r="G4287" i="1"/>
  <c r="H4287" i="1"/>
  <c r="H4269" i="1"/>
  <c r="G4269" i="1"/>
  <c r="G4243" i="1"/>
  <c r="H4243" i="1"/>
  <c r="G4187" i="1"/>
  <c r="H4187" i="1"/>
  <c r="H4145" i="1"/>
  <c r="G4145" i="1"/>
  <c r="G4134" i="1"/>
  <c r="H4134" i="1"/>
  <c r="G4114" i="1"/>
  <c r="H4114" i="1"/>
  <c r="G4082" i="1"/>
  <c r="H4082" i="1"/>
  <c r="H4068" i="1"/>
  <c r="G4068" i="1"/>
  <c r="G3974" i="1"/>
  <c r="H3974" i="1"/>
  <c r="G3942" i="1"/>
  <c r="H3942" i="1"/>
  <c r="G3830" i="1"/>
  <c r="I3830" i="1" s="1"/>
  <c r="H3830" i="1"/>
  <c r="J3830" i="1" s="1"/>
  <c r="G3527" i="1"/>
  <c r="H3527" i="1"/>
  <c r="G3447" i="1"/>
  <c r="H3447" i="1"/>
  <c r="G3363" i="1"/>
  <c r="H3363" i="1"/>
  <c r="G5823" i="1"/>
  <c r="I5823" i="1" s="1"/>
  <c r="K5823" i="1" s="1"/>
  <c r="L5823" i="1" s="1"/>
  <c r="M5823" i="1" s="1"/>
  <c r="G5819" i="1"/>
  <c r="G5815" i="1"/>
  <c r="G5811" i="1"/>
  <c r="G5807" i="1"/>
  <c r="G5803" i="1"/>
  <c r="G5799" i="1"/>
  <c r="G5795" i="1"/>
  <c r="G5791" i="1"/>
  <c r="G5787" i="1"/>
  <c r="G5783" i="1"/>
  <c r="G5779" i="1"/>
  <c r="G5775" i="1"/>
  <c r="G5771" i="1"/>
  <c r="G5767" i="1"/>
  <c r="G5763" i="1"/>
  <c r="G5759" i="1"/>
  <c r="G5755" i="1"/>
  <c r="G5751" i="1"/>
  <c r="G5747" i="1"/>
  <c r="G5743" i="1"/>
  <c r="G5739" i="1"/>
  <c r="G5735" i="1"/>
  <c r="G5731" i="1"/>
  <c r="G5727" i="1"/>
  <c r="G5723" i="1"/>
  <c r="G5719" i="1"/>
  <c r="G5715" i="1"/>
  <c r="G5711" i="1"/>
  <c r="G5707" i="1"/>
  <c r="G5703" i="1"/>
  <c r="G5699" i="1"/>
  <c r="G5695" i="1"/>
  <c r="H5411" i="1"/>
  <c r="G5354" i="1"/>
  <c r="H5334" i="1"/>
  <c r="H5261" i="1"/>
  <c r="H5256" i="1"/>
  <c r="H5251" i="1"/>
  <c r="H5246" i="1"/>
  <c r="H5225" i="1"/>
  <c r="H5220" i="1"/>
  <c r="H5215" i="1"/>
  <c r="H5210" i="1"/>
  <c r="H5199" i="1"/>
  <c r="G5190" i="1"/>
  <c r="G5030" i="1"/>
  <c r="H5030" i="1"/>
  <c r="G4990" i="1"/>
  <c r="H4990" i="1"/>
  <c r="G4976" i="1"/>
  <c r="H4976" i="1"/>
  <c r="G4962" i="1"/>
  <c r="H4962" i="1"/>
  <c r="G4947" i="1"/>
  <c r="H4947" i="1"/>
  <c r="G4902" i="1"/>
  <c r="H4902" i="1"/>
  <c r="G4824" i="1"/>
  <c r="H4824" i="1"/>
  <c r="G4710" i="1"/>
  <c r="H4710" i="1"/>
  <c r="G4632" i="1"/>
  <c r="H4632" i="1"/>
  <c r="H4614" i="1"/>
  <c r="G4614" i="1"/>
  <c r="H4606" i="1"/>
  <c r="G4606" i="1"/>
  <c r="H4598" i="1"/>
  <c r="G4598" i="1"/>
  <c r="G4415" i="1"/>
  <c r="H4415" i="1"/>
  <c r="G4408" i="1"/>
  <c r="H4408" i="1"/>
  <c r="G4396" i="1"/>
  <c r="H4396" i="1"/>
  <c r="G4355" i="1"/>
  <c r="H4355" i="1"/>
  <c r="G4328" i="1"/>
  <c r="H4328" i="1"/>
  <c r="G4307" i="1"/>
  <c r="H4307" i="1"/>
  <c r="G4255" i="1"/>
  <c r="H4255" i="1"/>
  <c r="H4230" i="1"/>
  <c r="G4230" i="1"/>
  <c r="G4128" i="1"/>
  <c r="H4128" i="1"/>
  <c r="G4098" i="1"/>
  <c r="H4098" i="1"/>
  <c r="H4093" i="1"/>
  <c r="G4093" i="1"/>
  <c r="G3918" i="1"/>
  <c r="H3918" i="1"/>
  <c r="G3586" i="1"/>
  <c r="H3586" i="1"/>
  <c r="H3085" i="1"/>
  <c r="G3085" i="1"/>
  <c r="G3030" i="1"/>
  <c r="H3030" i="1"/>
  <c r="G3014" i="1"/>
  <c r="H3014" i="1"/>
  <c r="G2998" i="1"/>
  <c r="H2998" i="1"/>
  <c r="G2982" i="1"/>
  <c r="H2982" i="1"/>
  <c r="H5000" i="1"/>
  <c r="H4995" i="1"/>
  <c r="H4872" i="1"/>
  <c r="H4867" i="1"/>
  <c r="H4744" i="1"/>
  <c r="H4739" i="1"/>
  <c r="H4734" i="1"/>
  <c r="H4696" i="1"/>
  <c r="H4688" i="1"/>
  <c r="H4684" i="1"/>
  <c r="H4680" i="1"/>
  <c r="H4672" i="1"/>
  <c r="H4664" i="1"/>
  <c r="H4652" i="1"/>
  <c r="H4648" i="1"/>
  <c r="G4613" i="1"/>
  <c r="G4605" i="1"/>
  <c r="H4584" i="1"/>
  <c r="G4549" i="1"/>
  <c r="G4541" i="1"/>
  <c r="G4517" i="1"/>
  <c r="G4509" i="1"/>
  <c r="G4497" i="1"/>
  <c r="G4493" i="1"/>
  <c r="G4465" i="1"/>
  <c r="G4461" i="1"/>
  <c r="G4438" i="1"/>
  <c r="H4283" i="1"/>
  <c r="G4274" i="1"/>
  <c r="G4265" i="1"/>
  <c r="H4251" i="1"/>
  <c r="G4242" i="1"/>
  <c r="G4238" i="1"/>
  <c r="G4229" i="1"/>
  <c r="H4215" i="1"/>
  <c r="G4206" i="1"/>
  <c r="G4197" i="1"/>
  <c r="H4183" i="1"/>
  <c r="G4174" i="1"/>
  <c r="G4162" i="1"/>
  <c r="G4127" i="1"/>
  <c r="H4120" i="1"/>
  <c r="G4113" i="1"/>
  <c r="H4104" i="1"/>
  <c r="G4097" i="1"/>
  <c r="H4059" i="1"/>
  <c r="G4024" i="1"/>
  <c r="G3984" i="1"/>
  <c r="H3948" i="1"/>
  <c r="G3948" i="1"/>
  <c r="G3902" i="1"/>
  <c r="G3892" i="1"/>
  <c r="H3862" i="1"/>
  <c r="G3814" i="1"/>
  <c r="G3774" i="1"/>
  <c r="H3774" i="1"/>
  <c r="G3768" i="1"/>
  <c r="H3730" i="1"/>
  <c r="H3696" i="1"/>
  <c r="G3696" i="1"/>
  <c r="H3690" i="1"/>
  <c r="H3650" i="1"/>
  <c r="G3630" i="1"/>
  <c r="H3630" i="1"/>
  <c r="H3623" i="1"/>
  <c r="H3618" i="1"/>
  <c r="H3574" i="1"/>
  <c r="H3526" i="1"/>
  <c r="H3502" i="1"/>
  <c r="G3486" i="1"/>
  <c r="H3486" i="1"/>
  <c r="H3475" i="1"/>
  <c r="G3446" i="1"/>
  <c r="H3418" i="1"/>
  <c r="G3418" i="1"/>
  <c r="H3412" i="1"/>
  <c r="G3379" i="1"/>
  <c r="H3379" i="1"/>
  <c r="G3319" i="1"/>
  <c r="H3319" i="1"/>
  <c r="H3295" i="1"/>
  <c r="G3270" i="1"/>
  <c r="H3154" i="1"/>
  <c r="G3154" i="1"/>
  <c r="H3144" i="1"/>
  <c r="G3144" i="1"/>
  <c r="G3138" i="1"/>
  <c r="H3138" i="1"/>
  <c r="G3098" i="1"/>
  <c r="H3098" i="1"/>
  <c r="H3041" i="1"/>
  <c r="G3041" i="1"/>
  <c r="G2962" i="1"/>
  <c r="H2962" i="1"/>
  <c r="G2949" i="1"/>
  <c r="H2949" i="1"/>
  <c r="H2920" i="1"/>
  <c r="G2920" i="1"/>
  <c r="G2913" i="1"/>
  <c r="H2913" i="1"/>
  <c r="H2906" i="1"/>
  <c r="J2906" i="1" s="1"/>
  <c r="K2906" i="1" s="1"/>
  <c r="L2906" i="1" s="1"/>
  <c r="M2906" i="1" s="1"/>
  <c r="J4438" i="1"/>
  <c r="G3994" i="1"/>
  <c r="H3994" i="1"/>
  <c r="H3872" i="1"/>
  <c r="G3872" i="1"/>
  <c r="G3764" i="1"/>
  <c r="I3764" i="1" s="1"/>
  <c r="K3764" i="1" s="1"/>
  <c r="L3764" i="1" s="1"/>
  <c r="M3764" i="1" s="1"/>
  <c r="H3699" i="1"/>
  <c r="G3680" i="1"/>
  <c r="G3579" i="1"/>
  <c r="H3579" i="1"/>
  <c r="H3535" i="1"/>
  <c r="G3451" i="1"/>
  <c r="G3378" i="1"/>
  <c r="H3343" i="1"/>
  <c r="G3324" i="1"/>
  <c r="H3324" i="1"/>
  <c r="G3243" i="1"/>
  <c r="H3243" i="1"/>
  <c r="H3186" i="1"/>
  <c r="H3175" i="1"/>
  <c r="G3109" i="1"/>
  <c r="H3109" i="1"/>
  <c r="G3097" i="1"/>
  <c r="G3090" i="1"/>
  <c r="H3090" i="1"/>
  <c r="G3034" i="1"/>
  <c r="H3034" i="1"/>
  <c r="G3018" i="1"/>
  <c r="H3018" i="1"/>
  <c r="G3002" i="1"/>
  <c r="H3002" i="1"/>
  <c r="G2986" i="1"/>
  <c r="H2986" i="1"/>
  <c r="H2926" i="1"/>
  <c r="H2912" i="1"/>
  <c r="G2912" i="1"/>
  <c r="G2898" i="1"/>
  <c r="H2898" i="1"/>
  <c r="H3876" i="1"/>
  <c r="G3876" i="1"/>
  <c r="H3744" i="1"/>
  <c r="G3744" i="1"/>
  <c r="H3704" i="1"/>
  <c r="G3704" i="1"/>
  <c r="I3699" i="1"/>
  <c r="H3664" i="1"/>
  <c r="G3664" i="1"/>
  <c r="G3634" i="1"/>
  <c r="H3634" i="1"/>
  <c r="J3634" i="1" s="1"/>
  <c r="J3635" i="1" s="1"/>
  <c r="J3636" i="1" s="1"/>
  <c r="J3637" i="1" s="1"/>
  <c r="J3638" i="1" s="1"/>
  <c r="G3490" i="1"/>
  <c r="H3490" i="1"/>
  <c r="G3180" i="1"/>
  <c r="H3180" i="1"/>
  <c r="G3159" i="1"/>
  <c r="H3159" i="1"/>
  <c r="H3089" i="1"/>
  <c r="G3089" i="1"/>
  <c r="G3082" i="1"/>
  <c r="H3082" i="1"/>
  <c r="G3046" i="1"/>
  <c r="H3046" i="1"/>
  <c r="H2968" i="1"/>
  <c r="G2968" i="1"/>
  <c r="G2933" i="1"/>
  <c r="H2933" i="1"/>
  <c r="H5050" i="1"/>
  <c r="H4998" i="1"/>
  <c r="H4984" i="1"/>
  <c r="H4979" i="1"/>
  <c r="H4955" i="1"/>
  <c r="H4946" i="1"/>
  <c r="H4922" i="1"/>
  <c r="H4880" i="1"/>
  <c r="H4870" i="1"/>
  <c r="H4856" i="1"/>
  <c r="H4851" i="1"/>
  <c r="H4827" i="1"/>
  <c r="H4818" i="1"/>
  <c r="H4794" i="1"/>
  <c r="H4752" i="1"/>
  <c r="H4742" i="1"/>
  <c r="H4732" i="1"/>
  <c r="H4727" i="1"/>
  <c r="H4703" i="1"/>
  <c r="H4691" i="1"/>
  <c r="H4635" i="1"/>
  <c r="J4635" i="1" s="1"/>
  <c r="K4635" i="1" s="1"/>
  <c r="L4635" i="1" s="1"/>
  <c r="M4635" i="1" s="1"/>
  <c r="H4631" i="1"/>
  <c r="H4619" i="1"/>
  <c r="H4615" i="1"/>
  <c r="H4611" i="1"/>
  <c r="H4607" i="1"/>
  <c r="H4603" i="1"/>
  <c r="H4599" i="1"/>
  <c r="H4555" i="1"/>
  <c r="H4551" i="1"/>
  <c r="H4547" i="1"/>
  <c r="H4543" i="1"/>
  <c r="H4539" i="1"/>
  <c r="H4535" i="1"/>
  <c r="H4523" i="1"/>
  <c r="H4519" i="1"/>
  <c r="H4515" i="1"/>
  <c r="H4511" i="1"/>
  <c r="H4507" i="1"/>
  <c r="H4499" i="1"/>
  <c r="H4495" i="1"/>
  <c r="H4467" i="1"/>
  <c r="H4463" i="1"/>
  <c r="G4426" i="1"/>
  <c r="G4422" i="1"/>
  <c r="G4418" i="1"/>
  <c r="G4414" i="1"/>
  <c r="G4410" i="1"/>
  <c r="G4406" i="1"/>
  <c r="G4394" i="1"/>
  <c r="G4390" i="1"/>
  <c r="G4386" i="1"/>
  <c r="G4382" i="1"/>
  <c r="G4378" i="1"/>
  <c r="G4374" i="1"/>
  <c r="G4362" i="1"/>
  <c r="G4358" i="1"/>
  <c r="G4354" i="1"/>
  <c r="G4350" i="1"/>
  <c r="G4346" i="1"/>
  <c r="G4342" i="1"/>
  <c r="G4330" i="1"/>
  <c r="G4326" i="1"/>
  <c r="G4322" i="1"/>
  <c r="G4318" i="1"/>
  <c r="G4314" i="1"/>
  <c r="G4310" i="1"/>
  <c r="G4286" i="1"/>
  <c r="G4277" i="1"/>
  <c r="H4263" i="1"/>
  <c r="G4254" i="1"/>
  <c r="G4245" i="1"/>
  <c r="H4227" i="1"/>
  <c r="G4218" i="1"/>
  <c r="G4209" i="1"/>
  <c r="H4195" i="1"/>
  <c r="G4186" i="1"/>
  <c r="G4177" i="1"/>
  <c r="G4173" i="1"/>
  <c r="I4173" i="1" s="1"/>
  <c r="K4173" i="1" s="1"/>
  <c r="L4173" i="1" s="1"/>
  <c r="M4173" i="1" s="1"/>
  <c r="G4169" i="1"/>
  <c r="G4165" i="1"/>
  <c r="H4156" i="1"/>
  <c r="H4148" i="1"/>
  <c r="H4144" i="1"/>
  <c r="G4133" i="1"/>
  <c r="H4122" i="1"/>
  <c r="H4106" i="1"/>
  <c r="G4099" i="1"/>
  <c r="H4092" i="1"/>
  <c r="H4084" i="1"/>
  <c r="H4071" i="1"/>
  <c r="H4062" i="1"/>
  <c r="H4022" i="1"/>
  <c r="H4018" i="1"/>
  <c r="G3998" i="1"/>
  <c r="G3992" i="1"/>
  <c r="H3914" i="1"/>
  <c r="H3870" i="1"/>
  <c r="H3782" i="1"/>
  <c r="H3748" i="1"/>
  <c r="G3748" i="1"/>
  <c r="H3568" i="1"/>
  <c r="G3554" i="1"/>
  <c r="H3543" i="1"/>
  <c r="G3515" i="1"/>
  <c r="H3515" i="1"/>
  <c r="H3459" i="1"/>
  <c r="G3450" i="1"/>
  <c r="G3427" i="1"/>
  <c r="H3427" i="1"/>
  <c r="G3354" i="1"/>
  <c r="H3348" i="1"/>
  <c r="H3342" i="1"/>
  <c r="G3342" i="1"/>
  <c r="H3286" i="1"/>
  <c r="G3286" i="1"/>
  <c r="G3263" i="1"/>
  <c r="H3263" i="1"/>
  <c r="G3215" i="1"/>
  <c r="H3215" i="1"/>
  <c r="G3174" i="1"/>
  <c r="H3174" i="1"/>
  <c r="H3117" i="1"/>
  <c r="G3038" i="1"/>
  <c r="I3038" i="1" s="1"/>
  <c r="H3038" i="1"/>
  <c r="J3038" i="1" s="1"/>
  <c r="G3022" i="1"/>
  <c r="H3022" i="1"/>
  <c r="G3006" i="1"/>
  <c r="H3006" i="1"/>
  <c r="G2990" i="1"/>
  <c r="H2990" i="1"/>
  <c r="G2974" i="1"/>
  <c r="H2974" i="1"/>
  <c r="G2946" i="1"/>
  <c r="H2946" i="1"/>
  <c r="H2932" i="1"/>
  <c r="G2932" i="1"/>
  <c r="G2925" i="1"/>
  <c r="H2925" i="1"/>
  <c r="H2904" i="1"/>
  <c r="G2904" i="1"/>
  <c r="G2816" i="1"/>
  <c r="H2745" i="1"/>
  <c r="G2745" i="1"/>
  <c r="H2708" i="1"/>
  <c r="J2708" i="1" s="1"/>
  <c r="G2708" i="1"/>
  <c r="I2708" i="1" s="1"/>
  <c r="H2696" i="1"/>
  <c r="G2696" i="1"/>
  <c r="H2510" i="1"/>
  <c r="J2510" i="1" s="1"/>
  <c r="J2511" i="1" s="1"/>
  <c r="G2510" i="1"/>
  <c r="I2510" i="1" s="1"/>
  <c r="G2429" i="1"/>
  <c r="H2429" i="1"/>
  <c r="G2090" i="1"/>
  <c r="H2090" i="1"/>
  <c r="G2082" i="1"/>
  <c r="H2082" i="1"/>
  <c r="G2062" i="1"/>
  <c r="H2062" i="1"/>
  <c r="H1990" i="1"/>
  <c r="G1990" i="1"/>
  <c r="H5054" i="1"/>
  <c r="H5026" i="1"/>
  <c r="H5002" i="1"/>
  <c r="H4974" i="1"/>
  <c r="H4950" i="1"/>
  <c r="H4936" i="1"/>
  <c r="H4931" i="1"/>
  <c r="H4926" i="1"/>
  <c r="H4808" i="1"/>
  <c r="H4803" i="1"/>
  <c r="G4698" i="1"/>
  <c r="G4658" i="1"/>
  <c r="G4654" i="1"/>
  <c r="G4437" i="1"/>
  <c r="I4437" i="1" s="1"/>
  <c r="K4437" i="1" s="1"/>
  <c r="L4437" i="1" s="1"/>
  <c r="M4437" i="1" s="1"/>
  <c r="G4433" i="1"/>
  <c r="G4429" i="1"/>
  <c r="G4401" i="1"/>
  <c r="G4397" i="1"/>
  <c r="G4369" i="1"/>
  <c r="G4365" i="1"/>
  <c r="G4337" i="1"/>
  <c r="G4333" i="1"/>
  <c r="G4306" i="1"/>
  <c r="I4306" i="1" s="1"/>
  <c r="K4306" i="1" s="1"/>
  <c r="L4306" i="1" s="1"/>
  <c r="M4306" i="1" s="1"/>
  <c r="G4290" i="1"/>
  <c r="G4281" i="1"/>
  <c r="H4267" i="1"/>
  <c r="G4258" i="1"/>
  <c r="G4249" i="1"/>
  <c r="H4231" i="1"/>
  <c r="G4222" i="1"/>
  <c r="G4213" i="1"/>
  <c r="H4199" i="1"/>
  <c r="G4190" i="1"/>
  <c r="G4181" i="1"/>
  <c r="H4152" i="1"/>
  <c r="H4140" i="1"/>
  <c r="H4136" i="1"/>
  <c r="G4129" i="1"/>
  <c r="G4111" i="1"/>
  <c r="G4095" i="1"/>
  <c r="H4088" i="1"/>
  <c r="G4080" i="1"/>
  <c r="H4075" i="1"/>
  <c r="H4043" i="1"/>
  <c r="H4039" i="1"/>
  <c r="H4035" i="1"/>
  <c r="G4003" i="1"/>
  <c r="H4003" i="1"/>
  <c r="G3962" i="1"/>
  <c r="I3962" i="1" s="1"/>
  <c r="K3962" i="1" s="1"/>
  <c r="L3962" i="1" s="1"/>
  <c r="M3962" i="1" s="1"/>
  <c r="G3934" i="1"/>
  <c r="H3934" i="1"/>
  <c r="G3928" i="1"/>
  <c r="G3890" i="1"/>
  <c r="G3884" i="1"/>
  <c r="G3860" i="1"/>
  <c r="G3844" i="1"/>
  <c r="G3796" i="1"/>
  <c r="G3752" i="1"/>
  <c r="H3747" i="1"/>
  <c r="G3728" i="1"/>
  <c r="G3712" i="1"/>
  <c r="G3678" i="1"/>
  <c r="H3678" i="1"/>
  <c r="G3672" i="1"/>
  <c r="H3667" i="1"/>
  <c r="G3648" i="1"/>
  <c r="G3637" i="1"/>
  <c r="G3606" i="1"/>
  <c r="H3606" i="1"/>
  <c r="H3600" i="1"/>
  <c r="H3591" i="1"/>
  <c r="H3572" i="1"/>
  <c r="G3558" i="1"/>
  <c r="H3519" i="1"/>
  <c r="G3494" i="1"/>
  <c r="H3494" i="1"/>
  <c r="H3488" i="1"/>
  <c r="G3426" i="1"/>
  <c r="G3359" i="1"/>
  <c r="H3359" i="1"/>
  <c r="H3334" i="1"/>
  <c r="G3334" i="1"/>
  <c r="G3315" i="1"/>
  <c r="H3315" i="1"/>
  <c r="G3228" i="1"/>
  <c r="H3228" i="1"/>
  <c r="H3220" i="1"/>
  <c r="H3147" i="1"/>
  <c r="H3073" i="1"/>
  <c r="G3073" i="1"/>
  <c r="G3066" i="1"/>
  <c r="H3066" i="1"/>
  <c r="H2958" i="1"/>
  <c r="H2952" i="1"/>
  <c r="G2952" i="1"/>
  <c r="G2945" i="1"/>
  <c r="H2945" i="1"/>
  <c r="H2938" i="1"/>
  <c r="G2917" i="1"/>
  <c r="H2917" i="1"/>
  <c r="G2832" i="1"/>
  <c r="G2802" i="1"/>
  <c r="H2802" i="1"/>
  <c r="G2758" i="1"/>
  <c r="H2758" i="1"/>
  <c r="H2640" i="1"/>
  <c r="G2640" i="1"/>
  <c r="H2583" i="1"/>
  <c r="G2583" i="1"/>
  <c r="H2562" i="1"/>
  <c r="G2562" i="1"/>
  <c r="G2132" i="1"/>
  <c r="H2132" i="1"/>
  <c r="H2089" i="1"/>
  <c r="G2089" i="1"/>
  <c r="H5040" i="1"/>
  <c r="H5016" i="1"/>
  <c r="H5011" i="1"/>
  <c r="H4987" i="1"/>
  <c r="G3854" i="1"/>
  <c r="H3854" i="1"/>
  <c r="G3806" i="1"/>
  <c r="H3806" i="1"/>
  <c r="G3762" i="1"/>
  <c r="H3762" i="1"/>
  <c r="G3722" i="1"/>
  <c r="H3722" i="1"/>
  <c r="G3642" i="1"/>
  <c r="H3642" i="1"/>
  <c r="G3347" i="1"/>
  <c r="H3347" i="1"/>
  <c r="G3247" i="1"/>
  <c r="H3247" i="1"/>
  <c r="G3227" i="1"/>
  <c r="H3227" i="1"/>
  <c r="G3122" i="1"/>
  <c r="H3122" i="1"/>
  <c r="G3058" i="1"/>
  <c r="H3058" i="1"/>
  <c r="G2965" i="1"/>
  <c r="H2965" i="1"/>
  <c r="H2944" i="1"/>
  <c r="G2944" i="1"/>
  <c r="G2930" i="1"/>
  <c r="H2930" i="1"/>
  <c r="G2782" i="1"/>
  <c r="H2782" i="1"/>
  <c r="H2688" i="1"/>
  <c r="G2688" i="1"/>
  <c r="H2676" i="1"/>
  <c r="G2676" i="1"/>
  <c r="H2664" i="1"/>
  <c r="G2664" i="1"/>
  <c r="G2605" i="1"/>
  <c r="H2605" i="1"/>
  <c r="H2597" i="1"/>
  <c r="G2597" i="1"/>
  <c r="H2555" i="1"/>
  <c r="G2555" i="1"/>
  <c r="H2539" i="1"/>
  <c r="G2539" i="1"/>
  <c r="H2458" i="1"/>
  <c r="G2458" i="1"/>
  <c r="G2423" i="1"/>
  <c r="H2423" i="1"/>
  <c r="G2242" i="1"/>
  <c r="H2242" i="1"/>
  <c r="H4012" i="1"/>
  <c r="G4012" i="1"/>
  <c r="H3976" i="1"/>
  <c r="G3976" i="1"/>
  <c r="G3898" i="1"/>
  <c r="H3898" i="1"/>
  <c r="G3339" i="1"/>
  <c r="H3339" i="1"/>
  <c r="G3260" i="1"/>
  <c r="H3260" i="1"/>
  <c r="H3246" i="1"/>
  <c r="G3246" i="1"/>
  <c r="H3226" i="1"/>
  <c r="G3226" i="1"/>
  <c r="G3195" i="1"/>
  <c r="H3195" i="1"/>
  <c r="H3121" i="1"/>
  <c r="G3121" i="1"/>
  <c r="G3078" i="1"/>
  <c r="H3078" i="1"/>
  <c r="H3057" i="1"/>
  <c r="G3057" i="1"/>
  <c r="G3050" i="1"/>
  <c r="H3050" i="1"/>
  <c r="H2964" i="1"/>
  <c r="G2964" i="1"/>
  <c r="G2957" i="1"/>
  <c r="H2957" i="1"/>
  <c r="G2901" i="1"/>
  <c r="H2901" i="1"/>
  <c r="G4008" i="1"/>
  <c r="G3972" i="1"/>
  <c r="G3944" i="1"/>
  <c r="H3939" i="1"/>
  <c r="G3916" i="1"/>
  <c r="H3907" i="1"/>
  <c r="G3868" i="1"/>
  <c r="H3859" i="1"/>
  <c r="G3836" i="1"/>
  <c r="G3828" i="1"/>
  <c r="G3824" i="1"/>
  <c r="G3788" i="1"/>
  <c r="H3779" i="1"/>
  <c r="G3740" i="1"/>
  <c r="H3731" i="1"/>
  <c r="G3692" i="1"/>
  <c r="G3660" i="1"/>
  <c r="H3651" i="1"/>
  <c r="H3588" i="1"/>
  <c r="H3584" i="1"/>
  <c r="H3575" i="1"/>
  <c r="H3571" i="1"/>
  <c r="H3567" i="1"/>
  <c r="J3567" i="1" s="1"/>
  <c r="H3563" i="1"/>
  <c r="H3546" i="1"/>
  <c r="H3499" i="1"/>
  <c r="G3478" i="1"/>
  <c r="G3474" i="1"/>
  <c r="G3470" i="1"/>
  <c r="G3434" i="1"/>
  <c r="I3434" i="1" s="1"/>
  <c r="K3434" i="1" s="1"/>
  <c r="L3434" i="1" s="1"/>
  <c r="M3434" i="1" s="1"/>
  <c r="H3419" i="1"/>
  <c r="G3410" i="1"/>
  <c r="G3390" i="1"/>
  <c r="H3380" i="1"/>
  <c r="H3360" i="1"/>
  <c r="G3346" i="1"/>
  <c r="H3335" i="1"/>
  <c r="G3330" i="1"/>
  <c r="H3298" i="1"/>
  <c r="G3298" i="1"/>
  <c r="G3292" i="1"/>
  <c r="H3292" i="1"/>
  <c r="H3262" i="1"/>
  <c r="G3262" i="1"/>
  <c r="H3242" i="1"/>
  <c r="G3242" i="1"/>
  <c r="G3235" i="1"/>
  <c r="H3235" i="1"/>
  <c r="G3230" i="1"/>
  <c r="G3223" i="1"/>
  <c r="H3223" i="1"/>
  <c r="H3188" i="1"/>
  <c r="G3158" i="1"/>
  <c r="G3143" i="1"/>
  <c r="H3143" i="1"/>
  <c r="G3126" i="1"/>
  <c r="H3126" i="1"/>
  <c r="G3094" i="1"/>
  <c r="H3094" i="1"/>
  <c r="G3081" i="1"/>
  <c r="G3062" i="1"/>
  <c r="H3062" i="1"/>
  <c r="G3049" i="1"/>
  <c r="G2961" i="1"/>
  <c r="H2961" i="1"/>
  <c r="H2948" i="1"/>
  <c r="G2948" i="1"/>
  <c r="G2929" i="1"/>
  <c r="H2929" i="1"/>
  <c r="H2922" i="1"/>
  <c r="H2916" i="1"/>
  <c r="G2916" i="1"/>
  <c r="G2897" i="1"/>
  <c r="H2897" i="1"/>
  <c r="H2890" i="1"/>
  <c r="G2754" i="1"/>
  <c r="H2754" i="1"/>
  <c r="G2748" i="1"/>
  <c r="H2748" i="1"/>
  <c r="H2704" i="1"/>
  <c r="G2704" i="1"/>
  <c r="H2692" i="1"/>
  <c r="G2692" i="1"/>
  <c r="H2680" i="1"/>
  <c r="G2680" i="1"/>
  <c r="G2631" i="1"/>
  <c r="H2631" i="1"/>
  <c r="H2587" i="1"/>
  <c r="G2587" i="1"/>
  <c r="H2579" i="1"/>
  <c r="G2579" i="1"/>
  <c r="G2513" i="1"/>
  <c r="H2513" i="1"/>
  <c r="H2506" i="1"/>
  <c r="G2506" i="1"/>
  <c r="H2455" i="1"/>
  <c r="G2455" i="1"/>
  <c r="G1978" i="1"/>
  <c r="H1978" i="1"/>
  <c r="I3567" i="1"/>
  <c r="I3568" i="1" s="1"/>
  <c r="H3524" i="1"/>
  <c r="H3520" i="1"/>
  <c r="H3511" i="1"/>
  <c r="H3507" i="1"/>
  <c r="H3503" i="1"/>
  <c r="G3482" i="1"/>
  <c r="H3460" i="1"/>
  <c r="H3456" i="1"/>
  <c r="H3443" i="1"/>
  <c r="G3438" i="1"/>
  <c r="H3423" i="1"/>
  <c r="G3414" i="1"/>
  <c r="H3399" i="1"/>
  <c r="G3394" i="1"/>
  <c r="H3375" i="1"/>
  <c r="G3370" i="1"/>
  <c r="H3355" i="1"/>
  <c r="G3350" i="1"/>
  <c r="G3291" i="1"/>
  <c r="H3291" i="1"/>
  <c r="H3255" i="1"/>
  <c r="H3222" i="1"/>
  <c r="G3222" i="1"/>
  <c r="G3210" i="1"/>
  <c r="G3199" i="1"/>
  <c r="H3199" i="1"/>
  <c r="G3167" i="1"/>
  <c r="H3167" i="1"/>
  <c r="G3152" i="1"/>
  <c r="H3152" i="1"/>
  <c r="G3142" i="1"/>
  <c r="H3142" i="1"/>
  <c r="H3132" i="1"/>
  <c r="G3132" i="1"/>
  <c r="G3125" i="1"/>
  <c r="H3105" i="1"/>
  <c r="J3105" i="1" s="1"/>
  <c r="J3106" i="1" s="1"/>
  <c r="G3093" i="1"/>
  <c r="G3074" i="1"/>
  <c r="H3074" i="1"/>
  <c r="G3061" i="1"/>
  <c r="G3042" i="1"/>
  <c r="H3042" i="1"/>
  <c r="G3026" i="1"/>
  <c r="H3026" i="1"/>
  <c r="G3010" i="1"/>
  <c r="H3010" i="1"/>
  <c r="G2994" i="1"/>
  <c r="H2994" i="1"/>
  <c r="G2978" i="1"/>
  <c r="H2978" i="1"/>
  <c r="G2973" i="1"/>
  <c r="H2973" i="1"/>
  <c r="H2966" i="1"/>
  <c r="H2960" i="1"/>
  <c r="G2960" i="1"/>
  <c r="G2941" i="1"/>
  <c r="H2941" i="1"/>
  <c r="H2934" i="1"/>
  <c r="H2928" i="1"/>
  <c r="G2928" i="1"/>
  <c r="G2909" i="1"/>
  <c r="H2909" i="1"/>
  <c r="H2902" i="1"/>
  <c r="H2896" i="1"/>
  <c r="G2896" i="1"/>
  <c r="G2505" i="1"/>
  <c r="H2505" i="1"/>
  <c r="H2454" i="1"/>
  <c r="G2454" i="1"/>
  <c r="H2336" i="1"/>
  <c r="G2336" i="1"/>
  <c r="G2076" i="1"/>
  <c r="H2076" i="1"/>
  <c r="H1894" i="1"/>
  <c r="G1894" i="1"/>
  <c r="H1780" i="1"/>
  <c r="G1780" i="1"/>
  <c r="G1728" i="1"/>
  <c r="H1728" i="1"/>
  <c r="G1323" i="1"/>
  <c r="H1323" i="1"/>
  <c r="H1278" i="1"/>
  <c r="G1278" i="1"/>
  <c r="H1229" i="1"/>
  <c r="G1229" i="1"/>
  <c r="G793" i="1"/>
  <c r="H793" i="1"/>
  <c r="H584" i="1"/>
  <c r="G584" i="1"/>
  <c r="G498" i="1"/>
  <c r="H498" i="1"/>
  <c r="H252" i="1"/>
  <c r="G252" i="1"/>
  <c r="G3086" i="1"/>
  <c r="H3086" i="1"/>
  <c r="G3054" i="1"/>
  <c r="H3054" i="1"/>
  <c r="H2972" i="1"/>
  <c r="J2972" i="1" s="1"/>
  <c r="G2972" i="1"/>
  <c r="I2972" i="1" s="1"/>
  <c r="G2953" i="1"/>
  <c r="H2953" i="1"/>
  <c r="H2940" i="1"/>
  <c r="G2940" i="1"/>
  <c r="G2921" i="1"/>
  <c r="H2921" i="1"/>
  <c r="H2908" i="1"/>
  <c r="G2908" i="1"/>
  <c r="G2796" i="1"/>
  <c r="H2796" i="1"/>
  <c r="G2766" i="1"/>
  <c r="H2766" i="1"/>
  <c r="G2740" i="1"/>
  <c r="H2740" i="1"/>
  <c r="H2672" i="1"/>
  <c r="G2672" i="1"/>
  <c r="H2660" i="1"/>
  <c r="G2660" i="1"/>
  <c r="H2648" i="1"/>
  <c r="G2648" i="1"/>
  <c r="H2593" i="1"/>
  <c r="G2593" i="1"/>
  <c r="G2585" i="1"/>
  <c r="H2585" i="1"/>
  <c r="G2577" i="1"/>
  <c r="H2577" i="1"/>
  <c r="G2570" i="1"/>
  <c r="H2570" i="1"/>
  <c r="H2487" i="1"/>
  <c r="G2487" i="1"/>
  <c r="H2479" i="1"/>
  <c r="G2479" i="1"/>
  <c r="H2471" i="1"/>
  <c r="G2471" i="1"/>
  <c r="G2220" i="1"/>
  <c r="H2220" i="1"/>
  <c r="G1960" i="1"/>
  <c r="H1960" i="1"/>
  <c r="H1757" i="1"/>
  <c r="G1757" i="1"/>
  <c r="G3316" i="1"/>
  <c r="H3316" i="1"/>
  <c r="G3287" i="1"/>
  <c r="H3287" i="1"/>
  <c r="G3251" i="1"/>
  <c r="H3251" i="1"/>
  <c r="G3102" i="1"/>
  <c r="H3102" i="1"/>
  <c r="G3070" i="1"/>
  <c r="H3070" i="1"/>
  <c r="G2969" i="1"/>
  <c r="H2969" i="1"/>
  <c r="H2956" i="1"/>
  <c r="G2956" i="1"/>
  <c r="G2937" i="1"/>
  <c r="H2937" i="1"/>
  <c r="H2924" i="1"/>
  <c r="G2924" i="1"/>
  <c r="G2905" i="1"/>
  <c r="H2905" i="1"/>
  <c r="H2892" i="1"/>
  <c r="G2892" i="1"/>
  <c r="G2633" i="1"/>
  <c r="H2633" i="1"/>
  <c r="G2348" i="1"/>
  <c r="H2348" i="1"/>
  <c r="G2326" i="1"/>
  <c r="H2326" i="1"/>
  <c r="G2314" i="1"/>
  <c r="H2314" i="1"/>
  <c r="G2790" i="1"/>
  <c r="H2790" i="1"/>
  <c r="G2768" i="1"/>
  <c r="H2768" i="1"/>
  <c r="G2730" i="1"/>
  <c r="H2730" i="1"/>
  <c r="G2722" i="1"/>
  <c r="H2722" i="1"/>
  <c r="G2714" i="1"/>
  <c r="H2714" i="1"/>
  <c r="H2551" i="1"/>
  <c r="G2551" i="1"/>
  <c r="H2535" i="1"/>
  <c r="G2535" i="1"/>
  <c r="H2518" i="1"/>
  <c r="G2518" i="1"/>
  <c r="G2489" i="1"/>
  <c r="H2489" i="1"/>
  <c r="G2481" i="1"/>
  <c r="H2481" i="1"/>
  <c r="G2473" i="1"/>
  <c r="H2473" i="1"/>
  <c r="G2370" i="1"/>
  <c r="H2370" i="1"/>
  <c r="G2354" i="1"/>
  <c r="H2354" i="1"/>
  <c r="H2280" i="1"/>
  <c r="G2280" i="1"/>
  <c r="G2268" i="1"/>
  <c r="H2268" i="1"/>
  <c r="G2184" i="1"/>
  <c r="H2184" i="1"/>
  <c r="G1836" i="1"/>
  <c r="H1836" i="1"/>
  <c r="H1805" i="1"/>
  <c r="G1805" i="1"/>
  <c r="H1713" i="1"/>
  <c r="G1713" i="1"/>
  <c r="G1121" i="1"/>
  <c r="H1121" i="1"/>
  <c r="H237" i="1"/>
  <c r="G237" i="1"/>
  <c r="G3318" i="1"/>
  <c r="H3303" i="1"/>
  <c r="J3303" i="1" s="1"/>
  <c r="G3294" i="1"/>
  <c r="H3284" i="1"/>
  <c r="H3279" i="1"/>
  <c r="G3274" i="1"/>
  <c r="H3259" i="1"/>
  <c r="G3254" i="1"/>
  <c r="H3219" i="1"/>
  <c r="G3214" i="1"/>
  <c r="H3204" i="1"/>
  <c r="H3191" i="1"/>
  <c r="H3187" i="1"/>
  <c r="H3160" i="1"/>
  <c r="G3128" i="1"/>
  <c r="G3124" i="1"/>
  <c r="G3104" i="1"/>
  <c r="I3104" i="1" s="1"/>
  <c r="K3104" i="1" s="1"/>
  <c r="L3104" i="1" s="1"/>
  <c r="M3104" i="1" s="1"/>
  <c r="U3104" i="1" s="1"/>
  <c r="G3100" i="1"/>
  <c r="G3096" i="1"/>
  <c r="G3092" i="1"/>
  <c r="G3088" i="1"/>
  <c r="G3084" i="1"/>
  <c r="G3080" i="1"/>
  <c r="G3076" i="1"/>
  <c r="G3072" i="1"/>
  <c r="G3068" i="1"/>
  <c r="G3064" i="1"/>
  <c r="G3060" i="1"/>
  <c r="G3056" i="1"/>
  <c r="G3052" i="1"/>
  <c r="G3048" i="1"/>
  <c r="G3044" i="1"/>
  <c r="G3040" i="1"/>
  <c r="I3040" i="1" s="1"/>
  <c r="G2884" i="1"/>
  <c r="G2868" i="1"/>
  <c r="G2852" i="1"/>
  <c r="G2836" i="1"/>
  <c r="G2820" i="1"/>
  <c r="G2629" i="1"/>
  <c r="G2601" i="1"/>
  <c r="G2589" i="1"/>
  <c r="H2589" i="1"/>
  <c r="G2581" i="1"/>
  <c r="H2581" i="1"/>
  <c r="H2522" i="1"/>
  <c r="G2522" i="1"/>
  <c r="H2447" i="1"/>
  <c r="G2447" i="1"/>
  <c r="H2430" i="1"/>
  <c r="G2430" i="1"/>
  <c r="H2325" i="1"/>
  <c r="G2325" i="1"/>
  <c r="G2152" i="1"/>
  <c r="H2152" i="1"/>
  <c r="G2080" i="1"/>
  <c r="H2080" i="1"/>
  <c r="G2016" i="1"/>
  <c r="H2016" i="1"/>
  <c r="G2010" i="1"/>
  <c r="H2010" i="1"/>
  <c r="G1982" i="1"/>
  <c r="I1982" i="1" s="1"/>
  <c r="K1982" i="1" s="1"/>
  <c r="L1982" i="1" s="1"/>
  <c r="M1982" i="1" s="1"/>
  <c r="H1982" i="1"/>
  <c r="J1982" i="1" s="1"/>
  <c r="G1833" i="1"/>
  <c r="H1833" i="1"/>
  <c r="G1149" i="1"/>
  <c r="H1149" i="1"/>
  <c r="G2800" i="1"/>
  <c r="H2800" i="1"/>
  <c r="G2734" i="1"/>
  <c r="H2734" i="1"/>
  <c r="G2726" i="1"/>
  <c r="H2726" i="1"/>
  <c r="G2718" i="1"/>
  <c r="H2718" i="1"/>
  <c r="G2710" i="1"/>
  <c r="H2710" i="1"/>
  <c r="H2543" i="1"/>
  <c r="G2543" i="1"/>
  <c r="G2485" i="1"/>
  <c r="H2485" i="1"/>
  <c r="G2477" i="1"/>
  <c r="H2477" i="1"/>
  <c r="G1845" i="1"/>
  <c r="H1845" i="1"/>
  <c r="G1645" i="1"/>
  <c r="H1645" i="1"/>
  <c r="H1598" i="1"/>
  <c r="G1598" i="1"/>
  <c r="H1588" i="1"/>
  <c r="G1588" i="1"/>
  <c r="H1261" i="1"/>
  <c r="G1261" i="1"/>
  <c r="G1187" i="1"/>
  <c r="H1187" i="1"/>
  <c r="G1155" i="1"/>
  <c r="H1155" i="1"/>
  <c r="G2306" i="1"/>
  <c r="H2306" i="1"/>
  <c r="G2180" i="1"/>
  <c r="I2180" i="1" s="1"/>
  <c r="I2181" i="1" s="1"/>
  <c r="H2180" i="1"/>
  <c r="J2180" i="1" s="1"/>
  <c r="G2156" i="1"/>
  <c r="H2156" i="1"/>
  <c r="G2048" i="1"/>
  <c r="I2048" i="1" s="1"/>
  <c r="H2048" i="1"/>
  <c r="J2048" i="1" s="1"/>
  <c r="H2034" i="1"/>
  <c r="H1890" i="1"/>
  <c r="G1890" i="1"/>
  <c r="H1784" i="1"/>
  <c r="J1784" i="1" s="1"/>
  <c r="J1785" i="1" s="1"/>
  <c r="G1784" i="1"/>
  <c r="I1784" i="1" s="1"/>
  <c r="H1444" i="1"/>
  <c r="G1444" i="1"/>
  <c r="G1419" i="1"/>
  <c r="H1419" i="1"/>
  <c r="G2812" i="1"/>
  <c r="H2812" i="1"/>
  <c r="G2792" i="1"/>
  <c r="H2792" i="1"/>
  <c r="H2757" i="1"/>
  <c r="G2757" i="1"/>
  <c r="G2732" i="1"/>
  <c r="H2732" i="1"/>
  <c r="G2724" i="1"/>
  <c r="H2724" i="1"/>
  <c r="G2716" i="1"/>
  <c r="H2716" i="1"/>
  <c r="H2547" i="1"/>
  <c r="G2547" i="1"/>
  <c r="H2483" i="1"/>
  <c r="G2483" i="1"/>
  <c r="H2475" i="1"/>
  <c r="G2475" i="1"/>
  <c r="H2434" i="1"/>
  <c r="G2434" i="1"/>
  <c r="G2372" i="1"/>
  <c r="H2372" i="1"/>
  <c r="G2330" i="1"/>
  <c r="H2330" i="1"/>
  <c r="G2238" i="1"/>
  <c r="H2238" i="1"/>
  <c r="G2058" i="1"/>
  <c r="H2058" i="1"/>
  <c r="G2040" i="1"/>
  <c r="H2040" i="1"/>
  <c r="H2021" i="1"/>
  <c r="G2021" i="1"/>
  <c r="G1745" i="1"/>
  <c r="H1745" i="1"/>
  <c r="G1483" i="1"/>
  <c r="H1483" i="1"/>
  <c r="G2318" i="1"/>
  <c r="H2318" i="1"/>
  <c r="G2266" i="1"/>
  <c r="H2266" i="1"/>
  <c r="G2137" i="1"/>
  <c r="H2137" i="1"/>
  <c r="G2130" i="1"/>
  <c r="H2130" i="1"/>
  <c r="G2008" i="1"/>
  <c r="H2008" i="1"/>
  <c r="H1882" i="1"/>
  <c r="G1882" i="1"/>
  <c r="G1875" i="1"/>
  <c r="H1875" i="1"/>
  <c r="G1773" i="1"/>
  <c r="H1773" i="1"/>
  <c r="G1676" i="1"/>
  <c r="H1676" i="1"/>
  <c r="G1666" i="1"/>
  <c r="H1666" i="1"/>
  <c r="H1457" i="1"/>
  <c r="G1457" i="1"/>
  <c r="I1457" i="1" s="1"/>
  <c r="I1458" i="1" s="1"/>
  <c r="H1217" i="1"/>
  <c r="G1217" i="1"/>
  <c r="G1131" i="1"/>
  <c r="H1131" i="1"/>
  <c r="H777" i="1"/>
  <c r="G777" i="1"/>
  <c r="H297" i="1"/>
  <c r="G297" i="1"/>
  <c r="H248" i="1"/>
  <c r="G248" i="1"/>
  <c r="G204" i="1"/>
  <c r="H204" i="1"/>
  <c r="G141" i="1"/>
  <c r="H141" i="1"/>
  <c r="H2813" i="1"/>
  <c r="H2804" i="1"/>
  <c r="G2765" i="1"/>
  <c r="H2756" i="1"/>
  <c r="H2742" i="1"/>
  <c r="G2733" i="1"/>
  <c r="G2729" i="1"/>
  <c r="G2725" i="1"/>
  <c r="G2721" i="1"/>
  <c r="G2717" i="1"/>
  <c r="G2713" i="1"/>
  <c r="G2709" i="1"/>
  <c r="I2709" i="1" s="1"/>
  <c r="H2630" i="1"/>
  <c r="H2623" i="1"/>
  <c r="G2619" i="1"/>
  <c r="H2611" i="1"/>
  <c r="H2602" i="1"/>
  <c r="H2598" i="1"/>
  <c r="H2590" i="1"/>
  <c r="G2586" i="1"/>
  <c r="H2582" i="1"/>
  <c r="G2578" i="1"/>
  <c r="H2573" i="1"/>
  <c r="H2569" i="1"/>
  <c r="H2565" i="1"/>
  <c r="H2561" i="1"/>
  <c r="G2499" i="1"/>
  <c r="G2495" i="1"/>
  <c r="G2486" i="1"/>
  <c r="G2482" i="1"/>
  <c r="G2478" i="1"/>
  <c r="G2474" i="1"/>
  <c r="H2461" i="1"/>
  <c r="H2457" i="1"/>
  <c r="H2453" i="1"/>
  <c r="H2364" i="1"/>
  <c r="H2293" i="1"/>
  <c r="G2293" i="1"/>
  <c r="G2272" i="1"/>
  <c r="H2272" i="1"/>
  <c r="G2128" i="1"/>
  <c r="H2128" i="1"/>
  <c r="G2086" i="1"/>
  <c r="H2086" i="1"/>
  <c r="G2072" i="1"/>
  <c r="H2072" i="1"/>
  <c r="H2061" i="1"/>
  <c r="G2061" i="1"/>
  <c r="G2020" i="1"/>
  <c r="H2020" i="1"/>
  <c r="G2006" i="1"/>
  <c r="H2006" i="1"/>
  <c r="G1986" i="1"/>
  <c r="G1954" i="1"/>
  <c r="H1954" i="1"/>
  <c r="G1867" i="1"/>
  <c r="H1867" i="1"/>
  <c r="H1861" i="1"/>
  <c r="G1861" i="1"/>
  <c r="G1849" i="1"/>
  <c r="H1832" i="1"/>
  <c r="G1794" i="1"/>
  <c r="H1794" i="1"/>
  <c r="G1765" i="1"/>
  <c r="G1690" i="1"/>
  <c r="H1690" i="1"/>
  <c r="G1680" i="1"/>
  <c r="G1641" i="1"/>
  <c r="H1641" i="1"/>
  <c r="G1539" i="1"/>
  <c r="H1539" i="1"/>
  <c r="H1436" i="1"/>
  <c r="G1436" i="1"/>
  <c r="G1373" i="1"/>
  <c r="G1327" i="1"/>
  <c r="H1327" i="1"/>
  <c r="H1274" i="1"/>
  <c r="G1274" i="1"/>
  <c r="H870" i="1"/>
  <c r="G870" i="1"/>
  <c r="H864" i="1"/>
  <c r="G864" i="1"/>
  <c r="G841" i="1"/>
  <c r="H825" i="1"/>
  <c r="G815" i="1"/>
  <c r="H815" i="1"/>
  <c r="H2885" i="1"/>
  <c r="H2881" i="1"/>
  <c r="H2877" i="1"/>
  <c r="H2873" i="1"/>
  <c r="H2869" i="1"/>
  <c r="H2865" i="1"/>
  <c r="H2861" i="1"/>
  <c r="H2857" i="1"/>
  <c r="H2853" i="1"/>
  <c r="H2849" i="1"/>
  <c r="H2845" i="1"/>
  <c r="H2841" i="1"/>
  <c r="J2841" i="1" s="1"/>
  <c r="H2837" i="1"/>
  <c r="H2833" i="1"/>
  <c r="H2829" i="1"/>
  <c r="H2825" i="1"/>
  <c r="H2821" i="1"/>
  <c r="H2817" i="1"/>
  <c r="H2798" i="1"/>
  <c r="G2793" i="1"/>
  <c r="H2784" i="1"/>
  <c r="H2774" i="1"/>
  <c r="J2774" i="1" s="1"/>
  <c r="K2774" i="1" s="1"/>
  <c r="L2774" i="1" s="1"/>
  <c r="M2774" i="1" s="1"/>
  <c r="G2769" i="1"/>
  <c r="H2760" i="1"/>
  <c r="H2746" i="1"/>
  <c r="G2737" i="1"/>
  <c r="G2705" i="1"/>
  <c r="G2701" i="1"/>
  <c r="G2697" i="1"/>
  <c r="G2693" i="1"/>
  <c r="G2689" i="1"/>
  <c r="G2685" i="1"/>
  <c r="G2681" i="1"/>
  <c r="G2677" i="1"/>
  <c r="G2673" i="1"/>
  <c r="G2669" i="1"/>
  <c r="G2665" i="1"/>
  <c r="G2661" i="1"/>
  <c r="G2657" i="1"/>
  <c r="G2653" i="1"/>
  <c r="G2649" i="1"/>
  <c r="G2645" i="1"/>
  <c r="G2641" i="1"/>
  <c r="G2637" i="1"/>
  <c r="H2614" i="1"/>
  <c r="G2594" i="1"/>
  <c r="G2523" i="1"/>
  <c r="G2519" i="1"/>
  <c r="G2515" i="1"/>
  <c r="G2511" i="1"/>
  <c r="G2507" i="1"/>
  <c r="G2435" i="1"/>
  <c r="G2431" i="1"/>
  <c r="H2346" i="1"/>
  <c r="G2310" i="1"/>
  <c r="H2310" i="1"/>
  <c r="H2292" i="1"/>
  <c r="H2246" i="1"/>
  <c r="J2246" i="1" s="1"/>
  <c r="H2188" i="1"/>
  <c r="G2182" i="1"/>
  <c r="H2182" i="1"/>
  <c r="H2176" i="1"/>
  <c r="G2142" i="1"/>
  <c r="H2142" i="1"/>
  <c r="H2085" i="1"/>
  <c r="G2025" i="1"/>
  <c r="G1964" i="1"/>
  <c r="H1964" i="1"/>
  <c r="H1946" i="1"/>
  <c r="G1946" i="1"/>
  <c r="H1918" i="1"/>
  <c r="G1918" i="1"/>
  <c r="H1886" i="1"/>
  <c r="G1886" i="1"/>
  <c r="G1879" i="1"/>
  <c r="H1879" i="1"/>
  <c r="H1825" i="1"/>
  <c r="G1825" i="1"/>
  <c r="G1809" i="1"/>
  <c r="H1809" i="1"/>
  <c r="G1732" i="1"/>
  <c r="H1732" i="1"/>
  <c r="G1701" i="1"/>
  <c r="H1701" i="1"/>
  <c r="H1628" i="1"/>
  <c r="G1628" i="1"/>
  <c r="H1532" i="1"/>
  <c r="G1532" i="1"/>
  <c r="G1333" i="1"/>
  <c r="H1333" i="1"/>
  <c r="H1266" i="1"/>
  <c r="G1266" i="1"/>
  <c r="H1254" i="1"/>
  <c r="G1254" i="1"/>
  <c r="G1109" i="1"/>
  <c r="H1109" i="1"/>
  <c r="H1040" i="1"/>
  <c r="G1040" i="1"/>
  <c r="H893" i="1"/>
  <c r="G893" i="1"/>
  <c r="G851" i="1"/>
  <c r="H851" i="1"/>
  <c r="H2808" i="1"/>
  <c r="H2764" i="1"/>
  <c r="H2750" i="1"/>
  <c r="G2626" i="1"/>
  <c r="H2618" i="1"/>
  <c r="G2610" i="1"/>
  <c r="G2498" i="1"/>
  <c r="G2270" i="1"/>
  <c r="H2270" i="1"/>
  <c r="G2234" i="1"/>
  <c r="H2234" i="1"/>
  <c r="G2126" i="1"/>
  <c r="H2126" i="1"/>
  <c r="G2018" i="1"/>
  <c r="H2018" i="1"/>
  <c r="G1979" i="1"/>
  <c r="H1979" i="1"/>
  <c r="G1952" i="1"/>
  <c r="H1952" i="1"/>
  <c r="G1891" i="1"/>
  <c r="G1853" i="1"/>
  <c r="H1837" i="1"/>
  <c r="G1837" i="1"/>
  <c r="H1808" i="1"/>
  <c r="H1786" i="1"/>
  <c r="J1786" i="1" s="1"/>
  <c r="G1746" i="1"/>
  <c r="H1746" i="1"/>
  <c r="G1725" i="1"/>
  <c r="H1725" i="1"/>
  <c r="G1647" i="1"/>
  <c r="H1647" i="1"/>
  <c r="G1633" i="1"/>
  <c r="H1633" i="1"/>
  <c r="H1577" i="1"/>
  <c r="G1405" i="1"/>
  <c r="H1405" i="1"/>
  <c r="G1397" i="1"/>
  <c r="H1397" i="1"/>
  <c r="G1351" i="1"/>
  <c r="H1351" i="1"/>
  <c r="H1305" i="1"/>
  <c r="G1305" i="1"/>
  <c r="G1192" i="1"/>
  <c r="H1192" i="1"/>
  <c r="G1075" i="1"/>
  <c r="H1075" i="1"/>
  <c r="H2245" i="1"/>
  <c r="G2245" i="1"/>
  <c r="H2221" i="1"/>
  <c r="G2221" i="1"/>
  <c r="G2140" i="1"/>
  <c r="H2140" i="1"/>
  <c r="G2024" i="1"/>
  <c r="H2024" i="1"/>
  <c r="G1916" i="1"/>
  <c r="I1916" i="1" s="1"/>
  <c r="H1916" i="1"/>
  <c r="J1916" i="1" s="1"/>
  <c r="G1871" i="1"/>
  <c r="H1871" i="1"/>
  <c r="G1769" i="1"/>
  <c r="H1769" i="1"/>
  <c r="G1705" i="1"/>
  <c r="H1705" i="1"/>
  <c r="G1279" i="1"/>
  <c r="H1279" i="1"/>
  <c r="G1191" i="1"/>
  <c r="H1191" i="1"/>
  <c r="H937" i="1"/>
  <c r="G937" i="1"/>
  <c r="H929" i="1"/>
  <c r="G929" i="1"/>
  <c r="H921" i="1"/>
  <c r="G921" i="1"/>
  <c r="H908" i="1"/>
  <c r="G908" i="1"/>
  <c r="G897" i="1"/>
  <c r="H897" i="1"/>
  <c r="G1661" i="1"/>
  <c r="H1661" i="1"/>
  <c r="G1581" i="1"/>
  <c r="H1581" i="1"/>
  <c r="G1415" i="1"/>
  <c r="H1415" i="1"/>
  <c r="G1283" i="1"/>
  <c r="H1283" i="1"/>
  <c r="H1245" i="1"/>
  <c r="G1245" i="1"/>
  <c r="H1218" i="1"/>
  <c r="G1218" i="1"/>
  <c r="G1211" i="1"/>
  <c r="H1211" i="1"/>
  <c r="G1684" i="1"/>
  <c r="H1684" i="1"/>
  <c r="G1669" i="1"/>
  <c r="H1669" i="1"/>
  <c r="G1651" i="1"/>
  <c r="H1651" i="1"/>
  <c r="G1475" i="1"/>
  <c r="H1475" i="1"/>
  <c r="H1449" i="1"/>
  <c r="G1449" i="1"/>
  <c r="G1383" i="1"/>
  <c r="H1383" i="1"/>
  <c r="G1365" i="1"/>
  <c r="H1365" i="1"/>
  <c r="G1296" i="1"/>
  <c r="H1296" i="1"/>
  <c r="H1136" i="1"/>
  <c r="G1136" i="1"/>
  <c r="G1061" i="1"/>
  <c r="H1061" i="1"/>
  <c r="G883" i="1"/>
  <c r="H883" i="1"/>
  <c r="G659" i="1"/>
  <c r="H659" i="1"/>
  <c r="G647" i="1"/>
  <c r="H647" i="1"/>
  <c r="G640" i="1"/>
  <c r="H640" i="1"/>
  <c r="G632" i="1"/>
  <c r="H632" i="1"/>
  <c r="G624" i="1"/>
  <c r="H624" i="1"/>
  <c r="G616" i="1"/>
  <c r="H616" i="1"/>
  <c r="G608" i="1"/>
  <c r="H608" i="1"/>
  <c r="G503" i="1"/>
  <c r="H503" i="1"/>
  <c r="G431" i="1"/>
  <c r="H431" i="1"/>
  <c r="G351" i="1"/>
  <c r="H351" i="1"/>
  <c r="G261" i="1"/>
  <c r="H261" i="1"/>
  <c r="G208" i="1"/>
  <c r="H208" i="1"/>
  <c r="G198" i="1"/>
  <c r="H198" i="1"/>
  <c r="H2328" i="1"/>
  <c r="H2324" i="1"/>
  <c r="H2286" i="1"/>
  <c r="H2282" i="1"/>
  <c r="G2269" i="1"/>
  <c r="H2248" i="1"/>
  <c r="H2244" i="1"/>
  <c r="H2214" i="1"/>
  <c r="H2210" i="1"/>
  <c r="H2144" i="1"/>
  <c r="H2129" i="1"/>
  <c r="G2125" i="1"/>
  <c r="H2101" i="1"/>
  <c r="H2088" i="1"/>
  <c r="H2084" i="1"/>
  <c r="H2073" i="1"/>
  <c r="H2041" i="1"/>
  <c r="H2019" i="1"/>
  <c r="G2011" i="1"/>
  <c r="G2007" i="1"/>
  <c r="H2002" i="1"/>
  <c r="H1987" i="1"/>
  <c r="H1983" i="1"/>
  <c r="H1962" i="1"/>
  <c r="H1951" i="1"/>
  <c r="H1947" i="1"/>
  <c r="G1930" i="1"/>
  <c r="G1914" i="1"/>
  <c r="H1876" i="1"/>
  <c r="H1872" i="1"/>
  <c r="H1868" i="1"/>
  <c r="G1860" i="1"/>
  <c r="H1792" i="1"/>
  <c r="H1788" i="1"/>
  <c r="H1781" i="1"/>
  <c r="H1774" i="1"/>
  <c r="H1744" i="1"/>
  <c r="G1688" i="1"/>
  <c r="H1688" i="1"/>
  <c r="G1654" i="1"/>
  <c r="H1654" i="1"/>
  <c r="H1441" i="1"/>
  <c r="G1441" i="1"/>
  <c r="G1401" i="1"/>
  <c r="G1319" i="1"/>
  <c r="H1319" i="1"/>
  <c r="G1301" i="1"/>
  <c r="H1301" i="1"/>
  <c r="H1270" i="1"/>
  <c r="G1270" i="1"/>
  <c r="H753" i="1"/>
  <c r="G753" i="1"/>
  <c r="G720" i="1"/>
  <c r="H720" i="1"/>
  <c r="H638" i="1"/>
  <c r="G638" i="1"/>
  <c r="H630" i="1"/>
  <c r="G630" i="1"/>
  <c r="H622" i="1"/>
  <c r="G622" i="1"/>
  <c r="H614" i="1"/>
  <c r="G614" i="1"/>
  <c r="H606" i="1"/>
  <c r="G606" i="1"/>
  <c r="H2294" i="1"/>
  <c r="H2264" i="1"/>
  <c r="H2260" i="1"/>
  <c r="H2256" i="1"/>
  <c r="H2252" i="1"/>
  <c r="H2222" i="1"/>
  <c r="H2218" i="1"/>
  <c r="H2200" i="1"/>
  <c r="G2185" i="1"/>
  <c r="H2181" i="1"/>
  <c r="H2178" i="1"/>
  <c r="H2168" i="1"/>
  <c r="H2133" i="1"/>
  <c r="H2120" i="1"/>
  <c r="H2116" i="1"/>
  <c r="H2105" i="1"/>
  <c r="H2078" i="1"/>
  <c r="H2068" i="1"/>
  <c r="H2046" i="1"/>
  <c r="H2036" i="1"/>
  <c r="H2032" i="1"/>
  <c r="H2022" i="1"/>
  <c r="H1991" i="1"/>
  <c r="H1976" i="1"/>
  <c r="H1958" i="1"/>
  <c r="G1934" i="1"/>
  <c r="H1892" i="1"/>
  <c r="H1888" i="1"/>
  <c r="H1884" i="1"/>
  <c r="H1863" i="1"/>
  <c r="H1830" i="1"/>
  <c r="H1826" i="1"/>
  <c r="H1817" i="1"/>
  <c r="H1813" i="1"/>
  <c r="H1806" i="1"/>
  <c r="H1777" i="1"/>
  <c r="H1766" i="1"/>
  <c r="H1740" i="1"/>
  <c r="H1736" i="1"/>
  <c r="G1585" i="1"/>
  <c r="H1585" i="1"/>
  <c r="G1573" i="1"/>
  <c r="H1573" i="1"/>
  <c r="H1556" i="1"/>
  <c r="G1556" i="1"/>
  <c r="H1508" i="1"/>
  <c r="G1508" i="1"/>
  <c r="G1479" i="1"/>
  <c r="H1479" i="1"/>
  <c r="G1200" i="1"/>
  <c r="H1200" i="1"/>
  <c r="G1183" i="1"/>
  <c r="H1183" i="1"/>
  <c r="G1145" i="1"/>
  <c r="H1145" i="1"/>
  <c r="G970" i="1"/>
  <c r="H970" i="1"/>
  <c r="G941" i="1"/>
  <c r="H752" i="1"/>
  <c r="G752" i="1"/>
  <c r="H2302" i="1"/>
  <c r="H2298" i="1"/>
  <c r="G2285" i="1"/>
  <c r="H2230" i="1"/>
  <c r="H2226" i="1"/>
  <c r="G2213" i="1"/>
  <c r="H2204" i="1"/>
  <c r="H2194" i="1"/>
  <c r="H2172" i="1"/>
  <c r="H2162" i="1"/>
  <c r="H2148" i="1"/>
  <c r="H2124" i="1"/>
  <c r="H2110" i="1"/>
  <c r="H2100" i="1"/>
  <c r="H2096" i="1"/>
  <c r="H2054" i="1"/>
  <c r="H2050" i="1"/>
  <c r="H2026" i="1"/>
  <c r="H1968" i="1"/>
  <c r="G1942" i="1"/>
  <c r="G1938" i="1"/>
  <c r="H1924" i="1"/>
  <c r="H1908" i="1"/>
  <c r="H1904" i="1"/>
  <c r="H1900" i="1"/>
  <c r="H1859" i="1"/>
  <c r="H1846" i="1"/>
  <c r="H1842" i="1"/>
  <c r="G1821" i="1"/>
  <c r="H1798" i="1"/>
  <c r="H1754" i="1"/>
  <c r="G1710" i="1"/>
  <c r="H1710" i="1"/>
  <c r="H1657" i="1"/>
  <c r="H1653" i="1"/>
  <c r="J1653" i="1" s="1"/>
  <c r="H1625" i="1"/>
  <c r="G1584" i="1"/>
  <c r="G1491" i="1"/>
  <c r="G1465" i="1"/>
  <c r="H1355" i="1"/>
  <c r="G1337" i="1"/>
  <c r="G1214" i="1"/>
  <c r="H1163" i="1"/>
  <c r="G1144" i="1"/>
  <c r="H1115" i="1"/>
  <c r="H953" i="1"/>
  <c r="G953" i="1"/>
  <c r="G757" i="1"/>
  <c r="H757" i="1"/>
  <c r="G740" i="1"/>
  <c r="H740" i="1"/>
  <c r="H1608" i="1"/>
  <c r="G1608" i="1"/>
  <c r="H1560" i="1"/>
  <c r="G1560" i="1"/>
  <c r="H1512" i="1"/>
  <c r="G1512" i="1"/>
  <c r="H1445" i="1"/>
  <c r="G1445" i="1"/>
  <c r="G1292" i="1"/>
  <c r="H1292" i="1"/>
  <c r="G1169" i="1"/>
  <c r="H1169" i="1"/>
  <c r="H1041" i="1"/>
  <c r="G1041" i="1"/>
  <c r="G975" i="1"/>
  <c r="H975" i="1"/>
  <c r="G826" i="1"/>
  <c r="H826" i="1"/>
  <c r="G805" i="1"/>
  <c r="H805" i="1"/>
  <c r="H1635" i="1"/>
  <c r="H1631" i="1"/>
  <c r="H1627" i="1"/>
  <c r="H1610" i="1"/>
  <c r="G1600" i="1"/>
  <c r="G1590" i="1"/>
  <c r="H1583" i="1"/>
  <c r="H1575" i="1"/>
  <c r="G1489" i="1"/>
  <c r="G1485" i="1"/>
  <c r="G1468" i="1"/>
  <c r="H1459" i="1"/>
  <c r="H1451" i="1"/>
  <c r="H1447" i="1"/>
  <c r="H1443" i="1"/>
  <c r="H1399" i="1"/>
  <c r="H1385" i="1"/>
  <c r="H1367" i="1"/>
  <c r="H1353" i="1"/>
  <c r="H1335" i="1"/>
  <c r="H1321" i="1"/>
  <c r="H1303" i="1"/>
  <c r="G1294" i="1"/>
  <c r="G1290" i="1"/>
  <c r="G1281" i="1"/>
  <c r="H1272" i="1"/>
  <c r="H1268" i="1"/>
  <c r="H1216" i="1"/>
  <c r="G1209" i="1"/>
  <c r="H1185" i="1"/>
  <c r="G1176" i="1"/>
  <c r="H1167" i="1"/>
  <c r="H1143" i="1"/>
  <c r="G1124" i="1"/>
  <c r="I1124" i="1" s="1"/>
  <c r="K1124" i="1" s="1"/>
  <c r="L1124" i="1" s="1"/>
  <c r="M1124" i="1" s="1"/>
  <c r="H1119" i="1"/>
  <c r="H1103" i="1"/>
  <c r="H1079" i="1"/>
  <c r="G1049" i="1"/>
  <c r="G980" i="1"/>
  <c r="H980" i="1"/>
  <c r="G958" i="1"/>
  <c r="G946" i="1"/>
  <c r="H946" i="1"/>
  <c r="G901" i="1"/>
  <c r="H901" i="1"/>
  <c r="G877" i="1"/>
  <c r="H877" i="1"/>
  <c r="H840" i="1"/>
  <c r="G840" i="1"/>
  <c r="G803" i="1"/>
  <c r="H803" i="1"/>
  <c r="G781" i="1"/>
  <c r="H781" i="1"/>
  <c r="H776" i="1"/>
  <c r="G776" i="1"/>
  <c r="H750" i="1"/>
  <c r="G750" i="1"/>
  <c r="H513" i="1"/>
  <c r="G513" i="1"/>
  <c r="H501" i="1"/>
  <c r="G501" i="1"/>
  <c r="H429" i="1"/>
  <c r="G429" i="1"/>
  <c r="H355" i="1"/>
  <c r="G331" i="1"/>
  <c r="H331" i="1"/>
  <c r="H260" i="1"/>
  <c r="G260" i="1"/>
  <c r="G241" i="1"/>
  <c r="H241" i="1"/>
  <c r="G11" i="1"/>
  <c r="H11" i="1"/>
  <c r="H1722" i="1"/>
  <c r="H1700" i="1"/>
  <c r="H1696" i="1"/>
  <c r="H1692" i="1"/>
  <c r="H1677" i="1"/>
  <c r="H1673" i="1"/>
  <c r="H1643" i="1"/>
  <c r="H1639" i="1"/>
  <c r="H1606" i="1"/>
  <c r="H1579" i="1"/>
  <c r="H1549" i="1"/>
  <c r="H1545" i="1"/>
  <c r="H1537" i="1"/>
  <c r="H1533" i="1"/>
  <c r="G1501" i="1"/>
  <c r="G1497" i="1"/>
  <c r="G1493" i="1"/>
  <c r="G1480" i="1"/>
  <c r="G1476" i="1"/>
  <c r="H1463" i="1"/>
  <c r="H1455" i="1"/>
  <c r="G1430" i="1"/>
  <c r="G1426" i="1"/>
  <c r="H1421" i="1"/>
  <c r="H1403" i="1"/>
  <c r="H1389" i="1"/>
  <c r="H1371" i="1"/>
  <c r="H1357" i="1"/>
  <c r="H1339" i="1"/>
  <c r="H1325" i="1"/>
  <c r="H1307" i="1"/>
  <c r="G1298" i="1"/>
  <c r="H1276" i="1"/>
  <c r="H1263" i="1"/>
  <c r="H1259" i="1"/>
  <c r="H1251" i="1"/>
  <c r="H1247" i="1"/>
  <c r="H1243" i="1"/>
  <c r="H1239" i="1"/>
  <c r="H1235" i="1"/>
  <c r="H1231" i="1"/>
  <c r="H1227" i="1"/>
  <c r="H1219" i="1"/>
  <c r="H1212" i="1"/>
  <c r="G1198" i="1"/>
  <c r="H1189" i="1"/>
  <c r="G1180" i="1"/>
  <c r="H1171" i="1"/>
  <c r="H1161" i="1"/>
  <c r="G1152" i="1"/>
  <c r="H1147" i="1"/>
  <c r="H1107" i="1"/>
  <c r="G1027" i="1"/>
  <c r="H1027" i="1"/>
  <c r="H1016" i="1"/>
  <c r="G1016" i="1"/>
  <c r="G995" i="1"/>
  <c r="H995" i="1"/>
  <c r="H933" i="1"/>
  <c r="G933" i="1"/>
  <c r="G913" i="1"/>
  <c r="H913" i="1"/>
  <c r="G845" i="1"/>
  <c r="H845" i="1"/>
  <c r="G791" i="1"/>
  <c r="H791" i="1"/>
  <c r="G704" i="1"/>
  <c r="H704" i="1"/>
  <c r="G692" i="1"/>
  <c r="H692" i="1"/>
  <c r="G636" i="1"/>
  <c r="H636" i="1"/>
  <c r="G628" i="1"/>
  <c r="H628" i="1"/>
  <c r="G620" i="1"/>
  <c r="H620" i="1"/>
  <c r="G612" i="1"/>
  <c r="H612" i="1"/>
  <c r="G604" i="1"/>
  <c r="H604" i="1"/>
  <c r="G598" i="1"/>
  <c r="H598" i="1"/>
  <c r="G550" i="1"/>
  <c r="H550" i="1"/>
  <c r="G468" i="1"/>
  <c r="H468" i="1"/>
  <c r="H458" i="1"/>
  <c r="G458" i="1"/>
  <c r="G391" i="1"/>
  <c r="H391" i="1"/>
  <c r="H285" i="1"/>
  <c r="G285" i="1"/>
  <c r="G279" i="1"/>
  <c r="H279" i="1"/>
  <c r="G39" i="1"/>
  <c r="H39" i="1"/>
  <c r="H1714" i="1"/>
  <c r="H1662" i="1"/>
  <c r="H1658" i="1"/>
  <c r="H1602" i="1"/>
  <c r="H1599" i="1"/>
  <c r="G1596" i="1"/>
  <c r="H1589" i="1"/>
  <c r="G1586" i="1"/>
  <c r="I1586" i="1" s="1"/>
  <c r="I1587" i="1" s="1"/>
  <c r="H1561" i="1"/>
  <c r="H1557" i="1"/>
  <c r="H1553" i="1"/>
  <c r="H1529" i="1"/>
  <c r="H1525" i="1"/>
  <c r="H1521" i="1"/>
  <c r="H1517" i="1"/>
  <c r="G1513" i="1"/>
  <c r="G1509" i="1"/>
  <c r="G1505" i="1"/>
  <c r="G1488" i="1"/>
  <c r="H1471" i="1"/>
  <c r="H1467" i="1"/>
  <c r="H1407" i="1"/>
  <c r="H1393" i="1"/>
  <c r="H1375" i="1"/>
  <c r="H1361" i="1"/>
  <c r="H1343" i="1"/>
  <c r="H1329" i="1"/>
  <c r="H1311" i="1"/>
  <c r="G1302" i="1"/>
  <c r="G1293" i="1"/>
  <c r="H1284" i="1"/>
  <c r="H1271" i="1"/>
  <c r="H1267" i="1"/>
  <c r="H1255" i="1"/>
  <c r="H1215" i="1"/>
  <c r="H1208" i="1"/>
  <c r="G1201" i="1"/>
  <c r="H1175" i="1"/>
  <c r="G1156" i="1"/>
  <c r="G1071" i="1"/>
  <c r="H1071" i="1"/>
  <c r="G1053" i="1"/>
  <c r="H1053" i="1"/>
  <c r="H957" i="1"/>
  <c r="G957" i="1"/>
  <c r="G950" i="1"/>
  <c r="H950" i="1"/>
  <c r="H925" i="1"/>
  <c r="G925" i="1"/>
  <c r="H880" i="1"/>
  <c r="G880" i="1"/>
  <c r="G867" i="1"/>
  <c r="H867" i="1"/>
  <c r="H760" i="1"/>
  <c r="G760" i="1"/>
  <c r="K728" i="1"/>
  <c r="L728" i="1" s="1"/>
  <c r="M728" i="1" s="1"/>
  <c r="P728" i="1" s="1"/>
  <c r="G580" i="1"/>
  <c r="H580" i="1"/>
  <c r="G441" i="1"/>
  <c r="H441" i="1"/>
  <c r="G435" i="1"/>
  <c r="H435" i="1"/>
  <c r="H299" i="1"/>
  <c r="G299" i="1"/>
  <c r="H289" i="1"/>
  <c r="G289" i="1"/>
  <c r="G62" i="1"/>
  <c r="H62" i="1"/>
  <c r="H1621" i="1"/>
  <c r="H1617" i="1"/>
  <c r="G1612" i="1"/>
  <c r="G1592" i="1"/>
  <c r="G1582" i="1"/>
  <c r="H1569" i="1"/>
  <c r="H1565" i="1"/>
  <c r="G1548" i="1"/>
  <c r="G1540" i="1"/>
  <c r="G1500" i="1"/>
  <c r="G1496" i="1"/>
  <c r="G1437" i="1"/>
  <c r="G1433" i="1"/>
  <c r="G1429" i="1"/>
  <c r="G1425" i="1"/>
  <c r="H1411" i="1"/>
  <c r="H1379" i="1"/>
  <c r="H1347" i="1"/>
  <c r="H1315" i="1"/>
  <c r="H1288" i="1"/>
  <c r="H1275" i="1"/>
  <c r="G1262" i="1"/>
  <c r="G1258" i="1"/>
  <c r="G1250" i="1"/>
  <c r="G1246" i="1"/>
  <c r="G1242" i="1"/>
  <c r="G1238" i="1"/>
  <c r="G1234" i="1"/>
  <c r="G1230" i="1"/>
  <c r="G1226" i="1"/>
  <c r="G1222" i="1"/>
  <c r="H1204" i="1"/>
  <c r="G1197" i="1"/>
  <c r="G1188" i="1"/>
  <c r="H1179" i="1"/>
  <c r="H1165" i="1"/>
  <c r="G1160" i="1"/>
  <c r="H1151" i="1"/>
  <c r="H1141" i="1"/>
  <c r="H1127" i="1"/>
  <c r="H1095" i="1"/>
  <c r="G1009" i="1"/>
  <c r="H1009" i="1"/>
  <c r="H1004" i="1"/>
  <c r="G1004" i="1"/>
  <c r="H983" i="1"/>
  <c r="G971" i="1"/>
  <c r="H971" i="1"/>
  <c r="G931" i="1"/>
  <c r="H931" i="1"/>
  <c r="H904" i="1"/>
  <c r="G904" i="1"/>
  <c r="H866" i="1"/>
  <c r="H811" i="1"/>
  <c r="H759" i="1"/>
  <c r="H696" i="1"/>
  <c r="G679" i="1"/>
  <c r="H679" i="1"/>
  <c r="G672" i="1"/>
  <c r="H672" i="1"/>
  <c r="G660" i="1"/>
  <c r="H660" i="1"/>
  <c r="H634" i="1"/>
  <c r="G634" i="1"/>
  <c r="H626" i="1"/>
  <c r="G626" i="1"/>
  <c r="H618" i="1"/>
  <c r="G618" i="1"/>
  <c r="H610" i="1"/>
  <c r="G610" i="1"/>
  <c r="G602" i="1"/>
  <c r="H602" i="1"/>
  <c r="G518" i="1"/>
  <c r="H518" i="1"/>
  <c r="H505" i="1"/>
  <c r="G505" i="1"/>
  <c r="H483" i="1"/>
  <c r="G483" i="1"/>
  <c r="H451" i="1"/>
  <c r="G451" i="1"/>
  <c r="G407" i="1"/>
  <c r="H407" i="1"/>
  <c r="G363" i="1"/>
  <c r="H363" i="1"/>
  <c r="G132" i="1"/>
  <c r="H132" i="1"/>
  <c r="H88" i="1"/>
  <c r="G88" i="1"/>
  <c r="G1057" i="1"/>
  <c r="H1057" i="1"/>
  <c r="G923" i="1"/>
  <c r="H923" i="1"/>
  <c r="G861" i="1"/>
  <c r="H861" i="1"/>
  <c r="J861" i="1" s="1"/>
  <c r="J862" i="1" s="1"/>
  <c r="J863" i="1" s="1"/>
  <c r="H848" i="1"/>
  <c r="G848" i="1"/>
  <c r="H800" i="1"/>
  <c r="G800" i="1"/>
  <c r="H784" i="1"/>
  <c r="G784" i="1"/>
  <c r="G747" i="1"/>
  <c r="H747" i="1"/>
  <c r="G578" i="1"/>
  <c r="H578" i="1"/>
  <c r="G542" i="1"/>
  <c r="H542" i="1"/>
  <c r="G517" i="1"/>
  <c r="H517" i="1"/>
  <c r="G472" i="1"/>
  <c r="H472" i="1"/>
  <c r="H318" i="1"/>
  <c r="G318" i="1"/>
  <c r="I927" i="1"/>
  <c r="H364" i="1"/>
  <c r="G364" i="1"/>
  <c r="G311" i="1"/>
  <c r="H311" i="1"/>
  <c r="G265" i="1"/>
  <c r="H265" i="1"/>
  <c r="G175" i="1"/>
  <c r="H175" i="1"/>
  <c r="G15" i="1"/>
  <c r="H15" i="1"/>
  <c r="H1097" i="1"/>
  <c r="H1076" i="1"/>
  <c r="H1067" i="1"/>
  <c r="G1028" i="1"/>
  <c r="H1017" i="1"/>
  <c r="G996" i="1"/>
  <c r="G973" i="1"/>
  <c r="H934" i="1"/>
  <c r="H930" i="1"/>
  <c r="H926" i="1"/>
  <c r="J926" i="1" s="1"/>
  <c r="K926" i="1" s="1"/>
  <c r="L926" i="1" s="1"/>
  <c r="M926" i="1" s="1"/>
  <c r="H922" i="1"/>
  <c r="H909" i="1"/>
  <c r="H905" i="1"/>
  <c r="H881" i="1"/>
  <c r="H865" i="1"/>
  <c r="H842" i="1"/>
  <c r="H839" i="1"/>
  <c r="H835" i="1"/>
  <c r="H827" i="1"/>
  <c r="H813" i="1"/>
  <c r="H802" i="1"/>
  <c r="H799" i="1"/>
  <c r="G792" i="1"/>
  <c r="H785" i="1"/>
  <c r="G782" i="1"/>
  <c r="H761" i="1"/>
  <c r="G758" i="1"/>
  <c r="H751" i="1"/>
  <c r="G748" i="1"/>
  <c r="H741" i="1"/>
  <c r="H729" i="1"/>
  <c r="J729" i="1" s="1"/>
  <c r="H703" i="1"/>
  <c r="H671" i="1"/>
  <c r="H648" i="1"/>
  <c r="H639" i="1"/>
  <c r="H635" i="1"/>
  <c r="H631" i="1"/>
  <c r="H627" i="1"/>
  <c r="H623" i="1"/>
  <c r="H619" i="1"/>
  <c r="H615" i="1"/>
  <c r="H611" i="1"/>
  <c r="H607" i="1"/>
  <c r="H603" i="1"/>
  <c r="H586" i="1"/>
  <c r="H572" i="1"/>
  <c r="G500" i="1"/>
  <c r="H500" i="1"/>
  <c r="H420" i="1"/>
  <c r="G420" i="1"/>
  <c r="H368" i="1"/>
  <c r="G368" i="1"/>
  <c r="G263" i="1"/>
  <c r="H135" i="1"/>
  <c r="J135" i="1" s="1"/>
  <c r="G135" i="1"/>
  <c r="I135" i="1" s="1"/>
  <c r="G113" i="1"/>
  <c r="H113" i="1"/>
  <c r="G49" i="1"/>
  <c r="H49" i="1"/>
  <c r="H1035" i="1"/>
  <c r="H1031" i="1"/>
  <c r="G1024" i="1"/>
  <c r="H1013" i="1"/>
  <c r="H999" i="1"/>
  <c r="H988" i="1"/>
  <c r="H984" i="1"/>
  <c r="G981" i="1"/>
  <c r="H955" i="1"/>
  <c r="H942" i="1"/>
  <c r="H938" i="1"/>
  <c r="H890" i="1"/>
  <c r="H887" i="1"/>
  <c r="G884" i="1"/>
  <c r="H874" i="1"/>
  <c r="H871" i="1"/>
  <c r="G868" i="1"/>
  <c r="H855" i="1"/>
  <c r="G852" i="1"/>
  <c r="H823" i="1"/>
  <c r="H809" i="1"/>
  <c r="H795" i="1"/>
  <c r="H771" i="1"/>
  <c r="G768" i="1"/>
  <c r="H712" i="1"/>
  <c r="H707" i="1"/>
  <c r="H684" i="1"/>
  <c r="H675" i="1"/>
  <c r="H643" i="1"/>
  <c r="H590" i="1"/>
  <c r="H576" i="1"/>
  <c r="H558" i="1"/>
  <c r="H553" i="1"/>
  <c r="G533" i="1"/>
  <c r="G521" i="1"/>
  <c r="G509" i="1"/>
  <c r="H509" i="1"/>
  <c r="H484" i="1"/>
  <c r="G475" i="1"/>
  <c r="G433" i="1"/>
  <c r="H419" i="1"/>
  <c r="H403" i="1"/>
  <c r="H387" i="1"/>
  <c r="G367" i="1"/>
  <c r="H367" i="1"/>
  <c r="H343" i="1"/>
  <c r="H314" i="1"/>
  <c r="H53" i="1"/>
  <c r="G53" i="1"/>
  <c r="H1091" i="1"/>
  <c r="H1087" i="1"/>
  <c r="G1020" i="1"/>
  <c r="H963" i="1"/>
  <c r="G917" i="1"/>
  <c r="H838" i="1"/>
  <c r="H834" i="1"/>
  <c r="H830" i="1"/>
  <c r="H819" i="1"/>
  <c r="G788" i="1"/>
  <c r="G764" i="1"/>
  <c r="G744" i="1"/>
  <c r="H732" i="1"/>
  <c r="G725" i="1"/>
  <c r="H716" i="1"/>
  <c r="H688" i="1"/>
  <c r="H656" i="1"/>
  <c r="H594" i="1"/>
  <c r="H567" i="1"/>
  <c r="G526" i="1"/>
  <c r="H526" i="1"/>
  <c r="H454" i="1"/>
  <c r="G454" i="1"/>
  <c r="G439" i="1"/>
  <c r="H439" i="1"/>
  <c r="G184" i="1"/>
  <c r="H184" i="1"/>
  <c r="G155" i="1"/>
  <c r="G128" i="1"/>
  <c r="G101" i="1"/>
  <c r="H101" i="1"/>
  <c r="H22" i="1"/>
  <c r="G22" i="1"/>
  <c r="G507" i="1"/>
  <c r="H507" i="1"/>
  <c r="H376" i="1"/>
  <c r="G376" i="1"/>
  <c r="G290" i="1"/>
  <c r="H290" i="1"/>
  <c r="G171" i="1"/>
  <c r="H171" i="1"/>
  <c r="G85" i="1"/>
  <c r="H85" i="1"/>
  <c r="G58" i="1"/>
  <c r="H58" i="1"/>
  <c r="G8" i="1"/>
  <c r="H8" i="1"/>
  <c r="H502" i="1"/>
  <c r="H494" i="1"/>
  <c r="G424" i="1"/>
  <c r="G321" i="1"/>
  <c r="G305" i="1"/>
  <c r="H294" i="1"/>
  <c r="H283" i="1"/>
  <c r="G273" i="1"/>
  <c r="H257" i="1"/>
  <c r="H239" i="1"/>
  <c r="G228" i="1"/>
  <c r="H202" i="1"/>
  <c r="H186" i="1"/>
  <c r="H169" i="1"/>
  <c r="G166" i="1"/>
  <c r="H157" i="1"/>
  <c r="G150" i="1"/>
  <c r="G143" i="1"/>
  <c r="H136" i="1"/>
  <c r="H130" i="1"/>
  <c r="H126" i="1"/>
  <c r="H122" i="1"/>
  <c r="G115" i="1"/>
  <c r="H107" i="1"/>
  <c r="H103" i="1"/>
  <c r="H76" i="1"/>
  <c r="H60" i="1"/>
  <c r="H42" i="1"/>
  <c r="H20" i="1"/>
  <c r="H325" i="1"/>
  <c r="G301" i="1"/>
  <c r="G269" i="1"/>
  <c r="G199" i="1"/>
  <c r="H172" i="1"/>
  <c r="G111" i="1"/>
  <c r="H27" i="1"/>
  <c r="H9" i="1"/>
  <c r="H5" i="1"/>
  <c r="H3" i="1"/>
  <c r="J3" i="1" s="1"/>
  <c r="J4" i="1" s="1"/>
  <c r="H180" i="1"/>
  <c r="H168" i="1"/>
  <c r="K6417" i="1"/>
  <c r="L6417" i="1" s="1"/>
  <c r="M6417" i="1" s="1"/>
  <c r="N5691" i="1"/>
  <c r="O5691" i="1"/>
  <c r="P5691" i="1"/>
  <c r="R5691" i="1"/>
  <c r="Q5691" i="1"/>
  <c r="U5691" i="1"/>
  <c r="K6681" i="1"/>
  <c r="L6681" i="1" s="1"/>
  <c r="M6681" i="1" s="1"/>
  <c r="J6682" i="1"/>
  <c r="J6683" i="1" s="1"/>
  <c r="I6616" i="1"/>
  <c r="N6549" i="1"/>
  <c r="O6549" i="1"/>
  <c r="Q6549" i="1"/>
  <c r="R6549" i="1"/>
  <c r="U6549" i="1"/>
  <c r="K6615" i="1"/>
  <c r="L6615" i="1" s="1"/>
  <c r="M6615" i="1" s="1"/>
  <c r="I6484" i="1"/>
  <c r="P5955" i="1"/>
  <c r="Q5955" i="1"/>
  <c r="H6383" i="1"/>
  <c r="H6367" i="1"/>
  <c r="H6362" i="1"/>
  <c r="H6357" i="1"/>
  <c r="G6340" i="1"/>
  <c r="H6335" i="1"/>
  <c r="H6330" i="1"/>
  <c r="G6316" i="1"/>
  <c r="G6310" i="1"/>
  <c r="H6310" i="1"/>
  <c r="H6297" i="1"/>
  <c r="G6294" i="1"/>
  <c r="H6294" i="1"/>
  <c r="H6281" i="1"/>
  <c r="G6278" i="1"/>
  <c r="H6278" i="1"/>
  <c r="H6265" i="1"/>
  <c r="G6262" i="1"/>
  <c r="H6262" i="1"/>
  <c r="H6249" i="1"/>
  <c r="G6246" i="1"/>
  <c r="H6246" i="1"/>
  <c r="G6238" i="1"/>
  <c r="H6238" i="1"/>
  <c r="G6202" i="1"/>
  <c r="H6202" i="1"/>
  <c r="G6170" i="1"/>
  <c r="H6170" i="1"/>
  <c r="G6138" i="1"/>
  <c r="H6138" i="1"/>
  <c r="G6106" i="1"/>
  <c r="H6106" i="1"/>
  <c r="G6070" i="1"/>
  <c r="H6070" i="1"/>
  <c r="G5954" i="1"/>
  <c r="H5954" i="1"/>
  <c r="G5922" i="1"/>
  <c r="H5922" i="1"/>
  <c r="G5866" i="1"/>
  <c r="H5866" i="1"/>
  <c r="G5834" i="1"/>
  <c r="H5834" i="1"/>
  <c r="G5802" i="1"/>
  <c r="H5802" i="1"/>
  <c r="G5770" i="1"/>
  <c r="H5770" i="1"/>
  <c r="G5738" i="1"/>
  <c r="H5738" i="1"/>
  <c r="G5706" i="1"/>
  <c r="H5706" i="1"/>
  <c r="I5692" i="1"/>
  <c r="K5692" i="1" s="1"/>
  <c r="L5692" i="1" s="1"/>
  <c r="M5692" i="1" s="1"/>
  <c r="G5674" i="1"/>
  <c r="H5674" i="1"/>
  <c r="G5642" i="1"/>
  <c r="H5642" i="1"/>
  <c r="G5610" i="1"/>
  <c r="H5610" i="1"/>
  <c r="G5578" i="1"/>
  <c r="H5578" i="1"/>
  <c r="G5546" i="1"/>
  <c r="H5546" i="1"/>
  <c r="G5431" i="1"/>
  <c r="H5431" i="1"/>
  <c r="G5303" i="1"/>
  <c r="H5303" i="1"/>
  <c r="G5276" i="1"/>
  <c r="H5276" i="1"/>
  <c r="G5249" i="1"/>
  <c r="H5249" i="1"/>
  <c r="G5207" i="1"/>
  <c r="H5207" i="1"/>
  <c r="G5201" i="1"/>
  <c r="H5201" i="1"/>
  <c r="G5096" i="1"/>
  <c r="H5096" i="1"/>
  <c r="G5345" i="1"/>
  <c r="H5345" i="1"/>
  <c r="H5182" i="1"/>
  <c r="G5182" i="1"/>
  <c r="H6371" i="1"/>
  <c r="H6359" i="1"/>
  <c r="H6354" i="1"/>
  <c r="H6349" i="1"/>
  <c r="H6301" i="1"/>
  <c r="G6298" i="1"/>
  <c r="H6298" i="1"/>
  <c r="H6285" i="1"/>
  <c r="J6285" i="1" s="1"/>
  <c r="K6285" i="1" s="1"/>
  <c r="L6285" i="1" s="1"/>
  <c r="M6285" i="1" s="1"/>
  <c r="G6282" i="1"/>
  <c r="H6282" i="1"/>
  <c r="H6269" i="1"/>
  <c r="G6266" i="1"/>
  <c r="H6266" i="1"/>
  <c r="H6253" i="1"/>
  <c r="G6250" i="1"/>
  <c r="H6250" i="1"/>
  <c r="G6210" i="1"/>
  <c r="H6210" i="1"/>
  <c r="G6178" i="1"/>
  <c r="H6178" i="1"/>
  <c r="G6146" i="1"/>
  <c r="H6146" i="1"/>
  <c r="G6114" i="1"/>
  <c r="H6114" i="1"/>
  <c r="G6078" i="1"/>
  <c r="H6078" i="1"/>
  <c r="G5962" i="1"/>
  <c r="H5962" i="1"/>
  <c r="G5930" i="1"/>
  <c r="H5930" i="1"/>
  <c r="G5874" i="1"/>
  <c r="H5874" i="1"/>
  <c r="G5842" i="1"/>
  <c r="H5842" i="1"/>
  <c r="J5825" i="1"/>
  <c r="G5810" i="1"/>
  <c r="H5810" i="1"/>
  <c r="G5778" i="1"/>
  <c r="H5778" i="1"/>
  <c r="K5757" i="1"/>
  <c r="L5757" i="1" s="1"/>
  <c r="M5757" i="1" s="1"/>
  <c r="G5746" i="1"/>
  <c r="H5746" i="1"/>
  <c r="G5714" i="1"/>
  <c r="H5714" i="1"/>
  <c r="G5682" i="1"/>
  <c r="H5682" i="1"/>
  <c r="G5650" i="1"/>
  <c r="H5650" i="1"/>
  <c r="G5618" i="1"/>
  <c r="H5618" i="1"/>
  <c r="G5586" i="1"/>
  <c r="H5586" i="1"/>
  <c r="G5554" i="1"/>
  <c r="H5554" i="1"/>
  <c r="G5239" i="1"/>
  <c r="H5239" i="1"/>
  <c r="G5188" i="1"/>
  <c r="H5188" i="1"/>
  <c r="H5150" i="1"/>
  <c r="G5150" i="1"/>
  <c r="G5105" i="1"/>
  <c r="H5105" i="1"/>
  <c r="G5015" i="1"/>
  <c r="H5015" i="1"/>
  <c r="G4951" i="1"/>
  <c r="H4951" i="1"/>
  <c r="G4887" i="1"/>
  <c r="H4887" i="1"/>
  <c r="G4823" i="1"/>
  <c r="H4823" i="1"/>
  <c r="G4759" i="1"/>
  <c r="H4759" i="1"/>
  <c r="G6206" i="1"/>
  <c r="H6206" i="1"/>
  <c r="G6142" i="1"/>
  <c r="H6142" i="1"/>
  <c r="G6074" i="1"/>
  <c r="H6074" i="1"/>
  <c r="G5838" i="1"/>
  <c r="H5838" i="1"/>
  <c r="G5582" i="1"/>
  <c r="H5582" i="1"/>
  <c r="H5446" i="1"/>
  <c r="G5446" i="1"/>
  <c r="G5404" i="1"/>
  <c r="H5404" i="1"/>
  <c r="G6038" i="1"/>
  <c r="H6038" i="1"/>
  <c r="G5934" i="1"/>
  <c r="H5934" i="1"/>
  <c r="G5750" i="1"/>
  <c r="H5750" i="1"/>
  <c r="G5718" i="1"/>
  <c r="H5718" i="1"/>
  <c r="G5686" i="1"/>
  <c r="H5686" i="1"/>
  <c r="G5654" i="1"/>
  <c r="H5654" i="1"/>
  <c r="G5622" i="1"/>
  <c r="H5622" i="1"/>
  <c r="G5590" i="1"/>
  <c r="H5590" i="1"/>
  <c r="N5559" i="1"/>
  <c r="O5559" i="1"/>
  <c r="P5559" i="1"/>
  <c r="R5559" i="1"/>
  <c r="G5558" i="1"/>
  <c r="H5558" i="1"/>
  <c r="G5526" i="1"/>
  <c r="H5526" i="1"/>
  <c r="G5436" i="1"/>
  <c r="H5436" i="1"/>
  <c r="G5367" i="1"/>
  <c r="H5367" i="1"/>
  <c r="G5335" i="1"/>
  <c r="H5335" i="1"/>
  <c r="G5308" i="1"/>
  <c r="H5308" i="1"/>
  <c r="G5281" i="1"/>
  <c r="H5281" i="1"/>
  <c r="H5254" i="1"/>
  <c r="G5254" i="1"/>
  <c r="G5212" i="1"/>
  <c r="H5212" i="1"/>
  <c r="G5124" i="1"/>
  <c r="H5124" i="1"/>
  <c r="G5091" i="1"/>
  <c r="H5091" i="1"/>
  <c r="G4676" i="1"/>
  <c r="H4676" i="1"/>
  <c r="G5742" i="1"/>
  <c r="H5742" i="1"/>
  <c r="G5646" i="1"/>
  <c r="H5646" i="1"/>
  <c r="G5377" i="1"/>
  <c r="H5377" i="1"/>
  <c r="N6087" i="1"/>
  <c r="G5878" i="1"/>
  <c r="H5878" i="1"/>
  <c r="G5814" i="1"/>
  <c r="H5814" i="1"/>
  <c r="H6375" i="1"/>
  <c r="H6351" i="1"/>
  <c r="J6351" i="1" s="1"/>
  <c r="J6352" i="1" s="1"/>
  <c r="H6346" i="1"/>
  <c r="H6341" i="1"/>
  <c r="G6326" i="1"/>
  <c r="H6326" i="1"/>
  <c r="H6325" i="1"/>
  <c r="H6305" i="1"/>
  <c r="G6302" i="1"/>
  <c r="H6302" i="1"/>
  <c r="H6289" i="1"/>
  <c r="G6286" i="1"/>
  <c r="I6286" i="1" s="1"/>
  <c r="H6286" i="1"/>
  <c r="H6273" i="1"/>
  <c r="G6270" i="1"/>
  <c r="H6270" i="1"/>
  <c r="H6257" i="1"/>
  <c r="G6254" i="1"/>
  <c r="H6254" i="1"/>
  <c r="G6222" i="1"/>
  <c r="H6222" i="1"/>
  <c r="G6218" i="1"/>
  <c r="H6218" i="1"/>
  <c r="G6186" i="1"/>
  <c r="H6186" i="1"/>
  <c r="G6154" i="1"/>
  <c r="I6154" i="1" s="1"/>
  <c r="H6154" i="1"/>
  <c r="G6122" i="1"/>
  <c r="H6122" i="1"/>
  <c r="G6090" i="1"/>
  <c r="H6090" i="1"/>
  <c r="G6086" i="1"/>
  <c r="H6086" i="1"/>
  <c r="G5970" i="1"/>
  <c r="H5970" i="1"/>
  <c r="I5956" i="1"/>
  <c r="G5938" i="1"/>
  <c r="H5938" i="1"/>
  <c r="G5882" i="1"/>
  <c r="H5882" i="1"/>
  <c r="G5850" i="1"/>
  <c r="H5850" i="1"/>
  <c r="G5818" i="1"/>
  <c r="H5818" i="1"/>
  <c r="G5786" i="1"/>
  <c r="H5786" i="1"/>
  <c r="G5754" i="1"/>
  <c r="H5754" i="1"/>
  <c r="G5722" i="1"/>
  <c r="H5722" i="1"/>
  <c r="G5690" i="1"/>
  <c r="H5690" i="1"/>
  <c r="G5658" i="1"/>
  <c r="H5658" i="1"/>
  <c r="G5626" i="1"/>
  <c r="I5626" i="1" s="1"/>
  <c r="H5626" i="1"/>
  <c r="J5626" i="1" s="1"/>
  <c r="J5627" i="1" s="1"/>
  <c r="J5628" i="1" s="1"/>
  <c r="J5629" i="1" s="1"/>
  <c r="G5594" i="1"/>
  <c r="H5594" i="1"/>
  <c r="G5562" i="1"/>
  <c r="H5562" i="1"/>
  <c r="G5530" i="1"/>
  <c r="H5530" i="1"/>
  <c r="G5409" i="1"/>
  <c r="H5409" i="1"/>
  <c r="H5382" i="1"/>
  <c r="G5382" i="1"/>
  <c r="H5350" i="1"/>
  <c r="G5350" i="1"/>
  <c r="G5156" i="1"/>
  <c r="H5156" i="1"/>
  <c r="G6174" i="1"/>
  <c r="H6174" i="1"/>
  <c r="G6050" i="1"/>
  <c r="H6050" i="1"/>
  <c r="G6034" i="1"/>
  <c r="H6034" i="1"/>
  <c r="G5774" i="1"/>
  <c r="H5774" i="1"/>
  <c r="G6150" i="1"/>
  <c r="H6150" i="1"/>
  <c r="G6118" i="1"/>
  <c r="H6118" i="1"/>
  <c r="G6054" i="1"/>
  <c r="H6054" i="1"/>
  <c r="G5990" i="1"/>
  <c r="H5990" i="1"/>
  <c r="G5966" i="1"/>
  <c r="H5966" i="1"/>
  <c r="G6226" i="1"/>
  <c r="H6226" i="1"/>
  <c r="G6190" i="1"/>
  <c r="H6190" i="1"/>
  <c r="G6158" i="1"/>
  <c r="H6158" i="1"/>
  <c r="G6126" i="1"/>
  <c r="H6126" i="1"/>
  <c r="G6094" i="1"/>
  <c r="H6094" i="1"/>
  <c r="G6058" i="1"/>
  <c r="H6058" i="1"/>
  <c r="G6042" i="1"/>
  <c r="H6042" i="1"/>
  <c r="G6026" i="1"/>
  <c r="H6026" i="1"/>
  <c r="G6010" i="1"/>
  <c r="H6010" i="1"/>
  <c r="G5994" i="1"/>
  <c r="H5994" i="1"/>
  <c r="G5978" i="1"/>
  <c r="H5978" i="1"/>
  <c r="G5974" i="1"/>
  <c r="H5974" i="1"/>
  <c r="G5942" i="1"/>
  <c r="H5942" i="1"/>
  <c r="G5910" i="1"/>
  <c r="H5910" i="1"/>
  <c r="G5894" i="1"/>
  <c r="H5894" i="1"/>
  <c r="G5890" i="1"/>
  <c r="I5890" i="1" s="1"/>
  <c r="H5890" i="1"/>
  <c r="J5890" i="1" s="1"/>
  <c r="J5891" i="1" s="1"/>
  <c r="J5892" i="1" s="1"/>
  <c r="J5893" i="1" s="1"/>
  <c r="G5886" i="1"/>
  <c r="H5886" i="1"/>
  <c r="G5854" i="1"/>
  <c r="H5854" i="1"/>
  <c r="G5822" i="1"/>
  <c r="H5822" i="1"/>
  <c r="G5790" i="1"/>
  <c r="H5790" i="1"/>
  <c r="G5758" i="1"/>
  <c r="I5758" i="1" s="1"/>
  <c r="H5758" i="1"/>
  <c r="J5758" i="1" s="1"/>
  <c r="J5759" i="1" s="1"/>
  <c r="J5760" i="1" s="1"/>
  <c r="J5761" i="1" s="1"/>
  <c r="G5726" i="1"/>
  <c r="H5726" i="1"/>
  <c r="G5694" i="1"/>
  <c r="H5694" i="1"/>
  <c r="J5694" i="1" s="1"/>
  <c r="J5695" i="1" s="1"/>
  <c r="J5696" i="1" s="1"/>
  <c r="J5697" i="1" s="1"/>
  <c r="G5662" i="1"/>
  <c r="H5662" i="1"/>
  <c r="G5630" i="1"/>
  <c r="H5630" i="1"/>
  <c r="G5598" i="1"/>
  <c r="H5598" i="1"/>
  <c r="G5566" i="1"/>
  <c r="H5566" i="1"/>
  <c r="G5534" i="1"/>
  <c r="H5534" i="1"/>
  <c r="G5271" i="1"/>
  <c r="H5271" i="1"/>
  <c r="G5244" i="1"/>
  <c r="H5244" i="1"/>
  <c r="H4649" i="1"/>
  <c r="G4649" i="1"/>
  <c r="G6018" i="1"/>
  <c r="H6018" i="1"/>
  <c r="G5986" i="1"/>
  <c r="H5986" i="1"/>
  <c r="G5958" i="1"/>
  <c r="H5958" i="1"/>
  <c r="G5926" i="1"/>
  <c r="H5926" i="1"/>
  <c r="G5870" i="1"/>
  <c r="H5870" i="1"/>
  <c r="G5806" i="1"/>
  <c r="H5806" i="1"/>
  <c r="G5710" i="1"/>
  <c r="H5710" i="1"/>
  <c r="G5550" i="1"/>
  <c r="H5550" i="1"/>
  <c r="H5222" i="1"/>
  <c r="G5222" i="1"/>
  <c r="G5137" i="1"/>
  <c r="H5137" i="1"/>
  <c r="G6314" i="1"/>
  <c r="H6314" i="1"/>
  <c r="G6082" i="1"/>
  <c r="H6082" i="1"/>
  <c r="G5846" i="1"/>
  <c r="H5846" i="1"/>
  <c r="H6736" i="1"/>
  <c r="H6728" i="1"/>
  <c r="H6708" i="1"/>
  <c r="H6704" i="1"/>
  <c r="H6700" i="1"/>
  <c r="H6696" i="1"/>
  <c r="H6692" i="1"/>
  <c r="H6688" i="1"/>
  <c r="H6684" i="1"/>
  <c r="H6680" i="1"/>
  <c r="H6676" i="1"/>
  <c r="H6672" i="1"/>
  <c r="H6668" i="1"/>
  <c r="H6664" i="1"/>
  <c r="H6660" i="1"/>
  <c r="H6656" i="1"/>
  <c r="H6652" i="1"/>
  <c r="H6648" i="1"/>
  <c r="H6644" i="1"/>
  <c r="H6640" i="1"/>
  <c r="H6636" i="1"/>
  <c r="H6632" i="1"/>
  <c r="H6628" i="1"/>
  <c r="H6624" i="1"/>
  <c r="H6620" i="1"/>
  <c r="H6616" i="1"/>
  <c r="J6616" i="1" s="1"/>
  <c r="J6617" i="1" s="1"/>
  <c r="J6618" i="1" s="1"/>
  <c r="J6619" i="1" s="1"/>
  <c r="H6612" i="1"/>
  <c r="H6608" i="1"/>
  <c r="H6604" i="1"/>
  <c r="H6600" i="1"/>
  <c r="H6596" i="1"/>
  <c r="H6592" i="1"/>
  <c r="H6588" i="1"/>
  <c r="H6584" i="1"/>
  <c r="H6580" i="1"/>
  <c r="H6576" i="1"/>
  <c r="H6572" i="1"/>
  <c r="H6568" i="1"/>
  <c r="H6564" i="1"/>
  <c r="H6560" i="1"/>
  <c r="H6556" i="1"/>
  <c r="H6552" i="1"/>
  <c r="H6548" i="1"/>
  <c r="H6544" i="1"/>
  <c r="H6540" i="1"/>
  <c r="H6536" i="1"/>
  <c r="H6532" i="1"/>
  <c r="H6528" i="1"/>
  <c r="H6524" i="1"/>
  <c r="H6520" i="1"/>
  <c r="H6516" i="1"/>
  <c r="H6512" i="1"/>
  <c r="H6508" i="1"/>
  <c r="H6504" i="1"/>
  <c r="H6500" i="1"/>
  <c r="H6496" i="1"/>
  <c r="H6492" i="1"/>
  <c r="H6488" i="1"/>
  <c r="H6484" i="1"/>
  <c r="H6480" i="1"/>
  <c r="H6476" i="1"/>
  <c r="H6472" i="1"/>
  <c r="H6468" i="1"/>
  <c r="H6464" i="1"/>
  <c r="H6460" i="1"/>
  <c r="H6456" i="1"/>
  <c r="H6452" i="1"/>
  <c r="H6448" i="1"/>
  <c r="H6444" i="1"/>
  <c r="H6440" i="1"/>
  <c r="H6436" i="1"/>
  <c r="H6432" i="1"/>
  <c r="H6428" i="1"/>
  <c r="H6424" i="1"/>
  <c r="H6420" i="1"/>
  <c r="H6416" i="1"/>
  <c r="H6412" i="1"/>
  <c r="H6408" i="1"/>
  <c r="H6404" i="1"/>
  <c r="H6400" i="1"/>
  <c r="H6396" i="1"/>
  <c r="H6392" i="1"/>
  <c r="H6388" i="1"/>
  <c r="H6376" i="1"/>
  <c r="H6373" i="1"/>
  <c r="H6360" i="1"/>
  <c r="H6343" i="1"/>
  <c r="H6338" i="1"/>
  <c r="H6328" i="1"/>
  <c r="G6318" i="1"/>
  <c r="H6318" i="1"/>
  <c r="H6317" i="1"/>
  <c r="H6309" i="1"/>
  <c r="G6306" i="1"/>
  <c r="H6306" i="1"/>
  <c r="G6290" i="1"/>
  <c r="H6290" i="1"/>
  <c r="H6277" i="1"/>
  <c r="G6274" i="1"/>
  <c r="H6274" i="1"/>
  <c r="G6258" i="1"/>
  <c r="H6258" i="1"/>
  <c r="G6230" i="1"/>
  <c r="H6230" i="1"/>
  <c r="G6194" i="1"/>
  <c r="H6194" i="1"/>
  <c r="G6162" i="1"/>
  <c r="H6162" i="1"/>
  <c r="G6130" i="1"/>
  <c r="H6130" i="1"/>
  <c r="G6098" i="1"/>
  <c r="H6098" i="1"/>
  <c r="G6062" i="1"/>
  <c r="H6062" i="1"/>
  <c r="I5957" i="1"/>
  <c r="G5946" i="1"/>
  <c r="H5946" i="1"/>
  <c r="G5914" i="1"/>
  <c r="H5914" i="1"/>
  <c r="G5858" i="1"/>
  <c r="H5858" i="1"/>
  <c r="G5826" i="1"/>
  <c r="H5826" i="1"/>
  <c r="J5826" i="1" s="1"/>
  <c r="J5827" i="1" s="1"/>
  <c r="J5828" i="1" s="1"/>
  <c r="J5829" i="1" s="1"/>
  <c r="G5794" i="1"/>
  <c r="H5794" i="1"/>
  <c r="G5762" i="1"/>
  <c r="H5762" i="1"/>
  <c r="G5730" i="1"/>
  <c r="H5730" i="1"/>
  <c r="G5698" i="1"/>
  <c r="H5698" i="1"/>
  <c r="G5666" i="1"/>
  <c r="H5666" i="1"/>
  <c r="G5634" i="1"/>
  <c r="H5634" i="1"/>
  <c r="G5602" i="1"/>
  <c r="H5602" i="1"/>
  <c r="G5570" i="1"/>
  <c r="H5570" i="1"/>
  <c r="G5538" i="1"/>
  <c r="H5538" i="1"/>
  <c r="G5441" i="1"/>
  <c r="H5441" i="1"/>
  <c r="G5399" i="1"/>
  <c r="H5399" i="1"/>
  <c r="G5372" i="1"/>
  <c r="H5372" i="1"/>
  <c r="G5340" i="1"/>
  <c r="H5340" i="1"/>
  <c r="G5313" i="1"/>
  <c r="H5313" i="1"/>
  <c r="H5286" i="1"/>
  <c r="G5286" i="1"/>
  <c r="G5217" i="1"/>
  <c r="H5217" i="1"/>
  <c r="H5057" i="1"/>
  <c r="G5057" i="1"/>
  <c r="H5013" i="1"/>
  <c r="G5013" i="1"/>
  <c r="H4993" i="1"/>
  <c r="G4993" i="1"/>
  <c r="H4949" i="1"/>
  <c r="G4949" i="1"/>
  <c r="H4929" i="1"/>
  <c r="G4929" i="1"/>
  <c r="H4885" i="1"/>
  <c r="G4885" i="1"/>
  <c r="H4865" i="1"/>
  <c r="G4865" i="1"/>
  <c r="H4821" i="1"/>
  <c r="G4821" i="1"/>
  <c r="H4801" i="1"/>
  <c r="G4801" i="1"/>
  <c r="H4757" i="1"/>
  <c r="G4757" i="1"/>
  <c r="H4709" i="1"/>
  <c r="G4709" i="1"/>
  <c r="G6322" i="1"/>
  <c r="H6322" i="1"/>
  <c r="G6242" i="1"/>
  <c r="H6242" i="1"/>
  <c r="G6110" i="1"/>
  <c r="H6110" i="1"/>
  <c r="G6002" i="1"/>
  <c r="H6002" i="1"/>
  <c r="G5902" i="1"/>
  <c r="H5902" i="1"/>
  <c r="G5678" i="1"/>
  <c r="H5678" i="1"/>
  <c r="G5614" i="1"/>
  <c r="H5614" i="1"/>
  <c r="H5318" i="1"/>
  <c r="G5318" i="1"/>
  <c r="G5169" i="1"/>
  <c r="H5169" i="1"/>
  <c r="H5118" i="1"/>
  <c r="G5118" i="1"/>
  <c r="G6214" i="1"/>
  <c r="H6214" i="1"/>
  <c r="G6182" i="1"/>
  <c r="H6182" i="1"/>
  <c r="G6022" i="1"/>
  <c r="I6022" i="1" s="1"/>
  <c r="H6022" i="1"/>
  <c r="J6022" i="1" s="1"/>
  <c r="G6006" i="1"/>
  <c r="H6006" i="1"/>
  <c r="G5906" i="1"/>
  <c r="H5906" i="1"/>
  <c r="G5782" i="1"/>
  <c r="H5782" i="1"/>
  <c r="H6744" i="1"/>
  <c r="H6740" i="1"/>
  <c r="H6732" i="1"/>
  <c r="H6724" i="1"/>
  <c r="H6720" i="1"/>
  <c r="H6716" i="1"/>
  <c r="H6712" i="1"/>
  <c r="H6370" i="1"/>
  <c r="H6355" i="1"/>
  <c r="H6350" i="1"/>
  <c r="H6345" i="1"/>
  <c r="G6234" i="1"/>
  <c r="H6234" i="1"/>
  <c r="I6220" i="1"/>
  <c r="G6198" i="1"/>
  <c r="H6198" i="1"/>
  <c r="G6166" i="1"/>
  <c r="H6166" i="1"/>
  <c r="G6134" i="1"/>
  <c r="H6134" i="1"/>
  <c r="G6102" i="1"/>
  <c r="H6102" i="1"/>
  <c r="I6088" i="1"/>
  <c r="G6066" i="1"/>
  <c r="H6066" i="1"/>
  <c r="G6046" i="1"/>
  <c r="H6046" i="1"/>
  <c r="G6030" i="1"/>
  <c r="H6030" i="1"/>
  <c r="G6014" i="1"/>
  <c r="H6014" i="1"/>
  <c r="G5998" i="1"/>
  <c r="H5998" i="1"/>
  <c r="G5982" i="1"/>
  <c r="H5982" i="1"/>
  <c r="G5950" i="1"/>
  <c r="H5950" i="1"/>
  <c r="G5918" i="1"/>
  <c r="H5918" i="1"/>
  <c r="G5898" i="1"/>
  <c r="H5898" i="1"/>
  <c r="G5862" i="1"/>
  <c r="H5862" i="1"/>
  <c r="G5830" i="1"/>
  <c r="H5830" i="1"/>
  <c r="G5798" i="1"/>
  <c r="H5798" i="1"/>
  <c r="G5766" i="1"/>
  <c r="H5766" i="1"/>
  <c r="G5734" i="1"/>
  <c r="H5734" i="1"/>
  <c r="G5702" i="1"/>
  <c r="H5702" i="1"/>
  <c r="G5670" i="1"/>
  <c r="H5670" i="1"/>
  <c r="G5638" i="1"/>
  <c r="H5638" i="1"/>
  <c r="G5606" i="1"/>
  <c r="H5606" i="1"/>
  <c r="G5574" i="1"/>
  <c r="H5574" i="1"/>
  <c r="G5542" i="1"/>
  <c r="H5542" i="1"/>
  <c r="H5414" i="1"/>
  <c r="G5414" i="1"/>
  <c r="H5017" i="1"/>
  <c r="G5017" i="1"/>
  <c r="G5004" i="1"/>
  <c r="H5004" i="1"/>
  <c r="H4953" i="1"/>
  <c r="G4953" i="1"/>
  <c r="G4940" i="1"/>
  <c r="H4940" i="1"/>
  <c r="H4889" i="1"/>
  <c r="G4889" i="1"/>
  <c r="G4876" i="1"/>
  <c r="H4876" i="1"/>
  <c r="H4825" i="1"/>
  <c r="G4825" i="1"/>
  <c r="G4812" i="1"/>
  <c r="H4812" i="1"/>
  <c r="H4761" i="1"/>
  <c r="G4761" i="1"/>
  <c r="G4748" i="1"/>
  <c r="H4748" i="1"/>
  <c r="I5296" i="1"/>
  <c r="K5229" i="1"/>
  <c r="L5229" i="1" s="1"/>
  <c r="M5229" i="1" s="1"/>
  <c r="H5041" i="1"/>
  <c r="G5041" i="1"/>
  <c r="G5039" i="1"/>
  <c r="H5039" i="1"/>
  <c r="G5035" i="1"/>
  <c r="H5035" i="1"/>
  <c r="G5028" i="1"/>
  <c r="H5028" i="1"/>
  <c r="G5024" i="1"/>
  <c r="H5024" i="1"/>
  <c r="H4977" i="1"/>
  <c r="G4977" i="1"/>
  <c r="G4975" i="1"/>
  <c r="H4975" i="1"/>
  <c r="G4971" i="1"/>
  <c r="H4971" i="1"/>
  <c r="G4964" i="1"/>
  <c r="H4964" i="1"/>
  <c r="G4960" i="1"/>
  <c r="H4960" i="1"/>
  <c r="H4913" i="1"/>
  <c r="G4913" i="1"/>
  <c r="G4911" i="1"/>
  <c r="H4911" i="1"/>
  <c r="G4907" i="1"/>
  <c r="H4907" i="1"/>
  <c r="G4900" i="1"/>
  <c r="I4900" i="1" s="1"/>
  <c r="H4900" i="1"/>
  <c r="J4900" i="1" s="1"/>
  <c r="G4896" i="1"/>
  <c r="H4896" i="1"/>
  <c r="H4849" i="1"/>
  <c r="G4849" i="1"/>
  <c r="G4847" i="1"/>
  <c r="H4847" i="1"/>
  <c r="G4843" i="1"/>
  <c r="H4843" i="1"/>
  <c r="G4836" i="1"/>
  <c r="H4836" i="1"/>
  <c r="G4832" i="1"/>
  <c r="H4832" i="1"/>
  <c r="H4785" i="1"/>
  <c r="G4785" i="1"/>
  <c r="G4783" i="1"/>
  <c r="H4783" i="1"/>
  <c r="G4779" i="1"/>
  <c r="H4779" i="1"/>
  <c r="G4772" i="1"/>
  <c r="H4772" i="1"/>
  <c r="G4768" i="1"/>
  <c r="I4768" i="1" s="1"/>
  <c r="H4768" i="1"/>
  <c r="G4735" i="1"/>
  <c r="H4735" i="1"/>
  <c r="H4733" i="1"/>
  <c r="G4733" i="1"/>
  <c r="H4729" i="1"/>
  <c r="G4729" i="1"/>
  <c r="G4668" i="1"/>
  <c r="H4668" i="1"/>
  <c r="H4641" i="1"/>
  <c r="G4641" i="1"/>
  <c r="N4635" i="1"/>
  <c r="P4635" i="1"/>
  <c r="H4633" i="1"/>
  <c r="G4633" i="1"/>
  <c r="G4540" i="1"/>
  <c r="H4540" i="1"/>
  <c r="H4513" i="1"/>
  <c r="G4513" i="1"/>
  <c r="G4412" i="1"/>
  <c r="H4412" i="1"/>
  <c r="H4409" i="1"/>
  <c r="G4409" i="1"/>
  <c r="H6055" i="1"/>
  <c r="H6051" i="1"/>
  <c r="H6047" i="1"/>
  <c r="H6043" i="1"/>
  <c r="H6039" i="1"/>
  <c r="H6035" i="1"/>
  <c r="H6031" i="1"/>
  <c r="H6027" i="1"/>
  <c r="H6023" i="1"/>
  <c r="H6019" i="1"/>
  <c r="H6015" i="1"/>
  <c r="H6011" i="1"/>
  <c r="H6007" i="1"/>
  <c r="H6003" i="1"/>
  <c r="H5999" i="1"/>
  <c r="H5995" i="1"/>
  <c r="H5991" i="1"/>
  <c r="H5987" i="1"/>
  <c r="H5983" i="1"/>
  <c r="H5979" i="1"/>
  <c r="H5907" i="1"/>
  <c r="H5903" i="1"/>
  <c r="H5899" i="1"/>
  <c r="H5895" i="1"/>
  <c r="H5433" i="1"/>
  <c r="H5428" i="1"/>
  <c r="H5423" i="1"/>
  <c r="H5401" i="1"/>
  <c r="H5396" i="1"/>
  <c r="H5391" i="1"/>
  <c r="H5369" i="1"/>
  <c r="H5364" i="1"/>
  <c r="H5359" i="1"/>
  <c r="H5337" i="1"/>
  <c r="H5332" i="1"/>
  <c r="H5327" i="1"/>
  <c r="H5305" i="1"/>
  <c r="H5300" i="1"/>
  <c r="H5295" i="1"/>
  <c r="J5295" i="1" s="1"/>
  <c r="K5295" i="1" s="1"/>
  <c r="L5295" i="1" s="1"/>
  <c r="M5295" i="1" s="1"/>
  <c r="H5273" i="1"/>
  <c r="H5268" i="1"/>
  <c r="H5263" i="1"/>
  <c r="H5241" i="1"/>
  <c r="H5236" i="1"/>
  <c r="H5231" i="1"/>
  <c r="J5231" i="1" s="1"/>
  <c r="H5209" i="1"/>
  <c r="H5204" i="1"/>
  <c r="H5193" i="1"/>
  <c r="H5180" i="1"/>
  <c r="G5174" i="1"/>
  <c r="H5161" i="1"/>
  <c r="H5148" i="1"/>
  <c r="G5142" i="1"/>
  <c r="H5129" i="1"/>
  <c r="H5116" i="1"/>
  <c r="G5110" i="1"/>
  <c r="G5076" i="1"/>
  <c r="H5076" i="1"/>
  <c r="H4681" i="1"/>
  <c r="G4681" i="1"/>
  <c r="H4673" i="1"/>
  <c r="G4673" i="1"/>
  <c r="G4288" i="1"/>
  <c r="H4288" i="1"/>
  <c r="I5428" i="1"/>
  <c r="I5231" i="1"/>
  <c r="G5068" i="1"/>
  <c r="H5068" i="1"/>
  <c r="G5031" i="1"/>
  <c r="I5031" i="1" s="1"/>
  <c r="I5032" i="1" s="1"/>
  <c r="H5031" i="1"/>
  <c r="J5031" i="1" s="1"/>
  <c r="J5032" i="1" s="1"/>
  <c r="G5020" i="1"/>
  <c r="H5020" i="1"/>
  <c r="G4967" i="1"/>
  <c r="H4967" i="1"/>
  <c r="G4956" i="1"/>
  <c r="H4956" i="1"/>
  <c r="G4903" i="1"/>
  <c r="H4903" i="1"/>
  <c r="G4892" i="1"/>
  <c r="H4892" i="1"/>
  <c r="G4839" i="1"/>
  <c r="H4839" i="1"/>
  <c r="G4828" i="1"/>
  <c r="H4828" i="1"/>
  <c r="G4775" i="1"/>
  <c r="H4775" i="1"/>
  <c r="G4764" i="1"/>
  <c r="H4764" i="1"/>
  <c r="H4725" i="1"/>
  <c r="G4725" i="1"/>
  <c r="G4723" i="1"/>
  <c r="H4723" i="1"/>
  <c r="G4548" i="1"/>
  <c r="H4548" i="1"/>
  <c r="H4545" i="1"/>
  <c r="G4545" i="1"/>
  <c r="H4473" i="1"/>
  <c r="G4473" i="1"/>
  <c r="G4452" i="1"/>
  <c r="H4452" i="1"/>
  <c r="H4417" i="1"/>
  <c r="G4417" i="1"/>
  <c r="G4324" i="1"/>
  <c r="H4324" i="1"/>
  <c r="H5522" i="1"/>
  <c r="H5518" i="1"/>
  <c r="H5514" i="1"/>
  <c r="H5510" i="1"/>
  <c r="H5506" i="1"/>
  <c r="H5502" i="1"/>
  <c r="H5498" i="1"/>
  <c r="H5494" i="1"/>
  <c r="H5490" i="1"/>
  <c r="H5486" i="1"/>
  <c r="H5482" i="1"/>
  <c r="H5478" i="1"/>
  <c r="H5474" i="1"/>
  <c r="H5470" i="1"/>
  <c r="H5466" i="1"/>
  <c r="H5462" i="1"/>
  <c r="H5442" i="1"/>
  <c r="H5425" i="1"/>
  <c r="H5420" i="1"/>
  <c r="H5410" i="1"/>
  <c r="H5393" i="1"/>
  <c r="H5388" i="1"/>
  <c r="H5383" i="1"/>
  <c r="H5378" i="1"/>
  <c r="H5361" i="1"/>
  <c r="J5361" i="1" s="1"/>
  <c r="K5361" i="1" s="1"/>
  <c r="L5361" i="1" s="1"/>
  <c r="M5361" i="1" s="1"/>
  <c r="H5356" i="1"/>
  <c r="H5346" i="1"/>
  <c r="H5329" i="1"/>
  <c r="H5324" i="1"/>
  <c r="H5319" i="1"/>
  <c r="H5314" i="1"/>
  <c r="H5297" i="1"/>
  <c r="H5292" i="1"/>
  <c r="H5287" i="1"/>
  <c r="H5282" i="1"/>
  <c r="H5265" i="1"/>
  <c r="H5260" i="1"/>
  <c r="H5255" i="1"/>
  <c r="H5250" i="1"/>
  <c r="H5233" i="1"/>
  <c r="H5228" i="1"/>
  <c r="H5223" i="1"/>
  <c r="H5218" i="1"/>
  <c r="H5153" i="1"/>
  <c r="H5140" i="1"/>
  <c r="H5121" i="1"/>
  <c r="H5108" i="1"/>
  <c r="G5102" i="1"/>
  <c r="H5081" i="1"/>
  <c r="G5081" i="1"/>
  <c r="G5060" i="1"/>
  <c r="H5060" i="1"/>
  <c r="G5056" i="1"/>
  <c r="H5056" i="1"/>
  <c r="H5047" i="1"/>
  <c r="H5036" i="1"/>
  <c r="H5009" i="1"/>
  <c r="G5009" i="1"/>
  <c r="G5007" i="1"/>
  <c r="H5007" i="1"/>
  <c r="G5003" i="1"/>
  <c r="H5003" i="1"/>
  <c r="G4996" i="1"/>
  <c r="H4996" i="1"/>
  <c r="G4992" i="1"/>
  <c r="H4992" i="1"/>
  <c r="H4983" i="1"/>
  <c r="H4972" i="1"/>
  <c r="H4945" i="1"/>
  <c r="G4945" i="1"/>
  <c r="G4943" i="1"/>
  <c r="H4943" i="1"/>
  <c r="G4939" i="1"/>
  <c r="H4939" i="1"/>
  <c r="G4932" i="1"/>
  <c r="H4932" i="1"/>
  <c r="G4928" i="1"/>
  <c r="H4928" i="1"/>
  <c r="H4919" i="1"/>
  <c r="H4908" i="1"/>
  <c r="H4881" i="1"/>
  <c r="G4881" i="1"/>
  <c r="G4879" i="1"/>
  <c r="H4879" i="1"/>
  <c r="G4875" i="1"/>
  <c r="H4875" i="1"/>
  <c r="G4868" i="1"/>
  <c r="H4868" i="1"/>
  <c r="G4864" i="1"/>
  <c r="H4864" i="1"/>
  <c r="H4855" i="1"/>
  <c r="H4844" i="1"/>
  <c r="H4817" i="1"/>
  <c r="G4817" i="1"/>
  <c r="G4815" i="1"/>
  <c r="H4815" i="1"/>
  <c r="G4811" i="1"/>
  <c r="H4811" i="1"/>
  <c r="G4804" i="1"/>
  <c r="H4804" i="1"/>
  <c r="G4800" i="1"/>
  <c r="H4800" i="1"/>
  <c r="H4791" i="1"/>
  <c r="H4780" i="1"/>
  <c r="H4753" i="1"/>
  <c r="G4753" i="1"/>
  <c r="G4751" i="1"/>
  <c r="H4751" i="1"/>
  <c r="G4747" i="1"/>
  <c r="H4747" i="1"/>
  <c r="G4715" i="1"/>
  <c r="H4715" i="1"/>
  <c r="G4704" i="1"/>
  <c r="H4704" i="1"/>
  <c r="H5437" i="1"/>
  <c r="H5432" i="1"/>
  <c r="H5427" i="1"/>
  <c r="J5427" i="1" s="1"/>
  <c r="K5427" i="1" s="1"/>
  <c r="L5427" i="1" s="1"/>
  <c r="M5427" i="1" s="1"/>
  <c r="H5405" i="1"/>
  <c r="H5400" i="1"/>
  <c r="H5395" i="1"/>
  <c r="H5373" i="1"/>
  <c r="H5368" i="1"/>
  <c r="H5363" i="1"/>
  <c r="H5341" i="1"/>
  <c r="H5336" i="1"/>
  <c r="H5331" i="1"/>
  <c r="H5309" i="1"/>
  <c r="H5304" i="1"/>
  <c r="H5299" i="1"/>
  <c r="H5277" i="1"/>
  <c r="H5272" i="1"/>
  <c r="H5267" i="1"/>
  <c r="H5245" i="1"/>
  <c r="H5240" i="1"/>
  <c r="H5235" i="1"/>
  <c r="H5213" i="1"/>
  <c r="H5208" i="1"/>
  <c r="H5197" i="1"/>
  <c r="H5184" i="1"/>
  <c r="G5178" i="1"/>
  <c r="H5165" i="1"/>
  <c r="H5152" i="1"/>
  <c r="G5146" i="1"/>
  <c r="H5133" i="1"/>
  <c r="H5120" i="1"/>
  <c r="G5114" i="1"/>
  <c r="H5101" i="1"/>
  <c r="H5073" i="1"/>
  <c r="G5073" i="1"/>
  <c r="H5049" i="1"/>
  <c r="G5049" i="1"/>
  <c r="H5045" i="1"/>
  <c r="G5045" i="1"/>
  <c r="H5025" i="1"/>
  <c r="G5025" i="1"/>
  <c r="H4985" i="1"/>
  <c r="G4985" i="1"/>
  <c r="H4981" i="1"/>
  <c r="G4981" i="1"/>
  <c r="H4961" i="1"/>
  <c r="G4961" i="1"/>
  <c r="H4921" i="1"/>
  <c r="G4921" i="1"/>
  <c r="H4917" i="1"/>
  <c r="G4917" i="1"/>
  <c r="H4897" i="1"/>
  <c r="G4897" i="1"/>
  <c r="H4857" i="1"/>
  <c r="G4857" i="1"/>
  <c r="H4853" i="1"/>
  <c r="G4853" i="1"/>
  <c r="H4833" i="1"/>
  <c r="J4833" i="1" s="1"/>
  <c r="J4834" i="1" s="1"/>
  <c r="G4833" i="1"/>
  <c r="I4833" i="1" s="1"/>
  <c r="I4834" i="1" s="1"/>
  <c r="I4835" i="1" s="1"/>
  <c r="H4793" i="1"/>
  <c r="G4793" i="1"/>
  <c r="H4789" i="1"/>
  <c r="G4789" i="1"/>
  <c r="H4769" i="1"/>
  <c r="G4769" i="1"/>
  <c r="G4699" i="1"/>
  <c r="H4699" i="1"/>
  <c r="H4690" i="1"/>
  <c r="G4690" i="1"/>
  <c r="H4601" i="1"/>
  <c r="G4601" i="1"/>
  <c r="G4508" i="1"/>
  <c r="H4508" i="1"/>
  <c r="H4505" i="1"/>
  <c r="G4505" i="1"/>
  <c r="H4377" i="1"/>
  <c r="G4377" i="1"/>
  <c r="I5363" i="1"/>
  <c r="K5230" i="1"/>
  <c r="G5095" i="1"/>
  <c r="H5095" i="1"/>
  <c r="H5065" i="1"/>
  <c r="G5065" i="1"/>
  <c r="G4712" i="1"/>
  <c r="H4712" i="1"/>
  <c r="H4553" i="1"/>
  <c r="G4553" i="1"/>
  <c r="H4457" i="1"/>
  <c r="G4457" i="1"/>
  <c r="P4305" i="1"/>
  <c r="R4305" i="1"/>
  <c r="N4305" i="1"/>
  <c r="O4305" i="1"/>
  <c r="Q4305" i="1"/>
  <c r="U4305" i="1"/>
  <c r="H5451" i="1"/>
  <c r="H5429" i="1"/>
  <c r="H5424" i="1"/>
  <c r="H5419" i="1"/>
  <c r="H5397" i="1"/>
  <c r="H5392" i="1"/>
  <c r="H5387" i="1"/>
  <c r="H5365" i="1"/>
  <c r="H5360" i="1"/>
  <c r="H5333" i="1"/>
  <c r="H5328" i="1"/>
  <c r="H5323" i="1"/>
  <c r="H5301" i="1"/>
  <c r="H5296" i="1"/>
  <c r="H5291" i="1"/>
  <c r="H5269" i="1"/>
  <c r="H5264" i="1"/>
  <c r="H5259" i="1"/>
  <c r="H5237" i="1"/>
  <c r="H5232" i="1"/>
  <c r="H5227" i="1"/>
  <c r="H5205" i="1"/>
  <c r="G5202" i="1"/>
  <c r="H5189" i="1"/>
  <c r="H5176" i="1"/>
  <c r="G5170" i="1"/>
  <c r="I5164" i="1"/>
  <c r="H5157" i="1"/>
  <c r="H5144" i="1"/>
  <c r="G5138" i="1"/>
  <c r="H5125" i="1"/>
  <c r="G5052" i="1"/>
  <c r="H5052" i="1"/>
  <c r="G4999" i="1"/>
  <c r="H4999" i="1"/>
  <c r="G4988" i="1"/>
  <c r="H4988" i="1"/>
  <c r="G4935" i="1"/>
  <c r="H4935" i="1"/>
  <c r="G4924" i="1"/>
  <c r="H4924" i="1"/>
  <c r="G4871" i="1"/>
  <c r="H4871" i="1"/>
  <c r="G4860" i="1"/>
  <c r="H4860" i="1"/>
  <c r="G4807" i="1"/>
  <c r="H4807" i="1"/>
  <c r="G4796" i="1"/>
  <c r="H4796" i="1"/>
  <c r="G4743" i="1"/>
  <c r="H4743" i="1"/>
  <c r="H4741" i="1"/>
  <c r="G4741" i="1"/>
  <c r="H4731" i="1"/>
  <c r="H4720" i="1"/>
  <c r="H4701" i="1"/>
  <c r="J4701" i="1" s="1"/>
  <c r="J4702" i="1" s="1"/>
  <c r="G4701" i="1"/>
  <c r="I4701" i="1" s="1"/>
  <c r="G4644" i="1"/>
  <c r="H4644" i="1"/>
  <c r="G4636" i="1"/>
  <c r="I4636" i="1" s="1"/>
  <c r="H4636" i="1"/>
  <c r="J4636" i="1" s="1"/>
  <c r="J4637" i="1" s="1"/>
  <c r="J4638" i="1" s="1"/>
  <c r="J4639" i="1" s="1"/>
  <c r="J4640" i="1" s="1"/>
  <c r="H5077" i="1"/>
  <c r="G5077" i="1"/>
  <c r="H5069" i="1"/>
  <c r="G5069" i="1"/>
  <c r="H5061" i="1"/>
  <c r="G5061" i="1"/>
  <c r="H5029" i="1"/>
  <c r="G5029" i="1"/>
  <c r="H4997" i="1"/>
  <c r="G4997" i="1"/>
  <c r="H4965" i="1"/>
  <c r="J4965" i="1" s="1"/>
  <c r="J4966" i="1" s="1"/>
  <c r="G4965" i="1"/>
  <c r="I4965" i="1" s="1"/>
  <c r="H4933" i="1"/>
  <c r="G4933" i="1"/>
  <c r="H4901" i="1"/>
  <c r="G4901" i="1"/>
  <c r="I4901" i="1" s="1"/>
  <c r="H4869" i="1"/>
  <c r="G4869" i="1"/>
  <c r="H4837" i="1"/>
  <c r="G4837" i="1"/>
  <c r="H4805" i="1"/>
  <c r="G4805" i="1"/>
  <c r="H4773" i="1"/>
  <c r="G4773" i="1"/>
  <c r="H4713" i="1"/>
  <c r="G4713" i="1"/>
  <c r="H4569" i="1"/>
  <c r="J4569" i="1" s="1"/>
  <c r="J4570" i="1" s="1"/>
  <c r="J4571" i="1" s="1"/>
  <c r="G4569" i="1"/>
  <c r="I4569" i="1" s="1"/>
  <c r="I4570" i="1" s="1"/>
  <c r="G4564" i="1"/>
  <c r="H4564" i="1"/>
  <c r="J4504" i="1"/>
  <c r="H4361" i="1"/>
  <c r="G4361" i="1"/>
  <c r="G4340" i="1"/>
  <c r="H4340" i="1"/>
  <c r="G4300" i="1"/>
  <c r="H4300" i="1"/>
  <c r="G4280" i="1"/>
  <c r="H4280" i="1"/>
  <c r="H4609" i="1"/>
  <c r="G4609" i="1"/>
  <c r="G4604" i="1"/>
  <c r="H4604" i="1"/>
  <c r="H4521" i="1"/>
  <c r="G4521" i="1"/>
  <c r="G4516" i="1"/>
  <c r="H4516" i="1"/>
  <c r="H4481" i="1"/>
  <c r="G4481" i="1"/>
  <c r="G4476" i="1"/>
  <c r="H4476" i="1"/>
  <c r="H4441" i="1"/>
  <c r="G4441" i="1"/>
  <c r="H4425" i="1"/>
  <c r="G4425" i="1"/>
  <c r="G4420" i="1"/>
  <c r="H4420" i="1"/>
  <c r="H4385" i="1"/>
  <c r="G4385" i="1"/>
  <c r="G4380" i="1"/>
  <c r="H4380" i="1"/>
  <c r="G4272" i="1"/>
  <c r="H4272" i="1"/>
  <c r="H5093" i="1"/>
  <c r="H5088" i="1"/>
  <c r="H5083" i="1"/>
  <c r="H5080" i="1"/>
  <c r="H5072" i="1"/>
  <c r="H5064" i="1"/>
  <c r="H5055" i="1"/>
  <c r="H5053" i="1"/>
  <c r="G5053" i="1"/>
  <c r="H5044" i="1"/>
  <c r="H5023" i="1"/>
  <c r="H5021" i="1"/>
  <c r="G5021" i="1"/>
  <c r="H5012" i="1"/>
  <c r="H4991" i="1"/>
  <c r="H4989" i="1"/>
  <c r="G4989" i="1"/>
  <c r="H4980" i="1"/>
  <c r="H4959" i="1"/>
  <c r="H4957" i="1"/>
  <c r="G4957" i="1"/>
  <c r="H4948" i="1"/>
  <c r="H4927" i="1"/>
  <c r="H4925" i="1"/>
  <c r="G4925" i="1"/>
  <c r="H4916" i="1"/>
  <c r="H4895" i="1"/>
  <c r="H4893" i="1"/>
  <c r="G4893" i="1"/>
  <c r="H4884" i="1"/>
  <c r="H4863" i="1"/>
  <c r="H4861" i="1"/>
  <c r="G4861" i="1"/>
  <c r="H4852" i="1"/>
  <c r="H4831" i="1"/>
  <c r="H4829" i="1"/>
  <c r="G4829" i="1"/>
  <c r="H4820" i="1"/>
  <c r="H4799" i="1"/>
  <c r="H4797" i="1"/>
  <c r="G4797" i="1"/>
  <c r="H4788" i="1"/>
  <c r="H4767" i="1"/>
  <c r="J4767" i="1" s="1"/>
  <c r="K4767" i="1" s="1"/>
  <c r="L4767" i="1" s="1"/>
  <c r="M4767" i="1" s="1"/>
  <c r="H4765" i="1"/>
  <c r="G4765" i="1"/>
  <c r="H4756" i="1"/>
  <c r="H4728" i="1"/>
  <c r="H4707" i="1"/>
  <c r="H4705" i="1"/>
  <c r="G4705" i="1"/>
  <c r="G4692" i="1"/>
  <c r="H4692" i="1"/>
  <c r="H4685" i="1"/>
  <c r="G4660" i="1"/>
  <c r="H4660" i="1"/>
  <c r="H4577" i="1"/>
  <c r="G4577" i="1"/>
  <c r="G4572" i="1"/>
  <c r="H4572" i="1"/>
  <c r="G4532" i="1"/>
  <c r="H4532" i="1"/>
  <c r="G4436" i="1"/>
  <c r="H4436" i="1"/>
  <c r="K4371" i="1"/>
  <c r="L4371" i="1" s="1"/>
  <c r="M4371" i="1" s="1"/>
  <c r="H4313" i="1"/>
  <c r="G4313" i="1"/>
  <c r="H5033" i="1"/>
  <c r="G5033" i="1"/>
  <c r="H5001" i="1"/>
  <c r="G5001" i="1"/>
  <c r="H4969" i="1"/>
  <c r="G4969" i="1"/>
  <c r="H4937" i="1"/>
  <c r="G4937" i="1"/>
  <c r="H4905" i="1"/>
  <c r="G4905" i="1"/>
  <c r="H4873" i="1"/>
  <c r="G4873" i="1"/>
  <c r="H4841" i="1"/>
  <c r="G4841" i="1"/>
  <c r="H4809" i="1"/>
  <c r="G4809" i="1"/>
  <c r="H4777" i="1"/>
  <c r="G4777" i="1"/>
  <c r="H4745" i="1"/>
  <c r="G4745" i="1"/>
  <c r="H4737" i="1"/>
  <c r="G4737" i="1"/>
  <c r="H4719" i="1"/>
  <c r="H4717" i="1"/>
  <c r="G4717" i="1"/>
  <c r="H4708" i="1"/>
  <c r="H4689" i="1"/>
  <c r="H4665" i="1"/>
  <c r="G4665" i="1"/>
  <c r="H4617" i="1"/>
  <c r="G4617" i="1"/>
  <c r="G4612" i="1"/>
  <c r="H4612" i="1"/>
  <c r="H4537" i="1"/>
  <c r="G4537" i="1"/>
  <c r="H4489" i="1"/>
  <c r="G4489" i="1"/>
  <c r="G4484" i="1"/>
  <c r="H4484" i="1"/>
  <c r="H4449" i="1"/>
  <c r="G4449" i="1"/>
  <c r="G4444" i="1"/>
  <c r="H4444" i="1"/>
  <c r="H4393" i="1"/>
  <c r="G4393" i="1"/>
  <c r="G4388" i="1"/>
  <c r="H4388" i="1"/>
  <c r="G4356" i="1"/>
  <c r="H4356" i="1"/>
  <c r="G3935" i="1"/>
  <c r="H3935" i="1"/>
  <c r="G4628" i="1"/>
  <c r="H4628" i="1"/>
  <c r="H4585" i="1"/>
  <c r="G4585" i="1"/>
  <c r="G4580" i="1"/>
  <c r="H4580" i="1"/>
  <c r="G4500" i="1"/>
  <c r="H4500" i="1"/>
  <c r="G4404" i="1"/>
  <c r="H4404" i="1"/>
  <c r="H4329" i="1"/>
  <c r="G4329" i="1"/>
  <c r="U3962" i="1"/>
  <c r="N3962" i="1"/>
  <c r="O3962" i="1"/>
  <c r="Q3962" i="1"/>
  <c r="P3962" i="1"/>
  <c r="R3962" i="1"/>
  <c r="G3679" i="1"/>
  <c r="H3679" i="1"/>
  <c r="H5037" i="1"/>
  <c r="G5037" i="1"/>
  <c r="H5005" i="1"/>
  <c r="G5005" i="1"/>
  <c r="H4973" i="1"/>
  <c r="G4973" i="1"/>
  <c r="H4941" i="1"/>
  <c r="G4941" i="1"/>
  <c r="H4909" i="1"/>
  <c r="G4909" i="1"/>
  <c r="K4899" i="1"/>
  <c r="L4899" i="1" s="1"/>
  <c r="M4899" i="1" s="1"/>
  <c r="H4877" i="1"/>
  <c r="G4877" i="1"/>
  <c r="H4845" i="1"/>
  <c r="G4845" i="1"/>
  <c r="H4813" i="1"/>
  <c r="G4813" i="1"/>
  <c r="H4781" i="1"/>
  <c r="G4781" i="1"/>
  <c r="H4749" i="1"/>
  <c r="G4749" i="1"/>
  <c r="H4721" i="1"/>
  <c r="G4721" i="1"/>
  <c r="G4596" i="1"/>
  <c r="H4596" i="1"/>
  <c r="K4503" i="1"/>
  <c r="L4503" i="1" s="1"/>
  <c r="M4503" i="1" s="1"/>
  <c r="G4468" i="1"/>
  <c r="H4468" i="1"/>
  <c r="G4372" i="1"/>
  <c r="I4372" i="1" s="1"/>
  <c r="H4372" i="1"/>
  <c r="J4372" i="1" s="1"/>
  <c r="J4373" i="1" s="1"/>
  <c r="J4374" i="1" s="1"/>
  <c r="J4375" i="1" s="1"/>
  <c r="J4376" i="1" s="1"/>
  <c r="H4345" i="1"/>
  <c r="G4345" i="1"/>
  <c r="H4151" i="1"/>
  <c r="G4151" i="1"/>
  <c r="H4149" i="1"/>
  <c r="G4149" i="1"/>
  <c r="G4023" i="1"/>
  <c r="H4023" i="1"/>
  <c r="G3428" i="1"/>
  <c r="H3428" i="1"/>
  <c r="G4353" i="1"/>
  <c r="H4348" i="1"/>
  <c r="G4321" i="1"/>
  <c r="H4316" i="1"/>
  <c r="J4175" i="1"/>
  <c r="G3895" i="1"/>
  <c r="H3895" i="1"/>
  <c r="G4292" i="1"/>
  <c r="H4292" i="1"/>
  <c r="G4276" i="1"/>
  <c r="H4276" i="1"/>
  <c r="H4040" i="1"/>
  <c r="G4040" i="1"/>
  <c r="G3999" i="1"/>
  <c r="H3999" i="1"/>
  <c r="G3951" i="1"/>
  <c r="H3951" i="1"/>
  <c r="H3888" i="1"/>
  <c r="G3888" i="1"/>
  <c r="G3691" i="1"/>
  <c r="H3691" i="1"/>
  <c r="G4296" i="1"/>
  <c r="H4296" i="1"/>
  <c r="H4072" i="1"/>
  <c r="G4072" i="1"/>
  <c r="G4027" i="1"/>
  <c r="H4027" i="1"/>
  <c r="G3967" i="1"/>
  <c r="H3967" i="1"/>
  <c r="H3920" i="1"/>
  <c r="G3920" i="1"/>
  <c r="G3739" i="1"/>
  <c r="H3739" i="1"/>
  <c r="H3605" i="1"/>
  <c r="G3605" i="1"/>
  <c r="H4588" i="1"/>
  <c r="G4304" i="1"/>
  <c r="H4304" i="1"/>
  <c r="G3995" i="1"/>
  <c r="H3995" i="1"/>
  <c r="G4661" i="1"/>
  <c r="H4656" i="1"/>
  <c r="G4629" i="1"/>
  <c r="H4624" i="1"/>
  <c r="G4597" i="1"/>
  <c r="H4592" i="1"/>
  <c r="H4560" i="1"/>
  <c r="G4533" i="1"/>
  <c r="H4528" i="1"/>
  <c r="G4501" i="1"/>
  <c r="H4496" i="1"/>
  <c r="G4469" i="1"/>
  <c r="H4464" i="1"/>
  <c r="H4432" i="1"/>
  <c r="G4405" i="1"/>
  <c r="H4400" i="1"/>
  <c r="G4373" i="1"/>
  <c r="H4368" i="1"/>
  <c r="G4341" i="1"/>
  <c r="H4336" i="1"/>
  <c r="G4308" i="1"/>
  <c r="H4308" i="1"/>
  <c r="G4284" i="1"/>
  <c r="H4284" i="1"/>
  <c r="G4268" i="1"/>
  <c r="H4268" i="1"/>
  <c r="H4056" i="1"/>
  <c r="G4056" i="1"/>
  <c r="H4264" i="1"/>
  <c r="H4260" i="1"/>
  <c r="H4256" i="1"/>
  <c r="H4252" i="1"/>
  <c r="H4248" i="1"/>
  <c r="H4244" i="1"/>
  <c r="H4240" i="1"/>
  <c r="H4236" i="1"/>
  <c r="H4232" i="1"/>
  <c r="H4228" i="1"/>
  <c r="H4224" i="1"/>
  <c r="H4220" i="1"/>
  <c r="H4216" i="1"/>
  <c r="H4212" i="1"/>
  <c r="H4208" i="1"/>
  <c r="H4204" i="1"/>
  <c r="H4200" i="1"/>
  <c r="H4196" i="1"/>
  <c r="H4192" i="1"/>
  <c r="H4188" i="1"/>
  <c r="H4184" i="1"/>
  <c r="H4180" i="1"/>
  <c r="H4176" i="1"/>
  <c r="J4176" i="1" s="1"/>
  <c r="J4177" i="1" s="1"/>
  <c r="H4172" i="1"/>
  <c r="H4168" i="1"/>
  <c r="H4164" i="1"/>
  <c r="H4160" i="1"/>
  <c r="G4079" i="1"/>
  <c r="H4079" i="1"/>
  <c r="G4007" i="1"/>
  <c r="H4007" i="1"/>
  <c r="G3979" i="1"/>
  <c r="H3979" i="1"/>
  <c r="G3919" i="1"/>
  <c r="H3919" i="1"/>
  <c r="P3896" i="1"/>
  <c r="Q3896" i="1"/>
  <c r="R3896" i="1"/>
  <c r="N3896" i="1"/>
  <c r="G3871" i="1"/>
  <c r="H3871" i="1"/>
  <c r="G3819" i="1"/>
  <c r="H3819" i="1"/>
  <c r="G3807" i="1"/>
  <c r="H3807" i="1"/>
  <c r="P3764" i="1"/>
  <c r="Q3764" i="1"/>
  <c r="R3764" i="1"/>
  <c r="O3764" i="1"/>
  <c r="G3727" i="1"/>
  <c r="H3727" i="1"/>
  <c r="G3625" i="1"/>
  <c r="H3625" i="1"/>
  <c r="G3608" i="1"/>
  <c r="H3608" i="1"/>
  <c r="G3432" i="1"/>
  <c r="H3432" i="1"/>
  <c r="H3393" i="1"/>
  <c r="G3393" i="1"/>
  <c r="G3236" i="1"/>
  <c r="I3236" i="1" s="1"/>
  <c r="H3236" i="1"/>
  <c r="J3236" i="1" s="1"/>
  <c r="G4139" i="1"/>
  <c r="H4076" i="1"/>
  <c r="G4076" i="1"/>
  <c r="H4060" i="1"/>
  <c r="G4060" i="1"/>
  <c r="H4044" i="1"/>
  <c r="G4044" i="1"/>
  <c r="G4000" i="1"/>
  <c r="G3991" i="1"/>
  <c r="H3991" i="1"/>
  <c r="G3963" i="1"/>
  <c r="I3963" i="1" s="1"/>
  <c r="I3964" i="1" s="1"/>
  <c r="H3963" i="1"/>
  <c r="J3963" i="1" s="1"/>
  <c r="G3947" i="1"/>
  <c r="H3947" i="1"/>
  <c r="G3931" i="1"/>
  <c r="H3931" i="1"/>
  <c r="G3903" i="1"/>
  <c r="H3903" i="1"/>
  <c r="G3840" i="1"/>
  <c r="G3776" i="1"/>
  <c r="G3675" i="1"/>
  <c r="H3675" i="1"/>
  <c r="G3663" i="1"/>
  <c r="H3663" i="1"/>
  <c r="G3516" i="1"/>
  <c r="H3516" i="1"/>
  <c r="H3397" i="1"/>
  <c r="G3397" i="1"/>
  <c r="H3373" i="1"/>
  <c r="G3373" i="1"/>
  <c r="G3975" i="1"/>
  <c r="H3975" i="1"/>
  <c r="G3915" i="1"/>
  <c r="H3915" i="1"/>
  <c r="G3887" i="1"/>
  <c r="H3887" i="1"/>
  <c r="G3835" i="1"/>
  <c r="H3835" i="1"/>
  <c r="G3823" i="1"/>
  <c r="H3823" i="1"/>
  <c r="G3771" i="1"/>
  <c r="H3771" i="1"/>
  <c r="G3759" i="1"/>
  <c r="H3759" i="1"/>
  <c r="G3723" i="1"/>
  <c r="H3723" i="1"/>
  <c r="H3561" i="1"/>
  <c r="G3561" i="1"/>
  <c r="G3440" i="1"/>
  <c r="H3440" i="1"/>
  <c r="G3268" i="1"/>
  <c r="H3268" i="1"/>
  <c r="G3248" i="1"/>
  <c r="H3248" i="1"/>
  <c r="H3181" i="1"/>
  <c r="G3181" i="1"/>
  <c r="G4147" i="1"/>
  <c r="G4031" i="1"/>
  <c r="H4031" i="1"/>
  <c r="G3968" i="1"/>
  <c r="G3959" i="1"/>
  <c r="H3959" i="1"/>
  <c r="G3952" i="1"/>
  <c r="G3943" i="1"/>
  <c r="H3943" i="1"/>
  <c r="G3936" i="1"/>
  <c r="G3927" i="1"/>
  <c r="H3927" i="1"/>
  <c r="G3899" i="1"/>
  <c r="H3899" i="1"/>
  <c r="G3856" i="1"/>
  <c r="G3792" i="1"/>
  <c r="G3711" i="1"/>
  <c r="H3711" i="1"/>
  <c r="G3659" i="1"/>
  <c r="H3659" i="1"/>
  <c r="G3620" i="1"/>
  <c r="H3620" i="1"/>
  <c r="H3597" i="1"/>
  <c r="G3597" i="1"/>
  <c r="H3469" i="1"/>
  <c r="G3469" i="1"/>
  <c r="G3272" i="1"/>
  <c r="H3272" i="1"/>
  <c r="G3176" i="1"/>
  <c r="H3176" i="1"/>
  <c r="G4081" i="1"/>
  <c r="H4081" i="1"/>
  <c r="H4064" i="1"/>
  <c r="G4064" i="1"/>
  <c r="H4048" i="1"/>
  <c r="G4048" i="1"/>
  <c r="I4042" i="1"/>
  <c r="G4015" i="1"/>
  <c r="H4015" i="1"/>
  <c r="G3911" i="1"/>
  <c r="H3911" i="1"/>
  <c r="G3883" i="1"/>
  <c r="H3883" i="1"/>
  <c r="G3851" i="1"/>
  <c r="H3851" i="1"/>
  <c r="G3839" i="1"/>
  <c r="H3839" i="1"/>
  <c r="G3787" i="1"/>
  <c r="H3787" i="1"/>
  <c r="G3775" i="1"/>
  <c r="H3775" i="1"/>
  <c r="G3755" i="1"/>
  <c r="H3755" i="1"/>
  <c r="G3647" i="1"/>
  <c r="H3647" i="1"/>
  <c r="H3501" i="1"/>
  <c r="G3501" i="1"/>
  <c r="H3405" i="1"/>
  <c r="G3405" i="1"/>
  <c r="G3743" i="1"/>
  <c r="H3743" i="1"/>
  <c r="G3707" i="1"/>
  <c r="H3707" i="1"/>
  <c r="G3695" i="1"/>
  <c r="H3695" i="1"/>
  <c r="G3548" i="1"/>
  <c r="H3548" i="1"/>
  <c r="H3361" i="1"/>
  <c r="G3361" i="1"/>
  <c r="G3146" i="1"/>
  <c r="H3146" i="1"/>
  <c r="G4011" i="1"/>
  <c r="H4011" i="1"/>
  <c r="G3983" i="1"/>
  <c r="H3983" i="1"/>
  <c r="U3896" i="1"/>
  <c r="G3879" i="1"/>
  <c r="H3879" i="1"/>
  <c r="G3867" i="1"/>
  <c r="H3867" i="1"/>
  <c r="G3855" i="1"/>
  <c r="H3855" i="1"/>
  <c r="G3803" i="1"/>
  <c r="H3803" i="1"/>
  <c r="G3791" i="1"/>
  <c r="H3791" i="1"/>
  <c r="G3643" i="1"/>
  <c r="H3643" i="1"/>
  <c r="G3615" i="1"/>
  <c r="H3615" i="1"/>
  <c r="H3529" i="1"/>
  <c r="G3529" i="1"/>
  <c r="G3280" i="1"/>
  <c r="H3280" i="1"/>
  <c r="R3104" i="1"/>
  <c r="P3104" i="1"/>
  <c r="O3104" i="1"/>
  <c r="G3596" i="1"/>
  <c r="H3596" i="1"/>
  <c r="H3549" i="1"/>
  <c r="G3549" i="1"/>
  <c r="H3481" i="1"/>
  <c r="G3481" i="1"/>
  <c r="G3468" i="1"/>
  <c r="H3468" i="1"/>
  <c r="H3429" i="1"/>
  <c r="G3429" i="1"/>
  <c r="G3396" i="1"/>
  <c r="H3396" i="1"/>
  <c r="G3304" i="1"/>
  <c r="H3304" i="1"/>
  <c r="H3269" i="1"/>
  <c r="G3269" i="1"/>
  <c r="H3245" i="1"/>
  <c r="G3245" i="1"/>
  <c r="H3233" i="1"/>
  <c r="G3233" i="1"/>
  <c r="H3165" i="1"/>
  <c r="G3165" i="1"/>
  <c r="J3699" i="1"/>
  <c r="K3699" i="1" s="1"/>
  <c r="H3631" i="1"/>
  <c r="H3628" i="1"/>
  <c r="H3613" i="1"/>
  <c r="G3613" i="1"/>
  <c r="H3581" i="1"/>
  <c r="G3581" i="1"/>
  <c r="H3513" i="1"/>
  <c r="G3513" i="1"/>
  <c r="G3500" i="1"/>
  <c r="I3500" i="1" s="1"/>
  <c r="H3500" i="1"/>
  <c r="J3500" i="1" s="1"/>
  <c r="H3453" i="1"/>
  <c r="G3453" i="1"/>
  <c r="H3437" i="1"/>
  <c r="G3437" i="1"/>
  <c r="H3425" i="1"/>
  <c r="G3425" i="1"/>
  <c r="G3336" i="1"/>
  <c r="H3336" i="1"/>
  <c r="H3301" i="1"/>
  <c r="G3301" i="1"/>
  <c r="H3277" i="1"/>
  <c r="G3277" i="1"/>
  <c r="H3265" i="1"/>
  <c r="G3265" i="1"/>
  <c r="G3156" i="1"/>
  <c r="H3156" i="1"/>
  <c r="G3134" i="1"/>
  <c r="H3134" i="1"/>
  <c r="H4087" i="1"/>
  <c r="H4067" i="1"/>
  <c r="H4051" i="1"/>
  <c r="G3956" i="1"/>
  <c r="G3940" i="1"/>
  <c r="G3700" i="1"/>
  <c r="I3700" i="1" s="1"/>
  <c r="I3701" i="1" s="1"/>
  <c r="G3684" i="1"/>
  <c r="G3668" i="1"/>
  <c r="K3632" i="1"/>
  <c r="L3632" i="1" s="1"/>
  <c r="M3632" i="1" s="1"/>
  <c r="I3633" i="1"/>
  <c r="K3633" i="1" s="1"/>
  <c r="G3604" i="1"/>
  <c r="H3604" i="1"/>
  <c r="H3593" i="1"/>
  <c r="G3593" i="1"/>
  <c r="G3580" i="1"/>
  <c r="H3580" i="1"/>
  <c r="H3533" i="1"/>
  <c r="G3533" i="1"/>
  <c r="H3465" i="1"/>
  <c r="G3465" i="1"/>
  <c r="G3452" i="1"/>
  <c r="H3452" i="1"/>
  <c r="H3344" i="1"/>
  <c r="H3333" i="1"/>
  <c r="G3333" i="1"/>
  <c r="H3309" i="1"/>
  <c r="G3309" i="1"/>
  <c r="G3300" i="1"/>
  <c r="H3300" i="1"/>
  <c r="G3208" i="1"/>
  <c r="H3208" i="1"/>
  <c r="G3192" i="1"/>
  <c r="H3192" i="1"/>
  <c r="G3011" i="1"/>
  <c r="H3011" i="1"/>
  <c r="G4085" i="1"/>
  <c r="H4085" i="1"/>
  <c r="H3863" i="1"/>
  <c r="H3847" i="1"/>
  <c r="H3831" i="1"/>
  <c r="J3831" i="1" s="1"/>
  <c r="H3815" i="1"/>
  <c r="H3799" i="1"/>
  <c r="H3783" i="1"/>
  <c r="H3767" i="1"/>
  <c r="I3766" i="1"/>
  <c r="I3765" i="1"/>
  <c r="H3751" i="1"/>
  <c r="H3735" i="1"/>
  <c r="H3719" i="1"/>
  <c r="H3703" i="1"/>
  <c r="H3687" i="1"/>
  <c r="H3671" i="1"/>
  <c r="H3655" i="1"/>
  <c r="H3639" i="1"/>
  <c r="G3636" i="1"/>
  <c r="G3626" i="1"/>
  <c r="H3626" i="1"/>
  <c r="G3621" i="1"/>
  <c r="H3621" i="1"/>
  <c r="H3545" i="1"/>
  <c r="G3545" i="1"/>
  <c r="G3532" i="1"/>
  <c r="H3532" i="1"/>
  <c r="H3485" i="1"/>
  <c r="G3485" i="1"/>
  <c r="G3368" i="1"/>
  <c r="I3368" i="1" s="1"/>
  <c r="H3368" i="1"/>
  <c r="J3368" i="1" s="1"/>
  <c r="G3332" i="1"/>
  <c r="H3332" i="1"/>
  <c r="H3297" i="1"/>
  <c r="G3297" i="1"/>
  <c r="H3216" i="1"/>
  <c r="H3565" i="1"/>
  <c r="G3565" i="1"/>
  <c r="H3497" i="1"/>
  <c r="G3497" i="1"/>
  <c r="G3484" i="1"/>
  <c r="H3484" i="1"/>
  <c r="H3365" i="1"/>
  <c r="G3365" i="1"/>
  <c r="H3341" i="1"/>
  <c r="G3341" i="1"/>
  <c r="H3329" i="1"/>
  <c r="G3329" i="1"/>
  <c r="G3240" i="1"/>
  <c r="H3240" i="1"/>
  <c r="H3197" i="1"/>
  <c r="G3197" i="1"/>
  <c r="I3897" i="1"/>
  <c r="K3897" i="1" s="1"/>
  <c r="L3897" i="1" s="1"/>
  <c r="M3897" i="1" s="1"/>
  <c r="H3577" i="1"/>
  <c r="G3577" i="1"/>
  <c r="G3564" i="1"/>
  <c r="H3564" i="1"/>
  <c r="H3517" i="1"/>
  <c r="G3517" i="1"/>
  <c r="H3449" i="1"/>
  <c r="G3449" i="1"/>
  <c r="G3400" i="1"/>
  <c r="H3400" i="1"/>
  <c r="G3364" i="1"/>
  <c r="H3364" i="1"/>
  <c r="H3237" i="1"/>
  <c r="J3237" i="1" s="1"/>
  <c r="J3238" i="1" s="1"/>
  <c r="J3239" i="1" s="1"/>
  <c r="G3237" i="1"/>
  <c r="H3213" i="1"/>
  <c r="G3213" i="1"/>
  <c r="G3130" i="1"/>
  <c r="H3130" i="1"/>
  <c r="G2795" i="1"/>
  <c r="H2795" i="1"/>
  <c r="H3417" i="1"/>
  <c r="G3417" i="1"/>
  <c r="H3385" i="1"/>
  <c r="G3385" i="1"/>
  <c r="H3353" i="1"/>
  <c r="G3353" i="1"/>
  <c r="H3321" i="1"/>
  <c r="G3321" i="1"/>
  <c r="H3289" i="1"/>
  <c r="G3289" i="1"/>
  <c r="H3257" i="1"/>
  <c r="G3257" i="1"/>
  <c r="H3225" i="1"/>
  <c r="G3225" i="1"/>
  <c r="H3201" i="1"/>
  <c r="G3201" i="1"/>
  <c r="H3185" i="1"/>
  <c r="G3185" i="1"/>
  <c r="H3169" i="1"/>
  <c r="G3169" i="1"/>
  <c r="G3075" i="1"/>
  <c r="H3075" i="1"/>
  <c r="G2819" i="1"/>
  <c r="H2819" i="1"/>
  <c r="G3099" i="1"/>
  <c r="H3099" i="1"/>
  <c r="G2851" i="1"/>
  <c r="H2851" i="1"/>
  <c r="H3609" i="1"/>
  <c r="G3609" i="1"/>
  <c r="H3441" i="1"/>
  <c r="G3441" i="1"/>
  <c r="H3409" i="1"/>
  <c r="G3409" i="1"/>
  <c r="H3377" i="1"/>
  <c r="G3377" i="1"/>
  <c r="H3345" i="1"/>
  <c r="G3345" i="1"/>
  <c r="H3313" i="1"/>
  <c r="G3313" i="1"/>
  <c r="H3281" i="1"/>
  <c r="G3281" i="1"/>
  <c r="H3249" i="1"/>
  <c r="G3249" i="1"/>
  <c r="H3217" i="1"/>
  <c r="G3217" i="1"/>
  <c r="H3205" i="1"/>
  <c r="G3205" i="1"/>
  <c r="H3189" i="1"/>
  <c r="G3189" i="1"/>
  <c r="H3173" i="1"/>
  <c r="G3173" i="1"/>
  <c r="H3149" i="1"/>
  <c r="G3149" i="1"/>
  <c r="G3107" i="1"/>
  <c r="H3107" i="1"/>
  <c r="G2883" i="1"/>
  <c r="H2883" i="1"/>
  <c r="H4077" i="1"/>
  <c r="H4073" i="1"/>
  <c r="H4069" i="1"/>
  <c r="H4065" i="1"/>
  <c r="H4061" i="1"/>
  <c r="H4057" i="1"/>
  <c r="H4053" i="1"/>
  <c r="H4049" i="1"/>
  <c r="H4045" i="1"/>
  <c r="H4041" i="1"/>
  <c r="J4041" i="1" s="1"/>
  <c r="J4042" i="1" s="1"/>
  <c r="J4043" i="1" s="1"/>
  <c r="H4037" i="1"/>
  <c r="H4033" i="1"/>
  <c r="H4029" i="1"/>
  <c r="H4025" i="1"/>
  <c r="H4021" i="1"/>
  <c r="H4017" i="1"/>
  <c r="H4013" i="1"/>
  <c r="H4009" i="1"/>
  <c r="H4005" i="1"/>
  <c r="H4001" i="1"/>
  <c r="H3997" i="1"/>
  <c r="H3993" i="1"/>
  <c r="H3989" i="1"/>
  <c r="H3985" i="1"/>
  <c r="H3981" i="1"/>
  <c r="H3977" i="1"/>
  <c r="H3973" i="1"/>
  <c r="H3969" i="1"/>
  <c r="H3965" i="1"/>
  <c r="H3961" i="1"/>
  <c r="H3957" i="1"/>
  <c r="H3953" i="1"/>
  <c r="H3949" i="1"/>
  <c r="H3945" i="1"/>
  <c r="H3941" i="1"/>
  <c r="H3937" i="1"/>
  <c r="H3933" i="1"/>
  <c r="H3929" i="1"/>
  <c r="H3925" i="1"/>
  <c r="H3921" i="1"/>
  <c r="H3917" i="1"/>
  <c r="H3913" i="1"/>
  <c r="H3909" i="1"/>
  <c r="H3905" i="1"/>
  <c r="H3901" i="1"/>
  <c r="H3897" i="1"/>
  <c r="J3897" i="1" s="1"/>
  <c r="H3893" i="1"/>
  <c r="H3889" i="1"/>
  <c r="H3885" i="1"/>
  <c r="H3881" i="1"/>
  <c r="H3877" i="1"/>
  <c r="H3873" i="1"/>
  <c r="H3869" i="1"/>
  <c r="H3865" i="1"/>
  <c r="H3861" i="1"/>
  <c r="H3857" i="1"/>
  <c r="H3853" i="1"/>
  <c r="H3849" i="1"/>
  <c r="H3845" i="1"/>
  <c r="H3841" i="1"/>
  <c r="H3837" i="1"/>
  <c r="H3833" i="1"/>
  <c r="H3829" i="1"/>
  <c r="H3825" i="1"/>
  <c r="H3821" i="1"/>
  <c r="H3817" i="1"/>
  <c r="H3813" i="1"/>
  <c r="H3809" i="1"/>
  <c r="H3805" i="1"/>
  <c r="H3801" i="1"/>
  <c r="H3797" i="1"/>
  <c r="H3793" i="1"/>
  <c r="H3789" i="1"/>
  <c r="H3785" i="1"/>
  <c r="H3781" i="1"/>
  <c r="H3777" i="1"/>
  <c r="H3773" i="1"/>
  <c r="H3769" i="1"/>
  <c r="H3765" i="1"/>
  <c r="J3765" i="1" s="1"/>
  <c r="J3766" i="1" s="1"/>
  <c r="H3761" i="1"/>
  <c r="H3757" i="1"/>
  <c r="H3753" i="1"/>
  <c r="H3749" i="1"/>
  <c r="H3745" i="1"/>
  <c r="H3741" i="1"/>
  <c r="H3737" i="1"/>
  <c r="H3733" i="1"/>
  <c r="H3729" i="1"/>
  <c r="H3725" i="1"/>
  <c r="H3721" i="1"/>
  <c r="H3717" i="1"/>
  <c r="H3713" i="1"/>
  <c r="H3709" i="1"/>
  <c r="H3705" i="1"/>
  <c r="H3701" i="1"/>
  <c r="H3697" i="1"/>
  <c r="H3693" i="1"/>
  <c r="H3689" i="1"/>
  <c r="H3685" i="1"/>
  <c r="H3681" i="1"/>
  <c r="H3677" i="1"/>
  <c r="H3673" i="1"/>
  <c r="H3669" i="1"/>
  <c r="H3665" i="1"/>
  <c r="H3661" i="1"/>
  <c r="H3657" i="1"/>
  <c r="H3653" i="1"/>
  <c r="H3649" i="1"/>
  <c r="H3645" i="1"/>
  <c r="H3641" i="1"/>
  <c r="H3629" i="1"/>
  <c r="H3624" i="1"/>
  <c r="H3619" i="1"/>
  <c r="H3601" i="1"/>
  <c r="G3601" i="1"/>
  <c r="H3592" i="1"/>
  <c r="H3585" i="1"/>
  <c r="G3585" i="1"/>
  <c r="H3576" i="1"/>
  <c r="H3569" i="1"/>
  <c r="G3569" i="1"/>
  <c r="K3566" i="1"/>
  <c r="L3566" i="1" s="1"/>
  <c r="M3566" i="1" s="1"/>
  <c r="H3560" i="1"/>
  <c r="H3553" i="1"/>
  <c r="G3553" i="1"/>
  <c r="H3544" i="1"/>
  <c r="H3537" i="1"/>
  <c r="G3537" i="1"/>
  <c r="H3528" i="1"/>
  <c r="H3521" i="1"/>
  <c r="G3521" i="1"/>
  <c r="H3512" i="1"/>
  <c r="H3505" i="1"/>
  <c r="G3505" i="1"/>
  <c r="H3496" i="1"/>
  <c r="H3489" i="1"/>
  <c r="G3489" i="1"/>
  <c r="H3480" i="1"/>
  <c r="H3473" i="1"/>
  <c r="G3473" i="1"/>
  <c r="H3464" i="1"/>
  <c r="H3457" i="1"/>
  <c r="G3457" i="1"/>
  <c r="H3448" i="1"/>
  <c r="H3436" i="1"/>
  <c r="J3436" i="1" s="1"/>
  <c r="H3421" i="1"/>
  <c r="G3421" i="1"/>
  <c r="H3404" i="1"/>
  <c r="H3389" i="1"/>
  <c r="G3389" i="1"/>
  <c r="H3372" i="1"/>
  <c r="H3357" i="1"/>
  <c r="G3357" i="1"/>
  <c r="H3340" i="1"/>
  <c r="H3325" i="1"/>
  <c r="G3325" i="1"/>
  <c r="H3308" i="1"/>
  <c r="H3293" i="1"/>
  <c r="G3293" i="1"/>
  <c r="H3276" i="1"/>
  <c r="H3261" i="1"/>
  <c r="G3261" i="1"/>
  <c r="H3244" i="1"/>
  <c r="H3229" i="1"/>
  <c r="G3229" i="1"/>
  <c r="H3212" i="1"/>
  <c r="H3153" i="1"/>
  <c r="G3153" i="1"/>
  <c r="G2915" i="1"/>
  <c r="H2915" i="1"/>
  <c r="H3616" i="1"/>
  <c r="H3603" i="1"/>
  <c r="H3433" i="1"/>
  <c r="G3433" i="1"/>
  <c r="H3401" i="1"/>
  <c r="G3401" i="1"/>
  <c r="H3384" i="1"/>
  <c r="H3369" i="1"/>
  <c r="G3369" i="1"/>
  <c r="H3352" i="1"/>
  <c r="H3337" i="1"/>
  <c r="G3337" i="1"/>
  <c r="H3320" i="1"/>
  <c r="H3305" i="1"/>
  <c r="G3305" i="1"/>
  <c r="H3288" i="1"/>
  <c r="H3273" i="1"/>
  <c r="G3273" i="1"/>
  <c r="H3256" i="1"/>
  <c r="H3241" i="1"/>
  <c r="G3241" i="1"/>
  <c r="H3224" i="1"/>
  <c r="H3209" i="1"/>
  <c r="G3209" i="1"/>
  <c r="H3200" i="1"/>
  <c r="H3193" i="1"/>
  <c r="G3193" i="1"/>
  <c r="H3184" i="1"/>
  <c r="H3177" i="1"/>
  <c r="G3177" i="1"/>
  <c r="I3171" i="1"/>
  <c r="H3168" i="1"/>
  <c r="H3157" i="1"/>
  <c r="G3157" i="1"/>
  <c r="H3145" i="1"/>
  <c r="G3145" i="1"/>
  <c r="G3051" i="1"/>
  <c r="H3051" i="1"/>
  <c r="G2947" i="1"/>
  <c r="H2947" i="1"/>
  <c r="H2615" i="1"/>
  <c r="G2615" i="1"/>
  <c r="H3589" i="1"/>
  <c r="G3589" i="1"/>
  <c r="H3573" i="1"/>
  <c r="G3573" i="1"/>
  <c r="H3557" i="1"/>
  <c r="G3557" i="1"/>
  <c r="H3541" i="1"/>
  <c r="G3541" i="1"/>
  <c r="H3525" i="1"/>
  <c r="G3525" i="1"/>
  <c r="H3509" i="1"/>
  <c r="G3509" i="1"/>
  <c r="H3493" i="1"/>
  <c r="G3493" i="1"/>
  <c r="H3477" i="1"/>
  <c r="G3477" i="1"/>
  <c r="H3461" i="1"/>
  <c r="G3461" i="1"/>
  <c r="H3445" i="1"/>
  <c r="G3445" i="1"/>
  <c r="H3413" i="1"/>
  <c r="G3413" i="1"/>
  <c r="H3381" i="1"/>
  <c r="G3381" i="1"/>
  <c r="H3349" i="1"/>
  <c r="G3349" i="1"/>
  <c r="H3317" i="1"/>
  <c r="G3317" i="1"/>
  <c r="H3285" i="1"/>
  <c r="G3285" i="1"/>
  <c r="H3253" i="1"/>
  <c r="G3253" i="1"/>
  <c r="H3221" i="1"/>
  <c r="G3221" i="1"/>
  <c r="H3161" i="1"/>
  <c r="G3161" i="1"/>
  <c r="G3118" i="1"/>
  <c r="H3118" i="1"/>
  <c r="G3043" i="1"/>
  <c r="H3043" i="1"/>
  <c r="G2979" i="1"/>
  <c r="H2979" i="1"/>
  <c r="G3131" i="1"/>
  <c r="H3131" i="1"/>
  <c r="G3095" i="1"/>
  <c r="H3095" i="1"/>
  <c r="G3071" i="1"/>
  <c r="H3071" i="1"/>
  <c r="G3039" i="1"/>
  <c r="I3039" i="1" s="1"/>
  <c r="K3039" i="1" s="1"/>
  <c r="H3039" i="1"/>
  <c r="J3039" i="1" s="1"/>
  <c r="J3040" i="1" s="1"/>
  <c r="J3041" i="1" s="1"/>
  <c r="G3007" i="1"/>
  <c r="H3007" i="1"/>
  <c r="G2975" i="1"/>
  <c r="H2975" i="1"/>
  <c r="G2943" i="1"/>
  <c r="H2943" i="1"/>
  <c r="G2911" i="1"/>
  <c r="H2911" i="1"/>
  <c r="G2879" i="1"/>
  <c r="H2879" i="1"/>
  <c r="G2847" i="1"/>
  <c r="H2847" i="1"/>
  <c r="H2217" i="1"/>
  <c r="G2217" i="1"/>
  <c r="G3135" i="1"/>
  <c r="H3135" i="1"/>
  <c r="G3119" i="1"/>
  <c r="H3119" i="1"/>
  <c r="I3105" i="1"/>
  <c r="G3103" i="1"/>
  <c r="H3103" i="1"/>
  <c r="G3047" i="1"/>
  <c r="H3047" i="1"/>
  <c r="G3015" i="1"/>
  <c r="H3015" i="1"/>
  <c r="G2983" i="1"/>
  <c r="H2983" i="1"/>
  <c r="G2951" i="1"/>
  <c r="H2951" i="1"/>
  <c r="G2919" i="1"/>
  <c r="H2919" i="1"/>
  <c r="G2887" i="1"/>
  <c r="H2887" i="1"/>
  <c r="G2855" i="1"/>
  <c r="H2855" i="1"/>
  <c r="G2823" i="1"/>
  <c r="H2823" i="1"/>
  <c r="G2814" i="1"/>
  <c r="H2814" i="1"/>
  <c r="G3019" i="1"/>
  <c r="H3019" i="1"/>
  <c r="G2987" i="1"/>
  <c r="H2987" i="1"/>
  <c r="I2973" i="1"/>
  <c r="I2974" i="1" s="1"/>
  <c r="G2955" i="1"/>
  <c r="H2955" i="1"/>
  <c r="G2923" i="1"/>
  <c r="H2923" i="1"/>
  <c r="G2891" i="1"/>
  <c r="H2891" i="1"/>
  <c r="G2859" i="1"/>
  <c r="H2859" i="1"/>
  <c r="G2827" i="1"/>
  <c r="H2827" i="1"/>
  <c r="H2777" i="1"/>
  <c r="G2777" i="1"/>
  <c r="G3139" i="1"/>
  <c r="H3139" i="1"/>
  <c r="G3123" i="1"/>
  <c r="H3123" i="1"/>
  <c r="G3111" i="1"/>
  <c r="H3111" i="1"/>
  <c r="G3079" i="1"/>
  <c r="H3079" i="1"/>
  <c r="G3055" i="1"/>
  <c r="H3055" i="1"/>
  <c r="G3023" i="1"/>
  <c r="H3023" i="1"/>
  <c r="G2991" i="1"/>
  <c r="H2991" i="1"/>
  <c r="G2959" i="1"/>
  <c r="H2959" i="1"/>
  <c r="G2927" i="1"/>
  <c r="H2927" i="1"/>
  <c r="G2895" i="1"/>
  <c r="H2895" i="1"/>
  <c r="G2863" i="1"/>
  <c r="H2863" i="1"/>
  <c r="G2831" i="1"/>
  <c r="H2831" i="1"/>
  <c r="H2805" i="1"/>
  <c r="G2805" i="1"/>
  <c r="G3115" i="1"/>
  <c r="H3115" i="1"/>
  <c r="G3083" i="1"/>
  <c r="H3083" i="1"/>
  <c r="G3059" i="1"/>
  <c r="H3059" i="1"/>
  <c r="G3027" i="1"/>
  <c r="H3027" i="1"/>
  <c r="G2995" i="1"/>
  <c r="H2995" i="1"/>
  <c r="G2963" i="1"/>
  <c r="H2963" i="1"/>
  <c r="G2931" i="1"/>
  <c r="H2931" i="1"/>
  <c r="G2899" i="1"/>
  <c r="H2899" i="1"/>
  <c r="G2867" i="1"/>
  <c r="H2867" i="1"/>
  <c r="G2835" i="1"/>
  <c r="H2835" i="1"/>
  <c r="G3127" i="1"/>
  <c r="H3127" i="1"/>
  <c r="G3087" i="1"/>
  <c r="H3087" i="1"/>
  <c r="G3063" i="1"/>
  <c r="H3063" i="1"/>
  <c r="G3031" i="1"/>
  <c r="H3031" i="1"/>
  <c r="G2999" i="1"/>
  <c r="H2999" i="1"/>
  <c r="G2967" i="1"/>
  <c r="H2967" i="1"/>
  <c r="G2935" i="1"/>
  <c r="H2935" i="1"/>
  <c r="G2903" i="1"/>
  <c r="H2903" i="1"/>
  <c r="G2871" i="1"/>
  <c r="H2871" i="1"/>
  <c r="G2839" i="1"/>
  <c r="H2839" i="1"/>
  <c r="G2799" i="1"/>
  <c r="H2799" i="1"/>
  <c r="G3091" i="1"/>
  <c r="H3091" i="1"/>
  <c r="G3067" i="1"/>
  <c r="H3067" i="1"/>
  <c r="G3035" i="1"/>
  <c r="H3035" i="1"/>
  <c r="G3003" i="1"/>
  <c r="H3003" i="1"/>
  <c r="G2971" i="1"/>
  <c r="H2971" i="1"/>
  <c r="G2939" i="1"/>
  <c r="H2939" i="1"/>
  <c r="G2907" i="1"/>
  <c r="I2907" i="1" s="1"/>
  <c r="I2908" i="1" s="1"/>
  <c r="H2907" i="1"/>
  <c r="G2875" i="1"/>
  <c r="H2875" i="1"/>
  <c r="G2843" i="1"/>
  <c r="H2843" i="1"/>
  <c r="K2708" i="1"/>
  <c r="L2708" i="1" s="1"/>
  <c r="M2708" i="1" s="1"/>
  <c r="I2644" i="1"/>
  <c r="I2645" i="1" s="1"/>
  <c r="I2646" i="1" s="1"/>
  <c r="H2811" i="1"/>
  <c r="G2807" i="1"/>
  <c r="H2807" i="1"/>
  <c r="G2797" i="1"/>
  <c r="G2781" i="1"/>
  <c r="K2642" i="1"/>
  <c r="L2642" i="1" s="1"/>
  <c r="M2642" i="1" s="1"/>
  <c r="H2606" i="1"/>
  <c r="G2606" i="1"/>
  <c r="H2591" i="1"/>
  <c r="G2591" i="1"/>
  <c r="I2577" i="1"/>
  <c r="G2375" i="1"/>
  <c r="H2375" i="1"/>
  <c r="I2775" i="1"/>
  <c r="H2494" i="1"/>
  <c r="G2494" i="1"/>
  <c r="H2398" i="1"/>
  <c r="G2398" i="1"/>
  <c r="G2347" i="1"/>
  <c r="H2347" i="1"/>
  <c r="R2312" i="1"/>
  <c r="O2312" i="1"/>
  <c r="Q2312" i="1"/>
  <c r="U2312" i="1"/>
  <c r="H2249" i="1"/>
  <c r="G2249" i="1"/>
  <c r="H2815" i="1"/>
  <c r="H2810" i="1"/>
  <c r="G2801" i="1"/>
  <c r="H2622" i="1"/>
  <c r="G2622" i="1"/>
  <c r="H2559" i="1"/>
  <c r="G2559" i="1"/>
  <c r="G2791" i="1"/>
  <c r="H2791" i="1"/>
  <c r="G2773" i="1"/>
  <c r="J2709" i="1"/>
  <c r="J2710" i="1" s="1"/>
  <c r="G2608" i="1"/>
  <c r="H2608" i="1"/>
  <c r="H2574" i="1"/>
  <c r="G2574" i="1"/>
  <c r="H2526" i="1"/>
  <c r="G2526" i="1"/>
  <c r="G2803" i="1"/>
  <c r="H2803" i="1"/>
  <c r="H2462" i="1"/>
  <c r="G2462" i="1"/>
  <c r="I2445" i="1"/>
  <c r="G2179" i="1"/>
  <c r="H2179" i="1"/>
  <c r="H2394" i="1"/>
  <c r="G2394" i="1"/>
  <c r="H2313" i="1"/>
  <c r="J2313" i="1" s="1"/>
  <c r="J2314" i="1" s="1"/>
  <c r="G2313" i="1"/>
  <c r="I2313" i="1" s="1"/>
  <c r="H2281" i="1"/>
  <c r="G2281" i="1"/>
  <c r="H2157" i="1"/>
  <c r="G2157" i="1"/>
  <c r="G2612" i="1"/>
  <c r="H2612" i="1"/>
  <c r="G2599" i="1"/>
  <c r="G2567" i="1"/>
  <c r="G2534" i="1"/>
  <c r="G2502" i="1"/>
  <c r="G2470" i="1"/>
  <c r="G2438" i="1"/>
  <c r="H2402" i="1"/>
  <c r="G2402" i="1"/>
  <c r="H2349" i="1"/>
  <c r="G2349" i="1"/>
  <c r="G2307" i="1"/>
  <c r="H2307" i="1"/>
  <c r="G2275" i="1"/>
  <c r="H2275" i="1"/>
  <c r="G2115" i="1"/>
  <c r="I2115" i="1" s="1"/>
  <c r="H2115" i="1"/>
  <c r="J2115" i="1" s="1"/>
  <c r="J2116" i="1" s="1"/>
  <c r="J2117" i="1" s="1"/>
  <c r="J2118" i="1" s="1"/>
  <c r="G1953" i="1"/>
  <c r="H1953" i="1"/>
  <c r="G2616" i="1"/>
  <c r="H2616" i="1"/>
  <c r="H2406" i="1"/>
  <c r="G2406" i="1"/>
  <c r="G2243" i="1"/>
  <c r="H2243" i="1"/>
  <c r="G2211" i="1"/>
  <c r="H2211" i="1"/>
  <c r="G1912" i="1"/>
  <c r="H1912" i="1"/>
  <c r="G1896" i="1"/>
  <c r="H1896" i="1"/>
  <c r="G1880" i="1"/>
  <c r="H1880" i="1"/>
  <c r="H2787" i="1"/>
  <c r="H2783" i="1"/>
  <c r="H2779" i="1"/>
  <c r="H2775" i="1"/>
  <c r="H2771" i="1"/>
  <c r="H2767" i="1"/>
  <c r="H2763" i="1"/>
  <c r="H2759" i="1"/>
  <c r="H2755" i="1"/>
  <c r="H2751" i="1"/>
  <c r="H2747" i="1"/>
  <c r="H2743" i="1"/>
  <c r="H2739" i="1"/>
  <c r="H2735" i="1"/>
  <c r="H2731" i="1"/>
  <c r="H2727" i="1"/>
  <c r="H2723" i="1"/>
  <c r="H2719" i="1"/>
  <c r="H2715" i="1"/>
  <c r="H2711" i="1"/>
  <c r="H2707" i="1"/>
  <c r="H2703" i="1"/>
  <c r="H2699" i="1"/>
  <c r="H2695" i="1"/>
  <c r="H2691" i="1"/>
  <c r="H2687" i="1"/>
  <c r="H2683" i="1"/>
  <c r="H2679" i="1"/>
  <c r="H2675" i="1"/>
  <c r="H2671" i="1"/>
  <c r="H2667" i="1"/>
  <c r="H2663" i="1"/>
  <c r="H2659" i="1"/>
  <c r="H2655" i="1"/>
  <c r="H2651" i="1"/>
  <c r="H2647" i="1"/>
  <c r="H2643" i="1"/>
  <c r="J2643" i="1" s="1"/>
  <c r="J2644" i="1" s="1"/>
  <c r="J2645" i="1" s="1"/>
  <c r="J2646" i="1" s="1"/>
  <c r="H2639" i="1"/>
  <c r="H2635" i="1"/>
  <c r="G2620" i="1"/>
  <c r="H2620" i="1"/>
  <c r="G2607" i="1"/>
  <c r="G2575" i="1"/>
  <c r="G2446" i="1"/>
  <c r="I2446" i="1" s="1"/>
  <c r="H2410" i="1"/>
  <c r="G2410" i="1"/>
  <c r="H2378" i="1"/>
  <c r="J2378" i="1" s="1"/>
  <c r="J2379" i="1" s="1"/>
  <c r="G2378" i="1"/>
  <c r="I2378" i="1" s="1"/>
  <c r="I2379" i="1" s="1"/>
  <c r="G2331" i="1"/>
  <c r="H2331" i="1"/>
  <c r="H2297" i="1"/>
  <c r="G2297" i="1"/>
  <c r="H2265" i="1"/>
  <c r="G2265" i="1"/>
  <c r="G2177" i="1"/>
  <c r="H2177" i="1"/>
  <c r="G2624" i="1"/>
  <c r="H2624" i="1"/>
  <c r="G2450" i="1"/>
  <c r="H2414" i="1"/>
  <c r="G2414" i="1"/>
  <c r="H2382" i="1"/>
  <c r="G2382" i="1"/>
  <c r="H2333" i="1"/>
  <c r="G2333" i="1"/>
  <c r="H2233" i="1"/>
  <c r="G2233" i="1"/>
  <c r="G2113" i="1"/>
  <c r="H2113" i="1"/>
  <c r="G2628" i="1"/>
  <c r="H2628" i="1"/>
  <c r="H2418" i="1"/>
  <c r="G2418" i="1"/>
  <c r="H2386" i="1"/>
  <c r="G2386" i="1"/>
  <c r="G2363" i="1"/>
  <c r="H2363" i="1"/>
  <c r="G2323" i="1"/>
  <c r="H2323" i="1"/>
  <c r="G2291" i="1"/>
  <c r="H2291" i="1"/>
  <c r="G2259" i="1"/>
  <c r="H2259" i="1"/>
  <c r="G2151" i="1"/>
  <c r="H2151" i="1"/>
  <c r="G2632" i="1"/>
  <c r="H2632" i="1"/>
  <c r="G2490" i="1"/>
  <c r="H2390" i="1"/>
  <c r="G2390" i="1"/>
  <c r="H2365" i="1"/>
  <c r="G2365" i="1"/>
  <c r="G2227" i="1"/>
  <c r="H2227" i="1"/>
  <c r="G2205" i="1"/>
  <c r="H2205" i="1"/>
  <c r="G2311" i="1"/>
  <c r="H2311" i="1"/>
  <c r="G2295" i="1"/>
  <c r="H2295" i="1"/>
  <c r="G2279" i="1"/>
  <c r="H2279" i="1"/>
  <c r="G2263" i="1"/>
  <c r="H2263" i="1"/>
  <c r="G2247" i="1"/>
  <c r="I2247" i="1" s="1"/>
  <c r="H2247" i="1"/>
  <c r="J2247" i="1" s="1"/>
  <c r="J2248" i="1" s="1"/>
  <c r="G2231" i="1"/>
  <c r="H2231" i="1"/>
  <c r="G2215" i="1"/>
  <c r="H2215" i="1"/>
  <c r="G2138" i="1"/>
  <c r="H2138" i="1"/>
  <c r="G2055" i="1"/>
  <c r="H2055" i="1"/>
  <c r="G2023" i="1"/>
  <c r="H2023" i="1"/>
  <c r="G1985" i="1"/>
  <c r="H1985" i="1"/>
  <c r="G2315" i="1"/>
  <c r="H2315" i="1"/>
  <c r="G2299" i="1"/>
  <c r="H2299" i="1"/>
  <c r="G2283" i="1"/>
  <c r="H2283" i="1"/>
  <c r="G2267" i="1"/>
  <c r="H2267" i="1"/>
  <c r="G2251" i="1"/>
  <c r="H2251" i="1"/>
  <c r="G2235" i="1"/>
  <c r="H2235" i="1"/>
  <c r="G2219" i="1"/>
  <c r="H2219" i="1"/>
  <c r="G2163" i="1"/>
  <c r="H2163" i="1"/>
  <c r="G2134" i="1"/>
  <c r="H2134" i="1"/>
  <c r="G2106" i="1"/>
  <c r="H2106" i="1"/>
  <c r="H2604" i="1"/>
  <c r="H2600" i="1"/>
  <c r="H2596" i="1"/>
  <c r="H2592" i="1"/>
  <c r="H2588" i="1"/>
  <c r="H2584" i="1"/>
  <c r="H2580" i="1"/>
  <c r="H2576" i="1"/>
  <c r="J2576" i="1" s="1"/>
  <c r="H2572" i="1"/>
  <c r="H2568" i="1"/>
  <c r="H2564" i="1"/>
  <c r="H2560" i="1"/>
  <c r="H2556" i="1"/>
  <c r="H2552" i="1"/>
  <c r="H2548" i="1"/>
  <c r="H2544" i="1"/>
  <c r="H2540" i="1"/>
  <c r="H2536" i="1"/>
  <c r="H2532" i="1"/>
  <c r="H2528" i="1"/>
  <c r="H2524" i="1"/>
  <c r="H2520" i="1"/>
  <c r="H2516" i="1"/>
  <c r="H2512" i="1"/>
  <c r="H2508" i="1"/>
  <c r="H2504" i="1"/>
  <c r="H2500" i="1"/>
  <c r="H2496" i="1"/>
  <c r="H2492" i="1"/>
  <c r="H2488" i="1"/>
  <c r="H2484" i="1"/>
  <c r="H2480" i="1"/>
  <c r="H2476" i="1"/>
  <c r="H2472" i="1"/>
  <c r="H2468" i="1"/>
  <c r="H2464" i="1"/>
  <c r="H2460" i="1"/>
  <c r="H2456" i="1"/>
  <c r="H2452" i="1"/>
  <c r="H2448" i="1"/>
  <c r="H2444" i="1"/>
  <c r="J2444" i="1" s="1"/>
  <c r="K2444" i="1" s="1"/>
  <c r="L2444" i="1" s="1"/>
  <c r="M2444" i="1" s="1"/>
  <c r="H2440" i="1"/>
  <c r="H2436" i="1"/>
  <c r="H2432" i="1"/>
  <c r="H2428" i="1"/>
  <c r="H2424" i="1"/>
  <c r="H2420" i="1"/>
  <c r="H2416" i="1"/>
  <c r="H2412" i="1"/>
  <c r="H2408" i="1"/>
  <c r="H2404" i="1"/>
  <c r="H2400" i="1"/>
  <c r="H2396" i="1"/>
  <c r="H2392" i="1"/>
  <c r="H2388" i="1"/>
  <c r="H2384" i="1"/>
  <c r="H2380" i="1"/>
  <c r="G2367" i="1"/>
  <c r="H2367" i="1"/>
  <c r="G2361" i="1"/>
  <c r="G2351" i="1"/>
  <c r="H2351" i="1"/>
  <c r="G2345" i="1"/>
  <c r="G2335" i="1"/>
  <c r="H2335" i="1"/>
  <c r="G2329" i="1"/>
  <c r="G2183" i="1"/>
  <c r="H2183" i="1"/>
  <c r="G2170" i="1"/>
  <c r="H2170" i="1"/>
  <c r="G2147" i="1"/>
  <c r="H2147" i="1"/>
  <c r="G2145" i="1"/>
  <c r="H2145" i="1"/>
  <c r="G2099" i="1"/>
  <c r="H2099" i="1"/>
  <c r="G2074" i="1"/>
  <c r="H2074" i="1"/>
  <c r="G2321" i="1"/>
  <c r="G2319" i="1"/>
  <c r="H2319" i="1"/>
  <c r="G2305" i="1"/>
  <c r="G2303" i="1"/>
  <c r="H2303" i="1"/>
  <c r="G2289" i="1"/>
  <c r="G2287" i="1"/>
  <c r="H2287" i="1"/>
  <c r="G2273" i="1"/>
  <c r="G2271" i="1"/>
  <c r="H2271" i="1"/>
  <c r="G2255" i="1"/>
  <c r="H2255" i="1"/>
  <c r="G2241" i="1"/>
  <c r="G2239" i="1"/>
  <c r="H2239" i="1"/>
  <c r="G2225" i="1"/>
  <c r="G2223" i="1"/>
  <c r="H2223" i="1"/>
  <c r="G2209" i="1"/>
  <c r="G2207" i="1"/>
  <c r="H2207" i="1"/>
  <c r="G2195" i="1"/>
  <c r="H2195" i="1"/>
  <c r="H2150" i="1"/>
  <c r="G2141" i="1"/>
  <c r="H2141" i="1"/>
  <c r="G2081" i="1"/>
  <c r="H2081" i="1"/>
  <c r="G2067" i="1"/>
  <c r="H2067" i="1"/>
  <c r="G2042" i="1"/>
  <c r="H2042" i="1"/>
  <c r="H2004" i="1"/>
  <c r="G1949" i="1"/>
  <c r="H1949" i="1"/>
  <c r="H1920" i="1"/>
  <c r="P1652" i="1"/>
  <c r="Q1652" i="1"/>
  <c r="R1652" i="1"/>
  <c r="U1652" i="1"/>
  <c r="O1652" i="1"/>
  <c r="N1652" i="1"/>
  <c r="G2371" i="1"/>
  <c r="H2371" i="1"/>
  <c r="G2355" i="1"/>
  <c r="H2355" i="1"/>
  <c r="G2339" i="1"/>
  <c r="H2339" i="1"/>
  <c r="G2202" i="1"/>
  <c r="H2202" i="1"/>
  <c r="G2166" i="1"/>
  <c r="H2166" i="1"/>
  <c r="G2049" i="1"/>
  <c r="I2049" i="1" s="1"/>
  <c r="H2049" i="1"/>
  <c r="J2049" i="1" s="1"/>
  <c r="J2050" i="1" s="1"/>
  <c r="G2035" i="1"/>
  <c r="H2035" i="1"/>
  <c r="G2009" i="1"/>
  <c r="H2009" i="1"/>
  <c r="G1864" i="1"/>
  <c r="H1864" i="1"/>
  <c r="G2369" i="1"/>
  <c r="G2359" i="1"/>
  <c r="H2359" i="1"/>
  <c r="G2353" i="1"/>
  <c r="G2343" i="1"/>
  <c r="H2343" i="1"/>
  <c r="G2337" i="1"/>
  <c r="G2327" i="1"/>
  <c r="H2327" i="1"/>
  <c r="K2246" i="1"/>
  <c r="L2246" i="1" s="1"/>
  <c r="M2246" i="1" s="1"/>
  <c r="G2198" i="1"/>
  <c r="H2198" i="1"/>
  <c r="G2189" i="1"/>
  <c r="G2173" i="1"/>
  <c r="H2173" i="1"/>
  <c r="G2131" i="1"/>
  <c r="H2131" i="1"/>
  <c r="G2119" i="1"/>
  <c r="H2119" i="1"/>
  <c r="G2087" i="1"/>
  <c r="H2087" i="1"/>
  <c r="G2175" i="1"/>
  <c r="H2175" i="1"/>
  <c r="G2143" i="1"/>
  <c r="H2143" i="1"/>
  <c r="G2111" i="1"/>
  <c r="H2111" i="1"/>
  <c r="G2079" i="1"/>
  <c r="H2079" i="1"/>
  <c r="G2047" i="1"/>
  <c r="H2047" i="1"/>
  <c r="G2000" i="1"/>
  <c r="H2000" i="1"/>
  <c r="G1988" i="1"/>
  <c r="H1988" i="1"/>
  <c r="G1981" i="1"/>
  <c r="H1981" i="1"/>
  <c r="G1933" i="1"/>
  <c r="H1933" i="1"/>
  <c r="G1814" i="1"/>
  <c r="H1814" i="1"/>
  <c r="G1763" i="1"/>
  <c r="H1763" i="1"/>
  <c r="P1124" i="1"/>
  <c r="Q1124" i="1"/>
  <c r="R1124" i="1"/>
  <c r="U1124" i="1"/>
  <c r="N1124" i="1"/>
  <c r="O1124" i="1"/>
  <c r="G2187" i="1"/>
  <c r="H2187" i="1"/>
  <c r="G2155" i="1"/>
  <c r="H2155" i="1"/>
  <c r="G2123" i="1"/>
  <c r="H2123" i="1"/>
  <c r="H2109" i="1"/>
  <c r="G2091" i="1"/>
  <c r="H2091" i="1"/>
  <c r="H2077" i="1"/>
  <c r="G2059" i="1"/>
  <c r="H2059" i="1"/>
  <c r="H2045" i="1"/>
  <c r="G2027" i="1"/>
  <c r="H2027" i="1"/>
  <c r="G2005" i="1"/>
  <c r="H2005" i="1"/>
  <c r="H1992" i="1"/>
  <c r="H1984" i="1"/>
  <c r="G1977" i="1"/>
  <c r="H1977" i="1"/>
  <c r="G1972" i="1"/>
  <c r="H1972" i="1"/>
  <c r="G1969" i="1"/>
  <c r="H1969" i="1"/>
  <c r="G1948" i="1"/>
  <c r="H1948" i="1"/>
  <c r="G1834" i="1"/>
  <c r="H1834" i="1"/>
  <c r="H1762" i="1"/>
  <c r="G2199" i="1"/>
  <c r="H2199" i="1"/>
  <c r="G2167" i="1"/>
  <c r="H2167" i="1"/>
  <c r="G2135" i="1"/>
  <c r="H2135" i="1"/>
  <c r="G2103" i="1"/>
  <c r="H2103" i="1"/>
  <c r="H2102" i="1"/>
  <c r="G2071" i="1"/>
  <c r="H2071" i="1"/>
  <c r="H2070" i="1"/>
  <c r="G2039" i="1"/>
  <c r="H2039" i="1"/>
  <c r="H2038" i="1"/>
  <c r="G1995" i="1"/>
  <c r="H1995" i="1"/>
  <c r="G1917" i="1"/>
  <c r="I1917" i="1" s="1"/>
  <c r="H1917" i="1"/>
  <c r="J1917" i="1" s="1"/>
  <c r="J1918" i="1" s="1"/>
  <c r="J1919" i="1" s="1"/>
  <c r="G1901" i="1"/>
  <c r="H1901" i="1"/>
  <c r="G1885" i="1"/>
  <c r="H1885" i="1"/>
  <c r="G1869" i="1"/>
  <c r="H1869" i="1"/>
  <c r="G2083" i="1"/>
  <c r="H2083" i="1"/>
  <c r="G2051" i="1"/>
  <c r="H2051" i="1"/>
  <c r="G1980" i="1"/>
  <c r="H1980" i="1"/>
  <c r="G1944" i="1"/>
  <c r="H1944" i="1"/>
  <c r="G1932" i="1"/>
  <c r="H1932" i="1"/>
  <c r="G1686" i="1"/>
  <c r="H1686" i="1"/>
  <c r="G2191" i="1"/>
  <c r="H2191" i="1"/>
  <c r="H2190" i="1"/>
  <c r="G2159" i="1"/>
  <c r="H2159" i="1"/>
  <c r="H2158" i="1"/>
  <c r="G2127" i="1"/>
  <c r="H2127" i="1"/>
  <c r="K2114" i="1"/>
  <c r="L2114" i="1" s="1"/>
  <c r="M2114" i="1" s="1"/>
  <c r="G2095" i="1"/>
  <c r="H2095" i="1"/>
  <c r="G2063" i="1"/>
  <c r="H2063" i="1"/>
  <c r="I2050" i="1"/>
  <c r="G2031" i="1"/>
  <c r="H2031" i="1"/>
  <c r="H2030" i="1"/>
  <c r="H1999" i="1"/>
  <c r="H1936" i="1"/>
  <c r="G1818" i="1"/>
  <c r="H1818" i="1"/>
  <c r="G1790" i="1"/>
  <c r="H1790" i="1"/>
  <c r="G1730" i="1"/>
  <c r="H1730" i="1"/>
  <c r="H1520" i="1"/>
  <c r="J1520" i="1" s="1"/>
  <c r="J1521" i="1" s="1"/>
  <c r="G1520" i="1"/>
  <c r="I1520" i="1" s="1"/>
  <c r="I1521" i="1" s="1"/>
  <c r="G2203" i="1"/>
  <c r="H2203" i="1"/>
  <c r="G2171" i="1"/>
  <c r="H2171" i="1"/>
  <c r="G2139" i="1"/>
  <c r="H2139" i="1"/>
  <c r="G2107" i="1"/>
  <c r="H2107" i="1"/>
  <c r="G2075" i="1"/>
  <c r="H2075" i="1"/>
  <c r="G2043" i="1"/>
  <c r="H2043" i="1"/>
  <c r="G2013" i="1"/>
  <c r="H2013" i="1"/>
  <c r="G1993" i="1"/>
  <c r="H1993" i="1"/>
  <c r="G1928" i="1"/>
  <c r="H1928" i="1"/>
  <c r="G1767" i="1"/>
  <c r="H1767" i="1"/>
  <c r="G1735" i="1"/>
  <c r="H1735" i="1"/>
  <c r="G1850" i="1"/>
  <c r="I1850" i="1" s="1"/>
  <c r="H1850" i="1"/>
  <c r="J1850" i="1" s="1"/>
  <c r="G1691" i="1"/>
  <c r="H1691" i="1"/>
  <c r="H2003" i="1"/>
  <c r="G1997" i="1"/>
  <c r="H1997" i="1"/>
  <c r="H1996" i="1"/>
  <c r="G1957" i="1"/>
  <c r="H1957" i="1"/>
  <c r="G1937" i="1"/>
  <c r="H1937" i="1"/>
  <c r="G1921" i="1"/>
  <c r="H1921" i="1"/>
  <c r="G1905" i="1"/>
  <c r="H1905" i="1"/>
  <c r="G1889" i="1"/>
  <c r="H1889" i="1"/>
  <c r="G1873" i="1"/>
  <c r="H1873" i="1"/>
  <c r="G1799" i="1"/>
  <c r="H1799" i="1"/>
  <c r="G1723" i="1"/>
  <c r="H1723" i="1"/>
  <c r="G1718" i="1"/>
  <c r="I1718" i="1" s="1"/>
  <c r="H1718" i="1"/>
  <c r="J1718" i="1" s="1"/>
  <c r="G1694" i="1"/>
  <c r="H1694" i="1"/>
  <c r="H1516" i="1"/>
  <c r="G1516" i="1"/>
  <c r="H1472" i="1"/>
  <c r="G1472" i="1"/>
  <c r="H1428" i="1"/>
  <c r="G1428" i="1"/>
  <c r="G1384" i="1"/>
  <c r="H1384" i="1"/>
  <c r="G2017" i="1"/>
  <c r="H2017" i="1"/>
  <c r="H2012" i="1"/>
  <c r="G2001" i="1"/>
  <c r="H2001" i="1"/>
  <c r="G1961" i="1"/>
  <c r="H1961" i="1"/>
  <c r="H1858" i="1"/>
  <c r="G1851" i="1"/>
  <c r="H1851" i="1"/>
  <c r="G1835" i="1"/>
  <c r="H1835" i="1"/>
  <c r="G1819" i="1"/>
  <c r="H1819" i="1"/>
  <c r="G1755" i="1"/>
  <c r="H1755" i="1"/>
  <c r="G1750" i="1"/>
  <c r="H1750" i="1"/>
  <c r="G1726" i="1"/>
  <c r="H1726" i="1"/>
  <c r="G1699" i="1"/>
  <c r="H1699" i="1"/>
  <c r="G1404" i="1"/>
  <c r="H1404" i="1"/>
  <c r="G1965" i="1"/>
  <c r="H1965" i="1"/>
  <c r="G1941" i="1"/>
  <c r="H1941" i="1"/>
  <c r="G1925" i="1"/>
  <c r="H1925" i="1"/>
  <c r="G1909" i="1"/>
  <c r="H1909" i="1"/>
  <c r="G1893" i="1"/>
  <c r="H1893" i="1"/>
  <c r="G1877" i="1"/>
  <c r="H1877" i="1"/>
  <c r="G1787" i="1"/>
  <c r="H1787" i="1"/>
  <c r="G1782" i="1"/>
  <c r="H1782" i="1"/>
  <c r="G1758" i="1"/>
  <c r="H1758" i="1"/>
  <c r="G1731" i="1"/>
  <c r="H1731" i="1"/>
  <c r="H1656" i="1"/>
  <c r="G1656" i="1"/>
  <c r="H1648" i="1"/>
  <c r="G1648" i="1"/>
  <c r="G1989" i="1"/>
  <c r="H1989" i="1"/>
  <c r="G1973" i="1"/>
  <c r="H1973" i="1"/>
  <c r="G1945" i="1"/>
  <c r="H1945" i="1"/>
  <c r="G1929" i="1"/>
  <c r="H1929" i="1"/>
  <c r="G1913" i="1"/>
  <c r="H1913" i="1"/>
  <c r="G1897" i="1"/>
  <c r="H1897" i="1"/>
  <c r="G1881" i="1"/>
  <c r="H1881" i="1"/>
  <c r="G1865" i="1"/>
  <c r="H1865" i="1"/>
  <c r="G1855" i="1"/>
  <c r="H1855" i="1"/>
  <c r="G1839" i="1"/>
  <c r="H1839" i="1"/>
  <c r="G1823" i="1"/>
  <c r="H1823" i="1"/>
  <c r="G1795" i="1"/>
  <c r="H1795" i="1"/>
  <c r="H1698" i="1"/>
  <c r="G1671" i="1"/>
  <c r="H1671" i="1"/>
  <c r="H1644" i="1"/>
  <c r="G1644" i="1"/>
  <c r="G1616" i="1"/>
  <c r="G1524" i="1"/>
  <c r="H1484" i="1"/>
  <c r="G1484" i="1"/>
  <c r="G1703" i="1"/>
  <c r="H1703" i="1"/>
  <c r="H1854" i="1"/>
  <c r="G1843" i="1"/>
  <c r="H1843" i="1"/>
  <c r="H1838" i="1"/>
  <c r="G1827" i="1"/>
  <c r="H1827" i="1"/>
  <c r="H1822" i="1"/>
  <c r="G1803" i="1"/>
  <c r="H1803" i="1"/>
  <c r="H1802" i="1"/>
  <c r="G1771" i="1"/>
  <c r="H1771" i="1"/>
  <c r="H1770" i="1"/>
  <c r="G1739" i="1"/>
  <c r="H1739" i="1"/>
  <c r="H1738" i="1"/>
  <c r="G1707" i="1"/>
  <c r="H1707" i="1"/>
  <c r="H1706" i="1"/>
  <c r="G1675" i="1"/>
  <c r="H1675" i="1"/>
  <c r="H1674" i="1"/>
  <c r="G1536" i="1"/>
  <c r="H1440" i="1"/>
  <c r="G1440" i="1"/>
  <c r="G1807" i="1"/>
  <c r="H1807" i="1"/>
  <c r="G1775" i="1"/>
  <c r="H1775" i="1"/>
  <c r="G1743" i="1"/>
  <c r="H1743" i="1"/>
  <c r="G1711" i="1"/>
  <c r="H1711" i="1"/>
  <c r="G1679" i="1"/>
  <c r="H1679" i="1"/>
  <c r="H1552" i="1"/>
  <c r="G1552" i="1"/>
  <c r="H1492" i="1"/>
  <c r="G1492" i="1"/>
  <c r="H1452" i="1"/>
  <c r="G1452" i="1"/>
  <c r="G1310" i="1"/>
  <c r="H1310" i="1"/>
  <c r="G1847" i="1"/>
  <c r="H1847" i="1"/>
  <c r="G1831" i="1"/>
  <c r="H1831" i="1"/>
  <c r="G1815" i="1"/>
  <c r="H1815" i="1"/>
  <c r="G1811" i="1"/>
  <c r="H1811" i="1"/>
  <c r="G1779" i="1"/>
  <c r="H1779" i="1"/>
  <c r="G1747" i="1"/>
  <c r="H1747" i="1"/>
  <c r="G1715" i="1"/>
  <c r="H1715" i="1"/>
  <c r="G1683" i="1"/>
  <c r="H1683" i="1"/>
  <c r="G1660" i="1"/>
  <c r="G1464" i="1"/>
  <c r="H1460" i="1"/>
  <c r="G1460" i="1"/>
  <c r="G1362" i="1"/>
  <c r="H1362" i="1"/>
  <c r="G1340" i="1"/>
  <c r="H1340" i="1"/>
  <c r="G1320" i="1"/>
  <c r="H1320" i="1"/>
  <c r="G1783" i="1"/>
  <c r="H1783" i="1"/>
  <c r="G1751" i="1"/>
  <c r="H1751" i="1"/>
  <c r="G1719" i="1"/>
  <c r="H1719" i="1"/>
  <c r="G1687" i="1"/>
  <c r="H1687" i="1"/>
  <c r="H1624" i="1"/>
  <c r="G1624" i="1"/>
  <c r="G1576" i="1"/>
  <c r="H1564" i="1"/>
  <c r="G1564" i="1"/>
  <c r="G1544" i="1"/>
  <c r="G1528" i="1"/>
  <c r="G1432" i="1"/>
  <c r="G1791" i="1"/>
  <c r="H1791" i="1"/>
  <c r="G1759" i="1"/>
  <c r="H1759" i="1"/>
  <c r="G1727" i="1"/>
  <c r="H1727" i="1"/>
  <c r="G1695" i="1"/>
  <c r="H1695" i="1"/>
  <c r="H1664" i="1"/>
  <c r="G1664" i="1"/>
  <c r="H1636" i="1"/>
  <c r="G1636" i="1"/>
  <c r="H1572" i="1"/>
  <c r="G1572" i="1"/>
  <c r="H1504" i="1"/>
  <c r="G1504" i="1"/>
  <c r="G1374" i="1"/>
  <c r="H1374" i="1"/>
  <c r="H1257" i="1"/>
  <c r="J1257" i="1" s="1"/>
  <c r="J1258" i="1" s="1"/>
  <c r="J1259" i="1" s="1"/>
  <c r="J1260" i="1" s="1"/>
  <c r="G1257" i="1"/>
  <c r="I1257" i="1" s="1"/>
  <c r="J1588" i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G1406" i="1"/>
  <c r="H1406" i="1"/>
  <c r="G1372" i="1"/>
  <c r="H1372" i="1"/>
  <c r="G1352" i="1"/>
  <c r="H1352" i="1"/>
  <c r="G1342" i="1"/>
  <c r="H1342" i="1"/>
  <c r="G1308" i="1"/>
  <c r="H1308" i="1"/>
  <c r="H1289" i="1"/>
  <c r="G1289" i="1"/>
  <c r="G1394" i="1"/>
  <c r="H1394" i="1"/>
  <c r="G1330" i="1"/>
  <c r="H1330" i="1"/>
  <c r="G1396" i="1"/>
  <c r="H1396" i="1"/>
  <c r="G1386" i="1"/>
  <c r="H1386" i="1"/>
  <c r="G1364" i="1"/>
  <c r="H1364" i="1"/>
  <c r="G1354" i="1"/>
  <c r="H1354" i="1"/>
  <c r="G1332" i="1"/>
  <c r="H1332" i="1"/>
  <c r="G1322" i="1"/>
  <c r="I1322" i="1" s="1"/>
  <c r="H1322" i="1"/>
  <c r="J1322" i="1" s="1"/>
  <c r="J1323" i="1" s="1"/>
  <c r="H1646" i="1"/>
  <c r="H1642" i="1"/>
  <c r="H1638" i="1"/>
  <c r="H1634" i="1"/>
  <c r="H1630" i="1"/>
  <c r="H1626" i="1"/>
  <c r="H1622" i="1"/>
  <c r="H1618" i="1"/>
  <c r="H1614" i="1"/>
  <c r="H1578" i="1"/>
  <c r="H1574" i="1"/>
  <c r="H1570" i="1"/>
  <c r="H1566" i="1"/>
  <c r="H1562" i="1"/>
  <c r="H1558" i="1"/>
  <c r="H1554" i="1"/>
  <c r="H1550" i="1"/>
  <c r="H1546" i="1"/>
  <c r="H1542" i="1"/>
  <c r="H1538" i="1"/>
  <c r="H1534" i="1"/>
  <c r="H1530" i="1"/>
  <c r="H1526" i="1"/>
  <c r="H1522" i="1"/>
  <c r="H1518" i="1"/>
  <c r="H1514" i="1"/>
  <c r="H1510" i="1"/>
  <c r="H1506" i="1"/>
  <c r="H1502" i="1"/>
  <c r="H1498" i="1"/>
  <c r="H1494" i="1"/>
  <c r="H1490" i="1"/>
  <c r="H1486" i="1"/>
  <c r="H1482" i="1"/>
  <c r="H1478" i="1"/>
  <c r="H1474" i="1"/>
  <c r="H1470" i="1"/>
  <c r="H1466" i="1"/>
  <c r="H1462" i="1"/>
  <c r="H1458" i="1"/>
  <c r="H1454" i="1"/>
  <c r="J1454" i="1" s="1"/>
  <c r="K1454" i="1" s="1"/>
  <c r="L1454" i="1" s="1"/>
  <c r="M1454" i="1" s="1"/>
  <c r="H1450" i="1"/>
  <c r="H1446" i="1"/>
  <c r="H1442" i="1"/>
  <c r="H1438" i="1"/>
  <c r="H1434" i="1"/>
  <c r="H1418" i="1"/>
  <c r="G1416" i="1"/>
  <c r="G1408" i="1"/>
  <c r="H1408" i="1"/>
  <c r="G1398" i="1"/>
  <c r="H1398" i="1"/>
  <c r="G1376" i="1"/>
  <c r="H1376" i="1"/>
  <c r="G1366" i="1"/>
  <c r="H1366" i="1"/>
  <c r="G1344" i="1"/>
  <c r="H1344" i="1"/>
  <c r="G1334" i="1"/>
  <c r="H1334" i="1"/>
  <c r="G1312" i="1"/>
  <c r="H1312" i="1"/>
  <c r="G1306" i="1"/>
  <c r="G1297" i="1"/>
  <c r="H1297" i="1"/>
  <c r="H1424" i="1"/>
  <c r="G1410" i="1"/>
  <c r="H1410" i="1"/>
  <c r="G1388" i="1"/>
  <c r="I1388" i="1" s="1"/>
  <c r="I1389" i="1" s="1"/>
  <c r="H1388" i="1"/>
  <c r="J1388" i="1" s="1"/>
  <c r="J1389" i="1" s="1"/>
  <c r="G1378" i="1"/>
  <c r="H1378" i="1"/>
  <c r="G1356" i="1"/>
  <c r="H1356" i="1"/>
  <c r="G1346" i="1"/>
  <c r="H1346" i="1"/>
  <c r="G1324" i="1"/>
  <c r="H1324" i="1"/>
  <c r="G1314" i="1"/>
  <c r="H1314" i="1"/>
  <c r="H1273" i="1"/>
  <c r="G1273" i="1"/>
  <c r="H1613" i="1"/>
  <c r="H1609" i="1"/>
  <c r="H1605" i="1"/>
  <c r="H1422" i="1"/>
  <c r="G1420" i="1"/>
  <c r="G1400" i="1"/>
  <c r="H1400" i="1"/>
  <c r="G1390" i="1"/>
  <c r="H1390" i="1"/>
  <c r="G1368" i="1"/>
  <c r="H1368" i="1"/>
  <c r="G1358" i="1"/>
  <c r="H1358" i="1"/>
  <c r="G1336" i="1"/>
  <c r="H1336" i="1"/>
  <c r="G1326" i="1"/>
  <c r="H1326" i="1"/>
  <c r="G1277" i="1"/>
  <c r="G1412" i="1"/>
  <c r="H1412" i="1"/>
  <c r="G1402" i="1"/>
  <c r="H1402" i="1"/>
  <c r="G1380" i="1"/>
  <c r="H1380" i="1"/>
  <c r="G1370" i="1"/>
  <c r="H1370" i="1"/>
  <c r="G1348" i="1"/>
  <c r="H1348" i="1"/>
  <c r="G1338" i="1"/>
  <c r="H1338" i="1"/>
  <c r="G1316" i="1"/>
  <c r="H1316" i="1"/>
  <c r="G1304" i="1"/>
  <c r="H1304" i="1"/>
  <c r="G1414" i="1"/>
  <c r="H1414" i="1"/>
  <c r="G1392" i="1"/>
  <c r="H1392" i="1"/>
  <c r="G1382" i="1"/>
  <c r="H1382" i="1"/>
  <c r="G1360" i="1"/>
  <c r="H1360" i="1"/>
  <c r="G1350" i="1"/>
  <c r="H1350" i="1"/>
  <c r="G1328" i="1"/>
  <c r="H1328" i="1"/>
  <c r="G1318" i="1"/>
  <c r="H1318" i="1"/>
  <c r="G1285" i="1"/>
  <c r="G1253" i="1"/>
  <c r="G1182" i="1"/>
  <c r="H1182" i="1"/>
  <c r="H1086" i="1"/>
  <c r="G1086" i="1"/>
  <c r="G1060" i="1"/>
  <c r="H1060" i="1"/>
  <c r="I1258" i="1"/>
  <c r="I1259" i="1" s="1"/>
  <c r="H1300" i="1"/>
  <c r="G1265" i="1"/>
  <c r="G1050" i="1"/>
  <c r="H1050" i="1"/>
  <c r="P860" i="1"/>
  <c r="R860" i="1"/>
  <c r="U860" i="1"/>
  <c r="O860" i="1"/>
  <c r="N860" i="1"/>
  <c r="Q860" i="1"/>
  <c r="G1120" i="1"/>
  <c r="H1120" i="1"/>
  <c r="G1112" i="1"/>
  <c r="H1112" i="1"/>
  <c r="G1096" i="1"/>
  <c r="H1096" i="1"/>
  <c r="G1194" i="1"/>
  <c r="H1194" i="1"/>
  <c r="G1186" i="1"/>
  <c r="H1186" i="1"/>
  <c r="I1125" i="1"/>
  <c r="K1125" i="1" s="1"/>
  <c r="L1125" i="1" s="1"/>
  <c r="M1125" i="1" s="1"/>
  <c r="G1100" i="1"/>
  <c r="H1100" i="1"/>
  <c r="G928" i="1"/>
  <c r="H928" i="1"/>
  <c r="G1174" i="1"/>
  <c r="H1174" i="1"/>
  <c r="G1164" i="1"/>
  <c r="G1148" i="1"/>
  <c r="G1132" i="1"/>
  <c r="H1193" i="1"/>
  <c r="G1116" i="1"/>
  <c r="H1116" i="1"/>
  <c r="G1104" i="1"/>
  <c r="H1104" i="1"/>
  <c r="G1065" i="1"/>
  <c r="H1065" i="1"/>
  <c r="G960" i="1"/>
  <c r="H960" i="1"/>
  <c r="G1190" i="1"/>
  <c r="I1190" i="1" s="1"/>
  <c r="H1190" i="1"/>
  <c r="J1190" i="1" s="1"/>
  <c r="J1191" i="1" s="1"/>
  <c r="J1192" i="1" s="1"/>
  <c r="H1048" i="1"/>
  <c r="G1048" i="1"/>
  <c r="G919" i="1"/>
  <c r="H919" i="1"/>
  <c r="G1178" i="1"/>
  <c r="H1178" i="1"/>
  <c r="G1108" i="1"/>
  <c r="H1108" i="1"/>
  <c r="G1082" i="1"/>
  <c r="H1082" i="1"/>
  <c r="H1081" i="1"/>
  <c r="G1070" i="1"/>
  <c r="H1070" i="1"/>
  <c r="H1069" i="1"/>
  <c r="G1056" i="1"/>
  <c r="G1054" i="1"/>
  <c r="H1054" i="1"/>
  <c r="H794" i="1"/>
  <c r="J794" i="1" s="1"/>
  <c r="J795" i="1" s="1"/>
  <c r="J796" i="1" s="1"/>
  <c r="J797" i="1" s="1"/>
  <c r="G794" i="1"/>
  <c r="I794" i="1" s="1"/>
  <c r="H1170" i="1"/>
  <c r="H1166" i="1"/>
  <c r="H1162" i="1"/>
  <c r="H1158" i="1"/>
  <c r="H1154" i="1"/>
  <c r="H1150" i="1"/>
  <c r="H1146" i="1"/>
  <c r="H1142" i="1"/>
  <c r="H1138" i="1"/>
  <c r="H1134" i="1"/>
  <c r="H1130" i="1"/>
  <c r="H1126" i="1"/>
  <c r="J1126" i="1" s="1"/>
  <c r="H1122" i="1"/>
  <c r="H1118" i="1"/>
  <c r="H1114" i="1"/>
  <c r="H1110" i="1"/>
  <c r="H1106" i="1"/>
  <c r="H1102" i="1"/>
  <c r="H1098" i="1"/>
  <c r="H1094" i="1"/>
  <c r="H1092" i="1"/>
  <c r="H1085" i="1"/>
  <c r="H1080" i="1"/>
  <c r="H1068" i="1"/>
  <c r="G1058" i="1"/>
  <c r="I1058" i="1" s="1"/>
  <c r="H1058" i="1"/>
  <c r="J1058" i="1" s="1"/>
  <c r="J1059" i="1" s="1"/>
  <c r="G1074" i="1"/>
  <c r="H1074" i="1"/>
  <c r="H1073" i="1"/>
  <c r="G1032" i="1"/>
  <c r="G1030" i="1"/>
  <c r="H1030" i="1"/>
  <c r="G992" i="1"/>
  <c r="I992" i="1" s="1"/>
  <c r="H992" i="1"/>
  <c r="J992" i="1" s="1"/>
  <c r="J993" i="1" s="1"/>
  <c r="J994" i="1" s="1"/>
  <c r="J995" i="1" s="1"/>
  <c r="J996" i="1" s="1"/>
  <c r="J997" i="1" s="1"/>
  <c r="G976" i="1"/>
  <c r="H976" i="1"/>
  <c r="G967" i="1"/>
  <c r="H967" i="1"/>
  <c r="G935" i="1"/>
  <c r="H935" i="1"/>
  <c r="H1117" i="1"/>
  <c r="H1113" i="1"/>
  <c r="G1034" i="1"/>
  <c r="H1034" i="1"/>
  <c r="H985" i="1"/>
  <c r="G985" i="1"/>
  <c r="G944" i="1"/>
  <c r="H944" i="1"/>
  <c r="H1084" i="1"/>
  <c r="G1062" i="1"/>
  <c r="H1062" i="1"/>
  <c r="G1038" i="1"/>
  <c r="H1038" i="1"/>
  <c r="G906" i="1"/>
  <c r="H906" i="1"/>
  <c r="G1090" i="1"/>
  <c r="G1078" i="1"/>
  <c r="H1078" i="1"/>
  <c r="H1077" i="1"/>
  <c r="G1044" i="1"/>
  <c r="G1042" i="1"/>
  <c r="H1042" i="1"/>
  <c r="G991" i="1"/>
  <c r="H991" i="1"/>
  <c r="H912" i="1"/>
  <c r="G912" i="1"/>
  <c r="H798" i="1"/>
  <c r="G798" i="1"/>
  <c r="G1066" i="1"/>
  <c r="H1066" i="1"/>
  <c r="G1046" i="1"/>
  <c r="H1046" i="1"/>
  <c r="G1026" i="1"/>
  <c r="H1026" i="1"/>
  <c r="G1022" i="1"/>
  <c r="H1022" i="1"/>
  <c r="G1018" i="1"/>
  <c r="H1018" i="1"/>
  <c r="G1014" i="1"/>
  <c r="H1014" i="1"/>
  <c r="G1010" i="1"/>
  <c r="H1010" i="1"/>
  <c r="G1006" i="1"/>
  <c r="H1006" i="1"/>
  <c r="G1002" i="1"/>
  <c r="H1002" i="1"/>
  <c r="G998" i="1"/>
  <c r="H998" i="1"/>
  <c r="G951" i="1"/>
  <c r="H951" i="1"/>
  <c r="G737" i="1"/>
  <c r="H737" i="1"/>
  <c r="G964" i="1"/>
  <c r="H964" i="1"/>
  <c r="G948" i="1"/>
  <c r="H948" i="1"/>
  <c r="G932" i="1"/>
  <c r="H932" i="1"/>
  <c r="G916" i="1"/>
  <c r="H916" i="1"/>
  <c r="I861" i="1"/>
  <c r="G968" i="1"/>
  <c r="H968" i="1"/>
  <c r="G952" i="1"/>
  <c r="H952" i="1"/>
  <c r="G936" i="1"/>
  <c r="H936" i="1"/>
  <c r="G920" i="1"/>
  <c r="H920" i="1"/>
  <c r="H673" i="1"/>
  <c r="G673" i="1"/>
  <c r="H665" i="1"/>
  <c r="G665" i="1"/>
  <c r="H828" i="1"/>
  <c r="G828" i="1"/>
  <c r="H824" i="1"/>
  <c r="G824" i="1"/>
  <c r="H820" i="1"/>
  <c r="G820" i="1"/>
  <c r="H816" i="1"/>
  <c r="G816" i="1"/>
  <c r="H812" i="1"/>
  <c r="G812" i="1"/>
  <c r="H808" i="1"/>
  <c r="G808" i="1"/>
  <c r="H804" i="1"/>
  <c r="G804" i="1"/>
  <c r="H987" i="1"/>
  <c r="H979" i="1"/>
  <c r="G977" i="1"/>
  <c r="G972" i="1"/>
  <c r="H972" i="1"/>
  <c r="H959" i="1"/>
  <c r="G956" i="1"/>
  <c r="H956" i="1"/>
  <c r="H943" i="1"/>
  <c r="G940" i="1"/>
  <c r="H940" i="1"/>
  <c r="H927" i="1"/>
  <c r="J927" i="1" s="1"/>
  <c r="G924" i="1"/>
  <c r="H924" i="1"/>
  <c r="G910" i="1"/>
  <c r="G899" i="1"/>
  <c r="H899" i="1"/>
  <c r="G895" i="1"/>
  <c r="H895" i="1"/>
  <c r="H762" i="1"/>
  <c r="G762" i="1"/>
  <c r="H689" i="1"/>
  <c r="G689" i="1"/>
  <c r="H786" i="1"/>
  <c r="G786" i="1"/>
  <c r="H754" i="1"/>
  <c r="G754" i="1"/>
  <c r="H625" i="1"/>
  <c r="G625" i="1"/>
  <c r="Q596" i="1"/>
  <c r="R596" i="1"/>
  <c r="N596" i="1"/>
  <c r="O596" i="1"/>
  <c r="P596" i="1"/>
  <c r="U596" i="1"/>
  <c r="H911" i="1"/>
  <c r="G900" i="1"/>
  <c r="G836" i="1"/>
  <c r="H831" i="1"/>
  <c r="G892" i="1"/>
  <c r="H774" i="1"/>
  <c r="G774" i="1"/>
  <c r="H742" i="1"/>
  <c r="G742" i="1"/>
  <c r="H843" i="1"/>
  <c r="G708" i="1"/>
  <c r="H708" i="1"/>
  <c r="H766" i="1"/>
  <c r="G766" i="1"/>
  <c r="O728" i="1"/>
  <c r="R728" i="1"/>
  <c r="N728" i="1"/>
  <c r="H649" i="1"/>
  <c r="G649" i="1"/>
  <c r="G778" i="1"/>
  <c r="H736" i="1"/>
  <c r="H721" i="1"/>
  <c r="G721" i="1"/>
  <c r="H705" i="1"/>
  <c r="G705" i="1"/>
  <c r="H641" i="1"/>
  <c r="G641" i="1"/>
  <c r="H697" i="1"/>
  <c r="G697" i="1"/>
  <c r="H681" i="1"/>
  <c r="G681" i="1"/>
  <c r="G734" i="1"/>
  <c r="H734" i="1"/>
  <c r="G730" i="1"/>
  <c r="H730" i="1"/>
  <c r="J730" i="1" s="1"/>
  <c r="J731" i="1" s="1"/>
  <c r="H657" i="1"/>
  <c r="G657" i="1"/>
  <c r="H609" i="1"/>
  <c r="G609" i="1"/>
  <c r="H613" i="1"/>
  <c r="G613" i="1"/>
  <c r="H713" i="1"/>
  <c r="G713" i="1"/>
  <c r="H693" i="1"/>
  <c r="G693" i="1"/>
  <c r="H677" i="1"/>
  <c r="G677" i="1"/>
  <c r="H661" i="1"/>
  <c r="G661" i="1"/>
  <c r="H645" i="1"/>
  <c r="G645" i="1"/>
  <c r="H617" i="1"/>
  <c r="G617" i="1"/>
  <c r="I663" i="1"/>
  <c r="H621" i="1"/>
  <c r="G621" i="1"/>
  <c r="H717" i="1"/>
  <c r="G717" i="1"/>
  <c r="H629" i="1"/>
  <c r="G629" i="1"/>
  <c r="I729" i="1"/>
  <c r="K729" i="1" s="1"/>
  <c r="L729" i="1" s="1"/>
  <c r="M729" i="1" s="1"/>
  <c r="H701" i="1"/>
  <c r="G701" i="1"/>
  <c r="H685" i="1"/>
  <c r="G685" i="1"/>
  <c r="H669" i="1"/>
  <c r="G669" i="1"/>
  <c r="H653" i="1"/>
  <c r="G653" i="1"/>
  <c r="H633" i="1"/>
  <c r="G633" i="1"/>
  <c r="H709" i="1"/>
  <c r="G709" i="1"/>
  <c r="H637" i="1"/>
  <c r="G637" i="1"/>
  <c r="H605" i="1"/>
  <c r="G605" i="1"/>
  <c r="G593" i="1"/>
  <c r="H593" i="1"/>
  <c r="G589" i="1"/>
  <c r="H589" i="1"/>
  <c r="G573" i="1"/>
  <c r="H573" i="1"/>
  <c r="G563" i="1"/>
  <c r="H563" i="1"/>
  <c r="G554" i="1"/>
  <c r="H554" i="1"/>
  <c r="G531" i="1"/>
  <c r="I531" i="1" s="1"/>
  <c r="H531" i="1"/>
  <c r="G522" i="1"/>
  <c r="H522" i="1"/>
  <c r="H601" i="1"/>
  <c r="G577" i="1"/>
  <c r="H577" i="1"/>
  <c r="G597" i="1"/>
  <c r="I597" i="1" s="1"/>
  <c r="H597" i="1"/>
  <c r="J597" i="1" s="1"/>
  <c r="J598" i="1" s="1"/>
  <c r="G599" i="1"/>
  <c r="H599" i="1"/>
  <c r="G581" i="1"/>
  <c r="H581" i="1"/>
  <c r="G547" i="1"/>
  <c r="H547" i="1"/>
  <c r="G538" i="1"/>
  <c r="H538" i="1"/>
  <c r="G515" i="1"/>
  <c r="H515" i="1"/>
  <c r="H726" i="1"/>
  <c r="H722" i="1"/>
  <c r="H718" i="1"/>
  <c r="H714" i="1"/>
  <c r="H710" i="1"/>
  <c r="H706" i="1"/>
  <c r="H702" i="1"/>
  <c r="H698" i="1"/>
  <c r="H694" i="1"/>
  <c r="H690" i="1"/>
  <c r="H686" i="1"/>
  <c r="H682" i="1"/>
  <c r="H678" i="1"/>
  <c r="H674" i="1"/>
  <c r="H670" i="1"/>
  <c r="H666" i="1"/>
  <c r="H662" i="1"/>
  <c r="J662" i="1" s="1"/>
  <c r="J663" i="1" s="1"/>
  <c r="J664" i="1" s="1"/>
  <c r="H658" i="1"/>
  <c r="H654" i="1"/>
  <c r="H650" i="1"/>
  <c r="H646" i="1"/>
  <c r="H642" i="1"/>
  <c r="H443" i="1"/>
  <c r="G443" i="1"/>
  <c r="G595" i="1"/>
  <c r="H595" i="1"/>
  <c r="G585" i="1"/>
  <c r="H585" i="1"/>
  <c r="G569" i="1"/>
  <c r="H569" i="1"/>
  <c r="G556" i="1"/>
  <c r="H556" i="1"/>
  <c r="H551" i="1"/>
  <c r="G540" i="1"/>
  <c r="H540" i="1"/>
  <c r="H535" i="1"/>
  <c r="G524" i="1"/>
  <c r="H524" i="1"/>
  <c r="H519" i="1"/>
  <c r="H591" i="1"/>
  <c r="H587" i="1"/>
  <c r="H583" i="1"/>
  <c r="H579" i="1"/>
  <c r="H575" i="1"/>
  <c r="H571" i="1"/>
  <c r="H562" i="1"/>
  <c r="H546" i="1"/>
  <c r="H530" i="1"/>
  <c r="J530" i="1" s="1"/>
  <c r="K530" i="1" s="1"/>
  <c r="L530" i="1" s="1"/>
  <c r="M530" i="1" s="1"/>
  <c r="H514" i="1"/>
  <c r="H436" i="1"/>
  <c r="G436" i="1"/>
  <c r="G560" i="1"/>
  <c r="H560" i="1"/>
  <c r="H555" i="1"/>
  <c r="G544" i="1"/>
  <c r="H544" i="1"/>
  <c r="H539" i="1"/>
  <c r="G528" i="1"/>
  <c r="H528" i="1"/>
  <c r="H523" i="1"/>
  <c r="G512" i="1"/>
  <c r="H512" i="1"/>
  <c r="G496" i="1"/>
  <c r="H496" i="1"/>
  <c r="H485" i="1"/>
  <c r="G485" i="1"/>
  <c r="G564" i="1"/>
  <c r="H564" i="1"/>
  <c r="H559" i="1"/>
  <c r="G548" i="1"/>
  <c r="H548" i="1"/>
  <c r="H543" i="1"/>
  <c r="G532" i="1"/>
  <c r="H532" i="1"/>
  <c r="H527" i="1"/>
  <c r="G516" i="1"/>
  <c r="H516" i="1"/>
  <c r="H511" i="1"/>
  <c r="H461" i="1"/>
  <c r="G461" i="1"/>
  <c r="G492" i="1"/>
  <c r="H492" i="1"/>
  <c r="H481" i="1"/>
  <c r="G481" i="1"/>
  <c r="H453" i="1"/>
  <c r="G453" i="1"/>
  <c r="G552" i="1"/>
  <c r="H552" i="1"/>
  <c r="G536" i="1"/>
  <c r="H536" i="1"/>
  <c r="G520" i="1"/>
  <c r="H520" i="1"/>
  <c r="H497" i="1"/>
  <c r="G497" i="1"/>
  <c r="H473" i="1"/>
  <c r="G473" i="1"/>
  <c r="H469" i="1"/>
  <c r="G469" i="1"/>
  <c r="H477" i="1"/>
  <c r="G477" i="1"/>
  <c r="H457" i="1"/>
  <c r="G457" i="1"/>
  <c r="H508" i="1"/>
  <c r="H489" i="1"/>
  <c r="G489" i="1"/>
  <c r="H465" i="1"/>
  <c r="J465" i="1" s="1"/>
  <c r="G465" i="1"/>
  <c r="I465" i="1" s="1"/>
  <c r="I466" i="1" s="1"/>
  <c r="H344" i="1"/>
  <c r="G344" i="1"/>
  <c r="H493" i="1"/>
  <c r="G493" i="1"/>
  <c r="K464" i="1"/>
  <c r="L464" i="1" s="1"/>
  <c r="M464" i="1" s="1"/>
  <c r="H404" i="1"/>
  <c r="G404" i="1"/>
  <c r="H400" i="1"/>
  <c r="G400" i="1"/>
  <c r="G444" i="1"/>
  <c r="H408" i="1"/>
  <c r="G408" i="1"/>
  <c r="G448" i="1"/>
  <c r="G432" i="1"/>
  <c r="H412" i="1"/>
  <c r="G412" i="1"/>
  <c r="H380" i="1"/>
  <c r="G380" i="1"/>
  <c r="H324" i="1"/>
  <c r="G324" i="1"/>
  <c r="H416" i="1"/>
  <c r="G416" i="1"/>
  <c r="H384" i="1"/>
  <c r="G384" i="1"/>
  <c r="H470" i="1"/>
  <c r="H466" i="1"/>
  <c r="H462" i="1"/>
  <c r="H450" i="1"/>
  <c r="H442" i="1"/>
  <c r="H388" i="1"/>
  <c r="G388" i="1"/>
  <c r="H446" i="1"/>
  <c r="H392" i="1"/>
  <c r="G392" i="1"/>
  <c r="G438" i="1"/>
  <c r="H438" i="1"/>
  <c r="I399" i="1"/>
  <c r="H396" i="1"/>
  <c r="G396" i="1"/>
  <c r="G377" i="1"/>
  <c r="H377" i="1"/>
  <c r="H340" i="1"/>
  <c r="G340" i="1"/>
  <c r="H348" i="1"/>
  <c r="G348" i="1"/>
  <c r="H434" i="1"/>
  <c r="H430" i="1"/>
  <c r="H426" i="1"/>
  <c r="H422" i="1"/>
  <c r="H418" i="1"/>
  <c r="H414" i="1"/>
  <c r="H410" i="1"/>
  <c r="H406" i="1"/>
  <c r="H402" i="1"/>
  <c r="H398" i="1"/>
  <c r="J398" i="1" s="1"/>
  <c r="J399" i="1" s="1"/>
  <c r="H394" i="1"/>
  <c r="H390" i="1"/>
  <c r="H386" i="1"/>
  <c r="H382" i="1"/>
  <c r="H352" i="1"/>
  <c r="G352" i="1"/>
  <c r="H323" i="1"/>
  <c r="G323" i="1"/>
  <c r="G312" i="1"/>
  <c r="H312" i="1"/>
  <c r="H356" i="1"/>
  <c r="G356" i="1"/>
  <c r="H360" i="1"/>
  <c r="G360" i="1"/>
  <c r="H328" i="1"/>
  <c r="G328" i="1"/>
  <c r="H332" i="1"/>
  <c r="J332" i="1" s="1"/>
  <c r="G332" i="1"/>
  <c r="I332" i="1" s="1"/>
  <c r="H319" i="1"/>
  <c r="G319" i="1"/>
  <c r="H371" i="1"/>
  <c r="H336" i="1"/>
  <c r="G336" i="1"/>
  <c r="G259" i="1"/>
  <c r="H259" i="1"/>
  <c r="G217" i="1"/>
  <c r="H217" i="1"/>
  <c r="G268" i="1"/>
  <c r="H268" i="1"/>
  <c r="G316" i="1"/>
  <c r="H316" i="1"/>
  <c r="H373" i="1"/>
  <c r="H369" i="1"/>
  <c r="H365" i="1"/>
  <c r="H361" i="1"/>
  <c r="H357" i="1"/>
  <c r="H353" i="1"/>
  <c r="H349" i="1"/>
  <c r="H345" i="1"/>
  <c r="H341" i="1"/>
  <c r="H337" i="1"/>
  <c r="H333" i="1"/>
  <c r="H329" i="1"/>
  <c r="G320" i="1"/>
  <c r="H320" i="1"/>
  <c r="H232" i="1"/>
  <c r="G232" i="1"/>
  <c r="H315" i="1"/>
  <c r="G308" i="1"/>
  <c r="H308" i="1"/>
  <c r="G304" i="1"/>
  <c r="H304" i="1"/>
  <c r="G300" i="1"/>
  <c r="H300" i="1"/>
  <c r="G296" i="1"/>
  <c r="H296" i="1"/>
  <c r="G292" i="1"/>
  <c r="H292" i="1"/>
  <c r="G288" i="1"/>
  <c r="H288" i="1"/>
  <c r="G284" i="1"/>
  <c r="H284" i="1"/>
  <c r="G280" i="1"/>
  <c r="H280" i="1"/>
  <c r="G276" i="1"/>
  <c r="H276" i="1"/>
  <c r="G272" i="1"/>
  <c r="H272" i="1"/>
  <c r="G267" i="1"/>
  <c r="I267" i="1" s="1"/>
  <c r="G264" i="1"/>
  <c r="G250" i="1"/>
  <c r="H250" i="1"/>
  <c r="G226" i="1"/>
  <c r="H226" i="1"/>
  <c r="H258" i="1"/>
  <c r="G234" i="1"/>
  <c r="H234" i="1"/>
  <c r="G238" i="1"/>
  <c r="H238" i="1"/>
  <c r="H224" i="1"/>
  <c r="G224" i="1"/>
  <c r="G213" i="1"/>
  <c r="H213" i="1"/>
  <c r="G209" i="1"/>
  <c r="H209" i="1"/>
  <c r="N200" i="1"/>
  <c r="O200" i="1"/>
  <c r="Q200" i="1"/>
  <c r="P200" i="1"/>
  <c r="U200" i="1"/>
  <c r="G230" i="1"/>
  <c r="H230" i="1"/>
  <c r="H187" i="1"/>
  <c r="G187" i="1"/>
  <c r="H162" i="1"/>
  <c r="G162" i="1"/>
  <c r="G242" i="1"/>
  <c r="H242" i="1"/>
  <c r="H215" i="1"/>
  <c r="G215" i="1"/>
  <c r="G164" i="1"/>
  <c r="H164" i="1"/>
  <c r="H246" i="1"/>
  <c r="G220" i="1"/>
  <c r="H195" i="1"/>
  <c r="G195" i="1"/>
  <c r="G222" i="1"/>
  <c r="H222" i="1"/>
  <c r="G201" i="1"/>
  <c r="I201" i="1" s="1"/>
  <c r="K201" i="1" s="1"/>
  <c r="L201" i="1" s="1"/>
  <c r="M201" i="1" s="1"/>
  <c r="H201" i="1"/>
  <c r="J201" i="1" s="1"/>
  <c r="G181" i="1"/>
  <c r="H181" i="1"/>
  <c r="G185" i="1"/>
  <c r="H185" i="1"/>
  <c r="G176" i="1"/>
  <c r="H176" i="1"/>
  <c r="H214" i="1"/>
  <c r="G193" i="1"/>
  <c r="H193" i="1"/>
  <c r="G177" i="1"/>
  <c r="H177" i="1"/>
  <c r="H146" i="1"/>
  <c r="G146" i="1"/>
  <c r="G207" i="1"/>
  <c r="G189" i="1"/>
  <c r="H189" i="1"/>
  <c r="H179" i="1"/>
  <c r="G179" i="1"/>
  <c r="H173" i="1"/>
  <c r="G173" i="1"/>
  <c r="G148" i="1"/>
  <c r="H148" i="1"/>
  <c r="J202" i="1"/>
  <c r="J203" i="1" s="1"/>
  <c r="J204" i="1" s="1"/>
  <c r="J205" i="1" s="1"/>
  <c r="J206" i="1" s="1"/>
  <c r="J207" i="1" s="1"/>
  <c r="J208" i="1" s="1"/>
  <c r="G197" i="1"/>
  <c r="H197" i="1"/>
  <c r="H191" i="1"/>
  <c r="G191" i="1"/>
  <c r="G161" i="1"/>
  <c r="H161" i="1"/>
  <c r="H183" i="1"/>
  <c r="G183" i="1"/>
  <c r="G152" i="1"/>
  <c r="H152" i="1"/>
  <c r="G156" i="1"/>
  <c r="H156" i="1"/>
  <c r="I136" i="1"/>
  <c r="H160" i="1"/>
  <c r="G158" i="1"/>
  <c r="G80" i="1"/>
  <c r="H80" i="1"/>
  <c r="G137" i="1"/>
  <c r="I137" i="1" s="1"/>
  <c r="H137" i="1"/>
  <c r="H98" i="1"/>
  <c r="G98" i="1"/>
  <c r="H133" i="1"/>
  <c r="H129" i="1"/>
  <c r="H125" i="1"/>
  <c r="H121" i="1"/>
  <c r="G110" i="1"/>
  <c r="G106" i="1"/>
  <c r="G90" i="1"/>
  <c r="G118" i="1"/>
  <c r="G114" i="1"/>
  <c r="H105" i="1"/>
  <c r="G86" i="1"/>
  <c r="H127" i="1"/>
  <c r="H123" i="1"/>
  <c r="H109" i="1"/>
  <c r="G57" i="1"/>
  <c r="H57" i="1"/>
  <c r="G102" i="1"/>
  <c r="G64" i="1"/>
  <c r="H64" i="1"/>
  <c r="G68" i="1"/>
  <c r="I68" i="1" s="1"/>
  <c r="H68" i="1"/>
  <c r="J68" i="1" s="1"/>
  <c r="G55" i="1"/>
  <c r="H55" i="1"/>
  <c r="H72" i="1"/>
  <c r="G69" i="1"/>
  <c r="H69" i="1"/>
  <c r="G73" i="1"/>
  <c r="H73" i="1"/>
  <c r="G61" i="1"/>
  <c r="G77" i="1"/>
  <c r="H77" i="1"/>
  <c r="G81" i="1"/>
  <c r="H81" i="1"/>
  <c r="H54" i="1"/>
  <c r="H65" i="1"/>
  <c r="G59" i="1"/>
  <c r="G47" i="1"/>
  <c r="H47" i="1"/>
  <c r="G41" i="1"/>
  <c r="H41" i="1"/>
  <c r="G45" i="1"/>
  <c r="G37" i="1"/>
  <c r="H37" i="1"/>
  <c r="H6" i="1"/>
  <c r="G6" i="1"/>
  <c r="G51" i="1"/>
  <c r="H51" i="1"/>
  <c r="G30" i="1"/>
  <c r="H43" i="1"/>
  <c r="H36" i="1"/>
  <c r="G34" i="1"/>
  <c r="H29" i="1"/>
  <c r="H46" i="1"/>
  <c r="H33" i="1"/>
  <c r="V134" i="1" l="1"/>
  <c r="X134" i="1"/>
  <c r="W134" i="1"/>
  <c r="AB134" i="1"/>
  <c r="Y134" i="1"/>
  <c r="AA134" i="1"/>
  <c r="Q134" i="1"/>
  <c r="R134" i="1"/>
  <c r="P134" i="1"/>
  <c r="U134" i="1"/>
  <c r="S134" i="1"/>
  <c r="N134" i="1"/>
  <c r="O134" i="1"/>
  <c r="Y5889" i="1"/>
  <c r="AA5889" i="1"/>
  <c r="V5889" i="1"/>
  <c r="X5889" i="1"/>
  <c r="W5889" i="1"/>
  <c r="AA5097" i="1"/>
  <c r="Y5097" i="1"/>
  <c r="V5097" i="1"/>
  <c r="X5097" i="1"/>
  <c r="W5097" i="1"/>
  <c r="P5097" i="1"/>
  <c r="AA1256" i="1"/>
  <c r="Y1256" i="1"/>
  <c r="V1256" i="1"/>
  <c r="X1256" i="1"/>
  <c r="W1256" i="1"/>
  <c r="Q1256" i="1"/>
  <c r="U1256" i="1"/>
  <c r="O1256" i="1"/>
  <c r="R1256" i="1"/>
  <c r="N1256" i="1"/>
  <c r="P1256" i="1"/>
  <c r="Y1454" i="1"/>
  <c r="AA1454" i="1"/>
  <c r="V1454" i="1"/>
  <c r="X1454" i="1"/>
  <c r="W1454" i="1"/>
  <c r="Y6021" i="1"/>
  <c r="AA6021" i="1"/>
  <c r="V6021" i="1"/>
  <c r="X6021" i="1"/>
  <c r="W6021" i="1"/>
  <c r="U728" i="1"/>
  <c r="J732" i="1"/>
  <c r="J733" i="1" s="1"/>
  <c r="Y2642" i="1"/>
  <c r="AA2642" i="1"/>
  <c r="V2642" i="1"/>
  <c r="X2642" i="1"/>
  <c r="W2642" i="1"/>
  <c r="K3766" i="1"/>
  <c r="AA6417" i="1"/>
  <c r="Y6417" i="1"/>
  <c r="V6417" i="1"/>
  <c r="X6417" i="1"/>
  <c r="W6417" i="1"/>
  <c r="Y5823" i="1"/>
  <c r="AA5823" i="1"/>
  <c r="V5823" i="1"/>
  <c r="X5823" i="1"/>
  <c r="W5823" i="1"/>
  <c r="K3830" i="1"/>
  <c r="L3830" i="1" s="1"/>
  <c r="M3830" i="1" s="1"/>
  <c r="K3302" i="1"/>
  <c r="L3302" i="1" s="1"/>
  <c r="M3302" i="1" s="1"/>
  <c r="J6088" i="1"/>
  <c r="Y464" i="1"/>
  <c r="AA464" i="1"/>
  <c r="V464" i="1"/>
  <c r="X464" i="1"/>
  <c r="W464" i="1"/>
  <c r="K2050" i="1"/>
  <c r="Y6615" i="1"/>
  <c r="AA6615" i="1"/>
  <c r="V6615" i="1"/>
  <c r="X6615" i="1"/>
  <c r="W6615" i="1"/>
  <c r="AA6681" i="1"/>
  <c r="Y6681" i="1"/>
  <c r="V6681" i="1"/>
  <c r="X6681" i="1"/>
  <c r="W6681" i="1"/>
  <c r="AA6087" i="1"/>
  <c r="Y6087" i="1"/>
  <c r="V6087" i="1"/>
  <c r="X6087" i="1"/>
  <c r="W6087" i="1"/>
  <c r="Y2" i="1"/>
  <c r="V2" i="1"/>
  <c r="X2" i="1"/>
  <c r="W2" i="1"/>
  <c r="Y596" i="1"/>
  <c r="AA596" i="1"/>
  <c r="V596" i="1"/>
  <c r="X596" i="1"/>
  <c r="W596" i="1"/>
  <c r="Y5691" i="1"/>
  <c r="AA5691" i="1"/>
  <c r="X5691" i="1"/>
  <c r="V5691" i="1"/>
  <c r="W5691" i="1"/>
  <c r="Y2246" i="1"/>
  <c r="AA2246" i="1"/>
  <c r="V2246" i="1"/>
  <c r="X2246" i="1"/>
  <c r="W2246" i="1"/>
  <c r="J3700" i="1"/>
  <c r="J1127" i="1"/>
  <c r="J1128" i="1" s="1"/>
  <c r="J1129" i="1" s="1"/>
  <c r="K1653" i="1"/>
  <c r="L1653" i="1" s="1"/>
  <c r="M1653" i="1" s="1"/>
  <c r="Y3104" i="1"/>
  <c r="AA3104" i="1"/>
  <c r="V3104" i="1"/>
  <c r="X3104" i="1"/>
  <c r="W3104" i="1"/>
  <c r="AA4173" i="1"/>
  <c r="Y4173" i="1"/>
  <c r="V4173" i="1"/>
  <c r="X4173" i="1"/>
  <c r="W4173" i="1"/>
  <c r="AA2906" i="1"/>
  <c r="Y2906" i="1"/>
  <c r="V2906" i="1"/>
  <c r="X2906" i="1"/>
  <c r="W2906" i="1"/>
  <c r="AA5955" i="1"/>
  <c r="Y5955" i="1"/>
  <c r="V5955" i="1"/>
  <c r="X5955" i="1"/>
  <c r="W5955" i="1"/>
  <c r="AA3698" i="1"/>
  <c r="Y3698" i="1"/>
  <c r="V3698" i="1"/>
  <c r="X3698" i="1"/>
  <c r="W3698" i="1"/>
  <c r="Y3896" i="1"/>
  <c r="AA3896" i="1"/>
  <c r="V3896" i="1"/>
  <c r="X3896" i="1"/>
  <c r="W3896" i="1"/>
  <c r="Y4305" i="1"/>
  <c r="AA4305" i="1"/>
  <c r="X4305" i="1"/>
  <c r="V4305" i="1"/>
  <c r="W4305" i="1"/>
  <c r="AA530" i="1"/>
  <c r="Y530" i="1"/>
  <c r="X530" i="1"/>
  <c r="V530" i="1"/>
  <c r="W530" i="1"/>
  <c r="Y3566" i="1"/>
  <c r="AA3566" i="1"/>
  <c r="V3566" i="1"/>
  <c r="X3566" i="1"/>
  <c r="W3566" i="1"/>
  <c r="N3104" i="1"/>
  <c r="Y4899" i="1"/>
  <c r="AA4899" i="1"/>
  <c r="V4899" i="1"/>
  <c r="X4899" i="1"/>
  <c r="W4899" i="1"/>
  <c r="J4703" i="1"/>
  <c r="Y5361" i="1"/>
  <c r="AA5361" i="1"/>
  <c r="X5361" i="1"/>
  <c r="V5361" i="1"/>
  <c r="W5361" i="1"/>
  <c r="AA5757" i="1"/>
  <c r="Y5757" i="1"/>
  <c r="V5757" i="1"/>
  <c r="X5757" i="1"/>
  <c r="W5757" i="1"/>
  <c r="U5955" i="1"/>
  <c r="I3" i="1"/>
  <c r="K266" i="1"/>
  <c r="L266" i="1" s="1"/>
  <c r="M266" i="1" s="1"/>
  <c r="K3567" i="1"/>
  <c r="Y4437" i="1"/>
  <c r="AA4437" i="1"/>
  <c r="V4437" i="1"/>
  <c r="X4437" i="1"/>
  <c r="W4437" i="1"/>
  <c r="J4114" i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AA1652" i="1"/>
  <c r="Y1652" i="1"/>
  <c r="V1652" i="1"/>
  <c r="X1652" i="1"/>
  <c r="W1652" i="1"/>
  <c r="K2049" i="1"/>
  <c r="Q728" i="1"/>
  <c r="K3105" i="1"/>
  <c r="L3105" i="1" s="1"/>
  <c r="M3105" i="1" s="1"/>
  <c r="Y4503" i="1"/>
  <c r="AA4503" i="1"/>
  <c r="V4503" i="1"/>
  <c r="X4503" i="1"/>
  <c r="W4503" i="1"/>
  <c r="Y6285" i="1"/>
  <c r="AA6285" i="1"/>
  <c r="V6285" i="1"/>
  <c r="X6285" i="1"/>
  <c r="W6285" i="1"/>
  <c r="AA1124" i="1"/>
  <c r="Y1124" i="1"/>
  <c r="V1124" i="1"/>
  <c r="X1124" i="1"/>
  <c r="W1124" i="1"/>
  <c r="Y2774" i="1"/>
  <c r="AA2774" i="1"/>
  <c r="V2774" i="1"/>
  <c r="X2774" i="1"/>
  <c r="W2774" i="1"/>
  <c r="Y3434" i="1"/>
  <c r="AA3434" i="1"/>
  <c r="V3434" i="1"/>
  <c r="X3434" i="1"/>
  <c r="W3434" i="1"/>
  <c r="Y4635" i="1"/>
  <c r="AA4635" i="1"/>
  <c r="V4635" i="1"/>
  <c r="X4635" i="1"/>
  <c r="W4635" i="1"/>
  <c r="Y3764" i="1"/>
  <c r="AA3764" i="1"/>
  <c r="V3764" i="1"/>
  <c r="X3764" i="1"/>
  <c r="W3764" i="1"/>
  <c r="I4504" i="1"/>
  <c r="K6550" i="1"/>
  <c r="L6550" i="1" s="1"/>
  <c r="M6550" i="1" s="1"/>
  <c r="AA5163" i="1"/>
  <c r="Y5163" i="1"/>
  <c r="V5163" i="1"/>
  <c r="X5163" i="1"/>
  <c r="W5163" i="1"/>
  <c r="Y200" i="1"/>
  <c r="AA200" i="1"/>
  <c r="V200" i="1"/>
  <c r="X200" i="1"/>
  <c r="W200" i="1"/>
  <c r="Y3632" i="1"/>
  <c r="AA3632" i="1"/>
  <c r="V3632" i="1"/>
  <c r="X3632" i="1"/>
  <c r="W3632" i="1"/>
  <c r="I4373" i="1"/>
  <c r="I4374" i="1" s="1"/>
  <c r="Y4767" i="1"/>
  <c r="AA4767" i="1"/>
  <c r="V4767" i="1"/>
  <c r="X4767" i="1"/>
  <c r="W4767" i="1"/>
  <c r="AA5295" i="1"/>
  <c r="Y5295" i="1"/>
  <c r="V5295" i="1"/>
  <c r="X5295" i="1"/>
  <c r="W5295" i="1"/>
  <c r="Y5229" i="1"/>
  <c r="AA5229" i="1"/>
  <c r="V5229" i="1"/>
  <c r="X5229" i="1"/>
  <c r="W5229" i="1"/>
  <c r="R5955" i="1"/>
  <c r="AA926" i="1"/>
  <c r="Y926" i="1"/>
  <c r="V926" i="1"/>
  <c r="X926" i="1"/>
  <c r="W926" i="1"/>
  <c r="Y6549" i="1"/>
  <c r="AA6549" i="1"/>
  <c r="V6549" i="1"/>
  <c r="X6549" i="1"/>
  <c r="W6549" i="1"/>
  <c r="AA860" i="1"/>
  <c r="Y860" i="1"/>
  <c r="V860" i="1"/>
  <c r="X860" i="1"/>
  <c r="W860" i="1"/>
  <c r="AB1652" i="1"/>
  <c r="I1653" i="1"/>
  <c r="I1654" i="1" s="1"/>
  <c r="Y728" i="1"/>
  <c r="AA728" i="1"/>
  <c r="V728" i="1"/>
  <c r="X728" i="1"/>
  <c r="W728" i="1"/>
  <c r="Y6153" i="1"/>
  <c r="AA6153" i="1"/>
  <c r="V6153" i="1"/>
  <c r="X6153" i="1"/>
  <c r="W6153" i="1"/>
  <c r="Y6483" i="1"/>
  <c r="AA6483" i="1"/>
  <c r="V6483" i="1"/>
  <c r="X6483" i="1"/>
  <c r="W6483" i="1"/>
  <c r="AA3170" i="1"/>
  <c r="Y3170" i="1"/>
  <c r="V3170" i="1"/>
  <c r="X3170" i="1"/>
  <c r="W3170" i="1"/>
  <c r="Y2840" i="1"/>
  <c r="AA2840" i="1"/>
  <c r="V2840" i="1"/>
  <c r="X2840" i="1"/>
  <c r="W2840" i="1"/>
  <c r="Y2312" i="1"/>
  <c r="AA2312" i="1"/>
  <c r="V2312" i="1"/>
  <c r="X2312" i="1"/>
  <c r="W2312" i="1"/>
  <c r="I4241" i="1"/>
  <c r="I4242" i="1" s="1"/>
  <c r="I4243" i="1" s="1"/>
  <c r="Y5559" i="1"/>
  <c r="AA5559" i="1"/>
  <c r="V5559" i="1"/>
  <c r="X5559" i="1"/>
  <c r="W5559" i="1"/>
  <c r="S1652" i="1"/>
  <c r="Y2114" i="1"/>
  <c r="AA2114" i="1"/>
  <c r="V2114" i="1"/>
  <c r="X2114" i="1"/>
  <c r="W2114" i="1"/>
  <c r="Y1982" i="1"/>
  <c r="AA1982" i="1"/>
  <c r="V1982" i="1"/>
  <c r="X1982" i="1"/>
  <c r="W1982" i="1"/>
  <c r="K1322" i="1"/>
  <c r="L1322" i="1" s="1"/>
  <c r="M1322" i="1" s="1"/>
  <c r="S1322" i="1" s="1"/>
  <c r="AA2444" i="1"/>
  <c r="Y2444" i="1"/>
  <c r="V2444" i="1"/>
  <c r="X2444" i="1"/>
  <c r="W2444" i="1"/>
  <c r="AA2708" i="1"/>
  <c r="Y2708" i="1"/>
  <c r="V2708" i="1"/>
  <c r="X2708" i="1"/>
  <c r="W2708" i="1"/>
  <c r="J3898" i="1"/>
  <c r="AA4371" i="1"/>
  <c r="Y4371" i="1"/>
  <c r="V4371" i="1"/>
  <c r="X4371" i="1"/>
  <c r="W4371" i="1"/>
  <c r="K4504" i="1"/>
  <c r="J4901" i="1"/>
  <c r="J4902" i="1" s="1"/>
  <c r="I4505" i="1"/>
  <c r="I4506" i="1" s="1"/>
  <c r="Y5427" i="1"/>
  <c r="AA5427" i="1"/>
  <c r="V5427" i="1"/>
  <c r="X5427" i="1"/>
  <c r="W5427" i="1"/>
  <c r="O4635" i="1"/>
  <c r="O5955" i="1"/>
  <c r="J2181" i="1"/>
  <c r="J2182" i="1" s="1"/>
  <c r="I2841" i="1"/>
  <c r="I2842" i="1" s="1"/>
  <c r="K2842" i="1" s="1"/>
  <c r="Y3962" i="1"/>
  <c r="AA3962" i="1"/>
  <c r="V3962" i="1"/>
  <c r="X3962" i="1"/>
  <c r="W3962" i="1"/>
  <c r="J4307" i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K5098" i="1"/>
  <c r="S464" i="1"/>
  <c r="AB464" i="1"/>
  <c r="S530" i="1"/>
  <c r="AB530" i="1"/>
  <c r="S1454" i="1"/>
  <c r="AB1454" i="1"/>
  <c r="AB1322" i="1"/>
  <c r="S2114" i="1"/>
  <c r="AB2114" i="1"/>
  <c r="S2246" i="1"/>
  <c r="AB2246" i="1"/>
  <c r="S2444" i="1"/>
  <c r="AB2444" i="1"/>
  <c r="S2642" i="1"/>
  <c r="AB2642" i="1"/>
  <c r="S2708" i="1"/>
  <c r="AB2708" i="1"/>
  <c r="S3566" i="1"/>
  <c r="AB3566" i="1"/>
  <c r="S3632" i="1"/>
  <c r="AB3632" i="1"/>
  <c r="S4503" i="1"/>
  <c r="AB4503" i="1"/>
  <c r="S4899" i="1"/>
  <c r="AB4899" i="1"/>
  <c r="AB4371" i="1"/>
  <c r="S4371" i="1"/>
  <c r="S4767" i="1"/>
  <c r="AB4767" i="1"/>
  <c r="S5427" i="1"/>
  <c r="AB5427" i="1"/>
  <c r="S5361" i="1"/>
  <c r="AB5361" i="1"/>
  <c r="S5295" i="1"/>
  <c r="AB5295" i="1"/>
  <c r="S5229" i="1"/>
  <c r="AB5229" i="1"/>
  <c r="S5757" i="1"/>
  <c r="AB5757" i="1"/>
  <c r="S5889" i="1"/>
  <c r="AB5889" i="1"/>
  <c r="S6285" i="1"/>
  <c r="AB6285" i="1"/>
  <c r="S6615" i="1"/>
  <c r="AB6615" i="1"/>
  <c r="S6681" i="1"/>
  <c r="AB6681" i="1"/>
  <c r="S6417" i="1"/>
  <c r="AB6417" i="1"/>
  <c r="S266" i="1"/>
  <c r="AB266" i="1"/>
  <c r="S926" i="1"/>
  <c r="AB926" i="1"/>
  <c r="S728" i="1"/>
  <c r="AB728" i="1"/>
  <c r="S1124" i="1"/>
  <c r="AB1124" i="1"/>
  <c r="S2774" i="1"/>
  <c r="AB2774" i="1"/>
  <c r="S1982" i="1"/>
  <c r="AB1982" i="1"/>
  <c r="Q3104" i="1"/>
  <c r="S3104" i="1"/>
  <c r="AB3104" i="1"/>
  <c r="N3434" i="1"/>
  <c r="S3434" i="1"/>
  <c r="AB3434" i="1"/>
  <c r="S3962" i="1"/>
  <c r="AB3962" i="1"/>
  <c r="O4437" i="1"/>
  <c r="S4437" i="1"/>
  <c r="AB4437" i="1"/>
  <c r="S4173" i="1"/>
  <c r="AB4173" i="1"/>
  <c r="Q4635" i="1"/>
  <c r="S4635" i="1"/>
  <c r="AB4635" i="1"/>
  <c r="N3764" i="1"/>
  <c r="S3764" i="1"/>
  <c r="AB3764" i="1"/>
  <c r="P2906" i="1"/>
  <c r="S2906" i="1"/>
  <c r="AB2906" i="1"/>
  <c r="S5823" i="1"/>
  <c r="AB5823" i="1"/>
  <c r="S3830" i="1"/>
  <c r="AB3830" i="1"/>
  <c r="O5097" i="1"/>
  <c r="S5097" i="1"/>
  <c r="AB5097" i="1"/>
  <c r="S3302" i="1"/>
  <c r="AB3302" i="1"/>
  <c r="S6021" i="1"/>
  <c r="AB6021" i="1"/>
  <c r="S6087" i="1"/>
  <c r="AB6087" i="1"/>
  <c r="S6153" i="1"/>
  <c r="AB6153" i="1"/>
  <c r="N5955" i="1"/>
  <c r="S5955" i="1"/>
  <c r="AB5955" i="1"/>
  <c r="S6483" i="1"/>
  <c r="AB6483" i="1"/>
  <c r="S2" i="1"/>
  <c r="AA2" i="1"/>
  <c r="AB2" i="1"/>
  <c r="N6550" i="1"/>
  <c r="S6550" i="1" s="1"/>
  <c r="S6549" i="1"/>
  <c r="AB6549" i="1"/>
  <c r="S860" i="1"/>
  <c r="AB860" i="1"/>
  <c r="S1256" i="1"/>
  <c r="AB1256" i="1"/>
  <c r="S596" i="1"/>
  <c r="AB596" i="1"/>
  <c r="S3170" i="1"/>
  <c r="AB3170" i="1"/>
  <c r="S2840" i="1"/>
  <c r="AB2840" i="1"/>
  <c r="N2312" i="1"/>
  <c r="S2312" i="1"/>
  <c r="AB2312" i="1"/>
  <c r="S3698" i="1"/>
  <c r="AB3698" i="1"/>
  <c r="O3896" i="1"/>
  <c r="S3896" i="1"/>
  <c r="AB3896" i="1"/>
  <c r="S4305" i="1"/>
  <c r="AB4305" i="1"/>
  <c r="S5163" i="1"/>
  <c r="AB5163" i="1"/>
  <c r="S5559" i="1"/>
  <c r="AB5559" i="1"/>
  <c r="S5691" i="1"/>
  <c r="AB5691" i="1"/>
  <c r="K1521" i="1"/>
  <c r="U6153" i="1"/>
  <c r="R6153" i="1"/>
  <c r="Q6153" i="1"/>
  <c r="R3170" i="1"/>
  <c r="O3170" i="1"/>
  <c r="P3170" i="1"/>
  <c r="Q3170" i="1"/>
  <c r="U3170" i="1"/>
  <c r="N3170" i="1"/>
  <c r="I4307" i="1"/>
  <c r="K4307" i="1" s="1"/>
  <c r="L4307" i="1" s="1"/>
  <c r="M4307" i="1" s="1"/>
  <c r="N1653" i="1"/>
  <c r="O1653" i="1"/>
  <c r="U3698" i="1"/>
  <c r="R3698" i="1"/>
  <c r="N3698" i="1"/>
  <c r="O3698" i="1"/>
  <c r="Q3698" i="1"/>
  <c r="P3698" i="1"/>
  <c r="K267" i="1"/>
  <c r="L267" i="1" s="1"/>
  <c r="M267" i="1" s="1"/>
  <c r="I1983" i="1"/>
  <c r="K2510" i="1"/>
  <c r="L2510" i="1" s="1"/>
  <c r="M2510" i="1" s="1"/>
  <c r="R2510" i="1" s="1"/>
  <c r="J6220" i="1"/>
  <c r="J5957" i="1"/>
  <c r="K5957" i="1" s="1"/>
  <c r="L5957" i="1" s="1"/>
  <c r="M5957" i="1" s="1"/>
  <c r="I2975" i="1"/>
  <c r="K3171" i="1"/>
  <c r="L3171" i="1" s="1"/>
  <c r="M3171" i="1" s="1"/>
  <c r="I3435" i="1"/>
  <c r="J4835" i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I5099" i="1"/>
  <c r="K5099" i="1" s="1"/>
  <c r="R266" i="1"/>
  <c r="K597" i="1"/>
  <c r="L597" i="1" s="1"/>
  <c r="M597" i="1" s="1"/>
  <c r="L3699" i="1"/>
  <c r="M3699" i="1" s="1"/>
  <c r="Q3434" i="1"/>
  <c r="J4178" i="1"/>
  <c r="J4179" i="1" s="1"/>
  <c r="J6484" i="1"/>
  <c r="J6485" i="1" s="1"/>
  <c r="J6486" i="1" s="1"/>
  <c r="J6487" i="1" s="1"/>
  <c r="K5956" i="1"/>
  <c r="L5956" i="1" s="1"/>
  <c r="M5956" i="1" s="1"/>
  <c r="J5" i="1"/>
  <c r="J864" i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I3831" i="1"/>
  <c r="I3832" i="1" s="1"/>
  <c r="I3833" i="1" s="1"/>
  <c r="I3834" i="1" s="1"/>
  <c r="J1654" i="1"/>
  <c r="J1655" i="1" s="1"/>
  <c r="K1718" i="1"/>
  <c r="L1718" i="1" s="1"/>
  <c r="M1718" i="1" s="1"/>
  <c r="K927" i="1"/>
  <c r="L927" i="1" s="1"/>
  <c r="M927" i="1" s="1"/>
  <c r="I928" i="1"/>
  <c r="I2314" i="1"/>
  <c r="I2315" i="1" s="1"/>
  <c r="P2312" i="1"/>
  <c r="Q266" i="1"/>
  <c r="J3042" i="1"/>
  <c r="P3434" i="1"/>
  <c r="K5231" i="1"/>
  <c r="J6154" i="1"/>
  <c r="J6155" i="1" s="1"/>
  <c r="I5693" i="1"/>
  <c r="K5693" i="1" s="1"/>
  <c r="L5693" i="1" s="1"/>
  <c r="M5693" i="1" s="1"/>
  <c r="P5693" i="1" s="1"/>
  <c r="K2048" i="1"/>
  <c r="L2048" i="1" s="1"/>
  <c r="M2048" i="1" s="1"/>
  <c r="K3038" i="1"/>
  <c r="L3038" i="1" s="1"/>
  <c r="M3038" i="1" s="1"/>
  <c r="J5100" i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K4107" i="1"/>
  <c r="L4107" i="1" s="1"/>
  <c r="M4107" i="1" s="1"/>
  <c r="I5495" i="1"/>
  <c r="I5496" i="1" s="1"/>
  <c r="I3237" i="1"/>
  <c r="I3238" i="1" s="1"/>
  <c r="O266" i="1"/>
  <c r="O3434" i="1"/>
  <c r="I2710" i="1"/>
  <c r="K4108" i="1"/>
  <c r="J3171" i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K68" i="1"/>
  <c r="L68" i="1" s="1"/>
  <c r="M68" i="1" s="1"/>
  <c r="J268" i="1"/>
  <c r="J269" i="1" s="1"/>
  <c r="J270" i="1" s="1"/>
  <c r="J271" i="1" s="1"/>
  <c r="J1602" i="1"/>
  <c r="J1603" i="1" s="1"/>
  <c r="J1604" i="1" s="1"/>
  <c r="J5232" i="1"/>
  <c r="I532" i="1"/>
  <c r="J1261" i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U3434" i="1"/>
  <c r="K135" i="1"/>
  <c r="L135" i="1" s="1"/>
  <c r="M135" i="1" s="1"/>
  <c r="K2180" i="1"/>
  <c r="L2180" i="1" s="1"/>
  <c r="M2180" i="1" s="1"/>
  <c r="J1983" i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K3303" i="1"/>
  <c r="L3303" i="1" s="1"/>
  <c r="M3303" i="1" s="1"/>
  <c r="J5164" i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R3434" i="1"/>
  <c r="K4570" i="1"/>
  <c r="J1455" i="1"/>
  <c r="J1456" i="1" s="1"/>
  <c r="L3567" i="1"/>
  <c r="M3567" i="1" s="1"/>
  <c r="I5561" i="1"/>
  <c r="I5562" i="1" s="1"/>
  <c r="I5563" i="1" s="1"/>
  <c r="J3568" i="1"/>
  <c r="K3568" i="1" s="1"/>
  <c r="L3568" i="1" s="1"/>
  <c r="M3568" i="1" s="1"/>
  <c r="I6419" i="1"/>
  <c r="I6420" i="1" s="1"/>
  <c r="K6418" i="1"/>
  <c r="L6418" i="1" s="1"/>
  <c r="M6418" i="1" s="1"/>
  <c r="O6418" i="1" s="1"/>
  <c r="J6419" i="1"/>
  <c r="K6419" i="1" s="1"/>
  <c r="L6419" i="1" s="1"/>
  <c r="M6419" i="1" s="1"/>
  <c r="I1588" i="1"/>
  <c r="K1588" i="1" s="1"/>
  <c r="K1587" i="1"/>
  <c r="J2842" i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Q2774" i="1"/>
  <c r="O2774" i="1"/>
  <c r="U2774" i="1"/>
  <c r="R2774" i="1"/>
  <c r="P2774" i="1"/>
  <c r="N2774" i="1"/>
  <c r="K6682" i="1"/>
  <c r="L6682" i="1" s="1"/>
  <c r="M6682" i="1" s="1"/>
  <c r="I6683" i="1"/>
  <c r="I6684" i="1" s="1"/>
  <c r="I6685" i="1" s="1"/>
  <c r="I6686" i="1" s="1"/>
  <c r="N6021" i="1"/>
  <c r="O6021" i="1"/>
  <c r="P6021" i="1"/>
  <c r="Q6021" i="1"/>
  <c r="R6021" i="1"/>
  <c r="U6021" i="1"/>
  <c r="O6483" i="1"/>
  <c r="U6483" i="1"/>
  <c r="R6483" i="1"/>
  <c r="P6483" i="1"/>
  <c r="N6483" i="1"/>
  <c r="Q6483" i="1"/>
  <c r="K2181" i="1"/>
  <c r="L2181" i="1" s="1"/>
  <c r="M2181" i="1" s="1"/>
  <c r="J2907" i="1"/>
  <c r="J2908" i="1" s="1"/>
  <c r="J2909" i="1" s="1"/>
  <c r="J2910" i="1" s="1"/>
  <c r="O2906" i="1"/>
  <c r="K3765" i="1"/>
  <c r="L3765" i="1" s="1"/>
  <c r="M3765" i="1" s="1"/>
  <c r="P3830" i="1"/>
  <c r="U3830" i="1"/>
  <c r="N4173" i="1"/>
  <c r="J5233" i="1"/>
  <c r="J5234" i="1" s="1"/>
  <c r="J5494" i="1"/>
  <c r="K5494" i="1" s="1"/>
  <c r="Q5097" i="1"/>
  <c r="Q6087" i="1"/>
  <c r="U6087" i="1"/>
  <c r="J1719" i="1"/>
  <c r="J1720" i="1" s="1"/>
  <c r="J1721" i="1" s="1"/>
  <c r="J1722" i="1" s="1"/>
  <c r="L4504" i="1"/>
  <c r="M4504" i="1" s="1"/>
  <c r="K4636" i="1"/>
  <c r="L4636" i="1" s="1"/>
  <c r="M4636" i="1" s="1"/>
  <c r="O4636" i="1" s="1"/>
  <c r="L5099" i="1"/>
  <c r="M5099" i="1" s="1"/>
  <c r="Q5099" i="1" s="1"/>
  <c r="N5097" i="1"/>
  <c r="K1784" i="1"/>
  <c r="L1784" i="1" s="1"/>
  <c r="M1784" i="1" s="1"/>
  <c r="I1785" i="1"/>
  <c r="K4239" i="1"/>
  <c r="L4239" i="1" s="1"/>
  <c r="M4239" i="1" s="1"/>
  <c r="K5493" i="1"/>
  <c r="L5493" i="1" s="1"/>
  <c r="M5493" i="1" s="1"/>
  <c r="J6221" i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Q2" i="1"/>
  <c r="U2" i="1"/>
  <c r="R2" i="1"/>
  <c r="P2" i="1"/>
  <c r="N2" i="1"/>
  <c r="O2" i="1"/>
  <c r="I3569" i="1"/>
  <c r="I3570" i="1" s="1"/>
  <c r="I3571" i="1" s="1"/>
  <c r="N2906" i="1"/>
  <c r="J3964" i="1"/>
  <c r="K3964" i="1" s="1"/>
  <c r="P4437" i="1"/>
  <c r="I2182" i="1"/>
  <c r="K2182" i="1" s="1"/>
  <c r="L2182" i="1" s="1"/>
  <c r="M2182" i="1" s="1"/>
  <c r="I4438" i="1"/>
  <c r="L5098" i="1"/>
  <c r="M5098" i="1" s="1"/>
  <c r="J4439" i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69" i="1"/>
  <c r="J70" i="1" s="1"/>
  <c r="J71" i="1" s="1"/>
  <c r="I268" i="1"/>
  <c r="I69" i="1"/>
  <c r="K69" i="1" s="1"/>
  <c r="L69" i="1" s="1"/>
  <c r="M69" i="1" s="1"/>
  <c r="K794" i="1"/>
  <c r="L794" i="1" s="1"/>
  <c r="M794" i="1" s="1"/>
  <c r="N794" i="1" s="1"/>
  <c r="K1388" i="1"/>
  <c r="L1388" i="1" s="1"/>
  <c r="M1388" i="1" s="1"/>
  <c r="I3369" i="1"/>
  <c r="I3370" i="1" s="1"/>
  <c r="U2906" i="1"/>
  <c r="J4240" i="1"/>
  <c r="J4241" i="1" s="1"/>
  <c r="J4242" i="1" s="1"/>
  <c r="J4243" i="1" s="1"/>
  <c r="K4243" i="1" s="1"/>
  <c r="O3830" i="1"/>
  <c r="R4173" i="1"/>
  <c r="I4637" i="1"/>
  <c r="U4635" i="1"/>
  <c r="R6087" i="1"/>
  <c r="I5165" i="1"/>
  <c r="P6549" i="1"/>
  <c r="P6153" i="1"/>
  <c r="O6153" i="1"/>
  <c r="J136" i="1"/>
  <c r="J137" i="1" s="1"/>
  <c r="J2973" i="1"/>
  <c r="J2974" i="1" s="1"/>
  <c r="J2975" i="1" s="1"/>
  <c r="K5625" i="1"/>
  <c r="L5625" i="1" s="1"/>
  <c r="M5625" i="1" s="1"/>
  <c r="K6219" i="1"/>
  <c r="L6219" i="1" s="1"/>
  <c r="M6219" i="1" s="1"/>
  <c r="L3766" i="1"/>
  <c r="M3766" i="1" s="1"/>
  <c r="I3835" i="1"/>
  <c r="U4437" i="1"/>
  <c r="J4505" i="1"/>
  <c r="J4506" i="1" s="1"/>
  <c r="J4507" i="1" s="1"/>
  <c r="K136" i="1"/>
  <c r="L136" i="1" s="1"/>
  <c r="M136" i="1" s="1"/>
  <c r="P136" i="1" s="1"/>
  <c r="J333" i="1"/>
  <c r="J334" i="1" s="1"/>
  <c r="J335" i="1" s="1"/>
  <c r="K332" i="1"/>
  <c r="L332" i="1" s="1"/>
  <c r="M332" i="1" s="1"/>
  <c r="J2445" i="1"/>
  <c r="J2446" i="1" s="1"/>
  <c r="J2447" i="1" s="1"/>
  <c r="J3369" i="1"/>
  <c r="J3370" i="1" s="1"/>
  <c r="J3371" i="1" s="1"/>
  <c r="J3107" i="1"/>
  <c r="J3108" i="1" s="1"/>
  <c r="J3109" i="1" s="1"/>
  <c r="J3110" i="1" s="1"/>
  <c r="R2906" i="1"/>
  <c r="I3172" i="1"/>
  <c r="K3172" i="1" s="1"/>
  <c r="J3304" i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Q4173" i="1"/>
  <c r="P4173" i="1"/>
  <c r="Q4437" i="1"/>
  <c r="I5033" i="1"/>
  <c r="I5034" i="1" s="1"/>
  <c r="K4965" i="1"/>
  <c r="L4965" i="1" s="1"/>
  <c r="M4965" i="1" s="1"/>
  <c r="K4701" i="1"/>
  <c r="L4701" i="1" s="1"/>
  <c r="M4701" i="1" s="1"/>
  <c r="P4701" i="1" s="1"/>
  <c r="R4635" i="1"/>
  <c r="I4836" i="1"/>
  <c r="R5097" i="1"/>
  <c r="J6156" i="1"/>
  <c r="J6157" i="1" s="1"/>
  <c r="P6087" i="1"/>
  <c r="O6550" i="1"/>
  <c r="P6550" i="1" s="1"/>
  <c r="K1586" i="1"/>
  <c r="L1586" i="1" s="1"/>
  <c r="M1586" i="1" s="1"/>
  <c r="K2972" i="1"/>
  <c r="L2972" i="1" s="1"/>
  <c r="M2972" i="1" s="1"/>
  <c r="J5561" i="1"/>
  <c r="J5562" i="1" s="1"/>
  <c r="I6551" i="1"/>
  <c r="Q3830" i="1"/>
  <c r="U4173" i="1"/>
  <c r="R4437" i="1"/>
  <c r="Q2510" i="1"/>
  <c r="J2775" i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K2974" i="1"/>
  <c r="N2510" i="1"/>
  <c r="Q2906" i="1"/>
  <c r="K3831" i="1"/>
  <c r="L3831" i="1" s="1"/>
  <c r="M3831" i="1" s="1"/>
  <c r="I3304" i="1"/>
  <c r="N3830" i="1"/>
  <c r="O4173" i="1"/>
  <c r="N4437" i="1"/>
  <c r="J5033" i="1"/>
  <c r="J5034" i="1" s="1"/>
  <c r="K5034" i="1" s="1"/>
  <c r="K6088" i="1"/>
  <c r="L6088" i="1" s="1"/>
  <c r="M6088" i="1" s="1"/>
  <c r="J5958" i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N6153" i="1"/>
  <c r="K3" i="1"/>
  <c r="L3" i="1" s="1"/>
  <c r="M3" i="1" s="1"/>
  <c r="K2709" i="1"/>
  <c r="L2709" i="1" s="1"/>
  <c r="M2709" i="1" s="1"/>
  <c r="U2709" i="1" s="1"/>
  <c r="K3500" i="1"/>
  <c r="L3500" i="1" s="1"/>
  <c r="M3500" i="1" s="1"/>
  <c r="I400" i="1"/>
  <c r="K663" i="1"/>
  <c r="K861" i="1"/>
  <c r="L861" i="1" s="1"/>
  <c r="M861" i="1" s="1"/>
  <c r="I1323" i="1"/>
  <c r="I1390" i="1"/>
  <c r="I1391" i="1" s="1"/>
  <c r="I1392" i="1" s="1"/>
  <c r="I1393" i="1" s="1"/>
  <c r="I1394" i="1" s="1"/>
  <c r="J2512" i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7" i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I2511" i="1"/>
  <c r="O2510" i="1"/>
  <c r="Q3038" i="1"/>
  <c r="U3764" i="1"/>
  <c r="R3830" i="1"/>
  <c r="I4174" i="1"/>
  <c r="K4174" i="1" s="1"/>
  <c r="L4174" i="1" s="1"/>
  <c r="M4174" i="1" s="1"/>
  <c r="J5428" i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K6220" i="1"/>
  <c r="J6552" i="1"/>
  <c r="J6553" i="1" s="1"/>
  <c r="J6554" i="1" s="1"/>
  <c r="J6555" i="1" s="1"/>
  <c r="U5097" i="1"/>
  <c r="J6158" i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K6351" i="1"/>
  <c r="L6351" i="1" s="1"/>
  <c r="M6351" i="1" s="1"/>
  <c r="O6087" i="1"/>
  <c r="N266" i="1"/>
  <c r="P266" i="1"/>
  <c r="I4" i="1"/>
  <c r="K1916" i="1"/>
  <c r="L1916" i="1" s="1"/>
  <c r="M1916" i="1" s="1"/>
  <c r="I4109" i="1"/>
  <c r="I5824" i="1"/>
  <c r="J6089" i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O4504" i="1"/>
  <c r="R3699" i="1"/>
  <c r="U3699" i="1"/>
  <c r="O3699" i="1"/>
  <c r="Q3699" i="1"/>
  <c r="N3699" i="1"/>
  <c r="P3699" i="1"/>
  <c r="Q530" i="1"/>
  <c r="U530" i="1"/>
  <c r="N530" i="1"/>
  <c r="O530" i="1"/>
  <c r="P530" i="1"/>
  <c r="R530" i="1"/>
  <c r="I3371" i="1"/>
  <c r="U2444" i="1"/>
  <c r="N2444" i="1"/>
  <c r="O2444" i="1"/>
  <c r="P2444" i="1"/>
  <c r="Q2444" i="1"/>
  <c r="R2444" i="1"/>
  <c r="J6353" i="1"/>
  <c r="K6352" i="1"/>
  <c r="L6352" i="1" s="1"/>
  <c r="M6352" i="1" s="1"/>
  <c r="R3568" i="1"/>
  <c r="U3568" i="1"/>
  <c r="O3568" i="1"/>
  <c r="Q3568" i="1"/>
  <c r="P3568" i="1"/>
  <c r="J1457" i="1"/>
  <c r="K1456" i="1"/>
  <c r="U4767" i="1"/>
  <c r="O4767" i="1"/>
  <c r="Q4767" i="1"/>
  <c r="R4767" i="1"/>
  <c r="N4767" i="1"/>
  <c r="P4767" i="1"/>
  <c r="O5361" i="1"/>
  <c r="P5361" i="1"/>
  <c r="Q5361" i="1"/>
  <c r="R5361" i="1"/>
  <c r="U5361" i="1"/>
  <c r="N5361" i="1"/>
  <c r="I467" i="1"/>
  <c r="I4244" i="1"/>
  <c r="O6285" i="1"/>
  <c r="Q6285" i="1"/>
  <c r="R6285" i="1"/>
  <c r="U6285" i="1"/>
  <c r="P6285" i="1"/>
  <c r="N6285" i="1"/>
  <c r="O5295" i="1"/>
  <c r="Q5295" i="1"/>
  <c r="N5295" i="1"/>
  <c r="P5295" i="1"/>
  <c r="R5295" i="1"/>
  <c r="U5295" i="1"/>
  <c r="I6355" i="1"/>
  <c r="J209" i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O1718" i="1"/>
  <c r="Q1718" i="1"/>
  <c r="R1718" i="1"/>
  <c r="U1718" i="1"/>
  <c r="N1718" i="1"/>
  <c r="P1718" i="1"/>
  <c r="N2180" i="1"/>
  <c r="O2180" i="1"/>
  <c r="Q2180" i="1"/>
  <c r="U2180" i="1"/>
  <c r="R2180" i="1"/>
  <c r="J2183" i="1"/>
  <c r="J2184" i="1" s="1"/>
  <c r="J2185" i="1" s="1"/>
  <c r="J2186" i="1" s="1"/>
  <c r="K2314" i="1"/>
  <c r="K2378" i="1"/>
  <c r="L2378" i="1" s="1"/>
  <c r="M2378" i="1" s="1"/>
  <c r="K2115" i="1"/>
  <c r="L2115" i="1" s="1"/>
  <c r="M2115" i="1" s="1"/>
  <c r="I2116" i="1"/>
  <c r="I2776" i="1"/>
  <c r="K2646" i="1"/>
  <c r="K2710" i="1"/>
  <c r="U2708" i="1"/>
  <c r="N2708" i="1"/>
  <c r="O2708" i="1"/>
  <c r="P2708" i="1"/>
  <c r="R2708" i="1"/>
  <c r="Q2708" i="1"/>
  <c r="K2643" i="1"/>
  <c r="L2643" i="1" s="1"/>
  <c r="M2643" i="1" s="1"/>
  <c r="N3105" i="1"/>
  <c r="O3105" i="1"/>
  <c r="K2908" i="1"/>
  <c r="J3832" i="1"/>
  <c r="J3833" i="1" s="1"/>
  <c r="J3834" i="1" s="1"/>
  <c r="I3501" i="1"/>
  <c r="J3899" i="1"/>
  <c r="J3900" i="1" s="1"/>
  <c r="I4308" i="1"/>
  <c r="I4507" i="1"/>
  <c r="N4636" i="1"/>
  <c r="J4377" i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768" i="1"/>
  <c r="K4768" i="1" s="1"/>
  <c r="L4768" i="1" s="1"/>
  <c r="M4768" i="1" s="1"/>
  <c r="N5163" i="1"/>
  <c r="O5163" i="1"/>
  <c r="Q5163" i="1"/>
  <c r="P5163" i="1"/>
  <c r="R5163" i="1"/>
  <c r="U5163" i="1"/>
  <c r="J5762" i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I6221" i="1"/>
  <c r="K6221" i="1" s="1"/>
  <c r="I6287" i="1"/>
  <c r="K2445" i="1"/>
  <c r="L2445" i="1" s="1"/>
  <c r="M2445" i="1" s="1"/>
  <c r="I2777" i="1"/>
  <c r="I3106" i="1"/>
  <c r="K3106" i="1" s="1"/>
  <c r="L3106" i="1" s="1"/>
  <c r="M3106" i="1" s="1"/>
  <c r="J3501" i="1"/>
  <c r="J3502" i="1" s="1"/>
  <c r="J3503" i="1" s="1"/>
  <c r="J3504" i="1" s="1"/>
  <c r="J4044" i="1"/>
  <c r="N4306" i="1"/>
  <c r="O4306" i="1"/>
  <c r="Y4306" i="1" s="1"/>
  <c r="K4372" i="1"/>
  <c r="L4372" i="1" s="1"/>
  <c r="M4372" i="1" s="1"/>
  <c r="I4837" i="1"/>
  <c r="I5100" i="1"/>
  <c r="L5231" i="1"/>
  <c r="M5231" i="1" s="1"/>
  <c r="K4834" i="1"/>
  <c r="J5035" i="1"/>
  <c r="I5297" i="1"/>
  <c r="J5362" i="1"/>
  <c r="K5362" i="1" s="1"/>
  <c r="L5362" i="1" s="1"/>
  <c r="M5362" i="1" s="1"/>
  <c r="J5630" i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N5956" i="1"/>
  <c r="O5956" i="1"/>
  <c r="O201" i="1"/>
  <c r="Y201" i="1" s="1"/>
  <c r="N201" i="1"/>
  <c r="J1060" i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K2379" i="1"/>
  <c r="I202" i="1"/>
  <c r="R464" i="1"/>
  <c r="U464" i="1"/>
  <c r="N464" i="1"/>
  <c r="O464" i="1"/>
  <c r="Q464" i="1"/>
  <c r="P464" i="1"/>
  <c r="N729" i="1"/>
  <c r="O729" i="1"/>
  <c r="Y729" i="1" s="1"/>
  <c r="I1126" i="1"/>
  <c r="I1719" i="1"/>
  <c r="N1982" i="1"/>
  <c r="O1982" i="1"/>
  <c r="P1982" i="1"/>
  <c r="Q1982" i="1"/>
  <c r="R1982" i="1"/>
  <c r="U1982" i="1"/>
  <c r="J2119" i="1"/>
  <c r="J2120" i="1" s="1"/>
  <c r="J2121" i="1" s="1"/>
  <c r="J2122" i="1" s="1"/>
  <c r="J2380" i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K2247" i="1"/>
  <c r="L2247" i="1" s="1"/>
  <c r="M2247" i="1" s="1"/>
  <c r="I2248" i="1"/>
  <c r="K2248" i="1" s="1"/>
  <c r="K2446" i="1"/>
  <c r="J2647" i="1"/>
  <c r="J2648" i="1" s="1"/>
  <c r="J2649" i="1" s="1"/>
  <c r="J2650" i="1" s="1"/>
  <c r="J2711" i="1"/>
  <c r="J2712" i="1" s="1"/>
  <c r="J2713" i="1" s="1"/>
  <c r="J2714" i="1" s="1"/>
  <c r="I2380" i="1"/>
  <c r="I2647" i="1"/>
  <c r="I2711" i="1"/>
  <c r="K3238" i="1"/>
  <c r="K3237" i="1"/>
  <c r="K3700" i="1"/>
  <c r="L3700" i="1" s="1"/>
  <c r="M3700" i="1" s="1"/>
  <c r="I3239" i="1"/>
  <c r="K3239" i="1" s="1"/>
  <c r="K4373" i="1"/>
  <c r="U4307" i="1"/>
  <c r="N4307" i="1"/>
  <c r="O4307" i="1"/>
  <c r="Q4307" i="1"/>
  <c r="R4307" i="1"/>
  <c r="P4307" i="1"/>
  <c r="K4242" i="1"/>
  <c r="U4371" i="1"/>
  <c r="N4371" i="1"/>
  <c r="O4371" i="1"/>
  <c r="Q4371" i="1"/>
  <c r="R4371" i="1"/>
  <c r="P4371" i="1"/>
  <c r="J4572" i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K4569" i="1"/>
  <c r="L4569" i="1" s="1"/>
  <c r="M4569" i="1" s="1"/>
  <c r="O5427" i="1"/>
  <c r="Q5427" i="1"/>
  <c r="R5427" i="1"/>
  <c r="U5427" i="1"/>
  <c r="P5427" i="1"/>
  <c r="N5427" i="1"/>
  <c r="K4505" i="1"/>
  <c r="L4505" i="1" s="1"/>
  <c r="M4505" i="1" s="1"/>
  <c r="J5036" i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4967" i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K5031" i="1"/>
  <c r="L5031" i="1" s="1"/>
  <c r="M5031" i="1" s="1"/>
  <c r="K4900" i="1"/>
  <c r="L4900" i="1" s="1"/>
  <c r="M4900" i="1" s="1"/>
  <c r="I5035" i="1"/>
  <c r="I5759" i="1"/>
  <c r="K5758" i="1"/>
  <c r="L5758" i="1" s="1"/>
  <c r="M5758" i="1" s="1"/>
  <c r="O5757" i="1"/>
  <c r="Q5757" i="1"/>
  <c r="R5757" i="1"/>
  <c r="U5757" i="1"/>
  <c r="N5757" i="1"/>
  <c r="P5757" i="1"/>
  <c r="N5692" i="1"/>
  <c r="O5692" i="1"/>
  <c r="Y5692" i="1" s="1"/>
  <c r="O597" i="1"/>
  <c r="N597" i="1"/>
  <c r="K1259" i="1"/>
  <c r="J1723" i="1"/>
  <c r="J1724" i="1" s="1"/>
  <c r="J1725" i="1" s="1"/>
  <c r="K1850" i="1"/>
  <c r="L1850" i="1" s="1"/>
  <c r="M1850" i="1" s="1"/>
  <c r="J2187" i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N267" i="1"/>
  <c r="K400" i="1"/>
  <c r="J998" i="1"/>
  <c r="J999" i="1" s="1"/>
  <c r="J1000" i="1" s="1"/>
  <c r="J1001" i="1" s="1"/>
  <c r="K992" i="1"/>
  <c r="L992" i="1" s="1"/>
  <c r="M992" i="1" s="1"/>
  <c r="I993" i="1"/>
  <c r="J1390" i="1"/>
  <c r="J1391" i="1" s="1"/>
  <c r="K1391" i="1" s="1"/>
  <c r="K1455" i="1"/>
  <c r="L1455" i="1" s="1"/>
  <c r="M1455" i="1" s="1"/>
  <c r="J2448" i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651" i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15" i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K2313" i="1"/>
  <c r="L2313" i="1" s="1"/>
  <c r="M2313" i="1" s="1"/>
  <c r="K2576" i="1"/>
  <c r="L2576" i="1" s="1"/>
  <c r="M2576" i="1" s="1"/>
  <c r="J3111" i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K3040" i="1"/>
  <c r="L3040" i="1" s="1"/>
  <c r="M3040" i="1" s="1"/>
  <c r="J3372" i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505" i="1"/>
  <c r="J3506" i="1" s="1"/>
  <c r="J3507" i="1" s="1"/>
  <c r="J3508" i="1" s="1"/>
  <c r="J4045" i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3240" i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O3765" i="1"/>
  <c r="L3633" i="1"/>
  <c r="M3633" i="1" s="1"/>
  <c r="J4180" i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44" i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K4901" i="1"/>
  <c r="J4903" i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O6088" i="1"/>
  <c r="J6488" i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I6222" i="1"/>
  <c r="I6089" i="1"/>
  <c r="K6089" i="1" s="1"/>
  <c r="O5889" i="1"/>
  <c r="Q5889" i="1"/>
  <c r="R5889" i="1"/>
  <c r="U5889" i="1"/>
  <c r="N5889" i="1"/>
  <c r="P5889" i="1"/>
  <c r="Q6615" i="1"/>
  <c r="R6615" i="1"/>
  <c r="U6615" i="1"/>
  <c r="O6615" i="1"/>
  <c r="N6615" i="1"/>
  <c r="P6615" i="1"/>
  <c r="Q861" i="1"/>
  <c r="R861" i="1"/>
  <c r="U861" i="1"/>
  <c r="Q927" i="1"/>
  <c r="R927" i="1"/>
  <c r="U927" i="1"/>
  <c r="O927" i="1"/>
  <c r="N927" i="1"/>
  <c r="P927" i="1"/>
  <c r="J1193" i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O2114" i="1"/>
  <c r="Q2114" i="1"/>
  <c r="R2114" i="1"/>
  <c r="N2114" i="1"/>
  <c r="P2114" i="1"/>
  <c r="U2114" i="1"/>
  <c r="N3897" i="1"/>
  <c r="O3897" i="1"/>
  <c r="Y3897" i="1" s="1"/>
  <c r="U4503" i="1"/>
  <c r="N4503" i="1"/>
  <c r="O4503" i="1"/>
  <c r="Q4503" i="1"/>
  <c r="P4503" i="1"/>
  <c r="R4503" i="1"/>
  <c r="N5823" i="1"/>
  <c r="O5823" i="1"/>
  <c r="P5823" i="1"/>
  <c r="R5823" i="1"/>
  <c r="U5823" i="1"/>
  <c r="Q5823" i="1"/>
  <c r="K6353" i="1"/>
  <c r="J6556" i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20" i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4" i="1"/>
  <c r="I5891" i="1"/>
  <c r="K5890" i="1"/>
  <c r="L5890" i="1" s="1"/>
  <c r="M5890" i="1" s="1"/>
  <c r="O6681" i="1"/>
  <c r="N6681" i="1"/>
  <c r="Q6681" i="1"/>
  <c r="P6681" i="1"/>
  <c r="R6681" i="1"/>
  <c r="U6681" i="1"/>
  <c r="I1459" i="1"/>
  <c r="I1460" i="1" s="1"/>
  <c r="K268" i="1"/>
  <c r="L268" i="1" s="1"/>
  <c r="M268" i="1" s="1"/>
  <c r="I269" i="1"/>
  <c r="N136" i="1"/>
  <c r="Q136" i="1"/>
  <c r="R136" i="1"/>
  <c r="O136" i="1"/>
  <c r="J72" i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I862" i="1"/>
  <c r="K1190" i="1"/>
  <c r="L1190" i="1" s="1"/>
  <c r="M1190" i="1" s="1"/>
  <c r="I1191" i="1"/>
  <c r="J3043" i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P3632" i="1"/>
  <c r="Q3632" i="1"/>
  <c r="R3632" i="1"/>
  <c r="O3632" i="1"/>
  <c r="N3632" i="1"/>
  <c r="U3632" i="1"/>
  <c r="N5560" i="1"/>
  <c r="O5560" i="1"/>
  <c r="Y5560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I333" i="1"/>
  <c r="K399" i="1"/>
  <c r="I401" i="1"/>
  <c r="K662" i="1"/>
  <c r="L662" i="1" s="1"/>
  <c r="M662" i="1" s="1"/>
  <c r="J895" i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U926" i="1"/>
  <c r="N926" i="1"/>
  <c r="Q926" i="1"/>
  <c r="P926" i="1"/>
  <c r="R926" i="1"/>
  <c r="O926" i="1"/>
  <c r="J1002" i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798" i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I1059" i="1"/>
  <c r="K1059" i="1" s="1"/>
  <c r="K1058" i="1"/>
  <c r="L1058" i="1" s="1"/>
  <c r="M1058" i="1" s="1"/>
  <c r="J1130" i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605" i="1"/>
  <c r="J1606" i="1" s="1"/>
  <c r="J1607" i="1" s="1"/>
  <c r="J1608" i="1" s="1"/>
  <c r="J1324" i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K1457" i="1"/>
  <c r="L1457" i="1" s="1"/>
  <c r="M1457" i="1" s="1"/>
  <c r="I1522" i="1"/>
  <c r="J1726" i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851" i="1"/>
  <c r="J1852" i="1" s="1"/>
  <c r="J1853" i="1" s="1"/>
  <c r="J2051" i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I1918" i="1"/>
  <c r="K1917" i="1"/>
  <c r="J2315" i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I2578" i="1"/>
  <c r="I3041" i="1"/>
  <c r="I2976" i="1"/>
  <c r="J2911" i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N3566" i="1"/>
  <c r="O3566" i="1"/>
  <c r="P3566" i="1"/>
  <c r="Q3566" i="1"/>
  <c r="R3566" i="1"/>
  <c r="U3566" i="1"/>
  <c r="J3701" i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I3898" i="1"/>
  <c r="K3898" i="1" s="1"/>
  <c r="L3898" i="1" s="1"/>
  <c r="M3898" i="1" s="1"/>
  <c r="I3702" i="1"/>
  <c r="J3767" i="1"/>
  <c r="J3768" i="1" s="1"/>
  <c r="I3634" i="1"/>
  <c r="J3437" i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I3767" i="1"/>
  <c r="J3903" i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K3963" i="1"/>
  <c r="L3963" i="1" s="1"/>
  <c r="M3963" i="1" s="1"/>
  <c r="K4835" i="1"/>
  <c r="K4240" i="1"/>
  <c r="L4240" i="1" s="1"/>
  <c r="M4240" i="1" s="1"/>
  <c r="I4902" i="1"/>
  <c r="K4902" i="1" s="1"/>
  <c r="P4965" i="1"/>
  <c r="Q4965" i="1"/>
  <c r="O4965" i="1"/>
  <c r="U4965" i="1"/>
  <c r="N4965" i="1"/>
  <c r="R4965" i="1"/>
  <c r="U4701" i="1"/>
  <c r="I4508" i="1"/>
  <c r="I4769" i="1"/>
  <c r="I5429" i="1"/>
  <c r="J6023" i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I5232" i="1"/>
  <c r="J5830" i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I6023" i="1"/>
  <c r="K6022" i="1"/>
  <c r="L6022" i="1" s="1"/>
  <c r="M6022" i="1" s="1"/>
  <c r="I5958" i="1"/>
  <c r="J5894" i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6354" i="1"/>
  <c r="K6354" i="1" s="1"/>
  <c r="I5497" i="1"/>
  <c r="I6421" i="1"/>
  <c r="I6485" i="1"/>
  <c r="K6484" i="1"/>
  <c r="L6484" i="1" s="1"/>
  <c r="M6484" i="1" s="1"/>
  <c r="N6682" i="1"/>
  <c r="P6682" i="1" s="1"/>
  <c r="Q6682" i="1" s="1"/>
  <c r="R6682" i="1" s="1"/>
  <c r="O6682" i="1"/>
  <c r="N6417" i="1"/>
  <c r="Q6417" i="1"/>
  <c r="O6417" i="1"/>
  <c r="P6417" i="1"/>
  <c r="R6417" i="1"/>
  <c r="U6417" i="1"/>
  <c r="U794" i="1"/>
  <c r="P794" i="1"/>
  <c r="Q794" i="1"/>
  <c r="I1260" i="1"/>
  <c r="N3567" i="1"/>
  <c r="O3567" i="1"/>
  <c r="P3567" i="1" s="1"/>
  <c r="N3500" i="1"/>
  <c r="K4042" i="1"/>
  <c r="I4043" i="1"/>
  <c r="K4043" i="1" s="1"/>
  <c r="J4149" i="1"/>
  <c r="J4150" i="1" s="1"/>
  <c r="J4508" i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N5099" i="1"/>
  <c r="O5099" i="1"/>
  <c r="U5099" i="1"/>
  <c r="O68" i="1"/>
  <c r="P68" i="1"/>
  <c r="Q68" i="1"/>
  <c r="R68" i="1"/>
  <c r="U68" i="1"/>
  <c r="N68" i="1"/>
  <c r="J336" i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P332" i="1"/>
  <c r="Q332" i="1"/>
  <c r="R332" i="1"/>
  <c r="U332" i="1"/>
  <c r="O332" i="1"/>
  <c r="N332" i="1"/>
  <c r="K398" i="1"/>
  <c r="L398" i="1" s="1"/>
  <c r="M398" i="1" s="1"/>
  <c r="J466" i="1"/>
  <c r="J467" i="1" s="1"/>
  <c r="J468" i="1" s="1"/>
  <c r="J599" i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I664" i="1"/>
  <c r="K664" i="1" s="1"/>
  <c r="I730" i="1"/>
  <c r="J928" i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1609" i="1"/>
  <c r="J1610" i="1" s="1"/>
  <c r="J1611" i="1" s="1"/>
  <c r="J1612" i="1" s="1"/>
  <c r="I1324" i="1"/>
  <c r="U1388" i="1"/>
  <c r="O1388" i="1"/>
  <c r="P1388" i="1"/>
  <c r="R1388" i="1"/>
  <c r="Q1388" i="1"/>
  <c r="N1388" i="1"/>
  <c r="U1454" i="1"/>
  <c r="N1454" i="1"/>
  <c r="O1454" i="1"/>
  <c r="P1454" i="1"/>
  <c r="Q1454" i="1"/>
  <c r="R1454" i="1"/>
  <c r="J1854" i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787" i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I1851" i="1"/>
  <c r="I2051" i="1"/>
  <c r="N2246" i="1"/>
  <c r="O2246" i="1"/>
  <c r="Q2246" i="1"/>
  <c r="R2246" i="1"/>
  <c r="P2246" i="1"/>
  <c r="U2246" i="1"/>
  <c r="J1920" i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I2249" i="1"/>
  <c r="Q2840" i="1"/>
  <c r="R2840" i="1"/>
  <c r="N2840" i="1"/>
  <c r="P2840" i="1"/>
  <c r="O2840" i="1"/>
  <c r="U2840" i="1"/>
  <c r="I3305" i="1"/>
  <c r="N3302" i="1"/>
  <c r="O3302" i="1"/>
  <c r="P3302" i="1"/>
  <c r="Q3302" i="1"/>
  <c r="R3302" i="1"/>
  <c r="U3302" i="1"/>
  <c r="J3769" i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I3173" i="1"/>
  <c r="I3572" i="1"/>
  <c r="K3832" i="1"/>
  <c r="L3832" i="1" s="1"/>
  <c r="M3832" i="1" s="1"/>
  <c r="K3368" i="1"/>
  <c r="L3368" i="1" s="1"/>
  <c r="M3368" i="1" s="1"/>
  <c r="J3639" i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I3836" i="1"/>
  <c r="K3236" i="1"/>
  <c r="L3236" i="1" s="1"/>
  <c r="M3236" i="1" s="1"/>
  <c r="I4571" i="1"/>
  <c r="K4571" i="1" s="1"/>
  <c r="L4571" i="1" s="1"/>
  <c r="M4571" i="1" s="1"/>
  <c r="J4151" i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K5032" i="1"/>
  <c r="L5032" i="1" s="1"/>
  <c r="M5032" i="1" s="1"/>
  <c r="K4241" i="1"/>
  <c r="J4769" i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I5627" i="1"/>
  <c r="K5626" i="1"/>
  <c r="L5626" i="1" s="1"/>
  <c r="M5626" i="1" s="1"/>
  <c r="O5693" i="1"/>
  <c r="Q5693" i="1"/>
  <c r="R5693" i="1"/>
  <c r="U5693" i="1"/>
  <c r="N5693" i="1"/>
  <c r="N1125" i="1"/>
  <c r="O1125" i="1"/>
  <c r="Y1125" i="1" s="1"/>
  <c r="I533" i="1"/>
  <c r="I598" i="1"/>
  <c r="K598" i="1" s="1"/>
  <c r="L598" i="1" s="1"/>
  <c r="M598" i="1" s="1"/>
  <c r="J665" i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N2181" i="1"/>
  <c r="O2181" i="1"/>
  <c r="I138" i="1"/>
  <c r="J400" i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531" i="1"/>
  <c r="J532" i="1" s="1"/>
  <c r="U3766" i="1"/>
  <c r="N3766" i="1"/>
  <c r="O3766" i="1"/>
  <c r="Q3766" i="1"/>
  <c r="P3766" i="1"/>
  <c r="R3766" i="1"/>
  <c r="N4174" i="1"/>
  <c r="O4174" i="1"/>
  <c r="O5229" i="1"/>
  <c r="N5229" i="1"/>
  <c r="P5229" i="1"/>
  <c r="Q5229" i="1"/>
  <c r="R5229" i="1"/>
  <c r="U5229" i="1"/>
  <c r="J5698" i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272" i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K465" i="1"/>
  <c r="L465" i="1" s="1"/>
  <c r="M465" i="1" s="1"/>
  <c r="J469" i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734" i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I795" i="1"/>
  <c r="I929" i="1"/>
  <c r="K1258" i="1"/>
  <c r="J1392" i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613" i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273" i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K1389" i="1"/>
  <c r="L1389" i="1" s="1"/>
  <c r="M1389" i="1" s="1"/>
  <c r="K1323" i="1"/>
  <c r="L1323" i="1" s="1"/>
  <c r="M1323" i="1" s="1"/>
  <c r="J1458" i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2" i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O1322" i="1"/>
  <c r="P1322" i="1"/>
  <c r="Q1322" i="1"/>
  <c r="U1322" i="1"/>
  <c r="N1322" i="1"/>
  <c r="R1322" i="1"/>
  <c r="I1589" i="1"/>
  <c r="K1257" i="1"/>
  <c r="L1257" i="1" s="1"/>
  <c r="M1257" i="1" s="1"/>
  <c r="K1654" i="1"/>
  <c r="L1654" i="1" s="1"/>
  <c r="M1654" i="1" s="1"/>
  <c r="I1655" i="1"/>
  <c r="K1655" i="1" s="1"/>
  <c r="J1656" i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K1520" i="1"/>
  <c r="L1520" i="1" s="1"/>
  <c r="M1520" i="1" s="1"/>
  <c r="J2123" i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I2447" i="1"/>
  <c r="K2645" i="1"/>
  <c r="J2249" i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O2642" i="1"/>
  <c r="P2642" i="1"/>
  <c r="Q2642" i="1"/>
  <c r="R2642" i="1"/>
  <c r="U2642" i="1"/>
  <c r="N2642" i="1"/>
  <c r="K2644" i="1"/>
  <c r="L2644" i="1" s="1"/>
  <c r="M2644" i="1" s="1"/>
  <c r="K2907" i="1"/>
  <c r="L2907" i="1" s="1"/>
  <c r="M2907" i="1" s="1"/>
  <c r="I2909" i="1"/>
  <c r="J3509" i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9" i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901" i="1"/>
  <c r="J3902" i="1" s="1"/>
  <c r="I3965" i="1"/>
  <c r="K4041" i="1"/>
  <c r="L4041" i="1" s="1"/>
  <c r="M4041" i="1" s="1"/>
  <c r="I4175" i="1"/>
  <c r="U4899" i="1"/>
  <c r="O4899" i="1"/>
  <c r="Q4899" i="1"/>
  <c r="N4899" i="1"/>
  <c r="P4899" i="1"/>
  <c r="R4899" i="1"/>
  <c r="K5033" i="1"/>
  <c r="L5033" i="1" s="1"/>
  <c r="M5033" i="1" s="1"/>
  <c r="I4966" i="1"/>
  <c r="K4966" i="1" s="1"/>
  <c r="L4966" i="1" s="1"/>
  <c r="M4966" i="1" s="1"/>
  <c r="J5296" i="1"/>
  <c r="K5296" i="1" s="1"/>
  <c r="L5296" i="1" s="1"/>
  <c r="M5296" i="1" s="1"/>
  <c r="L5230" i="1"/>
  <c r="M5230" i="1" s="1"/>
  <c r="K4833" i="1"/>
  <c r="L4833" i="1" s="1"/>
  <c r="M4833" i="1" s="1"/>
  <c r="J5235" i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4704" i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I4702" i="1"/>
  <c r="I5364" i="1"/>
  <c r="J4641" i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O6351" i="1"/>
  <c r="P6351" i="1"/>
  <c r="Q6351" i="1"/>
  <c r="R6351" i="1"/>
  <c r="U6351" i="1"/>
  <c r="N6351" i="1"/>
  <c r="I6155" i="1"/>
  <c r="K6154" i="1"/>
  <c r="L6154" i="1" s="1"/>
  <c r="M6154" i="1" s="1"/>
  <c r="J6286" i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5495" i="1"/>
  <c r="K6616" i="1"/>
  <c r="L6616" i="1" s="1"/>
  <c r="M6616" i="1" s="1"/>
  <c r="I6617" i="1"/>
  <c r="AA729" i="1" l="1"/>
  <c r="AB729" i="1"/>
  <c r="AA3897" i="1"/>
  <c r="AA5692" i="1"/>
  <c r="AB5692" i="1"/>
  <c r="AB201" i="1"/>
  <c r="AA201" i="1"/>
  <c r="V69" i="1"/>
  <c r="X69" i="1"/>
  <c r="W69" i="1"/>
  <c r="Y5957" i="1"/>
  <c r="AA5957" i="1"/>
  <c r="V5957" i="1"/>
  <c r="X5957" i="1"/>
  <c r="W5957" i="1"/>
  <c r="Q5957" i="1"/>
  <c r="U5957" i="1"/>
  <c r="K4374" i="1"/>
  <c r="L4374" i="1" s="1"/>
  <c r="M4374" i="1" s="1"/>
  <c r="I4375" i="1"/>
  <c r="AB1125" i="1"/>
  <c r="AA1125" i="1"/>
  <c r="AB5560" i="1"/>
  <c r="AA5560" i="1"/>
  <c r="AB4306" i="1"/>
  <c r="AA4306" i="1"/>
  <c r="AA4505" i="1"/>
  <c r="Y4505" i="1"/>
  <c r="X4505" i="1"/>
  <c r="V4505" i="1"/>
  <c r="W4505" i="1"/>
  <c r="Y598" i="1"/>
  <c r="AA598" i="1"/>
  <c r="V598" i="1"/>
  <c r="X598" i="1"/>
  <c r="W598" i="1"/>
  <c r="K3701" i="1"/>
  <c r="L3701" i="1" s="1"/>
  <c r="M3701" i="1" s="1"/>
  <c r="Y1850" i="1"/>
  <c r="AA1850" i="1"/>
  <c r="V1850" i="1"/>
  <c r="X1850" i="1"/>
  <c r="W1850" i="1"/>
  <c r="Y4569" i="1"/>
  <c r="AA4569" i="1"/>
  <c r="X4569" i="1"/>
  <c r="V4569" i="1"/>
  <c r="W4569" i="1"/>
  <c r="AA5362" i="1"/>
  <c r="Y5362" i="1"/>
  <c r="V5362" i="1"/>
  <c r="X5362" i="1"/>
  <c r="W5362" i="1"/>
  <c r="I2843" i="1"/>
  <c r="Y4174" i="1"/>
  <c r="AA4174" i="1"/>
  <c r="K5561" i="1"/>
  <c r="L5561" i="1" s="1"/>
  <c r="M5561" i="1" s="1"/>
  <c r="Y4965" i="1"/>
  <c r="AA4965" i="1"/>
  <c r="V4965" i="1"/>
  <c r="X4965" i="1"/>
  <c r="W4965" i="1"/>
  <c r="Y4504" i="1"/>
  <c r="AA4504" i="1"/>
  <c r="AA3303" i="1"/>
  <c r="Y3303" i="1"/>
  <c r="X3303" i="1"/>
  <c r="V3303" i="1"/>
  <c r="W3303" i="1"/>
  <c r="AA927" i="1"/>
  <c r="Y927" i="1"/>
  <c r="V927" i="1"/>
  <c r="X927" i="1"/>
  <c r="W927" i="1"/>
  <c r="Y1654" i="1"/>
  <c r="AA1654" i="1"/>
  <c r="V1654" i="1"/>
  <c r="W1654" i="1"/>
  <c r="X1654" i="1"/>
  <c r="R4701" i="1"/>
  <c r="Y1190" i="1"/>
  <c r="AA1190" i="1"/>
  <c r="V1190" i="1"/>
  <c r="X1190" i="1"/>
  <c r="W1190" i="1"/>
  <c r="AA3700" i="1"/>
  <c r="Y3700" i="1"/>
  <c r="V3700" i="1"/>
  <c r="X3700" i="1"/>
  <c r="W3700" i="1"/>
  <c r="P729" i="1"/>
  <c r="L2379" i="1"/>
  <c r="M2379" i="1" s="1"/>
  <c r="Y2445" i="1"/>
  <c r="AA2445" i="1"/>
  <c r="V2445" i="1"/>
  <c r="X2445" i="1"/>
  <c r="W2445" i="1"/>
  <c r="K4507" i="1"/>
  <c r="AA6351" i="1"/>
  <c r="Y6351" i="1"/>
  <c r="V6351" i="1"/>
  <c r="X6351" i="1"/>
  <c r="W6351" i="1"/>
  <c r="K3304" i="1"/>
  <c r="L3304" i="1" s="1"/>
  <c r="M3304" i="1" s="1"/>
  <c r="AA5493" i="1"/>
  <c r="Y5493" i="1"/>
  <c r="V5493" i="1"/>
  <c r="X5493" i="1"/>
  <c r="W5493" i="1"/>
  <c r="AA3568" i="1"/>
  <c r="Y3568" i="1"/>
  <c r="V3568" i="1"/>
  <c r="X3568" i="1"/>
  <c r="W3568" i="1"/>
  <c r="AA1718" i="1"/>
  <c r="Y1718" i="1"/>
  <c r="V1718" i="1"/>
  <c r="X1718" i="1"/>
  <c r="W1718" i="1"/>
  <c r="AA4307" i="1"/>
  <c r="Y4307" i="1"/>
  <c r="V4307" i="1"/>
  <c r="X4307" i="1"/>
  <c r="W4307" i="1"/>
  <c r="S729" i="1"/>
  <c r="V729" i="1" s="1"/>
  <c r="Y3368" i="1"/>
  <c r="AA3368" i="1"/>
  <c r="V3368" i="1"/>
  <c r="X3368" i="1"/>
  <c r="W3368" i="1"/>
  <c r="Y662" i="1"/>
  <c r="AA662" i="1"/>
  <c r="V662" i="1"/>
  <c r="X662" i="1"/>
  <c r="W662" i="1"/>
  <c r="P4636" i="1"/>
  <c r="Y1457" i="1"/>
  <c r="AA1457" i="1"/>
  <c r="V1457" i="1"/>
  <c r="X1457" i="1"/>
  <c r="W1457" i="1"/>
  <c r="AA4571" i="1"/>
  <c r="Y4571" i="1"/>
  <c r="V4571" i="1"/>
  <c r="X4571" i="1"/>
  <c r="W4571" i="1"/>
  <c r="N6418" i="1"/>
  <c r="Y3766" i="1"/>
  <c r="AA3766" i="1"/>
  <c r="V3766" i="1"/>
  <c r="X3766" i="1"/>
  <c r="W3766" i="1"/>
  <c r="K5165" i="1"/>
  <c r="K3370" i="1"/>
  <c r="Y4239" i="1"/>
  <c r="AA4239" i="1"/>
  <c r="V4239" i="1"/>
  <c r="X4239" i="1"/>
  <c r="W4239" i="1"/>
  <c r="Y3765" i="1"/>
  <c r="AA3765" i="1" s="1"/>
  <c r="K2841" i="1"/>
  <c r="L2841" i="1" s="1"/>
  <c r="M2841" i="1" s="1"/>
  <c r="AA2180" i="1"/>
  <c r="Y2180" i="1"/>
  <c r="V2180" i="1"/>
  <c r="X2180" i="1"/>
  <c r="W2180" i="1"/>
  <c r="V68" i="1"/>
  <c r="X68" i="1"/>
  <c r="W68" i="1"/>
  <c r="Y3699" i="1"/>
  <c r="AA3699" i="1"/>
  <c r="V3699" i="1"/>
  <c r="X3699" i="1"/>
  <c r="W3699" i="1"/>
  <c r="Y3105" i="1"/>
  <c r="Y4041" i="1"/>
  <c r="AA4041" i="1"/>
  <c r="X4041" i="1"/>
  <c r="V4041" i="1"/>
  <c r="W4041" i="1"/>
  <c r="J3965" i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Y1257" i="1"/>
  <c r="AA1257" i="1"/>
  <c r="X1257" i="1"/>
  <c r="V1257" i="1"/>
  <c r="W1257" i="1"/>
  <c r="AA3236" i="1"/>
  <c r="Y3236" i="1"/>
  <c r="V3236" i="1"/>
  <c r="X3236" i="1"/>
  <c r="W3236" i="1"/>
  <c r="I3107" i="1"/>
  <c r="R5099" i="1"/>
  <c r="O794" i="1"/>
  <c r="O4701" i="1"/>
  <c r="Y268" i="1"/>
  <c r="AA268" i="1"/>
  <c r="V268" i="1"/>
  <c r="X268" i="1"/>
  <c r="W268" i="1"/>
  <c r="AA4833" i="1"/>
  <c r="Y4833" i="1"/>
  <c r="X4833" i="1"/>
  <c r="V4833" i="1"/>
  <c r="W4833" i="1"/>
  <c r="AA398" i="1"/>
  <c r="Y398" i="1"/>
  <c r="V398" i="1"/>
  <c r="X398" i="1"/>
  <c r="W398" i="1"/>
  <c r="P5099" i="1"/>
  <c r="R794" i="1"/>
  <c r="Q4701" i="1"/>
  <c r="I70" i="1"/>
  <c r="Y2576" i="1"/>
  <c r="AA2576" i="1"/>
  <c r="V2576" i="1"/>
  <c r="X2576" i="1"/>
  <c r="W2576" i="1"/>
  <c r="AA992" i="1"/>
  <c r="Y992" i="1"/>
  <c r="V992" i="1"/>
  <c r="X992" i="1"/>
  <c r="W992" i="1"/>
  <c r="K2775" i="1"/>
  <c r="L2775" i="1" s="1"/>
  <c r="M2775" i="1" s="1"/>
  <c r="I5694" i="1"/>
  <c r="AA861" i="1"/>
  <c r="Y861" i="1"/>
  <c r="V861" i="1"/>
  <c r="X861" i="1"/>
  <c r="W861" i="1"/>
  <c r="Y6219" i="1"/>
  <c r="AA6219" i="1"/>
  <c r="V6219" i="1"/>
  <c r="X6219" i="1"/>
  <c r="W6219" i="1"/>
  <c r="U2510" i="1"/>
  <c r="Y6682" i="1"/>
  <c r="AA6682" i="1" s="1"/>
  <c r="X6682" i="1"/>
  <c r="Y3567" i="1"/>
  <c r="AA3567" i="1" s="1"/>
  <c r="X3567" i="1"/>
  <c r="AA4107" i="1"/>
  <c r="Y4107" i="1"/>
  <c r="V4107" i="1"/>
  <c r="X4107" i="1"/>
  <c r="W4107" i="1"/>
  <c r="Y597" i="1"/>
  <c r="AA597" i="1" s="1"/>
  <c r="Y3302" i="1"/>
  <c r="AA3302" i="1"/>
  <c r="V3302" i="1"/>
  <c r="X3302" i="1"/>
  <c r="W3302" i="1"/>
  <c r="AA1520" i="1"/>
  <c r="Y1520" i="1"/>
  <c r="V1520" i="1"/>
  <c r="X1520" i="1"/>
  <c r="W1520" i="1"/>
  <c r="AA5033" i="1"/>
  <c r="Y5033" i="1"/>
  <c r="V5033" i="1"/>
  <c r="X5033" i="1"/>
  <c r="W5033" i="1"/>
  <c r="AA2644" i="1"/>
  <c r="Y2644" i="1"/>
  <c r="V2644" i="1"/>
  <c r="X2644" i="1"/>
  <c r="W2644" i="1"/>
  <c r="I6090" i="1"/>
  <c r="K5428" i="1"/>
  <c r="L5428" i="1" s="1"/>
  <c r="M5428" i="1" s="1"/>
  <c r="Y1058" i="1"/>
  <c r="AA1058" i="1"/>
  <c r="V1058" i="1"/>
  <c r="X1058" i="1"/>
  <c r="W1058" i="1"/>
  <c r="AA5031" i="1"/>
  <c r="Y5031" i="1"/>
  <c r="V5031" i="1"/>
  <c r="X5031" i="1"/>
  <c r="W5031" i="1"/>
  <c r="K3369" i="1"/>
  <c r="P2180" i="1"/>
  <c r="N3568" i="1"/>
  <c r="AA1916" i="1"/>
  <c r="Y1916" i="1"/>
  <c r="V1916" i="1"/>
  <c r="X1916" i="1"/>
  <c r="W1916" i="1"/>
  <c r="Y6088" i="1"/>
  <c r="AA6088" i="1"/>
  <c r="Y332" i="1"/>
  <c r="AA332" i="1"/>
  <c r="V332" i="1"/>
  <c r="X332" i="1"/>
  <c r="W332" i="1"/>
  <c r="Y5625" i="1"/>
  <c r="AA5625" i="1"/>
  <c r="X5625" i="1"/>
  <c r="V5625" i="1"/>
  <c r="W5625" i="1"/>
  <c r="Y1784" i="1"/>
  <c r="AA1784" i="1"/>
  <c r="V1784" i="1"/>
  <c r="X1784" i="1"/>
  <c r="W1784" i="1"/>
  <c r="Y1322" i="1"/>
  <c r="AA1322" i="1"/>
  <c r="V1322" i="1"/>
  <c r="X1322" i="1"/>
  <c r="W1322" i="1"/>
  <c r="Y3830" i="1"/>
  <c r="AA3830" i="1"/>
  <c r="V3830" i="1"/>
  <c r="X3830" i="1"/>
  <c r="W3830" i="1"/>
  <c r="Y3898" i="1"/>
  <c r="AA3898" i="1"/>
  <c r="V3898" i="1"/>
  <c r="X3898" i="1"/>
  <c r="W3898" i="1"/>
  <c r="K2577" i="1"/>
  <c r="L2577" i="1" s="1"/>
  <c r="M2577" i="1" s="1"/>
  <c r="AA5231" i="1"/>
  <c r="Y5231" i="1"/>
  <c r="V5231" i="1"/>
  <c r="X5231" i="1"/>
  <c r="W5231" i="1"/>
  <c r="L6221" i="1"/>
  <c r="M6221" i="1" s="1"/>
  <c r="Y1388" i="1"/>
  <c r="AA1388" i="1"/>
  <c r="V1388" i="1"/>
  <c r="W1388" i="1"/>
  <c r="X1388" i="1"/>
  <c r="Y2182" i="1"/>
  <c r="AA2182" i="1"/>
  <c r="V2182" i="1"/>
  <c r="X2182" i="1"/>
  <c r="W2182" i="1"/>
  <c r="Y2181" i="1"/>
  <c r="AA2181" i="1" s="1"/>
  <c r="Y3038" i="1"/>
  <c r="AA3038" i="1"/>
  <c r="V3038" i="1"/>
  <c r="X3038" i="1"/>
  <c r="W3038" i="1"/>
  <c r="AA2510" i="1"/>
  <c r="Y2510" i="1"/>
  <c r="V2510" i="1"/>
  <c r="X2510" i="1"/>
  <c r="W2510" i="1"/>
  <c r="Y6550" i="1"/>
  <c r="V6550" i="1"/>
  <c r="X6550" i="1"/>
  <c r="AA3106" i="1"/>
  <c r="Y3106" i="1"/>
  <c r="V3106" i="1"/>
  <c r="X3106" i="1"/>
  <c r="W3106" i="1"/>
  <c r="Y2378" i="1"/>
  <c r="AA2378" i="1"/>
  <c r="V2378" i="1"/>
  <c r="X2378" i="1"/>
  <c r="W2378" i="1"/>
  <c r="Y3500" i="1"/>
  <c r="AA3500" i="1"/>
  <c r="V3500" i="1"/>
  <c r="X3500" i="1"/>
  <c r="W3500" i="1"/>
  <c r="Y2972" i="1"/>
  <c r="AA2972" i="1"/>
  <c r="V2972" i="1"/>
  <c r="X2972" i="1"/>
  <c r="W2972" i="1"/>
  <c r="V136" i="1"/>
  <c r="X136" i="1"/>
  <c r="W136" i="1"/>
  <c r="AA794" i="1"/>
  <c r="Y794" i="1"/>
  <c r="V794" i="1"/>
  <c r="X794" i="1"/>
  <c r="W794" i="1"/>
  <c r="AA5099" i="1"/>
  <c r="Y5099" i="1"/>
  <c r="V5099" i="1"/>
  <c r="X5099" i="1"/>
  <c r="W5099" i="1"/>
  <c r="Y6419" i="1"/>
  <c r="AA6419" i="1"/>
  <c r="V6419" i="1"/>
  <c r="X6419" i="1"/>
  <c r="W6419" i="1"/>
  <c r="K5164" i="1"/>
  <c r="L5164" i="1" s="1"/>
  <c r="M5164" i="1" s="1"/>
  <c r="Y2048" i="1"/>
  <c r="AA2048" i="1"/>
  <c r="V2048" i="1"/>
  <c r="X2048" i="1"/>
  <c r="W2048" i="1"/>
  <c r="Y5956" i="1"/>
  <c r="AA5956" i="1" s="1"/>
  <c r="AA266" i="1"/>
  <c r="Y266" i="1"/>
  <c r="V266" i="1"/>
  <c r="X266" i="1"/>
  <c r="W266" i="1"/>
  <c r="U266" i="1"/>
  <c r="Y3832" i="1"/>
  <c r="AA3832" i="1"/>
  <c r="V3832" i="1"/>
  <c r="X3832" i="1"/>
  <c r="W3832" i="1"/>
  <c r="Y2709" i="1"/>
  <c r="AA2709" i="1"/>
  <c r="V2709" i="1"/>
  <c r="X2709" i="1"/>
  <c r="W2709" i="1"/>
  <c r="AA1586" i="1"/>
  <c r="Y1586" i="1"/>
  <c r="V1586" i="1"/>
  <c r="X1586" i="1"/>
  <c r="W1586" i="1"/>
  <c r="Y4701" i="1"/>
  <c r="AA4701" i="1"/>
  <c r="V4701" i="1"/>
  <c r="X4701" i="1"/>
  <c r="W4701" i="1"/>
  <c r="Y4636" i="1"/>
  <c r="AA4636" i="1" s="1"/>
  <c r="X4636" i="1"/>
  <c r="Y6418" i="1"/>
  <c r="AA6418" i="1" s="1"/>
  <c r="AA5693" i="1"/>
  <c r="Y5693" i="1"/>
  <c r="V5693" i="1"/>
  <c r="X5693" i="1"/>
  <c r="W5693" i="1"/>
  <c r="X729" i="1"/>
  <c r="Y1653" i="1"/>
  <c r="S5561" i="1"/>
  <c r="AB5561" i="1"/>
  <c r="AB4833" i="1"/>
  <c r="S4833" i="1"/>
  <c r="S5033" i="1"/>
  <c r="AB5033" i="1"/>
  <c r="S4041" i="1"/>
  <c r="AB4041" i="1"/>
  <c r="S2644" i="1"/>
  <c r="AB2644" i="1"/>
  <c r="S1520" i="1"/>
  <c r="AB1520" i="1"/>
  <c r="S1654" i="1"/>
  <c r="AB1654" i="1"/>
  <c r="S1257" i="1"/>
  <c r="AB1257" i="1"/>
  <c r="S598" i="1"/>
  <c r="AB598" i="1"/>
  <c r="S4571" i="1"/>
  <c r="AB4571" i="1"/>
  <c r="AB3236" i="1"/>
  <c r="S3236" i="1"/>
  <c r="S3368" i="1"/>
  <c r="AB3368" i="1"/>
  <c r="S3832" i="1"/>
  <c r="AB3832" i="1"/>
  <c r="S398" i="1"/>
  <c r="AB398" i="1"/>
  <c r="S3898" i="1"/>
  <c r="AB3898" i="1"/>
  <c r="S1457" i="1"/>
  <c r="AB1457" i="1"/>
  <c r="S1058" i="1"/>
  <c r="AB1058" i="1"/>
  <c r="S662" i="1"/>
  <c r="AB662" i="1"/>
  <c r="S69" i="1"/>
  <c r="AB69" i="1"/>
  <c r="Y69" i="1"/>
  <c r="AA69" i="1"/>
  <c r="S4374" i="1"/>
  <c r="AB4374" i="1"/>
  <c r="S1190" i="1"/>
  <c r="AB1190" i="1"/>
  <c r="S268" i="1"/>
  <c r="AB268" i="1"/>
  <c r="S3701" i="1"/>
  <c r="AB3701" i="1"/>
  <c r="S2576" i="1"/>
  <c r="AB2576" i="1"/>
  <c r="S992" i="1"/>
  <c r="AB992" i="1"/>
  <c r="S1850" i="1"/>
  <c r="AB1850" i="1"/>
  <c r="S5031" i="1"/>
  <c r="AB5031" i="1"/>
  <c r="S4505" i="1"/>
  <c r="AB4505" i="1"/>
  <c r="S4569" i="1"/>
  <c r="AB4569" i="1"/>
  <c r="AB3700" i="1"/>
  <c r="S3700" i="1"/>
  <c r="S5362" i="1"/>
  <c r="AB5362" i="1"/>
  <c r="S5231" i="1"/>
  <c r="AB5231" i="1"/>
  <c r="S3106" i="1"/>
  <c r="AB3106" i="1"/>
  <c r="S2445" i="1"/>
  <c r="AB2445" i="1"/>
  <c r="S6221" i="1"/>
  <c r="AB6221" i="1"/>
  <c r="S2378" i="1"/>
  <c r="AB2378" i="1"/>
  <c r="S1916" i="1"/>
  <c r="AB1916" i="1"/>
  <c r="S6351" i="1"/>
  <c r="AB6351" i="1"/>
  <c r="AB4174" i="1"/>
  <c r="P861" i="1"/>
  <c r="S861" i="1"/>
  <c r="AB861" i="1"/>
  <c r="S3500" i="1"/>
  <c r="AB3500" i="1"/>
  <c r="P2709" i="1"/>
  <c r="S2709" i="1"/>
  <c r="AB2709" i="1"/>
  <c r="N6088" i="1"/>
  <c r="X6088" i="1" s="1"/>
  <c r="S3304" i="1"/>
  <c r="AB3304" i="1"/>
  <c r="O3831" i="1"/>
  <c r="Y3831" i="1" s="1"/>
  <c r="S2972" i="1"/>
  <c r="AB2972" i="1"/>
  <c r="S1586" i="1"/>
  <c r="AB1586" i="1"/>
  <c r="O5957" i="1"/>
  <c r="S5957" i="1"/>
  <c r="AB5957" i="1"/>
  <c r="S4701" i="1"/>
  <c r="AB4701" i="1"/>
  <c r="S4965" i="1"/>
  <c r="AB4965" i="1"/>
  <c r="S332" i="1"/>
  <c r="AB332" i="1"/>
  <c r="S136" i="1"/>
  <c r="AB136" i="1"/>
  <c r="Y136" i="1"/>
  <c r="AA136" i="1"/>
  <c r="S3766" i="1"/>
  <c r="AB3766" i="1"/>
  <c r="S6219" i="1"/>
  <c r="AB6219" i="1"/>
  <c r="S5625" i="1"/>
  <c r="AB5625" i="1"/>
  <c r="S1388" i="1"/>
  <c r="AB1388" i="1"/>
  <c r="S794" i="1"/>
  <c r="AB794" i="1"/>
  <c r="S2182" i="1"/>
  <c r="AB2182" i="1"/>
  <c r="S5493" i="1"/>
  <c r="AB5493" i="1"/>
  <c r="S4239" i="1"/>
  <c r="AB4239" i="1"/>
  <c r="S1784" i="1"/>
  <c r="AB1784" i="1"/>
  <c r="S5099" i="1"/>
  <c r="AB5099" i="1"/>
  <c r="S4636" i="1"/>
  <c r="V4636" i="1" s="1"/>
  <c r="N4504" i="1"/>
  <c r="X4504" i="1" s="1"/>
  <c r="AB4504" i="1"/>
  <c r="N3765" i="1"/>
  <c r="X3765" i="1" s="1"/>
  <c r="AB3765" i="1"/>
  <c r="S6682" i="1"/>
  <c r="V6682" i="1" s="1"/>
  <c r="AB6682" i="1"/>
  <c r="O2841" i="1"/>
  <c r="S6419" i="1"/>
  <c r="AB6419" i="1"/>
  <c r="AB6418" i="1"/>
  <c r="S3568" i="1"/>
  <c r="AB3568" i="1"/>
  <c r="S3567" i="1"/>
  <c r="V3567" i="1" s="1"/>
  <c r="AB3567" i="1"/>
  <c r="S3303" i="1"/>
  <c r="AB3303" i="1"/>
  <c r="S2180" i="1"/>
  <c r="AB2180" i="1"/>
  <c r="S68" i="1"/>
  <c r="AB68" i="1"/>
  <c r="AA68" i="1"/>
  <c r="Y68" i="1"/>
  <c r="S4107" i="1"/>
  <c r="AB4107" i="1"/>
  <c r="S3038" i="1"/>
  <c r="AB3038" i="1"/>
  <c r="S2048" i="1"/>
  <c r="AB2048" i="1"/>
  <c r="S5693" i="1"/>
  <c r="AB5693" i="1"/>
  <c r="S927" i="1"/>
  <c r="AB927" i="1"/>
  <c r="S1718" i="1"/>
  <c r="AB1718" i="1"/>
  <c r="S3699" i="1"/>
  <c r="AB3699" i="1"/>
  <c r="AB597" i="1"/>
  <c r="N3171" i="1"/>
  <c r="S2510" i="1"/>
  <c r="AB2510" i="1"/>
  <c r="O267" i="1"/>
  <c r="P267" i="1" s="1"/>
  <c r="S267" i="1" s="1"/>
  <c r="V267" i="1" s="1"/>
  <c r="S4307" i="1"/>
  <c r="AB4307" i="1"/>
  <c r="O3303" i="1"/>
  <c r="Q3303" i="1"/>
  <c r="U3303" i="1"/>
  <c r="P3303" i="1"/>
  <c r="R3303" i="1"/>
  <c r="N3303" i="1"/>
  <c r="J2976" i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K2975" i="1"/>
  <c r="I4903" i="1"/>
  <c r="P3500" i="1"/>
  <c r="R3500" i="1"/>
  <c r="L6354" i="1"/>
  <c r="M6354" i="1" s="1"/>
  <c r="P6354" i="1" s="1"/>
  <c r="N4701" i="1"/>
  <c r="K1390" i="1"/>
  <c r="O861" i="1"/>
  <c r="N5957" i="1"/>
  <c r="J5363" i="1"/>
  <c r="K5363" i="1" s="1"/>
  <c r="L5363" i="1" s="1"/>
  <c r="M5363" i="1" s="1"/>
  <c r="I5166" i="1"/>
  <c r="K5166" i="1" s="1"/>
  <c r="L5166" i="1" s="1"/>
  <c r="M5166" i="1" s="1"/>
  <c r="N2841" i="1"/>
  <c r="P2841" i="1" s="1"/>
  <c r="P6419" i="1"/>
  <c r="Q6419" i="1"/>
  <c r="Q2709" i="1"/>
  <c r="O135" i="1"/>
  <c r="Y135" i="1" s="1"/>
  <c r="N135" i="1"/>
  <c r="R3038" i="1"/>
  <c r="U3038" i="1"/>
  <c r="P3038" i="1"/>
  <c r="N3038" i="1"/>
  <c r="O3038" i="1"/>
  <c r="K3435" i="1"/>
  <c r="L3435" i="1" s="1"/>
  <c r="M3435" i="1" s="1"/>
  <c r="I3436" i="1"/>
  <c r="U2048" i="1"/>
  <c r="N2048" i="1"/>
  <c r="O2048" i="1"/>
  <c r="P2048" i="1"/>
  <c r="Q2048" i="1"/>
  <c r="R2048" i="1"/>
  <c r="N6419" i="1"/>
  <c r="Q3500" i="1"/>
  <c r="N861" i="1"/>
  <c r="R5957" i="1"/>
  <c r="L4570" i="1"/>
  <c r="M4570" i="1" s="1"/>
  <c r="O3171" i="1"/>
  <c r="Y3171" i="1" s="1"/>
  <c r="O6419" i="1"/>
  <c r="L2050" i="1"/>
  <c r="M2050" i="1" s="1"/>
  <c r="L2049" i="1"/>
  <c r="M2049" i="1" s="1"/>
  <c r="L4108" i="1"/>
  <c r="M4108" i="1" s="1"/>
  <c r="L3039" i="1"/>
  <c r="M3039" i="1" s="1"/>
  <c r="O3500" i="1"/>
  <c r="L2710" i="1"/>
  <c r="M2710" i="1" s="1"/>
  <c r="U6419" i="1"/>
  <c r="N2709" i="1"/>
  <c r="L2908" i="1"/>
  <c r="M2908" i="1" s="1"/>
  <c r="K6683" i="1"/>
  <c r="L6683" i="1" s="1"/>
  <c r="M6683" i="1" s="1"/>
  <c r="Q6683" i="1" s="1"/>
  <c r="J6420" i="1"/>
  <c r="L3172" i="1"/>
  <c r="M3172" i="1" s="1"/>
  <c r="P1653" i="1"/>
  <c r="S1653" i="1" s="1"/>
  <c r="V1653" i="1" s="1"/>
  <c r="U3500" i="1"/>
  <c r="R6419" i="1"/>
  <c r="P6088" i="1"/>
  <c r="Q6088" i="1" s="1"/>
  <c r="R6088" i="1" s="1"/>
  <c r="R4107" i="1"/>
  <c r="N4107" i="1"/>
  <c r="O4107" i="1"/>
  <c r="P4107" i="1"/>
  <c r="Q4107" i="1"/>
  <c r="U4107" i="1"/>
  <c r="P2510" i="1"/>
  <c r="L6353" i="1"/>
  <c r="M6353" i="1" s="1"/>
  <c r="P5956" i="1"/>
  <c r="X5956" i="1" s="1"/>
  <c r="I1984" i="1"/>
  <c r="K1983" i="1"/>
  <c r="L1983" i="1" s="1"/>
  <c r="M1983" i="1" s="1"/>
  <c r="U6550" i="1"/>
  <c r="W6550" i="1" s="1"/>
  <c r="Q6550" i="1"/>
  <c r="R6550" i="1" s="1"/>
  <c r="Q5956" i="1"/>
  <c r="R5956" i="1" s="1"/>
  <c r="J138" i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K137" i="1"/>
  <c r="L137" i="1" s="1"/>
  <c r="M137" i="1" s="1"/>
  <c r="O2182" i="1"/>
  <c r="N2182" i="1"/>
  <c r="Q2182" i="1"/>
  <c r="R2182" i="1"/>
  <c r="P2182" i="1"/>
  <c r="U2182" i="1"/>
  <c r="J5563" i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K5562" i="1"/>
  <c r="L5562" i="1" s="1"/>
  <c r="M5562" i="1" s="1"/>
  <c r="O5562" i="1" s="1"/>
  <c r="J3835" i="1"/>
  <c r="J3836" i="1" s="1"/>
  <c r="K3834" i="1"/>
  <c r="L4042" i="1"/>
  <c r="M4042" i="1" s="1"/>
  <c r="J6355" i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K531" i="1"/>
  <c r="L531" i="1" s="1"/>
  <c r="M531" i="1" s="1"/>
  <c r="L6089" i="1"/>
  <c r="M6089" i="1" s="1"/>
  <c r="L4373" i="1"/>
  <c r="M4373" i="1" s="1"/>
  <c r="J5297" i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O2972" i="1"/>
  <c r="N2972" i="1"/>
  <c r="Q2972" i="1"/>
  <c r="U2972" i="1"/>
  <c r="P2972" i="1"/>
  <c r="R2972" i="1"/>
  <c r="L1587" i="1"/>
  <c r="M1587" i="1" s="1"/>
  <c r="P4174" i="1"/>
  <c r="S4174" i="1" s="1"/>
  <c r="V4174" i="1" s="1"/>
  <c r="I1656" i="1"/>
  <c r="K1656" i="1" s="1"/>
  <c r="L1656" i="1" s="1"/>
  <c r="M1656" i="1" s="1"/>
  <c r="L1521" i="1"/>
  <c r="M1521" i="1" s="1"/>
  <c r="L3239" i="1"/>
  <c r="M3239" i="1" s="1"/>
  <c r="I5825" i="1"/>
  <c r="K5824" i="1"/>
  <c r="L5824" i="1" s="1"/>
  <c r="M5824" i="1" s="1"/>
  <c r="K2511" i="1"/>
  <c r="L2511" i="1" s="1"/>
  <c r="M2511" i="1" s="1"/>
  <c r="I2512" i="1"/>
  <c r="N1586" i="1"/>
  <c r="P1586" i="1"/>
  <c r="O1586" i="1"/>
  <c r="Q1586" i="1"/>
  <c r="U1586" i="1"/>
  <c r="R1586" i="1"/>
  <c r="L1588" i="1"/>
  <c r="M1588" i="1" s="1"/>
  <c r="L400" i="1"/>
  <c r="M400" i="1" s="1"/>
  <c r="P400" i="1" s="1"/>
  <c r="K4109" i="1"/>
  <c r="L4109" i="1" s="1"/>
  <c r="M4109" i="1" s="1"/>
  <c r="I4110" i="1"/>
  <c r="Q6219" i="1"/>
  <c r="U6219" i="1"/>
  <c r="N6219" i="1"/>
  <c r="R6219" i="1"/>
  <c r="O6219" i="1"/>
  <c r="P6219" i="1"/>
  <c r="K4637" i="1"/>
  <c r="L4637" i="1" s="1"/>
  <c r="M4637" i="1" s="1"/>
  <c r="I4638" i="1"/>
  <c r="P5493" i="1"/>
  <c r="Q5493" i="1"/>
  <c r="R5493" i="1"/>
  <c r="O5493" i="1"/>
  <c r="U5493" i="1"/>
  <c r="N5493" i="1"/>
  <c r="K4506" i="1"/>
  <c r="L4506" i="1" s="1"/>
  <c r="M4506" i="1" s="1"/>
  <c r="L2645" i="1"/>
  <c r="M2645" i="1" s="1"/>
  <c r="L4901" i="1"/>
  <c r="M4901" i="1" s="1"/>
  <c r="P4306" i="1"/>
  <c r="S4306" i="1" s="1"/>
  <c r="V4306" i="1" s="1"/>
  <c r="U5625" i="1"/>
  <c r="N5625" i="1"/>
  <c r="Q5625" i="1"/>
  <c r="O5625" i="1"/>
  <c r="P5625" i="1"/>
  <c r="R5625" i="1"/>
  <c r="N5098" i="1"/>
  <c r="O5098" i="1"/>
  <c r="Y5098" i="1" s="1"/>
  <c r="U4239" i="1"/>
  <c r="N4239" i="1"/>
  <c r="P4239" i="1"/>
  <c r="O4239" i="1"/>
  <c r="R4239" i="1"/>
  <c r="Q4239" i="1"/>
  <c r="U1916" i="1"/>
  <c r="N1916" i="1"/>
  <c r="P1916" i="1"/>
  <c r="Q1916" i="1"/>
  <c r="O1916" i="1"/>
  <c r="R1916" i="1"/>
  <c r="N3" i="1"/>
  <c r="O3" i="1"/>
  <c r="Y3" i="1" s="1"/>
  <c r="L664" i="1"/>
  <c r="M664" i="1" s="1"/>
  <c r="P5560" i="1"/>
  <c r="Q5560" i="1" s="1"/>
  <c r="R5560" i="1" s="1"/>
  <c r="U136" i="1"/>
  <c r="U3172" i="1"/>
  <c r="P3105" i="1"/>
  <c r="X3105" i="1" s="1"/>
  <c r="K2776" i="1"/>
  <c r="L2776" i="1" s="1"/>
  <c r="M2776" i="1" s="1"/>
  <c r="N3831" i="1"/>
  <c r="P3831" i="1" s="1"/>
  <c r="Q3831" i="1" s="1"/>
  <c r="R3831" i="1" s="1"/>
  <c r="O2709" i="1"/>
  <c r="R2709" i="1"/>
  <c r="K4" i="1"/>
  <c r="L4" i="1" s="1"/>
  <c r="M4" i="1" s="1"/>
  <c r="I5" i="1"/>
  <c r="K2973" i="1"/>
  <c r="L2973" i="1" s="1"/>
  <c r="M2973" i="1" s="1"/>
  <c r="K4438" i="1"/>
  <c r="L4438" i="1" s="1"/>
  <c r="M4438" i="1" s="1"/>
  <c r="I4439" i="1"/>
  <c r="K1785" i="1"/>
  <c r="L1785" i="1" s="1"/>
  <c r="M1785" i="1" s="1"/>
  <c r="I1786" i="1"/>
  <c r="U267" i="1"/>
  <c r="W267" i="1" s="1"/>
  <c r="L2446" i="1"/>
  <c r="M2446" i="1" s="1"/>
  <c r="L2975" i="1"/>
  <c r="M2975" i="1" s="1"/>
  <c r="N1784" i="1"/>
  <c r="R1784" i="1"/>
  <c r="P1784" i="1"/>
  <c r="U1784" i="1"/>
  <c r="Q1784" i="1"/>
  <c r="O1784" i="1"/>
  <c r="L1917" i="1"/>
  <c r="M1917" i="1" s="1"/>
  <c r="P5957" i="1"/>
  <c r="P5692" i="1"/>
  <c r="Q5692" i="1" s="1"/>
  <c r="R5692" i="1" s="1"/>
  <c r="P3172" i="1"/>
  <c r="P6418" i="1"/>
  <c r="S6418" i="1" s="1"/>
  <c r="V6418" i="1" s="1"/>
  <c r="L6220" i="1"/>
  <c r="M6220" i="1" s="1"/>
  <c r="K6551" i="1"/>
  <c r="L6551" i="1" s="1"/>
  <c r="M6551" i="1" s="1"/>
  <c r="I6552" i="1"/>
  <c r="I2183" i="1"/>
  <c r="L5494" i="1"/>
  <c r="M5494" i="1" s="1"/>
  <c r="Q4174" i="1"/>
  <c r="R4174" i="1" s="1"/>
  <c r="K1460" i="1"/>
  <c r="I1461" i="1"/>
  <c r="O5363" i="1"/>
  <c r="N5363" i="1"/>
  <c r="U4636" i="1"/>
  <c r="W4636" i="1" s="1"/>
  <c r="Q4636" i="1"/>
  <c r="R4636" i="1" s="1"/>
  <c r="Q4306" i="1"/>
  <c r="R4306" i="1" s="1"/>
  <c r="Q3567" i="1"/>
  <c r="R3567" i="1" s="1"/>
  <c r="U3567" i="1"/>
  <c r="W3567" i="1" s="1"/>
  <c r="O5296" i="1"/>
  <c r="Y5296" i="1" s="1"/>
  <c r="N5296" i="1"/>
  <c r="J533" i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K532" i="1"/>
  <c r="L532" i="1" s="1"/>
  <c r="M532" i="1" s="1"/>
  <c r="O6354" i="1"/>
  <c r="Q6354" i="1"/>
  <c r="N6354" i="1"/>
  <c r="R6354" i="1"/>
  <c r="U6354" i="1"/>
  <c r="O6154" i="1"/>
  <c r="Y6154" i="1" s="1"/>
  <c r="N6154" i="1"/>
  <c r="K3569" i="1"/>
  <c r="L3569" i="1" s="1"/>
  <c r="M3569" i="1" s="1"/>
  <c r="N1521" i="1"/>
  <c r="Q1521" i="1"/>
  <c r="U1521" i="1"/>
  <c r="I6091" i="1"/>
  <c r="K6090" i="1"/>
  <c r="L6090" i="1" s="1"/>
  <c r="M6090" i="1" s="1"/>
  <c r="K4508" i="1"/>
  <c r="I4509" i="1"/>
  <c r="K6617" i="1"/>
  <c r="L6617" i="1" s="1"/>
  <c r="M6617" i="1" s="1"/>
  <c r="I6618" i="1"/>
  <c r="K4702" i="1"/>
  <c r="L4702" i="1" s="1"/>
  <c r="M4702" i="1" s="1"/>
  <c r="I4703" i="1"/>
  <c r="P4833" i="1"/>
  <c r="Q4833" i="1"/>
  <c r="O4833" i="1"/>
  <c r="N4833" i="1"/>
  <c r="U4833" i="1"/>
  <c r="R4833" i="1"/>
  <c r="K3965" i="1"/>
  <c r="L3965" i="1" s="1"/>
  <c r="M3965" i="1" s="1"/>
  <c r="I3966" i="1"/>
  <c r="K2447" i="1"/>
  <c r="L2447" i="1" s="1"/>
  <c r="M2447" i="1" s="1"/>
  <c r="I2448" i="1"/>
  <c r="N1389" i="1"/>
  <c r="O1389" i="1"/>
  <c r="Y1389" i="1" s="1"/>
  <c r="I534" i="1"/>
  <c r="O5626" i="1"/>
  <c r="Y5626" i="1" s="1"/>
  <c r="N5626" i="1"/>
  <c r="L4043" i="1"/>
  <c r="M4043" i="1" s="1"/>
  <c r="U6682" i="1"/>
  <c r="W6682" i="1" s="1"/>
  <c r="O3963" i="1"/>
  <c r="Y3963" i="1" s="1"/>
  <c r="N3963" i="1"/>
  <c r="K3702" i="1"/>
  <c r="L3702" i="1" s="1"/>
  <c r="M3702" i="1" s="1"/>
  <c r="I3703" i="1"/>
  <c r="K1918" i="1"/>
  <c r="L1918" i="1" s="1"/>
  <c r="M1918" i="1" s="1"/>
  <c r="I1919" i="1"/>
  <c r="K401" i="1"/>
  <c r="L401" i="1" s="1"/>
  <c r="M401" i="1" s="1"/>
  <c r="I402" i="1"/>
  <c r="N4374" i="1"/>
  <c r="P4374" i="1"/>
  <c r="Q4374" i="1"/>
  <c r="U4374" i="1"/>
  <c r="R4374" i="1"/>
  <c r="O4374" i="1"/>
  <c r="L1390" i="1"/>
  <c r="M1390" i="1" s="1"/>
  <c r="O268" i="1"/>
  <c r="P268" i="1"/>
  <c r="Q268" i="1"/>
  <c r="R268" i="1"/>
  <c r="U268" i="1"/>
  <c r="N268" i="1"/>
  <c r="L663" i="1"/>
  <c r="M663" i="1" s="1"/>
  <c r="N4570" i="1"/>
  <c r="P3765" i="1"/>
  <c r="S3765" i="1" s="1"/>
  <c r="V3765" i="1" s="1"/>
  <c r="O1850" i="1"/>
  <c r="Q1850" i="1"/>
  <c r="R1850" i="1"/>
  <c r="N1850" i="1"/>
  <c r="P1850" i="1"/>
  <c r="U1850" i="1"/>
  <c r="P597" i="1"/>
  <c r="S597" i="1" s="1"/>
  <c r="V597" i="1" s="1"/>
  <c r="P5562" i="1"/>
  <c r="R5562" i="1"/>
  <c r="U5562" i="1"/>
  <c r="N5562" i="1"/>
  <c r="O4900" i="1"/>
  <c r="Y4900" i="1" s="1"/>
  <c r="N4900" i="1"/>
  <c r="K1719" i="1"/>
  <c r="L1719" i="1" s="1"/>
  <c r="M1719" i="1" s="1"/>
  <c r="I1720" i="1"/>
  <c r="Q729" i="1"/>
  <c r="R729" i="1" s="1"/>
  <c r="U5956" i="1"/>
  <c r="W5956" i="1" s="1"/>
  <c r="O4768" i="1"/>
  <c r="Y4768" i="1" s="1"/>
  <c r="N4768" i="1"/>
  <c r="P2378" i="1"/>
  <c r="R2378" i="1"/>
  <c r="U2378" i="1"/>
  <c r="O2378" i="1"/>
  <c r="N2378" i="1"/>
  <c r="Q2378" i="1"/>
  <c r="L4243" i="1"/>
  <c r="M4243" i="1" s="1"/>
  <c r="L3370" i="1"/>
  <c r="M3370" i="1" s="1"/>
  <c r="U4042" i="1"/>
  <c r="N4042" i="1"/>
  <c r="Q4042" i="1"/>
  <c r="R4042" i="1"/>
  <c r="O4042" i="1"/>
  <c r="N1457" i="1"/>
  <c r="O1457" i="1"/>
  <c r="P1457" i="1"/>
  <c r="Q1457" i="1"/>
  <c r="R1457" i="1"/>
  <c r="U1457" i="1"/>
  <c r="U3239" i="1"/>
  <c r="N3239" i="1"/>
  <c r="O3239" i="1"/>
  <c r="Q3239" i="1"/>
  <c r="P3239" i="1"/>
  <c r="R3239" i="1"/>
  <c r="I1657" i="1"/>
  <c r="N3701" i="1"/>
  <c r="O3701" i="1"/>
  <c r="P3701" i="1"/>
  <c r="Q3701" i="1"/>
  <c r="R3701" i="1"/>
  <c r="U3701" i="1"/>
  <c r="P5033" i="1"/>
  <c r="Q5033" i="1"/>
  <c r="O5033" i="1"/>
  <c r="U5033" i="1"/>
  <c r="N5033" i="1"/>
  <c r="R5033" i="1"/>
  <c r="K1589" i="1"/>
  <c r="L1589" i="1" s="1"/>
  <c r="M1589" i="1" s="1"/>
  <c r="I1590" i="1"/>
  <c r="L1258" i="1"/>
  <c r="M1258" i="1" s="1"/>
  <c r="L4241" i="1"/>
  <c r="M4241" i="1" s="1"/>
  <c r="R3236" i="1"/>
  <c r="U3236" i="1"/>
  <c r="O3236" i="1"/>
  <c r="Q3236" i="1"/>
  <c r="N3236" i="1"/>
  <c r="P3236" i="1"/>
  <c r="K3107" i="1"/>
  <c r="L3107" i="1" s="1"/>
  <c r="M3107" i="1" s="1"/>
  <c r="I3108" i="1"/>
  <c r="K2249" i="1"/>
  <c r="L2249" i="1" s="1"/>
  <c r="M2249" i="1" s="1"/>
  <c r="I2250" i="1"/>
  <c r="L3964" i="1"/>
  <c r="M3964" i="1" s="1"/>
  <c r="O6484" i="1"/>
  <c r="Y6484" i="1" s="1"/>
  <c r="N6484" i="1"/>
  <c r="K5232" i="1"/>
  <c r="L5232" i="1" s="1"/>
  <c r="M5232" i="1" s="1"/>
  <c r="I5233" i="1"/>
  <c r="K862" i="1"/>
  <c r="L862" i="1" s="1"/>
  <c r="M862" i="1" s="1"/>
  <c r="I863" i="1"/>
  <c r="O5890" i="1"/>
  <c r="Y5890" i="1" s="1"/>
  <c r="N5890" i="1"/>
  <c r="P3897" i="1"/>
  <c r="S3897" i="1" s="1"/>
  <c r="V3897" i="1" s="1"/>
  <c r="I1060" i="1"/>
  <c r="I6223" i="1"/>
  <c r="K6222" i="1"/>
  <c r="L6222" i="1" s="1"/>
  <c r="M6222" i="1" s="1"/>
  <c r="K4836" i="1"/>
  <c r="L4836" i="1" s="1"/>
  <c r="M4836" i="1" s="1"/>
  <c r="R992" i="1"/>
  <c r="N992" i="1"/>
  <c r="O992" i="1"/>
  <c r="Q992" i="1"/>
  <c r="P992" i="1"/>
  <c r="U992" i="1"/>
  <c r="U5692" i="1"/>
  <c r="W5692" i="1" s="1"/>
  <c r="K5759" i="1"/>
  <c r="L5759" i="1" s="1"/>
  <c r="M5759" i="1" s="1"/>
  <c r="I5760" i="1"/>
  <c r="I665" i="1"/>
  <c r="K2777" i="1"/>
  <c r="L2777" i="1" s="1"/>
  <c r="M2777" i="1" s="1"/>
  <c r="I2778" i="1"/>
  <c r="I6687" i="1"/>
  <c r="R3304" i="1"/>
  <c r="U3304" i="1"/>
  <c r="O3304" i="1"/>
  <c r="Q3304" i="1"/>
  <c r="P3304" i="1"/>
  <c r="N3304" i="1"/>
  <c r="O2710" i="1"/>
  <c r="P2710" i="1"/>
  <c r="Q2710" i="1"/>
  <c r="R2710" i="1"/>
  <c r="U2710" i="1"/>
  <c r="K466" i="1"/>
  <c r="L466" i="1" s="1"/>
  <c r="M466" i="1" s="1"/>
  <c r="N4240" i="1"/>
  <c r="O4240" i="1"/>
  <c r="Y4240" i="1" s="1"/>
  <c r="O531" i="1"/>
  <c r="N531" i="1"/>
  <c r="K993" i="1"/>
  <c r="L993" i="1" s="1"/>
  <c r="M993" i="1" s="1"/>
  <c r="I994" i="1"/>
  <c r="Q400" i="1"/>
  <c r="R400" i="1"/>
  <c r="U400" i="1"/>
  <c r="O400" i="1"/>
  <c r="N400" i="1"/>
  <c r="Q267" i="1"/>
  <c r="R267" i="1" s="1"/>
  <c r="P2446" i="1"/>
  <c r="R2446" i="1"/>
  <c r="U2446" i="1"/>
  <c r="Q2446" i="1"/>
  <c r="O2446" i="1"/>
  <c r="N2446" i="1"/>
  <c r="K5297" i="1"/>
  <c r="L5297" i="1" s="1"/>
  <c r="M5297" i="1" s="1"/>
  <c r="I5298" i="1"/>
  <c r="N5230" i="1"/>
  <c r="O5230" i="1"/>
  <c r="Y5230" i="1" s="1"/>
  <c r="K2909" i="1"/>
  <c r="L2909" i="1" s="1"/>
  <c r="M2909" i="1" s="1"/>
  <c r="I2910" i="1"/>
  <c r="O2907" i="1"/>
  <c r="Y2907" i="1" s="1"/>
  <c r="N2907" i="1"/>
  <c r="I599" i="1"/>
  <c r="O465" i="1"/>
  <c r="Y465" i="1" s="1"/>
  <c r="N465" i="1"/>
  <c r="P465" i="1" s="1"/>
  <c r="U4571" i="1"/>
  <c r="N4571" i="1"/>
  <c r="O4571" i="1"/>
  <c r="Q4571" i="1"/>
  <c r="P4571" i="1"/>
  <c r="R4571" i="1"/>
  <c r="K3305" i="1"/>
  <c r="L3305" i="1" s="1"/>
  <c r="M3305" i="1" s="1"/>
  <c r="I3306" i="1"/>
  <c r="K2051" i="1"/>
  <c r="L2051" i="1" s="1"/>
  <c r="M2051" i="1" s="1"/>
  <c r="I2052" i="1"/>
  <c r="K6485" i="1"/>
  <c r="L6485" i="1" s="1"/>
  <c r="M6485" i="1" s="1"/>
  <c r="I6486" i="1"/>
  <c r="O5428" i="1"/>
  <c r="N5428" i="1"/>
  <c r="K3634" i="1"/>
  <c r="L3634" i="1" s="1"/>
  <c r="M3634" i="1" s="1"/>
  <c r="I3635" i="1"/>
  <c r="L399" i="1"/>
  <c r="M399" i="1" s="1"/>
  <c r="K5891" i="1"/>
  <c r="L5891" i="1" s="1"/>
  <c r="M5891" i="1" s="1"/>
  <c r="I5892" i="1"/>
  <c r="J6685" i="1"/>
  <c r="K6684" i="1"/>
  <c r="L6684" i="1" s="1"/>
  <c r="M6684" i="1" s="1"/>
  <c r="K3571" i="1"/>
  <c r="U3765" i="1"/>
  <c r="W3765" i="1" s="1"/>
  <c r="O2313" i="1"/>
  <c r="Y2313" i="1" s="1"/>
  <c r="N2313" i="1"/>
  <c r="L3237" i="1"/>
  <c r="M3237" i="1" s="1"/>
  <c r="K2711" i="1"/>
  <c r="L2711" i="1" s="1"/>
  <c r="M2711" i="1" s="1"/>
  <c r="I2712" i="1"/>
  <c r="L2248" i="1"/>
  <c r="M2248" i="1" s="1"/>
  <c r="P201" i="1"/>
  <c r="O5231" i="1"/>
  <c r="Q5231" i="1"/>
  <c r="N5231" i="1"/>
  <c r="P5231" i="1"/>
  <c r="R5231" i="1"/>
  <c r="U5231" i="1"/>
  <c r="U4306" i="1"/>
  <c r="W4306" i="1" s="1"/>
  <c r="I3899" i="1"/>
  <c r="U3105" i="1"/>
  <c r="W3105" i="1" s="1"/>
  <c r="L2646" i="1"/>
  <c r="M2646" i="1" s="1"/>
  <c r="K1392" i="1"/>
  <c r="L1392" i="1" s="1"/>
  <c r="M1392" i="1" s="1"/>
  <c r="L1456" i="1"/>
  <c r="M1456" i="1" s="1"/>
  <c r="R1257" i="1"/>
  <c r="U1257" i="1"/>
  <c r="P1257" i="1"/>
  <c r="Q1257" i="1"/>
  <c r="O1257" i="1"/>
  <c r="N1257" i="1"/>
  <c r="O5758" i="1"/>
  <c r="Y5758" i="1" s="1"/>
  <c r="N5758" i="1"/>
  <c r="Q2908" i="1"/>
  <c r="R2908" i="1"/>
  <c r="N2908" i="1"/>
  <c r="P2908" i="1"/>
  <c r="O2908" i="1"/>
  <c r="U2908" i="1"/>
  <c r="K467" i="1"/>
  <c r="L467" i="1" s="1"/>
  <c r="M467" i="1" s="1"/>
  <c r="I468" i="1"/>
  <c r="K6155" i="1"/>
  <c r="L6155" i="1" s="1"/>
  <c r="M6155" i="1" s="1"/>
  <c r="I6156" i="1"/>
  <c r="N2645" i="1"/>
  <c r="K138" i="1"/>
  <c r="L138" i="1" s="1"/>
  <c r="M138" i="1" s="1"/>
  <c r="I139" i="1"/>
  <c r="N598" i="1"/>
  <c r="Q598" i="1"/>
  <c r="R598" i="1"/>
  <c r="P598" i="1"/>
  <c r="U598" i="1"/>
  <c r="O598" i="1"/>
  <c r="P1125" i="1"/>
  <c r="S1125" i="1" s="1"/>
  <c r="V1125" i="1" s="1"/>
  <c r="O5032" i="1"/>
  <c r="Y5032" i="1" s="1"/>
  <c r="N5032" i="1"/>
  <c r="I3837" i="1"/>
  <c r="K1851" i="1"/>
  <c r="L1851" i="1" s="1"/>
  <c r="M1851" i="1" s="1"/>
  <c r="I1852" i="1"/>
  <c r="K1324" i="1"/>
  <c r="L1324" i="1" s="1"/>
  <c r="M1324" i="1" s="1"/>
  <c r="I1325" i="1"/>
  <c r="R664" i="1"/>
  <c r="U664" i="1"/>
  <c r="N664" i="1"/>
  <c r="O664" i="1"/>
  <c r="Q664" i="1"/>
  <c r="P664" i="1"/>
  <c r="U398" i="1"/>
  <c r="N398" i="1"/>
  <c r="O398" i="1"/>
  <c r="P398" i="1"/>
  <c r="Q398" i="1"/>
  <c r="R398" i="1"/>
  <c r="I6422" i="1"/>
  <c r="I5498" i="1"/>
  <c r="K5429" i="1"/>
  <c r="L5429" i="1" s="1"/>
  <c r="M5429" i="1" s="1"/>
  <c r="I5430" i="1"/>
  <c r="L4902" i="1"/>
  <c r="M4902" i="1" s="1"/>
  <c r="K2578" i="1"/>
  <c r="L2578" i="1" s="1"/>
  <c r="M2578" i="1" s="1"/>
  <c r="I2579" i="1"/>
  <c r="K333" i="1"/>
  <c r="L333" i="1" s="1"/>
  <c r="M333" i="1" s="1"/>
  <c r="I334" i="1"/>
  <c r="I3240" i="1"/>
  <c r="K1394" i="1"/>
  <c r="I1395" i="1"/>
  <c r="N2576" i="1"/>
  <c r="O2576" i="1"/>
  <c r="P2576" i="1"/>
  <c r="Q2576" i="1"/>
  <c r="R2576" i="1"/>
  <c r="U2576" i="1"/>
  <c r="L1259" i="1"/>
  <c r="M1259" i="1" s="1"/>
  <c r="P3700" i="1"/>
  <c r="Q3700" i="1"/>
  <c r="R3700" i="1"/>
  <c r="O3700" i="1"/>
  <c r="N3700" i="1"/>
  <c r="U3700" i="1"/>
  <c r="K2647" i="1"/>
  <c r="L2647" i="1" s="1"/>
  <c r="M2647" i="1" s="1"/>
  <c r="I2648" i="1"/>
  <c r="O2247" i="1"/>
  <c r="Y2247" i="1" s="1"/>
  <c r="N2247" i="1"/>
  <c r="K202" i="1"/>
  <c r="L202" i="1" s="1"/>
  <c r="M202" i="1" s="1"/>
  <c r="I203" i="1"/>
  <c r="K1393" i="1"/>
  <c r="L5034" i="1"/>
  <c r="M5034" i="1" s="1"/>
  <c r="N3106" i="1"/>
  <c r="O3106" i="1"/>
  <c r="Q3106" i="1"/>
  <c r="R3106" i="1"/>
  <c r="U3106" i="1"/>
  <c r="P3106" i="1"/>
  <c r="R2445" i="1"/>
  <c r="U2445" i="1"/>
  <c r="N2445" i="1"/>
  <c r="O2445" i="1"/>
  <c r="Q2445" i="1"/>
  <c r="P2445" i="1"/>
  <c r="K6286" i="1"/>
  <c r="L6286" i="1" s="1"/>
  <c r="M6286" i="1" s="1"/>
  <c r="O6221" i="1"/>
  <c r="Q6221" i="1"/>
  <c r="R6221" i="1"/>
  <c r="U6221" i="1"/>
  <c r="N6221" i="1"/>
  <c r="P6221" i="1"/>
  <c r="K3501" i="1"/>
  <c r="L3501" i="1" s="1"/>
  <c r="M3501" i="1" s="1"/>
  <c r="I3502" i="1"/>
  <c r="N2643" i="1"/>
  <c r="O2643" i="1"/>
  <c r="Y2643" i="1" s="1"/>
  <c r="U2776" i="1"/>
  <c r="N2776" i="1"/>
  <c r="O2776" i="1"/>
  <c r="R2776" i="1"/>
  <c r="P2776" i="1"/>
  <c r="Q2776" i="1"/>
  <c r="O6616" i="1"/>
  <c r="Y6616" i="1" s="1"/>
  <c r="N6616" i="1"/>
  <c r="K4175" i="1"/>
  <c r="L4175" i="1" s="1"/>
  <c r="M4175" i="1" s="1"/>
  <c r="I4176" i="1"/>
  <c r="P4901" i="1"/>
  <c r="Q4901" i="1"/>
  <c r="U4901" i="1"/>
  <c r="N4901" i="1"/>
  <c r="R4901" i="1"/>
  <c r="N2577" i="1"/>
  <c r="O2577" i="1"/>
  <c r="O5561" i="1"/>
  <c r="Q5561" i="1"/>
  <c r="R5561" i="1"/>
  <c r="U5561" i="1"/>
  <c r="N5561" i="1"/>
  <c r="P5561" i="1"/>
  <c r="I5365" i="1"/>
  <c r="U2644" i="1"/>
  <c r="N2644" i="1"/>
  <c r="O2644" i="1"/>
  <c r="P2644" i="1"/>
  <c r="R2644" i="1"/>
  <c r="Q2644" i="1"/>
  <c r="R3368" i="1"/>
  <c r="U3368" i="1"/>
  <c r="O3368" i="1"/>
  <c r="Q3368" i="1"/>
  <c r="N3368" i="1"/>
  <c r="P3368" i="1"/>
  <c r="K4903" i="1"/>
  <c r="L4903" i="1" s="1"/>
  <c r="M4903" i="1" s="1"/>
  <c r="I4904" i="1"/>
  <c r="L4835" i="1"/>
  <c r="M4835" i="1" s="1"/>
  <c r="U3898" i="1"/>
  <c r="N3898" i="1"/>
  <c r="O3898" i="1"/>
  <c r="Q3898" i="1"/>
  <c r="R3898" i="1"/>
  <c r="P3898" i="1"/>
  <c r="K3570" i="1"/>
  <c r="L3570" i="1" s="1"/>
  <c r="M3570" i="1" s="1"/>
  <c r="O1058" i="1"/>
  <c r="P1058" i="1"/>
  <c r="Q1058" i="1"/>
  <c r="N1058" i="1"/>
  <c r="R1058" i="1"/>
  <c r="U1058" i="1"/>
  <c r="K1458" i="1"/>
  <c r="L1458" i="1" s="1"/>
  <c r="M1458" i="1" s="1"/>
  <c r="O6353" i="1"/>
  <c r="Q6353" i="1"/>
  <c r="R6353" i="1"/>
  <c r="U6353" i="1"/>
  <c r="N6353" i="1"/>
  <c r="P6353" i="1"/>
  <c r="I4572" i="1"/>
  <c r="N3040" i="1"/>
  <c r="O3040" i="1"/>
  <c r="Y3040" i="1" s="1"/>
  <c r="N1455" i="1"/>
  <c r="O1455" i="1"/>
  <c r="Y1455" i="1" s="1"/>
  <c r="P4569" i="1"/>
  <c r="R4569" i="1"/>
  <c r="O4569" i="1"/>
  <c r="U4569" i="1"/>
  <c r="Q4569" i="1"/>
  <c r="N4569" i="1"/>
  <c r="L4242" i="1"/>
  <c r="M4242" i="1" s="1"/>
  <c r="L3238" i="1"/>
  <c r="M3238" i="1" s="1"/>
  <c r="K2380" i="1"/>
  <c r="L2380" i="1" s="1"/>
  <c r="M2380" i="1" s="1"/>
  <c r="I2381" i="1"/>
  <c r="K1126" i="1"/>
  <c r="L1126" i="1" s="1"/>
  <c r="M1126" i="1" s="1"/>
  <c r="I1127" i="1"/>
  <c r="U729" i="1"/>
  <c r="W729" i="1" s="1"/>
  <c r="N2379" i="1"/>
  <c r="O2379" i="1"/>
  <c r="K6287" i="1"/>
  <c r="L6287" i="1" s="1"/>
  <c r="M6287" i="1" s="1"/>
  <c r="I6288" i="1"/>
  <c r="L4507" i="1"/>
  <c r="M4507" i="1" s="1"/>
  <c r="I4309" i="1"/>
  <c r="K4308" i="1"/>
  <c r="L4308" i="1" s="1"/>
  <c r="M4308" i="1" s="1"/>
  <c r="I4044" i="1"/>
  <c r="N2775" i="1"/>
  <c r="O2775" i="1"/>
  <c r="K2116" i="1"/>
  <c r="L2116" i="1" s="1"/>
  <c r="M2116" i="1" s="1"/>
  <c r="I2117" i="1"/>
  <c r="K6355" i="1"/>
  <c r="L6355" i="1" s="1"/>
  <c r="M6355" i="1" s="1"/>
  <c r="I6356" i="1"/>
  <c r="K4375" i="1"/>
  <c r="L4375" i="1" s="1"/>
  <c r="M4375" i="1" s="1"/>
  <c r="I4376" i="1"/>
  <c r="K5627" i="1"/>
  <c r="L5627" i="1" s="1"/>
  <c r="M5627" i="1" s="1"/>
  <c r="I5628" i="1"/>
  <c r="K3173" i="1"/>
  <c r="L3173" i="1" s="1"/>
  <c r="M3173" i="1" s="1"/>
  <c r="I3174" i="1"/>
  <c r="N4506" i="1"/>
  <c r="P4506" i="1"/>
  <c r="Q4506" i="1"/>
  <c r="O4506" i="1"/>
  <c r="U4506" i="1"/>
  <c r="R4506" i="1"/>
  <c r="K5563" i="1"/>
  <c r="L5563" i="1" s="1"/>
  <c r="M5563" i="1" s="1"/>
  <c r="I5564" i="1"/>
  <c r="U137" i="1"/>
  <c r="O137" i="1"/>
  <c r="P137" i="1"/>
  <c r="R137" i="1"/>
  <c r="N137" i="1"/>
  <c r="Q137" i="1"/>
  <c r="I5959" i="1"/>
  <c r="K5958" i="1"/>
  <c r="L5958" i="1" s="1"/>
  <c r="M5958" i="1" s="1"/>
  <c r="J5496" i="1"/>
  <c r="K5495" i="1"/>
  <c r="L5495" i="1" s="1"/>
  <c r="M5495" i="1" s="1"/>
  <c r="L1655" i="1"/>
  <c r="M1655" i="1" s="1"/>
  <c r="K929" i="1"/>
  <c r="I930" i="1"/>
  <c r="P3832" i="1"/>
  <c r="Q3832" i="1"/>
  <c r="R3832" i="1"/>
  <c r="N3832" i="1"/>
  <c r="U3832" i="1"/>
  <c r="O3832" i="1"/>
  <c r="K3572" i="1"/>
  <c r="I3573" i="1"/>
  <c r="K2315" i="1"/>
  <c r="L2315" i="1" s="1"/>
  <c r="M2315" i="1" s="1"/>
  <c r="I2316" i="1"/>
  <c r="O6022" i="1"/>
  <c r="N6022" i="1"/>
  <c r="K3767" i="1"/>
  <c r="L3767" i="1" s="1"/>
  <c r="M3767" i="1" s="1"/>
  <c r="I3768" i="1"/>
  <c r="K2976" i="1"/>
  <c r="L2976" i="1" s="1"/>
  <c r="M2976" i="1" s="1"/>
  <c r="I2977" i="1"/>
  <c r="K3041" i="1"/>
  <c r="L3041" i="1" s="1"/>
  <c r="M3041" i="1" s="1"/>
  <c r="I3042" i="1"/>
  <c r="L1059" i="1"/>
  <c r="M1059" i="1" s="1"/>
  <c r="K70" i="1"/>
  <c r="L70" i="1" s="1"/>
  <c r="M70" i="1" s="1"/>
  <c r="I71" i="1"/>
  <c r="K1191" i="1"/>
  <c r="L1191" i="1" s="1"/>
  <c r="M1191" i="1" s="1"/>
  <c r="I1192" i="1"/>
  <c r="K1459" i="1"/>
  <c r="L1459" i="1" s="1"/>
  <c r="M1459" i="1" s="1"/>
  <c r="N3633" i="1"/>
  <c r="P3633" i="1" s="1"/>
  <c r="O3633" i="1"/>
  <c r="Y3633" i="1" s="1"/>
  <c r="L1391" i="1"/>
  <c r="M1391" i="1" s="1"/>
  <c r="U597" i="1"/>
  <c r="W597" i="1" s="1"/>
  <c r="K5035" i="1"/>
  <c r="L5035" i="1" s="1"/>
  <c r="M5035" i="1" s="1"/>
  <c r="I5036" i="1"/>
  <c r="U5031" i="1"/>
  <c r="O5031" i="1"/>
  <c r="Q5031" i="1"/>
  <c r="N5031" i="1"/>
  <c r="R5031" i="1"/>
  <c r="P5031" i="1"/>
  <c r="L3369" i="1"/>
  <c r="M3369" i="1" s="1"/>
  <c r="Q5362" i="1"/>
  <c r="N5362" i="1"/>
  <c r="O5362" i="1"/>
  <c r="P5362" i="1"/>
  <c r="R5362" i="1"/>
  <c r="U5362" i="1"/>
  <c r="L4834" i="1"/>
  <c r="M4834" i="1" s="1"/>
  <c r="K5100" i="1"/>
  <c r="L5100" i="1" s="1"/>
  <c r="M5100" i="1" s="1"/>
  <c r="I5101" i="1"/>
  <c r="K4837" i="1"/>
  <c r="L4837" i="1" s="1"/>
  <c r="M4837" i="1" s="1"/>
  <c r="I4838" i="1"/>
  <c r="K2843" i="1"/>
  <c r="L2843" i="1" s="1"/>
  <c r="M2843" i="1" s="1"/>
  <c r="I2844" i="1"/>
  <c r="O2115" i="1"/>
  <c r="Y2115" i="1" s="1"/>
  <c r="N2115" i="1"/>
  <c r="L2314" i="1"/>
  <c r="M2314" i="1" s="1"/>
  <c r="P4504" i="1"/>
  <c r="Q4504" i="1" s="1"/>
  <c r="R4504" i="1" s="1"/>
  <c r="N5824" i="1"/>
  <c r="O5824" i="1"/>
  <c r="N4966" i="1"/>
  <c r="O4966" i="1"/>
  <c r="Y4966" i="1" s="1"/>
  <c r="N4041" i="1"/>
  <c r="O4041" i="1"/>
  <c r="P4041" i="1"/>
  <c r="Q4041" i="1"/>
  <c r="U4041" i="1"/>
  <c r="R4041" i="1"/>
  <c r="P1520" i="1"/>
  <c r="Q1520" i="1"/>
  <c r="R1520" i="1"/>
  <c r="U1520" i="1"/>
  <c r="N1520" i="1"/>
  <c r="O1520" i="1"/>
  <c r="U1654" i="1"/>
  <c r="N1654" i="1"/>
  <c r="O1654" i="1"/>
  <c r="P1654" i="1"/>
  <c r="Q1654" i="1"/>
  <c r="R1654" i="1"/>
  <c r="N1323" i="1"/>
  <c r="O1323" i="1"/>
  <c r="Y1323" i="1" s="1"/>
  <c r="K928" i="1"/>
  <c r="L928" i="1" s="1"/>
  <c r="M928" i="1" s="1"/>
  <c r="K795" i="1"/>
  <c r="L795" i="1" s="1"/>
  <c r="M795" i="1" s="1"/>
  <c r="I796" i="1"/>
  <c r="P2181" i="1"/>
  <c r="S2181" i="1" s="1"/>
  <c r="V2181" i="1" s="1"/>
  <c r="K730" i="1"/>
  <c r="L730" i="1" s="1"/>
  <c r="M730" i="1" s="1"/>
  <c r="I731" i="1"/>
  <c r="K1260" i="1"/>
  <c r="L1260" i="1" s="1"/>
  <c r="M1260" i="1" s="1"/>
  <c r="I1261" i="1"/>
  <c r="K6023" i="1"/>
  <c r="L6023" i="1" s="1"/>
  <c r="M6023" i="1" s="1"/>
  <c r="I6024" i="1"/>
  <c r="K4769" i="1"/>
  <c r="L4769" i="1" s="1"/>
  <c r="M4769" i="1" s="1"/>
  <c r="I4770" i="1"/>
  <c r="O1917" i="1"/>
  <c r="N1917" i="1"/>
  <c r="K1522" i="1"/>
  <c r="L1522" i="1" s="1"/>
  <c r="M1522" i="1" s="1"/>
  <c r="I1523" i="1"/>
  <c r="N662" i="1"/>
  <c r="O662" i="1"/>
  <c r="P662" i="1"/>
  <c r="Q662" i="1"/>
  <c r="R662" i="1"/>
  <c r="U662" i="1"/>
  <c r="O69" i="1"/>
  <c r="P69" i="1"/>
  <c r="Q69" i="1"/>
  <c r="R69" i="1"/>
  <c r="U69" i="1"/>
  <c r="N69" i="1"/>
  <c r="O1190" i="1"/>
  <c r="P1190" i="1"/>
  <c r="Q1190" i="1"/>
  <c r="U1190" i="1"/>
  <c r="R1190" i="1"/>
  <c r="N1190" i="1"/>
  <c r="K269" i="1"/>
  <c r="L269" i="1" s="1"/>
  <c r="M269" i="1" s="1"/>
  <c r="I270" i="1"/>
  <c r="O6089" i="1"/>
  <c r="Q6089" i="1"/>
  <c r="R6089" i="1"/>
  <c r="U6089" i="1"/>
  <c r="N6089" i="1"/>
  <c r="P6089" i="1"/>
  <c r="I4967" i="1"/>
  <c r="P4505" i="1"/>
  <c r="R4505" i="1"/>
  <c r="O4505" i="1"/>
  <c r="U4505" i="1"/>
  <c r="N4505" i="1"/>
  <c r="Q4505" i="1"/>
  <c r="P4373" i="1"/>
  <c r="R4373" i="1"/>
  <c r="N4373" i="1"/>
  <c r="Q4373" i="1"/>
  <c r="O4373" i="1"/>
  <c r="U4373" i="1"/>
  <c r="O4372" i="1"/>
  <c r="N4372" i="1"/>
  <c r="K3833" i="1"/>
  <c r="L3833" i="1" s="1"/>
  <c r="M3833" i="1" s="1"/>
  <c r="K4244" i="1"/>
  <c r="L4244" i="1" s="1"/>
  <c r="M4244" i="1" s="1"/>
  <c r="I4245" i="1"/>
  <c r="N6352" i="1"/>
  <c r="X6352" i="1" s="1"/>
  <c r="O6352" i="1"/>
  <c r="Y6352" i="1" s="1"/>
  <c r="P6352" i="1"/>
  <c r="U6352" i="1" s="1"/>
  <c r="W6352" i="1" s="1"/>
  <c r="K3371" i="1"/>
  <c r="L3371" i="1" s="1"/>
  <c r="M3371" i="1" s="1"/>
  <c r="I3372" i="1"/>
  <c r="AA6616" i="1" l="1"/>
  <c r="AA2115" i="1"/>
  <c r="AB2115" i="1"/>
  <c r="AA5626" i="1"/>
  <c r="AB5626" i="1"/>
  <c r="AB5098" i="1"/>
  <c r="AA5098" i="1"/>
  <c r="AA135" i="1"/>
  <c r="AA3831" i="1"/>
  <c r="AB1455" i="1"/>
  <c r="AA1455" i="1"/>
  <c r="AA2643" i="1"/>
  <c r="AB2643" i="1"/>
  <c r="AA5758" i="1"/>
  <c r="AB5758" i="1"/>
  <c r="AA5230" i="1"/>
  <c r="AA4900" i="1"/>
  <c r="AA2313" i="1"/>
  <c r="AB2313" i="1"/>
  <c r="AB1389" i="1"/>
  <c r="AA1389" i="1"/>
  <c r="AB3" i="1"/>
  <c r="AA3" i="1"/>
  <c r="AA465" i="1"/>
  <c r="AB465" i="1"/>
  <c r="AB4768" i="1"/>
  <c r="AA4768" i="1"/>
  <c r="AA6154" i="1"/>
  <c r="AB4966" i="1"/>
  <c r="AA4966" i="1"/>
  <c r="AA6484" i="1"/>
  <c r="AB6484" i="1"/>
  <c r="AA3963" i="1"/>
  <c r="AB3963" i="1"/>
  <c r="AA5296" i="1"/>
  <c r="AB5296" i="1"/>
  <c r="AB3171" i="1"/>
  <c r="AA3171" i="1"/>
  <c r="AB3040" i="1"/>
  <c r="AA3040" i="1"/>
  <c r="AA4240" i="1"/>
  <c r="AA5032" i="1"/>
  <c r="AB5032" i="1"/>
  <c r="AA2247" i="1"/>
  <c r="AA2907" i="1"/>
  <c r="AB2907" i="1"/>
  <c r="AA5890" i="1"/>
  <c r="AB5890" i="1"/>
  <c r="AA3633" i="1"/>
  <c r="AB3633" i="1"/>
  <c r="AB1323" i="1"/>
  <c r="AA1323" i="1"/>
  <c r="AA6352" i="1"/>
  <c r="AB6352" i="1"/>
  <c r="AA4244" i="1"/>
  <c r="Y4244" i="1"/>
  <c r="X4244" i="1"/>
  <c r="V4244" i="1"/>
  <c r="W4244" i="1"/>
  <c r="Y269" i="1"/>
  <c r="AA269" i="1"/>
  <c r="V269" i="1"/>
  <c r="X269" i="1"/>
  <c r="W269" i="1"/>
  <c r="Y2315" i="1"/>
  <c r="AA2315" i="1"/>
  <c r="V2315" i="1"/>
  <c r="X2315" i="1"/>
  <c r="W2315" i="1"/>
  <c r="AA5035" i="1"/>
  <c r="Y5035" i="1"/>
  <c r="V5035" i="1"/>
  <c r="X5035" i="1"/>
  <c r="W5035" i="1"/>
  <c r="Y6684" i="1"/>
  <c r="AA6684" i="1"/>
  <c r="V6684" i="1"/>
  <c r="X6684" i="1"/>
  <c r="W6684" i="1"/>
  <c r="AA2777" i="1"/>
  <c r="Y2777" i="1"/>
  <c r="X2777" i="1"/>
  <c r="V2777" i="1"/>
  <c r="W2777" i="1"/>
  <c r="Y3964" i="1"/>
  <c r="AA3964" i="1"/>
  <c r="V3964" i="1"/>
  <c r="X3964" i="1"/>
  <c r="W3964" i="1"/>
  <c r="AA6617" i="1"/>
  <c r="Y6617" i="1"/>
  <c r="V6617" i="1"/>
  <c r="X6617" i="1"/>
  <c r="W6617" i="1"/>
  <c r="Y664" i="1"/>
  <c r="AA664" i="1"/>
  <c r="V664" i="1"/>
  <c r="X664" i="1"/>
  <c r="W664" i="1"/>
  <c r="Y4901" i="1"/>
  <c r="AA4901" i="1"/>
  <c r="V4901" i="1"/>
  <c r="X4901" i="1"/>
  <c r="W4901" i="1"/>
  <c r="Y1521" i="1"/>
  <c r="AA1521" i="1"/>
  <c r="X1521" i="1"/>
  <c r="V1521" i="1"/>
  <c r="W1521" i="1"/>
  <c r="AA2710" i="1"/>
  <c r="Y2710" i="1"/>
  <c r="V2710" i="1"/>
  <c r="X2710" i="1"/>
  <c r="W2710" i="1"/>
  <c r="AA5166" i="1"/>
  <c r="Y5166" i="1"/>
  <c r="X5166" i="1"/>
  <c r="V5166" i="1"/>
  <c r="W5166" i="1"/>
  <c r="S4504" i="1"/>
  <c r="V4504" i="1" s="1"/>
  <c r="AA1653" i="1"/>
  <c r="AB1653" i="1"/>
  <c r="X6418" i="1"/>
  <c r="X2181" i="1"/>
  <c r="X597" i="1"/>
  <c r="Y2379" i="1"/>
  <c r="Y3238" i="1"/>
  <c r="AA3238" i="1"/>
  <c r="V3238" i="1"/>
  <c r="X3238" i="1"/>
  <c r="W3238" i="1"/>
  <c r="Y2314" i="1"/>
  <c r="AA2314" i="1"/>
  <c r="V2314" i="1"/>
  <c r="X2314" i="1"/>
  <c r="W2314" i="1"/>
  <c r="Y1126" i="1"/>
  <c r="AA1126" i="1"/>
  <c r="V1126" i="1"/>
  <c r="X1126" i="1"/>
  <c r="W1126" i="1"/>
  <c r="Y5958" i="1"/>
  <c r="AA5958" i="1"/>
  <c r="V5958" i="1"/>
  <c r="X5958" i="1"/>
  <c r="W5958" i="1"/>
  <c r="AA4507" i="1"/>
  <c r="Y4507" i="1"/>
  <c r="V4507" i="1"/>
  <c r="X4507" i="1"/>
  <c r="W4507" i="1"/>
  <c r="Y1259" i="1"/>
  <c r="AA1259" i="1"/>
  <c r="V1259" i="1"/>
  <c r="X1259" i="1"/>
  <c r="W1259" i="1"/>
  <c r="AA2909" i="1"/>
  <c r="Y2909" i="1"/>
  <c r="V2909" i="1"/>
  <c r="X2909" i="1"/>
  <c r="W2909" i="1"/>
  <c r="AA466" i="1"/>
  <c r="Y466" i="1"/>
  <c r="V466" i="1"/>
  <c r="X466" i="1"/>
  <c r="W466" i="1"/>
  <c r="AA3702" i="1"/>
  <c r="Y3702" i="1"/>
  <c r="V3702" i="1"/>
  <c r="X3702" i="1"/>
  <c r="W3702" i="1"/>
  <c r="AA3569" i="1"/>
  <c r="Y3569" i="1"/>
  <c r="V3569" i="1"/>
  <c r="X3569" i="1"/>
  <c r="W3569" i="1"/>
  <c r="Y2645" i="1"/>
  <c r="AA2645" i="1"/>
  <c r="V2645" i="1"/>
  <c r="X2645" i="1"/>
  <c r="W2645" i="1"/>
  <c r="Y1656" i="1"/>
  <c r="AA1656" i="1"/>
  <c r="V1656" i="1"/>
  <c r="X1656" i="1"/>
  <c r="W1656" i="1"/>
  <c r="Y4042" i="1"/>
  <c r="AA4042" i="1"/>
  <c r="V4042" i="1"/>
  <c r="X4042" i="1"/>
  <c r="W4042" i="1"/>
  <c r="AA3172" i="1"/>
  <c r="Y3172" i="1"/>
  <c r="V3172" i="1"/>
  <c r="X3172" i="1"/>
  <c r="W3172" i="1"/>
  <c r="Y5363" i="1"/>
  <c r="AA5363" i="1" s="1"/>
  <c r="AB5956" i="1"/>
  <c r="Y6221" i="1"/>
  <c r="AA6221" i="1"/>
  <c r="V6221" i="1"/>
  <c r="X6221" i="1"/>
  <c r="W6221" i="1"/>
  <c r="X4174" i="1"/>
  <c r="S5692" i="1"/>
  <c r="V5692" i="1" s="1"/>
  <c r="AA6023" i="1"/>
  <c r="Y6023" i="1"/>
  <c r="V6023" i="1"/>
  <c r="X6023" i="1"/>
  <c r="W6023" i="1"/>
  <c r="Y1260" i="1"/>
  <c r="AA1260" i="1"/>
  <c r="V1260" i="1"/>
  <c r="X1260" i="1"/>
  <c r="W1260" i="1"/>
  <c r="Y6355" i="1"/>
  <c r="AA6355" i="1"/>
  <c r="V6355" i="1"/>
  <c r="X6355" i="1"/>
  <c r="W6355" i="1"/>
  <c r="Y2248" i="1"/>
  <c r="AA2248" i="1"/>
  <c r="V2248" i="1"/>
  <c r="X2248" i="1"/>
  <c r="W2248" i="1"/>
  <c r="P1917" i="1"/>
  <c r="AA730" i="1"/>
  <c r="Y730" i="1"/>
  <c r="V730" i="1"/>
  <c r="X730" i="1"/>
  <c r="W730" i="1"/>
  <c r="AA1391" i="1"/>
  <c r="Y1391" i="1"/>
  <c r="V1391" i="1"/>
  <c r="X1391" i="1"/>
  <c r="W1391" i="1"/>
  <c r="Y1059" i="1"/>
  <c r="AA1059" i="1"/>
  <c r="V1059" i="1"/>
  <c r="X1059" i="1"/>
  <c r="W1059" i="1"/>
  <c r="P6022" i="1"/>
  <c r="S6022" i="1" s="1"/>
  <c r="V6022" i="1" s="1"/>
  <c r="Y5563" i="1"/>
  <c r="AA5563" i="1"/>
  <c r="V5563" i="1"/>
  <c r="X5563" i="1"/>
  <c r="W5563" i="1"/>
  <c r="Y3173" i="1"/>
  <c r="AA3173" i="1"/>
  <c r="V3173" i="1"/>
  <c r="X3173" i="1"/>
  <c r="W3173" i="1"/>
  <c r="AA2116" i="1"/>
  <c r="Y2116" i="1"/>
  <c r="V2116" i="1"/>
  <c r="X2116" i="1"/>
  <c r="W2116" i="1"/>
  <c r="AA2380" i="1"/>
  <c r="Y2380" i="1"/>
  <c r="V2380" i="1"/>
  <c r="X2380" i="1"/>
  <c r="W2380" i="1"/>
  <c r="Y2647" i="1"/>
  <c r="AA2647" i="1"/>
  <c r="V2647" i="1"/>
  <c r="X2647" i="1"/>
  <c r="W2647" i="1"/>
  <c r="AA6155" i="1"/>
  <c r="Y6155" i="1"/>
  <c r="V6155" i="1"/>
  <c r="X6155" i="1"/>
  <c r="W6155" i="1"/>
  <c r="Y6485" i="1"/>
  <c r="AA6485" i="1"/>
  <c r="V6485" i="1"/>
  <c r="X6485" i="1"/>
  <c r="W6485" i="1"/>
  <c r="N2710" i="1"/>
  <c r="AA2249" i="1"/>
  <c r="Y2249" i="1"/>
  <c r="V2249" i="1"/>
  <c r="X2249" i="1"/>
  <c r="W2249" i="1"/>
  <c r="P4042" i="1"/>
  <c r="AA532" i="1"/>
  <c r="Y532" i="1"/>
  <c r="V532" i="1"/>
  <c r="X532" i="1"/>
  <c r="W532" i="1"/>
  <c r="Y4506" i="1"/>
  <c r="AA4506" i="1"/>
  <c r="V4506" i="1"/>
  <c r="X4506" i="1"/>
  <c r="W4506" i="1"/>
  <c r="Y4637" i="1"/>
  <c r="AA4637" i="1"/>
  <c r="V4637" i="1"/>
  <c r="X4637" i="1"/>
  <c r="W4637" i="1"/>
  <c r="AA4109" i="1"/>
  <c r="Y4109" i="1"/>
  <c r="V4109" i="1"/>
  <c r="X4109" i="1"/>
  <c r="W4109" i="1"/>
  <c r="P3171" i="1"/>
  <c r="J5364" i="1"/>
  <c r="AA1983" i="1"/>
  <c r="Y1983" i="1"/>
  <c r="V1983" i="1"/>
  <c r="X1983" i="1"/>
  <c r="W1983" i="1"/>
  <c r="Y3039" i="1"/>
  <c r="AA3039" i="1"/>
  <c r="V3039" i="1"/>
  <c r="X3039" i="1"/>
  <c r="W3039" i="1"/>
  <c r="P135" i="1"/>
  <c r="S5956" i="1"/>
  <c r="V5956" i="1" s="1"/>
  <c r="AB2181" i="1"/>
  <c r="AB4636" i="1"/>
  <c r="S6352" i="1"/>
  <c r="V6352" i="1" s="1"/>
  <c r="S3633" i="1"/>
  <c r="V3633" i="1" s="1"/>
  <c r="K5694" i="1"/>
  <c r="L5694" i="1" s="1"/>
  <c r="M5694" i="1" s="1"/>
  <c r="I5695" i="1"/>
  <c r="Y2841" i="1"/>
  <c r="X2841" i="1"/>
  <c r="Y3304" i="1"/>
  <c r="AA3304" i="1"/>
  <c r="X3304" i="1"/>
  <c r="V3304" i="1"/>
  <c r="W3304" i="1"/>
  <c r="X465" i="1"/>
  <c r="X5692" i="1"/>
  <c r="X1125" i="1"/>
  <c r="Y5034" i="1"/>
  <c r="AA5034" i="1"/>
  <c r="V5034" i="1"/>
  <c r="X5034" i="1"/>
  <c r="W5034" i="1"/>
  <c r="Y1456" i="1"/>
  <c r="AA1456" i="1"/>
  <c r="V1456" i="1"/>
  <c r="X1456" i="1"/>
  <c r="W1456" i="1"/>
  <c r="AA5891" i="1"/>
  <c r="Y5891" i="1"/>
  <c r="V5891" i="1"/>
  <c r="X5891" i="1"/>
  <c r="W5891" i="1"/>
  <c r="Y5759" i="1"/>
  <c r="AA5759" i="1"/>
  <c r="V5759" i="1"/>
  <c r="X5759" i="1"/>
  <c r="W5759" i="1"/>
  <c r="Y4836" i="1"/>
  <c r="AA4836" i="1"/>
  <c r="V4836" i="1"/>
  <c r="X4836" i="1"/>
  <c r="W4836" i="1"/>
  <c r="AA4241" i="1"/>
  <c r="Y4241" i="1"/>
  <c r="X4241" i="1"/>
  <c r="V4241" i="1"/>
  <c r="W4241" i="1"/>
  <c r="Y1390" i="1"/>
  <c r="AA1390" i="1"/>
  <c r="V1390" i="1"/>
  <c r="X1390" i="1"/>
  <c r="W1390" i="1"/>
  <c r="Y6090" i="1"/>
  <c r="AA6090" i="1"/>
  <c r="V6090" i="1"/>
  <c r="X6090" i="1"/>
  <c r="W6090" i="1"/>
  <c r="Y2776" i="1"/>
  <c r="AA2776" i="1"/>
  <c r="V2776" i="1"/>
  <c r="X2776" i="1"/>
  <c r="W2776" i="1"/>
  <c r="AA400" i="1"/>
  <c r="Y400" i="1"/>
  <c r="V400" i="1"/>
  <c r="X400" i="1"/>
  <c r="W400" i="1"/>
  <c r="Y6683" i="1"/>
  <c r="AA6683" i="1"/>
  <c r="V6683" i="1"/>
  <c r="W6683" i="1"/>
  <c r="X6683" i="1"/>
  <c r="S6088" i="1"/>
  <c r="V6088" i="1" s="1"/>
  <c r="AA6550" i="1"/>
  <c r="AB6550" i="1"/>
  <c r="Y2577" i="1"/>
  <c r="X2577" i="1"/>
  <c r="W2577" i="1"/>
  <c r="Y2775" i="1"/>
  <c r="X4306" i="1"/>
  <c r="Y4374" i="1"/>
  <c r="AA4374" i="1"/>
  <c r="X4374" i="1"/>
  <c r="V4374" i="1"/>
  <c r="W4374" i="1"/>
  <c r="X3897" i="1"/>
  <c r="Y4769" i="1"/>
  <c r="AA4769" i="1"/>
  <c r="X4769" i="1"/>
  <c r="V4769" i="1"/>
  <c r="W4769" i="1"/>
  <c r="Y4175" i="1"/>
  <c r="AA4175" i="1"/>
  <c r="V4175" i="1"/>
  <c r="X4175" i="1"/>
  <c r="W4175" i="1"/>
  <c r="Y3833" i="1"/>
  <c r="AA3833" i="1"/>
  <c r="X3833" i="1"/>
  <c r="V3833" i="1"/>
  <c r="W3833" i="1"/>
  <c r="Y795" i="1"/>
  <c r="AA795" i="1"/>
  <c r="V795" i="1"/>
  <c r="X795" i="1"/>
  <c r="W795" i="1"/>
  <c r="AA1459" i="1"/>
  <c r="Y1459" i="1"/>
  <c r="V1459" i="1"/>
  <c r="X1459" i="1"/>
  <c r="W1459" i="1"/>
  <c r="Y5627" i="1"/>
  <c r="AA5627" i="1"/>
  <c r="X5627" i="1"/>
  <c r="V5627" i="1"/>
  <c r="W5627" i="1"/>
  <c r="P2775" i="1"/>
  <c r="Q2775" i="1" s="1"/>
  <c r="R2775" i="1" s="1"/>
  <c r="AA4242" i="1"/>
  <c r="Y4242" i="1"/>
  <c r="V4242" i="1"/>
  <c r="X4242" i="1"/>
  <c r="W4242" i="1"/>
  <c r="P1455" i="1"/>
  <c r="X1455" i="1" s="1"/>
  <c r="Y4835" i="1"/>
  <c r="AA4835" i="1"/>
  <c r="V4835" i="1"/>
  <c r="X4835" i="1"/>
  <c r="W4835" i="1"/>
  <c r="P2577" i="1"/>
  <c r="U2577" i="1" s="1"/>
  <c r="Y2578" i="1"/>
  <c r="AA2578" i="1"/>
  <c r="V2578" i="1"/>
  <c r="X2578" i="1"/>
  <c r="W2578" i="1"/>
  <c r="Y467" i="1"/>
  <c r="AA467" i="1"/>
  <c r="V467" i="1"/>
  <c r="X467" i="1"/>
  <c r="W467" i="1"/>
  <c r="Y1392" i="1"/>
  <c r="AA1392" i="1"/>
  <c r="V1392" i="1"/>
  <c r="X1392" i="1"/>
  <c r="W1392" i="1"/>
  <c r="Y399" i="1"/>
  <c r="AA399" i="1"/>
  <c r="V399" i="1"/>
  <c r="X399" i="1"/>
  <c r="W399" i="1"/>
  <c r="Y2051" i="1"/>
  <c r="AA2051" i="1"/>
  <c r="V2051" i="1"/>
  <c r="X2051" i="1"/>
  <c r="W2051" i="1"/>
  <c r="AA993" i="1"/>
  <c r="Y993" i="1"/>
  <c r="V993" i="1"/>
  <c r="X993" i="1"/>
  <c r="W993" i="1"/>
  <c r="Y6222" i="1"/>
  <c r="AA6222" i="1"/>
  <c r="V6222" i="1"/>
  <c r="X6222" i="1"/>
  <c r="W6222" i="1"/>
  <c r="Y3107" i="1"/>
  <c r="AA3107" i="1"/>
  <c r="V3107" i="1"/>
  <c r="X3107" i="1"/>
  <c r="W3107" i="1"/>
  <c r="Y2447" i="1"/>
  <c r="AA2447" i="1"/>
  <c r="V2447" i="1"/>
  <c r="X2447" i="1"/>
  <c r="W2447" i="1"/>
  <c r="Q3105" i="1"/>
  <c r="R3105" i="1" s="1"/>
  <c r="S3105" i="1"/>
  <c r="V3105" i="1" s="1"/>
  <c r="AA1588" i="1"/>
  <c r="Y1588" i="1"/>
  <c r="V1588" i="1"/>
  <c r="X1588" i="1"/>
  <c r="W1588" i="1"/>
  <c r="Y2511" i="1"/>
  <c r="AA2511" i="1"/>
  <c r="V2511" i="1"/>
  <c r="X2511" i="1"/>
  <c r="W2511" i="1"/>
  <c r="Q3172" i="1"/>
  <c r="Y2908" i="1"/>
  <c r="AA2908" i="1"/>
  <c r="V2908" i="1"/>
  <c r="X2908" i="1"/>
  <c r="W2908" i="1"/>
  <c r="AA2049" i="1"/>
  <c r="Y2049" i="1"/>
  <c r="X2049" i="1"/>
  <c r="V2049" i="1"/>
  <c r="W2049" i="1"/>
  <c r="S465" i="1"/>
  <c r="V465" i="1" s="1"/>
  <c r="X5560" i="1"/>
  <c r="AA3105" i="1"/>
  <c r="AB3105" i="1"/>
  <c r="X267" i="1"/>
  <c r="L2842" i="1"/>
  <c r="M2842" i="1" s="1"/>
  <c r="Y3041" i="1"/>
  <c r="AA3041" i="1"/>
  <c r="X3041" i="1"/>
  <c r="V3041" i="1"/>
  <c r="W3041" i="1"/>
  <c r="Y4837" i="1"/>
  <c r="AA4837" i="1"/>
  <c r="V4837" i="1"/>
  <c r="X4837" i="1"/>
  <c r="W4837" i="1"/>
  <c r="AA2976" i="1"/>
  <c r="Y2976" i="1"/>
  <c r="V2976" i="1"/>
  <c r="X2976" i="1"/>
  <c r="W2976" i="1"/>
  <c r="Y3570" i="1"/>
  <c r="AA3570" i="1"/>
  <c r="V3570" i="1"/>
  <c r="X3570" i="1"/>
  <c r="W3570" i="1"/>
  <c r="AA4902" i="1"/>
  <c r="Y4902" i="1"/>
  <c r="X4902" i="1"/>
  <c r="V4902" i="1"/>
  <c r="W4902" i="1"/>
  <c r="AA2646" i="1"/>
  <c r="Y2646" i="1"/>
  <c r="V2646" i="1"/>
  <c r="X2646" i="1"/>
  <c r="W2646" i="1"/>
  <c r="Y5297" i="1"/>
  <c r="AA5297" i="1"/>
  <c r="X5297" i="1"/>
  <c r="V5297" i="1"/>
  <c r="W5297" i="1"/>
  <c r="Y5232" i="1"/>
  <c r="AA5232" i="1"/>
  <c r="V5232" i="1"/>
  <c r="X5232" i="1"/>
  <c r="W5232" i="1"/>
  <c r="Y4043" i="1"/>
  <c r="AA4043" i="1"/>
  <c r="V4043" i="1"/>
  <c r="X4043" i="1"/>
  <c r="W4043" i="1"/>
  <c r="Y2975" i="1"/>
  <c r="AA2975" i="1"/>
  <c r="V2975" i="1"/>
  <c r="X2975" i="1"/>
  <c r="W2975" i="1"/>
  <c r="Y5824" i="1"/>
  <c r="AA5824" i="1"/>
  <c r="Y4373" i="1"/>
  <c r="AA4373" i="1"/>
  <c r="V4373" i="1"/>
  <c r="X4373" i="1"/>
  <c r="W4373" i="1"/>
  <c r="AA5562" i="1"/>
  <c r="Y5562" i="1"/>
  <c r="V5562" i="1"/>
  <c r="X5562" i="1"/>
  <c r="W5562" i="1"/>
  <c r="V137" i="1"/>
  <c r="X137" i="1"/>
  <c r="W137" i="1"/>
  <c r="AA6353" i="1"/>
  <c r="Y6353" i="1"/>
  <c r="X6353" i="1"/>
  <c r="V6353" i="1"/>
  <c r="W6353" i="1"/>
  <c r="O5164" i="1"/>
  <c r="Y5164" i="1" s="1"/>
  <c r="N5164" i="1"/>
  <c r="X3633" i="1"/>
  <c r="Y3701" i="1"/>
  <c r="AA3701" i="1"/>
  <c r="V3701" i="1"/>
  <c r="X3701" i="1"/>
  <c r="W3701" i="1"/>
  <c r="S5560" i="1"/>
  <c r="V5560" i="1" s="1"/>
  <c r="AA6287" i="1"/>
  <c r="Y6287" i="1"/>
  <c r="V6287" i="1"/>
  <c r="X6287" i="1"/>
  <c r="W6287" i="1"/>
  <c r="Y3371" i="1"/>
  <c r="AA3371" i="1"/>
  <c r="V3371" i="1"/>
  <c r="X3371" i="1"/>
  <c r="W3371" i="1"/>
  <c r="P4372" i="1"/>
  <c r="S4372" i="1" s="1"/>
  <c r="V4372" i="1" s="1"/>
  <c r="AA1655" i="1"/>
  <c r="Y1655" i="1"/>
  <c r="V1655" i="1"/>
  <c r="X1655" i="1"/>
  <c r="W1655" i="1"/>
  <c r="Y4375" i="1"/>
  <c r="AA4375" i="1"/>
  <c r="V4375" i="1"/>
  <c r="X4375" i="1"/>
  <c r="W4375" i="1"/>
  <c r="Y1458" i="1"/>
  <c r="AA1458" i="1"/>
  <c r="V1458" i="1"/>
  <c r="X1458" i="1"/>
  <c r="W1458" i="1"/>
  <c r="Y4903" i="1"/>
  <c r="AA4903" i="1"/>
  <c r="V4903" i="1"/>
  <c r="X4903" i="1"/>
  <c r="W4903" i="1"/>
  <c r="AA202" i="1"/>
  <c r="Y202" i="1"/>
  <c r="V202" i="1"/>
  <c r="X202" i="1"/>
  <c r="W202" i="1"/>
  <c r="AA3634" i="1"/>
  <c r="Y3634" i="1"/>
  <c r="X3634" i="1"/>
  <c r="V3634" i="1"/>
  <c r="W3634" i="1"/>
  <c r="Y1589" i="1"/>
  <c r="AA1589" i="1"/>
  <c r="V1589" i="1"/>
  <c r="X1589" i="1"/>
  <c r="W1589" i="1"/>
  <c r="AA3370" i="1"/>
  <c r="Y3370" i="1"/>
  <c r="V3370" i="1"/>
  <c r="X3370" i="1"/>
  <c r="W3370" i="1"/>
  <c r="Y3965" i="1"/>
  <c r="AA3965" i="1"/>
  <c r="V3965" i="1"/>
  <c r="X3965" i="1"/>
  <c r="W3965" i="1"/>
  <c r="AA4702" i="1"/>
  <c r="Y4702" i="1"/>
  <c r="X4702" i="1"/>
  <c r="V4702" i="1"/>
  <c r="W4702" i="1"/>
  <c r="R1521" i="1"/>
  <c r="Y1917" i="1"/>
  <c r="AB1917" i="1" s="1"/>
  <c r="X1917" i="1"/>
  <c r="W1917" i="1"/>
  <c r="AA2446" i="1"/>
  <c r="Y2446" i="1"/>
  <c r="V2446" i="1"/>
  <c r="X2446" i="1"/>
  <c r="W2446" i="1"/>
  <c r="V4" i="1"/>
  <c r="X4" i="1"/>
  <c r="W4" i="1"/>
  <c r="Y6089" i="1"/>
  <c r="AA6089" i="1"/>
  <c r="V6089" i="1"/>
  <c r="X6089" i="1"/>
  <c r="W6089" i="1"/>
  <c r="S2841" i="1"/>
  <c r="V2841" i="1" s="1"/>
  <c r="S3831" i="1"/>
  <c r="V3831" i="1" s="1"/>
  <c r="S2577" i="1"/>
  <c r="V2577" i="1" s="1"/>
  <c r="X1653" i="1"/>
  <c r="L5165" i="1"/>
  <c r="M5165" i="1" s="1"/>
  <c r="X3831" i="1"/>
  <c r="Y267" i="1"/>
  <c r="Y2843" i="1"/>
  <c r="AA2843" i="1"/>
  <c r="V2843" i="1"/>
  <c r="X2843" i="1"/>
  <c r="W2843" i="1"/>
  <c r="Y5100" i="1"/>
  <c r="AA5100" i="1"/>
  <c r="V5100" i="1"/>
  <c r="X5100" i="1"/>
  <c r="W5100" i="1"/>
  <c r="Y3767" i="1"/>
  <c r="AA3767" i="1"/>
  <c r="V3767" i="1"/>
  <c r="X3767" i="1"/>
  <c r="W3767" i="1"/>
  <c r="AA5495" i="1"/>
  <c r="Y5495" i="1"/>
  <c r="V5495" i="1"/>
  <c r="X5495" i="1"/>
  <c r="W5495" i="1"/>
  <c r="AA4308" i="1"/>
  <c r="Y4308" i="1"/>
  <c r="V4308" i="1"/>
  <c r="X4308" i="1"/>
  <c r="W4308" i="1"/>
  <c r="P2247" i="1"/>
  <c r="X2247" i="1" s="1"/>
  <c r="L1394" i="1"/>
  <c r="M1394" i="1" s="1"/>
  <c r="AA5429" i="1"/>
  <c r="Y5429" i="1"/>
  <c r="V5429" i="1"/>
  <c r="X5429" i="1"/>
  <c r="W5429" i="1"/>
  <c r="Y1324" i="1"/>
  <c r="AA1324" i="1"/>
  <c r="V1324" i="1"/>
  <c r="X1324" i="1"/>
  <c r="W1324" i="1"/>
  <c r="V138" i="1"/>
  <c r="X138" i="1"/>
  <c r="W138" i="1"/>
  <c r="X201" i="1"/>
  <c r="S201" i="1"/>
  <c r="V201" i="1" s="1"/>
  <c r="Y4243" i="1"/>
  <c r="AA4243" i="1"/>
  <c r="V4243" i="1"/>
  <c r="X4243" i="1"/>
  <c r="W4243" i="1"/>
  <c r="AA1918" i="1"/>
  <c r="Y1918" i="1"/>
  <c r="V1918" i="1"/>
  <c r="X1918" i="1"/>
  <c r="W1918" i="1"/>
  <c r="Y6551" i="1"/>
  <c r="AA6551" i="1"/>
  <c r="V6551" i="1"/>
  <c r="X6551" i="1"/>
  <c r="W6551" i="1"/>
  <c r="AA3239" i="1"/>
  <c r="Y3239" i="1"/>
  <c r="V3239" i="1"/>
  <c r="X3239" i="1"/>
  <c r="W3239" i="1"/>
  <c r="Y531" i="1"/>
  <c r="AA531" i="1" s="1"/>
  <c r="Y6354" i="1"/>
  <c r="AA6354" i="1"/>
  <c r="V6354" i="1"/>
  <c r="X6354" i="1"/>
  <c r="W6354" i="1"/>
  <c r="Y5428" i="1"/>
  <c r="AB5428" i="1" s="1"/>
  <c r="AA5428" i="1"/>
  <c r="Y4372" i="1"/>
  <c r="Y6022" i="1"/>
  <c r="Y5561" i="1"/>
  <c r="AA5561" i="1"/>
  <c r="X5561" i="1"/>
  <c r="V5561" i="1"/>
  <c r="W5561" i="1"/>
  <c r="S3371" i="1"/>
  <c r="AB3371" i="1"/>
  <c r="S4244" i="1"/>
  <c r="AB4244" i="1"/>
  <c r="S3833" i="1"/>
  <c r="AB3833" i="1"/>
  <c r="S269" i="1"/>
  <c r="AB269" i="1"/>
  <c r="S4769" i="1"/>
  <c r="AB4769" i="1"/>
  <c r="S6023" i="1"/>
  <c r="AB6023" i="1"/>
  <c r="S1260" i="1"/>
  <c r="AB1260" i="1"/>
  <c r="S730" i="1"/>
  <c r="AB730" i="1"/>
  <c r="S795" i="1"/>
  <c r="AB795" i="1"/>
  <c r="S2314" i="1"/>
  <c r="AB2314" i="1"/>
  <c r="S2843" i="1"/>
  <c r="AB2843" i="1"/>
  <c r="S4837" i="1"/>
  <c r="AB4837" i="1"/>
  <c r="S5100" i="1"/>
  <c r="AB5100" i="1"/>
  <c r="S5035" i="1"/>
  <c r="AB5035" i="1"/>
  <c r="S1391" i="1"/>
  <c r="AB1391" i="1"/>
  <c r="S1459" i="1"/>
  <c r="AB1459" i="1"/>
  <c r="S1059" i="1"/>
  <c r="AB1059" i="1"/>
  <c r="S3041" i="1"/>
  <c r="AB3041" i="1"/>
  <c r="S2976" i="1"/>
  <c r="AB2976" i="1"/>
  <c r="S3767" i="1"/>
  <c r="AB3767" i="1"/>
  <c r="S2315" i="1"/>
  <c r="AB2315" i="1"/>
  <c r="S1655" i="1"/>
  <c r="AB1655" i="1"/>
  <c r="S5495" i="1"/>
  <c r="AB5495" i="1"/>
  <c r="S5958" i="1"/>
  <c r="AB5958" i="1"/>
  <c r="S5563" i="1"/>
  <c r="AB5563" i="1"/>
  <c r="S3173" i="1"/>
  <c r="AB3173" i="1"/>
  <c r="S5627" i="1"/>
  <c r="AB5627" i="1"/>
  <c r="S4375" i="1"/>
  <c r="AB4375" i="1"/>
  <c r="S6355" i="1"/>
  <c r="AB6355" i="1"/>
  <c r="S2116" i="1"/>
  <c r="AB2116" i="1"/>
  <c r="S4308" i="1"/>
  <c r="AB4308" i="1"/>
  <c r="S4507" i="1"/>
  <c r="AB4507" i="1"/>
  <c r="S6287" i="1"/>
  <c r="AB6287" i="1"/>
  <c r="S1126" i="1"/>
  <c r="AB1126" i="1"/>
  <c r="S2380" i="1"/>
  <c r="AB2380" i="1"/>
  <c r="S3238" i="1"/>
  <c r="AB3238" i="1"/>
  <c r="S4242" i="1"/>
  <c r="AB4242" i="1"/>
  <c r="S1458" i="1"/>
  <c r="AB1458" i="1"/>
  <c r="S3570" i="1"/>
  <c r="AB3570" i="1"/>
  <c r="S4835" i="1"/>
  <c r="AB4835" i="1"/>
  <c r="S4903" i="1"/>
  <c r="AB4903" i="1"/>
  <c r="S4175" i="1"/>
  <c r="AB4175" i="1"/>
  <c r="S5034" i="1"/>
  <c r="AB5034" i="1"/>
  <c r="S202" i="1"/>
  <c r="AB202" i="1"/>
  <c r="S2647" i="1"/>
  <c r="AB2647" i="1"/>
  <c r="S1259" i="1"/>
  <c r="AB1259" i="1"/>
  <c r="S1394" i="1"/>
  <c r="AB1394" i="1"/>
  <c r="S2578" i="1"/>
  <c r="AB2578" i="1"/>
  <c r="S4902" i="1"/>
  <c r="AB4902" i="1"/>
  <c r="S5429" i="1"/>
  <c r="AB5429" i="1"/>
  <c r="S1324" i="1"/>
  <c r="AB1324" i="1"/>
  <c r="S138" i="1"/>
  <c r="AB138" i="1"/>
  <c r="Y138" i="1"/>
  <c r="AA138" i="1"/>
  <c r="S6155" i="1"/>
  <c r="AB6155" i="1"/>
  <c r="S467" i="1"/>
  <c r="AB467" i="1"/>
  <c r="S1456" i="1"/>
  <c r="AB1456" i="1"/>
  <c r="S1392" i="1"/>
  <c r="AB1392" i="1"/>
  <c r="S2646" i="1"/>
  <c r="AB2646" i="1"/>
  <c r="S2248" i="1"/>
  <c r="AB2248" i="1"/>
  <c r="S6684" i="1"/>
  <c r="AB6684" i="1"/>
  <c r="S5891" i="1"/>
  <c r="AB5891" i="1"/>
  <c r="S399" i="1"/>
  <c r="AB399" i="1"/>
  <c r="S3634" i="1"/>
  <c r="AB3634" i="1"/>
  <c r="S6485" i="1"/>
  <c r="AB6485" i="1"/>
  <c r="S2051" i="1"/>
  <c r="AB2051" i="1"/>
  <c r="S2909" i="1"/>
  <c r="AB2909" i="1"/>
  <c r="S5297" i="1"/>
  <c r="AB5297" i="1"/>
  <c r="S993" i="1"/>
  <c r="AB993" i="1"/>
  <c r="S466" i="1"/>
  <c r="AB466" i="1"/>
  <c r="S2777" i="1"/>
  <c r="AB2777" i="1"/>
  <c r="S5759" i="1"/>
  <c r="AB5759" i="1"/>
  <c r="S4836" i="1"/>
  <c r="AB4836" i="1"/>
  <c r="S6222" i="1"/>
  <c r="AB6222" i="1"/>
  <c r="S5232" i="1"/>
  <c r="AB5232" i="1"/>
  <c r="S3964" i="1"/>
  <c r="AB3964" i="1"/>
  <c r="S2249" i="1"/>
  <c r="AB2249" i="1"/>
  <c r="S3107" i="1"/>
  <c r="AB3107" i="1"/>
  <c r="S4241" i="1"/>
  <c r="AB4241" i="1"/>
  <c r="S1589" i="1"/>
  <c r="AB1589" i="1"/>
  <c r="S3370" i="1"/>
  <c r="AB3370" i="1"/>
  <c r="AB4243" i="1"/>
  <c r="S4243" i="1"/>
  <c r="S1390" i="1"/>
  <c r="AB1390" i="1"/>
  <c r="S1918" i="1"/>
  <c r="AB1918" i="1"/>
  <c r="S3702" i="1"/>
  <c r="AB3702" i="1"/>
  <c r="S4043" i="1"/>
  <c r="AB4043" i="1"/>
  <c r="S2447" i="1"/>
  <c r="AB2447" i="1"/>
  <c r="S3965" i="1"/>
  <c r="AB3965" i="1"/>
  <c r="S4702" i="1"/>
  <c r="AB4702" i="1"/>
  <c r="S6617" i="1"/>
  <c r="AB6617" i="1"/>
  <c r="S6090" i="1"/>
  <c r="AB6090" i="1"/>
  <c r="S3569" i="1"/>
  <c r="AB3569" i="1"/>
  <c r="S532" i="1"/>
  <c r="AB532" i="1"/>
  <c r="S6551" i="1"/>
  <c r="AB6551" i="1"/>
  <c r="S1917" i="1"/>
  <c r="V1917" i="1" s="1"/>
  <c r="S2975" i="1"/>
  <c r="AB2975" i="1"/>
  <c r="S2446" i="1"/>
  <c r="AB2446" i="1"/>
  <c r="S4" i="1"/>
  <c r="AB4" i="1"/>
  <c r="Y4" i="1"/>
  <c r="AA4" i="1"/>
  <c r="S2776" i="1"/>
  <c r="AB2776" i="1"/>
  <c r="S664" i="1"/>
  <c r="AB664" i="1"/>
  <c r="O4901" i="1"/>
  <c r="S4901" i="1"/>
  <c r="AB4901" i="1"/>
  <c r="P2645" i="1"/>
  <c r="S2645" i="1"/>
  <c r="AB2645" i="1"/>
  <c r="S4506" i="1"/>
  <c r="AB4506" i="1"/>
  <c r="S4637" i="1"/>
  <c r="AB4637" i="1"/>
  <c r="S4109" i="1"/>
  <c r="AB4109" i="1"/>
  <c r="S400" i="1"/>
  <c r="AB400" i="1"/>
  <c r="S1588" i="1"/>
  <c r="AB1588" i="1"/>
  <c r="S2511" i="1"/>
  <c r="AB2511" i="1"/>
  <c r="S3239" i="1"/>
  <c r="AB3239" i="1"/>
  <c r="S1521" i="1"/>
  <c r="AB1521" i="1"/>
  <c r="S1656" i="1"/>
  <c r="AB1656" i="1"/>
  <c r="S4373" i="1"/>
  <c r="AB4373" i="1"/>
  <c r="S6089" i="1"/>
  <c r="AB6089" i="1"/>
  <c r="AB531" i="1"/>
  <c r="S4042" i="1"/>
  <c r="AB4042" i="1"/>
  <c r="AB5562" i="1"/>
  <c r="S5562" i="1"/>
  <c r="S137" i="1"/>
  <c r="AB137" i="1"/>
  <c r="Y137" i="1"/>
  <c r="AA137" i="1"/>
  <c r="S1983" i="1"/>
  <c r="AB1983" i="1"/>
  <c r="S6353" i="1"/>
  <c r="AB6353" i="1"/>
  <c r="AB3172" i="1"/>
  <c r="S3172" i="1"/>
  <c r="S6683" i="1"/>
  <c r="AB6683" i="1"/>
  <c r="S2908" i="1"/>
  <c r="AB2908" i="1"/>
  <c r="S2710" i="1"/>
  <c r="AB2710" i="1"/>
  <c r="S3039" i="1"/>
  <c r="AB3039" i="1"/>
  <c r="S2049" i="1"/>
  <c r="AB2049" i="1"/>
  <c r="O4570" i="1"/>
  <c r="Y4570" i="1" s="1"/>
  <c r="S5166" i="1"/>
  <c r="AB5166" i="1"/>
  <c r="AB5363" i="1"/>
  <c r="S6354" i="1"/>
  <c r="AB6354" i="1"/>
  <c r="U2841" i="1"/>
  <c r="W2841" i="1" s="1"/>
  <c r="Q2841" i="1"/>
  <c r="R2841" i="1" s="1"/>
  <c r="J3837" i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K3836" i="1"/>
  <c r="Q3633" i="1"/>
  <c r="R3633" i="1" s="1"/>
  <c r="U4504" i="1"/>
  <c r="W4504" i="1" s="1"/>
  <c r="R6683" i="1"/>
  <c r="U6683" i="1"/>
  <c r="P6683" i="1"/>
  <c r="I3437" i="1"/>
  <c r="K3436" i="1"/>
  <c r="L3436" i="1" s="1"/>
  <c r="M3436" i="1" s="1"/>
  <c r="P3039" i="1"/>
  <c r="R3039" i="1"/>
  <c r="N3039" i="1"/>
  <c r="Q3039" i="1"/>
  <c r="U3039" i="1"/>
  <c r="O3039" i="1"/>
  <c r="I5167" i="1"/>
  <c r="K5167" i="1" s="1"/>
  <c r="L5167" i="1" s="1"/>
  <c r="M5167" i="1" s="1"/>
  <c r="O4108" i="1"/>
  <c r="Y4108" i="1" s="1"/>
  <c r="N4108" i="1"/>
  <c r="P4108" i="1" s="1"/>
  <c r="S4108" i="1" s="1"/>
  <c r="V4108" i="1" s="1"/>
  <c r="P3040" i="1"/>
  <c r="S3040" i="1" s="1"/>
  <c r="V3040" i="1" s="1"/>
  <c r="P2643" i="1"/>
  <c r="S2643" i="1" s="1"/>
  <c r="V2643" i="1" s="1"/>
  <c r="P5032" i="1"/>
  <c r="Q5032" i="1" s="1"/>
  <c r="R5032" i="1" s="1"/>
  <c r="U2645" i="1"/>
  <c r="U5560" i="1"/>
  <c r="W5560" i="1" s="1"/>
  <c r="L4508" i="1"/>
  <c r="M4508" i="1" s="1"/>
  <c r="N2049" i="1"/>
  <c r="O2049" i="1"/>
  <c r="P2049" i="1"/>
  <c r="Q2049" i="1"/>
  <c r="R2049" i="1"/>
  <c r="U2049" i="1"/>
  <c r="P2379" i="1"/>
  <c r="S2379" i="1" s="1"/>
  <c r="V2379" i="1" s="1"/>
  <c r="P1521" i="1"/>
  <c r="K3835" i="1"/>
  <c r="N6683" i="1"/>
  <c r="P5098" i="1"/>
  <c r="S5098" i="1" s="1"/>
  <c r="V5098" i="1" s="1"/>
  <c r="Q1653" i="1"/>
  <c r="R1653" i="1" s="1"/>
  <c r="U1653" i="1"/>
  <c r="W1653" i="1" s="1"/>
  <c r="N2050" i="1"/>
  <c r="O2050" i="1"/>
  <c r="Y2050" i="1" s="1"/>
  <c r="U3633" i="1"/>
  <c r="W3633" i="1" s="1"/>
  <c r="O2645" i="1"/>
  <c r="R2645" i="1"/>
  <c r="U6088" i="1"/>
  <c r="W6088" i="1" s="1"/>
  <c r="Q5562" i="1"/>
  <c r="L2974" i="1"/>
  <c r="M2974" i="1" s="1"/>
  <c r="U2974" i="1" s="1"/>
  <c r="N3435" i="1"/>
  <c r="S3435" i="1" s="1"/>
  <c r="V3435" i="1" s="1"/>
  <c r="O3435" i="1"/>
  <c r="P3435" i="1" s="1"/>
  <c r="Q2645" i="1"/>
  <c r="O1521" i="1"/>
  <c r="U3831" i="1"/>
  <c r="W3831" i="1" s="1"/>
  <c r="U4174" i="1"/>
  <c r="W4174" i="1" s="1"/>
  <c r="O6683" i="1"/>
  <c r="Q1983" i="1"/>
  <c r="R1983" i="1"/>
  <c r="U1983" i="1"/>
  <c r="N1983" i="1"/>
  <c r="O1983" i="1"/>
  <c r="P1983" i="1"/>
  <c r="R3172" i="1"/>
  <c r="O3172" i="1"/>
  <c r="N3172" i="1"/>
  <c r="P2313" i="1"/>
  <c r="S2313" i="1" s="1"/>
  <c r="V2313" i="1" s="1"/>
  <c r="P6484" i="1"/>
  <c r="Q6484" i="1" s="1"/>
  <c r="R6484" i="1" s="1"/>
  <c r="I1985" i="1"/>
  <c r="K1984" i="1"/>
  <c r="L1984" i="1" s="1"/>
  <c r="M1984" i="1" s="1"/>
  <c r="J6421" i="1"/>
  <c r="K6420" i="1"/>
  <c r="L6420" i="1" s="1"/>
  <c r="M6420" i="1" s="1"/>
  <c r="Q2313" i="1"/>
  <c r="R2313" i="1" s="1"/>
  <c r="Q1917" i="1"/>
  <c r="R1917" i="1" s="1"/>
  <c r="U1917" i="1"/>
  <c r="P4966" i="1"/>
  <c r="X4966" i="1" s="1"/>
  <c r="O5494" i="1"/>
  <c r="Y5494" i="1" s="1"/>
  <c r="N5494" i="1"/>
  <c r="I6" i="1"/>
  <c r="K5" i="1"/>
  <c r="L5" i="1" s="1"/>
  <c r="M5" i="1" s="1"/>
  <c r="I4111" i="1"/>
  <c r="K4110" i="1"/>
  <c r="L4110" i="1" s="1"/>
  <c r="M4110" i="1" s="1"/>
  <c r="U2511" i="1"/>
  <c r="N2511" i="1"/>
  <c r="P2511" i="1"/>
  <c r="Q2511" i="1"/>
  <c r="R2511" i="1"/>
  <c r="O2511" i="1"/>
  <c r="P2974" i="1"/>
  <c r="Q2974" i="1"/>
  <c r="P4" i="1"/>
  <c r="Q4" i="1"/>
  <c r="O4" i="1"/>
  <c r="R4" i="1"/>
  <c r="U4" i="1"/>
  <c r="N4" i="1"/>
  <c r="Q4109" i="1"/>
  <c r="P4109" i="1"/>
  <c r="R4109" i="1"/>
  <c r="U4109" i="1"/>
  <c r="N4109" i="1"/>
  <c r="O4109" i="1"/>
  <c r="P2907" i="1"/>
  <c r="X2907" i="1" s="1"/>
  <c r="K2183" i="1"/>
  <c r="L2183" i="1" s="1"/>
  <c r="M2183" i="1" s="1"/>
  <c r="I2184" i="1"/>
  <c r="K5825" i="1"/>
  <c r="L5825" i="1" s="1"/>
  <c r="M5825" i="1" s="1"/>
  <c r="I5826" i="1"/>
  <c r="P5824" i="1"/>
  <c r="X5824" i="1" s="1"/>
  <c r="P2115" i="1"/>
  <c r="U2115" i="1" s="1"/>
  <c r="W2115" i="1" s="1"/>
  <c r="L929" i="1"/>
  <c r="M929" i="1" s="1"/>
  <c r="P531" i="1"/>
  <c r="Q531" i="1" s="1"/>
  <c r="R531" i="1" s="1"/>
  <c r="I6553" i="1"/>
  <c r="K6552" i="1"/>
  <c r="L6552" i="1" s="1"/>
  <c r="M6552" i="1" s="1"/>
  <c r="K1786" i="1"/>
  <c r="L1786" i="1" s="1"/>
  <c r="M1786" i="1" s="1"/>
  <c r="I1787" i="1"/>
  <c r="N1587" i="1"/>
  <c r="O1587" i="1"/>
  <c r="Y1587" i="1" s="1"/>
  <c r="U4372" i="1"/>
  <c r="W4372" i="1" s="1"/>
  <c r="Q4372" i="1"/>
  <c r="R4372" i="1" s="1"/>
  <c r="Q6352" i="1"/>
  <c r="R6352" i="1" s="1"/>
  <c r="N6551" i="1"/>
  <c r="Q6551" i="1"/>
  <c r="P6551" i="1"/>
  <c r="R6551" i="1"/>
  <c r="O6551" i="1"/>
  <c r="U6551" i="1"/>
  <c r="N1785" i="1"/>
  <c r="X1785" i="1" s="1"/>
  <c r="O1785" i="1"/>
  <c r="P1785" i="1" s="1"/>
  <c r="U1785" i="1" s="1"/>
  <c r="W1785" i="1" s="1"/>
  <c r="P3" i="1"/>
  <c r="Q3" i="1" s="1"/>
  <c r="R3" i="1" s="1"/>
  <c r="K4638" i="1"/>
  <c r="L4638" i="1" s="1"/>
  <c r="M4638" i="1" s="1"/>
  <c r="I4639" i="1"/>
  <c r="P1588" i="1"/>
  <c r="O1588" i="1"/>
  <c r="Q1588" i="1"/>
  <c r="N1588" i="1"/>
  <c r="R1588" i="1"/>
  <c r="U1588" i="1"/>
  <c r="U2313" i="1"/>
  <c r="W2313" i="1" s="1"/>
  <c r="P4240" i="1"/>
  <c r="S4240" i="1" s="1"/>
  <c r="V4240" i="1" s="1"/>
  <c r="P5890" i="1"/>
  <c r="Q5890" i="1" s="1"/>
  <c r="R5890" i="1" s="1"/>
  <c r="P5296" i="1"/>
  <c r="Q5296" i="1" s="1"/>
  <c r="R5296" i="1" s="1"/>
  <c r="N6220" i="1"/>
  <c r="O6220" i="1"/>
  <c r="Y6220" i="1" s="1"/>
  <c r="K4439" i="1"/>
  <c r="L4439" i="1" s="1"/>
  <c r="M4439" i="1" s="1"/>
  <c r="I4440" i="1"/>
  <c r="N4637" i="1"/>
  <c r="Q4637" i="1"/>
  <c r="U4637" i="1"/>
  <c r="P4637" i="1"/>
  <c r="O4637" i="1"/>
  <c r="R4637" i="1"/>
  <c r="N4438" i="1"/>
  <c r="O4438" i="1"/>
  <c r="Y4438" i="1" s="1"/>
  <c r="P5230" i="1"/>
  <c r="Q5230" i="1" s="1"/>
  <c r="R5230" i="1" s="1"/>
  <c r="U6418" i="1"/>
  <c r="W6418" i="1" s="1"/>
  <c r="Q6418" i="1"/>
  <c r="R6418" i="1" s="1"/>
  <c r="R2975" i="1"/>
  <c r="N2975" i="1"/>
  <c r="Q2975" i="1"/>
  <c r="U2975" i="1"/>
  <c r="O2975" i="1"/>
  <c r="P2975" i="1"/>
  <c r="O2973" i="1"/>
  <c r="Y2973" i="1" s="1"/>
  <c r="N2973" i="1"/>
  <c r="K2512" i="1"/>
  <c r="L2512" i="1" s="1"/>
  <c r="M2512" i="1" s="1"/>
  <c r="I2513" i="1"/>
  <c r="Q2907" i="1"/>
  <c r="R2907" i="1" s="1"/>
  <c r="U2907" i="1"/>
  <c r="W2907" i="1" s="1"/>
  <c r="U4966" i="1"/>
  <c r="W4966" i="1" s="1"/>
  <c r="Q4966" i="1"/>
  <c r="R4966" i="1" s="1"/>
  <c r="U5824" i="1"/>
  <c r="W5824" i="1" s="1"/>
  <c r="Q5824" i="1"/>
  <c r="R5824" i="1" s="1"/>
  <c r="Q6022" i="1"/>
  <c r="R6022" i="1" s="1"/>
  <c r="U6022" i="1"/>
  <c r="W6022" i="1" s="1"/>
  <c r="U2379" i="1"/>
  <c r="W2379" i="1" s="1"/>
  <c r="Q2379" i="1"/>
  <c r="R2379" i="1" s="1"/>
  <c r="Q2643" i="1"/>
  <c r="R2643" i="1" s="1"/>
  <c r="U2643" i="1"/>
  <c r="W2643" i="1" s="1"/>
  <c r="Q2247" i="1"/>
  <c r="R2247" i="1" s="1"/>
  <c r="U2247" i="1"/>
  <c r="W2247" i="1" s="1"/>
  <c r="Q4240" i="1"/>
  <c r="R4240" i="1" s="1"/>
  <c r="U4240" i="1"/>
  <c r="W4240" i="1" s="1"/>
  <c r="Q1455" i="1"/>
  <c r="R1455" i="1" s="1"/>
  <c r="U1455" i="1"/>
  <c r="W1455" i="1" s="1"/>
  <c r="Q465" i="1"/>
  <c r="R465" i="1" s="1"/>
  <c r="U465" i="1"/>
  <c r="W465" i="1" s="1"/>
  <c r="R1459" i="1"/>
  <c r="U1459" i="1"/>
  <c r="N1459" i="1"/>
  <c r="O1459" i="1"/>
  <c r="P1459" i="1"/>
  <c r="Q1459" i="1"/>
  <c r="K3042" i="1"/>
  <c r="L3042" i="1" s="1"/>
  <c r="M3042" i="1" s="1"/>
  <c r="I3043" i="1"/>
  <c r="N4902" i="1"/>
  <c r="O4902" i="1"/>
  <c r="Q4902" i="1"/>
  <c r="R4902" i="1"/>
  <c r="U4902" i="1"/>
  <c r="P4902" i="1"/>
  <c r="L3836" i="1"/>
  <c r="M3836" i="1" s="1"/>
  <c r="N6155" i="1"/>
  <c r="O6155" i="1"/>
  <c r="P6155" i="1"/>
  <c r="R6155" i="1"/>
  <c r="Q6155" i="1"/>
  <c r="U6155" i="1"/>
  <c r="O2646" i="1"/>
  <c r="P2646" i="1"/>
  <c r="Q2646" i="1"/>
  <c r="R2646" i="1"/>
  <c r="U2646" i="1"/>
  <c r="N2646" i="1"/>
  <c r="Q201" i="1"/>
  <c r="R201" i="1" s="1"/>
  <c r="K599" i="1"/>
  <c r="L599" i="1" s="1"/>
  <c r="M599" i="1" s="1"/>
  <c r="I600" i="1"/>
  <c r="N466" i="1"/>
  <c r="O466" i="1"/>
  <c r="P466" i="1"/>
  <c r="Q466" i="1"/>
  <c r="R466" i="1"/>
  <c r="U466" i="1"/>
  <c r="K5760" i="1"/>
  <c r="L5760" i="1" s="1"/>
  <c r="M5760" i="1" s="1"/>
  <c r="I5761" i="1"/>
  <c r="O6222" i="1"/>
  <c r="P6222" i="1"/>
  <c r="Q6222" i="1"/>
  <c r="R6222" i="1"/>
  <c r="U6222" i="1"/>
  <c r="N6222" i="1"/>
  <c r="K5233" i="1"/>
  <c r="L5233" i="1" s="1"/>
  <c r="M5233" i="1" s="1"/>
  <c r="I5234" i="1"/>
  <c r="U3107" i="1"/>
  <c r="O3107" i="1"/>
  <c r="P3107" i="1"/>
  <c r="R3107" i="1"/>
  <c r="Q3107" i="1"/>
  <c r="N3107" i="1"/>
  <c r="N1589" i="1"/>
  <c r="O1589" i="1"/>
  <c r="P1589" i="1"/>
  <c r="Q1589" i="1"/>
  <c r="R1589" i="1"/>
  <c r="U1589" i="1"/>
  <c r="O1719" i="1"/>
  <c r="Y1719" i="1" s="1"/>
  <c r="N1719" i="1"/>
  <c r="O1390" i="1"/>
  <c r="P1390" i="1"/>
  <c r="Q1390" i="1"/>
  <c r="U1390" i="1"/>
  <c r="N1390" i="1"/>
  <c r="R1390" i="1"/>
  <c r="N1918" i="1"/>
  <c r="O1918" i="1"/>
  <c r="P1918" i="1"/>
  <c r="Q1918" i="1"/>
  <c r="R1918" i="1"/>
  <c r="U1918" i="1"/>
  <c r="N3965" i="1"/>
  <c r="O3965" i="1"/>
  <c r="P3965" i="1"/>
  <c r="Q3965" i="1"/>
  <c r="R3965" i="1"/>
  <c r="U3965" i="1"/>
  <c r="R4508" i="1"/>
  <c r="O4508" i="1"/>
  <c r="N4508" i="1"/>
  <c r="P4508" i="1"/>
  <c r="K1461" i="1"/>
  <c r="L1461" i="1" s="1"/>
  <c r="M1461" i="1" s="1"/>
  <c r="I1462" i="1"/>
  <c r="N6023" i="1"/>
  <c r="O6023" i="1"/>
  <c r="P6023" i="1"/>
  <c r="R6023" i="1"/>
  <c r="Q6023" i="1"/>
  <c r="U6023" i="1"/>
  <c r="O3041" i="1"/>
  <c r="P3041" i="1"/>
  <c r="Q3041" i="1"/>
  <c r="U3041" i="1"/>
  <c r="N3041" i="1"/>
  <c r="R3041" i="1"/>
  <c r="U2315" i="1"/>
  <c r="O2315" i="1"/>
  <c r="P2315" i="1"/>
  <c r="Q2315" i="1"/>
  <c r="N2315" i="1"/>
  <c r="R2315" i="1"/>
  <c r="R1655" i="1"/>
  <c r="U1655" i="1"/>
  <c r="N1655" i="1"/>
  <c r="O1655" i="1"/>
  <c r="P1655" i="1"/>
  <c r="Q1655" i="1"/>
  <c r="O6355" i="1"/>
  <c r="U6355" i="1"/>
  <c r="N6355" i="1"/>
  <c r="Q6355" i="1"/>
  <c r="P6355" i="1"/>
  <c r="R6355" i="1"/>
  <c r="R4308" i="1"/>
  <c r="U4308" i="1"/>
  <c r="O4308" i="1"/>
  <c r="P4308" i="1"/>
  <c r="N4308" i="1"/>
  <c r="Q4308" i="1"/>
  <c r="K1127" i="1"/>
  <c r="L1127" i="1" s="1"/>
  <c r="M1127" i="1" s="1"/>
  <c r="I1128" i="1"/>
  <c r="U1458" i="1"/>
  <c r="N1458" i="1"/>
  <c r="O1458" i="1"/>
  <c r="P1458" i="1"/>
  <c r="Q1458" i="1"/>
  <c r="R1458" i="1"/>
  <c r="U4835" i="1"/>
  <c r="O4835" i="1"/>
  <c r="Q4835" i="1"/>
  <c r="N4835" i="1"/>
  <c r="P4835" i="1"/>
  <c r="R4835" i="1"/>
  <c r="I5366" i="1"/>
  <c r="Q2577" i="1"/>
  <c r="R2577" i="1" s="1"/>
  <c r="K4176" i="1"/>
  <c r="L4176" i="1" s="1"/>
  <c r="M4176" i="1" s="1"/>
  <c r="I4177" i="1"/>
  <c r="K5430" i="1"/>
  <c r="L5430" i="1" s="1"/>
  <c r="M5430" i="1" s="1"/>
  <c r="I5431" i="1"/>
  <c r="R2248" i="1"/>
  <c r="N2248" i="1"/>
  <c r="O2248" i="1"/>
  <c r="P2248" i="1"/>
  <c r="Q2248" i="1"/>
  <c r="U2248" i="1"/>
  <c r="K6486" i="1"/>
  <c r="L6486" i="1" s="1"/>
  <c r="M6486" i="1" s="1"/>
  <c r="I6487" i="1"/>
  <c r="I995" i="1"/>
  <c r="K994" i="1"/>
  <c r="L994" i="1" s="1"/>
  <c r="M994" i="1" s="1"/>
  <c r="N5759" i="1"/>
  <c r="O5759" i="1"/>
  <c r="P5759" i="1"/>
  <c r="R5759" i="1"/>
  <c r="U5759" i="1"/>
  <c r="Q5759" i="1"/>
  <c r="K6223" i="1"/>
  <c r="L6223" i="1" s="1"/>
  <c r="M6223" i="1" s="1"/>
  <c r="I6224" i="1"/>
  <c r="Q5232" i="1"/>
  <c r="O5232" i="1"/>
  <c r="U5232" i="1"/>
  <c r="N5232" i="1"/>
  <c r="P5232" i="1"/>
  <c r="R5232" i="1"/>
  <c r="K1657" i="1"/>
  <c r="L1657" i="1" s="1"/>
  <c r="M1657" i="1" s="1"/>
  <c r="I1658" i="1"/>
  <c r="N3370" i="1"/>
  <c r="O3370" i="1"/>
  <c r="P3370" i="1"/>
  <c r="Q3370" i="1"/>
  <c r="R3370" i="1"/>
  <c r="U3370" i="1"/>
  <c r="P4768" i="1"/>
  <c r="Q4768" i="1" s="1"/>
  <c r="R4768" i="1" s="1"/>
  <c r="K3703" i="1"/>
  <c r="L3703" i="1" s="1"/>
  <c r="M3703" i="1" s="1"/>
  <c r="I3704" i="1"/>
  <c r="K534" i="1"/>
  <c r="I535" i="1"/>
  <c r="O6090" i="1"/>
  <c r="P6090" i="1"/>
  <c r="Q6090" i="1"/>
  <c r="R6090" i="1"/>
  <c r="U6090" i="1"/>
  <c r="N6090" i="1"/>
  <c r="L1460" i="1"/>
  <c r="M1460" i="1" s="1"/>
  <c r="P4837" i="1"/>
  <c r="Q4837" i="1"/>
  <c r="O4837" i="1"/>
  <c r="U4837" i="1"/>
  <c r="N4837" i="1"/>
  <c r="R4837" i="1"/>
  <c r="K4245" i="1"/>
  <c r="L4245" i="1" s="1"/>
  <c r="M4245" i="1" s="1"/>
  <c r="I4246" i="1"/>
  <c r="U5495" i="1"/>
  <c r="N5495" i="1"/>
  <c r="O5495" i="1"/>
  <c r="P5495" i="1"/>
  <c r="R5495" i="1"/>
  <c r="Q5495" i="1"/>
  <c r="K3174" i="1"/>
  <c r="L3174" i="1" s="1"/>
  <c r="M3174" i="1" s="1"/>
  <c r="I3175" i="1"/>
  <c r="K2117" i="1"/>
  <c r="L2117" i="1" s="1"/>
  <c r="M2117" i="1" s="1"/>
  <c r="I2118" i="1"/>
  <c r="K4309" i="1"/>
  <c r="L4309" i="1" s="1"/>
  <c r="M4309" i="1" s="1"/>
  <c r="I4310" i="1"/>
  <c r="U1126" i="1"/>
  <c r="N1126" i="1"/>
  <c r="O1126" i="1"/>
  <c r="P1126" i="1"/>
  <c r="Q1126" i="1"/>
  <c r="R1126" i="1"/>
  <c r="K4904" i="1"/>
  <c r="L4904" i="1" s="1"/>
  <c r="M4904" i="1" s="1"/>
  <c r="I4905" i="1"/>
  <c r="U4175" i="1"/>
  <c r="N4175" i="1"/>
  <c r="O4175" i="1"/>
  <c r="P4175" i="1"/>
  <c r="Q4175" i="1"/>
  <c r="R4175" i="1"/>
  <c r="P6616" i="1"/>
  <c r="U6616" i="1" s="1"/>
  <c r="W6616" i="1" s="1"/>
  <c r="K2648" i="1"/>
  <c r="L2648" i="1" s="1"/>
  <c r="M2648" i="1" s="1"/>
  <c r="I2649" i="1"/>
  <c r="O5429" i="1"/>
  <c r="U5429" i="1"/>
  <c r="N5429" i="1"/>
  <c r="P5429" i="1"/>
  <c r="R5429" i="1"/>
  <c r="Q5429" i="1"/>
  <c r="K139" i="1"/>
  <c r="L139" i="1" s="1"/>
  <c r="M139" i="1" s="1"/>
  <c r="I140" i="1"/>
  <c r="K2712" i="1"/>
  <c r="L2712" i="1" s="1"/>
  <c r="M2712" i="1" s="1"/>
  <c r="I2713" i="1"/>
  <c r="L3571" i="1"/>
  <c r="M3571" i="1" s="1"/>
  <c r="R399" i="1"/>
  <c r="U399" i="1"/>
  <c r="N399" i="1"/>
  <c r="O399" i="1"/>
  <c r="Q399" i="1"/>
  <c r="P399" i="1"/>
  <c r="N6485" i="1"/>
  <c r="O6485" i="1"/>
  <c r="P6485" i="1"/>
  <c r="Q6485" i="1"/>
  <c r="R6485" i="1"/>
  <c r="U6485" i="1"/>
  <c r="K5298" i="1"/>
  <c r="L5298" i="1" s="1"/>
  <c r="M5298" i="1" s="1"/>
  <c r="I5299" i="1"/>
  <c r="P993" i="1"/>
  <c r="N993" i="1"/>
  <c r="O993" i="1"/>
  <c r="Q993" i="1"/>
  <c r="R993" i="1"/>
  <c r="U993" i="1"/>
  <c r="I6688" i="1"/>
  <c r="K1060" i="1"/>
  <c r="L1060" i="1" s="1"/>
  <c r="M1060" i="1" s="1"/>
  <c r="I1061" i="1"/>
  <c r="P1656" i="1"/>
  <c r="Q1656" i="1"/>
  <c r="R1656" i="1"/>
  <c r="U1656" i="1"/>
  <c r="O1656" i="1"/>
  <c r="N1656" i="1"/>
  <c r="U201" i="1"/>
  <c r="W201" i="1" s="1"/>
  <c r="Q3765" i="1"/>
  <c r="R3765" i="1" s="1"/>
  <c r="U3702" i="1"/>
  <c r="N3702" i="1"/>
  <c r="O3702" i="1"/>
  <c r="Q3702" i="1"/>
  <c r="P3702" i="1"/>
  <c r="R3702" i="1"/>
  <c r="K533" i="1"/>
  <c r="L533" i="1" s="1"/>
  <c r="M533" i="1" s="1"/>
  <c r="K6091" i="1"/>
  <c r="L6091" i="1" s="1"/>
  <c r="M6091" i="1" s="1"/>
  <c r="I6092" i="1"/>
  <c r="N929" i="1"/>
  <c r="O929" i="1"/>
  <c r="P929" i="1"/>
  <c r="Q929" i="1"/>
  <c r="U929" i="1"/>
  <c r="R929" i="1"/>
  <c r="K6356" i="1"/>
  <c r="L6356" i="1" s="1"/>
  <c r="M6356" i="1" s="1"/>
  <c r="I6357" i="1"/>
  <c r="O928" i="1"/>
  <c r="Y928" i="1" s="1"/>
  <c r="N928" i="1"/>
  <c r="K5036" i="1"/>
  <c r="L5036" i="1" s="1"/>
  <c r="M5036" i="1" s="1"/>
  <c r="I5037" i="1"/>
  <c r="N1522" i="1"/>
  <c r="O1522" i="1"/>
  <c r="Y1522" i="1" s="1"/>
  <c r="U1260" i="1"/>
  <c r="N1260" i="1"/>
  <c r="O1260" i="1"/>
  <c r="R1260" i="1"/>
  <c r="Q1260" i="1"/>
  <c r="P1260" i="1"/>
  <c r="N2314" i="1"/>
  <c r="O2314" i="1"/>
  <c r="Q2314" i="1"/>
  <c r="R2314" i="1"/>
  <c r="P2314" i="1"/>
  <c r="U2314" i="1"/>
  <c r="Q5100" i="1"/>
  <c r="U5100" i="1"/>
  <c r="O5100" i="1"/>
  <c r="N5100" i="1"/>
  <c r="P5100" i="1"/>
  <c r="R5100" i="1"/>
  <c r="U5035" i="1"/>
  <c r="O5035" i="1"/>
  <c r="Q5035" i="1"/>
  <c r="P5035" i="1"/>
  <c r="N5035" i="1"/>
  <c r="R5035" i="1"/>
  <c r="K1192" i="1"/>
  <c r="L1192" i="1" s="1"/>
  <c r="M1192" i="1" s="1"/>
  <c r="I1193" i="1"/>
  <c r="Q2976" i="1"/>
  <c r="R2976" i="1"/>
  <c r="N2976" i="1"/>
  <c r="P2976" i="1"/>
  <c r="U2976" i="1"/>
  <c r="O2976" i="1"/>
  <c r="L3572" i="1"/>
  <c r="M3572" i="1" s="1"/>
  <c r="J5497" i="1"/>
  <c r="K5496" i="1"/>
  <c r="L5496" i="1" s="1"/>
  <c r="M5496" i="1" s="1"/>
  <c r="P3173" i="1"/>
  <c r="Q3173" i="1"/>
  <c r="R3173" i="1"/>
  <c r="O3173" i="1"/>
  <c r="N3173" i="1"/>
  <c r="U3173" i="1"/>
  <c r="N2116" i="1"/>
  <c r="O2116" i="1"/>
  <c r="P2116" i="1"/>
  <c r="Q2116" i="1"/>
  <c r="U2116" i="1"/>
  <c r="R2116" i="1"/>
  <c r="U4507" i="1"/>
  <c r="N4507" i="1"/>
  <c r="O4507" i="1"/>
  <c r="Q4507" i="1"/>
  <c r="P4507" i="1"/>
  <c r="R4507" i="1"/>
  <c r="K2381" i="1"/>
  <c r="L2381" i="1" s="1"/>
  <c r="M2381" i="1" s="1"/>
  <c r="I2382" i="1"/>
  <c r="U4903" i="1"/>
  <c r="O4903" i="1"/>
  <c r="Q4903" i="1"/>
  <c r="N4903" i="1"/>
  <c r="R4903" i="1"/>
  <c r="P4903" i="1"/>
  <c r="K3502" i="1"/>
  <c r="L3502" i="1" s="1"/>
  <c r="M3502" i="1" s="1"/>
  <c r="I3503" i="1"/>
  <c r="N2647" i="1"/>
  <c r="O2647" i="1"/>
  <c r="P2647" i="1"/>
  <c r="Q2647" i="1"/>
  <c r="R2647" i="1"/>
  <c r="U2647" i="1"/>
  <c r="K334" i="1"/>
  <c r="L334" i="1" s="1"/>
  <c r="M334" i="1" s="1"/>
  <c r="I335" i="1"/>
  <c r="I5499" i="1"/>
  <c r="K1325" i="1"/>
  <c r="L1325" i="1" s="1"/>
  <c r="M1325" i="1" s="1"/>
  <c r="I1326" i="1"/>
  <c r="R138" i="1"/>
  <c r="N138" i="1"/>
  <c r="O138" i="1"/>
  <c r="P138" i="1"/>
  <c r="Q138" i="1"/>
  <c r="U138" i="1"/>
  <c r="K468" i="1"/>
  <c r="L468" i="1" s="1"/>
  <c r="M468" i="1" s="1"/>
  <c r="I469" i="1"/>
  <c r="N2711" i="1"/>
  <c r="O2711" i="1"/>
  <c r="Y2711" i="1" s="1"/>
  <c r="K3635" i="1"/>
  <c r="L3635" i="1" s="1"/>
  <c r="M3635" i="1" s="1"/>
  <c r="I3636" i="1"/>
  <c r="P5428" i="1"/>
  <c r="S5428" i="1" s="1"/>
  <c r="V5428" i="1" s="1"/>
  <c r="K2052" i="1"/>
  <c r="L2052" i="1" s="1"/>
  <c r="M2052" i="1" s="1"/>
  <c r="I2053" i="1"/>
  <c r="K2910" i="1"/>
  <c r="L2910" i="1" s="1"/>
  <c r="M2910" i="1" s="1"/>
  <c r="I2911" i="1"/>
  <c r="U5230" i="1"/>
  <c r="W5230" i="1" s="1"/>
  <c r="O5297" i="1"/>
  <c r="P5297" i="1"/>
  <c r="Q5297" i="1"/>
  <c r="R5297" i="1"/>
  <c r="U5297" i="1"/>
  <c r="N5297" i="1"/>
  <c r="U531" i="1"/>
  <c r="W531" i="1" s="1"/>
  <c r="U3897" i="1"/>
  <c r="Q3897" i="1"/>
  <c r="R3897" i="1" s="1"/>
  <c r="P4241" i="1"/>
  <c r="R4241" i="1"/>
  <c r="U4241" i="1"/>
  <c r="N4241" i="1"/>
  <c r="Q4241" i="1"/>
  <c r="O4241" i="1"/>
  <c r="U4243" i="1"/>
  <c r="N4243" i="1"/>
  <c r="O4243" i="1"/>
  <c r="P4243" i="1"/>
  <c r="Q4243" i="1"/>
  <c r="R4243" i="1"/>
  <c r="K4703" i="1"/>
  <c r="L4703" i="1" s="1"/>
  <c r="M4703" i="1" s="1"/>
  <c r="I4704" i="1"/>
  <c r="O532" i="1"/>
  <c r="P532" i="1"/>
  <c r="Q532" i="1"/>
  <c r="R532" i="1"/>
  <c r="U532" i="1"/>
  <c r="N532" i="1"/>
  <c r="L3835" i="1"/>
  <c r="M3835" i="1" s="1"/>
  <c r="P5166" i="1"/>
  <c r="Q5166" i="1"/>
  <c r="R5166" i="1"/>
  <c r="U5166" i="1"/>
  <c r="O5166" i="1"/>
  <c r="N5166" i="1"/>
  <c r="K270" i="1"/>
  <c r="L270" i="1" s="1"/>
  <c r="M270" i="1" s="1"/>
  <c r="I271" i="1"/>
  <c r="K1523" i="1"/>
  <c r="L1523" i="1" s="1"/>
  <c r="M1523" i="1" s="1"/>
  <c r="I1524" i="1"/>
  <c r="K1261" i="1"/>
  <c r="L1261" i="1" s="1"/>
  <c r="M1261" i="1" s="1"/>
  <c r="I1262" i="1"/>
  <c r="K5101" i="1"/>
  <c r="L5101" i="1" s="1"/>
  <c r="M5101" i="1" s="1"/>
  <c r="I5102" i="1"/>
  <c r="K2977" i="1"/>
  <c r="L2977" i="1" s="1"/>
  <c r="M2977" i="1" s="1"/>
  <c r="I2978" i="1"/>
  <c r="K3573" i="1"/>
  <c r="L3573" i="1" s="1"/>
  <c r="M3573" i="1" s="1"/>
  <c r="I3574" i="1"/>
  <c r="N4834" i="1"/>
  <c r="O4834" i="1"/>
  <c r="Y4834" i="1" s="1"/>
  <c r="N1191" i="1"/>
  <c r="O1191" i="1"/>
  <c r="Y1191" i="1" s="1"/>
  <c r="K3768" i="1"/>
  <c r="L3768" i="1" s="1"/>
  <c r="M3768" i="1" s="1"/>
  <c r="I3769" i="1"/>
  <c r="U2380" i="1"/>
  <c r="N2380" i="1"/>
  <c r="O2380" i="1"/>
  <c r="P2380" i="1"/>
  <c r="Q2380" i="1"/>
  <c r="R2380" i="1"/>
  <c r="N5034" i="1"/>
  <c r="O5034" i="1"/>
  <c r="Q5034" i="1"/>
  <c r="R5034" i="1"/>
  <c r="P5034" i="1"/>
  <c r="U5034" i="1"/>
  <c r="N333" i="1"/>
  <c r="O333" i="1"/>
  <c r="U1324" i="1"/>
  <c r="O1324" i="1"/>
  <c r="P1324" i="1"/>
  <c r="R1324" i="1"/>
  <c r="Q1324" i="1"/>
  <c r="N1324" i="1"/>
  <c r="U467" i="1"/>
  <c r="N467" i="1"/>
  <c r="O467" i="1"/>
  <c r="P467" i="1"/>
  <c r="Q467" i="1"/>
  <c r="R467" i="1"/>
  <c r="P1456" i="1"/>
  <c r="Q1456" i="1"/>
  <c r="R1456" i="1"/>
  <c r="U1456" i="1"/>
  <c r="N1456" i="1"/>
  <c r="O1456" i="1"/>
  <c r="K3899" i="1"/>
  <c r="L3899" i="1" s="1"/>
  <c r="M3899" i="1" s="1"/>
  <c r="I3900" i="1"/>
  <c r="O3237" i="1"/>
  <c r="Y3237" i="1" s="1"/>
  <c r="N3237" i="1"/>
  <c r="O6684" i="1"/>
  <c r="P6684" i="1"/>
  <c r="Q6684" i="1"/>
  <c r="R6684" i="1"/>
  <c r="U6684" i="1"/>
  <c r="N6684" i="1"/>
  <c r="U3634" i="1"/>
  <c r="N3634" i="1"/>
  <c r="O3634" i="1"/>
  <c r="Q3634" i="1"/>
  <c r="R3634" i="1"/>
  <c r="P3634" i="1"/>
  <c r="O2051" i="1"/>
  <c r="P2051" i="1"/>
  <c r="Q2051" i="1"/>
  <c r="U2051" i="1"/>
  <c r="N2051" i="1"/>
  <c r="R2051" i="1"/>
  <c r="O2909" i="1"/>
  <c r="P2909" i="1"/>
  <c r="Q2909" i="1"/>
  <c r="U2909" i="1"/>
  <c r="N2909" i="1"/>
  <c r="R2909" i="1"/>
  <c r="K2778" i="1"/>
  <c r="L2778" i="1" s="1"/>
  <c r="M2778" i="1" s="1"/>
  <c r="I2779" i="1"/>
  <c r="U6484" i="1"/>
  <c r="W6484" i="1" s="1"/>
  <c r="P3964" i="1"/>
  <c r="Q3964" i="1"/>
  <c r="R3964" i="1"/>
  <c r="O3964" i="1"/>
  <c r="U3964" i="1"/>
  <c r="N3964" i="1"/>
  <c r="P1389" i="1"/>
  <c r="Q1389" i="1" s="1"/>
  <c r="R1389" i="1" s="1"/>
  <c r="N4702" i="1"/>
  <c r="O4702" i="1"/>
  <c r="Q4702" i="1"/>
  <c r="P4702" i="1"/>
  <c r="R4702" i="1"/>
  <c r="U4702" i="1"/>
  <c r="R795" i="1"/>
  <c r="N795" i="1"/>
  <c r="P795" i="1"/>
  <c r="U795" i="1"/>
  <c r="O795" i="1"/>
  <c r="Q795" i="1"/>
  <c r="K4838" i="1"/>
  <c r="L4838" i="1" s="1"/>
  <c r="M4838" i="1" s="1"/>
  <c r="I4839" i="1"/>
  <c r="K2316" i="1"/>
  <c r="L2316" i="1" s="1"/>
  <c r="M2316" i="1" s="1"/>
  <c r="I2317" i="1"/>
  <c r="K4044" i="1"/>
  <c r="L4044" i="1" s="1"/>
  <c r="M4044" i="1" s="1"/>
  <c r="I4045" i="1"/>
  <c r="R4244" i="1"/>
  <c r="U4244" i="1"/>
  <c r="N4244" i="1"/>
  <c r="O4244" i="1"/>
  <c r="P4244" i="1"/>
  <c r="Q4244" i="1"/>
  <c r="N269" i="1"/>
  <c r="O269" i="1"/>
  <c r="P269" i="1"/>
  <c r="R269" i="1"/>
  <c r="Q269" i="1"/>
  <c r="U269" i="1"/>
  <c r="I732" i="1"/>
  <c r="K731" i="1"/>
  <c r="L731" i="1" s="1"/>
  <c r="M731" i="1" s="1"/>
  <c r="P1323" i="1"/>
  <c r="S1323" i="1" s="1"/>
  <c r="V1323" i="1" s="1"/>
  <c r="O5958" i="1"/>
  <c r="P5958" i="1"/>
  <c r="Q5958" i="1"/>
  <c r="R5958" i="1"/>
  <c r="U5958" i="1"/>
  <c r="N5958" i="1"/>
  <c r="K5628" i="1"/>
  <c r="L5628" i="1" s="1"/>
  <c r="M5628" i="1" s="1"/>
  <c r="I5629" i="1"/>
  <c r="K6288" i="1"/>
  <c r="L6288" i="1" s="1"/>
  <c r="M6288" i="1" s="1"/>
  <c r="I6289" i="1"/>
  <c r="O3501" i="1"/>
  <c r="Y3501" i="1" s="1"/>
  <c r="N3501" i="1"/>
  <c r="O730" i="1"/>
  <c r="P730" i="1"/>
  <c r="N730" i="1"/>
  <c r="Q730" i="1"/>
  <c r="U730" i="1"/>
  <c r="R730" i="1"/>
  <c r="N1391" i="1"/>
  <c r="O1391" i="1"/>
  <c r="Q1391" i="1"/>
  <c r="R1391" i="1"/>
  <c r="P1391" i="1"/>
  <c r="U1391" i="1"/>
  <c r="K71" i="1"/>
  <c r="L71" i="1" s="1"/>
  <c r="M71" i="1" s="1"/>
  <c r="I72" i="1"/>
  <c r="R3767" i="1"/>
  <c r="U3767" i="1"/>
  <c r="O3767" i="1"/>
  <c r="Q3767" i="1"/>
  <c r="N3767" i="1"/>
  <c r="P3767" i="1"/>
  <c r="K5959" i="1"/>
  <c r="L5959" i="1" s="1"/>
  <c r="M5959" i="1" s="1"/>
  <c r="I5960" i="1"/>
  <c r="N5627" i="1"/>
  <c r="O5627" i="1"/>
  <c r="P5627" i="1"/>
  <c r="R5627" i="1"/>
  <c r="Q5627" i="1"/>
  <c r="U5627" i="1"/>
  <c r="N6287" i="1"/>
  <c r="O6287" i="1"/>
  <c r="P6287" i="1"/>
  <c r="R6287" i="1"/>
  <c r="U6287" i="1"/>
  <c r="Q6287" i="1"/>
  <c r="N3238" i="1"/>
  <c r="O3238" i="1"/>
  <c r="P3238" i="1"/>
  <c r="Q3238" i="1"/>
  <c r="R3238" i="1"/>
  <c r="U3238" i="1"/>
  <c r="L1393" i="1"/>
  <c r="M1393" i="1" s="1"/>
  <c r="K1395" i="1"/>
  <c r="L1395" i="1" s="1"/>
  <c r="M1395" i="1" s="1"/>
  <c r="I1396" i="1"/>
  <c r="K2579" i="1"/>
  <c r="L2579" i="1" s="1"/>
  <c r="M2579" i="1" s="1"/>
  <c r="I2580" i="1"/>
  <c r="K1852" i="1"/>
  <c r="L1852" i="1" s="1"/>
  <c r="M1852" i="1" s="1"/>
  <c r="I1853" i="1"/>
  <c r="P5758" i="1"/>
  <c r="Q5758" i="1" s="1"/>
  <c r="R5758" i="1" s="1"/>
  <c r="J6686" i="1"/>
  <c r="K6685" i="1"/>
  <c r="L6685" i="1" s="1"/>
  <c r="M6685" i="1" s="1"/>
  <c r="K3306" i="1"/>
  <c r="L3306" i="1" s="1"/>
  <c r="M3306" i="1" s="1"/>
  <c r="I3307" i="1"/>
  <c r="Q2777" i="1"/>
  <c r="R2777" i="1"/>
  <c r="U2777" i="1"/>
  <c r="P2777" i="1"/>
  <c r="N2777" i="1"/>
  <c r="O2777" i="1"/>
  <c r="K2250" i="1"/>
  <c r="L2250" i="1" s="1"/>
  <c r="M2250" i="1" s="1"/>
  <c r="I2251" i="1"/>
  <c r="P4900" i="1"/>
  <c r="S4900" i="1" s="1"/>
  <c r="V4900" i="1" s="1"/>
  <c r="N663" i="1"/>
  <c r="P663" i="1" s="1"/>
  <c r="O663" i="1"/>
  <c r="Y663" i="1" s="1"/>
  <c r="K402" i="1"/>
  <c r="L402" i="1" s="1"/>
  <c r="M402" i="1" s="1"/>
  <c r="I403" i="1"/>
  <c r="P3963" i="1"/>
  <c r="Q3963" i="1" s="1"/>
  <c r="R3963" i="1" s="1"/>
  <c r="P5626" i="1"/>
  <c r="S5626" i="1" s="1"/>
  <c r="V5626" i="1" s="1"/>
  <c r="K2448" i="1"/>
  <c r="L2448" i="1" s="1"/>
  <c r="M2448" i="1" s="1"/>
  <c r="I2449" i="1"/>
  <c r="K6618" i="1"/>
  <c r="L6618" i="1" s="1"/>
  <c r="M6618" i="1" s="1"/>
  <c r="I6619" i="1"/>
  <c r="P6154" i="1"/>
  <c r="S6154" i="1" s="1"/>
  <c r="V6154" i="1" s="1"/>
  <c r="N3833" i="1"/>
  <c r="O3833" i="1"/>
  <c r="P3833" i="1"/>
  <c r="Q3833" i="1"/>
  <c r="R3833" i="1"/>
  <c r="U3833" i="1"/>
  <c r="K4770" i="1"/>
  <c r="L4770" i="1" s="1"/>
  <c r="M4770" i="1" s="1"/>
  <c r="I4771" i="1"/>
  <c r="Q2181" i="1"/>
  <c r="R2181" i="1" s="1"/>
  <c r="K5564" i="1"/>
  <c r="L5564" i="1" s="1"/>
  <c r="M5564" i="1" s="1"/>
  <c r="I5565" i="1"/>
  <c r="K4376" i="1"/>
  <c r="L4376" i="1" s="1"/>
  <c r="M4376" i="1" s="1"/>
  <c r="I4377" i="1"/>
  <c r="U2775" i="1"/>
  <c r="W2775" i="1" s="1"/>
  <c r="N4242" i="1"/>
  <c r="P4242" i="1"/>
  <c r="Q4242" i="1"/>
  <c r="R4242" i="1"/>
  <c r="U4242" i="1"/>
  <c r="O4242" i="1"/>
  <c r="K4572" i="1"/>
  <c r="L4572" i="1" s="1"/>
  <c r="M4572" i="1" s="1"/>
  <c r="I4573" i="1"/>
  <c r="N3570" i="1"/>
  <c r="O3570" i="1"/>
  <c r="P3570" i="1"/>
  <c r="Q3570" i="1"/>
  <c r="U3570" i="1"/>
  <c r="R3570" i="1"/>
  <c r="K203" i="1"/>
  <c r="L203" i="1" s="1"/>
  <c r="M203" i="1" s="1"/>
  <c r="I204" i="1"/>
  <c r="N1259" i="1"/>
  <c r="O1259" i="1"/>
  <c r="P1259" i="1"/>
  <c r="Q1259" i="1"/>
  <c r="U1259" i="1"/>
  <c r="R1259" i="1"/>
  <c r="O1394" i="1"/>
  <c r="P1394" i="1"/>
  <c r="Q1394" i="1"/>
  <c r="U1394" i="1"/>
  <c r="N1394" i="1"/>
  <c r="R1394" i="1"/>
  <c r="R2578" i="1"/>
  <c r="U2578" i="1"/>
  <c r="N2578" i="1"/>
  <c r="O2578" i="1"/>
  <c r="P2578" i="1"/>
  <c r="Q2578" i="1"/>
  <c r="I6423" i="1"/>
  <c r="O1851" i="1"/>
  <c r="Y1851" i="1" s="1"/>
  <c r="N1851" i="1"/>
  <c r="U1392" i="1"/>
  <c r="O1392" i="1"/>
  <c r="P1392" i="1"/>
  <c r="N1392" i="1"/>
  <c r="Q1392" i="1"/>
  <c r="R1392" i="1"/>
  <c r="K5892" i="1"/>
  <c r="L5892" i="1" s="1"/>
  <c r="M5892" i="1" s="1"/>
  <c r="I5893" i="1"/>
  <c r="O3305" i="1"/>
  <c r="Y3305" i="1" s="1"/>
  <c r="N3305" i="1"/>
  <c r="K665" i="1"/>
  <c r="L665" i="1" s="1"/>
  <c r="M665" i="1" s="1"/>
  <c r="I666" i="1"/>
  <c r="K863" i="1"/>
  <c r="L863" i="1" s="1"/>
  <c r="M863" i="1" s="1"/>
  <c r="I864" i="1"/>
  <c r="P2249" i="1"/>
  <c r="Q2249" i="1"/>
  <c r="U2249" i="1"/>
  <c r="O2249" i="1"/>
  <c r="R2249" i="1"/>
  <c r="N2249" i="1"/>
  <c r="N1258" i="1"/>
  <c r="O1258" i="1"/>
  <c r="Y1258" i="1" s="1"/>
  <c r="L3834" i="1"/>
  <c r="M3834" i="1" s="1"/>
  <c r="Q597" i="1"/>
  <c r="R597" i="1" s="1"/>
  <c r="N401" i="1"/>
  <c r="O401" i="1"/>
  <c r="Y401" i="1" s="1"/>
  <c r="R4043" i="1"/>
  <c r="U4043" i="1"/>
  <c r="O4043" i="1"/>
  <c r="N4043" i="1"/>
  <c r="P4043" i="1"/>
  <c r="Q4043" i="1"/>
  <c r="N2447" i="1"/>
  <c r="P2447" i="1"/>
  <c r="Q2447" i="1"/>
  <c r="R2447" i="1"/>
  <c r="O2447" i="1"/>
  <c r="U2447" i="1"/>
  <c r="N6617" i="1"/>
  <c r="O6617" i="1"/>
  <c r="P6617" i="1"/>
  <c r="Q6617" i="1"/>
  <c r="R6617" i="1"/>
  <c r="U6617" i="1"/>
  <c r="P3569" i="1"/>
  <c r="Q3569" i="1"/>
  <c r="R3569" i="1"/>
  <c r="O3569" i="1"/>
  <c r="U3569" i="1"/>
  <c r="N3569" i="1"/>
  <c r="K6024" i="1"/>
  <c r="L6024" i="1" s="1"/>
  <c r="M6024" i="1" s="1"/>
  <c r="I6025" i="1"/>
  <c r="K3372" i="1"/>
  <c r="L3372" i="1" s="1"/>
  <c r="M3372" i="1" s="1"/>
  <c r="I3373" i="1"/>
  <c r="K2844" i="1"/>
  <c r="L2844" i="1" s="1"/>
  <c r="M2844" i="1" s="1"/>
  <c r="I2845" i="1"/>
  <c r="N70" i="1"/>
  <c r="O70" i="1"/>
  <c r="Y70" i="1" s="1"/>
  <c r="U2181" i="1"/>
  <c r="W2181" i="1" s="1"/>
  <c r="U3371" i="1"/>
  <c r="N3371" i="1"/>
  <c r="O3371" i="1"/>
  <c r="Q3371" i="1"/>
  <c r="R3371" i="1"/>
  <c r="P3371" i="1"/>
  <c r="K4967" i="1"/>
  <c r="L4967" i="1" s="1"/>
  <c r="M4967" i="1" s="1"/>
  <c r="I4968" i="1"/>
  <c r="P4769" i="1"/>
  <c r="Q4769" i="1"/>
  <c r="O4769" i="1"/>
  <c r="N4769" i="1"/>
  <c r="U4769" i="1"/>
  <c r="R4769" i="1"/>
  <c r="K796" i="1"/>
  <c r="L796" i="1" s="1"/>
  <c r="M796" i="1" s="1"/>
  <c r="I797" i="1"/>
  <c r="U2843" i="1"/>
  <c r="O2843" i="1"/>
  <c r="P2843" i="1"/>
  <c r="R2843" i="1"/>
  <c r="N2843" i="1"/>
  <c r="Q2843" i="1"/>
  <c r="O3369" i="1"/>
  <c r="Y3369" i="1" s="1"/>
  <c r="N3369" i="1"/>
  <c r="N1059" i="1"/>
  <c r="O1059" i="1"/>
  <c r="P1059" i="1"/>
  <c r="Q1059" i="1"/>
  <c r="R1059" i="1"/>
  <c r="U1059" i="1"/>
  <c r="K930" i="1"/>
  <c r="L930" i="1" s="1"/>
  <c r="M930" i="1" s="1"/>
  <c r="I931" i="1"/>
  <c r="N5563" i="1"/>
  <c r="O5563" i="1"/>
  <c r="P5563" i="1"/>
  <c r="R5563" i="1"/>
  <c r="Q5563" i="1"/>
  <c r="U5563" i="1"/>
  <c r="U4375" i="1"/>
  <c r="N4375" i="1"/>
  <c r="O4375" i="1"/>
  <c r="Q4375" i="1"/>
  <c r="P4375" i="1"/>
  <c r="R4375" i="1"/>
  <c r="O6286" i="1"/>
  <c r="Y6286" i="1" s="1"/>
  <c r="N6286" i="1"/>
  <c r="R202" i="1"/>
  <c r="Q202" i="1"/>
  <c r="O202" i="1"/>
  <c r="N202" i="1"/>
  <c r="P202" i="1"/>
  <c r="U202" i="1"/>
  <c r="K3240" i="1"/>
  <c r="L3240" i="1" s="1"/>
  <c r="M3240" i="1" s="1"/>
  <c r="I3241" i="1"/>
  <c r="K3837" i="1"/>
  <c r="L3837" i="1" s="1"/>
  <c r="M3837" i="1" s="1"/>
  <c r="I3838" i="1"/>
  <c r="Q1125" i="1"/>
  <c r="R1125" i="1" s="1"/>
  <c r="U1125" i="1"/>
  <c r="W1125" i="1" s="1"/>
  <c r="K6156" i="1"/>
  <c r="L6156" i="1" s="1"/>
  <c r="M6156" i="1" s="1"/>
  <c r="I6157" i="1"/>
  <c r="N5891" i="1"/>
  <c r="O5891" i="1"/>
  <c r="P5891" i="1"/>
  <c r="R5891" i="1"/>
  <c r="Q5891" i="1"/>
  <c r="U5891" i="1"/>
  <c r="R4836" i="1"/>
  <c r="O4836" i="1"/>
  <c r="Q4836" i="1"/>
  <c r="P4836" i="1"/>
  <c r="U4836" i="1"/>
  <c r="N4836" i="1"/>
  <c r="N862" i="1"/>
  <c r="O862" i="1"/>
  <c r="Y862" i="1" s="1"/>
  <c r="K3108" i="1"/>
  <c r="L3108" i="1" s="1"/>
  <c r="M3108" i="1" s="1"/>
  <c r="I3109" i="1"/>
  <c r="K1590" i="1"/>
  <c r="L1590" i="1" s="1"/>
  <c r="M1590" i="1" s="1"/>
  <c r="I1591" i="1"/>
  <c r="U4768" i="1"/>
  <c r="W4768" i="1" s="1"/>
  <c r="K1720" i="1"/>
  <c r="L1720" i="1" s="1"/>
  <c r="M1720" i="1" s="1"/>
  <c r="I1721" i="1"/>
  <c r="K1919" i="1"/>
  <c r="L1919" i="1" s="1"/>
  <c r="M1919" i="1" s="1"/>
  <c r="I1920" i="1"/>
  <c r="K3966" i="1"/>
  <c r="L3966" i="1" s="1"/>
  <c r="M3966" i="1" s="1"/>
  <c r="I3967" i="1"/>
  <c r="K4509" i="1"/>
  <c r="L4509" i="1" s="1"/>
  <c r="M4509" i="1" s="1"/>
  <c r="I4510" i="1"/>
  <c r="P5363" i="1"/>
  <c r="U5363" i="1" s="1"/>
  <c r="W5363" i="1" s="1"/>
  <c r="AA1191" i="1" l="1"/>
  <c r="AA1522" i="1"/>
  <c r="AB1522" i="1"/>
  <c r="AA1851" i="1"/>
  <c r="AB1851" i="1"/>
  <c r="AA6220" i="1"/>
  <c r="AB6220" i="1"/>
  <c r="AB5164" i="1"/>
  <c r="AA5164" i="1"/>
  <c r="AA1258" i="1"/>
  <c r="AA4834" i="1"/>
  <c r="AB4834" i="1"/>
  <c r="AA4108" i="1"/>
  <c r="AB4108" i="1"/>
  <c r="AA4570" i="1"/>
  <c r="AA3237" i="1"/>
  <c r="AA1719" i="1"/>
  <c r="AB1719" i="1"/>
  <c r="AA1587" i="1"/>
  <c r="AB1587" i="1"/>
  <c r="AB5494" i="1"/>
  <c r="AA5494" i="1"/>
  <c r="AA6286" i="1"/>
  <c r="AA3501" i="1"/>
  <c r="AA2050" i="1"/>
  <c r="AB663" i="1"/>
  <c r="AA663" i="1"/>
  <c r="AB928" i="1"/>
  <c r="AA928" i="1"/>
  <c r="AA2973" i="1"/>
  <c r="AB2973" i="1"/>
  <c r="AB70" i="1"/>
  <c r="AA70" i="1"/>
  <c r="AA401" i="1"/>
  <c r="AB862" i="1"/>
  <c r="AA862" i="1"/>
  <c r="AA2711" i="1"/>
  <c r="AB2711" i="1"/>
  <c r="AA3369" i="1"/>
  <c r="AB3369" i="1"/>
  <c r="AA3305" i="1"/>
  <c r="AA4438" i="1"/>
  <c r="AA3372" i="1"/>
  <c r="Y3372" i="1"/>
  <c r="V3372" i="1"/>
  <c r="X3372" i="1"/>
  <c r="W3372" i="1"/>
  <c r="AA5564" i="1"/>
  <c r="Y5564" i="1"/>
  <c r="V5564" i="1"/>
  <c r="X5564" i="1"/>
  <c r="W5564" i="1"/>
  <c r="AA3768" i="1"/>
  <c r="Y3768" i="1"/>
  <c r="V3768" i="1"/>
  <c r="X3768" i="1"/>
  <c r="W3768" i="1"/>
  <c r="Y270" i="1"/>
  <c r="AA270" i="1"/>
  <c r="V270" i="1"/>
  <c r="X270" i="1"/>
  <c r="W270" i="1"/>
  <c r="AA468" i="1"/>
  <c r="Y468" i="1"/>
  <c r="V468" i="1"/>
  <c r="X468" i="1"/>
  <c r="W468" i="1"/>
  <c r="Y1325" i="1"/>
  <c r="AA1325" i="1"/>
  <c r="V1325" i="1"/>
  <c r="X1325" i="1"/>
  <c r="W1325" i="1"/>
  <c r="Y3572" i="1"/>
  <c r="AA3572" i="1"/>
  <c r="V3572" i="1"/>
  <c r="X3572" i="1"/>
  <c r="W3572" i="1"/>
  <c r="Y1192" i="1"/>
  <c r="AA1192" i="1"/>
  <c r="V1192" i="1"/>
  <c r="X1192" i="1"/>
  <c r="W1192" i="1"/>
  <c r="Y6356" i="1"/>
  <c r="AA6356" i="1"/>
  <c r="V6356" i="1"/>
  <c r="X6356" i="1"/>
  <c r="W6356" i="1"/>
  <c r="Y3571" i="1"/>
  <c r="AA3571" i="1"/>
  <c r="V3571" i="1"/>
  <c r="X3571" i="1"/>
  <c r="W3571" i="1"/>
  <c r="Y1460" i="1"/>
  <c r="AA1460" i="1"/>
  <c r="V1460" i="1"/>
  <c r="X1460" i="1"/>
  <c r="W1460" i="1"/>
  <c r="Y1127" i="1"/>
  <c r="AA1127" i="1"/>
  <c r="V1127" i="1"/>
  <c r="X1127" i="1"/>
  <c r="W1127" i="1"/>
  <c r="Y2512" i="1"/>
  <c r="AA2512" i="1"/>
  <c r="V2512" i="1"/>
  <c r="X2512" i="1"/>
  <c r="W2512" i="1"/>
  <c r="Y4110" i="1"/>
  <c r="AA4110" i="1"/>
  <c r="V4110" i="1"/>
  <c r="X4110" i="1"/>
  <c r="W4110" i="1"/>
  <c r="Y4508" i="1"/>
  <c r="AA4508" i="1"/>
  <c r="V4508" i="1"/>
  <c r="X4508" i="1"/>
  <c r="W4508" i="1"/>
  <c r="Y3436" i="1"/>
  <c r="AA3436" i="1"/>
  <c r="V3436" i="1"/>
  <c r="W3436" i="1"/>
  <c r="X3436" i="1"/>
  <c r="AB5824" i="1"/>
  <c r="X5428" i="1"/>
  <c r="Y1394" i="1"/>
  <c r="AA1394" i="1"/>
  <c r="V1394" i="1"/>
  <c r="X1394" i="1"/>
  <c r="W1394" i="1"/>
  <c r="X3435" i="1"/>
  <c r="S5296" i="1"/>
  <c r="V5296" i="1" s="1"/>
  <c r="S1455" i="1"/>
  <c r="V1455" i="1" s="1"/>
  <c r="X1323" i="1"/>
  <c r="X5890" i="1"/>
  <c r="S5032" i="1"/>
  <c r="V5032" i="1" s="1"/>
  <c r="X2313" i="1"/>
  <c r="X4900" i="1"/>
  <c r="Y1720" i="1"/>
  <c r="AA1720" i="1"/>
  <c r="V1720" i="1"/>
  <c r="X1720" i="1"/>
  <c r="W1720" i="1"/>
  <c r="Y6685" i="1"/>
  <c r="AA6685" i="1"/>
  <c r="V6685" i="1"/>
  <c r="X6685" i="1"/>
  <c r="W6685" i="1"/>
  <c r="Y2579" i="1"/>
  <c r="AA2579" i="1"/>
  <c r="V2579" i="1"/>
  <c r="X2579" i="1"/>
  <c r="W2579" i="1"/>
  <c r="Y2977" i="1"/>
  <c r="AA2977" i="1"/>
  <c r="V2977" i="1"/>
  <c r="X2977" i="1"/>
  <c r="W2977" i="1"/>
  <c r="AA1590" i="1"/>
  <c r="Y1590" i="1"/>
  <c r="V1590" i="1"/>
  <c r="X1590" i="1"/>
  <c r="W1590" i="1"/>
  <c r="Y3240" i="1"/>
  <c r="AA3240" i="1"/>
  <c r="X3240" i="1"/>
  <c r="V3240" i="1"/>
  <c r="W3240" i="1"/>
  <c r="Y5628" i="1"/>
  <c r="AA5628" i="1"/>
  <c r="V5628" i="1"/>
  <c r="X5628" i="1"/>
  <c r="W5628" i="1"/>
  <c r="Y731" i="1"/>
  <c r="AA731" i="1"/>
  <c r="V731" i="1"/>
  <c r="X731" i="1"/>
  <c r="W731" i="1"/>
  <c r="P333" i="1"/>
  <c r="Q333" i="1" s="1"/>
  <c r="R333" i="1" s="1"/>
  <c r="AA2052" i="1"/>
  <c r="Y2052" i="1"/>
  <c r="V2052" i="1"/>
  <c r="X2052" i="1"/>
  <c r="W2052" i="1"/>
  <c r="Y6091" i="1"/>
  <c r="AA6091" i="1"/>
  <c r="V6091" i="1"/>
  <c r="X6091" i="1"/>
  <c r="W6091" i="1"/>
  <c r="Y3174" i="1"/>
  <c r="AA3174" i="1"/>
  <c r="V3174" i="1"/>
  <c r="X3174" i="1"/>
  <c r="W3174" i="1"/>
  <c r="Y4245" i="1"/>
  <c r="AA4245" i="1"/>
  <c r="V4245" i="1"/>
  <c r="X4245" i="1"/>
  <c r="W4245" i="1"/>
  <c r="P4570" i="1"/>
  <c r="AA929" i="1"/>
  <c r="Y929" i="1"/>
  <c r="V929" i="1"/>
  <c r="X929" i="1"/>
  <c r="W929" i="1"/>
  <c r="Q5098" i="1"/>
  <c r="R5098" i="1" s="1"/>
  <c r="P2050" i="1"/>
  <c r="S2050" i="1" s="1"/>
  <c r="V2050" i="1" s="1"/>
  <c r="Y5167" i="1"/>
  <c r="AA5167" i="1"/>
  <c r="X5167" i="1"/>
  <c r="V5167" i="1"/>
  <c r="W5167" i="1"/>
  <c r="S5824" i="1"/>
  <c r="V5824" i="1" s="1"/>
  <c r="S1785" i="1"/>
  <c r="V1785" i="1" s="1"/>
  <c r="S2115" i="1"/>
  <c r="V2115" i="1" s="1"/>
  <c r="AA1917" i="1"/>
  <c r="X663" i="1"/>
  <c r="S6484" i="1"/>
  <c r="V6484" i="1" s="1"/>
  <c r="X2379" i="1"/>
  <c r="S2907" i="1"/>
  <c r="V2907" i="1" s="1"/>
  <c r="X6154" i="1"/>
  <c r="X2643" i="1"/>
  <c r="AB3831" i="1"/>
  <c r="X5758" i="1"/>
  <c r="AA1919" i="1"/>
  <c r="Y1919" i="1"/>
  <c r="V1919" i="1"/>
  <c r="X1919" i="1"/>
  <c r="W1919" i="1"/>
  <c r="Y4509" i="1"/>
  <c r="AA4509" i="1"/>
  <c r="V4509" i="1"/>
  <c r="X4509" i="1"/>
  <c r="W4509" i="1"/>
  <c r="AA2844" i="1"/>
  <c r="Y2844" i="1"/>
  <c r="V2844" i="1"/>
  <c r="X2844" i="1"/>
  <c r="W2844" i="1"/>
  <c r="Y5892" i="1"/>
  <c r="AA5892" i="1"/>
  <c r="V5892" i="1"/>
  <c r="X5892" i="1"/>
  <c r="W5892" i="1"/>
  <c r="Y402" i="1"/>
  <c r="AA402" i="1"/>
  <c r="V402" i="1"/>
  <c r="X402" i="1"/>
  <c r="W402" i="1"/>
  <c r="AA1395" i="1"/>
  <c r="Y1395" i="1"/>
  <c r="V1395" i="1"/>
  <c r="X1395" i="1"/>
  <c r="W1395" i="1"/>
  <c r="AA2316" i="1"/>
  <c r="Y2316" i="1"/>
  <c r="V2316" i="1"/>
  <c r="X2316" i="1"/>
  <c r="W2316" i="1"/>
  <c r="Y2778" i="1"/>
  <c r="AA2778" i="1"/>
  <c r="V2778" i="1"/>
  <c r="X2778" i="1"/>
  <c r="W2778" i="1"/>
  <c r="Y5101" i="1"/>
  <c r="AA5101" i="1"/>
  <c r="V5101" i="1"/>
  <c r="X5101" i="1"/>
  <c r="W5101" i="1"/>
  <c r="Y533" i="1"/>
  <c r="AA533" i="1"/>
  <c r="V533" i="1"/>
  <c r="X533" i="1"/>
  <c r="W533" i="1"/>
  <c r="Y2712" i="1"/>
  <c r="AA2712" i="1"/>
  <c r="V2712" i="1"/>
  <c r="X2712" i="1"/>
  <c r="W2712" i="1"/>
  <c r="AA3042" i="1"/>
  <c r="Y3042" i="1"/>
  <c r="V3042" i="1"/>
  <c r="X3042" i="1"/>
  <c r="W3042" i="1"/>
  <c r="V5" i="1"/>
  <c r="X5" i="1"/>
  <c r="W5" i="1"/>
  <c r="Y2974" i="1"/>
  <c r="AA2974" i="1"/>
  <c r="V2974" i="1"/>
  <c r="X2974" i="1"/>
  <c r="W2974" i="1"/>
  <c r="X531" i="1"/>
  <c r="X5098" i="1"/>
  <c r="Y3435" i="1"/>
  <c r="X5032" i="1"/>
  <c r="AA2577" i="1"/>
  <c r="AB2577" i="1"/>
  <c r="AA2841" i="1"/>
  <c r="AB2841" i="1"/>
  <c r="X333" i="1"/>
  <c r="AA2379" i="1"/>
  <c r="AB2379" i="1"/>
  <c r="S3" i="1"/>
  <c r="V3" i="1" s="1"/>
  <c r="X5626" i="1"/>
  <c r="AB2247" i="1"/>
  <c r="AB4240" i="1"/>
  <c r="X3" i="1"/>
  <c r="X6484" i="1"/>
  <c r="AA863" i="1"/>
  <c r="Y863" i="1"/>
  <c r="V863" i="1"/>
  <c r="X863" i="1"/>
  <c r="W863" i="1"/>
  <c r="Y203" i="1"/>
  <c r="AA203" i="1"/>
  <c r="V203" i="1"/>
  <c r="X203" i="1"/>
  <c r="W203" i="1"/>
  <c r="AA3966" i="1"/>
  <c r="Y3966" i="1"/>
  <c r="V3966" i="1"/>
  <c r="X3966" i="1"/>
  <c r="W3966" i="1"/>
  <c r="Y3834" i="1"/>
  <c r="AA3834" i="1"/>
  <c r="V3834" i="1"/>
  <c r="X3834" i="1"/>
  <c r="W3834" i="1"/>
  <c r="AA3108" i="1"/>
  <c r="Y3108" i="1"/>
  <c r="V3108" i="1"/>
  <c r="X3108" i="1"/>
  <c r="W3108" i="1"/>
  <c r="AA6156" i="1"/>
  <c r="Y6156" i="1"/>
  <c r="V6156" i="1"/>
  <c r="X6156" i="1"/>
  <c r="W6156" i="1"/>
  <c r="Y4770" i="1"/>
  <c r="AA4770" i="1"/>
  <c r="V4770" i="1"/>
  <c r="X4770" i="1"/>
  <c r="W4770" i="1"/>
  <c r="AA1393" i="1"/>
  <c r="Y1393" i="1"/>
  <c r="X1393" i="1"/>
  <c r="V1393" i="1"/>
  <c r="W1393" i="1"/>
  <c r="Y334" i="1"/>
  <c r="AA334" i="1"/>
  <c r="V334" i="1"/>
  <c r="X334" i="1"/>
  <c r="W334" i="1"/>
  <c r="AA3502" i="1"/>
  <c r="Y3502" i="1"/>
  <c r="V3502" i="1"/>
  <c r="X3502" i="1"/>
  <c r="W3502" i="1"/>
  <c r="Y2381" i="1"/>
  <c r="AA2381" i="1"/>
  <c r="V2381" i="1"/>
  <c r="X2381" i="1"/>
  <c r="W2381" i="1"/>
  <c r="AA5298" i="1"/>
  <c r="Y5298" i="1"/>
  <c r="V5298" i="1"/>
  <c r="X5298" i="1"/>
  <c r="W5298" i="1"/>
  <c r="AA1657" i="1"/>
  <c r="Y1657" i="1"/>
  <c r="V1657" i="1"/>
  <c r="X1657" i="1"/>
  <c r="W1657" i="1"/>
  <c r="AA6223" i="1"/>
  <c r="Y6223" i="1"/>
  <c r="V6223" i="1"/>
  <c r="X6223" i="1"/>
  <c r="W6223" i="1"/>
  <c r="U4508" i="1"/>
  <c r="U5098" i="1"/>
  <c r="W5098" i="1" s="1"/>
  <c r="S531" i="1"/>
  <c r="V531" i="1" s="1"/>
  <c r="AA267" i="1"/>
  <c r="AB267" i="1"/>
  <c r="X6616" i="1"/>
  <c r="U135" i="1"/>
  <c r="Q135" i="1"/>
  <c r="R135" i="1" s="1"/>
  <c r="S135" i="1"/>
  <c r="V135" i="1" s="1"/>
  <c r="S3963" i="1"/>
  <c r="V3963" i="1" s="1"/>
  <c r="S4966" i="1"/>
  <c r="V4966" i="1" s="1"/>
  <c r="X6022" i="1"/>
  <c r="S2247" i="1"/>
  <c r="V2247" i="1" s="1"/>
  <c r="X5296" i="1"/>
  <c r="AA6618" i="1"/>
  <c r="Y6618" i="1"/>
  <c r="V6618" i="1"/>
  <c r="X6618" i="1"/>
  <c r="W6618" i="1"/>
  <c r="Y4838" i="1"/>
  <c r="AA4838" i="1"/>
  <c r="V4838" i="1"/>
  <c r="X4838" i="1"/>
  <c r="W4838" i="1"/>
  <c r="Y1261" i="1"/>
  <c r="AA1261" i="1"/>
  <c r="V1261" i="1"/>
  <c r="X1261" i="1"/>
  <c r="W1261" i="1"/>
  <c r="Y3635" i="1"/>
  <c r="AA3635" i="1"/>
  <c r="V3635" i="1"/>
  <c r="X3635" i="1"/>
  <c r="W3635" i="1"/>
  <c r="Y5036" i="1"/>
  <c r="AA5036" i="1"/>
  <c r="V5036" i="1"/>
  <c r="X5036" i="1"/>
  <c r="W5036" i="1"/>
  <c r="X139" i="1"/>
  <c r="V139" i="1"/>
  <c r="W139" i="1"/>
  <c r="Y2648" i="1"/>
  <c r="AA2648" i="1"/>
  <c r="V2648" i="1"/>
  <c r="X2648" i="1"/>
  <c r="W2648" i="1"/>
  <c r="Y3836" i="1"/>
  <c r="AA3836" i="1"/>
  <c r="V3836" i="1"/>
  <c r="X3836" i="1"/>
  <c r="W3836" i="1"/>
  <c r="AA4638" i="1"/>
  <c r="Y4638" i="1"/>
  <c r="V4638" i="1"/>
  <c r="X4638" i="1"/>
  <c r="W4638" i="1"/>
  <c r="AA6420" i="1"/>
  <c r="Y6420" i="1"/>
  <c r="V6420" i="1"/>
  <c r="X6420" i="1"/>
  <c r="W6420" i="1"/>
  <c r="S5230" i="1"/>
  <c r="V5230" i="1" s="1"/>
  <c r="X2775" i="1"/>
  <c r="K5695" i="1"/>
  <c r="L5695" i="1" s="1"/>
  <c r="M5695" i="1" s="1"/>
  <c r="I5696" i="1"/>
  <c r="S5758" i="1"/>
  <c r="V5758" i="1" s="1"/>
  <c r="X2115" i="1"/>
  <c r="X4372" i="1"/>
  <c r="X3040" i="1"/>
  <c r="S4768" i="1"/>
  <c r="V4768" i="1" s="1"/>
  <c r="Y4904" i="1"/>
  <c r="AA4904" i="1"/>
  <c r="V4904" i="1"/>
  <c r="X4904" i="1"/>
  <c r="W4904" i="1"/>
  <c r="Y4309" i="1"/>
  <c r="AA4309" i="1"/>
  <c r="V4309" i="1"/>
  <c r="X4309" i="1"/>
  <c r="W4309" i="1"/>
  <c r="AA6486" i="1"/>
  <c r="Y6486" i="1"/>
  <c r="V6486" i="1"/>
  <c r="X6486" i="1"/>
  <c r="W6486" i="1"/>
  <c r="Y5430" i="1"/>
  <c r="AA5430" i="1"/>
  <c r="V5430" i="1"/>
  <c r="X5430" i="1"/>
  <c r="W5430" i="1"/>
  <c r="Y4439" i="1"/>
  <c r="AA4439" i="1"/>
  <c r="V4439" i="1"/>
  <c r="X4439" i="1"/>
  <c r="W4439" i="1"/>
  <c r="Y1786" i="1"/>
  <c r="AA1786" i="1"/>
  <c r="V1786" i="1"/>
  <c r="X1786" i="1"/>
  <c r="W1786" i="1"/>
  <c r="Y5825" i="1"/>
  <c r="AA5825" i="1"/>
  <c r="V5825" i="1"/>
  <c r="X5825" i="1"/>
  <c r="W5825" i="1"/>
  <c r="AA6022" i="1"/>
  <c r="AB6022" i="1"/>
  <c r="Y5165" i="1"/>
  <c r="AA5165" i="1"/>
  <c r="V5165" i="1"/>
  <c r="X5165" i="1"/>
  <c r="W5165" i="1"/>
  <c r="R5165" i="1"/>
  <c r="U5165" i="1"/>
  <c r="N5165" i="1"/>
  <c r="Q5165" i="1"/>
  <c r="S5165" i="1"/>
  <c r="P5165" i="1"/>
  <c r="AB5165" i="1"/>
  <c r="O5165" i="1"/>
  <c r="Y5694" i="1"/>
  <c r="AA5694" i="1"/>
  <c r="V5694" i="1"/>
  <c r="X5694" i="1"/>
  <c r="W5694" i="1"/>
  <c r="R5694" i="1"/>
  <c r="U5694" i="1"/>
  <c r="N5694" i="1"/>
  <c r="S5694" i="1"/>
  <c r="AB5694" i="1"/>
  <c r="O5694" i="1"/>
  <c r="P5694" i="1"/>
  <c r="Q5694" i="1"/>
  <c r="Y333" i="1"/>
  <c r="X4240" i="1"/>
  <c r="X5230" i="1"/>
  <c r="S6616" i="1"/>
  <c r="V6616" i="1" s="1"/>
  <c r="S2775" i="1"/>
  <c r="V2775" i="1" s="1"/>
  <c r="AA6024" i="1"/>
  <c r="Y6024" i="1"/>
  <c r="V6024" i="1"/>
  <c r="X6024" i="1"/>
  <c r="W6024" i="1"/>
  <c r="Y665" i="1"/>
  <c r="AA665" i="1"/>
  <c r="V665" i="1"/>
  <c r="X665" i="1"/>
  <c r="W665" i="1"/>
  <c r="Y4376" i="1"/>
  <c r="AA4376" i="1"/>
  <c r="V4376" i="1"/>
  <c r="X4376" i="1"/>
  <c r="W4376" i="1"/>
  <c r="Y2448" i="1"/>
  <c r="AA2448" i="1"/>
  <c r="V2448" i="1"/>
  <c r="X2448" i="1"/>
  <c r="W2448" i="1"/>
  <c r="AA1852" i="1"/>
  <c r="Y1852" i="1"/>
  <c r="V1852" i="1"/>
  <c r="X1852" i="1"/>
  <c r="W1852" i="1"/>
  <c r="AA3899" i="1"/>
  <c r="Y3899" i="1"/>
  <c r="V3899" i="1"/>
  <c r="X3899" i="1"/>
  <c r="W3899" i="1"/>
  <c r="Y3573" i="1"/>
  <c r="AA3573" i="1"/>
  <c r="V3573" i="1"/>
  <c r="X3573" i="1"/>
  <c r="W3573" i="1"/>
  <c r="Y1523" i="1"/>
  <c r="AA1523" i="1"/>
  <c r="V1523" i="1"/>
  <c r="X1523" i="1"/>
  <c r="W1523" i="1"/>
  <c r="Y5496" i="1"/>
  <c r="AA5496" i="1"/>
  <c r="V5496" i="1"/>
  <c r="X5496" i="1"/>
  <c r="W5496" i="1"/>
  <c r="Y1461" i="1"/>
  <c r="AA1461" i="1"/>
  <c r="V1461" i="1"/>
  <c r="W1461" i="1"/>
  <c r="X1461" i="1"/>
  <c r="Y5233" i="1"/>
  <c r="AA5233" i="1"/>
  <c r="X5233" i="1"/>
  <c r="V5233" i="1"/>
  <c r="W5233" i="1"/>
  <c r="Y5760" i="1"/>
  <c r="AA5760" i="1"/>
  <c r="V5760" i="1"/>
  <c r="X5760" i="1"/>
  <c r="W5760" i="1"/>
  <c r="Y599" i="1"/>
  <c r="AA599" i="1"/>
  <c r="V599" i="1"/>
  <c r="X599" i="1"/>
  <c r="W599" i="1"/>
  <c r="U3040" i="1"/>
  <c r="W3040" i="1" s="1"/>
  <c r="Y6552" i="1"/>
  <c r="AA6552" i="1"/>
  <c r="V6552" i="1"/>
  <c r="X6552" i="1"/>
  <c r="W6552" i="1"/>
  <c r="O2974" i="1"/>
  <c r="Y1984" i="1"/>
  <c r="AA1984" i="1"/>
  <c r="S5363" i="1"/>
  <c r="V5363" i="1" s="1"/>
  <c r="AA4372" i="1"/>
  <c r="AB4372" i="1"/>
  <c r="P5164" i="1"/>
  <c r="S5164" i="1" s="1"/>
  <c r="V5164" i="1" s="1"/>
  <c r="X2050" i="1"/>
  <c r="Y2842" i="1"/>
  <c r="AA2842" i="1"/>
  <c r="V2842" i="1"/>
  <c r="X2842" i="1"/>
  <c r="W2842" i="1"/>
  <c r="S2842" i="1"/>
  <c r="AB2842" i="1"/>
  <c r="N2842" i="1"/>
  <c r="O2842" i="1"/>
  <c r="Q2842" i="1"/>
  <c r="R2842" i="1"/>
  <c r="U2842" i="1"/>
  <c r="P2842" i="1"/>
  <c r="AA2775" i="1"/>
  <c r="AB2775" i="1"/>
  <c r="X135" i="1"/>
  <c r="J5365" i="1"/>
  <c r="K5364" i="1"/>
  <c r="L5364" i="1" s="1"/>
  <c r="M5364" i="1" s="1"/>
  <c r="X5363" i="1"/>
  <c r="S1389" i="1"/>
  <c r="V1389" i="1" s="1"/>
  <c r="AB6088" i="1"/>
  <c r="AB5230" i="1"/>
  <c r="Y4572" i="1"/>
  <c r="AA4572" i="1"/>
  <c r="V4572" i="1"/>
  <c r="X4572" i="1"/>
  <c r="W4572" i="1"/>
  <c r="W3897" i="1"/>
  <c r="AB3897" i="1"/>
  <c r="AA3837" i="1"/>
  <c r="Y3837" i="1"/>
  <c r="V3837" i="1"/>
  <c r="X3837" i="1"/>
  <c r="W3837" i="1"/>
  <c r="AA930" i="1"/>
  <c r="Y930" i="1"/>
  <c r="V930" i="1"/>
  <c r="X930" i="1"/>
  <c r="W930" i="1"/>
  <c r="AA796" i="1"/>
  <c r="Y796" i="1"/>
  <c r="V796" i="1"/>
  <c r="X796" i="1"/>
  <c r="W796" i="1"/>
  <c r="Y4967" i="1"/>
  <c r="AA4967" i="1"/>
  <c r="X4967" i="1"/>
  <c r="V4967" i="1"/>
  <c r="W4967" i="1"/>
  <c r="Y2250" i="1"/>
  <c r="AA2250" i="1"/>
  <c r="V2250" i="1"/>
  <c r="X2250" i="1"/>
  <c r="W2250" i="1"/>
  <c r="Y3306" i="1"/>
  <c r="AA3306" i="1"/>
  <c r="V3306" i="1"/>
  <c r="X3306" i="1"/>
  <c r="W3306" i="1"/>
  <c r="Y5959" i="1"/>
  <c r="AA5959" i="1"/>
  <c r="V5959" i="1"/>
  <c r="X5959" i="1"/>
  <c r="W5959" i="1"/>
  <c r="V71" i="1"/>
  <c r="X71" i="1"/>
  <c r="W71" i="1"/>
  <c r="Y6288" i="1"/>
  <c r="AA6288" i="1"/>
  <c r="V6288" i="1"/>
  <c r="X6288" i="1"/>
  <c r="W6288" i="1"/>
  <c r="Y3835" i="1"/>
  <c r="AA3835" i="1"/>
  <c r="V3835" i="1"/>
  <c r="X3835" i="1"/>
  <c r="W3835" i="1"/>
  <c r="Y4703" i="1"/>
  <c r="AA4703" i="1"/>
  <c r="X4703" i="1"/>
  <c r="V4703" i="1"/>
  <c r="W4703" i="1"/>
  <c r="AA2910" i="1"/>
  <c r="Y2910" i="1"/>
  <c r="V2910" i="1"/>
  <c r="X2910" i="1"/>
  <c r="W2910" i="1"/>
  <c r="U5296" i="1"/>
  <c r="W5296" i="1" s="1"/>
  <c r="Y2117" i="1"/>
  <c r="AA2117" i="1"/>
  <c r="V2117" i="1"/>
  <c r="X2117" i="1"/>
  <c r="W2117" i="1"/>
  <c r="AA4176" i="1"/>
  <c r="Y4176" i="1"/>
  <c r="X4176" i="1"/>
  <c r="V4176" i="1"/>
  <c r="W4176" i="1"/>
  <c r="Q4508" i="1"/>
  <c r="AA2183" i="1"/>
  <c r="Y2183" i="1"/>
  <c r="V2183" i="1"/>
  <c r="X2183" i="1"/>
  <c r="W2183" i="1"/>
  <c r="N2974" i="1"/>
  <c r="U4108" i="1"/>
  <c r="W4108" i="1" s="1"/>
  <c r="S663" i="1"/>
  <c r="V663" i="1" s="1"/>
  <c r="S5890" i="1"/>
  <c r="V5890" i="1" s="1"/>
  <c r="X4768" i="1"/>
  <c r="X4108" i="1"/>
  <c r="X1389" i="1"/>
  <c r="U3171" i="1"/>
  <c r="W3171" i="1" s="1"/>
  <c r="S3171" i="1"/>
  <c r="V3171" i="1" s="1"/>
  <c r="Q3171" i="1"/>
  <c r="R3171" i="1" s="1"/>
  <c r="Y1785" i="1"/>
  <c r="X3171" i="1"/>
  <c r="X3963" i="1"/>
  <c r="S4509" i="1"/>
  <c r="AB4509" i="1"/>
  <c r="S3966" i="1"/>
  <c r="AB3966" i="1"/>
  <c r="S1919" i="1"/>
  <c r="AB1919" i="1"/>
  <c r="S1720" i="1"/>
  <c r="AB1720" i="1"/>
  <c r="S1590" i="1"/>
  <c r="AB1590" i="1"/>
  <c r="AB3108" i="1"/>
  <c r="S3108" i="1"/>
  <c r="S6156" i="1"/>
  <c r="AB6156" i="1"/>
  <c r="AB3837" i="1"/>
  <c r="S3837" i="1"/>
  <c r="S3240" i="1"/>
  <c r="AB3240" i="1"/>
  <c r="S930" i="1"/>
  <c r="AB930" i="1"/>
  <c r="S796" i="1"/>
  <c r="AB796" i="1"/>
  <c r="S4967" i="1"/>
  <c r="AB4967" i="1"/>
  <c r="S2844" i="1"/>
  <c r="AB2844" i="1"/>
  <c r="S3372" i="1"/>
  <c r="AB3372" i="1"/>
  <c r="S6024" i="1"/>
  <c r="AB6024" i="1"/>
  <c r="S3834" i="1"/>
  <c r="AB3834" i="1"/>
  <c r="S863" i="1"/>
  <c r="AB863" i="1"/>
  <c r="S665" i="1"/>
  <c r="AB665" i="1"/>
  <c r="S5892" i="1"/>
  <c r="AB5892" i="1"/>
  <c r="S203" i="1"/>
  <c r="AB203" i="1"/>
  <c r="S4572" i="1"/>
  <c r="AB4572" i="1"/>
  <c r="S4376" i="1"/>
  <c r="AB4376" i="1"/>
  <c r="S5564" i="1"/>
  <c r="AB5564" i="1"/>
  <c r="AB4770" i="1"/>
  <c r="S4770" i="1"/>
  <c r="S6618" i="1"/>
  <c r="AB6618" i="1"/>
  <c r="S2448" i="1"/>
  <c r="AB2448" i="1"/>
  <c r="S402" i="1"/>
  <c r="AB402" i="1"/>
  <c r="S2250" i="1"/>
  <c r="AB2250" i="1"/>
  <c r="S3306" i="1"/>
  <c r="AB3306" i="1"/>
  <c r="S6685" i="1"/>
  <c r="AB6685" i="1"/>
  <c r="S1852" i="1"/>
  <c r="AB1852" i="1"/>
  <c r="S2579" i="1"/>
  <c r="AB2579" i="1"/>
  <c r="S1395" i="1"/>
  <c r="AB1395" i="1"/>
  <c r="S1393" i="1"/>
  <c r="AB1393" i="1"/>
  <c r="S5959" i="1"/>
  <c r="AB5959" i="1"/>
  <c r="S71" i="1"/>
  <c r="AB71" i="1"/>
  <c r="AA71" i="1"/>
  <c r="Y71" i="1"/>
  <c r="S6288" i="1"/>
  <c r="AB6288" i="1"/>
  <c r="S5628" i="1"/>
  <c r="AB5628" i="1"/>
  <c r="S731" i="1"/>
  <c r="AB731" i="1"/>
  <c r="S2316" i="1"/>
  <c r="AB2316" i="1"/>
  <c r="S4838" i="1"/>
  <c r="AB4838" i="1"/>
  <c r="S2778" i="1"/>
  <c r="AB2778" i="1"/>
  <c r="S3899" i="1"/>
  <c r="AB3899" i="1"/>
  <c r="S3768" i="1"/>
  <c r="AB3768" i="1"/>
  <c r="AB3573" i="1"/>
  <c r="S3573" i="1"/>
  <c r="S2977" i="1"/>
  <c r="AB2977" i="1"/>
  <c r="S5101" i="1"/>
  <c r="AB5101" i="1"/>
  <c r="S1261" i="1"/>
  <c r="AB1261" i="1"/>
  <c r="S1523" i="1"/>
  <c r="AB1523" i="1"/>
  <c r="S270" i="1"/>
  <c r="AB270" i="1"/>
  <c r="S3835" i="1"/>
  <c r="AB3835" i="1"/>
  <c r="S4703" i="1"/>
  <c r="AB4703" i="1"/>
  <c r="S2910" i="1"/>
  <c r="AB2910" i="1"/>
  <c r="S2052" i="1"/>
  <c r="AB2052" i="1"/>
  <c r="S3635" i="1"/>
  <c r="AB3635" i="1"/>
  <c r="S468" i="1"/>
  <c r="AB468" i="1"/>
  <c r="S1325" i="1"/>
  <c r="AB1325" i="1"/>
  <c r="S334" i="1"/>
  <c r="AB334" i="1"/>
  <c r="S3502" i="1"/>
  <c r="AB3502" i="1"/>
  <c r="S2381" i="1"/>
  <c r="AB2381" i="1"/>
  <c r="S5496" i="1"/>
  <c r="AB5496" i="1"/>
  <c r="AB3572" i="1"/>
  <c r="S3572" i="1"/>
  <c r="S1192" i="1"/>
  <c r="AB1192" i="1"/>
  <c r="S5036" i="1"/>
  <c r="AB5036" i="1"/>
  <c r="S6356" i="1"/>
  <c r="AB6356" i="1"/>
  <c r="S6091" i="1"/>
  <c r="AB6091" i="1"/>
  <c r="S533" i="1"/>
  <c r="AB533" i="1"/>
  <c r="S5298" i="1"/>
  <c r="AB5298" i="1"/>
  <c r="S3571" i="1"/>
  <c r="AB3571" i="1"/>
  <c r="S2712" i="1"/>
  <c r="AB2712" i="1"/>
  <c r="S139" i="1"/>
  <c r="AB139" i="1"/>
  <c r="Y139" i="1"/>
  <c r="AA139" i="1"/>
  <c r="S2648" i="1"/>
  <c r="AB2648" i="1"/>
  <c r="AB4904" i="1"/>
  <c r="S4904" i="1"/>
  <c r="S4309" i="1"/>
  <c r="AB4309" i="1"/>
  <c r="S2117" i="1"/>
  <c r="AB2117" i="1"/>
  <c r="S3174" i="1"/>
  <c r="AB3174" i="1"/>
  <c r="S4245" i="1"/>
  <c r="AB4245" i="1"/>
  <c r="S1460" i="1"/>
  <c r="AB1460" i="1"/>
  <c r="S1657" i="1"/>
  <c r="AB1657" i="1"/>
  <c r="S6223" i="1"/>
  <c r="AB6223" i="1"/>
  <c r="S6486" i="1"/>
  <c r="AB6486" i="1"/>
  <c r="S5430" i="1"/>
  <c r="AB5430" i="1"/>
  <c r="S4176" i="1"/>
  <c r="AB4176" i="1"/>
  <c r="S1127" i="1"/>
  <c r="AB1127" i="1"/>
  <c r="S1461" i="1"/>
  <c r="AB1461" i="1"/>
  <c r="S5233" i="1"/>
  <c r="AB5233" i="1"/>
  <c r="S5760" i="1"/>
  <c r="AB5760" i="1"/>
  <c r="S599" i="1"/>
  <c r="AB599" i="1"/>
  <c r="S3836" i="1"/>
  <c r="AB3836" i="1"/>
  <c r="S3042" i="1"/>
  <c r="AB3042" i="1"/>
  <c r="S2512" i="1"/>
  <c r="AB2512" i="1"/>
  <c r="S4439" i="1"/>
  <c r="AB4439" i="1"/>
  <c r="S4638" i="1"/>
  <c r="AB4638" i="1"/>
  <c r="S1786" i="1"/>
  <c r="AB1786" i="1"/>
  <c r="S6552" i="1"/>
  <c r="AB6552" i="1"/>
  <c r="S929" i="1"/>
  <c r="AB929" i="1"/>
  <c r="S5825" i="1"/>
  <c r="AB5825" i="1"/>
  <c r="S2183" i="1"/>
  <c r="AB2183" i="1"/>
  <c r="S4110" i="1"/>
  <c r="AB4110" i="1"/>
  <c r="S5" i="1"/>
  <c r="AB5" i="1"/>
  <c r="Y5" i="1"/>
  <c r="AA5" i="1"/>
  <c r="S6420" i="1"/>
  <c r="AB6420" i="1"/>
  <c r="S2974" i="1"/>
  <c r="AB2974" i="1"/>
  <c r="S4508" i="1"/>
  <c r="AB4508" i="1"/>
  <c r="S5167" i="1"/>
  <c r="AB5167" i="1"/>
  <c r="S3436" i="1"/>
  <c r="AB3436" i="1"/>
  <c r="Q3435" i="1"/>
  <c r="R3435" i="1" s="1"/>
  <c r="U3435" i="1"/>
  <c r="W3435" i="1" s="1"/>
  <c r="Q3040" i="1"/>
  <c r="R3040" i="1" s="1"/>
  <c r="U5032" i="1"/>
  <c r="W5032" i="1" s="1"/>
  <c r="U2050" i="1"/>
  <c r="W2050" i="1" s="1"/>
  <c r="Q2050" i="1"/>
  <c r="R2050" i="1" s="1"/>
  <c r="P1191" i="1"/>
  <c r="U1191" i="1" s="1"/>
  <c r="W1191" i="1" s="1"/>
  <c r="P928" i="1"/>
  <c r="S928" i="1" s="1"/>
  <c r="V928" i="1" s="1"/>
  <c r="O6420" i="1"/>
  <c r="N6420" i="1"/>
  <c r="R6420" i="1"/>
  <c r="P6420" i="1"/>
  <c r="Q6420" i="1"/>
  <c r="U6420" i="1"/>
  <c r="P4834" i="1"/>
  <c r="S4834" i="1" s="1"/>
  <c r="V4834" i="1" s="1"/>
  <c r="I5168" i="1"/>
  <c r="P1587" i="1"/>
  <c r="X1587" i="1" s="1"/>
  <c r="R2974" i="1"/>
  <c r="J6422" i="1"/>
  <c r="K6421" i="1"/>
  <c r="L6421" i="1" s="1"/>
  <c r="M6421" i="1" s="1"/>
  <c r="O1984" i="1"/>
  <c r="N1984" i="1"/>
  <c r="P1984" i="1" s="1"/>
  <c r="Q3436" i="1"/>
  <c r="N3436" i="1"/>
  <c r="R3436" i="1"/>
  <c r="U3436" i="1"/>
  <c r="O3436" i="1"/>
  <c r="P3436" i="1"/>
  <c r="P1719" i="1"/>
  <c r="X1719" i="1" s="1"/>
  <c r="P4438" i="1"/>
  <c r="S4438" i="1" s="1"/>
  <c r="V4438" i="1" s="1"/>
  <c r="I1986" i="1"/>
  <c r="K1985" i="1"/>
  <c r="L1985" i="1" s="1"/>
  <c r="M1985" i="1" s="1"/>
  <c r="Q4108" i="1"/>
  <c r="R4108" i="1" s="1"/>
  <c r="I3438" i="1"/>
  <c r="K3437" i="1"/>
  <c r="L3437" i="1" s="1"/>
  <c r="M3437" i="1" s="1"/>
  <c r="P1258" i="1"/>
  <c r="Q1258" i="1" s="1"/>
  <c r="R1258" i="1" s="1"/>
  <c r="U3" i="1"/>
  <c r="W3" i="1" s="1"/>
  <c r="P70" i="1"/>
  <c r="X70" i="1" s="1"/>
  <c r="Q1587" i="1"/>
  <c r="R1587" i="1" s="1"/>
  <c r="U1587" i="1"/>
  <c r="W1587" i="1" s="1"/>
  <c r="I2514" i="1"/>
  <c r="K2513" i="1"/>
  <c r="L2513" i="1" s="1"/>
  <c r="M2513" i="1" s="1"/>
  <c r="K4440" i="1"/>
  <c r="L4440" i="1" s="1"/>
  <c r="M4440" i="1" s="1"/>
  <c r="I4441" i="1"/>
  <c r="P1786" i="1"/>
  <c r="U1786" i="1"/>
  <c r="O1786" i="1"/>
  <c r="Q1786" i="1"/>
  <c r="R1786" i="1"/>
  <c r="N1786" i="1"/>
  <c r="Q2115" i="1"/>
  <c r="R2115" i="1" s="1"/>
  <c r="Q2512" i="1"/>
  <c r="R2512" i="1"/>
  <c r="U2512" i="1"/>
  <c r="N2512" i="1"/>
  <c r="O2512" i="1"/>
  <c r="P2512" i="1"/>
  <c r="P4439" i="1"/>
  <c r="O4439" i="1"/>
  <c r="U4439" i="1"/>
  <c r="N4439" i="1"/>
  <c r="R4439" i="1"/>
  <c r="Q4439" i="1"/>
  <c r="Q1785" i="1"/>
  <c r="R1785" i="1" s="1"/>
  <c r="P6552" i="1"/>
  <c r="Q6552" i="1"/>
  <c r="R6552" i="1"/>
  <c r="U6552" i="1"/>
  <c r="O6552" i="1"/>
  <c r="N6552" i="1"/>
  <c r="P6286" i="1"/>
  <c r="X6286" i="1" s="1"/>
  <c r="K6553" i="1"/>
  <c r="L6553" i="1" s="1"/>
  <c r="M6553" i="1" s="1"/>
  <c r="I6554" i="1"/>
  <c r="I5827" i="1"/>
  <c r="K5826" i="1"/>
  <c r="L5826" i="1" s="1"/>
  <c r="M5826" i="1" s="1"/>
  <c r="O4110" i="1"/>
  <c r="P4110" i="1"/>
  <c r="Q4110" i="1"/>
  <c r="R4110" i="1"/>
  <c r="U4110" i="1"/>
  <c r="N4110" i="1"/>
  <c r="P862" i="1"/>
  <c r="X862" i="1" s="1"/>
  <c r="P2711" i="1"/>
  <c r="U2711" i="1" s="1"/>
  <c r="W2711" i="1" s="1"/>
  <c r="P1522" i="1"/>
  <c r="U1522" i="1" s="1"/>
  <c r="W1522" i="1" s="1"/>
  <c r="P2973" i="1"/>
  <c r="P6220" i="1"/>
  <c r="Q6220" i="1" s="1"/>
  <c r="R6220" i="1" s="1"/>
  <c r="I4640" i="1"/>
  <c r="K4639" i="1"/>
  <c r="L4639" i="1" s="1"/>
  <c r="M4639" i="1" s="1"/>
  <c r="P5825" i="1"/>
  <c r="Q5825" i="1"/>
  <c r="R5825" i="1"/>
  <c r="U5825" i="1"/>
  <c r="N5825" i="1"/>
  <c r="O5825" i="1"/>
  <c r="K4111" i="1"/>
  <c r="L4111" i="1" s="1"/>
  <c r="M4111" i="1" s="1"/>
  <c r="I4112" i="1"/>
  <c r="R4638" i="1"/>
  <c r="N4638" i="1"/>
  <c r="O4638" i="1"/>
  <c r="U4638" i="1"/>
  <c r="P4638" i="1"/>
  <c r="Q4638" i="1"/>
  <c r="U5890" i="1"/>
  <c r="W5890" i="1" s="1"/>
  <c r="K2184" i="1"/>
  <c r="L2184" i="1" s="1"/>
  <c r="M2184" i="1" s="1"/>
  <c r="I2185" i="1"/>
  <c r="P5" i="1"/>
  <c r="R5" i="1"/>
  <c r="Q5" i="1"/>
  <c r="U5" i="1"/>
  <c r="N5" i="1"/>
  <c r="O5" i="1"/>
  <c r="U4438" i="1"/>
  <c r="W4438" i="1" s="1"/>
  <c r="U2183" i="1"/>
  <c r="P2183" i="1"/>
  <c r="Q2183" i="1"/>
  <c r="N2183" i="1"/>
  <c r="R2183" i="1"/>
  <c r="O2183" i="1"/>
  <c r="I7" i="1"/>
  <c r="K6" i="1"/>
  <c r="L6" i="1" s="1"/>
  <c r="M6" i="1" s="1"/>
  <c r="P3369" i="1"/>
  <c r="X3369" i="1" s="1"/>
  <c r="I1788" i="1"/>
  <c r="K1787" i="1"/>
  <c r="L1787" i="1" s="1"/>
  <c r="M1787" i="1" s="1"/>
  <c r="P5494" i="1"/>
  <c r="Q6286" i="1"/>
  <c r="R6286" i="1" s="1"/>
  <c r="U6286" i="1"/>
  <c r="W6286" i="1" s="1"/>
  <c r="U928" i="1"/>
  <c r="W928" i="1" s="1"/>
  <c r="Q928" i="1"/>
  <c r="R928" i="1" s="1"/>
  <c r="Q4834" i="1"/>
  <c r="R4834" i="1" s="1"/>
  <c r="Q862" i="1"/>
  <c r="R862" i="1" s="1"/>
  <c r="U70" i="1"/>
  <c r="W70" i="1" s="1"/>
  <c r="Q663" i="1"/>
  <c r="R663" i="1" s="1"/>
  <c r="U663" i="1"/>
  <c r="W663" i="1" s="1"/>
  <c r="Q5892" i="1"/>
  <c r="U5892" i="1"/>
  <c r="N5892" i="1"/>
  <c r="P5892" i="1"/>
  <c r="O5892" i="1"/>
  <c r="R5892" i="1"/>
  <c r="I6424" i="1"/>
  <c r="K204" i="1"/>
  <c r="L204" i="1" s="1"/>
  <c r="M204" i="1" s="1"/>
  <c r="I205" i="1"/>
  <c r="K1920" i="1"/>
  <c r="L1920" i="1" s="1"/>
  <c r="M1920" i="1" s="1"/>
  <c r="I1921" i="1"/>
  <c r="Q1919" i="1"/>
  <c r="U1919" i="1"/>
  <c r="N1919" i="1"/>
  <c r="P1919" i="1"/>
  <c r="R1919" i="1"/>
  <c r="O1919" i="1"/>
  <c r="U862" i="1"/>
  <c r="W862" i="1" s="1"/>
  <c r="N1720" i="1"/>
  <c r="P1720" i="1"/>
  <c r="Q1720" i="1"/>
  <c r="R1720" i="1"/>
  <c r="U1720" i="1"/>
  <c r="O1720" i="1"/>
  <c r="K931" i="1"/>
  <c r="L931" i="1" s="1"/>
  <c r="M931" i="1" s="1"/>
  <c r="I932" i="1"/>
  <c r="U4967" i="1"/>
  <c r="O4967" i="1"/>
  <c r="Q4967" i="1"/>
  <c r="N4967" i="1"/>
  <c r="R4967" i="1"/>
  <c r="P4967" i="1"/>
  <c r="U1258" i="1"/>
  <c r="W1258" i="1" s="1"/>
  <c r="P3305" i="1"/>
  <c r="Q3305" i="1" s="1"/>
  <c r="R3305" i="1" s="1"/>
  <c r="P1851" i="1"/>
  <c r="S1851" i="1" s="1"/>
  <c r="V1851" i="1" s="1"/>
  <c r="K5565" i="1"/>
  <c r="L5565" i="1" s="1"/>
  <c r="M5565" i="1" s="1"/>
  <c r="I5566" i="1"/>
  <c r="Q5626" i="1"/>
  <c r="R5626" i="1" s="1"/>
  <c r="P2579" i="1"/>
  <c r="Q2579" i="1"/>
  <c r="R2579" i="1"/>
  <c r="U2579" i="1"/>
  <c r="O2579" i="1"/>
  <c r="N2579" i="1"/>
  <c r="Q71" i="1"/>
  <c r="U71" i="1"/>
  <c r="N71" i="1"/>
  <c r="P71" i="1"/>
  <c r="R71" i="1"/>
  <c r="O71" i="1"/>
  <c r="P3501" i="1"/>
  <c r="U3501" i="1" s="1"/>
  <c r="W3501" i="1" s="1"/>
  <c r="Q731" i="1"/>
  <c r="U731" i="1"/>
  <c r="N731" i="1"/>
  <c r="O731" i="1"/>
  <c r="P731" i="1"/>
  <c r="R731" i="1"/>
  <c r="K4045" i="1"/>
  <c r="L4045" i="1" s="1"/>
  <c r="M4045" i="1" s="1"/>
  <c r="I4046" i="1"/>
  <c r="Q1191" i="1"/>
  <c r="R1191" i="1" s="1"/>
  <c r="K3574" i="1"/>
  <c r="L3574" i="1" s="1"/>
  <c r="M3574" i="1" s="1"/>
  <c r="I3575" i="1"/>
  <c r="K1524" i="1"/>
  <c r="L1524" i="1" s="1"/>
  <c r="M1524" i="1" s="1"/>
  <c r="I1525" i="1"/>
  <c r="R3835" i="1"/>
  <c r="U3835" i="1"/>
  <c r="O3835" i="1"/>
  <c r="N3835" i="1"/>
  <c r="P3835" i="1"/>
  <c r="Q3835" i="1"/>
  <c r="K2911" i="1"/>
  <c r="L2911" i="1" s="1"/>
  <c r="M2911" i="1" s="1"/>
  <c r="I2912" i="1"/>
  <c r="K1326" i="1"/>
  <c r="L1326" i="1" s="1"/>
  <c r="M1326" i="1" s="1"/>
  <c r="I1327" i="1"/>
  <c r="K3503" i="1"/>
  <c r="L3503" i="1" s="1"/>
  <c r="M3503" i="1" s="1"/>
  <c r="I3504" i="1"/>
  <c r="K2382" i="1"/>
  <c r="L2382" i="1" s="1"/>
  <c r="M2382" i="1" s="1"/>
  <c r="I2383" i="1"/>
  <c r="Q5496" i="1"/>
  <c r="R5496" i="1"/>
  <c r="U5496" i="1"/>
  <c r="N5496" i="1"/>
  <c r="P5496" i="1"/>
  <c r="O5496" i="1"/>
  <c r="N5167" i="1"/>
  <c r="O5167" i="1"/>
  <c r="Q5167" i="1"/>
  <c r="P5167" i="1"/>
  <c r="R5167" i="1"/>
  <c r="U5167" i="1"/>
  <c r="U6154" i="1"/>
  <c r="K1061" i="1"/>
  <c r="L1061" i="1" s="1"/>
  <c r="M1061" i="1" s="1"/>
  <c r="I1062" i="1"/>
  <c r="K5299" i="1"/>
  <c r="L5299" i="1" s="1"/>
  <c r="M5299" i="1" s="1"/>
  <c r="I5300" i="1"/>
  <c r="U2712" i="1"/>
  <c r="N2712" i="1"/>
  <c r="O2712" i="1"/>
  <c r="P2712" i="1"/>
  <c r="R2712" i="1"/>
  <c r="Q2712" i="1"/>
  <c r="K2649" i="1"/>
  <c r="L2649" i="1" s="1"/>
  <c r="M2649" i="1" s="1"/>
  <c r="I2650" i="1"/>
  <c r="N3174" i="1"/>
  <c r="O3174" i="1"/>
  <c r="P3174" i="1"/>
  <c r="Q3174" i="1"/>
  <c r="R3174" i="1"/>
  <c r="U3174" i="1"/>
  <c r="I5367" i="1"/>
  <c r="U1719" i="1"/>
  <c r="W1719" i="1" s="1"/>
  <c r="K4510" i="1"/>
  <c r="L4510" i="1" s="1"/>
  <c r="M4510" i="1" s="1"/>
  <c r="I4511" i="1"/>
  <c r="K4573" i="1"/>
  <c r="L4573" i="1" s="1"/>
  <c r="M4573" i="1" s="1"/>
  <c r="I4574" i="1"/>
  <c r="Q5564" i="1"/>
  <c r="U5564" i="1"/>
  <c r="N5564" i="1"/>
  <c r="P5564" i="1"/>
  <c r="O5564" i="1"/>
  <c r="R5564" i="1"/>
  <c r="K2251" i="1"/>
  <c r="L2251" i="1" s="1"/>
  <c r="M2251" i="1" s="1"/>
  <c r="I2252" i="1"/>
  <c r="K1396" i="1"/>
  <c r="L1396" i="1" s="1"/>
  <c r="M1396" i="1" s="1"/>
  <c r="I1397" i="1"/>
  <c r="K6289" i="1"/>
  <c r="L6289" i="1" s="1"/>
  <c r="M6289" i="1" s="1"/>
  <c r="I6290" i="1"/>
  <c r="K732" i="1"/>
  <c r="L732" i="1" s="1"/>
  <c r="M732" i="1" s="1"/>
  <c r="I733" i="1"/>
  <c r="N4044" i="1"/>
  <c r="O4044" i="1"/>
  <c r="Y4044" i="1" s="1"/>
  <c r="P3237" i="1"/>
  <c r="Q3237" i="1" s="1"/>
  <c r="R3237" i="1" s="1"/>
  <c r="P3573" i="1"/>
  <c r="Q3573" i="1"/>
  <c r="R3573" i="1"/>
  <c r="O3573" i="1"/>
  <c r="N3573" i="1"/>
  <c r="U3573" i="1"/>
  <c r="R1523" i="1"/>
  <c r="U1523" i="1"/>
  <c r="N1523" i="1"/>
  <c r="O1523" i="1"/>
  <c r="P1523" i="1"/>
  <c r="Q1523" i="1"/>
  <c r="N2910" i="1"/>
  <c r="O2910" i="1"/>
  <c r="Q2910" i="1"/>
  <c r="R2910" i="1"/>
  <c r="U2910" i="1"/>
  <c r="P2910" i="1"/>
  <c r="Q1325" i="1"/>
  <c r="R1325" i="1"/>
  <c r="N1325" i="1"/>
  <c r="U1325" i="1"/>
  <c r="P1325" i="1"/>
  <c r="O1325" i="1"/>
  <c r="N3502" i="1"/>
  <c r="O3502" i="1"/>
  <c r="P3502" i="1"/>
  <c r="Q3502" i="1"/>
  <c r="R3502" i="1"/>
  <c r="U3502" i="1"/>
  <c r="R2381" i="1"/>
  <c r="U2381" i="1"/>
  <c r="N2381" i="1"/>
  <c r="O2381" i="1"/>
  <c r="Q2381" i="1"/>
  <c r="P2381" i="1"/>
  <c r="J5498" i="1"/>
  <c r="K5497" i="1"/>
  <c r="L5497" i="1" s="1"/>
  <c r="M5497" i="1" s="1"/>
  <c r="K6357" i="1"/>
  <c r="L6357" i="1" s="1"/>
  <c r="M6357" i="1" s="1"/>
  <c r="I6358" i="1"/>
  <c r="K6092" i="1"/>
  <c r="L6092" i="1" s="1"/>
  <c r="M6092" i="1" s="1"/>
  <c r="I6093" i="1"/>
  <c r="N1060" i="1"/>
  <c r="O1060" i="1"/>
  <c r="Y1060" i="1" s="1"/>
  <c r="Q5298" i="1"/>
  <c r="N5298" i="1"/>
  <c r="O5298" i="1"/>
  <c r="P5298" i="1"/>
  <c r="R5298" i="1"/>
  <c r="U5298" i="1"/>
  <c r="U5758" i="1"/>
  <c r="W5758" i="1" s="1"/>
  <c r="U2648" i="1"/>
  <c r="N2648" i="1"/>
  <c r="O2648" i="1"/>
  <c r="P2648" i="1"/>
  <c r="R2648" i="1"/>
  <c r="Q2648" i="1"/>
  <c r="Q1719" i="1"/>
  <c r="R1719" i="1" s="1"/>
  <c r="K5761" i="1"/>
  <c r="L5761" i="1" s="1"/>
  <c r="M5761" i="1" s="1"/>
  <c r="I5762" i="1"/>
  <c r="P4509" i="1"/>
  <c r="R4509" i="1"/>
  <c r="N4509" i="1"/>
  <c r="Q4509" i="1"/>
  <c r="O4509" i="1"/>
  <c r="U4509" i="1"/>
  <c r="K1591" i="1"/>
  <c r="L1591" i="1" s="1"/>
  <c r="M1591" i="1" s="1"/>
  <c r="I1592" i="1"/>
  <c r="R4572" i="1"/>
  <c r="U4572" i="1"/>
  <c r="O4572" i="1"/>
  <c r="N4572" i="1"/>
  <c r="P4572" i="1"/>
  <c r="Q4572" i="1"/>
  <c r="Q6154" i="1"/>
  <c r="R6154" i="1" s="1"/>
  <c r="K403" i="1"/>
  <c r="L403" i="1" s="1"/>
  <c r="M403" i="1" s="1"/>
  <c r="I404" i="1"/>
  <c r="N2250" i="1"/>
  <c r="O2250" i="1"/>
  <c r="Q2250" i="1"/>
  <c r="R2250" i="1"/>
  <c r="P2250" i="1"/>
  <c r="U2250" i="1"/>
  <c r="K3307" i="1"/>
  <c r="L3307" i="1" s="1"/>
  <c r="M3307" i="1" s="1"/>
  <c r="I3308" i="1"/>
  <c r="N1395" i="1"/>
  <c r="O1395" i="1"/>
  <c r="Q1395" i="1"/>
  <c r="R1395" i="1"/>
  <c r="P1395" i="1"/>
  <c r="U1395" i="1"/>
  <c r="Q6288" i="1"/>
  <c r="U6288" i="1"/>
  <c r="N6288" i="1"/>
  <c r="R6288" i="1"/>
  <c r="O6288" i="1"/>
  <c r="P6288" i="1"/>
  <c r="K2317" i="1"/>
  <c r="L2317" i="1" s="1"/>
  <c r="M2317" i="1" s="1"/>
  <c r="I2318" i="1"/>
  <c r="K3900" i="1"/>
  <c r="L3900" i="1" s="1"/>
  <c r="M3900" i="1" s="1"/>
  <c r="I3901" i="1"/>
  <c r="K3769" i="1"/>
  <c r="L3769" i="1" s="1"/>
  <c r="M3769" i="1" s="1"/>
  <c r="I3770" i="1"/>
  <c r="K2978" i="1"/>
  <c r="L2978" i="1" s="1"/>
  <c r="M2978" i="1" s="1"/>
  <c r="I2979" i="1"/>
  <c r="K271" i="1"/>
  <c r="L271" i="1" s="1"/>
  <c r="M271" i="1" s="1"/>
  <c r="I272" i="1"/>
  <c r="K2053" i="1"/>
  <c r="L2053" i="1" s="1"/>
  <c r="M2053" i="1" s="1"/>
  <c r="I2054" i="1"/>
  <c r="K469" i="1"/>
  <c r="L469" i="1" s="1"/>
  <c r="M469" i="1" s="1"/>
  <c r="I470" i="1"/>
  <c r="R3572" i="1"/>
  <c r="U3572" i="1"/>
  <c r="O3572" i="1"/>
  <c r="Q3572" i="1"/>
  <c r="N3572" i="1"/>
  <c r="P3572" i="1"/>
  <c r="Q6356" i="1"/>
  <c r="O6356" i="1"/>
  <c r="P6356" i="1"/>
  <c r="R6356" i="1"/>
  <c r="U6356" i="1"/>
  <c r="N6356" i="1"/>
  <c r="N6091" i="1"/>
  <c r="O6091" i="1"/>
  <c r="P6091" i="1"/>
  <c r="R6091" i="1"/>
  <c r="Q6091" i="1"/>
  <c r="U6091" i="1"/>
  <c r="I6689" i="1"/>
  <c r="Q6616" i="1"/>
  <c r="R6616" i="1" s="1"/>
  <c r="K1658" i="1"/>
  <c r="L1658" i="1" s="1"/>
  <c r="M1658" i="1" s="1"/>
  <c r="I1659" i="1"/>
  <c r="O994" i="1"/>
  <c r="Y994" i="1" s="1"/>
  <c r="N994" i="1"/>
  <c r="Q5760" i="1"/>
  <c r="U5760" i="1"/>
  <c r="N5760" i="1"/>
  <c r="P5760" i="1"/>
  <c r="O5760" i="1"/>
  <c r="R5760" i="1"/>
  <c r="U930" i="1"/>
  <c r="N930" i="1"/>
  <c r="Q930" i="1"/>
  <c r="O930" i="1"/>
  <c r="P930" i="1"/>
  <c r="R930" i="1"/>
  <c r="K864" i="1"/>
  <c r="L864" i="1" s="1"/>
  <c r="M864" i="1" s="1"/>
  <c r="I865" i="1"/>
  <c r="K3838" i="1"/>
  <c r="L3838" i="1" s="1"/>
  <c r="M3838" i="1" s="1"/>
  <c r="I3839" i="1"/>
  <c r="K3373" i="1"/>
  <c r="L3373" i="1" s="1"/>
  <c r="M3373" i="1" s="1"/>
  <c r="I3374" i="1"/>
  <c r="O863" i="1"/>
  <c r="R863" i="1"/>
  <c r="U863" i="1"/>
  <c r="Q863" i="1"/>
  <c r="N863" i="1"/>
  <c r="P863" i="1"/>
  <c r="K3967" i="1"/>
  <c r="L3967" i="1" s="1"/>
  <c r="M3967" i="1" s="1"/>
  <c r="I3968" i="1"/>
  <c r="U1590" i="1"/>
  <c r="N1590" i="1"/>
  <c r="O1590" i="1"/>
  <c r="P1590" i="1"/>
  <c r="Q1590" i="1"/>
  <c r="R1590" i="1"/>
  <c r="N3837" i="1"/>
  <c r="O3837" i="1"/>
  <c r="P3837" i="1"/>
  <c r="Q3837" i="1"/>
  <c r="R3837" i="1"/>
  <c r="U3837" i="1"/>
  <c r="K797" i="1"/>
  <c r="L797" i="1" s="1"/>
  <c r="M797" i="1" s="1"/>
  <c r="I798" i="1"/>
  <c r="R3372" i="1"/>
  <c r="U3372" i="1"/>
  <c r="O3372" i="1"/>
  <c r="Q3372" i="1"/>
  <c r="N3372" i="1"/>
  <c r="P3372" i="1"/>
  <c r="K5893" i="1"/>
  <c r="L5893" i="1" s="1"/>
  <c r="M5893" i="1" s="1"/>
  <c r="I5894" i="1"/>
  <c r="K6619" i="1"/>
  <c r="L6619" i="1" s="1"/>
  <c r="M6619" i="1" s="1"/>
  <c r="I6620" i="1"/>
  <c r="U402" i="1"/>
  <c r="N402" i="1"/>
  <c r="O402" i="1"/>
  <c r="P402" i="1"/>
  <c r="Q402" i="1"/>
  <c r="R402" i="1"/>
  <c r="N3306" i="1"/>
  <c r="O3306" i="1"/>
  <c r="P3306" i="1"/>
  <c r="Q3306" i="1"/>
  <c r="R3306" i="1"/>
  <c r="U3306" i="1"/>
  <c r="K1853" i="1"/>
  <c r="L1853" i="1" s="1"/>
  <c r="M1853" i="1" s="1"/>
  <c r="I1854" i="1"/>
  <c r="Q1393" i="1"/>
  <c r="R1393" i="1"/>
  <c r="N1393" i="1"/>
  <c r="O1393" i="1"/>
  <c r="P1393" i="1"/>
  <c r="U1393" i="1"/>
  <c r="K5960" i="1"/>
  <c r="L5960" i="1" s="1"/>
  <c r="M5960" i="1" s="1"/>
  <c r="I5961" i="1"/>
  <c r="K5629" i="1"/>
  <c r="L5629" i="1" s="1"/>
  <c r="M5629" i="1" s="1"/>
  <c r="I5630" i="1"/>
  <c r="R2316" i="1"/>
  <c r="N2316" i="1"/>
  <c r="O2316" i="1"/>
  <c r="Q2316" i="1"/>
  <c r="U2316" i="1"/>
  <c r="P2316" i="1"/>
  <c r="R3899" i="1"/>
  <c r="U3899" i="1"/>
  <c r="O3899" i="1"/>
  <c r="N3899" i="1"/>
  <c r="P3899" i="1"/>
  <c r="Q3899" i="1"/>
  <c r="P3768" i="1"/>
  <c r="Q3768" i="1"/>
  <c r="R3768" i="1"/>
  <c r="N3768" i="1"/>
  <c r="O3768" i="1"/>
  <c r="U3768" i="1"/>
  <c r="O2977" i="1"/>
  <c r="P2977" i="1"/>
  <c r="Q2977" i="1"/>
  <c r="U2977" i="1"/>
  <c r="N2977" i="1"/>
  <c r="R2977" i="1"/>
  <c r="U270" i="1"/>
  <c r="N270" i="1"/>
  <c r="P270" i="1"/>
  <c r="O270" i="1"/>
  <c r="R270" i="1"/>
  <c r="Q270" i="1"/>
  <c r="N2052" i="1"/>
  <c r="O2052" i="1"/>
  <c r="P2052" i="1"/>
  <c r="Q2052" i="1"/>
  <c r="R2052" i="1"/>
  <c r="U2052" i="1"/>
  <c r="R468" i="1"/>
  <c r="U468" i="1"/>
  <c r="N468" i="1"/>
  <c r="O468" i="1"/>
  <c r="Q468" i="1"/>
  <c r="P468" i="1"/>
  <c r="I5500" i="1"/>
  <c r="K5037" i="1"/>
  <c r="L5037" i="1" s="1"/>
  <c r="M5037" i="1" s="1"/>
  <c r="I5038" i="1"/>
  <c r="K4310" i="1"/>
  <c r="L4310" i="1" s="1"/>
  <c r="M4310" i="1" s="1"/>
  <c r="I4311" i="1"/>
  <c r="K4246" i="1"/>
  <c r="L4246" i="1" s="1"/>
  <c r="M4246" i="1" s="1"/>
  <c r="I4247" i="1"/>
  <c r="K535" i="1"/>
  <c r="L535" i="1" s="1"/>
  <c r="M535" i="1" s="1"/>
  <c r="I536" i="1"/>
  <c r="N1657" i="1"/>
  <c r="O1657" i="1"/>
  <c r="P1657" i="1"/>
  <c r="Q1657" i="1"/>
  <c r="R1657" i="1"/>
  <c r="U1657" i="1"/>
  <c r="K995" i="1"/>
  <c r="L995" i="1" s="1"/>
  <c r="M995" i="1" s="1"/>
  <c r="I996" i="1"/>
  <c r="K5431" i="1"/>
  <c r="L5431" i="1" s="1"/>
  <c r="M5431" i="1" s="1"/>
  <c r="I5432" i="1"/>
  <c r="U3834" i="1"/>
  <c r="N3834" i="1"/>
  <c r="O3834" i="1"/>
  <c r="Q3834" i="1"/>
  <c r="P3834" i="1"/>
  <c r="R3834" i="1"/>
  <c r="U6618" i="1"/>
  <c r="N6618" i="1"/>
  <c r="Q6618" i="1"/>
  <c r="O6618" i="1"/>
  <c r="P6618" i="1"/>
  <c r="R6618" i="1"/>
  <c r="N1852" i="1"/>
  <c r="O1852" i="1"/>
  <c r="P1852" i="1"/>
  <c r="Q1852" i="1"/>
  <c r="R1852" i="1"/>
  <c r="U1852" i="1"/>
  <c r="N5959" i="1"/>
  <c r="O5959" i="1"/>
  <c r="P5959" i="1"/>
  <c r="R5959" i="1"/>
  <c r="U5959" i="1"/>
  <c r="Q5959" i="1"/>
  <c r="Q5628" i="1"/>
  <c r="U5628" i="1"/>
  <c r="N5628" i="1"/>
  <c r="P5628" i="1"/>
  <c r="O5628" i="1"/>
  <c r="R5628" i="1"/>
  <c r="K4839" i="1"/>
  <c r="L4839" i="1" s="1"/>
  <c r="M4839" i="1" s="1"/>
  <c r="I4840" i="1"/>
  <c r="U333" i="1"/>
  <c r="W333" i="1" s="1"/>
  <c r="K5102" i="1"/>
  <c r="L5102" i="1" s="1"/>
  <c r="M5102" i="1" s="1"/>
  <c r="I5103" i="1"/>
  <c r="K4704" i="1"/>
  <c r="L4704" i="1" s="1"/>
  <c r="M4704" i="1" s="1"/>
  <c r="I4705" i="1"/>
  <c r="Q5428" i="1"/>
  <c r="R5428" i="1" s="1"/>
  <c r="U5428" i="1"/>
  <c r="W5428" i="1" s="1"/>
  <c r="K335" i="1"/>
  <c r="L335" i="1" s="1"/>
  <c r="M335" i="1" s="1"/>
  <c r="I336" i="1"/>
  <c r="R5036" i="1"/>
  <c r="O5036" i="1"/>
  <c r="Q5036" i="1"/>
  <c r="N5036" i="1"/>
  <c r="U5036" i="1"/>
  <c r="P5036" i="1"/>
  <c r="N533" i="1"/>
  <c r="O533" i="1"/>
  <c r="P533" i="1"/>
  <c r="Q533" i="1"/>
  <c r="R533" i="1"/>
  <c r="U533" i="1"/>
  <c r="K140" i="1"/>
  <c r="L140" i="1" s="1"/>
  <c r="M140" i="1" s="1"/>
  <c r="I141" i="1"/>
  <c r="P4309" i="1"/>
  <c r="R4309" i="1"/>
  <c r="N4309" i="1"/>
  <c r="O4309" i="1"/>
  <c r="Q4309" i="1"/>
  <c r="U4309" i="1"/>
  <c r="P4245" i="1"/>
  <c r="R4245" i="1"/>
  <c r="U4245" i="1"/>
  <c r="N4245" i="1"/>
  <c r="O4245" i="1"/>
  <c r="Q4245" i="1"/>
  <c r="L534" i="1"/>
  <c r="M534" i="1" s="1"/>
  <c r="K6487" i="1"/>
  <c r="L6487" i="1" s="1"/>
  <c r="M6487" i="1" s="1"/>
  <c r="I6488" i="1"/>
  <c r="Q5430" i="1"/>
  <c r="O5430" i="1"/>
  <c r="P5430" i="1"/>
  <c r="R5430" i="1"/>
  <c r="U5430" i="1"/>
  <c r="N5430" i="1"/>
  <c r="K3043" i="1"/>
  <c r="L3043" i="1" s="1"/>
  <c r="M3043" i="1" s="1"/>
  <c r="I3044" i="1"/>
  <c r="U3966" i="1"/>
  <c r="N3966" i="1"/>
  <c r="O3966" i="1"/>
  <c r="Q3966" i="1"/>
  <c r="P3966" i="1"/>
  <c r="R3966" i="1"/>
  <c r="K3109" i="1"/>
  <c r="L3109" i="1" s="1"/>
  <c r="M3109" i="1" s="1"/>
  <c r="I3110" i="1"/>
  <c r="P796" i="1"/>
  <c r="U796" i="1"/>
  <c r="O796" i="1"/>
  <c r="Q796" i="1"/>
  <c r="N796" i="1"/>
  <c r="R796" i="1"/>
  <c r="Q6024" i="1"/>
  <c r="U6024" i="1"/>
  <c r="N6024" i="1"/>
  <c r="P6024" i="1"/>
  <c r="O6024" i="1"/>
  <c r="R6024" i="1"/>
  <c r="P401" i="1"/>
  <c r="Q401" i="1" s="1"/>
  <c r="R401" i="1" s="1"/>
  <c r="K666" i="1"/>
  <c r="L666" i="1" s="1"/>
  <c r="M666" i="1" s="1"/>
  <c r="I667" i="1"/>
  <c r="P203" i="1"/>
  <c r="Q203" i="1"/>
  <c r="O203" i="1"/>
  <c r="R203" i="1"/>
  <c r="U203" i="1"/>
  <c r="N203" i="1"/>
  <c r="K2449" i="1"/>
  <c r="L2449" i="1" s="1"/>
  <c r="M2449" i="1" s="1"/>
  <c r="I2450" i="1"/>
  <c r="N4838" i="1"/>
  <c r="O4838" i="1"/>
  <c r="Q4838" i="1"/>
  <c r="R4838" i="1"/>
  <c r="U4838" i="1"/>
  <c r="P4838" i="1"/>
  <c r="I2780" i="1"/>
  <c r="K2779" i="1"/>
  <c r="L2779" i="1" s="1"/>
  <c r="M2779" i="1" s="1"/>
  <c r="O5101" i="1"/>
  <c r="R5101" i="1"/>
  <c r="U5101" i="1"/>
  <c r="N5101" i="1"/>
  <c r="Q5101" i="1"/>
  <c r="P5101" i="1"/>
  <c r="U4703" i="1"/>
  <c r="O4703" i="1"/>
  <c r="Q4703" i="1"/>
  <c r="P4703" i="1"/>
  <c r="R4703" i="1"/>
  <c r="N4703" i="1"/>
  <c r="K3636" i="1"/>
  <c r="L3636" i="1" s="1"/>
  <c r="M3636" i="1" s="1"/>
  <c r="I3637" i="1"/>
  <c r="U334" i="1"/>
  <c r="N334" i="1"/>
  <c r="P334" i="1"/>
  <c r="Q334" i="1"/>
  <c r="R334" i="1"/>
  <c r="O334" i="1"/>
  <c r="K1193" i="1"/>
  <c r="L1193" i="1" s="1"/>
  <c r="M1193" i="1" s="1"/>
  <c r="I1194" i="1"/>
  <c r="U5626" i="1"/>
  <c r="W5626" i="1" s="1"/>
  <c r="P139" i="1"/>
  <c r="R139" i="1"/>
  <c r="U139" i="1"/>
  <c r="N139" i="1"/>
  <c r="Q139" i="1"/>
  <c r="O139" i="1"/>
  <c r="K4905" i="1"/>
  <c r="L4905" i="1" s="1"/>
  <c r="M4905" i="1" s="1"/>
  <c r="I4906" i="1"/>
  <c r="K2118" i="1"/>
  <c r="L2118" i="1" s="1"/>
  <c r="M2118" i="1" s="1"/>
  <c r="I2119" i="1"/>
  <c r="K3704" i="1"/>
  <c r="L3704" i="1" s="1"/>
  <c r="M3704" i="1" s="1"/>
  <c r="I3705" i="1"/>
  <c r="U6486" i="1"/>
  <c r="Q6486" i="1"/>
  <c r="N6486" i="1"/>
  <c r="O6486" i="1"/>
  <c r="P6486" i="1"/>
  <c r="R6486" i="1"/>
  <c r="K4177" i="1"/>
  <c r="L4177" i="1" s="1"/>
  <c r="M4177" i="1" s="1"/>
  <c r="I4178" i="1"/>
  <c r="I1463" i="1"/>
  <c r="K1462" i="1"/>
  <c r="L1462" i="1" s="1"/>
  <c r="M1462" i="1" s="1"/>
  <c r="K5234" i="1"/>
  <c r="L5234" i="1" s="1"/>
  <c r="M5234" i="1" s="1"/>
  <c r="I5235" i="1"/>
  <c r="K600" i="1"/>
  <c r="L600" i="1" s="1"/>
  <c r="M600" i="1" s="1"/>
  <c r="I601" i="1"/>
  <c r="P3836" i="1"/>
  <c r="Q3836" i="1"/>
  <c r="R3836" i="1"/>
  <c r="N3836" i="1"/>
  <c r="O3836" i="1"/>
  <c r="U3836" i="1"/>
  <c r="N3042" i="1"/>
  <c r="O3042" i="1"/>
  <c r="Q3042" i="1"/>
  <c r="R3042" i="1"/>
  <c r="U3042" i="1"/>
  <c r="P3042" i="1"/>
  <c r="U1389" i="1"/>
  <c r="W1389" i="1" s="1"/>
  <c r="K6025" i="1"/>
  <c r="L6025" i="1" s="1"/>
  <c r="M6025" i="1" s="1"/>
  <c r="I6026" i="1"/>
  <c r="R3108" i="1"/>
  <c r="N3108" i="1"/>
  <c r="P3108" i="1"/>
  <c r="Q3108" i="1"/>
  <c r="U3108" i="1"/>
  <c r="O3108" i="1"/>
  <c r="K6157" i="1"/>
  <c r="L6157" i="1" s="1"/>
  <c r="M6157" i="1" s="1"/>
  <c r="I6158" i="1"/>
  <c r="K4377" i="1"/>
  <c r="L4377" i="1" s="1"/>
  <c r="M4377" i="1" s="1"/>
  <c r="I4378" i="1"/>
  <c r="K4771" i="1"/>
  <c r="L4771" i="1" s="1"/>
  <c r="M4771" i="1" s="1"/>
  <c r="I4772" i="1"/>
  <c r="O6685" i="1"/>
  <c r="N6685" i="1"/>
  <c r="P6685" i="1"/>
  <c r="Q6685" i="1"/>
  <c r="R6685" i="1"/>
  <c r="U6685" i="1"/>
  <c r="O2778" i="1"/>
  <c r="P2778" i="1"/>
  <c r="Q2778" i="1"/>
  <c r="R2778" i="1"/>
  <c r="N2778" i="1"/>
  <c r="U2778" i="1"/>
  <c r="K1262" i="1"/>
  <c r="L1262" i="1" s="1"/>
  <c r="M1262" i="1" s="1"/>
  <c r="I1263" i="1"/>
  <c r="R3635" i="1"/>
  <c r="U3635" i="1"/>
  <c r="O3635" i="1"/>
  <c r="P3635" i="1"/>
  <c r="N3635" i="1"/>
  <c r="Q3635" i="1"/>
  <c r="Q1192" i="1"/>
  <c r="U1192" i="1"/>
  <c r="N1192" i="1"/>
  <c r="O1192" i="1"/>
  <c r="P1192" i="1"/>
  <c r="R1192" i="1"/>
  <c r="U3963" i="1"/>
  <c r="W3963" i="1" s="1"/>
  <c r="U3571" i="1"/>
  <c r="N3571" i="1"/>
  <c r="O3571" i="1"/>
  <c r="Q3571" i="1"/>
  <c r="P3571" i="1"/>
  <c r="R3571" i="1"/>
  <c r="R4904" i="1"/>
  <c r="O4904" i="1"/>
  <c r="Q4904" i="1"/>
  <c r="P4904" i="1"/>
  <c r="N4904" i="1"/>
  <c r="U4904" i="1"/>
  <c r="Q2117" i="1"/>
  <c r="U2117" i="1"/>
  <c r="N2117" i="1"/>
  <c r="O2117" i="1"/>
  <c r="R2117" i="1"/>
  <c r="P2117" i="1"/>
  <c r="O3703" i="1"/>
  <c r="Y3703" i="1" s="1"/>
  <c r="N3703" i="1"/>
  <c r="K6224" i="1"/>
  <c r="L6224" i="1" s="1"/>
  <c r="M6224" i="1" s="1"/>
  <c r="I6225" i="1"/>
  <c r="R4176" i="1"/>
  <c r="U4176" i="1"/>
  <c r="N4176" i="1"/>
  <c r="O4176" i="1"/>
  <c r="P4176" i="1"/>
  <c r="Q4176" i="1"/>
  <c r="K1128" i="1"/>
  <c r="L1128" i="1" s="1"/>
  <c r="M1128" i="1" s="1"/>
  <c r="I1129" i="1"/>
  <c r="N1461" i="1"/>
  <c r="O1461" i="1"/>
  <c r="P1461" i="1"/>
  <c r="Q1461" i="1"/>
  <c r="R1461" i="1"/>
  <c r="U1461" i="1"/>
  <c r="O5233" i="1"/>
  <c r="P5233" i="1"/>
  <c r="Q5233" i="1"/>
  <c r="R5233" i="1"/>
  <c r="U5233" i="1"/>
  <c r="N5233" i="1"/>
  <c r="P599" i="1"/>
  <c r="Q599" i="1"/>
  <c r="O599" i="1"/>
  <c r="R599" i="1"/>
  <c r="U599" i="1"/>
  <c r="N599" i="1"/>
  <c r="Q6156" i="1"/>
  <c r="U6156" i="1"/>
  <c r="N6156" i="1"/>
  <c r="P6156" i="1"/>
  <c r="O6156" i="1"/>
  <c r="R6156" i="1"/>
  <c r="K3241" i="1"/>
  <c r="L3241" i="1" s="1"/>
  <c r="M3241" i="1" s="1"/>
  <c r="I3242" i="1"/>
  <c r="K2845" i="1"/>
  <c r="L2845" i="1" s="1"/>
  <c r="M2845" i="1" s="1"/>
  <c r="I2846" i="1"/>
  <c r="P665" i="1"/>
  <c r="Q665" i="1"/>
  <c r="R665" i="1"/>
  <c r="U665" i="1"/>
  <c r="O665" i="1"/>
  <c r="N665" i="1"/>
  <c r="U2448" i="1"/>
  <c r="N2448" i="1"/>
  <c r="O2448" i="1"/>
  <c r="P2448" i="1"/>
  <c r="Q2448" i="1"/>
  <c r="R2448" i="1"/>
  <c r="Q4900" i="1"/>
  <c r="R4900" i="1" s="1"/>
  <c r="U4900" i="1"/>
  <c r="Q5363" i="1"/>
  <c r="R5363" i="1" s="1"/>
  <c r="K1721" i="1"/>
  <c r="L1721" i="1" s="1"/>
  <c r="M1721" i="1" s="1"/>
  <c r="I1722" i="1"/>
  <c r="R3240" i="1"/>
  <c r="U3240" i="1"/>
  <c r="O3240" i="1"/>
  <c r="Q3240" i="1"/>
  <c r="N3240" i="1"/>
  <c r="P3240" i="1"/>
  <c r="K4968" i="1"/>
  <c r="L4968" i="1" s="1"/>
  <c r="M4968" i="1" s="1"/>
  <c r="I4969" i="1"/>
  <c r="Q2844" i="1"/>
  <c r="R2844" i="1"/>
  <c r="N2844" i="1"/>
  <c r="P2844" i="1"/>
  <c r="O2844" i="1"/>
  <c r="U2844" i="1"/>
  <c r="R4376" i="1"/>
  <c r="U4376" i="1"/>
  <c r="O4376" i="1"/>
  <c r="N4376" i="1"/>
  <c r="Q4376" i="1"/>
  <c r="P4376" i="1"/>
  <c r="N4770" i="1"/>
  <c r="O4770" i="1"/>
  <c r="Q4770" i="1"/>
  <c r="R4770" i="1"/>
  <c r="P4770" i="1"/>
  <c r="U4770" i="1"/>
  <c r="J6687" i="1"/>
  <c r="K6686" i="1"/>
  <c r="L6686" i="1" s="1"/>
  <c r="M6686" i="1" s="1"/>
  <c r="K2580" i="1"/>
  <c r="L2580" i="1" s="1"/>
  <c r="M2580" i="1" s="1"/>
  <c r="I2581" i="1"/>
  <c r="K72" i="1"/>
  <c r="L72" i="1" s="1"/>
  <c r="M72" i="1" s="1"/>
  <c r="I73" i="1"/>
  <c r="Q1323" i="1"/>
  <c r="R1323" i="1" s="1"/>
  <c r="U1323" i="1"/>
  <c r="W1323" i="1" s="1"/>
  <c r="R1261" i="1"/>
  <c r="U1261" i="1"/>
  <c r="P1261" i="1"/>
  <c r="N1261" i="1"/>
  <c r="Q1261" i="1"/>
  <c r="O1261" i="1"/>
  <c r="K5168" i="1"/>
  <c r="L5168" i="1" s="1"/>
  <c r="M5168" i="1" s="1"/>
  <c r="I5169" i="1"/>
  <c r="K2713" i="1"/>
  <c r="L2713" i="1" s="1"/>
  <c r="M2713" i="1" s="1"/>
  <c r="I2714" i="1"/>
  <c r="K3175" i="1"/>
  <c r="L3175" i="1" s="1"/>
  <c r="M3175" i="1" s="1"/>
  <c r="I3176" i="1"/>
  <c r="P1460" i="1"/>
  <c r="Q1460" i="1"/>
  <c r="R1460" i="1"/>
  <c r="U1460" i="1"/>
  <c r="O1460" i="1"/>
  <c r="N1460" i="1"/>
  <c r="N6223" i="1"/>
  <c r="O6223" i="1"/>
  <c r="P6223" i="1"/>
  <c r="R6223" i="1"/>
  <c r="Q6223" i="1"/>
  <c r="U6223" i="1"/>
  <c r="R1127" i="1"/>
  <c r="U1127" i="1"/>
  <c r="N1127" i="1"/>
  <c r="O1127" i="1"/>
  <c r="P1127" i="1"/>
  <c r="Q1127" i="1"/>
  <c r="AA3703" i="1" l="1"/>
  <c r="AB994" i="1"/>
  <c r="AA994" i="1"/>
  <c r="AA1060" i="1"/>
  <c r="AB1060" i="1"/>
  <c r="AA4044" i="1"/>
  <c r="AB4044" i="1"/>
  <c r="Y1193" i="1"/>
  <c r="AA1193" i="1"/>
  <c r="X1193" i="1"/>
  <c r="V1193" i="1"/>
  <c r="W1193" i="1"/>
  <c r="Y2845" i="1"/>
  <c r="AA2845" i="1"/>
  <c r="V2845" i="1"/>
  <c r="X2845" i="1"/>
  <c r="W2845" i="1"/>
  <c r="Y2118" i="1"/>
  <c r="AA2118" i="1"/>
  <c r="V2118" i="1"/>
  <c r="X2118" i="1"/>
  <c r="W2118" i="1"/>
  <c r="Y2779" i="1"/>
  <c r="AA2779" i="1"/>
  <c r="V2779" i="1"/>
  <c r="X2779" i="1"/>
  <c r="W2779" i="1"/>
  <c r="Y3109" i="1"/>
  <c r="AA3109" i="1"/>
  <c r="V3109" i="1"/>
  <c r="X3109" i="1"/>
  <c r="W3109" i="1"/>
  <c r="Y3043" i="1"/>
  <c r="AA3043" i="1"/>
  <c r="V3043" i="1"/>
  <c r="X3043" i="1"/>
  <c r="W3043" i="1"/>
  <c r="AA6487" i="1"/>
  <c r="Y6487" i="1"/>
  <c r="V6487" i="1"/>
  <c r="X6487" i="1"/>
  <c r="W6487" i="1"/>
  <c r="Y995" i="1"/>
  <c r="AA995" i="1"/>
  <c r="V995" i="1"/>
  <c r="X995" i="1"/>
  <c r="W995" i="1"/>
  <c r="Y535" i="1"/>
  <c r="AA535" i="1"/>
  <c r="V535" i="1"/>
  <c r="X535" i="1"/>
  <c r="W535" i="1"/>
  <c r="Y6357" i="1"/>
  <c r="AA6357" i="1"/>
  <c r="V6357" i="1"/>
  <c r="X6357" i="1"/>
  <c r="W6357" i="1"/>
  <c r="Y2649" i="1"/>
  <c r="AA2649" i="1"/>
  <c r="X2649" i="1"/>
  <c r="V2649" i="1"/>
  <c r="W2649" i="1"/>
  <c r="Y5299" i="1"/>
  <c r="AA5299" i="1"/>
  <c r="V5299" i="1"/>
  <c r="X5299" i="1"/>
  <c r="W5299" i="1"/>
  <c r="AA5364" i="1"/>
  <c r="Y5364" i="1"/>
  <c r="V5364" i="1"/>
  <c r="X5364" i="1"/>
  <c r="W5364" i="1"/>
  <c r="S5364" i="1"/>
  <c r="O5364" i="1"/>
  <c r="AB5364" i="1"/>
  <c r="N5364" i="1"/>
  <c r="P5364" i="1"/>
  <c r="R5364" i="1"/>
  <c r="U5364" i="1"/>
  <c r="Q5364" i="1"/>
  <c r="X1191" i="1"/>
  <c r="X401" i="1"/>
  <c r="X1522" i="1"/>
  <c r="S6286" i="1"/>
  <c r="V6286" i="1" s="1"/>
  <c r="S3369" i="1"/>
  <c r="V3369" i="1" s="1"/>
  <c r="AB6286" i="1"/>
  <c r="X4834" i="1"/>
  <c r="Y5960" i="1"/>
  <c r="AA5960" i="1"/>
  <c r="V5960" i="1"/>
  <c r="X5960" i="1"/>
  <c r="W5960" i="1"/>
  <c r="AA3175" i="1"/>
  <c r="Y3175" i="1"/>
  <c r="V3175" i="1"/>
  <c r="X3175" i="1"/>
  <c r="W3175" i="1"/>
  <c r="Y2580" i="1"/>
  <c r="AA2580" i="1"/>
  <c r="V2580" i="1"/>
  <c r="X2580" i="1"/>
  <c r="W2580" i="1"/>
  <c r="W4900" i="1"/>
  <c r="AB4900" i="1"/>
  <c r="Y6157" i="1"/>
  <c r="AA6157" i="1"/>
  <c r="V6157" i="1"/>
  <c r="X6157" i="1"/>
  <c r="W6157" i="1"/>
  <c r="AA6025" i="1"/>
  <c r="Y6025" i="1"/>
  <c r="V6025" i="1"/>
  <c r="X6025" i="1"/>
  <c r="W6025" i="1"/>
  <c r="AA2449" i="1"/>
  <c r="Y2449" i="1"/>
  <c r="X2449" i="1"/>
  <c r="V2449" i="1"/>
  <c r="W2449" i="1"/>
  <c r="AA666" i="1"/>
  <c r="Y666" i="1"/>
  <c r="V666" i="1"/>
  <c r="X666" i="1"/>
  <c r="W666" i="1"/>
  <c r="Y534" i="1"/>
  <c r="AA534" i="1"/>
  <c r="V534" i="1"/>
  <c r="X534" i="1"/>
  <c r="W534" i="1"/>
  <c r="AA4704" i="1"/>
  <c r="Y4704" i="1"/>
  <c r="V4704" i="1"/>
  <c r="X4704" i="1"/>
  <c r="W4704" i="1"/>
  <c r="AA271" i="1"/>
  <c r="Y271" i="1"/>
  <c r="V271" i="1"/>
  <c r="X271" i="1"/>
  <c r="W271" i="1"/>
  <c r="Y2317" i="1"/>
  <c r="AA2317" i="1"/>
  <c r="V2317" i="1"/>
  <c r="X2317" i="1"/>
  <c r="W2317" i="1"/>
  <c r="Y5497" i="1"/>
  <c r="AA5497" i="1"/>
  <c r="X5497" i="1"/>
  <c r="V5497" i="1"/>
  <c r="W5497" i="1"/>
  <c r="Y2382" i="1"/>
  <c r="AA2382" i="1"/>
  <c r="V2382" i="1"/>
  <c r="X2382" i="1"/>
  <c r="W2382" i="1"/>
  <c r="AA3574" i="1"/>
  <c r="Y3574" i="1"/>
  <c r="V3574" i="1"/>
  <c r="X3574" i="1"/>
  <c r="W3574" i="1"/>
  <c r="Q70" i="1"/>
  <c r="R70" i="1" s="1"/>
  <c r="U5494" i="1"/>
  <c r="W5494" i="1" s="1"/>
  <c r="S5494" i="1"/>
  <c r="V5494" i="1" s="1"/>
  <c r="Q2973" i="1"/>
  <c r="R2973" i="1" s="1"/>
  <c r="S2973" i="1"/>
  <c r="V2973" i="1" s="1"/>
  <c r="J5366" i="1"/>
  <c r="K5365" i="1"/>
  <c r="L5365" i="1" s="1"/>
  <c r="M5365" i="1" s="1"/>
  <c r="S862" i="1"/>
  <c r="V862" i="1" s="1"/>
  <c r="S1258" i="1"/>
  <c r="V1258" i="1" s="1"/>
  <c r="S401" i="1"/>
  <c r="V401" i="1" s="1"/>
  <c r="X928" i="1"/>
  <c r="X5494" i="1"/>
  <c r="AA3636" i="1"/>
  <c r="Y3636" i="1"/>
  <c r="V3636" i="1"/>
  <c r="X3636" i="1"/>
  <c r="W3636" i="1"/>
  <c r="Y1853" i="1"/>
  <c r="AA1853" i="1"/>
  <c r="V1853" i="1"/>
  <c r="X1853" i="1"/>
  <c r="W1853" i="1"/>
  <c r="AA600" i="1"/>
  <c r="Y600" i="1"/>
  <c r="V600" i="1"/>
  <c r="X600" i="1"/>
  <c r="W600" i="1"/>
  <c r="AA6686" i="1"/>
  <c r="Y6686" i="1"/>
  <c r="V6686" i="1"/>
  <c r="X6686" i="1"/>
  <c r="W6686" i="1"/>
  <c r="AA3241" i="1"/>
  <c r="Y3241" i="1"/>
  <c r="V3241" i="1"/>
  <c r="X3241" i="1"/>
  <c r="W3241" i="1"/>
  <c r="Y5234" i="1"/>
  <c r="AA5234" i="1"/>
  <c r="V5234" i="1"/>
  <c r="X5234" i="1"/>
  <c r="W5234" i="1"/>
  <c r="Y4905" i="1"/>
  <c r="AA4905" i="1"/>
  <c r="V4905" i="1"/>
  <c r="X4905" i="1"/>
  <c r="W4905" i="1"/>
  <c r="AA4246" i="1"/>
  <c r="Y4246" i="1"/>
  <c r="V4246" i="1"/>
  <c r="X4246" i="1"/>
  <c r="W4246" i="1"/>
  <c r="Y1061" i="1"/>
  <c r="AA1061" i="1"/>
  <c r="V1061" i="1"/>
  <c r="X1061" i="1"/>
  <c r="W1061" i="1"/>
  <c r="Y5565" i="1"/>
  <c r="AA5565" i="1"/>
  <c r="V5565" i="1"/>
  <c r="X5565" i="1"/>
  <c r="W5565" i="1"/>
  <c r="Y1787" i="1"/>
  <c r="AA1787" i="1"/>
  <c r="V1787" i="1"/>
  <c r="X1787" i="1"/>
  <c r="W1787" i="1"/>
  <c r="Y6421" i="1"/>
  <c r="AA6421" i="1"/>
  <c r="V6421" i="1"/>
  <c r="X6421" i="1"/>
  <c r="W6421" i="1"/>
  <c r="K5696" i="1"/>
  <c r="L5696" i="1" s="1"/>
  <c r="M5696" i="1" s="1"/>
  <c r="I5697" i="1"/>
  <c r="X2711" i="1"/>
  <c r="S1719" i="1"/>
  <c r="V1719" i="1" s="1"/>
  <c r="Q4570" i="1"/>
  <c r="R4570" i="1" s="1"/>
  <c r="U4570" i="1"/>
  <c r="S4570" i="1"/>
  <c r="V4570" i="1" s="1"/>
  <c r="X4570" i="1"/>
  <c r="S70" i="1"/>
  <c r="V70" i="1" s="1"/>
  <c r="S3305" i="1"/>
  <c r="V3305" i="1" s="1"/>
  <c r="AB2050" i="1"/>
  <c r="X6220" i="1"/>
  <c r="X1851" i="1"/>
  <c r="AA5102" i="1"/>
  <c r="Y5102" i="1"/>
  <c r="V5102" i="1"/>
  <c r="X5102" i="1"/>
  <c r="W5102" i="1"/>
  <c r="AA6619" i="1"/>
  <c r="Y6619" i="1"/>
  <c r="V6619" i="1"/>
  <c r="W6619" i="1"/>
  <c r="X6619" i="1"/>
  <c r="Y3373" i="1"/>
  <c r="AA3373" i="1"/>
  <c r="V3373" i="1"/>
  <c r="X3373" i="1"/>
  <c r="W3373" i="1"/>
  <c r="Y2251" i="1"/>
  <c r="AA2251" i="1"/>
  <c r="V2251" i="1"/>
  <c r="X2251" i="1"/>
  <c r="W2251" i="1"/>
  <c r="AA4573" i="1"/>
  <c r="Y4573" i="1"/>
  <c r="V4573" i="1"/>
  <c r="X4573" i="1"/>
  <c r="W4573" i="1"/>
  <c r="W6154" i="1"/>
  <c r="AB6154" i="1"/>
  <c r="AA3503" i="1"/>
  <c r="Y3503" i="1"/>
  <c r="V3503" i="1"/>
  <c r="X3503" i="1"/>
  <c r="W3503" i="1"/>
  <c r="AA5826" i="1"/>
  <c r="Y5826" i="1"/>
  <c r="V5826" i="1"/>
  <c r="X5826" i="1"/>
  <c r="W5826" i="1"/>
  <c r="Y4440" i="1"/>
  <c r="AA4440" i="1"/>
  <c r="V4440" i="1"/>
  <c r="X4440" i="1"/>
  <c r="W4440" i="1"/>
  <c r="Y3437" i="1"/>
  <c r="AA3437" i="1"/>
  <c r="V3437" i="1"/>
  <c r="X3437" i="1"/>
  <c r="W3437" i="1"/>
  <c r="X4438" i="1"/>
  <c r="AA5695" i="1"/>
  <c r="Y5695" i="1"/>
  <c r="V5695" i="1"/>
  <c r="X5695" i="1"/>
  <c r="W5695" i="1"/>
  <c r="N5695" i="1"/>
  <c r="R5695" i="1"/>
  <c r="Q5695" i="1"/>
  <c r="S5695" i="1"/>
  <c r="U5695" i="1"/>
  <c r="AB5695" i="1"/>
  <c r="O5695" i="1"/>
  <c r="P5695" i="1"/>
  <c r="S6220" i="1"/>
  <c r="V6220" i="1" s="1"/>
  <c r="X3501" i="1"/>
  <c r="AA1462" i="1"/>
  <c r="Y1462" i="1"/>
  <c r="V1462" i="1"/>
  <c r="X1462" i="1"/>
  <c r="W1462" i="1"/>
  <c r="Y5629" i="1"/>
  <c r="AA5629" i="1"/>
  <c r="X5629" i="1"/>
  <c r="V5629" i="1"/>
  <c r="W5629" i="1"/>
  <c r="Y3967" i="1"/>
  <c r="AA3967" i="1"/>
  <c r="V3967" i="1"/>
  <c r="X3967" i="1"/>
  <c r="W3967" i="1"/>
  <c r="Y2978" i="1"/>
  <c r="AA2978" i="1"/>
  <c r="V2978" i="1"/>
  <c r="X2978" i="1"/>
  <c r="W2978" i="1"/>
  <c r="AA732" i="1"/>
  <c r="Y732" i="1"/>
  <c r="V732" i="1"/>
  <c r="X732" i="1"/>
  <c r="W732" i="1"/>
  <c r="AA1128" i="1"/>
  <c r="Y1128" i="1"/>
  <c r="X1128" i="1"/>
  <c r="V1128" i="1"/>
  <c r="W1128" i="1"/>
  <c r="Y6224" i="1"/>
  <c r="AA6224" i="1"/>
  <c r="V6224" i="1"/>
  <c r="X6224" i="1"/>
  <c r="W6224" i="1"/>
  <c r="AA4310" i="1"/>
  <c r="Y4310" i="1"/>
  <c r="V4310" i="1"/>
  <c r="X4310" i="1"/>
  <c r="W4310" i="1"/>
  <c r="AA4045" i="1"/>
  <c r="Y4045" i="1"/>
  <c r="V4045" i="1"/>
  <c r="X4045" i="1"/>
  <c r="W4045" i="1"/>
  <c r="Y1920" i="1"/>
  <c r="AA1920" i="1"/>
  <c r="V1920" i="1"/>
  <c r="X1920" i="1"/>
  <c r="W1920" i="1"/>
  <c r="U4834" i="1"/>
  <c r="W4834" i="1" s="1"/>
  <c r="AB6616" i="1"/>
  <c r="AA333" i="1"/>
  <c r="AB333" i="1"/>
  <c r="S3501" i="1"/>
  <c r="V3501" i="1" s="1"/>
  <c r="X3237" i="1"/>
  <c r="S1587" i="1"/>
  <c r="V1587" i="1" s="1"/>
  <c r="X1258" i="1"/>
  <c r="AA5168" i="1"/>
  <c r="Y5168" i="1"/>
  <c r="V5168" i="1"/>
  <c r="X5168" i="1"/>
  <c r="W5168" i="1"/>
  <c r="AA335" i="1"/>
  <c r="Y335" i="1"/>
  <c r="X335" i="1"/>
  <c r="V335" i="1"/>
  <c r="W335" i="1"/>
  <c r="AA5893" i="1"/>
  <c r="Y5893" i="1"/>
  <c r="V5893" i="1"/>
  <c r="X5893" i="1"/>
  <c r="W5893" i="1"/>
  <c r="Y3838" i="1"/>
  <c r="AA3838" i="1"/>
  <c r="V3838" i="1"/>
  <c r="X3838" i="1"/>
  <c r="W3838" i="1"/>
  <c r="Y469" i="1"/>
  <c r="AA469" i="1"/>
  <c r="V469" i="1"/>
  <c r="X469" i="1"/>
  <c r="W469" i="1"/>
  <c r="Y3769" i="1"/>
  <c r="AA3769" i="1"/>
  <c r="X3769" i="1"/>
  <c r="V3769" i="1"/>
  <c r="W3769" i="1"/>
  <c r="Y3307" i="1"/>
  <c r="AA3307" i="1"/>
  <c r="V3307" i="1"/>
  <c r="X3307" i="1"/>
  <c r="W3307" i="1"/>
  <c r="AA403" i="1"/>
  <c r="Y403" i="1"/>
  <c r="V403" i="1"/>
  <c r="X403" i="1"/>
  <c r="W403" i="1"/>
  <c r="AA6289" i="1"/>
  <c r="Y6289" i="1"/>
  <c r="V6289" i="1"/>
  <c r="X6289" i="1"/>
  <c r="W6289" i="1"/>
  <c r="Y4510" i="1"/>
  <c r="AA4510" i="1"/>
  <c r="X4510" i="1"/>
  <c r="V4510" i="1"/>
  <c r="W4510" i="1"/>
  <c r="Y1326" i="1"/>
  <c r="AA1326" i="1"/>
  <c r="V1326" i="1"/>
  <c r="X1326" i="1"/>
  <c r="W1326" i="1"/>
  <c r="AA931" i="1"/>
  <c r="Y931" i="1"/>
  <c r="V931" i="1"/>
  <c r="X931" i="1"/>
  <c r="W931" i="1"/>
  <c r="V6" i="1"/>
  <c r="X6" i="1"/>
  <c r="W6" i="1"/>
  <c r="Y2184" i="1"/>
  <c r="AA2184" i="1"/>
  <c r="V2184" i="1"/>
  <c r="X2184" i="1"/>
  <c r="W2184" i="1"/>
  <c r="Y4639" i="1"/>
  <c r="AA4639" i="1"/>
  <c r="V4639" i="1"/>
  <c r="X4639" i="1"/>
  <c r="W4639" i="1"/>
  <c r="S3703" i="1"/>
  <c r="V3703" i="1" s="1"/>
  <c r="Q5164" i="1"/>
  <c r="R5164" i="1" s="1"/>
  <c r="X5164" i="1"/>
  <c r="X1984" i="1"/>
  <c r="X2973" i="1"/>
  <c r="S1522" i="1"/>
  <c r="V1522" i="1" s="1"/>
  <c r="AA2713" i="1"/>
  <c r="Y2713" i="1"/>
  <c r="V2713" i="1"/>
  <c r="X2713" i="1"/>
  <c r="W2713" i="1"/>
  <c r="AA4177" i="1"/>
  <c r="Y4177" i="1"/>
  <c r="X4177" i="1"/>
  <c r="V4177" i="1"/>
  <c r="W4177" i="1"/>
  <c r="Y4839" i="1"/>
  <c r="AA4839" i="1"/>
  <c r="V4839" i="1"/>
  <c r="X4839" i="1"/>
  <c r="W4839" i="1"/>
  <c r="Y5037" i="1"/>
  <c r="AA5037" i="1"/>
  <c r="V5037" i="1"/>
  <c r="X5037" i="1"/>
  <c r="W5037" i="1"/>
  <c r="Y1591" i="1"/>
  <c r="AA1591" i="1"/>
  <c r="V1591" i="1"/>
  <c r="X1591" i="1"/>
  <c r="W1591" i="1"/>
  <c r="Y5761" i="1"/>
  <c r="AA5761" i="1"/>
  <c r="V5761" i="1"/>
  <c r="X5761" i="1"/>
  <c r="W5761" i="1"/>
  <c r="AA6092" i="1"/>
  <c r="Y6092" i="1"/>
  <c r="V6092" i="1"/>
  <c r="X6092" i="1"/>
  <c r="W6092" i="1"/>
  <c r="Y204" i="1"/>
  <c r="AA204" i="1"/>
  <c r="V204" i="1"/>
  <c r="X204" i="1"/>
  <c r="W204" i="1"/>
  <c r="Y4111" i="1"/>
  <c r="AA4111" i="1"/>
  <c r="V4111" i="1"/>
  <c r="X4111" i="1"/>
  <c r="W4111" i="1"/>
  <c r="Y6553" i="1"/>
  <c r="AA6553" i="1"/>
  <c r="V6553" i="1"/>
  <c r="X6553" i="1"/>
  <c r="W6553" i="1"/>
  <c r="Y1985" i="1"/>
  <c r="AA1985" i="1"/>
  <c r="X1985" i="1"/>
  <c r="V1985" i="1"/>
  <c r="W1985" i="1"/>
  <c r="U5164" i="1"/>
  <c r="W5164" i="1" s="1"/>
  <c r="X3305" i="1"/>
  <c r="W135" i="1"/>
  <c r="AB135" i="1"/>
  <c r="AA3435" i="1"/>
  <c r="AB3435" i="1"/>
  <c r="X1060" i="1"/>
  <c r="S3237" i="1"/>
  <c r="V3237" i="1" s="1"/>
  <c r="S1191" i="1"/>
  <c r="V1191" i="1" s="1"/>
  <c r="AA4771" i="1"/>
  <c r="Y4771" i="1"/>
  <c r="V4771" i="1"/>
  <c r="X4771" i="1"/>
  <c r="W4771" i="1"/>
  <c r="Y3704" i="1"/>
  <c r="AA3704" i="1"/>
  <c r="V3704" i="1"/>
  <c r="X3704" i="1"/>
  <c r="W3704" i="1"/>
  <c r="AA5431" i="1"/>
  <c r="Y5431" i="1"/>
  <c r="V5431" i="1"/>
  <c r="X5431" i="1"/>
  <c r="W5431" i="1"/>
  <c r="V72" i="1"/>
  <c r="X72" i="1"/>
  <c r="W72" i="1"/>
  <c r="Y4968" i="1"/>
  <c r="AA4968" i="1"/>
  <c r="V4968" i="1"/>
  <c r="X4968" i="1"/>
  <c r="W4968" i="1"/>
  <c r="Y1721" i="1"/>
  <c r="AA1721" i="1"/>
  <c r="V1721" i="1"/>
  <c r="X1721" i="1"/>
  <c r="W1721" i="1"/>
  <c r="Y1262" i="1"/>
  <c r="AA1262" i="1"/>
  <c r="V1262" i="1"/>
  <c r="W1262" i="1"/>
  <c r="X1262" i="1"/>
  <c r="AA4377" i="1"/>
  <c r="Y4377" i="1"/>
  <c r="X4377" i="1"/>
  <c r="V4377" i="1"/>
  <c r="W4377" i="1"/>
  <c r="V140" i="1"/>
  <c r="X140" i="1"/>
  <c r="W140" i="1"/>
  <c r="AA864" i="1"/>
  <c r="Y864" i="1"/>
  <c r="V864" i="1"/>
  <c r="X864" i="1"/>
  <c r="W864" i="1"/>
  <c r="Y1658" i="1"/>
  <c r="AA1658" i="1"/>
  <c r="V1658" i="1"/>
  <c r="X1658" i="1"/>
  <c r="W1658" i="1"/>
  <c r="Y2053" i="1"/>
  <c r="AA2053" i="1"/>
  <c r="V2053" i="1"/>
  <c r="X2053" i="1"/>
  <c r="W2053" i="1"/>
  <c r="Y3900" i="1"/>
  <c r="AA3900" i="1"/>
  <c r="V3900" i="1"/>
  <c r="X3900" i="1"/>
  <c r="W3900" i="1"/>
  <c r="Y1396" i="1"/>
  <c r="AA1396" i="1"/>
  <c r="V1396" i="1"/>
  <c r="X1396" i="1"/>
  <c r="W1396" i="1"/>
  <c r="AA2911" i="1"/>
  <c r="Y2911" i="1"/>
  <c r="V2911" i="1"/>
  <c r="X2911" i="1"/>
  <c r="W2911" i="1"/>
  <c r="Y1524" i="1"/>
  <c r="AA1524" i="1"/>
  <c r="V1524" i="1"/>
  <c r="X1524" i="1"/>
  <c r="W1524" i="1"/>
  <c r="U6220" i="1"/>
  <c r="W6220" i="1" s="1"/>
  <c r="S1984" i="1"/>
  <c r="V1984" i="1" s="1"/>
  <c r="AA1785" i="1"/>
  <c r="AB1785" i="1"/>
  <c r="S2711" i="1"/>
  <c r="V2711" i="1" s="1"/>
  <c r="AB1258" i="1"/>
  <c r="S333" i="1"/>
  <c r="V333" i="1" s="1"/>
  <c r="AB1191" i="1"/>
  <c r="S3175" i="1"/>
  <c r="AB3175" i="1"/>
  <c r="S2713" i="1"/>
  <c r="AB2713" i="1"/>
  <c r="S5168" i="1"/>
  <c r="AB5168" i="1"/>
  <c r="S72" i="1"/>
  <c r="AB72" i="1"/>
  <c r="Y72" i="1"/>
  <c r="AA72" i="1"/>
  <c r="S2580" i="1"/>
  <c r="AB2580" i="1"/>
  <c r="S6686" i="1"/>
  <c r="AB6686" i="1"/>
  <c r="S4968" i="1"/>
  <c r="AB4968" i="1"/>
  <c r="S1721" i="1"/>
  <c r="AB1721" i="1"/>
  <c r="S2845" i="1"/>
  <c r="AB2845" i="1"/>
  <c r="S3241" i="1"/>
  <c r="AB3241" i="1"/>
  <c r="S1128" i="1"/>
  <c r="AB1128" i="1"/>
  <c r="S6224" i="1"/>
  <c r="AB6224" i="1"/>
  <c r="S1262" i="1"/>
  <c r="AB1262" i="1"/>
  <c r="S4771" i="1"/>
  <c r="AB4771" i="1"/>
  <c r="S4377" i="1"/>
  <c r="AB4377" i="1"/>
  <c r="S6157" i="1"/>
  <c r="AB6157" i="1"/>
  <c r="S6025" i="1"/>
  <c r="AB6025" i="1"/>
  <c r="S600" i="1"/>
  <c r="AB600" i="1"/>
  <c r="S5234" i="1"/>
  <c r="AB5234" i="1"/>
  <c r="S1462" i="1"/>
  <c r="AB1462" i="1"/>
  <c r="S4177" i="1"/>
  <c r="AB4177" i="1"/>
  <c r="S3704" i="1"/>
  <c r="AB3704" i="1"/>
  <c r="S2118" i="1"/>
  <c r="AB2118" i="1"/>
  <c r="S4905" i="1"/>
  <c r="AB4905" i="1"/>
  <c r="S1193" i="1"/>
  <c r="AB1193" i="1"/>
  <c r="AB3636" i="1"/>
  <c r="S3636" i="1"/>
  <c r="S2779" i="1"/>
  <c r="AB2779" i="1"/>
  <c r="S2449" i="1"/>
  <c r="AB2449" i="1"/>
  <c r="S666" i="1"/>
  <c r="AB666" i="1"/>
  <c r="S3109" i="1"/>
  <c r="AB3109" i="1"/>
  <c r="S3043" i="1"/>
  <c r="AB3043" i="1"/>
  <c r="S6487" i="1"/>
  <c r="AB6487" i="1"/>
  <c r="S534" i="1"/>
  <c r="AB534" i="1"/>
  <c r="S140" i="1"/>
  <c r="AB140" i="1"/>
  <c r="AA140" i="1"/>
  <c r="Y140" i="1"/>
  <c r="S335" i="1"/>
  <c r="AB335" i="1"/>
  <c r="S4704" i="1"/>
  <c r="AB4704" i="1"/>
  <c r="S5102" i="1"/>
  <c r="AB5102" i="1"/>
  <c r="S4839" i="1"/>
  <c r="AB4839" i="1"/>
  <c r="S5431" i="1"/>
  <c r="AB5431" i="1"/>
  <c r="S995" i="1"/>
  <c r="AB995" i="1"/>
  <c r="S535" i="1"/>
  <c r="AB535" i="1"/>
  <c r="S4246" i="1"/>
  <c r="AB4246" i="1"/>
  <c r="S4310" i="1"/>
  <c r="AB4310" i="1"/>
  <c r="S5037" i="1"/>
  <c r="AB5037" i="1"/>
  <c r="S5629" i="1"/>
  <c r="AB5629" i="1"/>
  <c r="S5960" i="1"/>
  <c r="AB5960" i="1"/>
  <c r="S1853" i="1"/>
  <c r="AB1853" i="1"/>
  <c r="S6619" i="1"/>
  <c r="AB6619" i="1"/>
  <c r="S5893" i="1"/>
  <c r="AB5893" i="1"/>
  <c r="S3967" i="1"/>
  <c r="AB3967" i="1"/>
  <c r="S3373" i="1"/>
  <c r="AB3373" i="1"/>
  <c r="S3838" i="1"/>
  <c r="AB3838" i="1"/>
  <c r="S864" i="1"/>
  <c r="AB864" i="1"/>
  <c r="S1658" i="1"/>
  <c r="AB1658" i="1"/>
  <c r="S469" i="1"/>
  <c r="AB469" i="1"/>
  <c r="S2053" i="1"/>
  <c r="AB2053" i="1"/>
  <c r="S271" i="1"/>
  <c r="AB271" i="1"/>
  <c r="S2978" i="1"/>
  <c r="AB2978" i="1"/>
  <c r="S3769" i="1"/>
  <c r="AB3769" i="1"/>
  <c r="S3900" i="1"/>
  <c r="AB3900" i="1"/>
  <c r="S2317" i="1"/>
  <c r="AB2317" i="1"/>
  <c r="S3307" i="1"/>
  <c r="AB3307" i="1"/>
  <c r="S403" i="1"/>
  <c r="AB403" i="1"/>
  <c r="S1591" i="1"/>
  <c r="AB1591" i="1"/>
  <c r="S5761" i="1"/>
  <c r="AB5761" i="1"/>
  <c r="S6092" i="1"/>
  <c r="AB6092" i="1"/>
  <c r="S6357" i="1"/>
  <c r="AB6357" i="1"/>
  <c r="S5497" i="1"/>
  <c r="AB5497" i="1"/>
  <c r="S732" i="1"/>
  <c r="AB732" i="1"/>
  <c r="S6289" i="1"/>
  <c r="AB6289" i="1"/>
  <c r="S1396" i="1"/>
  <c r="AB1396" i="1"/>
  <c r="S2251" i="1"/>
  <c r="AB2251" i="1"/>
  <c r="S4573" i="1"/>
  <c r="AB4573" i="1"/>
  <c r="S4510" i="1"/>
  <c r="AB4510" i="1"/>
  <c r="S2649" i="1"/>
  <c r="AB2649" i="1"/>
  <c r="S5299" i="1"/>
  <c r="AB5299" i="1"/>
  <c r="S1061" i="1"/>
  <c r="AB1061" i="1"/>
  <c r="S2382" i="1"/>
  <c r="AB2382" i="1"/>
  <c r="S3503" i="1"/>
  <c r="AB3503" i="1"/>
  <c r="S1326" i="1"/>
  <c r="AB1326" i="1"/>
  <c r="S2911" i="1"/>
  <c r="AB2911" i="1"/>
  <c r="S1524" i="1"/>
  <c r="AB1524" i="1"/>
  <c r="AB3574" i="1"/>
  <c r="S3574" i="1"/>
  <c r="S4045" i="1"/>
  <c r="AB4045" i="1"/>
  <c r="S5565" i="1"/>
  <c r="AB5565" i="1"/>
  <c r="S931" i="1"/>
  <c r="AB931" i="1"/>
  <c r="S1920" i="1"/>
  <c r="AB1920" i="1"/>
  <c r="S204" i="1"/>
  <c r="AB204" i="1"/>
  <c r="S1787" i="1"/>
  <c r="AB1787" i="1"/>
  <c r="S6" i="1"/>
  <c r="AB6" i="1"/>
  <c r="Y6" i="1"/>
  <c r="AA6" i="1"/>
  <c r="S2184" i="1"/>
  <c r="AB2184" i="1"/>
  <c r="S4111" i="1"/>
  <c r="AB4111" i="1"/>
  <c r="S4639" i="1"/>
  <c r="AB4639" i="1"/>
  <c r="S5826" i="1"/>
  <c r="AB5826" i="1"/>
  <c r="S6553" i="1"/>
  <c r="AB6553" i="1"/>
  <c r="S4440" i="1"/>
  <c r="AB4440" i="1"/>
  <c r="S3437" i="1"/>
  <c r="AB3437" i="1"/>
  <c r="S1985" i="1"/>
  <c r="AB1985" i="1"/>
  <c r="S6421" i="1"/>
  <c r="AB6421" i="1"/>
  <c r="Q1984" i="1"/>
  <c r="R1984" i="1" s="1"/>
  <c r="I3439" i="1"/>
  <c r="K3438" i="1"/>
  <c r="L3438" i="1" s="1"/>
  <c r="M3438" i="1" s="1"/>
  <c r="P6421" i="1"/>
  <c r="O6421" i="1"/>
  <c r="Q6421" i="1"/>
  <c r="R6421" i="1"/>
  <c r="N6421" i="1"/>
  <c r="U6421" i="1"/>
  <c r="P4044" i="1"/>
  <c r="X4044" i="1" s="1"/>
  <c r="P1985" i="1"/>
  <c r="Q1985" i="1"/>
  <c r="R1985" i="1"/>
  <c r="N1985" i="1"/>
  <c r="O1985" i="1"/>
  <c r="U1985" i="1"/>
  <c r="U1984" i="1"/>
  <c r="W1984" i="1" s="1"/>
  <c r="U2973" i="1"/>
  <c r="W2973" i="1" s="1"/>
  <c r="K1986" i="1"/>
  <c r="L1986" i="1" s="1"/>
  <c r="M1986" i="1" s="1"/>
  <c r="I1987" i="1"/>
  <c r="P1060" i="1"/>
  <c r="S1060" i="1" s="1"/>
  <c r="V1060" i="1" s="1"/>
  <c r="Q4438" i="1"/>
  <c r="R4438" i="1" s="1"/>
  <c r="J6423" i="1"/>
  <c r="K6422" i="1"/>
  <c r="L6422" i="1" s="1"/>
  <c r="M6422" i="1" s="1"/>
  <c r="Q1522" i="1"/>
  <c r="R1522" i="1" s="1"/>
  <c r="P994" i="1"/>
  <c r="Q994" i="1" s="1"/>
  <c r="R994" i="1" s="1"/>
  <c r="P3437" i="1"/>
  <c r="U3437" i="1"/>
  <c r="Q3437" i="1"/>
  <c r="R3437" i="1"/>
  <c r="O3437" i="1"/>
  <c r="N3437" i="1"/>
  <c r="Q2711" i="1"/>
  <c r="R2711" i="1" s="1"/>
  <c r="Q3369" i="1"/>
  <c r="R3369" i="1" s="1"/>
  <c r="K4112" i="1"/>
  <c r="L4112" i="1" s="1"/>
  <c r="M4112" i="1" s="1"/>
  <c r="I4113" i="1"/>
  <c r="O4111" i="1"/>
  <c r="N4111" i="1"/>
  <c r="R4111" i="1"/>
  <c r="U4111" i="1"/>
  <c r="P4111" i="1"/>
  <c r="Q4111" i="1"/>
  <c r="Q5826" i="1"/>
  <c r="R5826" i="1"/>
  <c r="U5826" i="1"/>
  <c r="N5826" i="1"/>
  <c r="O5826" i="1"/>
  <c r="P5826" i="1"/>
  <c r="U3369" i="1"/>
  <c r="W3369" i="1" s="1"/>
  <c r="P3703" i="1"/>
  <c r="Q3703" i="1" s="1"/>
  <c r="R3703" i="1" s="1"/>
  <c r="U994" i="1"/>
  <c r="W994" i="1" s="1"/>
  <c r="P6" i="1"/>
  <c r="U6" i="1"/>
  <c r="Q6" i="1"/>
  <c r="R6" i="1"/>
  <c r="N6" i="1"/>
  <c r="O6" i="1"/>
  <c r="K2185" i="1"/>
  <c r="L2185" i="1" s="1"/>
  <c r="M2185" i="1" s="1"/>
  <c r="I2186" i="1"/>
  <c r="K5827" i="1"/>
  <c r="L5827" i="1" s="1"/>
  <c r="M5827" i="1" s="1"/>
  <c r="I5828" i="1"/>
  <c r="Q5494" i="1"/>
  <c r="R5494" i="1" s="1"/>
  <c r="K7" i="1"/>
  <c r="L7" i="1" s="1"/>
  <c r="M7" i="1" s="1"/>
  <c r="I8" i="1"/>
  <c r="Q2184" i="1"/>
  <c r="R2184" i="1"/>
  <c r="N2184" i="1"/>
  <c r="O2184" i="1"/>
  <c r="U2184" i="1"/>
  <c r="P2184" i="1"/>
  <c r="K6554" i="1"/>
  <c r="L6554" i="1" s="1"/>
  <c r="M6554" i="1" s="1"/>
  <c r="I6555" i="1"/>
  <c r="K4441" i="1"/>
  <c r="L4441" i="1" s="1"/>
  <c r="M4441" i="1" s="1"/>
  <c r="I4442" i="1"/>
  <c r="U1787" i="1"/>
  <c r="N1787" i="1"/>
  <c r="Q1787" i="1"/>
  <c r="O1787" i="1"/>
  <c r="P1787" i="1"/>
  <c r="R1787" i="1"/>
  <c r="P6553" i="1"/>
  <c r="R6553" i="1"/>
  <c r="N6553" i="1"/>
  <c r="U6553" i="1"/>
  <c r="Q6553" i="1"/>
  <c r="O6553" i="1"/>
  <c r="N4440" i="1"/>
  <c r="Q4440" i="1"/>
  <c r="R4440" i="1"/>
  <c r="P4440" i="1"/>
  <c r="U4440" i="1"/>
  <c r="O4440" i="1"/>
  <c r="K1788" i="1"/>
  <c r="L1788" i="1" s="1"/>
  <c r="M1788" i="1" s="1"/>
  <c r="I1789" i="1"/>
  <c r="N4639" i="1"/>
  <c r="O4639" i="1"/>
  <c r="Q4639" i="1"/>
  <c r="R4639" i="1"/>
  <c r="U4639" i="1"/>
  <c r="P4639" i="1"/>
  <c r="O2513" i="1"/>
  <c r="Y2513" i="1" s="1"/>
  <c r="N2513" i="1"/>
  <c r="P2513" i="1" s="1"/>
  <c r="Q2513" i="1" s="1"/>
  <c r="R2513" i="1" s="1"/>
  <c r="K4640" i="1"/>
  <c r="L4640" i="1" s="1"/>
  <c r="M4640" i="1" s="1"/>
  <c r="I4641" i="1"/>
  <c r="K2514" i="1"/>
  <c r="L2514" i="1" s="1"/>
  <c r="M2514" i="1" s="1"/>
  <c r="I2515" i="1"/>
  <c r="U4044" i="1"/>
  <c r="W4044" i="1" s="1"/>
  <c r="Q4044" i="1"/>
  <c r="R4044" i="1" s="1"/>
  <c r="Q1060" i="1"/>
  <c r="R1060" i="1" s="1"/>
  <c r="Q6092" i="1"/>
  <c r="U6092" i="1"/>
  <c r="N6092" i="1"/>
  <c r="P6092" i="1"/>
  <c r="O6092" i="1"/>
  <c r="R6092" i="1"/>
  <c r="K6290" i="1"/>
  <c r="L6290" i="1" s="1"/>
  <c r="M6290" i="1" s="1"/>
  <c r="I6291" i="1"/>
  <c r="Q2649" i="1"/>
  <c r="R2649" i="1"/>
  <c r="U2649" i="1"/>
  <c r="N2649" i="1"/>
  <c r="P2649" i="1"/>
  <c r="O2649" i="1"/>
  <c r="K1327" i="1"/>
  <c r="L1327" i="1" s="1"/>
  <c r="M1327" i="1" s="1"/>
  <c r="I1328" i="1"/>
  <c r="K1525" i="1"/>
  <c r="L1525" i="1" s="1"/>
  <c r="M1525" i="1" s="1"/>
  <c r="I1526" i="1"/>
  <c r="Q1851" i="1"/>
  <c r="R1851" i="1" s="1"/>
  <c r="N204" i="1"/>
  <c r="O204" i="1"/>
  <c r="Q204" i="1"/>
  <c r="P204" i="1"/>
  <c r="R204" i="1"/>
  <c r="U204" i="1"/>
  <c r="N2779" i="1"/>
  <c r="O2779" i="1"/>
  <c r="P2779" i="1"/>
  <c r="Q2779" i="1"/>
  <c r="U2779" i="1"/>
  <c r="R2779" i="1"/>
  <c r="U3838" i="1"/>
  <c r="N3838" i="1"/>
  <c r="O3838" i="1"/>
  <c r="Q3838" i="1"/>
  <c r="P3838" i="1"/>
  <c r="R3838" i="1"/>
  <c r="P469" i="1"/>
  <c r="Q469" i="1"/>
  <c r="R469" i="1"/>
  <c r="U469" i="1"/>
  <c r="O469" i="1"/>
  <c r="N469" i="1"/>
  <c r="N2978" i="1"/>
  <c r="O2978" i="1"/>
  <c r="Q2978" i="1"/>
  <c r="R2978" i="1"/>
  <c r="U2978" i="1"/>
  <c r="P2978" i="1"/>
  <c r="K3308" i="1"/>
  <c r="L3308" i="1" s="1"/>
  <c r="M3308" i="1" s="1"/>
  <c r="I3309" i="1"/>
  <c r="K2714" i="1"/>
  <c r="L2714" i="1" s="1"/>
  <c r="M2714" i="1" s="1"/>
  <c r="I2715" i="1"/>
  <c r="K73" i="1"/>
  <c r="L73" i="1" s="1"/>
  <c r="M73" i="1" s="1"/>
  <c r="I74" i="1"/>
  <c r="K4772" i="1"/>
  <c r="L4772" i="1" s="1"/>
  <c r="M4772" i="1" s="1"/>
  <c r="I4773" i="1"/>
  <c r="K601" i="1"/>
  <c r="L601" i="1" s="1"/>
  <c r="M601" i="1" s="1"/>
  <c r="I602" i="1"/>
  <c r="P3636" i="1"/>
  <c r="Q3636" i="1"/>
  <c r="R3636" i="1"/>
  <c r="N3636" i="1"/>
  <c r="U3636" i="1"/>
  <c r="O3636" i="1"/>
  <c r="K2780" i="1"/>
  <c r="L2780" i="1" s="1"/>
  <c r="M2780" i="1" s="1"/>
  <c r="I2781" i="1"/>
  <c r="K3044" i="1"/>
  <c r="L3044" i="1" s="1"/>
  <c r="M3044" i="1" s="1"/>
  <c r="I3045" i="1"/>
  <c r="K5103" i="1"/>
  <c r="L5103" i="1" s="1"/>
  <c r="M5103" i="1" s="1"/>
  <c r="I5104" i="1"/>
  <c r="N995" i="1"/>
  <c r="O995" i="1"/>
  <c r="P995" i="1"/>
  <c r="R995" i="1"/>
  <c r="Q995" i="1"/>
  <c r="U995" i="1"/>
  <c r="N4310" i="1"/>
  <c r="P4310" i="1"/>
  <c r="Q4310" i="1"/>
  <c r="U4310" i="1"/>
  <c r="R4310" i="1"/>
  <c r="O4310" i="1"/>
  <c r="O5629" i="1"/>
  <c r="Q5629" i="1"/>
  <c r="R5629" i="1"/>
  <c r="U5629" i="1"/>
  <c r="N5629" i="1"/>
  <c r="P5629" i="1"/>
  <c r="N797" i="1"/>
  <c r="O797" i="1"/>
  <c r="Y797" i="1" s="1"/>
  <c r="K2054" i="1"/>
  <c r="L2054" i="1" s="1"/>
  <c r="M2054" i="1" s="1"/>
  <c r="I2055" i="1"/>
  <c r="K3770" i="1"/>
  <c r="L3770" i="1" s="1"/>
  <c r="M3770" i="1" s="1"/>
  <c r="I3771" i="1"/>
  <c r="U3307" i="1"/>
  <c r="N3307" i="1"/>
  <c r="O3307" i="1"/>
  <c r="Q3307" i="1"/>
  <c r="R3307" i="1"/>
  <c r="P3307" i="1"/>
  <c r="I5763" i="1"/>
  <c r="K5762" i="1"/>
  <c r="L5762" i="1" s="1"/>
  <c r="M5762" i="1" s="1"/>
  <c r="I6359" i="1"/>
  <c r="K6358" i="1"/>
  <c r="L6358" i="1" s="1"/>
  <c r="M6358" i="1" s="1"/>
  <c r="O6289" i="1"/>
  <c r="Q6289" i="1"/>
  <c r="R6289" i="1"/>
  <c r="U6289" i="1"/>
  <c r="P6289" i="1"/>
  <c r="N6289" i="1"/>
  <c r="O1326" i="1"/>
  <c r="P1326" i="1"/>
  <c r="Q1326" i="1"/>
  <c r="U1326" i="1"/>
  <c r="N1326" i="1"/>
  <c r="R1326" i="1"/>
  <c r="P1524" i="1"/>
  <c r="Q1524" i="1"/>
  <c r="R1524" i="1"/>
  <c r="U1524" i="1"/>
  <c r="O1524" i="1"/>
  <c r="N1524" i="1"/>
  <c r="I6425" i="1"/>
  <c r="R4704" i="1"/>
  <c r="O4704" i="1"/>
  <c r="Q4704" i="1"/>
  <c r="N4704" i="1"/>
  <c r="U4704" i="1"/>
  <c r="P4704" i="1"/>
  <c r="K996" i="1"/>
  <c r="L996" i="1" s="1"/>
  <c r="M996" i="1" s="1"/>
  <c r="I997" i="1"/>
  <c r="K4311" i="1"/>
  <c r="L4311" i="1" s="1"/>
  <c r="M4311" i="1" s="1"/>
  <c r="I4312" i="1"/>
  <c r="I5631" i="1"/>
  <c r="K5630" i="1"/>
  <c r="L5630" i="1" s="1"/>
  <c r="M5630" i="1" s="1"/>
  <c r="U3043" i="1"/>
  <c r="O3043" i="1"/>
  <c r="P3043" i="1"/>
  <c r="R3043" i="1"/>
  <c r="N3043" i="1"/>
  <c r="Q3043" i="1"/>
  <c r="K336" i="1"/>
  <c r="L336" i="1" s="1"/>
  <c r="M336" i="1" s="1"/>
  <c r="I337" i="1"/>
  <c r="P5102" i="1"/>
  <c r="Q5102" i="1"/>
  <c r="R5102" i="1"/>
  <c r="U5102" i="1"/>
  <c r="O5102" i="1"/>
  <c r="N5102" i="1"/>
  <c r="K5961" i="1"/>
  <c r="L5961" i="1" s="1"/>
  <c r="M5961" i="1" s="1"/>
  <c r="I5962" i="1"/>
  <c r="Q2053" i="1"/>
  <c r="U2053" i="1"/>
  <c r="N2053" i="1"/>
  <c r="O2053" i="1"/>
  <c r="P2053" i="1"/>
  <c r="R2053" i="1"/>
  <c r="N3769" i="1"/>
  <c r="O3769" i="1"/>
  <c r="P3769" i="1"/>
  <c r="Q3769" i="1"/>
  <c r="R3769" i="1"/>
  <c r="U3769" i="1"/>
  <c r="O5761" i="1"/>
  <c r="Q5761" i="1"/>
  <c r="R5761" i="1"/>
  <c r="U5761" i="1"/>
  <c r="N5761" i="1"/>
  <c r="P5761" i="1"/>
  <c r="O6357" i="1"/>
  <c r="Q6357" i="1"/>
  <c r="P6357" i="1"/>
  <c r="N6357" i="1"/>
  <c r="U6357" i="1"/>
  <c r="R6357" i="1"/>
  <c r="K1397" i="1"/>
  <c r="L1397" i="1" s="1"/>
  <c r="M1397" i="1" s="1"/>
  <c r="I1398" i="1"/>
  <c r="K4574" i="1"/>
  <c r="L4574" i="1" s="1"/>
  <c r="M4574" i="1" s="1"/>
  <c r="I4575" i="1"/>
  <c r="K2912" i="1"/>
  <c r="L2912" i="1" s="1"/>
  <c r="M2912" i="1" s="1"/>
  <c r="I2913" i="1"/>
  <c r="K3575" i="1"/>
  <c r="L3575" i="1" s="1"/>
  <c r="M3575" i="1" s="1"/>
  <c r="I3576" i="1"/>
  <c r="K4046" i="1"/>
  <c r="L4046" i="1" s="1"/>
  <c r="M4046" i="1" s="1"/>
  <c r="I4047" i="1"/>
  <c r="P4905" i="1"/>
  <c r="Q4905" i="1"/>
  <c r="O4905" i="1"/>
  <c r="U4905" i="1"/>
  <c r="N4905" i="1"/>
  <c r="R4905" i="1"/>
  <c r="K3637" i="1"/>
  <c r="L3637" i="1" s="1"/>
  <c r="M3637" i="1" s="1"/>
  <c r="I3638" i="1"/>
  <c r="Q600" i="1"/>
  <c r="N600" i="1"/>
  <c r="U600" i="1"/>
  <c r="O600" i="1"/>
  <c r="R600" i="1"/>
  <c r="P600" i="1"/>
  <c r="K5169" i="1"/>
  <c r="L5169" i="1" s="1"/>
  <c r="M5169" i="1" s="1"/>
  <c r="I5170" i="1"/>
  <c r="K2581" i="1"/>
  <c r="L2581" i="1" s="1"/>
  <c r="M2581" i="1" s="1"/>
  <c r="I2582" i="1"/>
  <c r="K1129" i="1"/>
  <c r="L1129" i="1" s="1"/>
  <c r="M1129" i="1" s="1"/>
  <c r="I1130" i="1"/>
  <c r="I1264" i="1"/>
  <c r="K1263" i="1"/>
  <c r="L1263" i="1" s="1"/>
  <c r="M1263" i="1" s="1"/>
  <c r="K4378" i="1"/>
  <c r="L4378" i="1" s="1"/>
  <c r="M4378" i="1" s="1"/>
  <c r="I4379" i="1"/>
  <c r="R335" i="1"/>
  <c r="U335" i="1"/>
  <c r="N335" i="1"/>
  <c r="O335" i="1"/>
  <c r="Q335" i="1"/>
  <c r="P335" i="1"/>
  <c r="K5894" i="1"/>
  <c r="L5894" i="1" s="1"/>
  <c r="M5894" i="1" s="1"/>
  <c r="I5895" i="1"/>
  <c r="K865" i="1"/>
  <c r="L865" i="1" s="1"/>
  <c r="M865" i="1" s="1"/>
  <c r="I866" i="1"/>
  <c r="K1659" i="1"/>
  <c r="L1659" i="1" s="1"/>
  <c r="M1659" i="1" s="1"/>
  <c r="I1660" i="1"/>
  <c r="O5497" i="1"/>
  <c r="P5497" i="1"/>
  <c r="Q5497" i="1"/>
  <c r="R5497" i="1"/>
  <c r="U5497" i="1"/>
  <c r="N5497" i="1"/>
  <c r="U1396" i="1"/>
  <c r="O1396" i="1"/>
  <c r="P1396" i="1"/>
  <c r="N1396" i="1"/>
  <c r="Q1396" i="1"/>
  <c r="R1396" i="1"/>
  <c r="P4573" i="1"/>
  <c r="R4573" i="1"/>
  <c r="N4573" i="1"/>
  <c r="Q4573" i="1"/>
  <c r="O4573" i="1"/>
  <c r="U4573" i="1"/>
  <c r="I5301" i="1"/>
  <c r="K5300" i="1"/>
  <c r="L5300" i="1" s="1"/>
  <c r="M5300" i="1" s="1"/>
  <c r="U2911" i="1"/>
  <c r="O2911" i="1"/>
  <c r="P2911" i="1"/>
  <c r="R2911" i="1"/>
  <c r="N2911" i="1"/>
  <c r="Q2911" i="1"/>
  <c r="N3574" i="1"/>
  <c r="O3574" i="1"/>
  <c r="P3574" i="1"/>
  <c r="Q3574" i="1"/>
  <c r="R3574" i="1"/>
  <c r="U3574" i="1"/>
  <c r="N4045" i="1"/>
  <c r="O4045" i="1"/>
  <c r="P4045" i="1"/>
  <c r="U4045" i="1"/>
  <c r="Q4045" i="1"/>
  <c r="R4045" i="1"/>
  <c r="U401" i="1"/>
  <c r="Q6224" i="1"/>
  <c r="U6224" i="1"/>
  <c r="N6224" i="1"/>
  <c r="P6224" i="1"/>
  <c r="O6224" i="1"/>
  <c r="R6224" i="1"/>
  <c r="O6025" i="1"/>
  <c r="Q6025" i="1"/>
  <c r="R6025" i="1"/>
  <c r="U6025" i="1"/>
  <c r="N6025" i="1"/>
  <c r="P6025" i="1"/>
  <c r="K5235" i="1"/>
  <c r="L5235" i="1" s="1"/>
  <c r="M5235" i="1" s="1"/>
  <c r="I5236" i="1"/>
  <c r="K3705" i="1"/>
  <c r="L3705" i="1" s="1"/>
  <c r="M3705" i="1" s="1"/>
  <c r="I3706" i="1"/>
  <c r="Q5168" i="1"/>
  <c r="U5168" i="1"/>
  <c r="O5168" i="1"/>
  <c r="N5168" i="1"/>
  <c r="P5168" i="1"/>
  <c r="R5168" i="1"/>
  <c r="P1128" i="1"/>
  <c r="Q1128" i="1"/>
  <c r="R1128" i="1"/>
  <c r="U1128" i="1"/>
  <c r="N1128" i="1"/>
  <c r="O1128" i="1"/>
  <c r="P1262" i="1"/>
  <c r="Q1262" i="1"/>
  <c r="R1262" i="1"/>
  <c r="N1262" i="1"/>
  <c r="O1262" i="1"/>
  <c r="U1262" i="1"/>
  <c r="P4377" i="1"/>
  <c r="R4377" i="1"/>
  <c r="O4377" i="1"/>
  <c r="U4377" i="1"/>
  <c r="N4377" i="1"/>
  <c r="Q4377" i="1"/>
  <c r="Q5234" i="1"/>
  <c r="N5234" i="1"/>
  <c r="O5234" i="1"/>
  <c r="P5234" i="1"/>
  <c r="R5234" i="1"/>
  <c r="U5234" i="1"/>
  <c r="P3704" i="1"/>
  <c r="Q3704" i="1"/>
  <c r="R3704" i="1"/>
  <c r="N3704" i="1"/>
  <c r="O3704" i="1"/>
  <c r="U3704" i="1"/>
  <c r="K1194" i="1"/>
  <c r="L1194" i="1" s="1"/>
  <c r="M1194" i="1" s="1"/>
  <c r="I1195" i="1"/>
  <c r="K3110" i="1"/>
  <c r="L3110" i="1" s="1"/>
  <c r="M3110" i="1" s="1"/>
  <c r="I3111" i="1"/>
  <c r="I142" i="1"/>
  <c r="K141" i="1"/>
  <c r="L141" i="1" s="1"/>
  <c r="M141" i="1" s="1"/>
  <c r="K4840" i="1"/>
  <c r="L4840" i="1" s="1"/>
  <c r="M4840" i="1" s="1"/>
  <c r="I4841" i="1"/>
  <c r="K536" i="1"/>
  <c r="L536" i="1" s="1"/>
  <c r="M536" i="1" s="1"/>
  <c r="I537" i="1"/>
  <c r="P5037" i="1"/>
  <c r="Q5037" i="1"/>
  <c r="O5037" i="1"/>
  <c r="N5037" i="1"/>
  <c r="R5037" i="1"/>
  <c r="U5037" i="1"/>
  <c r="O5893" i="1"/>
  <c r="Q5893" i="1"/>
  <c r="R5893" i="1"/>
  <c r="U5893" i="1"/>
  <c r="N5893" i="1"/>
  <c r="P5893" i="1"/>
  <c r="P864" i="1"/>
  <c r="R864" i="1"/>
  <c r="U864" i="1"/>
  <c r="O864" i="1"/>
  <c r="N864" i="1"/>
  <c r="Q864" i="1"/>
  <c r="U1658" i="1"/>
  <c r="N1658" i="1"/>
  <c r="O1658" i="1"/>
  <c r="P1658" i="1"/>
  <c r="Q1658" i="1"/>
  <c r="R1658" i="1"/>
  <c r="K3901" i="1"/>
  <c r="L3901" i="1" s="1"/>
  <c r="M3901" i="1" s="1"/>
  <c r="I3902" i="1"/>
  <c r="K404" i="1"/>
  <c r="L404" i="1" s="1"/>
  <c r="M404" i="1" s="1"/>
  <c r="I405" i="1"/>
  <c r="K1592" i="1"/>
  <c r="L1592" i="1" s="1"/>
  <c r="M1592" i="1" s="1"/>
  <c r="I1593" i="1"/>
  <c r="J5499" i="1"/>
  <c r="K5498" i="1"/>
  <c r="L5498" i="1" s="1"/>
  <c r="M5498" i="1" s="1"/>
  <c r="K4511" i="1"/>
  <c r="L4511" i="1" s="1"/>
  <c r="M4511" i="1" s="1"/>
  <c r="I4512" i="1"/>
  <c r="O5299" i="1"/>
  <c r="Q5299" i="1"/>
  <c r="R5299" i="1"/>
  <c r="U5299" i="1"/>
  <c r="P5299" i="1"/>
  <c r="N5299" i="1"/>
  <c r="K2383" i="1"/>
  <c r="L2383" i="1" s="1"/>
  <c r="M2383" i="1" s="1"/>
  <c r="I2384" i="1"/>
  <c r="Q6619" i="1"/>
  <c r="R6619" i="1"/>
  <c r="U6619" i="1"/>
  <c r="O6619" i="1"/>
  <c r="N6619" i="1"/>
  <c r="P6619" i="1"/>
  <c r="K798" i="1"/>
  <c r="L798" i="1" s="1"/>
  <c r="M798" i="1" s="1"/>
  <c r="I799" i="1"/>
  <c r="Q5960" i="1"/>
  <c r="U5960" i="1"/>
  <c r="N5960" i="1"/>
  <c r="P5960" i="1"/>
  <c r="R5960" i="1"/>
  <c r="O5960" i="1"/>
  <c r="N2580" i="1"/>
  <c r="O2580" i="1"/>
  <c r="P2580" i="1"/>
  <c r="Q2580" i="1"/>
  <c r="R2580" i="1"/>
  <c r="U2580" i="1"/>
  <c r="K2846" i="1"/>
  <c r="L2846" i="1" s="1"/>
  <c r="M2846" i="1" s="1"/>
  <c r="I2847" i="1"/>
  <c r="K3176" i="1"/>
  <c r="L3176" i="1" s="1"/>
  <c r="M3176" i="1" s="1"/>
  <c r="I3177" i="1"/>
  <c r="O1193" i="1"/>
  <c r="Q1193" i="1"/>
  <c r="R1193" i="1"/>
  <c r="U1193" i="1"/>
  <c r="N1193" i="1"/>
  <c r="P1193" i="1"/>
  <c r="K667" i="1"/>
  <c r="L667" i="1" s="1"/>
  <c r="M667" i="1" s="1"/>
  <c r="I668" i="1"/>
  <c r="U4839" i="1"/>
  <c r="O4839" i="1"/>
  <c r="Q4839" i="1"/>
  <c r="N4839" i="1"/>
  <c r="R4839" i="1"/>
  <c r="P4839" i="1"/>
  <c r="O535" i="1"/>
  <c r="Q535" i="1"/>
  <c r="R535" i="1"/>
  <c r="N535" i="1"/>
  <c r="P535" i="1"/>
  <c r="U535" i="1"/>
  <c r="I5501" i="1"/>
  <c r="K3374" i="1"/>
  <c r="L3374" i="1" s="1"/>
  <c r="M3374" i="1" s="1"/>
  <c r="I3375" i="1"/>
  <c r="K272" i="1"/>
  <c r="L272" i="1" s="1"/>
  <c r="M272" i="1" s="1"/>
  <c r="I273" i="1"/>
  <c r="P3900" i="1"/>
  <c r="Q3900" i="1"/>
  <c r="R3900" i="1"/>
  <c r="O3900" i="1"/>
  <c r="U3900" i="1"/>
  <c r="N3900" i="1"/>
  <c r="R403" i="1"/>
  <c r="U403" i="1"/>
  <c r="N403" i="1"/>
  <c r="O403" i="1"/>
  <c r="Q403" i="1"/>
  <c r="P403" i="1"/>
  <c r="R1591" i="1"/>
  <c r="U1591" i="1"/>
  <c r="N1591" i="1"/>
  <c r="P1591" i="1"/>
  <c r="Q1591" i="1"/>
  <c r="O1591" i="1"/>
  <c r="U1060" i="1"/>
  <c r="W1060" i="1" s="1"/>
  <c r="N4510" i="1"/>
  <c r="P4510" i="1"/>
  <c r="Q4510" i="1"/>
  <c r="R4510" i="1"/>
  <c r="O4510" i="1"/>
  <c r="U4510" i="1"/>
  <c r="K1062" i="1"/>
  <c r="L1062" i="1" s="1"/>
  <c r="M1062" i="1" s="1"/>
  <c r="I1063" i="1"/>
  <c r="P2382" i="1"/>
  <c r="R2382" i="1"/>
  <c r="U2382" i="1"/>
  <c r="O2382" i="1"/>
  <c r="N2382" i="1"/>
  <c r="Q2382" i="1"/>
  <c r="U3237" i="1"/>
  <c r="I1922" i="1"/>
  <c r="K1921" i="1"/>
  <c r="L1921" i="1" s="1"/>
  <c r="M1921" i="1" s="1"/>
  <c r="P4177" i="1"/>
  <c r="R4177" i="1"/>
  <c r="U4177" i="1"/>
  <c r="N4177" i="1"/>
  <c r="Q4177" i="1"/>
  <c r="O4177" i="1"/>
  <c r="Q2713" i="1"/>
  <c r="R2713" i="1"/>
  <c r="U2713" i="1"/>
  <c r="N2713" i="1"/>
  <c r="P2713" i="1"/>
  <c r="O2713" i="1"/>
  <c r="O72" i="1"/>
  <c r="Q72" i="1"/>
  <c r="R72" i="1"/>
  <c r="U72" i="1"/>
  <c r="N72" i="1"/>
  <c r="P72" i="1"/>
  <c r="K1722" i="1"/>
  <c r="L1722" i="1" s="1"/>
  <c r="M1722" i="1" s="1"/>
  <c r="I1723" i="1"/>
  <c r="Q1721" i="1"/>
  <c r="U1721" i="1"/>
  <c r="N1721" i="1"/>
  <c r="O1721" i="1"/>
  <c r="P1721" i="1"/>
  <c r="R1721" i="1"/>
  <c r="K5038" i="1"/>
  <c r="L5038" i="1" s="1"/>
  <c r="M5038" i="1" s="1"/>
  <c r="I5039" i="1"/>
  <c r="Q6686" i="1"/>
  <c r="U6686" i="1"/>
  <c r="O6686" i="1"/>
  <c r="N6686" i="1"/>
  <c r="P6686" i="1"/>
  <c r="R6686" i="1"/>
  <c r="O2845" i="1"/>
  <c r="P2845" i="1"/>
  <c r="Q2845" i="1"/>
  <c r="U2845" i="1"/>
  <c r="N2845" i="1"/>
  <c r="R2845" i="1"/>
  <c r="U1462" i="1"/>
  <c r="N1462" i="1"/>
  <c r="O1462" i="1"/>
  <c r="P1462" i="1"/>
  <c r="Q1462" i="1"/>
  <c r="R1462" i="1"/>
  <c r="K2119" i="1"/>
  <c r="L2119" i="1" s="1"/>
  <c r="M2119" i="1" s="1"/>
  <c r="I2120" i="1"/>
  <c r="P3109" i="1"/>
  <c r="Q3109" i="1"/>
  <c r="U3109" i="1"/>
  <c r="N3109" i="1"/>
  <c r="O3109" i="1"/>
  <c r="R3109" i="1"/>
  <c r="K6488" i="1"/>
  <c r="L6488" i="1" s="1"/>
  <c r="M6488" i="1" s="1"/>
  <c r="I6489" i="1"/>
  <c r="N140" i="1"/>
  <c r="Q140" i="1"/>
  <c r="U140" i="1"/>
  <c r="O140" i="1"/>
  <c r="P140" i="1"/>
  <c r="R140" i="1"/>
  <c r="U3175" i="1"/>
  <c r="N3175" i="1"/>
  <c r="O3175" i="1"/>
  <c r="Q3175" i="1"/>
  <c r="P3175" i="1"/>
  <c r="R3175" i="1"/>
  <c r="J6688" i="1"/>
  <c r="K6687" i="1"/>
  <c r="L6687" i="1" s="1"/>
  <c r="M6687" i="1" s="1"/>
  <c r="K4969" i="1"/>
  <c r="L4969" i="1" s="1"/>
  <c r="M4969" i="1" s="1"/>
  <c r="I4970" i="1"/>
  <c r="K3242" i="1"/>
  <c r="L3242" i="1" s="1"/>
  <c r="M3242" i="1" s="1"/>
  <c r="I3243" i="1"/>
  <c r="K6158" i="1"/>
  <c r="L6158" i="1" s="1"/>
  <c r="M6158" i="1" s="1"/>
  <c r="I6159" i="1"/>
  <c r="K1463" i="1"/>
  <c r="L1463" i="1" s="1"/>
  <c r="M1463" i="1" s="1"/>
  <c r="I1464" i="1"/>
  <c r="O2118" i="1"/>
  <c r="Q2118" i="1"/>
  <c r="R2118" i="1"/>
  <c r="P2118" i="1"/>
  <c r="U2118" i="1"/>
  <c r="N2118" i="1"/>
  <c r="K2450" i="1"/>
  <c r="L2450" i="1" s="1"/>
  <c r="M2450" i="1" s="1"/>
  <c r="I2451" i="1"/>
  <c r="N666" i="1"/>
  <c r="O666" i="1"/>
  <c r="P666" i="1"/>
  <c r="Q666" i="1"/>
  <c r="R666" i="1"/>
  <c r="U666" i="1"/>
  <c r="Q6487" i="1"/>
  <c r="O6487" i="1"/>
  <c r="R6487" i="1"/>
  <c r="U6487" i="1"/>
  <c r="N6487" i="1"/>
  <c r="P6487" i="1"/>
  <c r="K5432" i="1"/>
  <c r="L5432" i="1" s="1"/>
  <c r="M5432" i="1" s="1"/>
  <c r="I5433" i="1"/>
  <c r="K4247" i="1"/>
  <c r="L4247" i="1" s="1"/>
  <c r="M4247" i="1" s="1"/>
  <c r="I4248" i="1"/>
  <c r="K1854" i="1"/>
  <c r="L1854" i="1" s="1"/>
  <c r="M1854" i="1" s="1"/>
  <c r="I1855" i="1"/>
  <c r="K3968" i="1"/>
  <c r="L3968" i="1" s="1"/>
  <c r="M3968" i="1" s="1"/>
  <c r="I3969" i="1"/>
  <c r="P3373" i="1"/>
  <c r="Q3373" i="1"/>
  <c r="R3373" i="1"/>
  <c r="O3373" i="1"/>
  <c r="N3373" i="1"/>
  <c r="U3373" i="1"/>
  <c r="Q271" i="1"/>
  <c r="R271" i="1"/>
  <c r="U271" i="1"/>
  <c r="N271" i="1"/>
  <c r="O271" i="1"/>
  <c r="P271" i="1"/>
  <c r="K2318" i="1"/>
  <c r="L2318" i="1" s="1"/>
  <c r="M2318" i="1" s="1"/>
  <c r="I2319" i="1"/>
  <c r="K733" i="1"/>
  <c r="L733" i="1" s="1"/>
  <c r="M733" i="1" s="1"/>
  <c r="I734" i="1"/>
  <c r="K2252" i="1"/>
  <c r="L2252" i="1" s="1"/>
  <c r="M2252" i="1" s="1"/>
  <c r="I2253" i="1"/>
  <c r="Q1061" i="1"/>
  <c r="R1061" i="1"/>
  <c r="O1061" i="1"/>
  <c r="N1061" i="1"/>
  <c r="P1061" i="1"/>
  <c r="U1061" i="1"/>
  <c r="K3504" i="1"/>
  <c r="L3504" i="1" s="1"/>
  <c r="M3504" i="1" s="1"/>
  <c r="I3505" i="1"/>
  <c r="Q3501" i="1"/>
  <c r="R3501" i="1" s="1"/>
  <c r="I5567" i="1"/>
  <c r="K5566" i="1"/>
  <c r="L5566" i="1" s="1"/>
  <c r="M5566" i="1" s="1"/>
  <c r="K932" i="1"/>
  <c r="L932" i="1" s="1"/>
  <c r="M932" i="1" s="1"/>
  <c r="I933" i="1"/>
  <c r="O1920" i="1"/>
  <c r="Q1920" i="1"/>
  <c r="R1920" i="1"/>
  <c r="U1920" i="1"/>
  <c r="N1920" i="1"/>
  <c r="P1920" i="1"/>
  <c r="U3305" i="1"/>
  <c r="U1851" i="1"/>
  <c r="W1851" i="1" s="1"/>
  <c r="U4771" i="1"/>
  <c r="O4771" i="1"/>
  <c r="Q4771" i="1"/>
  <c r="N4771" i="1"/>
  <c r="P4771" i="1"/>
  <c r="R4771" i="1"/>
  <c r="K6026" i="1"/>
  <c r="L6026" i="1" s="1"/>
  <c r="M6026" i="1" s="1"/>
  <c r="I6027" i="1"/>
  <c r="R4968" i="1"/>
  <c r="O4968" i="1"/>
  <c r="Q4968" i="1"/>
  <c r="P4968" i="1"/>
  <c r="N4968" i="1"/>
  <c r="U4968" i="1"/>
  <c r="P3241" i="1"/>
  <c r="Q3241" i="1"/>
  <c r="R3241" i="1"/>
  <c r="O3241" i="1"/>
  <c r="N3241" i="1"/>
  <c r="U3241" i="1"/>
  <c r="K6225" i="1"/>
  <c r="L6225" i="1" s="1"/>
  <c r="M6225" i="1" s="1"/>
  <c r="I6226" i="1"/>
  <c r="O6157" i="1"/>
  <c r="Q6157" i="1"/>
  <c r="R6157" i="1"/>
  <c r="U6157" i="1"/>
  <c r="N6157" i="1"/>
  <c r="P6157" i="1"/>
  <c r="K4178" i="1"/>
  <c r="L4178" i="1" s="1"/>
  <c r="M4178" i="1" s="1"/>
  <c r="I4179" i="1"/>
  <c r="K4906" i="1"/>
  <c r="L4906" i="1" s="1"/>
  <c r="M4906" i="1" s="1"/>
  <c r="I4907" i="1"/>
  <c r="R2449" i="1"/>
  <c r="U2449" i="1"/>
  <c r="N2449" i="1"/>
  <c r="O2449" i="1"/>
  <c r="P2449" i="1"/>
  <c r="Q2449" i="1"/>
  <c r="Q534" i="1"/>
  <c r="U534" i="1"/>
  <c r="P534" i="1"/>
  <c r="R534" i="1"/>
  <c r="N534" i="1"/>
  <c r="O534" i="1"/>
  <c r="K4705" i="1"/>
  <c r="L4705" i="1" s="1"/>
  <c r="M4705" i="1" s="1"/>
  <c r="I4706" i="1"/>
  <c r="O5431" i="1"/>
  <c r="Q5431" i="1"/>
  <c r="N5431" i="1"/>
  <c r="P5431" i="1"/>
  <c r="R5431" i="1"/>
  <c r="U5431" i="1"/>
  <c r="N4246" i="1"/>
  <c r="P4246" i="1"/>
  <c r="Q4246" i="1"/>
  <c r="R4246" i="1"/>
  <c r="U4246" i="1"/>
  <c r="O4246" i="1"/>
  <c r="Q1853" i="1"/>
  <c r="U1853" i="1"/>
  <c r="R1853" i="1"/>
  <c r="N1853" i="1"/>
  <c r="O1853" i="1"/>
  <c r="P1853" i="1"/>
  <c r="I6621" i="1"/>
  <c r="K6620" i="1"/>
  <c r="L6620" i="1" s="1"/>
  <c r="M6620" i="1" s="1"/>
  <c r="R3967" i="1"/>
  <c r="U3967" i="1"/>
  <c r="O3967" i="1"/>
  <c r="N3967" i="1"/>
  <c r="Q3967" i="1"/>
  <c r="P3967" i="1"/>
  <c r="K3839" i="1"/>
  <c r="L3839" i="1" s="1"/>
  <c r="M3839" i="1" s="1"/>
  <c r="I3840" i="1"/>
  <c r="I6690" i="1"/>
  <c r="K470" i="1"/>
  <c r="L470" i="1" s="1"/>
  <c r="M470" i="1" s="1"/>
  <c r="I471" i="1"/>
  <c r="K2979" i="1"/>
  <c r="L2979" i="1" s="1"/>
  <c r="M2979" i="1" s="1"/>
  <c r="I2980" i="1"/>
  <c r="P2317" i="1"/>
  <c r="Q2317" i="1"/>
  <c r="U2317" i="1"/>
  <c r="O2317" i="1"/>
  <c r="N2317" i="1"/>
  <c r="R2317" i="1"/>
  <c r="K6093" i="1"/>
  <c r="L6093" i="1" s="1"/>
  <c r="M6093" i="1" s="1"/>
  <c r="I6094" i="1"/>
  <c r="O732" i="1"/>
  <c r="Q732" i="1"/>
  <c r="R732" i="1"/>
  <c r="U732" i="1"/>
  <c r="P732" i="1"/>
  <c r="N732" i="1"/>
  <c r="U2251" i="1"/>
  <c r="O2251" i="1"/>
  <c r="P2251" i="1"/>
  <c r="Q2251" i="1"/>
  <c r="N2251" i="1"/>
  <c r="R2251" i="1"/>
  <c r="I5368" i="1"/>
  <c r="K2650" i="1"/>
  <c r="L2650" i="1" s="1"/>
  <c r="M2650" i="1" s="1"/>
  <c r="I2651" i="1"/>
  <c r="U3503" i="1"/>
  <c r="N3503" i="1"/>
  <c r="O3503" i="1"/>
  <c r="Q3503" i="1"/>
  <c r="P3503" i="1"/>
  <c r="R3503" i="1"/>
  <c r="O5565" i="1"/>
  <c r="Q5565" i="1"/>
  <c r="R5565" i="1"/>
  <c r="U5565" i="1"/>
  <c r="N5565" i="1"/>
  <c r="P5565" i="1"/>
  <c r="Q931" i="1"/>
  <c r="R931" i="1"/>
  <c r="U931" i="1"/>
  <c r="O931" i="1"/>
  <c r="N931" i="1"/>
  <c r="P931" i="1"/>
  <c r="K205" i="1"/>
  <c r="L205" i="1" s="1"/>
  <c r="M205" i="1" s="1"/>
  <c r="I206" i="1"/>
  <c r="AA2513" i="1" l="1"/>
  <c r="AB2513" i="1"/>
  <c r="AA797" i="1"/>
  <c r="AA6093" i="1"/>
  <c r="Y6093" i="1"/>
  <c r="V6093" i="1"/>
  <c r="X6093" i="1"/>
  <c r="W6093" i="1"/>
  <c r="Y1854" i="1"/>
  <c r="AA1854" i="1"/>
  <c r="V1854" i="1"/>
  <c r="X1854" i="1"/>
  <c r="W1854" i="1"/>
  <c r="Y4705" i="1"/>
  <c r="AA4705" i="1"/>
  <c r="X4705" i="1"/>
  <c r="V4705" i="1"/>
  <c r="W4705" i="1"/>
  <c r="AA4178" i="1"/>
  <c r="Y4178" i="1"/>
  <c r="V4178" i="1"/>
  <c r="X4178" i="1"/>
  <c r="W4178" i="1"/>
  <c r="Y667" i="1"/>
  <c r="AA667" i="1"/>
  <c r="V667" i="1"/>
  <c r="X667" i="1"/>
  <c r="W667" i="1"/>
  <c r="Y3176" i="1"/>
  <c r="AA3176" i="1"/>
  <c r="V3176" i="1"/>
  <c r="X3176" i="1"/>
  <c r="W3176" i="1"/>
  <c r="AA798" i="1"/>
  <c r="Y798" i="1"/>
  <c r="V798" i="1"/>
  <c r="X798" i="1"/>
  <c r="W798" i="1"/>
  <c r="Y2383" i="1"/>
  <c r="AA2383" i="1"/>
  <c r="V2383" i="1"/>
  <c r="X2383" i="1"/>
  <c r="W2383" i="1"/>
  <c r="Y4511" i="1"/>
  <c r="AA4511" i="1"/>
  <c r="V4511" i="1"/>
  <c r="X4511" i="1"/>
  <c r="W4511" i="1"/>
  <c r="Y404" i="1"/>
  <c r="AA404" i="1"/>
  <c r="V404" i="1"/>
  <c r="X404" i="1"/>
  <c r="W404" i="1"/>
  <c r="AA3770" i="1"/>
  <c r="Y3770" i="1"/>
  <c r="V3770" i="1"/>
  <c r="X3770" i="1"/>
  <c r="W3770" i="1"/>
  <c r="Y5103" i="1"/>
  <c r="AA5103" i="1"/>
  <c r="V5103" i="1"/>
  <c r="X5103" i="1"/>
  <c r="W5103" i="1"/>
  <c r="V73" i="1"/>
  <c r="X73" i="1"/>
  <c r="W73" i="1"/>
  <c r="Y2514" i="1"/>
  <c r="AA2514" i="1"/>
  <c r="V2514" i="1"/>
  <c r="X2514" i="1"/>
  <c r="W2514" i="1"/>
  <c r="Y4441" i="1"/>
  <c r="AA4441" i="1"/>
  <c r="X4441" i="1"/>
  <c r="V4441" i="1"/>
  <c r="W4441" i="1"/>
  <c r="S2513" i="1"/>
  <c r="V2513" i="1" s="1"/>
  <c r="K5697" i="1"/>
  <c r="L5697" i="1" s="1"/>
  <c r="M5697" i="1" s="1"/>
  <c r="I5698" i="1"/>
  <c r="X994" i="1"/>
  <c r="AA2979" i="1"/>
  <c r="Y2979" i="1"/>
  <c r="V2979" i="1"/>
  <c r="X2979" i="1"/>
  <c r="W2979" i="1"/>
  <c r="Y205" i="1"/>
  <c r="AA205" i="1"/>
  <c r="V205" i="1"/>
  <c r="X205" i="1"/>
  <c r="W205" i="1"/>
  <c r="Y6158" i="1"/>
  <c r="AA6158" i="1"/>
  <c r="V6158" i="1"/>
  <c r="X6158" i="1"/>
  <c r="W6158" i="1"/>
  <c r="AA5038" i="1"/>
  <c r="Y5038" i="1"/>
  <c r="V5038" i="1"/>
  <c r="X5038" i="1"/>
  <c r="W5038" i="1"/>
  <c r="Y1722" i="1"/>
  <c r="AA1722" i="1"/>
  <c r="V1722" i="1"/>
  <c r="X1722" i="1"/>
  <c r="W1722" i="1"/>
  <c r="Y3374" i="1"/>
  <c r="AA3374" i="1"/>
  <c r="V3374" i="1"/>
  <c r="X3374" i="1"/>
  <c r="W3374" i="1"/>
  <c r="W401" i="1"/>
  <c r="AB401" i="1"/>
  <c r="Y1659" i="1"/>
  <c r="AA1659" i="1"/>
  <c r="X1659" i="1"/>
  <c r="V1659" i="1"/>
  <c r="W1659" i="1"/>
  <c r="Y1129" i="1"/>
  <c r="AA1129" i="1"/>
  <c r="V1129" i="1"/>
  <c r="X1129" i="1"/>
  <c r="W1129" i="1"/>
  <c r="Y2912" i="1"/>
  <c r="AA2912" i="1"/>
  <c r="V2912" i="1"/>
  <c r="X2912" i="1"/>
  <c r="W2912" i="1"/>
  <c r="Y4311" i="1"/>
  <c r="AA4311" i="1"/>
  <c r="V4311" i="1"/>
  <c r="X4311" i="1"/>
  <c r="W4311" i="1"/>
  <c r="AA6422" i="1"/>
  <c r="Y6422" i="1"/>
  <c r="V6422" i="1"/>
  <c r="X6422" i="1"/>
  <c r="W6422" i="1"/>
  <c r="X2513" i="1"/>
  <c r="Y5696" i="1"/>
  <c r="AA5696" i="1"/>
  <c r="V5696" i="1"/>
  <c r="X5696" i="1"/>
  <c r="W5696" i="1"/>
  <c r="S5696" i="1"/>
  <c r="O5696" i="1"/>
  <c r="AB5696" i="1"/>
  <c r="R5696" i="1"/>
  <c r="Q5696" i="1"/>
  <c r="U5696" i="1"/>
  <c r="N5696" i="1"/>
  <c r="P5696" i="1"/>
  <c r="X3703" i="1"/>
  <c r="Y5566" i="1"/>
  <c r="AA5566" i="1"/>
  <c r="V5566" i="1"/>
  <c r="X5566" i="1"/>
  <c r="W5566" i="1"/>
  <c r="Y5432" i="1"/>
  <c r="AA5432" i="1"/>
  <c r="X5432" i="1"/>
  <c r="V5432" i="1"/>
  <c r="W5432" i="1"/>
  <c r="AA2846" i="1"/>
  <c r="Y2846" i="1"/>
  <c r="V2846" i="1"/>
  <c r="X2846" i="1"/>
  <c r="W2846" i="1"/>
  <c r="Y3110" i="1"/>
  <c r="AA3110" i="1"/>
  <c r="X3110" i="1"/>
  <c r="V3110" i="1"/>
  <c r="W3110" i="1"/>
  <c r="AA3705" i="1"/>
  <c r="Y3705" i="1"/>
  <c r="X3705" i="1"/>
  <c r="V3705" i="1"/>
  <c r="W3705" i="1"/>
  <c r="Y2054" i="1"/>
  <c r="AA2054" i="1"/>
  <c r="V2054" i="1"/>
  <c r="X2054" i="1"/>
  <c r="W2054" i="1"/>
  <c r="AA3044" i="1"/>
  <c r="Y3044" i="1"/>
  <c r="V3044" i="1"/>
  <c r="W3044" i="1"/>
  <c r="X3044" i="1"/>
  <c r="Y2714" i="1"/>
  <c r="AA2714" i="1"/>
  <c r="V2714" i="1"/>
  <c r="X2714" i="1"/>
  <c r="W2714" i="1"/>
  <c r="AA4640" i="1"/>
  <c r="Y4640" i="1"/>
  <c r="V4640" i="1"/>
  <c r="X4640" i="1"/>
  <c r="W4640" i="1"/>
  <c r="AA6554" i="1"/>
  <c r="Y6554" i="1"/>
  <c r="V6554" i="1"/>
  <c r="X6554" i="1"/>
  <c r="W6554" i="1"/>
  <c r="V7" i="1"/>
  <c r="X7" i="1"/>
  <c r="W7" i="1"/>
  <c r="Y2650" i="1"/>
  <c r="AA2650" i="1"/>
  <c r="V2650" i="1"/>
  <c r="X2650" i="1"/>
  <c r="W2650" i="1"/>
  <c r="Y2318" i="1"/>
  <c r="AA2318" i="1"/>
  <c r="V2318" i="1"/>
  <c r="X2318" i="1"/>
  <c r="W2318" i="1"/>
  <c r="Y3504" i="1"/>
  <c r="AA3504" i="1"/>
  <c r="V3504" i="1"/>
  <c r="X3504" i="1"/>
  <c r="W3504" i="1"/>
  <c r="Y2252" i="1"/>
  <c r="AA2252" i="1"/>
  <c r="V2252" i="1"/>
  <c r="X2252" i="1"/>
  <c r="W2252" i="1"/>
  <c r="AA3901" i="1"/>
  <c r="Y3901" i="1"/>
  <c r="V3901" i="1"/>
  <c r="X3901" i="1"/>
  <c r="W3901" i="1"/>
  <c r="Y733" i="1"/>
  <c r="AA733" i="1"/>
  <c r="V733" i="1"/>
  <c r="X733" i="1"/>
  <c r="W733" i="1"/>
  <c r="Y3968" i="1"/>
  <c r="AA3968" i="1"/>
  <c r="V3968" i="1"/>
  <c r="W3968" i="1"/>
  <c r="X3968" i="1"/>
  <c r="Y3242" i="1"/>
  <c r="AA3242" i="1"/>
  <c r="V3242" i="1"/>
  <c r="X3242" i="1"/>
  <c r="W3242" i="1"/>
  <c r="Y5498" i="1"/>
  <c r="AA5498" i="1"/>
  <c r="V5498" i="1"/>
  <c r="X5498" i="1"/>
  <c r="W5498" i="1"/>
  <c r="AA865" i="1"/>
  <c r="Y865" i="1"/>
  <c r="V865" i="1"/>
  <c r="X865" i="1"/>
  <c r="W865" i="1"/>
  <c r="Y2581" i="1"/>
  <c r="AA2581" i="1"/>
  <c r="V2581" i="1"/>
  <c r="X2581" i="1"/>
  <c r="W2581" i="1"/>
  <c r="Y4574" i="1"/>
  <c r="AA4574" i="1"/>
  <c r="V4574" i="1"/>
  <c r="X4574" i="1"/>
  <c r="W4574" i="1"/>
  <c r="AA996" i="1"/>
  <c r="Y996" i="1"/>
  <c r="V996" i="1"/>
  <c r="W996" i="1"/>
  <c r="X996" i="1"/>
  <c r="AB3501" i="1"/>
  <c r="AA5365" i="1"/>
  <c r="Y5365" i="1"/>
  <c r="V5365" i="1"/>
  <c r="X5365" i="1"/>
  <c r="W5365" i="1"/>
  <c r="S5365" i="1"/>
  <c r="AB5365" i="1"/>
  <c r="O5365" i="1"/>
  <c r="U5365" i="1"/>
  <c r="N5365" i="1"/>
  <c r="P5365" i="1"/>
  <c r="R5365" i="1"/>
  <c r="Q5365" i="1"/>
  <c r="S4044" i="1"/>
  <c r="V4044" i="1" s="1"/>
  <c r="AA6620" i="1"/>
  <c r="Y6620" i="1"/>
  <c r="V6620" i="1"/>
  <c r="X6620" i="1"/>
  <c r="W6620" i="1"/>
  <c r="Y3839" i="1"/>
  <c r="AA3839" i="1"/>
  <c r="V3839" i="1"/>
  <c r="X3839" i="1"/>
  <c r="W3839" i="1"/>
  <c r="Y4906" i="1"/>
  <c r="AA4906" i="1"/>
  <c r="V4906" i="1"/>
  <c r="X4906" i="1"/>
  <c r="W4906" i="1"/>
  <c r="Y6026" i="1"/>
  <c r="AA6026" i="1"/>
  <c r="V6026" i="1"/>
  <c r="X6026" i="1"/>
  <c r="W6026" i="1"/>
  <c r="W3305" i="1"/>
  <c r="AB3305" i="1"/>
  <c r="AA932" i="1"/>
  <c r="Y932" i="1"/>
  <c r="V932" i="1"/>
  <c r="X932" i="1"/>
  <c r="W932" i="1"/>
  <c r="AA1921" i="1"/>
  <c r="Y1921" i="1"/>
  <c r="X1921" i="1"/>
  <c r="V1921" i="1"/>
  <c r="W1921" i="1"/>
  <c r="Y536" i="1"/>
  <c r="AA536" i="1"/>
  <c r="V536" i="1"/>
  <c r="X536" i="1"/>
  <c r="W536" i="1"/>
  <c r="AA1194" i="1"/>
  <c r="Y1194" i="1"/>
  <c r="V1194" i="1"/>
  <c r="X1194" i="1"/>
  <c r="W1194" i="1"/>
  <c r="Y5235" i="1"/>
  <c r="AA5235" i="1"/>
  <c r="X5235" i="1"/>
  <c r="V5235" i="1"/>
  <c r="W5235" i="1"/>
  <c r="AA5300" i="1"/>
  <c r="Y5300" i="1"/>
  <c r="V5300" i="1"/>
  <c r="X5300" i="1"/>
  <c r="W5300" i="1"/>
  <c r="Y2780" i="1"/>
  <c r="AA2780" i="1"/>
  <c r="V2780" i="1"/>
  <c r="X2780" i="1"/>
  <c r="W2780" i="1"/>
  <c r="Y601" i="1"/>
  <c r="AA601" i="1"/>
  <c r="X601" i="1"/>
  <c r="V601" i="1"/>
  <c r="W601" i="1"/>
  <c r="AA3308" i="1"/>
  <c r="Y3308" i="1"/>
  <c r="V3308" i="1"/>
  <c r="X3308" i="1"/>
  <c r="W3308" i="1"/>
  <c r="Y1788" i="1"/>
  <c r="AA1788" i="1"/>
  <c r="V1788" i="1"/>
  <c r="X1788" i="1"/>
  <c r="W1788" i="1"/>
  <c r="AB4438" i="1"/>
  <c r="AB1984" i="1"/>
  <c r="W4570" i="1"/>
  <c r="AB4570" i="1"/>
  <c r="J5367" i="1"/>
  <c r="K5366" i="1"/>
  <c r="L5366" i="1" s="1"/>
  <c r="M5366" i="1" s="1"/>
  <c r="AA4969" i="1"/>
  <c r="Y4969" i="1"/>
  <c r="V4969" i="1"/>
  <c r="X4969" i="1"/>
  <c r="W4969" i="1"/>
  <c r="AA2119" i="1"/>
  <c r="Y2119" i="1"/>
  <c r="V2119" i="1"/>
  <c r="X2119" i="1"/>
  <c r="W2119" i="1"/>
  <c r="AA4378" i="1"/>
  <c r="Y4378" i="1"/>
  <c r="V4378" i="1"/>
  <c r="X4378" i="1"/>
  <c r="W4378" i="1"/>
  <c r="Y5169" i="1"/>
  <c r="AA5169" i="1"/>
  <c r="X5169" i="1"/>
  <c r="V5169" i="1"/>
  <c r="W5169" i="1"/>
  <c r="Y3637" i="1"/>
  <c r="AA3637" i="1"/>
  <c r="V3637" i="1"/>
  <c r="X3637" i="1"/>
  <c r="W3637" i="1"/>
  <c r="Y4046" i="1"/>
  <c r="AA4046" i="1"/>
  <c r="V4046" i="1"/>
  <c r="X4046" i="1"/>
  <c r="W4046" i="1"/>
  <c r="Y1397" i="1"/>
  <c r="AA1397" i="1"/>
  <c r="V1397" i="1"/>
  <c r="X1397" i="1"/>
  <c r="W1397" i="1"/>
  <c r="AA6358" i="1"/>
  <c r="Y6358" i="1"/>
  <c r="V6358" i="1"/>
  <c r="X6358" i="1"/>
  <c r="W6358" i="1"/>
  <c r="Y1525" i="1"/>
  <c r="AA1525" i="1"/>
  <c r="V1525" i="1"/>
  <c r="X1525" i="1"/>
  <c r="W1525" i="1"/>
  <c r="Y6290" i="1"/>
  <c r="AA6290" i="1"/>
  <c r="V6290" i="1"/>
  <c r="X6290" i="1"/>
  <c r="W6290" i="1"/>
  <c r="AA5827" i="1"/>
  <c r="Y5827" i="1"/>
  <c r="V5827" i="1"/>
  <c r="X5827" i="1"/>
  <c r="W5827" i="1"/>
  <c r="X797" i="1"/>
  <c r="Y6488" i="1"/>
  <c r="AA6488" i="1"/>
  <c r="V6488" i="1"/>
  <c r="X6488" i="1"/>
  <c r="W6488" i="1"/>
  <c r="AA6225" i="1"/>
  <c r="Y6225" i="1"/>
  <c r="X6225" i="1"/>
  <c r="V6225" i="1"/>
  <c r="W6225" i="1"/>
  <c r="Y1062" i="1"/>
  <c r="AA1062" i="1"/>
  <c r="V1062" i="1"/>
  <c r="X1062" i="1"/>
  <c r="W1062" i="1"/>
  <c r="Y1592" i="1"/>
  <c r="AA1592" i="1"/>
  <c r="V1592" i="1"/>
  <c r="X1592" i="1"/>
  <c r="W1592" i="1"/>
  <c r="AA4840" i="1"/>
  <c r="Y4840" i="1"/>
  <c r="V4840" i="1"/>
  <c r="X4840" i="1"/>
  <c r="W4840" i="1"/>
  <c r="AA1263" i="1"/>
  <c r="Y1263" i="1"/>
  <c r="V1263" i="1"/>
  <c r="X1263" i="1"/>
  <c r="W1263" i="1"/>
  <c r="Y5630" i="1"/>
  <c r="AA5630" i="1"/>
  <c r="X5630" i="1"/>
  <c r="V5630" i="1"/>
  <c r="W5630" i="1"/>
  <c r="Y4772" i="1"/>
  <c r="AA4772" i="1"/>
  <c r="V4772" i="1"/>
  <c r="X4772" i="1"/>
  <c r="W4772" i="1"/>
  <c r="AA4112" i="1"/>
  <c r="Y4112" i="1"/>
  <c r="V4112" i="1"/>
  <c r="X4112" i="1"/>
  <c r="W4112" i="1"/>
  <c r="Y1986" i="1"/>
  <c r="AA1986" i="1"/>
  <c r="V1986" i="1"/>
  <c r="X1986" i="1"/>
  <c r="W1986" i="1"/>
  <c r="AA3438" i="1"/>
  <c r="Y3438" i="1"/>
  <c r="V3438" i="1"/>
  <c r="X3438" i="1"/>
  <c r="W3438" i="1"/>
  <c r="S994" i="1"/>
  <c r="V994" i="1" s="1"/>
  <c r="Y5894" i="1"/>
  <c r="AA5894" i="1"/>
  <c r="V5894" i="1"/>
  <c r="X5894" i="1"/>
  <c r="W5894" i="1"/>
  <c r="AA6687" i="1"/>
  <c r="Y6687" i="1"/>
  <c r="V6687" i="1"/>
  <c r="X6687" i="1"/>
  <c r="W6687" i="1"/>
  <c r="W3237" i="1"/>
  <c r="AB3237" i="1"/>
  <c r="Y470" i="1"/>
  <c r="AA470" i="1"/>
  <c r="V470" i="1"/>
  <c r="X470" i="1"/>
  <c r="W470" i="1"/>
  <c r="Y4247" i="1"/>
  <c r="AA4247" i="1"/>
  <c r="V4247" i="1"/>
  <c r="X4247" i="1"/>
  <c r="W4247" i="1"/>
  <c r="Y1463" i="1"/>
  <c r="AA1463" i="1"/>
  <c r="V1463" i="1"/>
  <c r="X1463" i="1"/>
  <c r="W1463" i="1"/>
  <c r="Y272" i="1"/>
  <c r="AA272" i="1"/>
  <c r="V272" i="1"/>
  <c r="X272" i="1"/>
  <c r="W272" i="1"/>
  <c r="V141" i="1"/>
  <c r="X141" i="1"/>
  <c r="W141" i="1"/>
  <c r="AA3575" i="1"/>
  <c r="Y3575" i="1"/>
  <c r="V3575" i="1"/>
  <c r="X3575" i="1"/>
  <c r="W3575" i="1"/>
  <c r="AA5961" i="1"/>
  <c r="Y5961" i="1"/>
  <c r="V5961" i="1"/>
  <c r="X5961" i="1"/>
  <c r="W5961" i="1"/>
  <c r="Y336" i="1"/>
  <c r="AA336" i="1"/>
  <c r="V336" i="1"/>
  <c r="X336" i="1"/>
  <c r="W336" i="1"/>
  <c r="AA5762" i="1"/>
  <c r="Y5762" i="1"/>
  <c r="V5762" i="1"/>
  <c r="X5762" i="1"/>
  <c r="W5762" i="1"/>
  <c r="AA1327" i="1"/>
  <c r="Y1327" i="1"/>
  <c r="V1327" i="1"/>
  <c r="X1327" i="1"/>
  <c r="W1327" i="1"/>
  <c r="AA2185" i="1"/>
  <c r="Y2185" i="1"/>
  <c r="X2185" i="1"/>
  <c r="V2185" i="1"/>
  <c r="W2185" i="1"/>
  <c r="S205" i="1"/>
  <c r="AB205" i="1"/>
  <c r="S2650" i="1"/>
  <c r="AB2650" i="1"/>
  <c r="S6093" i="1"/>
  <c r="AB6093" i="1"/>
  <c r="S2979" i="1"/>
  <c r="AB2979" i="1"/>
  <c r="S470" i="1"/>
  <c r="AB470" i="1"/>
  <c r="S3839" i="1"/>
  <c r="AB3839" i="1"/>
  <c r="S6620" i="1"/>
  <c r="AB6620" i="1"/>
  <c r="S4705" i="1"/>
  <c r="AB4705" i="1"/>
  <c r="S4906" i="1"/>
  <c r="AB4906" i="1"/>
  <c r="S4178" i="1"/>
  <c r="AB4178" i="1"/>
  <c r="S6225" i="1"/>
  <c r="AB6225" i="1"/>
  <c r="AB6026" i="1"/>
  <c r="S6026" i="1"/>
  <c r="S932" i="1"/>
  <c r="AB932" i="1"/>
  <c r="S5566" i="1"/>
  <c r="AB5566" i="1"/>
  <c r="S3504" i="1"/>
  <c r="AB3504" i="1"/>
  <c r="S2252" i="1"/>
  <c r="AB2252" i="1"/>
  <c r="S733" i="1"/>
  <c r="AB733" i="1"/>
  <c r="S2318" i="1"/>
  <c r="AB2318" i="1"/>
  <c r="S3968" i="1"/>
  <c r="AB3968" i="1"/>
  <c r="S1854" i="1"/>
  <c r="AB1854" i="1"/>
  <c r="S4247" i="1"/>
  <c r="AB4247" i="1"/>
  <c r="S5432" i="1"/>
  <c r="AB5432" i="1"/>
  <c r="S1463" i="1"/>
  <c r="AB1463" i="1"/>
  <c r="S6158" i="1"/>
  <c r="AB6158" i="1"/>
  <c r="S3242" i="1"/>
  <c r="AB3242" i="1"/>
  <c r="S4969" i="1"/>
  <c r="AB4969" i="1"/>
  <c r="S6687" i="1"/>
  <c r="AB6687" i="1"/>
  <c r="S6488" i="1"/>
  <c r="AB6488" i="1"/>
  <c r="S2119" i="1"/>
  <c r="AB2119" i="1"/>
  <c r="S5038" i="1"/>
  <c r="AB5038" i="1"/>
  <c r="S1722" i="1"/>
  <c r="AB1722" i="1"/>
  <c r="S1921" i="1"/>
  <c r="AB1921" i="1"/>
  <c r="S1062" i="1"/>
  <c r="AB1062" i="1"/>
  <c r="S272" i="1"/>
  <c r="AB272" i="1"/>
  <c r="S3374" i="1"/>
  <c r="AB3374" i="1"/>
  <c r="S667" i="1"/>
  <c r="AB667" i="1"/>
  <c r="S3176" i="1"/>
  <c r="AB3176" i="1"/>
  <c r="S2846" i="1"/>
  <c r="AB2846" i="1"/>
  <c r="S798" i="1"/>
  <c r="AB798" i="1"/>
  <c r="S2383" i="1"/>
  <c r="AB2383" i="1"/>
  <c r="S4511" i="1"/>
  <c r="AB4511" i="1"/>
  <c r="S5498" i="1"/>
  <c r="AB5498" i="1"/>
  <c r="S1592" i="1"/>
  <c r="AB1592" i="1"/>
  <c r="S404" i="1"/>
  <c r="AB404" i="1"/>
  <c r="S3901" i="1"/>
  <c r="AB3901" i="1"/>
  <c r="S536" i="1"/>
  <c r="AB536" i="1"/>
  <c r="S4840" i="1"/>
  <c r="AB4840" i="1"/>
  <c r="S141" i="1"/>
  <c r="AB141" i="1"/>
  <c r="Y141" i="1"/>
  <c r="AA141" i="1"/>
  <c r="S3110" i="1"/>
  <c r="AB3110" i="1"/>
  <c r="S1194" i="1"/>
  <c r="AB1194" i="1"/>
  <c r="S3705" i="1"/>
  <c r="AB3705" i="1"/>
  <c r="S5235" i="1"/>
  <c r="AB5235" i="1"/>
  <c r="S5300" i="1"/>
  <c r="AB5300" i="1"/>
  <c r="S1659" i="1"/>
  <c r="AB1659" i="1"/>
  <c r="S865" i="1"/>
  <c r="AB865" i="1"/>
  <c r="S5894" i="1"/>
  <c r="AB5894" i="1"/>
  <c r="S4378" i="1"/>
  <c r="AB4378" i="1"/>
  <c r="S1263" i="1"/>
  <c r="AB1263" i="1"/>
  <c r="S1129" i="1"/>
  <c r="AB1129" i="1"/>
  <c r="S2581" i="1"/>
  <c r="AB2581" i="1"/>
  <c r="S5169" i="1"/>
  <c r="AB5169" i="1"/>
  <c r="S3637" i="1"/>
  <c r="AB3637" i="1"/>
  <c r="S4046" i="1"/>
  <c r="AB4046" i="1"/>
  <c r="S3575" i="1"/>
  <c r="AB3575" i="1"/>
  <c r="S2912" i="1"/>
  <c r="AB2912" i="1"/>
  <c r="S4574" i="1"/>
  <c r="AB4574" i="1"/>
  <c r="S1397" i="1"/>
  <c r="AB1397" i="1"/>
  <c r="S5961" i="1"/>
  <c r="AB5961" i="1"/>
  <c r="S336" i="1"/>
  <c r="AB336" i="1"/>
  <c r="S5630" i="1"/>
  <c r="AB5630" i="1"/>
  <c r="S4311" i="1"/>
  <c r="AB4311" i="1"/>
  <c r="S996" i="1"/>
  <c r="AB996" i="1"/>
  <c r="S6358" i="1"/>
  <c r="AB6358" i="1"/>
  <c r="S5762" i="1"/>
  <c r="AB5762" i="1"/>
  <c r="S3770" i="1"/>
  <c r="AB3770" i="1"/>
  <c r="S2054" i="1"/>
  <c r="AB2054" i="1"/>
  <c r="S5103" i="1"/>
  <c r="AB5103" i="1"/>
  <c r="S3044" i="1"/>
  <c r="AB3044" i="1"/>
  <c r="S2780" i="1"/>
  <c r="AB2780" i="1"/>
  <c r="S601" i="1"/>
  <c r="AB601" i="1"/>
  <c r="S4772" i="1"/>
  <c r="AB4772" i="1"/>
  <c r="S73" i="1"/>
  <c r="AB73" i="1"/>
  <c r="Y73" i="1"/>
  <c r="AA73" i="1"/>
  <c r="S2714" i="1"/>
  <c r="AB2714" i="1"/>
  <c r="S3308" i="1"/>
  <c r="AB3308" i="1"/>
  <c r="S1525" i="1"/>
  <c r="AB1525" i="1"/>
  <c r="S1327" i="1"/>
  <c r="AB1327" i="1"/>
  <c r="S6290" i="1"/>
  <c r="AB6290" i="1"/>
  <c r="S2514" i="1"/>
  <c r="AB2514" i="1"/>
  <c r="S4640" i="1"/>
  <c r="AB4640" i="1"/>
  <c r="S1788" i="1"/>
  <c r="AB1788" i="1"/>
  <c r="S4441" i="1"/>
  <c r="AB4441" i="1"/>
  <c r="S6554" i="1"/>
  <c r="AB6554" i="1"/>
  <c r="S7" i="1"/>
  <c r="AB7" i="1"/>
  <c r="AA7" i="1"/>
  <c r="Y7" i="1"/>
  <c r="S5827" i="1"/>
  <c r="AB5827" i="1"/>
  <c r="S2185" i="1"/>
  <c r="AB2185" i="1"/>
  <c r="S4112" i="1"/>
  <c r="AB4112" i="1"/>
  <c r="S6422" i="1"/>
  <c r="AB6422" i="1"/>
  <c r="S1986" i="1"/>
  <c r="AB1986" i="1"/>
  <c r="S3438" i="1"/>
  <c r="AB3438" i="1"/>
  <c r="O6422" i="1"/>
  <c r="Q6422" i="1"/>
  <c r="P6422" i="1"/>
  <c r="U6422" i="1"/>
  <c r="R6422" i="1"/>
  <c r="N6422" i="1"/>
  <c r="U1986" i="1"/>
  <c r="N1986" i="1"/>
  <c r="O1986" i="1"/>
  <c r="Q1986" i="1"/>
  <c r="P1986" i="1"/>
  <c r="R1986" i="1"/>
  <c r="P797" i="1"/>
  <c r="Q797" i="1" s="1"/>
  <c r="R797" i="1" s="1"/>
  <c r="J6424" i="1"/>
  <c r="K6423" i="1"/>
  <c r="L6423" i="1" s="1"/>
  <c r="M6423" i="1" s="1"/>
  <c r="N3438" i="1"/>
  <c r="U3438" i="1"/>
  <c r="R3438" i="1"/>
  <c r="O3438" i="1"/>
  <c r="P3438" i="1"/>
  <c r="Q3438" i="1"/>
  <c r="K1987" i="1"/>
  <c r="L1987" i="1" s="1"/>
  <c r="M1987" i="1" s="1"/>
  <c r="I1988" i="1"/>
  <c r="I3440" i="1"/>
  <c r="K3439" i="1"/>
  <c r="L3439" i="1" s="1"/>
  <c r="M3439" i="1" s="1"/>
  <c r="O6554" i="1"/>
  <c r="N6554" i="1"/>
  <c r="Q6554" i="1"/>
  <c r="P6554" i="1"/>
  <c r="U6554" i="1"/>
  <c r="R6554" i="1"/>
  <c r="K5828" i="1"/>
  <c r="L5828" i="1" s="1"/>
  <c r="M5828" i="1" s="1"/>
  <c r="I5829" i="1"/>
  <c r="U2513" i="1"/>
  <c r="W2513" i="1" s="1"/>
  <c r="O5827" i="1"/>
  <c r="P5827" i="1"/>
  <c r="R5827" i="1"/>
  <c r="Q5827" i="1"/>
  <c r="U5827" i="1"/>
  <c r="N5827" i="1"/>
  <c r="K2186" i="1"/>
  <c r="L2186" i="1" s="1"/>
  <c r="M2186" i="1" s="1"/>
  <c r="I2187" i="1"/>
  <c r="K2515" i="1"/>
  <c r="L2515" i="1" s="1"/>
  <c r="M2515" i="1" s="1"/>
  <c r="I2516" i="1"/>
  <c r="K8" i="1"/>
  <c r="L8" i="1" s="1"/>
  <c r="M8" i="1" s="1"/>
  <c r="I9" i="1"/>
  <c r="Q2185" i="1"/>
  <c r="O2185" i="1"/>
  <c r="U2185" i="1"/>
  <c r="R2185" i="1"/>
  <c r="N2185" i="1"/>
  <c r="P2185" i="1"/>
  <c r="U797" i="1"/>
  <c r="W797" i="1" s="1"/>
  <c r="R2514" i="1"/>
  <c r="O2514" i="1"/>
  <c r="U2514" i="1"/>
  <c r="N2514" i="1"/>
  <c r="P2514" i="1"/>
  <c r="Q2514" i="1"/>
  <c r="Q7" i="1"/>
  <c r="O7" i="1"/>
  <c r="P7" i="1"/>
  <c r="R7" i="1"/>
  <c r="U7" i="1"/>
  <c r="N7" i="1"/>
  <c r="K4641" i="1"/>
  <c r="L4641" i="1" s="1"/>
  <c r="M4641" i="1" s="1"/>
  <c r="I4642" i="1"/>
  <c r="K1789" i="1"/>
  <c r="L1789" i="1" s="1"/>
  <c r="M1789" i="1" s="1"/>
  <c r="I1790" i="1"/>
  <c r="K4442" i="1"/>
  <c r="L4442" i="1" s="1"/>
  <c r="M4442" i="1" s="1"/>
  <c r="I4443" i="1"/>
  <c r="U3703" i="1"/>
  <c r="O4640" i="1"/>
  <c r="P4640" i="1"/>
  <c r="Q4640" i="1"/>
  <c r="R4640" i="1"/>
  <c r="N4640" i="1"/>
  <c r="U4640" i="1"/>
  <c r="R1788" i="1"/>
  <c r="U1788" i="1"/>
  <c r="Q1788" i="1"/>
  <c r="N1788" i="1"/>
  <c r="P1788" i="1"/>
  <c r="O1788" i="1"/>
  <c r="R4441" i="1"/>
  <c r="Q4441" i="1"/>
  <c r="U4441" i="1"/>
  <c r="O4441" i="1"/>
  <c r="P4441" i="1"/>
  <c r="N4441" i="1"/>
  <c r="K4113" i="1"/>
  <c r="L4113" i="1" s="1"/>
  <c r="M4113" i="1" s="1"/>
  <c r="I4114" i="1"/>
  <c r="K6555" i="1"/>
  <c r="L6555" i="1" s="1"/>
  <c r="M6555" i="1" s="1"/>
  <c r="I6556" i="1"/>
  <c r="R4112" i="1"/>
  <c r="P4112" i="1"/>
  <c r="Q4112" i="1"/>
  <c r="U4112" i="1"/>
  <c r="N4112" i="1"/>
  <c r="O4112" i="1"/>
  <c r="N2450" i="1"/>
  <c r="O2450" i="1"/>
  <c r="Y2450" i="1" s="1"/>
  <c r="N3242" i="1"/>
  <c r="O3242" i="1"/>
  <c r="P3242" i="1"/>
  <c r="Q3242" i="1"/>
  <c r="R3242" i="1"/>
  <c r="U3242" i="1"/>
  <c r="O2119" i="1"/>
  <c r="P2119" i="1"/>
  <c r="Q2119" i="1"/>
  <c r="N2119" i="1"/>
  <c r="R2119" i="1"/>
  <c r="U2119" i="1"/>
  <c r="N5038" i="1"/>
  <c r="O5038" i="1"/>
  <c r="Q5038" i="1"/>
  <c r="P5038" i="1"/>
  <c r="U5038" i="1"/>
  <c r="R5038" i="1"/>
  <c r="K1063" i="1"/>
  <c r="L1063" i="1" s="1"/>
  <c r="M1063" i="1" s="1"/>
  <c r="I1064" i="1"/>
  <c r="O272" i="1"/>
  <c r="P272" i="1"/>
  <c r="Q272" i="1"/>
  <c r="R272" i="1"/>
  <c r="U272" i="1"/>
  <c r="N272" i="1"/>
  <c r="K2384" i="1"/>
  <c r="L2384" i="1" s="1"/>
  <c r="M2384" i="1" s="1"/>
  <c r="I2385" i="1"/>
  <c r="N5498" i="1"/>
  <c r="O5498" i="1"/>
  <c r="P5498" i="1"/>
  <c r="Q5498" i="1"/>
  <c r="R5498" i="1"/>
  <c r="U5498" i="1"/>
  <c r="K142" i="1"/>
  <c r="L142" i="1" s="1"/>
  <c r="M142" i="1" s="1"/>
  <c r="I143" i="1"/>
  <c r="K1130" i="1"/>
  <c r="L1130" i="1" s="1"/>
  <c r="M1130" i="1" s="1"/>
  <c r="I1131" i="1"/>
  <c r="K4047" i="1"/>
  <c r="L4047" i="1" s="1"/>
  <c r="M4047" i="1" s="1"/>
  <c r="I4048" i="1"/>
  <c r="K4575" i="1"/>
  <c r="L4575" i="1" s="1"/>
  <c r="M4575" i="1" s="1"/>
  <c r="I4576" i="1"/>
  <c r="O5961" i="1"/>
  <c r="Q5961" i="1"/>
  <c r="R5961" i="1"/>
  <c r="U5961" i="1"/>
  <c r="N5961" i="1"/>
  <c r="P5961" i="1"/>
  <c r="K5631" i="1"/>
  <c r="L5631" i="1" s="1"/>
  <c r="M5631" i="1" s="1"/>
  <c r="I5632" i="1"/>
  <c r="K5104" i="1"/>
  <c r="L5104" i="1" s="1"/>
  <c r="M5104" i="1" s="1"/>
  <c r="I5105" i="1"/>
  <c r="K602" i="1"/>
  <c r="L602" i="1" s="1"/>
  <c r="M602" i="1" s="1"/>
  <c r="I603" i="1"/>
  <c r="O73" i="1"/>
  <c r="P73" i="1"/>
  <c r="Q73" i="1"/>
  <c r="R73" i="1"/>
  <c r="N73" i="1"/>
  <c r="U73" i="1"/>
  <c r="N1525" i="1"/>
  <c r="O1525" i="1"/>
  <c r="P1525" i="1"/>
  <c r="Q1525" i="1"/>
  <c r="R1525" i="1"/>
  <c r="U1525" i="1"/>
  <c r="O6290" i="1"/>
  <c r="P6290" i="1"/>
  <c r="Q6290" i="1"/>
  <c r="R6290" i="1"/>
  <c r="U6290" i="1"/>
  <c r="N6290" i="1"/>
  <c r="O6358" i="1"/>
  <c r="Q6358" i="1"/>
  <c r="R6358" i="1"/>
  <c r="U6358" i="1"/>
  <c r="N6358" i="1"/>
  <c r="P6358" i="1"/>
  <c r="N5103" i="1"/>
  <c r="O5103" i="1"/>
  <c r="Q5103" i="1"/>
  <c r="P5103" i="1"/>
  <c r="R5103" i="1"/>
  <c r="U5103" i="1"/>
  <c r="O601" i="1"/>
  <c r="U601" i="1"/>
  <c r="N601" i="1"/>
  <c r="P601" i="1"/>
  <c r="Q601" i="1"/>
  <c r="R601" i="1"/>
  <c r="K2715" i="1"/>
  <c r="L2715" i="1" s="1"/>
  <c r="M2715" i="1" s="1"/>
  <c r="I2716" i="1"/>
  <c r="K1328" i="1"/>
  <c r="L1328" i="1" s="1"/>
  <c r="M1328" i="1" s="1"/>
  <c r="I1329" i="1"/>
  <c r="U4247" i="1"/>
  <c r="N4247" i="1"/>
  <c r="O4247" i="1"/>
  <c r="P4247" i="1"/>
  <c r="Q4247" i="1"/>
  <c r="R4247" i="1"/>
  <c r="O1062" i="1"/>
  <c r="P1062" i="1"/>
  <c r="Q1062" i="1"/>
  <c r="U1062" i="1"/>
  <c r="N1062" i="1"/>
  <c r="R1062" i="1"/>
  <c r="K3375" i="1"/>
  <c r="L3375" i="1" s="1"/>
  <c r="M3375" i="1" s="1"/>
  <c r="I3376" i="1"/>
  <c r="K3111" i="1"/>
  <c r="L3111" i="1" s="1"/>
  <c r="M3111" i="1" s="1"/>
  <c r="I3112" i="1"/>
  <c r="N4906" i="1"/>
  <c r="O4906" i="1"/>
  <c r="Q4906" i="1"/>
  <c r="R4906" i="1"/>
  <c r="P4906" i="1"/>
  <c r="U4906" i="1"/>
  <c r="O6026" i="1"/>
  <c r="P6026" i="1"/>
  <c r="Q6026" i="1"/>
  <c r="R6026" i="1"/>
  <c r="U6026" i="1"/>
  <c r="N6026" i="1"/>
  <c r="K3505" i="1"/>
  <c r="L3505" i="1" s="1"/>
  <c r="M3505" i="1" s="1"/>
  <c r="I3506" i="1"/>
  <c r="Q5432" i="1"/>
  <c r="O5432" i="1"/>
  <c r="R5432" i="1"/>
  <c r="U5432" i="1"/>
  <c r="P5432" i="1"/>
  <c r="N5432" i="1"/>
  <c r="P4969" i="1"/>
  <c r="Q4969" i="1"/>
  <c r="O4969" i="1"/>
  <c r="U4969" i="1"/>
  <c r="N4969" i="1"/>
  <c r="R4969" i="1"/>
  <c r="N3374" i="1"/>
  <c r="O3374" i="1"/>
  <c r="P3374" i="1"/>
  <c r="Q3374" i="1"/>
  <c r="U3374" i="1"/>
  <c r="R3374" i="1"/>
  <c r="I1594" i="1"/>
  <c r="K1593" i="1"/>
  <c r="L1593" i="1" s="1"/>
  <c r="M1593" i="1" s="1"/>
  <c r="O536" i="1"/>
  <c r="P536" i="1"/>
  <c r="U536" i="1"/>
  <c r="N536" i="1"/>
  <c r="Q536" i="1"/>
  <c r="R536" i="1"/>
  <c r="N3110" i="1"/>
  <c r="O3110" i="1"/>
  <c r="Q3110" i="1"/>
  <c r="R3110" i="1"/>
  <c r="U3110" i="1"/>
  <c r="P3110" i="1"/>
  <c r="Q5300" i="1"/>
  <c r="O5300" i="1"/>
  <c r="N5300" i="1"/>
  <c r="P5300" i="1"/>
  <c r="R5300" i="1"/>
  <c r="U5300" i="1"/>
  <c r="K1660" i="1"/>
  <c r="L1660" i="1" s="1"/>
  <c r="M1660" i="1" s="1"/>
  <c r="I1661" i="1"/>
  <c r="K2582" i="1"/>
  <c r="L2582" i="1" s="1"/>
  <c r="M2582" i="1" s="1"/>
  <c r="I2583" i="1"/>
  <c r="K3638" i="1"/>
  <c r="L3638" i="1" s="1"/>
  <c r="M3638" i="1" s="1"/>
  <c r="I3639" i="1"/>
  <c r="K3576" i="1"/>
  <c r="L3576" i="1" s="1"/>
  <c r="M3576" i="1" s="1"/>
  <c r="I3577" i="1"/>
  <c r="K1398" i="1"/>
  <c r="L1398" i="1" s="1"/>
  <c r="M1398" i="1" s="1"/>
  <c r="I1399" i="1"/>
  <c r="U4311" i="1"/>
  <c r="N4311" i="1"/>
  <c r="O4311" i="1"/>
  <c r="Q4311" i="1"/>
  <c r="P4311" i="1"/>
  <c r="R4311" i="1"/>
  <c r="K6359" i="1"/>
  <c r="L6359" i="1" s="1"/>
  <c r="M6359" i="1" s="1"/>
  <c r="I6360" i="1"/>
  <c r="K3045" i="1"/>
  <c r="L3045" i="1" s="1"/>
  <c r="M3045" i="1" s="1"/>
  <c r="I3046" i="1"/>
  <c r="K4773" i="1"/>
  <c r="L4773" i="1" s="1"/>
  <c r="M4773" i="1" s="1"/>
  <c r="I4774" i="1"/>
  <c r="O2714" i="1"/>
  <c r="P2714" i="1"/>
  <c r="Q2714" i="1"/>
  <c r="R2714" i="1"/>
  <c r="U2714" i="1"/>
  <c r="N2714" i="1"/>
  <c r="N1327" i="1"/>
  <c r="O1327" i="1"/>
  <c r="Q1327" i="1"/>
  <c r="R1327" i="1"/>
  <c r="P1327" i="1"/>
  <c r="U1327" i="1"/>
  <c r="O6225" i="1"/>
  <c r="Q6225" i="1"/>
  <c r="R6225" i="1"/>
  <c r="U6225" i="1"/>
  <c r="N6225" i="1"/>
  <c r="P6225" i="1"/>
  <c r="Q733" i="1"/>
  <c r="O733" i="1"/>
  <c r="P733" i="1"/>
  <c r="U733" i="1"/>
  <c r="N733" i="1"/>
  <c r="R733" i="1"/>
  <c r="U4046" i="1"/>
  <c r="N4046" i="1"/>
  <c r="Q4046" i="1"/>
  <c r="P4046" i="1"/>
  <c r="O4046" i="1"/>
  <c r="R4046" i="1"/>
  <c r="K4312" i="1"/>
  <c r="L4312" i="1" s="1"/>
  <c r="M4312" i="1" s="1"/>
  <c r="I4313" i="1"/>
  <c r="K471" i="1"/>
  <c r="L471" i="1" s="1"/>
  <c r="M471" i="1" s="1"/>
  <c r="I472" i="1"/>
  <c r="R3504" i="1"/>
  <c r="U3504" i="1"/>
  <c r="O3504" i="1"/>
  <c r="Q3504" i="1"/>
  <c r="P3504" i="1"/>
  <c r="N3504" i="1"/>
  <c r="K3969" i="1"/>
  <c r="L3969" i="1" s="1"/>
  <c r="M3969" i="1" s="1"/>
  <c r="I3970" i="1"/>
  <c r="K1464" i="1"/>
  <c r="L1464" i="1" s="1"/>
  <c r="M1464" i="1" s="1"/>
  <c r="I1465" i="1"/>
  <c r="Q6687" i="1"/>
  <c r="O6687" i="1"/>
  <c r="R6687" i="1"/>
  <c r="U6687" i="1"/>
  <c r="N6687" i="1"/>
  <c r="P6687" i="1"/>
  <c r="I6490" i="1"/>
  <c r="K6489" i="1"/>
  <c r="L6489" i="1" s="1"/>
  <c r="M6489" i="1" s="1"/>
  <c r="K1723" i="1"/>
  <c r="L1723" i="1" s="1"/>
  <c r="M1723" i="1" s="1"/>
  <c r="I1724" i="1"/>
  <c r="O1921" i="1"/>
  <c r="P1921" i="1"/>
  <c r="Q1921" i="1"/>
  <c r="R1921" i="1"/>
  <c r="N1921" i="1"/>
  <c r="U1921" i="1"/>
  <c r="I5502" i="1"/>
  <c r="K668" i="1"/>
  <c r="L668" i="1" s="1"/>
  <c r="M668" i="1" s="1"/>
  <c r="I669" i="1"/>
  <c r="K3177" i="1"/>
  <c r="L3177" i="1" s="1"/>
  <c r="M3177" i="1" s="1"/>
  <c r="I3178" i="1"/>
  <c r="K799" i="1"/>
  <c r="L799" i="1" s="1"/>
  <c r="M799" i="1" s="1"/>
  <c r="I800" i="1"/>
  <c r="P1592" i="1"/>
  <c r="Q1592" i="1"/>
  <c r="R1592" i="1"/>
  <c r="U1592" i="1"/>
  <c r="N1592" i="1"/>
  <c r="O1592" i="1"/>
  <c r="K1195" i="1"/>
  <c r="L1195" i="1" s="1"/>
  <c r="M1195" i="1" s="1"/>
  <c r="I1196" i="1"/>
  <c r="K3706" i="1"/>
  <c r="L3706" i="1" s="1"/>
  <c r="M3706" i="1" s="1"/>
  <c r="I3707" i="1"/>
  <c r="K5301" i="1"/>
  <c r="L5301" i="1" s="1"/>
  <c r="M5301" i="1" s="1"/>
  <c r="I5302" i="1"/>
  <c r="R1659" i="1"/>
  <c r="U1659" i="1"/>
  <c r="N1659" i="1"/>
  <c r="O1659" i="1"/>
  <c r="P1659" i="1"/>
  <c r="Q1659" i="1"/>
  <c r="U2581" i="1"/>
  <c r="N2581" i="1"/>
  <c r="Q2581" i="1"/>
  <c r="R2581" i="1"/>
  <c r="P2581" i="1"/>
  <c r="O2581" i="1"/>
  <c r="N3637" i="1"/>
  <c r="O3637" i="1"/>
  <c r="P3637" i="1"/>
  <c r="Q3637" i="1"/>
  <c r="R3637" i="1"/>
  <c r="U3637" i="1"/>
  <c r="U3575" i="1"/>
  <c r="N3575" i="1"/>
  <c r="O3575" i="1"/>
  <c r="Q3575" i="1"/>
  <c r="R3575" i="1"/>
  <c r="P3575" i="1"/>
  <c r="Q1397" i="1"/>
  <c r="R1397" i="1"/>
  <c r="N1397" i="1"/>
  <c r="O1397" i="1"/>
  <c r="P1397" i="1"/>
  <c r="U1397" i="1"/>
  <c r="K337" i="1"/>
  <c r="L337" i="1" s="1"/>
  <c r="M337" i="1" s="1"/>
  <c r="I338" i="1"/>
  <c r="K997" i="1"/>
  <c r="L997" i="1" s="1"/>
  <c r="M997" i="1" s="1"/>
  <c r="I998" i="1"/>
  <c r="O5762" i="1"/>
  <c r="P5762" i="1"/>
  <c r="Q5762" i="1"/>
  <c r="R5762" i="1"/>
  <c r="U5762" i="1"/>
  <c r="N5762" i="1"/>
  <c r="K3771" i="1"/>
  <c r="L3771" i="1" s="1"/>
  <c r="M3771" i="1" s="1"/>
  <c r="I3772" i="1"/>
  <c r="Q3044" i="1"/>
  <c r="R3044" i="1"/>
  <c r="N3044" i="1"/>
  <c r="P3044" i="1"/>
  <c r="U3044" i="1"/>
  <c r="O3044" i="1"/>
  <c r="R4772" i="1"/>
  <c r="O4772" i="1"/>
  <c r="Q4772" i="1"/>
  <c r="P4772" i="1"/>
  <c r="U4772" i="1"/>
  <c r="N4772" i="1"/>
  <c r="O6620" i="1"/>
  <c r="P6620" i="1"/>
  <c r="Q6620" i="1"/>
  <c r="R6620" i="1"/>
  <c r="U6620" i="1"/>
  <c r="N6620" i="1"/>
  <c r="K4706" i="1"/>
  <c r="L4706" i="1" s="1"/>
  <c r="M4706" i="1" s="1"/>
  <c r="I4707" i="1"/>
  <c r="K4179" i="1"/>
  <c r="L4179" i="1" s="1"/>
  <c r="M4179" i="1" s="1"/>
  <c r="I4180" i="1"/>
  <c r="K933" i="1"/>
  <c r="L933" i="1" s="1"/>
  <c r="M933" i="1" s="1"/>
  <c r="I934" i="1"/>
  <c r="P4705" i="1"/>
  <c r="Q4705" i="1"/>
  <c r="O4705" i="1"/>
  <c r="R4705" i="1"/>
  <c r="N4705" i="1"/>
  <c r="U4705" i="1"/>
  <c r="P3968" i="1"/>
  <c r="Q3968" i="1"/>
  <c r="R3968" i="1"/>
  <c r="O3968" i="1"/>
  <c r="N3968" i="1"/>
  <c r="U3968" i="1"/>
  <c r="O6488" i="1"/>
  <c r="P6488" i="1"/>
  <c r="Q6488" i="1"/>
  <c r="R6488" i="1"/>
  <c r="U6488" i="1"/>
  <c r="N6488" i="1"/>
  <c r="O1722" i="1"/>
  <c r="Q1722" i="1"/>
  <c r="R1722" i="1"/>
  <c r="U1722" i="1"/>
  <c r="N1722" i="1"/>
  <c r="P1722" i="1"/>
  <c r="K1922" i="1"/>
  <c r="L1922" i="1" s="1"/>
  <c r="M1922" i="1" s="1"/>
  <c r="I1923" i="1"/>
  <c r="U667" i="1"/>
  <c r="N667" i="1"/>
  <c r="O667" i="1"/>
  <c r="P667" i="1"/>
  <c r="Q667" i="1"/>
  <c r="R667" i="1"/>
  <c r="R3176" i="1"/>
  <c r="U3176" i="1"/>
  <c r="O3176" i="1"/>
  <c r="Q3176" i="1"/>
  <c r="N3176" i="1"/>
  <c r="P3176" i="1"/>
  <c r="U798" i="1"/>
  <c r="P798" i="1"/>
  <c r="N798" i="1"/>
  <c r="R798" i="1"/>
  <c r="O798" i="1"/>
  <c r="Q798" i="1"/>
  <c r="K4512" i="1"/>
  <c r="L4512" i="1" s="1"/>
  <c r="M4512" i="1" s="1"/>
  <c r="I4513" i="1"/>
  <c r="K405" i="1"/>
  <c r="L405" i="1" s="1"/>
  <c r="M405" i="1" s="1"/>
  <c r="I406" i="1"/>
  <c r="O1194" i="1"/>
  <c r="P1194" i="1"/>
  <c r="N1194" i="1"/>
  <c r="Q1194" i="1"/>
  <c r="R1194" i="1"/>
  <c r="U1194" i="1"/>
  <c r="N3705" i="1"/>
  <c r="O3705" i="1"/>
  <c r="P3705" i="1"/>
  <c r="Q3705" i="1"/>
  <c r="R3705" i="1"/>
  <c r="U3705" i="1"/>
  <c r="K866" i="1"/>
  <c r="L866" i="1" s="1"/>
  <c r="M866" i="1" s="1"/>
  <c r="I867" i="1"/>
  <c r="K4379" i="1"/>
  <c r="L4379" i="1" s="1"/>
  <c r="M4379" i="1" s="1"/>
  <c r="I4380" i="1"/>
  <c r="K5170" i="1"/>
  <c r="L5170" i="1" s="1"/>
  <c r="M5170" i="1" s="1"/>
  <c r="I5171" i="1"/>
  <c r="K2913" i="1"/>
  <c r="L2913" i="1" s="1"/>
  <c r="M2913" i="1" s="1"/>
  <c r="I2914" i="1"/>
  <c r="P336" i="1"/>
  <c r="Q336" i="1"/>
  <c r="R336" i="1"/>
  <c r="U336" i="1"/>
  <c r="O336" i="1"/>
  <c r="N336" i="1"/>
  <c r="U996" i="1"/>
  <c r="N996" i="1"/>
  <c r="P996" i="1"/>
  <c r="Q996" i="1"/>
  <c r="R996" i="1"/>
  <c r="O996" i="1"/>
  <c r="K5763" i="1"/>
  <c r="L5763" i="1" s="1"/>
  <c r="M5763" i="1" s="1"/>
  <c r="I5764" i="1"/>
  <c r="U3770" i="1"/>
  <c r="N3770" i="1"/>
  <c r="O3770" i="1"/>
  <c r="Q3770" i="1"/>
  <c r="P3770" i="1"/>
  <c r="R3770" i="1"/>
  <c r="K2781" i="1"/>
  <c r="L2781" i="1" s="1"/>
  <c r="M2781" i="1" s="1"/>
  <c r="I2782" i="1"/>
  <c r="N4574" i="1"/>
  <c r="P4574" i="1"/>
  <c r="Q4574" i="1"/>
  <c r="R4574" i="1"/>
  <c r="O4574" i="1"/>
  <c r="U4574" i="1"/>
  <c r="N470" i="1"/>
  <c r="O470" i="1"/>
  <c r="P470" i="1"/>
  <c r="Q470" i="1"/>
  <c r="R470" i="1"/>
  <c r="U470" i="1"/>
  <c r="I6622" i="1"/>
  <c r="K6621" i="1"/>
  <c r="L6621" i="1" s="1"/>
  <c r="M6621" i="1" s="1"/>
  <c r="N4178" i="1"/>
  <c r="P4178" i="1"/>
  <c r="Q4178" i="1"/>
  <c r="R4178" i="1"/>
  <c r="U4178" i="1"/>
  <c r="O4178" i="1"/>
  <c r="O932" i="1"/>
  <c r="P932" i="1"/>
  <c r="Q932" i="1"/>
  <c r="R932" i="1"/>
  <c r="N932" i="1"/>
  <c r="U932" i="1"/>
  <c r="R1463" i="1"/>
  <c r="U1463" i="1"/>
  <c r="N1463" i="1"/>
  <c r="O1463" i="1"/>
  <c r="Q1463" i="1"/>
  <c r="P1463" i="1"/>
  <c r="J6689" i="1"/>
  <c r="K6688" i="1"/>
  <c r="L6688" i="1" s="1"/>
  <c r="M6688" i="1" s="1"/>
  <c r="K206" i="1"/>
  <c r="L206" i="1" s="1"/>
  <c r="M206" i="1" s="1"/>
  <c r="I207" i="1"/>
  <c r="K2651" i="1"/>
  <c r="L2651" i="1" s="1"/>
  <c r="M2651" i="1" s="1"/>
  <c r="I2652" i="1"/>
  <c r="K6094" i="1"/>
  <c r="L6094" i="1" s="1"/>
  <c r="M6094" i="1" s="1"/>
  <c r="I6095" i="1"/>
  <c r="O5566" i="1"/>
  <c r="P5566" i="1"/>
  <c r="Q5566" i="1"/>
  <c r="R5566" i="1"/>
  <c r="U5566" i="1"/>
  <c r="N5566" i="1"/>
  <c r="K2319" i="1"/>
  <c r="L2319" i="1" s="1"/>
  <c r="M2319" i="1" s="1"/>
  <c r="I2320" i="1"/>
  <c r="K1855" i="1"/>
  <c r="L1855" i="1" s="1"/>
  <c r="M1855" i="1" s="1"/>
  <c r="I1856" i="1"/>
  <c r="K6159" i="1"/>
  <c r="L6159" i="1" s="1"/>
  <c r="M6159" i="1" s="1"/>
  <c r="I6160" i="1"/>
  <c r="K2847" i="1"/>
  <c r="L2847" i="1" s="1"/>
  <c r="M2847" i="1" s="1"/>
  <c r="I2848" i="1"/>
  <c r="U4511" i="1"/>
  <c r="N4511" i="1"/>
  <c r="O4511" i="1"/>
  <c r="Q4511" i="1"/>
  <c r="R4511" i="1"/>
  <c r="P4511" i="1"/>
  <c r="P404" i="1"/>
  <c r="Q404" i="1"/>
  <c r="R404" i="1"/>
  <c r="U404" i="1"/>
  <c r="O404" i="1"/>
  <c r="N404" i="1"/>
  <c r="K4841" i="1"/>
  <c r="L4841" i="1" s="1"/>
  <c r="M4841" i="1" s="1"/>
  <c r="I4842" i="1"/>
  <c r="I5237" i="1"/>
  <c r="K5236" i="1"/>
  <c r="L5236" i="1" s="1"/>
  <c r="M5236" i="1" s="1"/>
  <c r="N865" i="1"/>
  <c r="P865" i="1"/>
  <c r="Q865" i="1"/>
  <c r="O865" i="1"/>
  <c r="R865" i="1"/>
  <c r="U865" i="1"/>
  <c r="N4378" i="1"/>
  <c r="P4378" i="1"/>
  <c r="Q4378" i="1"/>
  <c r="O4378" i="1"/>
  <c r="U4378" i="1"/>
  <c r="R4378" i="1"/>
  <c r="O5169" i="1"/>
  <c r="R5169" i="1"/>
  <c r="N5169" i="1"/>
  <c r="P5169" i="1"/>
  <c r="Q5169" i="1"/>
  <c r="U5169" i="1"/>
  <c r="Q2912" i="1"/>
  <c r="R2912" i="1"/>
  <c r="N2912" i="1"/>
  <c r="P2912" i="1"/>
  <c r="U2912" i="1"/>
  <c r="O2912" i="1"/>
  <c r="K2055" i="1"/>
  <c r="L2055" i="1" s="1"/>
  <c r="M2055" i="1" s="1"/>
  <c r="I2056" i="1"/>
  <c r="U2780" i="1"/>
  <c r="N2780" i="1"/>
  <c r="O2780" i="1"/>
  <c r="R2780" i="1"/>
  <c r="P2780" i="1"/>
  <c r="Q2780" i="1"/>
  <c r="K3309" i="1"/>
  <c r="L3309" i="1" s="1"/>
  <c r="M3309" i="1" s="1"/>
  <c r="I3310" i="1"/>
  <c r="R3839" i="1"/>
  <c r="U3839" i="1"/>
  <c r="O3839" i="1"/>
  <c r="N3839" i="1"/>
  <c r="P3839" i="1"/>
  <c r="Q3839" i="1"/>
  <c r="N2383" i="1"/>
  <c r="P2383" i="1"/>
  <c r="Q2383" i="1"/>
  <c r="R2383" i="1"/>
  <c r="O2383" i="1"/>
  <c r="U2383" i="1"/>
  <c r="J5500" i="1"/>
  <c r="K5499" i="1"/>
  <c r="L5499" i="1" s="1"/>
  <c r="M5499" i="1" s="1"/>
  <c r="K537" i="1"/>
  <c r="L537" i="1" s="1"/>
  <c r="M537" i="1" s="1"/>
  <c r="I538" i="1"/>
  <c r="U2979" i="1"/>
  <c r="O2979" i="1"/>
  <c r="P2979" i="1"/>
  <c r="R2979" i="1"/>
  <c r="N2979" i="1"/>
  <c r="Q2979" i="1"/>
  <c r="U205" i="1"/>
  <c r="O205" i="1"/>
  <c r="N205" i="1"/>
  <c r="Q205" i="1"/>
  <c r="R205" i="1"/>
  <c r="P205" i="1"/>
  <c r="O2650" i="1"/>
  <c r="P2650" i="1"/>
  <c r="Q2650" i="1"/>
  <c r="R2650" i="1"/>
  <c r="U2650" i="1"/>
  <c r="N2650" i="1"/>
  <c r="K5567" i="1"/>
  <c r="L5567" i="1" s="1"/>
  <c r="M5567" i="1" s="1"/>
  <c r="I5568" i="1"/>
  <c r="K2253" i="1"/>
  <c r="L2253" i="1" s="1"/>
  <c r="M2253" i="1" s="1"/>
  <c r="I2254" i="1"/>
  <c r="N2318" i="1"/>
  <c r="O2318" i="1"/>
  <c r="Q2318" i="1"/>
  <c r="R2318" i="1"/>
  <c r="P2318" i="1"/>
  <c r="U2318" i="1"/>
  <c r="O1854" i="1"/>
  <c r="Q1854" i="1"/>
  <c r="R1854" i="1"/>
  <c r="P1854" i="1"/>
  <c r="U1854" i="1"/>
  <c r="N1854" i="1"/>
  <c r="K3902" i="1"/>
  <c r="L3902" i="1" s="1"/>
  <c r="M3902" i="1" s="1"/>
  <c r="I3903" i="1"/>
  <c r="O5235" i="1"/>
  <c r="Q5235" i="1"/>
  <c r="R5235" i="1"/>
  <c r="U5235" i="1"/>
  <c r="P5235" i="1"/>
  <c r="N5235" i="1"/>
  <c r="K5895" i="1"/>
  <c r="L5895" i="1" s="1"/>
  <c r="M5895" i="1" s="1"/>
  <c r="I5896" i="1"/>
  <c r="N1263" i="1"/>
  <c r="O1263" i="1"/>
  <c r="P1263" i="1"/>
  <c r="Q1263" i="1"/>
  <c r="U1263" i="1"/>
  <c r="R1263" i="1"/>
  <c r="O2054" i="1"/>
  <c r="Q2054" i="1"/>
  <c r="R2054" i="1"/>
  <c r="N2054" i="1"/>
  <c r="P2054" i="1"/>
  <c r="U2054" i="1"/>
  <c r="R3308" i="1"/>
  <c r="U3308" i="1"/>
  <c r="O3308" i="1"/>
  <c r="Q3308" i="1"/>
  <c r="N3308" i="1"/>
  <c r="P3308" i="1"/>
  <c r="K734" i="1"/>
  <c r="L734" i="1" s="1"/>
  <c r="M734" i="1" s="1"/>
  <c r="I735" i="1"/>
  <c r="K2980" i="1"/>
  <c r="L2980" i="1" s="1"/>
  <c r="M2980" i="1" s="1"/>
  <c r="I2981" i="1"/>
  <c r="K4907" i="1"/>
  <c r="L4907" i="1" s="1"/>
  <c r="M4907" i="1" s="1"/>
  <c r="I4908" i="1"/>
  <c r="K6027" i="1"/>
  <c r="L6027" i="1" s="1"/>
  <c r="M6027" i="1" s="1"/>
  <c r="I6028" i="1"/>
  <c r="K5433" i="1"/>
  <c r="L5433" i="1" s="1"/>
  <c r="M5433" i="1" s="1"/>
  <c r="I5434" i="1"/>
  <c r="K4970" i="1"/>
  <c r="L4970" i="1" s="1"/>
  <c r="M4970" i="1" s="1"/>
  <c r="I4971" i="1"/>
  <c r="N1129" i="1"/>
  <c r="O1129" i="1"/>
  <c r="P1129" i="1"/>
  <c r="Q1129" i="1"/>
  <c r="R1129" i="1"/>
  <c r="U1129" i="1"/>
  <c r="O6093" i="1"/>
  <c r="Q6093" i="1"/>
  <c r="R6093" i="1"/>
  <c r="U6093" i="1"/>
  <c r="N6093" i="1"/>
  <c r="P6093" i="1"/>
  <c r="I6691" i="1"/>
  <c r="O6158" i="1"/>
  <c r="P6158" i="1"/>
  <c r="Q6158" i="1"/>
  <c r="R6158" i="1"/>
  <c r="U6158" i="1"/>
  <c r="N6158" i="1"/>
  <c r="N2846" i="1"/>
  <c r="O2846" i="1"/>
  <c r="Q2846" i="1"/>
  <c r="R2846" i="1"/>
  <c r="U2846" i="1"/>
  <c r="P2846" i="1"/>
  <c r="R4840" i="1"/>
  <c r="O4840" i="1"/>
  <c r="Q4840" i="1"/>
  <c r="P4840" i="1"/>
  <c r="N4840" i="1"/>
  <c r="U4840" i="1"/>
  <c r="I5369" i="1"/>
  <c r="K3840" i="1"/>
  <c r="L3840" i="1" s="1"/>
  <c r="M3840" i="1" s="1"/>
  <c r="I3841" i="1"/>
  <c r="K6226" i="1"/>
  <c r="L6226" i="1" s="1"/>
  <c r="M6226" i="1" s="1"/>
  <c r="I6227" i="1"/>
  <c r="R2252" i="1"/>
  <c r="N2252" i="1"/>
  <c r="O2252" i="1"/>
  <c r="Q2252" i="1"/>
  <c r="U2252" i="1"/>
  <c r="P2252" i="1"/>
  <c r="K4248" i="1"/>
  <c r="L4248" i="1" s="1"/>
  <c r="M4248" i="1" s="1"/>
  <c r="I4249" i="1"/>
  <c r="K2451" i="1"/>
  <c r="L2451" i="1" s="1"/>
  <c r="M2451" i="1" s="1"/>
  <c r="I2452" i="1"/>
  <c r="K3243" i="1"/>
  <c r="L3243" i="1" s="1"/>
  <c r="M3243" i="1" s="1"/>
  <c r="I3244" i="1"/>
  <c r="K2120" i="1"/>
  <c r="L2120" i="1" s="1"/>
  <c r="M2120" i="1" s="1"/>
  <c r="I2121" i="1"/>
  <c r="K5039" i="1"/>
  <c r="L5039" i="1" s="1"/>
  <c r="M5039" i="1" s="1"/>
  <c r="I5040" i="1"/>
  <c r="K273" i="1"/>
  <c r="L273" i="1" s="1"/>
  <c r="M273" i="1" s="1"/>
  <c r="I274" i="1"/>
  <c r="N3901" i="1"/>
  <c r="O3901" i="1"/>
  <c r="P3901" i="1"/>
  <c r="Q3901" i="1"/>
  <c r="R3901" i="1"/>
  <c r="U3901" i="1"/>
  <c r="U141" i="1"/>
  <c r="O141" i="1"/>
  <c r="N141" i="1"/>
  <c r="Q141" i="1"/>
  <c r="R141" i="1"/>
  <c r="P141" i="1"/>
  <c r="O5894" i="1"/>
  <c r="P5894" i="1"/>
  <c r="Q5894" i="1"/>
  <c r="R5894" i="1"/>
  <c r="U5894" i="1"/>
  <c r="N5894" i="1"/>
  <c r="K1264" i="1"/>
  <c r="L1264" i="1" s="1"/>
  <c r="M1264" i="1" s="1"/>
  <c r="I1265" i="1"/>
  <c r="I5963" i="1"/>
  <c r="K5962" i="1"/>
  <c r="L5962" i="1" s="1"/>
  <c r="M5962" i="1" s="1"/>
  <c r="O5630" i="1"/>
  <c r="P5630" i="1"/>
  <c r="Q5630" i="1"/>
  <c r="R5630" i="1"/>
  <c r="U5630" i="1"/>
  <c r="N5630" i="1"/>
  <c r="I6426" i="1"/>
  <c r="K74" i="1"/>
  <c r="L74" i="1" s="1"/>
  <c r="M74" i="1" s="1"/>
  <c r="I75" i="1"/>
  <c r="K1526" i="1"/>
  <c r="L1526" i="1" s="1"/>
  <c r="M1526" i="1" s="1"/>
  <c r="I1527" i="1"/>
  <c r="K6291" i="1"/>
  <c r="L6291" i="1" s="1"/>
  <c r="M6291" i="1" s="1"/>
  <c r="I6292" i="1"/>
  <c r="AB2450" i="1" l="1"/>
  <c r="AA2450" i="1"/>
  <c r="AA5567" i="1"/>
  <c r="Y5567" i="1"/>
  <c r="V5567" i="1"/>
  <c r="X5567" i="1"/>
  <c r="W5567" i="1"/>
  <c r="Y4841" i="1"/>
  <c r="AA4841" i="1"/>
  <c r="V4841" i="1"/>
  <c r="X4841" i="1"/>
  <c r="W4841" i="1"/>
  <c r="Y6159" i="1"/>
  <c r="AA6159" i="1"/>
  <c r="V6159" i="1"/>
  <c r="X6159" i="1"/>
  <c r="W6159" i="1"/>
  <c r="Y206" i="1"/>
  <c r="AA206" i="1"/>
  <c r="V206" i="1"/>
  <c r="X206" i="1"/>
  <c r="W206" i="1"/>
  <c r="AA866" i="1"/>
  <c r="Y866" i="1"/>
  <c r="V866" i="1"/>
  <c r="X866" i="1"/>
  <c r="W866" i="1"/>
  <c r="Y4512" i="1"/>
  <c r="AA4512" i="1"/>
  <c r="V4512" i="1"/>
  <c r="X4512" i="1"/>
  <c r="W4512" i="1"/>
  <c r="AA4179" i="1"/>
  <c r="Y4179" i="1"/>
  <c r="V4179" i="1"/>
  <c r="X4179" i="1"/>
  <c r="W4179" i="1"/>
  <c r="Y337" i="1"/>
  <c r="AA337" i="1"/>
  <c r="X337" i="1"/>
  <c r="V337" i="1"/>
  <c r="W337" i="1"/>
  <c r="Y5301" i="1"/>
  <c r="AA5301" i="1"/>
  <c r="V5301" i="1"/>
  <c r="X5301" i="1"/>
  <c r="W5301" i="1"/>
  <c r="AA668" i="1"/>
  <c r="Y668" i="1"/>
  <c r="V668" i="1"/>
  <c r="X668" i="1"/>
  <c r="W668" i="1"/>
  <c r="AA1789" i="1"/>
  <c r="Y1789" i="1"/>
  <c r="V1789" i="1"/>
  <c r="X1789" i="1"/>
  <c r="W1789" i="1"/>
  <c r="Y5697" i="1"/>
  <c r="AA5697" i="1"/>
  <c r="V5697" i="1"/>
  <c r="X5697" i="1"/>
  <c r="W5697" i="1"/>
  <c r="AB5697" i="1"/>
  <c r="U5697" i="1"/>
  <c r="N5697" i="1"/>
  <c r="P5697" i="1"/>
  <c r="O5697" i="1"/>
  <c r="Q5697" i="1"/>
  <c r="S5697" i="1"/>
  <c r="R5697" i="1"/>
  <c r="Y5039" i="1"/>
  <c r="AA5039" i="1"/>
  <c r="X5039" i="1"/>
  <c r="V5039" i="1"/>
  <c r="W5039" i="1"/>
  <c r="Y4248" i="1"/>
  <c r="AA4248" i="1"/>
  <c r="V4248" i="1"/>
  <c r="X4248" i="1"/>
  <c r="W4248" i="1"/>
  <c r="Y6226" i="1"/>
  <c r="AA6226" i="1"/>
  <c r="V6226" i="1"/>
  <c r="X6226" i="1"/>
  <c r="W6226" i="1"/>
  <c r="Y6688" i="1"/>
  <c r="AA6688" i="1"/>
  <c r="V6688" i="1"/>
  <c r="X6688" i="1"/>
  <c r="W6688" i="1"/>
  <c r="AA1723" i="1"/>
  <c r="Y1723" i="1"/>
  <c r="V1723" i="1"/>
  <c r="X1723" i="1"/>
  <c r="W1723" i="1"/>
  <c r="Y3045" i="1"/>
  <c r="AA3045" i="1"/>
  <c r="V3045" i="1"/>
  <c r="X3045" i="1"/>
  <c r="W3045" i="1"/>
  <c r="AA2582" i="1"/>
  <c r="Y2582" i="1"/>
  <c r="V2582" i="1"/>
  <c r="X2582" i="1"/>
  <c r="W2582" i="1"/>
  <c r="AA3111" i="1"/>
  <c r="Y3111" i="1"/>
  <c r="V3111" i="1"/>
  <c r="X3111" i="1"/>
  <c r="W3111" i="1"/>
  <c r="Y1328" i="1"/>
  <c r="AA1328" i="1"/>
  <c r="V1328" i="1"/>
  <c r="X1328" i="1"/>
  <c r="W1328" i="1"/>
  <c r="AA602" i="1"/>
  <c r="Y602" i="1"/>
  <c r="V602" i="1"/>
  <c r="X602" i="1"/>
  <c r="W602" i="1"/>
  <c r="Y1130" i="1"/>
  <c r="AA1130" i="1"/>
  <c r="V1130" i="1"/>
  <c r="X1130" i="1"/>
  <c r="W1130" i="1"/>
  <c r="AA4113" i="1"/>
  <c r="Y4113" i="1"/>
  <c r="X4113" i="1"/>
  <c r="V4113" i="1"/>
  <c r="W4113" i="1"/>
  <c r="AA2515" i="1"/>
  <c r="Y2515" i="1"/>
  <c r="V2515" i="1"/>
  <c r="X2515" i="1"/>
  <c r="W2515" i="1"/>
  <c r="Y5433" i="1"/>
  <c r="AA5433" i="1"/>
  <c r="X5433" i="1"/>
  <c r="V5433" i="1"/>
  <c r="W5433" i="1"/>
  <c r="AA734" i="1"/>
  <c r="Y734" i="1"/>
  <c r="V734" i="1"/>
  <c r="X734" i="1"/>
  <c r="W734" i="1"/>
  <c r="Y1264" i="1"/>
  <c r="AA1264" i="1"/>
  <c r="V1264" i="1"/>
  <c r="X1264" i="1"/>
  <c r="W1264" i="1"/>
  <c r="Y6291" i="1"/>
  <c r="AA6291" i="1"/>
  <c r="V6291" i="1"/>
  <c r="X6291" i="1"/>
  <c r="W6291" i="1"/>
  <c r="Y6027" i="1"/>
  <c r="AA6027" i="1"/>
  <c r="V6027" i="1"/>
  <c r="X6027" i="1"/>
  <c r="W6027" i="1"/>
  <c r="Y5895" i="1"/>
  <c r="AA5895" i="1"/>
  <c r="V5895" i="1"/>
  <c r="X5895" i="1"/>
  <c r="W5895" i="1"/>
  <c r="Y3902" i="1"/>
  <c r="AA3902" i="1"/>
  <c r="V3902" i="1"/>
  <c r="X3902" i="1"/>
  <c r="W3902" i="1"/>
  <c r="Y1855" i="1"/>
  <c r="AA1855" i="1"/>
  <c r="V1855" i="1"/>
  <c r="X1855" i="1"/>
  <c r="W1855" i="1"/>
  <c r="Y2913" i="1"/>
  <c r="AA2913" i="1"/>
  <c r="X2913" i="1"/>
  <c r="V2913" i="1"/>
  <c r="W2913" i="1"/>
  <c r="Y4706" i="1"/>
  <c r="AA4706" i="1"/>
  <c r="V4706" i="1"/>
  <c r="X4706" i="1"/>
  <c r="W4706" i="1"/>
  <c r="Y3706" i="1"/>
  <c r="AA3706" i="1"/>
  <c r="V3706" i="1"/>
  <c r="X3706" i="1"/>
  <c r="W3706" i="1"/>
  <c r="AA6489" i="1"/>
  <c r="Y6489" i="1"/>
  <c r="V6489" i="1"/>
  <c r="X6489" i="1"/>
  <c r="W6489" i="1"/>
  <c r="Y4641" i="1"/>
  <c r="AA4641" i="1"/>
  <c r="X4641" i="1"/>
  <c r="V4641" i="1"/>
  <c r="W4641" i="1"/>
  <c r="Y3505" i="1"/>
  <c r="AA3505" i="1"/>
  <c r="X3505" i="1"/>
  <c r="V3505" i="1"/>
  <c r="W3505" i="1"/>
  <c r="Y3375" i="1"/>
  <c r="AA3375" i="1"/>
  <c r="V3375" i="1"/>
  <c r="X3375" i="1"/>
  <c r="W3375" i="1"/>
  <c r="AA2715" i="1"/>
  <c r="Y2715" i="1"/>
  <c r="V2715" i="1"/>
  <c r="X2715" i="1"/>
  <c r="W2715" i="1"/>
  <c r="AA5104" i="1"/>
  <c r="Y5104" i="1"/>
  <c r="V5104" i="1"/>
  <c r="X5104" i="1"/>
  <c r="W5104" i="1"/>
  <c r="V142" i="1"/>
  <c r="X142" i="1"/>
  <c r="W142" i="1"/>
  <c r="Y2384" i="1"/>
  <c r="AA2384" i="1"/>
  <c r="V2384" i="1"/>
  <c r="X2384" i="1"/>
  <c r="W2384" i="1"/>
  <c r="AA1063" i="1"/>
  <c r="Y1063" i="1"/>
  <c r="V1063" i="1"/>
  <c r="X1063" i="1"/>
  <c r="W1063" i="1"/>
  <c r="Y2186" i="1"/>
  <c r="AA2186" i="1"/>
  <c r="V2186" i="1"/>
  <c r="X2186" i="1"/>
  <c r="W2186" i="1"/>
  <c r="Y3439" i="1"/>
  <c r="AA3439" i="1"/>
  <c r="V3439" i="1"/>
  <c r="X3439" i="1"/>
  <c r="W3439" i="1"/>
  <c r="Y5366" i="1"/>
  <c r="AA5366" i="1"/>
  <c r="V5366" i="1"/>
  <c r="X5366" i="1"/>
  <c r="W5366" i="1"/>
  <c r="AB5366" i="1"/>
  <c r="U5366" i="1"/>
  <c r="N5366" i="1"/>
  <c r="Q5366" i="1"/>
  <c r="O5366" i="1"/>
  <c r="P5366" i="1"/>
  <c r="S5366" i="1"/>
  <c r="R5366" i="1"/>
  <c r="S797" i="1"/>
  <c r="V797" i="1" s="1"/>
  <c r="Y2120" i="1"/>
  <c r="AA2120" i="1"/>
  <c r="V2120" i="1"/>
  <c r="X2120" i="1"/>
  <c r="W2120" i="1"/>
  <c r="AA4907" i="1"/>
  <c r="Y4907" i="1"/>
  <c r="V4907" i="1"/>
  <c r="X4907" i="1"/>
  <c r="W4907" i="1"/>
  <c r="AA537" i="1"/>
  <c r="Y537" i="1"/>
  <c r="X537" i="1"/>
  <c r="V537" i="1"/>
  <c r="W537" i="1"/>
  <c r="Y3309" i="1"/>
  <c r="AA3309" i="1"/>
  <c r="V3309" i="1"/>
  <c r="X3309" i="1"/>
  <c r="W3309" i="1"/>
  <c r="Y2055" i="1"/>
  <c r="AA2055" i="1"/>
  <c r="V2055" i="1"/>
  <c r="X2055" i="1"/>
  <c r="W2055" i="1"/>
  <c r="Y2319" i="1"/>
  <c r="AA2319" i="1"/>
  <c r="V2319" i="1"/>
  <c r="X2319" i="1"/>
  <c r="W2319" i="1"/>
  <c r="AA6094" i="1"/>
  <c r="Y6094" i="1"/>
  <c r="V6094" i="1"/>
  <c r="X6094" i="1"/>
  <c r="W6094" i="1"/>
  <c r="Y2781" i="1"/>
  <c r="AA2781" i="1"/>
  <c r="X2781" i="1"/>
  <c r="V2781" i="1"/>
  <c r="W2781" i="1"/>
  <c r="Y5763" i="1"/>
  <c r="AA5763" i="1"/>
  <c r="V5763" i="1"/>
  <c r="X5763" i="1"/>
  <c r="W5763" i="1"/>
  <c r="AA5170" i="1"/>
  <c r="Y5170" i="1"/>
  <c r="V5170" i="1"/>
  <c r="X5170" i="1"/>
  <c r="W5170" i="1"/>
  <c r="Y1922" i="1"/>
  <c r="AA1922" i="1"/>
  <c r="V1922" i="1"/>
  <c r="X1922" i="1"/>
  <c r="W1922" i="1"/>
  <c r="Y1195" i="1"/>
  <c r="AA1195" i="1"/>
  <c r="V1195" i="1"/>
  <c r="X1195" i="1"/>
  <c r="W1195" i="1"/>
  <c r="AA799" i="1"/>
  <c r="Y799" i="1"/>
  <c r="V799" i="1"/>
  <c r="X799" i="1"/>
  <c r="W799" i="1"/>
  <c r="W3703" i="1"/>
  <c r="AB3703" i="1"/>
  <c r="AA5828" i="1"/>
  <c r="Y5828" i="1"/>
  <c r="V5828" i="1"/>
  <c r="X5828" i="1"/>
  <c r="W5828" i="1"/>
  <c r="J5368" i="1"/>
  <c r="K5367" i="1"/>
  <c r="L5367" i="1" s="1"/>
  <c r="M5367" i="1" s="1"/>
  <c r="Y6359" i="1"/>
  <c r="AA6359" i="1"/>
  <c r="V6359" i="1"/>
  <c r="X6359" i="1"/>
  <c r="W6359" i="1"/>
  <c r="Y1526" i="1"/>
  <c r="AA1526" i="1"/>
  <c r="V1526" i="1"/>
  <c r="X1526" i="1"/>
  <c r="W1526" i="1"/>
  <c r="Y3243" i="1"/>
  <c r="AA3243" i="1"/>
  <c r="V3243" i="1"/>
  <c r="X3243" i="1"/>
  <c r="W3243" i="1"/>
  <c r="Y5236" i="1"/>
  <c r="AA5236" i="1"/>
  <c r="V5236" i="1"/>
  <c r="X5236" i="1"/>
  <c r="W5236" i="1"/>
  <c r="Y6621" i="1"/>
  <c r="AA6621" i="1"/>
  <c r="V6621" i="1"/>
  <c r="X6621" i="1"/>
  <c r="W6621" i="1"/>
  <c r="Y3969" i="1"/>
  <c r="AA3969" i="1"/>
  <c r="X3969" i="1"/>
  <c r="V3969" i="1"/>
  <c r="W3969" i="1"/>
  <c r="Y471" i="1"/>
  <c r="AA471" i="1"/>
  <c r="V471" i="1"/>
  <c r="X471" i="1"/>
  <c r="W471" i="1"/>
  <c r="AA3576" i="1"/>
  <c r="Y3576" i="1"/>
  <c r="V3576" i="1"/>
  <c r="X3576" i="1"/>
  <c r="W3576" i="1"/>
  <c r="AA5631" i="1"/>
  <c r="Y5631" i="1"/>
  <c r="V5631" i="1"/>
  <c r="X5631" i="1"/>
  <c r="W5631" i="1"/>
  <c r="Y4575" i="1"/>
  <c r="AA4575" i="1"/>
  <c r="V4575" i="1"/>
  <c r="X4575" i="1"/>
  <c r="W4575" i="1"/>
  <c r="AA6423" i="1"/>
  <c r="Y6423" i="1"/>
  <c r="V6423" i="1"/>
  <c r="X6423" i="1"/>
  <c r="W6423" i="1"/>
  <c r="AB797" i="1"/>
  <c r="AA1464" i="1"/>
  <c r="Y1464" i="1"/>
  <c r="V1464" i="1"/>
  <c r="X1464" i="1"/>
  <c r="W1464" i="1"/>
  <c r="Y1398" i="1"/>
  <c r="AA1398" i="1"/>
  <c r="V1398" i="1"/>
  <c r="X1398" i="1"/>
  <c r="W1398" i="1"/>
  <c r="AA5962" i="1"/>
  <c r="Y5962" i="1"/>
  <c r="V5962" i="1"/>
  <c r="X5962" i="1"/>
  <c r="W5962" i="1"/>
  <c r="Y2980" i="1"/>
  <c r="AA2980" i="1"/>
  <c r="V2980" i="1"/>
  <c r="X2980" i="1"/>
  <c r="W2980" i="1"/>
  <c r="Y2847" i="1"/>
  <c r="AA2847" i="1"/>
  <c r="V2847" i="1"/>
  <c r="X2847" i="1"/>
  <c r="W2847" i="1"/>
  <c r="AA2651" i="1"/>
  <c r="Y2651" i="1"/>
  <c r="V2651" i="1"/>
  <c r="X2651" i="1"/>
  <c r="W2651" i="1"/>
  <c r="AA4379" i="1"/>
  <c r="Y4379" i="1"/>
  <c r="V4379" i="1"/>
  <c r="X4379" i="1"/>
  <c r="W4379" i="1"/>
  <c r="AA405" i="1"/>
  <c r="Y405" i="1"/>
  <c r="V405" i="1"/>
  <c r="X405" i="1"/>
  <c r="W405" i="1"/>
  <c r="AA933" i="1"/>
  <c r="Y933" i="1"/>
  <c r="V933" i="1"/>
  <c r="X933" i="1"/>
  <c r="W933" i="1"/>
  <c r="Y3771" i="1"/>
  <c r="AA3771" i="1"/>
  <c r="V3771" i="1"/>
  <c r="X3771" i="1"/>
  <c r="W3771" i="1"/>
  <c r="AA997" i="1"/>
  <c r="Y997" i="1"/>
  <c r="V997" i="1"/>
  <c r="X997" i="1"/>
  <c r="W997" i="1"/>
  <c r="AA3177" i="1"/>
  <c r="Y3177" i="1"/>
  <c r="V3177" i="1"/>
  <c r="X3177" i="1"/>
  <c r="W3177" i="1"/>
  <c r="Y1593" i="1"/>
  <c r="AA1593" i="1"/>
  <c r="V1593" i="1"/>
  <c r="X1593" i="1"/>
  <c r="W1593" i="1"/>
  <c r="AA4442" i="1"/>
  <c r="Y4442" i="1"/>
  <c r="V4442" i="1"/>
  <c r="X4442" i="1"/>
  <c r="W4442" i="1"/>
  <c r="Y1987" i="1"/>
  <c r="AA1987" i="1"/>
  <c r="V1987" i="1"/>
  <c r="X1987" i="1"/>
  <c r="W1987" i="1"/>
  <c r="Y3840" i="1"/>
  <c r="AA3840" i="1"/>
  <c r="V3840" i="1"/>
  <c r="X3840" i="1"/>
  <c r="W3840" i="1"/>
  <c r="Y1660" i="1"/>
  <c r="AA1660" i="1"/>
  <c r="V1660" i="1"/>
  <c r="X1660" i="1"/>
  <c r="W1660" i="1"/>
  <c r="Y5499" i="1"/>
  <c r="AA5499" i="1"/>
  <c r="V5499" i="1"/>
  <c r="X5499" i="1"/>
  <c r="W5499" i="1"/>
  <c r="V74" i="1"/>
  <c r="X74" i="1"/>
  <c r="W74" i="1"/>
  <c r="Y4970" i="1"/>
  <c r="AA4970" i="1"/>
  <c r="X4970" i="1"/>
  <c r="V4970" i="1"/>
  <c r="W4970" i="1"/>
  <c r="Y2253" i="1"/>
  <c r="AA2253" i="1"/>
  <c r="V2253" i="1"/>
  <c r="X2253" i="1"/>
  <c r="W2253" i="1"/>
  <c r="Y273" i="1"/>
  <c r="AA273" i="1"/>
  <c r="X273" i="1"/>
  <c r="V273" i="1"/>
  <c r="W273" i="1"/>
  <c r="AA2451" i="1"/>
  <c r="Y2451" i="1"/>
  <c r="V2451" i="1"/>
  <c r="X2451" i="1"/>
  <c r="W2451" i="1"/>
  <c r="Y4312" i="1"/>
  <c r="AA4312" i="1"/>
  <c r="V4312" i="1"/>
  <c r="X4312" i="1"/>
  <c r="W4312" i="1"/>
  <c r="AA4773" i="1"/>
  <c r="Y4773" i="1"/>
  <c r="V4773" i="1"/>
  <c r="W4773" i="1"/>
  <c r="X4773" i="1"/>
  <c r="AA3638" i="1"/>
  <c r="Y3638" i="1"/>
  <c r="V3638" i="1"/>
  <c r="X3638" i="1"/>
  <c r="W3638" i="1"/>
  <c r="Y4047" i="1"/>
  <c r="AA4047" i="1"/>
  <c r="V4047" i="1"/>
  <c r="X4047" i="1"/>
  <c r="W4047" i="1"/>
  <c r="P2450" i="1"/>
  <c r="X2450" i="1" s="1"/>
  <c r="Y6555" i="1"/>
  <c r="AA6555" i="1"/>
  <c r="V6555" i="1"/>
  <c r="W6555" i="1"/>
  <c r="X6555" i="1"/>
  <c r="V8" i="1"/>
  <c r="X8" i="1"/>
  <c r="W8" i="1"/>
  <c r="I5699" i="1"/>
  <c r="K5698" i="1"/>
  <c r="L5698" i="1" s="1"/>
  <c r="M5698" i="1" s="1"/>
  <c r="S6291" i="1"/>
  <c r="AB6291" i="1"/>
  <c r="S1526" i="1"/>
  <c r="AB1526" i="1"/>
  <c r="S74" i="1"/>
  <c r="AB74" i="1"/>
  <c r="Y74" i="1"/>
  <c r="AA74" i="1"/>
  <c r="S5962" i="1"/>
  <c r="AB5962" i="1"/>
  <c r="S1264" i="1"/>
  <c r="AB1264" i="1"/>
  <c r="S273" i="1"/>
  <c r="AB273" i="1"/>
  <c r="S5039" i="1"/>
  <c r="AB5039" i="1"/>
  <c r="S2120" i="1"/>
  <c r="AB2120" i="1"/>
  <c r="S3243" i="1"/>
  <c r="AB3243" i="1"/>
  <c r="S2451" i="1"/>
  <c r="AB2451" i="1"/>
  <c r="S4248" i="1"/>
  <c r="AB4248" i="1"/>
  <c r="S6226" i="1"/>
  <c r="AB6226" i="1"/>
  <c r="S3840" i="1"/>
  <c r="AB3840" i="1"/>
  <c r="S4970" i="1"/>
  <c r="AB4970" i="1"/>
  <c r="S5433" i="1"/>
  <c r="AB5433" i="1"/>
  <c r="S6027" i="1"/>
  <c r="AB6027" i="1"/>
  <c r="S4907" i="1"/>
  <c r="AB4907" i="1"/>
  <c r="S2980" i="1"/>
  <c r="AB2980" i="1"/>
  <c r="S734" i="1"/>
  <c r="AB734" i="1"/>
  <c r="S5895" i="1"/>
  <c r="AB5895" i="1"/>
  <c r="S3902" i="1"/>
  <c r="AB3902" i="1"/>
  <c r="S2253" i="1"/>
  <c r="AB2253" i="1"/>
  <c r="S5567" i="1"/>
  <c r="AB5567" i="1"/>
  <c r="S537" i="1"/>
  <c r="AB537" i="1"/>
  <c r="S5499" i="1"/>
  <c r="AB5499" i="1"/>
  <c r="S3309" i="1"/>
  <c r="AB3309" i="1"/>
  <c r="S2055" i="1"/>
  <c r="AB2055" i="1"/>
  <c r="S5236" i="1"/>
  <c r="AB5236" i="1"/>
  <c r="S4841" i="1"/>
  <c r="AB4841" i="1"/>
  <c r="S2847" i="1"/>
  <c r="AB2847" i="1"/>
  <c r="S6159" i="1"/>
  <c r="AB6159" i="1"/>
  <c r="S1855" i="1"/>
  <c r="AB1855" i="1"/>
  <c r="S2319" i="1"/>
  <c r="AB2319" i="1"/>
  <c r="S6094" i="1"/>
  <c r="AB6094" i="1"/>
  <c r="S2651" i="1"/>
  <c r="AB2651" i="1"/>
  <c r="S206" i="1"/>
  <c r="AB206" i="1"/>
  <c r="S6688" i="1"/>
  <c r="AB6688" i="1"/>
  <c r="S6621" i="1"/>
  <c r="AB6621" i="1"/>
  <c r="S2781" i="1"/>
  <c r="AB2781" i="1"/>
  <c r="S5763" i="1"/>
  <c r="AB5763" i="1"/>
  <c r="S2913" i="1"/>
  <c r="AB2913" i="1"/>
  <c r="S5170" i="1"/>
  <c r="AB5170" i="1"/>
  <c r="S4379" i="1"/>
  <c r="AB4379" i="1"/>
  <c r="S866" i="1"/>
  <c r="AB866" i="1"/>
  <c r="S405" i="1"/>
  <c r="AB405" i="1"/>
  <c r="S4512" i="1"/>
  <c r="AB4512" i="1"/>
  <c r="S1922" i="1"/>
  <c r="AB1922" i="1"/>
  <c r="S933" i="1"/>
  <c r="AB933" i="1"/>
  <c r="AB4179" i="1"/>
  <c r="S4179" i="1"/>
  <c r="S4706" i="1"/>
  <c r="AB4706" i="1"/>
  <c r="S3771" i="1"/>
  <c r="AB3771" i="1"/>
  <c r="S997" i="1"/>
  <c r="AB997" i="1"/>
  <c r="S337" i="1"/>
  <c r="AB337" i="1"/>
  <c r="S5301" i="1"/>
  <c r="AB5301" i="1"/>
  <c r="S3706" i="1"/>
  <c r="AB3706" i="1"/>
  <c r="S1195" i="1"/>
  <c r="AB1195" i="1"/>
  <c r="S799" i="1"/>
  <c r="AB799" i="1"/>
  <c r="S3177" i="1"/>
  <c r="AB3177" i="1"/>
  <c r="S668" i="1"/>
  <c r="AB668" i="1"/>
  <c r="S1723" i="1"/>
  <c r="AB1723" i="1"/>
  <c r="S6489" i="1"/>
  <c r="AB6489" i="1"/>
  <c r="S1464" i="1"/>
  <c r="AB1464" i="1"/>
  <c r="S3969" i="1"/>
  <c r="AB3969" i="1"/>
  <c r="S471" i="1"/>
  <c r="AB471" i="1"/>
  <c r="S4312" i="1"/>
  <c r="AB4312" i="1"/>
  <c r="S4773" i="1"/>
  <c r="AB4773" i="1"/>
  <c r="S3045" i="1"/>
  <c r="AB3045" i="1"/>
  <c r="S6359" i="1"/>
  <c r="AB6359" i="1"/>
  <c r="S1398" i="1"/>
  <c r="AB1398" i="1"/>
  <c r="S3576" i="1"/>
  <c r="AB3576" i="1"/>
  <c r="S3638" i="1"/>
  <c r="AB3638" i="1"/>
  <c r="S2582" i="1"/>
  <c r="AB2582" i="1"/>
  <c r="S1660" i="1"/>
  <c r="AB1660" i="1"/>
  <c r="S1593" i="1"/>
  <c r="AB1593" i="1"/>
  <c r="S3505" i="1"/>
  <c r="AB3505" i="1"/>
  <c r="S3111" i="1"/>
  <c r="AB3111" i="1"/>
  <c r="S3375" i="1"/>
  <c r="AB3375" i="1"/>
  <c r="S1328" i="1"/>
  <c r="AB1328" i="1"/>
  <c r="S2715" i="1"/>
  <c r="AB2715" i="1"/>
  <c r="S602" i="1"/>
  <c r="AB602" i="1"/>
  <c r="S5104" i="1"/>
  <c r="AB5104" i="1"/>
  <c r="S5631" i="1"/>
  <c r="AB5631" i="1"/>
  <c r="S4575" i="1"/>
  <c r="AB4575" i="1"/>
  <c r="S4047" i="1"/>
  <c r="AB4047" i="1"/>
  <c r="S1130" i="1"/>
  <c r="AB1130" i="1"/>
  <c r="S142" i="1"/>
  <c r="AB142" i="1"/>
  <c r="Y142" i="1"/>
  <c r="AA142" i="1"/>
  <c r="S2384" i="1"/>
  <c r="AB2384" i="1"/>
  <c r="S1063" i="1"/>
  <c r="AB1063" i="1"/>
  <c r="S6555" i="1"/>
  <c r="AB6555" i="1"/>
  <c r="S4113" i="1"/>
  <c r="AB4113" i="1"/>
  <c r="S4442" i="1"/>
  <c r="AB4442" i="1"/>
  <c r="S1789" i="1"/>
  <c r="AB1789" i="1"/>
  <c r="S4641" i="1"/>
  <c r="AB4641" i="1"/>
  <c r="S8" i="1"/>
  <c r="AB8" i="1"/>
  <c r="Y8" i="1"/>
  <c r="AA8" i="1"/>
  <c r="S2515" i="1"/>
  <c r="AB2515" i="1"/>
  <c r="S2186" i="1"/>
  <c r="AB2186" i="1"/>
  <c r="S5828" i="1"/>
  <c r="AB5828" i="1"/>
  <c r="S3439" i="1"/>
  <c r="AB3439" i="1"/>
  <c r="S1987" i="1"/>
  <c r="AB1987" i="1"/>
  <c r="S6423" i="1"/>
  <c r="AB6423" i="1"/>
  <c r="U6423" i="1"/>
  <c r="O6423" i="1"/>
  <c r="N6423" i="1"/>
  <c r="Q6423" i="1"/>
  <c r="R6423" i="1"/>
  <c r="P6423" i="1"/>
  <c r="J6425" i="1"/>
  <c r="K6424" i="1"/>
  <c r="L6424" i="1" s="1"/>
  <c r="M6424" i="1" s="1"/>
  <c r="Q3439" i="1"/>
  <c r="U3439" i="1"/>
  <c r="R3439" i="1"/>
  <c r="P3439" i="1"/>
  <c r="N3439" i="1"/>
  <c r="O3439" i="1"/>
  <c r="K3440" i="1"/>
  <c r="L3440" i="1" s="1"/>
  <c r="M3440" i="1" s="1"/>
  <c r="I3441" i="1"/>
  <c r="K1988" i="1"/>
  <c r="L1988" i="1" s="1"/>
  <c r="M1988" i="1" s="1"/>
  <c r="I1989" i="1"/>
  <c r="R1987" i="1"/>
  <c r="N1987" i="1"/>
  <c r="Q1987" i="1"/>
  <c r="P1987" i="1"/>
  <c r="U1987" i="1"/>
  <c r="O1987" i="1"/>
  <c r="U1789" i="1"/>
  <c r="N1789" i="1"/>
  <c r="O1789" i="1"/>
  <c r="P1789" i="1"/>
  <c r="R1789" i="1"/>
  <c r="Q1789" i="1"/>
  <c r="I6557" i="1"/>
  <c r="K6556" i="1"/>
  <c r="L6556" i="1" s="1"/>
  <c r="M6556" i="1" s="1"/>
  <c r="K4642" i="1"/>
  <c r="L4642" i="1" s="1"/>
  <c r="M4642" i="1" s="1"/>
  <c r="I4643" i="1"/>
  <c r="U6555" i="1"/>
  <c r="O6555" i="1"/>
  <c r="N6555" i="1"/>
  <c r="Q6555" i="1"/>
  <c r="R6555" i="1"/>
  <c r="P6555" i="1"/>
  <c r="O4641" i="1"/>
  <c r="U4641" i="1"/>
  <c r="P4641" i="1"/>
  <c r="R4641" i="1"/>
  <c r="Q4641" i="1"/>
  <c r="N4641" i="1"/>
  <c r="K9" i="1"/>
  <c r="L9" i="1" s="1"/>
  <c r="M9" i="1" s="1"/>
  <c r="I10" i="1"/>
  <c r="N8" i="1"/>
  <c r="Q8" i="1"/>
  <c r="O8" i="1"/>
  <c r="P8" i="1"/>
  <c r="R8" i="1"/>
  <c r="U8" i="1"/>
  <c r="K4114" i="1"/>
  <c r="L4114" i="1" s="1"/>
  <c r="M4114" i="1" s="1"/>
  <c r="I4115" i="1"/>
  <c r="K2516" i="1"/>
  <c r="L2516" i="1" s="1"/>
  <c r="M2516" i="1" s="1"/>
  <c r="I2517" i="1"/>
  <c r="K5829" i="1"/>
  <c r="L5829" i="1" s="1"/>
  <c r="M5829" i="1" s="1"/>
  <c r="I5830" i="1"/>
  <c r="P4113" i="1"/>
  <c r="N4113" i="1"/>
  <c r="O4113" i="1"/>
  <c r="Q4113" i="1"/>
  <c r="R4113" i="1"/>
  <c r="U4113" i="1"/>
  <c r="K4443" i="1"/>
  <c r="L4443" i="1" s="1"/>
  <c r="M4443" i="1" s="1"/>
  <c r="I4444" i="1"/>
  <c r="P2515" i="1"/>
  <c r="Q2515" i="1"/>
  <c r="R2515" i="1"/>
  <c r="O2515" i="1"/>
  <c r="U2515" i="1"/>
  <c r="N2515" i="1"/>
  <c r="P5828" i="1"/>
  <c r="N5828" i="1"/>
  <c r="O5828" i="1"/>
  <c r="Q5828" i="1"/>
  <c r="R5828" i="1"/>
  <c r="U5828" i="1"/>
  <c r="O4442" i="1"/>
  <c r="N4442" i="1"/>
  <c r="U4442" i="1"/>
  <c r="R4442" i="1"/>
  <c r="P4442" i="1"/>
  <c r="Q4442" i="1"/>
  <c r="K2187" i="1"/>
  <c r="L2187" i="1" s="1"/>
  <c r="M2187" i="1" s="1"/>
  <c r="I2188" i="1"/>
  <c r="K1790" i="1"/>
  <c r="L1790" i="1" s="1"/>
  <c r="M1790" i="1" s="1"/>
  <c r="I1791" i="1"/>
  <c r="P2186" i="1"/>
  <c r="U2186" i="1"/>
  <c r="Q2186" i="1"/>
  <c r="O2186" i="1"/>
  <c r="N2186" i="1"/>
  <c r="R2186" i="1"/>
  <c r="Q2450" i="1"/>
  <c r="R2450" i="1" s="1"/>
  <c r="N74" i="1"/>
  <c r="O74" i="1"/>
  <c r="P74" i="1"/>
  <c r="R74" i="1"/>
  <c r="U74" i="1"/>
  <c r="Q74" i="1"/>
  <c r="N2120" i="1"/>
  <c r="O2120" i="1"/>
  <c r="U2120" i="1"/>
  <c r="P2120" i="1"/>
  <c r="R2120" i="1"/>
  <c r="Q2120" i="1"/>
  <c r="N6291" i="1"/>
  <c r="O6291" i="1"/>
  <c r="P6291" i="1"/>
  <c r="R6291" i="1"/>
  <c r="Q6291" i="1"/>
  <c r="U6291" i="1"/>
  <c r="I6427" i="1"/>
  <c r="N2451" i="1"/>
  <c r="P2451" i="1"/>
  <c r="Q2451" i="1"/>
  <c r="R2451" i="1"/>
  <c r="O2451" i="1"/>
  <c r="U2451" i="1"/>
  <c r="K5963" i="1"/>
  <c r="L5963" i="1" s="1"/>
  <c r="M5963" i="1" s="1"/>
  <c r="I5964" i="1"/>
  <c r="R4248" i="1"/>
  <c r="U4248" i="1"/>
  <c r="N4248" i="1"/>
  <c r="O4248" i="1"/>
  <c r="P4248" i="1"/>
  <c r="Q4248" i="1"/>
  <c r="U3902" i="1"/>
  <c r="N3902" i="1"/>
  <c r="O3902" i="1"/>
  <c r="Q3902" i="1"/>
  <c r="P3902" i="1"/>
  <c r="R3902" i="1"/>
  <c r="P2253" i="1"/>
  <c r="Q2253" i="1"/>
  <c r="U2253" i="1"/>
  <c r="O2253" i="1"/>
  <c r="N2253" i="1"/>
  <c r="R2253" i="1"/>
  <c r="K75" i="1"/>
  <c r="L75" i="1" s="1"/>
  <c r="M75" i="1" s="1"/>
  <c r="I76" i="1"/>
  <c r="K1265" i="1"/>
  <c r="L1265" i="1" s="1"/>
  <c r="M1265" i="1" s="1"/>
  <c r="I1266" i="1"/>
  <c r="K2121" i="1"/>
  <c r="L2121" i="1" s="1"/>
  <c r="M2121" i="1" s="1"/>
  <c r="I2122" i="1"/>
  <c r="I5370" i="1"/>
  <c r="K4971" i="1"/>
  <c r="L4971" i="1" s="1"/>
  <c r="M4971" i="1" s="1"/>
  <c r="I4972" i="1"/>
  <c r="K2981" i="1"/>
  <c r="L2981" i="1" s="1"/>
  <c r="M2981" i="1" s="1"/>
  <c r="I2982" i="1"/>
  <c r="K5896" i="1"/>
  <c r="L5896" i="1" s="1"/>
  <c r="M5896" i="1" s="1"/>
  <c r="I5897" i="1"/>
  <c r="K5568" i="1"/>
  <c r="L5568" i="1" s="1"/>
  <c r="M5568" i="1" s="1"/>
  <c r="I5569" i="1"/>
  <c r="Q5236" i="1"/>
  <c r="O5236" i="1"/>
  <c r="N5236" i="1"/>
  <c r="P5236" i="1"/>
  <c r="R5236" i="1"/>
  <c r="U5236" i="1"/>
  <c r="K2320" i="1"/>
  <c r="L2320" i="1" s="1"/>
  <c r="M2320" i="1" s="1"/>
  <c r="I2321" i="1"/>
  <c r="K2652" i="1"/>
  <c r="L2652" i="1" s="1"/>
  <c r="M2652" i="1" s="1"/>
  <c r="I2653" i="1"/>
  <c r="K2914" i="1"/>
  <c r="L2914" i="1" s="1"/>
  <c r="M2914" i="1" s="1"/>
  <c r="I2915" i="1"/>
  <c r="K4513" i="1"/>
  <c r="L4513" i="1" s="1"/>
  <c r="M4513" i="1" s="1"/>
  <c r="I4514" i="1"/>
  <c r="K1923" i="1"/>
  <c r="L1923" i="1" s="1"/>
  <c r="M1923" i="1" s="1"/>
  <c r="I1924" i="1"/>
  <c r="N337" i="1"/>
  <c r="O337" i="1"/>
  <c r="P337" i="1"/>
  <c r="R337" i="1"/>
  <c r="Q337" i="1"/>
  <c r="U337" i="1"/>
  <c r="N1195" i="1"/>
  <c r="O1195" i="1"/>
  <c r="P1195" i="1"/>
  <c r="Q1195" i="1"/>
  <c r="R1195" i="1"/>
  <c r="U1195" i="1"/>
  <c r="P3177" i="1"/>
  <c r="Q3177" i="1"/>
  <c r="R3177" i="1"/>
  <c r="O3177" i="1"/>
  <c r="N3177" i="1"/>
  <c r="U3177" i="1"/>
  <c r="O1723" i="1"/>
  <c r="P1723" i="1"/>
  <c r="R1723" i="1"/>
  <c r="U1723" i="1"/>
  <c r="N1723" i="1"/>
  <c r="Q1723" i="1"/>
  <c r="N3969" i="1"/>
  <c r="O3969" i="1"/>
  <c r="P3969" i="1"/>
  <c r="Q3969" i="1"/>
  <c r="R3969" i="1"/>
  <c r="U3969" i="1"/>
  <c r="R2582" i="1"/>
  <c r="U2582" i="1"/>
  <c r="N2582" i="1"/>
  <c r="O2582" i="1"/>
  <c r="P2582" i="1"/>
  <c r="Q2582" i="1"/>
  <c r="K5105" i="1"/>
  <c r="L5105" i="1" s="1"/>
  <c r="M5105" i="1" s="1"/>
  <c r="I5106" i="1"/>
  <c r="K4576" i="1"/>
  <c r="L4576" i="1" s="1"/>
  <c r="M4576" i="1" s="1"/>
  <c r="I4577" i="1"/>
  <c r="N6489" i="1"/>
  <c r="Q6489" i="1"/>
  <c r="O6489" i="1"/>
  <c r="P6489" i="1"/>
  <c r="R6489" i="1"/>
  <c r="U6489" i="1"/>
  <c r="K1661" i="1"/>
  <c r="L1661" i="1" s="1"/>
  <c r="M1661" i="1" s="1"/>
  <c r="I1662" i="1"/>
  <c r="N1593" i="1"/>
  <c r="O1593" i="1"/>
  <c r="P1593" i="1"/>
  <c r="Q1593" i="1"/>
  <c r="R1593" i="1"/>
  <c r="U1593" i="1"/>
  <c r="K3112" i="1"/>
  <c r="L3112" i="1" s="1"/>
  <c r="M3112" i="1" s="1"/>
  <c r="I3113" i="1"/>
  <c r="Q5104" i="1"/>
  <c r="U5104" i="1"/>
  <c r="O5104" i="1"/>
  <c r="N5104" i="1"/>
  <c r="P5104" i="1"/>
  <c r="R5104" i="1"/>
  <c r="U4575" i="1"/>
  <c r="N4575" i="1"/>
  <c r="O4575" i="1"/>
  <c r="Q4575" i="1"/>
  <c r="R4575" i="1"/>
  <c r="P4575" i="1"/>
  <c r="K6292" i="1"/>
  <c r="L6292" i="1" s="1"/>
  <c r="M6292" i="1" s="1"/>
  <c r="I6293" i="1"/>
  <c r="K274" i="1"/>
  <c r="L274" i="1" s="1"/>
  <c r="M274" i="1" s="1"/>
  <c r="I275" i="1"/>
  <c r="K3244" i="1"/>
  <c r="L3244" i="1" s="1"/>
  <c r="M3244" i="1" s="1"/>
  <c r="I3245" i="1"/>
  <c r="I6692" i="1"/>
  <c r="K5434" i="1"/>
  <c r="L5434" i="1" s="1"/>
  <c r="M5434" i="1" s="1"/>
  <c r="I5435" i="1"/>
  <c r="K735" i="1"/>
  <c r="L735" i="1" s="1"/>
  <c r="M735" i="1" s="1"/>
  <c r="I736" i="1"/>
  <c r="K538" i="1"/>
  <c r="L538" i="1" s="1"/>
  <c r="M538" i="1" s="1"/>
  <c r="I539" i="1"/>
  <c r="K2056" i="1"/>
  <c r="L2056" i="1" s="1"/>
  <c r="M2056" i="1" s="1"/>
  <c r="I2057" i="1"/>
  <c r="K2848" i="1"/>
  <c r="L2848" i="1" s="1"/>
  <c r="M2848" i="1" s="1"/>
  <c r="I2849" i="1"/>
  <c r="K207" i="1"/>
  <c r="L207" i="1" s="1"/>
  <c r="M207" i="1" s="1"/>
  <c r="I208" i="1"/>
  <c r="K5764" i="1"/>
  <c r="L5764" i="1" s="1"/>
  <c r="M5764" i="1" s="1"/>
  <c r="I5765" i="1"/>
  <c r="K5171" i="1"/>
  <c r="L5171" i="1" s="1"/>
  <c r="M5171" i="1" s="1"/>
  <c r="I5172" i="1"/>
  <c r="K934" i="1"/>
  <c r="L934" i="1" s="1"/>
  <c r="M934" i="1" s="1"/>
  <c r="I935" i="1"/>
  <c r="R3771" i="1"/>
  <c r="U3771" i="1"/>
  <c r="O3771" i="1"/>
  <c r="N3771" i="1"/>
  <c r="P3771" i="1"/>
  <c r="Q3771" i="1"/>
  <c r="R668" i="1"/>
  <c r="U668" i="1"/>
  <c r="N668" i="1"/>
  <c r="O668" i="1"/>
  <c r="Q668" i="1"/>
  <c r="P668" i="1"/>
  <c r="K6490" i="1"/>
  <c r="L6490" i="1" s="1"/>
  <c r="M6490" i="1" s="1"/>
  <c r="I6491" i="1"/>
  <c r="P4773" i="1"/>
  <c r="Q4773" i="1"/>
  <c r="O4773" i="1"/>
  <c r="U4773" i="1"/>
  <c r="N4773" i="1"/>
  <c r="R4773" i="1"/>
  <c r="O1398" i="1"/>
  <c r="P1398" i="1"/>
  <c r="Q1398" i="1"/>
  <c r="U1398" i="1"/>
  <c r="R1398" i="1"/>
  <c r="N1398" i="1"/>
  <c r="P1660" i="1"/>
  <c r="Q1660" i="1"/>
  <c r="R1660" i="1"/>
  <c r="O1660" i="1"/>
  <c r="U1660" i="1"/>
  <c r="N1660" i="1"/>
  <c r="K1594" i="1"/>
  <c r="L1594" i="1" s="1"/>
  <c r="M1594" i="1" s="1"/>
  <c r="I1595" i="1"/>
  <c r="U3111" i="1"/>
  <c r="O3111" i="1"/>
  <c r="P3111" i="1"/>
  <c r="R3111" i="1"/>
  <c r="Q3111" i="1"/>
  <c r="N3111" i="1"/>
  <c r="K4048" i="1"/>
  <c r="L4048" i="1" s="1"/>
  <c r="M4048" i="1" s="1"/>
  <c r="I4049" i="1"/>
  <c r="K2385" i="1"/>
  <c r="L2385" i="1" s="1"/>
  <c r="M2385" i="1" s="1"/>
  <c r="I2386" i="1"/>
  <c r="N5567" i="1"/>
  <c r="O5567" i="1"/>
  <c r="P5567" i="1"/>
  <c r="R5567" i="1"/>
  <c r="Q5567" i="1"/>
  <c r="U5567" i="1"/>
  <c r="K5237" i="1"/>
  <c r="L5237" i="1" s="1"/>
  <c r="M5237" i="1" s="1"/>
  <c r="I5238" i="1"/>
  <c r="N1922" i="1"/>
  <c r="O1922" i="1"/>
  <c r="P1922" i="1"/>
  <c r="Q1922" i="1"/>
  <c r="U1922" i="1"/>
  <c r="R1922" i="1"/>
  <c r="K1399" i="1"/>
  <c r="L1399" i="1" s="1"/>
  <c r="M1399" i="1" s="1"/>
  <c r="I1400" i="1"/>
  <c r="O5433" i="1"/>
  <c r="N5433" i="1"/>
  <c r="P5433" i="1"/>
  <c r="Q5433" i="1"/>
  <c r="R5433" i="1"/>
  <c r="U5433" i="1"/>
  <c r="O734" i="1"/>
  <c r="R734" i="1"/>
  <c r="U734" i="1"/>
  <c r="N734" i="1"/>
  <c r="P734" i="1"/>
  <c r="Q734" i="1"/>
  <c r="N537" i="1"/>
  <c r="O537" i="1"/>
  <c r="P537" i="1"/>
  <c r="Q537" i="1"/>
  <c r="R537" i="1"/>
  <c r="U537" i="1"/>
  <c r="O2055" i="1"/>
  <c r="P2055" i="1"/>
  <c r="Q2055" i="1"/>
  <c r="N2055" i="1"/>
  <c r="R2055" i="1"/>
  <c r="U2055" i="1"/>
  <c r="U2847" i="1"/>
  <c r="O2847" i="1"/>
  <c r="P2847" i="1"/>
  <c r="R2847" i="1"/>
  <c r="N2847" i="1"/>
  <c r="Q2847" i="1"/>
  <c r="R206" i="1"/>
  <c r="N206" i="1"/>
  <c r="O206" i="1"/>
  <c r="Q206" i="1"/>
  <c r="U206" i="1"/>
  <c r="P206" i="1"/>
  <c r="N5763" i="1"/>
  <c r="O5763" i="1"/>
  <c r="P5763" i="1"/>
  <c r="R5763" i="1"/>
  <c r="Q5763" i="1"/>
  <c r="U5763" i="1"/>
  <c r="P5170" i="1"/>
  <c r="Q5170" i="1"/>
  <c r="N5170" i="1"/>
  <c r="O5170" i="1"/>
  <c r="R5170" i="1"/>
  <c r="U5170" i="1"/>
  <c r="N933" i="1"/>
  <c r="O933" i="1"/>
  <c r="P933" i="1"/>
  <c r="Q933" i="1"/>
  <c r="R933" i="1"/>
  <c r="U933" i="1"/>
  <c r="K5302" i="1"/>
  <c r="L5302" i="1" s="1"/>
  <c r="M5302" i="1" s="1"/>
  <c r="I5303" i="1"/>
  <c r="I5503" i="1"/>
  <c r="K472" i="1"/>
  <c r="L472" i="1" s="1"/>
  <c r="M472" i="1" s="1"/>
  <c r="I473" i="1"/>
  <c r="K3046" i="1"/>
  <c r="L3046" i="1" s="1"/>
  <c r="M3046" i="1" s="1"/>
  <c r="I3047" i="1"/>
  <c r="K3577" i="1"/>
  <c r="L3577" i="1" s="1"/>
  <c r="M3577" i="1" s="1"/>
  <c r="I3578" i="1"/>
  <c r="K3506" i="1"/>
  <c r="L3506" i="1" s="1"/>
  <c r="M3506" i="1" s="1"/>
  <c r="I3507" i="1"/>
  <c r="K1329" i="1"/>
  <c r="L1329" i="1" s="1"/>
  <c r="M1329" i="1" s="1"/>
  <c r="I1330" i="1"/>
  <c r="R4047" i="1"/>
  <c r="U4047" i="1"/>
  <c r="O4047" i="1"/>
  <c r="N4047" i="1"/>
  <c r="Q4047" i="1"/>
  <c r="P4047" i="1"/>
  <c r="U2384" i="1"/>
  <c r="N2384" i="1"/>
  <c r="O2384" i="1"/>
  <c r="P2384" i="1"/>
  <c r="Q2384" i="1"/>
  <c r="R2384" i="1"/>
  <c r="U1264" i="1"/>
  <c r="N1264" i="1"/>
  <c r="O1264" i="1"/>
  <c r="R1264" i="1"/>
  <c r="P1264" i="1"/>
  <c r="Q1264" i="1"/>
  <c r="Q2980" i="1"/>
  <c r="R2980" i="1"/>
  <c r="N2980" i="1"/>
  <c r="P2980" i="1"/>
  <c r="U2980" i="1"/>
  <c r="O2980" i="1"/>
  <c r="N2651" i="1"/>
  <c r="O2651" i="1"/>
  <c r="P2651" i="1"/>
  <c r="Q2651" i="1"/>
  <c r="R2651" i="1"/>
  <c r="U2651" i="1"/>
  <c r="U3243" i="1"/>
  <c r="N3243" i="1"/>
  <c r="O3243" i="1"/>
  <c r="Q3243" i="1"/>
  <c r="R3243" i="1"/>
  <c r="P3243" i="1"/>
  <c r="K1527" i="1"/>
  <c r="L1527" i="1" s="1"/>
  <c r="M1527" i="1" s="1"/>
  <c r="I1528" i="1"/>
  <c r="K2452" i="1"/>
  <c r="L2452" i="1" s="1"/>
  <c r="M2452" i="1" s="1"/>
  <c r="I2453" i="1"/>
  <c r="K6227" i="1"/>
  <c r="L6227" i="1" s="1"/>
  <c r="M6227" i="1" s="1"/>
  <c r="I6228" i="1"/>
  <c r="K6028" i="1"/>
  <c r="L6028" i="1" s="1"/>
  <c r="M6028" i="1" s="1"/>
  <c r="I6029" i="1"/>
  <c r="U5499" i="1"/>
  <c r="N5499" i="1"/>
  <c r="O5499" i="1"/>
  <c r="P5499" i="1"/>
  <c r="R5499" i="1"/>
  <c r="Q5499" i="1"/>
  <c r="K3310" i="1"/>
  <c r="L3310" i="1" s="1"/>
  <c r="M3310" i="1" s="1"/>
  <c r="I3311" i="1"/>
  <c r="K4842" i="1"/>
  <c r="L4842" i="1" s="1"/>
  <c r="M4842" i="1" s="1"/>
  <c r="I4843" i="1"/>
  <c r="K6160" i="1"/>
  <c r="L6160" i="1" s="1"/>
  <c r="M6160" i="1" s="1"/>
  <c r="I6161" i="1"/>
  <c r="O6688" i="1"/>
  <c r="Q6688" i="1"/>
  <c r="P6688" i="1"/>
  <c r="R6688" i="1"/>
  <c r="U6688" i="1"/>
  <c r="N6688" i="1"/>
  <c r="N6621" i="1"/>
  <c r="O6621" i="1"/>
  <c r="Q6621" i="1"/>
  <c r="P6621" i="1"/>
  <c r="R6621" i="1"/>
  <c r="U6621" i="1"/>
  <c r="K4380" i="1"/>
  <c r="L4380" i="1" s="1"/>
  <c r="M4380" i="1" s="1"/>
  <c r="I4381" i="1"/>
  <c r="K4180" i="1"/>
  <c r="L4180" i="1" s="1"/>
  <c r="M4180" i="1" s="1"/>
  <c r="I4181" i="1"/>
  <c r="O5301" i="1"/>
  <c r="U5301" i="1"/>
  <c r="N5301" i="1"/>
  <c r="P5301" i="1"/>
  <c r="R5301" i="1"/>
  <c r="Q5301" i="1"/>
  <c r="U471" i="1"/>
  <c r="N471" i="1"/>
  <c r="O471" i="1"/>
  <c r="P471" i="1"/>
  <c r="Q471" i="1"/>
  <c r="R471" i="1"/>
  <c r="O3045" i="1"/>
  <c r="P3045" i="1"/>
  <c r="Q3045" i="1"/>
  <c r="U3045" i="1"/>
  <c r="N3045" i="1"/>
  <c r="R3045" i="1"/>
  <c r="R3576" i="1"/>
  <c r="U3576" i="1"/>
  <c r="O3576" i="1"/>
  <c r="Q3576" i="1"/>
  <c r="N3576" i="1"/>
  <c r="P3576" i="1"/>
  <c r="P3505" i="1"/>
  <c r="Q3505" i="1"/>
  <c r="R3505" i="1"/>
  <c r="O3505" i="1"/>
  <c r="U3505" i="1"/>
  <c r="N3505" i="1"/>
  <c r="U1328" i="1"/>
  <c r="O1328" i="1"/>
  <c r="P1328" i="1"/>
  <c r="N1328" i="1"/>
  <c r="Q1328" i="1"/>
  <c r="R1328" i="1"/>
  <c r="K5632" i="1"/>
  <c r="L5632" i="1" s="1"/>
  <c r="M5632" i="1" s="1"/>
  <c r="I5633" i="1"/>
  <c r="K1131" i="1"/>
  <c r="L1131" i="1" s="1"/>
  <c r="M1131" i="1" s="1"/>
  <c r="I1132" i="1"/>
  <c r="U2450" i="1"/>
  <c r="W2450" i="1" s="1"/>
  <c r="N5895" i="1"/>
  <c r="O5895" i="1"/>
  <c r="P5895" i="1"/>
  <c r="R5895" i="1"/>
  <c r="Q5895" i="1"/>
  <c r="U5895" i="1"/>
  <c r="O2913" i="1"/>
  <c r="P2913" i="1"/>
  <c r="Q2913" i="1"/>
  <c r="U2913" i="1"/>
  <c r="N2913" i="1"/>
  <c r="R2913" i="1"/>
  <c r="K3772" i="1"/>
  <c r="L3772" i="1" s="1"/>
  <c r="M3772" i="1" s="1"/>
  <c r="I3773" i="1"/>
  <c r="K669" i="1"/>
  <c r="L669" i="1" s="1"/>
  <c r="M669" i="1" s="1"/>
  <c r="I670" i="1"/>
  <c r="K4774" i="1"/>
  <c r="L4774" i="1" s="1"/>
  <c r="M4774" i="1" s="1"/>
  <c r="I4775" i="1"/>
  <c r="N273" i="1"/>
  <c r="O273" i="1"/>
  <c r="P273" i="1"/>
  <c r="R273" i="1"/>
  <c r="Q273" i="1"/>
  <c r="U273" i="1"/>
  <c r="U1526" i="1"/>
  <c r="N1526" i="1"/>
  <c r="O1526" i="1"/>
  <c r="P1526" i="1"/>
  <c r="Q1526" i="1"/>
  <c r="R1526" i="1"/>
  <c r="P4841" i="1"/>
  <c r="Q4841" i="1"/>
  <c r="O4841" i="1"/>
  <c r="U4841" i="1"/>
  <c r="N4841" i="1"/>
  <c r="R4841" i="1"/>
  <c r="N6159" i="1"/>
  <c r="O6159" i="1"/>
  <c r="P6159" i="1"/>
  <c r="R6159" i="1"/>
  <c r="U6159" i="1"/>
  <c r="Q6159" i="1"/>
  <c r="J6690" i="1"/>
  <c r="K6689" i="1"/>
  <c r="L6689" i="1" s="1"/>
  <c r="M6689" i="1" s="1"/>
  <c r="K6622" i="1"/>
  <c r="L6622" i="1" s="1"/>
  <c r="M6622" i="1" s="1"/>
  <c r="I6623" i="1"/>
  <c r="U4379" i="1"/>
  <c r="N4379" i="1"/>
  <c r="O4379" i="1"/>
  <c r="Q4379" i="1"/>
  <c r="P4379" i="1"/>
  <c r="R4379" i="1"/>
  <c r="U4179" i="1"/>
  <c r="N4179" i="1"/>
  <c r="O4179" i="1"/>
  <c r="P4179" i="1"/>
  <c r="Q4179" i="1"/>
  <c r="R4179" i="1"/>
  <c r="I999" i="1"/>
  <c r="K998" i="1"/>
  <c r="L998" i="1" s="1"/>
  <c r="M998" i="1" s="1"/>
  <c r="K3707" i="1"/>
  <c r="L3707" i="1" s="1"/>
  <c r="M3707" i="1" s="1"/>
  <c r="I3708" i="1"/>
  <c r="K800" i="1"/>
  <c r="L800" i="1" s="1"/>
  <c r="M800" i="1" s="1"/>
  <c r="I801" i="1"/>
  <c r="K1465" i="1"/>
  <c r="L1465" i="1" s="1"/>
  <c r="M1465" i="1" s="1"/>
  <c r="I1466" i="1"/>
  <c r="K4313" i="1"/>
  <c r="L4313" i="1" s="1"/>
  <c r="M4313" i="1" s="1"/>
  <c r="I4314" i="1"/>
  <c r="K6360" i="1"/>
  <c r="L6360" i="1" s="1"/>
  <c r="M6360" i="1" s="1"/>
  <c r="I6361" i="1"/>
  <c r="K3639" i="1"/>
  <c r="L3639" i="1" s="1"/>
  <c r="M3639" i="1" s="1"/>
  <c r="I3640" i="1"/>
  <c r="K3376" i="1"/>
  <c r="L3376" i="1" s="1"/>
  <c r="M3376" i="1" s="1"/>
  <c r="I3377" i="1"/>
  <c r="K2716" i="1"/>
  <c r="L2716" i="1" s="1"/>
  <c r="M2716" i="1" s="1"/>
  <c r="I2717" i="1"/>
  <c r="N5631" i="1"/>
  <c r="O5631" i="1"/>
  <c r="P5631" i="1"/>
  <c r="R5631" i="1"/>
  <c r="Q5631" i="1"/>
  <c r="U5631" i="1"/>
  <c r="U1130" i="1"/>
  <c r="N1130" i="1"/>
  <c r="O1130" i="1"/>
  <c r="P1130" i="1"/>
  <c r="Q1130" i="1"/>
  <c r="R1130" i="1"/>
  <c r="R4512" i="1"/>
  <c r="U4512" i="1"/>
  <c r="O4512" i="1"/>
  <c r="P4512" i="1"/>
  <c r="Q4512" i="1"/>
  <c r="N4512" i="1"/>
  <c r="N6027" i="1"/>
  <c r="O6027" i="1"/>
  <c r="P6027" i="1"/>
  <c r="R6027" i="1"/>
  <c r="Q6027" i="1"/>
  <c r="U6027" i="1"/>
  <c r="J5501" i="1"/>
  <c r="K5500" i="1"/>
  <c r="L5500" i="1" s="1"/>
  <c r="M5500" i="1" s="1"/>
  <c r="P3309" i="1"/>
  <c r="Q3309" i="1"/>
  <c r="R3309" i="1"/>
  <c r="O3309" i="1"/>
  <c r="N3309" i="1"/>
  <c r="U3309" i="1"/>
  <c r="O5962" i="1"/>
  <c r="P5962" i="1"/>
  <c r="Q5962" i="1"/>
  <c r="R5962" i="1"/>
  <c r="U5962" i="1"/>
  <c r="N5962" i="1"/>
  <c r="K5040" i="1"/>
  <c r="L5040" i="1" s="1"/>
  <c r="M5040" i="1" s="1"/>
  <c r="I5041" i="1"/>
  <c r="K4249" i="1"/>
  <c r="L4249" i="1" s="1"/>
  <c r="M4249" i="1" s="1"/>
  <c r="I4250" i="1"/>
  <c r="K3841" i="1"/>
  <c r="L3841" i="1" s="1"/>
  <c r="M3841" i="1" s="1"/>
  <c r="I3842" i="1"/>
  <c r="K4908" i="1"/>
  <c r="L4908" i="1" s="1"/>
  <c r="M4908" i="1" s="1"/>
  <c r="I4909" i="1"/>
  <c r="K3903" i="1"/>
  <c r="L3903" i="1" s="1"/>
  <c r="M3903" i="1" s="1"/>
  <c r="I3904" i="1"/>
  <c r="K2254" i="1"/>
  <c r="L2254" i="1" s="1"/>
  <c r="M2254" i="1" s="1"/>
  <c r="I2255" i="1"/>
  <c r="K1856" i="1"/>
  <c r="L1856" i="1" s="1"/>
  <c r="M1856" i="1" s="1"/>
  <c r="I1857" i="1"/>
  <c r="K6095" i="1"/>
  <c r="L6095" i="1" s="1"/>
  <c r="M6095" i="1" s="1"/>
  <c r="I6096" i="1"/>
  <c r="K2782" i="1"/>
  <c r="L2782" i="1" s="1"/>
  <c r="M2782" i="1" s="1"/>
  <c r="I2783" i="1"/>
  <c r="K867" i="1"/>
  <c r="L867" i="1" s="1"/>
  <c r="M867" i="1" s="1"/>
  <c r="I868" i="1"/>
  <c r="K406" i="1"/>
  <c r="L406" i="1" s="1"/>
  <c r="M406" i="1" s="1"/>
  <c r="I407" i="1"/>
  <c r="K4707" i="1"/>
  <c r="L4707" i="1" s="1"/>
  <c r="M4707" i="1" s="1"/>
  <c r="I4708" i="1"/>
  <c r="Q997" i="1"/>
  <c r="R997" i="1"/>
  <c r="U997" i="1"/>
  <c r="N997" i="1"/>
  <c r="O997" i="1"/>
  <c r="P997" i="1"/>
  <c r="U3706" i="1"/>
  <c r="N3706" i="1"/>
  <c r="O3706" i="1"/>
  <c r="Q3706" i="1"/>
  <c r="P3706" i="1"/>
  <c r="R3706" i="1"/>
  <c r="R799" i="1"/>
  <c r="N799" i="1"/>
  <c r="P799" i="1"/>
  <c r="U799" i="1"/>
  <c r="O799" i="1"/>
  <c r="Q799" i="1"/>
  <c r="P1464" i="1"/>
  <c r="Q1464" i="1"/>
  <c r="R1464" i="1"/>
  <c r="U1464" i="1"/>
  <c r="N1464" i="1"/>
  <c r="O1464" i="1"/>
  <c r="R4312" i="1"/>
  <c r="U4312" i="1"/>
  <c r="O4312" i="1"/>
  <c r="N4312" i="1"/>
  <c r="Q4312" i="1"/>
  <c r="P4312" i="1"/>
  <c r="O6359" i="1"/>
  <c r="N6359" i="1"/>
  <c r="P6359" i="1"/>
  <c r="R6359" i="1"/>
  <c r="Q6359" i="1"/>
  <c r="U6359" i="1"/>
  <c r="U3638" i="1"/>
  <c r="N3638" i="1"/>
  <c r="O3638" i="1"/>
  <c r="Q3638" i="1"/>
  <c r="P3638" i="1"/>
  <c r="R3638" i="1"/>
  <c r="U3375" i="1"/>
  <c r="N3375" i="1"/>
  <c r="O3375" i="1"/>
  <c r="Q3375" i="1"/>
  <c r="R3375" i="1"/>
  <c r="P3375" i="1"/>
  <c r="N2715" i="1"/>
  <c r="O2715" i="1"/>
  <c r="P2715" i="1"/>
  <c r="Q2715" i="1"/>
  <c r="R2715" i="1"/>
  <c r="U2715" i="1"/>
  <c r="K603" i="1"/>
  <c r="L603" i="1" s="1"/>
  <c r="M603" i="1" s="1"/>
  <c r="I604" i="1"/>
  <c r="K143" i="1"/>
  <c r="L143" i="1" s="1"/>
  <c r="M143" i="1" s="1"/>
  <c r="I144" i="1"/>
  <c r="K1064" i="1"/>
  <c r="L1064" i="1" s="1"/>
  <c r="M1064" i="1" s="1"/>
  <c r="I1065" i="1"/>
  <c r="N4970" i="1"/>
  <c r="O4970" i="1"/>
  <c r="Q4970" i="1"/>
  <c r="R4970" i="1"/>
  <c r="P4970" i="1"/>
  <c r="U4970" i="1"/>
  <c r="U2319" i="1"/>
  <c r="O2319" i="1"/>
  <c r="P2319" i="1"/>
  <c r="Q2319" i="1"/>
  <c r="R2319" i="1"/>
  <c r="N2319" i="1"/>
  <c r="O6226" i="1"/>
  <c r="P6226" i="1"/>
  <c r="Q6226" i="1"/>
  <c r="R6226" i="1"/>
  <c r="U6226" i="1"/>
  <c r="N6226" i="1"/>
  <c r="U5039" i="1"/>
  <c r="O5039" i="1"/>
  <c r="Q5039" i="1"/>
  <c r="P5039" i="1"/>
  <c r="R5039" i="1"/>
  <c r="N5039" i="1"/>
  <c r="P3840" i="1"/>
  <c r="Q3840" i="1"/>
  <c r="R3840" i="1"/>
  <c r="O3840" i="1"/>
  <c r="U3840" i="1"/>
  <c r="N3840" i="1"/>
  <c r="U4907" i="1"/>
  <c r="O4907" i="1"/>
  <c r="Q4907" i="1"/>
  <c r="P4907" i="1"/>
  <c r="N4907" i="1"/>
  <c r="R4907" i="1"/>
  <c r="O1855" i="1"/>
  <c r="P1855" i="1"/>
  <c r="U1855" i="1"/>
  <c r="N1855" i="1"/>
  <c r="Q1855" i="1"/>
  <c r="R1855" i="1"/>
  <c r="O6094" i="1"/>
  <c r="P6094" i="1"/>
  <c r="Q6094" i="1"/>
  <c r="R6094" i="1"/>
  <c r="U6094" i="1"/>
  <c r="N6094" i="1"/>
  <c r="Q2781" i="1"/>
  <c r="R2781" i="1"/>
  <c r="U2781" i="1"/>
  <c r="P2781" i="1"/>
  <c r="O2781" i="1"/>
  <c r="N2781" i="1"/>
  <c r="Q866" i="1"/>
  <c r="U866" i="1"/>
  <c r="N866" i="1"/>
  <c r="O866" i="1"/>
  <c r="P866" i="1"/>
  <c r="R866" i="1"/>
  <c r="N405" i="1"/>
  <c r="O405" i="1"/>
  <c r="P405" i="1"/>
  <c r="Q405" i="1"/>
  <c r="R405" i="1"/>
  <c r="U405" i="1"/>
  <c r="N4706" i="1"/>
  <c r="O4706" i="1"/>
  <c r="Q4706" i="1"/>
  <c r="P4706" i="1"/>
  <c r="U4706" i="1"/>
  <c r="R4706" i="1"/>
  <c r="K338" i="1"/>
  <c r="L338" i="1" s="1"/>
  <c r="M338" i="1" s="1"/>
  <c r="I339" i="1"/>
  <c r="K1196" i="1"/>
  <c r="L1196" i="1" s="1"/>
  <c r="M1196" i="1" s="1"/>
  <c r="I1197" i="1"/>
  <c r="K3178" i="1"/>
  <c r="L3178" i="1" s="1"/>
  <c r="M3178" i="1" s="1"/>
  <c r="I3179" i="1"/>
  <c r="K1724" i="1"/>
  <c r="L1724" i="1" s="1"/>
  <c r="M1724" i="1" s="1"/>
  <c r="I1725" i="1"/>
  <c r="K3970" i="1"/>
  <c r="L3970" i="1" s="1"/>
  <c r="M3970" i="1" s="1"/>
  <c r="I3971" i="1"/>
  <c r="K2583" i="1"/>
  <c r="L2583" i="1" s="1"/>
  <c r="M2583" i="1" s="1"/>
  <c r="I2584" i="1"/>
  <c r="N602" i="1"/>
  <c r="O602" i="1"/>
  <c r="P602" i="1"/>
  <c r="Q602" i="1"/>
  <c r="R602" i="1"/>
  <c r="U602" i="1"/>
  <c r="R142" i="1"/>
  <c r="P142" i="1"/>
  <c r="Q142" i="1"/>
  <c r="U142" i="1"/>
  <c r="N142" i="1"/>
  <c r="O142" i="1"/>
  <c r="N1063" i="1"/>
  <c r="O1063" i="1"/>
  <c r="P1063" i="1"/>
  <c r="Q1063" i="1"/>
  <c r="R1063" i="1"/>
  <c r="U1063" i="1"/>
  <c r="AA4180" i="1" l="1"/>
  <c r="Y4180" i="1"/>
  <c r="V4180" i="1"/>
  <c r="X4180" i="1"/>
  <c r="W4180" i="1"/>
  <c r="AA6160" i="1"/>
  <c r="Y6160" i="1"/>
  <c r="V6160" i="1"/>
  <c r="X6160" i="1"/>
  <c r="W6160" i="1"/>
  <c r="AA2452" i="1"/>
  <c r="Y2452" i="1"/>
  <c r="V2452" i="1"/>
  <c r="X2452" i="1"/>
  <c r="W2452" i="1"/>
  <c r="AA1329" i="1"/>
  <c r="Y1329" i="1"/>
  <c r="X1329" i="1"/>
  <c r="V1329" i="1"/>
  <c r="W1329" i="1"/>
  <c r="Y472" i="1"/>
  <c r="AA472" i="1"/>
  <c r="V472" i="1"/>
  <c r="X472" i="1"/>
  <c r="W472" i="1"/>
  <c r="Y2652" i="1"/>
  <c r="AA2652" i="1"/>
  <c r="V2652" i="1"/>
  <c r="W2652" i="1"/>
  <c r="X2652" i="1"/>
  <c r="AA4971" i="1"/>
  <c r="Y4971" i="1"/>
  <c r="X4971" i="1"/>
  <c r="V4971" i="1"/>
  <c r="W4971" i="1"/>
  <c r="AA1265" i="1"/>
  <c r="Y1265" i="1"/>
  <c r="V1265" i="1"/>
  <c r="X1265" i="1"/>
  <c r="W1265" i="1"/>
  <c r="AA1790" i="1"/>
  <c r="Y1790" i="1"/>
  <c r="V1790" i="1"/>
  <c r="X1790" i="1"/>
  <c r="W1790" i="1"/>
  <c r="Y2516" i="1"/>
  <c r="AA2516" i="1"/>
  <c r="V2516" i="1"/>
  <c r="X2516" i="1"/>
  <c r="W2516" i="1"/>
  <c r="Y4642" i="1"/>
  <c r="AA4642" i="1"/>
  <c r="V4642" i="1"/>
  <c r="X4642" i="1"/>
  <c r="W4642" i="1"/>
  <c r="Y1988" i="1"/>
  <c r="AA1988" i="1"/>
  <c r="V1988" i="1"/>
  <c r="X1988" i="1"/>
  <c r="W1988" i="1"/>
  <c r="AA6360" i="1"/>
  <c r="Y6360" i="1"/>
  <c r="V6360" i="1"/>
  <c r="X6360" i="1"/>
  <c r="W6360" i="1"/>
  <c r="Y6490" i="1"/>
  <c r="AA6490" i="1"/>
  <c r="V6490" i="1"/>
  <c r="X6490" i="1"/>
  <c r="W6490" i="1"/>
  <c r="Y5171" i="1"/>
  <c r="AA5171" i="1"/>
  <c r="V5171" i="1"/>
  <c r="X5171" i="1"/>
  <c r="W5171" i="1"/>
  <c r="Y2056" i="1"/>
  <c r="AA2056" i="1"/>
  <c r="V2056" i="1"/>
  <c r="X2056" i="1"/>
  <c r="W2056" i="1"/>
  <c r="Y6556" i="1"/>
  <c r="AA6556" i="1"/>
  <c r="V6556" i="1"/>
  <c r="X6556" i="1"/>
  <c r="W6556" i="1"/>
  <c r="AA6424" i="1"/>
  <c r="Y6424" i="1"/>
  <c r="V6424" i="1"/>
  <c r="X6424" i="1"/>
  <c r="W6424" i="1"/>
  <c r="Y1131" i="1"/>
  <c r="AA1131" i="1"/>
  <c r="V1131" i="1"/>
  <c r="X1131" i="1"/>
  <c r="W1131" i="1"/>
  <c r="Y3841" i="1"/>
  <c r="AA3841" i="1"/>
  <c r="X3841" i="1"/>
  <c r="V3841" i="1"/>
  <c r="W3841" i="1"/>
  <c r="AA3707" i="1"/>
  <c r="Y3707" i="1"/>
  <c r="V3707" i="1"/>
  <c r="X3707" i="1"/>
  <c r="W3707" i="1"/>
  <c r="Y5500" i="1"/>
  <c r="AA5500" i="1"/>
  <c r="V5500" i="1"/>
  <c r="X5500" i="1"/>
  <c r="W5500" i="1"/>
  <c r="AA998" i="1"/>
  <c r="Y998" i="1"/>
  <c r="V998" i="1"/>
  <c r="X998" i="1"/>
  <c r="W998" i="1"/>
  <c r="AA6689" i="1"/>
  <c r="Y6689" i="1"/>
  <c r="V6689" i="1"/>
  <c r="X6689" i="1"/>
  <c r="W6689" i="1"/>
  <c r="Y5632" i="1"/>
  <c r="AA5632" i="1"/>
  <c r="V5632" i="1"/>
  <c r="X5632" i="1"/>
  <c r="W5632" i="1"/>
  <c r="Y4380" i="1"/>
  <c r="AA4380" i="1"/>
  <c r="V4380" i="1"/>
  <c r="X4380" i="1"/>
  <c r="W4380" i="1"/>
  <c r="Y4842" i="1"/>
  <c r="AA4842" i="1"/>
  <c r="V4842" i="1"/>
  <c r="X4842" i="1"/>
  <c r="W4842" i="1"/>
  <c r="AA1527" i="1"/>
  <c r="Y1527" i="1"/>
  <c r="V1527" i="1"/>
  <c r="X1527" i="1"/>
  <c r="W1527" i="1"/>
  <c r="Y3506" i="1"/>
  <c r="AA3506" i="1"/>
  <c r="V3506" i="1"/>
  <c r="X3506" i="1"/>
  <c r="W3506" i="1"/>
  <c r="Y3244" i="1"/>
  <c r="AA3244" i="1"/>
  <c r="V3244" i="1"/>
  <c r="X3244" i="1"/>
  <c r="W3244" i="1"/>
  <c r="AA4576" i="1"/>
  <c r="Y4576" i="1"/>
  <c r="V4576" i="1"/>
  <c r="X4576" i="1"/>
  <c r="W4576" i="1"/>
  <c r="Y1923" i="1"/>
  <c r="AA1923" i="1"/>
  <c r="V1923" i="1"/>
  <c r="X1923" i="1"/>
  <c r="W1923" i="1"/>
  <c r="Y2320" i="1"/>
  <c r="AA2320" i="1"/>
  <c r="V2320" i="1"/>
  <c r="X2320" i="1"/>
  <c r="W2320" i="1"/>
  <c r="Y5568" i="1"/>
  <c r="AA5568" i="1"/>
  <c r="V5568" i="1"/>
  <c r="X5568" i="1"/>
  <c r="W5568" i="1"/>
  <c r="V75" i="1"/>
  <c r="X75" i="1"/>
  <c r="W75" i="1"/>
  <c r="AA2187" i="1"/>
  <c r="Y2187" i="1"/>
  <c r="V2187" i="1"/>
  <c r="X2187" i="1"/>
  <c r="W2187" i="1"/>
  <c r="AA4114" i="1"/>
  <c r="Y4114" i="1"/>
  <c r="V4114" i="1"/>
  <c r="X4114" i="1"/>
  <c r="W4114" i="1"/>
  <c r="V9" i="1"/>
  <c r="X9" i="1"/>
  <c r="W9" i="1"/>
  <c r="Y3440" i="1"/>
  <c r="AA3440" i="1"/>
  <c r="V3440" i="1"/>
  <c r="X3440" i="1"/>
  <c r="W3440" i="1"/>
  <c r="AA1856" i="1"/>
  <c r="Y1856" i="1"/>
  <c r="V1856" i="1"/>
  <c r="X1856" i="1"/>
  <c r="W1856" i="1"/>
  <c r="Y3772" i="1"/>
  <c r="AA3772" i="1"/>
  <c r="X3772" i="1"/>
  <c r="V3772" i="1"/>
  <c r="W3772" i="1"/>
  <c r="Y1724" i="1"/>
  <c r="AA1724" i="1"/>
  <c r="V1724" i="1"/>
  <c r="X1724" i="1"/>
  <c r="W1724" i="1"/>
  <c r="AA1064" i="1"/>
  <c r="Y1064" i="1"/>
  <c r="V1064" i="1"/>
  <c r="X1064" i="1"/>
  <c r="W1064" i="1"/>
  <c r="AA867" i="1"/>
  <c r="Y867" i="1"/>
  <c r="V867" i="1"/>
  <c r="X867" i="1"/>
  <c r="W867" i="1"/>
  <c r="AA2254" i="1"/>
  <c r="Y2254" i="1"/>
  <c r="V2254" i="1"/>
  <c r="X2254" i="1"/>
  <c r="W2254" i="1"/>
  <c r="Y4249" i="1"/>
  <c r="AA4249" i="1"/>
  <c r="X4249" i="1"/>
  <c r="V4249" i="1"/>
  <c r="W4249" i="1"/>
  <c r="Y2716" i="1"/>
  <c r="AA2716" i="1"/>
  <c r="V2716" i="1"/>
  <c r="X2716" i="1"/>
  <c r="W2716" i="1"/>
  <c r="Y4313" i="1"/>
  <c r="AA4313" i="1"/>
  <c r="X4313" i="1"/>
  <c r="V4313" i="1"/>
  <c r="W4313" i="1"/>
  <c r="Y5302" i="1"/>
  <c r="AA5302" i="1"/>
  <c r="V5302" i="1"/>
  <c r="X5302" i="1"/>
  <c r="W5302" i="1"/>
  <c r="Y1399" i="1"/>
  <c r="AA1399" i="1"/>
  <c r="V1399" i="1"/>
  <c r="X1399" i="1"/>
  <c r="W1399" i="1"/>
  <c r="Y5237" i="1"/>
  <c r="AA5237" i="1"/>
  <c r="V5237" i="1"/>
  <c r="X5237" i="1"/>
  <c r="W5237" i="1"/>
  <c r="AA2385" i="1"/>
  <c r="Y2385" i="1"/>
  <c r="X2385" i="1"/>
  <c r="V2385" i="1"/>
  <c r="W2385" i="1"/>
  <c r="AA5764" i="1"/>
  <c r="Y5764" i="1"/>
  <c r="V5764" i="1"/>
  <c r="X5764" i="1"/>
  <c r="W5764" i="1"/>
  <c r="Y538" i="1"/>
  <c r="AA538" i="1"/>
  <c r="V538" i="1"/>
  <c r="X538" i="1"/>
  <c r="W538" i="1"/>
  <c r="Y5698" i="1"/>
  <c r="AA5698" i="1"/>
  <c r="V5698" i="1"/>
  <c r="X5698" i="1"/>
  <c r="W5698" i="1"/>
  <c r="S5698" i="1"/>
  <c r="P5698" i="1"/>
  <c r="N5698" i="1"/>
  <c r="AB5698" i="1"/>
  <c r="Q5698" i="1"/>
  <c r="R5698" i="1"/>
  <c r="U5698" i="1"/>
  <c r="O5698" i="1"/>
  <c r="Y3970" i="1"/>
  <c r="AA3970" i="1"/>
  <c r="V3970" i="1"/>
  <c r="X3970" i="1"/>
  <c r="W3970" i="1"/>
  <c r="AA338" i="1"/>
  <c r="Y338" i="1"/>
  <c r="V338" i="1"/>
  <c r="X338" i="1"/>
  <c r="W338" i="1"/>
  <c r="Y406" i="1"/>
  <c r="AA406" i="1"/>
  <c r="V406" i="1"/>
  <c r="X406" i="1"/>
  <c r="W406" i="1"/>
  <c r="Y3577" i="1"/>
  <c r="AA3577" i="1"/>
  <c r="X3577" i="1"/>
  <c r="V3577" i="1"/>
  <c r="W3577" i="1"/>
  <c r="AA274" i="1"/>
  <c r="Y274" i="1"/>
  <c r="V274" i="1"/>
  <c r="X274" i="1"/>
  <c r="W274" i="1"/>
  <c r="Y3112" i="1"/>
  <c r="AA3112" i="1"/>
  <c r="V3112" i="1"/>
  <c r="X3112" i="1"/>
  <c r="W3112" i="1"/>
  <c r="Y1661" i="1"/>
  <c r="AA1661" i="1"/>
  <c r="V1661" i="1"/>
  <c r="X1661" i="1"/>
  <c r="W1661" i="1"/>
  <c r="Y5105" i="1"/>
  <c r="AA5105" i="1"/>
  <c r="X5105" i="1"/>
  <c r="V5105" i="1"/>
  <c r="W5105" i="1"/>
  <c r="Y4513" i="1"/>
  <c r="AA4513" i="1"/>
  <c r="V4513" i="1"/>
  <c r="X4513" i="1"/>
  <c r="W4513" i="1"/>
  <c r="Y5896" i="1"/>
  <c r="AA5896" i="1"/>
  <c r="V5896" i="1"/>
  <c r="X5896" i="1"/>
  <c r="W5896" i="1"/>
  <c r="AA2121" i="1"/>
  <c r="Y2121" i="1"/>
  <c r="X2121" i="1"/>
  <c r="V2121" i="1"/>
  <c r="W2121" i="1"/>
  <c r="K5699" i="1"/>
  <c r="L5699" i="1" s="1"/>
  <c r="M5699" i="1" s="1"/>
  <c r="I5700" i="1"/>
  <c r="Y5367" i="1"/>
  <c r="AA5367" i="1"/>
  <c r="V5367" i="1"/>
  <c r="X5367" i="1"/>
  <c r="W5367" i="1"/>
  <c r="P5367" i="1"/>
  <c r="O5367" i="1"/>
  <c r="Q5367" i="1"/>
  <c r="N5367" i="1"/>
  <c r="R5367" i="1"/>
  <c r="S5367" i="1"/>
  <c r="U5367" i="1"/>
  <c r="AB5367" i="1"/>
  <c r="Y6622" i="1"/>
  <c r="AA6622" i="1"/>
  <c r="V6622" i="1"/>
  <c r="X6622" i="1"/>
  <c r="W6622" i="1"/>
  <c r="AA3310" i="1"/>
  <c r="Y3310" i="1"/>
  <c r="V3310" i="1"/>
  <c r="X3310" i="1"/>
  <c r="W3310" i="1"/>
  <c r="Y6028" i="1"/>
  <c r="AA6028" i="1"/>
  <c r="V6028" i="1"/>
  <c r="X6028" i="1"/>
  <c r="W6028" i="1"/>
  <c r="Y3178" i="1"/>
  <c r="AA3178" i="1"/>
  <c r="V3178" i="1"/>
  <c r="X3178" i="1"/>
  <c r="W3178" i="1"/>
  <c r="V143" i="1"/>
  <c r="X143" i="1"/>
  <c r="W143" i="1"/>
  <c r="AA2782" i="1"/>
  <c r="Y2782" i="1"/>
  <c r="V2782" i="1"/>
  <c r="X2782" i="1"/>
  <c r="W2782" i="1"/>
  <c r="Y3903" i="1"/>
  <c r="AA3903" i="1"/>
  <c r="V3903" i="1"/>
  <c r="X3903" i="1"/>
  <c r="W3903" i="1"/>
  <c r="AA5040" i="1"/>
  <c r="Y5040" i="1"/>
  <c r="X5040" i="1"/>
  <c r="V5040" i="1"/>
  <c r="W5040" i="1"/>
  <c r="Y3376" i="1"/>
  <c r="AA3376" i="1"/>
  <c r="V3376" i="1"/>
  <c r="X3376" i="1"/>
  <c r="W3376" i="1"/>
  <c r="AA1465" i="1"/>
  <c r="Y1465" i="1"/>
  <c r="X1465" i="1"/>
  <c r="V1465" i="1"/>
  <c r="W1465" i="1"/>
  <c r="AA4774" i="1"/>
  <c r="Y4774" i="1"/>
  <c r="V4774" i="1"/>
  <c r="X4774" i="1"/>
  <c r="W4774" i="1"/>
  <c r="AA4048" i="1"/>
  <c r="Y4048" i="1"/>
  <c r="V4048" i="1"/>
  <c r="X4048" i="1"/>
  <c r="W4048" i="1"/>
  <c r="Y1594" i="1"/>
  <c r="AA1594" i="1"/>
  <c r="V1594" i="1"/>
  <c r="X1594" i="1"/>
  <c r="W1594" i="1"/>
  <c r="AA207" i="1"/>
  <c r="Y207" i="1"/>
  <c r="V207" i="1"/>
  <c r="X207" i="1"/>
  <c r="W207" i="1"/>
  <c r="Y735" i="1"/>
  <c r="AA735" i="1"/>
  <c r="V735" i="1"/>
  <c r="X735" i="1"/>
  <c r="W735" i="1"/>
  <c r="S2450" i="1"/>
  <c r="V2450" i="1" s="1"/>
  <c r="J5369" i="1"/>
  <c r="K5368" i="1"/>
  <c r="L5368" i="1" s="1"/>
  <c r="M5368" i="1" s="1"/>
  <c r="AA6227" i="1"/>
  <c r="Y6227" i="1"/>
  <c r="V6227" i="1"/>
  <c r="X6227" i="1"/>
  <c r="W6227" i="1"/>
  <c r="Y6292" i="1"/>
  <c r="AA6292" i="1"/>
  <c r="V6292" i="1"/>
  <c r="X6292" i="1"/>
  <c r="W6292" i="1"/>
  <c r="Y2914" i="1"/>
  <c r="AA2914" i="1"/>
  <c r="V2914" i="1"/>
  <c r="X2914" i="1"/>
  <c r="W2914" i="1"/>
  <c r="AA2981" i="1"/>
  <c r="Y2981" i="1"/>
  <c r="V2981" i="1"/>
  <c r="X2981" i="1"/>
  <c r="W2981" i="1"/>
  <c r="Y5963" i="1"/>
  <c r="AA5963" i="1"/>
  <c r="V5963" i="1"/>
  <c r="X5963" i="1"/>
  <c r="W5963" i="1"/>
  <c r="AA4443" i="1"/>
  <c r="Y4443" i="1"/>
  <c r="V4443" i="1"/>
  <c r="X4443" i="1"/>
  <c r="W4443" i="1"/>
  <c r="AA5829" i="1"/>
  <c r="Y5829" i="1"/>
  <c r="X5829" i="1"/>
  <c r="V5829" i="1"/>
  <c r="W5829" i="1"/>
  <c r="Y3046" i="1"/>
  <c r="AA3046" i="1"/>
  <c r="X3046" i="1"/>
  <c r="V3046" i="1"/>
  <c r="W3046" i="1"/>
  <c r="Y2583" i="1"/>
  <c r="AA2583" i="1"/>
  <c r="V2583" i="1"/>
  <c r="X2583" i="1"/>
  <c r="W2583" i="1"/>
  <c r="AA1196" i="1"/>
  <c r="Y1196" i="1"/>
  <c r="V1196" i="1"/>
  <c r="X1196" i="1"/>
  <c r="W1196" i="1"/>
  <c r="Y603" i="1"/>
  <c r="AA603" i="1"/>
  <c r="V603" i="1"/>
  <c r="X603" i="1"/>
  <c r="W603" i="1"/>
  <c r="AA4707" i="1"/>
  <c r="Y4707" i="1"/>
  <c r="V4707" i="1"/>
  <c r="X4707" i="1"/>
  <c r="W4707" i="1"/>
  <c r="AA6095" i="1"/>
  <c r="Y6095" i="1"/>
  <c r="V6095" i="1"/>
  <c r="X6095" i="1"/>
  <c r="W6095" i="1"/>
  <c r="Y4908" i="1"/>
  <c r="AA4908" i="1"/>
  <c r="V4908" i="1"/>
  <c r="X4908" i="1"/>
  <c r="W4908" i="1"/>
  <c r="Y3639" i="1"/>
  <c r="AA3639" i="1"/>
  <c r="V3639" i="1"/>
  <c r="X3639" i="1"/>
  <c r="W3639" i="1"/>
  <c r="AA800" i="1"/>
  <c r="Y800" i="1"/>
  <c r="V800" i="1"/>
  <c r="X800" i="1"/>
  <c r="W800" i="1"/>
  <c r="Y669" i="1"/>
  <c r="AA669" i="1"/>
  <c r="V669" i="1"/>
  <c r="X669" i="1"/>
  <c r="W669" i="1"/>
  <c r="AA934" i="1"/>
  <c r="Y934" i="1"/>
  <c r="V934" i="1"/>
  <c r="X934" i="1"/>
  <c r="W934" i="1"/>
  <c r="AA2848" i="1"/>
  <c r="Y2848" i="1"/>
  <c r="V2848" i="1"/>
  <c r="X2848" i="1"/>
  <c r="W2848" i="1"/>
  <c r="Y5434" i="1"/>
  <c r="AA5434" i="1"/>
  <c r="V5434" i="1"/>
  <c r="X5434" i="1"/>
  <c r="W5434" i="1"/>
  <c r="S2583" i="1"/>
  <c r="AB2583" i="1"/>
  <c r="S3970" i="1"/>
  <c r="AB3970" i="1"/>
  <c r="S1724" i="1"/>
  <c r="AB1724" i="1"/>
  <c r="S3178" i="1"/>
  <c r="AB3178" i="1"/>
  <c r="S1196" i="1"/>
  <c r="AB1196" i="1"/>
  <c r="S338" i="1"/>
  <c r="AB338" i="1"/>
  <c r="S1064" i="1"/>
  <c r="AB1064" i="1"/>
  <c r="S143" i="1"/>
  <c r="AB143" i="1"/>
  <c r="AA143" i="1"/>
  <c r="Y143" i="1"/>
  <c r="S603" i="1"/>
  <c r="AB603" i="1"/>
  <c r="S4707" i="1"/>
  <c r="AB4707" i="1"/>
  <c r="S406" i="1"/>
  <c r="AB406" i="1"/>
  <c r="S867" i="1"/>
  <c r="AB867" i="1"/>
  <c r="S2782" i="1"/>
  <c r="AB2782" i="1"/>
  <c r="S6095" i="1"/>
  <c r="AB6095" i="1"/>
  <c r="S1856" i="1"/>
  <c r="AB1856" i="1"/>
  <c r="S2254" i="1"/>
  <c r="AB2254" i="1"/>
  <c r="S3903" i="1"/>
  <c r="AB3903" i="1"/>
  <c r="S4908" i="1"/>
  <c r="AB4908" i="1"/>
  <c r="S3841" i="1"/>
  <c r="AB3841" i="1"/>
  <c r="S4249" i="1"/>
  <c r="AB4249" i="1"/>
  <c r="S5040" i="1"/>
  <c r="AB5040" i="1"/>
  <c r="S5500" i="1"/>
  <c r="AB5500" i="1"/>
  <c r="S2716" i="1"/>
  <c r="AB2716" i="1"/>
  <c r="S3376" i="1"/>
  <c r="AB3376" i="1"/>
  <c r="S3639" i="1"/>
  <c r="AB3639" i="1"/>
  <c r="S6360" i="1"/>
  <c r="AB6360" i="1"/>
  <c r="S4313" i="1"/>
  <c r="AB4313" i="1"/>
  <c r="S1465" i="1"/>
  <c r="AB1465" i="1"/>
  <c r="S800" i="1"/>
  <c r="AB800" i="1"/>
  <c r="S3707" i="1"/>
  <c r="AB3707" i="1"/>
  <c r="S998" i="1"/>
  <c r="AB998" i="1"/>
  <c r="S6622" i="1"/>
  <c r="AB6622" i="1"/>
  <c r="S6689" i="1"/>
  <c r="AB6689" i="1"/>
  <c r="S4774" i="1"/>
  <c r="AB4774" i="1"/>
  <c r="S669" i="1"/>
  <c r="AB669" i="1"/>
  <c r="S3772" i="1"/>
  <c r="AB3772" i="1"/>
  <c r="S1131" i="1"/>
  <c r="AB1131" i="1"/>
  <c r="S5632" i="1"/>
  <c r="AB5632" i="1"/>
  <c r="S4180" i="1"/>
  <c r="AB4180" i="1"/>
  <c r="S4380" i="1"/>
  <c r="AB4380" i="1"/>
  <c r="AB6160" i="1"/>
  <c r="S6160" i="1"/>
  <c r="S4842" i="1"/>
  <c r="AB4842" i="1"/>
  <c r="S3310" i="1"/>
  <c r="AB3310" i="1"/>
  <c r="S6028" i="1"/>
  <c r="AB6028" i="1"/>
  <c r="S6227" i="1"/>
  <c r="AB6227" i="1"/>
  <c r="S2452" i="1"/>
  <c r="AB2452" i="1"/>
  <c r="S1527" i="1"/>
  <c r="AB1527" i="1"/>
  <c r="S1329" i="1"/>
  <c r="AB1329" i="1"/>
  <c r="S3506" i="1"/>
  <c r="AB3506" i="1"/>
  <c r="S3577" i="1"/>
  <c r="AB3577" i="1"/>
  <c r="S3046" i="1"/>
  <c r="AB3046" i="1"/>
  <c r="S472" i="1"/>
  <c r="AB472" i="1"/>
  <c r="S5302" i="1"/>
  <c r="AB5302" i="1"/>
  <c r="S1399" i="1"/>
  <c r="AB1399" i="1"/>
  <c r="S5237" i="1"/>
  <c r="AB5237" i="1"/>
  <c r="S2385" i="1"/>
  <c r="AB2385" i="1"/>
  <c r="S4048" i="1"/>
  <c r="AB4048" i="1"/>
  <c r="S1594" i="1"/>
  <c r="AB1594" i="1"/>
  <c r="S6490" i="1"/>
  <c r="AB6490" i="1"/>
  <c r="S934" i="1"/>
  <c r="AB934" i="1"/>
  <c r="S5171" i="1"/>
  <c r="AB5171" i="1"/>
  <c r="S5764" i="1"/>
  <c r="AB5764" i="1"/>
  <c r="S207" i="1"/>
  <c r="AB207" i="1"/>
  <c r="S2848" i="1"/>
  <c r="AB2848" i="1"/>
  <c r="S2056" i="1"/>
  <c r="AB2056" i="1"/>
  <c r="S538" i="1"/>
  <c r="AB538" i="1"/>
  <c r="S735" i="1"/>
  <c r="AB735" i="1"/>
  <c r="S5434" i="1"/>
  <c r="AB5434" i="1"/>
  <c r="S3244" i="1"/>
  <c r="AB3244" i="1"/>
  <c r="S274" i="1"/>
  <c r="AB274" i="1"/>
  <c r="S6292" i="1"/>
  <c r="AB6292" i="1"/>
  <c r="S3112" i="1"/>
  <c r="AB3112" i="1"/>
  <c r="S1661" i="1"/>
  <c r="AB1661" i="1"/>
  <c r="S4576" i="1"/>
  <c r="AB4576" i="1"/>
  <c r="S5105" i="1"/>
  <c r="AB5105" i="1"/>
  <c r="S1923" i="1"/>
  <c r="AB1923" i="1"/>
  <c r="S4513" i="1"/>
  <c r="AB4513" i="1"/>
  <c r="S2914" i="1"/>
  <c r="AB2914" i="1"/>
  <c r="S2652" i="1"/>
  <c r="AB2652" i="1"/>
  <c r="S2320" i="1"/>
  <c r="AB2320" i="1"/>
  <c r="S5568" i="1"/>
  <c r="AB5568" i="1"/>
  <c r="S5896" i="1"/>
  <c r="AB5896" i="1"/>
  <c r="S2981" i="1"/>
  <c r="AB2981" i="1"/>
  <c r="S4971" i="1"/>
  <c r="AB4971" i="1"/>
  <c r="S2121" i="1"/>
  <c r="AB2121" i="1"/>
  <c r="S1265" i="1"/>
  <c r="AB1265" i="1"/>
  <c r="S75" i="1"/>
  <c r="AB75" i="1"/>
  <c r="Y75" i="1"/>
  <c r="AA75" i="1"/>
  <c r="S5963" i="1"/>
  <c r="AB5963" i="1"/>
  <c r="S1790" i="1"/>
  <c r="AB1790" i="1"/>
  <c r="S2187" i="1"/>
  <c r="AB2187" i="1"/>
  <c r="S4443" i="1"/>
  <c r="AB4443" i="1"/>
  <c r="S5829" i="1"/>
  <c r="AB5829" i="1"/>
  <c r="S2516" i="1"/>
  <c r="AB2516" i="1"/>
  <c r="S4114" i="1"/>
  <c r="AB4114" i="1"/>
  <c r="S9" i="1"/>
  <c r="AB9" i="1"/>
  <c r="Y9" i="1"/>
  <c r="AA9" i="1"/>
  <c r="S4642" i="1"/>
  <c r="AB4642" i="1"/>
  <c r="S6556" i="1"/>
  <c r="AB6556" i="1"/>
  <c r="S1988" i="1"/>
  <c r="AB1988" i="1"/>
  <c r="S3440" i="1"/>
  <c r="AB3440" i="1"/>
  <c r="S6424" i="1"/>
  <c r="AB6424" i="1"/>
  <c r="K3441" i="1"/>
  <c r="L3441" i="1" s="1"/>
  <c r="M3441" i="1" s="1"/>
  <c r="I3442" i="1"/>
  <c r="N3440" i="1"/>
  <c r="R3440" i="1"/>
  <c r="P3440" i="1"/>
  <c r="U3440" i="1"/>
  <c r="O3440" i="1"/>
  <c r="Q3440" i="1"/>
  <c r="R6424" i="1"/>
  <c r="U6424" i="1"/>
  <c r="O6424" i="1"/>
  <c r="N6424" i="1"/>
  <c r="P6424" i="1"/>
  <c r="Q6424" i="1"/>
  <c r="J6426" i="1"/>
  <c r="K6425" i="1"/>
  <c r="L6425" i="1" s="1"/>
  <c r="M6425" i="1" s="1"/>
  <c r="I1990" i="1"/>
  <c r="K1989" i="1"/>
  <c r="L1989" i="1" s="1"/>
  <c r="M1989" i="1" s="1"/>
  <c r="N1988" i="1"/>
  <c r="P1988" i="1"/>
  <c r="U1988" i="1"/>
  <c r="O1988" i="1"/>
  <c r="Q1988" i="1"/>
  <c r="R1988" i="1"/>
  <c r="Q2187" i="1"/>
  <c r="N2187" i="1"/>
  <c r="R2187" i="1"/>
  <c r="U2187" i="1"/>
  <c r="O2187" i="1"/>
  <c r="P2187" i="1"/>
  <c r="Q4443" i="1"/>
  <c r="P4443" i="1"/>
  <c r="R4443" i="1"/>
  <c r="U4443" i="1"/>
  <c r="N4443" i="1"/>
  <c r="O4443" i="1"/>
  <c r="N4114" i="1"/>
  <c r="U4114" i="1"/>
  <c r="O4114" i="1"/>
  <c r="P4114" i="1"/>
  <c r="Q4114" i="1"/>
  <c r="R4114" i="1"/>
  <c r="I4644" i="1"/>
  <c r="K4643" i="1"/>
  <c r="L4643" i="1" s="1"/>
  <c r="M4643" i="1" s="1"/>
  <c r="P4642" i="1"/>
  <c r="Q4642" i="1"/>
  <c r="O4642" i="1"/>
  <c r="U4642" i="1"/>
  <c r="N4642" i="1"/>
  <c r="R4642" i="1"/>
  <c r="I5831" i="1"/>
  <c r="K5830" i="1"/>
  <c r="L5830" i="1" s="1"/>
  <c r="M5830" i="1" s="1"/>
  <c r="K10" i="1"/>
  <c r="L10" i="1" s="1"/>
  <c r="M10" i="1" s="1"/>
  <c r="I11" i="1"/>
  <c r="Q6556" i="1"/>
  <c r="R6556" i="1"/>
  <c r="U6556" i="1"/>
  <c r="O6556" i="1"/>
  <c r="N6556" i="1"/>
  <c r="P6556" i="1"/>
  <c r="K2188" i="1"/>
  <c r="L2188" i="1" s="1"/>
  <c r="M2188" i="1" s="1"/>
  <c r="I2189" i="1"/>
  <c r="K4444" i="1"/>
  <c r="L4444" i="1" s="1"/>
  <c r="M4444" i="1" s="1"/>
  <c r="I4445" i="1"/>
  <c r="K4115" i="1"/>
  <c r="L4115" i="1" s="1"/>
  <c r="M4115" i="1" s="1"/>
  <c r="I4116" i="1"/>
  <c r="R5829" i="1"/>
  <c r="U5829" i="1"/>
  <c r="N5829" i="1"/>
  <c r="O5829" i="1"/>
  <c r="P5829" i="1"/>
  <c r="Q5829" i="1"/>
  <c r="P9" i="1"/>
  <c r="Q9" i="1"/>
  <c r="R9" i="1"/>
  <c r="U9" i="1"/>
  <c r="O9" i="1"/>
  <c r="N9" i="1"/>
  <c r="K6557" i="1"/>
  <c r="L6557" i="1" s="1"/>
  <c r="M6557" i="1" s="1"/>
  <c r="I6558" i="1"/>
  <c r="K1791" i="1"/>
  <c r="L1791" i="1" s="1"/>
  <c r="M1791" i="1" s="1"/>
  <c r="I1792" i="1"/>
  <c r="K2517" i="1"/>
  <c r="L2517" i="1" s="1"/>
  <c r="M2517" i="1" s="1"/>
  <c r="I2518" i="1"/>
  <c r="R1790" i="1"/>
  <c r="U1790" i="1"/>
  <c r="N1790" i="1"/>
  <c r="P1790" i="1"/>
  <c r="O1790" i="1"/>
  <c r="Q1790" i="1"/>
  <c r="O2516" i="1"/>
  <c r="P2516" i="1"/>
  <c r="Q2516" i="1"/>
  <c r="R2516" i="1"/>
  <c r="U2516" i="1"/>
  <c r="N2516" i="1"/>
  <c r="K6361" i="1"/>
  <c r="L6361" i="1" s="1"/>
  <c r="M6361" i="1" s="1"/>
  <c r="I6362" i="1"/>
  <c r="P2583" i="1"/>
  <c r="Q2583" i="1"/>
  <c r="R2583" i="1"/>
  <c r="U2583" i="1"/>
  <c r="N2583" i="1"/>
  <c r="O2583" i="1"/>
  <c r="R5040" i="1"/>
  <c r="O5040" i="1"/>
  <c r="Q5040" i="1"/>
  <c r="U5040" i="1"/>
  <c r="N5040" i="1"/>
  <c r="P5040" i="1"/>
  <c r="Q6160" i="1"/>
  <c r="U6160" i="1"/>
  <c r="N6160" i="1"/>
  <c r="P6160" i="1"/>
  <c r="O6160" i="1"/>
  <c r="R6160" i="1"/>
  <c r="N3046" i="1"/>
  <c r="O3046" i="1"/>
  <c r="Q3046" i="1"/>
  <c r="R3046" i="1"/>
  <c r="U3046" i="1"/>
  <c r="P3046" i="1"/>
  <c r="Q5568" i="1"/>
  <c r="U5568" i="1"/>
  <c r="N5568" i="1"/>
  <c r="P5568" i="1"/>
  <c r="O5568" i="1"/>
  <c r="R5568" i="1"/>
  <c r="K3971" i="1"/>
  <c r="L3971" i="1" s="1"/>
  <c r="M3971" i="1" s="1"/>
  <c r="I3972" i="1"/>
  <c r="K339" i="1"/>
  <c r="L339" i="1" s="1"/>
  <c r="M339" i="1" s="1"/>
  <c r="I340" i="1"/>
  <c r="K604" i="1"/>
  <c r="L604" i="1" s="1"/>
  <c r="M604" i="1" s="1"/>
  <c r="I605" i="1"/>
  <c r="K868" i="1"/>
  <c r="L868" i="1" s="1"/>
  <c r="M868" i="1" s="1"/>
  <c r="I869" i="1"/>
  <c r="R3639" i="1"/>
  <c r="U3639" i="1"/>
  <c r="O3639" i="1"/>
  <c r="N3639" i="1"/>
  <c r="Q3639" i="1"/>
  <c r="P3639" i="1"/>
  <c r="P800" i="1"/>
  <c r="U800" i="1"/>
  <c r="O800" i="1"/>
  <c r="Q800" i="1"/>
  <c r="N800" i="1"/>
  <c r="R800" i="1"/>
  <c r="K1132" i="1"/>
  <c r="L1132" i="1" s="1"/>
  <c r="M1132" i="1" s="1"/>
  <c r="I1133" i="1"/>
  <c r="K4843" i="1"/>
  <c r="L4843" i="1" s="1"/>
  <c r="M4843" i="1" s="1"/>
  <c r="I4844" i="1"/>
  <c r="K6029" i="1"/>
  <c r="L6029" i="1" s="1"/>
  <c r="M6029" i="1" s="1"/>
  <c r="I6030" i="1"/>
  <c r="K473" i="1"/>
  <c r="L473" i="1" s="1"/>
  <c r="M473" i="1" s="1"/>
  <c r="I474" i="1"/>
  <c r="K5238" i="1"/>
  <c r="L5238" i="1" s="1"/>
  <c r="M5238" i="1" s="1"/>
  <c r="I5239" i="1"/>
  <c r="K5765" i="1"/>
  <c r="L5765" i="1" s="1"/>
  <c r="M5765" i="1" s="1"/>
  <c r="I5766" i="1"/>
  <c r="K2057" i="1"/>
  <c r="L2057" i="1" s="1"/>
  <c r="M2057" i="1" s="1"/>
  <c r="I2058" i="1"/>
  <c r="I6693" i="1"/>
  <c r="K3113" i="1"/>
  <c r="L3113" i="1" s="1"/>
  <c r="M3113" i="1" s="1"/>
  <c r="I3114" i="1"/>
  <c r="K2653" i="1"/>
  <c r="L2653" i="1" s="1"/>
  <c r="M2653" i="1" s="1"/>
  <c r="I2654" i="1"/>
  <c r="K5897" i="1"/>
  <c r="L5897" i="1" s="1"/>
  <c r="M5897" i="1" s="1"/>
  <c r="I5898" i="1"/>
  <c r="K2122" i="1"/>
  <c r="L2122" i="1" s="1"/>
  <c r="M2122" i="1" s="1"/>
  <c r="I2123" i="1"/>
  <c r="K5964" i="1"/>
  <c r="L5964" i="1" s="1"/>
  <c r="M5964" i="1" s="1"/>
  <c r="I5965" i="1"/>
  <c r="Q6028" i="1"/>
  <c r="U6028" i="1"/>
  <c r="N6028" i="1"/>
  <c r="P6028" i="1"/>
  <c r="O6028" i="1"/>
  <c r="R6028" i="1"/>
  <c r="R472" i="1"/>
  <c r="U472" i="1"/>
  <c r="N472" i="1"/>
  <c r="O472" i="1"/>
  <c r="Q472" i="1"/>
  <c r="P472" i="1"/>
  <c r="O5237" i="1"/>
  <c r="U5237" i="1"/>
  <c r="N5237" i="1"/>
  <c r="P5237" i="1"/>
  <c r="R5237" i="1"/>
  <c r="Q5237" i="1"/>
  <c r="Q5764" i="1"/>
  <c r="U5764" i="1"/>
  <c r="N5764" i="1"/>
  <c r="P5764" i="1"/>
  <c r="O5764" i="1"/>
  <c r="R5764" i="1"/>
  <c r="N2056" i="1"/>
  <c r="O2056" i="1"/>
  <c r="U2056" i="1"/>
  <c r="P2056" i="1"/>
  <c r="Q2056" i="1"/>
  <c r="R2056" i="1"/>
  <c r="R3112" i="1"/>
  <c r="N3112" i="1"/>
  <c r="P3112" i="1"/>
  <c r="U3112" i="1"/>
  <c r="Q3112" i="1"/>
  <c r="O3112" i="1"/>
  <c r="U2652" i="1"/>
  <c r="N2652" i="1"/>
  <c r="O2652" i="1"/>
  <c r="P2652" i="1"/>
  <c r="R2652" i="1"/>
  <c r="Q2652" i="1"/>
  <c r="Q5896" i="1"/>
  <c r="U5896" i="1"/>
  <c r="N5896" i="1"/>
  <c r="P5896" i="1"/>
  <c r="O5896" i="1"/>
  <c r="R5896" i="1"/>
  <c r="Q2121" i="1"/>
  <c r="U2121" i="1"/>
  <c r="R2121" i="1"/>
  <c r="N2121" i="1"/>
  <c r="O2121" i="1"/>
  <c r="P2121" i="1"/>
  <c r="N5963" i="1"/>
  <c r="O5963" i="1"/>
  <c r="P5963" i="1"/>
  <c r="R5963" i="1"/>
  <c r="Q5963" i="1"/>
  <c r="U5963" i="1"/>
  <c r="K1725" i="1"/>
  <c r="L1725" i="1" s="1"/>
  <c r="M1725" i="1" s="1"/>
  <c r="I1726" i="1"/>
  <c r="K2783" i="1"/>
  <c r="L2783" i="1" s="1"/>
  <c r="M2783" i="1" s="1"/>
  <c r="I2784" i="1"/>
  <c r="K2255" i="1"/>
  <c r="L2255" i="1" s="1"/>
  <c r="M2255" i="1" s="1"/>
  <c r="I2256" i="1"/>
  <c r="I3843" i="1"/>
  <c r="K3842" i="1"/>
  <c r="L3842" i="1" s="1"/>
  <c r="M3842" i="1" s="1"/>
  <c r="Q6360" i="1"/>
  <c r="U6360" i="1"/>
  <c r="N6360" i="1"/>
  <c r="P6360" i="1"/>
  <c r="O6360" i="1"/>
  <c r="R6360" i="1"/>
  <c r="R3707" i="1"/>
  <c r="U3707" i="1"/>
  <c r="O3707" i="1"/>
  <c r="N3707" i="1"/>
  <c r="P3707" i="1"/>
  <c r="Q3707" i="1"/>
  <c r="P3772" i="1"/>
  <c r="Q3772" i="1"/>
  <c r="R3772" i="1"/>
  <c r="N3772" i="1"/>
  <c r="O3772" i="1"/>
  <c r="U3772" i="1"/>
  <c r="K5633" i="1"/>
  <c r="L5633" i="1" s="1"/>
  <c r="M5633" i="1" s="1"/>
  <c r="I5634" i="1"/>
  <c r="K4181" i="1"/>
  <c r="L4181" i="1" s="1"/>
  <c r="M4181" i="1" s="1"/>
  <c r="I4182" i="1"/>
  <c r="K6228" i="1"/>
  <c r="L6228" i="1" s="1"/>
  <c r="M6228" i="1" s="1"/>
  <c r="I6229" i="1"/>
  <c r="K3507" i="1"/>
  <c r="L3507" i="1" s="1"/>
  <c r="M3507" i="1" s="1"/>
  <c r="I3508" i="1"/>
  <c r="K1595" i="1"/>
  <c r="L1595" i="1" s="1"/>
  <c r="M1595" i="1" s="1"/>
  <c r="I1596" i="1"/>
  <c r="K6491" i="1"/>
  <c r="L6491" i="1" s="1"/>
  <c r="M6491" i="1" s="1"/>
  <c r="I6492" i="1"/>
  <c r="K208" i="1"/>
  <c r="L208" i="1" s="1"/>
  <c r="M208" i="1" s="1"/>
  <c r="I209" i="1"/>
  <c r="K539" i="1"/>
  <c r="L539" i="1" s="1"/>
  <c r="M539" i="1" s="1"/>
  <c r="I540" i="1"/>
  <c r="K6293" i="1"/>
  <c r="L6293" i="1" s="1"/>
  <c r="M6293" i="1" s="1"/>
  <c r="I6294" i="1"/>
  <c r="K4577" i="1"/>
  <c r="L4577" i="1" s="1"/>
  <c r="M4577" i="1" s="1"/>
  <c r="I4578" i="1"/>
  <c r="K1924" i="1"/>
  <c r="L1924" i="1" s="1"/>
  <c r="M1924" i="1" s="1"/>
  <c r="I1925" i="1"/>
  <c r="K2321" i="1"/>
  <c r="L2321" i="1" s="1"/>
  <c r="M2321" i="1" s="1"/>
  <c r="I2322" i="1"/>
  <c r="K2982" i="1"/>
  <c r="L2982" i="1" s="1"/>
  <c r="M2982" i="1" s="1"/>
  <c r="I2983" i="1"/>
  <c r="U603" i="1"/>
  <c r="N603" i="1"/>
  <c r="O603" i="1"/>
  <c r="P603" i="1"/>
  <c r="Q603" i="1"/>
  <c r="R603" i="1"/>
  <c r="N1724" i="1"/>
  <c r="P1724" i="1"/>
  <c r="O1724" i="1"/>
  <c r="R1724" i="1"/>
  <c r="U1724" i="1"/>
  <c r="Q1724" i="1"/>
  <c r="K2717" i="1"/>
  <c r="L2717" i="1" s="1"/>
  <c r="M2717" i="1" s="1"/>
  <c r="I2718" i="1"/>
  <c r="K4314" i="1"/>
  <c r="L4314" i="1" s="1"/>
  <c r="M4314" i="1" s="1"/>
  <c r="I4315" i="1"/>
  <c r="O998" i="1"/>
  <c r="P998" i="1"/>
  <c r="Q998" i="1"/>
  <c r="R998" i="1"/>
  <c r="U998" i="1"/>
  <c r="N998" i="1"/>
  <c r="K6623" i="1"/>
  <c r="L6623" i="1" s="1"/>
  <c r="M6623" i="1" s="1"/>
  <c r="I6624" i="1"/>
  <c r="K4775" i="1"/>
  <c r="L4775" i="1" s="1"/>
  <c r="M4775" i="1" s="1"/>
  <c r="I4776" i="1"/>
  <c r="R4180" i="1"/>
  <c r="U4180" i="1"/>
  <c r="N4180" i="1"/>
  <c r="O4180" i="1"/>
  <c r="P4180" i="1"/>
  <c r="Q4180" i="1"/>
  <c r="N6227" i="1"/>
  <c r="O6227" i="1"/>
  <c r="P6227" i="1"/>
  <c r="R6227" i="1"/>
  <c r="Q6227" i="1"/>
  <c r="U6227" i="1"/>
  <c r="N3506" i="1"/>
  <c r="O3506" i="1"/>
  <c r="P3506" i="1"/>
  <c r="Q3506" i="1"/>
  <c r="U3506" i="1"/>
  <c r="R3506" i="1"/>
  <c r="I5504" i="1"/>
  <c r="U1594" i="1"/>
  <c r="N1594" i="1"/>
  <c r="O1594" i="1"/>
  <c r="P1594" i="1"/>
  <c r="Q1594" i="1"/>
  <c r="R1594" i="1"/>
  <c r="Q6292" i="1"/>
  <c r="U6292" i="1"/>
  <c r="N6292" i="1"/>
  <c r="O6292" i="1"/>
  <c r="R6292" i="1"/>
  <c r="P6292" i="1"/>
  <c r="R4576" i="1"/>
  <c r="U4576" i="1"/>
  <c r="O4576" i="1"/>
  <c r="P4576" i="1"/>
  <c r="Q4576" i="1"/>
  <c r="N4576" i="1"/>
  <c r="Q1923" i="1"/>
  <c r="U1923" i="1"/>
  <c r="N1923" i="1"/>
  <c r="P1923" i="1"/>
  <c r="O1923" i="1"/>
  <c r="R1923" i="1"/>
  <c r="R2320" i="1"/>
  <c r="N2320" i="1"/>
  <c r="O2320" i="1"/>
  <c r="Q2320" i="1"/>
  <c r="P2320" i="1"/>
  <c r="U2320" i="1"/>
  <c r="O2981" i="1"/>
  <c r="P2981" i="1"/>
  <c r="Q2981" i="1"/>
  <c r="U2981" i="1"/>
  <c r="N2981" i="1"/>
  <c r="R2981" i="1"/>
  <c r="U338" i="1"/>
  <c r="N338" i="1"/>
  <c r="P338" i="1"/>
  <c r="Q338" i="1"/>
  <c r="R338" i="1"/>
  <c r="O338" i="1"/>
  <c r="R1131" i="1"/>
  <c r="U1131" i="1"/>
  <c r="N1131" i="1"/>
  <c r="O1131" i="1"/>
  <c r="P1131" i="1"/>
  <c r="Q1131" i="1"/>
  <c r="Q5632" i="1"/>
  <c r="U5632" i="1"/>
  <c r="N5632" i="1"/>
  <c r="P5632" i="1"/>
  <c r="O5632" i="1"/>
  <c r="R5632" i="1"/>
  <c r="U6490" i="1"/>
  <c r="N6490" i="1"/>
  <c r="O6490" i="1"/>
  <c r="Q6490" i="1"/>
  <c r="P6490" i="1"/>
  <c r="R6490" i="1"/>
  <c r="P207" i="1"/>
  <c r="Q207" i="1"/>
  <c r="O207" i="1"/>
  <c r="U207" i="1"/>
  <c r="N207" i="1"/>
  <c r="R207" i="1"/>
  <c r="Q538" i="1"/>
  <c r="U538" i="1"/>
  <c r="N538" i="1"/>
  <c r="O538" i="1"/>
  <c r="P538" i="1"/>
  <c r="R538" i="1"/>
  <c r="K3179" i="1"/>
  <c r="L3179" i="1" s="1"/>
  <c r="M3179" i="1" s="1"/>
  <c r="I3180" i="1"/>
  <c r="K1065" i="1"/>
  <c r="L1065" i="1" s="1"/>
  <c r="M1065" i="1" s="1"/>
  <c r="I1066" i="1"/>
  <c r="K4708" i="1"/>
  <c r="L4708" i="1" s="1"/>
  <c r="M4708" i="1" s="1"/>
  <c r="I4709" i="1"/>
  <c r="K6096" i="1"/>
  <c r="L6096" i="1" s="1"/>
  <c r="M6096" i="1" s="1"/>
  <c r="I6097" i="1"/>
  <c r="K3904" i="1"/>
  <c r="L3904" i="1" s="1"/>
  <c r="M3904" i="1" s="1"/>
  <c r="I3905" i="1"/>
  <c r="K4250" i="1"/>
  <c r="L4250" i="1" s="1"/>
  <c r="M4250" i="1" s="1"/>
  <c r="I4251" i="1"/>
  <c r="U2716" i="1"/>
  <c r="N2716" i="1"/>
  <c r="O2716" i="1"/>
  <c r="P2716" i="1"/>
  <c r="R2716" i="1"/>
  <c r="Q2716" i="1"/>
  <c r="P4313" i="1"/>
  <c r="R4313" i="1"/>
  <c r="O4313" i="1"/>
  <c r="Q4313" i="1"/>
  <c r="U4313" i="1"/>
  <c r="N4313" i="1"/>
  <c r="K999" i="1"/>
  <c r="L999" i="1" s="1"/>
  <c r="M999" i="1" s="1"/>
  <c r="I1000" i="1"/>
  <c r="U6622" i="1"/>
  <c r="O6622" i="1"/>
  <c r="N6622" i="1"/>
  <c r="Q6622" i="1"/>
  <c r="P6622" i="1"/>
  <c r="R6622" i="1"/>
  <c r="N4774" i="1"/>
  <c r="O4774" i="1"/>
  <c r="Q4774" i="1"/>
  <c r="R4774" i="1"/>
  <c r="U4774" i="1"/>
  <c r="P4774" i="1"/>
  <c r="K4381" i="1"/>
  <c r="L4381" i="1" s="1"/>
  <c r="M4381" i="1" s="1"/>
  <c r="I4382" i="1"/>
  <c r="K3311" i="1"/>
  <c r="L3311" i="1" s="1"/>
  <c r="M3311" i="1" s="1"/>
  <c r="I3312" i="1"/>
  <c r="K2453" i="1"/>
  <c r="L2453" i="1" s="1"/>
  <c r="M2453" i="1" s="1"/>
  <c r="I2454" i="1"/>
  <c r="K3578" i="1"/>
  <c r="L3578" i="1" s="1"/>
  <c r="M3578" i="1" s="1"/>
  <c r="I3579" i="1"/>
  <c r="K5303" i="1"/>
  <c r="L5303" i="1" s="1"/>
  <c r="M5303" i="1" s="1"/>
  <c r="I5304" i="1"/>
  <c r="K1400" i="1"/>
  <c r="L1400" i="1" s="1"/>
  <c r="M1400" i="1" s="1"/>
  <c r="I1401" i="1"/>
  <c r="K2386" i="1"/>
  <c r="L2386" i="1" s="1"/>
  <c r="M2386" i="1" s="1"/>
  <c r="I2387" i="1"/>
  <c r="K935" i="1"/>
  <c r="L935" i="1" s="1"/>
  <c r="M935" i="1" s="1"/>
  <c r="I936" i="1"/>
  <c r="K2849" i="1"/>
  <c r="L2849" i="1" s="1"/>
  <c r="M2849" i="1" s="1"/>
  <c r="I2850" i="1"/>
  <c r="K736" i="1"/>
  <c r="L736" i="1" s="1"/>
  <c r="M736" i="1" s="1"/>
  <c r="I737" i="1"/>
  <c r="K3245" i="1"/>
  <c r="L3245" i="1" s="1"/>
  <c r="M3245" i="1" s="1"/>
  <c r="I3246" i="1"/>
  <c r="K1662" i="1"/>
  <c r="L1662" i="1" s="1"/>
  <c r="M1662" i="1" s="1"/>
  <c r="I1663" i="1"/>
  <c r="K5106" i="1"/>
  <c r="L5106" i="1" s="1"/>
  <c r="M5106" i="1" s="1"/>
  <c r="I5107" i="1"/>
  <c r="K4514" i="1"/>
  <c r="L4514" i="1" s="1"/>
  <c r="M4514" i="1" s="1"/>
  <c r="I4515" i="1"/>
  <c r="K4972" i="1"/>
  <c r="L4972" i="1" s="1"/>
  <c r="M4972" i="1" s="1"/>
  <c r="I4973" i="1"/>
  <c r="K1266" i="1"/>
  <c r="L1266" i="1" s="1"/>
  <c r="M1266" i="1" s="1"/>
  <c r="I1267" i="1"/>
  <c r="N4842" i="1"/>
  <c r="O4842" i="1"/>
  <c r="Q4842" i="1"/>
  <c r="R4842" i="1"/>
  <c r="P4842" i="1"/>
  <c r="U4842" i="1"/>
  <c r="N2254" i="1"/>
  <c r="O2254" i="1"/>
  <c r="Q2254" i="1"/>
  <c r="R2254" i="1"/>
  <c r="P2254" i="1"/>
  <c r="U2254" i="1"/>
  <c r="N3178" i="1"/>
  <c r="O3178" i="1"/>
  <c r="P3178" i="1"/>
  <c r="Q3178" i="1"/>
  <c r="R3178" i="1"/>
  <c r="U3178" i="1"/>
  <c r="U1064" i="1"/>
  <c r="Q1064" i="1"/>
  <c r="N1064" i="1"/>
  <c r="O1064" i="1"/>
  <c r="P1064" i="1"/>
  <c r="R1064" i="1"/>
  <c r="N6095" i="1"/>
  <c r="O6095" i="1"/>
  <c r="P6095" i="1"/>
  <c r="R6095" i="1"/>
  <c r="U6095" i="1"/>
  <c r="Q6095" i="1"/>
  <c r="O6689" i="1"/>
  <c r="N6689" i="1"/>
  <c r="Q6689" i="1"/>
  <c r="P6689" i="1"/>
  <c r="R6689" i="1"/>
  <c r="U6689" i="1"/>
  <c r="K670" i="1"/>
  <c r="L670" i="1" s="1"/>
  <c r="M670" i="1" s="1"/>
  <c r="I671" i="1"/>
  <c r="U2452" i="1"/>
  <c r="N2452" i="1"/>
  <c r="O2452" i="1"/>
  <c r="P2452" i="1"/>
  <c r="Q2452" i="1"/>
  <c r="R2452" i="1"/>
  <c r="P3577" i="1"/>
  <c r="Q3577" i="1"/>
  <c r="R3577" i="1"/>
  <c r="O3577" i="1"/>
  <c r="N3577" i="1"/>
  <c r="U3577" i="1"/>
  <c r="N1399" i="1"/>
  <c r="O1399" i="1"/>
  <c r="Q1399" i="1"/>
  <c r="R1399" i="1"/>
  <c r="U1399" i="1"/>
  <c r="P1399" i="1"/>
  <c r="Q2848" i="1"/>
  <c r="R2848" i="1"/>
  <c r="N2848" i="1"/>
  <c r="P2848" i="1"/>
  <c r="U2848" i="1"/>
  <c r="O2848" i="1"/>
  <c r="Q735" i="1"/>
  <c r="P735" i="1"/>
  <c r="R735" i="1"/>
  <c r="O735" i="1"/>
  <c r="U735" i="1"/>
  <c r="N735" i="1"/>
  <c r="N1661" i="1"/>
  <c r="O1661" i="1"/>
  <c r="P1661" i="1"/>
  <c r="Q1661" i="1"/>
  <c r="R1661" i="1"/>
  <c r="U1661" i="1"/>
  <c r="O5105" i="1"/>
  <c r="R5105" i="1"/>
  <c r="N5105" i="1"/>
  <c r="P5105" i="1"/>
  <c r="Q5105" i="1"/>
  <c r="U5105" i="1"/>
  <c r="P4513" i="1"/>
  <c r="R4513" i="1"/>
  <c r="N4513" i="1"/>
  <c r="O4513" i="1"/>
  <c r="U4513" i="1"/>
  <c r="Q4513" i="1"/>
  <c r="U4971" i="1"/>
  <c r="O4971" i="1"/>
  <c r="Q4971" i="1"/>
  <c r="P4971" i="1"/>
  <c r="N4971" i="1"/>
  <c r="R4971" i="1"/>
  <c r="R1265" i="1"/>
  <c r="U1265" i="1"/>
  <c r="P1265" i="1"/>
  <c r="N1265" i="1"/>
  <c r="O1265" i="1"/>
  <c r="Q1265" i="1"/>
  <c r="K3708" i="1"/>
  <c r="L3708" i="1" s="1"/>
  <c r="M3708" i="1" s="1"/>
  <c r="I3709" i="1"/>
  <c r="K3773" i="1"/>
  <c r="L3773" i="1" s="1"/>
  <c r="M3773" i="1" s="1"/>
  <c r="I3774" i="1"/>
  <c r="N3841" i="1"/>
  <c r="O3841" i="1"/>
  <c r="P3841" i="1"/>
  <c r="Q3841" i="1"/>
  <c r="R3841" i="1"/>
  <c r="U3841" i="1"/>
  <c r="U4707" i="1"/>
  <c r="O4707" i="1"/>
  <c r="Q4707" i="1"/>
  <c r="R4707" i="1"/>
  <c r="N4707" i="1"/>
  <c r="P4707" i="1"/>
  <c r="R3903" i="1"/>
  <c r="U3903" i="1"/>
  <c r="O3903" i="1"/>
  <c r="N3903" i="1"/>
  <c r="Q3903" i="1"/>
  <c r="P3903" i="1"/>
  <c r="P4249" i="1"/>
  <c r="R4249" i="1"/>
  <c r="U4249" i="1"/>
  <c r="N4249" i="1"/>
  <c r="O4249" i="1"/>
  <c r="Q4249" i="1"/>
  <c r="K3377" i="1"/>
  <c r="L3377" i="1" s="1"/>
  <c r="M3377" i="1" s="1"/>
  <c r="I3378" i="1"/>
  <c r="I1467" i="1"/>
  <c r="K1466" i="1"/>
  <c r="L1466" i="1" s="1"/>
  <c r="M1466" i="1" s="1"/>
  <c r="R4380" i="1"/>
  <c r="U4380" i="1"/>
  <c r="O4380" i="1"/>
  <c r="N4380" i="1"/>
  <c r="P4380" i="1"/>
  <c r="Q4380" i="1"/>
  <c r="N3310" i="1"/>
  <c r="O3310" i="1"/>
  <c r="P3310" i="1"/>
  <c r="Q3310" i="1"/>
  <c r="U3310" i="1"/>
  <c r="R3310" i="1"/>
  <c r="Q5302" i="1"/>
  <c r="O5302" i="1"/>
  <c r="P5302" i="1"/>
  <c r="R5302" i="1"/>
  <c r="U5302" i="1"/>
  <c r="N5302" i="1"/>
  <c r="R2385" i="1"/>
  <c r="U2385" i="1"/>
  <c r="N2385" i="1"/>
  <c r="O2385" i="1"/>
  <c r="Q2385" i="1"/>
  <c r="P2385" i="1"/>
  <c r="U934" i="1"/>
  <c r="N934" i="1"/>
  <c r="Q934" i="1"/>
  <c r="O934" i="1"/>
  <c r="P934" i="1"/>
  <c r="R934" i="1"/>
  <c r="R3244" i="1"/>
  <c r="U3244" i="1"/>
  <c r="O3244" i="1"/>
  <c r="Q3244" i="1"/>
  <c r="N3244" i="1"/>
  <c r="P3244" i="1"/>
  <c r="I2585" i="1"/>
  <c r="K2584" i="1"/>
  <c r="L2584" i="1" s="1"/>
  <c r="M2584" i="1" s="1"/>
  <c r="K1197" i="1"/>
  <c r="L1197" i="1" s="1"/>
  <c r="M1197" i="1" s="1"/>
  <c r="I1198" i="1"/>
  <c r="K144" i="1"/>
  <c r="L144" i="1" s="1"/>
  <c r="M144" i="1" s="1"/>
  <c r="I145" i="1"/>
  <c r="K407" i="1"/>
  <c r="L407" i="1" s="1"/>
  <c r="M407" i="1" s="1"/>
  <c r="I408" i="1"/>
  <c r="K1857" i="1"/>
  <c r="L1857" i="1" s="1"/>
  <c r="M1857" i="1" s="1"/>
  <c r="I1858" i="1"/>
  <c r="K4909" i="1"/>
  <c r="L4909" i="1" s="1"/>
  <c r="M4909" i="1" s="1"/>
  <c r="I4910" i="1"/>
  <c r="K5041" i="1"/>
  <c r="L5041" i="1" s="1"/>
  <c r="M5041" i="1" s="1"/>
  <c r="I5042" i="1"/>
  <c r="Q5500" i="1"/>
  <c r="R5500" i="1"/>
  <c r="U5500" i="1"/>
  <c r="N5500" i="1"/>
  <c r="P5500" i="1"/>
  <c r="O5500" i="1"/>
  <c r="R3376" i="1"/>
  <c r="U3376" i="1"/>
  <c r="O3376" i="1"/>
  <c r="Q3376" i="1"/>
  <c r="N3376" i="1"/>
  <c r="P3376" i="1"/>
  <c r="N1465" i="1"/>
  <c r="O1465" i="1"/>
  <c r="P1465" i="1"/>
  <c r="Q1465" i="1"/>
  <c r="R1465" i="1"/>
  <c r="U1465" i="1"/>
  <c r="J6691" i="1"/>
  <c r="K6690" i="1"/>
  <c r="L6690" i="1" s="1"/>
  <c r="M6690" i="1" s="1"/>
  <c r="P669" i="1"/>
  <c r="Q669" i="1"/>
  <c r="R669" i="1"/>
  <c r="U669" i="1"/>
  <c r="O669" i="1"/>
  <c r="N669" i="1"/>
  <c r="K6161" i="1"/>
  <c r="L6161" i="1" s="1"/>
  <c r="M6161" i="1" s="1"/>
  <c r="I6162" i="1"/>
  <c r="K1528" i="1"/>
  <c r="L1528" i="1" s="1"/>
  <c r="M1528" i="1" s="1"/>
  <c r="I1529" i="1"/>
  <c r="K1330" i="1"/>
  <c r="L1330" i="1" s="1"/>
  <c r="M1330" i="1" s="1"/>
  <c r="I1331" i="1"/>
  <c r="K3047" i="1"/>
  <c r="L3047" i="1" s="1"/>
  <c r="M3047" i="1" s="1"/>
  <c r="I3048" i="1"/>
  <c r="K4049" i="1"/>
  <c r="L4049" i="1" s="1"/>
  <c r="M4049" i="1" s="1"/>
  <c r="I4050" i="1"/>
  <c r="K5172" i="1"/>
  <c r="L5172" i="1" s="1"/>
  <c r="M5172" i="1" s="1"/>
  <c r="I5173" i="1"/>
  <c r="K5435" i="1"/>
  <c r="L5435" i="1" s="1"/>
  <c r="M5435" i="1" s="1"/>
  <c r="I5436" i="1"/>
  <c r="K275" i="1"/>
  <c r="L275" i="1" s="1"/>
  <c r="M275" i="1" s="1"/>
  <c r="I276" i="1"/>
  <c r="K2915" i="1"/>
  <c r="L2915" i="1" s="1"/>
  <c r="M2915" i="1" s="1"/>
  <c r="I2916" i="1"/>
  <c r="K5569" i="1"/>
  <c r="L5569" i="1" s="1"/>
  <c r="M5569" i="1" s="1"/>
  <c r="I5570" i="1"/>
  <c r="I5371" i="1"/>
  <c r="K76" i="1"/>
  <c r="L76" i="1" s="1"/>
  <c r="M76" i="1" s="1"/>
  <c r="I77" i="1"/>
  <c r="I6428" i="1"/>
  <c r="U3970" i="1"/>
  <c r="N3970" i="1"/>
  <c r="O3970" i="1"/>
  <c r="Q3970" i="1"/>
  <c r="P3970" i="1"/>
  <c r="R3970" i="1"/>
  <c r="O867" i="1"/>
  <c r="R867" i="1"/>
  <c r="U867" i="1"/>
  <c r="Q867" i="1"/>
  <c r="N867" i="1"/>
  <c r="P867" i="1"/>
  <c r="O2782" i="1"/>
  <c r="P2782" i="1"/>
  <c r="Q2782" i="1"/>
  <c r="R2782" i="1"/>
  <c r="N2782" i="1"/>
  <c r="U2782" i="1"/>
  <c r="U1196" i="1"/>
  <c r="N1196" i="1"/>
  <c r="O1196" i="1"/>
  <c r="P1196" i="1"/>
  <c r="R1196" i="1"/>
  <c r="Q1196" i="1"/>
  <c r="P143" i="1"/>
  <c r="U143" i="1"/>
  <c r="N143" i="1"/>
  <c r="O143" i="1"/>
  <c r="Q143" i="1"/>
  <c r="R143" i="1"/>
  <c r="U406" i="1"/>
  <c r="N406" i="1"/>
  <c r="O406" i="1"/>
  <c r="P406" i="1"/>
  <c r="Q406" i="1"/>
  <c r="R406" i="1"/>
  <c r="N1856" i="1"/>
  <c r="P1856" i="1"/>
  <c r="Q1856" i="1"/>
  <c r="R1856" i="1"/>
  <c r="U1856" i="1"/>
  <c r="O1856" i="1"/>
  <c r="R4908" i="1"/>
  <c r="O4908" i="1"/>
  <c r="Q4908" i="1"/>
  <c r="N4908" i="1"/>
  <c r="U4908" i="1"/>
  <c r="P4908" i="1"/>
  <c r="J5502" i="1"/>
  <c r="K5501" i="1"/>
  <c r="L5501" i="1" s="1"/>
  <c r="M5501" i="1" s="1"/>
  <c r="K3640" i="1"/>
  <c r="L3640" i="1" s="1"/>
  <c r="M3640" i="1" s="1"/>
  <c r="I3641" i="1"/>
  <c r="K801" i="1"/>
  <c r="L801" i="1" s="1"/>
  <c r="M801" i="1" s="1"/>
  <c r="I802" i="1"/>
  <c r="R1527" i="1"/>
  <c r="U1527" i="1"/>
  <c r="N1527" i="1"/>
  <c r="O1527" i="1"/>
  <c r="P1527" i="1"/>
  <c r="Q1527" i="1"/>
  <c r="Q1329" i="1"/>
  <c r="R1329" i="1"/>
  <c r="N1329" i="1"/>
  <c r="O1329" i="1"/>
  <c r="P1329" i="1"/>
  <c r="U1329" i="1"/>
  <c r="P4048" i="1"/>
  <c r="Q4048" i="1"/>
  <c r="R4048" i="1"/>
  <c r="O4048" i="1"/>
  <c r="N4048" i="1"/>
  <c r="U4048" i="1"/>
  <c r="N5171" i="1"/>
  <c r="O5171" i="1"/>
  <c r="Q5171" i="1"/>
  <c r="U5171" i="1"/>
  <c r="R5171" i="1"/>
  <c r="P5171" i="1"/>
  <c r="Q5434" i="1"/>
  <c r="U5434" i="1"/>
  <c r="N5434" i="1"/>
  <c r="O5434" i="1"/>
  <c r="R5434" i="1"/>
  <c r="P5434" i="1"/>
  <c r="U274" i="1"/>
  <c r="N274" i="1"/>
  <c r="P274" i="1"/>
  <c r="O274" i="1"/>
  <c r="R274" i="1"/>
  <c r="Q274" i="1"/>
  <c r="N2914" i="1"/>
  <c r="O2914" i="1"/>
  <c r="Q2914" i="1"/>
  <c r="R2914" i="1"/>
  <c r="U2914" i="1"/>
  <c r="P2914" i="1"/>
  <c r="Q75" i="1"/>
  <c r="U75" i="1"/>
  <c r="N75" i="1"/>
  <c r="R75" i="1"/>
  <c r="O75" i="1"/>
  <c r="P75" i="1"/>
  <c r="AA4909" i="1" l="1"/>
  <c r="Y4909" i="1"/>
  <c r="V4909" i="1"/>
  <c r="X4909" i="1"/>
  <c r="W4909" i="1"/>
  <c r="AA3842" i="1"/>
  <c r="Y3842" i="1"/>
  <c r="V3842" i="1"/>
  <c r="X3842" i="1"/>
  <c r="W3842" i="1"/>
  <c r="Y6029" i="1"/>
  <c r="AA6029" i="1"/>
  <c r="V6029" i="1"/>
  <c r="X6029" i="1"/>
  <c r="W6029" i="1"/>
  <c r="Y3971" i="1"/>
  <c r="AA3971" i="1"/>
  <c r="V3971" i="1"/>
  <c r="X3971" i="1"/>
  <c r="W3971" i="1"/>
  <c r="Y6361" i="1"/>
  <c r="AA6361" i="1"/>
  <c r="X6361" i="1"/>
  <c r="V6361" i="1"/>
  <c r="W6361" i="1"/>
  <c r="Y1791" i="1"/>
  <c r="AA1791" i="1"/>
  <c r="V1791" i="1"/>
  <c r="X1791" i="1"/>
  <c r="W1791" i="1"/>
  <c r="AA4115" i="1"/>
  <c r="Y4115" i="1"/>
  <c r="V4115" i="1"/>
  <c r="X4115" i="1"/>
  <c r="W4115" i="1"/>
  <c r="Y3441" i="1"/>
  <c r="AA3441" i="1"/>
  <c r="X3441" i="1"/>
  <c r="V3441" i="1"/>
  <c r="W3441" i="1"/>
  <c r="J5370" i="1"/>
  <c r="K5369" i="1"/>
  <c r="L5369" i="1" s="1"/>
  <c r="M5369" i="1" s="1"/>
  <c r="K5700" i="1"/>
  <c r="L5700" i="1" s="1"/>
  <c r="M5700" i="1" s="1"/>
  <c r="I5701" i="1"/>
  <c r="AA6690" i="1"/>
  <c r="Y6690" i="1"/>
  <c r="V6690" i="1"/>
  <c r="X6690" i="1"/>
  <c r="W6690" i="1"/>
  <c r="Y4775" i="1"/>
  <c r="AA4775" i="1"/>
  <c r="X4775" i="1"/>
  <c r="V4775" i="1"/>
  <c r="W4775" i="1"/>
  <c r="AA1924" i="1"/>
  <c r="Y1924" i="1"/>
  <c r="V1924" i="1"/>
  <c r="X1924" i="1"/>
  <c r="W1924" i="1"/>
  <c r="Y208" i="1"/>
  <c r="AA208" i="1"/>
  <c r="X208" i="1"/>
  <c r="V208" i="1"/>
  <c r="W208" i="1"/>
  <c r="Y6228" i="1"/>
  <c r="AA6228" i="1"/>
  <c r="V6228" i="1"/>
  <c r="X6228" i="1"/>
  <c r="W6228" i="1"/>
  <c r="Y5897" i="1"/>
  <c r="AA5897" i="1"/>
  <c r="V5897" i="1"/>
  <c r="X5897" i="1"/>
  <c r="W5897" i="1"/>
  <c r="AA6425" i="1"/>
  <c r="Y6425" i="1"/>
  <c r="V6425" i="1"/>
  <c r="X6425" i="1"/>
  <c r="W6425" i="1"/>
  <c r="Y5699" i="1"/>
  <c r="AA5699" i="1"/>
  <c r="V5699" i="1"/>
  <c r="X5699" i="1"/>
  <c r="W5699" i="1"/>
  <c r="O5699" i="1"/>
  <c r="S5699" i="1"/>
  <c r="P5699" i="1"/>
  <c r="AB5699" i="1"/>
  <c r="R5699" i="1"/>
  <c r="Q5699" i="1"/>
  <c r="U5699" i="1"/>
  <c r="N5699" i="1"/>
  <c r="Y5501" i="1"/>
  <c r="AA5501" i="1"/>
  <c r="V5501" i="1"/>
  <c r="X5501" i="1"/>
  <c r="W5501" i="1"/>
  <c r="Y3578" i="1"/>
  <c r="AA3578" i="1"/>
  <c r="V3578" i="1"/>
  <c r="X3578" i="1"/>
  <c r="W3578" i="1"/>
  <c r="Y4708" i="1"/>
  <c r="AA4708" i="1"/>
  <c r="V4708" i="1"/>
  <c r="X4708" i="1"/>
  <c r="W4708" i="1"/>
  <c r="Y5765" i="1"/>
  <c r="AA5765" i="1"/>
  <c r="V5765" i="1"/>
  <c r="X5765" i="1"/>
  <c r="W5765" i="1"/>
  <c r="Y4843" i="1"/>
  <c r="AA4843" i="1"/>
  <c r="V4843" i="1"/>
  <c r="X4843" i="1"/>
  <c r="W4843" i="1"/>
  <c r="AA868" i="1"/>
  <c r="Y868" i="1"/>
  <c r="V868" i="1"/>
  <c r="X868" i="1"/>
  <c r="W868" i="1"/>
  <c r="AA6557" i="1"/>
  <c r="Y6557" i="1"/>
  <c r="V6557" i="1"/>
  <c r="X6557" i="1"/>
  <c r="W6557" i="1"/>
  <c r="Y4444" i="1"/>
  <c r="AA4444" i="1"/>
  <c r="V4444" i="1"/>
  <c r="X4444" i="1"/>
  <c r="W4444" i="1"/>
  <c r="Y6161" i="1"/>
  <c r="AA6161" i="1"/>
  <c r="V6161" i="1"/>
  <c r="X6161" i="1"/>
  <c r="W6161" i="1"/>
  <c r="AA935" i="1"/>
  <c r="Y935" i="1"/>
  <c r="V935" i="1"/>
  <c r="X935" i="1"/>
  <c r="W935" i="1"/>
  <c r="AA6623" i="1"/>
  <c r="Y6623" i="1"/>
  <c r="V6623" i="1"/>
  <c r="X6623" i="1"/>
  <c r="W6623" i="1"/>
  <c r="AA4314" i="1"/>
  <c r="Y4314" i="1"/>
  <c r="V4314" i="1"/>
  <c r="X4314" i="1"/>
  <c r="W4314" i="1"/>
  <c r="Y4577" i="1"/>
  <c r="AA4577" i="1"/>
  <c r="X4577" i="1"/>
  <c r="V4577" i="1"/>
  <c r="W4577" i="1"/>
  <c r="Y6491" i="1"/>
  <c r="AA6491" i="1"/>
  <c r="V6491" i="1"/>
  <c r="W6491" i="1"/>
  <c r="X6491" i="1"/>
  <c r="Y4181" i="1"/>
  <c r="AA4181" i="1"/>
  <c r="V4181" i="1"/>
  <c r="X4181" i="1"/>
  <c r="W4181" i="1"/>
  <c r="Y2255" i="1"/>
  <c r="AA2255" i="1"/>
  <c r="V2255" i="1"/>
  <c r="X2255" i="1"/>
  <c r="W2255" i="1"/>
  <c r="AA2653" i="1"/>
  <c r="Y2653" i="1"/>
  <c r="V2653" i="1"/>
  <c r="X2653" i="1"/>
  <c r="W2653" i="1"/>
  <c r="AA5106" i="1"/>
  <c r="Y5106" i="1"/>
  <c r="V5106" i="1"/>
  <c r="X5106" i="1"/>
  <c r="W5106" i="1"/>
  <c r="Y2849" i="1"/>
  <c r="AA2849" i="1"/>
  <c r="X2849" i="1"/>
  <c r="V2849" i="1"/>
  <c r="W2849" i="1"/>
  <c r="Y4049" i="1"/>
  <c r="AA4049" i="1"/>
  <c r="X4049" i="1"/>
  <c r="V4049" i="1"/>
  <c r="W4049" i="1"/>
  <c r="Y1266" i="1"/>
  <c r="AA1266" i="1"/>
  <c r="V1266" i="1"/>
  <c r="X1266" i="1"/>
  <c r="W1266" i="1"/>
  <c r="Y3773" i="1"/>
  <c r="AA3773" i="1"/>
  <c r="V3773" i="1"/>
  <c r="X3773" i="1"/>
  <c r="W3773" i="1"/>
  <c r="AA670" i="1"/>
  <c r="Y670" i="1"/>
  <c r="X670" i="1"/>
  <c r="V670" i="1"/>
  <c r="W670" i="1"/>
  <c r="AA2386" i="1"/>
  <c r="Y2386" i="1"/>
  <c r="V2386" i="1"/>
  <c r="X2386" i="1"/>
  <c r="W2386" i="1"/>
  <c r="Y2453" i="1"/>
  <c r="AA2453" i="1"/>
  <c r="V2453" i="1"/>
  <c r="X2453" i="1"/>
  <c r="W2453" i="1"/>
  <c r="AA4250" i="1"/>
  <c r="Y4250" i="1"/>
  <c r="V4250" i="1"/>
  <c r="X4250" i="1"/>
  <c r="W4250" i="1"/>
  <c r="Y1065" i="1"/>
  <c r="AA1065" i="1"/>
  <c r="X1065" i="1"/>
  <c r="V1065" i="1"/>
  <c r="W1065" i="1"/>
  <c r="AA5238" i="1"/>
  <c r="Y5238" i="1"/>
  <c r="V5238" i="1"/>
  <c r="X5238" i="1"/>
  <c r="W5238" i="1"/>
  <c r="Y1132" i="1"/>
  <c r="AA1132" i="1"/>
  <c r="V1132" i="1"/>
  <c r="X1132" i="1"/>
  <c r="W1132" i="1"/>
  <c r="AA604" i="1"/>
  <c r="Y604" i="1"/>
  <c r="V604" i="1"/>
  <c r="X604" i="1"/>
  <c r="W604" i="1"/>
  <c r="Y2188" i="1"/>
  <c r="AA2188" i="1"/>
  <c r="V2188" i="1"/>
  <c r="X2188" i="1"/>
  <c r="W2188" i="1"/>
  <c r="V10" i="1"/>
  <c r="X10" i="1"/>
  <c r="W10" i="1"/>
  <c r="AA1528" i="1"/>
  <c r="Y1528" i="1"/>
  <c r="V1528" i="1"/>
  <c r="X1528" i="1"/>
  <c r="W1528" i="1"/>
  <c r="Y6096" i="1"/>
  <c r="AA6096" i="1"/>
  <c r="V6096" i="1"/>
  <c r="X6096" i="1"/>
  <c r="W6096" i="1"/>
  <c r="AA2584" i="1"/>
  <c r="Y2584" i="1"/>
  <c r="V2584" i="1"/>
  <c r="X2584" i="1"/>
  <c r="W2584" i="1"/>
  <c r="Y3377" i="1"/>
  <c r="AA3377" i="1"/>
  <c r="V3377" i="1"/>
  <c r="X3377" i="1"/>
  <c r="W3377" i="1"/>
  <c r="AA1662" i="1"/>
  <c r="Y1662" i="1"/>
  <c r="V1662" i="1"/>
  <c r="X1662" i="1"/>
  <c r="W1662" i="1"/>
  <c r="V76" i="1"/>
  <c r="X76" i="1"/>
  <c r="W76" i="1"/>
  <c r="Y275" i="1"/>
  <c r="AA275" i="1"/>
  <c r="V275" i="1"/>
  <c r="X275" i="1"/>
  <c r="W275" i="1"/>
  <c r="Y3047" i="1"/>
  <c r="AA3047" i="1"/>
  <c r="V3047" i="1"/>
  <c r="X3047" i="1"/>
  <c r="W3047" i="1"/>
  <c r="Y407" i="1"/>
  <c r="AA407" i="1"/>
  <c r="V407" i="1"/>
  <c r="X407" i="1"/>
  <c r="W407" i="1"/>
  <c r="Y4972" i="1"/>
  <c r="AA4972" i="1"/>
  <c r="V4972" i="1"/>
  <c r="X4972" i="1"/>
  <c r="W4972" i="1"/>
  <c r="Y3245" i="1"/>
  <c r="AA3245" i="1"/>
  <c r="V3245" i="1"/>
  <c r="X3245" i="1"/>
  <c r="W3245" i="1"/>
  <c r="AA801" i="1"/>
  <c r="Y801" i="1"/>
  <c r="V801" i="1"/>
  <c r="X801" i="1"/>
  <c r="W801" i="1"/>
  <c r="Y2717" i="1"/>
  <c r="AA2717" i="1"/>
  <c r="V2717" i="1"/>
  <c r="X2717" i="1"/>
  <c r="W2717" i="1"/>
  <c r="AA2982" i="1"/>
  <c r="Y2982" i="1"/>
  <c r="V2982" i="1"/>
  <c r="X2982" i="1"/>
  <c r="W2982" i="1"/>
  <c r="Y6293" i="1"/>
  <c r="AA6293" i="1"/>
  <c r="V6293" i="1"/>
  <c r="X6293" i="1"/>
  <c r="W6293" i="1"/>
  <c r="AA1595" i="1"/>
  <c r="Y1595" i="1"/>
  <c r="V1595" i="1"/>
  <c r="X1595" i="1"/>
  <c r="W1595" i="1"/>
  <c r="AA5633" i="1"/>
  <c r="Y5633" i="1"/>
  <c r="V5633" i="1"/>
  <c r="X5633" i="1"/>
  <c r="W5633" i="1"/>
  <c r="Y2783" i="1"/>
  <c r="AA2783" i="1"/>
  <c r="V2783" i="1"/>
  <c r="X2783" i="1"/>
  <c r="W2783" i="1"/>
  <c r="AA5964" i="1"/>
  <c r="Y5964" i="1"/>
  <c r="V5964" i="1"/>
  <c r="X5964" i="1"/>
  <c r="W5964" i="1"/>
  <c r="AA3113" i="1"/>
  <c r="Y3113" i="1"/>
  <c r="V3113" i="1"/>
  <c r="X3113" i="1"/>
  <c r="W3113" i="1"/>
  <c r="Y5830" i="1"/>
  <c r="AA5830" i="1"/>
  <c r="V5830" i="1"/>
  <c r="X5830" i="1"/>
  <c r="W5830" i="1"/>
  <c r="AA4643" i="1"/>
  <c r="Y4643" i="1"/>
  <c r="V4643" i="1"/>
  <c r="X4643" i="1"/>
  <c r="W4643" i="1"/>
  <c r="AA5569" i="1"/>
  <c r="Y5569" i="1"/>
  <c r="X5569" i="1"/>
  <c r="V5569" i="1"/>
  <c r="W5569" i="1"/>
  <c r="Y1197" i="1"/>
  <c r="AA1197" i="1"/>
  <c r="V1197" i="1"/>
  <c r="X1197" i="1"/>
  <c r="W1197" i="1"/>
  <c r="Y4381" i="1"/>
  <c r="AA4381" i="1"/>
  <c r="V4381" i="1"/>
  <c r="X4381" i="1"/>
  <c r="W4381" i="1"/>
  <c r="Y2915" i="1"/>
  <c r="AA2915" i="1"/>
  <c r="V2915" i="1"/>
  <c r="X2915" i="1"/>
  <c r="W2915" i="1"/>
  <c r="Y5435" i="1"/>
  <c r="AA5435" i="1"/>
  <c r="V5435" i="1"/>
  <c r="X5435" i="1"/>
  <c r="W5435" i="1"/>
  <c r="Y5041" i="1"/>
  <c r="AA5041" i="1"/>
  <c r="V5041" i="1"/>
  <c r="X5041" i="1"/>
  <c r="W5041" i="1"/>
  <c r="V144" i="1"/>
  <c r="X144" i="1"/>
  <c r="W144" i="1"/>
  <c r="Y3708" i="1"/>
  <c r="AA3708" i="1"/>
  <c r="V3708" i="1"/>
  <c r="X3708" i="1"/>
  <c r="W3708" i="1"/>
  <c r="AA4514" i="1"/>
  <c r="Y4514" i="1"/>
  <c r="V4514" i="1"/>
  <c r="X4514" i="1"/>
  <c r="W4514" i="1"/>
  <c r="Y736" i="1"/>
  <c r="AA736" i="1"/>
  <c r="V736" i="1"/>
  <c r="X736" i="1"/>
  <c r="W736" i="1"/>
  <c r="AA1400" i="1"/>
  <c r="Y1400" i="1"/>
  <c r="V1400" i="1"/>
  <c r="X1400" i="1"/>
  <c r="W1400" i="1"/>
  <c r="Y3311" i="1"/>
  <c r="AA3311" i="1"/>
  <c r="V3311" i="1"/>
  <c r="X3311" i="1"/>
  <c r="W3311" i="1"/>
  <c r="Y999" i="1"/>
  <c r="AA999" i="1"/>
  <c r="V999" i="1"/>
  <c r="X999" i="1"/>
  <c r="W999" i="1"/>
  <c r="AA3904" i="1"/>
  <c r="Y3904" i="1"/>
  <c r="V3904" i="1"/>
  <c r="X3904" i="1"/>
  <c r="W3904" i="1"/>
  <c r="AA3179" i="1"/>
  <c r="Y3179" i="1"/>
  <c r="V3179" i="1"/>
  <c r="X3179" i="1"/>
  <c r="W3179" i="1"/>
  <c r="AA473" i="1"/>
  <c r="Y473" i="1"/>
  <c r="V473" i="1"/>
  <c r="X473" i="1"/>
  <c r="W473" i="1"/>
  <c r="Y339" i="1"/>
  <c r="AA339" i="1"/>
  <c r="V339" i="1"/>
  <c r="X339" i="1"/>
  <c r="W339" i="1"/>
  <c r="Y2517" i="1"/>
  <c r="AA2517" i="1"/>
  <c r="V2517" i="1"/>
  <c r="X2517" i="1"/>
  <c r="W2517" i="1"/>
  <c r="Y5172" i="1"/>
  <c r="AA5172" i="1"/>
  <c r="V5172" i="1"/>
  <c r="X5172" i="1"/>
  <c r="W5172" i="1"/>
  <c r="Y5303" i="1"/>
  <c r="AA5303" i="1"/>
  <c r="V5303" i="1"/>
  <c r="X5303" i="1"/>
  <c r="W5303" i="1"/>
  <c r="AA2057" i="1"/>
  <c r="Y2057" i="1"/>
  <c r="V2057" i="1"/>
  <c r="X2057" i="1"/>
  <c r="W2057" i="1"/>
  <c r="AA1857" i="1"/>
  <c r="Y1857" i="1"/>
  <c r="V1857" i="1"/>
  <c r="X1857" i="1"/>
  <c r="W1857" i="1"/>
  <c r="Y1330" i="1"/>
  <c r="AA1330" i="1"/>
  <c r="V1330" i="1"/>
  <c r="X1330" i="1"/>
  <c r="W1330" i="1"/>
  <c r="Y3640" i="1"/>
  <c r="AA3640" i="1"/>
  <c r="V3640" i="1"/>
  <c r="X3640" i="1"/>
  <c r="W3640" i="1"/>
  <c r="Y1466" i="1"/>
  <c r="AA1466" i="1"/>
  <c r="V1466" i="1"/>
  <c r="X1466" i="1"/>
  <c r="W1466" i="1"/>
  <c r="AA2321" i="1"/>
  <c r="Y2321" i="1"/>
  <c r="V2321" i="1"/>
  <c r="X2321" i="1"/>
  <c r="W2321" i="1"/>
  <c r="AA539" i="1"/>
  <c r="Y539" i="1"/>
  <c r="V539" i="1"/>
  <c r="X539" i="1"/>
  <c r="W539" i="1"/>
  <c r="AA3507" i="1"/>
  <c r="Y3507" i="1"/>
  <c r="V3507" i="1"/>
  <c r="X3507" i="1"/>
  <c r="W3507" i="1"/>
  <c r="Y1725" i="1"/>
  <c r="AA1725" i="1"/>
  <c r="V1725" i="1"/>
  <c r="X1725" i="1"/>
  <c r="W1725" i="1"/>
  <c r="Y2122" i="1"/>
  <c r="AA2122" i="1"/>
  <c r="V2122" i="1"/>
  <c r="X2122" i="1"/>
  <c r="W2122" i="1"/>
  <c r="AA1989" i="1"/>
  <c r="Y1989" i="1"/>
  <c r="V1989" i="1"/>
  <c r="X1989" i="1"/>
  <c r="W1989" i="1"/>
  <c r="Y5368" i="1"/>
  <c r="AA5368" i="1"/>
  <c r="V5368" i="1"/>
  <c r="X5368" i="1"/>
  <c r="W5368" i="1"/>
  <c r="N5368" i="1"/>
  <c r="Q5368" i="1"/>
  <c r="O5368" i="1"/>
  <c r="AB5368" i="1"/>
  <c r="S5368" i="1"/>
  <c r="R5368" i="1"/>
  <c r="U5368" i="1"/>
  <c r="P5368" i="1"/>
  <c r="S801" i="1"/>
  <c r="AB801" i="1"/>
  <c r="S3640" i="1"/>
  <c r="AB3640" i="1"/>
  <c r="S5501" i="1"/>
  <c r="AB5501" i="1"/>
  <c r="S76" i="1"/>
  <c r="AB76" i="1"/>
  <c r="AA76" i="1"/>
  <c r="Y76" i="1"/>
  <c r="S5569" i="1"/>
  <c r="AB5569" i="1"/>
  <c r="S2915" i="1"/>
  <c r="AB2915" i="1"/>
  <c r="S275" i="1"/>
  <c r="AB275" i="1"/>
  <c r="S5435" i="1"/>
  <c r="AB5435" i="1"/>
  <c r="S5172" i="1"/>
  <c r="AB5172" i="1"/>
  <c r="S4049" i="1"/>
  <c r="AB4049" i="1"/>
  <c r="S3047" i="1"/>
  <c r="AB3047" i="1"/>
  <c r="S1330" i="1"/>
  <c r="AB1330" i="1"/>
  <c r="S1528" i="1"/>
  <c r="AB1528" i="1"/>
  <c r="S6161" i="1"/>
  <c r="AB6161" i="1"/>
  <c r="S6690" i="1"/>
  <c r="AB6690" i="1"/>
  <c r="S5041" i="1"/>
  <c r="AB5041" i="1"/>
  <c r="S4909" i="1"/>
  <c r="AB4909" i="1"/>
  <c r="S1857" i="1"/>
  <c r="AB1857" i="1"/>
  <c r="S407" i="1"/>
  <c r="AB407" i="1"/>
  <c r="S144" i="1"/>
  <c r="AB144" i="1"/>
  <c r="Y144" i="1"/>
  <c r="AA144" i="1"/>
  <c r="S1197" i="1"/>
  <c r="AB1197" i="1"/>
  <c r="S2584" i="1"/>
  <c r="AB2584" i="1"/>
  <c r="S1466" i="1"/>
  <c r="AB1466" i="1"/>
  <c r="S3377" i="1"/>
  <c r="AB3377" i="1"/>
  <c r="S3773" i="1"/>
  <c r="AB3773" i="1"/>
  <c r="S3708" i="1"/>
  <c r="AB3708" i="1"/>
  <c r="S670" i="1"/>
  <c r="AB670" i="1"/>
  <c r="S1266" i="1"/>
  <c r="AB1266" i="1"/>
  <c r="S4972" i="1"/>
  <c r="AB4972" i="1"/>
  <c r="S4514" i="1"/>
  <c r="AB4514" i="1"/>
  <c r="S5106" i="1"/>
  <c r="AB5106" i="1"/>
  <c r="S1662" i="1"/>
  <c r="AB1662" i="1"/>
  <c r="S3245" i="1"/>
  <c r="AB3245" i="1"/>
  <c r="S736" i="1"/>
  <c r="AB736" i="1"/>
  <c r="S2849" i="1"/>
  <c r="AB2849" i="1"/>
  <c r="S935" i="1"/>
  <c r="AB935" i="1"/>
  <c r="S2386" i="1"/>
  <c r="AB2386" i="1"/>
  <c r="S1400" i="1"/>
  <c r="AB1400" i="1"/>
  <c r="S5303" i="1"/>
  <c r="AB5303" i="1"/>
  <c r="S3578" i="1"/>
  <c r="AB3578" i="1"/>
  <c r="S2453" i="1"/>
  <c r="AB2453" i="1"/>
  <c r="S3311" i="1"/>
  <c r="AB3311" i="1"/>
  <c r="S4381" i="1"/>
  <c r="AB4381" i="1"/>
  <c r="S999" i="1"/>
  <c r="AB999" i="1"/>
  <c r="S4250" i="1"/>
  <c r="AB4250" i="1"/>
  <c r="S3904" i="1"/>
  <c r="AB3904" i="1"/>
  <c r="S6096" i="1"/>
  <c r="AB6096" i="1"/>
  <c r="S4708" i="1"/>
  <c r="AB4708" i="1"/>
  <c r="S1065" i="1"/>
  <c r="AB1065" i="1"/>
  <c r="S3179" i="1"/>
  <c r="AB3179" i="1"/>
  <c r="S4775" i="1"/>
  <c r="AB4775" i="1"/>
  <c r="S6623" i="1"/>
  <c r="AB6623" i="1"/>
  <c r="S4314" i="1"/>
  <c r="AB4314" i="1"/>
  <c r="S2717" i="1"/>
  <c r="AB2717" i="1"/>
  <c r="S2982" i="1"/>
  <c r="AB2982" i="1"/>
  <c r="S2321" i="1"/>
  <c r="AB2321" i="1"/>
  <c r="S1924" i="1"/>
  <c r="AB1924" i="1"/>
  <c r="S4577" i="1"/>
  <c r="AB4577" i="1"/>
  <c r="S6293" i="1"/>
  <c r="AB6293" i="1"/>
  <c r="S539" i="1"/>
  <c r="AB539" i="1"/>
  <c r="S208" i="1"/>
  <c r="AB208" i="1"/>
  <c r="S6491" i="1"/>
  <c r="AB6491" i="1"/>
  <c r="S1595" i="1"/>
  <c r="AB1595" i="1"/>
  <c r="S3507" i="1"/>
  <c r="AB3507" i="1"/>
  <c r="S6228" i="1"/>
  <c r="AB6228" i="1"/>
  <c r="S4181" i="1"/>
  <c r="AB4181" i="1"/>
  <c r="S5633" i="1"/>
  <c r="AB5633" i="1"/>
  <c r="S3842" i="1"/>
  <c r="AB3842" i="1"/>
  <c r="S2255" i="1"/>
  <c r="AB2255" i="1"/>
  <c r="S2783" i="1"/>
  <c r="AB2783" i="1"/>
  <c r="S1725" i="1"/>
  <c r="AB1725" i="1"/>
  <c r="S5964" i="1"/>
  <c r="AB5964" i="1"/>
  <c r="S2122" i="1"/>
  <c r="AB2122" i="1"/>
  <c r="S5897" i="1"/>
  <c r="AB5897" i="1"/>
  <c r="S2653" i="1"/>
  <c r="AB2653" i="1"/>
  <c r="S3113" i="1"/>
  <c r="AB3113" i="1"/>
  <c r="S2057" i="1"/>
  <c r="AB2057" i="1"/>
  <c r="S5765" i="1"/>
  <c r="AB5765" i="1"/>
  <c r="S5238" i="1"/>
  <c r="AB5238" i="1"/>
  <c r="S473" i="1"/>
  <c r="AB473" i="1"/>
  <c r="S6029" i="1"/>
  <c r="AB6029" i="1"/>
  <c r="S4843" i="1"/>
  <c r="AB4843" i="1"/>
  <c r="S1132" i="1"/>
  <c r="AB1132" i="1"/>
  <c r="S868" i="1"/>
  <c r="AB868" i="1"/>
  <c r="S604" i="1"/>
  <c r="AB604" i="1"/>
  <c r="S339" i="1"/>
  <c r="AB339" i="1"/>
  <c r="S3971" i="1"/>
  <c r="AB3971" i="1"/>
  <c r="S6361" i="1"/>
  <c r="AB6361" i="1"/>
  <c r="S2517" i="1"/>
  <c r="AB2517" i="1"/>
  <c r="S1791" i="1"/>
  <c r="AB1791" i="1"/>
  <c r="S6557" i="1"/>
  <c r="AB6557" i="1"/>
  <c r="AB4115" i="1"/>
  <c r="S4115" i="1"/>
  <c r="S4444" i="1"/>
  <c r="AB4444" i="1"/>
  <c r="S2188" i="1"/>
  <c r="AB2188" i="1"/>
  <c r="S10" i="1"/>
  <c r="AB10" i="1"/>
  <c r="Y10" i="1"/>
  <c r="AA10" i="1"/>
  <c r="S5830" i="1"/>
  <c r="AB5830" i="1"/>
  <c r="S4643" i="1"/>
  <c r="AB4643" i="1"/>
  <c r="S1989" i="1"/>
  <c r="AB1989" i="1"/>
  <c r="S6425" i="1"/>
  <c r="AB6425" i="1"/>
  <c r="S3441" i="1"/>
  <c r="AB3441" i="1"/>
  <c r="Q6425" i="1"/>
  <c r="N6425" i="1"/>
  <c r="O6425" i="1"/>
  <c r="P6425" i="1"/>
  <c r="U6425" i="1"/>
  <c r="R6425" i="1"/>
  <c r="J6427" i="1"/>
  <c r="K6426" i="1"/>
  <c r="L6426" i="1" s="1"/>
  <c r="M6426" i="1" s="1"/>
  <c r="O1989" i="1"/>
  <c r="U1989" i="1"/>
  <c r="P1989" i="1"/>
  <c r="Q1989" i="1"/>
  <c r="R1989" i="1"/>
  <c r="N1989" i="1"/>
  <c r="K3442" i="1"/>
  <c r="L3442" i="1" s="1"/>
  <c r="M3442" i="1" s="1"/>
  <c r="I3443" i="1"/>
  <c r="I1991" i="1"/>
  <c r="K1990" i="1"/>
  <c r="L1990" i="1" s="1"/>
  <c r="M1990" i="1" s="1"/>
  <c r="O3441" i="1"/>
  <c r="N3441" i="1"/>
  <c r="Q3441" i="1"/>
  <c r="P3441" i="1"/>
  <c r="U3441" i="1"/>
  <c r="R3441" i="1"/>
  <c r="K2518" i="1"/>
  <c r="L2518" i="1" s="1"/>
  <c r="M2518" i="1" s="1"/>
  <c r="I2519" i="1"/>
  <c r="U4643" i="1"/>
  <c r="R4643" i="1"/>
  <c r="N4643" i="1"/>
  <c r="P4643" i="1"/>
  <c r="O4643" i="1"/>
  <c r="Q4643" i="1"/>
  <c r="P2517" i="1"/>
  <c r="Q2517" i="1"/>
  <c r="R2517" i="1"/>
  <c r="O2517" i="1"/>
  <c r="U2517" i="1"/>
  <c r="N2517" i="1"/>
  <c r="I4645" i="1"/>
  <c r="K4644" i="1"/>
  <c r="L4644" i="1" s="1"/>
  <c r="M4644" i="1" s="1"/>
  <c r="I1793" i="1"/>
  <c r="K1792" i="1"/>
  <c r="L1792" i="1" s="1"/>
  <c r="M1792" i="1" s="1"/>
  <c r="K4116" i="1"/>
  <c r="L4116" i="1" s="1"/>
  <c r="M4116" i="1" s="1"/>
  <c r="I4117" i="1"/>
  <c r="I12" i="1"/>
  <c r="K11" i="1"/>
  <c r="L11" i="1" s="1"/>
  <c r="M11" i="1" s="1"/>
  <c r="N1791" i="1"/>
  <c r="Q1791" i="1"/>
  <c r="R1791" i="1"/>
  <c r="O1791" i="1"/>
  <c r="U1791" i="1"/>
  <c r="P1791" i="1"/>
  <c r="O4115" i="1"/>
  <c r="N4115" i="1"/>
  <c r="R4115" i="1"/>
  <c r="P4115" i="1"/>
  <c r="Q4115" i="1"/>
  <c r="U4115" i="1"/>
  <c r="R10" i="1"/>
  <c r="N10" i="1"/>
  <c r="O10" i="1"/>
  <c r="U10" i="1"/>
  <c r="P10" i="1"/>
  <c r="Q10" i="1"/>
  <c r="I6559" i="1"/>
  <c r="K6558" i="1"/>
  <c r="L6558" i="1" s="1"/>
  <c r="M6558" i="1" s="1"/>
  <c r="I4446" i="1"/>
  <c r="K4445" i="1"/>
  <c r="L4445" i="1" s="1"/>
  <c r="M4445" i="1" s="1"/>
  <c r="N5830" i="1"/>
  <c r="O5830" i="1"/>
  <c r="P5830" i="1"/>
  <c r="Q5830" i="1"/>
  <c r="U5830" i="1"/>
  <c r="R5830" i="1"/>
  <c r="Q6557" i="1"/>
  <c r="P6557" i="1"/>
  <c r="R6557" i="1"/>
  <c r="N6557" i="1"/>
  <c r="U6557" i="1"/>
  <c r="O6557" i="1"/>
  <c r="N4444" i="1"/>
  <c r="P4444" i="1"/>
  <c r="R4444" i="1"/>
  <c r="Q4444" i="1"/>
  <c r="U4444" i="1"/>
  <c r="O4444" i="1"/>
  <c r="K5831" i="1"/>
  <c r="L5831" i="1" s="1"/>
  <c r="M5831" i="1" s="1"/>
  <c r="I5832" i="1"/>
  <c r="K2189" i="1"/>
  <c r="L2189" i="1" s="1"/>
  <c r="M2189" i="1" s="1"/>
  <c r="I2190" i="1"/>
  <c r="R2188" i="1"/>
  <c r="U2188" i="1"/>
  <c r="P2188" i="1"/>
  <c r="N2188" i="1"/>
  <c r="Q2188" i="1"/>
  <c r="O2188" i="1"/>
  <c r="U3047" i="1"/>
  <c r="O3047" i="1"/>
  <c r="P3047" i="1"/>
  <c r="R3047" i="1"/>
  <c r="Q3047" i="1"/>
  <c r="N3047" i="1"/>
  <c r="Q1857" i="1"/>
  <c r="P1857" i="1"/>
  <c r="U1857" i="1"/>
  <c r="N1857" i="1"/>
  <c r="O1857" i="1"/>
  <c r="R1857" i="1"/>
  <c r="K2585" i="1"/>
  <c r="L2585" i="1" s="1"/>
  <c r="M2585" i="1" s="1"/>
  <c r="I2586" i="1"/>
  <c r="P3377" i="1"/>
  <c r="Q3377" i="1"/>
  <c r="R3377" i="1"/>
  <c r="O3377" i="1"/>
  <c r="N3377" i="1"/>
  <c r="U3377" i="1"/>
  <c r="U1400" i="1"/>
  <c r="O1400" i="1"/>
  <c r="P1400" i="1"/>
  <c r="N1400" i="1"/>
  <c r="Q1400" i="1"/>
  <c r="R1400" i="1"/>
  <c r="U3311" i="1"/>
  <c r="N3311" i="1"/>
  <c r="O3311" i="1"/>
  <c r="Q3311" i="1"/>
  <c r="R3311" i="1"/>
  <c r="P3311" i="1"/>
  <c r="Q1065" i="1"/>
  <c r="R1065" i="1"/>
  <c r="O1065" i="1"/>
  <c r="N1065" i="1"/>
  <c r="P1065" i="1"/>
  <c r="U1065" i="1"/>
  <c r="Q6491" i="1"/>
  <c r="R6491" i="1"/>
  <c r="U6491" i="1"/>
  <c r="O6491" i="1"/>
  <c r="N6491" i="1"/>
  <c r="P6491" i="1"/>
  <c r="O5897" i="1"/>
  <c r="Q5897" i="1"/>
  <c r="R5897" i="1"/>
  <c r="U5897" i="1"/>
  <c r="N5897" i="1"/>
  <c r="P5897" i="1"/>
  <c r="O5501" i="1"/>
  <c r="P5501" i="1"/>
  <c r="Q5501" i="1"/>
  <c r="R5501" i="1"/>
  <c r="U5501" i="1"/>
  <c r="N5501" i="1"/>
  <c r="I5571" i="1"/>
  <c r="K5570" i="1"/>
  <c r="L5570" i="1" s="1"/>
  <c r="M5570" i="1" s="1"/>
  <c r="K1331" i="1"/>
  <c r="L1331" i="1" s="1"/>
  <c r="M1331" i="1" s="1"/>
  <c r="I1332" i="1"/>
  <c r="K408" i="1"/>
  <c r="L408" i="1" s="1"/>
  <c r="M408" i="1" s="1"/>
  <c r="I409" i="1"/>
  <c r="K3774" i="1"/>
  <c r="L3774" i="1" s="1"/>
  <c r="M3774" i="1" s="1"/>
  <c r="I3775" i="1"/>
  <c r="K5107" i="1"/>
  <c r="L5107" i="1" s="1"/>
  <c r="M5107" i="1" s="1"/>
  <c r="I5108" i="1"/>
  <c r="K2850" i="1"/>
  <c r="L2850" i="1" s="1"/>
  <c r="M2850" i="1" s="1"/>
  <c r="I2851" i="1"/>
  <c r="K5304" i="1"/>
  <c r="L5304" i="1" s="1"/>
  <c r="M5304" i="1" s="1"/>
  <c r="I5305" i="1"/>
  <c r="K1000" i="1"/>
  <c r="L1000" i="1" s="1"/>
  <c r="M1000" i="1" s="1"/>
  <c r="I1001" i="1"/>
  <c r="K3905" i="1"/>
  <c r="L3905" i="1" s="1"/>
  <c r="M3905" i="1" s="1"/>
  <c r="I3906" i="1"/>
  <c r="K3180" i="1"/>
  <c r="L3180" i="1" s="1"/>
  <c r="M3180" i="1" s="1"/>
  <c r="I3181" i="1"/>
  <c r="I4316" i="1"/>
  <c r="K4315" i="1"/>
  <c r="L4315" i="1" s="1"/>
  <c r="M4315" i="1" s="1"/>
  <c r="K1925" i="1"/>
  <c r="L1925" i="1" s="1"/>
  <c r="M1925" i="1" s="1"/>
  <c r="I1926" i="1"/>
  <c r="K540" i="1"/>
  <c r="L540" i="1" s="1"/>
  <c r="M540" i="1" s="1"/>
  <c r="I541" i="1"/>
  <c r="K1596" i="1"/>
  <c r="L1596" i="1" s="1"/>
  <c r="M1596" i="1" s="1"/>
  <c r="I1597" i="1"/>
  <c r="K4182" i="1"/>
  <c r="L4182" i="1" s="1"/>
  <c r="M4182" i="1" s="1"/>
  <c r="I4183" i="1"/>
  <c r="K2784" i="1"/>
  <c r="L2784" i="1" s="1"/>
  <c r="M2784" i="1" s="1"/>
  <c r="I2785" i="1"/>
  <c r="K2654" i="1"/>
  <c r="L2654" i="1" s="1"/>
  <c r="M2654" i="1" s="1"/>
  <c r="I2655" i="1"/>
  <c r="K5766" i="1"/>
  <c r="L5766" i="1" s="1"/>
  <c r="M5766" i="1" s="1"/>
  <c r="I5767" i="1"/>
  <c r="K6030" i="1"/>
  <c r="L6030" i="1" s="1"/>
  <c r="M6030" i="1" s="1"/>
  <c r="I6031" i="1"/>
  <c r="K869" i="1"/>
  <c r="L869" i="1" s="1"/>
  <c r="M869" i="1" s="1"/>
  <c r="I870" i="1"/>
  <c r="J5503" i="1"/>
  <c r="K5502" i="1"/>
  <c r="L5502" i="1" s="1"/>
  <c r="M5502" i="1" s="1"/>
  <c r="P5106" i="1"/>
  <c r="Q5106" i="1"/>
  <c r="N5106" i="1"/>
  <c r="O5106" i="1"/>
  <c r="R5106" i="1"/>
  <c r="U5106" i="1"/>
  <c r="O2849" i="1"/>
  <c r="P2849" i="1"/>
  <c r="Q2849" i="1"/>
  <c r="U2849" i="1"/>
  <c r="N2849" i="1"/>
  <c r="R2849" i="1"/>
  <c r="N999" i="1"/>
  <c r="O999" i="1"/>
  <c r="P999" i="1"/>
  <c r="R999" i="1"/>
  <c r="Q999" i="1"/>
  <c r="U999" i="1"/>
  <c r="U3179" i="1"/>
  <c r="N3179" i="1"/>
  <c r="O3179" i="1"/>
  <c r="Q3179" i="1"/>
  <c r="P3179" i="1"/>
  <c r="R3179" i="1"/>
  <c r="O1924" i="1"/>
  <c r="Q1924" i="1"/>
  <c r="R1924" i="1"/>
  <c r="U1924" i="1"/>
  <c r="N1924" i="1"/>
  <c r="P1924" i="1"/>
  <c r="R1595" i="1"/>
  <c r="U1595" i="1"/>
  <c r="N1595" i="1"/>
  <c r="P1595" i="1"/>
  <c r="Q1595" i="1"/>
  <c r="O1595" i="1"/>
  <c r="N2783" i="1"/>
  <c r="O2783" i="1"/>
  <c r="P2783" i="1"/>
  <c r="Q2783" i="1"/>
  <c r="U2783" i="1"/>
  <c r="R2783" i="1"/>
  <c r="Q2653" i="1"/>
  <c r="R2653" i="1"/>
  <c r="U2653" i="1"/>
  <c r="N2653" i="1"/>
  <c r="P2653" i="1"/>
  <c r="O2653" i="1"/>
  <c r="O6029" i="1"/>
  <c r="Q6029" i="1"/>
  <c r="R6029" i="1"/>
  <c r="U6029" i="1"/>
  <c r="N6029" i="1"/>
  <c r="P6029" i="1"/>
  <c r="P868" i="1"/>
  <c r="R868" i="1"/>
  <c r="U868" i="1"/>
  <c r="O868" i="1"/>
  <c r="N868" i="1"/>
  <c r="Q868" i="1"/>
  <c r="O5569" i="1"/>
  <c r="Q5569" i="1"/>
  <c r="R5569" i="1"/>
  <c r="U5569" i="1"/>
  <c r="N5569" i="1"/>
  <c r="P5569" i="1"/>
  <c r="O1330" i="1"/>
  <c r="P1330" i="1"/>
  <c r="Q1330" i="1"/>
  <c r="U1330" i="1"/>
  <c r="N1330" i="1"/>
  <c r="R1330" i="1"/>
  <c r="R407" i="1"/>
  <c r="U407" i="1"/>
  <c r="N407" i="1"/>
  <c r="O407" i="1"/>
  <c r="Q407" i="1"/>
  <c r="P407" i="1"/>
  <c r="N3773" i="1"/>
  <c r="O3773" i="1"/>
  <c r="P3773" i="1"/>
  <c r="Q3773" i="1"/>
  <c r="R3773" i="1"/>
  <c r="U3773" i="1"/>
  <c r="O5303" i="1"/>
  <c r="Q5303" i="1"/>
  <c r="N5303" i="1"/>
  <c r="P5303" i="1"/>
  <c r="R5303" i="1"/>
  <c r="U5303" i="1"/>
  <c r="P3904" i="1"/>
  <c r="Q3904" i="1"/>
  <c r="R3904" i="1"/>
  <c r="O3904" i="1"/>
  <c r="N3904" i="1"/>
  <c r="U3904" i="1"/>
  <c r="N4314" i="1"/>
  <c r="P4314" i="1"/>
  <c r="Q4314" i="1"/>
  <c r="O4314" i="1"/>
  <c r="U4314" i="1"/>
  <c r="R4314" i="1"/>
  <c r="O539" i="1"/>
  <c r="Q539" i="1"/>
  <c r="R539" i="1"/>
  <c r="N539" i="1"/>
  <c r="P539" i="1"/>
  <c r="U539" i="1"/>
  <c r="P4181" i="1"/>
  <c r="R4181" i="1"/>
  <c r="U4181" i="1"/>
  <c r="N4181" i="1"/>
  <c r="O4181" i="1"/>
  <c r="Q4181" i="1"/>
  <c r="O5765" i="1"/>
  <c r="Q5765" i="1"/>
  <c r="R5765" i="1"/>
  <c r="U5765" i="1"/>
  <c r="N5765" i="1"/>
  <c r="P5765" i="1"/>
  <c r="I6429" i="1"/>
  <c r="K2916" i="1"/>
  <c r="L2916" i="1" s="1"/>
  <c r="M2916" i="1" s="1"/>
  <c r="I2917" i="1"/>
  <c r="K5173" i="1"/>
  <c r="L5173" i="1" s="1"/>
  <c r="M5173" i="1" s="1"/>
  <c r="I5174" i="1"/>
  <c r="K1529" i="1"/>
  <c r="L1529" i="1" s="1"/>
  <c r="M1529" i="1" s="1"/>
  <c r="I1530" i="1"/>
  <c r="U6690" i="1"/>
  <c r="O6690" i="1"/>
  <c r="Q6690" i="1"/>
  <c r="N6690" i="1"/>
  <c r="P6690" i="1"/>
  <c r="R6690" i="1"/>
  <c r="K5042" i="1"/>
  <c r="L5042" i="1" s="1"/>
  <c r="M5042" i="1" s="1"/>
  <c r="I5043" i="1"/>
  <c r="K145" i="1"/>
  <c r="L145" i="1" s="1"/>
  <c r="M145" i="1" s="1"/>
  <c r="I146" i="1"/>
  <c r="K3709" i="1"/>
  <c r="L3709" i="1" s="1"/>
  <c r="M3709" i="1" s="1"/>
  <c r="I3710" i="1"/>
  <c r="K1267" i="1"/>
  <c r="L1267" i="1" s="1"/>
  <c r="M1267" i="1" s="1"/>
  <c r="I1268" i="1"/>
  <c r="K1663" i="1"/>
  <c r="L1663" i="1" s="1"/>
  <c r="M1663" i="1" s="1"/>
  <c r="I1664" i="1"/>
  <c r="I937" i="1"/>
  <c r="K936" i="1"/>
  <c r="L936" i="1" s="1"/>
  <c r="M936" i="1" s="1"/>
  <c r="K3579" i="1"/>
  <c r="L3579" i="1" s="1"/>
  <c r="M3579" i="1" s="1"/>
  <c r="I3580" i="1"/>
  <c r="K4382" i="1"/>
  <c r="L4382" i="1" s="1"/>
  <c r="M4382" i="1" s="1"/>
  <c r="I4383" i="1"/>
  <c r="K6097" i="1"/>
  <c r="L6097" i="1" s="1"/>
  <c r="M6097" i="1" s="1"/>
  <c r="I6098" i="1"/>
  <c r="I5505" i="1"/>
  <c r="K4776" i="1"/>
  <c r="L4776" i="1" s="1"/>
  <c r="M4776" i="1" s="1"/>
  <c r="I4777" i="1"/>
  <c r="K2718" i="1"/>
  <c r="L2718" i="1" s="1"/>
  <c r="M2718" i="1" s="1"/>
  <c r="I2719" i="1"/>
  <c r="K4578" i="1"/>
  <c r="L4578" i="1" s="1"/>
  <c r="M4578" i="1" s="1"/>
  <c r="I4579" i="1"/>
  <c r="I210" i="1"/>
  <c r="K209" i="1"/>
  <c r="L209" i="1" s="1"/>
  <c r="M209" i="1" s="1"/>
  <c r="K3508" i="1"/>
  <c r="L3508" i="1" s="1"/>
  <c r="M3508" i="1" s="1"/>
  <c r="I3509" i="1"/>
  <c r="I5635" i="1"/>
  <c r="K5634" i="1"/>
  <c r="L5634" i="1" s="1"/>
  <c r="M5634" i="1" s="1"/>
  <c r="K1726" i="1"/>
  <c r="L1726" i="1" s="1"/>
  <c r="M1726" i="1" s="1"/>
  <c r="I1727" i="1"/>
  <c r="K5965" i="1"/>
  <c r="L5965" i="1" s="1"/>
  <c r="M5965" i="1" s="1"/>
  <c r="I5966" i="1"/>
  <c r="K3114" i="1"/>
  <c r="L3114" i="1" s="1"/>
  <c r="M3114" i="1" s="1"/>
  <c r="I3115" i="1"/>
  <c r="K5239" i="1"/>
  <c r="L5239" i="1" s="1"/>
  <c r="M5239" i="1" s="1"/>
  <c r="I5240" i="1"/>
  <c r="K4844" i="1"/>
  <c r="L4844" i="1" s="1"/>
  <c r="M4844" i="1" s="1"/>
  <c r="I4845" i="1"/>
  <c r="K605" i="1"/>
  <c r="L605" i="1" s="1"/>
  <c r="M605" i="1" s="1"/>
  <c r="I606" i="1"/>
  <c r="Q5172" i="1"/>
  <c r="U5172" i="1"/>
  <c r="O5172" i="1"/>
  <c r="R5172" i="1"/>
  <c r="P5172" i="1"/>
  <c r="N5172" i="1"/>
  <c r="P1266" i="1"/>
  <c r="Q1266" i="1"/>
  <c r="R1266" i="1"/>
  <c r="N1266" i="1"/>
  <c r="O1266" i="1"/>
  <c r="U1266" i="1"/>
  <c r="N3578" i="1"/>
  <c r="O3578" i="1"/>
  <c r="P3578" i="1"/>
  <c r="Q3578" i="1"/>
  <c r="R3578" i="1"/>
  <c r="U3578" i="1"/>
  <c r="Q6096" i="1"/>
  <c r="U6096" i="1"/>
  <c r="N6096" i="1"/>
  <c r="P6096" i="1"/>
  <c r="O6096" i="1"/>
  <c r="R6096" i="1"/>
  <c r="Q2717" i="1"/>
  <c r="R2717" i="1"/>
  <c r="U2717" i="1"/>
  <c r="N2717" i="1"/>
  <c r="P2717" i="1"/>
  <c r="O2717" i="1"/>
  <c r="P4577" i="1"/>
  <c r="R4577" i="1"/>
  <c r="N4577" i="1"/>
  <c r="O4577" i="1"/>
  <c r="U4577" i="1"/>
  <c r="Q4577" i="1"/>
  <c r="N208" i="1"/>
  <c r="O208" i="1"/>
  <c r="Q208" i="1"/>
  <c r="P208" i="1"/>
  <c r="R208" i="1"/>
  <c r="U208" i="1"/>
  <c r="U3507" i="1"/>
  <c r="N3507" i="1"/>
  <c r="O3507" i="1"/>
  <c r="Q3507" i="1"/>
  <c r="P3507" i="1"/>
  <c r="R3507" i="1"/>
  <c r="Q1725" i="1"/>
  <c r="U1725" i="1"/>
  <c r="N1725" i="1"/>
  <c r="O1725" i="1"/>
  <c r="P1725" i="1"/>
  <c r="R1725" i="1"/>
  <c r="Q5238" i="1"/>
  <c r="O5238" i="1"/>
  <c r="P5238" i="1"/>
  <c r="R5238" i="1"/>
  <c r="U5238" i="1"/>
  <c r="N5238" i="1"/>
  <c r="U4843" i="1"/>
  <c r="O4843" i="1"/>
  <c r="Q4843" i="1"/>
  <c r="P4843" i="1"/>
  <c r="N4843" i="1"/>
  <c r="R4843" i="1"/>
  <c r="R604" i="1"/>
  <c r="U604" i="1"/>
  <c r="N604" i="1"/>
  <c r="O604" i="1"/>
  <c r="Q604" i="1"/>
  <c r="P604" i="1"/>
  <c r="U2915" i="1"/>
  <c r="O2915" i="1"/>
  <c r="P2915" i="1"/>
  <c r="R2915" i="1"/>
  <c r="N2915" i="1"/>
  <c r="Q2915" i="1"/>
  <c r="P1528" i="1"/>
  <c r="Q1528" i="1"/>
  <c r="R1528" i="1"/>
  <c r="U1528" i="1"/>
  <c r="O1528" i="1"/>
  <c r="N1528" i="1"/>
  <c r="J6692" i="1"/>
  <c r="K6691" i="1"/>
  <c r="L6691" i="1" s="1"/>
  <c r="M6691" i="1" s="1"/>
  <c r="Q144" i="1"/>
  <c r="U144" i="1"/>
  <c r="N144" i="1"/>
  <c r="O144" i="1"/>
  <c r="P144" i="1"/>
  <c r="R144" i="1"/>
  <c r="U1662" i="1"/>
  <c r="N1662" i="1"/>
  <c r="O1662" i="1"/>
  <c r="R1662" i="1"/>
  <c r="P1662" i="1"/>
  <c r="Q1662" i="1"/>
  <c r="Q935" i="1"/>
  <c r="R935" i="1"/>
  <c r="U935" i="1"/>
  <c r="O935" i="1"/>
  <c r="P935" i="1"/>
  <c r="N935" i="1"/>
  <c r="P4381" i="1"/>
  <c r="R4381" i="1"/>
  <c r="N4381" i="1"/>
  <c r="Q4381" i="1"/>
  <c r="O4381" i="1"/>
  <c r="U4381" i="1"/>
  <c r="U4775" i="1"/>
  <c r="O4775" i="1"/>
  <c r="Q4775" i="1"/>
  <c r="N4775" i="1"/>
  <c r="R4775" i="1"/>
  <c r="P4775" i="1"/>
  <c r="O5633" i="1"/>
  <c r="Q5633" i="1"/>
  <c r="R5633" i="1"/>
  <c r="U5633" i="1"/>
  <c r="N5633" i="1"/>
  <c r="P5633" i="1"/>
  <c r="Q5964" i="1"/>
  <c r="U5964" i="1"/>
  <c r="N5964" i="1"/>
  <c r="P5964" i="1"/>
  <c r="O5964" i="1"/>
  <c r="R5964" i="1"/>
  <c r="P3113" i="1"/>
  <c r="Q3113" i="1"/>
  <c r="U3113" i="1"/>
  <c r="N3113" i="1"/>
  <c r="R3113" i="1"/>
  <c r="O3113" i="1"/>
  <c r="K802" i="1"/>
  <c r="L802" i="1" s="1"/>
  <c r="M802" i="1" s="1"/>
  <c r="I803" i="1"/>
  <c r="K77" i="1"/>
  <c r="L77" i="1" s="1"/>
  <c r="M77" i="1" s="1"/>
  <c r="I78" i="1"/>
  <c r="K276" i="1"/>
  <c r="L276" i="1" s="1"/>
  <c r="M276" i="1" s="1"/>
  <c r="I277" i="1"/>
  <c r="I4051" i="1"/>
  <c r="K4050" i="1"/>
  <c r="L4050" i="1" s="1"/>
  <c r="M4050" i="1" s="1"/>
  <c r="K6162" i="1"/>
  <c r="L6162" i="1" s="1"/>
  <c r="M6162" i="1" s="1"/>
  <c r="I6163" i="1"/>
  <c r="K4910" i="1"/>
  <c r="L4910" i="1" s="1"/>
  <c r="M4910" i="1" s="1"/>
  <c r="I4911" i="1"/>
  <c r="K1198" i="1"/>
  <c r="L1198" i="1" s="1"/>
  <c r="M1198" i="1" s="1"/>
  <c r="I1199" i="1"/>
  <c r="U1466" i="1"/>
  <c r="N1466" i="1"/>
  <c r="O1466" i="1"/>
  <c r="P1466" i="1"/>
  <c r="Q1466" i="1"/>
  <c r="R1466" i="1"/>
  <c r="K671" i="1"/>
  <c r="L671" i="1" s="1"/>
  <c r="M671" i="1" s="1"/>
  <c r="I672" i="1"/>
  <c r="K4973" i="1"/>
  <c r="L4973" i="1" s="1"/>
  <c r="M4973" i="1" s="1"/>
  <c r="I4974" i="1"/>
  <c r="K3246" i="1"/>
  <c r="L3246" i="1" s="1"/>
  <c r="M3246" i="1" s="1"/>
  <c r="I3247" i="1"/>
  <c r="K2387" i="1"/>
  <c r="L2387" i="1" s="1"/>
  <c r="M2387" i="1" s="1"/>
  <c r="I2388" i="1"/>
  <c r="K2454" i="1"/>
  <c r="L2454" i="1" s="1"/>
  <c r="M2454" i="1" s="1"/>
  <c r="I2455" i="1"/>
  <c r="K4709" i="1"/>
  <c r="L4709" i="1" s="1"/>
  <c r="M4709" i="1" s="1"/>
  <c r="I4710" i="1"/>
  <c r="I6625" i="1"/>
  <c r="K6624" i="1"/>
  <c r="L6624" i="1" s="1"/>
  <c r="M6624" i="1" s="1"/>
  <c r="K2983" i="1"/>
  <c r="L2983" i="1" s="1"/>
  <c r="M2983" i="1" s="1"/>
  <c r="I2984" i="1"/>
  <c r="K6294" i="1"/>
  <c r="L6294" i="1" s="1"/>
  <c r="M6294" i="1" s="1"/>
  <c r="I6295" i="1"/>
  <c r="K6229" i="1"/>
  <c r="L6229" i="1" s="1"/>
  <c r="M6229" i="1" s="1"/>
  <c r="I6230" i="1"/>
  <c r="U3842" i="1"/>
  <c r="N3842" i="1"/>
  <c r="O3842" i="1"/>
  <c r="Q3842" i="1"/>
  <c r="P3842" i="1"/>
  <c r="R3842" i="1"/>
  <c r="I2124" i="1"/>
  <c r="K2123" i="1"/>
  <c r="L2123" i="1" s="1"/>
  <c r="M2123" i="1" s="1"/>
  <c r="K474" i="1"/>
  <c r="L474" i="1" s="1"/>
  <c r="M474" i="1" s="1"/>
  <c r="I475" i="1"/>
  <c r="K1133" i="1"/>
  <c r="L1133" i="1" s="1"/>
  <c r="M1133" i="1" s="1"/>
  <c r="I1134" i="1"/>
  <c r="K340" i="1"/>
  <c r="L340" i="1" s="1"/>
  <c r="M340" i="1" s="1"/>
  <c r="I341" i="1"/>
  <c r="K6362" i="1"/>
  <c r="L6362" i="1" s="1"/>
  <c r="M6362" i="1" s="1"/>
  <c r="I6363" i="1"/>
  <c r="P5041" i="1"/>
  <c r="Q5041" i="1"/>
  <c r="O5041" i="1"/>
  <c r="N5041" i="1"/>
  <c r="R5041" i="1"/>
  <c r="U5041" i="1"/>
  <c r="N801" i="1"/>
  <c r="P801" i="1"/>
  <c r="Q801" i="1"/>
  <c r="R801" i="1"/>
  <c r="U801" i="1"/>
  <c r="O801" i="1"/>
  <c r="O76" i="1"/>
  <c r="Q76" i="1"/>
  <c r="R76" i="1"/>
  <c r="U76" i="1"/>
  <c r="N76" i="1"/>
  <c r="P76" i="1"/>
  <c r="Q275" i="1"/>
  <c r="R275" i="1"/>
  <c r="U275" i="1"/>
  <c r="N275" i="1"/>
  <c r="O275" i="1"/>
  <c r="P275" i="1"/>
  <c r="O6161" i="1"/>
  <c r="Q6161" i="1"/>
  <c r="R6161" i="1"/>
  <c r="U6161" i="1"/>
  <c r="N6161" i="1"/>
  <c r="P6161" i="1"/>
  <c r="R4972" i="1"/>
  <c r="O4972" i="1"/>
  <c r="Q4972" i="1"/>
  <c r="N4972" i="1"/>
  <c r="U4972" i="1"/>
  <c r="P4972" i="1"/>
  <c r="P2386" i="1"/>
  <c r="R2386" i="1"/>
  <c r="U2386" i="1"/>
  <c r="O2386" i="1"/>
  <c r="N2386" i="1"/>
  <c r="Q2386" i="1"/>
  <c r="Q6623" i="1"/>
  <c r="R6623" i="1"/>
  <c r="U6623" i="1"/>
  <c r="O6623" i="1"/>
  <c r="N6623" i="1"/>
  <c r="P6623" i="1"/>
  <c r="N2982" i="1"/>
  <c r="O2982" i="1"/>
  <c r="Q2982" i="1"/>
  <c r="R2982" i="1"/>
  <c r="U2982" i="1"/>
  <c r="P2982" i="1"/>
  <c r="Q6228" i="1"/>
  <c r="U6228" i="1"/>
  <c r="N6228" i="1"/>
  <c r="P6228" i="1"/>
  <c r="O6228" i="1"/>
  <c r="R6228" i="1"/>
  <c r="K3843" i="1"/>
  <c r="L3843" i="1" s="1"/>
  <c r="M3843" i="1" s="1"/>
  <c r="I3844" i="1"/>
  <c r="O6361" i="1"/>
  <c r="Q6361" i="1"/>
  <c r="N6361" i="1"/>
  <c r="P6361" i="1"/>
  <c r="R6361" i="1"/>
  <c r="U6361" i="1"/>
  <c r="P3708" i="1"/>
  <c r="Q3708" i="1"/>
  <c r="R3708" i="1"/>
  <c r="N3708" i="1"/>
  <c r="O3708" i="1"/>
  <c r="U3708" i="1"/>
  <c r="N4049" i="1"/>
  <c r="O4049" i="1"/>
  <c r="P4049" i="1"/>
  <c r="U4049" i="1"/>
  <c r="R4049" i="1"/>
  <c r="Q4049" i="1"/>
  <c r="P4909" i="1"/>
  <c r="Q4909" i="1"/>
  <c r="O4909" i="1"/>
  <c r="N4909" i="1"/>
  <c r="R4909" i="1"/>
  <c r="U4909" i="1"/>
  <c r="R1197" i="1"/>
  <c r="U1197" i="1"/>
  <c r="N1197" i="1"/>
  <c r="P1197" i="1"/>
  <c r="O1197" i="1"/>
  <c r="Q1197" i="1"/>
  <c r="K1467" i="1"/>
  <c r="L1467" i="1" s="1"/>
  <c r="M1467" i="1" s="1"/>
  <c r="I1468" i="1"/>
  <c r="N670" i="1"/>
  <c r="O670" i="1"/>
  <c r="P670" i="1"/>
  <c r="Q670" i="1"/>
  <c r="R670" i="1"/>
  <c r="U670" i="1"/>
  <c r="P3245" i="1"/>
  <c r="Q3245" i="1"/>
  <c r="R3245" i="1"/>
  <c r="O3245" i="1"/>
  <c r="N3245" i="1"/>
  <c r="U3245" i="1"/>
  <c r="R2453" i="1"/>
  <c r="U2453" i="1"/>
  <c r="N2453" i="1"/>
  <c r="O2453" i="1"/>
  <c r="P2453" i="1"/>
  <c r="Q2453" i="1"/>
  <c r="R4708" i="1"/>
  <c r="O4708" i="1"/>
  <c r="Q4708" i="1"/>
  <c r="P4708" i="1"/>
  <c r="N4708" i="1"/>
  <c r="U4708" i="1"/>
  <c r="O6293" i="1"/>
  <c r="Q6293" i="1"/>
  <c r="R6293" i="1"/>
  <c r="U6293" i="1"/>
  <c r="N6293" i="1"/>
  <c r="P6293" i="1"/>
  <c r="O2122" i="1"/>
  <c r="Q2122" i="1"/>
  <c r="R2122" i="1"/>
  <c r="P2122" i="1"/>
  <c r="U2122" i="1"/>
  <c r="N2122" i="1"/>
  <c r="I6694" i="1"/>
  <c r="P473" i="1"/>
  <c r="Q473" i="1"/>
  <c r="R473" i="1"/>
  <c r="U473" i="1"/>
  <c r="O473" i="1"/>
  <c r="N473" i="1"/>
  <c r="P1132" i="1"/>
  <c r="Q1132" i="1"/>
  <c r="R1132" i="1"/>
  <c r="U1132" i="1"/>
  <c r="N1132" i="1"/>
  <c r="O1132" i="1"/>
  <c r="R339" i="1"/>
  <c r="U339" i="1"/>
  <c r="N339" i="1"/>
  <c r="O339" i="1"/>
  <c r="Q339" i="1"/>
  <c r="P339" i="1"/>
  <c r="K3641" i="1"/>
  <c r="L3641" i="1" s="1"/>
  <c r="M3641" i="1" s="1"/>
  <c r="I3642" i="1"/>
  <c r="I5372" i="1"/>
  <c r="K5436" i="1"/>
  <c r="L5436" i="1" s="1"/>
  <c r="M5436" i="1" s="1"/>
  <c r="I5437" i="1"/>
  <c r="K3048" i="1"/>
  <c r="L3048" i="1" s="1"/>
  <c r="M3048" i="1" s="1"/>
  <c r="I3049" i="1"/>
  <c r="K1858" i="1"/>
  <c r="L1858" i="1" s="1"/>
  <c r="M1858" i="1" s="1"/>
  <c r="I1859" i="1"/>
  <c r="N2584" i="1"/>
  <c r="O2584" i="1"/>
  <c r="P2584" i="1"/>
  <c r="Q2584" i="1"/>
  <c r="R2584" i="1"/>
  <c r="U2584" i="1"/>
  <c r="K3378" i="1"/>
  <c r="L3378" i="1" s="1"/>
  <c r="M3378" i="1" s="1"/>
  <c r="I3379" i="1"/>
  <c r="K4515" i="1"/>
  <c r="L4515" i="1" s="1"/>
  <c r="M4515" i="1" s="1"/>
  <c r="I4516" i="1"/>
  <c r="I738" i="1"/>
  <c r="K737" i="1"/>
  <c r="L737" i="1" s="1"/>
  <c r="M737" i="1" s="1"/>
  <c r="K1401" i="1"/>
  <c r="L1401" i="1" s="1"/>
  <c r="M1401" i="1" s="1"/>
  <c r="I1402" i="1"/>
  <c r="K3312" i="1"/>
  <c r="L3312" i="1" s="1"/>
  <c r="M3312" i="1" s="1"/>
  <c r="I3313" i="1"/>
  <c r="K4251" i="1"/>
  <c r="L4251" i="1" s="1"/>
  <c r="M4251" i="1" s="1"/>
  <c r="I4252" i="1"/>
  <c r="K1066" i="1"/>
  <c r="L1066" i="1" s="1"/>
  <c r="M1066" i="1" s="1"/>
  <c r="I1067" i="1"/>
  <c r="K2322" i="1"/>
  <c r="L2322" i="1" s="1"/>
  <c r="M2322" i="1" s="1"/>
  <c r="I2323" i="1"/>
  <c r="K6492" i="1"/>
  <c r="L6492" i="1" s="1"/>
  <c r="M6492" i="1" s="1"/>
  <c r="I6493" i="1"/>
  <c r="K2256" i="1"/>
  <c r="L2256" i="1" s="1"/>
  <c r="M2256" i="1" s="1"/>
  <c r="I2257" i="1"/>
  <c r="K5898" i="1"/>
  <c r="L5898" i="1" s="1"/>
  <c r="M5898" i="1" s="1"/>
  <c r="I5899" i="1"/>
  <c r="K2058" i="1"/>
  <c r="L2058" i="1" s="1"/>
  <c r="M2058" i="1" s="1"/>
  <c r="I2059" i="1"/>
  <c r="K3972" i="1"/>
  <c r="L3972" i="1" s="1"/>
  <c r="M3972" i="1" s="1"/>
  <c r="I3973" i="1"/>
  <c r="P3640" i="1"/>
  <c r="Q3640" i="1"/>
  <c r="R3640" i="1"/>
  <c r="N3640" i="1"/>
  <c r="O3640" i="1"/>
  <c r="U3640" i="1"/>
  <c r="O5435" i="1"/>
  <c r="Q5435" i="1"/>
  <c r="N5435" i="1"/>
  <c r="P5435" i="1"/>
  <c r="R5435" i="1"/>
  <c r="U5435" i="1"/>
  <c r="N4514" i="1"/>
  <c r="P4514" i="1"/>
  <c r="Q4514" i="1"/>
  <c r="O4514" i="1"/>
  <c r="U4514" i="1"/>
  <c r="R4514" i="1"/>
  <c r="O736" i="1"/>
  <c r="N736" i="1"/>
  <c r="P736" i="1"/>
  <c r="U736" i="1"/>
  <c r="Q736" i="1"/>
  <c r="R736" i="1"/>
  <c r="N4250" i="1"/>
  <c r="P4250" i="1"/>
  <c r="Q4250" i="1"/>
  <c r="R4250" i="1"/>
  <c r="U4250" i="1"/>
  <c r="O4250" i="1"/>
  <c r="P2321" i="1"/>
  <c r="Q2321" i="1"/>
  <c r="U2321" i="1"/>
  <c r="N2321" i="1"/>
  <c r="R2321" i="1"/>
  <c r="O2321" i="1"/>
  <c r="U2255" i="1"/>
  <c r="O2255" i="1"/>
  <c r="P2255" i="1"/>
  <c r="Q2255" i="1"/>
  <c r="R2255" i="1"/>
  <c r="N2255" i="1"/>
  <c r="Q2057" i="1"/>
  <c r="U2057" i="1"/>
  <c r="R2057" i="1"/>
  <c r="N2057" i="1"/>
  <c r="O2057" i="1"/>
  <c r="P2057" i="1"/>
  <c r="R3971" i="1"/>
  <c r="U3971" i="1"/>
  <c r="O3971" i="1"/>
  <c r="Q3971" i="1"/>
  <c r="N3971" i="1"/>
  <c r="P3971" i="1"/>
  <c r="Y6492" i="1" l="1"/>
  <c r="AA6492" i="1"/>
  <c r="V6492" i="1"/>
  <c r="X6492" i="1"/>
  <c r="W6492" i="1"/>
  <c r="AA3312" i="1"/>
  <c r="Y3312" i="1"/>
  <c r="V3312" i="1"/>
  <c r="X3312" i="1"/>
  <c r="W3312" i="1"/>
  <c r="AA1858" i="1"/>
  <c r="Y1858" i="1"/>
  <c r="V1858" i="1"/>
  <c r="X1858" i="1"/>
  <c r="W1858" i="1"/>
  <c r="Y4382" i="1"/>
  <c r="AA4382" i="1"/>
  <c r="V4382" i="1"/>
  <c r="X4382" i="1"/>
  <c r="W4382" i="1"/>
  <c r="AA1267" i="1"/>
  <c r="Y1267" i="1"/>
  <c r="V1267" i="1"/>
  <c r="X1267" i="1"/>
  <c r="W1267" i="1"/>
  <c r="Y1467" i="1"/>
  <c r="AA1467" i="1"/>
  <c r="V1467" i="1"/>
  <c r="X1467" i="1"/>
  <c r="W1467" i="1"/>
  <c r="Y3843" i="1"/>
  <c r="AA3843" i="1"/>
  <c r="V3843" i="1"/>
  <c r="X3843" i="1"/>
  <c r="W3843" i="1"/>
  <c r="Y340" i="1"/>
  <c r="AA340" i="1"/>
  <c r="V340" i="1"/>
  <c r="X340" i="1"/>
  <c r="W340" i="1"/>
  <c r="Y2454" i="1"/>
  <c r="AA2454" i="1"/>
  <c r="V2454" i="1"/>
  <c r="X2454" i="1"/>
  <c r="W2454" i="1"/>
  <c r="Y671" i="1"/>
  <c r="AA671" i="1"/>
  <c r="V671" i="1"/>
  <c r="X671" i="1"/>
  <c r="W671" i="1"/>
  <c r="Y1198" i="1"/>
  <c r="AA1198" i="1"/>
  <c r="V1198" i="1"/>
  <c r="X1198" i="1"/>
  <c r="W1198" i="1"/>
  <c r="Y276" i="1"/>
  <c r="AA276" i="1"/>
  <c r="V276" i="1"/>
  <c r="X276" i="1"/>
  <c r="W276" i="1"/>
  <c r="Y3508" i="1"/>
  <c r="AA3508" i="1"/>
  <c r="V3508" i="1"/>
  <c r="X3508" i="1"/>
  <c r="W3508" i="1"/>
  <c r="Y2718" i="1"/>
  <c r="AA2718" i="1"/>
  <c r="V2718" i="1"/>
  <c r="X2718" i="1"/>
  <c r="W2718" i="1"/>
  <c r="Y2058" i="1"/>
  <c r="AA2058" i="1"/>
  <c r="V2058" i="1"/>
  <c r="X2058" i="1"/>
  <c r="W2058" i="1"/>
  <c r="Y2322" i="1"/>
  <c r="AA2322" i="1"/>
  <c r="V2322" i="1"/>
  <c r="X2322" i="1"/>
  <c r="W2322" i="1"/>
  <c r="Y1401" i="1"/>
  <c r="AA1401" i="1"/>
  <c r="V1401" i="1"/>
  <c r="X1401" i="1"/>
  <c r="W1401" i="1"/>
  <c r="Y3048" i="1"/>
  <c r="AA3048" i="1"/>
  <c r="V3048" i="1"/>
  <c r="X3048" i="1"/>
  <c r="W3048" i="1"/>
  <c r="Y209" i="1"/>
  <c r="AA209" i="1"/>
  <c r="V209" i="1"/>
  <c r="X209" i="1"/>
  <c r="W209" i="1"/>
  <c r="AA3579" i="1"/>
  <c r="Y3579" i="1"/>
  <c r="V3579" i="1"/>
  <c r="X3579" i="1"/>
  <c r="W3579" i="1"/>
  <c r="AA3709" i="1"/>
  <c r="Y3709" i="1"/>
  <c r="V3709" i="1"/>
  <c r="X3709" i="1"/>
  <c r="W3709" i="1"/>
  <c r="AA2916" i="1"/>
  <c r="Y2916" i="1"/>
  <c r="V2916" i="1"/>
  <c r="X2916" i="1"/>
  <c r="W2916" i="1"/>
  <c r="Y6558" i="1"/>
  <c r="AA6558" i="1"/>
  <c r="V6558" i="1"/>
  <c r="X6558" i="1"/>
  <c r="W6558" i="1"/>
  <c r="Y1792" i="1"/>
  <c r="AA1792" i="1"/>
  <c r="V1792" i="1"/>
  <c r="X1792" i="1"/>
  <c r="W1792" i="1"/>
  <c r="Y1990" i="1"/>
  <c r="AA1990" i="1"/>
  <c r="V1990" i="1"/>
  <c r="X1990" i="1"/>
  <c r="W1990" i="1"/>
  <c r="AA5898" i="1"/>
  <c r="Y5898" i="1"/>
  <c r="V5898" i="1"/>
  <c r="X5898" i="1"/>
  <c r="W5898" i="1"/>
  <c r="Y737" i="1"/>
  <c r="AA737" i="1"/>
  <c r="V737" i="1"/>
  <c r="X737" i="1"/>
  <c r="W737" i="1"/>
  <c r="Y1133" i="1"/>
  <c r="AA1133" i="1"/>
  <c r="V1133" i="1"/>
  <c r="X1133" i="1"/>
  <c r="W1133" i="1"/>
  <c r="Y2983" i="1"/>
  <c r="AA2983" i="1"/>
  <c r="V2983" i="1"/>
  <c r="X2983" i="1"/>
  <c r="W2983" i="1"/>
  <c r="Y2387" i="1"/>
  <c r="AA2387" i="1"/>
  <c r="V2387" i="1"/>
  <c r="X2387" i="1"/>
  <c r="W2387" i="1"/>
  <c r="Y4910" i="1"/>
  <c r="AA4910" i="1"/>
  <c r="V4910" i="1"/>
  <c r="X4910" i="1"/>
  <c r="W4910" i="1"/>
  <c r="V77" i="1"/>
  <c r="X77" i="1"/>
  <c r="W77" i="1"/>
  <c r="Y605" i="1"/>
  <c r="AA605" i="1"/>
  <c r="V605" i="1"/>
  <c r="X605" i="1"/>
  <c r="W605" i="1"/>
  <c r="Y5965" i="1"/>
  <c r="AA5965" i="1"/>
  <c r="V5965" i="1"/>
  <c r="X5965" i="1"/>
  <c r="W5965" i="1"/>
  <c r="Y4776" i="1"/>
  <c r="AA4776" i="1"/>
  <c r="V4776" i="1"/>
  <c r="X4776" i="1"/>
  <c r="W4776" i="1"/>
  <c r="AA936" i="1"/>
  <c r="Y936" i="1"/>
  <c r="V936" i="1"/>
  <c r="X936" i="1"/>
  <c r="W936" i="1"/>
  <c r="Y5766" i="1"/>
  <c r="AA5766" i="1"/>
  <c r="X5766" i="1"/>
  <c r="V5766" i="1"/>
  <c r="W5766" i="1"/>
  <c r="Y1596" i="1"/>
  <c r="AA1596" i="1"/>
  <c r="V1596" i="1"/>
  <c r="X1596" i="1"/>
  <c r="W1596" i="1"/>
  <c r="Y3180" i="1"/>
  <c r="AA3180" i="1"/>
  <c r="V3180" i="1"/>
  <c r="X3180" i="1"/>
  <c r="W3180" i="1"/>
  <c r="Y2850" i="1"/>
  <c r="AA2850" i="1"/>
  <c r="X2850" i="1"/>
  <c r="V2850" i="1"/>
  <c r="W2850" i="1"/>
  <c r="AA1331" i="1"/>
  <c r="Y1331" i="1"/>
  <c r="V1331" i="1"/>
  <c r="X1331" i="1"/>
  <c r="W1331" i="1"/>
  <c r="Y2189" i="1"/>
  <c r="AA2189" i="1"/>
  <c r="V2189" i="1"/>
  <c r="X2189" i="1"/>
  <c r="W2189" i="1"/>
  <c r="Y2518" i="1"/>
  <c r="AA2518" i="1"/>
  <c r="V2518" i="1"/>
  <c r="X2518" i="1"/>
  <c r="W2518" i="1"/>
  <c r="Y1066" i="1"/>
  <c r="AA1066" i="1"/>
  <c r="V1066" i="1"/>
  <c r="X1066" i="1"/>
  <c r="W1066" i="1"/>
  <c r="Y6624" i="1"/>
  <c r="AA6624" i="1"/>
  <c r="V6624" i="1"/>
  <c r="X6624" i="1"/>
  <c r="W6624" i="1"/>
  <c r="Y6691" i="1"/>
  <c r="AA6691" i="1"/>
  <c r="V6691" i="1"/>
  <c r="W6691" i="1"/>
  <c r="X6691" i="1"/>
  <c r="X145" i="1"/>
  <c r="V145" i="1"/>
  <c r="W145" i="1"/>
  <c r="AA5502" i="1"/>
  <c r="Y5502" i="1"/>
  <c r="V5502" i="1"/>
  <c r="X5502" i="1"/>
  <c r="W5502" i="1"/>
  <c r="Y5570" i="1"/>
  <c r="AA5570" i="1"/>
  <c r="V5570" i="1"/>
  <c r="X5570" i="1"/>
  <c r="W5570" i="1"/>
  <c r="Y4644" i="1"/>
  <c r="AA4644" i="1"/>
  <c r="V4644" i="1"/>
  <c r="X4644" i="1"/>
  <c r="W4644" i="1"/>
  <c r="Y6426" i="1"/>
  <c r="AA6426" i="1"/>
  <c r="V6426" i="1"/>
  <c r="X6426" i="1"/>
  <c r="W6426" i="1"/>
  <c r="Y5436" i="1"/>
  <c r="AA5436" i="1"/>
  <c r="V5436" i="1"/>
  <c r="X5436" i="1"/>
  <c r="W5436" i="1"/>
  <c r="Y474" i="1"/>
  <c r="AA474" i="1"/>
  <c r="X474" i="1"/>
  <c r="V474" i="1"/>
  <c r="W474" i="1"/>
  <c r="AA3246" i="1"/>
  <c r="Y3246" i="1"/>
  <c r="V3246" i="1"/>
  <c r="X3246" i="1"/>
  <c r="W3246" i="1"/>
  <c r="Y4844" i="1"/>
  <c r="AA4844" i="1"/>
  <c r="V4844" i="1"/>
  <c r="X4844" i="1"/>
  <c r="W4844" i="1"/>
  <c r="Y1726" i="1"/>
  <c r="AA1726" i="1"/>
  <c r="V1726" i="1"/>
  <c r="X1726" i="1"/>
  <c r="W1726" i="1"/>
  <c r="Y4578" i="1"/>
  <c r="AA4578" i="1"/>
  <c r="V4578" i="1"/>
  <c r="X4578" i="1"/>
  <c r="W4578" i="1"/>
  <c r="Y2654" i="1"/>
  <c r="AA2654" i="1"/>
  <c r="V2654" i="1"/>
  <c r="X2654" i="1"/>
  <c r="W2654" i="1"/>
  <c r="Y540" i="1"/>
  <c r="AA540" i="1"/>
  <c r="V540" i="1"/>
  <c r="X540" i="1"/>
  <c r="W540" i="1"/>
  <c r="Y3905" i="1"/>
  <c r="AA3905" i="1"/>
  <c r="X3905" i="1"/>
  <c r="V3905" i="1"/>
  <c r="W3905" i="1"/>
  <c r="Y5107" i="1"/>
  <c r="AA5107" i="1"/>
  <c r="V5107" i="1"/>
  <c r="X5107" i="1"/>
  <c r="W5107" i="1"/>
  <c r="AA5831" i="1"/>
  <c r="Y5831" i="1"/>
  <c r="V5831" i="1"/>
  <c r="X5831" i="1"/>
  <c r="W5831" i="1"/>
  <c r="Y3442" i="1"/>
  <c r="AA3442" i="1"/>
  <c r="V3442" i="1"/>
  <c r="X3442" i="1"/>
  <c r="W3442" i="1"/>
  <c r="AA6162" i="1"/>
  <c r="Y6162" i="1"/>
  <c r="X6162" i="1"/>
  <c r="V6162" i="1"/>
  <c r="W6162" i="1"/>
  <c r="AA802" i="1"/>
  <c r="Y802" i="1"/>
  <c r="V802" i="1"/>
  <c r="X802" i="1"/>
  <c r="W802" i="1"/>
  <c r="Y2256" i="1"/>
  <c r="AA2256" i="1"/>
  <c r="V2256" i="1"/>
  <c r="X2256" i="1"/>
  <c r="W2256" i="1"/>
  <c r="AA4251" i="1"/>
  <c r="Y4251" i="1"/>
  <c r="V4251" i="1"/>
  <c r="X4251" i="1"/>
  <c r="W4251" i="1"/>
  <c r="AA4515" i="1"/>
  <c r="Y4515" i="1"/>
  <c r="V4515" i="1"/>
  <c r="X4515" i="1"/>
  <c r="W4515" i="1"/>
  <c r="AA2123" i="1"/>
  <c r="Y2123" i="1"/>
  <c r="V2123" i="1"/>
  <c r="X2123" i="1"/>
  <c r="W2123" i="1"/>
  <c r="AA4050" i="1"/>
  <c r="Y4050" i="1"/>
  <c r="V4050" i="1"/>
  <c r="X4050" i="1"/>
  <c r="W4050" i="1"/>
  <c r="Y5634" i="1"/>
  <c r="AA5634" i="1"/>
  <c r="V5634" i="1"/>
  <c r="X5634" i="1"/>
  <c r="W5634" i="1"/>
  <c r="Y6097" i="1"/>
  <c r="AA6097" i="1"/>
  <c r="V6097" i="1"/>
  <c r="X6097" i="1"/>
  <c r="W6097" i="1"/>
  <c r="Y1663" i="1"/>
  <c r="AA1663" i="1"/>
  <c r="V1663" i="1"/>
  <c r="X1663" i="1"/>
  <c r="W1663" i="1"/>
  <c r="AA5042" i="1"/>
  <c r="Y5042" i="1"/>
  <c r="V5042" i="1"/>
  <c r="X5042" i="1"/>
  <c r="W5042" i="1"/>
  <c r="Y1529" i="1"/>
  <c r="AA1529" i="1"/>
  <c r="V1529" i="1"/>
  <c r="X1529" i="1"/>
  <c r="W1529" i="1"/>
  <c r="V11" i="1"/>
  <c r="X11" i="1"/>
  <c r="W11" i="1"/>
  <c r="K5701" i="1"/>
  <c r="L5701" i="1" s="1"/>
  <c r="M5701" i="1" s="1"/>
  <c r="I5702" i="1"/>
  <c r="Y6229" i="1"/>
  <c r="AA6229" i="1"/>
  <c r="V6229" i="1"/>
  <c r="X6229" i="1"/>
  <c r="W6229" i="1"/>
  <c r="Y4973" i="1"/>
  <c r="AA4973" i="1"/>
  <c r="V4973" i="1"/>
  <c r="X4973" i="1"/>
  <c r="W4973" i="1"/>
  <c r="Y5239" i="1"/>
  <c r="AA5239" i="1"/>
  <c r="V5239" i="1"/>
  <c r="X5239" i="1"/>
  <c r="W5239" i="1"/>
  <c r="Y869" i="1"/>
  <c r="AA869" i="1"/>
  <c r="V869" i="1"/>
  <c r="X869" i="1"/>
  <c r="W869" i="1"/>
  <c r="AA2784" i="1"/>
  <c r="Y2784" i="1"/>
  <c r="V2784" i="1"/>
  <c r="X2784" i="1"/>
  <c r="W2784" i="1"/>
  <c r="AA1925" i="1"/>
  <c r="Y1925" i="1"/>
  <c r="V1925" i="1"/>
  <c r="X1925" i="1"/>
  <c r="W1925" i="1"/>
  <c r="AA1000" i="1"/>
  <c r="Y1000" i="1"/>
  <c r="V1000" i="1"/>
  <c r="X1000" i="1"/>
  <c r="W1000" i="1"/>
  <c r="Y3774" i="1"/>
  <c r="AA3774" i="1"/>
  <c r="V3774" i="1"/>
  <c r="X3774" i="1"/>
  <c r="W3774" i="1"/>
  <c r="AA5700" i="1"/>
  <c r="Y5700" i="1"/>
  <c r="V5700" i="1"/>
  <c r="X5700" i="1"/>
  <c r="W5700" i="1"/>
  <c r="U5700" i="1"/>
  <c r="N5700" i="1"/>
  <c r="P5700" i="1"/>
  <c r="R5700" i="1"/>
  <c r="Q5700" i="1"/>
  <c r="S5700" i="1"/>
  <c r="O5700" i="1"/>
  <c r="AB5700" i="1"/>
  <c r="AA6362" i="1"/>
  <c r="Y6362" i="1"/>
  <c r="X6362" i="1"/>
  <c r="V6362" i="1"/>
  <c r="W6362" i="1"/>
  <c r="Y3972" i="1"/>
  <c r="AA3972" i="1"/>
  <c r="V3972" i="1"/>
  <c r="X3972" i="1"/>
  <c r="W3972" i="1"/>
  <c r="Y3378" i="1"/>
  <c r="AA3378" i="1"/>
  <c r="V3378" i="1"/>
  <c r="X3378" i="1"/>
  <c r="W3378" i="1"/>
  <c r="AA3641" i="1"/>
  <c r="Y3641" i="1"/>
  <c r="X3641" i="1"/>
  <c r="V3641" i="1"/>
  <c r="W3641" i="1"/>
  <c r="Y5173" i="1"/>
  <c r="AA5173" i="1"/>
  <c r="V5173" i="1"/>
  <c r="X5173" i="1"/>
  <c r="W5173" i="1"/>
  <c r="AA4315" i="1"/>
  <c r="Y4315" i="1"/>
  <c r="V4315" i="1"/>
  <c r="X4315" i="1"/>
  <c r="W4315" i="1"/>
  <c r="Y4445" i="1"/>
  <c r="AA4445" i="1"/>
  <c r="V4445" i="1"/>
  <c r="X4445" i="1"/>
  <c r="W4445" i="1"/>
  <c r="Y5369" i="1"/>
  <c r="AA5369" i="1"/>
  <c r="X5369" i="1"/>
  <c r="V5369" i="1"/>
  <c r="W5369" i="1"/>
  <c r="AB5369" i="1"/>
  <c r="P5369" i="1"/>
  <c r="Q5369" i="1"/>
  <c r="O5369" i="1"/>
  <c r="R5369" i="1"/>
  <c r="U5369" i="1"/>
  <c r="N5369" i="1"/>
  <c r="S5369" i="1"/>
  <c r="AA6294" i="1"/>
  <c r="Y6294" i="1"/>
  <c r="V6294" i="1"/>
  <c r="X6294" i="1"/>
  <c r="W6294" i="1"/>
  <c r="Y3114" i="1"/>
  <c r="AA3114" i="1"/>
  <c r="V3114" i="1"/>
  <c r="X3114" i="1"/>
  <c r="W3114" i="1"/>
  <c r="AA6030" i="1"/>
  <c r="Y6030" i="1"/>
  <c r="V6030" i="1"/>
  <c r="X6030" i="1"/>
  <c r="W6030" i="1"/>
  <c r="Y4182" i="1"/>
  <c r="AA4182" i="1"/>
  <c r="V4182" i="1"/>
  <c r="X4182" i="1"/>
  <c r="W4182" i="1"/>
  <c r="Y5304" i="1"/>
  <c r="AA5304" i="1"/>
  <c r="V5304" i="1"/>
  <c r="X5304" i="1"/>
  <c r="W5304" i="1"/>
  <c r="Y408" i="1"/>
  <c r="AA408" i="1"/>
  <c r="V408" i="1"/>
  <c r="X408" i="1"/>
  <c r="W408" i="1"/>
  <c r="Y2585" i="1"/>
  <c r="AA2585" i="1"/>
  <c r="X2585" i="1"/>
  <c r="V2585" i="1"/>
  <c r="W2585" i="1"/>
  <c r="AA4116" i="1"/>
  <c r="Y4116" i="1"/>
  <c r="X4116" i="1"/>
  <c r="V4116" i="1"/>
  <c r="W4116" i="1"/>
  <c r="J5371" i="1"/>
  <c r="K5370" i="1"/>
  <c r="L5370" i="1" s="1"/>
  <c r="M5370" i="1" s="1"/>
  <c r="S3972" i="1"/>
  <c r="AB3972" i="1"/>
  <c r="S2058" i="1"/>
  <c r="AB2058" i="1"/>
  <c r="S5898" i="1"/>
  <c r="AB5898" i="1"/>
  <c r="S2256" i="1"/>
  <c r="AB2256" i="1"/>
  <c r="S6492" i="1"/>
  <c r="AB6492" i="1"/>
  <c r="S2322" i="1"/>
  <c r="AB2322" i="1"/>
  <c r="S1066" i="1"/>
  <c r="AB1066" i="1"/>
  <c r="S4251" i="1"/>
  <c r="AB4251" i="1"/>
  <c r="S3312" i="1"/>
  <c r="AB3312" i="1"/>
  <c r="S1401" i="1"/>
  <c r="AB1401" i="1"/>
  <c r="S737" i="1"/>
  <c r="AB737" i="1"/>
  <c r="S4515" i="1"/>
  <c r="AB4515" i="1"/>
  <c r="S3378" i="1"/>
  <c r="AB3378" i="1"/>
  <c r="S1858" i="1"/>
  <c r="AB1858" i="1"/>
  <c r="S3048" i="1"/>
  <c r="AB3048" i="1"/>
  <c r="S5436" i="1"/>
  <c r="AB5436" i="1"/>
  <c r="S3641" i="1"/>
  <c r="AB3641" i="1"/>
  <c r="S1467" i="1"/>
  <c r="AB1467" i="1"/>
  <c r="S3843" i="1"/>
  <c r="AB3843" i="1"/>
  <c r="S6362" i="1"/>
  <c r="AB6362" i="1"/>
  <c r="S340" i="1"/>
  <c r="AB340" i="1"/>
  <c r="S1133" i="1"/>
  <c r="AB1133" i="1"/>
  <c r="S474" i="1"/>
  <c r="AB474" i="1"/>
  <c r="S2123" i="1"/>
  <c r="AB2123" i="1"/>
  <c r="S6229" i="1"/>
  <c r="AB6229" i="1"/>
  <c r="S6294" i="1"/>
  <c r="AB6294" i="1"/>
  <c r="S2983" i="1"/>
  <c r="AB2983" i="1"/>
  <c r="S6624" i="1"/>
  <c r="AB6624" i="1"/>
  <c r="S2454" i="1"/>
  <c r="AB2454" i="1"/>
  <c r="S2387" i="1"/>
  <c r="AB2387" i="1"/>
  <c r="S3246" i="1"/>
  <c r="AB3246" i="1"/>
  <c r="S4973" i="1"/>
  <c r="AB4973" i="1"/>
  <c r="S671" i="1"/>
  <c r="AB671" i="1"/>
  <c r="S1198" i="1"/>
  <c r="AB1198" i="1"/>
  <c r="S4910" i="1"/>
  <c r="AB4910" i="1"/>
  <c r="S6162" i="1"/>
  <c r="AB6162" i="1"/>
  <c r="S4050" i="1"/>
  <c r="AB4050" i="1"/>
  <c r="S276" i="1"/>
  <c r="AB276" i="1"/>
  <c r="S77" i="1"/>
  <c r="AB77" i="1"/>
  <c r="Y77" i="1"/>
  <c r="AA77" i="1"/>
  <c r="S802" i="1"/>
  <c r="AB802" i="1"/>
  <c r="S6691" i="1"/>
  <c r="AB6691" i="1"/>
  <c r="S605" i="1"/>
  <c r="AB605" i="1"/>
  <c r="S4844" i="1"/>
  <c r="AB4844" i="1"/>
  <c r="S5239" i="1"/>
  <c r="AB5239" i="1"/>
  <c r="S3114" i="1"/>
  <c r="AB3114" i="1"/>
  <c r="S5965" i="1"/>
  <c r="AB5965" i="1"/>
  <c r="S1726" i="1"/>
  <c r="AB1726" i="1"/>
  <c r="S5634" i="1"/>
  <c r="AB5634" i="1"/>
  <c r="S3508" i="1"/>
  <c r="AB3508" i="1"/>
  <c r="S209" i="1"/>
  <c r="AB209" i="1"/>
  <c r="S4578" i="1"/>
  <c r="AB4578" i="1"/>
  <c r="S2718" i="1"/>
  <c r="AB2718" i="1"/>
  <c r="AB4776" i="1"/>
  <c r="S4776" i="1"/>
  <c r="AB6097" i="1"/>
  <c r="S6097" i="1"/>
  <c r="S4382" i="1"/>
  <c r="AB4382" i="1"/>
  <c r="S3579" i="1"/>
  <c r="AB3579" i="1"/>
  <c r="S936" i="1"/>
  <c r="AB936" i="1"/>
  <c r="S1663" i="1"/>
  <c r="AB1663" i="1"/>
  <c r="S1267" i="1"/>
  <c r="AB1267" i="1"/>
  <c r="S3709" i="1"/>
  <c r="AB3709" i="1"/>
  <c r="S145" i="1"/>
  <c r="AB145" i="1"/>
  <c r="Y145" i="1"/>
  <c r="AA145" i="1"/>
  <c r="S5042" i="1"/>
  <c r="AB5042" i="1"/>
  <c r="S1529" i="1"/>
  <c r="AB1529" i="1"/>
  <c r="S5173" i="1"/>
  <c r="AB5173" i="1"/>
  <c r="S2916" i="1"/>
  <c r="AB2916" i="1"/>
  <c r="S5502" i="1"/>
  <c r="AB5502" i="1"/>
  <c r="S869" i="1"/>
  <c r="AB869" i="1"/>
  <c r="S6030" i="1"/>
  <c r="AB6030" i="1"/>
  <c r="S5766" i="1"/>
  <c r="AB5766" i="1"/>
  <c r="S2654" i="1"/>
  <c r="AB2654" i="1"/>
  <c r="S2784" i="1"/>
  <c r="AB2784" i="1"/>
  <c r="S4182" i="1"/>
  <c r="AB4182" i="1"/>
  <c r="S1596" i="1"/>
  <c r="AB1596" i="1"/>
  <c r="S540" i="1"/>
  <c r="AB540" i="1"/>
  <c r="S1925" i="1"/>
  <c r="AB1925" i="1"/>
  <c r="S4315" i="1"/>
  <c r="AB4315" i="1"/>
  <c r="S3180" i="1"/>
  <c r="AB3180" i="1"/>
  <c r="S3905" i="1"/>
  <c r="AB3905" i="1"/>
  <c r="S1000" i="1"/>
  <c r="AB1000" i="1"/>
  <c r="S5304" i="1"/>
  <c r="AB5304" i="1"/>
  <c r="S2850" i="1"/>
  <c r="AB2850" i="1"/>
  <c r="S5107" i="1"/>
  <c r="AB5107" i="1"/>
  <c r="S3774" i="1"/>
  <c r="AB3774" i="1"/>
  <c r="S408" i="1"/>
  <c r="AB408" i="1"/>
  <c r="S1331" i="1"/>
  <c r="AB1331" i="1"/>
  <c r="S5570" i="1"/>
  <c r="AB5570" i="1"/>
  <c r="S2585" i="1"/>
  <c r="AB2585" i="1"/>
  <c r="S2189" i="1"/>
  <c r="AB2189" i="1"/>
  <c r="S5831" i="1"/>
  <c r="AB5831" i="1"/>
  <c r="S4445" i="1"/>
  <c r="AB4445" i="1"/>
  <c r="S6558" i="1"/>
  <c r="AB6558" i="1"/>
  <c r="S11" i="1"/>
  <c r="AB11" i="1"/>
  <c r="Y11" i="1"/>
  <c r="AA11" i="1"/>
  <c r="S4116" i="1"/>
  <c r="AB4116" i="1"/>
  <c r="S1792" i="1"/>
  <c r="AB1792" i="1"/>
  <c r="S4644" i="1"/>
  <c r="AB4644" i="1"/>
  <c r="S2518" i="1"/>
  <c r="AB2518" i="1"/>
  <c r="S1990" i="1"/>
  <c r="AB1990" i="1"/>
  <c r="S3442" i="1"/>
  <c r="AB3442" i="1"/>
  <c r="S6426" i="1"/>
  <c r="AB6426" i="1"/>
  <c r="Q3442" i="1"/>
  <c r="N3442" i="1"/>
  <c r="U3442" i="1"/>
  <c r="R3442" i="1"/>
  <c r="P3442" i="1"/>
  <c r="O3442" i="1"/>
  <c r="K3443" i="1"/>
  <c r="L3443" i="1" s="1"/>
  <c r="M3443" i="1" s="1"/>
  <c r="I3444" i="1"/>
  <c r="O6426" i="1"/>
  <c r="Q6426" i="1"/>
  <c r="P6426" i="1"/>
  <c r="U6426" i="1"/>
  <c r="R6426" i="1"/>
  <c r="N6426" i="1"/>
  <c r="J6428" i="1"/>
  <c r="K6427" i="1"/>
  <c r="L6427" i="1" s="1"/>
  <c r="M6427" i="1" s="1"/>
  <c r="P1990" i="1"/>
  <c r="R1990" i="1"/>
  <c r="N1990" i="1"/>
  <c r="O1990" i="1"/>
  <c r="Q1990" i="1"/>
  <c r="U1990" i="1"/>
  <c r="K1991" i="1"/>
  <c r="L1991" i="1" s="1"/>
  <c r="M1991" i="1" s="1"/>
  <c r="I1992" i="1"/>
  <c r="K5832" i="1"/>
  <c r="L5832" i="1" s="1"/>
  <c r="M5832" i="1" s="1"/>
  <c r="I5833" i="1"/>
  <c r="U4445" i="1"/>
  <c r="P4445" i="1"/>
  <c r="R4445" i="1"/>
  <c r="O4445" i="1"/>
  <c r="N4445" i="1"/>
  <c r="Q4445" i="1"/>
  <c r="O4644" i="1"/>
  <c r="Q4644" i="1"/>
  <c r="P4644" i="1"/>
  <c r="R4644" i="1"/>
  <c r="U4644" i="1"/>
  <c r="N4644" i="1"/>
  <c r="U5831" i="1"/>
  <c r="N5831" i="1"/>
  <c r="Q5831" i="1"/>
  <c r="O5831" i="1"/>
  <c r="P5831" i="1"/>
  <c r="R5831" i="1"/>
  <c r="K4446" i="1"/>
  <c r="L4446" i="1" s="1"/>
  <c r="M4446" i="1" s="1"/>
  <c r="I4447" i="1"/>
  <c r="I4646" i="1"/>
  <c r="K4645" i="1"/>
  <c r="L4645" i="1" s="1"/>
  <c r="M4645" i="1" s="1"/>
  <c r="N6558" i="1"/>
  <c r="O6558" i="1"/>
  <c r="P6558" i="1"/>
  <c r="Q6558" i="1"/>
  <c r="R6558" i="1"/>
  <c r="U6558" i="1"/>
  <c r="N11" i="1"/>
  <c r="Q11" i="1"/>
  <c r="R11" i="1"/>
  <c r="O11" i="1"/>
  <c r="P11" i="1"/>
  <c r="U11" i="1"/>
  <c r="K6559" i="1"/>
  <c r="L6559" i="1" s="1"/>
  <c r="M6559" i="1" s="1"/>
  <c r="I6560" i="1"/>
  <c r="K12" i="1"/>
  <c r="L12" i="1" s="1"/>
  <c r="M12" i="1" s="1"/>
  <c r="I13" i="1"/>
  <c r="K4117" i="1"/>
  <c r="L4117" i="1" s="1"/>
  <c r="M4117" i="1" s="1"/>
  <c r="I4118" i="1"/>
  <c r="R4116" i="1"/>
  <c r="P4116" i="1"/>
  <c r="Q4116" i="1"/>
  <c r="U4116" i="1"/>
  <c r="N4116" i="1"/>
  <c r="O4116" i="1"/>
  <c r="K2190" i="1"/>
  <c r="L2190" i="1" s="1"/>
  <c r="M2190" i="1" s="1"/>
  <c r="I2191" i="1"/>
  <c r="O1792" i="1"/>
  <c r="R1792" i="1"/>
  <c r="N1792" i="1"/>
  <c r="P1792" i="1"/>
  <c r="Q1792" i="1"/>
  <c r="U1792" i="1"/>
  <c r="K2519" i="1"/>
  <c r="L2519" i="1" s="1"/>
  <c r="M2519" i="1" s="1"/>
  <c r="I2520" i="1"/>
  <c r="U2189" i="1"/>
  <c r="O2189" i="1"/>
  <c r="P2189" i="1"/>
  <c r="R2189" i="1"/>
  <c r="N2189" i="1"/>
  <c r="Q2189" i="1"/>
  <c r="K1793" i="1"/>
  <c r="L1793" i="1" s="1"/>
  <c r="M1793" i="1" s="1"/>
  <c r="I1794" i="1"/>
  <c r="O2518" i="1"/>
  <c r="P2518" i="1"/>
  <c r="R2518" i="1"/>
  <c r="Q2518" i="1"/>
  <c r="U2518" i="1"/>
  <c r="N2518" i="1"/>
  <c r="R3843" i="1"/>
  <c r="U3843" i="1"/>
  <c r="O3843" i="1"/>
  <c r="Q3843" i="1"/>
  <c r="N3843" i="1"/>
  <c r="P3843" i="1"/>
  <c r="O5898" i="1"/>
  <c r="P5898" i="1"/>
  <c r="Q5898" i="1"/>
  <c r="R5898" i="1"/>
  <c r="U5898" i="1"/>
  <c r="N5898" i="1"/>
  <c r="Q3048" i="1"/>
  <c r="R3048" i="1"/>
  <c r="N3048" i="1"/>
  <c r="P3048" i="1"/>
  <c r="O3048" i="1"/>
  <c r="U3048" i="1"/>
  <c r="I6695" i="1"/>
  <c r="U2983" i="1"/>
  <c r="O2983" i="1"/>
  <c r="P2983" i="1"/>
  <c r="R2983" i="1"/>
  <c r="Q2983" i="1"/>
  <c r="N2983" i="1"/>
  <c r="N3114" i="1"/>
  <c r="O3114" i="1"/>
  <c r="Q3114" i="1"/>
  <c r="R3114" i="1"/>
  <c r="U3114" i="1"/>
  <c r="P3114" i="1"/>
  <c r="K5635" i="1"/>
  <c r="L5635" i="1" s="1"/>
  <c r="M5635" i="1" s="1"/>
  <c r="I5636" i="1"/>
  <c r="O6097" i="1"/>
  <c r="Q6097" i="1"/>
  <c r="R6097" i="1"/>
  <c r="U6097" i="1"/>
  <c r="N6097" i="1"/>
  <c r="P6097" i="1"/>
  <c r="N5042" i="1"/>
  <c r="O5042" i="1"/>
  <c r="Q5042" i="1"/>
  <c r="U5042" i="1"/>
  <c r="R5042" i="1"/>
  <c r="P5042" i="1"/>
  <c r="K2257" i="1"/>
  <c r="L2257" i="1" s="1"/>
  <c r="M2257" i="1" s="1"/>
  <c r="I2258" i="1"/>
  <c r="K2323" i="1"/>
  <c r="L2323" i="1" s="1"/>
  <c r="M2323" i="1" s="1"/>
  <c r="I2324" i="1"/>
  <c r="K1402" i="1"/>
  <c r="L1402" i="1" s="1"/>
  <c r="M1402" i="1" s="1"/>
  <c r="I1403" i="1"/>
  <c r="K5437" i="1"/>
  <c r="L5437" i="1" s="1"/>
  <c r="M5437" i="1" s="1"/>
  <c r="I5438" i="1"/>
  <c r="K1134" i="1"/>
  <c r="L1134" i="1" s="1"/>
  <c r="M1134" i="1" s="1"/>
  <c r="I1135" i="1"/>
  <c r="K6230" i="1"/>
  <c r="L6230" i="1" s="1"/>
  <c r="M6230" i="1" s="1"/>
  <c r="I6231" i="1"/>
  <c r="O6624" i="1"/>
  <c r="P6624" i="1"/>
  <c r="Q6624" i="1"/>
  <c r="R6624" i="1"/>
  <c r="U6624" i="1"/>
  <c r="N6624" i="1"/>
  <c r="K3247" i="1"/>
  <c r="L3247" i="1" s="1"/>
  <c r="M3247" i="1" s="1"/>
  <c r="I3248" i="1"/>
  <c r="K1199" i="1"/>
  <c r="L1199" i="1" s="1"/>
  <c r="M1199" i="1" s="1"/>
  <c r="I1200" i="1"/>
  <c r="K277" i="1"/>
  <c r="L277" i="1" s="1"/>
  <c r="M277" i="1" s="1"/>
  <c r="I278" i="1"/>
  <c r="Q6691" i="1"/>
  <c r="R6691" i="1"/>
  <c r="O6691" i="1"/>
  <c r="U6691" i="1"/>
  <c r="N6691" i="1"/>
  <c r="P6691" i="1"/>
  <c r="K606" i="1"/>
  <c r="L606" i="1" s="1"/>
  <c r="M606" i="1" s="1"/>
  <c r="I607" i="1"/>
  <c r="I5967" i="1"/>
  <c r="K5966" i="1"/>
  <c r="L5966" i="1" s="1"/>
  <c r="M5966" i="1" s="1"/>
  <c r="K3509" i="1"/>
  <c r="L3509" i="1" s="1"/>
  <c r="M3509" i="1" s="1"/>
  <c r="I3510" i="1"/>
  <c r="K2719" i="1"/>
  <c r="L2719" i="1" s="1"/>
  <c r="M2719" i="1" s="1"/>
  <c r="I2720" i="1"/>
  <c r="K4383" i="1"/>
  <c r="L4383" i="1" s="1"/>
  <c r="M4383" i="1" s="1"/>
  <c r="I4384" i="1"/>
  <c r="K1268" i="1"/>
  <c r="L1268" i="1" s="1"/>
  <c r="M1268" i="1" s="1"/>
  <c r="I1269" i="1"/>
  <c r="I6430" i="1"/>
  <c r="N5502" i="1"/>
  <c r="O5502" i="1"/>
  <c r="P5502" i="1"/>
  <c r="Q5502" i="1"/>
  <c r="R5502" i="1"/>
  <c r="U5502" i="1"/>
  <c r="K2655" i="1"/>
  <c r="L2655" i="1" s="1"/>
  <c r="M2655" i="1" s="1"/>
  <c r="I2656" i="1"/>
  <c r="K541" i="1"/>
  <c r="L541" i="1" s="1"/>
  <c r="M541" i="1" s="1"/>
  <c r="I542" i="1"/>
  <c r="K3906" i="1"/>
  <c r="L3906" i="1" s="1"/>
  <c r="M3906" i="1" s="1"/>
  <c r="I3907" i="1"/>
  <c r="K2851" i="1"/>
  <c r="L2851" i="1" s="1"/>
  <c r="M2851" i="1" s="1"/>
  <c r="I2852" i="1"/>
  <c r="K1332" i="1"/>
  <c r="L1332" i="1" s="1"/>
  <c r="M1332" i="1" s="1"/>
  <c r="I1333" i="1"/>
  <c r="N3641" i="1"/>
  <c r="O3641" i="1"/>
  <c r="P3641" i="1"/>
  <c r="Q3641" i="1"/>
  <c r="R3641" i="1"/>
  <c r="U3641" i="1"/>
  <c r="P340" i="1"/>
  <c r="Q340" i="1"/>
  <c r="R340" i="1"/>
  <c r="U340" i="1"/>
  <c r="O340" i="1"/>
  <c r="N340" i="1"/>
  <c r="K2124" i="1"/>
  <c r="L2124" i="1" s="1"/>
  <c r="M2124" i="1" s="1"/>
  <c r="I2125" i="1"/>
  <c r="U4050" i="1"/>
  <c r="N4050" i="1"/>
  <c r="Q4050" i="1"/>
  <c r="P4050" i="1"/>
  <c r="O4050" i="1"/>
  <c r="R4050" i="1"/>
  <c r="I3116" i="1"/>
  <c r="K3115" i="1"/>
  <c r="L3115" i="1" s="1"/>
  <c r="M3115" i="1" s="1"/>
  <c r="N3378" i="1"/>
  <c r="O3378" i="1"/>
  <c r="P3378" i="1"/>
  <c r="Q3378" i="1"/>
  <c r="U3378" i="1"/>
  <c r="R3378" i="1"/>
  <c r="R2256" i="1"/>
  <c r="N2256" i="1"/>
  <c r="O2256" i="1"/>
  <c r="Q2256" i="1"/>
  <c r="P2256" i="1"/>
  <c r="U2256" i="1"/>
  <c r="Q5436" i="1"/>
  <c r="O5436" i="1"/>
  <c r="N5436" i="1"/>
  <c r="P5436" i="1"/>
  <c r="R5436" i="1"/>
  <c r="U5436" i="1"/>
  <c r="N1133" i="1"/>
  <c r="O1133" i="1"/>
  <c r="P1133" i="1"/>
  <c r="Q1133" i="1"/>
  <c r="R1133" i="1"/>
  <c r="U1133" i="1"/>
  <c r="N3246" i="1"/>
  <c r="O3246" i="1"/>
  <c r="P3246" i="1"/>
  <c r="Q3246" i="1"/>
  <c r="U3246" i="1"/>
  <c r="R3246" i="1"/>
  <c r="P1198" i="1"/>
  <c r="Q1198" i="1"/>
  <c r="R1198" i="1"/>
  <c r="U1198" i="1"/>
  <c r="N1198" i="1"/>
  <c r="O1198" i="1"/>
  <c r="O276" i="1"/>
  <c r="P276" i="1"/>
  <c r="Q276" i="1"/>
  <c r="R276" i="1"/>
  <c r="U276" i="1"/>
  <c r="N276" i="1"/>
  <c r="J6693" i="1"/>
  <c r="K6692" i="1"/>
  <c r="L6692" i="1" s="1"/>
  <c r="M6692" i="1" s="1"/>
  <c r="P605" i="1"/>
  <c r="Q605" i="1"/>
  <c r="R605" i="1"/>
  <c r="U605" i="1"/>
  <c r="O605" i="1"/>
  <c r="N605" i="1"/>
  <c r="R3508" i="1"/>
  <c r="U3508" i="1"/>
  <c r="O3508" i="1"/>
  <c r="Q3508" i="1"/>
  <c r="N3508" i="1"/>
  <c r="P3508" i="1"/>
  <c r="N4382" i="1"/>
  <c r="P4382" i="1"/>
  <c r="Q4382" i="1"/>
  <c r="R4382" i="1"/>
  <c r="U4382" i="1"/>
  <c r="O4382" i="1"/>
  <c r="N1267" i="1"/>
  <c r="O1267" i="1"/>
  <c r="P1267" i="1"/>
  <c r="Q1267" i="1"/>
  <c r="U1267" i="1"/>
  <c r="R1267" i="1"/>
  <c r="O2654" i="1"/>
  <c r="P2654" i="1"/>
  <c r="Q2654" i="1"/>
  <c r="R2654" i="1"/>
  <c r="U2654" i="1"/>
  <c r="N2654" i="1"/>
  <c r="O540" i="1"/>
  <c r="P540" i="1"/>
  <c r="N540" i="1"/>
  <c r="Q540" i="1"/>
  <c r="R540" i="1"/>
  <c r="U540" i="1"/>
  <c r="N3905" i="1"/>
  <c r="O3905" i="1"/>
  <c r="P3905" i="1"/>
  <c r="Q3905" i="1"/>
  <c r="R3905" i="1"/>
  <c r="U3905" i="1"/>
  <c r="N2850" i="1"/>
  <c r="O2850" i="1"/>
  <c r="Q2850" i="1"/>
  <c r="R2850" i="1"/>
  <c r="U2850" i="1"/>
  <c r="P2850" i="1"/>
  <c r="N1331" i="1"/>
  <c r="O1331" i="1"/>
  <c r="Q1331" i="1"/>
  <c r="R1331" i="1"/>
  <c r="P1331" i="1"/>
  <c r="U1331" i="1"/>
  <c r="O6294" i="1"/>
  <c r="P6294" i="1"/>
  <c r="Q6294" i="1"/>
  <c r="R6294" i="1"/>
  <c r="N6294" i="1"/>
  <c r="U6294" i="1"/>
  <c r="P3972" i="1"/>
  <c r="Q3972" i="1"/>
  <c r="R3972" i="1"/>
  <c r="O3972" i="1"/>
  <c r="U3972" i="1"/>
  <c r="N3972" i="1"/>
  <c r="N2322" i="1"/>
  <c r="O2322" i="1"/>
  <c r="Q2322" i="1"/>
  <c r="R2322" i="1"/>
  <c r="U2322" i="1"/>
  <c r="P2322" i="1"/>
  <c r="Q1401" i="1"/>
  <c r="R1401" i="1"/>
  <c r="N1401" i="1"/>
  <c r="O1401" i="1"/>
  <c r="U1401" i="1"/>
  <c r="P1401" i="1"/>
  <c r="O6229" i="1"/>
  <c r="Q6229" i="1"/>
  <c r="R6229" i="1"/>
  <c r="U6229" i="1"/>
  <c r="N6229" i="1"/>
  <c r="P6229" i="1"/>
  <c r="I6626" i="1"/>
  <c r="K6625" i="1"/>
  <c r="L6625" i="1" s="1"/>
  <c r="M6625" i="1" s="1"/>
  <c r="O5965" i="1"/>
  <c r="Q5965" i="1"/>
  <c r="R5965" i="1"/>
  <c r="U5965" i="1"/>
  <c r="N5965" i="1"/>
  <c r="P5965" i="1"/>
  <c r="O2718" i="1"/>
  <c r="P2718" i="1"/>
  <c r="Q2718" i="1"/>
  <c r="R2718" i="1"/>
  <c r="U2718" i="1"/>
  <c r="N2718" i="1"/>
  <c r="J5504" i="1"/>
  <c r="K5503" i="1"/>
  <c r="L5503" i="1" s="1"/>
  <c r="M5503" i="1" s="1"/>
  <c r="K1067" i="1"/>
  <c r="L1067" i="1" s="1"/>
  <c r="M1067" i="1" s="1"/>
  <c r="I1068" i="1"/>
  <c r="Q737" i="1"/>
  <c r="R737" i="1"/>
  <c r="N737" i="1"/>
  <c r="O737" i="1"/>
  <c r="P737" i="1"/>
  <c r="U737" i="1"/>
  <c r="K1859" i="1"/>
  <c r="L1859" i="1" s="1"/>
  <c r="M1859" i="1" s="1"/>
  <c r="I1860" i="1"/>
  <c r="I5373" i="1"/>
  <c r="K6363" i="1"/>
  <c r="L6363" i="1" s="1"/>
  <c r="M6363" i="1" s="1"/>
  <c r="I6364" i="1"/>
  <c r="K475" i="1"/>
  <c r="L475" i="1" s="1"/>
  <c r="M475" i="1" s="1"/>
  <c r="I476" i="1"/>
  <c r="K4710" i="1"/>
  <c r="L4710" i="1" s="1"/>
  <c r="M4710" i="1" s="1"/>
  <c r="I4711" i="1"/>
  <c r="K4974" i="1"/>
  <c r="L4974" i="1" s="1"/>
  <c r="M4974" i="1" s="1"/>
  <c r="I4975" i="1"/>
  <c r="K4911" i="1"/>
  <c r="L4911" i="1" s="1"/>
  <c r="M4911" i="1" s="1"/>
  <c r="I4912" i="1"/>
  <c r="K78" i="1"/>
  <c r="L78" i="1" s="1"/>
  <c r="M78" i="1" s="1"/>
  <c r="I79" i="1"/>
  <c r="K4845" i="1"/>
  <c r="L4845" i="1" s="1"/>
  <c r="M4845" i="1" s="1"/>
  <c r="I4846" i="1"/>
  <c r="K1727" i="1"/>
  <c r="L1727" i="1" s="1"/>
  <c r="M1727" i="1" s="1"/>
  <c r="I1728" i="1"/>
  <c r="U209" i="1"/>
  <c r="O209" i="1"/>
  <c r="Q209" i="1"/>
  <c r="N209" i="1"/>
  <c r="P209" i="1"/>
  <c r="R209" i="1"/>
  <c r="K4777" i="1"/>
  <c r="L4777" i="1" s="1"/>
  <c r="M4777" i="1" s="1"/>
  <c r="I4778" i="1"/>
  <c r="K3580" i="1"/>
  <c r="L3580" i="1" s="1"/>
  <c r="M3580" i="1" s="1"/>
  <c r="I3581" i="1"/>
  <c r="K3710" i="1"/>
  <c r="L3710" i="1" s="1"/>
  <c r="M3710" i="1" s="1"/>
  <c r="I3711" i="1"/>
  <c r="K1530" i="1"/>
  <c r="L1530" i="1" s="1"/>
  <c r="M1530" i="1" s="1"/>
  <c r="I1531" i="1"/>
  <c r="K870" i="1"/>
  <c r="L870" i="1" s="1"/>
  <c r="M870" i="1" s="1"/>
  <c r="I871" i="1"/>
  <c r="K2785" i="1"/>
  <c r="L2785" i="1" s="1"/>
  <c r="M2785" i="1" s="1"/>
  <c r="I2786" i="1"/>
  <c r="K1926" i="1"/>
  <c r="L1926" i="1" s="1"/>
  <c r="M1926" i="1" s="1"/>
  <c r="I1927" i="1"/>
  <c r="K1001" i="1"/>
  <c r="L1001" i="1" s="1"/>
  <c r="M1001" i="1" s="1"/>
  <c r="I1002" i="1"/>
  <c r="K5108" i="1"/>
  <c r="L5108" i="1" s="1"/>
  <c r="M5108" i="1" s="1"/>
  <c r="I5109" i="1"/>
  <c r="O6492" i="1"/>
  <c r="P6492" i="1"/>
  <c r="Q6492" i="1"/>
  <c r="R6492" i="1"/>
  <c r="U6492" i="1"/>
  <c r="N6492" i="1"/>
  <c r="O1066" i="1"/>
  <c r="P1066" i="1"/>
  <c r="Q1066" i="1"/>
  <c r="N1066" i="1"/>
  <c r="R1066" i="1"/>
  <c r="U1066" i="1"/>
  <c r="K738" i="1"/>
  <c r="L738" i="1" s="1"/>
  <c r="M738" i="1" s="1"/>
  <c r="I739" i="1"/>
  <c r="O6362" i="1"/>
  <c r="Q6362" i="1"/>
  <c r="P6362" i="1"/>
  <c r="N6362" i="1"/>
  <c r="R6362" i="1"/>
  <c r="U6362" i="1"/>
  <c r="N474" i="1"/>
  <c r="O474" i="1"/>
  <c r="P474" i="1"/>
  <c r="Q474" i="1"/>
  <c r="R474" i="1"/>
  <c r="U474" i="1"/>
  <c r="O4709" i="1"/>
  <c r="Y4709" i="1" s="1"/>
  <c r="N4709" i="1"/>
  <c r="N4910" i="1"/>
  <c r="O4910" i="1"/>
  <c r="Q4910" i="1"/>
  <c r="P4910" i="1"/>
  <c r="U4910" i="1"/>
  <c r="R4910" i="1"/>
  <c r="O77" i="1"/>
  <c r="P77" i="1"/>
  <c r="R77" i="1"/>
  <c r="U77" i="1"/>
  <c r="N77" i="1"/>
  <c r="Q77" i="1"/>
  <c r="R4776" i="1"/>
  <c r="O4776" i="1"/>
  <c r="Q4776" i="1"/>
  <c r="P4776" i="1"/>
  <c r="N4776" i="1"/>
  <c r="U4776" i="1"/>
  <c r="N3709" i="1"/>
  <c r="O3709" i="1"/>
  <c r="P3709" i="1"/>
  <c r="Q3709" i="1"/>
  <c r="R3709" i="1"/>
  <c r="U3709" i="1"/>
  <c r="N1529" i="1"/>
  <c r="O1529" i="1"/>
  <c r="P1529" i="1"/>
  <c r="Q1529" i="1"/>
  <c r="R1529" i="1"/>
  <c r="U1529" i="1"/>
  <c r="U2784" i="1"/>
  <c r="N2784" i="1"/>
  <c r="O2784" i="1"/>
  <c r="R2784" i="1"/>
  <c r="P2784" i="1"/>
  <c r="Q2784" i="1"/>
  <c r="O1925" i="1"/>
  <c r="P1925" i="1"/>
  <c r="Q1925" i="1"/>
  <c r="R1925" i="1"/>
  <c r="N1925" i="1"/>
  <c r="U1925" i="1"/>
  <c r="U1000" i="1"/>
  <c r="N1000" i="1"/>
  <c r="P1000" i="1"/>
  <c r="Q1000" i="1"/>
  <c r="R1000" i="1"/>
  <c r="O1000" i="1"/>
  <c r="N5107" i="1"/>
  <c r="O5107" i="1"/>
  <c r="Q5107" i="1"/>
  <c r="U5107" i="1"/>
  <c r="R5107" i="1"/>
  <c r="P5107" i="1"/>
  <c r="U4251" i="1"/>
  <c r="N4251" i="1"/>
  <c r="O4251" i="1"/>
  <c r="P4251" i="1"/>
  <c r="Q4251" i="1"/>
  <c r="R4251" i="1"/>
  <c r="O1858" i="1"/>
  <c r="Q1858" i="1"/>
  <c r="U1858" i="1"/>
  <c r="N1858" i="1"/>
  <c r="P1858" i="1"/>
  <c r="R1858" i="1"/>
  <c r="P4973" i="1"/>
  <c r="Q4973" i="1"/>
  <c r="O4973" i="1"/>
  <c r="N4973" i="1"/>
  <c r="R4973" i="1"/>
  <c r="U4973" i="1"/>
  <c r="R4844" i="1"/>
  <c r="O4844" i="1"/>
  <c r="Q4844" i="1"/>
  <c r="N4844" i="1"/>
  <c r="U4844" i="1"/>
  <c r="P4844" i="1"/>
  <c r="O1726" i="1"/>
  <c r="Q1726" i="1"/>
  <c r="R1726" i="1"/>
  <c r="U1726" i="1"/>
  <c r="N1726" i="1"/>
  <c r="P1726" i="1"/>
  <c r="K210" i="1"/>
  <c r="L210" i="1" s="1"/>
  <c r="M210" i="1" s="1"/>
  <c r="I211" i="1"/>
  <c r="U3579" i="1"/>
  <c r="N3579" i="1"/>
  <c r="O3579" i="1"/>
  <c r="Q3579" i="1"/>
  <c r="P3579" i="1"/>
  <c r="R3579" i="1"/>
  <c r="N869" i="1"/>
  <c r="P869" i="1"/>
  <c r="Q869" i="1"/>
  <c r="O869" i="1"/>
  <c r="R869" i="1"/>
  <c r="U869" i="1"/>
  <c r="I2060" i="1"/>
  <c r="K2059" i="1"/>
  <c r="L2059" i="1" s="1"/>
  <c r="M2059" i="1" s="1"/>
  <c r="K6493" i="1"/>
  <c r="L6493" i="1" s="1"/>
  <c r="M6493" i="1" s="1"/>
  <c r="I6494" i="1"/>
  <c r="K4252" i="1"/>
  <c r="L4252" i="1" s="1"/>
  <c r="M4252" i="1" s="1"/>
  <c r="I4253" i="1"/>
  <c r="K4516" i="1"/>
  <c r="L4516" i="1" s="1"/>
  <c r="M4516" i="1" s="1"/>
  <c r="I4517" i="1"/>
  <c r="K3642" i="1"/>
  <c r="L3642" i="1" s="1"/>
  <c r="M3642" i="1" s="1"/>
  <c r="I3643" i="1"/>
  <c r="K3844" i="1"/>
  <c r="L3844" i="1" s="1"/>
  <c r="M3844" i="1" s="1"/>
  <c r="I3845" i="1"/>
  <c r="K341" i="1"/>
  <c r="L341" i="1" s="1"/>
  <c r="M341" i="1" s="1"/>
  <c r="I342" i="1"/>
  <c r="O2123" i="1"/>
  <c r="P2123" i="1"/>
  <c r="Q2123" i="1"/>
  <c r="N2123" i="1"/>
  <c r="R2123" i="1"/>
  <c r="U2123" i="1"/>
  <c r="K6295" i="1"/>
  <c r="L6295" i="1" s="1"/>
  <c r="M6295" i="1" s="1"/>
  <c r="I6296" i="1"/>
  <c r="K2455" i="1"/>
  <c r="L2455" i="1" s="1"/>
  <c r="M2455" i="1" s="1"/>
  <c r="I2456" i="1"/>
  <c r="K672" i="1"/>
  <c r="L672" i="1" s="1"/>
  <c r="M672" i="1" s="1"/>
  <c r="I673" i="1"/>
  <c r="K6163" i="1"/>
  <c r="L6163" i="1" s="1"/>
  <c r="M6163" i="1" s="1"/>
  <c r="I6164" i="1"/>
  <c r="K803" i="1"/>
  <c r="L803" i="1" s="1"/>
  <c r="M803" i="1" s="1"/>
  <c r="I804" i="1"/>
  <c r="K5240" i="1"/>
  <c r="L5240" i="1" s="1"/>
  <c r="M5240" i="1" s="1"/>
  <c r="I5241" i="1"/>
  <c r="K4579" i="1"/>
  <c r="L4579" i="1" s="1"/>
  <c r="M4579" i="1" s="1"/>
  <c r="I4580" i="1"/>
  <c r="I5506" i="1"/>
  <c r="O936" i="1"/>
  <c r="P936" i="1"/>
  <c r="Q936" i="1"/>
  <c r="R936" i="1"/>
  <c r="U936" i="1"/>
  <c r="N936" i="1"/>
  <c r="K146" i="1"/>
  <c r="L146" i="1" s="1"/>
  <c r="M146" i="1" s="1"/>
  <c r="I147" i="1"/>
  <c r="K5174" i="1"/>
  <c r="L5174" i="1" s="1"/>
  <c r="M5174" i="1" s="1"/>
  <c r="I5175" i="1"/>
  <c r="K6031" i="1"/>
  <c r="L6031" i="1" s="1"/>
  <c r="M6031" i="1" s="1"/>
  <c r="I6032" i="1"/>
  <c r="K4183" i="1"/>
  <c r="L4183" i="1" s="1"/>
  <c r="M4183" i="1" s="1"/>
  <c r="I4184" i="1"/>
  <c r="U4315" i="1"/>
  <c r="N4315" i="1"/>
  <c r="O4315" i="1"/>
  <c r="Q4315" i="1"/>
  <c r="P4315" i="1"/>
  <c r="R4315" i="1"/>
  <c r="K3775" i="1"/>
  <c r="L3775" i="1" s="1"/>
  <c r="M3775" i="1" s="1"/>
  <c r="I3776" i="1"/>
  <c r="O5570" i="1"/>
  <c r="P5570" i="1"/>
  <c r="Q5570" i="1"/>
  <c r="R5570" i="1"/>
  <c r="U5570" i="1"/>
  <c r="N5570" i="1"/>
  <c r="O2058" i="1"/>
  <c r="Q2058" i="1"/>
  <c r="R2058" i="1"/>
  <c r="P2058" i="1"/>
  <c r="U2058" i="1"/>
  <c r="N2058" i="1"/>
  <c r="O6162" i="1"/>
  <c r="P6162" i="1"/>
  <c r="Q6162" i="1"/>
  <c r="R6162" i="1"/>
  <c r="U6162" i="1"/>
  <c r="N6162" i="1"/>
  <c r="Q802" i="1"/>
  <c r="U802" i="1"/>
  <c r="N802" i="1"/>
  <c r="O802" i="1"/>
  <c r="R802" i="1"/>
  <c r="P802" i="1"/>
  <c r="O5239" i="1"/>
  <c r="Q5239" i="1"/>
  <c r="N5239" i="1"/>
  <c r="P5239" i="1"/>
  <c r="R5239" i="1"/>
  <c r="U5239" i="1"/>
  <c r="N4578" i="1"/>
  <c r="P4578" i="1"/>
  <c r="Q4578" i="1"/>
  <c r="O4578" i="1"/>
  <c r="U4578" i="1"/>
  <c r="R4578" i="1"/>
  <c r="K937" i="1"/>
  <c r="L937" i="1" s="1"/>
  <c r="M937" i="1" s="1"/>
  <c r="I938" i="1"/>
  <c r="R145" i="1"/>
  <c r="N145" i="1"/>
  <c r="U145" i="1"/>
  <c r="O145" i="1"/>
  <c r="Q145" i="1"/>
  <c r="P145" i="1"/>
  <c r="O5173" i="1"/>
  <c r="R5173" i="1"/>
  <c r="P5173" i="1"/>
  <c r="Q5173" i="1"/>
  <c r="U5173" i="1"/>
  <c r="N5173" i="1"/>
  <c r="O6030" i="1"/>
  <c r="P6030" i="1"/>
  <c r="Q6030" i="1"/>
  <c r="R6030" i="1"/>
  <c r="U6030" i="1"/>
  <c r="N6030" i="1"/>
  <c r="N4182" i="1"/>
  <c r="P4182" i="1"/>
  <c r="Q4182" i="1"/>
  <c r="R4182" i="1"/>
  <c r="U4182" i="1"/>
  <c r="O4182" i="1"/>
  <c r="K4316" i="1"/>
  <c r="L4316" i="1" s="1"/>
  <c r="M4316" i="1" s="1"/>
  <c r="I4317" i="1"/>
  <c r="U3774" i="1"/>
  <c r="N3774" i="1"/>
  <c r="O3774" i="1"/>
  <c r="Q3774" i="1"/>
  <c r="P3774" i="1"/>
  <c r="R3774" i="1"/>
  <c r="K5571" i="1"/>
  <c r="L5571" i="1" s="1"/>
  <c r="M5571" i="1" s="1"/>
  <c r="I5572" i="1"/>
  <c r="O5634" i="1"/>
  <c r="P5634" i="1"/>
  <c r="Q5634" i="1"/>
  <c r="R5634" i="1"/>
  <c r="U5634" i="1"/>
  <c r="N5634" i="1"/>
  <c r="K6098" i="1"/>
  <c r="L6098" i="1" s="1"/>
  <c r="M6098" i="1" s="1"/>
  <c r="I6099" i="1"/>
  <c r="K1664" i="1"/>
  <c r="L1664" i="1" s="1"/>
  <c r="M1664" i="1" s="1"/>
  <c r="I1665" i="1"/>
  <c r="K5043" i="1"/>
  <c r="L5043" i="1" s="1"/>
  <c r="M5043" i="1" s="1"/>
  <c r="I5044" i="1"/>
  <c r="K2917" i="1"/>
  <c r="L2917" i="1" s="1"/>
  <c r="M2917" i="1" s="1"/>
  <c r="I2918" i="1"/>
  <c r="K5767" i="1"/>
  <c r="L5767" i="1" s="1"/>
  <c r="M5767" i="1" s="1"/>
  <c r="I5768" i="1"/>
  <c r="K1597" i="1"/>
  <c r="L1597" i="1" s="1"/>
  <c r="M1597" i="1" s="1"/>
  <c r="I1598" i="1"/>
  <c r="K3181" i="1"/>
  <c r="L3181" i="1" s="1"/>
  <c r="M3181" i="1" s="1"/>
  <c r="I3182" i="1"/>
  <c r="K5305" i="1"/>
  <c r="L5305" i="1" s="1"/>
  <c r="M5305" i="1" s="1"/>
  <c r="I5306" i="1"/>
  <c r="K409" i="1"/>
  <c r="L409" i="1" s="1"/>
  <c r="M409" i="1" s="1"/>
  <c r="I410" i="1"/>
  <c r="K2586" i="1"/>
  <c r="L2586" i="1" s="1"/>
  <c r="M2586" i="1" s="1"/>
  <c r="I2587" i="1"/>
  <c r="U4515" i="1"/>
  <c r="N4515" i="1"/>
  <c r="O4515" i="1"/>
  <c r="Q4515" i="1"/>
  <c r="R4515" i="1"/>
  <c r="P4515" i="1"/>
  <c r="P2454" i="1"/>
  <c r="R2454" i="1"/>
  <c r="U2454" i="1"/>
  <c r="N2454" i="1"/>
  <c r="O2454" i="1"/>
  <c r="Q2454" i="1"/>
  <c r="U671" i="1"/>
  <c r="N671" i="1"/>
  <c r="O671" i="1"/>
  <c r="P671" i="1"/>
  <c r="Q671" i="1"/>
  <c r="R671" i="1"/>
  <c r="K3973" i="1"/>
  <c r="L3973" i="1" s="1"/>
  <c r="M3973" i="1" s="1"/>
  <c r="I3974" i="1"/>
  <c r="K5899" i="1"/>
  <c r="L5899" i="1" s="1"/>
  <c r="M5899" i="1" s="1"/>
  <c r="I5900" i="1"/>
  <c r="K3313" i="1"/>
  <c r="L3313" i="1" s="1"/>
  <c r="M3313" i="1" s="1"/>
  <c r="I3314" i="1"/>
  <c r="K3379" i="1"/>
  <c r="L3379" i="1" s="1"/>
  <c r="M3379" i="1" s="1"/>
  <c r="I3380" i="1"/>
  <c r="K3049" i="1"/>
  <c r="L3049" i="1" s="1"/>
  <c r="M3049" i="1" s="1"/>
  <c r="I3050" i="1"/>
  <c r="K1468" i="1"/>
  <c r="L1468" i="1" s="1"/>
  <c r="M1468" i="1" s="1"/>
  <c r="I1469" i="1"/>
  <c r="K2984" i="1"/>
  <c r="L2984" i="1" s="1"/>
  <c r="M2984" i="1" s="1"/>
  <c r="I2985" i="1"/>
  <c r="K2388" i="1"/>
  <c r="L2388" i="1" s="1"/>
  <c r="M2388" i="1" s="1"/>
  <c r="I2389" i="1"/>
  <c r="R3312" i="1"/>
  <c r="U3312" i="1"/>
  <c r="O3312" i="1"/>
  <c r="Q3312" i="1"/>
  <c r="N3312" i="1"/>
  <c r="P3312" i="1"/>
  <c r="R1467" i="1"/>
  <c r="U1467" i="1"/>
  <c r="N1467" i="1"/>
  <c r="O1467" i="1"/>
  <c r="P1467" i="1"/>
  <c r="Q1467" i="1"/>
  <c r="N2387" i="1"/>
  <c r="P2387" i="1"/>
  <c r="Q2387" i="1"/>
  <c r="R2387" i="1"/>
  <c r="O2387" i="1"/>
  <c r="U2387" i="1"/>
  <c r="K4051" i="1"/>
  <c r="L4051" i="1" s="1"/>
  <c r="M4051" i="1" s="1"/>
  <c r="I4052" i="1"/>
  <c r="R1663" i="1"/>
  <c r="U1663" i="1"/>
  <c r="P1663" i="1"/>
  <c r="N1663" i="1"/>
  <c r="O1663" i="1"/>
  <c r="Q1663" i="1"/>
  <c r="Q2916" i="1"/>
  <c r="R2916" i="1"/>
  <c r="N2916" i="1"/>
  <c r="P2916" i="1"/>
  <c r="U2916" i="1"/>
  <c r="O2916" i="1"/>
  <c r="O5766" i="1"/>
  <c r="P5766" i="1"/>
  <c r="Q5766" i="1"/>
  <c r="R5766" i="1"/>
  <c r="U5766" i="1"/>
  <c r="N5766" i="1"/>
  <c r="P1596" i="1"/>
  <c r="Q1596" i="1"/>
  <c r="R1596" i="1"/>
  <c r="U1596" i="1"/>
  <c r="N1596" i="1"/>
  <c r="O1596" i="1"/>
  <c r="R3180" i="1"/>
  <c r="U3180" i="1"/>
  <c r="O3180" i="1"/>
  <c r="Q3180" i="1"/>
  <c r="P3180" i="1"/>
  <c r="N3180" i="1"/>
  <c r="Q5304" i="1"/>
  <c r="O5304" i="1"/>
  <c r="R5304" i="1"/>
  <c r="U5304" i="1"/>
  <c r="P5304" i="1"/>
  <c r="N5304" i="1"/>
  <c r="P408" i="1"/>
  <c r="Q408" i="1"/>
  <c r="R408" i="1"/>
  <c r="U408" i="1"/>
  <c r="O408" i="1"/>
  <c r="N408" i="1"/>
  <c r="U2585" i="1"/>
  <c r="N2585" i="1"/>
  <c r="R2585" i="1"/>
  <c r="O2585" i="1"/>
  <c r="Q2585" i="1"/>
  <c r="P2585" i="1"/>
  <c r="AA4709" i="1" l="1"/>
  <c r="Y5767" i="1"/>
  <c r="AA5767" i="1"/>
  <c r="V5767" i="1"/>
  <c r="X5767" i="1"/>
  <c r="W5767" i="1"/>
  <c r="Y2388" i="1"/>
  <c r="AA2388" i="1"/>
  <c r="V2388" i="1"/>
  <c r="X2388" i="1"/>
  <c r="W2388" i="1"/>
  <c r="Y803" i="1"/>
  <c r="AA803" i="1"/>
  <c r="V803" i="1"/>
  <c r="X803" i="1"/>
  <c r="W803" i="1"/>
  <c r="Y6295" i="1"/>
  <c r="AA6295" i="1"/>
  <c r="V6295" i="1"/>
  <c r="X6295" i="1"/>
  <c r="W6295" i="1"/>
  <c r="Y341" i="1"/>
  <c r="AA341" i="1"/>
  <c r="V341" i="1"/>
  <c r="X341" i="1"/>
  <c r="W341" i="1"/>
  <c r="AA4252" i="1"/>
  <c r="Y4252" i="1"/>
  <c r="V4252" i="1"/>
  <c r="X4252" i="1"/>
  <c r="W4252" i="1"/>
  <c r="Y2785" i="1"/>
  <c r="AA2785" i="1"/>
  <c r="V2785" i="1"/>
  <c r="X2785" i="1"/>
  <c r="W2785" i="1"/>
  <c r="Y3580" i="1"/>
  <c r="AA3580" i="1"/>
  <c r="V3580" i="1"/>
  <c r="X3580" i="1"/>
  <c r="W3580" i="1"/>
  <c r="Y4911" i="1"/>
  <c r="AA4911" i="1"/>
  <c r="V4911" i="1"/>
  <c r="X4911" i="1"/>
  <c r="W4911" i="1"/>
  <c r="Y6363" i="1"/>
  <c r="AA6363" i="1"/>
  <c r="V6363" i="1"/>
  <c r="X6363" i="1"/>
  <c r="W6363" i="1"/>
  <c r="AA3906" i="1"/>
  <c r="Y3906" i="1"/>
  <c r="V3906" i="1"/>
  <c r="X3906" i="1"/>
  <c r="W3906" i="1"/>
  <c r="K5702" i="1"/>
  <c r="L5702" i="1" s="1"/>
  <c r="M5702" i="1" s="1"/>
  <c r="I5703" i="1"/>
  <c r="Y5108" i="1"/>
  <c r="AA5108" i="1"/>
  <c r="V5108" i="1"/>
  <c r="X5108" i="1"/>
  <c r="W5108" i="1"/>
  <c r="AA5305" i="1"/>
  <c r="Y5305" i="1"/>
  <c r="X5305" i="1"/>
  <c r="V5305" i="1"/>
  <c r="W5305" i="1"/>
  <c r="Y2984" i="1"/>
  <c r="AA2984" i="1"/>
  <c r="V2984" i="1"/>
  <c r="X2984" i="1"/>
  <c r="W2984" i="1"/>
  <c r="Y3313" i="1"/>
  <c r="AA3313" i="1"/>
  <c r="V3313" i="1"/>
  <c r="X3313" i="1"/>
  <c r="W3313" i="1"/>
  <c r="Y2586" i="1"/>
  <c r="AA2586" i="1"/>
  <c r="V2586" i="1"/>
  <c r="X2586" i="1"/>
  <c r="W2586" i="1"/>
  <c r="AA1597" i="1"/>
  <c r="Y1597" i="1"/>
  <c r="V1597" i="1"/>
  <c r="X1597" i="1"/>
  <c r="W1597" i="1"/>
  <c r="Y1664" i="1"/>
  <c r="AA1664" i="1"/>
  <c r="V1664" i="1"/>
  <c r="X1664" i="1"/>
  <c r="W1664" i="1"/>
  <c r="Y5174" i="1"/>
  <c r="AA5174" i="1"/>
  <c r="V5174" i="1"/>
  <c r="X5174" i="1"/>
  <c r="W5174" i="1"/>
  <c r="Y6692" i="1"/>
  <c r="AA6692" i="1"/>
  <c r="V6692" i="1"/>
  <c r="X6692" i="1"/>
  <c r="W6692" i="1"/>
  <c r="Y2719" i="1"/>
  <c r="AA2719" i="1"/>
  <c r="V2719" i="1"/>
  <c r="X2719" i="1"/>
  <c r="W2719" i="1"/>
  <c r="Y1199" i="1"/>
  <c r="AA1199" i="1"/>
  <c r="V1199" i="1"/>
  <c r="X1199" i="1"/>
  <c r="W1199" i="1"/>
  <c r="AA1402" i="1"/>
  <c r="Y1402" i="1"/>
  <c r="V1402" i="1"/>
  <c r="X1402" i="1"/>
  <c r="W1402" i="1"/>
  <c r="Y5701" i="1"/>
  <c r="AA5701" i="1"/>
  <c r="V5701" i="1"/>
  <c r="X5701" i="1"/>
  <c r="W5701" i="1"/>
  <c r="P5701" i="1"/>
  <c r="O5701" i="1"/>
  <c r="Q5701" i="1"/>
  <c r="S5701" i="1"/>
  <c r="R5701" i="1"/>
  <c r="AB5701" i="1"/>
  <c r="U5701" i="1"/>
  <c r="N5701" i="1"/>
  <c r="AA6163" i="1"/>
  <c r="Y6163" i="1"/>
  <c r="V6163" i="1"/>
  <c r="X6163" i="1"/>
  <c r="W6163" i="1"/>
  <c r="Y1727" i="1"/>
  <c r="AA1727" i="1"/>
  <c r="V1727" i="1"/>
  <c r="X1727" i="1"/>
  <c r="W1727" i="1"/>
  <c r="Y4974" i="1"/>
  <c r="AA4974" i="1"/>
  <c r="V4974" i="1"/>
  <c r="X4974" i="1"/>
  <c r="W4974" i="1"/>
  <c r="AA541" i="1"/>
  <c r="Y541" i="1"/>
  <c r="V541" i="1"/>
  <c r="X541" i="1"/>
  <c r="W541" i="1"/>
  <c r="Y1793" i="1"/>
  <c r="AA1793" i="1"/>
  <c r="V1793" i="1"/>
  <c r="X1793" i="1"/>
  <c r="W1793" i="1"/>
  <c r="Y2519" i="1"/>
  <c r="AA2519" i="1"/>
  <c r="V2519" i="1"/>
  <c r="X2519" i="1"/>
  <c r="W2519" i="1"/>
  <c r="AA2190" i="1"/>
  <c r="Y2190" i="1"/>
  <c r="V2190" i="1"/>
  <c r="X2190" i="1"/>
  <c r="W2190" i="1"/>
  <c r="Y4117" i="1"/>
  <c r="AA4117" i="1"/>
  <c r="V4117" i="1"/>
  <c r="X4117" i="1"/>
  <c r="W4117" i="1"/>
  <c r="Y5832" i="1"/>
  <c r="AA5832" i="1"/>
  <c r="V5832" i="1"/>
  <c r="X5832" i="1"/>
  <c r="W5832" i="1"/>
  <c r="AA4777" i="1"/>
  <c r="Y4777" i="1"/>
  <c r="X4777" i="1"/>
  <c r="V4777" i="1"/>
  <c r="W4777" i="1"/>
  <c r="AA1468" i="1"/>
  <c r="Y1468" i="1"/>
  <c r="V1468" i="1"/>
  <c r="X1468" i="1"/>
  <c r="W1468" i="1"/>
  <c r="AA6625" i="1"/>
  <c r="Y6625" i="1"/>
  <c r="V6625" i="1"/>
  <c r="X6625" i="1"/>
  <c r="W6625" i="1"/>
  <c r="Y5635" i="1"/>
  <c r="AA5635" i="1"/>
  <c r="V5635" i="1"/>
  <c r="X5635" i="1"/>
  <c r="W5635" i="1"/>
  <c r="AA4645" i="1"/>
  <c r="Y4645" i="1"/>
  <c r="V4645" i="1"/>
  <c r="X4645" i="1"/>
  <c r="W4645" i="1"/>
  <c r="AA6427" i="1"/>
  <c r="Y6427" i="1"/>
  <c r="V6427" i="1"/>
  <c r="X6427" i="1"/>
  <c r="W6427" i="1"/>
  <c r="Y6493" i="1"/>
  <c r="AA6493" i="1"/>
  <c r="V6493" i="1"/>
  <c r="X6493" i="1"/>
  <c r="W6493" i="1"/>
  <c r="AA210" i="1"/>
  <c r="Y210" i="1"/>
  <c r="V210" i="1"/>
  <c r="X210" i="1"/>
  <c r="W210" i="1"/>
  <c r="Y5899" i="1"/>
  <c r="AA5899" i="1"/>
  <c r="V5899" i="1"/>
  <c r="X5899" i="1"/>
  <c r="W5899" i="1"/>
  <c r="Y409" i="1"/>
  <c r="AA409" i="1"/>
  <c r="X409" i="1"/>
  <c r="V409" i="1"/>
  <c r="W409" i="1"/>
  <c r="Y6098" i="1"/>
  <c r="AA6098" i="1"/>
  <c r="V6098" i="1"/>
  <c r="X6098" i="1"/>
  <c r="W6098" i="1"/>
  <c r="V146" i="1"/>
  <c r="X146" i="1"/>
  <c r="W146" i="1"/>
  <c r="AA2059" i="1"/>
  <c r="Y2059" i="1"/>
  <c r="V2059" i="1"/>
  <c r="X2059" i="1"/>
  <c r="W2059" i="1"/>
  <c r="AA3509" i="1"/>
  <c r="Y3509" i="1"/>
  <c r="V3509" i="1"/>
  <c r="W3509" i="1"/>
  <c r="X3509" i="1"/>
  <c r="Y3247" i="1"/>
  <c r="AA3247" i="1"/>
  <c r="V3247" i="1"/>
  <c r="X3247" i="1"/>
  <c r="W3247" i="1"/>
  <c r="Y6230" i="1"/>
  <c r="AA6230" i="1"/>
  <c r="V6230" i="1"/>
  <c r="X6230" i="1"/>
  <c r="W6230" i="1"/>
  <c r="AA2323" i="1"/>
  <c r="Y2323" i="1"/>
  <c r="V2323" i="1"/>
  <c r="X2323" i="1"/>
  <c r="W2323" i="1"/>
  <c r="Y4579" i="1"/>
  <c r="AA4579" i="1"/>
  <c r="V4579" i="1"/>
  <c r="X4579" i="1"/>
  <c r="W4579" i="1"/>
  <c r="Y672" i="1"/>
  <c r="AA672" i="1"/>
  <c r="V672" i="1"/>
  <c r="X672" i="1"/>
  <c r="W672" i="1"/>
  <c r="Y3642" i="1"/>
  <c r="AA3642" i="1"/>
  <c r="V3642" i="1"/>
  <c r="X3642" i="1"/>
  <c r="W3642" i="1"/>
  <c r="Y738" i="1"/>
  <c r="AA738" i="1"/>
  <c r="V738" i="1"/>
  <c r="X738" i="1"/>
  <c r="W738" i="1"/>
  <c r="AA1001" i="1"/>
  <c r="Y1001" i="1"/>
  <c r="V1001" i="1"/>
  <c r="X1001" i="1"/>
  <c r="W1001" i="1"/>
  <c r="Y1530" i="1"/>
  <c r="AA1530" i="1"/>
  <c r="V1530" i="1"/>
  <c r="X1530" i="1"/>
  <c r="W1530" i="1"/>
  <c r="Y4845" i="1"/>
  <c r="AA4845" i="1"/>
  <c r="V4845" i="1"/>
  <c r="X4845" i="1"/>
  <c r="W4845" i="1"/>
  <c r="Y4710" i="1"/>
  <c r="AA4710" i="1"/>
  <c r="V4710" i="1"/>
  <c r="X4710" i="1"/>
  <c r="W4710" i="1"/>
  <c r="Y1859" i="1"/>
  <c r="AA1859" i="1"/>
  <c r="V1859" i="1"/>
  <c r="X1859" i="1"/>
  <c r="W1859" i="1"/>
  <c r="Y1067" i="1"/>
  <c r="AA1067" i="1"/>
  <c r="V1067" i="1"/>
  <c r="X1067" i="1"/>
  <c r="W1067" i="1"/>
  <c r="Y1332" i="1"/>
  <c r="AA1332" i="1"/>
  <c r="V1332" i="1"/>
  <c r="X1332" i="1"/>
  <c r="W1332" i="1"/>
  <c r="Y2655" i="1"/>
  <c r="AA2655" i="1"/>
  <c r="V2655" i="1"/>
  <c r="X2655" i="1"/>
  <c r="W2655" i="1"/>
  <c r="Y5966" i="1"/>
  <c r="AA5966" i="1"/>
  <c r="V5966" i="1"/>
  <c r="X5966" i="1"/>
  <c r="W5966" i="1"/>
  <c r="V12" i="1"/>
  <c r="X12" i="1"/>
  <c r="W12" i="1"/>
  <c r="Y1991" i="1"/>
  <c r="AA1991" i="1"/>
  <c r="V1991" i="1"/>
  <c r="X1991" i="1"/>
  <c r="W1991" i="1"/>
  <c r="Y3443" i="1"/>
  <c r="AA3443" i="1"/>
  <c r="V3443" i="1"/>
  <c r="X3443" i="1"/>
  <c r="W3443" i="1"/>
  <c r="AA3844" i="1"/>
  <c r="Y3844" i="1"/>
  <c r="V3844" i="1"/>
  <c r="X3844" i="1"/>
  <c r="W3844" i="1"/>
  <c r="AA870" i="1"/>
  <c r="Y870" i="1"/>
  <c r="V870" i="1"/>
  <c r="X870" i="1"/>
  <c r="W870" i="1"/>
  <c r="AA3973" i="1"/>
  <c r="Y3973" i="1"/>
  <c r="V3973" i="1"/>
  <c r="X3973" i="1"/>
  <c r="W3973" i="1"/>
  <c r="AA5571" i="1"/>
  <c r="Y5571" i="1"/>
  <c r="V5571" i="1"/>
  <c r="X5571" i="1"/>
  <c r="W5571" i="1"/>
  <c r="AA4316" i="1"/>
  <c r="Y4316" i="1"/>
  <c r="V4316" i="1"/>
  <c r="X4316" i="1"/>
  <c r="W4316" i="1"/>
  <c r="AA3775" i="1"/>
  <c r="Y3775" i="1"/>
  <c r="V3775" i="1"/>
  <c r="W3775" i="1"/>
  <c r="X3775" i="1"/>
  <c r="Y4183" i="1"/>
  <c r="AA4183" i="1"/>
  <c r="V4183" i="1"/>
  <c r="X4183" i="1"/>
  <c r="W4183" i="1"/>
  <c r="Y5503" i="1"/>
  <c r="AA5503" i="1"/>
  <c r="V5503" i="1"/>
  <c r="X5503" i="1"/>
  <c r="W5503" i="1"/>
  <c r="AA3115" i="1"/>
  <c r="Y3115" i="1"/>
  <c r="V3115" i="1"/>
  <c r="X3115" i="1"/>
  <c r="W3115" i="1"/>
  <c r="Y1268" i="1"/>
  <c r="AA1268" i="1"/>
  <c r="V1268" i="1"/>
  <c r="X1268" i="1"/>
  <c r="W1268" i="1"/>
  <c r="AA1134" i="1"/>
  <c r="Y1134" i="1"/>
  <c r="V1134" i="1"/>
  <c r="X1134" i="1"/>
  <c r="W1134" i="1"/>
  <c r="Y2257" i="1"/>
  <c r="AA2257" i="1"/>
  <c r="X2257" i="1"/>
  <c r="V2257" i="1"/>
  <c r="W2257" i="1"/>
  <c r="AA5370" i="1"/>
  <c r="Y5370" i="1"/>
  <c r="V5370" i="1"/>
  <c r="X5370" i="1"/>
  <c r="W5370" i="1"/>
  <c r="N5370" i="1"/>
  <c r="O5370" i="1"/>
  <c r="R5370" i="1"/>
  <c r="P5370" i="1"/>
  <c r="S5370" i="1"/>
  <c r="Q5370" i="1"/>
  <c r="AB5370" i="1"/>
  <c r="U5370" i="1"/>
  <c r="Y4051" i="1"/>
  <c r="AA4051" i="1"/>
  <c r="V4051" i="1"/>
  <c r="X4051" i="1"/>
  <c r="W4051" i="1"/>
  <c r="Y3049" i="1"/>
  <c r="AA3049" i="1"/>
  <c r="V3049" i="1"/>
  <c r="X3049" i="1"/>
  <c r="W3049" i="1"/>
  <c r="AA2917" i="1"/>
  <c r="Y2917" i="1"/>
  <c r="V2917" i="1"/>
  <c r="X2917" i="1"/>
  <c r="W2917" i="1"/>
  <c r="Y5240" i="1"/>
  <c r="AA5240" i="1"/>
  <c r="V5240" i="1"/>
  <c r="X5240" i="1"/>
  <c r="W5240" i="1"/>
  <c r="AA2455" i="1"/>
  <c r="Y2455" i="1"/>
  <c r="V2455" i="1"/>
  <c r="X2455" i="1"/>
  <c r="W2455" i="1"/>
  <c r="Y4516" i="1"/>
  <c r="AA4516" i="1"/>
  <c r="V4516" i="1"/>
  <c r="X4516" i="1"/>
  <c r="W4516" i="1"/>
  <c r="Y1926" i="1"/>
  <c r="AA1926" i="1"/>
  <c r="V1926" i="1"/>
  <c r="X1926" i="1"/>
  <c r="W1926" i="1"/>
  <c r="Y3710" i="1"/>
  <c r="AA3710" i="1"/>
  <c r="V3710" i="1"/>
  <c r="X3710" i="1"/>
  <c r="W3710" i="1"/>
  <c r="V78" i="1"/>
  <c r="X78" i="1"/>
  <c r="W78" i="1"/>
  <c r="AA475" i="1"/>
  <c r="Y475" i="1"/>
  <c r="V475" i="1"/>
  <c r="X475" i="1"/>
  <c r="W475" i="1"/>
  <c r="Y2124" i="1"/>
  <c r="AA2124" i="1"/>
  <c r="V2124" i="1"/>
  <c r="X2124" i="1"/>
  <c r="W2124" i="1"/>
  <c r="AA2851" i="1"/>
  <c r="Y2851" i="1"/>
  <c r="V2851" i="1"/>
  <c r="X2851" i="1"/>
  <c r="W2851" i="1"/>
  <c r="Y6559" i="1"/>
  <c r="AA6559" i="1"/>
  <c r="V6559" i="1"/>
  <c r="X6559" i="1"/>
  <c r="W6559" i="1"/>
  <c r="Y4446" i="1"/>
  <c r="AA4446" i="1"/>
  <c r="V4446" i="1"/>
  <c r="X4446" i="1"/>
  <c r="W4446" i="1"/>
  <c r="J5372" i="1"/>
  <c r="K5371" i="1"/>
  <c r="L5371" i="1" s="1"/>
  <c r="M5371" i="1" s="1"/>
  <c r="AA3379" i="1"/>
  <c r="Y3379" i="1"/>
  <c r="V3379" i="1"/>
  <c r="X3379" i="1"/>
  <c r="W3379" i="1"/>
  <c r="Y3181" i="1"/>
  <c r="AA3181" i="1"/>
  <c r="V3181" i="1"/>
  <c r="X3181" i="1"/>
  <c r="W3181" i="1"/>
  <c r="Y5043" i="1"/>
  <c r="AA5043" i="1"/>
  <c r="V5043" i="1"/>
  <c r="X5043" i="1"/>
  <c r="W5043" i="1"/>
  <c r="AA937" i="1"/>
  <c r="Y937" i="1"/>
  <c r="V937" i="1"/>
  <c r="X937" i="1"/>
  <c r="W937" i="1"/>
  <c r="AA6031" i="1"/>
  <c r="Y6031" i="1"/>
  <c r="V6031" i="1"/>
  <c r="X6031" i="1"/>
  <c r="W6031" i="1"/>
  <c r="Y4383" i="1"/>
  <c r="AA4383" i="1"/>
  <c r="V4383" i="1"/>
  <c r="X4383" i="1"/>
  <c r="W4383" i="1"/>
  <c r="Y606" i="1"/>
  <c r="AA606" i="1"/>
  <c r="V606" i="1"/>
  <c r="X606" i="1"/>
  <c r="W606" i="1"/>
  <c r="Y277" i="1"/>
  <c r="AA277" i="1"/>
  <c r="V277" i="1"/>
  <c r="X277" i="1"/>
  <c r="W277" i="1"/>
  <c r="Y5437" i="1"/>
  <c r="AA5437" i="1"/>
  <c r="V5437" i="1"/>
  <c r="X5437" i="1"/>
  <c r="W5437" i="1"/>
  <c r="AB4051" i="1"/>
  <c r="S4051" i="1"/>
  <c r="S2388" i="1"/>
  <c r="AB2388" i="1"/>
  <c r="S2984" i="1"/>
  <c r="AB2984" i="1"/>
  <c r="S1468" i="1"/>
  <c r="AB1468" i="1"/>
  <c r="S3049" i="1"/>
  <c r="AB3049" i="1"/>
  <c r="S3379" i="1"/>
  <c r="AB3379" i="1"/>
  <c r="S3313" i="1"/>
  <c r="AB3313" i="1"/>
  <c r="S5899" i="1"/>
  <c r="AB5899" i="1"/>
  <c r="S3973" i="1"/>
  <c r="AB3973" i="1"/>
  <c r="S2586" i="1"/>
  <c r="AB2586" i="1"/>
  <c r="S409" i="1"/>
  <c r="AB409" i="1"/>
  <c r="S5305" i="1"/>
  <c r="AB5305" i="1"/>
  <c r="S3181" i="1"/>
  <c r="AB3181" i="1"/>
  <c r="S1597" i="1"/>
  <c r="AB1597" i="1"/>
  <c r="S5767" i="1"/>
  <c r="AB5767" i="1"/>
  <c r="S2917" i="1"/>
  <c r="AB2917" i="1"/>
  <c r="S5043" i="1"/>
  <c r="AB5043" i="1"/>
  <c r="S1664" i="1"/>
  <c r="AB1664" i="1"/>
  <c r="S6098" i="1"/>
  <c r="AB6098" i="1"/>
  <c r="S5571" i="1"/>
  <c r="AB5571" i="1"/>
  <c r="S4316" i="1"/>
  <c r="AB4316" i="1"/>
  <c r="S937" i="1"/>
  <c r="AB937" i="1"/>
  <c r="S3775" i="1"/>
  <c r="AB3775" i="1"/>
  <c r="S4183" i="1"/>
  <c r="AB4183" i="1"/>
  <c r="S6031" i="1"/>
  <c r="AB6031" i="1"/>
  <c r="S5174" i="1"/>
  <c r="AB5174" i="1"/>
  <c r="S146" i="1"/>
  <c r="AB146" i="1"/>
  <c r="Y146" i="1"/>
  <c r="AA146" i="1"/>
  <c r="AB4579" i="1"/>
  <c r="S4579" i="1"/>
  <c r="AB5240" i="1"/>
  <c r="S5240" i="1"/>
  <c r="S803" i="1"/>
  <c r="AB803" i="1"/>
  <c r="S6163" i="1"/>
  <c r="AB6163" i="1"/>
  <c r="S672" i="1"/>
  <c r="AB672" i="1"/>
  <c r="S2455" i="1"/>
  <c r="AB2455" i="1"/>
  <c r="S6295" i="1"/>
  <c r="AB6295" i="1"/>
  <c r="S341" i="1"/>
  <c r="AB341" i="1"/>
  <c r="S3844" i="1"/>
  <c r="AB3844" i="1"/>
  <c r="S3642" i="1"/>
  <c r="AB3642" i="1"/>
  <c r="S4516" i="1"/>
  <c r="AB4516" i="1"/>
  <c r="S4252" i="1"/>
  <c r="AB4252" i="1"/>
  <c r="S6493" i="1"/>
  <c r="AB6493" i="1"/>
  <c r="S2059" i="1"/>
  <c r="AB2059" i="1"/>
  <c r="S210" i="1"/>
  <c r="AB210" i="1"/>
  <c r="S738" i="1"/>
  <c r="AB738" i="1"/>
  <c r="S5108" i="1"/>
  <c r="AB5108" i="1"/>
  <c r="S1001" i="1"/>
  <c r="AB1001" i="1"/>
  <c r="S1926" i="1"/>
  <c r="AB1926" i="1"/>
  <c r="S2785" i="1"/>
  <c r="AB2785" i="1"/>
  <c r="S870" i="1"/>
  <c r="AB870" i="1"/>
  <c r="S1530" i="1"/>
  <c r="AB1530" i="1"/>
  <c r="S3710" i="1"/>
  <c r="AB3710" i="1"/>
  <c r="S3580" i="1"/>
  <c r="AB3580" i="1"/>
  <c r="S4777" i="1"/>
  <c r="AB4777" i="1"/>
  <c r="S1727" i="1"/>
  <c r="AB1727" i="1"/>
  <c r="S4845" i="1"/>
  <c r="AB4845" i="1"/>
  <c r="S78" i="1"/>
  <c r="AB78" i="1"/>
  <c r="Y78" i="1"/>
  <c r="AA78" i="1"/>
  <c r="S4911" i="1"/>
  <c r="AB4911" i="1"/>
  <c r="S4974" i="1"/>
  <c r="AB4974" i="1"/>
  <c r="S4710" i="1"/>
  <c r="AB4710" i="1"/>
  <c r="S475" i="1"/>
  <c r="AB475" i="1"/>
  <c r="S6363" i="1"/>
  <c r="AB6363" i="1"/>
  <c r="S1859" i="1"/>
  <c r="AB1859" i="1"/>
  <c r="S1067" i="1"/>
  <c r="AB1067" i="1"/>
  <c r="S5503" i="1"/>
  <c r="AB5503" i="1"/>
  <c r="S6625" i="1"/>
  <c r="AB6625" i="1"/>
  <c r="S6692" i="1"/>
  <c r="AB6692" i="1"/>
  <c r="S3115" i="1"/>
  <c r="AB3115" i="1"/>
  <c r="S2124" i="1"/>
  <c r="AB2124" i="1"/>
  <c r="S1332" i="1"/>
  <c r="AB1332" i="1"/>
  <c r="S2851" i="1"/>
  <c r="AB2851" i="1"/>
  <c r="S3906" i="1"/>
  <c r="AB3906" i="1"/>
  <c r="S541" i="1"/>
  <c r="AB541" i="1"/>
  <c r="S2655" i="1"/>
  <c r="AB2655" i="1"/>
  <c r="S1268" i="1"/>
  <c r="AB1268" i="1"/>
  <c r="S4383" i="1"/>
  <c r="AB4383" i="1"/>
  <c r="S2719" i="1"/>
  <c r="AB2719" i="1"/>
  <c r="S3509" i="1"/>
  <c r="AB3509" i="1"/>
  <c r="S5966" i="1"/>
  <c r="AB5966" i="1"/>
  <c r="S606" i="1"/>
  <c r="AB606" i="1"/>
  <c r="S277" i="1"/>
  <c r="AB277" i="1"/>
  <c r="S1199" i="1"/>
  <c r="AB1199" i="1"/>
  <c r="S3247" i="1"/>
  <c r="AB3247" i="1"/>
  <c r="S6230" i="1"/>
  <c r="AB6230" i="1"/>
  <c r="S1134" i="1"/>
  <c r="AB1134" i="1"/>
  <c r="S5437" i="1"/>
  <c r="AB5437" i="1"/>
  <c r="S1402" i="1"/>
  <c r="AB1402" i="1"/>
  <c r="S2323" i="1"/>
  <c r="AB2323" i="1"/>
  <c r="S2257" i="1"/>
  <c r="AB2257" i="1"/>
  <c r="S5635" i="1"/>
  <c r="AB5635" i="1"/>
  <c r="S1793" i="1"/>
  <c r="AB1793" i="1"/>
  <c r="S2519" i="1"/>
  <c r="AB2519" i="1"/>
  <c r="S2190" i="1"/>
  <c r="AB2190" i="1"/>
  <c r="S4117" i="1"/>
  <c r="AB4117" i="1"/>
  <c r="S12" i="1"/>
  <c r="AB12" i="1"/>
  <c r="AA12" i="1"/>
  <c r="Y12" i="1"/>
  <c r="S6559" i="1"/>
  <c r="AB6559" i="1"/>
  <c r="S4645" i="1"/>
  <c r="AB4645" i="1"/>
  <c r="S4446" i="1"/>
  <c r="AB4446" i="1"/>
  <c r="S5832" i="1"/>
  <c r="AB5832" i="1"/>
  <c r="S1991" i="1"/>
  <c r="AB1991" i="1"/>
  <c r="S6427" i="1"/>
  <c r="AB6427" i="1"/>
  <c r="S3443" i="1"/>
  <c r="AB3443" i="1"/>
  <c r="Q6427" i="1"/>
  <c r="R6427" i="1"/>
  <c r="P6427" i="1"/>
  <c r="N6427" i="1"/>
  <c r="U6427" i="1"/>
  <c r="O6427" i="1"/>
  <c r="J6429" i="1"/>
  <c r="K6428" i="1"/>
  <c r="L6428" i="1" s="1"/>
  <c r="M6428" i="1" s="1"/>
  <c r="I1993" i="1"/>
  <c r="K1992" i="1"/>
  <c r="L1992" i="1" s="1"/>
  <c r="M1992" i="1" s="1"/>
  <c r="K3444" i="1"/>
  <c r="L3444" i="1" s="1"/>
  <c r="M3444" i="1" s="1"/>
  <c r="I3445" i="1"/>
  <c r="U1991" i="1"/>
  <c r="Q1991" i="1"/>
  <c r="N1991" i="1"/>
  <c r="O1991" i="1"/>
  <c r="R1991" i="1"/>
  <c r="P1991" i="1"/>
  <c r="U3443" i="1"/>
  <c r="P3443" i="1"/>
  <c r="R3443" i="1"/>
  <c r="O3443" i="1"/>
  <c r="N3443" i="1"/>
  <c r="Q3443" i="1"/>
  <c r="K2520" i="1"/>
  <c r="L2520" i="1" s="1"/>
  <c r="M2520" i="1" s="1"/>
  <c r="I2521" i="1"/>
  <c r="K4118" i="1"/>
  <c r="L4118" i="1" s="1"/>
  <c r="M4118" i="1" s="1"/>
  <c r="I4119" i="1"/>
  <c r="U2519" i="1"/>
  <c r="N2519" i="1"/>
  <c r="O2519" i="1"/>
  <c r="P2519" i="1"/>
  <c r="Q2519" i="1"/>
  <c r="R2519" i="1"/>
  <c r="N4117" i="1"/>
  <c r="O4117" i="1"/>
  <c r="Q4117" i="1"/>
  <c r="R4117" i="1"/>
  <c r="U4117" i="1"/>
  <c r="P4117" i="1"/>
  <c r="K13" i="1"/>
  <c r="L13" i="1" s="1"/>
  <c r="M13" i="1" s="1"/>
  <c r="I14" i="1"/>
  <c r="Q4645" i="1"/>
  <c r="N4645" i="1"/>
  <c r="P4645" i="1"/>
  <c r="U4645" i="1"/>
  <c r="R4645" i="1"/>
  <c r="O4645" i="1"/>
  <c r="N12" i="1"/>
  <c r="Q12" i="1"/>
  <c r="P12" i="1"/>
  <c r="O12" i="1"/>
  <c r="R12" i="1"/>
  <c r="U12" i="1"/>
  <c r="K4646" i="1"/>
  <c r="L4646" i="1" s="1"/>
  <c r="M4646" i="1" s="1"/>
  <c r="I4647" i="1"/>
  <c r="I1795" i="1"/>
  <c r="K1794" i="1"/>
  <c r="L1794" i="1" s="1"/>
  <c r="M1794" i="1" s="1"/>
  <c r="K2191" i="1"/>
  <c r="L2191" i="1" s="1"/>
  <c r="M2191" i="1" s="1"/>
  <c r="I2192" i="1"/>
  <c r="I6561" i="1"/>
  <c r="K6560" i="1"/>
  <c r="L6560" i="1" s="1"/>
  <c r="M6560" i="1" s="1"/>
  <c r="K4447" i="1"/>
  <c r="L4447" i="1" s="1"/>
  <c r="M4447" i="1" s="1"/>
  <c r="I4448" i="1"/>
  <c r="I5834" i="1"/>
  <c r="K5833" i="1"/>
  <c r="L5833" i="1" s="1"/>
  <c r="M5833" i="1" s="1"/>
  <c r="O1793" i="1"/>
  <c r="U1793" i="1"/>
  <c r="N1793" i="1"/>
  <c r="P1793" i="1"/>
  <c r="R1793" i="1"/>
  <c r="Q1793" i="1"/>
  <c r="N2190" i="1"/>
  <c r="P2190" i="1"/>
  <c r="O2190" i="1"/>
  <c r="U2190" i="1"/>
  <c r="Q2190" i="1"/>
  <c r="R2190" i="1"/>
  <c r="U6559" i="1"/>
  <c r="N6559" i="1"/>
  <c r="O6559" i="1"/>
  <c r="P6559" i="1"/>
  <c r="R6559" i="1"/>
  <c r="Q6559" i="1"/>
  <c r="R4446" i="1"/>
  <c r="N4446" i="1"/>
  <c r="U4446" i="1"/>
  <c r="O4446" i="1"/>
  <c r="P4446" i="1"/>
  <c r="Q4446" i="1"/>
  <c r="Q5832" i="1"/>
  <c r="O5832" i="1"/>
  <c r="U5832" i="1"/>
  <c r="N5832" i="1"/>
  <c r="P5832" i="1"/>
  <c r="R5832" i="1"/>
  <c r="N5767" i="1"/>
  <c r="O5767" i="1"/>
  <c r="P5767" i="1"/>
  <c r="R5767" i="1"/>
  <c r="Q5767" i="1"/>
  <c r="U5767" i="1"/>
  <c r="N6163" i="1"/>
  <c r="O6163" i="1"/>
  <c r="P6163" i="1"/>
  <c r="R6163" i="1"/>
  <c r="Q6163" i="1"/>
  <c r="U6163" i="1"/>
  <c r="R210" i="1"/>
  <c r="O210" i="1"/>
  <c r="P210" i="1"/>
  <c r="Q210" i="1"/>
  <c r="U210" i="1"/>
  <c r="N210" i="1"/>
  <c r="Q1001" i="1"/>
  <c r="R1001" i="1"/>
  <c r="U1001" i="1"/>
  <c r="N1001" i="1"/>
  <c r="O1001" i="1"/>
  <c r="P1001" i="1"/>
  <c r="P4777" i="1"/>
  <c r="Q4777" i="1"/>
  <c r="O4777" i="1"/>
  <c r="U4777" i="1"/>
  <c r="N4777" i="1"/>
  <c r="R4777" i="1"/>
  <c r="N78" i="1"/>
  <c r="P78" i="1"/>
  <c r="O78" i="1"/>
  <c r="Q78" i="1"/>
  <c r="R78" i="1"/>
  <c r="U78" i="1"/>
  <c r="K2389" i="1"/>
  <c r="L2389" i="1" s="1"/>
  <c r="M2389" i="1" s="1"/>
  <c r="I2390" i="1"/>
  <c r="K3050" i="1"/>
  <c r="L3050" i="1" s="1"/>
  <c r="M3050" i="1" s="1"/>
  <c r="I3051" i="1"/>
  <c r="K5900" i="1"/>
  <c r="L5900" i="1" s="1"/>
  <c r="M5900" i="1" s="1"/>
  <c r="I5901" i="1"/>
  <c r="K3182" i="1"/>
  <c r="L3182" i="1" s="1"/>
  <c r="M3182" i="1" s="1"/>
  <c r="I3183" i="1"/>
  <c r="K5044" i="1"/>
  <c r="L5044" i="1" s="1"/>
  <c r="M5044" i="1" s="1"/>
  <c r="I5045" i="1"/>
  <c r="K4317" i="1"/>
  <c r="L4317" i="1" s="1"/>
  <c r="M4317" i="1" s="1"/>
  <c r="I4318" i="1"/>
  <c r="K147" i="1"/>
  <c r="L147" i="1" s="1"/>
  <c r="M147" i="1" s="1"/>
  <c r="I148" i="1"/>
  <c r="K673" i="1"/>
  <c r="L673" i="1" s="1"/>
  <c r="M673" i="1" s="1"/>
  <c r="I674" i="1"/>
  <c r="K342" i="1"/>
  <c r="L342" i="1" s="1"/>
  <c r="M342" i="1" s="1"/>
  <c r="I343" i="1"/>
  <c r="K4517" i="1"/>
  <c r="L4517" i="1" s="1"/>
  <c r="M4517" i="1" s="1"/>
  <c r="I4518" i="1"/>
  <c r="K739" i="1"/>
  <c r="L739" i="1" s="1"/>
  <c r="M739" i="1" s="1"/>
  <c r="I740" i="1"/>
  <c r="K1927" i="1"/>
  <c r="L1927" i="1" s="1"/>
  <c r="M1927" i="1" s="1"/>
  <c r="I1928" i="1"/>
  <c r="K1531" i="1"/>
  <c r="L1531" i="1" s="1"/>
  <c r="M1531" i="1" s="1"/>
  <c r="I1532" i="1"/>
  <c r="K4912" i="1"/>
  <c r="L4912" i="1" s="1"/>
  <c r="M4912" i="1" s="1"/>
  <c r="I4913" i="1"/>
  <c r="K476" i="1"/>
  <c r="L476" i="1" s="1"/>
  <c r="M476" i="1" s="1"/>
  <c r="I477" i="1"/>
  <c r="U5503" i="1"/>
  <c r="N5503" i="1"/>
  <c r="O5503" i="1"/>
  <c r="P5503" i="1"/>
  <c r="R5503" i="1"/>
  <c r="Q5503" i="1"/>
  <c r="N6625" i="1"/>
  <c r="Q6625" i="1"/>
  <c r="O6625" i="1"/>
  <c r="P6625" i="1"/>
  <c r="R6625" i="1"/>
  <c r="U6625" i="1"/>
  <c r="O6692" i="1"/>
  <c r="Q6692" i="1"/>
  <c r="P6692" i="1"/>
  <c r="R6692" i="1"/>
  <c r="U6692" i="1"/>
  <c r="N6692" i="1"/>
  <c r="U3115" i="1"/>
  <c r="O3115" i="1"/>
  <c r="P3115" i="1"/>
  <c r="R3115" i="1"/>
  <c r="N3115" i="1"/>
  <c r="Q3115" i="1"/>
  <c r="K542" i="1"/>
  <c r="L542" i="1" s="1"/>
  <c r="M542" i="1" s="1"/>
  <c r="I543" i="1"/>
  <c r="K1269" i="1"/>
  <c r="L1269" i="1" s="1"/>
  <c r="M1269" i="1" s="1"/>
  <c r="I1270" i="1"/>
  <c r="O5966" i="1"/>
  <c r="P5966" i="1"/>
  <c r="Q5966" i="1"/>
  <c r="R5966" i="1"/>
  <c r="U5966" i="1"/>
  <c r="N5966" i="1"/>
  <c r="K1200" i="1"/>
  <c r="L1200" i="1" s="1"/>
  <c r="M1200" i="1" s="1"/>
  <c r="I1201" i="1"/>
  <c r="K1135" i="1"/>
  <c r="L1135" i="1" s="1"/>
  <c r="M1135" i="1" s="1"/>
  <c r="I1136" i="1"/>
  <c r="K2258" i="1"/>
  <c r="L2258" i="1" s="1"/>
  <c r="M2258" i="1" s="1"/>
  <c r="I2259" i="1"/>
  <c r="K5636" i="1"/>
  <c r="L5636" i="1" s="1"/>
  <c r="M5636" i="1" s="1"/>
  <c r="I5637" i="1"/>
  <c r="Q2984" i="1"/>
  <c r="R2984" i="1"/>
  <c r="N2984" i="1"/>
  <c r="P2984" i="1"/>
  <c r="O2984" i="1"/>
  <c r="U2984" i="1"/>
  <c r="P3313" i="1"/>
  <c r="Q3313" i="1"/>
  <c r="R3313" i="1"/>
  <c r="O3313" i="1"/>
  <c r="N3313" i="1"/>
  <c r="U3313" i="1"/>
  <c r="N409" i="1"/>
  <c r="O409" i="1"/>
  <c r="P409" i="1"/>
  <c r="Q409" i="1"/>
  <c r="R409" i="1"/>
  <c r="U409" i="1"/>
  <c r="O5305" i="1"/>
  <c r="N5305" i="1"/>
  <c r="P5305" i="1"/>
  <c r="Q5305" i="1"/>
  <c r="R5305" i="1"/>
  <c r="U5305" i="1"/>
  <c r="U4579" i="1"/>
  <c r="N4579" i="1"/>
  <c r="O4579" i="1"/>
  <c r="Q4579" i="1"/>
  <c r="R4579" i="1"/>
  <c r="P4579" i="1"/>
  <c r="N5899" i="1"/>
  <c r="O5899" i="1"/>
  <c r="P5899" i="1"/>
  <c r="R5899" i="1"/>
  <c r="Q5899" i="1"/>
  <c r="U5899" i="1"/>
  <c r="U5043" i="1"/>
  <c r="O5043" i="1"/>
  <c r="Q5043" i="1"/>
  <c r="P5043" i="1"/>
  <c r="N5043" i="1"/>
  <c r="R5043" i="1"/>
  <c r="R672" i="1"/>
  <c r="U672" i="1"/>
  <c r="N672" i="1"/>
  <c r="O672" i="1"/>
  <c r="Q672" i="1"/>
  <c r="P672" i="1"/>
  <c r="N341" i="1"/>
  <c r="O341" i="1"/>
  <c r="P341" i="1"/>
  <c r="R341" i="1"/>
  <c r="U341" i="1"/>
  <c r="Q341" i="1"/>
  <c r="U4911" i="1"/>
  <c r="O4911" i="1"/>
  <c r="Q4911" i="1"/>
  <c r="P4911" i="1"/>
  <c r="R4911" i="1"/>
  <c r="N4911" i="1"/>
  <c r="N541" i="1"/>
  <c r="P541" i="1"/>
  <c r="Q541" i="1"/>
  <c r="R541" i="1"/>
  <c r="U541" i="1"/>
  <c r="O541" i="1"/>
  <c r="N1199" i="1"/>
  <c r="O1199" i="1"/>
  <c r="P1199" i="1"/>
  <c r="Q1199" i="1"/>
  <c r="R1199" i="1"/>
  <c r="U1199" i="1"/>
  <c r="N1597" i="1"/>
  <c r="O1597" i="1"/>
  <c r="P1597" i="1"/>
  <c r="Q1597" i="1"/>
  <c r="R1597" i="1"/>
  <c r="U1597" i="1"/>
  <c r="R3775" i="1"/>
  <c r="U3775" i="1"/>
  <c r="O3775" i="1"/>
  <c r="N3775" i="1"/>
  <c r="P3775" i="1"/>
  <c r="Q3775" i="1"/>
  <c r="P1468" i="1"/>
  <c r="Q1468" i="1"/>
  <c r="R1468" i="1"/>
  <c r="U1468" i="1"/>
  <c r="O1468" i="1"/>
  <c r="N1468" i="1"/>
  <c r="P5174" i="1"/>
  <c r="Q5174" i="1"/>
  <c r="N5174" i="1"/>
  <c r="O5174" i="1"/>
  <c r="R5174" i="1"/>
  <c r="U5174" i="1"/>
  <c r="U2388" i="1"/>
  <c r="N2388" i="1"/>
  <c r="O2388" i="1"/>
  <c r="P2388" i="1"/>
  <c r="Q2388" i="1"/>
  <c r="R2388" i="1"/>
  <c r="O3049" i="1"/>
  <c r="P3049" i="1"/>
  <c r="Q3049" i="1"/>
  <c r="U3049" i="1"/>
  <c r="N3049" i="1"/>
  <c r="R3049" i="1"/>
  <c r="P3181" i="1"/>
  <c r="Q3181" i="1"/>
  <c r="R3181" i="1"/>
  <c r="O3181" i="1"/>
  <c r="N3181" i="1"/>
  <c r="U3181" i="1"/>
  <c r="R4316" i="1"/>
  <c r="U4316" i="1"/>
  <c r="O4316" i="1"/>
  <c r="N4316" i="1"/>
  <c r="P4316" i="1"/>
  <c r="Q4316" i="1"/>
  <c r="P146" i="1"/>
  <c r="Q146" i="1"/>
  <c r="U146" i="1"/>
  <c r="R146" i="1"/>
  <c r="O146" i="1"/>
  <c r="N146" i="1"/>
  <c r="R4516" i="1"/>
  <c r="U4516" i="1"/>
  <c r="O4516" i="1"/>
  <c r="Q4516" i="1"/>
  <c r="P4516" i="1"/>
  <c r="N4516" i="1"/>
  <c r="O738" i="1"/>
  <c r="P738" i="1"/>
  <c r="Q738" i="1"/>
  <c r="R738" i="1"/>
  <c r="U738" i="1"/>
  <c r="N738" i="1"/>
  <c r="N1926" i="1"/>
  <c r="O1926" i="1"/>
  <c r="P1926" i="1"/>
  <c r="U1926" i="1"/>
  <c r="Q1926" i="1"/>
  <c r="R1926" i="1"/>
  <c r="U1530" i="1"/>
  <c r="N1530" i="1"/>
  <c r="O1530" i="1"/>
  <c r="P1530" i="1"/>
  <c r="Q1530" i="1"/>
  <c r="R1530" i="1"/>
  <c r="U475" i="1"/>
  <c r="N475" i="1"/>
  <c r="O475" i="1"/>
  <c r="P475" i="1"/>
  <c r="Q475" i="1"/>
  <c r="R475" i="1"/>
  <c r="J5505" i="1"/>
  <c r="K5504" i="1"/>
  <c r="L5504" i="1" s="1"/>
  <c r="M5504" i="1" s="1"/>
  <c r="K6626" i="1"/>
  <c r="L6626" i="1" s="1"/>
  <c r="M6626" i="1" s="1"/>
  <c r="I6627" i="1"/>
  <c r="J6694" i="1"/>
  <c r="K6693" i="1"/>
  <c r="L6693" i="1" s="1"/>
  <c r="M6693" i="1" s="1"/>
  <c r="K3116" i="1"/>
  <c r="L3116" i="1" s="1"/>
  <c r="M3116" i="1" s="1"/>
  <c r="I3117" i="1"/>
  <c r="U1268" i="1"/>
  <c r="N1268" i="1"/>
  <c r="O1268" i="1"/>
  <c r="R1268" i="1"/>
  <c r="P1268" i="1"/>
  <c r="Q1268" i="1"/>
  <c r="K5967" i="1"/>
  <c r="L5967" i="1" s="1"/>
  <c r="M5967" i="1" s="1"/>
  <c r="I5968" i="1"/>
  <c r="U1134" i="1"/>
  <c r="N1134" i="1"/>
  <c r="O1134" i="1"/>
  <c r="P1134" i="1"/>
  <c r="Q1134" i="1"/>
  <c r="R1134" i="1"/>
  <c r="P2257" i="1"/>
  <c r="Q2257" i="1"/>
  <c r="U2257" i="1"/>
  <c r="N2257" i="1"/>
  <c r="R2257" i="1"/>
  <c r="O2257" i="1"/>
  <c r="N5635" i="1"/>
  <c r="O5635" i="1"/>
  <c r="P5635" i="1"/>
  <c r="R5635" i="1"/>
  <c r="Q5635" i="1"/>
  <c r="U5635" i="1"/>
  <c r="K2985" i="1"/>
  <c r="L2985" i="1" s="1"/>
  <c r="M2985" i="1" s="1"/>
  <c r="I2986" i="1"/>
  <c r="K3380" i="1"/>
  <c r="L3380" i="1" s="1"/>
  <c r="M3380" i="1" s="1"/>
  <c r="I3381" i="1"/>
  <c r="K3974" i="1"/>
  <c r="L3974" i="1" s="1"/>
  <c r="M3974" i="1" s="1"/>
  <c r="I3975" i="1"/>
  <c r="K2587" i="1"/>
  <c r="L2587" i="1" s="1"/>
  <c r="M2587" i="1" s="1"/>
  <c r="I2588" i="1"/>
  <c r="K1598" i="1"/>
  <c r="L1598" i="1" s="1"/>
  <c r="M1598" i="1" s="1"/>
  <c r="I1599" i="1"/>
  <c r="K1665" i="1"/>
  <c r="L1665" i="1" s="1"/>
  <c r="M1665" i="1" s="1"/>
  <c r="I1666" i="1"/>
  <c r="K5572" i="1"/>
  <c r="L5572" i="1" s="1"/>
  <c r="M5572" i="1" s="1"/>
  <c r="I5573" i="1"/>
  <c r="K938" i="1"/>
  <c r="L938" i="1" s="1"/>
  <c r="M938" i="1" s="1"/>
  <c r="I939" i="1"/>
  <c r="K4184" i="1"/>
  <c r="L4184" i="1" s="1"/>
  <c r="M4184" i="1" s="1"/>
  <c r="I4185" i="1"/>
  <c r="K5241" i="1"/>
  <c r="L5241" i="1" s="1"/>
  <c r="M5241" i="1" s="1"/>
  <c r="I5242" i="1"/>
  <c r="K2456" i="1"/>
  <c r="L2456" i="1" s="1"/>
  <c r="M2456" i="1" s="1"/>
  <c r="I2457" i="1"/>
  <c r="K3845" i="1"/>
  <c r="L3845" i="1" s="1"/>
  <c r="M3845" i="1" s="1"/>
  <c r="I3846" i="1"/>
  <c r="K4253" i="1"/>
  <c r="L4253" i="1" s="1"/>
  <c r="M4253" i="1" s="1"/>
  <c r="I4254" i="1"/>
  <c r="K2786" i="1"/>
  <c r="L2786" i="1" s="1"/>
  <c r="M2786" i="1" s="1"/>
  <c r="I2787" i="1"/>
  <c r="K3711" i="1"/>
  <c r="L3711" i="1" s="1"/>
  <c r="M3711" i="1" s="1"/>
  <c r="I3712" i="1"/>
  <c r="K1728" i="1"/>
  <c r="L1728" i="1" s="1"/>
  <c r="M1728" i="1" s="1"/>
  <c r="I1729" i="1"/>
  <c r="K4975" i="1"/>
  <c r="L4975" i="1" s="1"/>
  <c r="M4975" i="1" s="1"/>
  <c r="I4976" i="1"/>
  <c r="K6364" i="1"/>
  <c r="L6364" i="1" s="1"/>
  <c r="M6364" i="1" s="1"/>
  <c r="I6365" i="1"/>
  <c r="K1068" i="1"/>
  <c r="L1068" i="1" s="1"/>
  <c r="M1068" i="1" s="1"/>
  <c r="I1069" i="1"/>
  <c r="K1333" i="1"/>
  <c r="L1333" i="1" s="1"/>
  <c r="M1333" i="1" s="1"/>
  <c r="I1334" i="1"/>
  <c r="K2656" i="1"/>
  <c r="L2656" i="1" s="1"/>
  <c r="M2656" i="1" s="1"/>
  <c r="I2657" i="1"/>
  <c r="K4384" i="1"/>
  <c r="L4384" i="1" s="1"/>
  <c r="M4384" i="1" s="1"/>
  <c r="I4385" i="1"/>
  <c r="K607" i="1"/>
  <c r="L607" i="1" s="1"/>
  <c r="M607" i="1" s="1"/>
  <c r="I608" i="1"/>
  <c r="K3248" i="1"/>
  <c r="L3248" i="1" s="1"/>
  <c r="M3248" i="1" s="1"/>
  <c r="I3249" i="1"/>
  <c r="K5438" i="1"/>
  <c r="L5438" i="1" s="1"/>
  <c r="M5438" i="1" s="1"/>
  <c r="I5439" i="1"/>
  <c r="Q5240" i="1"/>
  <c r="O5240" i="1"/>
  <c r="R5240" i="1"/>
  <c r="U5240" i="1"/>
  <c r="P5240" i="1"/>
  <c r="N5240" i="1"/>
  <c r="N2455" i="1"/>
  <c r="P2455" i="1"/>
  <c r="Q2455" i="1"/>
  <c r="R2455" i="1"/>
  <c r="U2455" i="1"/>
  <c r="O2455" i="1"/>
  <c r="U3710" i="1"/>
  <c r="N3710" i="1"/>
  <c r="O3710" i="1"/>
  <c r="Q3710" i="1"/>
  <c r="P3710" i="1"/>
  <c r="R3710" i="1"/>
  <c r="O6363" i="1"/>
  <c r="Q6363" i="1"/>
  <c r="N6363" i="1"/>
  <c r="R6363" i="1"/>
  <c r="U6363" i="1"/>
  <c r="P6363" i="1"/>
  <c r="U1332" i="1"/>
  <c r="O1332" i="1"/>
  <c r="P1332" i="1"/>
  <c r="N1332" i="1"/>
  <c r="Q1332" i="1"/>
  <c r="R1332" i="1"/>
  <c r="N2655" i="1"/>
  <c r="O2655" i="1"/>
  <c r="P2655" i="1"/>
  <c r="Q2655" i="1"/>
  <c r="R2655" i="1"/>
  <c r="U2655" i="1"/>
  <c r="N606" i="1"/>
  <c r="O606" i="1"/>
  <c r="P606" i="1"/>
  <c r="Q606" i="1"/>
  <c r="R606" i="1"/>
  <c r="U606" i="1"/>
  <c r="O5437" i="1"/>
  <c r="Q5437" i="1"/>
  <c r="R5437" i="1"/>
  <c r="U5437" i="1"/>
  <c r="P5437" i="1"/>
  <c r="N5437" i="1"/>
  <c r="U3379" i="1"/>
  <c r="N3379" i="1"/>
  <c r="O3379" i="1"/>
  <c r="Q3379" i="1"/>
  <c r="P3379" i="1"/>
  <c r="R3379" i="1"/>
  <c r="P1664" i="1"/>
  <c r="Q1664" i="1"/>
  <c r="N1664" i="1"/>
  <c r="R1664" i="1"/>
  <c r="U1664" i="1"/>
  <c r="O1664" i="1"/>
  <c r="N5571" i="1"/>
  <c r="O5571" i="1"/>
  <c r="P5571" i="1"/>
  <c r="R5571" i="1"/>
  <c r="Q5571" i="1"/>
  <c r="U5571" i="1"/>
  <c r="N937" i="1"/>
  <c r="O937" i="1"/>
  <c r="P937" i="1"/>
  <c r="R937" i="1"/>
  <c r="U937" i="1"/>
  <c r="Q937" i="1"/>
  <c r="U4183" i="1"/>
  <c r="N4183" i="1"/>
  <c r="O4183" i="1"/>
  <c r="P4183" i="1"/>
  <c r="Q4183" i="1"/>
  <c r="R4183" i="1"/>
  <c r="P3844" i="1"/>
  <c r="Q3844" i="1"/>
  <c r="R3844" i="1"/>
  <c r="O3844" i="1"/>
  <c r="N3844" i="1"/>
  <c r="U3844" i="1"/>
  <c r="R4252" i="1"/>
  <c r="U4252" i="1"/>
  <c r="N4252" i="1"/>
  <c r="O4252" i="1"/>
  <c r="P4252" i="1"/>
  <c r="Q4252" i="1"/>
  <c r="P4709" i="1"/>
  <c r="Q4709" i="1" s="1"/>
  <c r="R4709" i="1" s="1"/>
  <c r="Q2785" i="1"/>
  <c r="R2785" i="1"/>
  <c r="U2785" i="1"/>
  <c r="P2785" i="1"/>
  <c r="N2785" i="1"/>
  <c r="O2785" i="1"/>
  <c r="O1727" i="1"/>
  <c r="P1727" i="1"/>
  <c r="R1727" i="1"/>
  <c r="N1727" i="1"/>
  <c r="Q1727" i="1"/>
  <c r="U1727" i="1"/>
  <c r="N4974" i="1"/>
  <c r="O4974" i="1"/>
  <c r="Q4974" i="1"/>
  <c r="P4974" i="1"/>
  <c r="U4974" i="1"/>
  <c r="R4974" i="1"/>
  <c r="N1067" i="1"/>
  <c r="O1067" i="1"/>
  <c r="Q1067" i="1"/>
  <c r="R1067" i="1"/>
  <c r="U1067" i="1"/>
  <c r="P1067" i="1"/>
  <c r="U4383" i="1"/>
  <c r="N4383" i="1"/>
  <c r="O4383" i="1"/>
  <c r="Q4383" i="1"/>
  <c r="R4383" i="1"/>
  <c r="P4383" i="1"/>
  <c r="U3247" i="1"/>
  <c r="N3247" i="1"/>
  <c r="O3247" i="1"/>
  <c r="Q3247" i="1"/>
  <c r="R3247" i="1"/>
  <c r="P3247" i="1"/>
  <c r="K3314" i="1"/>
  <c r="L3314" i="1" s="1"/>
  <c r="M3314" i="1" s="1"/>
  <c r="I3315" i="1"/>
  <c r="K410" i="1"/>
  <c r="L410" i="1" s="1"/>
  <c r="M410" i="1" s="1"/>
  <c r="I411" i="1"/>
  <c r="K5768" i="1"/>
  <c r="L5768" i="1" s="1"/>
  <c r="M5768" i="1" s="1"/>
  <c r="I5769" i="1"/>
  <c r="K6099" i="1"/>
  <c r="L6099" i="1" s="1"/>
  <c r="M6099" i="1" s="1"/>
  <c r="I6100" i="1"/>
  <c r="K3776" i="1"/>
  <c r="L3776" i="1" s="1"/>
  <c r="M3776" i="1" s="1"/>
  <c r="I3777" i="1"/>
  <c r="K6032" i="1"/>
  <c r="L6032" i="1" s="1"/>
  <c r="M6032" i="1" s="1"/>
  <c r="I6033" i="1"/>
  <c r="I5507" i="1"/>
  <c r="K804" i="1"/>
  <c r="L804" i="1" s="1"/>
  <c r="M804" i="1" s="1"/>
  <c r="I805" i="1"/>
  <c r="K6296" i="1"/>
  <c r="L6296" i="1" s="1"/>
  <c r="M6296" i="1" s="1"/>
  <c r="I6297" i="1"/>
  <c r="K3643" i="1"/>
  <c r="L3643" i="1" s="1"/>
  <c r="M3643" i="1" s="1"/>
  <c r="I3644" i="1"/>
  <c r="K6494" i="1"/>
  <c r="L6494" i="1" s="1"/>
  <c r="M6494" i="1" s="1"/>
  <c r="I6495" i="1"/>
  <c r="K5109" i="1"/>
  <c r="L5109" i="1" s="1"/>
  <c r="M5109" i="1" s="1"/>
  <c r="I5110" i="1"/>
  <c r="K871" i="1"/>
  <c r="L871" i="1" s="1"/>
  <c r="M871" i="1" s="1"/>
  <c r="I872" i="1"/>
  <c r="K3581" i="1"/>
  <c r="L3581" i="1" s="1"/>
  <c r="M3581" i="1" s="1"/>
  <c r="I3582" i="1"/>
  <c r="K4846" i="1"/>
  <c r="L4846" i="1" s="1"/>
  <c r="M4846" i="1" s="1"/>
  <c r="I4847" i="1"/>
  <c r="K4711" i="1"/>
  <c r="L4711" i="1" s="1"/>
  <c r="M4711" i="1" s="1"/>
  <c r="I4712" i="1"/>
  <c r="I5374" i="1"/>
  <c r="K2125" i="1"/>
  <c r="L2125" i="1" s="1"/>
  <c r="M2125" i="1" s="1"/>
  <c r="I2126" i="1"/>
  <c r="K2852" i="1"/>
  <c r="L2852" i="1" s="1"/>
  <c r="M2852" i="1" s="1"/>
  <c r="I2853" i="1"/>
  <c r="K2720" i="1"/>
  <c r="L2720" i="1" s="1"/>
  <c r="M2720" i="1" s="1"/>
  <c r="I2721" i="1"/>
  <c r="K1403" i="1"/>
  <c r="L1403" i="1" s="1"/>
  <c r="M1403" i="1" s="1"/>
  <c r="I1404" i="1"/>
  <c r="R2586" i="1"/>
  <c r="U2586" i="1"/>
  <c r="N2586" i="1"/>
  <c r="O2586" i="1"/>
  <c r="P2586" i="1"/>
  <c r="Q2586" i="1"/>
  <c r="N6031" i="1"/>
  <c r="O6031" i="1"/>
  <c r="P6031" i="1"/>
  <c r="R6031" i="1"/>
  <c r="Q6031" i="1"/>
  <c r="U6031" i="1"/>
  <c r="O803" i="1"/>
  <c r="R803" i="1"/>
  <c r="U803" i="1"/>
  <c r="P803" i="1"/>
  <c r="Q803" i="1"/>
  <c r="N803" i="1"/>
  <c r="U2851" i="1"/>
  <c r="O2851" i="1"/>
  <c r="P2851" i="1"/>
  <c r="R2851" i="1"/>
  <c r="N2851" i="1"/>
  <c r="Q2851" i="1"/>
  <c r="N2719" i="1"/>
  <c r="O2719" i="1"/>
  <c r="P2719" i="1"/>
  <c r="Q2719" i="1"/>
  <c r="R2719" i="1"/>
  <c r="U2719" i="1"/>
  <c r="O1402" i="1"/>
  <c r="P1402" i="1"/>
  <c r="Q1402" i="1"/>
  <c r="U1402" i="1"/>
  <c r="N1402" i="1"/>
  <c r="R1402" i="1"/>
  <c r="O6098" i="1"/>
  <c r="P6098" i="1"/>
  <c r="Q6098" i="1"/>
  <c r="R6098" i="1"/>
  <c r="U6098" i="1"/>
  <c r="N6098" i="1"/>
  <c r="N6295" i="1"/>
  <c r="O6295" i="1"/>
  <c r="P6295" i="1"/>
  <c r="Q6295" i="1"/>
  <c r="R6295" i="1"/>
  <c r="U6295" i="1"/>
  <c r="U3642" i="1"/>
  <c r="N3642" i="1"/>
  <c r="O3642" i="1"/>
  <c r="Q3642" i="1"/>
  <c r="P3642" i="1"/>
  <c r="R3642" i="1"/>
  <c r="N6493" i="1"/>
  <c r="Q6493" i="1"/>
  <c r="O6493" i="1"/>
  <c r="P6493" i="1"/>
  <c r="R6493" i="1"/>
  <c r="U6493" i="1"/>
  <c r="Q5108" i="1"/>
  <c r="U5108" i="1"/>
  <c r="O5108" i="1"/>
  <c r="R5108" i="1"/>
  <c r="P5108" i="1"/>
  <c r="N5108" i="1"/>
  <c r="Q870" i="1"/>
  <c r="U870" i="1"/>
  <c r="N870" i="1"/>
  <c r="O870" i="1"/>
  <c r="P870" i="1"/>
  <c r="R870" i="1"/>
  <c r="R3580" i="1"/>
  <c r="U3580" i="1"/>
  <c r="O3580" i="1"/>
  <c r="Q3580" i="1"/>
  <c r="N3580" i="1"/>
  <c r="P3580" i="1"/>
  <c r="P4845" i="1"/>
  <c r="Q4845" i="1"/>
  <c r="O4845" i="1"/>
  <c r="N4845" i="1"/>
  <c r="R4845" i="1"/>
  <c r="U4845" i="1"/>
  <c r="N4710" i="1"/>
  <c r="O4710" i="1"/>
  <c r="Q4710" i="1"/>
  <c r="R4710" i="1"/>
  <c r="P4710" i="1"/>
  <c r="U4710" i="1"/>
  <c r="N2124" i="1"/>
  <c r="O2124" i="1"/>
  <c r="Q2124" i="1"/>
  <c r="R2124" i="1"/>
  <c r="U2124" i="1"/>
  <c r="P2124" i="1"/>
  <c r="K4052" i="1"/>
  <c r="L4052" i="1" s="1"/>
  <c r="M4052" i="1" s="1"/>
  <c r="I4053" i="1"/>
  <c r="K1469" i="1"/>
  <c r="L1469" i="1" s="1"/>
  <c r="M1469" i="1" s="1"/>
  <c r="I1470" i="1"/>
  <c r="K5306" i="1"/>
  <c r="L5306" i="1" s="1"/>
  <c r="M5306" i="1" s="1"/>
  <c r="I5307" i="1"/>
  <c r="K2918" i="1"/>
  <c r="L2918" i="1" s="1"/>
  <c r="M2918" i="1" s="1"/>
  <c r="I2919" i="1"/>
  <c r="K5175" i="1"/>
  <c r="L5175" i="1" s="1"/>
  <c r="M5175" i="1" s="1"/>
  <c r="I5176" i="1"/>
  <c r="K4580" i="1"/>
  <c r="L4580" i="1" s="1"/>
  <c r="M4580" i="1" s="1"/>
  <c r="I4581" i="1"/>
  <c r="K6164" i="1"/>
  <c r="L6164" i="1" s="1"/>
  <c r="M6164" i="1" s="1"/>
  <c r="I6165" i="1"/>
  <c r="O2059" i="1"/>
  <c r="P2059" i="1"/>
  <c r="Q2059" i="1"/>
  <c r="N2059" i="1"/>
  <c r="R2059" i="1"/>
  <c r="U2059" i="1"/>
  <c r="K211" i="1"/>
  <c r="L211" i="1" s="1"/>
  <c r="M211" i="1" s="1"/>
  <c r="I212" i="1"/>
  <c r="I1003" i="1"/>
  <c r="K1002" i="1"/>
  <c r="L1002" i="1" s="1"/>
  <c r="M1002" i="1" s="1"/>
  <c r="K4778" i="1"/>
  <c r="L4778" i="1" s="1"/>
  <c r="M4778" i="1" s="1"/>
  <c r="I4779" i="1"/>
  <c r="K79" i="1"/>
  <c r="L79" i="1" s="1"/>
  <c r="M79" i="1" s="1"/>
  <c r="I80" i="1"/>
  <c r="K1860" i="1"/>
  <c r="L1860" i="1" s="1"/>
  <c r="M1860" i="1" s="1"/>
  <c r="I1861" i="1"/>
  <c r="K3907" i="1"/>
  <c r="L3907" i="1" s="1"/>
  <c r="M3907" i="1" s="1"/>
  <c r="I3908" i="1"/>
  <c r="I6431" i="1"/>
  <c r="K3510" i="1"/>
  <c r="L3510" i="1" s="1"/>
  <c r="M3510" i="1" s="1"/>
  <c r="I3511" i="1"/>
  <c r="K278" i="1"/>
  <c r="L278" i="1" s="1"/>
  <c r="M278" i="1" s="1"/>
  <c r="I279" i="1"/>
  <c r="K6231" i="1"/>
  <c r="L6231" i="1" s="1"/>
  <c r="M6231" i="1" s="1"/>
  <c r="I6232" i="1"/>
  <c r="K2324" i="1"/>
  <c r="L2324" i="1" s="1"/>
  <c r="M2324" i="1" s="1"/>
  <c r="I2325" i="1"/>
  <c r="I6696" i="1"/>
  <c r="N3973" i="1"/>
  <c r="O3973" i="1"/>
  <c r="P3973" i="1"/>
  <c r="Q3973" i="1"/>
  <c r="R3973" i="1"/>
  <c r="U3973" i="1"/>
  <c r="R4051" i="1"/>
  <c r="U4051" i="1"/>
  <c r="O4051" i="1"/>
  <c r="Q4051" i="1"/>
  <c r="N4051" i="1"/>
  <c r="P4051" i="1"/>
  <c r="O2917" i="1"/>
  <c r="P2917" i="1"/>
  <c r="Q2917" i="1"/>
  <c r="U2917" i="1"/>
  <c r="N2917" i="1"/>
  <c r="R2917" i="1"/>
  <c r="K2060" i="1"/>
  <c r="L2060" i="1" s="1"/>
  <c r="M2060" i="1" s="1"/>
  <c r="I2061" i="1"/>
  <c r="O1859" i="1"/>
  <c r="P1859" i="1"/>
  <c r="Q1859" i="1"/>
  <c r="R1859" i="1"/>
  <c r="N1859" i="1"/>
  <c r="U1859" i="1"/>
  <c r="U3906" i="1"/>
  <c r="N3906" i="1"/>
  <c r="O3906" i="1"/>
  <c r="Q3906" i="1"/>
  <c r="P3906" i="1"/>
  <c r="R3906" i="1"/>
  <c r="P3509" i="1"/>
  <c r="Q3509" i="1"/>
  <c r="R3509" i="1"/>
  <c r="O3509" i="1"/>
  <c r="N3509" i="1"/>
  <c r="U3509" i="1"/>
  <c r="N277" i="1"/>
  <c r="O277" i="1"/>
  <c r="P277" i="1"/>
  <c r="R277" i="1"/>
  <c r="Q277" i="1"/>
  <c r="U277" i="1"/>
  <c r="O6230" i="1"/>
  <c r="P6230" i="1"/>
  <c r="Q6230" i="1"/>
  <c r="R6230" i="1"/>
  <c r="U6230" i="1"/>
  <c r="N6230" i="1"/>
  <c r="U2323" i="1"/>
  <c r="O2323" i="1"/>
  <c r="P2323" i="1"/>
  <c r="Q2323" i="1"/>
  <c r="N2323" i="1"/>
  <c r="R2323" i="1"/>
  <c r="AA5175" i="1" l="1"/>
  <c r="Y5175" i="1"/>
  <c r="V5175" i="1"/>
  <c r="X5175" i="1"/>
  <c r="W5175" i="1"/>
  <c r="Y2324" i="1"/>
  <c r="AA2324" i="1"/>
  <c r="V2324" i="1"/>
  <c r="X2324" i="1"/>
  <c r="W2324" i="1"/>
  <c r="AA6164" i="1"/>
  <c r="Y6164" i="1"/>
  <c r="V6164" i="1"/>
  <c r="X6164" i="1"/>
  <c r="W6164" i="1"/>
  <c r="AA2720" i="1"/>
  <c r="Y2720" i="1"/>
  <c r="V2720" i="1"/>
  <c r="X2720" i="1"/>
  <c r="W2720" i="1"/>
  <c r="Y5109" i="1"/>
  <c r="AA5109" i="1"/>
  <c r="V5109" i="1"/>
  <c r="X5109" i="1"/>
  <c r="W5109" i="1"/>
  <c r="AA804" i="1"/>
  <c r="Y804" i="1"/>
  <c r="V804" i="1"/>
  <c r="X804" i="1"/>
  <c r="W804" i="1"/>
  <c r="Y1333" i="1"/>
  <c r="AA1333" i="1"/>
  <c r="V1333" i="1"/>
  <c r="X1333" i="1"/>
  <c r="W1333" i="1"/>
  <c r="AA1728" i="1"/>
  <c r="Y1728" i="1"/>
  <c r="V1728" i="1"/>
  <c r="X1728" i="1"/>
  <c r="W1728" i="1"/>
  <c r="AA938" i="1"/>
  <c r="Y938" i="1"/>
  <c r="V938" i="1"/>
  <c r="X938" i="1"/>
  <c r="W938" i="1"/>
  <c r="Y2258" i="1"/>
  <c r="AA2258" i="1"/>
  <c r="V2258" i="1"/>
  <c r="X2258" i="1"/>
  <c r="W2258" i="1"/>
  <c r="Y739" i="1"/>
  <c r="AA739" i="1"/>
  <c r="V739" i="1"/>
  <c r="X739" i="1"/>
  <c r="W739" i="1"/>
  <c r="V147" i="1"/>
  <c r="X147" i="1"/>
  <c r="W147" i="1"/>
  <c r="Y278" i="1"/>
  <c r="AA278" i="1"/>
  <c r="V278" i="1"/>
  <c r="X278" i="1"/>
  <c r="W278" i="1"/>
  <c r="Y5768" i="1"/>
  <c r="AA5768" i="1"/>
  <c r="V5768" i="1"/>
  <c r="X5768" i="1"/>
  <c r="W5768" i="1"/>
  <c r="Y6560" i="1"/>
  <c r="AA6560" i="1"/>
  <c r="V6560" i="1"/>
  <c r="X6560" i="1"/>
  <c r="W6560" i="1"/>
  <c r="Y4846" i="1"/>
  <c r="AA4846" i="1"/>
  <c r="V4846" i="1"/>
  <c r="X4846" i="1"/>
  <c r="W4846" i="1"/>
  <c r="Y3711" i="1"/>
  <c r="AA3711" i="1"/>
  <c r="V3711" i="1"/>
  <c r="X3711" i="1"/>
  <c r="W3711" i="1"/>
  <c r="Y2456" i="1"/>
  <c r="AA2456" i="1"/>
  <c r="V2456" i="1"/>
  <c r="X2456" i="1"/>
  <c r="W2456" i="1"/>
  <c r="Y3974" i="1"/>
  <c r="AA3974" i="1"/>
  <c r="V3974" i="1"/>
  <c r="X3974" i="1"/>
  <c r="W3974" i="1"/>
  <c r="AA5967" i="1"/>
  <c r="Y5967" i="1"/>
  <c r="V5967" i="1"/>
  <c r="X5967" i="1"/>
  <c r="W5967" i="1"/>
  <c r="Y3116" i="1"/>
  <c r="AA3116" i="1"/>
  <c r="V3116" i="1"/>
  <c r="X3116" i="1"/>
  <c r="W3116" i="1"/>
  <c r="Y1135" i="1"/>
  <c r="AA1135" i="1"/>
  <c r="V1135" i="1"/>
  <c r="X1135" i="1"/>
  <c r="W1135" i="1"/>
  <c r="Y4912" i="1"/>
  <c r="AA4912" i="1"/>
  <c r="X4912" i="1"/>
  <c r="V4912" i="1"/>
  <c r="W4912" i="1"/>
  <c r="Y4517" i="1"/>
  <c r="AA4517" i="1"/>
  <c r="V4517" i="1"/>
  <c r="X4517" i="1"/>
  <c r="W4517" i="1"/>
  <c r="AA4317" i="1"/>
  <c r="Y4317" i="1"/>
  <c r="V4317" i="1"/>
  <c r="X4317" i="1"/>
  <c r="W4317" i="1"/>
  <c r="Y3050" i="1"/>
  <c r="AA3050" i="1"/>
  <c r="V3050" i="1"/>
  <c r="X3050" i="1"/>
  <c r="W3050" i="1"/>
  <c r="AA6494" i="1"/>
  <c r="Y6494" i="1"/>
  <c r="V6494" i="1"/>
  <c r="X6494" i="1"/>
  <c r="W6494" i="1"/>
  <c r="Y607" i="1"/>
  <c r="AA607" i="1"/>
  <c r="V607" i="1"/>
  <c r="X607" i="1"/>
  <c r="W607" i="1"/>
  <c r="Y1068" i="1"/>
  <c r="AA1068" i="1"/>
  <c r="V1068" i="1"/>
  <c r="X1068" i="1"/>
  <c r="W1068" i="1"/>
  <c r="Y5572" i="1"/>
  <c r="AA5572" i="1"/>
  <c r="V5572" i="1"/>
  <c r="X5572" i="1"/>
  <c r="W5572" i="1"/>
  <c r="AA3510" i="1"/>
  <c r="Y3510" i="1"/>
  <c r="V3510" i="1"/>
  <c r="X3510" i="1"/>
  <c r="W3510" i="1"/>
  <c r="AA6032" i="1"/>
  <c r="Y6032" i="1"/>
  <c r="V6032" i="1"/>
  <c r="X6032" i="1"/>
  <c r="W6032" i="1"/>
  <c r="AA410" i="1"/>
  <c r="Y410" i="1"/>
  <c r="V410" i="1"/>
  <c r="X410" i="1"/>
  <c r="W410" i="1"/>
  <c r="Y6693" i="1"/>
  <c r="AA6693" i="1"/>
  <c r="V6693" i="1"/>
  <c r="X6693" i="1"/>
  <c r="W6693" i="1"/>
  <c r="AA3643" i="1"/>
  <c r="Y3643" i="1"/>
  <c r="V3643" i="1"/>
  <c r="X3643" i="1"/>
  <c r="W3643" i="1"/>
  <c r="Y4384" i="1"/>
  <c r="AA4384" i="1"/>
  <c r="V4384" i="1"/>
  <c r="X4384" i="1"/>
  <c r="W4384" i="1"/>
  <c r="Y6364" i="1"/>
  <c r="AA6364" i="1"/>
  <c r="V6364" i="1"/>
  <c r="X6364" i="1"/>
  <c r="W6364" i="1"/>
  <c r="Y2786" i="1"/>
  <c r="AA2786" i="1"/>
  <c r="V2786" i="1"/>
  <c r="X2786" i="1"/>
  <c r="W2786" i="1"/>
  <c r="AA5241" i="1"/>
  <c r="Y5241" i="1"/>
  <c r="X5241" i="1"/>
  <c r="V5241" i="1"/>
  <c r="W5241" i="1"/>
  <c r="Y1665" i="1"/>
  <c r="AA1665" i="1"/>
  <c r="V1665" i="1"/>
  <c r="X1665" i="1"/>
  <c r="W1665" i="1"/>
  <c r="Y3380" i="1"/>
  <c r="AA3380" i="1"/>
  <c r="V3380" i="1"/>
  <c r="X3380" i="1"/>
  <c r="W3380" i="1"/>
  <c r="Y1200" i="1"/>
  <c r="AA1200" i="1"/>
  <c r="V1200" i="1"/>
  <c r="X1200" i="1"/>
  <c r="W1200" i="1"/>
  <c r="Y1269" i="1"/>
  <c r="AA1269" i="1"/>
  <c r="V1269" i="1"/>
  <c r="X1269" i="1"/>
  <c r="W1269" i="1"/>
  <c r="Y1531" i="1"/>
  <c r="AA1531" i="1"/>
  <c r="V1531" i="1"/>
  <c r="X1531" i="1"/>
  <c r="W1531" i="1"/>
  <c r="Y342" i="1"/>
  <c r="AA342" i="1"/>
  <c r="V342" i="1"/>
  <c r="X342" i="1"/>
  <c r="W342" i="1"/>
  <c r="Y5044" i="1"/>
  <c r="AA5044" i="1"/>
  <c r="V5044" i="1"/>
  <c r="X5044" i="1"/>
  <c r="W5044" i="1"/>
  <c r="Y2389" i="1"/>
  <c r="AA2389" i="1"/>
  <c r="V2389" i="1"/>
  <c r="X2389" i="1"/>
  <c r="W2389" i="1"/>
  <c r="Y2191" i="1"/>
  <c r="AA2191" i="1"/>
  <c r="V2191" i="1"/>
  <c r="X2191" i="1"/>
  <c r="W2191" i="1"/>
  <c r="Y4118" i="1"/>
  <c r="AA4118" i="1"/>
  <c r="V4118" i="1"/>
  <c r="X4118" i="1"/>
  <c r="W4118" i="1"/>
  <c r="Y3444" i="1"/>
  <c r="AA3444" i="1"/>
  <c r="V3444" i="1"/>
  <c r="X3444" i="1"/>
  <c r="W3444" i="1"/>
  <c r="K5703" i="1"/>
  <c r="L5703" i="1" s="1"/>
  <c r="M5703" i="1" s="1"/>
  <c r="I5704" i="1"/>
  <c r="AA4580" i="1"/>
  <c r="Y4580" i="1"/>
  <c r="V4580" i="1"/>
  <c r="W4580" i="1"/>
  <c r="X4580" i="1"/>
  <c r="AA3581" i="1"/>
  <c r="Y3581" i="1"/>
  <c r="V3581" i="1"/>
  <c r="X3581" i="1"/>
  <c r="W3581" i="1"/>
  <c r="AA1002" i="1"/>
  <c r="Y1002" i="1"/>
  <c r="V1002" i="1"/>
  <c r="X1002" i="1"/>
  <c r="W1002" i="1"/>
  <c r="Y3776" i="1"/>
  <c r="AA3776" i="1"/>
  <c r="V3776" i="1"/>
  <c r="X3776" i="1"/>
  <c r="W3776" i="1"/>
  <c r="Y3314" i="1"/>
  <c r="AA3314" i="1"/>
  <c r="V3314" i="1"/>
  <c r="X3314" i="1"/>
  <c r="W3314" i="1"/>
  <c r="Y5833" i="1"/>
  <c r="AA5833" i="1"/>
  <c r="X5833" i="1"/>
  <c r="V5833" i="1"/>
  <c r="W5833" i="1"/>
  <c r="Y1794" i="1"/>
  <c r="AA1794" i="1"/>
  <c r="V1794" i="1"/>
  <c r="X1794" i="1"/>
  <c r="W1794" i="1"/>
  <c r="AA1992" i="1"/>
  <c r="Y1992" i="1"/>
  <c r="V1992" i="1"/>
  <c r="X1992" i="1"/>
  <c r="W1992" i="1"/>
  <c r="AA5702" i="1"/>
  <c r="Y5702" i="1"/>
  <c r="V5702" i="1"/>
  <c r="X5702" i="1"/>
  <c r="W5702" i="1"/>
  <c r="AB5702" i="1"/>
  <c r="R5702" i="1"/>
  <c r="N5702" i="1"/>
  <c r="O5702" i="1"/>
  <c r="Q5702" i="1"/>
  <c r="S5702" i="1"/>
  <c r="P5702" i="1"/>
  <c r="U5702" i="1"/>
  <c r="Y5306" i="1"/>
  <c r="AA5306" i="1"/>
  <c r="V5306" i="1"/>
  <c r="X5306" i="1"/>
  <c r="W5306" i="1"/>
  <c r="Y1469" i="1"/>
  <c r="AA1469" i="1"/>
  <c r="V1469" i="1"/>
  <c r="X1469" i="1"/>
  <c r="W1469" i="1"/>
  <c r="AA6296" i="1"/>
  <c r="Y6296" i="1"/>
  <c r="V6296" i="1"/>
  <c r="X6296" i="1"/>
  <c r="W6296" i="1"/>
  <c r="Y2656" i="1"/>
  <c r="AA2656" i="1"/>
  <c r="V2656" i="1"/>
  <c r="X2656" i="1"/>
  <c r="W2656" i="1"/>
  <c r="AA4184" i="1"/>
  <c r="Y4184" i="1"/>
  <c r="V4184" i="1"/>
  <c r="X4184" i="1"/>
  <c r="W4184" i="1"/>
  <c r="Y1598" i="1"/>
  <c r="AA1598" i="1"/>
  <c r="V1598" i="1"/>
  <c r="X1598" i="1"/>
  <c r="W1598" i="1"/>
  <c r="AA6626" i="1"/>
  <c r="Y6626" i="1"/>
  <c r="V6626" i="1"/>
  <c r="X6626" i="1"/>
  <c r="W6626" i="1"/>
  <c r="Y5636" i="1"/>
  <c r="AA5636" i="1"/>
  <c r="V5636" i="1"/>
  <c r="X5636" i="1"/>
  <c r="W5636" i="1"/>
  <c r="Y542" i="1"/>
  <c r="AA542" i="1"/>
  <c r="V542" i="1"/>
  <c r="X542" i="1"/>
  <c r="W542" i="1"/>
  <c r="Y1927" i="1"/>
  <c r="AA1927" i="1"/>
  <c r="V1927" i="1"/>
  <c r="X1927" i="1"/>
  <c r="W1927" i="1"/>
  <c r="Y673" i="1"/>
  <c r="AA673" i="1"/>
  <c r="V673" i="1"/>
  <c r="X673" i="1"/>
  <c r="W673" i="1"/>
  <c r="Y3182" i="1"/>
  <c r="AA3182" i="1"/>
  <c r="V3182" i="1"/>
  <c r="X3182" i="1"/>
  <c r="W3182" i="1"/>
  <c r="X13" i="1"/>
  <c r="V13" i="1"/>
  <c r="W13" i="1"/>
  <c r="AA2520" i="1"/>
  <c r="Y2520" i="1"/>
  <c r="V2520" i="1"/>
  <c r="X2520" i="1"/>
  <c r="W2520" i="1"/>
  <c r="Y5371" i="1"/>
  <c r="AA5371" i="1"/>
  <c r="V5371" i="1"/>
  <c r="X5371" i="1"/>
  <c r="W5371" i="1"/>
  <c r="P5371" i="1"/>
  <c r="R5371" i="1"/>
  <c r="U5371" i="1"/>
  <c r="S5371" i="1"/>
  <c r="O5371" i="1"/>
  <c r="AB5371" i="1"/>
  <c r="Q5371" i="1"/>
  <c r="N5371" i="1"/>
  <c r="X4709" i="1"/>
  <c r="S4709" i="1"/>
  <c r="V4709" i="1" s="1"/>
  <c r="V79" i="1"/>
  <c r="X79" i="1"/>
  <c r="W79" i="1"/>
  <c r="Y2852" i="1"/>
  <c r="AA2852" i="1"/>
  <c r="V2852" i="1"/>
  <c r="X2852" i="1"/>
  <c r="W2852" i="1"/>
  <c r="Y2125" i="1"/>
  <c r="AA2125" i="1"/>
  <c r="V2125" i="1"/>
  <c r="X2125" i="1"/>
  <c r="W2125" i="1"/>
  <c r="Y3907" i="1"/>
  <c r="AA3907" i="1"/>
  <c r="V3907" i="1"/>
  <c r="X3907" i="1"/>
  <c r="W3907" i="1"/>
  <c r="Y1403" i="1"/>
  <c r="AA1403" i="1"/>
  <c r="V1403" i="1"/>
  <c r="X1403" i="1"/>
  <c r="W1403" i="1"/>
  <c r="AA871" i="1"/>
  <c r="Y871" i="1"/>
  <c r="V871" i="1"/>
  <c r="X871" i="1"/>
  <c r="W871" i="1"/>
  <c r="AA5438" i="1"/>
  <c r="Y5438" i="1"/>
  <c r="V5438" i="1"/>
  <c r="X5438" i="1"/>
  <c r="W5438" i="1"/>
  <c r="Y4975" i="1"/>
  <c r="AA4975" i="1"/>
  <c r="V4975" i="1"/>
  <c r="X4975" i="1"/>
  <c r="W4975" i="1"/>
  <c r="AA4253" i="1"/>
  <c r="Y4253" i="1"/>
  <c r="V4253" i="1"/>
  <c r="X4253" i="1"/>
  <c r="W4253" i="1"/>
  <c r="AA2985" i="1"/>
  <c r="Y2985" i="1"/>
  <c r="V2985" i="1"/>
  <c r="X2985" i="1"/>
  <c r="W2985" i="1"/>
  <c r="Y6231" i="1"/>
  <c r="AA6231" i="1"/>
  <c r="V6231" i="1"/>
  <c r="X6231" i="1"/>
  <c r="W6231" i="1"/>
  <c r="AA6099" i="1"/>
  <c r="Y6099" i="1"/>
  <c r="V6099" i="1"/>
  <c r="X6099" i="1"/>
  <c r="W6099" i="1"/>
  <c r="Y5504" i="1"/>
  <c r="AA5504" i="1"/>
  <c r="V5504" i="1"/>
  <c r="X5504" i="1"/>
  <c r="W5504" i="1"/>
  <c r="Y6428" i="1"/>
  <c r="AA6428" i="1"/>
  <c r="V6428" i="1"/>
  <c r="X6428" i="1"/>
  <c r="W6428" i="1"/>
  <c r="J5373" i="1"/>
  <c r="K5372" i="1"/>
  <c r="L5372" i="1" s="1"/>
  <c r="M5372" i="1" s="1"/>
  <c r="AA4778" i="1"/>
  <c r="Y4778" i="1"/>
  <c r="V4778" i="1"/>
  <c r="X4778" i="1"/>
  <c r="W4778" i="1"/>
  <c r="AA4052" i="1"/>
  <c r="Y4052" i="1"/>
  <c r="V4052" i="1"/>
  <c r="X4052" i="1"/>
  <c r="W4052" i="1"/>
  <c r="Y2060" i="1"/>
  <c r="AA2060" i="1"/>
  <c r="V2060" i="1"/>
  <c r="X2060" i="1"/>
  <c r="W2060" i="1"/>
  <c r="Y1860" i="1"/>
  <c r="AA1860" i="1"/>
  <c r="V1860" i="1"/>
  <c r="X1860" i="1"/>
  <c r="W1860" i="1"/>
  <c r="Y211" i="1"/>
  <c r="AA211" i="1"/>
  <c r="V211" i="1"/>
  <c r="X211" i="1"/>
  <c r="W211" i="1"/>
  <c r="AA2918" i="1"/>
  <c r="Y2918" i="1"/>
  <c r="V2918" i="1"/>
  <c r="X2918" i="1"/>
  <c r="W2918" i="1"/>
  <c r="AA4711" i="1"/>
  <c r="Y4711" i="1"/>
  <c r="V4711" i="1"/>
  <c r="X4711" i="1"/>
  <c r="W4711" i="1"/>
  <c r="AA3248" i="1"/>
  <c r="Y3248" i="1"/>
  <c r="V3248" i="1"/>
  <c r="X3248" i="1"/>
  <c r="W3248" i="1"/>
  <c r="Y3845" i="1"/>
  <c r="AA3845" i="1"/>
  <c r="V3845" i="1"/>
  <c r="X3845" i="1"/>
  <c r="W3845" i="1"/>
  <c r="Y2587" i="1"/>
  <c r="AA2587" i="1"/>
  <c r="V2587" i="1"/>
  <c r="X2587" i="1"/>
  <c r="W2587" i="1"/>
  <c r="Y476" i="1"/>
  <c r="AA476" i="1"/>
  <c r="V476" i="1"/>
  <c r="X476" i="1"/>
  <c r="W476" i="1"/>
  <c r="AA5900" i="1"/>
  <c r="Y5900" i="1"/>
  <c r="V5900" i="1"/>
  <c r="X5900" i="1"/>
  <c r="W5900" i="1"/>
  <c r="Y4447" i="1"/>
  <c r="AA4447" i="1"/>
  <c r="V4447" i="1"/>
  <c r="X4447" i="1"/>
  <c r="W4447" i="1"/>
  <c r="Y4646" i="1"/>
  <c r="AA4646" i="1"/>
  <c r="X4646" i="1"/>
  <c r="V4646" i="1"/>
  <c r="W4646" i="1"/>
  <c r="S2060" i="1"/>
  <c r="AB2060" i="1"/>
  <c r="S2324" i="1"/>
  <c r="AB2324" i="1"/>
  <c r="S6231" i="1"/>
  <c r="AB6231" i="1"/>
  <c r="S278" i="1"/>
  <c r="AB278" i="1"/>
  <c r="S3510" i="1"/>
  <c r="AB3510" i="1"/>
  <c r="S3907" i="1"/>
  <c r="AB3907" i="1"/>
  <c r="S1860" i="1"/>
  <c r="AB1860" i="1"/>
  <c r="S79" i="1"/>
  <c r="AB79" i="1"/>
  <c r="AA79" i="1"/>
  <c r="Y79" i="1"/>
  <c r="S4778" i="1"/>
  <c r="AB4778" i="1"/>
  <c r="S1002" i="1"/>
  <c r="AB1002" i="1"/>
  <c r="S211" i="1"/>
  <c r="AB211" i="1"/>
  <c r="S6164" i="1"/>
  <c r="AB6164" i="1"/>
  <c r="AB4580" i="1"/>
  <c r="S4580" i="1"/>
  <c r="S5175" i="1"/>
  <c r="AB5175" i="1"/>
  <c r="S2918" i="1"/>
  <c r="AB2918" i="1"/>
  <c r="S5306" i="1"/>
  <c r="AB5306" i="1"/>
  <c r="S1469" i="1"/>
  <c r="AB1469" i="1"/>
  <c r="S4052" i="1"/>
  <c r="AB4052" i="1"/>
  <c r="S1403" i="1"/>
  <c r="AB1403" i="1"/>
  <c r="S2720" i="1"/>
  <c r="AB2720" i="1"/>
  <c r="S2852" i="1"/>
  <c r="AB2852" i="1"/>
  <c r="S2125" i="1"/>
  <c r="AB2125" i="1"/>
  <c r="S4711" i="1"/>
  <c r="AB4711" i="1"/>
  <c r="S4846" i="1"/>
  <c r="AB4846" i="1"/>
  <c r="S3581" i="1"/>
  <c r="AB3581" i="1"/>
  <c r="S871" i="1"/>
  <c r="AB871" i="1"/>
  <c r="S5109" i="1"/>
  <c r="AB5109" i="1"/>
  <c r="S6494" i="1"/>
  <c r="AB6494" i="1"/>
  <c r="S3643" i="1"/>
  <c r="AB3643" i="1"/>
  <c r="S6296" i="1"/>
  <c r="AB6296" i="1"/>
  <c r="S804" i="1"/>
  <c r="AB804" i="1"/>
  <c r="AB6032" i="1"/>
  <c r="S6032" i="1"/>
  <c r="S3776" i="1"/>
  <c r="AB3776" i="1"/>
  <c r="S6099" i="1"/>
  <c r="AB6099" i="1"/>
  <c r="S5768" i="1"/>
  <c r="AB5768" i="1"/>
  <c r="S410" i="1"/>
  <c r="AB410" i="1"/>
  <c r="S3314" i="1"/>
  <c r="AB3314" i="1"/>
  <c r="S5438" i="1"/>
  <c r="AB5438" i="1"/>
  <c r="S3248" i="1"/>
  <c r="AB3248" i="1"/>
  <c r="S607" i="1"/>
  <c r="AB607" i="1"/>
  <c r="S4384" i="1"/>
  <c r="AB4384" i="1"/>
  <c r="S2656" i="1"/>
  <c r="AB2656" i="1"/>
  <c r="S1333" i="1"/>
  <c r="AB1333" i="1"/>
  <c r="S1068" i="1"/>
  <c r="AB1068" i="1"/>
  <c r="S6364" i="1"/>
  <c r="AB6364" i="1"/>
  <c r="S4975" i="1"/>
  <c r="AB4975" i="1"/>
  <c r="S1728" i="1"/>
  <c r="AB1728" i="1"/>
  <c r="S3711" i="1"/>
  <c r="AB3711" i="1"/>
  <c r="S2786" i="1"/>
  <c r="AB2786" i="1"/>
  <c r="S4253" i="1"/>
  <c r="AB4253" i="1"/>
  <c r="S3845" i="1"/>
  <c r="AB3845" i="1"/>
  <c r="S2456" i="1"/>
  <c r="AB2456" i="1"/>
  <c r="S5241" i="1"/>
  <c r="AB5241" i="1"/>
  <c r="S4184" i="1"/>
  <c r="AB4184" i="1"/>
  <c r="S938" i="1"/>
  <c r="AB938" i="1"/>
  <c r="S5572" i="1"/>
  <c r="AB5572" i="1"/>
  <c r="S1665" i="1"/>
  <c r="AB1665" i="1"/>
  <c r="S1598" i="1"/>
  <c r="AB1598" i="1"/>
  <c r="S2587" i="1"/>
  <c r="AB2587" i="1"/>
  <c r="S3974" i="1"/>
  <c r="AB3974" i="1"/>
  <c r="S3380" i="1"/>
  <c r="AB3380" i="1"/>
  <c r="S2985" i="1"/>
  <c r="AB2985" i="1"/>
  <c r="S5967" i="1"/>
  <c r="AB5967" i="1"/>
  <c r="S3116" i="1"/>
  <c r="AB3116" i="1"/>
  <c r="S6693" i="1"/>
  <c r="AB6693" i="1"/>
  <c r="S6626" i="1"/>
  <c r="AB6626" i="1"/>
  <c r="S5504" i="1"/>
  <c r="AB5504" i="1"/>
  <c r="S5636" i="1"/>
  <c r="AB5636" i="1"/>
  <c r="S2258" i="1"/>
  <c r="AB2258" i="1"/>
  <c r="S1135" i="1"/>
  <c r="AB1135" i="1"/>
  <c r="S1200" i="1"/>
  <c r="AB1200" i="1"/>
  <c r="S1269" i="1"/>
  <c r="AB1269" i="1"/>
  <c r="S542" i="1"/>
  <c r="AB542" i="1"/>
  <c r="S476" i="1"/>
  <c r="AB476" i="1"/>
  <c r="S4912" i="1"/>
  <c r="AB4912" i="1"/>
  <c r="S1531" i="1"/>
  <c r="AB1531" i="1"/>
  <c r="S1927" i="1"/>
  <c r="AB1927" i="1"/>
  <c r="S739" i="1"/>
  <c r="AB739" i="1"/>
  <c r="S4517" i="1"/>
  <c r="AB4517" i="1"/>
  <c r="S342" i="1"/>
  <c r="AB342" i="1"/>
  <c r="S673" i="1"/>
  <c r="AB673" i="1"/>
  <c r="S147" i="1"/>
  <c r="AB147" i="1"/>
  <c r="Y147" i="1"/>
  <c r="AA147" i="1"/>
  <c r="S4317" i="1"/>
  <c r="AB4317" i="1"/>
  <c r="S5044" i="1"/>
  <c r="AB5044" i="1"/>
  <c r="S3182" i="1"/>
  <c r="AB3182" i="1"/>
  <c r="S5900" i="1"/>
  <c r="AB5900" i="1"/>
  <c r="S3050" i="1"/>
  <c r="AB3050" i="1"/>
  <c r="S2389" i="1"/>
  <c r="AB2389" i="1"/>
  <c r="S5833" i="1"/>
  <c r="AB5833" i="1"/>
  <c r="S4447" i="1"/>
  <c r="AB4447" i="1"/>
  <c r="S6560" i="1"/>
  <c r="AB6560" i="1"/>
  <c r="S2191" i="1"/>
  <c r="AB2191" i="1"/>
  <c r="S1794" i="1"/>
  <c r="AB1794" i="1"/>
  <c r="S4646" i="1"/>
  <c r="AB4646" i="1"/>
  <c r="S13" i="1"/>
  <c r="AB13" i="1"/>
  <c r="Y13" i="1"/>
  <c r="AA13" i="1"/>
  <c r="S4118" i="1"/>
  <c r="AB4118" i="1"/>
  <c r="S2520" i="1"/>
  <c r="AB2520" i="1"/>
  <c r="S3444" i="1"/>
  <c r="AB3444" i="1"/>
  <c r="S1992" i="1"/>
  <c r="AB1992" i="1"/>
  <c r="S6428" i="1"/>
  <c r="AB6428" i="1"/>
  <c r="K3445" i="1"/>
  <c r="L3445" i="1" s="1"/>
  <c r="M3445" i="1" s="1"/>
  <c r="I3446" i="1"/>
  <c r="O3444" i="1"/>
  <c r="Q3444" i="1"/>
  <c r="R3444" i="1"/>
  <c r="P3444" i="1"/>
  <c r="N3444" i="1"/>
  <c r="U3444" i="1"/>
  <c r="Q1992" i="1"/>
  <c r="R1992" i="1"/>
  <c r="P1992" i="1"/>
  <c r="U1992" i="1"/>
  <c r="O1992" i="1"/>
  <c r="N1992" i="1"/>
  <c r="K1993" i="1"/>
  <c r="L1993" i="1" s="1"/>
  <c r="M1993" i="1" s="1"/>
  <c r="I1994" i="1"/>
  <c r="Q6428" i="1"/>
  <c r="R6428" i="1"/>
  <c r="U6428" i="1"/>
  <c r="O6428" i="1"/>
  <c r="N6428" i="1"/>
  <c r="P6428" i="1"/>
  <c r="J6430" i="1"/>
  <c r="K6429" i="1"/>
  <c r="L6429" i="1" s="1"/>
  <c r="M6429" i="1" s="1"/>
  <c r="K4448" i="1"/>
  <c r="L4448" i="1" s="1"/>
  <c r="M4448" i="1" s="1"/>
  <c r="I4449" i="1"/>
  <c r="K4647" i="1"/>
  <c r="L4647" i="1" s="1"/>
  <c r="M4647" i="1" s="1"/>
  <c r="I4648" i="1"/>
  <c r="Q4447" i="1"/>
  <c r="R4447" i="1"/>
  <c r="U4447" i="1"/>
  <c r="P4447" i="1"/>
  <c r="O4447" i="1"/>
  <c r="N4447" i="1"/>
  <c r="O4646" i="1"/>
  <c r="N4646" i="1"/>
  <c r="Q4646" i="1"/>
  <c r="U4646" i="1"/>
  <c r="P4646" i="1"/>
  <c r="R4646" i="1"/>
  <c r="Q6560" i="1"/>
  <c r="R6560" i="1"/>
  <c r="U6560" i="1"/>
  <c r="O6560" i="1"/>
  <c r="N6560" i="1"/>
  <c r="P6560" i="1"/>
  <c r="I6562" i="1"/>
  <c r="K6561" i="1"/>
  <c r="L6561" i="1" s="1"/>
  <c r="M6561" i="1" s="1"/>
  <c r="K2192" i="1"/>
  <c r="L2192" i="1" s="1"/>
  <c r="M2192" i="1" s="1"/>
  <c r="I2193" i="1"/>
  <c r="K4119" i="1"/>
  <c r="L4119" i="1" s="1"/>
  <c r="M4119" i="1" s="1"/>
  <c r="I4120" i="1"/>
  <c r="N2191" i="1"/>
  <c r="R2191" i="1"/>
  <c r="P2191" i="1"/>
  <c r="O2191" i="1"/>
  <c r="Q2191" i="1"/>
  <c r="U2191" i="1"/>
  <c r="O4118" i="1"/>
  <c r="P4118" i="1"/>
  <c r="Q4118" i="1"/>
  <c r="R4118" i="1"/>
  <c r="N4118" i="1"/>
  <c r="U4118" i="1"/>
  <c r="U5833" i="1"/>
  <c r="N5833" i="1"/>
  <c r="O5833" i="1"/>
  <c r="P5833" i="1"/>
  <c r="Q5833" i="1"/>
  <c r="R5833" i="1"/>
  <c r="N1794" i="1"/>
  <c r="P1794" i="1"/>
  <c r="O1794" i="1"/>
  <c r="Q1794" i="1"/>
  <c r="R1794" i="1"/>
  <c r="U1794" i="1"/>
  <c r="K14" i="1"/>
  <c r="L14" i="1" s="1"/>
  <c r="M14" i="1" s="1"/>
  <c r="I15" i="1"/>
  <c r="K2521" i="1"/>
  <c r="L2521" i="1" s="1"/>
  <c r="M2521" i="1" s="1"/>
  <c r="I2522" i="1"/>
  <c r="K5834" i="1"/>
  <c r="L5834" i="1" s="1"/>
  <c r="M5834" i="1" s="1"/>
  <c r="I5835" i="1"/>
  <c r="K1795" i="1"/>
  <c r="L1795" i="1" s="1"/>
  <c r="M1795" i="1" s="1"/>
  <c r="I1796" i="1"/>
  <c r="P13" i="1"/>
  <c r="Q13" i="1"/>
  <c r="R13" i="1"/>
  <c r="O13" i="1"/>
  <c r="U13" i="1"/>
  <c r="N13" i="1"/>
  <c r="P2520" i="1"/>
  <c r="Q2520" i="1"/>
  <c r="R2520" i="1"/>
  <c r="U2520" i="1"/>
  <c r="N2520" i="1"/>
  <c r="O2520" i="1"/>
  <c r="N6231" i="1"/>
  <c r="O6231" i="1"/>
  <c r="P6231" i="1"/>
  <c r="R6231" i="1"/>
  <c r="Q6231" i="1"/>
  <c r="U6231" i="1"/>
  <c r="P4052" i="1"/>
  <c r="Q4052" i="1"/>
  <c r="R4052" i="1"/>
  <c r="O4052" i="1"/>
  <c r="U4052" i="1"/>
  <c r="N4052" i="1"/>
  <c r="Q6296" i="1"/>
  <c r="U6296" i="1"/>
  <c r="N6296" i="1"/>
  <c r="O6296" i="1"/>
  <c r="R6296" i="1"/>
  <c r="P6296" i="1"/>
  <c r="P3776" i="1"/>
  <c r="Q3776" i="1"/>
  <c r="R3776" i="1"/>
  <c r="O3776" i="1"/>
  <c r="U3776" i="1"/>
  <c r="N3776" i="1"/>
  <c r="N3314" i="1"/>
  <c r="O3314" i="1"/>
  <c r="P3314" i="1"/>
  <c r="Q3314" i="1"/>
  <c r="U3314" i="1"/>
  <c r="R3314" i="1"/>
  <c r="K608" i="1"/>
  <c r="L608" i="1" s="1"/>
  <c r="M608" i="1" s="1"/>
  <c r="I609" i="1"/>
  <c r="K1069" i="1"/>
  <c r="L1069" i="1" s="1"/>
  <c r="M1069" i="1" s="1"/>
  <c r="I1070" i="1"/>
  <c r="K3712" i="1"/>
  <c r="L3712" i="1" s="1"/>
  <c r="M3712" i="1" s="1"/>
  <c r="I3713" i="1"/>
  <c r="K3846" i="1"/>
  <c r="L3846" i="1" s="1"/>
  <c r="M3846" i="1" s="1"/>
  <c r="I3847" i="1"/>
  <c r="K939" i="1"/>
  <c r="L939" i="1" s="1"/>
  <c r="M939" i="1" s="1"/>
  <c r="I940" i="1"/>
  <c r="I2589" i="1"/>
  <c r="K2588" i="1"/>
  <c r="L2588" i="1" s="1"/>
  <c r="M2588" i="1" s="1"/>
  <c r="Q5504" i="1"/>
  <c r="R5504" i="1"/>
  <c r="U5504" i="1"/>
  <c r="N5504" i="1"/>
  <c r="P5504" i="1"/>
  <c r="O5504" i="1"/>
  <c r="R1135" i="1"/>
  <c r="U1135" i="1"/>
  <c r="N1135" i="1"/>
  <c r="O1135" i="1"/>
  <c r="P1135" i="1"/>
  <c r="Q1135" i="1"/>
  <c r="Q542" i="1"/>
  <c r="U542" i="1"/>
  <c r="N542" i="1"/>
  <c r="O542" i="1"/>
  <c r="P542" i="1"/>
  <c r="R542" i="1"/>
  <c r="Q1927" i="1"/>
  <c r="U1927" i="1"/>
  <c r="N1927" i="1"/>
  <c r="O1927" i="1"/>
  <c r="R1927" i="1"/>
  <c r="P1927" i="1"/>
  <c r="P673" i="1"/>
  <c r="Q673" i="1"/>
  <c r="R673" i="1"/>
  <c r="U673" i="1"/>
  <c r="O673" i="1"/>
  <c r="N673" i="1"/>
  <c r="R5044" i="1"/>
  <c r="O5044" i="1"/>
  <c r="Q5044" i="1"/>
  <c r="U5044" i="1"/>
  <c r="N5044" i="1"/>
  <c r="P5044" i="1"/>
  <c r="R2389" i="1"/>
  <c r="U2389" i="1"/>
  <c r="N2389" i="1"/>
  <c r="O2389" i="1"/>
  <c r="Q2389" i="1"/>
  <c r="P2389" i="1"/>
  <c r="Q6164" i="1"/>
  <c r="U6164" i="1"/>
  <c r="N6164" i="1"/>
  <c r="P6164" i="1"/>
  <c r="O6164" i="1"/>
  <c r="R6164" i="1"/>
  <c r="N2918" i="1"/>
  <c r="O2918" i="1"/>
  <c r="Q2918" i="1"/>
  <c r="R2918" i="1"/>
  <c r="U2918" i="1"/>
  <c r="P2918" i="1"/>
  <c r="U4711" i="1"/>
  <c r="O4711" i="1"/>
  <c r="Q4711" i="1"/>
  <c r="N4711" i="1"/>
  <c r="P4711" i="1"/>
  <c r="R4711" i="1"/>
  <c r="K3777" i="1"/>
  <c r="L3777" i="1" s="1"/>
  <c r="M3777" i="1" s="1"/>
  <c r="I3778" i="1"/>
  <c r="K279" i="1"/>
  <c r="L279" i="1" s="1"/>
  <c r="M279" i="1" s="1"/>
  <c r="I280" i="1"/>
  <c r="K4779" i="1"/>
  <c r="L4779" i="1" s="1"/>
  <c r="M4779" i="1" s="1"/>
  <c r="I4780" i="1"/>
  <c r="K5176" i="1"/>
  <c r="L5176" i="1" s="1"/>
  <c r="M5176" i="1" s="1"/>
  <c r="I5177" i="1"/>
  <c r="K5307" i="1"/>
  <c r="L5307" i="1" s="1"/>
  <c r="M5307" i="1" s="1"/>
  <c r="I5308" i="1"/>
  <c r="K2853" i="1"/>
  <c r="L2853" i="1" s="1"/>
  <c r="M2853" i="1" s="1"/>
  <c r="I2854" i="1"/>
  <c r="K4847" i="1"/>
  <c r="L4847" i="1" s="1"/>
  <c r="M4847" i="1" s="1"/>
  <c r="I4848" i="1"/>
  <c r="U278" i="1"/>
  <c r="N278" i="1"/>
  <c r="P278" i="1"/>
  <c r="O278" i="1"/>
  <c r="R278" i="1"/>
  <c r="Q278" i="1"/>
  <c r="N4778" i="1"/>
  <c r="O4778" i="1"/>
  <c r="Q4778" i="1"/>
  <c r="R4778" i="1"/>
  <c r="P4778" i="1"/>
  <c r="U4778" i="1"/>
  <c r="Q5306" i="1"/>
  <c r="U5306" i="1"/>
  <c r="N5306" i="1"/>
  <c r="O5306" i="1"/>
  <c r="R5306" i="1"/>
  <c r="P5306" i="1"/>
  <c r="Q2852" i="1"/>
  <c r="R2852" i="1"/>
  <c r="N2852" i="1"/>
  <c r="P2852" i="1"/>
  <c r="U2852" i="1"/>
  <c r="O2852" i="1"/>
  <c r="N4846" i="1"/>
  <c r="O4846" i="1"/>
  <c r="Q4846" i="1"/>
  <c r="P4846" i="1"/>
  <c r="U4846" i="1"/>
  <c r="R4846" i="1"/>
  <c r="K805" i="1"/>
  <c r="L805" i="1" s="1"/>
  <c r="M805" i="1" s="1"/>
  <c r="I806" i="1"/>
  <c r="K6100" i="1"/>
  <c r="L6100" i="1" s="1"/>
  <c r="M6100" i="1" s="1"/>
  <c r="I6101" i="1"/>
  <c r="U607" i="1"/>
  <c r="N607" i="1"/>
  <c r="O607" i="1"/>
  <c r="P607" i="1"/>
  <c r="Q607" i="1"/>
  <c r="R607" i="1"/>
  <c r="U1068" i="1"/>
  <c r="Q1068" i="1"/>
  <c r="O1068" i="1"/>
  <c r="P1068" i="1"/>
  <c r="R1068" i="1"/>
  <c r="N1068" i="1"/>
  <c r="R3711" i="1"/>
  <c r="U3711" i="1"/>
  <c r="O3711" i="1"/>
  <c r="N3711" i="1"/>
  <c r="P3711" i="1"/>
  <c r="Q3711" i="1"/>
  <c r="N3845" i="1"/>
  <c r="O3845" i="1"/>
  <c r="P3845" i="1"/>
  <c r="Q3845" i="1"/>
  <c r="R3845" i="1"/>
  <c r="U3845" i="1"/>
  <c r="U938" i="1"/>
  <c r="N938" i="1"/>
  <c r="Q938" i="1"/>
  <c r="R938" i="1"/>
  <c r="O938" i="1"/>
  <c r="P938" i="1"/>
  <c r="P2587" i="1"/>
  <c r="Q2587" i="1"/>
  <c r="R2587" i="1"/>
  <c r="N2587" i="1"/>
  <c r="O2587" i="1"/>
  <c r="U2587" i="1"/>
  <c r="J5506" i="1"/>
  <c r="K5505" i="1"/>
  <c r="L5505" i="1" s="1"/>
  <c r="M5505" i="1" s="1"/>
  <c r="K1201" i="1"/>
  <c r="L1201" i="1" s="1"/>
  <c r="M1201" i="1" s="1"/>
  <c r="I1202" i="1"/>
  <c r="K477" i="1"/>
  <c r="L477" i="1" s="1"/>
  <c r="M477" i="1" s="1"/>
  <c r="I478" i="1"/>
  <c r="K740" i="1"/>
  <c r="L740" i="1" s="1"/>
  <c r="M740" i="1" s="1"/>
  <c r="I741" i="1"/>
  <c r="K3183" i="1"/>
  <c r="L3183" i="1" s="1"/>
  <c r="M3183" i="1" s="1"/>
  <c r="I3184" i="1"/>
  <c r="R3907" i="1"/>
  <c r="U3907" i="1"/>
  <c r="O3907" i="1"/>
  <c r="Q3907" i="1"/>
  <c r="N3907" i="1"/>
  <c r="P3907" i="1"/>
  <c r="Q79" i="1"/>
  <c r="U79" i="1"/>
  <c r="N79" i="1"/>
  <c r="O79" i="1"/>
  <c r="P79" i="1"/>
  <c r="R79" i="1"/>
  <c r="P211" i="1"/>
  <c r="Q211" i="1"/>
  <c r="U211" i="1"/>
  <c r="N211" i="1"/>
  <c r="O211" i="1"/>
  <c r="R211" i="1"/>
  <c r="O5109" i="1"/>
  <c r="R5109" i="1"/>
  <c r="P5109" i="1"/>
  <c r="Q5109" i="1"/>
  <c r="U5109" i="1"/>
  <c r="N5109" i="1"/>
  <c r="K6297" i="1"/>
  <c r="L6297" i="1" s="1"/>
  <c r="M6297" i="1" s="1"/>
  <c r="I6298" i="1"/>
  <c r="K3315" i="1"/>
  <c r="L3315" i="1" s="1"/>
  <c r="M3315" i="1" s="1"/>
  <c r="I3316" i="1"/>
  <c r="N5175" i="1"/>
  <c r="O5175" i="1"/>
  <c r="Q5175" i="1"/>
  <c r="P5175" i="1"/>
  <c r="R5175" i="1"/>
  <c r="U5175" i="1"/>
  <c r="I6697" i="1"/>
  <c r="K3511" i="1"/>
  <c r="L3511" i="1" s="1"/>
  <c r="M3511" i="1" s="1"/>
  <c r="I3512" i="1"/>
  <c r="K1861" i="1"/>
  <c r="L1861" i="1" s="1"/>
  <c r="M1861" i="1" s="1"/>
  <c r="I1862" i="1"/>
  <c r="K2126" i="1"/>
  <c r="L2126" i="1" s="1"/>
  <c r="M2126" i="1" s="1"/>
  <c r="I2127" i="1"/>
  <c r="K3582" i="1"/>
  <c r="L3582" i="1" s="1"/>
  <c r="M3582" i="1" s="1"/>
  <c r="I3583" i="1"/>
  <c r="U4709" i="1"/>
  <c r="P804" i="1"/>
  <c r="R804" i="1"/>
  <c r="N804" i="1"/>
  <c r="O804" i="1"/>
  <c r="Q804" i="1"/>
  <c r="U804" i="1"/>
  <c r="N6099" i="1"/>
  <c r="O6099" i="1"/>
  <c r="P6099" i="1"/>
  <c r="R6099" i="1"/>
  <c r="Q6099" i="1"/>
  <c r="U6099" i="1"/>
  <c r="K4385" i="1"/>
  <c r="L4385" i="1" s="1"/>
  <c r="M4385" i="1" s="1"/>
  <c r="I4386" i="1"/>
  <c r="K6365" i="1"/>
  <c r="L6365" i="1" s="1"/>
  <c r="M6365" i="1" s="1"/>
  <c r="I6366" i="1"/>
  <c r="K2787" i="1"/>
  <c r="L2787" i="1" s="1"/>
  <c r="M2787" i="1" s="1"/>
  <c r="I2788" i="1"/>
  <c r="K2457" i="1"/>
  <c r="L2457" i="1" s="1"/>
  <c r="M2457" i="1" s="1"/>
  <c r="I2458" i="1"/>
  <c r="K5573" i="1"/>
  <c r="L5573" i="1" s="1"/>
  <c r="M5573" i="1" s="1"/>
  <c r="I5574" i="1"/>
  <c r="K3975" i="1"/>
  <c r="L3975" i="1" s="1"/>
  <c r="M3975" i="1" s="1"/>
  <c r="I3976" i="1"/>
  <c r="K3117" i="1"/>
  <c r="L3117" i="1" s="1"/>
  <c r="M3117" i="1" s="1"/>
  <c r="I3118" i="1"/>
  <c r="U1200" i="1"/>
  <c r="N1200" i="1"/>
  <c r="O1200" i="1"/>
  <c r="P1200" i="1"/>
  <c r="R1200" i="1"/>
  <c r="Q1200" i="1"/>
  <c r="R476" i="1"/>
  <c r="U476" i="1"/>
  <c r="N476" i="1"/>
  <c r="O476" i="1"/>
  <c r="Q476" i="1"/>
  <c r="P476" i="1"/>
  <c r="Q739" i="1"/>
  <c r="N739" i="1"/>
  <c r="O739" i="1"/>
  <c r="U739" i="1"/>
  <c r="P739" i="1"/>
  <c r="R739" i="1"/>
  <c r="N3182" i="1"/>
  <c r="O3182" i="1"/>
  <c r="P3182" i="1"/>
  <c r="Q3182" i="1"/>
  <c r="R3182" i="1"/>
  <c r="U3182" i="1"/>
  <c r="Q2125" i="1"/>
  <c r="U2125" i="1"/>
  <c r="O2125" i="1"/>
  <c r="P2125" i="1"/>
  <c r="R2125" i="1"/>
  <c r="N2125" i="1"/>
  <c r="P3581" i="1"/>
  <c r="Q3581" i="1"/>
  <c r="R3581" i="1"/>
  <c r="O3581" i="1"/>
  <c r="U3581" i="1"/>
  <c r="N3581" i="1"/>
  <c r="K6495" i="1"/>
  <c r="L6495" i="1" s="1"/>
  <c r="M6495" i="1" s="1"/>
  <c r="I6496" i="1"/>
  <c r="K5769" i="1"/>
  <c r="L5769" i="1" s="1"/>
  <c r="M5769" i="1" s="1"/>
  <c r="I5770" i="1"/>
  <c r="R4384" i="1"/>
  <c r="U4384" i="1"/>
  <c r="O4384" i="1"/>
  <c r="P4384" i="1"/>
  <c r="Q4384" i="1"/>
  <c r="N4384" i="1"/>
  <c r="Q6364" i="1"/>
  <c r="N6364" i="1"/>
  <c r="R6364" i="1"/>
  <c r="O6364" i="1"/>
  <c r="P6364" i="1"/>
  <c r="U6364" i="1"/>
  <c r="O2786" i="1"/>
  <c r="P2786" i="1"/>
  <c r="Q2786" i="1"/>
  <c r="R2786" i="1"/>
  <c r="N2786" i="1"/>
  <c r="U2786" i="1"/>
  <c r="U2456" i="1"/>
  <c r="N2456" i="1"/>
  <c r="O2456" i="1"/>
  <c r="P2456" i="1"/>
  <c r="Q2456" i="1"/>
  <c r="R2456" i="1"/>
  <c r="Q5572" i="1"/>
  <c r="U5572" i="1"/>
  <c r="N5572" i="1"/>
  <c r="P5572" i="1"/>
  <c r="O5572" i="1"/>
  <c r="R5572" i="1"/>
  <c r="U3974" i="1"/>
  <c r="N3974" i="1"/>
  <c r="O3974" i="1"/>
  <c r="Q3974" i="1"/>
  <c r="P3974" i="1"/>
  <c r="R3974" i="1"/>
  <c r="N3116" i="1"/>
  <c r="P3116" i="1"/>
  <c r="U3116" i="1"/>
  <c r="O3116" i="1"/>
  <c r="R3116" i="1"/>
  <c r="Q3116" i="1"/>
  <c r="K5637" i="1"/>
  <c r="L5637" i="1" s="1"/>
  <c r="M5637" i="1" s="1"/>
  <c r="I5638" i="1"/>
  <c r="K4913" i="1"/>
  <c r="L4913" i="1" s="1"/>
  <c r="M4913" i="1" s="1"/>
  <c r="I4914" i="1"/>
  <c r="K4518" i="1"/>
  <c r="L4518" i="1" s="1"/>
  <c r="M4518" i="1" s="1"/>
  <c r="I4519" i="1"/>
  <c r="K148" i="1"/>
  <c r="L148" i="1" s="1"/>
  <c r="M148" i="1" s="1"/>
  <c r="I149" i="1"/>
  <c r="K5901" i="1"/>
  <c r="L5901" i="1" s="1"/>
  <c r="M5901" i="1" s="1"/>
  <c r="I5902" i="1"/>
  <c r="K2061" i="1"/>
  <c r="L2061" i="1" s="1"/>
  <c r="M2061" i="1" s="1"/>
  <c r="I2062" i="1"/>
  <c r="K2325" i="1"/>
  <c r="L2325" i="1" s="1"/>
  <c r="M2325" i="1" s="1"/>
  <c r="I2326" i="1"/>
  <c r="I6432" i="1"/>
  <c r="Q6494" i="1"/>
  <c r="U6494" i="1"/>
  <c r="N6494" i="1"/>
  <c r="O6494" i="1"/>
  <c r="P6494" i="1"/>
  <c r="R6494" i="1"/>
  <c r="I5508" i="1"/>
  <c r="Q5768" i="1"/>
  <c r="U5768" i="1"/>
  <c r="N5768" i="1"/>
  <c r="P5768" i="1"/>
  <c r="R5768" i="1"/>
  <c r="O5768" i="1"/>
  <c r="K5439" i="1"/>
  <c r="L5439" i="1" s="1"/>
  <c r="M5439" i="1" s="1"/>
  <c r="I5440" i="1"/>
  <c r="K2657" i="1"/>
  <c r="L2657" i="1" s="1"/>
  <c r="M2657" i="1" s="1"/>
  <c r="I2658" i="1"/>
  <c r="K4976" i="1"/>
  <c r="L4976" i="1" s="1"/>
  <c r="M4976" i="1" s="1"/>
  <c r="I4977" i="1"/>
  <c r="K5242" i="1"/>
  <c r="L5242" i="1" s="1"/>
  <c r="M5242" i="1" s="1"/>
  <c r="I5243" i="1"/>
  <c r="K1666" i="1"/>
  <c r="L1666" i="1" s="1"/>
  <c r="M1666" i="1" s="1"/>
  <c r="I1667" i="1"/>
  <c r="K3381" i="1"/>
  <c r="L3381" i="1" s="1"/>
  <c r="M3381" i="1" s="1"/>
  <c r="I3382" i="1"/>
  <c r="N6693" i="1"/>
  <c r="O6693" i="1"/>
  <c r="Q6693" i="1"/>
  <c r="P6693" i="1"/>
  <c r="R6693" i="1"/>
  <c r="U6693" i="1"/>
  <c r="Q5636" i="1"/>
  <c r="U5636" i="1"/>
  <c r="N5636" i="1"/>
  <c r="P5636" i="1"/>
  <c r="O5636" i="1"/>
  <c r="R5636" i="1"/>
  <c r="R4912" i="1"/>
  <c r="O4912" i="1"/>
  <c r="Q4912" i="1"/>
  <c r="U4912" i="1"/>
  <c r="N4912" i="1"/>
  <c r="P4912" i="1"/>
  <c r="P4517" i="1"/>
  <c r="R4517" i="1"/>
  <c r="O4517" i="1"/>
  <c r="Q4517" i="1"/>
  <c r="N4517" i="1"/>
  <c r="U4517" i="1"/>
  <c r="N147" i="1"/>
  <c r="O147" i="1"/>
  <c r="Q147" i="1"/>
  <c r="R147" i="1"/>
  <c r="U147" i="1"/>
  <c r="P147" i="1"/>
  <c r="Q5900" i="1"/>
  <c r="U5900" i="1"/>
  <c r="N5900" i="1"/>
  <c r="P5900" i="1"/>
  <c r="O5900" i="1"/>
  <c r="R5900" i="1"/>
  <c r="P1860" i="1"/>
  <c r="R1860" i="1"/>
  <c r="U1860" i="1"/>
  <c r="O1860" i="1"/>
  <c r="Q1860" i="1"/>
  <c r="N1860" i="1"/>
  <c r="N2060" i="1"/>
  <c r="O2060" i="1"/>
  <c r="P2060" i="1"/>
  <c r="Q2060" i="1"/>
  <c r="R2060" i="1"/>
  <c r="U2060" i="1"/>
  <c r="N1469" i="1"/>
  <c r="O1469" i="1"/>
  <c r="P1469" i="1"/>
  <c r="Q1469" i="1"/>
  <c r="R1469" i="1"/>
  <c r="U1469" i="1"/>
  <c r="O871" i="1"/>
  <c r="R871" i="1"/>
  <c r="U871" i="1"/>
  <c r="Q871" i="1"/>
  <c r="N871" i="1"/>
  <c r="P871" i="1"/>
  <c r="K3644" i="1"/>
  <c r="L3644" i="1" s="1"/>
  <c r="M3644" i="1" s="1"/>
  <c r="I3645" i="1"/>
  <c r="K6033" i="1"/>
  <c r="L6033" i="1" s="1"/>
  <c r="M6033" i="1" s="1"/>
  <c r="I6034" i="1"/>
  <c r="K411" i="1"/>
  <c r="L411" i="1" s="1"/>
  <c r="M411" i="1" s="1"/>
  <c r="I412" i="1"/>
  <c r="Q5438" i="1"/>
  <c r="N5438" i="1"/>
  <c r="O5438" i="1"/>
  <c r="P5438" i="1"/>
  <c r="R5438" i="1"/>
  <c r="U5438" i="1"/>
  <c r="U2656" i="1"/>
  <c r="N2656" i="1"/>
  <c r="O2656" i="1"/>
  <c r="P2656" i="1"/>
  <c r="R2656" i="1"/>
  <c r="Q2656" i="1"/>
  <c r="U4975" i="1"/>
  <c r="O4975" i="1"/>
  <c r="Q4975" i="1"/>
  <c r="P4975" i="1"/>
  <c r="R4975" i="1"/>
  <c r="N4975" i="1"/>
  <c r="O5241" i="1"/>
  <c r="N5241" i="1"/>
  <c r="P5241" i="1"/>
  <c r="Q5241" i="1"/>
  <c r="R5241" i="1"/>
  <c r="U5241" i="1"/>
  <c r="N1665" i="1"/>
  <c r="O1665" i="1"/>
  <c r="P1665" i="1"/>
  <c r="Q1665" i="1"/>
  <c r="R1665" i="1"/>
  <c r="U1665" i="1"/>
  <c r="R3380" i="1"/>
  <c r="U3380" i="1"/>
  <c r="O3380" i="1"/>
  <c r="Q3380" i="1"/>
  <c r="N3380" i="1"/>
  <c r="P3380" i="1"/>
  <c r="J6695" i="1"/>
  <c r="K6694" i="1"/>
  <c r="L6694" i="1" s="1"/>
  <c r="M6694" i="1" s="1"/>
  <c r="K2259" i="1"/>
  <c r="L2259" i="1" s="1"/>
  <c r="M2259" i="1" s="1"/>
  <c r="I2260" i="1"/>
  <c r="K1270" i="1"/>
  <c r="L1270" i="1" s="1"/>
  <c r="M1270" i="1" s="1"/>
  <c r="I1271" i="1"/>
  <c r="K1532" i="1"/>
  <c r="L1532" i="1" s="1"/>
  <c r="M1532" i="1" s="1"/>
  <c r="I1533" i="1"/>
  <c r="K343" i="1"/>
  <c r="L343" i="1" s="1"/>
  <c r="M343" i="1" s="1"/>
  <c r="I344" i="1"/>
  <c r="K4318" i="1"/>
  <c r="L4318" i="1" s="1"/>
  <c r="M4318" i="1" s="1"/>
  <c r="I4319" i="1"/>
  <c r="K3051" i="1"/>
  <c r="L3051" i="1" s="1"/>
  <c r="M3051" i="1" s="1"/>
  <c r="I3052" i="1"/>
  <c r="O1002" i="1"/>
  <c r="P1002" i="1"/>
  <c r="Q1002" i="1"/>
  <c r="R1002" i="1"/>
  <c r="U1002" i="1"/>
  <c r="N1002" i="1"/>
  <c r="K6165" i="1"/>
  <c r="L6165" i="1" s="1"/>
  <c r="M6165" i="1" s="1"/>
  <c r="I6166" i="1"/>
  <c r="K1470" i="1"/>
  <c r="L1470" i="1" s="1"/>
  <c r="M1470" i="1" s="1"/>
  <c r="I1471" i="1"/>
  <c r="K1404" i="1"/>
  <c r="L1404" i="1" s="1"/>
  <c r="M1404" i="1" s="1"/>
  <c r="I1405" i="1"/>
  <c r="I5375" i="1"/>
  <c r="K872" i="1"/>
  <c r="L872" i="1" s="1"/>
  <c r="M872" i="1" s="1"/>
  <c r="I873" i="1"/>
  <c r="K1003" i="1"/>
  <c r="L1003" i="1" s="1"/>
  <c r="M1003" i="1" s="1"/>
  <c r="I1004" i="1"/>
  <c r="N1403" i="1"/>
  <c r="O1403" i="1"/>
  <c r="Q1403" i="1"/>
  <c r="R1403" i="1"/>
  <c r="P1403" i="1"/>
  <c r="U1403" i="1"/>
  <c r="K6232" i="1"/>
  <c r="L6232" i="1" s="1"/>
  <c r="M6232" i="1" s="1"/>
  <c r="I6233" i="1"/>
  <c r="K3908" i="1"/>
  <c r="L3908" i="1" s="1"/>
  <c r="M3908" i="1" s="1"/>
  <c r="I3909" i="1"/>
  <c r="K80" i="1"/>
  <c r="L80" i="1" s="1"/>
  <c r="M80" i="1" s="1"/>
  <c r="I81" i="1"/>
  <c r="K212" i="1"/>
  <c r="L212" i="1" s="1"/>
  <c r="M212" i="1" s="1"/>
  <c r="I213" i="1"/>
  <c r="K4581" i="1"/>
  <c r="L4581" i="1" s="1"/>
  <c r="M4581" i="1" s="1"/>
  <c r="I4582" i="1"/>
  <c r="K2919" i="1"/>
  <c r="L2919" i="1" s="1"/>
  <c r="M2919" i="1" s="1"/>
  <c r="I2920" i="1"/>
  <c r="K4053" i="1"/>
  <c r="L4053" i="1" s="1"/>
  <c r="M4053" i="1" s="1"/>
  <c r="I4054" i="1"/>
  <c r="K2721" i="1"/>
  <c r="L2721" i="1" s="1"/>
  <c r="M2721" i="1" s="1"/>
  <c r="I2722" i="1"/>
  <c r="K4712" i="1"/>
  <c r="L4712" i="1" s="1"/>
  <c r="M4712" i="1" s="1"/>
  <c r="I4713" i="1"/>
  <c r="K5110" i="1"/>
  <c r="L5110" i="1" s="1"/>
  <c r="M5110" i="1" s="1"/>
  <c r="I5111" i="1"/>
  <c r="R3643" i="1"/>
  <c r="U3643" i="1"/>
  <c r="O3643" i="1"/>
  <c r="N3643" i="1"/>
  <c r="P3643" i="1"/>
  <c r="Q3643" i="1"/>
  <c r="Q6032" i="1"/>
  <c r="U6032" i="1"/>
  <c r="N6032" i="1"/>
  <c r="P6032" i="1"/>
  <c r="O6032" i="1"/>
  <c r="R6032" i="1"/>
  <c r="U410" i="1"/>
  <c r="N410" i="1"/>
  <c r="O410" i="1"/>
  <c r="P410" i="1"/>
  <c r="Q410" i="1"/>
  <c r="R410" i="1"/>
  <c r="K3249" i="1"/>
  <c r="L3249" i="1" s="1"/>
  <c r="M3249" i="1" s="1"/>
  <c r="I3250" i="1"/>
  <c r="K1334" i="1"/>
  <c r="L1334" i="1" s="1"/>
  <c r="M1334" i="1" s="1"/>
  <c r="I1335" i="1"/>
  <c r="K1729" i="1"/>
  <c r="L1729" i="1" s="1"/>
  <c r="M1729" i="1" s="1"/>
  <c r="I1730" i="1"/>
  <c r="K4254" i="1"/>
  <c r="L4254" i="1" s="1"/>
  <c r="M4254" i="1" s="1"/>
  <c r="I4255" i="1"/>
  <c r="K4185" i="1"/>
  <c r="L4185" i="1" s="1"/>
  <c r="M4185" i="1" s="1"/>
  <c r="I4186" i="1"/>
  <c r="K1599" i="1"/>
  <c r="L1599" i="1" s="1"/>
  <c r="M1599" i="1" s="1"/>
  <c r="I1600" i="1"/>
  <c r="K2986" i="1"/>
  <c r="L2986" i="1" s="1"/>
  <c r="M2986" i="1" s="1"/>
  <c r="I2987" i="1"/>
  <c r="K5968" i="1"/>
  <c r="L5968" i="1" s="1"/>
  <c r="M5968" i="1" s="1"/>
  <c r="I5969" i="1"/>
  <c r="K6627" i="1"/>
  <c r="L6627" i="1" s="1"/>
  <c r="M6627" i="1" s="1"/>
  <c r="I6628" i="1"/>
  <c r="N2258" i="1"/>
  <c r="O2258" i="1"/>
  <c r="Q2258" i="1"/>
  <c r="R2258" i="1"/>
  <c r="U2258" i="1"/>
  <c r="P2258" i="1"/>
  <c r="R1269" i="1"/>
  <c r="U1269" i="1"/>
  <c r="P1269" i="1"/>
  <c r="O1269" i="1"/>
  <c r="Q1269" i="1"/>
  <c r="N1269" i="1"/>
  <c r="R1531" i="1"/>
  <c r="U1531" i="1"/>
  <c r="N1531" i="1"/>
  <c r="O1531" i="1"/>
  <c r="P1531" i="1"/>
  <c r="Q1531" i="1"/>
  <c r="U342" i="1"/>
  <c r="N342" i="1"/>
  <c r="P342" i="1"/>
  <c r="Q342" i="1"/>
  <c r="O342" i="1"/>
  <c r="R342" i="1"/>
  <c r="P4317" i="1"/>
  <c r="R4317" i="1"/>
  <c r="N4317" i="1"/>
  <c r="Q4317" i="1"/>
  <c r="U4317" i="1"/>
  <c r="O4317" i="1"/>
  <c r="N3050" i="1"/>
  <c r="O3050" i="1"/>
  <c r="Q3050" i="1"/>
  <c r="R3050" i="1"/>
  <c r="U3050" i="1"/>
  <c r="P3050" i="1"/>
  <c r="N3510" i="1"/>
  <c r="O3510" i="1"/>
  <c r="P3510" i="1"/>
  <c r="Q3510" i="1"/>
  <c r="R3510" i="1"/>
  <c r="U3510" i="1"/>
  <c r="R2324" i="1"/>
  <c r="N2324" i="1"/>
  <c r="O2324" i="1"/>
  <c r="P2324" i="1"/>
  <c r="U2324" i="1"/>
  <c r="Q2324" i="1"/>
  <c r="R4580" i="1"/>
  <c r="U4580" i="1"/>
  <c r="O4580" i="1"/>
  <c r="Q4580" i="1"/>
  <c r="P4580" i="1"/>
  <c r="N4580" i="1"/>
  <c r="U2720" i="1"/>
  <c r="N2720" i="1"/>
  <c r="O2720" i="1"/>
  <c r="P2720" i="1"/>
  <c r="R2720" i="1"/>
  <c r="Q2720" i="1"/>
  <c r="R3248" i="1"/>
  <c r="U3248" i="1"/>
  <c r="O3248" i="1"/>
  <c r="Q3248" i="1"/>
  <c r="N3248" i="1"/>
  <c r="P3248" i="1"/>
  <c r="Q1333" i="1"/>
  <c r="R1333" i="1"/>
  <c r="N1333" i="1"/>
  <c r="O1333" i="1"/>
  <c r="P1333" i="1"/>
  <c r="U1333" i="1"/>
  <c r="N1728" i="1"/>
  <c r="P1728" i="1"/>
  <c r="Q1728" i="1"/>
  <c r="U1728" i="1"/>
  <c r="O1728" i="1"/>
  <c r="R1728" i="1"/>
  <c r="P4253" i="1"/>
  <c r="R4253" i="1"/>
  <c r="U4253" i="1"/>
  <c r="N4253" i="1"/>
  <c r="Q4253" i="1"/>
  <c r="O4253" i="1"/>
  <c r="R4184" i="1"/>
  <c r="U4184" i="1"/>
  <c r="N4184" i="1"/>
  <c r="O4184" i="1"/>
  <c r="P4184" i="1"/>
  <c r="Q4184" i="1"/>
  <c r="U1598" i="1"/>
  <c r="N1598" i="1"/>
  <c r="O1598" i="1"/>
  <c r="P1598" i="1"/>
  <c r="Q1598" i="1"/>
  <c r="R1598" i="1"/>
  <c r="O2985" i="1"/>
  <c r="P2985" i="1"/>
  <c r="Q2985" i="1"/>
  <c r="U2985" i="1"/>
  <c r="N2985" i="1"/>
  <c r="R2985" i="1"/>
  <c r="N5967" i="1"/>
  <c r="O5967" i="1"/>
  <c r="P5967" i="1"/>
  <c r="R5967" i="1"/>
  <c r="U5967" i="1"/>
  <c r="Q5967" i="1"/>
  <c r="Q6626" i="1"/>
  <c r="U6626" i="1"/>
  <c r="O6626" i="1"/>
  <c r="N6626" i="1"/>
  <c r="P6626" i="1"/>
  <c r="R6626" i="1"/>
  <c r="K1136" i="1"/>
  <c r="L1136" i="1" s="1"/>
  <c r="M1136" i="1" s="1"/>
  <c r="I1137" i="1"/>
  <c r="K543" i="1"/>
  <c r="L543" i="1" s="1"/>
  <c r="M543" i="1" s="1"/>
  <c r="I544" i="1"/>
  <c r="K1928" i="1"/>
  <c r="L1928" i="1" s="1"/>
  <c r="M1928" i="1" s="1"/>
  <c r="I1929" i="1"/>
  <c r="K674" i="1"/>
  <c r="L674" i="1" s="1"/>
  <c r="M674" i="1" s="1"/>
  <c r="I675" i="1"/>
  <c r="K5045" i="1"/>
  <c r="L5045" i="1" s="1"/>
  <c r="M5045" i="1" s="1"/>
  <c r="I5046" i="1"/>
  <c r="K2390" i="1"/>
  <c r="L2390" i="1" s="1"/>
  <c r="M2390" i="1" s="1"/>
  <c r="I2391" i="1"/>
  <c r="Y5110" i="1" l="1"/>
  <c r="AA5110" i="1"/>
  <c r="V5110" i="1"/>
  <c r="X5110" i="1"/>
  <c r="W5110" i="1"/>
  <c r="AA2259" i="1"/>
  <c r="Y2259" i="1"/>
  <c r="V2259" i="1"/>
  <c r="X2259" i="1"/>
  <c r="W2259" i="1"/>
  <c r="Y411" i="1"/>
  <c r="AA411" i="1"/>
  <c r="V411" i="1"/>
  <c r="X411" i="1"/>
  <c r="W411" i="1"/>
  <c r="Y1666" i="1"/>
  <c r="AA1666" i="1"/>
  <c r="V1666" i="1"/>
  <c r="X1666" i="1"/>
  <c r="W1666" i="1"/>
  <c r="Y5439" i="1"/>
  <c r="AA5439" i="1"/>
  <c r="V5439" i="1"/>
  <c r="X5439" i="1"/>
  <c r="W5439" i="1"/>
  <c r="AA4518" i="1"/>
  <c r="Y4518" i="1"/>
  <c r="V4518" i="1"/>
  <c r="X4518" i="1"/>
  <c r="W4518" i="1"/>
  <c r="Y6694" i="1"/>
  <c r="AA6694" i="1"/>
  <c r="V6694" i="1"/>
  <c r="X6694" i="1"/>
  <c r="W6694" i="1"/>
  <c r="W4709" i="1"/>
  <c r="AB4709" i="1"/>
  <c r="Y3511" i="1"/>
  <c r="AA3511" i="1"/>
  <c r="V3511" i="1"/>
  <c r="X3511" i="1"/>
  <c r="W3511" i="1"/>
  <c r="Y6561" i="1"/>
  <c r="AA6561" i="1"/>
  <c r="V6561" i="1"/>
  <c r="X6561" i="1"/>
  <c r="W6561" i="1"/>
  <c r="Y6429" i="1"/>
  <c r="AA6429" i="1"/>
  <c r="V6429" i="1"/>
  <c r="X6429" i="1"/>
  <c r="W6429" i="1"/>
  <c r="AA5372" i="1"/>
  <c r="Y5372" i="1"/>
  <c r="V5372" i="1"/>
  <c r="X5372" i="1"/>
  <c r="W5372" i="1"/>
  <c r="N5372" i="1"/>
  <c r="R5372" i="1"/>
  <c r="P5372" i="1"/>
  <c r="Q5372" i="1"/>
  <c r="U5372" i="1"/>
  <c r="S5372" i="1"/>
  <c r="AB5372" i="1"/>
  <c r="O5372" i="1"/>
  <c r="Y4318" i="1"/>
  <c r="AA4318" i="1"/>
  <c r="X4318" i="1"/>
  <c r="V4318" i="1"/>
  <c r="W4318" i="1"/>
  <c r="Y1334" i="1"/>
  <c r="AA1334" i="1"/>
  <c r="V1334" i="1"/>
  <c r="X1334" i="1"/>
  <c r="W1334" i="1"/>
  <c r="Y1003" i="1"/>
  <c r="AA1003" i="1"/>
  <c r="V1003" i="1"/>
  <c r="X1003" i="1"/>
  <c r="W1003" i="1"/>
  <c r="AA6033" i="1"/>
  <c r="Y6033" i="1"/>
  <c r="V6033" i="1"/>
  <c r="X6033" i="1"/>
  <c r="W6033" i="1"/>
  <c r="Y2061" i="1"/>
  <c r="AA2061" i="1"/>
  <c r="V2061" i="1"/>
  <c r="X2061" i="1"/>
  <c r="W2061" i="1"/>
  <c r="Y4913" i="1"/>
  <c r="AA4913" i="1"/>
  <c r="V4913" i="1"/>
  <c r="X4913" i="1"/>
  <c r="W4913" i="1"/>
  <c r="Y6365" i="1"/>
  <c r="AA6365" i="1"/>
  <c r="V6365" i="1"/>
  <c r="X6365" i="1"/>
  <c r="W6365" i="1"/>
  <c r="AA3315" i="1"/>
  <c r="Y3315" i="1"/>
  <c r="V3315" i="1"/>
  <c r="X3315" i="1"/>
  <c r="W3315" i="1"/>
  <c r="AA477" i="1"/>
  <c r="Y477" i="1"/>
  <c r="V477" i="1"/>
  <c r="X477" i="1"/>
  <c r="W477" i="1"/>
  <c r="AA5307" i="1"/>
  <c r="Y5307" i="1"/>
  <c r="X5307" i="1"/>
  <c r="V5307" i="1"/>
  <c r="W5307" i="1"/>
  <c r="Y3777" i="1"/>
  <c r="AA3777" i="1"/>
  <c r="X3777" i="1"/>
  <c r="V3777" i="1"/>
  <c r="W3777" i="1"/>
  <c r="AA939" i="1"/>
  <c r="Y939" i="1"/>
  <c r="V939" i="1"/>
  <c r="X939" i="1"/>
  <c r="W939" i="1"/>
  <c r="Y608" i="1"/>
  <c r="AA608" i="1"/>
  <c r="V608" i="1"/>
  <c r="X608" i="1"/>
  <c r="W608" i="1"/>
  <c r="Y2521" i="1"/>
  <c r="AA2521" i="1"/>
  <c r="V2521" i="1"/>
  <c r="X2521" i="1"/>
  <c r="W2521" i="1"/>
  <c r="Y1993" i="1"/>
  <c r="AA1993" i="1"/>
  <c r="V1993" i="1"/>
  <c r="X1993" i="1"/>
  <c r="W1993" i="1"/>
  <c r="J5374" i="1"/>
  <c r="K5373" i="1"/>
  <c r="L5373" i="1" s="1"/>
  <c r="M5373" i="1" s="1"/>
  <c r="Y5045" i="1"/>
  <c r="AA5045" i="1"/>
  <c r="V5045" i="1"/>
  <c r="X5045" i="1"/>
  <c r="W5045" i="1"/>
  <c r="AA4581" i="1"/>
  <c r="Y4581" i="1"/>
  <c r="V4581" i="1"/>
  <c r="X4581" i="1"/>
  <c r="W4581" i="1"/>
  <c r="Y1470" i="1"/>
  <c r="AA1470" i="1"/>
  <c r="V1470" i="1"/>
  <c r="X1470" i="1"/>
  <c r="W1470" i="1"/>
  <c r="AA343" i="1"/>
  <c r="Y343" i="1"/>
  <c r="V343" i="1"/>
  <c r="X343" i="1"/>
  <c r="W343" i="1"/>
  <c r="Y5242" i="1"/>
  <c r="AA5242" i="1"/>
  <c r="V5242" i="1"/>
  <c r="X5242" i="1"/>
  <c r="W5242" i="1"/>
  <c r="Y6495" i="1"/>
  <c r="AA6495" i="1"/>
  <c r="V6495" i="1"/>
  <c r="X6495" i="1"/>
  <c r="W6495" i="1"/>
  <c r="Y3975" i="1"/>
  <c r="AA3975" i="1"/>
  <c r="V3975" i="1"/>
  <c r="X3975" i="1"/>
  <c r="W3975" i="1"/>
  <c r="Y3582" i="1"/>
  <c r="AA3582" i="1"/>
  <c r="V3582" i="1"/>
  <c r="W3582" i="1"/>
  <c r="X3582" i="1"/>
  <c r="AA3908" i="1"/>
  <c r="Y3908" i="1"/>
  <c r="V3908" i="1"/>
  <c r="X3908" i="1"/>
  <c r="W3908" i="1"/>
  <c r="Y674" i="1"/>
  <c r="AA674" i="1"/>
  <c r="V674" i="1"/>
  <c r="X674" i="1"/>
  <c r="W674" i="1"/>
  <c r="AA4185" i="1"/>
  <c r="Y4185" i="1"/>
  <c r="X4185" i="1"/>
  <c r="V4185" i="1"/>
  <c r="W4185" i="1"/>
  <c r="AA872" i="1"/>
  <c r="Y872" i="1"/>
  <c r="V872" i="1"/>
  <c r="X872" i="1"/>
  <c r="W872" i="1"/>
  <c r="Y5573" i="1"/>
  <c r="AA5573" i="1"/>
  <c r="V5573" i="1"/>
  <c r="X5573" i="1"/>
  <c r="W5573" i="1"/>
  <c r="Y6297" i="1"/>
  <c r="AA6297" i="1"/>
  <c r="V6297" i="1"/>
  <c r="X6297" i="1"/>
  <c r="W6297" i="1"/>
  <c r="Y6100" i="1"/>
  <c r="AA6100" i="1"/>
  <c r="V6100" i="1"/>
  <c r="X6100" i="1"/>
  <c r="W6100" i="1"/>
  <c r="Y5176" i="1"/>
  <c r="AA5176" i="1"/>
  <c r="V5176" i="1"/>
  <c r="X5176" i="1"/>
  <c r="W5176" i="1"/>
  <c r="Y3846" i="1"/>
  <c r="AA3846" i="1"/>
  <c r="V3846" i="1"/>
  <c r="X3846" i="1"/>
  <c r="W3846" i="1"/>
  <c r="V14" i="1"/>
  <c r="X14" i="1"/>
  <c r="W14" i="1"/>
  <c r="Y2986" i="1"/>
  <c r="AA2986" i="1"/>
  <c r="V2986" i="1"/>
  <c r="X2986" i="1"/>
  <c r="W2986" i="1"/>
  <c r="Y4712" i="1"/>
  <c r="AA4712" i="1"/>
  <c r="V4712" i="1"/>
  <c r="X4712" i="1"/>
  <c r="W4712" i="1"/>
  <c r="AA1928" i="1"/>
  <c r="Y1928" i="1"/>
  <c r="V1928" i="1"/>
  <c r="X1928" i="1"/>
  <c r="W1928" i="1"/>
  <c r="Y2721" i="1"/>
  <c r="AA2721" i="1"/>
  <c r="X2721" i="1"/>
  <c r="V2721" i="1"/>
  <c r="W2721" i="1"/>
  <c r="Y212" i="1"/>
  <c r="AA212" i="1"/>
  <c r="V212" i="1"/>
  <c r="X212" i="1"/>
  <c r="W212" i="1"/>
  <c r="Y1532" i="1"/>
  <c r="AA1532" i="1"/>
  <c r="V1532" i="1"/>
  <c r="X1532" i="1"/>
  <c r="W1532" i="1"/>
  <c r="Y3644" i="1"/>
  <c r="AA3644" i="1"/>
  <c r="V3644" i="1"/>
  <c r="X3644" i="1"/>
  <c r="W3644" i="1"/>
  <c r="AA4976" i="1"/>
  <c r="Y4976" i="1"/>
  <c r="V4976" i="1"/>
  <c r="X4976" i="1"/>
  <c r="W4976" i="1"/>
  <c r="Y5901" i="1"/>
  <c r="AA5901" i="1"/>
  <c r="V5901" i="1"/>
  <c r="X5901" i="1"/>
  <c r="W5901" i="1"/>
  <c r="Y5637" i="1"/>
  <c r="AA5637" i="1"/>
  <c r="V5637" i="1"/>
  <c r="X5637" i="1"/>
  <c r="W5637" i="1"/>
  <c r="AA4385" i="1"/>
  <c r="Y4385" i="1"/>
  <c r="V4385" i="1"/>
  <c r="X4385" i="1"/>
  <c r="W4385" i="1"/>
  <c r="AA1201" i="1"/>
  <c r="Y1201" i="1"/>
  <c r="X1201" i="1"/>
  <c r="V1201" i="1"/>
  <c r="W1201" i="1"/>
  <c r="AA2126" i="1"/>
  <c r="Y2126" i="1"/>
  <c r="V2126" i="1"/>
  <c r="X2126" i="1"/>
  <c r="W2126" i="1"/>
  <c r="Y5505" i="1"/>
  <c r="AA5505" i="1"/>
  <c r="X5505" i="1"/>
  <c r="V5505" i="1"/>
  <c r="W5505" i="1"/>
  <c r="Y1136" i="1"/>
  <c r="AA1136" i="1"/>
  <c r="V1136" i="1"/>
  <c r="X1136" i="1"/>
  <c r="W1136" i="1"/>
  <c r="AA6232" i="1"/>
  <c r="Y6232" i="1"/>
  <c r="V6232" i="1"/>
  <c r="X6232" i="1"/>
  <c r="W6232" i="1"/>
  <c r="Y3249" i="1"/>
  <c r="AA3249" i="1"/>
  <c r="V3249" i="1"/>
  <c r="X3249" i="1"/>
  <c r="W3249" i="1"/>
  <c r="Y543" i="1"/>
  <c r="AA543" i="1"/>
  <c r="V543" i="1"/>
  <c r="X543" i="1"/>
  <c r="W543" i="1"/>
  <c r="Y4254" i="1"/>
  <c r="AA4254" i="1"/>
  <c r="V4254" i="1"/>
  <c r="X4254" i="1"/>
  <c r="W4254" i="1"/>
  <c r="Y4053" i="1"/>
  <c r="AA4053" i="1"/>
  <c r="V4053" i="1"/>
  <c r="X4053" i="1"/>
  <c r="W4053" i="1"/>
  <c r="V80" i="1"/>
  <c r="X80" i="1"/>
  <c r="W80" i="1"/>
  <c r="AA3051" i="1"/>
  <c r="Y3051" i="1"/>
  <c r="X3051" i="1"/>
  <c r="V3051" i="1"/>
  <c r="W3051" i="1"/>
  <c r="Y1270" i="1"/>
  <c r="AA1270" i="1"/>
  <c r="V1270" i="1"/>
  <c r="X1270" i="1"/>
  <c r="W1270" i="1"/>
  <c r="Y2657" i="1"/>
  <c r="AA2657" i="1"/>
  <c r="X2657" i="1"/>
  <c r="V2657" i="1"/>
  <c r="W2657" i="1"/>
  <c r="V148" i="1"/>
  <c r="X148" i="1"/>
  <c r="W148" i="1"/>
  <c r="Y2457" i="1"/>
  <c r="AA2457" i="1"/>
  <c r="X2457" i="1"/>
  <c r="V2457" i="1"/>
  <c r="W2457" i="1"/>
  <c r="AA4847" i="1"/>
  <c r="Y4847" i="1"/>
  <c r="V4847" i="1"/>
  <c r="X4847" i="1"/>
  <c r="W4847" i="1"/>
  <c r="AA3712" i="1"/>
  <c r="Y3712" i="1"/>
  <c r="V3712" i="1"/>
  <c r="X3712" i="1"/>
  <c r="W3712" i="1"/>
  <c r="Y4119" i="1"/>
  <c r="AA4119" i="1"/>
  <c r="V4119" i="1"/>
  <c r="X4119" i="1"/>
  <c r="W4119" i="1"/>
  <c r="AA4647" i="1"/>
  <c r="Y4647" i="1"/>
  <c r="X4647" i="1"/>
  <c r="V4647" i="1"/>
  <c r="W4647" i="1"/>
  <c r="Y1729" i="1"/>
  <c r="AA1729" i="1"/>
  <c r="V1729" i="1"/>
  <c r="X1729" i="1"/>
  <c r="W1729" i="1"/>
  <c r="Y2919" i="1"/>
  <c r="AA2919" i="1"/>
  <c r="V2919" i="1"/>
  <c r="X2919" i="1"/>
  <c r="W2919" i="1"/>
  <c r="AA1404" i="1"/>
  <c r="Y1404" i="1"/>
  <c r="V1404" i="1"/>
  <c r="X1404" i="1"/>
  <c r="W1404" i="1"/>
  <c r="Y1599" i="1"/>
  <c r="AA1599" i="1"/>
  <c r="V1599" i="1"/>
  <c r="X1599" i="1"/>
  <c r="W1599" i="1"/>
  <c r="AA6627" i="1"/>
  <c r="Y6627" i="1"/>
  <c r="V6627" i="1"/>
  <c r="W6627" i="1"/>
  <c r="X6627" i="1"/>
  <c r="AA2390" i="1"/>
  <c r="Y2390" i="1"/>
  <c r="V2390" i="1"/>
  <c r="X2390" i="1"/>
  <c r="W2390" i="1"/>
  <c r="Y5968" i="1"/>
  <c r="AA5968" i="1"/>
  <c r="V5968" i="1"/>
  <c r="X5968" i="1"/>
  <c r="W5968" i="1"/>
  <c r="Y6165" i="1"/>
  <c r="AA6165" i="1"/>
  <c r="V6165" i="1"/>
  <c r="X6165" i="1"/>
  <c r="W6165" i="1"/>
  <c r="AA3381" i="1"/>
  <c r="Y3381" i="1"/>
  <c r="V3381" i="1"/>
  <c r="X3381" i="1"/>
  <c r="W3381" i="1"/>
  <c r="Y3183" i="1"/>
  <c r="AA3183" i="1"/>
  <c r="V3183" i="1"/>
  <c r="X3183" i="1"/>
  <c r="W3183" i="1"/>
  <c r="Y805" i="1"/>
  <c r="AA805" i="1"/>
  <c r="V805" i="1"/>
  <c r="X805" i="1"/>
  <c r="W805" i="1"/>
  <c r="Y4779" i="1"/>
  <c r="AA4779" i="1"/>
  <c r="V4779" i="1"/>
  <c r="X4779" i="1"/>
  <c r="W4779" i="1"/>
  <c r="AA1795" i="1"/>
  <c r="Y1795" i="1"/>
  <c r="V1795" i="1"/>
  <c r="X1795" i="1"/>
  <c r="W1795" i="1"/>
  <c r="Y1861" i="1"/>
  <c r="AA1861" i="1"/>
  <c r="V1861" i="1"/>
  <c r="X1861" i="1"/>
  <c r="W1861" i="1"/>
  <c r="Y2588" i="1"/>
  <c r="AA2588" i="1"/>
  <c r="V2588" i="1"/>
  <c r="X2588" i="1"/>
  <c r="W2588" i="1"/>
  <c r="K5704" i="1"/>
  <c r="L5704" i="1" s="1"/>
  <c r="M5704" i="1" s="1"/>
  <c r="I5705" i="1"/>
  <c r="Y2325" i="1"/>
  <c r="AA2325" i="1"/>
  <c r="V2325" i="1"/>
  <c r="X2325" i="1"/>
  <c r="W2325" i="1"/>
  <c r="Y5769" i="1"/>
  <c r="AA5769" i="1"/>
  <c r="X5769" i="1"/>
  <c r="V5769" i="1"/>
  <c r="W5769" i="1"/>
  <c r="Y3117" i="1"/>
  <c r="AA3117" i="1"/>
  <c r="V3117" i="1"/>
  <c r="W3117" i="1"/>
  <c r="X3117" i="1"/>
  <c r="Y2787" i="1"/>
  <c r="AA2787" i="1"/>
  <c r="V2787" i="1"/>
  <c r="X2787" i="1"/>
  <c r="W2787" i="1"/>
  <c r="Y740" i="1"/>
  <c r="AA740" i="1"/>
  <c r="V740" i="1"/>
  <c r="X740" i="1"/>
  <c r="W740" i="1"/>
  <c r="AA2853" i="1"/>
  <c r="Y2853" i="1"/>
  <c r="V2853" i="1"/>
  <c r="X2853" i="1"/>
  <c r="W2853" i="1"/>
  <c r="AA279" i="1"/>
  <c r="Y279" i="1"/>
  <c r="V279" i="1"/>
  <c r="X279" i="1"/>
  <c r="W279" i="1"/>
  <c r="Y1069" i="1"/>
  <c r="AA1069" i="1"/>
  <c r="V1069" i="1"/>
  <c r="W1069" i="1"/>
  <c r="X1069" i="1"/>
  <c r="Y5834" i="1"/>
  <c r="AA5834" i="1"/>
  <c r="V5834" i="1"/>
  <c r="X5834" i="1"/>
  <c r="W5834" i="1"/>
  <c r="AA2192" i="1"/>
  <c r="Y2192" i="1"/>
  <c r="V2192" i="1"/>
  <c r="X2192" i="1"/>
  <c r="W2192" i="1"/>
  <c r="Y4448" i="1"/>
  <c r="AA4448" i="1"/>
  <c r="V4448" i="1"/>
  <c r="X4448" i="1"/>
  <c r="W4448" i="1"/>
  <c r="AA3445" i="1"/>
  <c r="Y3445" i="1"/>
  <c r="V3445" i="1"/>
  <c r="X3445" i="1"/>
  <c r="W3445" i="1"/>
  <c r="Y5703" i="1"/>
  <c r="AA5703" i="1"/>
  <c r="V5703" i="1"/>
  <c r="X5703" i="1"/>
  <c r="W5703" i="1"/>
  <c r="N5703" i="1"/>
  <c r="O5703" i="1"/>
  <c r="P5703" i="1"/>
  <c r="R5703" i="1"/>
  <c r="Q5703" i="1"/>
  <c r="U5703" i="1"/>
  <c r="S5703" i="1"/>
  <c r="AB5703" i="1"/>
  <c r="S2390" i="1"/>
  <c r="AB2390" i="1"/>
  <c r="S5045" i="1"/>
  <c r="AB5045" i="1"/>
  <c r="S674" i="1"/>
  <c r="AB674" i="1"/>
  <c r="S1928" i="1"/>
  <c r="AB1928" i="1"/>
  <c r="S543" i="1"/>
  <c r="AB543" i="1"/>
  <c r="S1136" i="1"/>
  <c r="AB1136" i="1"/>
  <c r="S6627" i="1"/>
  <c r="AB6627" i="1"/>
  <c r="AB5968" i="1"/>
  <c r="S5968" i="1"/>
  <c r="S2986" i="1"/>
  <c r="AB2986" i="1"/>
  <c r="S1599" i="1"/>
  <c r="AB1599" i="1"/>
  <c r="S4185" i="1"/>
  <c r="AB4185" i="1"/>
  <c r="S4254" i="1"/>
  <c r="AB4254" i="1"/>
  <c r="S1729" i="1"/>
  <c r="AB1729" i="1"/>
  <c r="S1334" i="1"/>
  <c r="AB1334" i="1"/>
  <c r="S3249" i="1"/>
  <c r="AB3249" i="1"/>
  <c r="S5110" i="1"/>
  <c r="AB5110" i="1"/>
  <c r="S4712" i="1"/>
  <c r="AB4712" i="1"/>
  <c r="S2721" i="1"/>
  <c r="AB2721" i="1"/>
  <c r="S4053" i="1"/>
  <c r="AB4053" i="1"/>
  <c r="S2919" i="1"/>
  <c r="AB2919" i="1"/>
  <c r="S4581" i="1"/>
  <c r="AB4581" i="1"/>
  <c r="S212" i="1"/>
  <c r="AB212" i="1"/>
  <c r="S80" i="1"/>
  <c r="AB80" i="1"/>
  <c r="Y80" i="1"/>
  <c r="AA80" i="1"/>
  <c r="S3908" i="1"/>
  <c r="AB3908" i="1"/>
  <c r="S6232" i="1"/>
  <c r="AB6232" i="1"/>
  <c r="S1003" i="1"/>
  <c r="AB1003" i="1"/>
  <c r="S872" i="1"/>
  <c r="AB872" i="1"/>
  <c r="S1404" i="1"/>
  <c r="AB1404" i="1"/>
  <c r="S1470" i="1"/>
  <c r="AB1470" i="1"/>
  <c r="S6165" i="1"/>
  <c r="AB6165" i="1"/>
  <c r="S3051" i="1"/>
  <c r="AB3051" i="1"/>
  <c r="S4318" i="1"/>
  <c r="AB4318" i="1"/>
  <c r="S343" i="1"/>
  <c r="AB343" i="1"/>
  <c r="S1532" i="1"/>
  <c r="AB1532" i="1"/>
  <c r="S1270" i="1"/>
  <c r="AB1270" i="1"/>
  <c r="S2259" i="1"/>
  <c r="AB2259" i="1"/>
  <c r="S6694" i="1"/>
  <c r="AB6694" i="1"/>
  <c r="S411" i="1"/>
  <c r="AB411" i="1"/>
  <c r="S6033" i="1"/>
  <c r="AB6033" i="1"/>
  <c r="S3644" i="1"/>
  <c r="AB3644" i="1"/>
  <c r="S3381" i="1"/>
  <c r="AB3381" i="1"/>
  <c r="S1666" i="1"/>
  <c r="AB1666" i="1"/>
  <c r="AB5242" i="1"/>
  <c r="S5242" i="1"/>
  <c r="S4976" i="1"/>
  <c r="AB4976" i="1"/>
  <c r="S2657" i="1"/>
  <c r="AB2657" i="1"/>
  <c r="S5439" i="1"/>
  <c r="AB5439" i="1"/>
  <c r="S2325" i="1"/>
  <c r="AB2325" i="1"/>
  <c r="S2061" i="1"/>
  <c r="AB2061" i="1"/>
  <c r="S5901" i="1"/>
  <c r="AB5901" i="1"/>
  <c r="S148" i="1"/>
  <c r="AB148" i="1"/>
  <c r="AA148" i="1"/>
  <c r="Y148" i="1"/>
  <c r="S4518" i="1"/>
  <c r="AB4518" i="1"/>
  <c r="S4913" i="1"/>
  <c r="AB4913" i="1"/>
  <c r="S5637" i="1"/>
  <c r="AB5637" i="1"/>
  <c r="S5769" i="1"/>
  <c r="AB5769" i="1"/>
  <c r="S6495" i="1"/>
  <c r="AB6495" i="1"/>
  <c r="S3117" i="1"/>
  <c r="AB3117" i="1"/>
  <c r="S3975" i="1"/>
  <c r="AB3975" i="1"/>
  <c r="S5573" i="1"/>
  <c r="AB5573" i="1"/>
  <c r="S2457" i="1"/>
  <c r="AB2457" i="1"/>
  <c r="S2787" i="1"/>
  <c r="AB2787" i="1"/>
  <c r="S6365" i="1"/>
  <c r="AB6365" i="1"/>
  <c r="S4385" i="1"/>
  <c r="AB4385" i="1"/>
  <c r="S3582" i="1"/>
  <c r="AB3582" i="1"/>
  <c r="S2126" i="1"/>
  <c r="AB2126" i="1"/>
  <c r="S1861" i="1"/>
  <c r="AB1861" i="1"/>
  <c r="S3511" i="1"/>
  <c r="AB3511" i="1"/>
  <c r="S3315" i="1"/>
  <c r="AB3315" i="1"/>
  <c r="S6297" i="1"/>
  <c r="AB6297" i="1"/>
  <c r="S3183" i="1"/>
  <c r="AB3183" i="1"/>
  <c r="S740" i="1"/>
  <c r="AB740" i="1"/>
  <c r="S477" i="1"/>
  <c r="AB477" i="1"/>
  <c r="S1201" i="1"/>
  <c r="AB1201" i="1"/>
  <c r="S5505" i="1"/>
  <c r="AB5505" i="1"/>
  <c r="S6100" i="1"/>
  <c r="AB6100" i="1"/>
  <c r="S805" i="1"/>
  <c r="AB805" i="1"/>
  <c r="S4847" i="1"/>
  <c r="AB4847" i="1"/>
  <c r="S2853" i="1"/>
  <c r="AB2853" i="1"/>
  <c r="S5307" i="1"/>
  <c r="AB5307" i="1"/>
  <c r="S5176" i="1"/>
  <c r="AB5176" i="1"/>
  <c r="S4779" i="1"/>
  <c r="AB4779" i="1"/>
  <c r="S279" i="1"/>
  <c r="AB279" i="1"/>
  <c r="S3777" i="1"/>
  <c r="AB3777" i="1"/>
  <c r="S2588" i="1"/>
  <c r="AB2588" i="1"/>
  <c r="S939" i="1"/>
  <c r="AB939" i="1"/>
  <c r="S3846" i="1"/>
  <c r="AB3846" i="1"/>
  <c r="S3712" i="1"/>
  <c r="AB3712" i="1"/>
  <c r="S1069" i="1"/>
  <c r="AB1069" i="1"/>
  <c r="S608" i="1"/>
  <c r="AB608" i="1"/>
  <c r="S1795" i="1"/>
  <c r="AB1795" i="1"/>
  <c r="S5834" i="1"/>
  <c r="AB5834" i="1"/>
  <c r="S2521" i="1"/>
  <c r="AB2521" i="1"/>
  <c r="S14" i="1"/>
  <c r="AB14" i="1"/>
  <c r="Y14" i="1"/>
  <c r="AA14" i="1"/>
  <c r="S4119" i="1"/>
  <c r="AB4119" i="1"/>
  <c r="S2192" i="1"/>
  <c r="AB2192" i="1"/>
  <c r="S6561" i="1"/>
  <c r="AB6561" i="1"/>
  <c r="S4647" i="1"/>
  <c r="AB4647" i="1"/>
  <c r="S4448" i="1"/>
  <c r="AB4448" i="1"/>
  <c r="S6429" i="1"/>
  <c r="AB6429" i="1"/>
  <c r="S1993" i="1"/>
  <c r="AB1993" i="1"/>
  <c r="S3445" i="1"/>
  <c r="AB3445" i="1"/>
  <c r="I1995" i="1"/>
  <c r="K1994" i="1"/>
  <c r="L1994" i="1" s="1"/>
  <c r="M1994" i="1" s="1"/>
  <c r="P1993" i="1"/>
  <c r="Q1993" i="1"/>
  <c r="N1993" i="1"/>
  <c r="O1993" i="1"/>
  <c r="R1993" i="1"/>
  <c r="U1993" i="1"/>
  <c r="P6429" i="1"/>
  <c r="Q6429" i="1"/>
  <c r="O6429" i="1"/>
  <c r="R6429" i="1"/>
  <c r="N6429" i="1"/>
  <c r="U6429" i="1"/>
  <c r="J6431" i="1"/>
  <c r="K6430" i="1"/>
  <c r="L6430" i="1" s="1"/>
  <c r="M6430" i="1" s="1"/>
  <c r="K3446" i="1"/>
  <c r="L3446" i="1" s="1"/>
  <c r="M3446" i="1" s="1"/>
  <c r="I3447" i="1"/>
  <c r="Q3445" i="1"/>
  <c r="R3445" i="1"/>
  <c r="O3445" i="1"/>
  <c r="P3445" i="1"/>
  <c r="U3445" i="1"/>
  <c r="N3445" i="1"/>
  <c r="K1796" i="1"/>
  <c r="L1796" i="1" s="1"/>
  <c r="M1796" i="1" s="1"/>
  <c r="I1797" i="1"/>
  <c r="K4120" i="1"/>
  <c r="L4120" i="1" s="1"/>
  <c r="M4120" i="1" s="1"/>
  <c r="I4121" i="1"/>
  <c r="R1795" i="1"/>
  <c r="Q1795" i="1"/>
  <c r="O1795" i="1"/>
  <c r="U1795" i="1"/>
  <c r="P1795" i="1"/>
  <c r="N1795" i="1"/>
  <c r="R4119" i="1"/>
  <c r="P4119" i="1"/>
  <c r="Q4119" i="1"/>
  <c r="U4119" i="1"/>
  <c r="O4119" i="1"/>
  <c r="N4119" i="1"/>
  <c r="I5836" i="1"/>
  <c r="K5835" i="1"/>
  <c r="L5835" i="1" s="1"/>
  <c r="M5835" i="1" s="1"/>
  <c r="K2193" i="1"/>
  <c r="L2193" i="1" s="1"/>
  <c r="M2193" i="1" s="1"/>
  <c r="I2194" i="1"/>
  <c r="R5834" i="1"/>
  <c r="U5834" i="1"/>
  <c r="N5834" i="1"/>
  <c r="O5834" i="1"/>
  <c r="P5834" i="1"/>
  <c r="Q5834" i="1"/>
  <c r="O2192" i="1"/>
  <c r="Q2192" i="1"/>
  <c r="R2192" i="1"/>
  <c r="P2192" i="1"/>
  <c r="U2192" i="1"/>
  <c r="N2192" i="1"/>
  <c r="K2522" i="1"/>
  <c r="L2522" i="1" s="1"/>
  <c r="M2522" i="1" s="1"/>
  <c r="I2523" i="1"/>
  <c r="O6561" i="1"/>
  <c r="R6561" i="1"/>
  <c r="P6561" i="1"/>
  <c r="Q6561" i="1"/>
  <c r="N6561" i="1"/>
  <c r="U6561" i="1"/>
  <c r="K4648" i="1"/>
  <c r="L4648" i="1" s="1"/>
  <c r="M4648" i="1" s="1"/>
  <c r="I4649" i="1"/>
  <c r="R2521" i="1"/>
  <c r="N2521" i="1"/>
  <c r="O2521" i="1"/>
  <c r="P2521" i="1"/>
  <c r="Q2521" i="1"/>
  <c r="U2521" i="1"/>
  <c r="K6562" i="1"/>
  <c r="L6562" i="1" s="1"/>
  <c r="M6562" i="1" s="1"/>
  <c r="I6563" i="1"/>
  <c r="O4647" i="1"/>
  <c r="Q4647" i="1"/>
  <c r="P4647" i="1"/>
  <c r="U4647" i="1"/>
  <c r="N4647" i="1"/>
  <c r="R4647" i="1"/>
  <c r="K15" i="1"/>
  <c r="L15" i="1" s="1"/>
  <c r="M15" i="1" s="1"/>
  <c r="I16" i="1"/>
  <c r="K4449" i="1"/>
  <c r="L4449" i="1" s="1"/>
  <c r="M4449" i="1" s="1"/>
  <c r="I4450" i="1"/>
  <c r="P14" i="1"/>
  <c r="Q14" i="1"/>
  <c r="R14" i="1"/>
  <c r="N14" i="1"/>
  <c r="O14" i="1"/>
  <c r="U14" i="1"/>
  <c r="Q4448" i="1"/>
  <c r="R4448" i="1"/>
  <c r="N4448" i="1"/>
  <c r="U4448" i="1"/>
  <c r="O4448" i="1"/>
  <c r="P4448" i="1"/>
  <c r="N4254" i="1"/>
  <c r="P4254" i="1"/>
  <c r="Q4254" i="1"/>
  <c r="R4254" i="1"/>
  <c r="U4254" i="1"/>
  <c r="O4254" i="1"/>
  <c r="P4581" i="1"/>
  <c r="R4581" i="1"/>
  <c r="O4581" i="1"/>
  <c r="Q4581" i="1"/>
  <c r="N4581" i="1"/>
  <c r="U4581" i="1"/>
  <c r="R343" i="1"/>
  <c r="U343" i="1"/>
  <c r="N343" i="1"/>
  <c r="O343" i="1"/>
  <c r="Q343" i="1"/>
  <c r="P343" i="1"/>
  <c r="J6696" i="1"/>
  <c r="K6695" i="1"/>
  <c r="L6695" i="1" s="1"/>
  <c r="M6695" i="1" s="1"/>
  <c r="R411" i="1"/>
  <c r="U411" i="1"/>
  <c r="N411" i="1"/>
  <c r="O411" i="1"/>
  <c r="Q411" i="1"/>
  <c r="P411" i="1"/>
  <c r="O1666" i="1"/>
  <c r="P1666" i="1"/>
  <c r="R1666" i="1"/>
  <c r="N1666" i="1"/>
  <c r="Q1666" i="1"/>
  <c r="U1666" i="1"/>
  <c r="Q2657" i="1"/>
  <c r="R2657" i="1"/>
  <c r="U2657" i="1"/>
  <c r="N2657" i="1"/>
  <c r="P2657" i="1"/>
  <c r="O2657" i="1"/>
  <c r="Q2061" i="1"/>
  <c r="U2061" i="1"/>
  <c r="N2061" i="1"/>
  <c r="O2061" i="1"/>
  <c r="P2061" i="1"/>
  <c r="R2061" i="1"/>
  <c r="N4518" i="1"/>
  <c r="P4518" i="1"/>
  <c r="Q4518" i="1"/>
  <c r="R4518" i="1"/>
  <c r="O4518" i="1"/>
  <c r="U4518" i="1"/>
  <c r="Q6495" i="1"/>
  <c r="R6495" i="1"/>
  <c r="U6495" i="1"/>
  <c r="O6495" i="1"/>
  <c r="N6495" i="1"/>
  <c r="P6495" i="1"/>
  <c r="O5573" i="1"/>
  <c r="Q5573" i="1"/>
  <c r="R5573" i="1"/>
  <c r="U5573" i="1"/>
  <c r="N5573" i="1"/>
  <c r="P5573" i="1"/>
  <c r="P4385" i="1"/>
  <c r="R4385" i="1"/>
  <c r="N4385" i="1"/>
  <c r="O4385" i="1"/>
  <c r="U4385" i="1"/>
  <c r="Q4385" i="1"/>
  <c r="K3512" i="1"/>
  <c r="L3512" i="1" s="1"/>
  <c r="M3512" i="1" s="1"/>
  <c r="I3513" i="1"/>
  <c r="K3184" i="1"/>
  <c r="L3184" i="1" s="1"/>
  <c r="M3184" i="1" s="1"/>
  <c r="I3185" i="1"/>
  <c r="K1202" i="1"/>
  <c r="L1202" i="1" s="1"/>
  <c r="M1202" i="1" s="1"/>
  <c r="I1203" i="1"/>
  <c r="K4848" i="1"/>
  <c r="L4848" i="1" s="1"/>
  <c r="M4848" i="1" s="1"/>
  <c r="I4849" i="1"/>
  <c r="K4780" i="1"/>
  <c r="L4780" i="1" s="1"/>
  <c r="M4780" i="1" s="1"/>
  <c r="I4781" i="1"/>
  <c r="K3713" i="1"/>
  <c r="L3713" i="1" s="1"/>
  <c r="M3713" i="1" s="1"/>
  <c r="I3714" i="1"/>
  <c r="R4712" i="1"/>
  <c r="O4712" i="1"/>
  <c r="Q4712" i="1"/>
  <c r="N4712" i="1"/>
  <c r="P4712" i="1"/>
  <c r="U4712" i="1"/>
  <c r="Q6232" i="1"/>
  <c r="U6232" i="1"/>
  <c r="N6232" i="1"/>
  <c r="P6232" i="1"/>
  <c r="O6232" i="1"/>
  <c r="R6232" i="1"/>
  <c r="O1928" i="1"/>
  <c r="Q1928" i="1"/>
  <c r="R1928" i="1"/>
  <c r="U1928" i="1"/>
  <c r="N1928" i="1"/>
  <c r="P1928" i="1"/>
  <c r="K2987" i="1"/>
  <c r="L2987" i="1" s="1"/>
  <c r="M2987" i="1" s="1"/>
  <c r="I2988" i="1"/>
  <c r="K1730" i="1"/>
  <c r="L1730" i="1" s="1"/>
  <c r="M1730" i="1" s="1"/>
  <c r="I1731" i="1"/>
  <c r="K2722" i="1"/>
  <c r="L2722" i="1" s="1"/>
  <c r="M2722" i="1" s="1"/>
  <c r="I2723" i="1"/>
  <c r="K213" i="1"/>
  <c r="L213" i="1" s="1"/>
  <c r="M213" i="1" s="1"/>
  <c r="I214" i="1"/>
  <c r="K873" i="1"/>
  <c r="L873" i="1" s="1"/>
  <c r="M873" i="1" s="1"/>
  <c r="I874" i="1"/>
  <c r="K1471" i="1"/>
  <c r="L1471" i="1" s="1"/>
  <c r="M1471" i="1" s="1"/>
  <c r="I1472" i="1"/>
  <c r="K1533" i="1"/>
  <c r="L1533" i="1" s="1"/>
  <c r="M1533" i="1" s="1"/>
  <c r="I1534" i="1"/>
  <c r="I6035" i="1"/>
  <c r="K6034" i="1"/>
  <c r="L6034" i="1" s="1"/>
  <c r="M6034" i="1" s="1"/>
  <c r="K5243" i="1"/>
  <c r="L5243" i="1" s="1"/>
  <c r="M5243" i="1" s="1"/>
  <c r="I5244" i="1"/>
  <c r="K5440" i="1"/>
  <c r="L5440" i="1" s="1"/>
  <c r="M5440" i="1" s="1"/>
  <c r="I5441" i="1"/>
  <c r="K4914" i="1"/>
  <c r="L4914" i="1" s="1"/>
  <c r="M4914" i="1" s="1"/>
  <c r="I4915" i="1"/>
  <c r="K2458" i="1"/>
  <c r="L2458" i="1" s="1"/>
  <c r="M2458" i="1" s="1"/>
  <c r="I2459" i="1"/>
  <c r="U3511" i="1"/>
  <c r="N3511" i="1"/>
  <c r="O3511" i="1"/>
  <c r="Q3511" i="1"/>
  <c r="R3511" i="1"/>
  <c r="P3511" i="1"/>
  <c r="U3183" i="1"/>
  <c r="N3183" i="1"/>
  <c r="O3183" i="1"/>
  <c r="Q3183" i="1"/>
  <c r="P3183" i="1"/>
  <c r="R3183" i="1"/>
  <c r="R1201" i="1"/>
  <c r="U1201" i="1"/>
  <c r="N1201" i="1"/>
  <c r="P1201" i="1"/>
  <c r="Q1201" i="1"/>
  <c r="O1201" i="1"/>
  <c r="U4847" i="1"/>
  <c r="O4847" i="1"/>
  <c r="Q4847" i="1"/>
  <c r="P4847" i="1"/>
  <c r="R4847" i="1"/>
  <c r="N4847" i="1"/>
  <c r="U4779" i="1"/>
  <c r="O4779" i="1"/>
  <c r="Q4779" i="1"/>
  <c r="P4779" i="1"/>
  <c r="N4779" i="1"/>
  <c r="R4779" i="1"/>
  <c r="P3712" i="1"/>
  <c r="Q3712" i="1"/>
  <c r="R3712" i="1"/>
  <c r="O3712" i="1"/>
  <c r="U3712" i="1"/>
  <c r="N3712" i="1"/>
  <c r="Q5968" i="1"/>
  <c r="U5968" i="1"/>
  <c r="N5968" i="1"/>
  <c r="P5968" i="1"/>
  <c r="R5968" i="1"/>
  <c r="O5968" i="1"/>
  <c r="K2391" i="1"/>
  <c r="L2391" i="1" s="1"/>
  <c r="M2391" i="1" s="1"/>
  <c r="I2392" i="1"/>
  <c r="K544" i="1"/>
  <c r="L544" i="1" s="1"/>
  <c r="M544" i="1" s="1"/>
  <c r="I545" i="1"/>
  <c r="Q2721" i="1"/>
  <c r="R2721" i="1"/>
  <c r="U2721" i="1"/>
  <c r="N2721" i="1"/>
  <c r="P2721" i="1"/>
  <c r="O2721" i="1"/>
  <c r="N212" i="1"/>
  <c r="O212" i="1"/>
  <c r="Q212" i="1"/>
  <c r="P212" i="1"/>
  <c r="R212" i="1"/>
  <c r="U212" i="1"/>
  <c r="U1470" i="1"/>
  <c r="N1470" i="1"/>
  <c r="O1470" i="1"/>
  <c r="P1470" i="1"/>
  <c r="Q1470" i="1"/>
  <c r="R1470" i="1"/>
  <c r="Q5242" i="1"/>
  <c r="U5242" i="1"/>
  <c r="N5242" i="1"/>
  <c r="O5242" i="1"/>
  <c r="R5242" i="1"/>
  <c r="P5242" i="1"/>
  <c r="O5439" i="1"/>
  <c r="Q5439" i="1"/>
  <c r="U5439" i="1"/>
  <c r="N5439" i="1"/>
  <c r="R5439" i="1"/>
  <c r="P5439" i="1"/>
  <c r="P4913" i="1"/>
  <c r="Q4913" i="1"/>
  <c r="O4913" i="1"/>
  <c r="N4913" i="1"/>
  <c r="R4913" i="1"/>
  <c r="U4913" i="1"/>
  <c r="R2457" i="1"/>
  <c r="U2457" i="1"/>
  <c r="N2457" i="1"/>
  <c r="O2457" i="1"/>
  <c r="P2457" i="1"/>
  <c r="Q2457" i="1"/>
  <c r="K3583" i="1"/>
  <c r="L3583" i="1" s="1"/>
  <c r="M3583" i="1" s="1"/>
  <c r="I3584" i="1"/>
  <c r="I6698" i="1"/>
  <c r="K3316" i="1"/>
  <c r="L3316" i="1" s="1"/>
  <c r="M3316" i="1" s="1"/>
  <c r="I3317" i="1"/>
  <c r="O5505" i="1"/>
  <c r="P5505" i="1"/>
  <c r="Q5505" i="1"/>
  <c r="R5505" i="1"/>
  <c r="U5505" i="1"/>
  <c r="N5505" i="1"/>
  <c r="K6101" i="1"/>
  <c r="L6101" i="1" s="1"/>
  <c r="M6101" i="1" s="1"/>
  <c r="I6102" i="1"/>
  <c r="K2854" i="1"/>
  <c r="L2854" i="1" s="1"/>
  <c r="M2854" i="1" s="1"/>
  <c r="I2855" i="1"/>
  <c r="K280" i="1"/>
  <c r="L280" i="1" s="1"/>
  <c r="M280" i="1" s="1"/>
  <c r="I281" i="1"/>
  <c r="N2588" i="1"/>
  <c r="O2588" i="1"/>
  <c r="P2588" i="1"/>
  <c r="Q2588" i="1"/>
  <c r="R2588" i="1"/>
  <c r="U2588" i="1"/>
  <c r="K1070" i="1"/>
  <c r="L1070" i="1" s="1"/>
  <c r="M1070" i="1" s="1"/>
  <c r="I1071" i="1"/>
  <c r="I1930" i="1"/>
  <c r="K1929" i="1"/>
  <c r="L1929" i="1" s="1"/>
  <c r="M1929" i="1" s="1"/>
  <c r="N2986" i="1"/>
  <c r="O2986" i="1"/>
  <c r="Q2986" i="1"/>
  <c r="R2986" i="1"/>
  <c r="U2986" i="1"/>
  <c r="P2986" i="1"/>
  <c r="Q1729" i="1"/>
  <c r="U1729" i="1"/>
  <c r="N1729" i="1"/>
  <c r="P1729" i="1"/>
  <c r="R1729" i="1"/>
  <c r="O1729" i="1"/>
  <c r="P872" i="1"/>
  <c r="R872" i="1"/>
  <c r="U872" i="1"/>
  <c r="O872" i="1"/>
  <c r="Q872" i="1"/>
  <c r="N872" i="1"/>
  <c r="P1532" i="1"/>
  <c r="Q1532" i="1"/>
  <c r="R1532" i="1"/>
  <c r="U1532" i="1"/>
  <c r="O1532" i="1"/>
  <c r="N1532" i="1"/>
  <c r="O6033" i="1"/>
  <c r="Q6033" i="1"/>
  <c r="R6033" i="1"/>
  <c r="U6033" i="1"/>
  <c r="N6033" i="1"/>
  <c r="P6033" i="1"/>
  <c r="P2390" i="1"/>
  <c r="R2390" i="1"/>
  <c r="U2390" i="1"/>
  <c r="O2390" i="1"/>
  <c r="N2390" i="1"/>
  <c r="Q2390" i="1"/>
  <c r="O543" i="1"/>
  <c r="Q543" i="1"/>
  <c r="R543" i="1"/>
  <c r="U543" i="1"/>
  <c r="N543" i="1"/>
  <c r="P543" i="1"/>
  <c r="K1600" i="1"/>
  <c r="L1600" i="1" s="1"/>
  <c r="M1600" i="1" s="1"/>
  <c r="I1601" i="1"/>
  <c r="K1335" i="1"/>
  <c r="L1335" i="1" s="1"/>
  <c r="M1335" i="1" s="1"/>
  <c r="I1336" i="1"/>
  <c r="K4054" i="1"/>
  <c r="L4054" i="1" s="1"/>
  <c r="M4054" i="1" s="1"/>
  <c r="I4055" i="1"/>
  <c r="K81" i="1"/>
  <c r="L81" i="1" s="1"/>
  <c r="M81" i="1" s="1"/>
  <c r="I82" i="1"/>
  <c r="I5376" i="1"/>
  <c r="K3052" i="1"/>
  <c r="L3052" i="1" s="1"/>
  <c r="M3052" i="1" s="1"/>
  <c r="I3053" i="1"/>
  <c r="K1271" i="1"/>
  <c r="L1271" i="1" s="1"/>
  <c r="M1271" i="1" s="1"/>
  <c r="I1272" i="1"/>
  <c r="K3645" i="1"/>
  <c r="L3645" i="1" s="1"/>
  <c r="M3645" i="1" s="1"/>
  <c r="I3646" i="1"/>
  <c r="I6433" i="1"/>
  <c r="I5903" i="1"/>
  <c r="K5902" i="1"/>
  <c r="L5902" i="1" s="1"/>
  <c r="M5902" i="1" s="1"/>
  <c r="K5638" i="1"/>
  <c r="L5638" i="1" s="1"/>
  <c r="M5638" i="1" s="1"/>
  <c r="I5639" i="1"/>
  <c r="K3118" i="1"/>
  <c r="L3118" i="1" s="1"/>
  <c r="M3118" i="1" s="1"/>
  <c r="I3119" i="1"/>
  <c r="K2788" i="1"/>
  <c r="L2788" i="1" s="1"/>
  <c r="M2788" i="1" s="1"/>
  <c r="I2789" i="1"/>
  <c r="N3582" i="1"/>
  <c r="O3582" i="1"/>
  <c r="P3582" i="1"/>
  <c r="Q3582" i="1"/>
  <c r="R3582" i="1"/>
  <c r="U3582" i="1"/>
  <c r="U3315" i="1"/>
  <c r="N3315" i="1"/>
  <c r="O3315" i="1"/>
  <c r="Q3315" i="1"/>
  <c r="P3315" i="1"/>
  <c r="R3315" i="1"/>
  <c r="J5507" i="1"/>
  <c r="K5506" i="1"/>
  <c r="L5506" i="1" s="1"/>
  <c r="M5506" i="1" s="1"/>
  <c r="Q6100" i="1"/>
  <c r="U6100" i="1"/>
  <c r="N6100" i="1"/>
  <c r="P6100" i="1"/>
  <c r="O6100" i="1"/>
  <c r="R6100" i="1"/>
  <c r="O2853" i="1"/>
  <c r="P2853" i="1"/>
  <c r="Q2853" i="1"/>
  <c r="U2853" i="1"/>
  <c r="N2853" i="1"/>
  <c r="R2853" i="1"/>
  <c r="Q279" i="1"/>
  <c r="R279" i="1"/>
  <c r="U279" i="1"/>
  <c r="N279" i="1"/>
  <c r="O279" i="1"/>
  <c r="P279" i="1"/>
  <c r="K2589" i="1"/>
  <c r="L2589" i="1" s="1"/>
  <c r="M2589" i="1" s="1"/>
  <c r="I2590" i="1"/>
  <c r="Q1069" i="1"/>
  <c r="R1069" i="1"/>
  <c r="O1069" i="1"/>
  <c r="N1069" i="1"/>
  <c r="P1069" i="1"/>
  <c r="U1069" i="1"/>
  <c r="K675" i="1"/>
  <c r="L675" i="1" s="1"/>
  <c r="M675" i="1" s="1"/>
  <c r="I676" i="1"/>
  <c r="K5046" i="1"/>
  <c r="L5046" i="1" s="1"/>
  <c r="M5046" i="1" s="1"/>
  <c r="I5047" i="1"/>
  <c r="K1137" i="1"/>
  <c r="L1137" i="1" s="1"/>
  <c r="M1137" i="1" s="1"/>
  <c r="I1138" i="1"/>
  <c r="N4053" i="1"/>
  <c r="O4053" i="1"/>
  <c r="P4053" i="1"/>
  <c r="Q4053" i="1"/>
  <c r="R4053" i="1"/>
  <c r="U4053" i="1"/>
  <c r="O80" i="1"/>
  <c r="Q80" i="1"/>
  <c r="R80" i="1"/>
  <c r="U80" i="1"/>
  <c r="N80" i="1"/>
  <c r="P80" i="1"/>
  <c r="P3644" i="1"/>
  <c r="Q3644" i="1"/>
  <c r="R3644" i="1"/>
  <c r="N3644" i="1"/>
  <c r="O3644" i="1"/>
  <c r="U3644" i="1"/>
  <c r="O5901" i="1"/>
  <c r="Q5901" i="1"/>
  <c r="R5901" i="1"/>
  <c r="U5901" i="1"/>
  <c r="N5901" i="1"/>
  <c r="P5901" i="1"/>
  <c r="O5637" i="1"/>
  <c r="Q5637" i="1"/>
  <c r="R5637" i="1"/>
  <c r="U5637" i="1"/>
  <c r="N5637" i="1"/>
  <c r="P5637" i="1"/>
  <c r="Q3117" i="1"/>
  <c r="U3117" i="1"/>
  <c r="N3117" i="1"/>
  <c r="P3117" i="1"/>
  <c r="R3117" i="1"/>
  <c r="O3117" i="1"/>
  <c r="N2787" i="1"/>
  <c r="O2787" i="1"/>
  <c r="P2787" i="1"/>
  <c r="Q2787" i="1"/>
  <c r="U2787" i="1"/>
  <c r="R2787" i="1"/>
  <c r="K2127" i="1"/>
  <c r="L2127" i="1" s="1"/>
  <c r="M2127" i="1" s="1"/>
  <c r="I2128" i="1"/>
  <c r="K6298" i="1"/>
  <c r="L6298" i="1" s="1"/>
  <c r="M6298" i="1" s="1"/>
  <c r="I6299" i="1"/>
  <c r="K741" i="1"/>
  <c r="L741" i="1" s="1"/>
  <c r="M741" i="1" s="1"/>
  <c r="I742" i="1"/>
  <c r="K806" i="1"/>
  <c r="L806" i="1" s="1"/>
  <c r="M806" i="1" s="1"/>
  <c r="I807" i="1"/>
  <c r="K5308" i="1"/>
  <c r="L5308" i="1" s="1"/>
  <c r="M5308" i="1" s="1"/>
  <c r="I5309" i="1"/>
  <c r="I3779" i="1"/>
  <c r="K3778" i="1"/>
  <c r="L3778" i="1" s="1"/>
  <c r="M3778" i="1" s="1"/>
  <c r="K940" i="1"/>
  <c r="L940" i="1" s="1"/>
  <c r="M940" i="1" s="1"/>
  <c r="I941" i="1"/>
  <c r="K609" i="1"/>
  <c r="L609" i="1" s="1"/>
  <c r="M609" i="1" s="1"/>
  <c r="I610" i="1"/>
  <c r="R1599" i="1"/>
  <c r="U1599" i="1"/>
  <c r="N1599" i="1"/>
  <c r="O1599" i="1"/>
  <c r="P1599" i="1"/>
  <c r="Q1599" i="1"/>
  <c r="O1334" i="1"/>
  <c r="P1334" i="1"/>
  <c r="Q1334" i="1"/>
  <c r="U1334" i="1"/>
  <c r="R1334" i="1"/>
  <c r="N1334" i="1"/>
  <c r="U3051" i="1"/>
  <c r="O3051" i="1"/>
  <c r="P3051" i="1"/>
  <c r="R3051" i="1"/>
  <c r="Q3051" i="1"/>
  <c r="N3051" i="1"/>
  <c r="P1270" i="1"/>
  <c r="Q1270" i="1"/>
  <c r="R1270" i="1"/>
  <c r="N1270" i="1"/>
  <c r="O1270" i="1"/>
  <c r="U1270" i="1"/>
  <c r="P5045" i="1"/>
  <c r="Q5045" i="1"/>
  <c r="O5045" i="1"/>
  <c r="R5045" i="1"/>
  <c r="N5045" i="1"/>
  <c r="U5045" i="1"/>
  <c r="P1136" i="1"/>
  <c r="Q1136" i="1"/>
  <c r="R1136" i="1"/>
  <c r="U1136" i="1"/>
  <c r="N1136" i="1"/>
  <c r="O1136" i="1"/>
  <c r="K6628" i="1"/>
  <c r="L6628" i="1" s="1"/>
  <c r="M6628" i="1" s="1"/>
  <c r="I6629" i="1"/>
  <c r="K4186" i="1"/>
  <c r="L4186" i="1" s="1"/>
  <c r="M4186" i="1" s="1"/>
  <c r="I4187" i="1"/>
  <c r="K3250" i="1"/>
  <c r="L3250" i="1" s="1"/>
  <c r="M3250" i="1" s="1"/>
  <c r="I3251" i="1"/>
  <c r="K5111" i="1"/>
  <c r="L5111" i="1" s="1"/>
  <c r="M5111" i="1" s="1"/>
  <c r="I5112" i="1"/>
  <c r="K2920" i="1"/>
  <c r="L2920" i="1" s="1"/>
  <c r="M2920" i="1" s="1"/>
  <c r="I2921" i="1"/>
  <c r="K3909" i="1"/>
  <c r="L3909" i="1" s="1"/>
  <c r="M3909" i="1" s="1"/>
  <c r="I3910" i="1"/>
  <c r="K1004" i="1"/>
  <c r="L1004" i="1" s="1"/>
  <c r="M1004" i="1" s="1"/>
  <c r="I1005" i="1"/>
  <c r="K1405" i="1"/>
  <c r="L1405" i="1" s="1"/>
  <c r="M1405" i="1" s="1"/>
  <c r="I1406" i="1"/>
  <c r="K6166" i="1"/>
  <c r="L6166" i="1" s="1"/>
  <c r="M6166" i="1" s="1"/>
  <c r="I6167" i="1"/>
  <c r="K4319" i="1"/>
  <c r="L4319" i="1" s="1"/>
  <c r="M4319" i="1" s="1"/>
  <c r="I4320" i="1"/>
  <c r="K2260" i="1"/>
  <c r="L2260" i="1" s="1"/>
  <c r="M2260" i="1" s="1"/>
  <c r="I2261" i="1"/>
  <c r="K3382" i="1"/>
  <c r="L3382" i="1" s="1"/>
  <c r="M3382" i="1" s="1"/>
  <c r="I3383" i="1"/>
  <c r="K4977" i="1"/>
  <c r="L4977" i="1" s="1"/>
  <c r="M4977" i="1" s="1"/>
  <c r="I4978" i="1"/>
  <c r="I5509" i="1"/>
  <c r="K2326" i="1"/>
  <c r="L2326" i="1" s="1"/>
  <c r="M2326" i="1" s="1"/>
  <c r="I2327" i="1"/>
  <c r="K149" i="1"/>
  <c r="L149" i="1" s="1"/>
  <c r="M149" i="1" s="1"/>
  <c r="I150" i="1"/>
  <c r="K5770" i="1"/>
  <c r="L5770" i="1" s="1"/>
  <c r="M5770" i="1" s="1"/>
  <c r="I5771" i="1"/>
  <c r="K3976" i="1"/>
  <c r="L3976" i="1" s="1"/>
  <c r="M3976" i="1" s="1"/>
  <c r="I3977" i="1"/>
  <c r="K6366" i="1"/>
  <c r="L6366" i="1" s="1"/>
  <c r="M6366" i="1" s="1"/>
  <c r="I6367" i="1"/>
  <c r="O2126" i="1"/>
  <c r="Q2126" i="1"/>
  <c r="R2126" i="1"/>
  <c r="N2126" i="1"/>
  <c r="P2126" i="1"/>
  <c r="U2126" i="1"/>
  <c r="O6297" i="1"/>
  <c r="Q6297" i="1"/>
  <c r="R6297" i="1"/>
  <c r="U6297" i="1"/>
  <c r="N6297" i="1"/>
  <c r="P6297" i="1"/>
  <c r="P740" i="1"/>
  <c r="Q740" i="1"/>
  <c r="U740" i="1"/>
  <c r="N740" i="1"/>
  <c r="O740" i="1"/>
  <c r="R740" i="1"/>
  <c r="N805" i="1"/>
  <c r="P805" i="1"/>
  <c r="Q805" i="1"/>
  <c r="R805" i="1"/>
  <c r="U805" i="1"/>
  <c r="O805" i="1"/>
  <c r="O5307" i="1"/>
  <c r="Q5307" i="1"/>
  <c r="N5307" i="1"/>
  <c r="P5307" i="1"/>
  <c r="R5307" i="1"/>
  <c r="U5307" i="1"/>
  <c r="N3777" i="1"/>
  <c r="O3777" i="1"/>
  <c r="P3777" i="1"/>
  <c r="Q3777" i="1"/>
  <c r="R3777" i="1"/>
  <c r="U3777" i="1"/>
  <c r="Q939" i="1"/>
  <c r="R939" i="1"/>
  <c r="U939" i="1"/>
  <c r="O939" i="1"/>
  <c r="N939" i="1"/>
  <c r="P939" i="1"/>
  <c r="R608" i="1"/>
  <c r="U608" i="1"/>
  <c r="N608" i="1"/>
  <c r="O608" i="1"/>
  <c r="Q608" i="1"/>
  <c r="P608" i="1"/>
  <c r="P4185" i="1"/>
  <c r="R4185" i="1"/>
  <c r="U4185" i="1"/>
  <c r="N4185" i="1"/>
  <c r="O4185" i="1"/>
  <c r="Q4185" i="1"/>
  <c r="P3249" i="1"/>
  <c r="Q3249" i="1"/>
  <c r="R3249" i="1"/>
  <c r="O3249" i="1"/>
  <c r="N3249" i="1"/>
  <c r="U3249" i="1"/>
  <c r="U2919" i="1"/>
  <c r="O2919" i="1"/>
  <c r="P2919" i="1"/>
  <c r="R2919" i="1"/>
  <c r="Q2919" i="1"/>
  <c r="N2919" i="1"/>
  <c r="O6165" i="1"/>
  <c r="Q6165" i="1"/>
  <c r="R6165" i="1"/>
  <c r="U6165" i="1"/>
  <c r="N6165" i="1"/>
  <c r="P6165" i="1"/>
  <c r="U2259" i="1"/>
  <c r="O2259" i="1"/>
  <c r="P2259" i="1"/>
  <c r="Q2259" i="1"/>
  <c r="N2259" i="1"/>
  <c r="R2259" i="1"/>
  <c r="R4976" i="1"/>
  <c r="O4976" i="1"/>
  <c r="Q4976" i="1"/>
  <c r="U4976" i="1"/>
  <c r="N4976" i="1"/>
  <c r="P4976" i="1"/>
  <c r="P2325" i="1"/>
  <c r="Q2325" i="1"/>
  <c r="U2325" i="1"/>
  <c r="N2325" i="1"/>
  <c r="O2325" i="1"/>
  <c r="R2325" i="1"/>
  <c r="U148" i="1"/>
  <c r="O148" i="1"/>
  <c r="P148" i="1"/>
  <c r="Q148" i="1"/>
  <c r="R148" i="1"/>
  <c r="N148" i="1"/>
  <c r="O5769" i="1"/>
  <c r="Q5769" i="1"/>
  <c r="R5769" i="1"/>
  <c r="U5769" i="1"/>
  <c r="N5769" i="1"/>
  <c r="P5769" i="1"/>
  <c r="R3975" i="1"/>
  <c r="U3975" i="1"/>
  <c r="O3975" i="1"/>
  <c r="Q3975" i="1"/>
  <c r="N3975" i="1"/>
  <c r="P3975" i="1"/>
  <c r="O6365" i="1"/>
  <c r="Q6365" i="1"/>
  <c r="U6365" i="1"/>
  <c r="P6365" i="1"/>
  <c r="N6365" i="1"/>
  <c r="R6365" i="1"/>
  <c r="K1862" i="1"/>
  <c r="L1862" i="1" s="1"/>
  <c r="M1862" i="1" s="1"/>
  <c r="I1863" i="1"/>
  <c r="K478" i="1"/>
  <c r="L478" i="1" s="1"/>
  <c r="M478" i="1" s="1"/>
  <c r="I479" i="1"/>
  <c r="K5177" i="1"/>
  <c r="L5177" i="1" s="1"/>
  <c r="M5177" i="1" s="1"/>
  <c r="I5178" i="1"/>
  <c r="K3847" i="1"/>
  <c r="L3847" i="1" s="1"/>
  <c r="M3847" i="1" s="1"/>
  <c r="I3848" i="1"/>
  <c r="Q6627" i="1"/>
  <c r="O6627" i="1"/>
  <c r="R6627" i="1"/>
  <c r="U6627" i="1"/>
  <c r="N6627" i="1"/>
  <c r="P6627" i="1"/>
  <c r="P5110" i="1"/>
  <c r="Q5110" i="1"/>
  <c r="N5110" i="1"/>
  <c r="O5110" i="1"/>
  <c r="R5110" i="1"/>
  <c r="U5110" i="1"/>
  <c r="P3908" i="1"/>
  <c r="Q3908" i="1"/>
  <c r="R3908" i="1"/>
  <c r="O3908" i="1"/>
  <c r="N3908" i="1"/>
  <c r="U3908" i="1"/>
  <c r="N1003" i="1"/>
  <c r="O1003" i="1"/>
  <c r="P1003" i="1"/>
  <c r="R1003" i="1"/>
  <c r="Q1003" i="1"/>
  <c r="U1003" i="1"/>
  <c r="U1404" i="1"/>
  <c r="O1404" i="1"/>
  <c r="P1404" i="1"/>
  <c r="N1404" i="1"/>
  <c r="Q1404" i="1"/>
  <c r="R1404" i="1"/>
  <c r="N4318" i="1"/>
  <c r="P4318" i="1"/>
  <c r="Q4318" i="1"/>
  <c r="O4318" i="1"/>
  <c r="R4318" i="1"/>
  <c r="U4318" i="1"/>
  <c r="P3381" i="1"/>
  <c r="Q3381" i="1"/>
  <c r="R3381" i="1"/>
  <c r="O3381" i="1"/>
  <c r="N3381" i="1"/>
  <c r="U3381" i="1"/>
  <c r="N674" i="1"/>
  <c r="O674" i="1"/>
  <c r="P674" i="1"/>
  <c r="Q674" i="1"/>
  <c r="R674" i="1"/>
  <c r="U674" i="1"/>
  <c r="K5969" i="1"/>
  <c r="L5969" i="1" s="1"/>
  <c r="M5969" i="1" s="1"/>
  <c r="I5970" i="1"/>
  <c r="K4255" i="1"/>
  <c r="L4255" i="1" s="1"/>
  <c r="M4255" i="1" s="1"/>
  <c r="I4256" i="1"/>
  <c r="K4713" i="1"/>
  <c r="L4713" i="1" s="1"/>
  <c r="M4713" i="1" s="1"/>
  <c r="I4714" i="1"/>
  <c r="K4582" i="1"/>
  <c r="L4582" i="1" s="1"/>
  <c r="M4582" i="1" s="1"/>
  <c r="I4583" i="1"/>
  <c r="K6233" i="1"/>
  <c r="L6233" i="1" s="1"/>
  <c r="M6233" i="1" s="1"/>
  <c r="I6234" i="1"/>
  <c r="I345" i="1"/>
  <c r="K344" i="1"/>
  <c r="L344" i="1" s="1"/>
  <c r="M344" i="1" s="1"/>
  <c r="U6694" i="1"/>
  <c r="O6694" i="1"/>
  <c r="N6694" i="1"/>
  <c r="Q6694" i="1"/>
  <c r="P6694" i="1"/>
  <c r="R6694" i="1"/>
  <c r="K412" i="1"/>
  <c r="L412" i="1" s="1"/>
  <c r="M412" i="1" s="1"/>
  <c r="I413" i="1"/>
  <c r="K1667" i="1"/>
  <c r="L1667" i="1" s="1"/>
  <c r="M1667" i="1" s="1"/>
  <c r="I1668" i="1"/>
  <c r="K2658" i="1"/>
  <c r="L2658" i="1" s="1"/>
  <c r="M2658" i="1" s="1"/>
  <c r="I2659" i="1"/>
  <c r="K2062" i="1"/>
  <c r="L2062" i="1" s="1"/>
  <c r="M2062" i="1" s="1"/>
  <c r="I2063" i="1"/>
  <c r="K4519" i="1"/>
  <c r="L4519" i="1" s="1"/>
  <c r="M4519" i="1" s="1"/>
  <c r="I4520" i="1"/>
  <c r="K6496" i="1"/>
  <c r="L6496" i="1" s="1"/>
  <c r="M6496" i="1" s="1"/>
  <c r="I6497" i="1"/>
  <c r="K5574" i="1"/>
  <c r="L5574" i="1" s="1"/>
  <c r="M5574" i="1" s="1"/>
  <c r="I5575" i="1"/>
  <c r="K4386" i="1"/>
  <c r="L4386" i="1" s="1"/>
  <c r="M4386" i="1" s="1"/>
  <c r="I4387" i="1"/>
  <c r="Q1861" i="1"/>
  <c r="U1861" i="1"/>
  <c r="N1861" i="1"/>
  <c r="O1861" i="1"/>
  <c r="P1861" i="1"/>
  <c r="R1861" i="1"/>
  <c r="P477" i="1"/>
  <c r="Q477" i="1"/>
  <c r="R477" i="1"/>
  <c r="U477" i="1"/>
  <c r="O477" i="1"/>
  <c r="N477" i="1"/>
  <c r="Q5176" i="1"/>
  <c r="U5176" i="1"/>
  <c r="O5176" i="1"/>
  <c r="N5176" i="1"/>
  <c r="P5176" i="1"/>
  <c r="R5176" i="1"/>
  <c r="U3846" i="1"/>
  <c r="N3846" i="1"/>
  <c r="O3846" i="1"/>
  <c r="Q3846" i="1"/>
  <c r="P3846" i="1"/>
  <c r="R3846" i="1"/>
  <c r="AA4386" i="1" l="1"/>
  <c r="Y4386" i="1"/>
  <c r="V4386" i="1"/>
  <c r="X4386" i="1"/>
  <c r="W4386" i="1"/>
  <c r="Y1405" i="1"/>
  <c r="AA1405" i="1"/>
  <c r="V1405" i="1"/>
  <c r="X1405" i="1"/>
  <c r="W1405" i="1"/>
  <c r="Y5574" i="1"/>
  <c r="AA5574" i="1"/>
  <c r="X5574" i="1"/>
  <c r="V5574" i="1"/>
  <c r="W5574" i="1"/>
  <c r="AA2658" i="1"/>
  <c r="Y2658" i="1"/>
  <c r="V2658" i="1"/>
  <c r="X2658" i="1"/>
  <c r="W2658" i="1"/>
  <c r="Y4582" i="1"/>
  <c r="AA4582" i="1"/>
  <c r="V4582" i="1"/>
  <c r="X4582" i="1"/>
  <c r="W4582" i="1"/>
  <c r="Y3847" i="1"/>
  <c r="AA3847" i="1"/>
  <c r="V3847" i="1"/>
  <c r="X3847" i="1"/>
  <c r="W3847" i="1"/>
  <c r="V149" i="1"/>
  <c r="X149" i="1"/>
  <c r="W149" i="1"/>
  <c r="Y5506" i="1"/>
  <c r="AA5506" i="1"/>
  <c r="V5506" i="1"/>
  <c r="X5506" i="1"/>
  <c r="W5506" i="1"/>
  <c r="AA3645" i="1"/>
  <c r="Y3645" i="1"/>
  <c r="V3645" i="1"/>
  <c r="X3645" i="1"/>
  <c r="W3645" i="1"/>
  <c r="Y1600" i="1"/>
  <c r="AA1600" i="1"/>
  <c r="V1600" i="1"/>
  <c r="X1600" i="1"/>
  <c r="W1600" i="1"/>
  <c r="Y2854" i="1"/>
  <c r="AA2854" i="1"/>
  <c r="X2854" i="1"/>
  <c r="V2854" i="1"/>
  <c r="W2854" i="1"/>
  <c r="Y6430" i="1"/>
  <c r="AA6430" i="1"/>
  <c r="V6430" i="1"/>
  <c r="X6430" i="1"/>
  <c r="W6430" i="1"/>
  <c r="Y4977" i="1"/>
  <c r="AA4977" i="1"/>
  <c r="V4977" i="1"/>
  <c r="X4977" i="1"/>
  <c r="W4977" i="1"/>
  <c r="Y2260" i="1"/>
  <c r="AA2260" i="1"/>
  <c r="V2260" i="1"/>
  <c r="X2260" i="1"/>
  <c r="W2260" i="1"/>
  <c r="AA1004" i="1"/>
  <c r="Y1004" i="1"/>
  <c r="V1004" i="1"/>
  <c r="X1004" i="1"/>
  <c r="W1004" i="1"/>
  <c r="Y3250" i="1"/>
  <c r="AA3250" i="1"/>
  <c r="V3250" i="1"/>
  <c r="X3250" i="1"/>
  <c r="W3250" i="1"/>
  <c r="Y609" i="1"/>
  <c r="AA609" i="1"/>
  <c r="V609" i="1"/>
  <c r="X609" i="1"/>
  <c r="W609" i="1"/>
  <c r="AA806" i="1"/>
  <c r="Y806" i="1"/>
  <c r="X806" i="1"/>
  <c r="V806" i="1"/>
  <c r="W806" i="1"/>
  <c r="AA1137" i="1"/>
  <c r="Y1137" i="1"/>
  <c r="V1137" i="1"/>
  <c r="X1137" i="1"/>
  <c r="W1137" i="1"/>
  <c r="Y3118" i="1"/>
  <c r="AA3118" i="1"/>
  <c r="V3118" i="1"/>
  <c r="X3118" i="1"/>
  <c r="W3118" i="1"/>
  <c r="Y544" i="1"/>
  <c r="AA544" i="1"/>
  <c r="V544" i="1"/>
  <c r="X544" i="1"/>
  <c r="W544" i="1"/>
  <c r="AA4914" i="1"/>
  <c r="Y4914" i="1"/>
  <c r="V4914" i="1"/>
  <c r="X4914" i="1"/>
  <c r="W4914" i="1"/>
  <c r="AA1533" i="1"/>
  <c r="Y1533" i="1"/>
  <c r="V1533" i="1"/>
  <c r="X1533" i="1"/>
  <c r="W1533" i="1"/>
  <c r="AA2722" i="1"/>
  <c r="Y2722" i="1"/>
  <c r="X2722" i="1"/>
  <c r="V2722" i="1"/>
  <c r="W2722" i="1"/>
  <c r="Y3713" i="1"/>
  <c r="AA3713" i="1"/>
  <c r="X3713" i="1"/>
  <c r="V3713" i="1"/>
  <c r="W3713" i="1"/>
  <c r="AA3184" i="1"/>
  <c r="Y3184" i="1"/>
  <c r="X3184" i="1"/>
  <c r="V3184" i="1"/>
  <c r="W3184" i="1"/>
  <c r="Y4713" i="1"/>
  <c r="AA4713" i="1"/>
  <c r="X4713" i="1"/>
  <c r="V4713" i="1"/>
  <c r="W4713" i="1"/>
  <c r="AA5177" i="1"/>
  <c r="Y5177" i="1"/>
  <c r="X5177" i="1"/>
  <c r="V5177" i="1"/>
  <c r="W5177" i="1"/>
  <c r="Y6366" i="1"/>
  <c r="AA6366" i="1"/>
  <c r="V6366" i="1"/>
  <c r="X6366" i="1"/>
  <c r="W6366" i="1"/>
  <c r="AA2326" i="1"/>
  <c r="Y2326" i="1"/>
  <c r="V2326" i="1"/>
  <c r="X2326" i="1"/>
  <c r="W2326" i="1"/>
  <c r="Y1271" i="1"/>
  <c r="AA1271" i="1"/>
  <c r="V1271" i="1"/>
  <c r="X1271" i="1"/>
  <c r="W1271" i="1"/>
  <c r="V81" i="1"/>
  <c r="X81" i="1"/>
  <c r="W81" i="1"/>
  <c r="AA6101" i="1"/>
  <c r="Y6101" i="1"/>
  <c r="V6101" i="1"/>
  <c r="X6101" i="1"/>
  <c r="W6101" i="1"/>
  <c r="Y3316" i="1"/>
  <c r="AA3316" i="1"/>
  <c r="V3316" i="1"/>
  <c r="X3316" i="1"/>
  <c r="W3316" i="1"/>
  <c r="AA5373" i="1"/>
  <c r="Y5373" i="1"/>
  <c r="V5373" i="1"/>
  <c r="X5373" i="1"/>
  <c r="W5373" i="1"/>
  <c r="Q5373" i="1"/>
  <c r="R5373" i="1"/>
  <c r="U5373" i="1"/>
  <c r="P5373" i="1"/>
  <c r="N5373" i="1"/>
  <c r="S5373" i="1"/>
  <c r="AB5373" i="1"/>
  <c r="O5373" i="1"/>
  <c r="AA1667" i="1"/>
  <c r="Y1667" i="1"/>
  <c r="V1667" i="1"/>
  <c r="X1667" i="1"/>
  <c r="W1667" i="1"/>
  <c r="AA4319" i="1"/>
  <c r="Y4319" i="1"/>
  <c r="V4319" i="1"/>
  <c r="X4319" i="1"/>
  <c r="W4319" i="1"/>
  <c r="AA4186" i="1"/>
  <c r="Y4186" i="1"/>
  <c r="V4186" i="1"/>
  <c r="X4186" i="1"/>
  <c r="W4186" i="1"/>
  <c r="AA940" i="1"/>
  <c r="Y940" i="1"/>
  <c r="V940" i="1"/>
  <c r="X940" i="1"/>
  <c r="W940" i="1"/>
  <c r="Y741" i="1"/>
  <c r="AA741" i="1"/>
  <c r="V741" i="1"/>
  <c r="X741" i="1"/>
  <c r="W741" i="1"/>
  <c r="Y5046" i="1"/>
  <c r="AA5046" i="1"/>
  <c r="V5046" i="1"/>
  <c r="X5046" i="1"/>
  <c r="W5046" i="1"/>
  <c r="AA5638" i="1"/>
  <c r="Y5638" i="1"/>
  <c r="X5638" i="1"/>
  <c r="V5638" i="1"/>
  <c r="W5638" i="1"/>
  <c r="Y1929" i="1"/>
  <c r="AA1929" i="1"/>
  <c r="X1929" i="1"/>
  <c r="V1929" i="1"/>
  <c r="W1929" i="1"/>
  <c r="Y2391" i="1"/>
  <c r="AA2391" i="1"/>
  <c r="V2391" i="1"/>
  <c r="X2391" i="1"/>
  <c r="W2391" i="1"/>
  <c r="Y5440" i="1"/>
  <c r="AA5440" i="1"/>
  <c r="V5440" i="1"/>
  <c r="X5440" i="1"/>
  <c r="W5440" i="1"/>
  <c r="AA1471" i="1"/>
  <c r="Y1471" i="1"/>
  <c r="V1471" i="1"/>
  <c r="X1471" i="1"/>
  <c r="W1471" i="1"/>
  <c r="AA1730" i="1"/>
  <c r="Y1730" i="1"/>
  <c r="V1730" i="1"/>
  <c r="X1730" i="1"/>
  <c r="W1730" i="1"/>
  <c r="AA4780" i="1"/>
  <c r="Y4780" i="1"/>
  <c r="V4780" i="1"/>
  <c r="X4780" i="1"/>
  <c r="W4780" i="1"/>
  <c r="AA3512" i="1"/>
  <c r="Y3512" i="1"/>
  <c r="V3512" i="1"/>
  <c r="X3512" i="1"/>
  <c r="W3512" i="1"/>
  <c r="K5705" i="1"/>
  <c r="L5705" i="1" s="1"/>
  <c r="M5705" i="1" s="1"/>
  <c r="I5706" i="1"/>
  <c r="J5375" i="1"/>
  <c r="K5374" i="1"/>
  <c r="L5374" i="1" s="1"/>
  <c r="M5374" i="1" s="1"/>
  <c r="Y3909" i="1"/>
  <c r="AA3909" i="1"/>
  <c r="V3909" i="1"/>
  <c r="X3909" i="1"/>
  <c r="W3909" i="1"/>
  <c r="Y4519" i="1"/>
  <c r="AA4519" i="1"/>
  <c r="V4519" i="1"/>
  <c r="X4519" i="1"/>
  <c r="W4519" i="1"/>
  <c r="AA412" i="1"/>
  <c r="Y412" i="1"/>
  <c r="V412" i="1"/>
  <c r="X412" i="1"/>
  <c r="W412" i="1"/>
  <c r="AA4255" i="1"/>
  <c r="Y4255" i="1"/>
  <c r="V4255" i="1"/>
  <c r="X4255" i="1"/>
  <c r="W4255" i="1"/>
  <c r="Y478" i="1"/>
  <c r="AA478" i="1"/>
  <c r="V478" i="1"/>
  <c r="X478" i="1"/>
  <c r="W478" i="1"/>
  <c r="Y3976" i="1"/>
  <c r="AA3976" i="1"/>
  <c r="V3976" i="1"/>
  <c r="X3976" i="1"/>
  <c r="W3976" i="1"/>
  <c r="Y3778" i="1"/>
  <c r="AA3778" i="1"/>
  <c r="V3778" i="1"/>
  <c r="X3778" i="1"/>
  <c r="W3778" i="1"/>
  <c r="Y5902" i="1"/>
  <c r="AA5902" i="1"/>
  <c r="V5902" i="1"/>
  <c r="X5902" i="1"/>
  <c r="W5902" i="1"/>
  <c r="Y3052" i="1"/>
  <c r="AA3052" i="1"/>
  <c r="V3052" i="1"/>
  <c r="X3052" i="1"/>
  <c r="W3052" i="1"/>
  <c r="Y4054" i="1"/>
  <c r="AA4054" i="1"/>
  <c r="V4054" i="1"/>
  <c r="X4054" i="1"/>
  <c r="W4054" i="1"/>
  <c r="AA6695" i="1"/>
  <c r="Y6695" i="1"/>
  <c r="V6695" i="1"/>
  <c r="X6695" i="1"/>
  <c r="W6695" i="1"/>
  <c r="AA5704" i="1"/>
  <c r="Y5704" i="1"/>
  <c r="V5704" i="1"/>
  <c r="X5704" i="1"/>
  <c r="W5704" i="1"/>
  <c r="O5704" i="1"/>
  <c r="Q5704" i="1"/>
  <c r="S5704" i="1"/>
  <c r="AB5704" i="1"/>
  <c r="U5704" i="1"/>
  <c r="N5704" i="1"/>
  <c r="P5704" i="1"/>
  <c r="R5704" i="1"/>
  <c r="AA6496" i="1"/>
  <c r="Y6496" i="1"/>
  <c r="V6496" i="1"/>
  <c r="X6496" i="1"/>
  <c r="W6496" i="1"/>
  <c r="Y344" i="1"/>
  <c r="AA344" i="1"/>
  <c r="V344" i="1"/>
  <c r="X344" i="1"/>
  <c r="W344" i="1"/>
  <c r="Y6166" i="1"/>
  <c r="AA6166" i="1"/>
  <c r="V6166" i="1"/>
  <c r="X6166" i="1"/>
  <c r="W6166" i="1"/>
  <c r="Y2920" i="1"/>
  <c r="AA2920" i="1"/>
  <c r="V2920" i="1"/>
  <c r="X2920" i="1"/>
  <c r="W2920" i="1"/>
  <c r="AA6628" i="1"/>
  <c r="Y6628" i="1"/>
  <c r="V6628" i="1"/>
  <c r="X6628" i="1"/>
  <c r="W6628" i="1"/>
  <c r="Y6298" i="1"/>
  <c r="AA6298" i="1"/>
  <c r="V6298" i="1"/>
  <c r="X6298" i="1"/>
  <c r="W6298" i="1"/>
  <c r="Y675" i="1"/>
  <c r="AA675" i="1"/>
  <c r="V675" i="1"/>
  <c r="W675" i="1"/>
  <c r="X675" i="1"/>
  <c r="AA2589" i="1"/>
  <c r="Y2589" i="1"/>
  <c r="V2589" i="1"/>
  <c r="X2589" i="1"/>
  <c r="W2589" i="1"/>
  <c r="AA3583" i="1"/>
  <c r="Y3583" i="1"/>
  <c r="V3583" i="1"/>
  <c r="X3583" i="1"/>
  <c r="W3583" i="1"/>
  <c r="AA5243" i="1"/>
  <c r="Y5243" i="1"/>
  <c r="V5243" i="1"/>
  <c r="X5243" i="1"/>
  <c r="W5243" i="1"/>
  <c r="AA873" i="1"/>
  <c r="Y873" i="1"/>
  <c r="X873" i="1"/>
  <c r="V873" i="1"/>
  <c r="W873" i="1"/>
  <c r="AA2987" i="1"/>
  <c r="Y2987" i="1"/>
  <c r="V2987" i="1"/>
  <c r="X2987" i="1"/>
  <c r="W2987" i="1"/>
  <c r="Y4848" i="1"/>
  <c r="AA4848" i="1"/>
  <c r="V4848" i="1"/>
  <c r="X4848" i="1"/>
  <c r="W4848" i="1"/>
  <c r="AA4449" i="1"/>
  <c r="Y4449" i="1"/>
  <c r="V4449" i="1"/>
  <c r="X4449" i="1"/>
  <c r="W4449" i="1"/>
  <c r="Y2193" i="1"/>
  <c r="AA2193" i="1"/>
  <c r="X2193" i="1"/>
  <c r="V2193" i="1"/>
  <c r="W2193" i="1"/>
  <c r="AA4120" i="1"/>
  <c r="Y4120" i="1"/>
  <c r="V4120" i="1"/>
  <c r="X4120" i="1"/>
  <c r="W4120" i="1"/>
  <c r="Y2062" i="1"/>
  <c r="AA2062" i="1"/>
  <c r="V2062" i="1"/>
  <c r="X2062" i="1"/>
  <c r="W2062" i="1"/>
  <c r="Y6233" i="1"/>
  <c r="AA6233" i="1"/>
  <c r="V6233" i="1"/>
  <c r="X6233" i="1"/>
  <c r="W6233" i="1"/>
  <c r="AA5969" i="1"/>
  <c r="Y5969" i="1"/>
  <c r="V5969" i="1"/>
  <c r="X5969" i="1"/>
  <c r="W5969" i="1"/>
  <c r="AA1862" i="1"/>
  <c r="Y1862" i="1"/>
  <c r="V1862" i="1"/>
  <c r="X1862" i="1"/>
  <c r="W1862" i="1"/>
  <c r="Y5770" i="1"/>
  <c r="AA5770" i="1"/>
  <c r="V5770" i="1"/>
  <c r="X5770" i="1"/>
  <c r="W5770" i="1"/>
  <c r="Y1335" i="1"/>
  <c r="AA1335" i="1"/>
  <c r="V1335" i="1"/>
  <c r="X1335" i="1"/>
  <c r="W1335" i="1"/>
  <c r="AA1070" i="1"/>
  <c r="Y1070" i="1"/>
  <c r="V1070" i="1"/>
  <c r="X1070" i="1"/>
  <c r="W1070" i="1"/>
  <c r="Y280" i="1"/>
  <c r="AA280" i="1"/>
  <c r="X280" i="1"/>
  <c r="V280" i="1"/>
  <c r="W280" i="1"/>
  <c r="Y6034" i="1"/>
  <c r="AA6034" i="1"/>
  <c r="V6034" i="1"/>
  <c r="X6034" i="1"/>
  <c r="W6034" i="1"/>
  <c r="AA5835" i="1"/>
  <c r="Y5835" i="1"/>
  <c r="V5835" i="1"/>
  <c r="X5835" i="1"/>
  <c r="W5835" i="1"/>
  <c r="AA1994" i="1"/>
  <c r="Y1994" i="1"/>
  <c r="V1994" i="1"/>
  <c r="X1994" i="1"/>
  <c r="W1994" i="1"/>
  <c r="Y3382" i="1"/>
  <c r="AA3382" i="1"/>
  <c r="V3382" i="1"/>
  <c r="X3382" i="1"/>
  <c r="W3382" i="1"/>
  <c r="AA5111" i="1"/>
  <c r="Y5111" i="1"/>
  <c r="V5111" i="1"/>
  <c r="X5111" i="1"/>
  <c r="W5111" i="1"/>
  <c r="Y5308" i="1"/>
  <c r="AA5308" i="1"/>
  <c r="V5308" i="1"/>
  <c r="X5308" i="1"/>
  <c r="W5308" i="1"/>
  <c r="Y2127" i="1"/>
  <c r="AA2127" i="1"/>
  <c r="V2127" i="1"/>
  <c r="X2127" i="1"/>
  <c r="W2127" i="1"/>
  <c r="Y2788" i="1"/>
  <c r="AA2788" i="1"/>
  <c r="V2788" i="1"/>
  <c r="X2788" i="1"/>
  <c r="W2788" i="1"/>
  <c r="AA2458" i="1"/>
  <c r="Y2458" i="1"/>
  <c r="V2458" i="1"/>
  <c r="X2458" i="1"/>
  <c r="W2458" i="1"/>
  <c r="Y213" i="1"/>
  <c r="AA213" i="1"/>
  <c r="V213" i="1"/>
  <c r="X213" i="1"/>
  <c r="W213" i="1"/>
  <c r="Y1202" i="1"/>
  <c r="AA1202" i="1"/>
  <c r="V1202" i="1"/>
  <c r="X1202" i="1"/>
  <c r="W1202" i="1"/>
  <c r="V15" i="1"/>
  <c r="X15" i="1"/>
  <c r="W15" i="1"/>
  <c r="Y6562" i="1"/>
  <c r="AA6562" i="1"/>
  <c r="V6562" i="1"/>
  <c r="X6562" i="1"/>
  <c r="W6562" i="1"/>
  <c r="Y4648" i="1"/>
  <c r="AA4648" i="1"/>
  <c r="V4648" i="1"/>
  <c r="X4648" i="1"/>
  <c r="W4648" i="1"/>
  <c r="AA2522" i="1"/>
  <c r="Y2522" i="1"/>
  <c r="V2522" i="1"/>
  <c r="X2522" i="1"/>
  <c r="W2522" i="1"/>
  <c r="Y1796" i="1"/>
  <c r="AA1796" i="1"/>
  <c r="V1796" i="1"/>
  <c r="X1796" i="1"/>
  <c r="W1796" i="1"/>
  <c r="AA3446" i="1"/>
  <c r="Y3446" i="1"/>
  <c r="V3446" i="1"/>
  <c r="X3446" i="1"/>
  <c r="W3446" i="1"/>
  <c r="S4386" i="1"/>
  <c r="AB4386" i="1"/>
  <c r="S5574" i="1"/>
  <c r="AB5574" i="1"/>
  <c r="S6496" i="1"/>
  <c r="AB6496" i="1"/>
  <c r="S4519" i="1"/>
  <c r="AB4519" i="1"/>
  <c r="S2062" i="1"/>
  <c r="AB2062" i="1"/>
  <c r="S2658" i="1"/>
  <c r="AB2658" i="1"/>
  <c r="S1667" i="1"/>
  <c r="AB1667" i="1"/>
  <c r="S412" i="1"/>
  <c r="AB412" i="1"/>
  <c r="S344" i="1"/>
  <c r="AB344" i="1"/>
  <c r="S6233" i="1"/>
  <c r="AB6233" i="1"/>
  <c r="AB4582" i="1"/>
  <c r="S4582" i="1"/>
  <c r="S4713" i="1"/>
  <c r="AB4713" i="1"/>
  <c r="S4255" i="1"/>
  <c r="AB4255" i="1"/>
  <c r="AB5969" i="1"/>
  <c r="S5969" i="1"/>
  <c r="S3847" i="1"/>
  <c r="AB3847" i="1"/>
  <c r="S5177" i="1"/>
  <c r="AB5177" i="1"/>
  <c r="S478" i="1"/>
  <c r="AB478" i="1"/>
  <c r="S1862" i="1"/>
  <c r="AB1862" i="1"/>
  <c r="S6366" i="1"/>
  <c r="AB6366" i="1"/>
  <c r="S3976" i="1"/>
  <c r="AB3976" i="1"/>
  <c r="S5770" i="1"/>
  <c r="AB5770" i="1"/>
  <c r="S149" i="1"/>
  <c r="AB149" i="1"/>
  <c r="Y149" i="1"/>
  <c r="AA149" i="1"/>
  <c r="S2326" i="1"/>
  <c r="AB2326" i="1"/>
  <c r="S4977" i="1"/>
  <c r="AB4977" i="1"/>
  <c r="S3382" i="1"/>
  <c r="AB3382" i="1"/>
  <c r="S2260" i="1"/>
  <c r="AB2260" i="1"/>
  <c r="S4319" i="1"/>
  <c r="AB4319" i="1"/>
  <c r="S6166" i="1"/>
  <c r="AB6166" i="1"/>
  <c r="S1405" i="1"/>
  <c r="AB1405" i="1"/>
  <c r="S1004" i="1"/>
  <c r="AB1004" i="1"/>
  <c r="S3909" i="1"/>
  <c r="AB3909" i="1"/>
  <c r="S2920" i="1"/>
  <c r="AB2920" i="1"/>
  <c r="S5111" i="1"/>
  <c r="AB5111" i="1"/>
  <c r="S3250" i="1"/>
  <c r="AB3250" i="1"/>
  <c r="S4186" i="1"/>
  <c r="AB4186" i="1"/>
  <c r="S6628" i="1"/>
  <c r="AB6628" i="1"/>
  <c r="S609" i="1"/>
  <c r="AB609" i="1"/>
  <c r="S940" i="1"/>
  <c r="AB940" i="1"/>
  <c r="S3778" i="1"/>
  <c r="AB3778" i="1"/>
  <c r="S5308" i="1"/>
  <c r="AB5308" i="1"/>
  <c r="S806" i="1"/>
  <c r="AB806" i="1"/>
  <c r="S741" i="1"/>
  <c r="AB741" i="1"/>
  <c r="S6298" i="1"/>
  <c r="AB6298" i="1"/>
  <c r="S2127" i="1"/>
  <c r="AB2127" i="1"/>
  <c r="S1137" i="1"/>
  <c r="AB1137" i="1"/>
  <c r="S5046" i="1"/>
  <c r="AB5046" i="1"/>
  <c r="S675" i="1"/>
  <c r="AB675" i="1"/>
  <c r="S2589" i="1"/>
  <c r="AB2589" i="1"/>
  <c r="S5506" i="1"/>
  <c r="AB5506" i="1"/>
  <c r="S2788" i="1"/>
  <c r="AB2788" i="1"/>
  <c r="S3118" i="1"/>
  <c r="AB3118" i="1"/>
  <c r="S5638" i="1"/>
  <c r="AB5638" i="1"/>
  <c r="S5902" i="1"/>
  <c r="AB5902" i="1"/>
  <c r="S3645" i="1"/>
  <c r="AB3645" i="1"/>
  <c r="S1271" i="1"/>
  <c r="AB1271" i="1"/>
  <c r="S3052" i="1"/>
  <c r="AB3052" i="1"/>
  <c r="S81" i="1"/>
  <c r="AB81" i="1"/>
  <c r="Y81" i="1"/>
  <c r="AA81" i="1"/>
  <c r="S4054" i="1"/>
  <c r="AB4054" i="1"/>
  <c r="S1335" i="1"/>
  <c r="AB1335" i="1"/>
  <c r="S1600" i="1"/>
  <c r="AB1600" i="1"/>
  <c r="S1929" i="1"/>
  <c r="AB1929" i="1"/>
  <c r="S1070" i="1"/>
  <c r="AB1070" i="1"/>
  <c r="S280" i="1"/>
  <c r="AB280" i="1"/>
  <c r="S2854" i="1"/>
  <c r="AB2854" i="1"/>
  <c r="S6101" i="1"/>
  <c r="AB6101" i="1"/>
  <c r="S3316" i="1"/>
  <c r="AB3316" i="1"/>
  <c r="S3583" i="1"/>
  <c r="AB3583" i="1"/>
  <c r="S544" i="1"/>
  <c r="AB544" i="1"/>
  <c r="S2391" i="1"/>
  <c r="AB2391" i="1"/>
  <c r="S2458" i="1"/>
  <c r="AB2458" i="1"/>
  <c r="S4914" i="1"/>
  <c r="AB4914" i="1"/>
  <c r="S5440" i="1"/>
  <c r="AB5440" i="1"/>
  <c r="S5243" i="1"/>
  <c r="AB5243" i="1"/>
  <c r="S6034" i="1"/>
  <c r="AB6034" i="1"/>
  <c r="S1533" i="1"/>
  <c r="AB1533" i="1"/>
  <c r="S1471" i="1"/>
  <c r="AB1471" i="1"/>
  <c r="S873" i="1"/>
  <c r="AB873" i="1"/>
  <c r="S213" i="1"/>
  <c r="AB213" i="1"/>
  <c r="S2722" i="1"/>
  <c r="AB2722" i="1"/>
  <c r="S1730" i="1"/>
  <c r="AB1730" i="1"/>
  <c r="S2987" i="1"/>
  <c r="AB2987" i="1"/>
  <c r="S3713" i="1"/>
  <c r="AB3713" i="1"/>
  <c r="S4780" i="1"/>
  <c r="AB4780" i="1"/>
  <c r="S4848" i="1"/>
  <c r="AB4848" i="1"/>
  <c r="S1202" i="1"/>
  <c r="AB1202" i="1"/>
  <c r="S3184" i="1"/>
  <c r="AB3184" i="1"/>
  <c r="S3512" i="1"/>
  <c r="AB3512" i="1"/>
  <c r="S6695" i="1"/>
  <c r="AB6695" i="1"/>
  <c r="S4449" i="1"/>
  <c r="AB4449" i="1"/>
  <c r="S15" i="1"/>
  <c r="AB15" i="1"/>
  <c r="AA15" i="1"/>
  <c r="Y15" i="1"/>
  <c r="S6562" i="1"/>
  <c r="AB6562" i="1"/>
  <c r="S4648" i="1"/>
  <c r="AB4648" i="1"/>
  <c r="S2522" i="1"/>
  <c r="AB2522" i="1"/>
  <c r="S2193" i="1"/>
  <c r="AB2193" i="1"/>
  <c r="S5835" i="1"/>
  <c r="AB5835" i="1"/>
  <c r="S4120" i="1"/>
  <c r="AB4120" i="1"/>
  <c r="S1796" i="1"/>
  <c r="AB1796" i="1"/>
  <c r="AB3446" i="1"/>
  <c r="S3446" i="1"/>
  <c r="S6430" i="1"/>
  <c r="AB6430" i="1"/>
  <c r="S1994" i="1"/>
  <c r="AB1994" i="1"/>
  <c r="N6430" i="1"/>
  <c r="O6430" i="1"/>
  <c r="Q6430" i="1"/>
  <c r="P6430" i="1"/>
  <c r="U6430" i="1"/>
  <c r="R6430" i="1"/>
  <c r="J6432" i="1"/>
  <c r="K6431" i="1"/>
  <c r="L6431" i="1" s="1"/>
  <c r="M6431" i="1" s="1"/>
  <c r="K3447" i="1"/>
  <c r="L3447" i="1" s="1"/>
  <c r="M3447" i="1" s="1"/>
  <c r="I3448" i="1"/>
  <c r="N1994" i="1"/>
  <c r="O1994" i="1"/>
  <c r="U1994" i="1"/>
  <c r="P1994" i="1"/>
  <c r="Q1994" i="1"/>
  <c r="R1994" i="1"/>
  <c r="O3446" i="1"/>
  <c r="R3446" i="1"/>
  <c r="P3446" i="1"/>
  <c r="Q3446" i="1"/>
  <c r="N3446" i="1"/>
  <c r="U3446" i="1"/>
  <c r="K1995" i="1"/>
  <c r="L1995" i="1" s="1"/>
  <c r="M1995" i="1" s="1"/>
  <c r="I1996" i="1"/>
  <c r="I4451" i="1"/>
  <c r="K4450" i="1"/>
  <c r="L4450" i="1" s="1"/>
  <c r="M4450" i="1" s="1"/>
  <c r="P4449" i="1"/>
  <c r="Q4449" i="1"/>
  <c r="R4449" i="1"/>
  <c r="N4449" i="1"/>
  <c r="O4449" i="1"/>
  <c r="U4449" i="1"/>
  <c r="K16" i="1"/>
  <c r="L16" i="1" s="1"/>
  <c r="M16" i="1" s="1"/>
  <c r="I17" i="1"/>
  <c r="K4649" i="1"/>
  <c r="L4649" i="1" s="1"/>
  <c r="M4649" i="1" s="1"/>
  <c r="I4650" i="1"/>
  <c r="N15" i="1"/>
  <c r="R15" i="1"/>
  <c r="U15" i="1"/>
  <c r="O15" i="1"/>
  <c r="P15" i="1"/>
  <c r="Q15" i="1"/>
  <c r="O4648" i="1"/>
  <c r="N4648" i="1"/>
  <c r="R4648" i="1"/>
  <c r="Q4648" i="1"/>
  <c r="U4648" i="1"/>
  <c r="P4648" i="1"/>
  <c r="K2194" i="1"/>
  <c r="L2194" i="1" s="1"/>
  <c r="M2194" i="1" s="1"/>
  <c r="I2195" i="1"/>
  <c r="K4121" i="1"/>
  <c r="L4121" i="1" s="1"/>
  <c r="M4121" i="1" s="1"/>
  <c r="I4122" i="1"/>
  <c r="Q2193" i="1"/>
  <c r="N2193" i="1"/>
  <c r="R2193" i="1"/>
  <c r="U2193" i="1"/>
  <c r="O2193" i="1"/>
  <c r="P2193" i="1"/>
  <c r="P4120" i="1"/>
  <c r="U4120" i="1"/>
  <c r="N4120" i="1"/>
  <c r="O4120" i="1"/>
  <c r="R4120" i="1"/>
  <c r="Q4120" i="1"/>
  <c r="K6563" i="1"/>
  <c r="L6563" i="1" s="1"/>
  <c r="M6563" i="1" s="1"/>
  <c r="I6564" i="1"/>
  <c r="K2523" i="1"/>
  <c r="L2523" i="1" s="1"/>
  <c r="M2523" i="1" s="1"/>
  <c r="I2524" i="1"/>
  <c r="R5835" i="1"/>
  <c r="Q5835" i="1"/>
  <c r="N5835" i="1"/>
  <c r="U5835" i="1"/>
  <c r="O5835" i="1"/>
  <c r="P5835" i="1"/>
  <c r="K1797" i="1"/>
  <c r="L1797" i="1" s="1"/>
  <c r="M1797" i="1" s="1"/>
  <c r="I1798" i="1"/>
  <c r="N6562" i="1"/>
  <c r="Q6562" i="1"/>
  <c r="P6562" i="1"/>
  <c r="U6562" i="1"/>
  <c r="R6562" i="1"/>
  <c r="O6562" i="1"/>
  <c r="N2522" i="1"/>
  <c r="O2522" i="1"/>
  <c r="Q2522" i="1"/>
  <c r="P2522" i="1"/>
  <c r="R2522" i="1"/>
  <c r="U2522" i="1"/>
  <c r="K5836" i="1"/>
  <c r="L5836" i="1" s="1"/>
  <c r="M5836" i="1" s="1"/>
  <c r="I5837" i="1"/>
  <c r="O1796" i="1"/>
  <c r="Q1796" i="1"/>
  <c r="N1796" i="1"/>
  <c r="P1796" i="1"/>
  <c r="R1796" i="1"/>
  <c r="U1796" i="1"/>
  <c r="P412" i="1"/>
  <c r="Q412" i="1"/>
  <c r="R412" i="1"/>
  <c r="U412" i="1"/>
  <c r="O412" i="1"/>
  <c r="N412" i="1"/>
  <c r="N1862" i="1"/>
  <c r="O1862" i="1"/>
  <c r="P1862" i="1"/>
  <c r="R1862" i="1"/>
  <c r="U1862" i="1"/>
  <c r="Q1862" i="1"/>
  <c r="N4386" i="1"/>
  <c r="P4386" i="1"/>
  <c r="Q4386" i="1"/>
  <c r="O4386" i="1"/>
  <c r="U4386" i="1"/>
  <c r="R4386" i="1"/>
  <c r="N4582" i="1"/>
  <c r="P4582" i="1"/>
  <c r="Q4582" i="1"/>
  <c r="R4582" i="1"/>
  <c r="O4582" i="1"/>
  <c r="U4582" i="1"/>
  <c r="N3382" i="1"/>
  <c r="O3382" i="1"/>
  <c r="P3382" i="1"/>
  <c r="Q3382" i="1"/>
  <c r="R3382" i="1"/>
  <c r="U3382" i="1"/>
  <c r="Q1405" i="1"/>
  <c r="R1405" i="1"/>
  <c r="N1405" i="1"/>
  <c r="O1405" i="1"/>
  <c r="P1405" i="1"/>
  <c r="U1405" i="1"/>
  <c r="O940" i="1"/>
  <c r="P940" i="1"/>
  <c r="Q940" i="1"/>
  <c r="R940" i="1"/>
  <c r="U940" i="1"/>
  <c r="N940" i="1"/>
  <c r="N1335" i="1"/>
  <c r="O1335" i="1"/>
  <c r="Q1335" i="1"/>
  <c r="R1335" i="1"/>
  <c r="U1335" i="1"/>
  <c r="P1335" i="1"/>
  <c r="O280" i="1"/>
  <c r="P280" i="1"/>
  <c r="Q280" i="1"/>
  <c r="R280" i="1"/>
  <c r="U280" i="1"/>
  <c r="N280" i="1"/>
  <c r="U3583" i="1"/>
  <c r="N3583" i="1"/>
  <c r="O3583" i="1"/>
  <c r="Q3583" i="1"/>
  <c r="P3583" i="1"/>
  <c r="R3583" i="1"/>
  <c r="K5575" i="1"/>
  <c r="L5575" i="1" s="1"/>
  <c r="M5575" i="1" s="1"/>
  <c r="I5576" i="1"/>
  <c r="K2659" i="1"/>
  <c r="L2659" i="1" s="1"/>
  <c r="M2659" i="1" s="1"/>
  <c r="I2660" i="1"/>
  <c r="P344" i="1"/>
  <c r="Q344" i="1"/>
  <c r="R344" i="1"/>
  <c r="U344" i="1"/>
  <c r="O344" i="1"/>
  <c r="N344" i="1"/>
  <c r="K4714" i="1"/>
  <c r="L4714" i="1" s="1"/>
  <c r="M4714" i="1" s="1"/>
  <c r="I4715" i="1"/>
  <c r="K5178" i="1"/>
  <c r="L5178" i="1" s="1"/>
  <c r="M5178" i="1" s="1"/>
  <c r="I5179" i="1"/>
  <c r="K6367" i="1"/>
  <c r="L6367" i="1" s="1"/>
  <c r="M6367" i="1" s="1"/>
  <c r="I6368" i="1"/>
  <c r="K2327" i="1"/>
  <c r="L2327" i="1" s="1"/>
  <c r="M2327" i="1" s="1"/>
  <c r="I2328" i="1"/>
  <c r="K2261" i="1"/>
  <c r="L2261" i="1" s="1"/>
  <c r="M2261" i="1" s="1"/>
  <c r="I2262" i="1"/>
  <c r="K1005" i="1"/>
  <c r="L1005" i="1" s="1"/>
  <c r="M1005" i="1" s="1"/>
  <c r="I1006" i="1"/>
  <c r="K3251" i="1"/>
  <c r="L3251" i="1" s="1"/>
  <c r="M3251" i="1" s="1"/>
  <c r="I3252" i="1"/>
  <c r="U3778" i="1"/>
  <c r="N3778" i="1"/>
  <c r="O3778" i="1"/>
  <c r="Q3778" i="1"/>
  <c r="P3778" i="1"/>
  <c r="R3778" i="1"/>
  <c r="K6299" i="1"/>
  <c r="L6299" i="1" s="1"/>
  <c r="M6299" i="1" s="1"/>
  <c r="I6300" i="1"/>
  <c r="K5639" i="1"/>
  <c r="L5639" i="1" s="1"/>
  <c r="M5639" i="1" s="1"/>
  <c r="I5640" i="1"/>
  <c r="K3646" i="1"/>
  <c r="L3646" i="1" s="1"/>
  <c r="M3646" i="1" s="1"/>
  <c r="I3647" i="1"/>
  <c r="I5377" i="1"/>
  <c r="I1602" i="1"/>
  <c r="K1601" i="1"/>
  <c r="L1601" i="1" s="1"/>
  <c r="M1601" i="1" s="1"/>
  <c r="O1929" i="1"/>
  <c r="P1929" i="1"/>
  <c r="Q1929" i="1"/>
  <c r="R1929" i="1"/>
  <c r="N1929" i="1"/>
  <c r="U1929" i="1"/>
  <c r="K2855" i="1"/>
  <c r="L2855" i="1" s="1"/>
  <c r="M2855" i="1" s="1"/>
  <c r="I2856" i="1"/>
  <c r="K3317" i="1"/>
  <c r="L3317" i="1" s="1"/>
  <c r="M3317" i="1" s="1"/>
  <c r="I3318" i="1"/>
  <c r="K1534" i="1"/>
  <c r="L1534" i="1" s="1"/>
  <c r="M1534" i="1" s="1"/>
  <c r="I1535" i="1"/>
  <c r="K2723" i="1"/>
  <c r="L2723" i="1" s="1"/>
  <c r="M2723" i="1" s="1"/>
  <c r="I2724" i="1"/>
  <c r="K4849" i="1"/>
  <c r="L4849" i="1" s="1"/>
  <c r="M4849" i="1" s="1"/>
  <c r="I4850" i="1"/>
  <c r="P4713" i="1"/>
  <c r="Q4713" i="1"/>
  <c r="O4713" i="1"/>
  <c r="R4713" i="1"/>
  <c r="U4713" i="1"/>
  <c r="N4713" i="1"/>
  <c r="O5177" i="1"/>
  <c r="R5177" i="1"/>
  <c r="N5177" i="1"/>
  <c r="P5177" i="1"/>
  <c r="U5177" i="1"/>
  <c r="Q5177" i="1"/>
  <c r="N2326" i="1"/>
  <c r="O2326" i="1"/>
  <c r="Q2326" i="1"/>
  <c r="R2326" i="1"/>
  <c r="P2326" i="1"/>
  <c r="U2326" i="1"/>
  <c r="N3250" i="1"/>
  <c r="O3250" i="1"/>
  <c r="P3250" i="1"/>
  <c r="Q3250" i="1"/>
  <c r="U3250" i="1"/>
  <c r="R3250" i="1"/>
  <c r="K3779" i="1"/>
  <c r="L3779" i="1" s="1"/>
  <c r="M3779" i="1" s="1"/>
  <c r="I3780" i="1"/>
  <c r="O5638" i="1"/>
  <c r="P5638" i="1"/>
  <c r="Q5638" i="1"/>
  <c r="R5638" i="1"/>
  <c r="U5638" i="1"/>
  <c r="N5638" i="1"/>
  <c r="N3645" i="1"/>
  <c r="O3645" i="1"/>
  <c r="P3645" i="1"/>
  <c r="Q3645" i="1"/>
  <c r="R3645" i="1"/>
  <c r="U3645" i="1"/>
  <c r="P1600" i="1"/>
  <c r="Q1600" i="1"/>
  <c r="R1600" i="1"/>
  <c r="U1600" i="1"/>
  <c r="O1600" i="1"/>
  <c r="N1600" i="1"/>
  <c r="K1930" i="1"/>
  <c r="L1930" i="1" s="1"/>
  <c r="M1930" i="1" s="1"/>
  <c r="I1931" i="1"/>
  <c r="N2854" i="1"/>
  <c r="O2854" i="1"/>
  <c r="Q2854" i="1"/>
  <c r="R2854" i="1"/>
  <c r="U2854" i="1"/>
  <c r="P2854" i="1"/>
  <c r="N1533" i="1"/>
  <c r="O1533" i="1"/>
  <c r="P1533" i="1"/>
  <c r="Q1533" i="1"/>
  <c r="R1533" i="1"/>
  <c r="U1533" i="1"/>
  <c r="O2722" i="1"/>
  <c r="P2722" i="1"/>
  <c r="Q2722" i="1"/>
  <c r="R2722" i="1"/>
  <c r="U2722" i="1"/>
  <c r="N2722" i="1"/>
  <c r="R4848" i="1"/>
  <c r="O4848" i="1"/>
  <c r="Q4848" i="1"/>
  <c r="U4848" i="1"/>
  <c r="N4848" i="1"/>
  <c r="P4848" i="1"/>
  <c r="O5969" i="1"/>
  <c r="Q5969" i="1"/>
  <c r="R5969" i="1"/>
  <c r="U5969" i="1"/>
  <c r="N5969" i="1"/>
  <c r="P5969" i="1"/>
  <c r="O2658" i="1"/>
  <c r="P2658" i="1"/>
  <c r="Q2658" i="1"/>
  <c r="R2658" i="1"/>
  <c r="U2658" i="1"/>
  <c r="N2658" i="1"/>
  <c r="K345" i="1"/>
  <c r="L345" i="1" s="1"/>
  <c r="M345" i="1" s="1"/>
  <c r="I346" i="1"/>
  <c r="O6366" i="1"/>
  <c r="Q6366" i="1"/>
  <c r="N6366" i="1"/>
  <c r="P6366" i="1"/>
  <c r="R6366" i="1"/>
  <c r="U6366" i="1"/>
  <c r="R2260" i="1"/>
  <c r="N2260" i="1"/>
  <c r="O2260" i="1"/>
  <c r="P2260" i="1"/>
  <c r="U2260" i="1"/>
  <c r="Q2260" i="1"/>
  <c r="U1004" i="1"/>
  <c r="N1004" i="1"/>
  <c r="P1004" i="1"/>
  <c r="Q1004" i="1"/>
  <c r="R1004" i="1"/>
  <c r="O1004" i="1"/>
  <c r="O6298" i="1"/>
  <c r="P6298" i="1"/>
  <c r="Q6298" i="1"/>
  <c r="R6298" i="1"/>
  <c r="N6298" i="1"/>
  <c r="U6298" i="1"/>
  <c r="R3316" i="1"/>
  <c r="U3316" i="1"/>
  <c r="O3316" i="1"/>
  <c r="Q3316" i="1"/>
  <c r="N3316" i="1"/>
  <c r="P3316" i="1"/>
  <c r="K6497" i="1"/>
  <c r="L6497" i="1" s="1"/>
  <c r="M6497" i="1" s="1"/>
  <c r="I6498" i="1"/>
  <c r="K1668" i="1"/>
  <c r="L1668" i="1" s="1"/>
  <c r="M1668" i="1" s="1"/>
  <c r="I1669" i="1"/>
  <c r="K4256" i="1"/>
  <c r="L4256" i="1" s="1"/>
  <c r="M4256" i="1" s="1"/>
  <c r="I4257" i="1"/>
  <c r="K479" i="1"/>
  <c r="L479" i="1" s="1"/>
  <c r="M479" i="1" s="1"/>
  <c r="I480" i="1"/>
  <c r="K3977" i="1"/>
  <c r="L3977" i="1" s="1"/>
  <c r="M3977" i="1" s="1"/>
  <c r="I3978" i="1"/>
  <c r="I5510" i="1"/>
  <c r="K4320" i="1"/>
  <c r="L4320" i="1" s="1"/>
  <c r="M4320" i="1" s="1"/>
  <c r="I4321" i="1"/>
  <c r="K3910" i="1"/>
  <c r="L3910" i="1" s="1"/>
  <c r="M3910" i="1" s="1"/>
  <c r="I3911" i="1"/>
  <c r="K4187" i="1"/>
  <c r="L4187" i="1" s="1"/>
  <c r="M4187" i="1" s="1"/>
  <c r="I4188" i="1"/>
  <c r="K5309" i="1"/>
  <c r="L5309" i="1" s="1"/>
  <c r="M5309" i="1" s="1"/>
  <c r="I5310" i="1"/>
  <c r="K1138" i="1"/>
  <c r="L1138" i="1" s="1"/>
  <c r="M1138" i="1" s="1"/>
  <c r="I1139" i="1"/>
  <c r="K2590" i="1"/>
  <c r="L2590" i="1" s="1"/>
  <c r="M2590" i="1" s="1"/>
  <c r="I2591" i="1"/>
  <c r="N5506" i="1"/>
  <c r="O5506" i="1"/>
  <c r="P5506" i="1"/>
  <c r="Q5506" i="1"/>
  <c r="R5506" i="1"/>
  <c r="U5506" i="1"/>
  <c r="O5902" i="1"/>
  <c r="P5902" i="1"/>
  <c r="Q5902" i="1"/>
  <c r="R5902" i="1"/>
  <c r="U5902" i="1"/>
  <c r="N5902" i="1"/>
  <c r="K1272" i="1"/>
  <c r="L1272" i="1" s="1"/>
  <c r="M1272" i="1" s="1"/>
  <c r="I1273" i="1"/>
  <c r="K82" i="1"/>
  <c r="L82" i="1" s="1"/>
  <c r="M82" i="1" s="1"/>
  <c r="I83" i="1"/>
  <c r="K1071" i="1"/>
  <c r="L1071" i="1" s="1"/>
  <c r="M1071" i="1" s="1"/>
  <c r="I1072" i="1"/>
  <c r="K6102" i="1"/>
  <c r="L6102" i="1" s="1"/>
  <c r="M6102" i="1" s="1"/>
  <c r="I6103" i="1"/>
  <c r="K545" i="1"/>
  <c r="L545" i="1" s="1"/>
  <c r="M545" i="1" s="1"/>
  <c r="I546" i="1"/>
  <c r="K5441" i="1"/>
  <c r="L5441" i="1" s="1"/>
  <c r="M5441" i="1" s="1"/>
  <c r="I5442" i="1"/>
  <c r="K1472" i="1"/>
  <c r="L1472" i="1" s="1"/>
  <c r="M1472" i="1" s="1"/>
  <c r="I1473" i="1"/>
  <c r="K1731" i="1"/>
  <c r="L1731" i="1" s="1"/>
  <c r="M1731" i="1" s="1"/>
  <c r="I1732" i="1"/>
  <c r="K3513" i="1"/>
  <c r="L3513" i="1" s="1"/>
  <c r="M3513" i="1" s="1"/>
  <c r="I3514" i="1"/>
  <c r="O6496" i="1"/>
  <c r="P6496" i="1"/>
  <c r="Q6496" i="1"/>
  <c r="R6496" i="1"/>
  <c r="U6496" i="1"/>
  <c r="N6496" i="1"/>
  <c r="O1667" i="1"/>
  <c r="P1667" i="1"/>
  <c r="R1667" i="1"/>
  <c r="N1667" i="1"/>
  <c r="Q1667" i="1"/>
  <c r="U1667" i="1"/>
  <c r="U4255" i="1"/>
  <c r="N4255" i="1"/>
  <c r="O4255" i="1"/>
  <c r="P4255" i="1"/>
  <c r="Q4255" i="1"/>
  <c r="R4255" i="1"/>
  <c r="P3976" i="1"/>
  <c r="Q3976" i="1"/>
  <c r="R3976" i="1"/>
  <c r="N3976" i="1"/>
  <c r="O3976" i="1"/>
  <c r="U3976" i="1"/>
  <c r="N3909" i="1"/>
  <c r="O3909" i="1"/>
  <c r="P3909" i="1"/>
  <c r="Q3909" i="1"/>
  <c r="R3909" i="1"/>
  <c r="U3909" i="1"/>
  <c r="Q5308" i="1"/>
  <c r="O5308" i="1"/>
  <c r="N5308" i="1"/>
  <c r="P5308" i="1"/>
  <c r="R5308" i="1"/>
  <c r="U5308" i="1"/>
  <c r="N1137" i="1"/>
  <c r="O1137" i="1"/>
  <c r="P1137" i="1"/>
  <c r="Q1137" i="1"/>
  <c r="R1137" i="1"/>
  <c r="U1137" i="1"/>
  <c r="U2589" i="1"/>
  <c r="N2589" i="1"/>
  <c r="O2589" i="1"/>
  <c r="P2589" i="1"/>
  <c r="R2589" i="1"/>
  <c r="Q2589" i="1"/>
  <c r="J5508" i="1"/>
  <c r="K5507" i="1"/>
  <c r="L5507" i="1" s="1"/>
  <c r="M5507" i="1" s="1"/>
  <c r="K5903" i="1"/>
  <c r="L5903" i="1" s="1"/>
  <c r="M5903" i="1" s="1"/>
  <c r="I5904" i="1"/>
  <c r="N1271" i="1"/>
  <c r="O1271" i="1"/>
  <c r="P1271" i="1"/>
  <c r="Q1271" i="1"/>
  <c r="U1271" i="1"/>
  <c r="R1271" i="1"/>
  <c r="O81" i="1"/>
  <c r="P81" i="1"/>
  <c r="R81" i="1"/>
  <c r="N81" i="1"/>
  <c r="Q81" i="1"/>
  <c r="U81" i="1"/>
  <c r="O1070" i="1"/>
  <c r="P1070" i="1"/>
  <c r="Q1070" i="1"/>
  <c r="N1070" i="1"/>
  <c r="R1070" i="1"/>
  <c r="U1070" i="1"/>
  <c r="O544" i="1"/>
  <c r="P544" i="1"/>
  <c r="N544" i="1"/>
  <c r="Q544" i="1"/>
  <c r="R544" i="1"/>
  <c r="U544" i="1"/>
  <c r="R1471" i="1"/>
  <c r="U1471" i="1"/>
  <c r="N1471" i="1"/>
  <c r="O1471" i="1"/>
  <c r="P1471" i="1"/>
  <c r="Q1471" i="1"/>
  <c r="O1730" i="1"/>
  <c r="Q1730" i="1"/>
  <c r="R1730" i="1"/>
  <c r="U1730" i="1"/>
  <c r="N1730" i="1"/>
  <c r="P1730" i="1"/>
  <c r="R3512" i="1"/>
  <c r="U3512" i="1"/>
  <c r="O3512" i="1"/>
  <c r="Q3512" i="1"/>
  <c r="N3512" i="1"/>
  <c r="P3512" i="1"/>
  <c r="O5574" i="1"/>
  <c r="P5574" i="1"/>
  <c r="Q5574" i="1"/>
  <c r="R5574" i="1"/>
  <c r="U5574" i="1"/>
  <c r="N5574" i="1"/>
  <c r="N478" i="1"/>
  <c r="O478" i="1"/>
  <c r="P478" i="1"/>
  <c r="Q478" i="1"/>
  <c r="R478" i="1"/>
  <c r="U478" i="1"/>
  <c r="U4319" i="1"/>
  <c r="N4319" i="1"/>
  <c r="O4319" i="1"/>
  <c r="Q4319" i="1"/>
  <c r="R4319" i="1"/>
  <c r="P4319" i="1"/>
  <c r="N4186" i="1"/>
  <c r="P4186" i="1"/>
  <c r="Q4186" i="1"/>
  <c r="R4186" i="1"/>
  <c r="U4186" i="1"/>
  <c r="O4186" i="1"/>
  <c r="O6101" i="1"/>
  <c r="Q6101" i="1"/>
  <c r="R6101" i="1"/>
  <c r="U6101" i="1"/>
  <c r="N6101" i="1"/>
  <c r="P6101" i="1"/>
  <c r="I6699" i="1"/>
  <c r="Q5440" i="1"/>
  <c r="O5440" i="1"/>
  <c r="N5440" i="1"/>
  <c r="P5440" i="1"/>
  <c r="R5440" i="1"/>
  <c r="U5440" i="1"/>
  <c r="K4520" i="1"/>
  <c r="L4520" i="1" s="1"/>
  <c r="M4520" i="1" s="1"/>
  <c r="I4521" i="1"/>
  <c r="K413" i="1"/>
  <c r="L413" i="1" s="1"/>
  <c r="M413" i="1" s="1"/>
  <c r="I414" i="1"/>
  <c r="K6234" i="1"/>
  <c r="L6234" i="1" s="1"/>
  <c r="M6234" i="1" s="1"/>
  <c r="I6235" i="1"/>
  <c r="K5970" i="1"/>
  <c r="L5970" i="1" s="1"/>
  <c r="M5970" i="1" s="1"/>
  <c r="I5971" i="1"/>
  <c r="K1863" i="1"/>
  <c r="L1863" i="1" s="1"/>
  <c r="M1863" i="1" s="1"/>
  <c r="I1864" i="1"/>
  <c r="K5771" i="1"/>
  <c r="L5771" i="1" s="1"/>
  <c r="M5771" i="1" s="1"/>
  <c r="I5772" i="1"/>
  <c r="K4978" i="1"/>
  <c r="L4978" i="1" s="1"/>
  <c r="M4978" i="1" s="1"/>
  <c r="I4979" i="1"/>
  <c r="K6167" i="1"/>
  <c r="L6167" i="1" s="1"/>
  <c r="M6167" i="1" s="1"/>
  <c r="I6168" i="1"/>
  <c r="K2921" i="1"/>
  <c r="L2921" i="1" s="1"/>
  <c r="M2921" i="1" s="1"/>
  <c r="I2922" i="1"/>
  <c r="K6629" i="1"/>
  <c r="L6629" i="1" s="1"/>
  <c r="M6629" i="1" s="1"/>
  <c r="I6630" i="1"/>
  <c r="K610" i="1"/>
  <c r="L610" i="1" s="1"/>
  <c r="M610" i="1" s="1"/>
  <c r="I611" i="1"/>
  <c r="K807" i="1"/>
  <c r="L807" i="1" s="1"/>
  <c r="M807" i="1" s="1"/>
  <c r="I808" i="1"/>
  <c r="K2128" i="1"/>
  <c r="L2128" i="1" s="1"/>
  <c r="M2128" i="1" s="1"/>
  <c r="I2129" i="1"/>
  <c r="K5047" i="1"/>
  <c r="L5047" i="1" s="1"/>
  <c r="M5047" i="1" s="1"/>
  <c r="I5048" i="1"/>
  <c r="K2789" i="1"/>
  <c r="L2789" i="1" s="1"/>
  <c r="M2789" i="1" s="1"/>
  <c r="I2790" i="1"/>
  <c r="K3053" i="1"/>
  <c r="L3053" i="1" s="1"/>
  <c r="M3053" i="1" s="1"/>
  <c r="I3054" i="1"/>
  <c r="K4055" i="1"/>
  <c r="L4055" i="1" s="1"/>
  <c r="M4055" i="1" s="1"/>
  <c r="I4056" i="1"/>
  <c r="K2392" i="1"/>
  <c r="L2392" i="1" s="1"/>
  <c r="M2392" i="1" s="1"/>
  <c r="I2393" i="1"/>
  <c r="K2459" i="1"/>
  <c r="L2459" i="1" s="1"/>
  <c r="M2459" i="1" s="1"/>
  <c r="I2460" i="1"/>
  <c r="K5244" i="1"/>
  <c r="L5244" i="1" s="1"/>
  <c r="M5244" i="1" s="1"/>
  <c r="I5245" i="1"/>
  <c r="K874" i="1"/>
  <c r="L874" i="1" s="1"/>
  <c r="M874" i="1" s="1"/>
  <c r="I875" i="1"/>
  <c r="K2988" i="1"/>
  <c r="L2988" i="1" s="1"/>
  <c r="M2988" i="1" s="1"/>
  <c r="I2989" i="1"/>
  <c r="I3715" i="1"/>
  <c r="K3714" i="1"/>
  <c r="L3714" i="1" s="1"/>
  <c r="M3714" i="1" s="1"/>
  <c r="K1203" i="1"/>
  <c r="L1203" i="1" s="1"/>
  <c r="M1203" i="1" s="1"/>
  <c r="I1204" i="1"/>
  <c r="O6233" i="1"/>
  <c r="Q6233" i="1"/>
  <c r="R6233" i="1"/>
  <c r="U6233" i="1"/>
  <c r="N6233" i="1"/>
  <c r="P6233" i="1"/>
  <c r="P4977" i="1"/>
  <c r="Q4977" i="1"/>
  <c r="O4977" i="1"/>
  <c r="N4977" i="1"/>
  <c r="R4977" i="1"/>
  <c r="U4977" i="1"/>
  <c r="Q2920" i="1"/>
  <c r="R2920" i="1"/>
  <c r="N2920" i="1"/>
  <c r="P2920" i="1"/>
  <c r="O2920" i="1"/>
  <c r="U2920" i="1"/>
  <c r="N5046" i="1"/>
  <c r="O5046" i="1"/>
  <c r="Q5046" i="1"/>
  <c r="U5046" i="1"/>
  <c r="P5046" i="1"/>
  <c r="R5046" i="1"/>
  <c r="Q3052" i="1"/>
  <c r="R3052" i="1"/>
  <c r="N3052" i="1"/>
  <c r="P3052" i="1"/>
  <c r="U3052" i="1"/>
  <c r="O3052" i="1"/>
  <c r="N2391" i="1"/>
  <c r="P2391" i="1"/>
  <c r="Q2391" i="1"/>
  <c r="R2391" i="1"/>
  <c r="O2391" i="1"/>
  <c r="U2391" i="1"/>
  <c r="P2458" i="1"/>
  <c r="R2458" i="1"/>
  <c r="U2458" i="1"/>
  <c r="N2458" i="1"/>
  <c r="O2458" i="1"/>
  <c r="Q2458" i="1"/>
  <c r="O5243" i="1"/>
  <c r="Q5243" i="1"/>
  <c r="N5243" i="1"/>
  <c r="P5243" i="1"/>
  <c r="R5243" i="1"/>
  <c r="U5243" i="1"/>
  <c r="N873" i="1"/>
  <c r="P873" i="1"/>
  <c r="Q873" i="1"/>
  <c r="O873" i="1"/>
  <c r="R873" i="1"/>
  <c r="U873" i="1"/>
  <c r="U2987" i="1"/>
  <c r="O2987" i="1"/>
  <c r="P2987" i="1"/>
  <c r="R2987" i="1"/>
  <c r="Q2987" i="1"/>
  <c r="N2987" i="1"/>
  <c r="N3713" i="1"/>
  <c r="O3713" i="1"/>
  <c r="P3713" i="1"/>
  <c r="Q3713" i="1"/>
  <c r="R3713" i="1"/>
  <c r="U3713" i="1"/>
  <c r="P1202" i="1"/>
  <c r="Q1202" i="1"/>
  <c r="R1202" i="1"/>
  <c r="U1202" i="1"/>
  <c r="N1202" i="1"/>
  <c r="O1202" i="1"/>
  <c r="O5770" i="1"/>
  <c r="P5770" i="1"/>
  <c r="Q5770" i="1"/>
  <c r="R5770" i="1"/>
  <c r="U5770" i="1"/>
  <c r="N5770" i="1"/>
  <c r="O6628" i="1"/>
  <c r="P6628" i="1"/>
  <c r="Q6628" i="1"/>
  <c r="R6628" i="1"/>
  <c r="U6628" i="1"/>
  <c r="N6628" i="1"/>
  <c r="P609" i="1"/>
  <c r="Q609" i="1"/>
  <c r="R609" i="1"/>
  <c r="U609" i="1"/>
  <c r="O609" i="1"/>
  <c r="N609" i="1"/>
  <c r="Q806" i="1"/>
  <c r="U806" i="1"/>
  <c r="N806" i="1"/>
  <c r="O806" i="1"/>
  <c r="R806" i="1"/>
  <c r="P806" i="1"/>
  <c r="O2127" i="1"/>
  <c r="P2127" i="1"/>
  <c r="Q2127" i="1"/>
  <c r="U2127" i="1"/>
  <c r="N2127" i="1"/>
  <c r="R2127" i="1"/>
  <c r="N2788" i="1"/>
  <c r="O2788" i="1"/>
  <c r="R2788" i="1"/>
  <c r="Q2788" i="1"/>
  <c r="U2788" i="1"/>
  <c r="P2788" i="1"/>
  <c r="I6434" i="1"/>
  <c r="U4054" i="1"/>
  <c r="N4054" i="1"/>
  <c r="Q4054" i="1"/>
  <c r="O4054" i="1"/>
  <c r="R4054" i="1"/>
  <c r="P4054" i="1"/>
  <c r="K4387" i="1"/>
  <c r="L4387" i="1" s="1"/>
  <c r="M4387" i="1" s="1"/>
  <c r="I4388" i="1"/>
  <c r="K2063" i="1"/>
  <c r="L2063" i="1" s="1"/>
  <c r="M2063" i="1" s="1"/>
  <c r="I2064" i="1"/>
  <c r="K4583" i="1"/>
  <c r="L4583" i="1" s="1"/>
  <c r="M4583" i="1" s="1"/>
  <c r="I4584" i="1"/>
  <c r="K3848" i="1"/>
  <c r="L3848" i="1" s="1"/>
  <c r="M3848" i="1" s="1"/>
  <c r="I3849" i="1"/>
  <c r="K150" i="1"/>
  <c r="L150" i="1" s="1"/>
  <c r="M150" i="1" s="1"/>
  <c r="I151" i="1"/>
  <c r="K3383" i="1"/>
  <c r="L3383" i="1" s="1"/>
  <c r="M3383" i="1" s="1"/>
  <c r="I3384" i="1"/>
  <c r="K1406" i="1"/>
  <c r="L1406" i="1" s="1"/>
  <c r="M1406" i="1" s="1"/>
  <c r="I1407" i="1"/>
  <c r="K5112" i="1"/>
  <c r="L5112" i="1" s="1"/>
  <c r="M5112" i="1" s="1"/>
  <c r="I5113" i="1"/>
  <c r="K941" i="1"/>
  <c r="L941" i="1" s="1"/>
  <c r="M941" i="1" s="1"/>
  <c r="I942" i="1"/>
  <c r="K742" i="1"/>
  <c r="L742" i="1" s="1"/>
  <c r="M742" i="1" s="1"/>
  <c r="I743" i="1"/>
  <c r="K676" i="1"/>
  <c r="L676" i="1" s="1"/>
  <c r="M676" i="1" s="1"/>
  <c r="I677" i="1"/>
  <c r="K3119" i="1"/>
  <c r="L3119" i="1" s="1"/>
  <c r="M3119" i="1" s="1"/>
  <c r="I3120" i="1"/>
  <c r="K1336" i="1"/>
  <c r="L1336" i="1" s="1"/>
  <c r="M1336" i="1" s="1"/>
  <c r="I1337" i="1"/>
  <c r="K281" i="1"/>
  <c r="L281" i="1" s="1"/>
  <c r="M281" i="1" s="1"/>
  <c r="I282" i="1"/>
  <c r="K3584" i="1"/>
  <c r="L3584" i="1" s="1"/>
  <c r="M3584" i="1" s="1"/>
  <c r="I3585" i="1"/>
  <c r="K4915" i="1"/>
  <c r="L4915" i="1" s="1"/>
  <c r="M4915" i="1" s="1"/>
  <c r="I4916" i="1"/>
  <c r="O6034" i="1"/>
  <c r="P6034" i="1"/>
  <c r="Q6034" i="1"/>
  <c r="R6034" i="1"/>
  <c r="U6034" i="1"/>
  <c r="N6034" i="1"/>
  <c r="K214" i="1"/>
  <c r="L214" i="1" s="1"/>
  <c r="M214" i="1" s="1"/>
  <c r="I215" i="1"/>
  <c r="K4781" i="1"/>
  <c r="L4781" i="1" s="1"/>
  <c r="M4781" i="1" s="1"/>
  <c r="I4782" i="1"/>
  <c r="K3185" i="1"/>
  <c r="L3185" i="1" s="1"/>
  <c r="M3185" i="1" s="1"/>
  <c r="I3186" i="1"/>
  <c r="Q6695" i="1"/>
  <c r="O6695" i="1"/>
  <c r="R6695" i="1"/>
  <c r="U6695" i="1"/>
  <c r="N6695" i="1"/>
  <c r="P6695" i="1"/>
  <c r="U4519" i="1"/>
  <c r="N4519" i="1"/>
  <c r="O4519" i="1"/>
  <c r="Q4519" i="1"/>
  <c r="P4519" i="1"/>
  <c r="R4519" i="1"/>
  <c r="O6166" i="1"/>
  <c r="P6166" i="1"/>
  <c r="Q6166" i="1"/>
  <c r="R6166" i="1"/>
  <c r="U6166" i="1"/>
  <c r="N6166" i="1"/>
  <c r="O2062" i="1"/>
  <c r="Q2062" i="1"/>
  <c r="R2062" i="1"/>
  <c r="N2062" i="1"/>
  <c r="P2062" i="1"/>
  <c r="U2062" i="1"/>
  <c r="R3847" i="1"/>
  <c r="U3847" i="1"/>
  <c r="O3847" i="1"/>
  <c r="Q3847" i="1"/>
  <c r="N3847" i="1"/>
  <c r="P3847" i="1"/>
  <c r="R149" i="1"/>
  <c r="N149" i="1"/>
  <c r="O149" i="1"/>
  <c r="P149" i="1"/>
  <c r="U149" i="1"/>
  <c r="Q149" i="1"/>
  <c r="N5111" i="1"/>
  <c r="O5111" i="1"/>
  <c r="Q5111" i="1"/>
  <c r="P5111" i="1"/>
  <c r="R5111" i="1"/>
  <c r="U5111" i="1"/>
  <c r="N741" i="1"/>
  <c r="O741" i="1"/>
  <c r="R741" i="1"/>
  <c r="U741" i="1"/>
  <c r="P741" i="1"/>
  <c r="Q741" i="1"/>
  <c r="U675" i="1"/>
  <c r="N675" i="1"/>
  <c r="O675" i="1"/>
  <c r="P675" i="1"/>
  <c r="Q675" i="1"/>
  <c r="R675" i="1"/>
  <c r="O3118" i="1"/>
  <c r="Q3118" i="1"/>
  <c r="R3118" i="1"/>
  <c r="U3118" i="1"/>
  <c r="N3118" i="1"/>
  <c r="P3118" i="1"/>
  <c r="N4914" i="1"/>
  <c r="O4914" i="1"/>
  <c r="Q4914" i="1"/>
  <c r="U4914" i="1"/>
  <c r="R4914" i="1"/>
  <c r="P4914" i="1"/>
  <c r="K6035" i="1"/>
  <c r="L6035" i="1" s="1"/>
  <c r="M6035" i="1" s="1"/>
  <c r="I6036" i="1"/>
  <c r="U213" i="1"/>
  <c r="O213" i="1"/>
  <c r="N213" i="1"/>
  <c r="Q213" i="1"/>
  <c r="R213" i="1"/>
  <c r="P213" i="1"/>
  <c r="R4780" i="1"/>
  <c r="O4780" i="1"/>
  <c r="Q4780" i="1"/>
  <c r="N4780" i="1"/>
  <c r="U4780" i="1"/>
  <c r="P4780" i="1"/>
  <c r="R3184" i="1"/>
  <c r="U3184" i="1"/>
  <c r="O3184" i="1"/>
  <c r="Q3184" i="1"/>
  <c r="N3184" i="1"/>
  <c r="P3184" i="1"/>
  <c r="J6697" i="1"/>
  <c r="K6696" i="1"/>
  <c r="L6696" i="1" s="1"/>
  <c r="M6696" i="1" s="1"/>
  <c r="AA6696" i="1" l="1"/>
  <c r="Y6696" i="1"/>
  <c r="V6696" i="1"/>
  <c r="X6696" i="1"/>
  <c r="W6696" i="1"/>
  <c r="AA874" i="1"/>
  <c r="Y874" i="1"/>
  <c r="V874" i="1"/>
  <c r="X874" i="1"/>
  <c r="W874" i="1"/>
  <c r="AA4055" i="1"/>
  <c r="Y4055" i="1"/>
  <c r="V4055" i="1"/>
  <c r="X4055" i="1"/>
  <c r="W4055" i="1"/>
  <c r="AA2128" i="1"/>
  <c r="Y2128" i="1"/>
  <c r="V2128" i="1"/>
  <c r="X2128" i="1"/>
  <c r="W2128" i="1"/>
  <c r="Y2921" i="1"/>
  <c r="AA2921" i="1"/>
  <c r="V2921" i="1"/>
  <c r="X2921" i="1"/>
  <c r="W2921" i="1"/>
  <c r="Y1863" i="1"/>
  <c r="AA1863" i="1"/>
  <c r="V1863" i="1"/>
  <c r="X1863" i="1"/>
  <c r="W1863" i="1"/>
  <c r="Y3185" i="1"/>
  <c r="AA3185" i="1"/>
  <c r="V3185" i="1"/>
  <c r="X3185" i="1"/>
  <c r="W3185" i="1"/>
  <c r="Y281" i="1"/>
  <c r="AA281" i="1"/>
  <c r="V281" i="1"/>
  <c r="X281" i="1"/>
  <c r="W281" i="1"/>
  <c r="Y676" i="1"/>
  <c r="AA676" i="1"/>
  <c r="V676" i="1"/>
  <c r="X676" i="1"/>
  <c r="W676" i="1"/>
  <c r="AA1406" i="1"/>
  <c r="Y1406" i="1"/>
  <c r="V1406" i="1"/>
  <c r="X1406" i="1"/>
  <c r="W1406" i="1"/>
  <c r="AA4583" i="1"/>
  <c r="Y4583" i="1"/>
  <c r="V4583" i="1"/>
  <c r="X4583" i="1"/>
  <c r="W4583" i="1"/>
  <c r="Y5903" i="1"/>
  <c r="AA5903" i="1"/>
  <c r="V5903" i="1"/>
  <c r="X5903" i="1"/>
  <c r="W5903" i="1"/>
  <c r="Y1472" i="1"/>
  <c r="AA1472" i="1"/>
  <c r="V1472" i="1"/>
  <c r="X1472" i="1"/>
  <c r="W1472" i="1"/>
  <c r="Y1071" i="1"/>
  <c r="AA1071" i="1"/>
  <c r="V1071" i="1"/>
  <c r="X1071" i="1"/>
  <c r="W1071" i="1"/>
  <c r="AA4187" i="1"/>
  <c r="Y4187" i="1"/>
  <c r="V4187" i="1"/>
  <c r="X4187" i="1"/>
  <c r="W4187" i="1"/>
  <c r="Y1601" i="1"/>
  <c r="AA1601" i="1"/>
  <c r="V1601" i="1"/>
  <c r="X1601" i="1"/>
  <c r="W1601" i="1"/>
  <c r="AA4450" i="1"/>
  <c r="Y4450" i="1"/>
  <c r="V4450" i="1"/>
  <c r="X4450" i="1"/>
  <c r="W4450" i="1"/>
  <c r="AA4849" i="1"/>
  <c r="Y4849" i="1"/>
  <c r="V4849" i="1"/>
  <c r="X4849" i="1"/>
  <c r="W4849" i="1"/>
  <c r="Y2855" i="1"/>
  <c r="AA2855" i="1"/>
  <c r="V2855" i="1"/>
  <c r="X2855" i="1"/>
  <c r="W2855" i="1"/>
  <c r="Y6299" i="1"/>
  <c r="AA6299" i="1"/>
  <c r="X6299" i="1"/>
  <c r="V6299" i="1"/>
  <c r="W6299" i="1"/>
  <c r="Y3251" i="1"/>
  <c r="AA3251" i="1"/>
  <c r="V3251" i="1"/>
  <c r="X3251" i="1"/>
  <c r="W3251" i="1"/>
  <c r="AA6367" i="1"/>
  <c r="Y6367" i="1"/>
  <c r="V6367" i="1"/>
  <c r="X6367" i="1"/>
  <c r="W6367" i="1"/>
  <c r="AA5836" i="1"/>
  <c r="Y5836" i="1"/>
  <c r="V5836" i="1"/>
  <c r="X5836" i="1"/>
  <c r="W5836" i="1"/>
  <c r="Y6563" i="1"/>
  <c r="AA6563" i="1"/>
  <c r="V6563" i="1"/>
  <c r="W6563" i="1"/>
  <c r="X6563" i="1"/>
  <c r="Y2194" i="1"/>
  <c r="AA2194" i="1"/>
  <c r="V2194" i="1"/>
  <c r="X2194" i="1"/>
  <c r="W2194" i="1"/>
  <c r="V16" i="1"/>
  <c r="X16" i="1"/>
  <c r="W16" i="1"/>
  <c r="Y3447" i="1"/>
  <c r="AA3447" i="1"/>
  <c r="V3447" i="1"/>
  <c r="X3447" i="1"/>
  <c r="W3447" i="1"/>
  <c r="AA3053" i="1"/>
  <c r="Y3053" i="1"/>
  <c r="V3053" i="1"/>
  <c r="X3053" i="1"/>
  <c r="W3053" i="1"/>
  <c r="Y4781" i="1"/>
  <c r="AA4781" i="1"/>
  <c r="V4781" i="1"/>
  <c r="X4781" i="1"/>
  <c r="W4781" i="1"/>
  <c r="Y742" i="1"/>
  <c r="AA742" i="1"/>
  <c r="V742" i="1"/>
  <c r="X742" i="1"/>
  <c r="W742" i="1"/>
  <c r="AA3714" i="1"/>
  <c r="Y3714" i="1"/>
  <c r="V3714" i="1"/>
  <c r="X3714" i="1"/>
  <c r="W3714" i="1"/>
  <c r="Y5441" i="1"/>
  <c r="AA5441" i="1"/>
  <c r="X5441" i="1"/>
  <c r="V5441" i="1"/>
  <c r="W5441" i="1"/>
  <c r="V82" i="1"/>
  <c r="X82" i="1"/>
  <c r="W82" i="1"/>
  <c r="Y2590" i="1"/>
  <c r="AA2590" i="1"/>
  <c r="V2590" i="1"/>
  <c r="X2590" i="1"/>
  <c r="W2590" i="1"/>
  <c r="Y3910" i="1"/>
  <c r="AA3910" i="1"/>
  <c r="V3910" i="1"/>
  <c r="X3910" i="1"/>
  <c r="W3910" i="1"/>
  <c r="AA6431" i="1"/>
  <c r="Y6431" i="1"/>
  <c r="V6431" i="1"/>
  <c r="X6431" i="1"/>
  <c r="W6431" i="1"/>
  <c r="Y5244" i="1"/>
  <c r="AA5244" i="1"/>
  <c r="V5244" i="1"/>
  <c r="X5244" i="1"/>
  <c r="W5244" i="1"/>
  <c r="Y807" i="1"/>
  <c r="AA807" i="1"/>
  <c r="V807" i="1"/>
  <c r="X807" i="1"/>
  <c r="W807" i="1"/>
  <c r="AA5970" i="1"/>
  <c r="Y5970" i="1"/>
  <c r="V5970" i="1"/>
  <c r="X5970" i="1"/>
  <c r="W5970" i="1"/>
  <c r="Y479" i="1"/>
  <c r="AA479" i="1"/>
  <c r="V479" i="1"/>
  <c r="X479" i="1"/>
  <c r="W479" i="1"/>
  <c r="Y3383" i="1"/>
  <c r="AA3383" i="1"/>
  <c r="V3383" i="1"/>
  <c r="W3383" i="1"/>
  <c r="X3383" i="1"/>
  <c r="Y2063" i="1"/>
  <c r="AA2063" i="1"/>
  <c r="V2063" i="1"/>
  <c r="X2063" i="1"/>
  <c r="W2063" i="1"/>
  <c r="Y2459" i="1"/>
  <c r="AA2459" i="1"/>
  <c r="V2459" i="1"/>
  <c r="X2459" i="1"/>
  <c r="W2459" i="1"/>
  <c r="AA2789" i="1"/>
  <c r="Y2789" i="1"/>
  <c r="V2789" i="1"/>
  <c r="X2789" i="1"/>
  <c r="W2789" i="1"/>
  <c r="Y610" i="1"/>
  <c r="AA610" i="1"/>
  <c r="V610" i="1"/>
  <c r="X610" i="1"/>
  <c r="W610" i="1"/>
  <c r="AA4978" i="1"/>
  <c r="Y4978" i="1"/>
  <c r="V4978" i="1"/>
  <c r="X4978" i="1"/>
  <c r="W4978" i="1"/>
  <c r="Y4256" i="1"/>
  <c r="AA4256" i="1"/>
  <c r="V4256" i="1"/>
  <c r="X4256" i="1"/>
  <c r="W4256" i="1"/>
  <c r="AA1930" i="1"/>
  <c r="Y1930" i="1"/>
  <c r="V1930" i="1"/>
  <c r="X1930" i="1"/>
  <c r="W1930" i="1"/>
  <c r="Y2723" i="1"/>
  <c r="AA2723" i="1"/>
  <c r="V2723" i="1"/>
  <c r="X2723" i="1"/>
  <c r="W2723" i="1"/>
  <c r="AA1005" i="1"/>
  <c r="Y1005" i="1"/>
  <c r="V1005" i="1"/>
  <c r="X1005" i="1"/>
  <c r="W1005" i="1"/>
  <c r="Y5178" i="1"/>
  <c r="AA5178" i="1"/>
  <c r="V5178" i="1"/>
  <c r="X5178" i="1"/>
  <c r="W5178" i="1"/>
  <c r="Y1995" i="1"/>
  <c r="AA1995" i="1"/>
  <c r="V1995" i="1"/>
  <c r="X1995" i="1"/>
  <c r="W1995" i="1"/>
  <c r="Y5374" i="1"/>
  <c r="AA5374" i="1"/>
  <c r="V5374" i="1"/>
  <c r="X5374" i="1"/>
  <c r="W5374" i="1"/>
  <c r="R5374" i="1"/>
  <c r="U5374" i="1"/>
  <c r="Q5374" i="1"/>
  <c r="N5374" i="1"/>
  <c r="S5374" i="1"/>
  <c r="O5374" i="1"/>
  <c r="AB5374" i="1"/>
  <c r="P5374" i="1"/>
  <c r="Y5507" i="1"/>
  <c r="AA5507" i="1"/>
  <c r="V5507" i="1"/>
  <c r="X5507" i="1"/>
  <c r="W5507" i="1"/>
  <c r="AA1336" i="1"/>
  <c r="Y1336" i="1"/>
  <c r="V1336" i="1"/>
  <c r="X1336" i="1"/>
  <c r="W1336" i="1"/>
  <c r="AA6234" i="1"/>
  <c r="Y6234" i="1"/>
  <c r="V6234" i="1"/>
  <c r="X6234" i="1"/>
  <c r="W6234" i="1"/>
  <c r="Y6035" i="1"/>
  <c r="AA6035" i="1"/>
  <c r="V6035" i="1"/>
  <c r="X6035" i="1"/>
  <c r="W6035" i="1"/>
  <c r="Y214" i="1"/>
  <c r="AA214" i="1"/>
  <c r="V214" i="1"/>
  <c r="X214" i="1"/>
  <c r="W214" i="1"/>
  <c r="Y4915" i="1"/>
  <c r="AA4915" i="1"/>
  <c r="V4915" i="1"/>
  <c r="X4915" i="1"/>
  <c r="W4915" i="1"/>
  <c r="AA941" i="1"/>
  <c r="Y941" i="1"/>
  <c r="V941" i="1"/>
  <c r="X941" i="1"/>
  <c r="W941" i="1"/>
  <c r="V150" i="1"/>
  <c r="X150" i="1"/>
  <c r="W150" i="1"/>
  <c r="AA4387" i="1"/>
  <c r="Y4387" i="1"/>
  <c r="V4387" i="1"/>
  <c r="W4387" i="1"/>
  <c r="X4387" i="1"/>
  <c r="Y3513" i="1"/>
  <c r="AA3513" i="1"/>
  <c r="V3513" i="1"/>
  <c r="X3513" i="1"/>
  <c r="W3513" i="1"/>
  <c r="Y545" i="1"/>
  <c r="AA545" i="1"/>
  <c r="V545" i="1"/>
  <c r="X545" i="1"/>
  <c r="W545" i="1"/>
  <c r="AA1272" i="1"/>
  <c r="Y1272" i="1"/>
  <c r="V1272" i="1"/>
  <c r="X1272" i="1"/>
  <c r="W1272" i="1"/>
  <c r="AA1138" i="1"/>
  <c r="Y1138" i="1"/>
  <c r="V1138" i="1"/>
  <c r="X1138" i="1"/>
  <c r="W1138" i="1"/>
  <c r="Y4320" i="1"/>
  <c r="AA4320" i="1"/>
  <c r="V4320" i="1"/>
  <c r="X4320" i="1"/>
  <c r="W4320" i="1"/>
  <c r="J5376" i="1"/>
  <c r="K5375" i="1"/>
  <c r="L5375" i="1" s="1"/>
  <c r="M5375" i="1" s="1"/>
  <c r="Y6167" i="1"/>
  <c r="AA6167" i="1"/>
  <c r="V6167" i="1"/>
  <c r="X6167" i="1"/>
  <c r="W6167" i="1"/>
  <c r="AA5047" i="1"/>
  <c r="Y5047" i="1"/>
  <c r="V5047" i="1"/>
  <c r="X5047" i="1"/>
  <c r="W5047" i="1"/>
  <c r="AA5771" i="1"/>
  <c r="Y5771" i="1"/>
  <c r="V5771" i="1"/>
  <c r="X5771" i="1"/>
  <c r="W5771" i="1"/>
  <c r="Y1668" i="1"/>
  <c r="AA1668" i="1"/>
  <c r="V1668" i="1"/>
  <c r="X1668" i="1"/>
  <c r="W1668" i="1"/>
  <c r="Y345" i="1"/>
  <c r="AA345" i="1"/>
  <c r="X345" i="1"/>
  <c r="V345" i="1"/>
  <c r="W345" i="1"/>
  <c r="Y1534" i="1"/>
  <c r="AA1534" i="1"/>
  <c r="V1534" i="1"/>
  <c r="X1534" i="1"/>
  <c r="W1534" i="1"/>
  <c r="Y3646" i="1"/>
  <c r="AA3646" i="1"/>
  <c r="V3646" i="1"/>
  <c r="X3646" i="1"/>
  <c r="W3646" i="1"/>
  <c r="AA2261" i="1"/>
  <c r="Y2261" i="1"/>
  <c r="V2261" i="1"/>
  <c r="X2261" i="1"/>
  <c r="W2261" i="1"/>
  <c r="AA4714" i="1"/>
  <c r="Y4714" i="1"/>
  <c r="V4714" i="1"/>
  <c r="X4714" i="1"/>
  <c r="W4714" i="1"/>
  <c r="Y2659" i="1"/>
  <c r="AA2659" i="1"/>
  <c r="X2659" i="1"/>
  <c r="V2659" i="1"/>
  <c r="W2659" i="1"/>
  <c r="K5706" i="1"/>
  <c r="L5706" i="1" s="1"/>
  <c r="M5706" i="1" s="1"/>
  <c r="I5707" i="1"/>
  <c r="AA1203" i="1"/>
  <c r="Y1203" i="1"/>
  <c r="V1203" i="1"/>
  <c r="X1203" i="1"/>
  <c r="W1203" i="1"/>
  <c r="Y2988" i="1"/>
  <c r="AA2988" i="1"/>
  <c r="V2988" i="1"/>
  <c r="X2988" i="1"/>
  <c r="W2988" i="1"/>
  <c r="Y2392" i="1"/>
  <c r="AA2392" i="1"/>
  <c r="V2392" i="1"/>
  <c r="X2392" i="1"/>
  <c r="W2392" i="1"/>
  <c r="Y6629" i="1"/>
  <c r="AA6629" i="1"/>
  <c r="V6629" i="1"/>
  <c r="X6629" i="1"/>
  <c r="W6629" i="1"/>
  <c r="Y413" i="1"/>
  <c r="AA413" i="1"/>
  <c r="V413" i="1"/>
  <c r="X413" i="1"/>
  <c r="W413" i="1"/>
  <c r="Y3584" i="1"/>
  <c r="AA3584" i="1"/>
  <c r="V3584" i="1"/>
  <c r="X3584" i="1"/>
  <c r="W3584" i="1"/>
  <c r="Y3119" i="1"/>
  <c r="AA3119" i="1"/>
  <c r="V3119" i="1"/>
  <c r="X3119" i="1"/>
  <c r="W3119" i="1"/>
  <c r="Y5112" i="1"/>
  <c r="AA5112" i="1"/>
  <c r="X5112" i="1"/>
  <c r="V5112" i="1"/>
  <c r="W5112" i="1"/>
  <c r="Y3848" i="1"/>
  <c r="AA3848" i="1"/>
  <c r="V3848" i="1"/>
  <c r="X3848" i="1"/>
  <c r="W3848" i="1"/>
  <c r="Y1731" i="1"/>
  <c r="AA1731" i="1"/>
  <c r="V1731" i="1"/>
  <c r="X1731" i="1"/>
  <c r="W1731" i="1"/>
  <c r="AA6102" i="1"/>
  <c r="Y6102" i="1"/>
  <c r="V6102" i="1"/>
  <c r="X6102" i="1"/>
  <c r="W6102" i="1"/>
  <c r="Y5309" i="1"/>
  <c r="AA5309" i="1"/>
  <c r="V5309" i="1"/>
  <c r="X5309" i="1"/>
  <c r="W5309" i="1"/>
  <c r="Y5705" i="1"/>
  <c r="AA5705" i="1"/>
  <c r="X5705" i="1"/>
  <c r="V5705" i="1"/>
  <c r="W5705" i="1"/>
  <c r="N5705" i="1"/>
  <c r="P5705" i="1"/>
  <c r="S5705" i="1"/>
  <c r="O5705" i="1"/>
  <c r="AB5705" i="1"/>
  <c r="Q5705" i="1"/>
  <c r="R5705" i="1"/>
  <c r="U5705" i="1"/>
  <c r="AA4520" i="1"/>
  <c r="Y4520" i="1"/>
  <c r="V4520" i="1"/>
  <c r="X4520" i="1"/>
  <c r="W4520" i="1"/>
  <c r="Y3977" i="1"/>
  <c r="AA3977" i="1"/>
  <c r="X3977" i="1"/>
  <c r="V3977" i="1"/>
  <c r="W3977" i="1"/>
  <c r="Y6497" i="1"/>
  <c r="AA6497" i="1"/>
  <c r="V6497" i="1"/>
  <c r="X6497" i="1"/>
  <c r="W6497" i="1"/>
  <c r="Y3779" i="1"/>
  <c r="AA3779" i="1"/>
  <c r="V3779" i="1"/>
  <c r="X3779" i="1"/>
  <c r="W3779" i="1"/>
  <c r="AA3317" i="1"/>
  <c r="Y3317" i="1"/>
  <c r="V3317" i="1"/>
  <c r="X3317" i="1"/>
  <c r="W3317" i="1"/>
  <c r="Y5639" i="1"/>
  <c r="AA5639" i="1"/>
  <c r="V5639" i="1"/>
  <c r="X5639" i="1"/>
  <c r="W5639" i="1"/>
  <c r="Y2327" i="1"/>
  <c r="AA2327" i="1"/>
  <c r="V2327" i="1"/>
  <c r="X2327" i="1"/>
  <c r="W2327" i="1"/>
  <c r="Y5575" i="1"/>
  <c r="AA5575" i="1"/>
  <c r="V5575" i="1"/>
  <c r="X5575" i="1"/>
  <c r="W5575" i="1"/>
  <c r="Y1797" i="1"/>
  <c r="AA1797" i="1"/>
  <c r="V1797" i="1"/>
  <c r="X1797" i="1"/>
  <c r="W1797" i="1"/>
  <c r="Y2523" i="1"/>
  <c r="AA2523" i="1"/>
  <c r="V2523" i="1"/>
  <c r="X2523" i="1"/>
  <c r="W2523" i="1"/>
  <c r="AA4121" i="1"/>
  <c r="Y4121" i="1"/>
  <c r="X4121" i="1"/>
  <c r="V4121" i="1"/>
  <c r="W4121" i="1"/>
  <c r="AA4649" i="1"/>
  <c r="Y4649" i="1"/>
  <c r="X4649" i="1"/>
  <c r="V4649" i="1"/>
  <c r="W4649" i="1"/>
  <c r="S6696" i="1"/>
  <c r="AB6696" i="1"/>
  <c r="S6035" i="1"/>
  <c r="AB6035" i="1"/>
  <c r="S3185" i="1"/>
  <c r="AB3185" i="1"/>
  <c r="S4781" i="1"/>
  <c r="AB4781" i="1"/>
  <c r="S214" i="1"/>
  <c r="AB214" i="1"/>
  <c r="S4915" i="1"/>
  <c r="AB4915" i="1"/>
  <c r="S3584" i="1"/>
  <c r="AB3584" i="1"/>
  <c r="S281" i="1"/>
  <c r="AB281" i="1"/>
  <c r="S1336" i="1"/>
  <c r="AB1336" i="1"/>
  <c r="S3119" i="1"/>
  <c r="AB3119" i="1"/>
  <c r="S676" i="1"/>
  <c r="AB676" i="1"/>
  <c r="S742" i="1"/>
  <c r="AB742" i="1"/>
  <c r="S941" i="1"/>
  <c r="AB941" i="1"/>
  <c r="S5112" i="1"/>
  <c r="AB5112" i="1"/>
  <c r="S1406" i="1"/>
  <c r="AB1406" i="1"/>
  <c r="S3383" i="1"/>
  <c r="AB3383" i="1"/>
  <c r="S150" i="1"/>
  <c r="AB150" i="1"/>
  <c r="Y150" i="1"/>
  <c r="AA150" i="1"/>
  <c r="S3848" i="1"/>
  <c r="AB3848" i="1"/>
  <c r="S4583" i="1"/>
  <c r="AB4583" i="1"/>
  <c r="S2063" i="1"/>
  <c r="AB2063" i="1"/>
  <c r="AB4387" i="1"/>
  <c r="S4387" i="1"/>
  <c r="S1203" i="1"/>
  <c r="AB1203" i="1"/>
  <c r="S3714" i="1"/>
  <c r="AB3714" i="1"/>
  <c r="S2988" i="1"/>
  <c r="AB2988" i="1"/>
  <c r="S874" i="1"/>
  <c r="AB874" i="1"/>
  <c r="S5244" i="1"/>
  <c r="AB5244" i="1"/>
  <c r="S2459" i="1"/>
  <c r="AB2459" i="1"/>
  <c r="S2392" i="1"/>
  <c r="AB2392" i="1"/>
  <c r="S4055" i="1"/>
  <c r="AB4055" i="1"/>
  <c r="S3053" i="1"/>
  <c r="AB3053" i="1"/>
  <c r="S2789" i="1"/>
  <c r="AB2789" i="1"/>
  <c r="S5047" i="1"/>
  <c r="AB5047" i="1"/>
  <c r="S2128" i="1"/>
  <c r="AB2128" i="1"/>
  <c r="S807" i="1"/>
  <c r="AB807" i="1"/>
  <c r="S610" i="1"/>
  <c r="AB610" i="1"/>
  <c r="S6629" i="1"/>
  <c r="AB6629" i="1"/>
  <c r="S2921" i="1"/>
  <c r="AB2921" i="1"/>
  <c r="S6167" i="1"/>
  <c r="AB6167" i="1"/>
  <c r="S4978" i="1"/>
  <c r="AB4978" i="1"/>
  <c r="S5771" i="1"/>
  <c r="AB5771" i="1"/>
  <c r="S1863" i="1"/>
  <c r="AB1863" i="1"/>
  <c r="S5970" i="1"/>
  <c r="AB5970" i="1"/>
  <c r="S6234" i="1"/>
  <c r="AB6234" i="1"/>
  <c r="S413" i="1"/>
  <c r="AB413" i="1"/>
  <c r="S4520" i="1"/>
  <c r="AB4520" i="1"/>
  <c r="S5903" i="1"/>
  <c r="AB5903" i="1"/>
  <c r="S5507" i="1"/>
  <c r="AB5507" i="1"/>
  <c r="S3513" i="1"/>
  <c r="AB3513" i="1"/>
  <c r="S1731" i="1"/>
  <c r="AB1731" i="1"/>
  <c r="S1472" i="1"/>
  <c r="AB1472" i="1"/>
  <c r="S5441" i="1"/>
  <c r="AB5441" i="1"/>
  <c r="S545" i="1"/>
  <c r="AB545" i="1"/>
  <c r="S6102" i="1"/>
  <c r="AB6102" i="1"/>
  <c r="S1071" i="1"/>
  <c r="AB1071" i="1"/>
  <c r="S82" i="1"/>
  <c r="AB82" i="1"/>
  <c r="Y82" i="1"/>
  <c r="AA82" i="1"/>
  <c r="S1272" i="1"/>
  <c r="AB1272" i="1"/>
  <c r="S2590" i="1"/>
  <c r="AB2590" i="1"/>
  <c r="S1138" i="1"/>
  <c r="AB1138" i="1"/>
  <c r="S5309" i="1"/>
  <c r="AB5309" i="1"/>
  <c r="S4187" i="1"/>
  <c r="AB4187" i="1"/>
  <c r="S3910" i="1"/>
  <c r="AB3910" i="1"/>
  <c r="S4320" i="1"/>
  <c r="AB4320" i="1"/>
  <c r="S3977" i="1"/>
  <c r="AB3977" i="1"/>
  <c r="S479" i="1"/>
  <c r="AB479" i="1"/>
  <c r="S4256" i="1"/>
  <c r="AB4256" i="1"/>
  <c r="S1668" i="1"/>
  <c r="AB1668" i="1"/>
  <c r="S6497" i="1"/>
  <c r="AB6497" i="1"/>
  <c r="S345" i="1"/>
  <c r="AB345" i="1"/>
  <c r="S1930" i="1"/>
  <c r="AB1930" i="1"/>
  <c r="S3779" i="1"/>
  <c r="AB3779" i="1"/>
  <c r="S4849" i="1"/>
  <c r="AB4849" i="1"/>
  <c r="S2723" i="1"/>
  <c r="AB2723" i="1"/>
  <c r="S1534" i="1"/>
  <c r="AB1534" i="1"/>
  <c r="S3317" i="1"/>
  <c r="AB3317" i="1"/>
  <c r="S2855" i="1"/>
  <c r="AB2855" i="1"/>
  <c r="S1601" i="1"/>
  <c r="AB1601" i="1"/>
  <c r="S3646" i="1"/>
  <c r="AB3646" i="1"/>
  <c r="S5639" i="1"/>
  <c r="AB5639" i="1"/>
  <c r="S6299" i="1"/>
  <c r="AB6299" i="1"/>
  <c r="S3251" i="1"/>
  <c r="AB3251" i="1"/>
  <c r="S1005" i="1"/>
  <c r="AB1005" i="1"/>
  <c r="S2261" i="1"/>
  <c r="AB2261" i="1"/>
  <c r="S2327" i="1"/>
  <c r="AB2327" i="1"/>
  <c r="S6367" i="1"/>
  <c r="AB6367" i="1"/>
  <c r="S5178" i="1"/>
  <c r="AB5178" i="1"/>
  <c r="S4714" i="1"/>
  <c r="AB4714" i="1"/>
  <c r="S2659" i="1"/>
  <c r="AB2659" i="1"/>
  <c r="S5575" i="1"/>
  <c r="AB5575" i="1"/>
  <c r="S5836" i="1"/>
  <c r="AB5836" i="1"/>
  <c r="S1797" i="1"/>
  <c r="AB1797" i="1"/>
  <c r="S2523" i="1"/>
  <c r="AB2523" i="1"/>
  <c r="S6563" i="1"/>
  <c r="AB6563" i="1"/>
  <c r="S4121" i="1"/>
  <c r="AB4121" i="1"/>
  <c r="S2194" i="1"/>
  <c r="AB2194" i="1"/>
  <c r="S4649" i="1"/>
  <c r="AB4649" i="1"/>
  <c r="S16" i="1"/>
  <c r="AB16" i="1"/>
  <c r="Y16" i="1"/>
  <c r="AA16" i="1"/>
  <c r="S4450" i="1"/>
  <c r="AB4450" i="1"/>
  <c r="S1995" i="1"/>
  <c r="AB1995" i="1"/>
  <c r="S3447" i="1"/>
  <c r="AB3447" i="1"/>
  <c r="S6431" i="1"/>
  <c r="AB6431" i="1"/>
  <c r="K3448" i="1"/>
  <c r="L3448" i="1" s="1"/>
  <c r="M3448" i="1" s="1"/>
  <c r="I3449" i="1"/>
  <c r="U3447" i="1"/>
  <c r="R3447" i="1"/>
  <c r="N3447" i="1"/>
  <c r="P3447" i="1"/>
  <c r="O3447" i="1"/>
  <c r="Q3447" i="1"/>
  <c r="I1997" i="1"/>
  <c r="K1996" i="1"/>
  <c r="L1996" i="1" s="1"/>
  <c r="M1996" i="1" s="1"/>
  <c r="U6431" i="1"/>
  <c r="O6431" i="1"/>
  <c r="N6431" i="1"/>
  <c r="Q6431" i="1"/>
  <c r="P6431" i="1"/>
  <c r="R6431" i="1"/>
  <c r="N1995" i="1"/>
  <c r="O1995" i="1"/>
  <c r="Q1995" i="1"/>
  <c r="P1995" i="1"/>
  <c r="U1995" i="1"/>
  <c r="R1995" i="1"/>
  <c r="J6433" i="1"/>
  <c r="K6432" i="1"/>
  <c r="L6432" i="1" s="1"/>
  <c r="M6432" i="1" s="1"/>
  <c r="I2525" i="1"/>
  <c r="K2524" i="1"/>
  <c r="L2524" i="1" s="1"/>
  <c r="M2524" i="1" s="1"/>
  <c r="K4122" i="1"/>
  <c r="L4122" i="1" s="1"/>
  <c r="M4122" i="1" s="1"/>
  <c r="I4123" i="1"/>
  <c r="K4650" i="1"/>
  <c r="L4650" i="1" s="1"/>
  <c r="M4650" i="1" s="1"/>
  <c r="I4651" i="1"/>
  <c r="P2523" i="1"/>
  <c r="Q2523" i="1"/>
  <c r="R2523" i="1"/>
  <c r="U2523" i="1"/>
  <c r="N2523" i="1"/>
  <c r="O2523" i="1"/>
  <c r="U4121" i="1"/>
  <c r="N4121" i="1"/>
  <c r="Q4121" i="1"/>
  <c r="P4121" i="1"/>
  <c r="R4121" i="1"/>
  <c r="O4121" i="1"/>
  <c r="Q4649" i="1"/>
  <c r="U4649" i="1"/>
  <c r="O4649" i="1"/>
  <c r="P4649" i="1"/>
  <c r="R4649" i="1"/>
  <c r="N4649" i="1"/>
  <c r="K6564" i="1"/>
  <c r="L6564" i="1" s="1"/>
  <c r="M6564" i="1" s="1"/>
  <c r="I6565" i="1"/>
  <c r="K2195" i="1"/>
  <c r="L2195" i="1" s="1"/>
  <c r="M2195" i="1" s="1"/>
  <c r="I2196" i="1"/>
  <c r="K17" i="1"/>
  <c r="L17" i="1" s="1"/>
  <c r="M17" i="1" s="1"/>
  <c r="I18" i="1"/>
  <c r="Q6563" i="1"/>
  <c r="R6563" i="1"/>
  <c r="P6563" i="1"/>
  <c r="U6563" i="1"/>
  <c r="O6563" i="1"/>
  <c r="N6563" i="1"/>
  <c r="U2194" i="1"/>
  <c r="O2194" i="1"/>
  <c r="P2194" i="1"/>
  <c r="Q2194" i="1"/>
  <c r="R2194" i="1"/>
  <c r="N2194" i="1"/>
  <c r="Q16" i="1"/>
  <c r="R16" i="1"/>
  <c r="U16" i="1"/>
  <c r="O16" i="1"/>
  <c r="P16" i="1"/>
  <c r="N16" i="1"/>
  <c r="K1798" i="1"/>
  <c r="L1798" i="1" s="1"/>
  <c r="M1798" i="1" s="1"/>
  <c r="I1799" i="1"/>
  <c r="O1797" i="1"/>
  <c r="R1797" i="1"/>
  <c r="Q1797" i="1"/>
  <c r="P1797" i="1"/>
  <c r="U1797" i="1"/>
  <c r="N1797" i="1"/>
  <c r="K5837" i="1"/>
  <c r="L5837" i="1" s="1"/>
  <c r="M5837" i="1" s="1"/>
  <c r="I5838" i="1"/>
  <c r="P4450" i="1"/>
  <c r="Q4450" i="1"/>
  <c r="O4450" i="1"/>
  <c r="U4450" i="1"/>
  <c r="N4450" i="1"/>
  <c r="R4450" i="1"/>
  <c r="Q5836" i="1"/>
  <c r="O5836" i="1"/>
  <c r="R5836" i="1"/>
  <c r="U5836" i="1"/>
  <c r="N5836" i="1"/>
  <c r="P5836" i="1"/>
  <c r="K4451" i="1"/>
  <c r="L4451" i="1" s="1"/>
  <c r="M4451" i="1" s="1"/>
  <c r="I4452" i="1"/>
  <c r="R214" i="1"/>
  <c r="O214" i="1"/>
  <c r="U214" i="1"/>
  <c r="Q214" i="1"/>
  <c r="N214" i="1"/>
  <c r="P214" i="1"/>
  <c r="P150" i="1"/>
  <c r="Q150" i="1"/>
  <c r="U150" i="1"/>
  <c r="N150" i="1"/>
  <c r="R150" i="1"/>
  <c r="O150" i="1"/>
  <c r="Q5112" i="1"/>
  <c r="U5112" i="1"/>
  <c r="O5112" i="1"/>
  <c r="N5112" i="1"/>
  <c r="P5112" i="1"/>
  <c r="R5112" i="1"/>
  <c r="Q5244" i="1"/>
  <c r="O5244" i="1"/>
  <c r="N5244" i="1"/>
  <c r="P5244" i="1"/>
  <c r="R5244" i="1"/>
  <c r="U5244" i="1"/>
  <c r="U5047" i="1"/>
  <c r="O5047" i="1"/>
  <c r="Q5047" i="1"/>
  <c r="N5047" i="1"/>
  <c r="R5047" i="1"/>
  <c r="P5047" i="1"/>
  <c r="N5771" i="1"/>
  <c r="O5771" i="1"/>
  <c r="P5771" i="1"/>
  <c r="R5771" i="1"/>
  <c r="Q5771" i="1"/>
  <c r="U5771" i="1"/>
  <c r="N413" i="1"/>
  <c r="O413" i="1"/>
  <c r="P413" i="1"/>
  <c r="Q413" i="1"/>
  <c r="R413" i="1"/>
  <c r="U413" i="1"/>
  <c r="O1731" i="1"/>
  <c r="P1731" i="1"/>
  <c r="R1731" i="1"/>
  <c r="N1731" i="1"/>
  <c r="Q1731" i="1"/>
  <c r="U1731" i="1"/>
  <c r="N545" i="1"/>
  <c r="R545" i="1"/>
  <c r="U545" i="1"/>
  <c r="O545" i="1"/>
  <c r="P545" i="1"/>
  <c r="Q545" i="1"/>
  <c r="U1138" i="1"/>
  <c r="N1138" i="1"/>
  <c r="O1138" i="1"/>
  <c r="P1138" i="1"/>
  <c r="Q1138" i="1"/>
  <c r="R1138" i="1"/>
  <c r="U3910" i="1"/>
  <c r="N3910" i="1"/>
  <c r="O3910" i="1"/>
  <c r="Q3910" i="1"/>
  <c r="P3910" i="1"/>
  <c r="R3910" i="1"/>
  <c r="U479" i="1"/>
  <c r="N479" i="1"/>
  <c r="O479" i="1"/>
  <c r="P479" i="1"/>
  <c r="Q479" i="1"/>
  <c r="R479" i="1"/>
  <c r="N1930" i="1"/>
  <c r="O1930" i="1"/>
  <c r="P1930" i="1"/>
  <c r="Q1930" i="1"/>
  <c r="R1930" i="1"/>
  <c r="U1930" i="1"/>
  <c r="N5639" i="1"/>
  <c r="O5639" i="1"/>
  <c r="P5639" i="1"/>
  <c r="R5639" i="1"/>
  <c r="Q5639" i="1"/>
  <c r="U5639" i="1"/>
  <c r="P5178" i="1"/>
  <c r="Q5178" i="1"/>
  <c r="U5178" i="1"/>
  <c r="N5178" i="1"/>
  <c r="R5178" i="1"/>
  <c r="O5178" i="1"/>
  <c r="N5575" i="1"/>
  <c r="O5575" i="1"/>
  <c r="P5575" i="1"/>
  <c r="R5575" i="1"/>
  <c r="Q5575" i="1"/>
  <c r="U5575" i="1"/>
  <c r="O2063" i="1"/>
  <c r="P2063" i="1"/>
  <c r="Q2063" i="1"/>
  <c r="U2063" i="1"/>
  <c r="N2063" i="1"/>
  <c r="R2063" i="1"/>
  <c r="U4387" i="1"/>
  <c r="N4387" i="1"/>
  <c r="O4387" i="1"/>
  <c r="Q4387" i="1"/>
  <c r="R4387" i="1"/>
  <c r="P4387" i="1"/>
  <c r="N1203" i="1"/>
  <c r="O1203" i="1"/>
  <c r="P1203" i="1"/>
  <c r="Q1203" i="1"/>
  <c r="R1203" i="1"/>
  <c r="U1203" i="1"/>
  <c r="R4055" i="1"/>
  <c r="U4055" i="1"/>
  <c r="O4055" i="1"/>
  <c r="Q4055" i="1"/>
  <c r="N4055" i="1"/>
  <c r="P4055" i="1"/>
  <c r="N6629" i="1"/>
  <c r="O6629" i="1"/>
  <c r="P6629" i="1"/>
  <c r="Q6629" i="1"/>
  <c r="R6629" i="1"/>
  <c r="U6629" i="1"/>
  <c r="N5903" i="1"/>
  <c r="O5903" i="1"/>
  <c r="P5903" i="1"/>
  <c r="R5903" i="1"/>
  <c r="Q5903" i="1"/>
  <c r="U5903" i="1"/>
  <c r="U1272" i="1"/>
  <c r="N1272" i="1"/>
  <c r="O1272" i="1"/>
  <c r="R1272" i="1"/>
  <c r="P1272" i="1"/>
  <c r="Q1272" i="1"/>
  <c r="N6497" i="1"/>
  <c r="Q6497" i="1"/>
  <c r="O6497" i="1"/>
  <c r="P6497" i="1"/>
  <c r="R6497" i="1"/>
  <c r="U6497" i="1"/>
  <c r="R3779" i="1"/>
  <c r="U3779" i="1"/>
  <c r="O3779" i="1"/>
  <c r="Q3779" i="1"/>
  <c r="N3779" i="1"/>
  <c r="P3779" i="1"/>
  <c r="U1534" i="1"/>
  <c r="N1534" i="1"/>
  <c r="O1534" i="1"/>
  <c r="P1534" i="1"/>
  <c r="Q1534" i="1"/>
  <c r="R1534" i="1"/>
  <c r="Q1005" i="1"/>
  <c r="R1005" i="1"/>
  <c r="U1005" i="1"/>
  <c r="N1005" i="1"/>
  <c r="O1005" i="1"/>
  <c r="P1005" i="1"/>
  <c r="K3186" i="1"/>
  <c r="L3186" i="1" s="1"/>
  <c r="M3186" i="1" s="1"/>
  <c r="I3187" i="1"/>
  <c r="K4916" i="1"/>
  <c r="L4916" i="1" s="1"/>
  <c r="M4916" i="1" s="1"/>
  <c r="I4917" i="1"/>
  <c r="K1337" i="1"/>
  <c r="L1337" i="1" s="1"/>
  <c r="M1337" i="1" s="1"/>
  <c r="I1338" i="1"/>
  <c r="K677" i="1"/>
  <c r="L677" i="1" s="1"/>
  <c r="M677" i="1" s="1"/>
  <c r="I678" i="1"/>
  <c r="K1407" i="1"/>
  <c r="L1407" i="1" s="1"/>
  <c r="M1407" i="1" s="1"/>
  <c r="I1408" i="1"/>
  <c r="K3849" i="1"/>
  <c r="L3849" i="1" s="1"/>
  <c r="M3849" i="1" s="1"/>
  <c r="I3850" i="1"/>
  <c r="U3714" i="1"/>
  <c r="N3714" i="1"/>
  <c r="O3714" i="1"/>
  <c r="Q3714" i="1"/>
  <c r="P3714" i="1"/>
  <c r="R3714" i="1"/>
  <c r="I2461" i="1"/>
  <c r="K2460" i="1"/>
  <c r="L2460" i="1" s="1"/>
  <c r="M2460" i="1" s="1"/>
  <c r="K3054" i="1"/>
  <c r="L3054" i="1" s="1"/>
  <c r="M3054" i="1" s="1"/>
  <c r="I3055" i="1"/>
  <c r="K2129" i="1"/>
  <c r="L2129" i="1" s="1"/>
  <c r="M2129" i="1" s="1"/>
  <c r="I2130" i="1"/>
  <c r="K2922" i="1"/>
  <c r="L2922" i="1" s="1"/>
  <c r="M2922" i="1" s="1"/>
  <c r="I2923" i="1"/>
  <c r="K1864" i="1"/>
  <c r="L1864" i="1" s="1"/>
  <c r="M1864" i="1" s="1"/>
  <c r="I1865" i="1"/>
  <c r="K4521" i="1"/>
  <c r="L4521" i="1" s="1"/>
  <c r="M4521" i="1" s="1"/>
  <c r="I4522" i="1"/>
  <c r="U5507" i="1"/>
  <c r="N5507" i="1"/>
  <c r="O5507" i="1"/>
  <c r="P5507" i="1"/>
  <c r="R5507" i="1"/>
  <c r="Q5507" i="1"/>
  <c r="K1473" i="1"/>
  <c r="L1473" i="1" s="1"/>
  <c r="M1473" i="1" s="1"/>
  <c r="I1474" i="1"/>
  <c r="K6103" i="1"/>
  <c r="L6103" i="1" s="1"/>
  <c r="M6103" i="1" s="1"/>
  <c r="I6104" i="1"/>
  <c r="K4321" i="1"/>
  <c r="L4321" i="1" s="1"/>
  <c r="M4321" i="1" s="1"/>
  <c r="I4322" i="1"/>
  <c r="K4257" i="1"/>
  <c r="L4257" i="1" s="1"/>
  <c r="M4257" i="1" s="1"/>
  <c r="I4258" i="1"/>
  <c r="N1601" i="1"/>
  <c r="O1601" i="1"/>
  <c r="P1601" i="1"/>
  <c r="Q1601" i="1"/>
  <c r="R1601" i="1"/>
  <c r="U1601" i="1"/>
  <c r="K6300" i="1"/>
  <c r="L6300" i="1" s="1"/>
  <c r="M6300" i="1" s="1"/>
  <c r="I6301" i="1"/>
  <c r="K2262" i="1"/>
  <c r="L2262" i="1" s="1"/>
  <c r="M2262" i="1" s="1"/>
  <c r="I2263" i="1"/>
  <c r="K4715" i="1"/>
  <c r="L4715" i="1" s="1"/>
  <c r="M4715" i="1" s="1"/>
  <c r="I4716" i="1"/>
  <c r="Q2789" i="1"/>
  <c r="U2789" i="1"/>
  <c r="P2789" i="1"/>
  <c r="N2789" i="1"/>
  <c r="R2789" i="1"/>
  <c r="O2789" i="1"/>
  <c r="K282" i="1"/>
  <c r="L282" i="1" s="1"/>
  <c r="M282" i="1" s="1"/>
  <c r="I283" i="1"/>
  <c r="K3120" i="1"/>
  <c r="L3120" i="1" s="1"/>
  <c r="M3120" i="1" s="1"/>
  <c r="I3121" i="1"/>
  <c r="K4388" i="1"/>
  <c r="L4388" i="1" s="1"/>
  <c r="M4388" i="1" s="1"/>
  <c r="I4389" i="1"/>
  <c r="K1204" i="1"/>
  <c r="L1204" i="1" s="1"/>
  <c r="M1204" i="1" s="1"/>
  <c r="I1205" i="1"/>
  <c r="K4056" i="1"/>
  <c r="L4056" i="1" s="1"/>
  <c r="M4056" i="1" s="1"/>
  <c r="I4057" i="1"/>
  <c r="K5048" i="1"/>
  <c r="L5048" i="1" s="1"/>
  <c r="M5048" i="1" s="1"/>
  <c r="I5049" i="1"/>
  <c r="K414" i="1"/>
  <c r="L414" i="1" s="1"/>
  <c r="M414" i="1" s="1"/>
  <c r="I415" i="1"/>
  <c r="K5904" i="1"/>
  <c r="L5904" i="1" s="1"/>
  <c r="M5904" i="1" s="1"/>
  <c r="I5905" i="1"/>
  <c r="K1732" i="1"/>
  <c r="L1732" i="1" s="1"/>
  <c r="M1732" i="1" s="1"/>
  <c r="I1733" i="1"/>
  <c r="K1273" i="1"/>
  <c r="L1273" i="1" s="1"/>
  <c r="M1273" i="1" s="1"/>
  <c r="I1274" i="1"/>
  <c r="K3911" i="1"/>
  <c r="L3911" i="1" s="1"/>
  <c r="M3911" i="1" s="1"/>
  <c r="I3912" i="1"/>
  <c r="K6498" i="1"/>
  <c r="L6498" i="1" s="1"/>
  <c r="M6498" i="1" s="1"/>
  <c r="I6499" i="1"/>
  <c r="K3780" i="1"/>
  <c r="L3780" i="1" s="1"/>
  <c r="M3780" i="1" s="1"/>
  <c r="I3781" i="1"/>
  <c r="K1535" i="1"/>
  <c r="L1535" i="1" s="1"/>
  <c r="M1535" i="1" s="1"/>
  <c r="I1536" i="1"/>
  <c r="K5179" i="1"/>
  <c r="L5179" i="1" s="1"/>
  <c r="M5179" i="1" s="1"/>
  <c r="I5180" i="1"/>
  <c r="K5576" i="1"/>
  <c r="L5576" i="1" s="1"/>
  <c r="M5576" i="1" s="1"/>
  <c r="I5577" i="1"/>
  <c r="N281" i="1"/>
  <c r="O281" i="1"/>
  <c r="P281" i="1"/>
  <c r="R281" i="1"/>
  <c r="Q281" i="1"/>
  <c r="U281" i="1"/>
  <c r="P3185" i="1"/>
  <c r="Q3185" i="1"/>
  <c r="R3185" i="1"/>
  <c r="O3185" i="1"/>
  <c r="U3185" i="1"/>
  <c r="N3185" i="1"/>
  <c r="U1336" i="1"/>
  <c r="O1336" i="1"/>
  <c r="P1336" i="1"/>
  <c r="N1336" i="1"/>
  <c r="Q1336" i="1"/>
  <c r="R1336" i="1"/>
  <c r="R676" i="1"/>
  <c r="U676" i="1"/>
  <c r="N676" i="1"/>
  <c r="O676" i="1"/>
  <c r="Q676" i="1"/>
  <c r="P676" i="1"/>
  <c r="O1406" i="1"/>
  <c r="P1406" i="1"/>
  <c r="Q1406" i="1"/>
  <c r="U1406" i="1"/>
  <c r="N1406" i="1"/>
  <c r="R1406" i="1"/>
  <c r="N2459" i="1"/>
  <c r="P2459" i="1"/>
  <c r="Q2459" i="1"/>
  <c r="R2459" i="1"/>
  <c r="U2459" i="1"/>
  <c r="O2459" i="1"/>
  <c r="O2921" i="1"/>
  <c r="P2921" i="1"/>
  <c r="Q2921" i="1"/>
  <c r="U2921" i="1"/>
  <c r="N2921" i="1"/>
  <c r="R2921" i="1"/>
  <c r="Q1863" i="1"/>
  <c r="U1863" i="1"/>
  <c r="N1863" i="1"/>
  <c r="R1863" i="1"/>
  <c r="O1863" i="1"/>
  <c r="P1863" i="1"/>
  <c r="O6102" i="1"/>
  <c r="P6102" i="1"/>
  <c r="Q6102" i="1"/>
  <c r="R6102" i="1"/>
  <c r="U6102" i="1"/>
  <c r="N6102" i="1"/>
  <c r="R4320" i="1"/>
  <c r="U4320" i="1"/>
  <c r="O4320" i="1"/>
  <c r="P4320" i="1"/>
  <c r="Q4320" i="1"/>
  <c r="N4320" i="1"/>
  <c r="R4256" i="1"/>
  <c r="U4256" i="1"/>
  <c r="N4256" i="1"/>
  <c r="O4256" i="1"/>
  <c r="P4256" i="1"/>
  <c r="Q4256" i="1"/>
  <c r="K1602" i="1"/>
  <c r="L1602" i="1" s="1"/>
  <c r="M1602" i="1" s="1"/>
  <c r="I1603" i="1"/>
  <c r="N6299" i="1"/>
  <c r="O6299" i="1"/>
  <c r="P6299" i="1"/>
  <c r="Q6299" i="1"/>
  <c r="R6299" i="1"/>
  <c r="U6299" i="1"/>
  <c r="P2261" i="1"/>
  <c r="Q2261" i="1"/>
  <c r="U2261" i="1"/>
  <c r="N2261" i="1"/>
  <c r="O2261" i="1"/>
  <c r="R2261" i="1"/>
  <c r="N4714" i="1"/>
  <c r="O4714" i="1"/>
  <c r="Q4714" i="1"/>
  <c r="P4714" i="1"/>
  <c r="R4714" i="1"/>
  <c r="U4714" i="1"/>
  <c r="P3848" i="1"/>
  <c r="Q3848" i="1"/>
  <c r="R3848" i="1"/>
  <c r="N3848" i="1"/>
  <c r="U3848" i="1"/>
  <c r="O3848" i="1"/>
  <c r="K3715" i="1"/>
  <c r="L3715" i="1" s="1"/>
  <c r="M3715" i="1" s="1"/>
  <c r="I3716" i="1"/>
  <c r="O3053" i="1"/>
  <c r="P3053" i="1"/>
  <c r="Q3053" i="1"/>
  <c r="U3053" i="1"/>
  <c r="N3053" i="1"/>
  <c r="R3053" i="1"/>
  <c r="N2128" i="1"/>
  <c r="O2128" i="1"/>
  <c r="Q2128" i="1"/>
  <c r="R2128" i="1"/>
  <c r="P2128" i="1"/>
  <c r="U2128" i="1"/>
  <c r="R4520" i="1"/>
  <c r="U4520" i="1"/>
  <c r="O4520" i="1"/>
  <c r="N4520" i="1"/>
  <c r="Q4520" i="1"/>
  <c r="P4520" i="1"/>
  <c r="J5509" i="1"/>
  <c r="K5508" i="1"/>
  <c r="L5508" i="1" s="1"/>
  <c r="M5508" i="1" s="1"/>
  <c r="P1472" i="1"/>
  <c r="Q1472" i="1"/>
  <c r="R1472" i="1"/>
  <c r="U1472" i="1"/>
  <c r="N1472" i="1"/>
  <c r="O1472" i="1"/>
  <c r="O6696" i="1"/>
  <c r="P6696" i="1"/>
  <c r="Q6696" i="1"/>
  <c r="R6696" i="1"/>
  <c r="U6696" i="1"/>
  <c r="N6696" i="1"/>
  <c r="K6036" i="1"/>
  <c r="L6036" i="1" s="1"/>
  <c r="M6036" i="1" s="1"/>
  <c r="I6037" i="1"/>
  <c r="K4782" i="1"/>
  <c r="L4782" i="1" s="1"/>
  <c r="M4782" i="1" s="1"/>
  <c r="I4783" i="1"/>
  <c r="K3585" i="1"/>
  <c r="L3585" i="1" s="1"/>
  <c r="M3585" i="1" s="1"/>
  <c r="I3586" i="1"/>
  <c r="K743" i="1"/>
  <c r="L743" i="1" s="1"/>
  <c r="M743" i="1" s="1"/>
  <c r="I744" i="1"/>
  <c r="K3384" i="1"/>
  <c r="L3384" i="1" s="1"/>
  <c r="M3384" i="1" s="1"/>
  <c r="I3385" i="1"/>
  <c r="K4584" i="1"/>
  <c r="L4584" i="1" s="1"/>
  <c r="M4584" i="1" s="1"/>
  <c r="I4585" i="1"/>
  <c r="K2989" i="1"/>
  <c r="L2989" i="1" s="1"/>
  <c r="M2989" i="1" s="1"/>
  <c r="I2990" i="1"/>
  <c r="K2393" i="1"/>
  <c r="L2393" i="1" s="1"/>
  <c r="M2393" i="1" s="1"/>
  <c r="I2394" i="1"/>
  <c r="K808" i="1"/>
  <c r="L808" i="1" s="1"/>
  <c r="M808" i="1" s="1"/>
  <c r="I809" i="1"/>
  <c r="K6168" i="1"/>
  <c r="L6168" i="1" s="1"/>
  <c r="M6168" i="1" s="1"/>
  <c r="I6169" i="1"/>
  <c r="K5971" i="1"/>
  <c r="L5971" i="1" s="1"/>
  <c r="M5971" i="1" s="1"/>
  <c r="I5972" i="1"/>
  <c r="K3514" i="1"/>
  <c r="L3514" i="1" s="1"/>
  <c r="M3514" i="1" s="1"/>
  <c r="I3515" i="1"/>
  <c r="K5442" i="1"/>
  <c r="L5442" i="1" s="1"/>
  <c r="M5442" i="1" s="1"/>
  <c r="I5443" i="1"/>
  <c r="K1072" i="1"/>
  <c r="L1072" i="1" s="1"/>
  <c r="M1072" i="1" s="1"/>
  <c r="I1073" i="1"/>
  <c r="K5310" i="1"/>
  <c r="L5310" i="1" s="1"/>
  <c r="M5310" i="1" s="1"/>
  <c r="I5311" i="1"/>
  <c r="I5511" i="1"/>
  <c r="K4850" i="1"/>
  <c r="L4850" i="1" s="1"/>
  <c r="M4850" i="1" s="1"/>
  <c r="I4851" i="1"/>
  <c r="K3318" i="1"/>
  <c r="L3318" i="1" s="1"/>
  <c r="M3318" i="1" s="1"/>
  <c r="I3319" i="1"/>
  <c r="I5378" i="1"/>
  <c r="K2328" i="1"/>
  <c r="L2328" i="1" s="1"/>
  <c r="M2328" i="1" s="1"/>
  <c r="I2329" i="1"/>
  <c r="N610" i="1"/>
  <c r="O610" i="1"/>
  <c r="P610" i="1"/>
  <c r="Q610" i="1"/>
  <c r="R610" i="1"/>
  <c r="U610" i="1"/>
  <c r="K5113" i="1"/>
  <c r="L5113" i="1" s="1"/>
  <c r="M5113" i="1" s="1"/>
  <c r="I5114" i="1"/>
  <c r="K5245" i="1"/>
  <c r="L5245" i="1" s="1"/>
  <c r="M5245" i="1" s="1"/>
  <c r="I5246" i="1"/>
  <c r="K6630" i="1"/>
  <c r="L6630" i="1" s="1"/>
  <c r="M6630" i="1" s="1"/>
  <c r="I6631" i="1"/>
  <c r="K5772" i="1"/>
  <c r="L5772" i="1" s="1"/>
  <c r="M5772" i="1" s="1"/>
  <c r="I5773" i="1"/>
  <c r="K546" i="1"/>
  <c r="L546" i="1" s="1"/>
  <c r="M546" i="1" s="1"/>
  <c r="I547" i="1"/>
  <c r="K1139" i="1"/>
  <c r="L1139" i="1" s="1"/>
  <c r="M1139" i="1" s="1"/>
  <c r="I1140" i="1"/>
  <c r="K480" i="1"/>
  <c r="L480" i="1" s="1"/>
  <c r="M480" i="1" s="1"/>
  <c r="I481" i="1"/>
  <c r="K1931" i="1"/>
  <c r="L1931" i="1" s="1"/>
  <c r="M1931" i="1" s="1"/>
  <c r="I1932" i="1"/>
  <c r="K5640" i="1"/>
  <c r="L5640" i="1" s="1"/>
  <c r="M5640" i="1" s="1"/>
  <c r="I5641" i="1"/>
  <c r="I1007" i="1"/>
  <c r="K1006" i="1"/>
  <c r="L1006" i="1" s="1"/>
  <c r="M1006" i="1" s="1"/>
  <c r="U4915" i="1"/>
  <c r="O4915" i="1"/>
  <c r="Q4915" i="1"/>
  <c r="P4915" i="1"/>
  <c r="N4915" i="1"/>
  <c r="R4915" i="1"/>
  <c r="J6698" i="1"/>
  <c r="K6697" i="1"/>
  <c r="L6697" i="1" s="1"/>
  <c r="M6697" i="1" s="1"/>
  <c r="P4781" i="1"/>
  <c r="Q4781" i="1"/>
  <c r="O4781" i="1"/>
  <c r="N4781" i="1"/>
  <c r="R4781" i="1"/>
  <c r="U4781" i="1"/>
  <c r="R3584" i="1"/>
  <c r="U3584" i="1"/>
  <c r="O3584" i="1"/>
  <c r="Q3584" i="1"/>
  <c r="P3584" i="1"/>
  <c r="N3584" i="1"/>
  <c r="U742" i="1"/>
  <c r="P742" i="1"/>
  <c r="Q742" i="1"/>
  <c r="R742" i="1"/>
  <c r="O742" i="1"/>
  <c r="N742" i="1"/>
  <c r="U4583" i="1"/>
  <c r="N4583" i="1"/>
  <c r="O4583" i="1"/>
  <c r="Q4583" i="1"/>
  <c r="P4583" i="1"/>
  <c r="R4583" i="1"/>
  <c r="I6435" i="1"/>
  <c r="U2392" i="1"/>
  <c r="N2392" i="1"/>
  <c r="O2392" i="1"/>
  <c r="P2392" i="1"/>
  <c r="Q2392" i="1"/>
  <c r="R2392" i="1"/>
  <c r="N6167" i="1"/>
  <c r="O6167" i="1"/>
  <c r="P6167" i="1"/>
  <c r="R6167" i="1"/>
  <c r="Q6167" i="1"/>
  <c r="U6167" i="1"/>
  <c r="P3513" i="1"/>
  <c r="Q3513" i="1"/>
  <c r="R3513" i="1"/>
  <c r="O3513" i="1"/>
  <c r="N3513" i="1"/>
  <c r="U3513" i="1"/>
  <c r="O5309" i="1"/>
  <c r="Q5309" i="1"/>
  <c r="R5309" i="1"/>
  <c r="U5309" i="1"/>
  <c r="P5309" i="1"/>
  <c r="N5309" i="1"/>
  <c r="P3317" i="1"/>
  <c r="Q3317" i="1"/>
  <c r="R3317" i="1"/>
  <c r="O3317" i="1"/>
  <c r="N3317" i="1"/>
  <c r="U3317" i="1"/>
  <c r="U2327" i="1"/>
  <c r="O2327" i="1"/>
  <c r="P2327" i="1"/>
  <c r="N2327" i="1"/>
  <c r="Q2327" i="1"/>
  <c r="R2327" i="1"/>
  <c r="N941" i="1"/>
  <c r="O941" i="1"/>
  <c r="P941" i="1"/>
  <c r="Q941" i="1"/>
  <c r="R941" i="1"/>
  <c r="U941" i="1"/>
  <c r="Q874" i="1"/>
  <c r="U874" i="1"/>
  <c r="N874" i="1"/>
  <c r="O874" i="1"/>
  <c r="R874" i="1"/>
  <c r="P874" i="1"/>
  <c r="O3119" i="1"/>
  <c r="P3119" i="1"/>
  <c r="R3119" i="1"/>
  <c r="N3119" i="1"/>
  <c r="Q3119" i="1"/>
  <c r="U3119" i="1"/>
  <c r="N6035" i="1"/>
  <c r="O6035" i="1"/>
  <c r="P6035" i="1"/>
  <c r="R6035" i="1"/>
  <c r="Q6035" i="1"/>
  <c r="U6035" i="1"/>
  <c r="U3383" i="1"/>
  <c r="N3383" i="1"/>
  <c r="O3383" i="1"/>
  <c r="Q3383" i="1"/>
  <c r="P3383" i="1"/>
  <c r="R3383" i="1"/>
  <c r="Q2988" i="1"/>
  <c r="R2988" i="1"/>
  <c r="N2988" i="1"/>
  <c r="P2988" i="1"/>
  <c r="O2988" i="1"/>
  <c r="U2988" i="1"/>
  <c r="O807" i="1"/>
  <c r="R807" i="1"/>
  <c r="U807" i="1"/>
  <c r="P807" i="1"/>
  <c r="Q807" i="1"/>
  <c r="N807" i="1"/>
  <c r="O5970" i="1"/>
  <c r="P5970" i="1"/>
  <c r="Q5970" i="1"/>
  <c r="R5970" i="1"/>
  <c r="U5970" i="1"/>
  <c r="N5970" i="1"/>
  <c r="O5441" i="1"/>
  <c r="N5441" i="1"/>
  <c r="P5441" i="1"/>
  <c r="Q5441" i="1"/>
  <c r="U5441" i="1"/>
  <c r="R5441" i="1"/>
  <c r="N1071" i="1"/>
  <c r="O1071" i="1"/>
  <c r="U1071" i="1"/>
  <c r="P1071" i="1"/>
  <c r="Q1071" i="1"/>
  <c r="R1071" i="1"/>
  <c r="P4849" i="1"/>
  <c r="Q4849" i="1"/>
  <c r="O4849" i="1"/>
  <c r="N4849" i="1"/>
  <c r="R4849" i="1"/>
  <c r="U4849" i="1"/>
  <c r="K215" i="1"/>
  <c r="L215" i="1" s="1"/>
  <c r="M215" i="1" s="1"/>
  <c r="I216" i="1"/>
  <c r="K942" i="1"/>
  <c r="L942" i="1" s="1"/>
  <c r="M942" i="1" s="1"/>
  <c r="I943" i="1"/>
  <c r="K151" i="1"/>
  <c r="L151" i="1" s="1"/>
  <c r="M151" i="1" s="1"/>
  <c r="I152" i="1"/>
  <c r="K2064" i="1"/>
  <c r="L2064" i="1" s="1"/>
  <c r="M2064" i="1" s="1"/>
  <c r="I2065" i="1"/>
  <c r="K875" i="1"/>
  <c r="L875" i="1" s="1"/>
  <c r="M875" i="1" s="1"/>
  <c r="I876" i="1"/>
  <c r="K2790" i="1"/>
  <c r="L2790" i="1" s="1"/>
  <c r="M2790" i="1" s="1"/>
  <c r="I2791" i="1"/>
  <c r="K611" i="1"/>
  <c r="L611" i="1" s="1"/>
  <c r="M611" i="1" s="1"/>
  <c r="I612" i="1"/>
  <c r="K4979" i="1"/>
  <c r="L4979" i="1" s="1"/>
  <c r="M4979" i="1" s="1"/>
  <c r="I4980" i="1"/>
  <c r="K6235" i="1"/>
  <c r="L6235" i="1" s="1"/>
  <c r="M6235" i="1" s="1"/>
  <c r="I6236" i="1"/>
  <c r="I6700" i="1"/>
  <c r="K83" i="1"/>
  <c r="L83" i="1" s="1"/>
  <c r="M83" i="1" s="1"/>
  <c r="I84" i="1"/>
  <c r="K2591" i="1"/>
  <c r="L2591" i="1" s="1"/>
  <c r="M2591" i="1" s="1"/>
  <c r="I2592" i="1"/>
  <c r="K4188" i="1"/>
  <c r="L4188" i="1" s="1"/>
  <c r="M4188" i="1" s="1"/>
  <c r="I4189" i="1"/>
  <c r="K3978" i="1"/>
  <c r="L3978" i="1" s="1"/>
  <c r="M3978" i="1" s="1"/>
  <c r="I3979" i="1"/>
  <c r="K1669" i="1"/>
  <c r="L1669" i="1" s="1"/>
  <c r="M1669" i="1" s="1"/>
  <c r="I1670" i="1"/>
  <c r="K346" i="1"/>
  <c r="L346" i="1" s="1"/>
  <c r="M346" i="1" s="1"/>
  <c r="I347" i="1"/>
  <c r="K2724" i="1"/>
  <c r="L2724" i="1" s="1"/>
  <c r="M2724" i="1" s="1"/>
  <c r="I2725" i="1"/>
  <c r="K2856" i="1"/>
  <c r="L2856" i="1" s="1"/>
  <c r="M2856" i="1" s="1"/>
  <c r="I2857" i="1"/>
  <c r="K3647" i="1"/>
  <c r="L3647" i="1" s="1"/>
  <c r="M3647" i="1" s="1"/>
  <c r="I3648" i="1"/>
  <c r="K3252" i="1"/>
  <c r="L3252" i="1" s="1"/>
  <c r="M3252" i="1" s="1"/>
  <c r="I3253" i="1"/>
  <c r="K6368" i="1"/>
  <c r="L6368" i="1" s="1"/>
  <c r="M6368" i="1" s="1"/>
  <c r="I6369" i="1"/>
  <c r="K2660" i="1"/>
  <c r="L2660" i="1" s="1"/>
  <c r="M2660" i="1" s="1"/>
  <c r="I2661" i="1"/>
  <c r="N4978" i="1"/>
  <c r="O4978" i="1"/>
  <c r="Q4978" i="1"/>
  <c r="U4978" i="1"/>
  <c r="R4978" i="1"/>
  <c r="P4978" i="1"/>
  <c r="O6234" i="1"/>
  <c r="P6234" i="1"/>
  <c r="Q6234" i="1"/>
  <c r="R6234" i="1"/>
  <c r="U6234" i="1"/>
  <c r="N6234" i="1"/>
  <c r="N82" i="1"/>
  <c r="P82" i="1"/>
  <c r="Q82" i="1"/>
  <c r="R82" i="1"/>
  <c r="U82" i="1"/>
  <c r="O82" i="1"/>
  <c r="R2590" i="1"/>
  <c r="U2590" i="1"/>
  <c r="O2590" i="1"/>
  <c r="P2590" i="1"/>
  <c r="Q2590" i="1"/>
  <c r="N2590" i="1"/>
  <c r="U4187" i="1"/>
  <c r="N4187" i="1"/>
  <c r="O4187" i="1"/>
  <c r="P4187" i="1"/>
  <c r="Q4187" i="1"/>
  <c r="R4187" i="1"/>
  <c r="N3977" i="1"/>
  <c r="O3977" i="1"/>
  <c r="P3977" i="1"/>
  <c r="Q3977" i="1"/>
  <c r="U3977" i="1"/>
  <c r="R3977" i="1"/>
  <c r="N1668" i="1"/>
  <c r="P1668" i="1"/>
  <c r="R1668" i="1"/>
  <c r="O1668" i="1"/>
  <c r="Q1668" i="1"/>
  <c r="U1668" i="1"/>
  <c r="N345" i="1"/>
  <c r="O345" i="1"/>
  <c r="P345" i="1"/>
  <c r="R345" i="1"/>
  <c r="U345" i="1"/>
  <c r="Q345" i="1"/>
  <c r="N2723" i="1"/>
  <c r="O2723" i="1"/>
  <c r="P2723" i="1"/>
  <c r="Q2723" i="1"/>
  <c r="R2723" i="1"/>
  <c r="U2723" i="1"/>
  <c r="U2855" i="1"/>
  <c r="O2855" i="1"/>
  <c r="P2855" i="1"/>
  <c r="R2855" i="1"/>
  <c r="Q2855" i="1"/>
  <c r="N2855" i="1"/>
  <c r="U3646" i="1"/>
  <c r="N3646" i="1"/>
  <c r="O3646" i="1"/>
  <c r="Q3646" i="1"/>
  <c r="P3646" i="1"/>
  <c r="R3646" i="1"/>
  <c r="U3251" i="1"/>
  <c r="N3251" i="1"/>
  <c r="O3251" i="1"/>
  <c r="Q3251" i="1"/>
  <c r="P3251" i="1"/>
  <c r="R3251" i="1"/>
  <c r="O6367" i="1"/>
  <c r="U6367" i="1"/>
  <c r="N6367" i="1"/>
  <c r="Q6367" i="1"/>
  <c r="P6367" i="1"/>
  <c r="R6367" i="1"/>
  <c r="N2659" i="1"/>
  <c r="O2659" i="1"/>
  <c r="P2659" i="1"/>
  <c r="Q2659" i="1"/>
  <c r="R2659" i="1"/>
  <c r="U2659" i="1"/>
  <c r="Y6235" i="1" l="1"/>
  <c r="AA6235" i="1"/>
  <c r="V6235" i="1"/>
  <c r="X6235" i="1"/>
  <c r="W6235" i="1"/>
  <c r="AA6168" i="1"/>
  <c r="Y6168" i="1"/>
  <c r="V6168" i="1"/>
  <c r="X6168" i="1"/>
  <c r="W6168" i="1"/>
  <c r="Y3252" i="1"/>
  <c r="AA3252" i="1"/>
  <c r="V3252" i="1"/>
  <c r="X3252" i="1"/>
  <c r="W3252" i="1"/>
  <c r="AA346" i="1"/>
  <c r="Y346" i="1"/>
  <c r="V346" i="1"/>
  <c r="X346" i="1"/>
  <c r="W346" i="1"/>
  <c r="AA2591" i="1"/>
  <c r="Y2591" i="1"/>
  <c r="V2591" i="1"/>
  <c r="X2591" i="1"/>
  <c r="W2591" i="1"/>
  <c r="Y480" i="1"/>
  <c r="AA480" i="1"/>
  <c r="V480" i="1"/>
  <c r="X480" i="1"/>
  <c r="W480" i="1"/>
  <c r="Y6630" i="1"/>
  <c r="AA6630" i="1"/>
  <c r="V6630" i="1"/>
  <c r="X6630" i="1"/>
  <c r="W6630" i="1"/>
  <c r="Y3318" i="1"/>
  <c r="AA3318" i="1"/>
  <c r="V3318" i="1"/>
  <c r="X3318" i="1"/>
  <c r="W3318" i="1"/>
  <c r="Y5508" i="1"/>
  <c r="AA5508" i="1"/>
  <c r="V5508" i="1"/>
  <c r="X5508" i="1"/>
  <c r="W5508" i="1"/>
  <c r="Y2524" i="1"/>
  <c r="AA2524" i="1"/>
  <c r="V2524" i="1"/>
  <c r="X2524" i="1"/>
  <c r="W2524" i="1"/>
  <c r="AA1996" i="1"/>
  <c r="Y1996" i="1"/>
  <c r="V1996" i="1"/>
  <c r="X1996" i="1"/>
  <c r="W1996" i="1"/>
  <c r="Y3384" i="1"/>
  <c r="AA3384" i="1"/>
  <c r="V3384" i="1"/>
  <c r="X3384" i="1"/>
  <c r="W3384" i="1"/>
  <c r="AA3780" i="1"/>
  <c r="Y3780" i="1"/>
  <c r="X3780" i="1"/>
  <c r="V3780" i="1"/>
  <c r="W3780" i="1"/>
  <c r="Y1732" i="1"/>
  <c r="AA1732" i="1"/>
  <c r="V1732" i="1"/>
  <c r="X1732" i="1"/>
  <c r="W1732" i="1"/>
  <c r="Y4056" i="1"/>
  <c r="AA4056" i="1"/>
  <c r="V4056" i="1"/>
  <c r="X4056" i="1"/>
  <c r="W4056" i="1"/>
  <c r="AA282" i="1"/>
  <c r="Y282" i="1"/>
  <c r="V282" i="1"/>
  <c r="X282" i="1"/>
  <c r="W282" i="1"/>
  <c r="Y4715" i="1"/>
  <c r="AA4715" i="1"/>
  <c r="V4715" i="1"/>
  <c r="X4715" i="1"/>
  <c r="W4715" i="1"/>
  <c r="Y6103" i="1"/>
  <c r="AA6103" i="1"/>
  <c r="V6103" i="1"/>
  <c r="X6103" i="1"/>
  <c r="W6103" i="1"/>
  <c r="Y2129" i="1"/>
  <c r="AA2129" i="1"/>
  <c r="X2129" i="1"/>
  <c r="V2129" i="1"/>
  <c r="W2129" i="1"/>
  <c r="Y677" i="1"/>
  <c r="AA677" i="1"/>
  <c r="V677" i="1"/>
  <c r="X677" i="1"/>
  <c r="W677" i="1"/>
  <c r="AA5837" i="1"/>
  <c r="Y5837" i="1"/>
  <c r="V5837" i="1"/>
  <c r="X5837" i="1"/>
  <c r="W5837" i="1"/>
  <c r="Y1798" i="1"/>
  <c r="AA1798" i="1"/>
  <c r="V1798" i="1"/>
  <c r="X1798" i="1"/>
  <c r="W1798" i="1"/>
  <c r="Y6564" i="1"/>
  <c r="AA6564" i="1"/>
  <c r="V6564" i="1"/>
  <c r="X6564" i="1"/>
  <c r="W6564" i="1"/>
  <c r="Y3448" i="1"/>
  <c r="AA3448" i="1"/>
  <c r="V3448" i="1"/>
  <c r="X3448" i="1"/>
  <c r="W3448" i="1"/>
  <c r="K5707" i="1"/>
  <c r="L5707" i="1" s="1"/>
  <c r="M5707" i="1" s="1"/>
  <c r="I5708" i="1"/>
  <c r="Y3647" i="1"/>
  <c r="AA3647" i="1"/>
  <c r="V3647" i="1"/>
  <c r="X3647" i="1"/>
  <c r="W3647" i="1"/>
  <c r="AA1669" i="1"/>
  <c r="Y1669" i="1"/>
  <c r="V1669" i="1"/>
  <c r="X1669" i="1"/>
  <c r="W1669" i="1"/>
  <c r="V83" i="1"/>
  <c r="X83" i="1"/>
  <c r="W83" i="1"/>
  <c r="AA1139" i="1"/>
  <c r="Y1139" i="1"/>
  <c r="X1139" i="1"/>
  <c r="V1139" i="1"/>
  <c r="W1139" i="1"/>
  <c r="AA5245" i="1"/>
  <c r="Y5245" i="1"/>
  <c r="V5245" i="1"/>
  <c r="X5245" i="1"/>
  <c r="W5245" i="1"/>
  <c r="Y4850" i="1"/>
  <c r="AA4850" i="1"/>
  <c r="V4850" i="1"/>
  <c r="X4850" i="1"/>
  <c r="W4850" i="1"/>
  <c r="AA6432" i="1"/>
  <c r="Y6432" i="1"/>
  <c r="V6432" i="1"/>
  <c r="X6432" i="1"/>
  <c r="W6432" i="1"/>
  <c r="Y5706" i="1"/>
  <c r="AA5706" i="1"/>
  <c r="V5706" i="1"/>
  <c r="X5706" i="1"/>
  <c r="W5706" i="1"/>
  <c r="O5706" i="1"/>
  <c r="P5706" i="1"/>
  <c r="Q5706" i="1"/>
  <c r="R5706" i="1"/>
  <c r="U5706" i="1"/>
  <c r="N5706" i="1"/>
  <c r="AB5706" i="1"/>
  <c r="S5706" i="1"/>
  <c r="Y611" i="1"/>
  <c r="AA611" i="1"/>
  <c r="V611" i="1"/>
  <c r="X611" i="1"/>
  <c r="W611" i="1"/>
  <c r="V151" i="1"/>
  <c r="X151" i="1"/>
  <c r="W151" i="1"/>
  <c r="AA1006" i="1"/>
  <c r="Y1006" i="1"/>
  <c r="V1006" i="1"/>
  <c r="X1006" i="1"/>
  <c r="W1006" i="1"/>
  <c r="Y4782" i="1"/>
  <c r="AA4782" i="1"/>
  <c r="V4782" i="1"/>
  <c r="X4782" i="1"/>
  <c r="W4782" i="1"/>
  <c r="Y3514" i="1"/>
  <c r="AA3514" i="1"/>
  <c r="V3514" i="1"/>
  <c r="X3514" i="1"/>
  <c r="W3514" i="1"/>
  <c r="Y6036" i="1"/>
  <c r="AA6036" i="1"/>
  <c r="V6036" i="1"/>
  <c r="X6036" i="1"/>
  <c r="W6036" i="1"/>
  <c r="AA5576" i="1"/>
  <c r="Y5576" i="1"/>
  <c r="V5576" i="1"/>
  <c r="X5576" i="1"/>
  <c r="W5576" i="1"/>
  <c r="Y6498" i="1"/>
  <c r="AA6498" i="1"/>
  <c r="V6498" i="1"/>
  <c r="X6498" i="1"/>
  <c r="W6498" i="1"/>
  <c r="Y5904" i="1"/>
  <c r="AA5904" i="1"/>
  <c r="V5904" i="1"/>
  <c r="X5904" i="1"/>
  <c r="W5904" i="1"/>
  <c r="Y1204" i="1"/>
  <c r="AA1204" i="1"/>
  <c r="V1204" i="1"/>
  <c r="X1204" i="1"/>
  <c r="W1204" i="1"/>
  <c r="Y2262" i="1"/>
  <c r="AA2262" i="1"/>
  <c r="V2262" i="1"/>
  <c r="X2262" i="1"/>
  <c r="W2262" i="1"/>
  <c r="Y1473" i="1"/>
  <c r="AA1473" i="1"/>
  <c r="V1473" i="1"/>
  <c r="X1473" i="1"/>
  <c r="W1473" i="1"/>
  <c r="Y4521" i="1"/>
  <c r="AA4521" i="1"/>
  <c r="X4521" i="1"/>
  <c r="V4521" i="1"/>
  <c r="W4521" i="1"/>
  <c r="Y3054" i="1"/>
  <c r="AA3054" i="1"/>
  <c r="V3054" i="1"/>
  <c r="X3054" i="1"/>
  <c r="W3054" i="1"/>
  <c r="Y1337" i="1"/>
  <c r="AA1337" i="1"/>
  <c r="V1337" i="1"/>
  <c r="X1337" i="1"/>
  <c r="W1337" i="1"/>
  <c r="AA4451" i="1"/>
  <c r="Y4451" i="1"/>
  <c r="V4451" i="1"/>
  <c r="X4451" i="1"/>
  <c r="W4451" i="1"/>
  <c r="Y5442" i="1"/>
  <c r="AA5442" i="1"/>
  <c r="V5442" i="1"/>
  <c r="X5442" i="1"/>
  <c r="W5442" i="1"/>
  <c r="AA808" i="1"/>
  <c r="Y808" i="1"/>
  <c r="V808" i="1"/>
  <c r="X808" i="1"/>
  <c r="W808" i="1"/>
  <c r="Y2790" i="1"/>
  <c r="AA2790" i="1"/>
  <c r="V2790" i="1"/>
  <c r="X2790" i="1"/>
  <c r="W2790" i="1"/>
  <c r="AA942" i="1"/>
  <c r="Y942" i="1"/>
  <c r="V942" i="1"/>
  <c r="X942" i="1"/>
  <c r="W942" i="1"/>
  <c r="Y2393" i="1"/>
  <c r="AA2393" i="1"/>
  <c r="V2393" i="1"/>
  <c r="X2393" i="1"/>
  <c r="W2393" i="1"/>
  <c r="Y743" i="1"/>
  <c r="AA743" i="1"/>
  <c r="V743" i="1"/>
  <c r="X743" i="1"/>
  <c r="W743" i="1"/>
  <c r="Y2660" i="1"/>
  <c r="AA2660" i="1"/>
  <c r="V2660" i="1"/>
  <c r="X2660" i="1"/>
  <c r="W2660" i="1"/>
  <c r="Y2856" i="1"/>
  <c r="AA2856" i="1"/>
  <c r="V2856" i="1"/>
  <c r="X2856" i="1"/>
  <c r="W2856" i="1"/>
  <c r="AA3978" i="1"/>
  <c r="Y3978" i="1"/>
  <c r="V3978" i="1"/>
  <c r="X3978" i="1"/>
  <c r="W3978" i="1"/>
  <c r="AA5640" i="1"/>
  <c r="Y5640" i="1"/>
  <c r="V5640" i="1"/>
  <c r="X5640" i="1"/>
  <c r="W5640" i="1"/>
  <c r="AA546" i="1"/>
  <c r="Y546" i="1"/>
  <c r="V546" i="1"/>
  <c r="X546" i="1"/>
  <c r="W546" i="1"/>
  <c r="AA5113" i="1"/>
  <c r="Y5113" i="1"/>
  <c r="X5113" i="1"/>
  <c r="V5113" i="1"/>
  <c r="W5113" i="1"/>
  <c r="AA2328" i="1"/>
  <c r="Y2328" i="1"/>
  <c r="X2328" i="1"/>
  <c r="V2328" i="1"/>
  <c r="W2328" i="1"/>
  <c r="Y2460" i="1"/>
  <c r="AA2460" i="1"/>
  <c r="V2460" i="1"/>
  <c r="X2460" i="1"/>
  <c r="W2460" i="1"/>
  <c r="AA5971" i="1"/>
  <c r="Y5971" i="1"/>
  <c r="V5971" i="1"/>
  <c r="X5971" i="1"/>
  <c r="W5971" i="1"/>
  <c r="Y2989" i="1"/>
  <c r="AA2989" i="1"/>
  <c r="V2989" i="1"/>
  <c r="X2989" i="1"/>
  <c r="W2989" i="1"/>
  <c r="AA5179" i="1"/>
  <c r="Y5179" i="1"/>
  <c r="V5179" i="1"/>
  <c r="X5179" i="1"/>
  <c r="W5179" i="1"/>
  <c r="AA3911" i="1"/>
  <c r="Y3911" i="1"/>
  <c r="V3911" i="1"/>
  <c r="X3911" i="1"/>
  <c r="W3911" i="1"/>
  <c r="Y414" i="1"/>
  <c r="AA414" i="1"/>
  <c r="V414" i="1"/>
  <c r="X414" i="1"/>
  <c r="W414" i="1"/>
  <c r="Y6300" i="1"/>
  <c r="AA6300" i="1"/>
  <c r="X6300" i="1"/>
  <c r="V6300" i="1"/>
  <c r="W6300" i="1"/>
  <c r="Y4257" i="1"/>
  <c r="AA4257" i="1"/>
  <c r="X4257" i="1"/>
  <c r="V4257" i="1"/>
  <c r="W4257" i="1"/>
  <c r="Y1864" i="1"/>
  <c r="AA1864" i="1"/>
  <c r="V1864" i="1"/>
  <c r="X1864" i="1"/>
  <c r="W1864" i="1"/>
  <c r="AA3849" i="1"/>
  <c r="Y3849" i="1"/>
  <c r="X3849" i="1"/>
  <c r="V3849" i="1"/>
  <c r="W3849" i="1"/>
  <c r="AA4916" i="1"/>
  <c r="Y4916" i="1"/>
  <c r="V4916" i="1"/>
  <c r="X4916" i="1"/>
  <c r="W4916" i="1"/>
  <c r="V17" i="1"/>
  <c r="X17" i="1"/>
  <c r="W17" i="1"/>
  <c r="AA4650" i="1"/>
  <c r="Y4650" i="1"/>
  <c r="V4650" i="1"/>
  <c r="X4650" i="1"/>
  <c r="W4650" i="1"/>
  <c r="Y5375" i="1"/>
  <c r="AA5375" i="1"/>
  <c r="V5375" i="1"/>
  <c r="X5375" i="1"/>
  <c r="W5375" i="1"/>
  <c r="S5375" i="1"/>
  <c r="R5375" i="1"/>
  <c r="AB5375" i="1"/>
  <c r="P5375" i="1"/>
  <c r="O5375" i="1"/>
  <c r="U5375" i="1"/>
  <c r="Q5375" i="1"/>
  <c r="N5375" i="1"/>
  <c r="AA6697" i="1"/>
  <c r="Y6697" i="1"/>
  <c r="V6697" i="1"/>
  <c r="X6697" i="1"/>
  <c r="W6697" i="1"/>
  <c r="AA875" i="1"/>
  <c r="Y875" i="1"/>
  <c r="V875" i="1"/>
  <c r="X875" i="1"/>
  <c r="W875" i="1"/>
  <c r="AA215" i="1"/>
  <c r="Y215" i="1"/>
  <c r="V215" i="1"/>
  <c r="X215" i="1"/>
  <c r="W215" i="1"/>
  <c r="Y3715" i="1"/>
  <c r="AA3715" i="1"/>
  <c r="V3715" i="1"/>
  <c r="X3715" i="1"/>
  <c r="W3715" i="1"/>
  <c r="AA4388" i="1"/>
  <c r="Y4388" i="1"/>
  <c r="V4388" i="1"/>
  <c r="X4388" i="1"/>
  <c r="W4388" i="1"/>
  <c r="Y6368" i="1"/>
  <c r="AA6368" i="1"/>
  <c r="V6368" i="1"/>
  <c r="X6368" i="1"/>
  <c r="W6368" i="1"/>
  <c r="Y2724" i="1"/>
  <c r="AA2724" i="1"/>
  <c r="V2724" i="1"/>
  <c r="X2724" i="1"/>
  <c r="W2724" i="1"/>
  <c r="Y4188" i="1"/>
  <c r="AA4188" i="1"/>
  <c r="V4188" i="1"/>
  <c r="W4188" i="1"/>
  <c r="X4188" i="1"/>
  <c r="AA1931" i="1"/>
  <c r="Y1931" i="1"/>
  <c r="V1931" i="1"/>
  <c r="X1931" i="1"/>
  <c r="W1931" i="1"/>
  <c r="Y5772" i="1"/>
  <c r="AA5772" i="1"/>
  <c r="V5772" i="1"/>
  <c r="X5772" i="1"/>
  <c r="W5772" i="1"/>
  <c r="J5377" i="1"/>
  <c r="K5376" i="1"/>
  <c r="L5376" i="1" s="1"/>
  <c r="M5376" i="1" s="1"/>
  <c r="Y5310" i="1"/>
  <c r="AA5310" i="1"/>
  <c r="V5310" i="1"/>
  <c r="X5310" i="1"/>
  <c r="W5310" i="1"/>
  <c r="Y4979" i="1"/>
  <c r="AA4979" i="1"/>
  <c r="V4979" i="1"/>
  <c r="X4979" i="1"/>
  <c r="W4979" i="1"/>
  <c r="AA2064" i="1"/>
  <c r="Y2064" i="1"/>
  <c r="V2064" i="1"/>
  <c r="X2064" i="1"/>
  <c r="W2064" i="1"/>
  <c r="AA1072" i="1"/>
  <c r="Y1072" i="1"/>
  <c r="V1072" i="1"/>
  <c r="X1072" i="1"/>
  <c r="W1072" i="1"/>
  <c r="Y4584" i="1"/>
  <c r="AA4584" i="1"/>
  <c r="V4584" i="1"/>
  <c r="X4584" i="1"/>
  <c r="W4584" i="1"/>
  <c r="Y3585" i="1"/>
  <c r="AA3585" i="1"/>
  <c r="X3585" i="1"/>
  <c r="V3585" i="1"/>
  <c r="W3585" i="1"/>
  <c r="AA1602" i="1"/>
  <c r="Y1602" i="1"/>
  <c r="V1602" i="1"/>
  <c r="X1602" i="1"/>
  <c r="W1602" i="1"/>
  <c r="Y1535" i="1"/>
  <c r="AA1535" i="1"/>
  <c r="V1535" i="1"/>
  <c r="X1535" i="1"/>
  <c r="W1535" i="1"/>
  <c r="Y1273" i="1"/>
  <c r="AA1273" i="1"/>
  <c r="X1273" i="1"/>
  <c r="V1273" i="1"/>
  <c r="W1273" i="1"/>
  <c r="Y5048" i="1"/>
  <c r="AA5048" i="1"/>
  <c r="V5048" i="1"/>
  <c r="X5048" i="1"/>
  <c r="W5048" i="1"/>
  <c r="AA3120" i="1"/>
  <c r="Y3120" i="1"/>
  <c r="V3120" i="1"/>
  <c r="X3120" i="1"/>
  <c r="W3120" i="1"/>
  <c r="Y4321" i="1"/>
  <c r="AA4321" i="1"/>
  <c r="V4321" i="1"/>
  <c r="X4321" i="1"/>
  <c r="W4321" i="1"/>
  <c r="Y2922" i="1"/>
  <c r="AA2922" i="1"/>
  <c r="V2922" i="1"/>
  <c r="X2922" i="1"/>
  <c r="W2922" i="1"/>
  <c r="Y1407" i="1"/>
  <c r="AA1407" i="1"/>
  <c r="V1407" i="1"/>
  <c r="X1407" i="1"/>
  <c r="W1407" i="1"/>
  <c r="AA3186" i="1"/>
  <c r="Y3186" i="1"/>
  <c r="V3186" i="1"/>
  <c r="X3186" i="1"/>
  <c r="W3186" i="1"/>
  <c r="Y2195" i="1"/>
  <c r="AA2195" i="1"/>
  <c r="V2195" i="1"/>
  <c r="X2195" i="1"/>
  <c r="W2195" i="1"/>
  <c r="AA4122" i="1"/>
  <c r="Y4122" i="1"/>
  <c r="V4122" i="1"/>
  <c r="X4122" i="1"/>
  <c r="W4122" i="1"/>
  <c r="AB2660" i="1"/>
  <c r="S2660" i="1"/>
  <c r="S6368" i="1"/>
  <c r="AB6368" i="1"/>
  <c r="S3252" i="1"/>
  <c r="AB3252" i="1"/>
  <c r="S3647" i="1"/>
  <c r="AB3647" i="1"/>
  <c r="S2856" i="1"/>
  <c r="AB2856" i="1"/>
  <c r="S2724" i="1"/>
  <c r="AB2724" i="1"/>
  <c r="S346" i="1"/>
  <c r="AB346" i="1"/>
  <c r="S1669" i="1"/>
  <c r="AB1669" i="1"/>
  <c r="S3978" i="1"/>
  <c r="AB3978" i="1"/>
  <c r="S4188" i="1"/>
  <c r="AB4188" i="1"/>
  <c r="S2591" i="1"/>
  <c r="AB2591" i="1"/>
  <c r="S83" i="1"/>
  <c r="AB83" i="1"/>
  <c r="Y83" i="1"/>
  <c r="AA83" i="1"/>
  <c r="S6235" i="1"/>
  <c r="AB6235" i="1"/>
  <c r="S4979" i="1"/>
  <c r="AB4979" i="1"/>
  <c r="S611" i="1"/>
  <c r="AB611" i="1"/>
  <c r="S2790" i="1"/>
  <c r="AB2790" i="1"/>
  <c r="S875" i="1"/>
  <c r="AB875" i="1"/>
  <c r="S2064" i="1"/>
  <c r="AB2064" i="1"/>
  <c r="S151" i="1"/>
  <c r="AB151" i="1"/>
  <c r="AA151" i="1"/>
  <c r="Y151" i="1"/>
  <c r="S942" i="1"/>
  <c r="AB942" i="1"/>
  <c r="S215" i="1"/>
  <c r="AB215" i="1"/>
  <c r="S6697" i="1"/>
  <c r="AB6697" i="1"/>
  <c r="S1006" i="1"/>
  <c r="AB1006" i="1"/>
  <c r="S5640" i="1"/>
  <c r="AB5640" i="1"/>
  <c r="S1931" i="1"/>
  <c r="AB1931" i="1"/>
  <c r="S480" i="1"/>
  <c r="AB480" i="1"/>
  <c r="S1139" i="1"/>
  <c r="AB1139" i="1"/>
  <c r="S546" i="1"/>
  <c r="AB546" i="1"/>
  <c r="S5772" i="1"/>
  <c r="AB5772" i="1"/>
  <c r="S6630" i="1"/>
  <c r="AB6630" i="1"/>
  <c r="S5245" i="1"/>
  <c r="AB5245" i="1"/>
  <c r="AB5113" i="1"/>
  <c r="S5113" i="1"/>
  <c r="S2328" i="1"/>
  <c r="AB2328" i="1"/>
  <c r="S3318" i="1"/>
  <c r="AB3318" i="1"/>
  <c r="S4850" i="1"/>
  <c r="AB4850" i="1"/>
  <c r="S5310" i="1"/>
  <c r="AB5310" i="1"/>
  <c r="S1072" i="1"/>
  <c r="AB1072" i="1"/>
  <c r="S5442" i="1"/>
  <c r="AB5442" i="1"/>
  <c r="S3514" i="1"/>
  <c r="AB3514" i="1"/>
  <c r="S5971" i="1"/>
  <c r="AB5971" i="1"/>
  <c r="S6168" i="1"/>
  <c r="AB6168" i="1"/>
  <c r="S808" i="1"/>
  <c r="AB808" i="1"/>
  <c r="S2393" i="1"/>
  <c r="AB2393" i="1"/>
  <c r="S2989" i="1"/>
  <c r="AB2989" i="1"/>
  <c r="S4584" i="1"/>
  <c r="AB4584" i="1"/>
  <c r="S3384" i="1"/>
  <c r="AB3384" i="1"/>
  <c r="S743" i="1"/>
  <c r="AB743" i="1"/>
  <c r="S3585" i="1"/>
  <c r="AB3585" i="1"/>
  <c r="S4782" i="1"/>
  <c r="AB4782" i="1"/>
  <c r="S6036" i="1"/>
  <c r="AB6036" i="1"/>
  <c r="S5508" i="1"/>
  <c r="AB5508" i="1"/>
  <c r="S3715" i="1"/>
  <c r="AB3715" i="1"/>
  <c r="S1602" i="1"/>
  <c r="AB1602" i="1"/>
  <c r="S5576" i="1"/>
  <c r="AB5576" i="1"/>
  <c r="S5179" i="1"/>
  <c r="AB5179" i="1"/>
  <c r="S1535" i="1"/>
  <c r="AB1535" i="1"/>
  <c r="S3780" i="1"/>
  <c r="AB3780" i="1"/>
  <c r="S6498" i="1"/>
  <c r="AB6498" i="1"/>
  <c r="S3911" i="1"/>
  <c r="AB3911" i="1"/>
  <c r="S1273" i="1"/>
  <c r="AB1273" i="1"/>
  <c r="S1732" i="1"/>
  <c r="AB1732" i="1"/>
  <c r="S5904" i="1"/>
  <c r="AB5904" i="1"/>
  <c r="S414" i="1"/>
  <c r="AB414" i="1"/>
  <c r="S5048" i="1"/>
  <c r="AB5048" i="1"/>
  <c r="S4056" i="1"/>
  <c r="AB4056" i="1"/>
  <c r="S1204" i="1"/>
  <c r="AB1204" i="1"/>
  <c r="S4388" i="1"/>
  <c r="AB4388" i="1"/>
  <c r="S3120" i="1"/>
  <c r="AB3120" i="1"/>
  <c r="S282" i="1"/>
  <c r="AB282" i="1"/>
  <c r="S4715" i="1"/>
  <c r="AB4715" i="1"/>
  <c r="S2262" i="1"/>
  <c r="AB2262" i="1"/>
  <c r="S6300" i="1"/>
  <c r="AB6300" i="1"/>
  <c r="S4257" i="1"/>
  <c r="AB4257" i="1"/>
  <c r="S4321" i="1"/>
  <c r="AB4321" i="1"/>
  <c r="S6103" i="1"/>
  <c r="AB6103" i="1"/>
  <c r="S1473" i="1"/>
  <c r="AB1473" i="1"/>
  <c r="S4521" i="1"/>
  <c r="AB4521" i="1"/>
  <c r="S1864" i="1"/>
  <c r="AB1864" i="1"/>
  <c r="S2922" i="1"/>
  <c r="AB2922" i="1"/>
  <c r="S2129" i="1"/>
  <c r="AB2129" i="1"/>
  <c r="S3054" i="1"/>
  <c r="AB3054" i="1"/>
  <c r="S2460" i="1"/>
  <c r="AB2460" i="1"/>
  <c r="S3849" i="1"/>
  <c r="AB3849" i="1"/>
  <c r="S1407" i="1"/>
  <c r="AB1407" i="1"/>
  <c r="S677" i="1"/>
  <c r="AB677" i="1"/>
  <c r="S1337" i="1"/>
  <c r="AB1337" i="1"/>
  <c r="S4916" i="1"/>
  <c r="AB4916" i="1"/>
  <c r="S3186" i="1"/>
  <c r="AB3186" i="1"/>
  <c r="S4451" i="1"/>
  <c r="AB4451" i="1"/>
  <c r="S5837" i="1"/>
  <c r="AB5837" i="1"/>
  <c r="S1798" i="1"/>
  <c r="AB1798" i="1"/>
  <c r="S17" i="1"/>
  <c r="AB17" i="1"/>
  <c r="Y17" i="1"/>
  <c r="AA17" i="1"/>
  <c r="S2195" i="1"/>
  <c r="AB2195" i="1"/>
  <c r="S6564" i="1"/>
  <c r="AB6564" i="1"/>
  <c r="S4650" i="1"/>
  <c r="AB4650" i="1"/>
  <c r="S4122" i="1"/>
  <c r="AB4122" i="1"/>
  <c r="S2524" i="1"/>
  <c r="AB2524" i="1"/>
  <c r="S6432" i="1"/>
  <c r="AB6432" i="1"/>
  <c r="S1996" i="1"/>
  <c r="AB1996" i="1"/>
  <c r="S3448" i="1"/>
  <c r="AB3448" i="1"/>
  <c r="P1996" i="1"/>
  <c r="O1996" i="1"/>
  <c r="N1996" i="1"/>
  <c r="U1996" i="1"/>
  <c r="Q1996" i="1"/>
  <c r="R1996" i="1"/>
  <c r="I1998" i="1"/>
  <c r="K1997" i="1"/>
  <c r="L1997" i="1" s="1"/>
  <c r="M1997" i="1" s="1"/>
  <c r="R6432" i="1"/>
  <c r="U6432" i="1"/>
  <c r="O6432" i="1"/>
  <c r="N6432" i="1"/>
  <c r="P6432" i="1"/>
  <c r="Q6432" i="1"/>
  <c r="J6434" i="1"/>
  <c r="K6433" i="1"/>
  <c r="L6433" i="1" s="1"/>
  <c r="M6433" i="1" s="1"/>
  <c r="K3449" i="1"/>
  <c r="L3449" i="1" s="1"/>
  <c r="M3449" i="1" s="1"/>
  <c r="I3450" i="1"/>
  <c r="O3448" i="1"/>
  <c r="Q3448" i="1"/>
  <c r="N3448" i="1"/>
  <c r="R3448" i="1"/>
  <c r="P3448" i="1"/>
  <c r="U3448" i="1"/>
  <c r="K2196" i="1"/>
  <c r="L2196" i="1" s="1"/>
  <c r="M2196" i="1" s="1"/>
  <c r="I2197" i="1"/>
  <c r="P2195" i="1"/>
  <c r="Q2195" i="1"/>
  <c r="R2195" i="1"/>
  <c r="U2195" i="1"/>
  <c r="N2195" i="1"/>
  <c r="O2195" i="1"/>
  <c r="I5839" i="1"/>
  <c r="K5838" i="1"/>
  <c r="L5838" i="1" s="1"/>
  <c r="M5838" i="1" s="1"/>
  <c r="I6566" i="1"/>
  <c r="K6565" i="1"/>
  <c r="L6565" i="1" s="1"/>
  <c r="M6565" i="1" s="1"/>
  <c r="I4652" i="1"/>
  <c r="K4651" i="1"/>
  <c r="L4651" i="1" s="1"/>
  <c r="M4651" i="1" s="1"/>
  <c r="O5837" i="1"/>
  <c r="P5837" i="1"/>
  <c r="Q5837" i="1"/>
  <c r="R5837" i="1"/>
  <c r="U5837" i="1"/>
  <c r="N5837" i="1"/>
  <c r="P6564" i="1"/>
  <c r="Q6564" i="1"/>
  <c r="R6564" i="1"/>
  <c r="U6564" i="1"/>
  <c r="O6564" i="1"/>
  <c r="N6564" i="1"/>
  <c r="R4650" i="1"/>
  <c r="P4650" i="1"/>
  <c r="Q4650" i="1"/>
  <c r="O4650" i="1"/>
  <c r="U4650" i="1"/>
  <c r="N4650" i="1"/>
  <c r="K4452" i="1"/>
  <c r="L4452" i="1" s="1"/>
  <c r="M4452" i="1" s="1"/>
  <c r="I4453" i="1"/>
  <c r="K4123" i="1"/>
  <c r="L4123" i="1" s="1"/>
  <c r="M4123" i="1" s="1"/>
  <c r="I4124" i="1"/>
  <c r="O4451" i="1"/>
  <c r="Q4451" i="1"/>
  <c r="U4451" i="1"/>
  <c r="R4451" i="1"/>
  <c r="N4451" i="1"/>
  <c r="P4451" i="1"/>
  <c r="U4122" i="1"/>
  <c r="O4122" i="1"/>
  <c r="P4122" i="1"/>
  <c r="R4122" i="1"/>
  <c r="Q4122" i="1"/>
  <c r="N4122" i="1"/>
  <c r="I1800" i="1"/>
  <c r="K1799" i="1"/>
  <c r="L1799" i="1" s="1"/>
  <c r="M1799" i="1" s="1"/>
  <c r="K18" i="1"/>
  <c r="L18" i="1" s="1"/>
  <c r="M18" i="1" s="1"/>
  <c r="I19" i="1"/>
  <c r="N2524" i="1"/>
  <c r="O2524" i="1"/>
  <c r="P2524" i="1"/>
  <c r="Q2524" i="1"/>
  <c r="R2524" i="1"/>
  <c r="U2524" i="1"/>
  <c r="R1798" i="1"/>
  <c r="U1798" i="1"/>
  <c r="P1798" i="1"/>
  <c r="O1798" i="1"/>
  <c r="N1798" i="1"/>
  <c r="Q1798" i="1"/>
  <c r="P17" i="1"/>
  <c r="Q17" i="1"/>
  <c r="R17" i="1"/>
  <c r="N17" i="1"/>
  <c r="U17" i="1"/>
  <c r="O17" i="1"/>
  <c r="K2525" i="1"/>
  <c r="L2525" i="1" s="1"/>
  <c r="M2525" i="1" s="1"/>
  <c r="I2526" i="1"/>
  <c r="U4979" i="1"/>
  <c r="O4979" i="1"/>
  <c r="Q4979" i="1"/>
  <c r="P4979" i="1"/>
  <c r="N4979" i="1"/>
  <c r="R4979" i="1"/>
  <c r="N6368" i="1"/>
  <c r="O6368" i="1"/>
  <c r="Q6368" i="1"/>
  <c r="P6368" i="1"/>
  <c r="U6368" i="1"/>
  <c r="R6368" i="1"/>
  <c r="R4188" i="1"/>
  <c r="U4188" i="1"/>
  <c r="N4188" i="1"/>
  <c r="O4188" i="1"/>
  <c r="P4188" i="1"/>
  <c r="Q4188" i="1"/>
  <c r="U611" i="1"/>
  <c r="N611" i="1"/>
  <c r="O611" i="1"/>
  <c r="P611" i="1"/>
  <c r="Q611" i="1"/>
  <c r="R611" i="1"/>
  <c r="Q1931" i="1"/>
  <c r="U1931" i="1"/>
  <c r="N1931" i="1"/>
  <c r="O1931" i="1"/>
  <c r="P1931" i="1"/>
  <c r="R1931" i="1"/>
  <c r="O5113" i="1"/>
  <c r="R5113" i="1"/>
  <c r="N5113" i="1"/>
  <c r="P5113" i="1"/>
  <c r="U5113" i="1"/>
  <c r="Q5113" i="1"/>
  <c r="Q5442" i="1"/>
  <c r="P5442" i="1"/>
  <c r="R5442" i="1"/>
  <c r="U5442" i="1"/>
  <c r="O5442" i="1"/>
  <c r="N5442" i="1"/>
  <c r="P808" i="1"/>
  <c r="R808" i="1"/>
  <c r="N808" i="1"/>
  <c r="O808" i="1"/>
  <c r="Q808" i="1"/>
  <c r="U808" i="1"/>
  <c r="P3585" i="1"/>
  <c r="Q3585" i="1"/>
  <c r="R3585" i="1"/>
  <c r="O3585" i="1"/>
  <c r="U3585" i="1"/>
  <c r="N3585" i="1"/>
  <c r="R5048" i="1"/>
  <c r="O5048" i="1"/>
  <c r="Q5048" i="1"/>
  <c r="N5048" i="1"/>
  <c r="P5048" i="1"/>
  <c r="U5048" i="1"/>
  <c r="P4257" i="1"/>
  <c r="R4257" i="1"/>
  <c r="U4257" i="1"/>
  <c r="N4257" i="1"/>
  <c r="Q4257" i="1"/>
  <c r="O4257" i="1"/>
  <c r="N1473" i="1"/>
  <c r="O1473" i="1"/>
  <c r="P1473" i="1"/>
  <c r="Q1473" i="1"/>
  <c r="R1473" i="1"/>
  <c r="U1473" i="1"/>
  <c r="K3253" i="1"/>
  <c r="L3253" i="1" s="1"/>
  <c r="M3253" i="1" s="1"/>
  <c r="I3254" i="1"/>
  <c r="K347" i="1"/>
  <c r="L347" i="1" s="1"/>
  <c r="M347" i="1" s="1"/>
  <c r="I348" i="1"/>
  <c r="K2592" i="1"/>
  <c r="L2592" i="1" s="1"/>
  <c r="M2592" i="1" s="1"/>
  <c r="I2593" i="1"/>
  <c r="I6701" i="1"/>
  <c r="K2791" i="1"/>
  <c r="L2791" i="1" s="1"/>
  <c r="M2791" i="1" s="1"/>
  <c r="I2792" i="1"/>
  <c r="K2065" i="1"/>
  <c r="L2065" i="1" s="1"/>
  <c r="M2065" i="1" s="1"/>
  <c r="I2066" i="1"/>
  <c r="K216" i="1"/>
  <c r="L216" i="1" s="1"/>
  <c r="M216" i="1" s="1"/>
  <c r="I217" i="1"/>
  <c r="K481" i="1"/>
  <c r="L481" i="1" s="1"/>
  <c r="M481" i="1" s="1"/>
  <c r="I482" i="1"/>
  <c r="K6631" i="1"/>
  <c r="L6631" i="1" s="1"/>
  <c r="M6631" i="1" s="1"/>
  <c r="I6632" i="1"/>
  <c r="K3319" i="1"/>
  <c r="L3319" i="1" s="1"/>
  <c r="M3319" i="1" s="1"/>
  <c r="I3320" i="1"/>
  <c r="K3515" i="1"/>
  <c r="L3515" i="1" s="1"/>
  <c r="M3515" i="1" s="1"/>
  <c r="I3516" i="1"/>
  <c r="K2394" i="1"/>
  <c r="L2394" i="1" s="1"/>
  <c r="M2394" i="1" s="1"/>
  <c r="I2395" i="1"/>
  <c r="K3385" i="1"/>
  <c r="L3385" i="1" s="1"/>
  <c r="M3385" i="1" s="1"/>
  <c r="I3386" i="1"/>
  <c r="K4783" i="1"/>
  <c r="L4783" i="1" s="1"/>
  <c r="M4783" i="1" s="1"/>
  <c r="I4784" i="1"/>
  <c r="K1603" i="1"/>
  <c r="L1603" i="1" s="1"/>
  <c r="M1603" i="1" s="1"/>
  <c r="I1604" i="1"/>
  <c r="K3781" i="1"/>
  <c r="L3781" i="1" s="1"/>
  <c r="M3781" i="1" s="1"/>
  <c r="I3782" i="1"/>
  <c r="K1733" i="1"/>
  <c r="L1733" i="1" s="1"/>
  <c r="M1733" i="1" s="1"/>
  <c r="I1734" i="1"/>
  <c r="K4057" i="1"/>
  <c r="L4057" i="1" s="1"/>
  <c r="M4057" i="1" s="1"/>
  <c r="I4058" i="1"/>
  <c r="K283" i="1"/>
  <c r="L283" i="1" s="1"/>
  <c r="M283" i="1" s="1"/>
  <c r="I284" i="1"/>
  <c r="K6301" i="1"/>
  <c r="L6301" i="1" s="1"/>
  <c r="M6301" i="1" s="1"/>
  <c r="I6302" i="1"/>
  <c r="K4322" i="1"/>
  <c r="L4322" i="1" s="1"/>
  <c r="M4322" i="1" s="1"/>
  <c r="I4323" i="1"/>
  <c r="K2130" i="1"/>
  <c r="L2130" i="1" s="1"/>
  <c r="M2130" i="1" s="1"/>
  <c r="I2131" i="1"/>
  <c r="K3850" i="1"/>
  <c r="L3850" i="1" s="1"/>
  <c r="M3850" i="1" s="1"/>
  <c r="I3851" i="1"/>
  <c r="K4917" i="1"/>
  <c r="L4917" i="1" s="1"/>
  <c r="M4917" i="1" s="1"/>
  <c r="I4918" i="1"/>
  <c r="R3252" i="1"/>
  <c r="U3252" i="1"/>
  <c r="O3252" i="1"/>
  <c r="Q3252" i="1"/>
  <c r="N3252" i="1"/>
  <c r="P3252" i="1"/>
  <c r="U346" i="1"/>
  <c r="N346" i="1"/>
  <c r="P346" i="1"/>
  <c r="Q346" i="1"/>
  <c r="O346" i="1"/>
  <c r="R346" i="1"/>
  <c r="O2790" i="1"/>
  <c r="Q2790" i="1"/>
  <c r="R2790" i="1"/>
  <c r="N2790" i="1"/>
  <c r="U2790" i="1"/>
  <c r="P2790" i="1"/>
  <c r="N2064" i="1"/>
  <c r="O2064" i="1"/>
  <c r="Q2064" i="1"/>
  <c r="R2064" i="1"/>
  <c r="U2064" i="1"/>
  <c r="P2064" i="1"/>
  <c r="P215" i="1"/>
  <c r="Q215" i="1"/>
  <c r="R215" i="1"/>
  <c r="U215" i="1"/>
  <c r="N215" i="1"/>
  <c r="O215" i="1"/>
  <c r="R480" i="1"/>
  <c r="U480" i="1"/>
  <c r="N480" i="1"/>
  <c r="O480" i="1"/>
  <c r="Q480" i="1"/>
  <c r="P480" i="1"/>
  <c r="N3318" i="1"/>
  <c r="O3318" i="1"/>
  <c r="P3318" i="1"/>
  <c r="Q3318" i="1"/>
  <c r="R3318" i="1"/>
  <c r="U3318" i="1"/>
  <c r="I5512" i="1"/>
  <c r="N3514" i="1"/>
  <c r="O3514" i="1"/>
  <c r="P3514" i="1"/>
  <c r="Q3514" i="1"/>
  <c r="R3514" i="1"/>
  <c r="U3514" i="1"/>
  <c r="R2393" i="1"/>
  <c r="U2393" i="1"/>
  <c r="N2393" i="1"/>
  <c r="O2393" i="1"/>
  <c r="Q2393" i="1"/>
  <c r="P2393" i="1"/>
  <c r="R3384" i="1"/>
  <c r="U3384" i="1"/>
  <c r="O3384" i="1"/>
  <c r="Q3384" i="1"/>
  <c r="N3384" i="1"/>
  <c r="P3384" i="1"/>
  <c r="P3780" i="1"/>
  <c r="Q3780" i="1"/>
  <c r="R3780" i="1"/>
  <c r="O3780" i="1"/>
  <c r="N3780" i="1"/>
  <c r="U3780" i="1"/>
  <c r="P4056" i="1"/>
  <c r="Q4056" i="1"/>
  <c r="R4056" i="1"/>
  <c r="U4056" i="1"/>
  <c r="O4056" i="1"/>
  <c r="N4056" i="1"/>
  <c r="U282" i="1"/>
  <c r="N282" i="1"/>
  <c r="P282" i="1"/>
  <c r="O282" i="1"/>
  <c r="R282" i="1"/>
  <c r="Q282" i="1"/>
  <c r="P4321" i="1"/>
  <c r="R4321" i="1"/>
  <c r="N4321" i="1"/>
  <c r="O4321" i="1"/>
  <c r="U4321" i="1"/>
  <c r="Q4321" i="1"/>
  <c r="N3849" i="1"/>
  <c r="O3849" i="1"/>
  <c r="P3849" i="1"/>
  <c r="Q3849" i="1"/>
  <c r="R3849" i="1"/>
  <c r="U3849" i="1"/>
  <c r="R4916" i="1"/>
  <c r="O4916" i="1"/>
  <c r="Q4916" i="1"/>
  <c r="U4916" i="1"/>
  <c r="N4916" i="1"/>
  <c r="P4916" i="1"/>
  <c r="P2591" i="1"/>
  <c r="Q2591" i="1"/>
  <c r="R2591" i="1"/>
  <c r="N2591" i="1"/>
  <c r="O2591" i="1"/>
  <c r="U2591" i="1"/>
  <c r="U6630" i="1"/>
  <c r="N6630" i="1"/>
  <c r="Q6630" i="1"/>
  <c r="O6630" i="1"/>
  <c r="P6630" i="1"/>
  <c r="R6630" i="1"/>
  <c r="N4782" i="1"/>
  <c r="O4782" i="1"/>
  <c r="Q4782" i="1"/>
  <c r="P4782" i="1"/>
  <c r="U4782" i="1"/>
  <c r="R4782" i="1"/>
  <c r="U1602" i="1"/>
  <c r="N1602" i="1"/>
  <c r="O1602" i="1"/>
  <c r="P1602" i="1"/>
  <c r="Q1602" i="1"/>
  <c r="R1602" i="1"/>
  <c r="N1732" i="1"/>
  <c r="P1732" i="1"/>
  <c r="R1732" i="1"/>
  <c r="Q1732" i="1"/>
  <c r="U1732" i="1"/>
  <c r="O1732" i="1"/>
  <c r="Q6300" i="1"/>
  <c r="U6300" i="1"/>
  <c r="N6300" i="1"/>
  <c r="O6300" i="1"/>
  <c r="P6300" i="1"/>
  <c r="R6300" i="1"/>
  <c r="Q2129" i="1"/>
  <c r="U2129" i="1"/>
  <c r="O2129" i="1"/>
  <c r="P2129" i="1"/>
  <c r="N2129" i="1"/>
  <c r="R2129" i="1"/>
  <c r="K3648" i="1"/>
  <c r="L3648" i="1" s="1"/>
  <c r="M3648" i="1" s="1"/>
  <c r="I3649" i="1"/>
  <c r="K1670" i="1"/>
  <c r="L1670" i="1" s="1"/>
  <c r="M1670" i="1" s="1"/>
  <c r="I1671" i="1"/>
  <c r="K84" i="1"/>
  <c r="L84" i="1" s="1"/>
  <c r="M84" i="1" s="1"/>
  <c r="I85" i="1"/>
  <c r="K6236" i="1"/>
  <c r="L6236" i="1" s="1"/>
  <c r="M6236" i="1" s="1"/>
  <c r="I6237" i="1"/>
  <c r="K152" i="1"/>
  <c r="L152" i="1" s="1"/>
  <c r="M152" i="1" s="1"/>
  <c r="I153" i="1"/>
  <c r="O1006" i="1"/>
  <c r="P1006" i="1"/>
  <c r="Q1006" i="1"/>
  <c r="R1006" i="1"/>
  <c r="U1006" i="1"/>
  <c r="N1006" i="1"/>
  <c r="K1140" i="1"/>
  <c r="L1140" i="1" s="1"/>
  <c r="M1140" i="1" s="1"/>
  <c r="I1141" i="1"/>
  <c r="K5246" i="1"/>
  <c r="L5246" i="1" s="1"/>
  <c r="M5246" i="1" s="1"/>
  <c r="I5247" i="1"/>
  <c r="K4851" i="1"/>
  <c r="L4851" i="1" s="1"/>
  <c r="M4851" i="1" s="1"/>
  <c r="I4852" i="1"/>
  <c r="K5311" i="1"/>
  <c r="L5311" i="1" s="1"/>
  <c r="M5311" i="1" s="1"/>
  <c r="I5312" i="1"/>
  <c r="K5972" i="1"/>
  <c r="L5972" i="1" s="1"/>
  <c r="M5972" i="1" s="1"/>
  <c r="I5973" i="1"/>
  <c r="K2990" i="1"/>
  <c r="L2990" i="1" s="1"/>
  <c r="M2990" i="1" s="1"/>
  <c r="I2991" i="1"/>
  <c r="K744" i="1"/>
  <c r="L744" i="1" s="1"/>
  <c r="M744" i="1" s="1"/>
  <c r="I745" i="1"/>
  <c r="K6037" i="1"/>
  <c r="L6037" i="1" s="1"/>
  <c r="M6037" i="1" s="1"/>
  <c r="I6038" i="1"/>
  <c r="Q5508" i="1"/>
  <c r="R5508" i="1"/>
  <c r="U5508" i="1"/>
  <c r="N5508" i="1"/>
  <c r="P5508" i="1"/>
  <c r="O5508" i="1"/>
  <c r="K3716" i="1"/>
  <c r="L3716" i="1" s="1"/>
  <c r="M3716" i="1" s="1"/>
  <c r="I3717" i="1"/>
  <c r="K5577" i="1"/>
  <c r="L5577" i="1" s="1"/>
  <c r="M5577" i="1" s="1"/>
  <c r="I5578" i="1"/>
  <c r="K6499" i="1"/>
  <c r="L6499" i="1" s="1"/>
  <c r="M6499" i="1" s="1"/>
  <c r="I6500" i="1"/>
  <c r="K5905" i="1"/>
  <c r="L5905" i="1" s="1"/>
  <c r="M5905" i="1" s="1"/>
  <c r="I5906" i="1"/>
  <c r="K1205" i="1"/>
  <c r="L1205" i="1" s="1"/>
  <c r="M1205" i="1" s="1"/>
  <c r="I1206" i="1"/>
  <c r="K4522" i="1"/>
  <c r="L4522" i="1" s="1"/>
  <c r="M4522" i="1" s="1"/>
  <c r="I4523" i="1"/>
  <c r="K3055" i="1"/>
  <c r="L3055" i="1" s="1"/>
  <c r="M3055" i="1" s="1"/>
  <c r="I3056" i="1"/>
  <c r="K1408" i="1"/>
  <c r="L1408" i="1" s="1"/>
  <c r="M1408" i="1" s="1"/>
  <c r="I1409" i="1"/>
  <c r="K3187" i="1"/>
  <c r="L3187" i="1" s="1"/>
  <c r="M3187" i="1" s="1"/>
  <c r="I3188" i="1"/>
  <c r="N6235" i="1"/>
  <c r="O6235" i="1"/>
  <c r="P6235" i="1"/>
  <c r="R6235" i="1"/>
  <c r="Q6235" i="1"/>
  <c r="U6235" i="1"/>
  <c r="N151" i="1"/>
  <c r="O151" i="1"/>
  <c r="Q151" i="1"/>
  <c r="R151" i="1"/>
  <c r="P151" i="1"/>
  <c r="U151" i="1"/>
  <c r="R1139" i="1"/>
  <c r="U1139" i="1"/>
  <c r="N1139" i="1"/>
  <c r="O1139" i="1"/>
  <c r="P1139" i="1"/>
  <c r="Q1139" i="1"/>
  <c r="N4850" i="1"/>
  <c r="O4850" i="1"/>
  <c r="Q4850" i="1"/>
  <c r="U4850" i="1"/>
  <c r="R4850" i="1"/>
  <c r="P4850" i="1"/>
  <c r="N5971" i="1"/>
  <c r="O5971" i="1"/>
  <c r="P5971" i="1"/>
  <c r="R5971" i="1"/>
  <c r="Q5971" i="1"/>
  <c r="U5971" i="1"/>
  <c r="O2989" i="1"/>
  <c r="P2989" i="1"/>
  <c r="Q2989" i="1"/>
  <c r="U2989" i="1"/>
  <c r="N2989" i="1"/>
  <c r="R2989" i="1"/>
  <c r="R743" i="1"/>
  <c r="N743" i="1"/>
  <c r="O743" i="1"/>
  <c r="P743" i="1"/>
  <c r="U743" i="1"/>
  <c r="Q743" i="1"/>
  <c r="Q5576" i="1"/>
  <c r="U5576" i="1"/>
  <c r="N5576" i="1"/>
  <c r="P5576" i="1"/>
  <c r="R5576" i="1"/>
  <c r="O5576" i="1"/>
  <c r="Q5904" i="1"/>
  <c r="U5904" i="1"/>
  <c r="N5904" i="1"/>
  <c r="P5904" i="1"/>
  <c r="O5904" i="1"/>
  <c r="R5904" i="1"/>
  <c r="U1204" i="1"/>
  <c r="N1204" i="1"/>
  <c r="O1204" i="1"/>
  <c r="P1204" i="1"/>
  <c r="R1204" i="1"/>
  <c r="Q1204" i="1"/>
  <c r="P4521" i="1"/>
  <c r="R4521" i="1"/>
  <c r="Q4521" i="1"/>
  <c r="U4521" i="1"/>
  <c r="O4521" i="1"/>
  <c r="N4521" i="1"/>
  <c r="N1407" i="1"/>
  <c r="O1407" i="1"/>
  <c r="Q1407" i="1"/>
  <c r="R1407" i="1"/>
  <c r="P1407" i="1"/>
  <c r="U1407" i="1"/>
  <c r="N3186" i="1"/>
  <c r="O3186" i="1"/>
  <c r="P3186" i="1"/>
  <c r="Q3186" i="1"/>
  <c r="U3186" i="1"/>
  <c r="R3186" i="1"/>
  <c r="R3647" i="1"/>
  <c r="U3647" i="1"/>
  <c r="O3647" i="1"/>
  <c r="N3647" i="1"/>
  <c r="P3647" i="1"/>
  <c r="Q3647" i="1"/>
  <c r="Q1669" i="1"/>
  <c r="U1669" i="1"/>
  <c r="N1669" i="1"/>
  <c r="O1669" i="1"/>
  <c r="R1669" i="1"/>
  <c r="P1669" i="1"/>
  <c r="Q83" i="1"/>
  <c r="N83" i="1"/>
  <c r="O83" i="1"/>
  <c r="P83" i="1"/>
  <c r="R83" i="1"/>
  <c r="U83" i="1"/>
  <c r="K1007" i="1"/>
  <c r="L1007" i="1" s="1"/>
  <c r="M1007" i="1" s="1"/>
  <c r="I1008" i="1"/>
  <c r="O5245" i="1"/>
  <c r="Q5245" i="1"/>
  <c r="R5245" i="1"/>
  <c r="U5245" i="1"/>
  <c r="P5245" i="1"/>
  <c r="N5245" i="1"/>
  <c r="Q5310" i="1"/>
  <c r="N5310" i="1"/>
  <c r="O5310" i="1"/>
  <c r="P5310" i="1"/>
  <c r="R5310" i="1"/>
  <c r="U5310" i="1"/>
  <c r="Q6036" i="1"/>
  <c r="U6036" i="1"/>
  <c r="N6036" i="1"/>
  <c r="P6036" i="1"/>
  <c r="O6036" i="1"/>
  <c r="R6036" i="1"/>
  <c r="J5510" i="1"/>
  <c r="K5509" i="1"/>
  <c r="L5509" i="1" s="1"/>
  <c r="M5509" i="1" s="1"/>
  <c r="R3715" i="1"/>
  <c r="U3715" i="1"/>
  <c r="O3715" i="1"/>
  <c r="Q3715" i="1"/>
  <c r="N3715" i="1"/>
  <c r="P3715" i="1"/>
  <c r="U6498" i="1"/>
  <c r="Q6498" i="1"/>
  <c r="N6498" i="1"/>
  <c r="O6498" i="1"/>
  <c r="P6498" i="1"/>
  <c r="R6498" i="1"/>
  <c r="N3054" i="1"/>
  <c r="O3054" i="1"/>
  <c r="Q3054" i="1"/>
  <c r="R3054" i="1"/>
  <c r="U3054" i="1"/>
  <c r="P3054" i="1"/>
  <c r="K2661" i="1"/>
  <c r="L2661" i="1" s="1"/>
  <c r="M2661" i="1" s="1"/>
  <c r="I2662" i="1"/>
  <c r="K2857" i="1"/>
  <c r="L2857" i="1" s="1"/>
  <c r="M2857" i="1" s="1"/>
  <c r="I2858" i="1"/>
  <c r="K3979" i="1"/>
  <c r="L3979" i="1" s="1"/>
  <c r="M3979" i="1" s="1"/>
  <c r="I3980" i="1"/>
  <c r="K4980" i="1"/>
  <c r="L4980" i="1" s="1"/>
  <c r="M4980" i="1" s="1"/>
  <c r="I4981" i="1"/>
  <c r="K876" i="1"/>
  <c r="L876" i="1" s="1"/>
  <c r="M876" i="1" s="1"/>
  <c r="I877" i="1"/>
  <c r="K943" i="1"/>
  <c r="L943" i="1" s="1"/>
  <c r="M943" i="1" s="1"/>
  <c r="I944" i="1"/>
  <c r="I6436" i="1"/>
  <c r="K5641" i="1"/>
  <c r="L5641" i="1" s="1"/>
  <c r="M5641" i="1" s="1"/>
  <c r="I5642" i="1"/>
  <c r="K547" i="1"/>
  <c r="L547" i="1" s="1"/>
  <c r="M547" i="1" s="1"/>
  <c r="I548" i="1"/>
  <c r="K2329" i="1"/>
  <c r="L2329" i="1" s="1"/>
  <c r="M2329" i="1" s="1"/>
  <c r="I2330" i="1"/>
  <c r="K1073" i="1"/>
  <c r="L1073" i="1" s="1"/>
  <c r="M1073" i="1" s="1"/>
  <c r="I1074" i="1"/>
  <c r="K6169" i="1"/>
  <c r="L6169" i="1" s="1"/>
  <c r="M6169" i="1" s="1"/>
  <c r="I6170" i="1"/>
  <c r="K5180" i="1"/>
  <c r="L5180" i="1" s="1"/>
  <c r="M5180" i="1" s="1"/>
  <c r="I5181" i="1"/>
  <c r="K3912" i="1"/>
  <c r="L3912" i="1" s="1"/>
  <c r="M3912" i="1" s="1"/>
  <c r="I3913" i="1"/>
  <c r="K415" i="1"/>
  <c r="L415" i="1" s="1"/>
  <c r="M415" i="1" s="1"/>
  <c r="I416" i="1"/>
  <c r="K4389" i="1"/>
  <c r="L4389" i="1" s="1"/>
  <c r="M4389" i="1" s="1"/>
  <c r="I4390" i="1"/>
  <c r="K4716" i="1"/>
  <c r="L4716" i="1" s="1"/>
  <c r="M4716" i="1" s="1"/>
  <c r="I4717" i="1"/>
  <c r="K6104" i="1"/>
  <c r="L6104" i="1" s="1"/>
  <c r="M6104" i="1" s="1"/>
  <c r="I6105" i="1"/>
  <c r="I1866" i="1"/>
  <c r="K1865" i="1"/>
  <c r="L1865" i="1" s="1"/>
  <c r="M1865" i="1" s="1"/>
  <c r="U2460" i="1"/>
  <c r="N2460" i="1"/>
  <c r="O2460" i="1"/>
  <c r="P2460" i="1"/>
  <c r="Q2460" i="1"/>
  <c r="R2460" i="1"/>
  <c r="K678" i="1"/>
  <c r="L678" i="1" s="1"/>
  <c r="M678" i="1" s="1"/>
  <c r="I679" i="1"/>
  <c r="U2660" i="1"/>
  <c r="N2660" i="1"/>
  <c r="O2660" i="1"/>
  <c r="P2660" i="1"/>
  <c r="R2660" i="1"/>
  <c r="Q2660" i="1"/>
  <c r="O875" i="1"/>
  <c r="R875" i="1"/>
  <c r="U875" i="1"/>
  <c r="Q875" i="1"/>
  <c r="P875" i="1"/>
  <c r="N875" i="1"/>
  <c r="U942" i="1"/>
  <c r="N942" i="1"/>
  <c r="Q942" i="1"/>
  <c r="P942" i="1"/>
  <c r="R942" i="1"/>
  <c r="O942" i="1"/>
  <c r="R2328" i="1"/>
  <c r="N2328" i="1"/>
  <c r="Q2328" i="1"/>
  <c r="P2328" i="1"/>
  <c r="O2328" i="1"/>
  <c r="U2328" i="1"/>
  <c r="Q6168" i="1"/>
  <c r="U6168" i="1"/>
  <c r="N6168" i="1"/>
  <c r="P6168" i="1"/>
  <c r="R6168" i="1"/>
  <c r="O6168" i="1"/>
  <c r="N5179" i="1"/>
  <c r="O5179" i="1"/>
  <c r="Q5179" i="1"/>
  <c r="P5179" i="1"/>
  <c r="R5179" i="1"/>
  <c r="U5179" i="1"/>
  <c r="R4388" i="1"/>
  <c r="U4388" i="1"/>
  <c r="O4388" i="1"/>
  <c r="Q4388" i="1"/>
  <c r="P4388" i="1"/>
  <c r="N4388" i="1"/>
  <c r="N6103" i="1"/>
  <c r="O6103" i="1"/>
  <c r="P6103" i="1"/>
  <c r="R6103" i="1"/>
  <c r="Q6103" i="1"/>
  <c r="U6103" i="1"/>
  <c r="Q2856" i="1"/>
  <c r="R2856" i="1"/>
  <c r="N2856" i="1"/>
  <c r="P2856" i="1"/>
  <c r="O2856" i="1"/>
  <c r="U2856" i="1"/>
  <c r="Q546" i="1"/>
  <c r="U546" i="1"/>
  <c r="N546" i="1"/>
  <c r="O546" i="1"/>
  <c r="P546" i="1"/>
  <c r="R546" i="1"/>
  <c r="U1072" i="1"/>
  <c r="Q1072" i="1"/>
  <c r="R1072" i="1"/>
  <c r="N1072" i="1"/>
  <c r="O1072" i="1"/>
  <c r="P1072" i="1"/>
  <c r="R3911" i="1"/>
  <c r="U3911" i="1"/>
  <c r="O3911" i="1"/>
  <c r="Q3911" i="1"/>
  <c r="N3911" i="1"/>
  <c r="P3911" i="1"/>
  <c r="U414" i="1"/>
  <c r="N414" i="1"/>
  <c r="O414" i="1"/>
  <c r="P414" i="1"/>
  <c r="Q414" i="1"/>
  <c r="R414" i="1"/>
  <c r="U4715" i="1"/>
  <c r="O4715" i="1"/>
  <c r="Q4715" i="1"/>
  <c r="N4715" i="1"/>
  <c r="R4715" i="1"/>
  <c r="P4715" i="1"/>
  <c r="O1864" i="1"/>
  <c r="Q1864" i="1"/>
  <c r="R1864" i="1"/>
  <c r="U1864" i="1"/>
  <c r="N1864" i="1"/>
  <c r="P1864" i="1"/>
  <c r="K2461" i="1"/>
  <c r="L2461" i="1" s="1"/>
  <c r="M2461" i="1" s="1"/>
  <c r="I2462" i="1"/>
  <c r="P677" i="1"/>
  <c r="Q677" i="1"/>
  <c r="R677" i="1"/>
  <c r="U677" i="1"/>
  <c r="O677" i="1"/>
  <c r="N677" i="1"/>
  <c r="K6369" i="1"/>
  <c r="L6369" i="1" s="1"/>
  <c r="M6369" i="1" s="1"/>
  <c r="I6370" i="1"/>
  <c r="K2725" i="1"/>
  <c r="L2725" i="1" s="1"/>
  <c r="M2725" i="1" s="1"/>
  <c r="I2726" i="1"/>
  <c r="K4189" i="1"/>
  <c r="L4189" i="1" s="1"/>
  <c r="M4189" i="1" s="1"/>
  <c r="I4190" i="1"/>
  <c r="K612" i="1"/>
  <c r="L612" i="1" s="1"/>
  <c r="M612" i="1" s="1"/>
  <c r="I613" i="1"/>
  <c r="O6697" i="1"/>
  <c r="N6697" i="1"/>
  <c r="Q6697" i="1"/>
  <c r="P6697" i="1"/>
  <c r="R6697" i="1"/>
  <c r="U6697" i="1"/>
  <c r="K1932" i="1"/>
  <c r="L1932" i="1" s="1"/>
  <c r="M1932" i="1" s="1"/>
  <c r="I1933" i="1"/>
  <c r="K5773" i="1"/>
  <c r="L5773" i="1" s="1"/>
  <c r="M5773" i="1" s="1"/>
  <c r="I5774" i="1"/>
  <c r="K5114" i="1"/>
  <c r="L5114" i="1" s="1"/>
  <c r="M5114" i="1" s="1"/>
  <c r="I5115" i="1"/>
  <c r="I5379" i="1"/>
  <c r="K5443" i="1"/>
  <c r="L5443" i="1" s="1"/>
  <c r="M5443" i="1" s="1"/>
  <c r="I5444" i="1"/>
  <c r="K809" i="1"/>
  <c r="L809" i="1" s="1"/>
  <c r="M809" i="1" s="1"/>
  <c r="I810" i="1"/>
  <c r="K4585" i="1"/>
  <c r="L4585" i="1" s="1"/>
  <c r="M4585" i="1" s="1"/>
  <c r="I4586" i="1"/>
  <c r="K3586" i="1"/>
  <c r="L3586" i="1" s="1"/>
  <c r="M3586" i="1" s="1"/>
  <c r="I3587" i="1"/>
  <c r="K1536" i="1"/>
  <c r="L1536" i="1" s="1"/>
  <c r="M1536" i="1" s="1"/>
  <c r="I1537" i="1"/>
  <c r="K1274" i="1"/>
  <c r="L1274" i="1" s="1"/>
  <c r="M1274" i="1" s="1"/>
  <c r="I1275" i="1"/>
  <c r="K5049" i="1"/>
  <c r="L5049" i="1" s="1"/>
  <c r="M5049" i="1" s="1"/>
  <c r="I5050" i="1"/>
  <c r="K3121" i="1"/>
  <c r="L3121" i="1" s="1"/>
  <c r="M3121" i="1" s="1"/>
  <c r="I3122" i="1"/>
  <c r="I2264" i="1"/>
  <c r="K2263" i="1"/>
  <c r="L2263" i="1" s="1"/>
  <c r="M2263" i="1" s="1"/>
  <c r="K4258" i="1"/>
  <c r="L4258" i="1" s="1"/>
  <c r="M4258" i="1" s="1"/>
  <c r="I4259" i="1"/>
  <c r="I1475" i="1"/>
  <c r="K1474" i="1"/>
  <c r="L1474" i="1" s="1"/>
  <c r="M1474" i="1" s="1"/>
  <c r="K2923" i="1"/>
  <c r="L2923" i="1" s="1"/>
  <c r="M2923" i="1" s="1"/>
  <c r="I2924" i="1"/>
  <c r="K1338" i="1"/>
  <c r="L1338" i="1" s="1"/>
  <c r="M1338" i="1" s="1"/>
  <c r="I1339" i="1"/>
  <c r="U3978" i="1"/>
  <c r="N3978" i="1"/>
  <c r="O3978" i="1"/>
  <c r="Q3978" i="1"/>
  <c r="P3978" i="1"/>
  <c r="R3978" i="1"/>
  <c r="Q5640" i="1"/>
  <c r="U5640" i="1"/>
  <c r="N5640" i="1"/>
  <c r="P5640" i="1"/>
  <c r="R5640" i="1"/>
  <c r="O5640" i="1"/>
  <c r="U2724" i="1"/>
  <c r="N2724" i="1"/>
  <c r="O2724" i="1"/>
  <c r="P2724" i="1"/>
  <c r="R2724" i="1"/>
  <c r="Q2724" i="1"/>
  <c r="J6699" i="1"/>
  <c r="K6698" i="1"/>
  <c r="L6698" i="1" s="1"/>
  <c r="M6698" i="1" s="1"/>
  <c r="Q5772" i="1"/>
  <c r="U5772" i="1"/>
  <c r="N5772" i="1"/>
  <c r="P5772" i="1"/>
  <c r="O5772" i="1"/>
  <c r="R5772" i="1"/>
  <c r="R4584" i="1"/>
  <c r="U4584" i="1"/>
  <c r="O4584" i="1"/>
  <c r="N4584" i="1"/>
  <c r="Q4584" i="1"/>
  <c r="P4584" i="1"/>
  <c r="R1535" i="1"/>
  <c r="U1535" i="1"/>
  <c r="N1535" i="1"/>
  <c r="O1535" i="1"/>
  <c r="P1535" i="1"/>
  <c r="Q1535" i="1"/>
  <c r="R1273" i="1"/>
  <c r="U1273" i="1"/>
  <c r="P1273" i="1"/>
  <c r="N1273" i="1"/>
  <c r="Q1273" i="1"/>
  <c r="O1273" i="1"/>
  <c r="N3120" i="1"/>
  <c r="P3120" i="1"/>
  <c r="O3120" i="1"/>
  <c r="R3120" i="1"/>
  <c r="Q3120" i="1"/>
  <c r="U3120" i="1"/>
  <c r="N2262" i="1"/>
  <c r="O2262" i="1"/>
  <c r="Q2262" i="1"/>
  <c r="R2262" i="1"/>
  <c r="P2262" i="1"/>
  <c r="U2262" i="1"/>
  <c r="N2922" i="1"/>
  <c r="O2922" i="1"/>
  <c r="Q2922" i="1"/>
  <c r="R2922" i="1"/>
  <c r="U2922" i="1"/>
  <c r="P2922" i="1"/>
  <c r="Q1337" i="1"/>
  <c r="R1337" i="1"/>
  <c r="N1337" i="1"/>
  <c r="O1337" i="1"/>
  <c r="U1337" i="1"/>
  <c r="P1337" i="1"/>
  <c r="AA2923" i="1" l="1"/>
  <c r="Y2923" i="1"/>
  <c r="V2923" i="1"/>
  <c r="X2923" i="1"/>
  <c r="W2923" i="1"/>
  <c r="AA1274" i="1"/>
  <c r="Y1274" i="1"/>
  <c r="V1274" i="1"/>
  <c r="X1274" i="1"/>
  <c r="W1274" i="1"/>
  <c r="Y809" i="1"/>
  <c r="AA809" i="1"/>
  <c r="X809" i="1"/>
  <c r="V809" i="1"/>
  <c r="W809" i="1"/>
  <c r="AA2461" i="1"/>
  <c r="Y2461" i="1"/>
  <c r="V2461" i="1"/>
  <c r="X2461" i="1"/>
  <c r="W2461" i="1"/>
  <c r="Y547" i="1"/>
  <c r="AA547" i="1"/>
  <c r="V547" i="1"/>
  <c r="X547" i="1"/>
  <c r="W547" i="1"/>
  <c r="Y2130" i="1"/>
  <c r="AA2130" i="1"/>
  <c r="V2130" i="1"/>
  <c r="X2130" i="1"/>
  <c r="W2130" i="1"/>
  <c r="Y4057" i="1"/>
  <c r="AA4057" i="1"/>
  <c r="X4057" i="1"/>
  <c r="V4057" i="1"/>
  <c r="W4057" i="1"/>
  <c r="Y4783" i="1"/>
  <c r="AA4783" i="1"/>
  <c r="V4783" i="1"/>
  <c r="X4783" i="1"/>
  <c r="W4783" i="1"/>
  <c r="AA3319" i="1"/>
  <c r="Y3319" i="1"/>
  <c r="V3319" i="1"/>
  <c r="X3319" i="1"/>
  <c r="W3319" i="1"/>
  <c r="Y2065" i="1"/>
  <c r="AA2065" i="1"/>
  <c r="X2065" i="1"/>
  <c r="V2065" i="1"/>
  <c r="W2065" i="1"/>
  <c r="AA1799" i="1"/>
  <c r="Y1799" i="1"/>
  <c r="V1799" i="1"/>
  <c r="X1799" i="1"/>
  <c r="W1799" i="1"/>
  <c r="Y5838" i="1"/>
  <c r="AA5838" i="1"/>
  <c r="V5838" i="1"/>
  <c r="X5838" i="1"/>
  <c r="W5838" i="1"/>
  <c r="AA6369" i="1"/>
  <c r="Y6369" i="1"/>
  <c r="V6369" i="1"/>
  <c r="X6369" i="1"/>
  <c r="W6369" i="1"/>
  <c r="Y2263" i="1"/>
  <c r="AA2263" i="1"/>
  <c r="V2263" i="1"/>
  <c r="X2263" i="1"/>
  <c r="W2263" i="1"/>
  <c r="Y3187" i="1"/>
  <c r="AA3187" i="1"/>
  <c r="V3187" i="1"/>
  <c r="X3187" i="1"/>
  <c r="W3187" i="1"/>
  <c r="Y5311" i="1"/>
  <c r="AA5311" i="1"/>
  <c r="V5311" i="1"/>
  <c r="X5311" i="1"/>
  <c r="W5311" i="1"/>
  <c r="AA6236" i="1"/>
  <c r="Y6236" i="1"/>
  <c r="V6236" i="1"/>
  <c r="X6236" i="1"/>
  <c r="W6236" i="1"/>
  <c r="Y3253" i="1"/>
  <c r="AA3253" i="1"/>
  <c r="V3253" i="1"/>
  <c r="X3253" i="1"/>
  <c r="W3253" i="1"/>
  <c r="AA4452" i="1"/>
  <c r="Y4452" i="1"/>
  <c r="V4452" i="1"/>
  <c r="X4452" i="1"/>
  <c r="W4452" i="1"/>
  <c r="Y2196" i="1"/>
  <c r="AA2196" i="1"/>
  <c r="V2196" i="1"/>
  <c r="X2196" i="1"/>
  <c r="W2196" i="1"/>
  <c r="Y3449" i="1"/>
  <c r="AA3449" i="1"/>
  <c r="V3449" i="1"/>
  <c r="X3449" i="1"/>
  <c r="W3449" i="1"/>
  <c r="AA5376" i="1"/>
  <c r="Y5376" i="1"/>
  <c r="V5376" i="1"/>
  <c r="X5376" i="1"/>
  <c r="W5376" i="1"/>
  <c r="N5376" i="1"/>
  <c r="P5376" i="1"/>
  <c r="R5376" i="1"/>
  <c r="S5376" i="1"/>
  <c r="AB5376" i="1"/>
  <c r="U5376" i="1"/>
  <c r="Q5376" i="1"/>
  <c r="O5376" i="1"/>
  <c r="AA4258" i="1"/>
  <c r="Y4258" i="1"/>
  <c r="V4258" i="1"/>
  <c r="X4258" i="1"/>
  <c r="W4258" i="1"/>
  <c r="Y4389" i="1"/>
  <c r="AA4389" i="1"/>
  <c r="V4389" i="1"/>
  <c r="X4389" i="1"/>
  <c r="W4389" i="1"/>
  <c r="Y1865" i="1"/>
  <c r="AA1865" i="1"/>
  <c r="V1865" i="1"/>
  <c r="X1865" i="1"/>
  <c r="W1865" i="1"/>
  <c r="AA3716" i="1"/>
  <c r="Y3716" i="1"/>
  <c r="V3716" i="1"/>
  <c r="X3716" i="1"/>
  <c r="W3716" i="1"/>
  <c r="Y5443" i="1"/>
  <c r="AA5443" i="1"/>
  <c r="V5443" i="1"/>
  <c r="X5443" i="1"/>
  <c r="W5443" i="1"/>
  <c r="Y612" i="1"/>
  <c r="AA612" i="1"/>
  <c r="V612" i="1"/>
  <c r="X612" i="1"/>
  <c r="W612" i="1"/>
  <c r="Y678" i="1"/>
  <c r="AA678" i="1"/>
  <c r="V678" i="1"/>
  <c r="X678" i="1"/>
  <c r="W678" i="1"/>
  <c r="Y415" i="1"/>
  <c r="AA415" i="1"/>
  <c r="V415" i="1"/>
  <c r="X415" i="1"/>
  <c r="W415" i="1"/>
  <c r="Y5641" i="1"/>
  <c r="AA5641" i="1"/>
  <c r="X5641" i="1"/>
  <c r="V5641" i="1"/>
  <c r="W5641" i="1"/>
  <c r="AA6631" i="1"/>
  <c r="Y6631" i="1"/>
  <c r="V6631" i="1"/>
  <c r="X6631" i="1"/>
  <c r="W6631" i="1"/>
  <c r="AA2791" i="1"/>
  <c r="Y2791" i="1"/>
  <c r="V2791" i="1"/>
  <c r="X2791" i="1"/>
  <c r="W2791" i="1"/>
  <c r="AA6433" i="1"/>
  <c r="Y6433" i="1"/>
  <c r="V6433" i="1"/>
  <c r="X6433" i="1"/>
  <c r="W6433" i="1"/>
  <c r="Y1997" i="1"/>
  <c r="AA1997" i="1"/>
  <c r="V1997" i="1"/>
  <c r="X1997" i="1"/>
  <c r="W1997" i="1"/>
  <c r="J5378" i="1"/>
  <c r="K5377" i="1"/>
  <c r="L5377" i="1" s="1"/>
  <c r="M5377" i="1" s="1"/>
  <c r="AA5773" i="1"/>
  <c r="Y5773" i="1"/>
  <c r="V5773" i="1"/>
  <c r="X5773" i="1"/>
  <c r="W5773" i="1"/>
  <c r="AA4980" i="1"/>
  <c r="Y4980" i="1"/>
  <c r="V4980" i="1"/>
  <c r="X4980" i="1"/>
  <c r="W4980" i="1"/>
  <c r="AA1205" i="1"/>
  <c r="Y1205" i="1"/>
  <c r="V1205" i="1"/>
  <c r="X1205" i="1"/>
  <c r="W1205" i="1"/>
  <c r="Y6037" i="1"/>
  <c r="AA6037" i="1"/>
  <c r="V6037" i="1"/>
  <c r="X6037" i="1"/>
  <c r="W6037" i="1"/>
  <c r="AA1338" i="1"/>
  <c r="Y1338" i="1"/>
  <c r="V1338" i="1"/>
  <c r="X1338" i="1"/>
  <c r="W1338" i="1"/>
  <c r="Y1536" i="1"/>
  <c r="AA1536" i="1"/>
  <c r="V1536" i="1"/>
  <c r="X1536" i="1"/>
  <c r="W1536" i="1"/>
  <c r="Y1932" i="1"/>
  <c r="AA1932" i="1"/>
  <c r="V1932" i="1"/>
  <c r="X1932" i="1"/>
  <c r="W1932" i="1"/>
  <c r="Y6169" i="1"/>
  <c r="AA6169" i="1"/>
  <c r="V6169" i="1"/>
  <c r="X6169" i="1"/>
  <c r="W6169" i="1"/>
  <c r="AA5509" i="1"/>
  <c r="Y5509" i="1"/>
  <c r="V5509" i="1"/>
  <c r="X5509" i="1"/>
  <c r="W5509" i="1"/>
  <c r="AA4322" i="1"/>
  <c r="Y4322" i="1"/>
  <c r="V4322" i="1"/>
  <c r="X4322" i="1"/>
  <c r="W4322" i="1"/>
  <c r="AA1733" i="1"/>
  <c r="Y1733" i="1"/>
  <c r="V1733" i="1"/>
  <c r="X1733" i="1"/>
  <c r="W1733" i="1"/>
  <c r="Y3385" i="1"/>
  <c r="AA3385" i="1"/>
  <c r="V3385" i="1"/>
  <c r="X3385" i="1"/>
  <c r="W3385" i="1"/>
  <c r="Y3979" i="1"/>
  <c r="AA3979" i="1"/>
  <c r="V3979" i="1"/>
  <c r="X3979" i="1"/>
  <c r="W3979" i="1"/>
  <c r="Y1408" i="1"/>
  <c r="AA1408" i="1"/>
  <c r="V1408" i="1"/>
  <c r="X1408" i="1"/>
  <c r="W1408" i="1"/>
  <c r="Y5905" i="1"/>
  <c r="AA5905" i="1"/>
  <c r="V5905" i="1"/>
  <c r="X5905" i="1"/>
  <c r="W5905" i="1"/>
  <c r="Y744" i="1"/>
  <c r="AA744" i="1"/>
  <c r="V744" i="1"/>
  <c r="X744" i="1"/>
  <c r="W744" i="1"/>
  <c r="Y4851" i="1"/>
  <c r="AA4851" i="1"/>
  <c r="V4851" i="1"/>
  <c r="X4851" i="1"/>
  <c r="W4851" i="1"/>
  <c r="V84" i="1"/>
  <c r="X84" i="1"/>
  <c r="W84" i="1"/>
  <c r="AA2525" i="1"/>
  <c r="Y2525" i="1"/>
  <c r="V2525" i="1"/>
  <c r="X2525" i="1"/>
  <c r="W2525" i="1"/>
  <c r="Y3121" i="1"/>
  <c r="AA3121" i="1"/>
  <c r="X3121" i="1"/>
  <c r="V3121" i="1"/>
  <c r="W3121" i="1"/>
  <c r="AA4189" i="1"/>
  <c r="Y4189" i="1"/>
  <c r="V4189" i="1"/>
  <c r="X4189" i="1"/>
  <c r="W4189" i="1"/>
  <c r="Y3912" i="1"/>
  <c r="AA3912" i="1"/>
  <c r="V3912" i="1"/>
  <c r="X3912" i="1"/>
  <c r="W3912" i="1"/>
  <c r="AA1073" i="1"/>
  <c r="Y1073" i="1"/>
  <c r="X1073" i="1"/>
  <c r="V1073" i="1"/>
  <c r="W1073" i="1"/>
  <c r="Y4917" i="1"/>
  <c r="AA4917" i="1"/>
  <c r="V4917" i="1"/>
  <c r="X4917" i="1"/>
  <c r="W4917" i="1"/>
  <c r="Y6301" i="1"/>
  <c r="AA6301" i="1"/>
  <c r="V6301" i="1"/>
  <c r="X6301" i="1"/>
  <c r="W6301" i="1"/>
  <c r="Y3781" i="1"/>
  <c r="AA3781" i="1"/>
  <c r="V3781" i="1"/>
  <c r="X3781" i="1"/>
  <c r="W3781" i="1"/>
  <c r="Y2394" i="1"/>
  <c r="AA2394" i="1"/>
  <c r="V2394" i="1"/>
  <c r="X2394" i="1"/>
  <c r="W2394" i="1"/>
  <c r="Y481" i="1"/>
  <c r="AA481" i="1"/>
  <c r="X481" i="1"/>
  <c r="V481" i="1"/>
  <c r="W481" i="1"/>
  <c r="Y4651" i="1"/>
  <c r="AA4651" i="1"/>
  <c r="V4651" i="1"/>
  <c r="X4651" i="1"/>
  <c r="W4651" i="1"/>
  <c r="AA3586" i="1"/>
  <c r="Y3586" i="1"/>
  <c r="V3586" i="1"/>
  <c r="X3586" i="1"/>
  <c r="W3586" i="1"/>
  <c r="Y6104" i="1"/>
  <c r="AA6104" i="1"/>
  <c r="V6104" i="1"/>
  <c r="X6104" i="1"/>
  <c r="W6104" i="1"/>
  <c r="Y6698" i="1"/>
  <c r="AA6698" i="1"/>
  <c r="V6698" i="1"/>
  <c r="X6698" i="1"/>
  <c r="W6698" i="1"/>
  <c r="Y1474" i="1"/>
  <c r="AA1474" i="1"/>
  <c r="V1474" i="1"/>
  <c r="X1474" i="1"/>
  <c r="W1474" i="1"/>
  <c r="AA943" i="1"/>
  <c r="Y943" i="1"/>
  <c r="V943" i="1"/>
  <c r="X943" i="1"/>
  <c r="W943" i="1"/>
  <c r="Y2857" i="1"/>
  <c r="AA2857" i="1"/>
  <c r="V2857" i="1"/>
  <c r="X2857" i="1"/>
  <c r="W2857" i="1"/>
  <c r="Y3055" i="1"/>
  <c r="AA3055" i="1"/>
  <c r="V3055" i="1"/>
  <c r="X3055" i="1"/>
  <c r="W3055" i="1"/>
  <c r="Y6499" i="1"/>
  <c r="AA6499" i="1"/>
  <c r="V6499" i="1"/>
  <c r="W6499" i="1"/>
  <c r="X6499" i="1"/>
  <c r="AA2990" i="1"/>
  <c r="Y2990" i="1"/>
  <c r="V2990" i="1"/>
  <c r="X2990" i="1"/>
  <c r="W2990" i="1"/>
  <c r="Y5246" i="1"/>
  <c r="AA5246" i="1"/>
  <c r="V5246" i="1"/>
  <c r="X5246" i="1"/>
  <c r="W5246" i="1"/>
  <c r="Y1670" i="1"/>
  <c r="AA1670" i="1"/>
  <c r="V1670" i="1"/>
  <c r="X1670" i="1"/>
  <c r="W1670" i="1"/>
  <c r="Y2592" i="1"/>
  <c r="AA2592" i="1"/>
  <c r="V2592" i="1"/>
  <c r="X2592" i="1"/>
  <c r="W2592" i="1"/>
  <c r="AA2725" i="1"/>
  <c r="Y2725" i="1"/>
  <c r="V2725" i="1"/>
  <c r="W2725" i="1"/>
  <c r="X2725" i="1"/>
  <c r="AA4716" i="1"/>
  <c r="Y4716" i="1"/>
  <c r="V4716" i="1"/>
  <c r="X4716" i="1"/>
  <c r="W4716" i="1"/>
  <c r="Y5180" i="1"/>
  <c r="AA5180" i="1"/>
  <c r="V5180" i="1"/>
  <c r="X5180" i="1"/>
  <c r="W5180" i="1"/>
  <c r="Y2329" i="1"/>
  <c r="AA2329" i="1"/>
  <c r="X2329" i="1"/>
  <c r="V2329" i="1"/>
  <c r="W2329" i="1"/>
  <c r="Y3850" i="1"/>
  <c r="AA3850" i="1"/>
  <c r="V3850" i="1"/>
  <c r="X3850" i="1"/>
  <c r="W3850" i="1"/>
  <c r="Y283" i="1"/>
  <c r="AA283" i="1"/>
  <c r="V283" i="1"/>
  <c r="X283" i="1"/>
  <c r="W283" i="1"/>
  <c r="Y1603" i="1"/>
  <c r="AA1603" i="1"/>
  <c r="V1603" i="1"/>
  <c r="X1603" i="1"/>
  <c r="W1603" i="1"/>
  <c r="Y3515" i="1"/>
  <c r="AA3515" i="1"/>
  <c r="V3515" i="1"/>
  <c r="X3515" i="1"/>
  <c r="W3515" i="1"/>
  <c r="Y216" i="1"/>
  <c r="AA216" i="1"/>
  <c r="V216" i="1"/>
  <c r="X216" i="1"/>
  <c r="W216" i="1"/>
  <c r="AA6565" i="1"/>
  <c r="Y6565" i="1"/>
  <c r="V6565" i="1"/>
  <c r="X6565" i="1"/>
  <c r="W6565" i="1"/>
  <c r="K5708" i="1"/>
  <c r="L5708" i="1" s="1"/>
  <c r="M5708" i="1" s="1"/>
  <c r="I5709" i="1"/>
  <c r="AA5049" i="1"/>
  <c r="Y5049" i="1"/>
  <c r="V5049" i="1"/>
  <c r="X5049" i="1"/>
  <c r="W5049" i="1"/>
  <c r="Y4585" i="1"/>
  <c r="AA4585" i="1"/>
  <c r="X4585" i="1"/>
  <c r="V4585" i="1"/>
  <c r="W4585" i="1"/>
  <c r="Y5114" i="1"/>
  <c r="AA5114" i="1"/>
  <c r="V5114" i="1"/>
  <c r="X5114" i="1"/>
  <c r="W5114" i="1"/>
  <c r="AA876" i="1"/>
  <c r="Y876" i="1"/>
  <c r="V876" i="1"/>
  <c r="W876" i="1"/>
  <c r="X876" i="1"/>
  <c r="Y2661" i="1"/>
  <c r="AA2661" i="1"/>
  <c r="V2661" i="1"/>
  <c r="X2661" i="1"/>
  <c r="W2661" i="1"/>
  <c r="Y1007" i="1"/>
  <c r="AA1007" i="1"/>
  <c r="V1007" i="1"/>
  <c r="X1007" i="1"/>
  <c r="W1007" i="1"/>
  <c r="Y4522" i="1"/>
  <c r="AA4522" i="1"/>
  <c r="V4522" i="1"/>
  <c r="X4522" i="1"/>
  <c r="W4522" i="1"/>
  <c r="Y5577" i="1"/>
  <c r="AA5577" i="1"/>
  <c r="V5577" i="1"/>
  <c r="X5577" i="1"/>
  <c r="W5577" i="1"/>
  <c r="Y5972" i="1"/>
  <c r="AA5972" i="1"/>
  <c r="V5972" i="1"/>
  <c r="X5972" i="1"/>
  <c r="W5972" i="1"/>
  <c r="AA1140" i="1"/>
  <c r="Y1140" i="1"/>
  <c r="V1140" i="1"/>
  <c r="X1140" i="1"/>
  <c r="W1140" i="1"/>
  <c r="V152" i="1"/>
  <c r="X152" i="1"/>
  <c r="W152" i="1"/>
  <c r="Y3648" i="1"/>
  <c r="AA3648" i="1"/>
  <c r="V3648" i="1"/>
  <c r="X3648" i="1"/>
  <c r="W3648" i="1"/>
  <c r="Y347" i="1"/>
  <c r="AA347" i="1"/>
  <c r="V347" i="1"/>
  <c r="X347" i="1"/>
  <c r="W347" i="1"/>
  <c r="V18" i="1"/>
  <c r="X18" i="1"/>
  <c r="W18" i="1"/>
  <c r="AA4123" i="1"/>
  <c r="Y4123" i="1"/>
  <c r="V4123" i="1"/>
  <c r="X4123" i="1"/>
  <c r="W4123" i="1"/>
  <c r="AA5707" i="1"/>
  <c r="Y5707" i="1"/>
  <c r="V5707" i="1"/>
  <c r="X5707" i="1"/>
  <c r="W5707" i="1"/>
  <c r="N5707" i="1"/>
  <c r="O5707" i="1"/>
  <c r="P5707" i="1"/>
  <c r="Q5707" i="1"/>
  <c r="R5707" i="1"/>
  <c r="S5707" i="1"/>
  <c r="AB5707" i="1"/>
  <c r="U5707" i="1"/>
  <c r="S6698" i="1"/>
  <c r="AB6698" i="1"/>
  <c r="S1338" i="1"/>
  <c r="AB1338" i="1"/>
  <c r="S2923" i="1"/>
  <c r="AB2923" i="1"/>
  <c r="S1474" i="1"/>
  <c r="AB1474" i="1"/>
  <c r="S4258" i="1"/>
  <c r="AB4258" i="1"/>
  <c r="S2263" i="1"/>
  <c r="AB2263" i="1"/>
  <c r="S3121" i="1"/>
  <c r="AB3121" i="1"/>
  <c r="S5049" i="1"/>
  <c r="AB5049" i="1"/>
  <c r="S1274" i="1"/>
  <c r="AB1274" i="1"/>
  <c r="S1536" i="1"/>
  <c r="AB1536" i="1"/>
  <c r="S3586" i="1"/>
  <c r="AB3586" i="1"/>
  <c r="S4585" i="1"/>
  <c r="AB4585" i="1"/>
  <c r="S809" i="1"/>
  <c r="AB809" i="1"/>
  <c r="S5443" i="1"/>
  <c r="AB5443" i="1"/>
  <c r="AB5114" i="1"/>
  <c r="S5114" i="1"/>
  <c r="S5773" i="1"/>
  <c r="AB5773" i="1"/>
  <c r="S1932" i="1"/>
  <c r="AB1932" i="1"/>
  <c r="S612" i="1"/>
  <c r="AB612" i="1"/>
  <c r="S4189" i="1"/>
  <c r="AB4189" i="1"/>
  <c r="S2725" i="1"/>
  <c r="AB2725" i="1"/>
  <c r="S6369" i="1"/>
  <c r="AB6369" i="1"/>
  <c r="S2461" i="1"/>
  <c r="AB2461" i="1"/>
  <c r="S678" i="1"/>
  <c r="AB678" i="1"/>
  <c r="S1865" i="1"/>
  <c r="AB1865" i="1"/>
  <c r="S6104" i="1"/>
  <c r="AB6104" i="1"/>
  <c r="S4716" i="1"/>
  <c r="AB4716" i="1"/>
  <c r="S4389" i="1"/>
  <c r="AB4389" i="1"/>
  <c r="S415" i="1"/>
  <c r="AB415" i="1"/>
  <c r="S3912" i="1"/>
  <c r="AB3912" i="1"/>
  <c r="S5180" i="1"/>
  <c r="AB5180" i="1"/>
  <c r="S6169" i="1"/>
  <c r="AB6169" i="1"/>
  <c r="S1073" i="1"/>
  <c r="AB1073" i="1"/>
  <c r="S2329" i="1"/>
  <c r="AB2329" i="1"/>
  <c r="S547" i="1"/>
  <c r="AB547" i="1"/>
  <c r="S5641" i="1"/>
  <c r="AB5641" i="1"/>
  <c r="S943" i="1"/>
  <c r="AB943" i="1"/>
  <c r="S876" i="1"/>
  <c r="AB876" i="1"/>
  <c r="S4980" i="1"/>
  <c r="AB4980" i="1"/>
  <c r="S3979" i="1"/>
  <c r="AB3979" i="1"/>
  <c r="S2857" i="1"/>
  <c r="AB2857" i="1"/>
  <c r="S2661" i="1"/>
  <c r="AB2661" i="1"/>
  <c r="S5509" i="1"/>
  <c r="AB5509" i="1"/>
  <c r="S1007" i="1"/>
  <c r="AB1007" i="1"/>
  <c r="S3187" i="1"/>
  <c r="AB3187" i="1"/>
  <c r="S1408" i="1"/>
  <c r="AB1408" i="1"/>
  <c r="S3055" i="1"/>
  <c r="AB3055" i="1"/>
  <c r="S4522" i="1"/>
  <c r="AB4522" i="1"/>
  <c r="S1205" i="1"/>
  <c r="AB1205" i="1"/>
  <c r="AB5905" i="1"/>
  <c r="S5905" i="1"/>
  <c r="S6499" i="1"/>
  <c r="AB6499" i="1"/>
  <c r="S5577" i="1"/>
  <c r="AB5577" i="1"/>
  <c r="S3716" i="1"/>
  <c r="AB3716" i="1"/>
  <c r="S6037" i="1"/>
  <c r="AB6037" i="1"/>
  <c r="S744" i="1"/>
  <c r="AB744" i="1"/>
  <c r="S2990" i="1"/>
  <c r="AB2990" i="1"/>
  <c r="S5972" i="1"/>
  <c r="AB5972" i="1"/>
  <c r="S5311" i="1"/>
  <c r="AB5311" i="1"/>
  <c r="S4851" i="1"/>
  <c r="AB4851" i="1"/>
  <c r="S5246" i="1"/>
  <c r="AB5246" i="1"/>
  <c r="S1140" i="1"/>
  <c r="AB1140" i="1"/>
  <c r="S152" i="1"/>
  <c r="AB152" i="1"/>
  <c r="Y152" i="1"/>
  <c r="AA152" i="1"/>
  <c r="S6236" i="1"/>
  <c r="AB6236" i="1"/>
  <c r="S84" i="1"/>
  <c r="AB84" i="1"/>
  <c r="AA84" i="1"/>
  <c r="Y84" i="1"/>
  <c r="S1670" i="1"/>
  <c r="AB1670" i="1"/>
  <c r="S3648" i="1"/>
  <c r="AB3648" i="1"/>
  <c r="S4917" i="1"/>
  <c r="AB4917" i="1"/>
  <c r="S3850" i="1"/>
  <c r="AB3850" i="1"/>
  <c r="S2130" i="1"/>
  <c r="AB2130" i="1"/>
  <c r="S4322" i="1"/>
  <c r="AB4322" i="1"/>
  <c r="S6301" i="1"/>
  <c r="AB6301" i="1"/>
  <c r="S283" i="1"/>
  <c r="AB283" i="1"/>
  <c r="S4057" i="1"/>
  <c r="AB4057" i="1"/>
  <c r="S1733" i="1"/>
  <c r="AB1733" i="1"/>
  <c r="S3781" i="1"/>
  <c r="AB3781" i="1"/>
  <c r="S1603" i="1"/>
  <c r="AB1603" i="1"/>
  <c r="S4783" i="1"/>
  <c r="AB4783" i="1"/>
  <c r="S3385" i="1"/>
  <c r="AB3385" i="1"/>
  <c r="S2394" i="1"/>
  <c r="AB2394" i="1"/>
  <c r="S3515" i="1"/>
  <c r="AB3515" i="1"/>
  <c r="S3319" i="1"/>
  <c r="AB3319" i="1"/>
  <c r="S6631" i="1"/>
  <c r="AB6631" i="1"/>
  <c r="S481" i="1"/>
  <c r="AB481" i="1"/>
  <c r="S216" i="1"/>
  <c r="AB216" i="1"/>
  <c r="S2065" i="1"/>
  <c r="AB2065" i="1"/>
  <c r="S2791" i="1"/>
  <c r="AB2791" i="1"/>
  <c r="S2592" i="1"/>
  <c r="AB2592" i="1"/>
  <c r="S347" i="1"/>
  <c r="AB347" i="1"/>
  <c r="S3253" i="1"/>
  <c r="AB3253" i="1"/>
  <c r="S2525" i="1"/>
  <c r="AB2525" i="1"/>
  <c r="S18" i="1"/>
  <c r="AB18" i="1"/>
  <c r="Y18" i="1"/>
  <c r="AA18" i="1"/>
  <c r="S1799" i="1"/>
  <c r="AB1799" i="1"/>
  <c r="S4123" i="1"/>
  <c r="AB4123" i="1"/>
  <c r="S4452" i="1"/>
  <c r="AB4452" i="1"/>
  <c r="S4651" i="1"/>
  <c r="AB4651" i="1"/>
  <c r="S6565" i="1"/>
  <c r="AB6565" i="1"/>
  <c r="S5838" i="1"/>
  <c r="AB5838" i="1"/>
  <c r="S2196" i="1"/>
  <c r="AB2196" i="1"/>
  <c r="S3449" i="1"/>
  <c r="AB3449" i="1"/>
  <c r="S6433" i="1"/>
  <c r="AB6433" i="1"/>
  <c r="S1997" i="1"/>
  <c r="AB1997" i="1"/>
  <c r="N6433" i="1"/>
  <c r="U6433" i="1"/>
  <c r="O6433" i="1"/>
  <c r="P6433" i="1"/>
  <c r="Q6433" i="1"/>
  <c r="R6433" i="1"/>
  <c r="J6435" i="1"/>
  <c r="K6434" i="1"/>
  <c r="L6434" i="1" s="1"/>
  <c r="M6434" i="1" s="1"/>
  <c r="P1997" i="1"/>
  <c r="Q1997" i="1"/>
  <c r="N1997" i="1"/>
  <c r="U1997" i="1"/>
  <c r="O1997" i="1"/>
  <c r="R1997" i="1"/>
  <c r="K1998" i="1"/>
  <c r="L1998" i="1" s="1"/>
  <c r="M1998" i="1" s="1"/>
  <c r="I1999" i="1"/>
  <c r="K3450" i="1"/>
  <c r="L3450" i="1" s="1"/>
  <c r="M3450" i="1" s="1"/>
  <c r="I3451" i="1"/>
  <c r="O3449" i="1"/>
  <c r="N3449" i="1"/>
  <c r="R3449" i="1"/>
  <c r="P3449" i="1"/>
  <c r="U3449" i="1"/>
  <c r="Q3449" i="1"/>
  <c r="P6565" i="1"/>
  <c r="R6565" i="1"/>
  <c r="N6565" i="1"/>
  <c r="U6565" i="1"/>
  <c r="Q6565" i="1"/>
  <c r="O6565" i="1"/>
  <c r="K6566" i="1"/>
  <c r="L6566" i="1" s="1"/>
  <c r="M6566" i="1" s="1"/>
  <c r="I6567" i="1"/>
  <c r="U5838" i="1"/>
  <c r="N5838" i="1"/>
  <c r="O5838" i="1"/>
  <c r="P5838" i="1"/>
  <c r="Q5838" i="1"/>
  <c r="R5838" i="1"/>
  <c r="K5839" i="1"/>
  <c r="L5839" i="1" s="1"/>
  <c r="M5839" i="1" s="1"/>
  <c r="I5840" i="1"/>
  <c r="K2526" i="1"/>
  <c r="L2526" i="1" s="1"/>
  <c r="M2526" i="1" s="1"/>
  <c r="I2527" i="1"/>
  <c r="I20" i="1"/>
  <c r="K19" i="1"/>
  <c r="L19" i="1" s="1"/>
  <c r="M19" i="1" s="1"/>
  <c r="I4125" i="1"/>
  <c r="K4124" i="1"/>
  <c r="L4124" i="1" s="1"/>
  <c r="M4124" i="1" s="1"/>
  <c r="R2525" i="1"/>
  <c r="U2525" i="1"/>
  <c r="N2525" i="1"/>
  <c r="P2525" i="1"/>
  <c r="O2525" i="1"/>
  <c r="Q2525" i="1"/>
  <c r="U18" i="1"/>
  <c r="P18" i="1"/>
  <c r="R18" i="1"/>
  <c r="Q18" i="1"/>
  <c r="N18" i="1"/>
  <c r="O18" i="1"/>
  <c r="P4123" i="1"/>
  <c r="Q4123" i="1"/>
  <c r="U4123" i="1"/>
  <c r="O4123" i="1"/>
  <c r="N4123" i="1"/>
  <c r="R4123" i="1"/>
  <c r="U1799" i="1"/>
  <c r="O1799" i="1"/>
  <c r="P1799" i="1"/>
  <c r="R1799" i="1"/>
  <c r="N1799" i="1"/>
  <c r="Q1799" i="1"/>
  <c r="K4453" i="1"/>
  <c r="L4453" i="1" s="1"/>
  <c r="M4453" i="1" s="1"/>
  <c r="I4454" i="1"/>
  <c r="R4651" i="1"/>
  <c r="U4651" i="1"/>
  <c r="P4651" i="1"/>
  <c r="N4651" i="1"/>
  <c r="O4651" i="1"/>
  <c r="Q4651" i="1"/>
  <c r="K2197" i="1"/>
  <c r="L2197" i="1" s="1"/>
  <c r="M2197" i="1" s="1"/>
  <c r="I2198" i="1"/>
  <c r="K1800" i="1"/>
  <c r="L1800" i="1" s="1"/>
  <c r="M1800" i="1" s="1"/>
  <c r="I1801" i="1"/>
  <c r="P4452" i="1"/>
  <c r="R4452" i="1"/>
  <c r="N4452" i="1"/>
  <c r="U4452" i="1"/>
  <c r="O4452" i="1"/>
  <c r="Q4452" i="1"/>
  <c r="K4652" i="1"/>
  <c r="L4652" i="1" s="1"/>
  <c r="M4652" i="1" s="1"/>
  <c r="I4653" i="1"/>
  <c r="P2196" i="1"/>
  <c r="Q2196" i="1"/>
  <c r="R2196" i="1"/>
  <c r="U2196" i="1"/>
  <c r="N2196" i="1"/>
  <c r="O2196" i="1"/>
  <c r="Q3121" i="1"/>
  <c r="U3121" i="1"/>
  <c r="N3121" i="1"/>
  <c r="O3121" i="1"/>
  <c r="R3121" i="1"/>
  <c r="P3121" i="1"/>
  <c r="J6700" i="1"/>
  <c r="K6699" i="1"/>
  <c r="L6699" i="1" s="1"/>
  <c r="M6699" i="1" s="1"/>
  <c r="K1475" i="1"/>
  <c r="L1475" i="1" s="1"/>
  <c r="M1475" i="1" s="1"/>
  <c r="I1476" i="1"/>
  <c r="Q6369" i="1"/>
  <c r="O6369" i="1"/>
  <c r="P6369" i="1"/>
  <c r="R6369" i="1"/>
  <c r="U6369" i="1"/>
  <c r="N6369" i="1"/>
  <c r="Q6104" i="1"/>
  <c r="U6104" i="1"/>
  <c r="N6104" i="1"/>
  <c r="P6104" i="1"/>
  <c r="R6104" i="1"/>
  <c r="O6104" i="1"/>
  <c r="R415" i="1"/>
  <c r="U415" i="1"/>
  <c r="N415" i="1"/>
  <c r="O415" i="1"/>
  <c r="Q415" i="1"/>
  <c r="P415" i="1"/>
  <c r="R3979" i="1"/>
  <c r="U3979" i="1"/>
  <c r="O3979" i="1"/>
  <c r="N3979" i="1"/>
  <c r="P3979" i="1"/>
  <c r="Q3979" i="1"/>
  <c r="U3055" i="1"/>
  <c r="O3055" i="1"/>
  <c r="P3055" i="1"/>
  <c r="R3055" i="1"/>
  <c r="N3055" i="1"/>
  <c r="Q3055" i="1"/>
  <c r="Q5972" i="1"/>
  <c r="U5972" i="1"/>
  <c r="N5972" i="1"/>
  <c r="P5972" i="1"/>
  <c r="O5972" i="1"/>
  <c r="R5972" i="1"/>
  <c r="P1140" i="1"/>
  <c r="Q1140" i="1"/>
  <c r="R1140" i="1"/>
  <c r="U1140" i="1"/>
  <c r="N1140" i="1"/>
  <c r="O1140" i="1"/>
  <c r="P3648" i="1"/>
  <c r="Q3648" i="1"/>
  <c r="R3648" i="1"/>
  <c r="O3648" i="1"/>
  <c r="U3648" i="1"/>
  <c r="N3648" i="1"/>
  <c r="Q6631" i="1"/>
  <c r="O6631" i="1"/>
  <c r="R6631" i="1"/>
  <c r="U6631" i="1"/>
  <c r="N6631" i="1"/>
  <c r="P6631" i="1"/>
  <c r="O2791" i="1"/>
  <c r="P2791" i="1"/>
  <c r="Q2791" i="1"/>
  <c r="U2791" i="1"/>
  <c r="N2791" i="1"/>
  <c r="R2791" i="1"/>
  <c r="K4259" i="1"/>
  <c r="L4259" i="1" s="1"/>
  <c r="M4259" i="1" s="1"/>
  <c r="I4260" i="1"/>
  <c r="K1275" i="1"/>
  <c r="L1275" i="1" s="1"/>
  <c r="M1275" i="1" s="1"/>
  <c r="I1276" i="1"/>
  <c r="K810" i="1"/>
  <c r="L810" i="1" s="1"/>
  <c r="M810" i="1" s="1"/>
  <c r="I811" i="1"/>
  <c r="I5775" i="1"/>
  <c r="K5774" i="1"/>
  <c r="L5774" i="1" s="1"/>
  <c r="M5774" i="1" s="1"/>
  <c r="K613" i="1"/>
  <c r="L613" i="1" s="1"/>
  <c r="M613" i="1" s="1"/>
  <c r="I614" i="1"/>
  <c r="K679" i="1"/>
  <c r="L679" i="1" s="1"/>
  <c r="M679" i="1" s="1"/>
  <c r="I680" i="1"/>
  <c r="K3913" i="1"/>
  <c r="L3913" i="1" s="1"/>
  <c r="M3913" i="1" s="1"/>
  <c r="I3914" i="1"/>
  <c r="K1074" i="1"/>
  <c r="L1074" i="1" s="1"/>
  <c r="M1074" i="1" s="1"/>
  <c r="I1075" i="1"/>
  <c r="I549" i="1"/>
  <c r="K548" i="1"/>
  <c r="L548" i="1" s="1"/>
  <c r="M548" i="1" s="1"/>
  <c r="K877" i="1"/>
  <c r="L877" i="1" s="1"/>
  <c r="M877" i="1" s="1"/>
  <c r="I878" i="1"/>
  <c r="K2858" i="1"/>
  <c r="L2858" i="1" s="1"/>
  <c r="M2858" i="1" s="1"/>
  <c r="I2859" i="1"/>
  <c r="I4524" i="1"/>
  <c r="K4523" i="1"/>
  <c r="L4523" i="1" s="1"/>
  <c r="M4523" i="1" s="1"/>
  <c r="K6500" i="1"/>
  <c r="L6500" i="1" s="1"/>
  <c r="M6500" i="1" s="1"/>
  <c r="I6501" i="1"/>
  <c r="I6039" i="1"/>
  <c r="K6038" i="1"/>
  <c r="L6038" i="1" s="1"/>
  <c r="M6038" i="1" s="1"/>
  <c r="K5312" i="1"/>
  <c r="L5312" i="1" s="1"/>
  <c r="M5312" i="1" s="1"/>
  <c r="I5313" i="1"/>
  <c r="K6237" i="1"/>
  <c r="L6237" i="1" s="1"/>
  <c r="M6237" i="1" s="1"/>
  <c r="I6238" i="1"/>
  <c r="I5513" i="1"/>
  <c r="K4918" i="1"/>
  <c r="L4918" i="1" s="1"/>
  <c r="M4918" i="1" s="1"/>
  <c r="I4919" i="1"/>
  <c r="I6303" i="1"/>
  <c r="K6302" i="1"/>
  <c r="L6302" i="1" s="1"/>
  <c r="M6302" i="1" s="1"/>
  <c r="K3782" i="1"/>
  <c r="L3782" i="1" s="1"/>
  <c r="M3782" i="1" s="1"/>
  <c r="I3783" i="1"/>
  <c r="K2395" i="1"/>
  <c r="L2395" i="1" s="1"/>
  <c r="M2395" i="1" s="1"/>
  <c r="I2396" i="1"/>
  <c r="K482" i="1"/>
  <c r="L482" i="1" s="1"/>
  <c r="M482" i="1" s="1"/>
  <c r="I483" i="1"/>
  <c r="P4585" i="1"/>
  <c r="R4585" i="1"/>
  <c r="Q4585" i="1"/>
  <c r="U4585" i="1"/>
  <c r="O4585" i="1"/>
  <c r="N4585" i="1"/>
  <c r="N4258" i="1"/>
  <c r="P4258" i="1"/>
  <c r="Q4258" i="1"/>
  <c r="R4258" i="1"/>
  <c r="U4258" i="1"/>
  <c r="O4258" i="1"/>
  <c r="P1274" i="1"/>
  <c r="Q1274" i="1"/>
  <c r="R1274" i="1"/>
  <c r="N1274" i="1"/>
  <c r="U1274" i="1"/>
  <c r="O1274" i="1"/>
  <c r="N809" i="1"/>
  <c r="P809" i="1"/>
  <c r="Q809" i="1"/>
  <c r="R809" i="1"/>
  <c r="U809" i="1"/>
  <c r="O809" i="1"/>
  <c r="N678" i="1"/>
  <c r="O678" i="1"/>
  <c r="P678" i="1"/>
  <c r="Q678" i="1"/>
  <c r="R678" i="1"/>
  <c r="U678" i="1"/>
  <c r="Q1073" i="1"/>
  <c r="R1073" i="1"/>
  <c r="O1073" i="1"/>
  <c r="P1073" i="1"/>
  <c r="U1073" i="1"/>
  <c r="N1073" i="1"/>
  <c r="P876" i="1"/>
  <c r="R876" i="1"/>
  <c r="U876" i="1"/>
  <c r="O876" i="1"/>
  <c r="N876" i="1"/>
  <c r="Q876" i="1"/>
  <c r="O2857" i="1"/>
  <c r="P2857" i="1"/>
  <c r="Q2857" i="1"/>
  <c r="U2857" i="1"/>
  <c r="N2857" i="1"/>
  <c r="R2857" i="1"/>
  <c r="Q6499" i="1"/>
  <c r="R6499" i="1"/>
  <c r="U6499" i="1"/>
  <c r="O6499" i="1"/>
  <c r="N6499" i="1"/>
  <c r="P6499" i="1"/>
  <c r="O5311" i="1"/>
  <c r="Q5311" i="1"/>
  <c r="U5311" i="1"/>
  <c r="N5311" i="1"/>
  <c r="R5311" i="1"/>
  <c r="P5311" i="1"/>
  <c r="P4917" i="1"/>
  <c r="Q4917" i="1"/>
  <c r="O4917" i="1"/>
  <c r="R4917" i="1"/>
  <c r="N4917" i="1"/>
  <c r="U4917" i="1"/>
  <c r="N3781" i="1"/>
  <c r="O3781" i="1"/>
  <c r="P3781" i="1"/>
  <c r="Q3781" i="1"/>
  <c r="R3781" i="1"/>
  <c r="U3781" i="1"/>
  <c r="P2394" i="1"/>
  <c r="R2394" i="1"/>
  <c r="U2394" i="1"/>
  <c r="O2394" i="1"/>
  <c r="N2394" i="1"/>
  <c r="Q2394" i="1"/>
  <c r="P481" i="1"/>
  <c r="Q481" i="1"/>
  <c r="R481" i="1"/>
  <c r="U481" i="1"/>
  <c r="O481" i="1"/>
  <c r="N481" i="1"/>
  <c r="I6702" i="1"/>
  <c r="P5049" i="1"/>
  <c r="Q5049" i="1"/>
  <c r="O5049" i="1"/>
  <c r="R5049" i="1"/>
  <c r="U5049" i="1"/>
  <c r="N5049" i="1"/>
  <c r="O5773" i="1"/>
  <c r="Q5773" i="1"/>
  <c r="R5773" i="1"/>
  <c r="U5773" i="1"/>
  <c r="N5773" i="1"/>
  <c r="P5773" i="1"/>
  <c r="R612" i="1"/>
  <c r="U612" i="1"/>
  <c r="N612" i="1"/>
  <c r="O612" i="1"/>
  <c r="Q612" i="1"/>
  <c r="P612" i="1"/>
  <c r="P3912" i="1"/>
  <c r="Q3912" i="1"/>
  <c r="R3912" i="1"/>
  <c r="N3912" i="1"/>
  <c r="O3912" i="1"/>
  <c r="U3912" i="1"/>
  <c r="O547" i="1"/>
  <c r="Q547" i="1"/>
  <c r="R547" i="1"/>
  <c r="N547" i="1"/>
  <c r="P547" i="1"/>
  <c r="U547" i="1"/>
  <c r="N4522" i="1"/>
  <c r="P4522" i="1"/>
  <c r="Q4522" i="1"/>
  <c r="O4522" i="1"/>
  <c r="U4522" i="1"/>
  <c r="R4522" i="1"/>
  <c r="O6037" i="1"/>
  <c r="Q6037" i="1"/>
  <c r="R6037" i="1"/>
  <c r="U6037" i="1"/>
  <c r="N6037" i="1"/>
  <c r="P6037" i="1"/>
  <c r="Q6236" i="1"/>
  <c r="U6236" i="1"/>
  <c r="N6236" i="1"/>
  <c r="P6236" i="1"/>
  <c r="R6236" i="1"/>
  <c r="O6236" i="1"/>
  <c r="O6301" i="1"/>
  <c r="Q6301" i="1"/>
  <c r="R6301" i="1"/>
  <c r="U6301" i="1"/>
  <c r="P6301" i="1"/>
  <c r="N6301" i="1"/>
  <c r="K1339" i="1"/>
  <c r="L1339" i="1" s="1"/>
  <c r="M1339" i="1" s="1"/>
  <c r="I1340" i="1"/>
  <c r="U2263" i="1"/>
  <c r="O2263" i="1"/>
  <c r="P2263" i="1"/>
  <c r="Q2263" i="1"/>
  <c r="N2263" i="1"/>
  <c r="R2263" i="1"/>
  <c r="K1537" i="1"/>
  <c r="L1537" i="1" s="1"/>
  <c r="M1537" i="1" s="1"/>
  <c r="I1538" i="1"/>
  <c r="K5444" i="1"/>
  <c r="L5444" i="1" s="1"/>
  <c r="M5444" i="1" s="1"/>
  <c r="I5445" i="1"/>
  <c r="I1934" i="1"/>
  <c r="K1933" i="1"/>
  <c r="L1933" i="1" s="1"/>
  <c r="M1933" i="1" s="1"/>
  <c r="K4190" i="1"/>
  <c r="L4190" i="1" s="1"/>
  <c r="M4190" i="1" s="1"/>
  <c r="I4191" i="1"/>
  <c r="K4717" i="1"/>
  <c r="L4717" i="1" s="1"/>
  <c r="M4717" i="1" s="1"/>
  <c r="I4718" i="1"/>
  <c r="K5181" i="1"/>
  <c r="L5181" i="1" s="1"/>
  <c r="M5181" i="1" s="1"/>
  <c r="I5182" i="1"/>
  <c r="K5642" i="1"/>
  <c r="L5642" i="1" s="1"/>
  <c r="M5642" i="1" s="1"/>
  <c r="I5643" i="1"/>
  <c r="K4981" i="1"/>
  <c r="L4981" i="1" s="1"/>
  <c r="M4981" i="1" s="1"/>
  <c r="I4982" i="1"/>
  <c r="K2662" i="1"/>
  <c r="L2662" i="1" s="1"/>
  <c r="M2662" i="1" s="1"/>
  <c r="I2663" i="1"/>
  <c r="K3188" i="1"/>
  <c r="L3188" i="1" s="1"/>
  <c r="M3188" i="1" s="1"/>
  <c r="I3189" i="1"/>
  <c r="K5578" i="1"/>
  <c r="L5578" i="1" s="1"/>
  <c r="M5578" i="1" s="1"/>
  <c r="I5579" i="1"/>
  <c r="K745" i="1"/>
  <c r="L745" i="1" s="1"/>
  <c r="M745" i="1" s="1"/>
  <c r="I746" i="1"/>
  <c r="K4852" i="1"/>
  <c r="L4852" i="1" s="1"/>
  <c r="M4852" i="1" s="1"/>
  <c r="I4853" i="1"/>
  <c r="K85" i="1"/>
  <c r="L85" i="1" s="1"/>
  <c r="M85" i="1" s="1"/>
  <c r="I86" i="1"/>
  <c r="K3851" i="1"/>
  <c r="L3851" i="1" s="1"/>
  <c r="M3851" i="1" s="1"/>
  <c r="I3852" i="1"/>
  <c r="K284" i="1"/>
  <c r="L284" i="1" s="1"/>
  <c r="M284" i="1" s="1"/>
  <c r="I285" i="1"/>
  <c r="K1604" i="1"/>
  <c r="L1604" i="1" s="1"/>
  <c r="M1604" i="1" s="1"/>
  <c r="I1605" i="1"/>
  <c r="K3516" i="1"/>
  <c r="L3516" i="1" s="1"/>
  <c r="M3516" i="1" s="1"/>
  <c r="I3517" i="1"/>
  <c r="K217" i="1"/>
  <c r="L217" i="1" s="1"/>
  <c r="M217" i="1" s="1"/>
  <c r="I218" i="1"/>
  <c r="K2593" i="1"/>
  <c r="L2593" i="1" s="1"/>
  <c r="M2593" i="1" s="1"/>
  <c r="I2594" i="1"/>
  <c r="O5443" i="1"/>
  <c r="Q5443" i="1"/>
  <c r="N5443" i="1"/>
  <c r="P5443" i="1"/>
  <c r="R5443" i="1"/>
  <c r="U5443" i="1"/>
  <c r="O1932" i="1"/>
  <c r="Q1932" i="1"/>
  <c r="R1932" i="1"/>
  <c r="U1932" i="1"/>
  <c r="N1932" i="1"/>
  <c r="P1932" i="1"/>
  <c r="R4716" i="1"/>
  <c r="O4716" i="1"/>
  <c r="Q4716" i="1"/>
  <c r="P4716" i="1"/>
  <c r="N4716" i="1"/>
  <c r="U4716" i="1"/>
  <c r="R4980" i="1"/>
  <c r="O4980" i="1"/>
  <c r="Q4980" i="1"/>
  <c r="U4980" i="1"/>
  <c r="N4980" i="1"/>
  <c r="P4980" i="1"/>
  <c r="U3187" i="1"/>
  <c r="N3187" i="1"/>
  <c r="O3187" i="1"/>
  <c r="Q3187" i="1"/>
  <c r="R3187" i="1"/>
  <c r="P3187" i="1"/>
  <c r="U4851" i="1"/>
  <c r="O4851" i="1"/>
  <c r="Q4851" i="1"/>
  <c r="P4851" i="1"/>
  <c r="N4851" i="1"/>
  <c r="R4851" i="1"/>
  <c r="U3850" i="1"/>
  <c r="N3850" i="1"/>
  <c r="O3850" i="1"/>
  <c r="Q3850" i="1"/>
  <c r="P3850" i="1"/>
  <c r="R3850" i="1"/>
  <c r="Q283" i="1"/>
  <c r="R283" i="1"/>
  <c r="U283" i="1"/>
  <c r="N283" i="1"/>
  <c r="O283" i="1"/>
  <c r="P283" i="1"/>
  <c r="R1603" i="1"/>
  <c r="U1603" i="1"/>
  <c r="N1603" i="1"/>
  <c r="P1603" i="1"/>
  <c r="O1603" i="1"/>
  <c r="Q1603" i="1"/>
  <c r="U3515" i="1"/>
  <c r="N3515" i="1"/>
  <c r="O3515" i="1"/>
  <c r="Q3515" i="1"/>
  <c r="P3515" i="1"/>
  <c r="R3515" i="1"/>
  <c r="N216" i="1"/>
  <c r="O216" i="1"/>
  <c r="U216" i="1"/>
  <c r="P216" i="1"/>
  <c r="Q216" i="1"/>
  <c r="R216" i="1"/>
  <c r="N2592" i="1"/>
  <c r="O2592" i="1"/>
  <c r="P2592" i="1"/>
  <c r="Q2592" i="1"/>
  <c r="R2592" i="1"/>
  <c r="U2592" i="1"/>
  <c r="P1536" i="1"/>
  <c r="Q1536" i="1"/>
  <c r="R1536" i="1"/>
  <c r="U1536" i="1"/>
  <c r="O1536" i="1"/>
  <c r="N1536" i="1"/>
  <c r="P4189" i="1"/>
  <c r="R4189" i="1"/>
  <c r="U4189" i="1"/>
  <c r="N4189" i="1"/>
  <c r="Q4189" i="1"/>
  <c r="O4189" i="1"/>
  <c r="Q5180" i="1"/>
  <c r="U5180" i="1"/>
  <c r="O5180" i="1"/>
  <c r="N5180" i="1"/>
  <c r="P5180" i="1"/>
  <c r="R5180" i="1"/>
  <c r="O5641" i="1"/>
  <c r="Q5641" i="1"/>
  <c r="R5641" i="1"/>
  <c r="U5641" i="1"/>
  <c r="N5641" i="1"/>
  <c r="P5641" i="1"/>
  <c r="Q2661" i="1"/>
  <c r="R2661" i="1"/>
  <c r="U2661" i="1"/>
  <c r="N2661" i="1"/>
  <c r="P2661" i="1"/>
  <c r="O2661" i="1"/>
  <c r="O5577" i="1"/>
  <c r="Q5577" i="1"/>
  <c r="R5577" i="1"/>
  <c r="U5577" i="1"/>
  <c r="N5577" i="1"/>
  <c r="P5577" i="1"/>
  <c r="P744" i="1"/>
  <c r="Q744" i="1"/>
  <c r="U744" i="1"/>
  <c r="N744" i="1"/>
  <c r="O744" i="1"/>
  <c r="R744" i="1"/>
  <c r="U84" i="1"/>
  <c r="N84" i="1"/>
  <c r="O84" i="1"/>
  <c r="P84" i="1"/>
  <c r="Q84" i="1"/>
  <c r="R84" i="1"/>
  <c r="K2924" i="1"/>
  <c r="L2924" i="1" s="1"/>
  <c r="M2924" i="1" s="1"/>
  <c r="I2925" i="1"/>
  <c r="K3122" i="1"/>
  <c r="L3122" i="1" s="1"/>
  <c r="M3122" i="1" s="1"/>
  <c r="I3123" i="1"/>
  <c r="K3587" i="1"/>
  <c r="L3587" i="1" s="1"/>
  <c r="M3587" i="1" s="1"/>
  <c r="I3588" i="1"/>
  <c r="I5380" i="1"/>
  <c r="K2726" i="1"/>
  <c r="L2726" i="1" s="1"/>
  <c r="M2726" i="1" s="1"/>
  <c r="I2727" i="1"/>
  <c r="K2462" i="1"/>
  <c r="L2462" i="1" s="1"/>
  <c r="M2462" i="1" s="1"/>
  <c r="I2463" i="1"/>
  <c r="O1865" i="1"/>
  <c r="P1865" i="1"/>
  <c r="Q1865" i="1"/>
  <c r="R1865" i="1"/>
  <c r="N1865" i="1"/>
  <c r="U1865" i="1"/>
  <c r="K4390" i="1"/>
  <c r="L4390" i="1" s="1"/>
  <c r="M4390" i="1" s="1"/>
  <c r="I4391" i="1"/>
  <c r="K2330" i="1"/>
  <c r="L2330" i="1" s="1"/>
  <c r="M2330" i="1" s="1"/>
  <c r="I2331" i="1"/>
  <c r="I6437" i="1"/>
  <c r="O5509" i="1"/>
  <c r="P5509" i="1"/>
  <c r="Q5509" i="1"/>
  <c r="R5509" i="1"/>
  <c r="U5509" i="1"/>
  <c r="N5509" i="1"/>
  <c r="K1008" i="1"/>
  <c r="L1008" i="1" s="1"/>
  <c r="M1008" i="1" s="1"/>
  <c r="I1009" i="1"/>
  <c r="K1409" i="1"/>
  <c r="L1409" i="1" s="1"/>
  <c r="M1409" i="1" s="1"/>
  <c r="I1410" i="1"/>
  <c r="K1206" i="1"/>
  <c r="L1206" i="1" s="1"/>
  <c r="M1206" i="1" s="1"/>
  <c r="I1207" i="1"/>
  <c r="K3717" i="1"/>
  <c r="L3717" i="1" s="1"/>
  <c r="M3717" i="1" s="1"/>
  <c r="I3718" i="1"/>
  <c r="K2991" i="1"/>
  <c r="L2991" i="1" s="1"/>
  <c r="M2991" i="1" s="1"/>
  <c r="I2992" i="1"/>
  <c r="K5247" i="1"/>
  <c r="L5247" i="1" s="1"/>
  <c r="M5247" i="1" s="1"/>
  <c r="I5248" i="1"/>
  <c r="K153" i="1"/>
  <c r="L153" i="1" s="1"/>
  <c r="M153" i="1" s="1"/>
  <c r="I154" i="1"/>
  <c r="K1671" i="1"/>
  <c r="L1671" i="1" s="1"/>
  <c r="M1671" i="1" s="1"/>
  <c r="I1672" i="1"/>
  <c r="K2131" i="1"/>
  <c r="L2131" i="1" s="1"/>
  <c r="M2131" i="1" s="1"/>
  <c r="I2132" i="1"/>
  <c r="K4058" i="1"/>
  <c r="L4058" i="1" s="1"/>
  <c r="M4058" i="1" s="1"/>
  <c r="I4059" i="1"/>
  <c r="K4784" i="1"/>
  <c r="L4784" i="1" s="1"/>
  <c r="M4784" i="1" s="1"/>
  <c r="I4785" i="1"/>
  <c r="K3320" i="1"/>
  <c r="L3320" i="1" s="1"/>
  <c r="M3320" i="1" s="1"/>
  <c r="I3321" i="1"/>
  <c r="K2066" i="1"/>
  <c r="L2066" i="1" s="1"/>
  <c r="M2066" i="1" s="1"/>
  <c r="I2067" i="1"/>
  <c r="K348" i="1"/>
  <c r="L348" i="1" s="1"/>
  <c r="M348" i="1" s="1"/>
  <c r="I349" i="1"/>
  <c r="O1338" i="1"/>
  <c r="P1338" i="1"/>
  <c r="Q1338" i="1"/>
  <c r="U1338" i="1"/>
  <c r="N1338" i="1"/>
  <c r="R1338" i="1"/>
  <c r="K2264" i="1"/>
  <c r="L2264" i="1" s="1"/>
  <c r="M2264" i="1" s="1"/>
  <c r="I2265" i="1"/>
  <c r="K1866" i="1"/>
  <c r="L1866" i="1" s="1"/>
  <c r="M1866" i="1" s="1"/>
  <c r="I1867" i="1"/>
  <c r="P4389" i="1"/>
  <c r="R4389" i="1"/>
  <c r="O4389" i="1"/>
  <c r="Q4389" i="1"/>
  <c r="N4389" i="1"/>
  <c r="U4389" i="1"/>
  <c r="N1007" i="1"/>
  <c r="O1007" i="1"/>
  <c r="P1007" i="1"/>
  <c r="R1007" i="1"/>
  <c r="Q1007" i="1"/>
  <c r="U1007" i="1"/>
  <c r="P3716" i="1"/>
  <c r="Q3716" i="1"/>
  <c r="R3716" i="1"/>
  <c r="O3716" i="1"/>
  <c r="N3716" i="1"/>
  <c r="U3716" i="1"/>
  <c r="N2990" i="1"/>
  <c r="O2990" i="1"/>
  <c r="Q2990" i="1"/>
  <c r="R2990" i="1"/>
  <c r="U2990" i="1"/>
  <c r="P2990" i="1"/>
  <c r="O1670" i="1"/>
  <c r="Q1670" i="1"/>
  <c r="R1670" i="1"/>
  <c r="U1670" i="1"/>
  <c r="P1670" i="1"/>
  <c r="N1670" i="1"/>
  <c r="O2130" i="1"/>
  <c r="Q2130" i="1"/>
  <c r="R2130" i="1"/>
  <c r="N2130" i="1"/>
  <c r="U2130" i="1"/>
  <c r="P2130" i="1"/>
  <c r="U4783" i="1"/>
  <c r="O4783" i="1"/>
  <c r="Q4783" i="1"/>
  <c r="P4783" i="1"/>
  <c r="R4783" i="1"/>
  <c r="N4783" i="1"/>
  <c r="U3319" i="1"/>
  <c r="N3319" i="1"/>
  <c r="O3319" i="1"/>
  <c r="Q3319" i="1"/>
  <c r="P3319" i="1"/>
  <c r="R3319" i="1"/>
  <c r="Q2065" i="1"/>
  <c r="U2065" i="1"/>
  <c r="O2065" i="1"/>
  <c r="P2065" i="1"/>
  <c r="R2065" i="1"/>
  <c r="N2065" i="1"/>
  <c r="R347" i="1"/>
  <c r="U347" i="1"/>
  <c r="N347" i="1"/>
  <c r="O347" i="1"/>
  <c r="Q347" i="1"/>
  <c r="P347" i="1"/>
  <c r="N3586" i="1"/>
  <c r="O3586" i="1"/>
  <c r="P3586" i="1"/>
  <c r="Q3586" i="1"/>
  <c r="U3586" i="1"/>
  <c r="R3586" i="1"/>
  <c r="Q2725" i="1"/>
  <c r="R2725" i="1"/>
  <c r="U2725" i="1"/>
  <c r="N2725" i="1"/>
  <c r="P2725" i="1"/>
  <c r="O2725" i="1"/>
  <c r="R2461" i="1"/>
  <c r="U2461" i="1"/>
  <c r="N2461" i="1"/>
  <c r="O2461" i="1"/>
  <c r="P2461" i="1"/>
  <c r="Q2461" i="1"/>
  <c r="P2329" i="1"/>
  <c r="Q2329" i="1"/>
  <c r="U2329" i="1"/>
  <c r="O2329" i="1"/>
  <c r="N2329" i="1"/>
  <c r="R2329" i="1"/>
  <c r="J5511" i="1"/>
  <c r="K5510" i="1"/>
  <c r="L5510" i="1" s="1"/>
  <c r="M5510" i="1" s="1"/>
  <c r="U1408" i="1"/>
  <c r="O1408" i="1"/>
  <c r="P1408" i="1"/>
  <c r="Q1408" i="1"/>
  <c r="R1408" i="1"/>
  <c r="N1408" i="1"/>
  <c r="R1205" i="1"/>
  <c r="U1205" i="1"/>
  <c r="N1205" i="1"/>
  <c r="P1205" i="1"/>
  <c r="O1205" i="1"/>
  <c r="Q1205" i="1"/>
  <c r="Q5246" i="1"/>
  <c r="N5246" i="1"/>
  <c r="O5246" i="1"/>
  <c r="P5246" i="1"/>
  <c r="R5246" i="1"/>
  <c r="U5246" i="1"/>
  <c r="U152" i="1"/>
  <c r="O152" i="1"/>
  <c r="P152" i="1"/>
  <c r="N152" i="1"/>
  <c r="R152" i="1"/>
  <c r="Q152" i="1"/>
  <c r="N4057" i="1"/>
  <c r="O4057" i="1"/>
  <c r="P4057" i="1"/>
  <c r="Q4057" i="1"/>
  <c r="U4057" i="1"/>
  <c r="R4057" i="1"/>
  <c r="U6698" i="1"/>
  <c r="O6698" i="1"/>
  <c r="Q6698" i="1"/>
  <c r="N6698" i="1"/>
  <c r="P6698" i="1"/>
  <c r="R6698" i="1"/>
  <c r="U1474" i="1"/>
  <c r="N1474" i="1"/>
  <c r="O1474" i="1"/>
  <c r="P1474" i="1"/>
  <c r="Q1474" i="1"/>
  <c r="R1474" i="1"/>
  <c r="K5050" i="1"/>
  <c r="L5050" i="1" s="1"/>
  <c r="M5050" i="1" s="1"/>
  <c r="I5051" i="1"/>
  <c r="K4586" i="1"/>
  <c r="L4586" i="1" s="1"/>
  <c r="M4586" i="1" s="1"/>
  <c r="I4587" i="1"/>
  <c r="K5115" i="1"/>
  <c r="L5115" i="1" s="1"/>
  <c r="M5115" i="1" s="1"/>
  <c r="I5116" i="1"/>
  <c r="K6370" i="1"/>
  <c r="L6370" i="1" s="1"/>
  <c r="M6370" i="1" s="1"/>
  <c r="I6371" i="1"/>
  <c r="K6105" i="1"/>
  <c r="L6105" i="1" s="1"/>
  <c r="M6105" i="1" s="1"/>
  <c r="I6106" i="1"/>
  <c r="K416" i="1"/>
  <c r="L416" i="1" s="1"/>
  <c r="M416" i="1" s="1"/>
  <c r="I417" i="1"/>
  <c r="K6170" i="1"/>
  <c r="L6170" i="1" s="1"/>
  <c r="M6170" i="1" s="1"/>
  <c r="I6171" i="1"/>
  <c r="K944" i="1"/>
  <c r="L944" i="1" s="1"/>
  <c r="M944" i="1" s="1"/>
  <c r="I945" i="1"/>
  <c r="K3980" i="1"/>
  <c r="L3980" i="1" s="1"/>
  <c r="M3980" i="1" s="1"/>
  <c r="I3981" i="1"/>
  <c r="K3056" i="1"/>
  <c r="L3056" i="1" s="1"/>
  <c r="M3056" i="1" s="1"/>
  <c r="I3057" i="1"/>
  <c r="I5907" i="1"/>
  <c r="K5906" i="1"/>
  <c r="L5906" i="1" s="1"/>
  <c r="M5906" i="1" s="1"/>
  <c r="K5973" i="1"/>
  <c r="L5973" i="1" s="1"/>
  <c r="M5973" i="1" s="1"/>
  <c r="I5974" i="1"/>
  <c r="K1141" i="1"/>
  <c r="L1141" i="1" s="1"/>
  <c r="M1141" i="1" s="1"/>
  <c r="I1142" i="1"/>
  <c r="K3649" i="1"/>
  <c r="L3649" i="1" s="1"/>
  <c r="M3649" i="1" s="1"/>
  <c r="I3650" i="1"/>
  <c r="K4323" i="1"/>
  <c r="L4323" i="1" s="1"/>
  <c r="M4323" i="1" s="1"/>
  <c r="I4324" i="1"/>
  <c r="K1734" i="1"/>
  <c r="L1734" i="1" s="1"/>
  <c r="M1734" i="1" s="1"/>
  <c r="I1735" i="1"/>
  <c r="K3386" i="1"/>
  <c r="L3386" i="1" s="1"/>
  <c r="M3386" i="1" s="1"/>
  <c r="I3387" i="1"/>
  <c r="I6633" i="1"/>
  <c r="K6632" i="1"/>
  <c r="L6632" i="1" s="1"/>
  <c r="M6632" i="1" s="1"/>
  <c r="K2792" i="1"/>
  <c r="L2792" i="1" s="1"/>
  <c r="M2792" i="1" s="1"/>
  <c r="I2793" i="1"/>
  <c r="K3254" i="1"/>
  <c r="L3254" i="1" s="1"/>
  <c r="M3254" i="1" s="1"/>
  <c r="I3255" i="1"/>
  <c r="U2923" i="1"/>
  <c r="O2923" i="1"/>
  <c r="P2923" i="1"/>
  <c r="R2923" i="1"/>
  <c r="Q2923" i="1"/>
  <c r="N2923" i="1"/>
  <c r="P5114" i="1"/>
  <c r="Q5114" i="1"/>
  <c r="U5114" i="1"/>
  <c r="N5114" i="1"/>
  <c r="R5114" i="1"/>
  <c r="O5114" i="1"/>
  <c r="O6169" i="1"/>
  <c r="Q6169" i="1"/>
  <c r="R6169" i="1"/>
  <c r="U6169" i="1"/>
  <c r="N6169" i="1"/>
  <c r="P6169" i="1"/>
  <c r="Q943" i="1"/>
  <c r="R943" i="1"/>
  <c r="U943" i="1"/>
  <c r="O943" i="1"/>
  <c r="N943" i="1"/>
  <c r="P943" i="1"/>
  <c r="O5905" i="1"/>
  <c r="Q5905" i="1"/>
  <c r="R5905" i="1"/>
  <c r="U5905" i="1"/>
  <c r="N5905" i="1"/>
  <c r="P5905" i="1"/>
  <c r="N4322" i="1"/>
  <c r="P4322" i="1"/>
  <c r="Q4322" i="1"/>
  <c r="O4322" i="1"/>
  <c r="R4322" i="1"/>
  <c r="U4322" i="1"/>
  <c r="Q1733" i="1"/>
  <c r="U1733" i="1"/>
  <c r="N1733" i="1"/>
  <c r="O1733" i="1"/>
  <c r="R1733" i="1"/>
  <c r="P1733" i="1"/>
  <c r="P3385" i="1"/>
  <c r="Q3385" i="1"/>
  <c r="R3385" i="1"/>
  <c r="O3385" i="1"/>
  <c r="U3385" i="1"/>
  <c r="N3385" i="1"/>
  <c r="P3253" i="1"/>
  <c r="Q3253" i="1"/>
  <c r="R3253" i="1"/>
  <c r="O3253" i="1"/>
  <c r="N3253" i="1"/>
  <c r="U3253" i="1"/>
  <c r="AA5906" i="1" l="1"/>
  <c r="Y5906" i="1"/>
  <c r="V5906" i="1"/>
  <c r="X5906" i="1"/>
  <c r="W5906" i="1"/>
  <c r="Y2330" i="1"/>
  <c r="AA2330" i="1"/>
  <c r="V2330" i="1"/>
  <c r="X2330" i="1"/>
  <c r="W2330" i="1"/>
  <c r="Y2593" i="1"/>
  <c r="AA2593" i="1"/>
  <c r="V2593" i="1"/>
  <c r="X2593" i="1"/>
  <c r="W2593" i="1"/>
  <c r="Y284" i="1"/>
  <c r="AA284" i="1"/>
  <c r="V284" i="1"/>
  <c r="X284" i="1"/>
  <c r="W284" i="1"/>
  <c r="Y745" i="1"/>
  <c r="AA745" i="1"/>
  <c r="V745" i="1"/>
  <c r="X745" i="1"/>
  <c r="W745" i="1"/>
  <c r="Y2792" i="1"/>
  <c r="AA2792" i="1"/>
  <c r="V2792" i="1"/>
  <c r="X2792" i="1"/>
  <c r="W2792" i="1"/>
  <c r="AA4323" i="1"/>
  <c r="Y4323" i="1"/>
  <c r="X4323" i="1"/>
  <c r="V4323" i="1"/>
  <c r="W4323" i="1"/>
  <c r="AA6170" i="1"/>
  <c r="Y6170" i="1"/>
  <c r="V6170" i="1"/>
  <c r="X6170" i="1"/>
  <c r="W6170" i="1"/>
  <c r="AA5115" i="1"/>
  <c r="Y5115" i="1"/>
  <c r="V5115" i="1"/>
  <c r="X5115" i="1"/>
  <c r="W5115" i="1"/>
  <c r="Y3320" i="1"/>
  <c r="AA3320" i="1"/>
  <c r="V3320" i="1"/>
  <c r="X3320" i="1"/>
  <c r="W3320" i="1"/>
  <c r="Y1671" i="1"/>
  <c r="AA1671" i="1"/>
  <c r="V1671" i="1"/>
  <c r="X1671" i="1"/>
  <c r="W1671" i="1"/>
  <c r="Y3717" i="1"/>
  <c r="AA3717" i="1"/>
  <c r="V3717" i="1"/>
  <c r="X3717" i="1"/>
  <c r="W3717" i="1"/>
  <c r="Y1933" i="1"/>
  <c r="AA1933" i="1"/>
  <c r="V1933" i="1"/>
  <c r="X1933" i="1"/>
  <c r="W1933" i="1"/>
  <c r="AA6038" i="1"/>
  <c r="Y6038" i="1"/>
  <c r="V6038" i="1"/>
  <c r="X6038" i="1"/>
  <c r="W6038" i="1"/>
  <c r="I5710" i="1"/>
  <c r="K5709" i="1"/>
  <c r="L5709" i="1" s="1"/>
  <c r="M5709" i="1" s="1"/>
  <c r="J5379" i="1"/>
  <c r="K5378" i="1"/>
  <c r="L5378" i="1" s="1"/>
  <c r="M5378" i="1" s="1"/>
  <c r="Y6632" i="1"/>
  <c r="AA6632" i="1"/>
  <c r="V6632" i="1"/>
  <c r="X6632" i="1"/>
  <c r="W6632" i="1"/>
  <c r="AA3587" i="1"/>
  <c r="Y3587" i="1"/>
  <c r="V3587" i="1"/>
  <c r="X3587" i="1"/>
  <c r="W3587" i="1"/>
  <c r="Y217" i="1"/>
  <c r="AA217" i="1"/>
  <c r="X217" i="1"/>
  <c r="V217" i="1"/>
  <c r="W217" i="1"/>
  <c r="AA3851" i="1"/>
  <c r="Y3851" i="1"/>
  <c r="V3851" i="1"/>
  <c r="X3851" i="1"/>
  <c r="W3851" i="1"/>
  <c r="AA5578" i="1"/>
  <c r="Y5578" i="1"/>
  <c r="V5578" i="1"/>
  <c r="X5578" i="1"/>
  <c r="W5578" i="1"/>
  <c r="Y5642" i="1"/>
  <c r="AA5642" i="1"/>
  <c r="V5642" i="1"/>
  <c r="X5642" i="1"/>
  <c r="W5642" i="1"/>
  <c r="AA877" i="1"/>
  <c r="Y877" i="1"/>
  <c r="V877" i="1"/>
  <c r="X877" i="1"/>
  <c r="W877" i="1"/>
  <c r="Y679" i="1"/>
  <c r="AA679" i="1"/>
  <c r="V679" i="1"/>
  <c r="X679" i="1"/>
  <c r="W679" i="1"/>
  <c r="Y1275" i="1"/>
  <c r="AA1275" i="1"/>
  <c r="V1275" i="1"/>
  <c r="X1275" i="1"/>
  <c r="W1275" i="1"/>
  <c r="Y1475" i="1"/>
  <c r="AA1475" i="1"/>
  <c r="V1475" i="1"/>
  <c r="X1475" i="1"/>
  <c r="W1475" i="1"/>
  <c r="AA4652" i="1"/>
  <c r="Y4652" i="1"/>
  <c r="V4652" i="1"/>
  <c r="X4652" i="1"/>
  <c r="W4652" i="1"/>
  <c r="AA1800" i="1"/>
  <c r="Y1800" i="1"/>
  <c r="V1800" i="1"/>
  <c r="X1800" i="1"/>
  <c r="W1800" i="1"/>
  <c r="Y2526" i="1"/>
  <c r="AA2526" i="1"/>
  <c r="V2526" i="1"/>
  <c r="X2526" i="1"/>
  <c r="W2526" i="1"/>
  <c r="Y3450" i="1"/>
  <c r="AA3450" i="1"/>
  <c r="V3450" i="1"/>
  <c r="X3450" i="1"/>
  <c r="W3450" i="1"/>
  <c r="Y5708" i="1"/>
  <c r="AA5708" i="1"/>
  <c r="V5708" i="1"/>
  <c r="X5708" i="1"/>
  <c r="W5708" i="1"/>
  <c r="S5708" i="1"/>
  <c r="AB5708" i="1"/>
  <c r="Q5708" i="1"/>
  <c r="U5708" i="1"/>
  <c r="N5708" i="1"/>
  <c r="P5708" i="1"/>
  <c r="O5708" i="1"/>
  <c r="R5708" i="1"/>
  <c r="Y2462" i="1"/>
  <c r="AA2462" i="1"/>
  <c r="V2462" i="1"/>
  <c r="X2462" i="1"/>
  <c r="W2462" i="1"/>
  <c r="Y3649" i="1"/>
  <c r="AA3649" i="1"/>
  <c r="X3649" i="1"/>
  <c r="V3649" i="1"/>
  <c r="W3649" i="1"/>
  <c r="Y3056" i="1"/>
  <c r="AA3056" i="1"/>
  <c r="V3056" i="1"/>
  <c r="X3056" i="1"/>
  <c r="W3056" i="1"/>
  <c r="Y416" i="1"/>
  <c r="AA416" i="1"/>
  <c r="V416" i="1"/>
  <c r="X416" i="1"/>
  <c r="W416" i="1"/>
  <c r="Y4586" i="1"/>
  <c r="AA4586" i="1"/>
  <c r="V4586" i="1"/>
  <c r="X4586" i="1"/>
  <c r="W4586" i="1"/>
  <c r="AA4784" i="1"/>
  <c r="Y4784" i="1"/>
  <c r="V4784" i="1"/>
  <c r="X4784" i="1"/>
  <c r="W4784" i="1"/>
  <c r="X153" i="1"/>
  <c r="V153" i="1"/>
  <c r="W153" i="1"/>
  <c r="Y1206" i="1"/>
  <c r="AA1206" i="1"/>
  <c r="V1206" i="1"/>
  <c r="X1206" i="1"/>
  <c r="W1206" i="1"/>
  <c r="AA482" i="1"/>
  <c r="Y482" i="1"/>
  <c r="V482" i="1"/>
  <c r="X482" i="1"/>
  <c r="W482" i="1"/>
  <c r="Y4918" i="1"/>
  <c r="AA4918" i="1"/>
  <c r="V4918" i="1"/>
  <c r="X4918" i="1"/>
  <c r="W4918" i="1"/>
  <c r="AA548" i="1"/>
  <c r="Y548" i="1"/>
  <c r="V548" i="1"/>
  <c r="X548" i="1"/>
  <c r="W548" i="1"/>
  <c r="Y6699" i="1"/>
  <c r="AA6699" i="1"/>
  <c r="V6699" i="1"/>
  <c r="X6699" i="1"/>
  <c r="W6699" i="1"/>
  <c r="Y6434" i="1"/>
  <c r="AA6434" i="1"/>
  <c r="V6434" i="1"/>
  <c r="X6434" i="1"/>
  <c r="W6434" i="1"/>
  <c r="AA3516" i="1"/>
  <c r="Y3516" i="1"/>
  <c r="V3516" i="1"/>
  <c r="X3516" i="1"/>
  <c r="W3516" i="1"/>
  <c r="V85" i="1"/>
  <c r="X85" i="1"/>
  <c r="W85" i="1"/>
  <c r="Y5181" i="1"/>
  <c r="AA5181" i="1"/>
  <c r="V5181" i="1"/>
  <c r="X5181" i="1"/>
  <c r="W5181" i="1"/>
  <c r="AA4259" i="1"/>
  <c r="Y4259" i="1"/>
  <c r="V4259" i="1"/>
  <c r="X4259" i="1"/>
  <c r="W4259" i="1"/>
  <c r="AA2197" i="1"/>
  <c r="Y2197" i="1"/>
  <c r="V2197" i="1"/>
  <c r="X2197" i="1"/>
  <c r="W2197" i="1"/>
  <c r="Y4453" i="1"/>
  <c r="AA4453" i="1"/>
  <c r="V4453" i="1"/>
  <c r="X4453" i="1"/>
  <c r="W4453" i="1"/>
  <c r="Y5839" i="1"/>
  <c r="AA5839" i="1"/>
  <c r="V5839" i="1"/>
  <c r="X5839" i="1"/>
  <c r="W5839" i="1"/>
  <c r="Y6566" i="1"/>
  <c r="AA6566" i="1"/>
  <c r="V6566" i="1"/>
  <c r="X6566" i="1"/>
  <c r="W6566" i="1"/>
  <c r="Y1998" i="1"/>
  <c r="AA1998" i="1"/>
  <c r="V1998" i="1"/>
  <c r="X1998" i="1"/>
  <c r="W1998" i="1"/>
  <c r="Y4390" i="1"/>
  <c r="AA4390" i="1"/>
  <c r="V4390" i="1"/>
  <c r="X4390" i="1"/>
  <c r="W4390" i="1"/>
  <c r="Y6500" i="1"/>
  <c r="AA6500" i="1"/>
  <c r="V6500" i="1"/>
  <c r="X6500" i="1"/>
  <c r="W6500" i="1"/>
  <c r="Y613" i="1"/>
  <c r="AA613" i="1"/>
  <c r="V613" i="1"/>
  <c r="X613" i="1"/>
  <c r="W613" i="1"/>
  <c r="AA3980" i="1"/>
  <c r="Y3980" i="1"/>
  <c r="V3980" i="1"/>
  <c r="X3980" i="1"/>
  <c r="W3980" i="1"/>
  <c r="Y1866" i="1"/>
  <c r="AA1866" i="1"/>
  <c r="V1866" i="1"/>
  <c r="X1866" i="1"/>
  <c r="W1866" i="1"/>
  <c r="AA2264" i="1"/>
  <c r="Y2264" i="1"/>
  <c r="V2264" i="1"/>
  <c r="X2264" i="1"/>
  <c r="W2264" i="1"/>
  <c r="Y348" i="1"/>
  <c r="AA348" i="1"/>
  <c r="X348" i="1"/>
  <c r="V348" i="1"/>
  <c r="W348" i="1"/>
  <c r="Y4058" i="1"/>
  <c r="AA4058" i="1"/>
  <c r="V4058" i="1"/>
  <c r="X4058" i="1"/>
  <c r="W4058" i="1"/>
  <c r="Y5247" i="1"/>
  <c r="AA5247" i="1"/>
  <c r="V5247" i="1"/>
  <c r="X5247" i="1"/>
  <c r="W5247" i="1"/>
  <c r="Y1409" i="1"/>
  <c r="AA1409" i="1"/>
  <c r="V1409" i="1"/>
  <c r="X1409" i="1"/>
  <c r="W1409" i="1"/>
  <c r="AA2395" i="1"/>
  <c r="Y2395" i="1"/>
  <c r="V2395" i="1"/>
  <c r="X2395" i="1"/>
  <c r="W2395" i="1"/>
  <c r="AA4523" i="1"/>
  <c r="Y4523" i="1"/>
  <c r="V4523" i="1"/>
  <c r="X4523" i="1"/>
  <c r="W4523" i="1"/>
  <c r="Y5774" i="1"/>
  <c r="AA5774" i="1"/>
  <c r="X5774" i="1"/>
  <c r="V5774" i="1"/>
  <c r="W5774" i="1"/>
  <c r="Y4124" i="1"/>
  <c r="AA4124" i="1"/>
  <c r="V4124" i="1"/>
  <c r="X4124" i="1"/>
  <c r="W4124" i="1"/>
  <c r="AA3122" i="1"/>
  <c r="Y3122" i="1"/>
  <c r="V3122" i="1"/>
  <c r="X3122" i="1"/>
  <c r="W3122" i="1"/>
  <c r="AA3188" i="1"/>
  <c r="Y3188" i="1"/>
  <c r="V3188" i="1"/>
  <c r="X3188" i="1"/>
  <c r="W3188" i="1"/>
  <c r="AA3386" i="1"/>
  <c r="Y3386" i="1"/>
  <c r="V3386" i="1"/>
  <c r="X3386" i="1"/>
  <c r="W3386" i="1"/>
  <c r="AA1141" i="1"/>
  <c r="Y1141" i="1"/>
  <c r="V1141" i="1"/>
  <c r="X1141" i="1"/>
  <c r="W1141" i="1"/>
  <c r="Y5050" i="1"/>
  <c r="AA5050" i="1"/>
  <c r="V5050" i="1"/>
  <c r="X5050" i="1"/>
  <c r="W5050" i="1"/>
  <c r="Y2726" i="1"/>
  <c r="AA2726" i="1"/>
  <c r="V2726" i="1"/>
  <c r="X2726" i="1"/>
  <c r="W2726" i="1"/>
  <c r="AA2924" i="1"/>
  <c r="Y2924" i="1"/>
  <c r="V2924" i="1"/>
  <c r="W2924" i="1"/>
  <c r="X2924" i="1"/>
  <c r="AA1604" i="1"/>
  <c r="Y1604" i="1"/>
  <c r="V1604" i="1"/>
  <c r="X1604" i="1"/>
  <c r="W1604" i="1"/>
  <c r="Y4852" i="1"/>
  <c r="AA4852" i="1"/>
  <c r="V4852" i="1"/>
  <c r="X4852" i="1"/>
  <c r="W4852" i="1"/>
  <c r="Y2662" i="1"/>
  <c r="AA2662" i="1"/>
  <c r="V2662" i="1"/>
  <c r="X2662" i="1"/>
  <c r="W2662" i="1"/>
  <c r="Y4717" i="1"/>
  <c r="AA4717" i="1"/>
  <c r="V4717" i="1"/>
  <c r="X4717" i="1"/>
  <c r="W4717" i="1"/>
  <c r="Y1537" i="1"/>
  <c r="AA1537" i="1"/>
  <c r="V1537" i="1"/>
  <c r="X1537" i="1"/>
  <c r="W1537" i="1"/>
  <c r="Y1339" i="1"/>
  <c r="AA1339" i="1"/>
  <c r="V1339" i="1"/>
  <c r="X1339" i="1"/>
  <c r="W1339" i="1"/>
  <c r="Y6237" i="1"/>
  <c r="AA6237" i="1"/>
  <c r="V6237" i="1"/>
  <c r="X6237" i="1"/>
  <c r="W6237" i="1"/>
  <c r="Y1074" i="1"/>
  <c r="AA1074" i="1"/>
  <c r="V1074" i="1"/>
  <c r="X1074" i="1"/>
  <c r="W1074" i="1"/>
  <c r="Y5444" i="1"/>
  <c r="AA5444" i="1"/>
  <c r="V5444" i="1"/>
  <c r="X5444" i="1"/>
  <c r="W5444" i="1"/>
  <c r="Y6105" i="1"/>
  <c r="AA6105" i="1"/>
  <c r="V6105" i="1"/>
  <c r="X6105" i="1"/>
  <c r="W6105" i="1"/>
  <c r="Y3254" i="1"/>
  <c r="AA3254" i="1"/>
  <c r="V3254" i="1"/>
  <c r="X3254" i="1"/>
  <c r="W3254" i="1"/>
  <c r="Y1734" i="1"/>
  <c r="AA1734" i="1"/>
  <c r="V1734" i="1"/>
  <c r="X1734" i="1"/>
  <c r="W1734" i="1"/>
  <c r="Y5973" i="1"/>
  <c r="AA5973" i="1"/>
  <c r="V5973" i="1"/>
  <c r="X5973" i="1"/>
  <c r="W5973" i="1"/>
  <c r="AA944" i="1"/>
  <c r="Y944" i="1"/>
  <c r="V944" i="1"/>
  <c r="X944" i="1"/>
  <c r="W944" i="1"/>
  <c r="Y6370" i="1"/>
  <c r="AA6370" i="1"/>
  <c r="V6370" i="1"/>
  <c r="X6370" i="1"/>
  <c r="W6370" i="1"/>
  <c r="AA2066" i="1"/>
  <c r="Y2066" i="1"/>
  <c r="V2066" i="1"/>
  <c r="X2066" i="1"/>
  <c r="W2066" i="1"/>
  <c r="Y2131" i="1"/>
  <c r="AA2131" i="1"/>
  <c r="V2131" i="1"/>
  <c r="X2131" i="1"/>
  <c r="W2131" i="1"/>
  <c r="Y2991" i="1"/>
  <c r="AA2991" i="1"/>
  <c r="V2991" i="1"/>
  <c r="X2991" i="1"/>
  <c r="W2991" i="1"/>
  <c r="AA1008" i="1"/>
  <c r="Y1008" i="1"/>
  <c r="V1008" i="1"/>
  <c r="X1008" i="1"/>
  <c r="W1008" i="1"/>
  <c r="AA3782" i="1"/>
  <c r="Y3782" i="1"/>
  <c r="X3782" i="1"/>
  <c r="V3782" i="1"/>
  <c r="W3782" i="1"/>
  <c r="V19" i="1"/>
  <c r="X19" i="1"/>
  <c r="W19" i="1"/>
  <c r="Y5510" i="1"/>
  <c r="AA5510" i="1"/>
  <c r="V5510" i="1"/>
  <c r="X5510" i="1"/>
  <c r="W5510" i="1"/>
  <c r="Y4981" i="1"/>
  <c r="AA4981" i="1"/>
  <c r="V4981" i="1"/>
  <c r="X4981" i="1"/>
  <c r="W4981" i="1"/>
  <c r="Y4190" i="1"/>
  <c r="AA4190" i="1"/>
  <c r="V4190" i="1"/>
  <c r="X4190" i="1"/>
  <c r="W4190" i="1"/>
  <c r="Y6302" i="1"/>
  <c r="AA6302" i="1"/>
  <c r="V6302" i="1"/>
  <c r="X6302" i="1"/>
  <c r="W6302" i="1"/>
  <c r="AA5312" i="1"/>
  <c r="Y5312" i="1"/>
  <c r="V5312" i="1"/>
  <c r="X5312" i="1"/>
  <c r="W5312" i="1"/>
  <c r="AA2858" i="1"/>
  <c r="Y2858" i="1"/>
  <c r="V2858" i="1"/>
  <c r="X2858" i="1"/>
  <c r="W2858" i="1"/>
  <c r="AA3913" i="1"/>
  <c r="Y3913" i="1"/>
  <c r="X3913" i="1"/>
  <c r="V3913" i="1"/>
  <c r="W3913" i="1"/>
  <c r="AA810" i="1"/>
  <c r="Y810" i="1"/>
  <c r="V810" i="1"/>
  <c r="X810" i="1"/>
  <c r="W810" i="1"/>
  <c r="AA5377" i="1"/>
  <c r="Y5377" i="1"/>
  <c r="X5377" i="1"/>
  <c r="V5377" i="1"/>
  <c r="W5377" i="1"/>
  <c r="P5377" i="1"/>
  <c r="S5377" i="1"/>
  <c r="N5377" i="1"/>
  <c r="AB5377" i="1"/>
  <c r="Q5377" i="1"/>
  <c r="U5377" i="1"/>
  <c r="R5377" i="1"/>
  <c r="O5377" i="1"/>
  <c r="S3254" i="1"/>
  <c r="AB3254" i="1"/>
  <c r="S2792" i="1"/>
  <c r="AB2792" i="1"/>
  <c r="S6632" i="1"/>
  <c r="AB6632" i="1"/>
  <c r="S3386" i="1"/>
  <c r="AB3386" i="1"/>
  <c r="S1734" i="1"/>
  <c r="AB1734" i="1"/>
  <c r="AB4323" i="1"/>
  <c r="S4323" i="1"/>
  <c r="S3649" i="1"/>
  <c r="AB3649" i="1"/>
  <c r="S1141" i="1"/>
  <c r="AB1141" i="1"/>
  <c r="S5973" i="1"/>
  <c r="AB5973" i="1"/>
  <c r="S5906" i="1"/>
  <c r="AB5906" i="1"/>
  <c r="S3056" i="1"/>
  <c r="AB3056" i="1"/>
  <c r="S3980" i="1"/>
  <c r="AB3980" i="1"/>
  <c r="S944" i="1"/>
  <c r="AB944" i="1"/>
  <c r="S6170" i="1"/>
  <c r="AB6170" i="1"/>
  <c r="S416" i="1"/>
  <c r="AB416" i="1"/>
  <c r="S6105" i="1"/>
  <c r="AB6105" i="1"/>
  <c r="S6370" i="1"/>
  <c r="AB6370" i="1"/>
  <c r="S5115" i="1"/>
  <c r="AB5115" i="1"/>
  <c r="S4586" i="1"/>
  <c r="AB4586" i="1"/>
  <c r="S5050" i="1"/>
  <c r="AB5050" i="1"/>
  <c r="S5510" i="1"/>
  <c r="AB5510" i="1"/>
  <c r="S1866" i="1"/>
  <c r="AB1866" i="1"/>
  <c r="S2264" i="1"/>
  <c r="AB2264" i="1"/>
  <c r="S348" i="1"/>
  <c r="AB348" i="1"/>
  <c r="S2066" i="1"/>
  <c r="AB2066" i="1"/>
  <c r="S3320" i="1"/>
  <c r="AB3320" i="1"/>
  <c r="S4784" i="1"/>
  <c r="AB4784" i="1"/>
  <c r="S4058" i="1"/>
  <c r="AB4058" i="1"/>
  <c r="S2131" i="1"/>
  <c r="AB2131" i="1"/>
  <c r="S1671" i="1"/>
  <c r="AB1671" i="1"/>
  <c r="S153" i="1"/>
  <c r="AB153" i="1"/>
  <c r="Y153" i="1"/>
  <c r="AA153" i="1"/>
  <c r="S5247" i="1"/>
  <c r="AB5247" i="1"/>
  <c r="S2991" i="1"/>
  <c r="AB2991" i="1"/>
  <c r="S3717" i="1"/>
  <c r="AB3717" i="1"/>
  <c r="S1206" i="1"/>
  <c r="AB1206" i="1"/>
  <c r="S1409" i="1"/>
  <c r="AB1409" i="1"/>
  <c r="S1008" i="1"/>
  <c r="AB1008" i="1"/>
  <c r="S2330" i="1"/>
  <c r="AB2330" i="1"/>
  <c r="S4390" i="1"/>
  <c r="AB4390" i="1"/>
  <c r="S2462" i="1"/>
  <c r="AB2462" i="1"/>
  <c r="S2726" i="1"/>
  <c r="AB2726" i="1"/>
  <c r="S3587" i="1"/>
  <c r="AB3587" i="1"/>
  <c r="S3122" i="1"/>
  <c r="AB3122" i="1"/>
  <c r="S2924" i="1"/>
  <c r="AB2924" i="1"/>
  <c r="S2593" i="1"/>
  <c r="AB2593" i="1"/>
  <c r="S217" i="1"/>
  <c r="AB217" i="1"/>
  <c r="S3516" i="1"/>
  <c r="AB3516" i="1"/>
  <c r="S1604" i="1"/>
  <c r="AB1604" i="1"/>
  <c r="S284" i="1"/>
  <c r="AB284" i="1"/>
  <c r="AB3851" i="1"/>
  <c r="S3851" i="1"/>
  <c r="S85" i="1"/>
  <c r="AB85" i="1"/>
  <c r="Y85" i="1"/>
  <c r="AA85" i="1"/>
  <c r="S4852" i="1"/>
  <c r="AB4852" i="1"/>
  <c r="S745" i="1"/>
  <c r="AB745" i="1"/>
  <c r="AB5578" i="1"/>
  <c r="S5578" i="1"/>
  <c r="S3188" i="1"/>
  <c r="AB3188" i="1"/>
  <c r="S2662" i="1"/>
  <c r="AB2662" i="1"/>
  <c r="S4981" i="1"/>
  <c r="AB4981" i="1"/>
  <c r="S5642" i="1"/>
  <c r="AB5642" i="1"/>
  <c r="S5181" i="1"/>
  <c r="AB5181" i="1"/>
  <c r="S4717" i="1"/>
  <c r="AB4717" i="1"/>
  <c r="S4190" i="1"/>
  <c r="AB4190" i="1"/>
  <c r="S1933" i="1"/>
  <c r="AB1933" i="1"/>
  <c r="S5444" i="1"/>
  <c r="AB5444" i="1"/>
  <c r="S1537" i="1"/>
  <c r="AB1537" i="1"/>
  <c r="S1339" i="1"/>
  <c r="AB1339" i="1"/>
  <c r="S482" i="1"/>
  <c r="AB482" i="1"/>
  <c r="S2395" i="1"/>
  <c r="AB2395" i="1"/>
  <c r="S3782" i="1"/>
  <c r="AB3782" i="1"/>
  <c r="S6302" i="1"/>
  <c r="AB6302" i="1"/>
  <c r="S4918" i="1"/>
  <c r="AB4918" i="1"/>
  <c r="S6237" i="1"/>
  <c r="AB6237" i="1"/>
  <c r="S5312" i="1"/>
  <c r="AB5312" i="1"/>
  <c r="S6038" i="1"/>
  <c r="AB6038" i="1"/>
  <c r="S6500" i="1"/>
  <c r="AB6500" i="1"/>
  <c r="S4523" i="1"/>
  <c r="AB4523" i="1"/>
  <c r="S2858" i="1"/>
  <c r="AB2858" i="1"/>
  <c r="S877" i="1"/>
  <c r="AB877" i="1"/>
  <c r="S548" i="1"/>
  <c r="AB548" i="1"/>
  <c r="S1074" i="1"/>
  <c r="AB1074" i="1"/>
  <c r="S3913" i="1"/>
  <c r="AB3913" i="1"/>
  <c r="S679" i="1"/>
  <c r="AB679" i="1"/>
  <c r="S613" i="1"/>
  <c r="AB613" i="1"/>
  <c r="S5774" i="1"/>
  <c r="AB5774" i="1"/>
  <c r="S810" i="1"/>
  <c r="AB810" i="1"/>
  <c r="S1275" i="1"/>
  <c r="AB1275" i="1"/>
  <c r="S4259" i="1"/>
  <c r="AB4259" i="1"/>
  <c r="S1475" i="1"/>
  <c r="AB1475" i="1"/>
  <c r="S6699" i="1"/>
  <c r="AB6699" i="1"/>
  <c r="S4652" i="1"/>
  <c r="AB4652" i="1"/>
  <c r="S1800" i="1"/>
  <c r="AB1800" i="1"/>
  <c r="S2197" i="1"/>
  <c r="AB2197" i="1"/>
  <c r="S4453" i="1"/>
  <c r="AB4453" i="1"/>
  <c r="S4124" i="1"/>
  <c r="AB4124" i="1"/>
  <c r="S19" i="1"/>
  <c r="AB19" i="1"/>
  <c r="Y19" i="1"/>
  <c r="AA19" i="1"/>
  <c r="S2526" i="1"/>
  <c r="AB2526" i="1"/>
  <c r="S5839" i="1"/>
  <c r="AB5839" i="1"/>
  <c r="S6566" i="1"/>
  <c r="AB6566" i="1"/>
  <c r="S3450" i="1"/>
  <c r="AB3450" i="1"/>
  <c r="S1998" i="1"/>
  <c r="AB1998" i="1"/>
  <c r="S6434" i="1"/>
  <c r="AB6434" i="1"/>
  <c r="K1999" i="1"/>
  <c r="L1999" i="1" s="1"/>
  <c r="M1999" i="1" s="1"/>
  <c r="I2000" i="1"/>
  <c r="O1998" i="1"/>
  <c r="P1998" i="1"/>
  <c r="Q1998" i="1"/>
  <c r="R1998" i="1"/>
  <c r="N1998" i="1"/>
  <c r="U1998" i="1"/>
  <c r="U6434" i="1"/>
  <c r="R6434" i="1"/>
  <c r="N6434" i="1"/>
  <c r="O6434" i="1"/>
  <c r="Q6434" i="1"/>
  <c r="P6434" i="1"/>
  <c r="J6436" i="1"/>
  <c r="K6435" i="1"/>
  <c r="L6435" i="1" s="1"/>
  <c r="M6435" i="1" s="1"/>
  <c r="K3451" i="1"/>
  <c r="L3451" i="1" s="1"/>
  <c r="M3451" i="1" s="1"/>
  <c r="I3452" i="1"/>
  <c r="R3450" i="1"/>
  <c r="O3450" i="1"/>
  <c r="P3450" i="1"/>
  <c r="Q3450" i="1"/>
  <c r="N3450" i="1"/>
  <c r="U3450" i="1"/>
  <c r="K4454" i="1"/>
  <c r="L4454" i="1" s="1"/>
  <c r="M4454" i="1" s="1"/>
  <c r="I4455" i="1"/>
  <c r="K5840" i="1"/>
  <c r="L5840" i="1" s="1"/>
  <c r="M5840" i="1" s="1"/>
  <c r="I5841" i="1"/>
  <c r="N4453" i="1"/>
  <c r="P4453" i="1"/>
  <c r="U4453" i="1"/>
  <c r="R4453" i="1"/>
  <c r="O4453" i="1"/>
  <c r="Q4453" i="1"/>
  <c r="O5839" i="1"/>
  <c r="P5839" i="1"/>
  <c r="R5839" i="1"/>
  <c r="U5839" i="1"/>
  <c r="Q5839" i="1"/>
  <c r="N5839" i="1"/>
  <c r="I1802" i="1"/>
  <c r="K1801" i="1"/>
  <c r="L1801" i="1" s="1"/>
  <c r="M1801" i="1" s="1"/>
  <c r="R4124" i="1"/>
  <c r="P4124" i="1"/>
  <c r="Q4124" i="1"/>
  <c r="U4124" i="1"/>
  <c r="N4124" i="1"/>
  <c r="O4124" i="1"/>
  <c r="N1800" i="1"/>
  <c r="P1800" i="1"/>
  <c r="U1800" i="1"/>
  <c r="O1800" i="1"/>
  <c r="Q1800" i="1"/>
  <c r="R1800" i="1"/>
  <c r="K4125" i="1"/>
  <c r="L4125" i="1" s="1"/>
  <c r="M4125" i="1" s="1"/>
  <c r="I4126" i="1"/>
  <c r="K2198" i="1"/>
  <c r="L2198" i="1" s="1"/>
  <c r="M2198" i="1" s="1"/>
  <c r="I2199" i="1"/>
  <c r="P19" i="1"/>
  <c r="Q19" i="1"/>
  <c r="R19" i="1"/>
  <c r="N19" i="1"/>
  <c r="U19" i="1"/>
  <c r="O19" i="1"/>
  <c r="K6567" i="1"/>
  <c r="L6567" i="1" s="1"/>
  <c r="M6567" i="1" s="1"/>
  <c r="I6568" i="1"/>
  <c r="P2197" i="1"/>
  <c r="N2197" i="1"/>
  <c r="Q2197" i="1"/>
  <c r="R2197" i="1"/>
  <c r="U2197" i="1"/>
  <c r="O2197" i="1"/>
  <c r="K20" i="1"/>
  <c r="L20" i="1" s="1"/>
  <c r="M20" i="1" s="1"/>
  <c r="I21" i="1"/>
  <c r="Q6566" i="1"/>
  <c r="P6566" i="1"/>
  <c r="U6566" i="1"/>
  <c r="R6566" i="1"/>
  <c r="O6566" i="1"/>
  <c r="N6566" i="1"/>
  <c r="K4653" i="1"/>
  <c r="L4653" i="1" s="1"/>
  <c r="M4653" i="1" s="1"/>
  <c r="I4654" i="1"/>
  <c r="K2527" i="1"/>
  <c r="L2527" i="1" s="1"/>
  <c r="M2527" i="1" s="1"/>
  <c r="I2528" i="1"/>
  <c r="R4652" i="1"/>
  <c r="Q4652" i="1"/>
  <c r="U4652" i="1"/>
  <c r="N4652" i="1"/>
  <c r="O4652" i="1"/>
  <c r="P4652" i="1"/>
  <c r="O2526" i="1"/>
  <c r="Q2526" i="1"/>
  <c r="P2526" i="1"/>
  <c r="R2526" i="1"/>
  <c r="U2526" i="1"/>
  <c r="N2526" i="1"/>
  <c r="N2792" i="1"/>
  <c r="O2792" i="1"/>
  <c r="R2792" i="1"/>
  <c r="P2792" i="1"/>
  <c r="Q2792" i="1"/>
  <c r="U2792" i="1"/>
  <c r="O5973" i="1"/>
  <c r="Q5973" i="1"/>
  <c r="R5973" i="1"/>
  <c r="U5973" i="1"/>
  <c r="N5973" i="1"/>
  <c r="P5973" i="1"/>
  <c r="O944" i="1"/>
  <c r="P944" i="1"/>
  <c r="Q944" i="1"/>
  <c r="R944" i="1"/>
  <c r="N944" i="1"/>
  <c r="U944" i="1"/>
  <c r="N5115" i="1"/>
  <c r="O5115" i="1"/>
  <c r="Q5115" i="1"/>
  <c r="P5115" i="1"/>
  <c r="R5115" i="1"/>
  <c r="U5115" i="1"/>
  <c r="N1866" i="1"/>
  <c r="O1866" i="1"/>
  <c r="P1866" i="1"/>
  <c r="Q1866" i="1"/>
  <c r="R1866" i="1"/>
  <c r="U1866" i="1"/>
  <c r="O6632" i="1"/>
  <c r="P6632" i="1"/>
  <c r="Q6632" i="1"/>
  <c r="R6632" i="1"/>
  <c r="U6632" i="1"/>
  <c r="N6632" i="1"/>
  <c r="I3651" i="1"/>
  <c r="K3650" i="1"/>
  <c r="L3650" i="1" s="1"/>
  <c r="M3650" i="1" s="1"/>
  <c r="O5906" i="1"/>
  <c r="P5906" i="1"/>
  <c r="Q5906" i="1"/>
  <c r="R5906" i="1"/>
  <c r="U5906" i="1"/>
  <c r="N5906" i="1"/>
  <c r="I4588" i="1"/>
  <c r="K4587" i="1"/>
  <c r="L4587" i="1" s="1"/>
  <c r="M4587" i="1" s="1"/>
  <c r="K349" i="1"/>
  <c r="L349" i="1" s="1"/>
  <c r="M349" i="1" s="1"/>
  <c r="I350" i="1"/>
  <c r="K4059" i="1"/>
  <c r="L4059" i="1" s="1"/>
  <c r="M4059" i="1" s="1"/>
  <c r="I4060" i="1"/>
  <c r="K5248" i="1"/>
  <c r="L5248" i="1" s="1"/>
  <c r="M5248" i="1" s="1"/>
  <c r="I5249" i="1"/>
  <c r="K1410" i="1"/>
  <c r="L1410" i="1" s="1"/>
  <c r="M1410" i="1" s="1"/>
  <c r="I1411" i="1"/>
  <c r="I5381" i="1"/>
  <c r="K218" i="1"/>
  <c r="L218" i="1" s="1"/>
  <c r="M218" i="1" s="1"/>
  <c r="I219" i="1"/>
  <c r="K3852" i="1"/>
  <c r="L3852" i="1" s="1"/>
  <c r="M3852" i="1" s="1"/>
  <c r="I3853" i="1"/>
  <c r="I747" i="1"/>
  <c r="K746" i="1"/>
  <c r="L746" i="1" s="1"/>
  <c r="M746" i="1" s="1"/>
  <c r="K2663" i="1"/>
  <c r="L2663" i="1" s="1"/>
  <c r="M2663" i="1" s="1"/>
  <c r="I2664" i="1"/>
  <c r="K5182" i="1"/>
  <c r="L5182" i="1" s="1"/>
  <c r="M5182" i="1" s="1"/>
  <c r="I5183" i="1"/>
  <c r="K5445" i="1"/>
  <c r="L5445" i="1" s="1"/>
  <c r="M5445" i="1" s="1"/>
  <c r="I5446" i="1"/>
  <c r="K2396" i="1"/>
  <c r="L2396" i="1" s="1"/>
  <c r="M2396" i="1" s="1"/>
  <c r="I2397" i="1"/>
  <c r="I5514" i="1"/>
  <c r="I6502" i="1"/>
  <c r="K6501" i="1"/>
  <c r="L6501" i="1" s="1"/>
  <c r="M6501" i="1" s="1"/>
  <c r="O548" i="1"/>
  <c r="P548" i="1"/>
  <c r="Q548" i="1"/>
  <c r="R548" i="1"/>
  <c r="U548" i="1"/>
  <c r="N548" i="1"/>
  <c r="K680" i="1"/>
  <c r="L680" i="1" s="1"/>
  <c r="M680" i="1" s="1"/>
  <c r="I681" i="1"/>
  <c r="K811" i="1"/>
  <c r="L811" i="1" s="1"/>
  <c r="M811" i="1" s="1"/>
  <c r="I812" i="1"/>
  <c r="N3649" i="1"/>
  <c r="O3649" i="1"/>
  <c r="P3649" i="1"/>
  <c r="Q3649" i="1"/>
  <c r="R3649" i="1"/>
  <c r="U3649" i="1"/>
  <c r="K5907" i="1"/>
  <c r="L5907" i="1" s="1"/>
  <c r="M5907" i="1" s="1"/>
  <c r="I5908" i="1"/>
  <c r="U217" i="1"/>
  <c r="N217" i="1"/>
  <c r="Q217" i="1"/>
  <c r="R217" i="1"/>
  <c r="O217" i="1"/>
  <c r="P217" i="1"/>
  <c r="R3851" i="1"/>
  <c r="U3851" i="1"/>
  <c r="O3851" i="1"/>
  <c r="N3851" i="1"/>
  <c r="P3851" i="1"/>
  <c r="Q3851" i="1"/>
  <c r="N745" i="1"/>
  <c r="O745" i="1"/>
  <c r="R745" i="1"/>
  <c r="U745" i="1"/>
  <c r="Q745" i="1"/>
  <c r="P745" i="1"/>
  <c r="O2662" i="1"/>
  <c r="P2662" i="1"/>
  <c r="Q2662" i="1"/>
  <c r="R2662" i="1"/>
  <c r="U2662" i="1"/>
  <c r="N2662" i="1"/>
  <c r="O5181" i="1"/>
  <c r="R5181" i="1"/>
  <c r="N5181" i="1"/>
  <c r="P5181" i="1"/>
  <c r="Q5181" i="1"/>
  <c r="U5181" i="1"/>
  <c r="Q5444" i="1"/>
  <c r="O5444" i="1"/>
  <c r="U5444" i="1"/>
  <c r="N5444" i="1"/>
  <c r="R5444" i="1"/>
  <c r="P5444" i="1"/>
  <c r="N2395" i="1"/>
  <c r="P2395" i="1"/>
  <c r="Q2395" i="1"/>
  <c r="R2395" i="1"/>
  <c r="O2395" i="1"/>
  <c r="U2395" i="1"/>
  <c r="O6500" i="1"/>
  <c r="P6500" i="1"/>
  <c r="Q6500" i="1"/>
  <c r="R6500" i="1"/>
  <c r="U6500" i="1"/>
  <c r="N6500" i="1"/>
  <c r="K549" i="1"/>
  <c r="L549" i="1" s="1"/>
  <c r="M549" i="1" s="1"/>
  <c r="I550" i="1"/>
  <c r="U679" i="1"/>
  <c r="N679" i="1"/>
  <c r="O679" i="1"/>
  <c r="P679" i="1"/>
  <c r="Q679" i="1"/>
  <c r="R679" i="1"/>
  <c r="Q810" i="1"/>
  <c r="U810" i="1"/>
  <c r="N810" i="1"/>
  <c r="O810" i="1"/>
  <c r="R810" i="1"/>
  <c r="P810" i="1"/>
  <c r="K3387" i="1"/>
  <c r="L3387" i="1" s="1"/>
  <c r="M3387" i="1" s="1"/>
  <c r="I3388" i="1"/>
  <c r="K3057" i="1"/>
  <c r="L3057" i="1" s="1"/>
  <c r="M3057" i="1" s="1"/>
  <c r="I3058" i="1"/>
  <c r="K6171" i="1"/>
  <c r="L6171" i="1" s="1"/>
  <c r="M6171" i="1" s="1"/>
  <c r="I6172" i="1"/>
  <c r="K6371" i="1"/>
  <c r="L6371" i="1" s="1"/>
  <c r="M6371" i="1" s="1"/>
  <c r="I6372" i="1"/>
  <c r="K5051" i="1"/>
  <c r="L5051" i="1" s="1"/>
  <c r="M5051" i="1" s="1"/>
  <c r="I5052" i="1"/>
  <c r="N5510" i="1"/>
  <c r="O5510" i="1"/>
  <c r="P5510" i="1"/>
  <c r="Q5510" i="1"/>
  <c r="R5510" i="1"/>
  <c r="U5510" i="1"/>
  <c r="K2067" i="1"/>
  <c r="L2067" i="1" s="1"/>
  <c r="M2067" i="1" s="1"/>
  <c r="I2068" i="1"/>
  <c r="K2132" i="1"/>
  <c r="L2132" i="1" s="1"/>
  <c r="M2132" i="1" s="1"/>
  <c r="I2133" i="1"/>
  <c r="K2992" i="1"/>
  <c r="L2992" i="1" s="1"/>
  <c r="M2992" i="1" s="1"/>
  <c r="I2993" i="1"/>
  <c r="K1009" i="1"/>
  <c r="L1009" i="1" s="1"/>
  <c r="M1009" i="1" s="1"/>
  <c r="I1010" i="1"/>
  <c r="I2332" i="1"/>
  <c r="K2331" i="1"/>
  <c r="L2331" i="1" s="1"/>
  <c r="M2331" i="1" s="1"/>
  <c r="K3588" i="1"/>
  <c r="L3588" i="1" s="1"/>
  <c r="M3588" i="1" s="1"/>
  <c r="I3589" i="1"/>
  <c r="K3517" i="1"/>
  <c r="L3517" i="1" s="1"/>
  <c r="M3517" i="1" s="1"/>
  <c r="I3518" i="1"/>
  <c r="K86" i="1"/>
  <c r="L86" i="1" s="1"/>
  <c r="M86" i="1" s="1"/>
  <c r="I87" i="1"/>
  <c r="K5579" i="1"/>
  <c r="L5579" i="1" s="1"/>
  <c r="M5579" i="1" s="1"/>
  <c r="I5580" i="1"/>
  <c r="K4982" i="1"/>
  <c r="L4982" i="1" s="1"/>
  <c r="M4982" i="1" s="1"/>
  <c r="I4983" i="1"/>
  <c r="K4718" i="1"/>
  <c r="L4718" i="1" s="1"/>
  <c r="M4718" i="1" s="1"/>
  <c r="I4719" i="1"/>
  <c r="K1538" i="1"/>
  <c r="L1538" i="1" s="1"/>
  <c r="M1538" i="1" s="1"/>
  <c r="I1539" i="1"/>
  <c r="K3783" i="1"/>
  <c r="L3783" i="1" s="1"/>
  <c r="M3783" i="1" s="1"/>
  <c r="I3784" i="1"/>
  <c r="K6238" i="1"/>
  <c r="L6238" i="1" s="1"/>
  <c r="M6238" i="1" s="1"/>
  <c r="I6239" i="1"/>
  <c r="U4523" i="1"/>
  <c r="N4523" i="1"/>
  <c r="O4523" i="1"/>
  <c r="Q4523" i="1"/>
  <c r="R4523" i="1"/>
  <c r="P4523" i="1"/>
  <c r="K1075" i="1"/>
  <c r="L1075" i="1" s="1"/>
  <c r="M1075" i="1" s="1"/>
  <c r="I1076" i="1"/>
  <c r="K1276" i="1"/>
  <c r="L1276" i="1" s="1"/>
  <c r="M1276" i="1" s="1"/>
  <c r="I1277" i="1"/>
  <c r="K1476" i="1"/>
  <c r="L1476" i="1" s="1"/>
  <c r="M1476" i="1" s="1"/>
  <c r="I1477" i="1"/>
  <c r="K6633" i="1"/>
  <c r="L6633" i="1" s="1"/>
  <c r="M6633" i="1" s="1"/>
  <c r="I6634" i="1"/>
  <c r="N3386" i="1"/>
  <c r="O3386" i="1"/>
  <c r="P3386" i="1"/>
  <c r="Q3386" i="1"/>
  <c r="R3386" i="1"/>
  <c r="U3386" i="1"/>
  <c r="O6370" i="1"/>
  <c r="Q6370" i="1"/>
  <c r="U6370" i="1"/>
  <c r="P6370" i="1"/>
  <c r="N6370" i="1"/>
  <c r="R6370" i="1"/>
  <c r="O2066" i="1"/>
  <c r="Q2066" i="1"/>
  <c r="R2066" i="1"/>
  <c r="N2066" i="1"/>
  <c r="P2066" i="1"/>
  <c r="U2066" i="1"/>
  <c r="O2131" i="1"/>
  <c r="P2131" i="1"/>
  <c r="Q2131" i="1"/>
  <c r="R2131" i="1"/>
  <c r="U2131" i="1"/>
  <c r="N2131" i="1"/>
  <c r="U1008" i="1"/>
  <c r="N1008" i="1"/>
  <c r="P1008" i="1"/>
  <c r="Q1008" i="1"/>
  <c r="R1008" i="1"/>
  <c r="O1008" i="1"/>
  <c r="R3516" i="1"/>
  <c r="U3516" i="1"/>
  <c r="O3516" i="1"/>
  <c r="Q3516" i="1"/>
  <c r="N3516" i="1"/>
  <c r="P3516" i="1"/>
  <c r="R85" i="1"/>
  <c r="U85" i="1"/>
  <c r="N85" i="1"/>
  <c r="O85" i="1"/>
  <c r="P85" i="1"/>
  <c r="Q85" i="1"/>
  <c r="P4981" i="1"/>
  <c r="Q4981" i="1"/>
  <c r="O4981" i="1"/>
  <c r="R4981" i="1"/>
  <c r="N4981" i="1"/>
  <c r="U4981" i="1"/>
  <c r="P4717" i="1"/>
  <c r="Q4717" i="1"/>
  <c r="O4717" i="1"/>
  <c r="U4717" i="1"/>
  <c r="N4717" i="1"/>
  <c r="R4717" i="1"/>
  <c r="N1537" i="1"/>
  <c r="O1537" i="1"/>
  <c r="P1537" i="1"/>
  <c r="Q1537" i="1"/>
  <c r="R1537" i="1"/>
  <c r="U1537" i="1"/>
  <c r="U3782" i="1"/>
  <c r="N3782" i="1"/>
  <c r="O3782" i="1"/>
  <c r="Q3782" i="1"/>
  <c r="P3782" i="1"/>
  <c r="R3782" i="1"/>
  <c r="O6237" i="1"/>
  <c r="Q6237" i="1"/>
  <c r="R6237" i="1"/>
  <c r="U6237" i="1"/>
  <c r="N6237" i="1"/>
  <c r="P6237" i="1"/>
  <c r="K4524" i="1"/>
  <c r="L4524" i="1" s="1"/>
  <c r="M4524" i="1" s="1"/>
  <c r="I4525" i="1"/>
  <c r="O1074" i="1"/>
  <c r="P1074" i="1"/>
  <c r="Q1074" i="1"/>
  <c r="N1074" i="1"/>
  <c r="R1074" i="1"/>
  <c r="U1074" i="1"/>
  <c r="N1275" i="1"/>
  <c r="O1275" i="1"/>
  <c r="P1275" i="1"/>
  <c r="Q1275" i="1"/>
  <c r="U1275" i="1"/>
  <c r="R1275" i="1"/>
  <c r="R1475" i="1"/>
  <c r="U1475" i="1"/>
  <c r="N1475" i="1"/>
  <c r="O1475" i="1"/>
  <c r="Q1475" i="1"/>
  <c r="P1475" i="1"/>
  <c r="O5247" i="1"/>
  <c r="Q5247" i="1"/>
  <c r="U5247" i="1"/>
  <c r="N5247" i="1"/>
  <c r="R5247" i="1"/>
  <c r="P5247" i="1"/>
  <c r="N5050" i="1"/>
  <c r="O5050" i="1"/>
  <c r="Q5050" i="1"/>
  <c r="P5050" i="1"/>
  <c r="R5050" i="1"/>
  <c r="U5050" i="1"/>
  <c r="J5512" i="1"/>
  <c r="K5511" i="1"/>
  <c r="L5511" i="1" s="1"/>
  <c r="M5511" i="1" s="1"/>
  <c r="U2991" i="1"/>
  <c r="O2991" i="1"/>
  <c r="P2991" i="1"/>
  <c r="R2991" i="1"/>
  <c r="N2991" i="1"/>
  <c r="Q2991" i="1"/>
  <c r="N2330" i="1"/>
  <c r="O2330" i="1"/>
  <c r="Q2330" i="1"/>
  <c r="R2330" i="1"/>
  <c r="P2330" i="1"/>
  <c r="U2330" i="1"/>
  <c r="U3587" i="1"/>
  <c r="N3587" i="1"/>
  <c r="O3587" i="1"/>
  <c r="Q3587" i="1"/>
  <c r="P3587" i="1"/>
  <c r="R3587" i="1"/>
  <c r="O5578" i="1"/>
  <c r="P5578" i="1"/>
  <c r="Q5578" i="1"/>
  <c r="R5578" i="1"/>
  <c r="U5578" i="1"/>
  <c r="N5578" i="1"/>
  <c r="K3255" i="1"/>
  <c r="L3255" i="1" s="1"/>
  <c r="M3255" i="1" s="1"/>
  <c r="I3256" i="1"/>
  <c r="K1735" i="1"/>
  <c r="L1735" i="1" s="1"/>
  <c r="M1735" i="1" s="1"/>
  <c r="I1736" i="1"/>
  <c r="K1142" i="1"/>
  <c r="L1142" i="1" s="1"/>
  <c r="M1142" i="1" s="1"/>
  <c r="I1143" i="1"/>
  <c r="K3981" i="1"/>
  <c r="L3981" i="1" s="1"/>
  <c r="M3981" i="1" s="1"/>
  <c r="I3982" i="1"/>
  <c r="K417" i="1"/>
  <c r="L417" i="1" s="1"/>
  <c r="M417" i="1" s="1"/>
  <c r="I418" i="1"/>
  <c r="K2265" i="1"/>
  <c r="L2265" i="1" s="1"/>
  <c r="M2265" i="1" s="1"/>
  <c r="I2266" i="1"/>
  <c r="K3321" i="1"/>
  <c r="L3321" i="1" s="1"/>
  <c r="M3321" i="1" s="1"/>
  <c r="I3322" i="1"/>
  <c r="K1672" i="1"/>
  <c r="L1672" i="1" s="1"/>
  <c r="M1672" i="1" s="1"/>
  <c r="I1673" i="1"/>
  <c r="K3718" i="1"/>
  <c r="L3718" i="1" s="1"/>
  <c r="M3718" i="1" s="1"/>
  <c r="I3719" i="1"/>
  <c r="K2463" i="1"/>
  <c r="L2463" i="1" s="1"/>
  <c r="M2463" i="1" s="1"/>
  <c r="I2464" i="1"/>
  <c r="K3123" i="1"/>
  <c r="L3123" i="1" s="1"/>
  <c r="M3123" i="1" s="1"/>
  <c r="I3124" i="1"/>
  <c r="I1606" i="1"/>
  <c r="K1605" i="1"/>
  <c r="L1605" i="1" s="1"/>
  <c r="M1605" i="1" s="1"/>
  <c r="K5643" i="1"/>
  <c r="L5643" i="1" s="1"/>
  <c r="M5643" i="1" s="1"/>
  <c r="I5644" i="1"/>
  <c r="K4191" i="1"/>
  <c r="L4191" i="1" s="1"/>
  <c r="M4191" i="1" s="1"/>
  <c r="I4192" i="1"/>
  <c r="I6703" i="1"/>
  <c r="O6302" i="1"/>
  <c r="P6302" i="1"/>
  <c r="Q6302" i="1"/>
  <c r="R6302" i="1"/>
  <c r="U6302" i="1"/>
  <c r="N6302" i="1"/>
  <c r="K5313" i="1"/>
  <c r="L5313" i="1" s="1"/>
  <c r="M5313" i="1" s="1"/>
  <c r="I5314" i="1"/>
  <c r="K2859" i="1"/>
  <c r="L2859" i="1" s="1"/>
  <c r="M2859" i="1" s="1"/>
  <c r="I2860" i="1"/>
  <c r="K3914" i="1"/>
  <c r="L3914" i="1" s="1"/>
  <c r="M3914" i="1" s="1"/>
  <c r="I3915" i="1"/>
  <c r="K614" i="1"/>
  <c r="L614" i="1" s="1"/>
  <c r="M614" i="1" s="1"/>
  <c r="I615" i="1"/>
  <c r="I4261" i="1"/>
  <c r="K4260" i="1"/>
  <c r="L4260" i="1" s="1"/>
  <c r="M4260" i="1" s="1"/>
  <c r="Q6699" i="1"/>
  <c r="R6699" i="1"/>
  <c r="U6699" i="1"/>
  <c r="O6699" i="1"/>
  <c r="N6699" i="1"/>
  <c r="P6699" i="1"/>
  <c r="U4058" i="1"/>
  <c r="N4058" i="1"/>
  <c r="Q4058" i="1"/>
  <c r="P4058" i="1"/>
  <c r="R4058" i="1"/>
  <c r="O4058" i="1"/>
  <c r="O6170" i="1"/>
  <c r="P6170" i="1"/>
  <c r="Q6170" i="1"/>
  <c r="R6170" i="1"/>
  <c r="U6170" i="1"/>
  <c r="N6170" i="1"/>
  <c r="O1734" i="1"/>
  <c r="Q1734" i="1"/>
  <c r="R1734" i="1"/>
  <c r="U1734" i="1"/>
  <c r="P1734" i="1"/>
  <c r="N1734" i="1"/>
  <c r="N1141" i="1"/>
  <c r="O1141" i="1"/>
  <c r="P1141" i="1"/>
  <c r="Q1141" i="1"/>
  <c r="R1141" i="1"/>
  <c r="U1141" i="1"/>
  <c r="R2264" i="1"/>
  <c r="N2264" i="1"/>
  <c r="O2264" i="1"/>
  <c r="P2264" i="1"/>
  <c r="Q2264" i="1"/>
  <c r="U2264" i="1"/>
  <c r="N3717" i="1"/>
  <c r="O3717" i="1"/>
  <c r="P3717" i="1"/>
  <c r="Q3717" i="1"/>
  <c r="R3717" i="1"/>
  <c r="U3717" i="1"/>
  <c r="P2462" i="1"/>
  <c r="R2462" i="1"/>
  <c r="U2462" i="1"/>
  <c r="N2462" i="1"/>
  <c r="O2462" i="1"/>
  <c r="Q2462" i="1"/>
  <c r="P1604" i="1"/>
  <c r="Q1604" i="1"/>
  <c r="R1604" i="1"/>
  <c r="U1604" i="1"/>
  <c r="N1604" i="1"/>
  <c r="O1604" i="1"/>
  <c r="O5642" i="1"/>
  <c r="P5642" i="1"/>
  <c r="Q5642" i="1"/>
  <c r="R5642" i="1"/>
  <c r="U5642" i="1"/>
  <c r="N5642" i="1"/>
  <c r="Q5312" i="1"/>
  <c r="O5312" i="1"/>
  <c r="N5312" i="1"/>
  <c r="P5312" i="1"/>
  <c r="R5312" i="1"/>
  <c r="U5312" i="1"/>
  <c r="N2858" i="1"/>
  <c r="O2858" i="1"/>
  <c r="Q2858" i="1"/>
  <c r="R2858" i="1"/>
  <c r="U2858" i="1"/>
  <c r="P2858" i="1"/>
  <c r="N3913" i="1"/>
  <c r="O3913" i="1"/>
  <c r="P3913" i="1"/>
  <c r="Q3913" i="1"/>
  <c r="R3913" i="1"/>
  <c r="U3913" i="1"/>
  <c r="P613" i="1"/>
  <c r="Q613" i="1"/>
  <c r="R613" i="1"/>
  <c r="U613" i="1"/>
  <c r="O613" i="1"/>
  <c r="N613" i="1"/>
  <c r="U4259" i="1"/>
  <c r="N4259" i="1"/>
  <c r="O4259" i="1"/>
  <c r="P4259" i="1"/>
  <c r="Q4259" i="1"/>
  <c r="R4259" i="1"/>
  <c r="J6701" i="1"/>
  <c r="K6700" i="1"/>
  <c r="L6700" i="1" s="1"/>
  <c r="M6700" i="1" s="1"/>
  <c r="N4586" i="1"/>
  <c r="P4586" i="1"/>
  <c r="Q4586" i="1"/>
  <c r="O4586" i="1"/>
  <c r="U4586" i="1"/>
  <c r="R4586" i="1"/>
  <c r="P348" i="1"/>
  <c r="Q348" i="1"/>
  <c r="R348" i="1"/>
  <c r="U348" i="1"/>
  <c r="O348" i="1"/>
  <c r="N348" i="1"/>
  <c r="Q1409" i="1"/>
  <c r="R1409" i="1"/>
  <c r="N1409" i="1"/>
  <c r="P1409" i="1"/>
  <c r="U1409" i="1"/>
  <c r="O1409" i="1"/>
  <c r="I6438" i="1"/>
  <c r="Q3056" i="1"/>
  <c r="R3056" i="1"/>
  <c r="N3056" i="1"/>
  <c r="P3056" i="1"/>
  <c r="O3056" i="1"/>
  <c r="U3056" i="1"/>
  <c r="N3254" i="1"/>
  <c r="O3254" i="1"/>
  <c r="P3254" i="1"/>
  <c r="Q3254" i="1"/>
  <c r="R3254" i="1"/>
  <c r="U3254" i="1"/>
  <c r="P3980" i="1"/>
  <c r="Q3980" i="1"/>
  <c r="R3980" i="1"/>
  <c r="O3980" i="1"/>
  <c r="U3980" i="1"/>
  <c r="N3980" i="1"/>
  <c r="P416" i="1"/>
  <c r="Q416" i="1"/>
  <c r="R416" i="1"/>
  <c r="U416" i="1"/>
  <c r="O416" i="1"/>
  <c r="N416" i="1"/>
  <c r="R3320" i="1"/>
  <c r="U3320" i="1"/>
  <c r="O3320" i="1"/>
  <c r="Q3320" i="1"/>
  <c r="N3320" i="1"/>
  <c r="P3320" i="1"/>
  <c r="O1671" i="1"/>
  <c r="P1671" i="1"/>
  <c r="R1671" i="1"/>
  <c r="N1671" i="1"/>
  <c r="Q1671" i="1"/>
  <c r="U1671" i="1"/>
  <c r="O3122" i="1"/>
  <c r="Q3122" i="1"/>
  <c r="R3122" i="1"/>
  <c r="U3122" i="1"/>
  <c r="P3122" i="1"/>
  <c r="N3122" i="1"/>
  <c r="N4190" i="1"/>
  <c r="P4190" i="1"/>
  <c r="Q4190" i="1"/>
  <c r="R4190" i="1"/>
  <c r="U4190" i="1"/>
  <c r="O4190" i="1"/>
  <c r="K6303" i="1"/>
  <c r="L6303" i="1" s="1"/>
  <c r="M6303" i="1" s="1"/>
  <c r="I6304" i="1"/>
  <c r="K2793" i="1"/>
  <c r="L2793" i="1" s="1"/>
  <c r="M2793" i="1" s="1"/>
  <c r="I2794" i="1"/>
  <c r="K4324" i="1"/>
  <c r="L4324" i="1" s="1"/>
  <c r="M4324" i="1" s="1"/>
  <c r="I4325" i="1"/>
  <c r="I5975" i="1"/>
  <c r="K5974" i="1"/>
  <c r="L5974" i="1" s="1"/>
  <c r="M5974" i="1" s="1"/>
  <c r="K945" i="1"/>
  <c r="L945" i="1" s="1"/>
  <c r="M945" i="1" s="1"/>
  <c r="I946" i="1"/>
  <c r="K6106" i="1"/>
  <c r="L6106" i="1" s="1"/>
  <c r="M6106" i="1" s="1"/>
  <c r="I6107" i="1"/>
  <c r="K5116" i="1"/>
  <c r="L5116" i="1" s="1"/>
  <c r="M5116" i="1" s="1"/>
  <c r="I5117" i="1"/>
  <c r="K1867" i="1"/>
  <c r="L1867" i="1" s="1"/>
  <c r="M1867" i="1" s="1"/>
  <c r="I1868" i="1"/>
  <c r="K4785" i="1"/>
  <c r="L4785" i="1" s="1"/>
  <c r="M4785" i="1" s="1"/>
  <c r="I4786" i="1"/>
  <c r="K154" i="1"/>
  <c r="L154" i="1" s="1"/>
  <c r="M154" i="1" s="1"/>
  <c r="I155" i="1"/>
  <c r="I1208" i="1"/>
  <c r="K1207" i="1"/>
  <c r="L1207" i="1" s="1"/>
  <c r="M1207" i="1" s="1"/>
  <c r="K4391" i="1"/>
  <c r="L4391" i="1" s="1"/>
  <c r="M4391" i="1" s="1"/>
  <c r="I4392" i="1"/>
  <c r="K2727" i="1"/>
  <c r="L2727" i="1" s="1"/>
  <c r="M2727" i="1" s="1"/>
  <c r="I2728" i="1"/>
  <c r="K2925" i="1"/>
  <c r="L2925" i="1" s="1"/>
  <c r="M2925" i="1" s="1"/>
  <c r="I2926" i="1"/>
  <c r="K2594" i="1"/>
  <c r="L2594" i="1" s="1"/>
  <c r="M2594" i="1" s="1"/>
  <c r="I2595" i="1"/>
  <c r="K285" i="1"/>
  <c r="L285" i="1" s="1"/>
  <c r="M285" i="1" s="1"/>
  <c r="I286" i="1"/>
  <c r="K4853" i="1"/>
  <c r="L4853" i="1" s="1"/>
  <c r="M4853" i="1" s="1"/>
  <c r="I4854" i="1"/>
  <c r="K3189" i="1"/>
  <c r="L3189" i="1" s="1"/>
  <c r="M3189" i="1" s="1"/>
  <c r="I3190" i="1"/>
  <c r="O1933" i="1"/>
  <c r="P1933" i="1"/>
  <c r="Q1933" i="1"/>
  <c r="R1933" i="1"/>
  <c r="U1933" i="1"/>
  <c r="N1933" i="1"/>
  <c r="K1340" i="1"/>
  <c r="L1340" i="1" s="1"/>
  <c r="M1340" i="1" s="1"/>
  <c r="I1341" i="1"/>
  <c r="K483" i="1"/>
  <c r="L483" i="1" s="1"/>
  <c r="M483" i="1" s="1"/>
  <c r="I484" i="1"/>
  <c r="K4919" i="1"/>
  <c r="L4919" i="1" s="1"/>
  <c r="M4919" i="1" s="1"/>
  <c r="I4920" i="1"/>
  <c r="O6038" i="1"/>
  <c r="P6038" i="1"/>
  <c r="Q6038" i="1"/>
  <c r="R6038" i="1"/>
  <c r="U6038" i="1"/>
  <c r="N6038" i="1"/>
  <c r="K878" i="1"/>
  <c r="L878" i="1" s="1"/>
  <c r="M878" i="1" s="1"/>
  <c r="I879" i="1"/>
  <c r="O5774" i="1"/>
  <c r="P5774" i="1"/>
  <c r="Q5774" i="1"/>
  <c r="R5774" i="1"/>
  <c r="U5774" i="1"/>
  <c r="N5774" i="1"/>
  <c r="U4323" i="1"/>
  <c r="N4323" i="1"/>
  <c r="O4323" i="1"/>
  <c r="Q4323" i="1"/>
  <c r="R4323" i="1"/>
  <c r="P4323" i="1"/>
  <c r="O6105" i="1"/>
  <c r="Q6105" i="1"/>
  <c r="R6105" i="1"/>
  <c r="U6105" i="1"/>
  <c r="N6105" i="1"/>
  <c r="P6105" i="1"/>
  <c r="R4784" i="1"/>
  <c r="O4784" i="1"/>
  <c r="Q4784" i="1"/>
  <c r="U4784" i="1"/>
  <c r="N4784" i="1"/>
  <c r="P4784" i="1"/>
  <c r="R153" i="1"/>
  <c r="N153" i="1"/>
  <c r="O153" i="1"/>
  <c r="P153" i="1"/>
  <c r="Q153" i="1"/>
  <c r="U153" i="1"/>
  <c r="P1206" i="1"/>
  <c r="Q1206" i="1"/>
  <c r="R1206" i="1"/>
  <c r="U1206" i="1"/>
  <c r="N1206" i="1"/>
  <c r="O1206" i="1"/>
  <c r="N4390" i="1"/>
  <c r="P4390" i="1"/>
  <c r="Q4390" i="1"/>
  <c r="R4390" i="1"/>
  <c r="O4390" i="1"/>
  <c r="U4390" i="1"/>
  <c r="O2726" i="1"/>
  <c r="P2726" i="1"/>
  <c r="Q2726" i="1"/>
  <c r="R2726" i="1"/>
  <c r="U2726" i="1"/>
  <c r="N2726" i="1"/>
  <c r="Q2924" i="1"/>
  <c r="R2924" i="1"/>
  <c r="N2924" i="1"/>
  <c r="P2924" i="1"/>
  <c r="O2924" i="1"/>
  <c r="U2924" i="1"/>
  <c r="U2593" i="1"/>
  <c r="N2593" i="1"/>
  <c r="O2593" i="1"/>
  <c r="P2593" i="1"/>
  <c r="Q2593" i="1"/>
  <c r="R2593" i="1"/>
  <c r="O284" i="1"/>
  <c r="P284" i="1"/>
  <c r="Q284" i="1"/>
  <c r="R284" i="1"/>
  <c r="U284" i="1"/>
  <c r="N284" i="1"/>
  <c r="R4852" i="1"/>
  <c r="O4852" i="1"/>
  <c r="Q4852" i="1"/>
  <c r="U4852" i="1"/>
  <c r="N4852" i="1"/>
  <c r="P4852" i="1"/>
  <c r="R3188" i="1"/>
  <c r="U3188" i="1"/>
  <c r="O3188" i="1"/>
  <c r="Q3188" i="1"/>
  <c r="N3188" i="1"/>
  <c r="P3188" i="1"/>
  <c r="K1934" i="1"/>
  <c r="L1934" i="1" s="1"/>
  <c r="M1934" i="1" s="1"/>
  <c r="I1935" i="1"/>
  <c r="N1339" i="1"/>
  <c r="O1339" i="1"/>
  <c r="Q1339" i="1"/>
  <c r="R1339" i="1"/>
  <c r="P1339" i="1"/>
  <c r="U1339" i="1"/>
  <c r="N482" i="1"/>
  <c r="O482" i="1"/>
  <c r="P482" i="1"/>
  <c r="Q482" i="1"/>
  <c r="R482" i="1"/>
  <c r="U482" i="1"/>
  <c r="N4918" i="1"/>
  <c r="O4918" i="1"/>
  <c r="Q4918" i="1"/>
  <c r="U4918" i="1"/>
  <c r="P4918" i="1"/>
  <c r="R4918" i="1"/>
  <c r="K6039" i="1"/>
  <c r="L6039" i="1" s="1"/>
  <c r="M6039" i="1" s="1"/>
  <c r="I6040" i="1"/>
  <c r="N877" i="1"/>
  <c r="P877" i="1"/>
  <c r="Q877" i="1"/>
  <c r="O877" i="1"/>
  <c r="R877" i="1"/>
  <c r="U877" i="1"/>
  <c r="K5775" i="1"/>
  <c r="L5775" i="1" s="1"/>
  <c r="M5775" i="1" s="1"/>
  <c r="I5776" i="1"/>
  <c r="AA2925" i="1" l="1"/>
  <c r="Y2925" i="1"/>
  <c r="V2925" i="1"/>
  <c r="X2925" i="1"/>
  <c r="W2925" i="1"/>
  <c r="V154" i="1"/>
  <c r="X154" i="1"/>
  <c r="W154" i="1"/>
  <c r="Y4524" i="1"/>
  <c r="AA4524" i="1"/>
  <c r="V4524" i="1"/>
  <c r="X4524" i="1"/>
  <c r="W4524" i="1"/>
  <c r="AA3588" i="1"/>
  <c r="Y3588" i="1"/>
  <c r="V3588" i="1"/>
  <c r="X3588" i="1"/>
  <c r="W3588" i="1"/>
  <c r="Y2132" i="1"/>
  <c r="AA2132" i="1"/>
  <c r="V2132" i="1"/>
  <c r="X2132" i="1"/>
  <c r="W2132" i="1"/>
  <c r="Y3057" i="1"/>
  <c r="AA3057" i="1"/>
  <c r="X3057" i="1"/>
  <c r="V3057" i="1"/>
  <c r="W3057" i="1"/>
  <c r="Y549" i="1"/>
  <c r="AA549" i="1"/>
  <c r="V549" i="1"/>
  <c r="X549" i="1"/>
  <c r="W549" i="1"/>
  <c r="AA5907" i="1"/>
  <c r="Y5907" i="1"/>
  <c r="V5907" i="1"/>
  <c r="X5907" i="1"/>
  <c r="W5907" i="1"/>
  <c r="Y811" i="1"/>
  <c r="AA811" i="1"/>
  <c r="V811" i="1"/>
  <c r="X811" i="1"/>
  <c r="W811" i="1"/>
  <c r="Y1801" i="1"/>
  <c r="AA1801" i="1"/>
  <c r="V1801" i="1"/>
  <c r="X1801" i="1"/>
  <c r="W1801" i="1"/>
  <c r="AA5709" i="1"/>
  <c r="Y5709" i="1"/>
  <c r="V5709" i="1"/>
  <c r="X5709" i="1"/>
  <c r="W5709" i="1"/>
  <c r="P5709" i="1"/>
  <c r="S5709" i="1"/>
  <c r="O5709" i="1"/>
  <c r="AB5709" i="1"/>
  <c r="Q5709" i="1"/>
  <c r="R5709" i="1"/>
  <c r="U5709" i="1"/>
  <c r="N5709" i="1"/>
  <c r="AA6039" i="1"/>
  <c r="Y6039" i="1"/>
  <c r="V6039" i="1"/>
  <c r="X6039" i="1"/>
  <c r="W6039" i="1"/>
  <c r="Y2793" i="1"/>
  <c r="AA2793" i="1"/>
  <c r="X2793" i="1"/>
  <c r="V2793" i="1"/>
  <c r="W2793" i="1"/>
  <c r="AA1672" i="1"/>
  <c r="Y1672" i="1"/>
  <c r="V1672" i="1"/>
  <c r="X1672" i="1"/>
  <c r="W1672" i="1"/>
  <c r="Y6501" i="1"/>
  <c r="AA6501" i="1"/>
  <c r="V6501" i="1"/>
  <c r="X6501" i="1"/>
  <c r="W6501" i="1"/>
  <c r="AA5182" i="1"/>
  <c r="Y5182" i="1"/>
  <c r="V5182" i="1"/>
  <c r="X5182" i="1"/>
  <c r="W5182" i="1"/>
  <c r="AA218" i="1"/>
  <c r="Y218" i="1"/>
  <c r="V218" i="1"/>
  <c r="X218" i="1"/>
  <c r="W218" i="1"/>
  <c r="Y4059" i="1"/>
  <c r="AA4059" i="1"/>
  <c r="V4059" i="1"/>
  <c r="X4059" i="1"/>
  <c r="W4059" i="1"/>
  <c r="Y4653" i="1"/>
  <c r="AA4653" i="1"/>
  <c r="V4653" i="1"/>
  <c r="X4653" i="1"/>
  <c r="W4653" i="1"/>
  <c r="V20" i="1"/>
  <c r="X20" i="1"/>
  <c r="W20" i="1"/>
  <c r="Y6567" i="1"/>
  <c r="AA6567" i="1"/>
  <c r="V6567" i="1"/>
  <c r="X6567" i="1"/>
  <c r="W6567" i="1"/>
  <c r="Y2198" i="1"/>
  <c r="AA2198" i="1"/>
  <c r="V2198" i="1"/>
  <c r="X2198" i="1"/>
  <c r="W2198" i="1"/>
  <c r="Y4454" i="1"/>
  <c r="AA4454" i="1"/>
  <c r="X4454" i="1"/>
  <c r="V4454" i="1"/>
  <c r="W4454" i="1"/>
  <c r="Y3451" i="1"/>
  <c r="AA3451" i="1"/>
  <c r="V3451" i="1"/>
  <c r="X3451" i="1"/>
  <c r="W3451" i="1"/>
  <c r="AA1999" i="1"/>
  <c r="Y1999" i="1"/>
  <c r="V1999" i="1"/>
  <c r="X1999" i="1"/>
  <c r="W1999" i="1"/>
  <c r="I5711" i="1"/>
  <c r="K5710" i="1"/>
  <c r="L5710" i="1" s="1"/>
  <c r="M5710" i="1" s="1"/>
  <c r="Y5775" i="1"/>
  <c r="AA5775" i="1"/>
  <c r="X5775" i="1"/>
  <c r="V5775" i="1"/>
  <c r="W5775" i="1"/>
  <c r="Y5643" i="1"/>
  <c r="AA5643" i="1"/>
  <c r="V5643" i="1"/>
  <c r="X5643" i="1"/>
  <c r="W5643" i="1"/>
  <c r="Y3981" i="1"/>
  <c r="AA3981" i="1"/>
  <c r="V3981" i="1"/>
  <c r="X3981" i="1"/>
  <c r="W3981" i="1"/>
  <c r="Y1075" i="1"/>
  <c r="AA1075" i="1"/>
  <c r="V1075" i="1"/>
  <c r="X1075" i="1"/>
  <c r="W1075" i="1"/>
  <c r="Y3914" i="1"/>
  <c r="AA3914" i="1"/>
  <c r="V3914" i="1"/>
  <c r="X3914" i="1"/>
  <c r="W3914" i="1"/>
  <c r="Y2331" i="1"/>
  <c r="AA2331" i="1"/>
  <c r="V2331" i="1"/>
  <c r="X2331" i="1"/>
  <c r="W2331" i="1"/>
  <c r="Y4785" i="1"/>
  <c r="AA4785" i="1"/>
  <c r="X4785" i="1"/>
  <c r="V4785" i="1"/>
  <c r="W4785" i="1"/>
  <c r="AA945" i="1"/>
  <c r="Y945" i="1"/>
  <c r="X945" i="1"/>
  <c r="V945" i="1"/>
  <c r="W945" i="1"/>
  <c r="AA6633" i="1"/>
  <c r="Y6633" i="1"/>
  <c r="V6633" i="1"/>
  <c r="X6633" i="1"/>
  <c r="W6633" i="1"/>
  <c r="Y3783" i="1"/>
  <c r="AA3783" i="1"/>
  <c r="V3783" i="1"/>
  <c r="X3783" i="1"/>
  <c r="W3783" i="1"/>
  <c r="Y5579" i="1"/>
  <c r="AA5579" i="1"/>
  <c r="V5579" i="1"/>
  <c r="X5579" i="1"/>
  <c r="W5579" i="1"/>
  <c r="Y2067" i="1"/>
  <c r="AA2067" i="1"/>
  <c r="V2067" i="1"/>
  <c r="X2067" i="1"/>
  <c r="W2067" i="1"/>
  <c r="AA5051" i="1"/>
  <c r="Y5051" i="1"/>
  <c r="X5051" i="1"/>
  <c r="V5051" i="1"/>
  <c r="W5051" i="1"/>
  <c r="Y3387" i="1"/>
  <c r="AA3387" i="1"/>
  <c r="V3387" i="1"/>
  <c r="X3387" i="1"/>
  <c r="W3387" i="1"/>
  <c r="Y680" i="1"/>
  <c r="AA680" i="1"/>
  <c r="V680" i="1"/>
  <c r="X680" i="1"/>
  <c r="W680" i="1"/>
  <c r="Y6435" i="1"/>
  <c r="AA6435" i="1"/>
  <c r="V6435" i="1"/>
  <c r="X6435" i="1"/>
  <c r="W6435" i="1"/>
  <c r="Y3189" i="1"/>
  <c r="AA3189" i="1"/>
  <c r="V3189" i="1"/>
  <c r="X3189" i="1"/>
  <c r="W3189" i="1"/>
  <c r="Y6238" i="1"/>
  <c r="AA6238" i="1"/>
  <c r="V6238" i="1"/>
  <c r="X6238" i="1"/>
  <c r="W6238" i="1"/>
  <c r="Y4853" i="1"/>
  <c r="AA4853" i="1"/>
  <c r="V4853" i="1"/>
  <c r="X4853" i="1"/>
  <c r="W4853" i="1"/>
  <c r="Y5974" i="1"/>
  <c r="AA5974" i="1"/>
  <c r="V5974" i="1"/>
  <c r="X5974" i="1"/>
  <c r="W5974" i="1"/>
  <c r="Y2859" i="1"/>
  <c r="AA2859" i="1"/>
  <c r="V2859" i="1"/>
  <c r="X2859" i="1"/>
  <c r="W2859" i="1"/>
  <c r="AA2663" i="1"/>
  <c r="Y2663" i="1"/>
  <c r="V2663" i="1"/>
  <c r="X2663" i="1"/>
  <c r="W2663" i="1"/>
  <c r="Y349" i="1"/>
  <c r="AA349" i="1"/>
  <c r="V349" i="1"/>
  <c r="X349" i="1"/>
  <c r="W349" i="1"/>
  <c r="AA4125" i="1"/>
  <c r="Y4125" i="1"/>
  <c r="V4125" i="1"/>
  <c r="X4125" i="1"/>
  <c r="W4125" i="1"/>
  <c r="AA6303" i="1"/>
  <c r="Y6303" i="1"/>
  <c r="V6303" i="1"/>
  <c r="X6303" i="1"/>
  <c r="W6303" i="1"/>
  <c r="AA1934" i="1"/>
  <c r="Y1934" i="1"/>
  <c r="X1934" i="1"/>
  <c r="V1934" i="1"/>
  <c r="W1934" i="1"/>
  <c r="AA878" i="1"/>
  <c r="Y878" i="1"/>
  <c r="V878" i="1"/>
  <c r="X878" i="1"/>
  <c r="W878" i="1"/>
  <c r="Y4391" i="1"/>
  <c r="AA4391" i="1"/>
  <c r="V4391" i="1"/>
  <c r="X4391" i="1"/>
  <c r="W4391" i="1"/>
  <c r="AA1867" i="1"/>
  <c r="Y1867" i="1"/>
  <c r="V1867" i="1"/>
  <c r="X1867" i="1"/>
  <c r="W1867" i="1"/>
  <c r="Y3123" i="1"/>
  <c r="AA3123" i="1"/>
  <c r="V3123" i="1"/>
  <c r="X3123" i="1"/>
  <c r="W3123" i="1"/>
  <c r="Y1735" i="1"/>
  <c r="AA1735" i="1"/>
  <c r="V1735" i="1"/>
  <c r="X1735" i="1"/>
  <c r="W1735" i="1"/>
  <c r="Y6371" i="1"/>
  <c r="AA6371" i="1"/>
  <c r="V6371" i="1"/>
  <c r="X6371" i="1"/>
  <c r="W6371" i="1"/>
  <c r="AA746" i="1"/>
  <c r="Y746" i="1"/>
  <c r="V746" i="1"/>
  <c r="X746" i="1"/>
  <c r="W746" i="1"/>
  <c r="Y4587" i="1"/>
  <c r="AA4587" i="1"/>
  <c r="V4587" i="1"/>
  <c r="X4587" i="1"/>
  <c r="W4587" i="1"/>
  <c r="AA3650" i="1"/>
  <c r="Y3650" i="1"/>
  <c r="V3650" i="1"/>
  <c r="X3650" i="1"/>
  <c r="W3650" i="1"/>
  <c r="Y6106" i="1"/>
  <c r="AA6106" i="1"/>
  <c r="V6106" i="1"/>
  <c r="X6106" i="1"/>
  <c r="W6106" i="1"/>
  <c r="Y4982" i="1"/>
  <c r="AA4982" i="1"/>
  <c r="X4982" i="1"/>
  <c r="V4982" i="1"/>
  <c r="W4982" i="1"/>
  <c r="Y1605" i="1"/>
  <c r="AA1605" i="1"/>
  <c r="V1605" i="1"/>
  <c r="X1605" i="1"/>
  <c r="W1605" i="1"/>
  <c r="AA2727" i="1"/>
  <c r="Y2727" i="1"/>
  <c r="V2727" i="1"/>
  <c r="X2727" i="1"/>
  <c r="W2727" i="1"/>
  <c r="Y3321" i="1"/>
  <c r="AA3321" i="1"/>
  <c r="V3321" i="1"/>
  <c r="X3321" i="1"/>
  <c r="W3321" i="1"/>
  <c r="Y1142" i="1"/>
  <c r="AA1142" i="1"/>
  <c r="V1142" i="1"/>
  <c r="X1142" i="1"/>
  <c r="W1142" i="1"/>
  <c r="Y4919" i="1"/>
  <c r="AA4919" i="1"/>
  <c r="V4919" i="1"/>
  <c r="X4919" i="1"/>
  <c r="W4919" i="1"/>
  <c r="Y285" i="1"/>
  <c r="AA285" i="1"/>
  <c r="V285" i="1"/>
  <c r="X285" i="1"/>
  <c r="W285" i="1"/>
  <c r="AA4260" i="1"/>
  <c r="Y4260" i="1"/>
  <c r="V4260" i="1"/>
  <c r="X4260" i="1"/>
  <c r="W4260" i="1"/>
  <c r="Y2265" i="1"/>
  <c r="AA2265" i="1"/>
  <c r="X2265" i="1"/>
  <c r="V2265" i="1"/>
  <c r="W2265" i="1"/>
  <c r="Y1476" i="1"/>
  <c r="AA1476" i="1"/>
  <c r="X1476" i="1"/>
  <c r="V1476" i="1"/>
  <c r="W1476" i="1"/>
  <c r="AA1538" i="1"/>
  <c r="Y1538" i="1"/>
  <c r="V1538" i="1"/>
  <c r="X1538" i="1"/>
  <c r="W1538" i="1"/>
  <c r="V86" i="1"/>
  <c r="X86" i="1"/>
  <c r="W86" i="1"/>
  <c r="AA1009" i="1"/>
  <c r="Y1009" i="1"/>
  <c r="X1009" i="1"/>
  <c r="V1009" i="1"/>
  <c r="W1009" i="1"/>
  <c r="Y1207" i="1"/>
  <c r="AA1207" i="1"/>
  <c r="V1207" i="1"/>
  <c r="X1207" i="1"/>
  <c r="W1207" i="1"/>
  <c r="Y5313" i="1"/>
  <c r="AA5313" i="1"/>
  <c r="X5313" i="1"/>
  <c r="V5313" i="1"/>
  <c r="W5313" i="1"/>
  <c r="AA2396" i="1"/>
  <c r="Y2396" i="1"/>
  <c r="V2396" i="1"/>
  <c r="X2396" i="1"/>
  <c r="W2396" i="1"/>
  <c r="Y1410" i="1"/>
  <c r="AA1410" i="1"/>
  <c r="V1410" i="1"/>
  <c r="X1410" i="1"/>
  <c r="W1410" i="1"/>
  <c r="Y5116" i="1"/>
  <c r="AA5116" i="1"/>
  <c r="V5116" i="1"/>
  <c r="X5116" i="1"/>
  <c r="W5116" i="1"/>
  <c r="Y6700" i="1"/>
  <c r="AA6700" i="1"/>
  <c r="V6700" i="1"/>
  <c r="X6700" i="1"/>
  <c r="W6700" i="1"/>
  <c r="AA2463" i="1"/>
  <c r="Y2463" i="1"/>
  <c r="V2463" i="1"/>
  <c r="X2463" i="1"/>
  <c r="W2463" i="1"/>
  <c r="AA3255" i="1"/>
  <c r="Y3255" i="1"/>
  <c r="V3255" i="1"/>
  <c r="X3255" i="1"/>
  <c r="W3255" i="1"/>
  <c r="AA1276" i="1"/>
  <c r="Y1276" i="1"/>
  <c r="V1276" i="1"/>
  <c r="X1276" i="1"/>
  <c r="W1276" i="1"/>
  <c r="AA4718" i="1"/>
  <c r="Y4718" i="1"/>
  <c r="V4718" i="1"/>
  <c r="X4718" i="1"/>
  <c r="W4718" i="1"/>
  <c r="AA3517" i="1"/>
  <c r="Y3517" i="1"/>
  <c r="V3517" i="1"/>
  <c r="X3517" i="1"/>
  <c r="W3517" i="1"/>
  <c r="Y2992" i="1"/>
  <c r="AA2992" i="1"/>
  <c r="V2992" i="1"/>
  <c r="X2992" i="1"/>
  <c r="W2992" i="1"/>
  <c r="AA6171" i="1"/>
  <c r="Y6171" i="1"/>
  <c r="V6171" i="1"/>
  <c r="X6171" i="1"/>
  <c r="W6171" i="1"/>
  <c r="AA5378" i="1"/>
  <c r="Y5378" i="1"/>
  <c r="V5378" i="1"/>
  <c r="X5378" i="1"/>
  <c r="W5378" i="1"/>
  <c r="S5378" i="1"/>
  <c r="U5378" i="1"/>
  <c r="AB5378" i="1"/>
  <c r="O5378" i="1"/>
  <c r="N5378" i="1"/>
  <c r="Q5378" i="1"/>
  <c r="P5378" i="1"/>
  <c r="R5378" i="1"/>
  <c r="AA1340" i="1"/>
  <c r="Y1340" i="1"/>
  <c r="V1340" i="1"/>
  <c r="X1340" i="1"/>
  <c r="W1340" i="1"/>
  <c r="Y483" i="1"/>
  <c r="AA483" i="1"/>
  <c r="V483" i="1"/>
  <c r="X483" i="1"/>
  <c r="W483" i="1"/>
  <c r="Y2594" i="1"/>
  <c r="AA2594" i="1"/>
  <c r="V2594" i="1"/>
  <c r="X2594" i="1"/>
  <c r="W2594" i="1"/>
  <c r="AA4324" i="1"/>
  <c r="Y4324" i="1"/>
  <c r="V4324" i="1"/>
  <c r="X4324" i="1"/>
  <c r="W4324" i="1"/>
  <c r="Y4191" i="1"/>
  <c r="AA4191" i="1"/>
  <c r="V4191" i="1"/>
  <c r="X4191" i="1"/>
  <c r="W4191" i="1"/>
  <c r="Y3718" i="1"/>
  <c r="AA3718" i="1"/>
  <c r="V3718" i="1"/>
  <c r="X3718" i="1"/>
  <c r="W3718" i="1"/>
  <c r="AA417" i="1"/>
  <c r="Y417" i="1"/>
  <c r="X417" i="1"/>
  <c r="V417" i="1"/>
  <c r="W417" i="1"/>
  <c r="Y614" i="1"/>
  <c r="AA614" i="1"/>
  <c r="V614" i="1"/>
  <c r="X614" i="1"/>
  <c r="W614" i="1"/>
  <c r="AA5511" i="1"/>
  <c r="Y5511" i="1"/>
  <c r="V5511" i="1"/>
  <c r="X5511" i="1"/>
  <c r="W5511" i="1"/>
  <c r="AA5445" i="1"/>
  <c r="Y5445" i="1"/>
  <c r="V5445" i="1"/>
  <c r="X5445" i="1"/>
  <c r="W5445" i="1"/>
  <c r="Y3852" i="1"/>
  <c r="AA3852" i="1"/>
  <c r="V3852" i="1"/>
  <c r="X3852" i="1"/>
  <c r="W3852" i="1"/>
  <c r="AA5248" i="1"/>
  <c r="Y5248" i="1"/>
  <c r="X5248" i="1"/>
  <c r="V5248" i="1"/>
  <c r="W5248" i="1"/>
  <c r="AA2527" i="1"/>
  <c r="Y2527" i="1"/>
  <c r="X2527" i="1"/>
  <c r="V2527" i="1"/>
  <c r="W2527" i="1"/>
  <c r="AA5840" i="1"/>
  <c r="Y5840" i="1"/>
  <c r="V5840" i="1"/>
  <c r="X5840" i="1"/>
  <c r="W5840" i="1"/>
  <c r="J5380" i="1"/>
  <c r="K5379" i="1"/>
  <c r="L5379" i="1" s="1"/>
  <c r="M5379" i="1" s="1"/>
  <c r="S5775" i="1"/>
  <c r="AB5775" i="1"/>
  <c r="S6039" i="1"/>
  <c r="AB6039" i="1"/>
  <c r="S1934" i="1"/>
  <c r="AB1934" i="1"/>
  <c r="S878" i="1"/>
  <c r="AB878" i="1"/>
  <c r="S4919" i="1"/>
  <c r="AB4919" i="1"/>
  <c r="S483" i="1"/>
  <c r="AB483" i="1"/>
  <c r="S1340" i="1"/>
  <c r="AB1340" i="1"/>
  <c r="S3189" i="1"/>
  <c r="AB3189" i="1"/>
  <c r="S4853" i="1"/>
  <c r="AB4853" i="1"/>
  <c r="S285" i="1"/>
  <c r="AB285" i="1"/>
  <c r="S2594" i="1"/>
  <c r="AB2594" i="1"/>
  <c r="S2925" i="1"/>
  <c r="AB2925" i="1"/>
  <c r="S2727" i="1"/>
  <c r="AB2727" i="1"/>
  <c r="S4391" i="1"/>
  <c r="AB4391" i="1"/>
  <c r="S1207" i="1"/>
  <c r="AB1207" i="1"/>
  <c r="S154" i="1"/>
  <c r="AB154" i="1"/>
  <c r="Y154" i="1"/>
  <c r="AA154" i="1"/>
  <c r="S4785" i="1"/>
  <c r="AB4785" i="1"/>
  <c r="S1867" i="1"/>
  <c r="AB1867" i="1"/>
  <c r="S5116" i="1"/>
  <c r="AB5116" i="1"/>
  <c r="S6106" i="1"/>
  <c r="AB6106" i="1"/>
  <c r="S945" i="1"/>
  <c r="AB945" i="1"/>
  <c r="S5974" i="1"/>
  <c r="AB5974" i="1"/>
  <c r="S4324" i="1"/>
  <c r="AB4324" i="1"/>
  <c r="S2793" i="1"/>
  <c r="AB2793" i="1"/>
  <c r="S6303" i="1"/>
  <c r="AB6303" i="1"/>
  <c r="S6700" i="1"/>
  <c r="AB6700" i="1"/>
  <c r="S4260" i="1"/>
  <c r="AB4260" i="1"/>
  <c r="S614" i="1"/>
  <c r="AB614" i="1"/>
  <c r="S3914" i="1"/>
  <c r="AB3914" i="1"/>
  <c r="S2859" i="1"/>
  <c r="AB2859" i="1"/>
  <c r="S5313" i="1"/>
  <c r="AB5313" i="1"/>
  <c r="S4191" i="1"/>
  <c r="AB4191" i="1"/>
  <c r="S5643" i="1"/>
  <c r="AB5643" i="1"/>
  <c r="S1605" i="1"/>
  <c r="AB1605" i="1"/>
  <c r="S3123" i="1"/>
  <c r="AB3123" i="1"/>
  <c r="S2463" i="1"/>
  <c r="AB2463" i="1"/>
  <c r="S3718" i="1"/>
  <c r="AB3718" i="1"/>
  <c r="S1672" i="1"/>
  <c r="AB1672" i="1"/>
  <c r="S3321" i="1"/>
  <c r="AB3321" i="1"/>
  <c r="S2265" i="1"/>
  <c r="AB2265" i="1"/>
  <c r="S417" i="1"/>
  <c r="AB417" i="1"/>
  <c r="S3981" i="1"/>
  <c r="AB3981" i="1"/>
  <c r="S1142" i="1"/>
  <c r="AB1142" i="1"/>
  <c r="S1735" i="1"/>
  <c r="AB1735" i="1"/>
  <c r="S3255" i="1"/>
  <c r="AB3255" i="1"/>
  <c r="S5511" i="1"/>
  <c r="AB5511" i="1"/>
  <c r="S4524" i="1"/>
  <c r="AB4524" i="1"/>
  <c r="S6633" i="1"/>
  <c r="AB6633" i="1"/>
  <c r="S1476" i="1"/>
  <c r="AB1476" i="1"/>
  <c r="S1276" i="1"/>
  <c r="AB1276" i="1"/>
  <c r="S1075" i="1"/>
  <c r="AB1075" i="1"/>
  <c r="S6238" i="1"/>
  <c r="AB6238" i="1"/>
  <c r="S3783" i="1"/>
  <c r="AB3783" i="1"/>
  <c r="S1538" i="1"/>
  <c r="AB1538" i="1"/>
  <c r="S4718" i="1"/>
  <c r="AB4718" i="1"/>
  <c r="S4982" i="1"/>
  <c r="AB4982" i="1"/>
  <c r="S5579" i="1"/>
  <c r="AB5579" i="1"/>
  <c r="S86" i="1"/>
  <c r="AB86" i="1"/>
  <c r="Y86" i="1"/>
  <c r="AA86" i="1"/>
  <c r="S3517" i="1"/>
  <c r="AB3517" i="1"/>
  <c r="S3588" i="1"/>
  <c r="AB3588" i="1"/>
  <c r="S2331" i="1"/>
  <c r="AB2331" i="1"/>
  <c r="S1009" i="1"/>
  <c r="AB1009" i="1"/>
  <c r="S2992" i="1"/>
  <c r="AB2992" i="1"/>
  <c r="S2132" i="1"/>
  <c r="AB2132" i="1"/>
  <c r="S2067" i="1"/>
  <c r="AB2067" i="1"/>
  <c r="S5051" i="1"/>
  <c r="AB5051" i="1"/>
  <c r="S6371" i="1"/>
  <c r="AB6371" i="1"/>
  <c r="S6171" i="1"/>
  <c r="AB6171" i="1"/>
  <c r="S3057" i="1"/>
  <c r="AB3057" i="1"/>
  <c r="S3387" i="1"/>
  <c r="AB3387" i="1"/>
  <c r="S549" i="1"/>
  <c r="AB549" i="1"/>
  <c r="S5907" i="1"/>
  <c r="AB5907" i="1"/>
  <c r="S811" i="1"/>
  <c r="AB811" i="1"/>
  <c r="S680" i="1"/>
  <c r="AB680" i="1"/>
  <c r="S6501" i="1"/>
  <c r="AB6501" i="1"/>
  <c r="S2396" i="1"/>
  <c r="AB2396" i="1"/>
  <c r="S5445" i="1"/>
  <c r="AB5445" i="1"/>
  <c r="S5182" i="1"/>
  <c r="AB5182" i="1"/>
  <c r="S2663" i="1"/>
  <c r="AB2663" i="1"/>
  <c r="S746" i="1"/>
  <c r="AB746" i="1"/>
  <c r="S3852" i="1"/>
  <c r="AB3852" i="1"/>
  <c r="S218" i="1"/>
  <c r="AB218" i="1"/>
  <c r="S1410" i="1"/>
  <c r="AB1410" i="1"/>
  <c r="S5248" i="1"/>
  <c r="AB5248" i="1"/>
  <c r="S4059" i="1"/>
  <c r="AB4059" i="1"/>
  <c r="S349" i="1"/>
  <c r="AB349" i="1"/>
  <c r="S4587" i="1"/>
  <c r="AB4587" i="1"/>
  <c r="S3650" i="1"/>
  <c r="AB3650" i="1"/>
  <c r="S2527" i="1"/>
  <c r="AB2527" i="1"/>
  <c r="S4653" i="1"/>
  <c r="AB4653" i="1"/>
  <c r="S20" i="1"/>
  <c r="AB20" i="1"/>
  <c r="AA20" i="1"/>
  <c r="Y20" i="1"/>
  <c r="S6567" i="1"/>
  <c r="AB6567" i="1"/>
  <c r="S2198" i="1"/>
  <c r="AB2198" i="1"/>
  <c r="S4125" i="1"/>
  <c r="AB4125" i="1"/>
  <c r="S1801" i="1"/>
  <c r="AB1801" i="1"/>
  <c r="S5840" i="1"/>
  <c r="AB5840" i="1"/>
  <c r="S4454" i="1"/>
  <c r="AB4454" i="1"/>
  <c r="S3451" i="1"/>
  <c r="AB3451" i="1"/>
  <c r="S6435" i="1"/>
  <c r="AB6435" i="1"/>
  <c r="S1999" i="1"/>
  <c r="AB1999" i="1"/>
  <c r="O6435" i="1"/>
  <c r="N6435" i="1"/>
  <c r="R6435" i="1"/>
  <c r="P6435" i="1"/>
  <c r="U6435" i="1"/>
  <c r="Q6435" i="1"/>
  <c r="J6437" i="1"/>
  <c r="K6436" i="1"/>
  <c r="L6436" i="1" s="1"/>
  <c r="M6436" i="1" s="1"/>
  <c r="K3452" i="1"/>
  <c r="L3452" i="1" s="1"/>
  <c r="M3452" i="1" s="1"/>
  <c r="I3453" i="1"/>
  <c r="K2000" i="1"/>
  <c r="L2000" i="1" s="1"/>
  <c r="M2000" i="1" s="1"/>
  <c r="I2001" i="1"/>
  <c r="Q3451" i="1"/>
  <c r="U3451" i="1"/>
  <c r="P3451" i="1"/>
  <c r="R3451" i="1"/>
  <c r="N3451" i="1"/>
  <c r="O3451" i="1"/>
  <c r="U1999" i="1"/>
  <c r="N1999" i="1"/>
  <c r="O1999" i="1"/>
  <c r="P1999" i="1"/>
  <c r="Q1999" i="1"/>
  <c r="R1999" i="1"/>
  <c r="K2528" i="1"/>
  <c r="L2528" i="1" s="1"/>
  <c r="M2528" i="1" s="1"/>
  <c r="I2529" i="1"/>
  <c r="K4126" i="1"/>
  <c r="L4126" i="1" s="1"/>
  <c r="M4126" i="1" s="1"/>
  <c r="I4127" i="1"/>
  <c r="O2527" i="1"/>
  <c r="N2527" i="1"/>
  <c r="U2527" i="1"/>
  <c r="P2527" i="1"/>
  <c r="R2527" i="1"/>
  <c r="Q2527" i="1"/>
  <c r="Q4125" i="1"/>
  <c r="R4125" i="1"/>
  <c r="U4125" i="1"/>
  <c r="P4125" i="1"/>
  <c r="N4125" i="1"/>
  <c r="O4125" i="1"/>
  <c r="K4654" i="1"/>
  <c r="L4654" i="1" s="1"/>
  <c r="M4654" i="1" s="1"/>
  <c r="I4655" i="1"/>
  <c r="I6569" i="1"/>
  <c r="K6568" i="1"/>
  <c r="L6568" i="1" s="1"/>
  <c r="M6568" i="1" s="1"/>
  <c r="O4653" i="1"/>
  <c r="R4653" i="1"/>
  <c r="N4653" i="1"/>
  <c r="U4653" i="1"/>
  <c r="Q4653" i="1"/>
  <c r="P4653" i="1"/>
  <c r="U6567" i="1"/>
  <c r="O6567" i="1"/>
  <c r="Q6567" i="1"/>
  <c r="N6567" i="1"/>
  <c r="R6567" i="1"/>
  <c r="P6567" i="1"/>
  <c r="K5841" i="1"/>
  <c r="L5841" i="1" s="1"/>
  <c r="M5841" i="1" s="1"/>
  <c r="I5842" i="1"/>
  <c r="U5840" i="1"/>
  <c r="N5840" i="1"/>
  <c r="P5840" i="1"/>
  <c r="R5840" i="1"/>
  <c r="Q5840" i="1"/>
  <c r="O5840" i="1"/>
  <c r="K21" i="1"/>
  <c r="L21" i="1" s="1"/>
  <c r="M21" i="1" s="1"/>
  <c r="I22" i="1"/>
  <c r="K2199" i="1"/>
  <c r="L2199" i="1" s="1"/>
  <c r="M2199" i="1" s="1"/>
  <c r="I2200" i="1"/>
  <c r="Q1801" i="1"/>
  <c r="O1801" i="1"/>
  <c r="R1801" i="1"/>
  <c r="U1801" i="1"/>
  <c r="P1801" i="1"/>
  <c r="N1801" i="1"/>
  <c r="K4455" i="1"/>
  <c r="L4455" i="1" s="1"/>
  <c r="M4455" i="1" s="1"/>
  <c r="I4456" i="1"/>
  <c r="O20" i="1"/>
  <c r="U20" i="1"/>
  <c r="P20" i="1"/>
  <c r="R20" i="1"/>
  <c r="N20" i="1"/>
  <c r="Q20" i="1"/>
  <c r="N2198" i="1"/>
  <c r="Q2198" i="1"/>
  <c r="R2198" i="1"/>
  <c r="U2198" i="1"/>
  <c r="P2198" i="1"/>
  <c r="O2198" i="1"/>
  <c r="K1802" i="1"/>
  <c r="L1802" i="1" s="1"/>
  <c r="M1802" i="1" s="1"/>
  <c r="I1803" i="1"/>
  <c r="R4454" i="1"/>
  <c r="O4454" i="1"/>
  <c r="N4454" i="1"/>
  <c r="U4454" i="1"/>
  <c r="P4454" i="1"/>
  <c r="Q4454" i="1"/>
  <c r="U4391" i="1"/>
  <c r="N4391" i="1"/>
  <c r="O4391" i="1"/>
  <c r="Q4391" i="1"/>
  <c r="P4391" i="1"/>
  <c r="R4391" i="1"/>
  <c r="N945" i="1"/>
  <c r="O945" i="1"/>
  <c r="P945" i="1"/>
  <c r="Q945" i="1"/>
  <c r="U945" i="1"/>
  <c r="R945" i="1"/>
  <c r="R2594" i="1"/>
  <c r="U2594" i="1"/>
  <c r="P2594" i="1"/>
  <c r="Q2594" i="1"/>
  <c r="O2594" i="1"/>
  <c r="N2594" i="1"/>
  <c r="O5313" i="1"/>
  <c r="N5313" i="1"/>
  <c r="P5313" i="1"/>
  <c r="Q5313" i="1"/>
  <c r="U5313" i="1"/>
  <c r="R5313" i="1"/>
  <c r="K484" i="1"/>
  <c r="L484" i="1" s="1"/>
  <c r="M484" i="1" s="1"/>
  <c r="I485" i="1"/>
  <c r="K3190" i="1"/>
  <c r="L3190" i="1" s="1"/>
  <c r="M3190" i="1" s="1"/>
  <c r="I3191" i="1"/>
  <c r="K2926" i="1"/>
  <c r="L2926" i="1" s="1"/>
  <c r="M2926" i="1" s="1"/>
  <c r="I2927" i="1"/>
  <c r="N1207" i="1"/>
  <c r="O1207" i="1"/>
  <c r="P1207" i="1"/>
  <c r="Q1207" i="1"/>
  <c r="R1207" i="1"/>
  <c r="U1207" i="1"/>
  <c r="K5117" i="1"/>
  <c r="L5117" i="1" s="1"/>
  <c r="M5117" i="1" s="1"/>
  <c r="I5118" i="1"/>
  <c r="K4325" i="1"/>
  <c r="L4325" i="1" s="1"/>
  <c r="M4325" i="1" s="1"/>
  <c r="I4326" i="1"/>
  <c r="O6700" i="1"/>
  <c r="Q6700" i="1"/>
  <c r="P6700" i="1"/>
  <c r="R6700" i="1"/>
  <c r="U6700" i="1"/>
  <c r="N6700" i="1"/>
  <c r="K615" i="1"/>
  <c r="L615" i="1" s="1"/>
  <c r="M615" i="1" s="1"/>
  <c r="I616" i="1"/>
  <c r="K2464" i="1"/>
  <c r="L2464" i="1" s="1"/>
  <c r="M2464" i="1" s="1"/>
  <c r="I2465" i="1"/>
  <c r="K3322" i="1"/>
  <c r="L3322" i="1" s="1"/>
  <c r="M3322" i="1" s="1"/>
  <c r="I3323" i="1"/>
  <c r="K3982" i="1"/>
  <c r="L3982" i="1" s="1"/>
  <c r="M3982" i="1" s="1"/>
  <c r="I3983" i="1"/>
  <c r="U5511" i="1"/>
  <c r="N5511" i="1"/>
  <c r="O5511" i="1"/>
  <c r="P5511" i="1"/>
  <c r="R5511" i="1"/>
  <c r="Q5511" i="1"/>
  <c r="K4525" i="1"/>
  <c r="L4525" i="1" s="1"/>
  <c r="M4525" i="1" s="1"/>
  <c r="I4526" i="1"/>
  <c r="K1277" i="1"/>
  <c r="L1277" i="1" s="1"/>
  <c r="M1277" i="1" s="1"/>
  <c r="I1278" i="1"/>
  <c r="K6239" i="1"/>
  <c r="L6239" i="1" s="1"/>
  <c r="M6239" i="1" s="1"/>
  <c r="I6240" i="1"/>
  <c r="K4983" i="1"/>
  <c r="L4983" i="1" s="1"/>
  <c r="M4983" i="1" s="1"/>
  <c r="I4984" i="1"/>
  <c r="K3589" i="1"/>
  <c r="L3589" i="1" s="1"/>
  <c r="M3589" i="1" s="1"/>
  <c r="I3590" i="1"/>
  <c r="K2993" i="1"/>
  <c r="L2993" i="1" s="1"/>
  <c r="M2993" i="1" s="1"/>
  <c r="I2994" i="1"/>
  <c r="K5052" i="1"/>
  <c r="L5052" i="1" s="1"/>
  <c r="M5052" i="1" s="1"/>
  <c r="I5053" i="1"/>
  <c r="K550" i="1"/>
  <c r="L550" i="1" s="1"/>
  <c r="M550" i="1" s="1"/>
  <c r="I551" i="1"/>
  <c r="K5908" i="1"/>
  <c r="L5908" i="1" s="1"/>
  <c r="M5908" i="1" s="1"/>
  <c r="I5909" i="1"/>
  <c r="K5446" i="1"/>
  <c r="L5446" i="1" s="1"/>
  <c r="M5446" i="1" s="1"/>
  <c r="I5447" i="1"/>
  <c r="K3853" i="1"/>
  <c r="L3853" i="1" s="1"/>
  <c r="M3853" i="1" s="1"/>
  <c r="I3854" i="1"/>
  <c r="K1411" i="1"/>
  <c r="L1411" i="1" s="1"/>
  <c r="M1411" i="1" s="1"/>
  <c r="I1412" i="1"/>
  <c r="U4587" i="1"/>
  <c r="N4587" i="1"/>
  <c r="O4587" i="1"/>
  <c r="Q4587" i="1"/>
  <c r="R4587" i="1"/>
  <c r="P4587" i="1"/>
  <c r="U3650" i="1"/>
  <c r="N3650" i="1"/>
  <c r="O3650" i="1"/>
  <c r="Q3650" i="1"/>
  <c r="P3650" i="1"/>
  <c r="R3650" i="1"/>
  <c r="N285" i="1"/>
  <c r="O285" i="1"/>
  <c r="P285" i="1"/>
  <c r="R285" i="1"/>
  <c r="Q285" i="1"/>
  <c r="U285" i="1"/>
  <c r="O2925" i="1"/>
  <c r="P2925" i="1"/>
  <c r="Q2925" i="1"/>
  <c r="U2925" i="1"/>
  <c r="N2925" i="1"/>
  <c r="R2925" i="1"/>
  <c r="K1208" i="1"/>
  <c r="L1208" i="1" s="1"/>
  <c r="M1208" i="1" s="1"/>
  <c r="I1209" i="1"/>
  <c r="P3321" i="1"/>
  <c r="Q3321" i="1"/>
  <c r="R3321" i="1"/>
  <c r="O3321" i="1"/>
  <c r="U3321" i="1"/>
  <c r="N3321" i="1"/>
  <c r="R4524" i="1"/>
  <c r="U4524" i="1"/>
  <c r="O4524" i="1"/>
  <c r="P4524" i="1"/>
  <c r="Q4524" i="1"/>
  <c r="N4524" i="1"/>
  <c r="U1276" i="1"/>
  <c r="N1276" i="1"/>
  <c r="O1276" i="1"/>
  <c r="R1276" i="1"/>
  <c r="Q1276" i="1"/>
  <c r="P1276" i="1"/>
  <c r="N4982" i="1"/>
  <c r="O4982" i="1"/>
  <c r="Q4982" i="1"/>
  <c r="U4982" i="1"/>
  <c r="P4982" i="1"/>
  <c r="R4982" i="1"/>
  <c r="U5051" i="1"/>
  <c r="O5051" i="1"/>
  <c r="Q5051" i="1"/>
  <c r="R5051" i="1"/>
  <c r="P5051" i="1"/>
  <c r="N5051" i="1"/>
  <c r="N5907" i="1"/>
  <c r="O5907" i="1"/>
  <c r="P5907" i="1"/>
  <c r="R5907" i="1"/>
  <c r="Q5907" i="1"/>
  <c r="U5907" i="1"/>
  <c r="O5445" i="1"/>
  <c r="N5445" i="1"/>
  <c r="P5445" i="1"/>
  <c r="Q5445" i="1"/>
  <c r="R5445" i="1"/>
  <c r="U5445" i="1"/>
  <c r="P3852" i="1"/>
  <c r="Q3852" i="1"/>
  <c r="R3852" i="1"/>
  <c r="N3852" i="1"/>
  <c r="O3852" i="1"/>
  <c r="U3852" i="1"/>
  <c r="O1410" i="1"/>
  <c r="P1410" i="1"/>
  <c r="Q1410" i="1"/>
  <c r="U1410" i="1"/>
  <c r="R1410" i="1"/>
  <c r="N1410" i="1"/>
  <c r="K4588" i="1"/>
  <c r="L4588" i="1" s="1"/>
  <c r="M4588" i="1" s="1"/>
  <c r="I4589" i="1"/>
  <c r="K3651" i="1"/>
  <c r="L3651" i="1" s="1"/>
  <c r="M3651" i="1" s="1"/>
  <c r="I3652" i="1"/>
  <c r="P3189" i="1"/>
  <c r="Q3189" i="1"/>
  <c r="R3189" i="1"/>
  <c r="O3189" i="1"/>
  <c r="N3189" i="1"/>
  <c r="U3189" i="1"/>
  <c r="R4324" i="1"/>
  <c r="U4324" i="1"/>
  <c r="O4324" i="1"/>
  <c r="Q4324" i="1"/>
  <c r="P4324" i="1"/>
  <c r="N4324" i="1"/>
  <c r="I6439" i="1"/>
  <c r="J6702" i="1"/>
  <c r="K6701" i="1"/>
  <c r="L6701" i="1" s="1"/>
  <c r="M6701" i="1" s="1"/>
  <c r="N614" i="1"/>
  <c r="O614" i="1"/>
  <c r="P614" i="1"/>
  <c r="Q614" i="1"/>
  <c r="R614" i="1"/>
  <c r="U614" i="1"/>
  <c r="N2463" i="1"/>
  <c r="P2463" i="1"/>
  <c r="Q2463" i="1"/>
  <c r="R2463" i="1"/>
  <c r="O2463" i="1"/>
  <c r="U2463" i="1"/>
  <c r="N3981" i="1"/>
  <c r="O3981" i="1"/>
  <c r="P3981" i="1"/>
  <c r="Q3981" i="1"/>
  <c r="R3981" i="1"/>
  <c r="U3981" i="1"/>
  <c r="J5513" i="1"/>
  <c r="K5512" i="1"/>
  <c r="L5512" i="1" s="1"/>
  <c r="M5512" i="1" s="1"/>
  <c r="O6238" i="1"/>
  <c r="P6238" i="1"/>
  <c r="Q6238" i="1"/>
  <c r="R6238" i="1"/>
  <c r="U6238" i="1"/>
  <c r="N6238" i="1"/>
  <c r="R3588" i="1"/>
  <c r="U3588" i="1"/>
  <c r="O3588" i="1"/>
  <c r="Q3588" i="1"/>
  <c r="N3588" i="1"/>
  <c r="P3588" i="1"/>
  <c r="Q2992" i="1"/>
  <c r="R2992" i="1"/>
  <c r="N2992" i="1"/>
  <c r="P2992" i="1"/>
  <c r="O2992" i="1"/>
  <c r="U2992" i="1"/>
  <c r="N549" i="1"/>
  <c r="O549" i="1"/>
  <c r="P549" i="1"/>
  <c r="Q549" i="1"/>
  <c r="R549" i="1"/>
  <c r="U549" i="1"/>
  <c r="K6040" i="1"/>
  <c r="L6040" i="1" s="1"/>
  <c r="M6040" i="1" s="1"/>
  <c r="I6041" i="1"/>
  <c r="K1935" i="1"/>
  <c r="L1935" i="1" s="1"/>
  <c r="M1935" i="1" s="1"/>
  <c r="I1936" i="1"/>
  <c r="K879" i="1"/>
  <c r="L879" i="1" s="1"/>
  <c r="M879" i="1" s="1"/>
  <c r="I880" i="1"/>
  <c r="K1341" i="1"/>
  <c r="L1341" i="1" s="1"/>
  <c r="M1341" i="1" s="1"/>
  <c r="I1342" i="1"/>
  <c r="K4854" i="1"/>
  <c r="L4854" i="1" s="1"/>
  <c r="M4854" i="1" s="1"/>
  <c r="I4855" i="1"/>
  <c r="K2728" i="1"/>
  <c r="L2728" i="1" s="1"/>
  <c r="M2728" i="1" s="1"/>
  <c r="I2729" i="1"/>
  <c r="K155" i="1"/>
  <c r="L155" i="1" s="1"/>
  <c r="M155" i="1" s="1"/>
  <c r="I156" i="1"/>
  <c r="K6107" i="1"/>
  <c r="L6107" i="1" s="1"/>
  <c r="M6107" i="1" s="1"/>
  <c r="I6108" i="1"/>
  <c r="K2794" i="1"/>
  <c r="L2794" i="1" s="1"/>
  <c r="M2794" i="1" s="1"/>
  <c r="I2795" i="1"/>
  <c r="K3915" i="1"/>
  <c r="L3915" i="1" s="1"/>
  <c r="M3915" i="1" s="1"/>
  <c r="I3916" i="1"/>
  <c r="I6704" i="1"/>
  <c r="K2266" i="1"/>
  <c r="L2266" i="1" s="1"/>
  <c r="M2266" i="1" s="1"/>
  <c r="I2267" i="1"/>
  <c r="K1143" i="1"/>
  <c r="L1143" i="1" s="1"/>
  <c r="M1143" i="1" s="1"/>
  <c r="I1144" i="1"/>
  <c r="K3784" i="1"/>
  <c r="L3784" i="1" s="1"/>
  <c r="M3784" i="1" s="1"/>
  <c r="I3785" i="1"/>
  <c r="K5580" i="1"/>
  <c r="L5580" i="1" s="1"/>
  <c r="M5580" i="1" s="1"/>
  <c r="I5581" i="1"/>
  <c r="K2133" i="1"/>
  <c r="L2133" i="1" s="1"/>
  <c r="M2133" i="1" s="1"/>
  <c r="I2134" i="1"/>
  <c r="K6372" i="1"/>
  <c r="L6372" i="1" s="1"/>
  <c r="M6372" i="1" s="1"/>
  <c r="I6373" i="1"/>
  <c r="K3388" i="1"/>
  <c r="L3388" i="1" s="1"/>
  <c r="M3388" i="1" s="1"/>
  <c r="I3389" i="1"/>
  <c r="N6501" i="1"/>
  <c r="Q6501" i="1"/>
  <c r="O6501" i="1"/>
  <c r="P6501" i="1"/>
  <c r="R6501" i="1"/>
  <c r="U6501" i="1"/>
  <c r="K5183" i="1"/>
  <c r="L5183" i="1" s="1"/>
  <c r="M5183" i="1" s="1"/>
  <c r="I5184" i="1"/>
  <c r="K219" i="1"/>
  <c r="L219" i="1" s="1"/>
  <c r="M219" i="1" s="1"/>
  <c r="I220" i="1"/>
  <c r="K5249" i="1"/>
  <c r="L5249" i="1" s="1"/>
  <c r="M5249" i="1" s="1"/>
  <c r="I5250" i="1"/>
  <c r="N5775" i="1"/>
  <c r="O5775" i="1"/>
  <c r="P5775" i="1"/>
  <c r="R5775" i="1"/>
  <c r="U5775" i="1"/>
  <c r="Q5775" i="1"/>
  <c r="Q5116" i="1"/>
  <c r="U5116" i="1"/>
  <c r="O5116" i="1"/>
  <c r="N5116" i="1"/>
  <c r="P5116" i="1"/>
  <c r="R5116" i="1"/>
  <c r="N1934" i="1"/>
  <c r="O1934" i="1"/>
  <c r="P1934" i="1"/>
  <c r="Q1934" i="1"/>
  <c r="R1934" i="1"/>
  <c r="U1934" i="1"/>
  <c r="P4853" i="1"/>
  <c r="Q4853" i="1"/>
  <c r="O4853" i="1"/>
  <c r="R4853" i="1"/>
  <c r="N4853" i="1"/>
  <c r="U4853" i="1"/>
  <c r="N2727" i="1"/>
  <c r="O2727" i="1"/>
  <c r="P2727" i="1"/>
  <c r="Q2727" i="1"/>
  <c r="R2727" i="1"/>
  <c r="U2727" i="1"/>
  <c r="P154" i="1"/>
  <c r="Q154" i="1"/>
  <c r="U154" i="1"/>
  <c r="N154" i="1"/>
  <c r="O154" i="1"/>
  <c r="R154" i="1"/>
  <c r="Q2793" i="1"/>
  <c r="U2793" i="1"/>
  <c r="P2793" i="1"/>
  <c r="N2793" i="1"/>
  <c r="R2793" i="1"/>
  <c r="O2793" i="1"/>
  <c r="P2265" i="1"/>
  <c r="Q2265" i="1"/>
  <c r="U2265" i="1"/>
  <c r="O2265" i="1"/>
  <c r="R2265" i="1"/>
  <c r="N2265" i="1"/>
  <c r="N5579" i="1"/>
  <c r="O5579" i="1"/>
  <c r="P5579" i="1"/>
  <c r="R5579" i="1"/>
  <c r="Q5579" i="1"/>
  <c r="U5579" i="1"/>
  <c r="O6371" i="1"/>
  <c r="N6371" i="1"/>
  <c r="Q6371" i="1"/>
  <c r="P6371" i="1"/>
  <c r="R6371" i="1"/>
  <c r="U6371" i="1"/>
  <c r="U3387" i="1"/>
  <c r="N3387" i="1"/>
  <c r="O3387" i="1"/>
  <c r="Q3387" i="1"/>
  <c r="P3387" i="1"/>
  <c r="R3387" i="1"/>
  <c r="K6502" i="1"/>
  <c r="L6502" i="1" s="1"/>
  <c r="M6502" i="1" s="1"/>
  <c r="I6503" i="1"/>
  <c r="Q5248" i="1"/>
  <c r="O5248" i="1"/>
  <c r="N5248" i="1"/>
  <c r="P5248" i="1"/>
  <c r="R5248" i="1"/>
  <c r="U5248" i="1"/>
  <c r="U483" i="1"/>
  <c r="N483" i="1"/>
  <c r="O483" i="1"/>
  <c r="P483" i="1"/>
  <c r="Q483" i="1"/>
  <c r="R483" i="1"/>
  <c r="N6039" i="1"/>
  <c r="O6039" i="1"/>
  <c r="P6039" i="1"/>
  <c r="R6039" i="1"/>
  <c r="Q6039" i="1"/>
  <c r="U6039" i="1"/>
  <c r="Q878" i="1"/>
  <c r="U878" i="1"/>
  <c r="N878" i="1"/>
  <c r="O878" i="1"/>
  <c r="P878" i="1"/>
  <c r="R878" i="1"/>
  <c r="U1340" i="1"/>
  <c r="O1340" i="1"/>
  <c r="P1340" i="1"/>
  <c r="N1340" i="1"/>
  <c r="Q1340" i="1"/>
  <c r="R1340" i="1"/>
  <c r="O6106" i="1"/>
  <c r="P6106" i="1"/>
  <c r="Q6106" i="1"/>
  <c r="R6106" i="1"/>
  <c r="U6106" i="1"/>
  <c r="N6106" i="1"/>
  <c r="U3914" i="1"/>
  <c r="N3914" i="1"/>
  <c r="O3914" i="1"/>
  <c r="Q3914" i="1"/>
  <c r="P3914" i="1"/>
  <c r="R3914" i="1"/>
  <c r="U1142" i="1"/>
  <c r="N1142" i="1"/>
  <c r="O1142" i="1"/>
  <c r="P1142" i="1"/>
  <c r="Q1142" i="1"/>
  <c r="R1142" i="1"/>
  <c r="R3783" i="1"/>
  <c r="U3783" i="1"/>
  <c r="O3783" i="1"/>
  <c r="Q3783" i="1"/>
  <c r="N3783" i="1"/>
  <c r="P3783" i="1"/>
  <c r="N2132" i="1"/>
  <c r="O2132" i="1"/>
  <c r="P2132" i="1"/>
  <c r="Q2132" i="1"/>
  <c r="U2132" i="1"/>
  <c r="R2132" i="1"/>
  <c r="P5182" i="1"/>
  <c r="Q5182" i="1"/>
  <c r="N5182" i="1"/>
  <c r="O5182" i="1"/>
  <c r="R5182" i="1"/>
  <c r="U5182" i="1"/>
  <c r="R218" i="1"/>
  <c r="P218" i="1"/>
  <c r="N218" i="1"/>
  <c r="O218" i="1"/>
  <c r="Q218" i="1"/>
  <c r="U218" i="1"/>
  <c r="K5776" i="1"/>
  <c r="L5776" i="1" s="1"/>
  <c r="M5776" i="1" s="1"/>
  <c r="I5777" i="1"/>
  <c r="K286" i="1"/>
  <c r="L286" i="1" s="1"/>
  <c r="M286" i="1" s="1"/>
  <c r="I287" i="1"/>
  <c r="K4392" i="1"/>
  <c r="L4392" i="1" s="1"/>
  <c r="M4392" i="1" s="1"/>
  <c r="I4393" i="1"/>
  <c r="K4786" i="1"/>
  <c r="L4786" i="1" s="1"/>
  <c r="M4786" i="1" s="1"/>
  <c r="I4787" i="1"/>
  <c r="K946" i="1"/>
  <c r="L946" i="1" s="1"/>
  <c r="M946" i="1" s="1"/>
  <c r="I947" i="1"/>
  <c r="K6304" i="1"/>
  <c r="L6304" i="1" s="1"/>
  <c r="M6304" i="1" s="1"/>
  <c r="I6305" i="1"/>
  <c r="K2860" i="1"/>
  <c r="L2860" i="1" s="1"/>
  <c r="M2860" i="1" s="1"/>
  <c r="I2861" i="1"/>
  <c r="K4192" i="1"/>
  <c r="L4192" i="1" s="1"/>
  <c r="M4192" i="1" s="1"/>
  <c r="I4193" i="1"/>
  <c r="N1605" i="1"/>
  <c r="O1605" i="1"/>
  <c r="P1605" i="1"/>
  <c r="Q1605" i="1"/>
  <c r="R1605" i="1"/>
  <c r="U1605" i="1"/>
  <c r="K3719" i="1"/>
  <c r="L3719" i="1" s="1"/>
  <c r="M3719" i="1" s="1"/>
  <c r="I3720" i="1"/>
  <c r="K1736" i="1"/>
  <c r="L1736" i="1" s="1"/>
  <c r="M1736" i="1" s="1"/>
  <c r="I1737" i="1"/>
  <c r="K6634" i="1"/>
  <c r="L6634" i="1" s="1"/>
  <c r="M6634" i="1" s="1"/>
  <c r="I6635" i="1"/>
  <c r="K1076" i="1"/>
  <c r="L1076" i="1" s="1"/>
  <c r="M1076" i="1" s="1"/>
  <c r="I1077" i="1"/>
  <c r="K1539" i="1"/>
  <c r="L1539" i="1" s="1"/>
  <c r="M1539" i="1" s="1"/>
  <c r="I1540" i="1"/>
  <c r="K87" i="1"/>
  <c r="L87" i="1" s="1"/>
  <c r="M87" i="1" s="1"/>
  <c r="I88" i="1"/>
  <c r="U2331" i="1"/>
  <c r="O2331" i="1"/>
  <c r="P2331" i="1"/>
  <c r="N2331" i="1"/>
  <c r="Q2331" i="1"/>
  <c r="R2331" i="1"/>
  <c r="K2068" i="1"/>
  <c r="L2068" i="1" s="1"/>
  <c r="M2068" i="1" s="1"/>
  <c r="I2069" i="1"/>
  <c r="K6172" i="1"/>
  <c r="L6172" i="1" s="1"/>
  <c r="M6172" i="1" s="1"/>
  <c r="I6173" i="1"/>
  <c r="K812" i="1"/>
  <c r="L812" i="1" s="1"/>
  <c r="M812" i="1" s="1"/>
  <c r="I813" i="1"/>
  <c r="I5515" i="1"/>
  <c r="K2664" i="1"/>
  <c r="L2664" i="1" s="1"/>
  <c r="M2664" i="1" s="1"/>
  <c r="I2665" i="1"/>
  <c r="I5382" i="1"/>
  <c r="K4060" i="1"/>
  <c r="L4060" i="1" s="1"/>
  <c r="M4060" i="1" s="1"/>
  <c r="I4061" i="1"/>
  <c r="P4785" i="1"/>
  <c r="Q4785" i="1"/>
  <c r="O4785" i="1"/>
  <c r="N4785" i="1"/>
  <c r="R4785" i="1"/>
  <c r="U4785" i="1"/>
  <c r="U4191" i="1"/>
  <c r="N4191" i="1"/>
  <c r="O4191" i="1"/>
  <c r="P4191" i="1"/>
  <c r="Q4191" i="1"/>
  <c r="R4191" i="1"/>
  <c r="K1606" i="1"/>
  <c r="L1606" i="1" s="1"/>
  <c r="M1606" i="1" s="1"/>
  <c r="I1607" i="1"/>
  <c r="N6633" i="1"/>
  <c r="O6633" i="1"/>
  <c r="P6633" i="1"/>
  <c r="Q6633" i="1"/>
  <c r="R6633" i="1"/>
  <c r="U6633" i="1"/>
  <c r="N1075" i="1"/>
  <c r="O1075" i="1"/>
  <c r="P1075" i="1"/>
  <c r="Q1075" i="1"/>
  <c r="R1075" i="1"/>
  <c r="U1075" i="1"/>
  <c r="U1538" i="1"/>
  <c r="N1538" i="1"/>
  <c r="O1538" i="1"/>
  <c r="P1538" i="1"/>
  <c r="Q1538" i="1"/>
  <c r="R1538" i="1"/>
  <c r="P86" i="1"/>
  <c r="Q86" i="1"/>
  <c r="R86" i="1"/>
  <c r="U86" i="1"/>
  <c r="N86" i="1"/>
  <c r="O86" i="1"/>
  <c r="K2332" i="1"/>
  <c r="L2332" i="1" s="1"/>
  <c r="M2332" i="1" s="1"/>
  <c r="I2333" i="1"/>
  <c r="O2067" i="1"/>
  <c r="P2067" i="1"/>
  <c r="Q2067" i="1"/>
  <c r="N2067" i="1"/>
  <c r="R2067" i="1"/>
  <c r="U2067" i="1"/>
  <c r="O811" i="1"/>
  <c r="R811" i="1"/>
  <c r="U811" i="1"/>
  <c r="P811" i="1"/>
  <c r="Q811" i="1"/>
  <c r="N811" i="1"/>
  <c r="N2663" i="1"/>
  <c r="O2663" i="1"/>
  <c r="P2663" i="1"/>
  <c r="Q2663" i="1"/>
  <c r="R2663" i="1"/>
  <c r="U2663" i="1"/>
  <c r="R4059" i="1"/>
  <c r="U4059" i="1"/>
  <c r="O4059" i="1"/>
  <c r="N4059" i="1"/>
  <c r="P4059" i="1"/>
  <c r="Q4059" i="1"/>
  <c r="N6303" i="1"/>
  <c r="O6303" i="1"/>
  <c r="P6303" i="1"/>
  <c r="R6303" i="1"/>
  <c r="U6303" i="1"/>
  <c r="Q6303" i="1"/>
  <c r="U2859" i="1"/>
  <c r="O2859" i="1"/>
  <c r="P2859" i="1"/>
  <c r="R2859" i="1"/>
  <c r="Q2859" i="1"/>
  <c r="N2859" i="1"/>
  <c r="U3718" i="1"/>
  <c r="N3718" i="1"/>
  <c r="O3718" i="1"/>
  <c r="Q3718" i="1"/>
  <c r="P3718" i="1"/>
  <c r="R3718" i="1"/>
  <c r="O1735" i="1"/>
  <c r="P1735" i="1"/>
  <c r="R1735" i="1"/>
  <c r="N1735" i="1"/>
  <c r="Q1735" i="1"/>
  <c r="U1735" i="1"/>
  <c r="N6171" i="1"/>
  <c r="O6171" i="1"/>
  <c r="P6171" i="1"/>
  <c r="R6171" i="1"/>
  <c r="Q6171" i="1"/>
  <c r="U6171" i="1"/>
  <c r="K4920" i="1"/>
  <c r="L4920" i="1" s="1"/>
  <c r="M4920" i="1" s="1"/>
  <c r="I4921" i="1"/>
  <c r="I2596" i="1"/>
  <c r="K2595" i="1"/>
  <c r="L2595" i="1" s="1"/>
  <c r="M2595" i="1" s="1"/>
  <c r="K1868" i="1"/>
  <c r="L1868" i="1" s="1"/>
  <c r="M1868" i="1" s="1"/>
  <c r="I1869" i="1"/>
  <c r="O5974" i="1"/>
  <c r="P5974" i="1"/>
  <c r="Q5974" i="1"/>
  <c r="R5974" i="1"/>
  <c r="U5974" i="1"/>
  <c r="N5974" i="1"/>
  <c r="R4260" i="1"/>
  <c r="U4260" i="1"/>
  <c r="N4260" i="1"/>
  <c r="O4260" i="1"/>
  <c r="P4260" i="1"/>
  <c r="Q4260" i="1"/>
  <c r="K5314" i="1"/>
  <c r="L5314" i="1" s="1"/>
  <c r="M5314" i="1" s="1"/>
  <c r="I5315" i="1"/>
  <c r="K5644" i="1"/>
  <c r="L5644" i="1" s="1"/>
  <c r="M5644" i="1" s="1"/>
  <c r="I5645" i="1"/>
  <c r="K3124" i="1"/>
  <c r="L3124" i="1" s="1"/>
  <c r="M3124" i="1" s="1"/>
  <c r="I3125" i="1"/>
  <c r="K1673" i="1"/>
  <c r="L1673" i="1" s="1"/>
  <c r="M1673" i="1" s="1"/>
  <c r="I1674" i="1"/>
  <c r="K418" i="1"/>
  <c r="L418" i="1" s="1"/>
  <c r="M418" i="1" s="1"/>
  <c r="I419" i="1"/>
  <c r="K3256" i="1"/>
  <c r="L3256" i="1" s="1"/>
  <c r="M3256" i="1" s="1"/>
  <c r="I3257" i="1"/>
  <c r="K1477" i="1"/>
  <c r="L1477" i="1" s="1"/>
  <c r="M1477" i="1" s="1"/>
  <c r="I1478" i="1"/>
  <c r="K4719" i="1"/>
  <c r="L4719" i="1" s="1"/>
  <c r="M4719" i="1" s="1"/>
  <c r="I4720" i="1"/>
  <c r="K3518" i="1"/>
  <c r="L3518" i="1" s="1"/>
  <c r="M3518" i="1" s="1"/>
  <c r="I3519" i="1"/>
  <c r="I1011" i="1"/>
  <c r="K1010" i="1"/>
  <c r="L1010" i="1" s="1"/>
  <c r="M1010" i="1" s="1"/>
  <c r="K3058" i="1"/>
  <c r="L3058" i="1" s="1"/>
  <c r="M3058" i="1" s="1"/>
  <c r="I3059" i="1"/>
  <c r="K681" i="1"/>
  <c r="L681" i="1" s="1"/>
  <c r="M681" i="1" s="1"/>
  <c r="I682" i="1"/>
  <c r="K2397" i="1"/>
  <c r="L2397" i="1" s="1"/>
  <c r="M2397" i="1" s="1"/>
  <c r="I2398" i="1"/>
  <c r="U746" i="1"/>
  <c r="P746" i="1"/>
  <c r="Q746" i="1"/>
  <c r="R746" i="1"/>
  <c r="N746" i="1"/>
  <c r="O746" i="1"/>
  <c r="K350" i="1"/>
  <c r="L350" i="1" s="1"/>
  <c r="M350" i="1" s="1"/>
  <c r="I351" i="1"/>
  <c r="U4919" i="1"/>
  <c r="O4919" i="1"/>
  <c r="Q4919" i="1"/>
  <c r="N4919" i="1"/>
  <c r="R4919" i="1"/>
  <c r="P4919" i="1"/>
  <c r="Q1867" i="1"/>
  <c r="U1867" i="1"/>
  <c r="N1867" i="1"/>
  <c r="O1867" i="1"/>
  <c r="P1867" i="1"/>
  <c r="R1867" i="1"/>
  <c r="K5975" i="1"/>
  <c r="L5975" i="1" s="1"/>
  <c r="M5975" i="1" s="1"/>
  <c r="I5976" i="1"/>
  <c r="K4261" i="1"/>
  <c r="L4261" i="1" s="1"/>
  <c r="M4261" i="1" s="1"/>
  <c r="I4262" i="1"/>
  <c r="N5643" i="1"/>
  <c r="O5643" i="1"/>
  <c r="P5643" i="1"/>
  <c r="R5643" i="1"/>
  <c r="Q5643" i="1"/>
  <c r="U5643" i="1"/>
  <c r="O3123" i="1"/>
  <c r="P3123" i="1"/>
  <c r="R3123" i="1"/>
  <c r="Q3123" i="1"/>
  <c r="U3123" i="1"/>
  <c r="N3123" i="1"/>
  <c r="N1672" i="1"/>
  <c r="P1672" i="1"/>
  <c r="U1672" i="1"/>
  <c r="O1672" i="1"/>
  <c r="Q1672" i="1"/>
  <c r="R1672" i="1"/>
  <c r="N417" i="1"/>
  <c r="O417" i="1"/>
  <c r="P417" i="1"/>
  <c r="Q417" i="1"/>
  <c r="R417" i="1"/>
  <c r="U417" i="1"/>
  <c r="U3255" i="1"/>
  <c r="N3255" i="1"/>
  <c r="O3255" i="1"/>
  <c r="Q3255" i="1"/>
  <c r="R3255" i="1"/>
  <c r="P3255" i="1"/>
  <c r="P1476" i="1"/>
  <c r="Q1476" i="1"/>
  <c r="R1476" i="1"/>
  <c r="U1476" i="1"/>
  <c r="N1476" i="1"/>
  <c r="O1476" i="1"/>
  <c r="N4718" i="1"/>
  <c r="O4718" i="1"/>
  <c r="Q4718" i="1"/>
  <c r="R4718" i="1"/>
  <c r="P4718" i="1"/>
  <c r="U4718" i="1"/>
  <c r="P3517" i="1"/>
  <c r="Q3517" i="1"/>
  <c r="R3517" i="1"/>
  <c r="O3517" i="1"/>
  <c r="N3517" i="1"/>
  <c r="U3517" i="1"/>
  <c r="Q1009" i="1"/>
  <c r="R1009" i="1"/>
  <c r="U1009" i="1"/>
  <c r="N1009" i="1"/>
  <c r="O1009" i="1"/>
  <c r="P1009" i="1"/>
  <c r="O3057" i="1"/>
  <c r="P3057" i="1"/>
  <c r="Q3057" i="1"/>
  <c r="U3057" i="1"/>
  <c r="N3057" i="1"/>
  <c r="R3057" i="1"/>
  <c r="R680" i="1"/>
  <c r="U680" i="1"/>
  <c r="N680" i="1"/>
  <c r="O680" i="1"/>
  <c r="Q680" i="1"/>
  <c r="P680" i="1"/>
  <c r="U2396" i="1"/>
  <c r="N2396" i="1"/>
  <c r="O2396" i="1"/>
  <c r="P2396" i="1"/>
  <c r="Q2396" i="1"/>
  <c r="R2396" i="1"/>
  <c r="K747" i="1"/>
  <c r="L747" i="1" s="1"/>
  <c r="M747" i="1" s="1"/>
  <c r="I748" i="1"/>
  <c r="N349" i="1"/>
  <c r="O349" i="1"/>
  <c r="P349" i="1"/>
  <c r="R349" i="1"/>
  <c r="Q349" i="1"/>
  <c r="U349" i="1"/>
  <c r="AA1010" i="1" l="1"/>
  <c r="Y1010" i="1"/>
  <c r="V1010" i="1"/>
  <c r="X1010" i="1"/>
  <c r="W1010" i="1"/>
  <c r="Y1076" i="1"/>
  <c r="AA1076" i="1"/>
  <c r="V1076" i="1"/>
  <c r="X1076" i="1"/>
  <c r="W1076" i="1"/>
  <c r="Y3784" i="1"/>
  <c r="AA3784" i="1"/>
  <c r="V3784" i="1"/>
  <c r="X3784" i="1"/>
  <c r="W3784" i="1"/>
  <c r="Y4261" i="1"/>
  <c r="AA4261" i="1"/>
  <c r="V4261" i="1"/>
  <c r="X4261" i="1"/>
  <c r="W4261" i="1"/>
  <c r="Y350" i="1"/>
  <c r="AA350" i="1"/>
  <c r="V350" i="1"/>
  <c r="X350" i="1"/>
  <c r="W350" i="1"/>
  <c r="Y2397" i="1"/>
  <c r="AA2397" i="1"/>
  <c r="V2397" i="1"/>
  <c r="X2397" i="1"/>
  <c r="W2397" i="1"/>
  <c r="AA3518" i="1"/>
  <c r="Y3518" i="1"/>
  <c r="X3518" i="1"/>
  <c r="V3518" i="1"/>
  <c r="W3518" i="1"/>
  <c r="Y418" i="1"/>
  <c r="AA418" i="1"/>
  <c r="V418" i="1"/>
  <c r="X418" i="1"/>
  <c r="W418" i="1"/>
  <c r="AA5314" i="1"/>
  <c r="Y5314" i="1"/>
  <c r="V5314" i="1"/>
  <c r="X5314" i="1"/>
  <c r="W5314" i="1"/>
  <c r="Y2332" i="1"/>
  <c r="AA2332" i="1"/>
  <c r="V2332" i="1"/>
  <c r="X2332" i="1"/>
  <c r="W2332" i="1"/>
  <c r="Y6107" i="1"/>
  <c r="AA6107" i="1"/>
  <c r="V6107" i="1"/>
  <c r="X6107" i="1"/>
  <c r="W6107" i="1"/>
  <c r="Y1341" i="1"/>
  <c r="AA1341" i="1"/>
  <c r="V1341" i="1"/>
  <c r="X1341" i="1"/>
  <c r="W1341" i="1"/>
  <c r="AA6172" i="1"/>
  <c r="Y6172" i="1"/>
  <c r="V6172" i="1"/>
  <c r="X6172" i="1"/>
  <c r="W6172" i="1"/>
  <c r="Y5249" i="1"/>
  <c r="AA5249" i="1"/>
  <c r="X5249" i="1"/>
  <c r="V5249" i="1"/>
  <c r="W5249" i="1"/>
  <c r="Y5052" i="1"/>
  <c r="AA5052" i="1"/>
  <c r="V5052" i="1"/>
  <c r="X5052" i="1"/>
  <c r="W5052" i="1"/>
  <c r="AA6239" i="1"/>
  <c r="Y6239" i="1"/>
  <c r="V6239" i="1"/>
  <c r="X6239" i="1"/>
  <c r="W6239" i="1"/>
  <c r="Y2464" i="1"/>
  <c r="AA2464" i="1"/>
  <c r="V2464" i="1"/>
  <c r="X2464" i="1"/>
  <c r="W2464" i="1"/>
  <c r="AA484" i="1"/>
  <c r="Y484" i="1"/>
  <c r="V484" i="1"/>
  <c r="X484" i="1"/>
  <c r="W484" i="1"/>
  <c r="AA1802" i="1"/>
  <c r="Y1802" i="1"/>
  <c r="V1802" i="1"/>
  <c r="X1802" i="1"/>
  <c r="W1802" i="1"/>
  <c r="V21" i="1"/>
  <c r="X21" i="1"/>
  <c r="W21" i="1"/>
  <c r="Y5841" i="1"/>
  <c r="AA5841" i="1"/>
  <c r="X5841" i="1"/>
  <c r="V5841" i="1"/>
  <c r="W5841" i="1"/>
  <c r="AA4654" i="1"/>
  <c r="Y4654" i="1"/>
  <c r="V4654" i="1"/>
  <c r="X4654" i="1"/>
  <c r="W4654" i="1"/>
  <c r="Y2528" i="1"/>
  <c r="AA2528" i="1"/>
  <c r="V2528" i="1"/>
  <c r="X2528" i="1"/>
  <c r="W2528" i="1"/>
  <c r="Y3452" i="1"/>
  <c r="AA3452" i="1"/>
  <c r="V3452" i="1"/>
  <c r="X3452" i="1"/>
  <c r="W3452" i="1"/>
  <c r="AA2860" i="1"/>
  <c r="Y2860" i="1"/>
  <c r="V2860" i="1"/>
  <c r="X2860" i="1"/>
  <c r="W2860" i="1"/>
  <c r="Y6304" i="1"/>
  <c r="AA6304" i="1"/>
  <c r="V6304" i="1"/>
  <c r="X6304" i="1"/>
  <c r="W6304" i="1"/>
  <c r="Y5975" i="1"/>
  <c r="AA5975" i="1"/>
  <c r="V5975" i="1"/>
  <c r="X5975" i="1"/>
  <c r="W5975" i="1"/>
  <c r="Y681" i="1"/>
  <c r="AA681" i="1"/>
  <c r="X681" i="1"/>
  <c r="V681" i="1"/>
  <c r="W681" i="1"/>
  <c r="Y4719" i="1"/>
  <c r="AA4719" i="1"/>
  <c r="X4719" i="1"/>
  <c r="V4719" i="1"/>
  <c r="W4719" i="1"/>
  <c r="Y1673" i="1"/>
  <c r="AA1673" i="1"/>
  <c r="V1673" i="1"/>
  <c r="X1673" i="1"/>
  <c r="W1673" i="1"/>
  <c r="Y4920" i="1"/>
  <c r="AA4920" i="1"/>
  <c r="V4920" i="1"/>
  <c r="X4920" i="1"/>
  <c r="W4920" i="1"/>
  <c r="AA1606" i="1"/>
  <c r="Y1606" i="1"/>
  <c r="V1606" i="1"/>
  <c r="X1606" i="1"/>
  <c r="W1606" i="1"/>
  <c r="Y2664" i="1"/>
  <c r="AA2664" i="1"/>
  <c r="V2664" i="1"/>
  <c r="X2664" i="1"/>
  <c r="W2664" i="1"/>
  <c r="V155" i="1"/>
  <c r="X155" i="1"/>
  <c r="W155" i="1"/>
  <c r="AA879" i="1"/>
  <c r="Y879" i="1"/>
  <c r="V879" i="1"/>
  <c r="X879" i="1"/>
  <c r="W879" i="1"/>
  <c r="AA6436" i="1"/>
  <c r="Y6436" i="1"/>
  <c r="V6436" i="1"/>
  <c r="X6436" i="1"/>
  <c r="W6436" i="1"/>
  <c r="Y4786" i="1"/>
  <c r="AA4786" i="1"/>
  <c r="X4786" i="1"/>
  <c r="V4786" i="1"/>
  <c r="W4786" i="1"/>
  <c r="AA6634" i="1"/>
  <c r="Y6634" i="1"/>
  <c r="V6634" i="1"/>
  <c r="X6634" i="1"/>
  <c r="W6634" i="1"/>
  <c r="Y2068" i="1"/>
  <c r="AA2068" i="1"/>
  <c r="V2068" i="1"/>
  <c r="X2068" i="1"/>
  <c r="W2068" i="1"/>
  <c r="V87" i="1"/>
  <c r="X87" i="1"/>
  <c r="W87" i="1"/>
  <c r="Y1736" i="1"/>
  <c r="AA1736" i="1"/>
  <c r="V1736" i="1"/>
  <c r="X1736" i="1"/>
  <c r="W1736" i="1"/>
  <c r="Y286" i="1"/>
  <c r="AA286" i="1"/>
  <c r="V286" i="1"/>
  <c r="X286" i="1"/>
  <c r="W286" i="1"/>
  <c r="AA2133" i="1"/>
  <c r="Y2133" i="1"/>
  <c r="V2133" i="1"/>
  <c r="X2133" i="1"/>
  <c r="W2133" i="1"/>
  <c r="AA2266" i="1"/>
  <c r="Y2266" i="1"/>
  <c r="V2266" i="1"/>
  <c r="X2266" i="1"/>
  <c r="W2266" i="1"/>
  <c r="Y3853" i="1"/>
  <c r="AA3853" i="1"/>
  <c r="V3853" i="1"/>
  <c r="X3853" i="1"/>
  <c r="W3853" i="1"/>
  <c r="Y1539" i="1"/>
  <c r="AA1539" i="1"/>
  <c r="V1539" i="1"/>
  <c r="X1539" i="1"/>
  <c r="W1539" i="1"/>
  <c r="Y3719" i="1"/>
  <c r="AA3719" i="1"/>
  <c r="V3719" i="1"/>
  <c r="X3719" i="1"/>
  <c r="W3719" i="1"/>
  <c r="AA4192" i="1"/>
  <c r="Y4192" i="1"/>
  <c r="V4192" i="1"/>
  <c r="X4192" i="1"/>
  <c r="W4192" i="1"/>
  <c r="AA946" i="1"/>
  <c r="Y946" i="1"/>
  <c r="V946" i="1"/>
  <c r="X946" i="1"/>
  <c r="W946" i="1"/>
  <c r="Y5776" i="1"/>
  <c r="AA5776" i="1"/>
  <c r="V5776" i="1"/>
  <c r="X5776" i="1"/>
  <c r="W5776" i="1"/>
  <c r="Y219" i="1"/>
  <c r="AA219" i="1"/>
  <c r="V219" i="1"/>
  <c r="X219" i="1"/>
  <c r="W219" i="1"/>
  <c r="AA5580" i="1"/>
  <c r="Y5580" i="1"/>
  <c r="V5580" i="1"/>
  <c r="X5580" i="1"/>
  <c r="W5580" i="1"/>
  <c r="Y6701" i="1"/>
  <c r="AA6701" i="1"/>
  <c r="V6701" i="1"/>
  <c r="X6701" i="1"/>
  <c r="W6701" i="1"/>
  <c r="Y3651" i="1"/>
  <c r="AA3651" i="1"/>
  <c r="V3651" i="1"/>
  <c r="X3651" i="1"/>
  <c r="W3651" i="1"/>
  <c r="Y5446" i="1"/>
  <c r="AA5446" i="1"/>
  <c r="V5446" i="1"/>
  <c r="X5446" i="1"/>
  <c r="W5446" i="1"/>
  <c r="Y2993" i="1"/>
  <c r="AA2993" i="1"/>
  <c r="X2993" i="1"/>
  <c r="V2993" i="1"/>
  <c r="W2993" i="1"/>
  <c r="Y1277" i="1"/>
  <c r="AA1277" i="1"/>
  <c r="V1277" i="1"/>
  <c r="X1277" i="1"/>
  <c r="W1277" i="1"/>
  <c r="Y615" i="1"/>
  <c r="AA615" i="1"/>
  <c r="V615" i="1"/>
  <c r="X615" i="1"/>
  <c r="W615" i="1"/>
  <c r="Y4325" i="1"/>
  <c r="AA4325" i="1"/>
  <c r="X4325" i="1"/>
  <c r="W4325" i="1"/>
  <c r="V4325" i="1"/>
  <c r="Y5183" i="1"/>
  <c r="AA5183" i="1"/>
  <c r="V5183" i="1"/>
  <c r="X5183" i="1"/>
  <c r="W5183" i="1"/>
  <c r="Y2595" i="1"/>
  <c r="AA2595" i="1"/>
  <c r="V2595" i="1"/>
  <c r="X2595" i="1"/>
  <c r="W2595" i="1"/>
  <c r="AA3058" i="1"/>
  <c r="Y3058" i="1"/>
  <c r="V3058" i="1"/>
  <c r="X3058" i="1"/>
  <c r="W3058" i="1"/>
  <c r="AA1477" i="1"/>
  <c r="Y1477" i="1"/>
  <c r="V1477" i="1"/>
  <c r="X1477" i="1"/>
  <c r="W1477" i="1"/>
  <c r="AA3124" i="1"/>
  <c r="Y3124" i="1"/>
  <c r="V3124" i="1"/>
  <c r="X3124" i="1"/>
  <c r="W3124" i="1"/>
  <c r="Y3915" i="1"/>
  <c r="AA3915" i="1"/>
  <c r="V3915" i="1"/>
  <c r="X3915" i="1"/>
  <c r="W3915" i="1"/>
  <c r="Y2728" i="1"/>
  <c r="AA2728" i="1"/>
  <c r="V2728" i="1"/>
  <c r="X2728" i="1"/>
  <c r="W2728" i="1"/>
  <c r="AA1935" i="1"/>
  <c r="Y1935" i="1"/>
  <c r="V1935" i="1"/>
  <c r="X1935" i="1"/>
  <c r="W1935" i="1"/>
  <c r="AA5379" i="1"/>
  <c r="Y5379" i="1"/>
  <c r="V5379" i="1"/>
  <c r="X5379" i="1"/>
  <c r="W5379" i="1"/>
  <c r="O5379" i="1"/>
  <c r="S5379" i="1"/>
  <c r="Q5379" i="1"/>
  <c r="AB5379" i="1"/>
  <c r="N5379" i="1"/>
  <c r="P5379" i="1"/>
  <c r="R5379" i="1"/>
  <c r="U5379" i="1"/>
  <c r="Y5908" i="1"/>
  <c r="AA5908" i="1"/>
  <c r="V5908" i="1"/>
  <c r="X5908" i="1"/>
  <c r="W5908" i="1"/>
  <c r="Y3589" i="1"/>
  <c r="AA3589" i="1"/>
  <c r="V3589" i="1"/>
  <c r="X3589" i="1"/>
  <c r="W3589" i="1"/>
  <c r="AA4525" i="1"/>
  <c r="Y4525" i="1"/>
  <c r="V4525" i="1"/>
  <c r="X4525" i="1"/>
  <c r="W4525" i="1"/>
  <c r="AA3982" i="1"/>
  <c r="Y3982" i="1"/>
  <c r="V3982" i="1"/>
  <c r="X3982" i="1"/>
  <c r="W3982" i="1"/>
  <c r="Y5117" i="1"/>
  <c r="AA5117" i="1"/>
  <c r="V5117" i="1"/>
  <c r="X5117" i="1"/>
  <c r="W5117" i="1"/>
  <c r="Y2926" i="1"/>
  <c r="AA2926" i="1"/>
  <c r="V2926" i="1"/>
  <c r="X2926" i="1"/>
  <c r="W2926" i="1"/>
  <c r="J5381" i="1"/>
  <c r="K5380" i="1"/>
  <c r="L5380" i="1" s="1"/>
  <c r="M5380" i="1" s="1"/>
  <c r="Y5710" i="1"/>
  <c r="AA5710" i="1"/>
  <c r="V5710" i="1"/>
  <c r="X5710" i="1"/>
  <c r="W5710" i="1"/>
  <c r="N5710" i="1"/>
  <c r="S5710" i="1"/>
  <c r="R5710" i="1"/>
  <c r="AB5710" i="1"/>
  <c r="O5710" i="1"/>
  <c r="Q5710" i="1"/>
  <c r="P5710" i="1"/>
  <c r="U5710" i="1"/>
  <c r="AA812" i="1"/>
  <c r="Y812" i="1"/>
  <c r="V812" i="1"/>
  <c r="X812" i="1"/>
  <c r="W812" i="1"/>
  <c r="AA3388" i="1"/>
  <c r="Y3388" i="1"/>
  <c r="V3388" i="1"/>
  <c r="X3388" i="1"/>
  <c r="W3388" i="1"/>
  <c r="AA4588" i="1"/>
  <c r="Y4588" i="1"/>
  <c r="V4588" i="1"/>
  <c r="X4588" i="1"/>
  <c r="W4588" i="1"/>
  <c r="Y1208" i="1"/>
  <c r="AA1208" i="1"/>
  <c r="V1208" i="1"/>
  <c r="X1208" i="1"/>
  <c r="W1208" i="1"/>
  <c r="Y747" i="1"/>
  <c r="AA747" i="1"/>
  <c r="V747" i="1"/>
  <c r="X747" i="1"/>
  <c r="W747" i="1"/>
  <c r="Y3256" i="1"/>
  <c r="AA3256" i="1"/>
  <c r="V3256" i="1"/>
  <c r="X3256" i="1"/>
  <c r="W3256" i="1"/>
  <c r="Y5644" i="1"/>
  <c r="AA5644" i="1"/>
  <c r="V5644" i="1"/>
  <c r="X5644" i="1"/>
  <c r="W5644" i="1"/>
  <c r="AA1868" i="1"/>
  <c r="Y1868" i="1"/>
  <c r="V1868" i="1"/>
  <c r="X1868" i="1"/>
  <c r="W1868" i="1"/>
  <c r="AA4060" i="1"/>
  <c r="Y4060" i="1"/>
  <c r="V4060" i="1"/>
  <c r="X4060" i="1"/>
  <c r="W4060" i="1"/>
  <c r="Y2794" i="1"/>
  <c r="AA2794" i="1"/>
  <c r="V2794" i="1"/>
  <c r="X2794" i="1"/>
  <c r="W2794" i="1"/>
  <c r="Y4854" i="1"/>
  <c r="AA4854" i="1"/>
  <c r="V4854" i="1"/>
  <c r="X4854" i="1"/>
  <c r="W4854" i="1"/>
  <c r="AA6040" i="1"/>
  <c r="Y6040" i="1"/>
  <c r="V6040" i="1"/>
  <c r="X6040" i="1"/>
  <c r="W6040" i="1"/>
  <c r="Y6568" i="1"/>
  <c r="AA6568" i="1"/>
  <c r="V6568" i="1"/>
  <c r="X6568" i="1"/>
  <c r="W6568" i="1"/>
  <c r="K5711" i="1"/>
  <c r="L5711" i="1" s="1"/>
  <c r="M5711" i="1" s="1"/>
  <c r="I5712" i="1"/>
  <c r="AA6502" i="1"/>
  <c r="Y6502" i="1"/>
  <c r="V6502" i="1"/>
  <c r="X6502" i="1"/>
  <c r="W6502" i="1"/>
  <c r="Y4392" i="1"/>
  <c r="AA4392" i="1"/>
  <c r="V4392" i="1"/>
  <c r="X4392" i="1"/>
  <c r="W4392" i="1"/>
  <c r="Y6372" i="1"/>
  <c r="AA6372" i="1"/>
  <c r="V6372" i="1"/>
  <c r="X6372" i="1"/>
  <c r="W6372" i="1"/>
  <c r="Y1143" i="1"/>
  <c r="AA1143" i="1"/>
  <c r="V1143" i="1"/>
  <c r="X1143" i="1"/>
  <c r="W1143" i="1"/>
  <c r="Y5512" i="1"/>
  <c r="AA5512" i="1"/>
  <c r="V5512" i="1"/>
  <c r="X5512" i="1"/>
  <c r="W5512" i="1"/>
  <c r="AA1411" i="1"/>
  <c r="Y1411" i="1"/>
  <c r="V1411" i="1"/>
  <c r="X1411" i="1"/>
  <c r="W1411" i="1"/>
  <c r="Y550" i="1"/>
  <c r="AA550" i="1"/>
  <c r="V550" i="1"/>
  <c r="X550" i="1"/>
  <c r="W550" i="1"/>
  <c r="AA4983" i="1"/>
  <c r="Y4983" i="1"/>
  <c r="X4983" i="1"/>
  <c r="V4983" i="1"/>
  <c r="W4983" i="1"/>
  <c r="Y3322" i="1"/>
  <c r="AA3322" i="1"/>
  <c r="V3322" i="1"/>
  <c r="X3322" i="1"/>
  <c r="W3322" i="1"/>
  <c r="Y3190" i="1"/>
  <c r="AA3190" i="1"/>
  <c r="V3190" i="1"/>
  <c r="W3190" i="1"/>
  <c r="X3190" i="1"/>
  <c r="Y4455" i="1"/>
  <c r="AA4455" i="1"/>
  <c r="V4455" i="1"/>
  <c r="X4455" i="1"/>
  <c r="W4455" i="1"/>
  <c r="Y2199" i="1"/>
  <c r="AA2199" i="1"/>
  <c r="V2199" i="1"/>
  <c r="X2199" i="1"/>
  <c r="W2199" i="1"/>
  <c r="Y4126" i="1"/>
  <c r="AA4126" i="1"/>
  <c r="V4126" i="1"/>
  <c r="X4126" i="1"/>
  <c r="W4126" i="1"/>
  <c r="Y2000" i="1"/>
  <c r="AA2000" i="1"/>
  <c r="V2000" i="1"/>
  <c r="X2000" i="1"/>
  <c r="W2000" i="1"/>
  <c r="S747" i="1"/>
  <c r="AB747" i="1"/>
  <c r="S4261" i="1"/>
  <c r="AB4261" i="1"/>
  <c r="S5975" i="1"/>
  <c r="AB5975" i="1"/>
  <c r="S350" i="1"/>
  <c r="AB350" i="1"/>
  <c r="S2397" i="1"/>
  <c r="AB2397" i="1"/>
  <c r="S681" i="1"/>
  <c r="AB681" i="1"/>
  <c r="S3058" i="1"/>
  <c r="AB3058" i="1"/>
  <c r="S1010" i="1"/>
  <c r="AB1010" i="1"/>
  <c r="S3518" i="1"/>
  <c r="AB3518" i="1"/>
  <c r="S4719" i="1"/>
  <c r="AB4719" i="1"/>
  <c r="S1477" i="1"/>
  <c r="AB1477" i="1"/>
  <c r="S3256" i="1"/>
  <c r="AB3256" i="1"/>
  <c r="S418" i="1"/>
  <c r="AB418" i="1"/>
  <c r="S1673" i="1"/>
  <c r="AB1673" i="1"/>
  <c r="AB3124" i="1"/>
  <c r="S3124" i="1"/>
  <c r="S5644" i="1"/>
  <c r="AB5644" i="1"/>
  <c r="S5314" i="1"/>
  <c r="AB5314" i="1"/>
  <c r="S1868" i="1"/>
  <c r="AB1868" i="1"/>
  <c r="S2595" i="1"/>
  <c r="AB2595" i="1"/>
  <c r="S4920" i="1"/>
  <c r="AB4920" i="1"/>
  <c r="S2332" i="1"/>
  <c r="AB2332" i="1"/>
  <c r="S1606" i="1"/>
  <c r="AB1606" i="1"/>
  <c r="S4060" i="1"/>
  <c r="AB4060" i="1"/>
  <c r="S2664" i="1"/>
  <c r="AB2664" i="1"/>
  <c r="S812" i="1"/>
  <c r="AB812" i="1"/>
  <c r="S6172" i="1"/>
  <c r="AB6172" i="1"/>
  <c r="S2068" i="1"/>
  <c r="AB2068" i="1"/>
  <c r="S87" i="1"/>
  <c r="AB87" i="1"/>
  <c r="AA87" i="1"/>
  <c r="Y87" i="1"/>
  <c r="S1539" i="1"/>
  <c r="AB1539" i="1"/>
  <c r="S1076" i="1"/>
  <c r="AB1076" i="1"/>
  <c r="S6634" i="1"/>
  <c r="AB6634" i="1"/>
  <c r="S1736" i="1"/>
  <c r="AB1736" i="1"/>
  <c r="S3719" i="1"/>
  <c r="AB3719" i="1"/>
  <c r="S4192" i="1"/>
  <c r="AB4192" i="1"/>
  <c r="S2860" i="1"/>
  <c r="AB2860" i="1"/>
  <c r="S6304" i="1"/>
  <c r="AB6304" i="1"/>
  <c r="S946" i="1"/>
  <c r="AB946" i="1"/>
  <c r="S4786" i="1"/>
  <c r="AB4786" i="1"/>
  <c r="S4392" i="1"/>
  <c r="AB4392" i="1"/>
  <c r="S286" i="1"/>
  <c r="AB286" i="1"/>
  <c r="S5776" i="1"/>
  <c r="AB5776" i="1"/>
  <c r="S6502" i="1"/>
  <c r="AB6502" i="1"/>
  <c r="S5249" i="1"/>
  <c r="AB5249" i="1"/>
  <c r="S219" i="1"/>
  <c r="AB219" i="1"/>
  <c r="S5183" i="1"/>
  <c r="AB5183" i="1"/>
  <c r="S3388" i="1"/>
  <c r="AB3388" i="1"/>
  <c r="S6372" i="1"/>
  <c r="AB6372" i="1"/>
  <c r="S2133" i="1"/>
  <c r="AB2133" i="1"/>
  <c r="S5580" i="1"/>
  <c r="AB5580" i="1"/>
  <c r="S3784" i="1"/>
  <c r="AB3784" i="1"/>
  <c r="S1143" i="1"/>
  <c r="AB1143" i="1"/>
  <c r="S2266" i="1"/>
  <c r="AB2266" i="1"/>
  <c r="S3915" i="1"/>
  <c r="AB3915" i="1"/>
  <c r="S2794" i="1"/>
  <c r="AB2794" i="1"/>
  <c r="S6107" i="1"/>
  <c r="AB6107" i="1"/>
  <c r="S155" i="1"/>
  <c r="AB155" i="1"/>
  <c r="Y155" i="1"/>
  <c r="AA155" i="1"/>
  <c r="S2728" i="1"/>
  <c r="AB2728" i="1"/>
  <c r="S4854" i="1"/>
  <c r="AB4854" i="1"/>
  <c r="S1341" i="1"/>
  <c r="AB1341" i="1"/>
  <c r="S879" i="1"/>
  <c r="AB879" i="1"/>
  <c r="S1935" i="1"/>
  <c r="AB1935" i="1"/>
  <c r="S6040" i="1"/>
  <c r="AB6040" i="1"/>
  <c r="S5512" i="1"/>
  <c r="AB5512" i="1"/>
  <c r="S6701" i="1"/>
  <c r="AB6701" i="1"/>
  <c r="S3651" i="1"/>
  <c r="AB3651" i="1"/>
  <c r="S4588" i="1"/>
  <c r="AB4588" i="1"/>
  <c r="S1208" i="1"/>
  <c r="AB1208" i="1"/>
  <c r="S1411" i="1"/>
  <c r="AB1411" i="1"/>
  <c r="S3853" i="1"/>
  <c r="AB3853" i="1"/>
  <c r="S5446" i="1"/>
  <c r="AB5446" i="1"/>
  <c r="S5908" i="1"/>
  <c r="AB5908" i="1"/>
  <c r="S550" i="1"/>
  <c r="AB550" i="1"/>
  <c r="S5052" i="1"/>
  <c r="AB5052" i="1"/>
  <c r="S2993" i="1"/>
  <c r="AB2993" i="1"/>
  <c r="S3589" i="1"/>
  <c r="AB3589" i="1"/>
  <c r="S4983" i="1"/>
  <c r="AB4983" i="1"/>
  <c r="S6239" i="1"/>
  <c r="AB6239" i="1"/>
  <c r="S1277" i="1"/>
  <c r="AB1277" i="1"/>
  <c r="S4525" i="1"/>
  <c r="AB4525" i="1"/>
  <c r="S3982" i="1"/>
  <c r="AB3982" i="1"/>
  <c r="S3322" i="1"/>
  <c r="AB3322" i="1"/>
  <c r="S2464" i="1"/>
  <c r="AB2464" i="1"/>
  <c r="S615" i="1"/>
  <c r="AB615" i="1"/>
  <c r="S4325" i="1"/>
  <c r="AB4325" i="1"/>
  <c r="S5117" i="1"/>
  <c r="AB5117" i="1"/>
  <c r="S2926" i="1"/>
  <c r="AB2926" i="1"/>
  <c r="S3190" i="1"/>
  <c r="AB3190" i="1"/>
  <c r="S484" i="1"/>
  <c r="AB484" i="1"/>
  <c r="S1802" i="1"/>
  <c r="AB1802" i="1"/>
  <c r="S4455" i="1"/>
  <c r="AB4455" i="1"/>
  <c r="S2199" i="1"/>
  <c r="AB2199" i="1"/>
  <c r="S21" i="1"/>
  <c r="AB21" i="1"/>
  <c r="Y21" i="1"/>
  <c r="AA21" i="1"/>
  <c r="S5841" i="1"/>
  <c r="AB5841" i="1"/>
  <c r="S6568" i="1"/>
  <c r="AB6568" i="1"/>
  <c r="S4654" i="1"/>
  <c r="AB4654" i="1"/>
  <c r="S4126" i="1"/>
  <c r="AB4126" i="1"/>
  <c r="S2528" i="1"/>
  <c r="AB2528" i="1"/>
  <c r="S2000" i="1"/>
  <c r="AB2000" i="1"/>
  <c r="S3452" i="1"/>
  <c r="AB3452" i="1"/>
  <c r="S6436" i="1"/>
  <c r="AB6436" i="1"/>
  <c r="K2001" i="1"/>
  <c r="L2001" i="1" s="1"/>
  <c r="M2001" i="1" s="1"/>
  <c r="I2002" i="1"/>
  <c r="O2000" i="1"/>
  <c r="P2000" i="1"/>
  <c r="R2000" i="1"/>
  <c r="N2000" i="1"/>
  <c r="Q2000" i="1"/>
  <c r="U2000" i="1"/>
  <c r="K3453" i="1"/>
  <c r="L3453" i="1" s="1"/>
  <c r="M3453" i="1" s="1"/>
  <c r="I3454" i="1"/>
  <c r="O3452" i="1"/>
  <c r="Q3452" i="1"/>
  <c r="N3452" i="1"/>
  <c r="R3452" i="1"/>
  <c r="P3452" i="1"/>
  <c r="U3452" i="1"/>
  <c r="U6436" i="1"/>
  <c r="O6436" i="1"/>
  <c r="N6436" i="1"/>
  <c r="P6436" i="1"/>
  <c r="Q6436" i="1"/>
  <c r="R6436" i="1"/>
  <c r="J6438" i="1"/>
  <c r="K6437" i="1"/>
  <c r="L6437" i="1" s="1"/>
  <c r="M6437" i="1" s="1"/>
  <c r="K2200" i="1"/>
  <c r="L2200" i="1" s="1"/>
  <c r="M2200" i="1" s="1"/>
  <c r="I2201" i="1"/>
  <c r="P2199" i="1"/>
  <c r="Q2199" i="1"/>
  <c r="R2199" i="1"/>
  <c r="O2199" i="1"/>
  <c r="N2199" i="1"/>
  <c r="U2199" i="1"/>
  <c r="I23" i="1"/>
  <c r="K22" i="1"/>
  <c r="L22" i="1" s="1"/>
  <c r="M22" i="1" s="1"/>
  <c r="O21" i="1"/>
  <c r="Q21" i="1"/>
  <c r="R21" i="1"/>
  <c r="N21" i="1"/>
  <c r="P21" i="1"/>
  <c r="U21" i="1"/>
  <c r="K4456" i="1"/>
  <c r="L4456" i="1" s="1"/>
  <c r="M4456" i="1" s="1"/>
  <c r="I4457" i="1"/>
  <c r="P6568" i="1"/>
  <c r="Q6568" i="1"/>
  <c r="R6568" i="1"/>
  <c r="O6568" i="1"/>
  <c r="N6568" i="1"/>
  <c r="U6568" i="1"/>
  <c r="K4127" i="1"/>
  <c r="L4127" i="1" s="1"/>
  <c r="M4127" i="1" s="1"/>
  <c r="I4128" i="1"/>
  <c r="N4455" i="1"/>
  <c r="R4455" i="1"/>
  <c r="O4455" i="1"/>
  <c r="Q4455" i="1"/>
  <c r="P4455" i="1"/>
  <c r="U4455" i="1"/>
  <c r="I6570" i="1"/>
  <c r="K6569" i="1"/>
  <c r="L6569" i="1" s="1"/>
  <c r="M6569" i="1" s="1"/>
  <c r="R4126" i="1"/>
  <c r="Q4126" i="1"/>
  <c r="N4126" i="1"/>
  <c r="U4126" i="1"/>
  <c r="O4126" i="1"/>
  <c r="P4126" i="1"/>
  <c r="K1803" i="1"/>
  <c r="L1803" i="1" s="1"/>
  <c r="M1803" i="1" s="1"/>
  <c r="I1804" i="1"/>
  <c r="K5842" i="1"/>
  <c r="L5842" i="1" s="1"/>
  <c r="M5842" i="1" s="1"/>
  <c r="I5843" i="1"/>
  <c r="I4656" i="1"/>
  <c r="K4655" i="1"/>
  <c r="L4655" i="1" s="1"/>
  <c r="M4655" i="1" s="1"/>
  <c r="K2529" i="1"/>
  <c r="L2529" i="1" s="1"/>
  <c r="M2529" i="1" s="1"/>
  <c r="I2530" i="1"/>
  <c r="O1802" i="1"/>
  <c r="N1802" i="1"/>
  <c r="P1802" i="1"/>
  <c r="Q1802" i="1"/>
  <c r="R1802" i="1"/>
  <c r="U1802" i="1"/>
  <c r="P5841" i="1"/>
  <c r="Q5841" i="1"/>
  <c r="R5841" i="1"/>
  <c r="O5841" i="1"/>
  <c r="U5841" i="1"/>
  <c r="N5841" i="1"/>
  <c r="N4654" i="1"/>
  <c r="U4654" i="1"/>
  <c r="P4654" i="1"/>
  <c r="Q4654" i="1"/>
  <c r="R4654" i="1"/>
  <c r="O4654" i="1"/>
  <c r="R2528" i="1"/>
  <c r="O2528" i="1"/>
  <c r="U2528" i="1"/>
  <c r="N2528" i="1"/>
  <c r="Q2528" i="1"/>
  <c r="P2528" i="1"/>
  <c r="U4719" i="1"/>
  <c r="O4719" i="1"/>
  <c r="Q4719" i="1"/>
  <c r="P4719" i="1"/>
  <c r="N4719" i="1"/>
  <c r="R4719" i="1"/>
  <c r="N1736" i="1"/>
  <c r="P1736" i="1"/>
  <c r="U1736" i="1"/>
  <c r="O1736" i="1"/>
  <c r="Q1736" i="1"/>
  <c r="R1736" i="1"/>
  <c r="R3256" i="1"/>
  <c r="U3256" i="1"/>
  <c r="O3256" i="1"/>
  <c r="Q3256" i="1"/>
  <c r="N3256" i="1"/>
  <c r="P3256" i="1"/>
  <c r="N2068" i="1"/>
  <c r="O2068" i="1"/>
  <c r="P2068" i="1"/>
  <c r="Q2068" i="1"/>
  <c r="R2068" i="1"/>
  <c r="U2068" i="1"/>
  <c r="U1076" i="1"/>
  <c r="Q1076" i="1"/>
  <c r="N1076" i="1"/>
  <c r="O1076" i="1"/>
  <c r="P1076" i="1"/>
  <c r="R1076" i="1"/>
  <c r="R3719" i="1"/>
  <c r="U3719" i="1"/>
  <c r="O3719" i="1"/>
  <c r="N3719" i="1"/>
  <c r="Q3719" i="1"/>
  <c r="P3719" i="1"/>
  <c r="N5183" i="1"/>
  <c r="O5183" i="1"/>
  <c r="Q5183" i="1"/>
  <c r="P5183" i="1"/>
  <c r="U5183" i="1"/>
  <c r="R5183" i="1"/>
  <c r="Q2133" i="1"/>
  <c r="U2133" i="1"/>
  <c r="N2133" i="1"/>
  <c r="O2133" i="1"/>
  <c r="P2133" i="1"/>
  <c r="R2133" i="1"/>
  <c r="U2728" i="1"/>
  <c r="N2728" i="1"/>
  <c r="O2728" i="1"/>
  <c r="P2728" i="1"/>
  <c r="R2728" i="1"/>
  <c r="Q2728" i="1"/>
  <c r="Q1935" i="1"/>
  <c r="U1935" i="1"/>
  <c r="N1935" i="1"/>
  <c r="P1935" i="1"/>
  <c r="R1935" i="1"/>
  <c r="O1935" i="1"/>
  <c r="R4588" i="1"/>
  <c r="U4588" i="1"/>
  <c r="O4588" i="1"/>
  <c r="P4588" i="1"/>
  <c r="N4588" i="1"/>
  <c r="Q4588" i="1"/>
  <c r="Q550" i="1"/>
  <c r="U550" i="1"/>
  <c r="P550" i="1"/>
  <c r="R550" i="1"/>
  <c r="N550" i="1"/>
  <c r="O550" i="1"/>
  <c r="P3589" i="1"/>
  <c r="Q3589" i="1"/>
  <c r="R3589" i="1"/>
  <c r="O3589" i="1"/>
  <c r="N3589" i="1"/>
  <c r="U3589" i="1"/>
  <c r="U2464" i="1"/>
  <c r="N2464" i="1"/>
  <c r="O2464" i="1"/>
  <c r="P2464" i="1"/>
  <c r="R2464" i="1"/>
  <c r="Q2464" i="1"/>
  <c r="K4262" i="1"/>
  <c r="L4262" i="1" s="1"/>
  <c r="M4262" i="1" s="1"/>
  <c r="I4263" i="1"/>
  <c r="K2398" i="1"/>
  <c r="L2398" i="1" s="1"/>
  <c r="M2398" i="1" s="1"/>
  <c r="I2399" i="1"/>
  <c r="K3519" i="1"/>
  <c r="L3519" i="1" s="1"/>
  <c r="M3519" i="1" s="1"/>
  <c r="I3520" i="1"/>
  <c r="K419" i="1"/>
  <c r="L419" i="1" s="1"/>
  <c r="M419" i="1" s="1"/>
  <c r="I420" i="1"/>
  <c r="K5315" i="1"/>
  <c r="L5315" i="1" s="1"/>
  <c r="M5315" i="1" s="1"/>
  <c r="I5316" i="1"/>
  <c r="K1869" i="1"/>
  <c r="L1869" i="1" s="1"/>
  <c r="M1869" i="1" s="1"/>
  <c r="I1870" i="1"/>
  <c r="K4921" i="1"/>
  <c r="L4921" i="1" s="1"/>
  <c r="M4921" i="1" s="1"/>
  <c r="I4922" i="1"/>
  <c r="K4061" i="1"/>
  <c r="L4061" i="1" s="1"/>
  <c r="M4061" i="1" s="1"/>
  <c r="I4062" i="1"/>
  <c r="K813" i="1"/>
  <c r="L813" i="1" s="1"/>
  <c r="M813" i="1" s="1"/>
  <c r="I814" i="1"/>
  <c r="K6635" i="1"/>
  <c r="L6635" i="1" s="1"/>
  <c r="M6635" i="1" s="1"/>
  <c r="I6636" i="1"/>
  <c r="K6305" i="1"/>
  <c r="L6305" i="1" s="1"/>
  <c r="M6305" i="1" s="1"/>
  <c r="I6306" i="1"/>
  <c r="K287" i="1"/>
  <c r="L287" i="1" s="1"/>
  <c r="M287" i="1" s="1"/>
  <c r="I288" i="1"/>
  <c r="K6503" i="1"/>
  <c r="L6503" i="1" s="1"/>
  <c r="M6503" i="1" s="1"/>
  <c r="I6504" i="1"/>
  <c r="K1144" i="1"/>
  <c r="L1144" i="1" s="1"/>
  <c r="M1144" i="1" s="1"/>
  <c r="I1145" i="1"/>
  <c r="K2795" i="1"/>
  <c r="L2795" i="1" s="1"/>
  <c r="M2795" i="1" s="1"/>
  <c r="I2796" i="1"/>
  <c r="K4855" i="1"/>
  <c r="L4855" i="1" s="1"/>
  <c r="M4855" i="1" s="1"/>
  <c r="I4856" i="1"/>
  <c r="K6041" i="1"/>
  <c r="L6041" i="1" s="1"/>
  <c r="M6041" i="1" s="1"/>
  <c r="I6042" i="1"/>
  <c r="K3854" i="1"/>
  <c r="L3854" i="1" s="1"/>
  <c r="M3854" i="1" s="1"/>
  <c r="I3855" i="1"/>
  <c r="K4984" i="1"/>
  <c r="L4984" i="1" s="1"/>
  <c r="M4984" i="1" s="1"/>
  <c r="I4985" i="1"/>
  <c r="K4326" i="1"/>
  <c r="L4326" i="1" s="1"/>
  <c r="M4326" i="1" s="1"/>
  <c r="I4327" i="1"/>
  <c r="K3191" i="1"/>
  <c r="L3191" i="1" s="1"/>
  <c r="M3191" i="1" s="1"/>
  <c r="I3192" i="1"/>
  <c r="Q5314" i="1"/>
  <c r="P5314" i="1"/>
  <c r="R5314" i="1"/>
  <c r="U5314" i="1"/>
  <c r="O5314" i="1"/>
  <c r="N5314" i="1"/>
  <c r="O1868" i="1"/>
  <c r="Q1868" i="1"/>
  <c r="R1868" i="1"/>
  <c r="U1868" i="1"/>
  <c r="N1868" i="1"/>
  <c r="P1868" i="1"/>
  <c r="P4060" i="1"/>
  <c r="Q4060" i="1"/>
  <c r="R4060" i="1"/>
  <c r="N4060" i="1"/>
  <c r="U4060" i="1"/>
  <c r="O4060" i="1"/>
  <c r="P812" i="1"/>
  <c r="R812" i="1"/>
  <c r="N812" i="1"/>
  <c r="O812" i="1"/>
  <c r="Q812" i="1"/>
  <c r="U812" i="1"/>
  <c r="Q6304" i="1"/>
  <c r="U6304" i="1"/>
  <c r="N6304" i="1"/>
  <c r="R6304" i="1"/>
  <c r="O6304" i="1"/>
  <c r="P6304" i="1"/>
  <c r="U286" i="1"/>
  <c r="N286" i="1"/>
  <c r="P286" i="1"/>
  <c r="O286" i="1"/>
  <c r="R286" i="1"/>
  <c r="Q286" i="1"/>
  <c r="R1143" i="1"/>
  <c r="U1143" i="1"/>
  <c r="N1143" i="1"/>
  <c r="O1143" i="1"/>
  <c r="P1143" i="1"/>
  <c r="Q1143" i="1"/>
  <c r="N4854" i="1"/>
  <c r="O4854" i="1"/>
  <c r="Q4854" i="1"/>
  <c r="U4854" i="1"/>
  <c r="P4854" i="1"/>
  <c r="R4854" i="1"/>
  <c r="N3853" i="1"/>
  <c r="O3853" i="1"/>
  <c r="P3853" i="1"/>
  <c r="Q3853" i="1"/>
  <c r="R3853" i="1"/>
  <c r="U3853" i="1"/>
  <c r="U4983" i="1"/>
  <c r="O4983" i="1"/>
  <c r="Q4983" i="1"/>
  <c r="N4983" i="1"/>
  <c r="R4983" i="1"/>
  <c r="P4983" i="1"/>
  <c r="P4325" i="1"/>
  <c r="R4325" i="1"/>
  <c r="O4325" i="1"/>
  <c r="Q4325" i="1"/>
  <c r="N4325" i="1"/>
  <c r="U4325" i="1"/>
  <c r="N3190" i="1"/>
  <c r="O3190" i="1"/>
  <c r="P3190" i="1"/>
  <c r="Q3190" i="1"/>
  <c r="R3190" i="1"/>
  <c r="U3190" i="1"/>
  <c r="P4261" i="1"/>
  <c r="R4261" i="1"/>
  <c r="U4261" i="1"/>
  <c r="N4261" i="1"/>
  <c r="O4261" i="1"/>
  <c r="Q4261" i="1"/>
  <c r="R4920" i="1"/>
  <c r="O4920" i="1"/>
  <c r="Q4920" i="1"/>
  <c r="N4920" i="1"/>
  <c r="P4920" i="1"/>
  <c r="U4920" i="1"/>
  <c r="Q6634" i="1"/>
  <c r="U6634" i="1"/>
  <c r="N6634" i="1"/>
  <c r="O6634" i="1"/>
  <c r="P6634" i="1"/>
  <c r="R6634" i="1"/>
  <c r="U6502" i="1"/>
  <c r="N6502" i="1"/>
  <c r="Q6502" i="1"/>
  <c r="O6502" i="1"/>
  <c r="P6502" i="1"/>
  <c r="R6502" i="1"/>
  <c r="O2794" i="1"/>
  <c r="Q2794" i="1"/>
  <c r="R2794" i="1"/>
  <c r="N2794" i="1"/>
  <c r="U2794" i="1"/>
  <c r="P2794" i="1"/>
  <c r="Q6040" i="1"/>
  <c r="U6040" i="1"/>
  <c r="N6040" i="1"/>
  <c r="P6040" i="1"/>
  <c r="O6040" i="1"/>
  <c r="R6040" i="1"/>
  <c r="K682" i="1"/>
  <c r="L682" i="1" s="1"/>
  <c r="M682" i="1" s="1"/>
  <c r="I683" i="1"/>
  <c r="K4720" i="1"/>
  <c r="L4720" i="1" s="1"/>
  <c r="M4720" i="1" s="1"/>
  <c r="I4721" i="1"/>
  <c r="K1674" i="1"/>
  <c r="L1674" i="1" s="1"/>
  <c r="M1674" i="1" s="1"/>
  <c r="I1675" i="1"/>
  <c r="I5383" i="1"/>
  <c r="I89" i="1"/>
  <c r="K88" i="1"/>
  <c r="L88" i="1" s="1"/>
  <c r="M88" i="1" s="1"/>
  <c r="K1737" i="1"/>
  <c r="L1737" i="1" s="1"/>
  <c r="M1737" i="1" s="1"/>
  <c r="I1738" i="1"/>
  <c r="K4193" i="1"/>
  <c r="L4193" i="1" s="1"/>
  <c r="M4193" i="1" s="1"/>
  <c r="I4194" i="1"/>
  <c r="K947" i="1"/>
  <c r="L947" i="1" s="1"/>
  <c r="M947" i="1" s="1"/>
  <c r="I948" i="1"/>
  <c r="K5777" i="1"/>
  <c r="L5777" i="1" s="1"/>
  <c r="M5777" i="1" s="1"/>
  <c r="I5778" i="1"/>
  <c r="K5250" i="1"/>
  <c r="L5250" i="1" s="1"/>
  <c r="M5250" i="1" s="1"/>
  <c r="I5251" i="1"/>
  <c r="K3389" i="1"/>
  <c r="L3389" i="1" s="1"/>
  <c r="M3389" i="1" s="1"/>
  <c r="I3390" i="1"/>
  <c r="K5581" i="1"/>
  <c r="L5581" i="1" s="1"/>
  <c r="M5581" i="1" s="1"/>
  <c r="I5582" i="1"/>
  <c r="K2267" i="1"/>
  <c r="L2267" i="1" s="1"/>
  <c r="M2267" i="1" s="1"/>
  <c r="I2268" i="1"/>
  <c r="K6108" i="1"/>
  <c r="L6108" i="1" s="1"/>
  <c r="M6108" i="1" s="1"/>
  <c r="I6109" i="1"/>
  <c r="K1342" i="1"/>
  <c r="L1342" i="1" s="1"/>
  <c r="M1342" i="1" s="1"/>
  <c r="I1343" i="1"/>
  <c r="K5447" i="1"/>
  <c r="L5447" i="1" s="1"/>
  <c r="M5447" i="1" s="1"/>
  <c r="I5448" i="1"/>
  <c r="K5053" i="1"/>
  <c r="L5053" i="1" s="1"/>
  <c r="M5053" i="1" s="1"/>
  <c r="I5054" i="1"/>
  <c r="K6240" i="1"/>
  <c r="L6240" i="1" s="1"/>
  <c r="M6240" i="1" s="1"/>
  <c r="I6241" i="1"/>
  <c r="K3983" i="1"/>
  <c r="L3983" i="1" s="1"/>
  <c r="M3983" i="1" s="1"/>
  <c r="I3984" i="1"/>
  <c r="K616" i="1"/>
  <c r="L616" i="1" s="1"/>
  <c r="M616" i="1" s="1"/>
  <c r="I617" i="1"/>
  <c r="K5118" i="1"/>
  <c r="L5118" i="1" s="1"/>
  <c r="M5118" i="1" s="1"/>
  <c r="I5119" i="1"/>
  <c r="K485" i="1"/>
  <c r="L485" i="1" s="1"/>
  <c r="M485" i="1" s="1"/>
  <c r="I486" i="1"/>
  <c r="N87" i="1"/>
  <c r="O87" i="1"/>
  <c r="P87" i="1"/>
  <c r="R87" i="1"/>
  <c r="U87" i="1"/>
  <c r="Q87" i="1"/>
  <c r="U946" i="1"/>
  <c r="N946" i="1"/>
  <c r="Q946" i="1"/>
  <c r="O946" i="1"/>
  <c r="P946" i="1"/>
  <c r="R946" i="1"/>
  <c r="O5249" i="1"/>
  <c r="N5249" i="1"/>
  <c r="P5249" i="1"/>
  <c r="Q5249" i="1"/>
  <c r="U5249" i="1"/>
  <c r="R5249" i="1"/>
  <c r="Q5580" i="1"/>
  <c r="U5580" i="1"/>
  <c r="N5580" i="1"/>
  <c r="P5580" i="1"/>
  <c r="O5580" i="1"/>
  <c r="R5580" i="1"/>
  <c r="N2266" i="1"/>
  <c r="O2266" i="1"/>
  <c r="Q2266" i="1"/>
  <c r="R2266" i="1"/>
  <c r="P2266" i="1"/>
  <c r="U2266" i="1"/>
  <c r="Q1341" i="1"/>
  <c r="R1341" i="1"/>
  <c r="N1341" i="1"/>
  <c r="O1341" i="1"/>
  <c r="P1341" i="1"/>
  <c r="U1341" i="1"/>
  <c r="R5052" i="1"/>
  <c r="O5052" i="1"/>
  <c r="Q5052" i="1"/>
  <c r="N5052" i="1"/>
  <c r="P5052" i="1"/>
  <c r="U5052" i="1"/>
  <c r="N6239" i="1"/>
  <c r="O6239" i="1"/>
  <c r="P6239" i="1"/>
  <c r="R6239" i="1"/>
  <c r="Q6239" i="1"/>
  <c r="U6239" i="1"/>
  <c r="U3982" i="1"/>
  <c r="N3982" i="1"/>
  <c r="O3982" i="1"/>
  <c r="Q3982" i="1"/>
  <c r="P3982" i="1"/>
  <c r="R3982" i="1"/>
  <c r="U615" i="1"/>
  <c r="N615" i="1"/>
  <c r="O615" i="1"/>
  <c r="P615" i="1"/>
  <c r="Q615" i="1"/>
  <c r="R615" i="1"/>
  <c r="O5117" i="1"/>
  <c r="R5117" i="1"/>
  <c r="N5117" i="1"/>
  <c r="P5117" i="1"/>
  <c r="Q5117" i="1"/>
  <c r="U5117" i="1"/>
  <c r="R484" i="1"/>
  <c r="U484" i="1"/>
  <c r="N484" i="1"/>
  <c r="O484" i="1"/>
  <c r="Q484" i="1"/>
  <c r="P484" i="1"/>
  <c r="N3518" i="1"/>
  <c r="O3518" i="1"/>
  <c r="P3518" i="1"/>
  <c r="Q3518" i="1"/>
  <c r="U3518" i="1"/>
  <c r="R3518" i="1"/>
  <c r="P681" i="1"/>
  <c r="Q681" i="1"/>
  <c r="R681" i="1"/>
  <c r="U681" i="1"/>
  <c r="O681" i="1"/>
  <c r="N681" i="1"/>
  <c r="Q1673" i="1"/>
  <c r="U1673" i="1"/>
  <c r="N1673" i="1"/>
  <c r="P1673" i="1"/>
  <c r="R1673" i="1"/>
  <c r="O1673" i="1"/>
  <c r="Q5776" i="1"/>
  <c r="U5776" i="1"/>
  <c r="N5776" i="1"/>
  <c r="P5776" i="1"/>
  <c r="R5776" i="1"/>
  <c r="O5776" i="1"/>
  <c r="R3388" i="1"/>
  <c r="U3388" i="1"/>
  <c r="O3388" i="1"/>
  <c r="Q3388" i="1"/>
  <c r="P3388" i="1"/>
  <c r="N3388" i="1"/>
  <c r="N6107" i="1"/>
  <c r="O6107" i="1"/>
  <c r="P6107" i="1"/>
  <c r="R6107" i="1"/>
  <c r="Q6107" i="1"/>
  <c r="U6107" i="1"/>
  <c r="Q5446" i="1"/>
  <c r="N5446" i="1"/>
  <c r="O5446" i="1"/>
  <c r="P5446" i="1"/>
  <c r="U5446" i="1"/>
  <c r="R5446" i="1"/>
  <c r="K5976" i="1"/>
  <c r="L5976" i="1" s="1"/>
  <c r="M5976" i="1" s="1"/>
  <c r="I5977" i="1"/>
  <c r="K351" i="1"/>
  <c r="L351" i="1" s="1"/>
  <c r="M351" i="1" s="1"/>
  <c r="I352" i="1"/>
  <c r="K3059" i="1"/>
  <c r="L3059" i="1" s="1"/>
  <c r="M3059" i="1" s="1"/>
  <c r="I3060" i="1"/>
  <c r="K1478" i="1"/>
  <c r="L1478" i="1" s="1"/>
  <c r="M1478" i="1" s="1"/>
  <c r="I1479" i="1"/>
  <c r="K3125" i="1"/>
  <c r="L3125" i="1" s="1"/>
  <c r="M3125" i="1" s="1"/>
  <c r="I3126" i="1"/>
  <c r="P2595" i="1"/>
  <c r="Q2595" i="1"/>
  <c r="R2595" i="1"/>
  <c r="N2595" i="1"/>
  <c r="O2595" i="1"/>
  <c r="U2595" i="1"/>
  <c r="K2333" i="1"/>
  <c r="L2333" i="1" s="1"/>
  <c r="M2333" i="1" s="1"/>
  <c r="I2334" i="1"/>
  <c r="K2665" i="1"/>
  <c r="L2665" i="1" s="1"/>
  <c r="M2665" i="1" s="1"/>
  <c r="I2666" i="1"/>
  <c r="K6173" i="1"/>
  <c r="L6173" i="1" s="1"/>
  <c r="M6173" i="1" s="1"/>
  <c r="I6174" i="1"/>
  <c r="K1540" i="1"/>
  <c r="L1540" i="1" s="1"/>
  <c r="M1540" i="1" s="1"/>
  <c r="I1541" i="1"/>
  <c r="K2861" i="1"/>
  <c r="L2861" i="1" s="1"/>
  <c r="M2861" i="1" s="1"/>
  <c r="I2862" i="1"/>
  <c r="K4787" i="1"/>
  <c r="L4787" i="1" s="1"/>
  <c r="M4787" i="1" s="1"/>
  <c r="I4788" i="1"/>
  <c r="K220" i="1"/>
  <c r="L220" i="1" s="1"/>
  <c r="M220" i="1" s="1"/>
  <c r="I221" i="1"/>
  <c r="K6373" i="1"/>
  <c r="L6373" i="1" s="1"/>
  <c r="M6373" i="1" s="1"/>
  <c r="I6374" i="1"/>
  <c r="K3785" i="1"/>
  <c r="L3785" i="1" s="1"/>
  <c r="M3785" i="1" s="1"/>
  <c r="I3786" i="1"/>
  <c r="I6705" i="1"/>
  <c r="K156" i="1"/>
  <c r="L156" i="1" s="1"/>
  <c r="M156" i="1" s="1"/>
  <c r="I157" i="1"/>
  <c r="K880" i="1"/>
  <c r="L880" i="1" s="1"/>
  <c r="M880" i="1" s="1"/>
  <c r="I881" i="1"/>
  <c r="Q5512" i="1"/>
  <c r="R5512" i="1"/>
  <c r="U5512" i="1"/>
  <c r="N5512" i="1"/>
  <c r="P5512" i="1"/>
  <c r="O5512" i="1"/>
  <c r="N6701" i="1"/>
  <c r="O6701" i="1"/>
  <c r="P6701" i="1"/>
  <c r="Q6701" i="1"/>
  <c r="R6701" i="1"/>
  <c r="U6701" i="1"/>
  <c r="K3652" i="1"/>
  <c r="L3652" i="1" s="1"/>
  <c r="M3652" i="1" s="1"/>
  <c r="I3653" i="1"/>
  <c r="K1209" i="1"/>
  <c r="L1209" i="1" s="1"/>
  <c r="M1209" i="1" s="1"/>
  <c r="I1210" i="1"/>
  <c r="K5909" i="1"/>
  <c r="L5909" i="1" s="1"/>
  <c r="M5909" i="1" s="1"/>
  <c r="I5910" i="1"/>
  <c r="K2994" i="1"/>
  <c r="L2994" i="1" s="1"/>
  <c r="M2994" i="1" s="1"/>
  <c r="I2995" i="1"/>
  <c r="K1278" i="1"/>
  <c r="L1278" i="1" s="1"/>
  <c r="M1278" i="1" s="1"/>
  <c r="I1279" i="1"/>
  <c r="K3323" i="1"/>
  <c r="L3323" i="1" s="1"/>
  <c r="M3323" i="1" s="1"/>
  <c r="I3324" i="1"/>
  <c r="R2397" i="1"/>
  <c r="U2397" i="1"/>
  <c r="N2397" i="1"/>
  <c r="O2397" i="1"/>
  <c r="Q2397" i="1"/>
  <c r="P2397" i="1"/>
  <c r="U418" i="1"/>
  <c r="N418" i="1"/>
  <c r="O418" i="1"/>
  <c r="P418" i="1"/>
  <c r="Q418" i="1"/>
  <c r="R418" i="1"/>
  <c r="N5975" i="1"/>
  <c r="O5975" i="1"/>
  <c r="P5975" i="1"/>
  <c r="R5975" i="1"/>
  <c r="Q5975" i="1"/>
  <c r="U5975" i="1"/>
  <c r="U350" i="1"/>
  <c r="N350" i="1"/>
  <c r="P350" i="1"/>
  <c r="Q350" i="1"/>
  <c r="O350" i="1"/>
  <c r="R350" i="1"/>
  <c r="N3124" i="1"/>
  <c r="P3124" i="1"/>
  <c r="O3124" i="1"/>
  <c r="Q3124" i="1"/>
  <c r="R3124" i="1"/>
  <c r="U3124" i="1"/>
  <c r="K2596" i="1"/>
  <c r="L2596" i="1" s="1"/>
  <c r="M2596" i="1" s="1"/>
  <c r="I2597" i="1"/>
  <c r="R2332" i="1"/>
  <c r="N2332" i="1"/>
  <c r="O2332" i="1"/>
  <c r="P2332" i="1"/>
  <c r="U2332" i="1"/>
  <c r="Q2332" i="1"/>
  <c r="U2664" i="1"/>
  <c r="N2664" i="1"/>
  <c r="O2664" i="1"/>
  <c r="P2664" i="1"/>
  <c r="R2664" i="1"/>
  <c r="Q2664" i="1"/>
  <c r="Q2860" i="1"/>
  <c r="R2860" i="1"/>
  <c r="N2860" i="1"/>
  <c r="P2860" i="1"/>
  <c r="O2860" i="1"/>
  <c r="U2860" i="1"/>
  <c r="O6372" i="1"/>
  <c r="P6372" i="1"/>
  <c r="Q6372" i="1"/>
  <c r="U6372" i="1"/>
  <c r="R6372" i="1"/>
  <c r="N6372" i="1"/>
  <c r="O879" i="1"/>
  <c r="R879" i="1"/>
  <c r="U879" i="1"/>
  <c r="Q879" i="1"/>
  <c r="N879" i="1"/>
  <c r="P879" i="1"/>
  <c r="J5514" i="1"/>
  <c r="K5513" i="1"/>
  <c r="L5513" i="1" s="1"/>
  <c r="M5513" i="1" s="1"/>
  <c r="J6703" i="1"/>
  <c r="K6702" i="1"/>
  <c r="L6702" i="1" s="1"/>
  <c r="M6702" i="1" s="1"/>
  <c r="Q5908" i="1"/>
  <c r="U5908" i="1"/>
  <c r="N5908" i="1"/>
  <c r="P5908" i="1"/>
  <c r="O5908" i="1"/>
  <c r="R5908" i="1"/>
  <c r="N3322" i="1"/>
  <c r="O3322" i="1"/>
  <c r="P3322" i="1"/>
  <c r="Q3322" i="1"/>
  <c r="R3322" i="1"/>
  <c r="U3322" i="1"/>
  <c r="R4192" i="1"/>
  <c r="U4192" i="1"/>
  <c r="N4192" i="1"/>
  <c r="O4192" i="1"/>
  <c r="P4192" i="1"/>
  <c r="Q4192" i="1"/>
  <c r="N3058" i="1"/>
  <c r="O3058" i="1"/>
  <c r="Q3058" i="1"/>
  <c r="R3058" i="1"/>
  <c r="U3058" i="1"/>
  <c r="P3058" i="1"/>
  <c r="N1477" i="1"/>
  <c r="O1477" i="1"/>
  <c r="P1477" i="1"/>
  <c r="Q1477" i="1"/>
  <c r="R1477" i="1"/>
  <c r="U1477" i="1"/>
  <c r="Q6172" i="1"/>
  <c r="U6172" i="1"/>
  <c r="N6172" i="1"/>
  <c r="P6172" i="1"/>
  <c r="O6172" i="1"/>
  <c r="R6172" i="1"/>
  <c r="R1539" i="1"/>
  <c r="U1539" i="1"/>
  <c r="N1539" i="1"/>
  <c r="O1539" i="1"/>
  <c r="P1539" i="1"/>
  <c r="Q1539" i="1"/>
  <c r="N4786" i="1"/>
  <c r="O4786" i="1"/>
  <c r="Q4786" i="1"/>
  <c r="U4786" i="1"/>
  <c r="R4786" i="1"/>
  <c r="P4786" i="1"/>
  <c r="R219" i="1"/>
  <c r="N219" i="1"/>
  <c r="O219" i="1"/>
  <c r="P219" i="1"/>
  <c r="U219" i="1"/>
  <c r="Q219" i="1"/>
  <c r="P3784" i="1"/>
  <c r="Q3784" i="1"/>
  <c r="R3784" i="1"/>
  <c r="N3784" i="1"/>
  <c r="U3784" i="1"/>
  <c r="O3784" i="1"/>
  <c r="N155" i="1"/>
  <c r="O155" i="1"/>
  <c r="Q155" i="1"/>
  <c r="R155" i="1"/>
  <c r="P155" i="1"/>
  <c r="U155" i="1"/>
  <c r="R3651" i="1"/>
  <c r="U3651" i="1"/>
  <c r="O3651" i="1"/>
  <c r="Q3651" i="1"/>
  <c r="N3651" i="1"/>
  <c r="P3651" i="1"/>
  <c r="U1208" i="1"/>
  <c r="N1208" i="1"/>
  <c r="O1208" i="1"/>
  <c r="P1208" i="1"/>
  <c r="R1208" i="1"/>
  <c r="Q1208" i="1"/>
  <c r="O2993" i="1"/>
  <c r="P2993" i="1"/>
  <c r="Q2993" i="1"/>
  <c r="U2993" i="1"/>
  <c r="N2993" i="1"/>
  <c r="R2993" i="1"/>
  <c r="R1277" i="1"/>
  <c r="U1277" i="1"/>
  <c r="P1277" i="1"/>
  <c r="N1277" i="1"/>
  <c r="O1277" i="1"/>
  <c r="Q1277" i="1"/>
  <c r="I749" i="1"/>
  <c r="K748" i="1"/>
  <c r="L748" i="1" s="1"/>
  <c r="M748" i="1" s="1"/>
  <c r="O1010" i="1"/>
  <c r="P1010" i="1"/>
  <c r="Q1010" i="1"/>
  <c r="R1010" i="1"/>
  <c r="U1010" i="1"/>
  <c r="N1010" i="1"/>
  <c r="K3257" i="1"/>
  <c r="L3257" i="1" s="1"/>
  <c r="M3257" i="1" s="1"/>
  <c r="I3258" i="1"/>
  <c r="K5645" i="1"/>
  <c r="L5645" i="1" s="1"/>
  <c r="M5645" i="1" s="1"/>
  <c r="I5646" i="1"/>
  <c r="K1607" i="1"/>
  <c r="L1607" i="1" s="1"/>
  <c r="M1607" i="1" s="1"/>
  <c r="I1608" i="1"/>
  <c r="K2069" i="1"/>
  <c r="L2069" i="1" s="1"/>
  <c r="M2069" i="1" s="1"/>
  <c r="I2070" i="1"/>
  <c r="K1077" i="1"/>
  <c r="L1077" i="1" s="1"/>
  <c r="M1077" i="1" s="1"/>
  <c r="I1078" i="1"/>
  <c r="K3720" i="1"/>
  <c r="L3720" i="1" s="1"/>
  <c r="M3720" i="1" s="1"/>
  <c r="I3721" i="1"/>
  <c r="K4393" i="1"/>
  <c r="L4393" i="1" s="1"/>
  <c r="M4393" i="1" s="1"/>
  <c r="I4394" i="1"/>
  <c r="K5184" i="1"/>
  <c r="L5184" i="1" s="1"/>
  <c r="M5184" i="1" s="1"/>
  <c r="I5185" i="1"/>
  <c r="K2134" i="1"/>
  <c r="L2134" i="1" s="1"/>
  <c r="M2134" i="1" s="1"/>
  <c r="I2135" i="1"/>
  <c r="K3916" i="1"/>
  <c r="L3916" i="1" s="1"/>
  <c r="M3916" i="1" s="1"/>
  <c r="I3917" i="1"/>
  <c r="K2729" i="1"/>
  <c r="L2729" i="1" s="1"/>
  <c r="M2729" i="1" s="1"/>
  <c r="I2730" i="1"/>
  <c r="K1936" i="1"/>
  <c r="L1936" i="1" s="1"/>
  <c r="M1936" i="1" s="1"/>
  <c r="I1937" i="1"/>
  <c r="I6440" i="1"/>
  <c r="K4589" i="1"/>
  <c r="L4589" i="1" s="1"/>
  <c r="M4589" i="1" s="1"/>
  <c r="I4590" i="1"/>
  <c r="K1412" i="1"/>
  <c r="L1412" i="1" s="1"/>
  <c r="M1412" i="1" s="1"/>
  <c r="I1413" i="1"/>
  <c r="K551" i="1"/>
  <c r="L551" i="1" s="1"/>
  <c r="M551" i="1" s="1"/>
  <c r="I552" i="1"/>
  <c r="K3590" i="1"/>
  <c r="L3590" i="1" s="1"/>
  <c r="M3590" i="1" s="1"/>
  <c r="I3591" i="1"/>
  <c r="K4526" i="1"/>
  <c r="L4526" i="1" s="1"/>
  <c r="M4526" i="1" s="1"/>
  <c r="I4527" i="1"/>
  <c r="K2465" i="1"/>
  <c r="L2465" i="1" s="1"/>
  <c r="M2465" i="1" s="1"/>
  <c r="I2466" i="1"/>
  <c r="K2927" i="1"/>
  <c r="L2927" i="1" s="1"/>
  <c r="M2927" i="1" s="1"/>
  <c r="I2928" i="1"/>
  <c r="R747" i="1"/>
  <c r="N747" i="1"/>
  <c r="O747" i="1"/>
  <c r="P747" i="1"/>
  <c r="Q747" i="1"/>
  <c r="U747" i="1"/>
  <c r="K1011" i="1"/>
  <c r="L1011" i="1" s="1"/>
  <c r="M1011" i="1" s="1"/>
  <c r="I1012" i="1"/>
  <c r="Q5644" i="1"/>
  <c r="U5644" i="1"/>
  <c r="N5644" i="1"/>
  <c r="P5644" i="1"/>
  <c r="O5644" i="1"/>
  <c r="R5644" i="1"/>
  <c r="U1606" i="1"/>
  <c r="N1606" i="1"/>
  <c r="O1606" i="1"/>
  <c r="P1606" i="1"/>
  <c r="Q1606" i="1"/>
  <c r="R1606" i="1"/>
  <c r="I5516" i="1"/>
  <c r="R4392" i="1"/>
  <c r="U4392" i="1"/>
  <c r="O4392" i="1"/>
  <c r="N4392" i="1"/>
  <c r="Q4392" i="1"/>
  <c r="P4392" i="1"/>
  <c r="R3915" i="1"/>
  <c r="U3915" i="1"/>
  <c r="O3915" i="1"/>
  <c r="N3915" i="1"/>
  <c r="P3915" i="1"/>
  <c r="Q3915" i="1"/>
  <c r="N1411" i="1"/>
  <c r="O1411" i="1"/>
  <c r="Q1411" i="1"/>
  <c r="R1411" i="1"/>
  <c r="U1411" i="1"/>
  <c r="P1411" i="1"/>
  <c r="P4525" i="1"/>
  <c r="R4525" i="1"/>
  <c r="U4525" i="1"/>
  <c r="N4525" i="1"/>
  <c r="Q4525" i="1"/>
  <c r="O4525" i="1"/>
  <c r="N2926" i="1"/>
  <c r="O2926" i="1"/>
  <c r="Q2926" i="1"/>
  <c r="R2926" i="1"/>
  <c r="U2926" i="1"/>
  <c r="P2926" i="1"/>
  <c r="AA2465" i="1" l="1"/>
  <c r="Y2465" i="1"/>
  <c r="V2465" i="1"/>
  <c r="X2465" i="1"/>
  <c r="W2465" i="1"/>
  <c r="Y3125" i="1"/>
  <c r="AA3125" i="1"/>
  <c r="V3125" i="1"/>
  <c r="X3125" i="1"/>
  <c r="W3125" i="1"/>
  <c r="AA616" i="1"/>
  <c r="Y616" i="1"/>
  <c r="V616" i="1"/>
  <c r="X616" i="1"/>
  <c r="W616" i="1"/>
  <c r="Y1607" i="1"/>
  <c r="AA1607" i="1"/>
  <c r="V1607" i="1"/>
  <c r="W1607" i="1"/>
  <c r="X1607" i="1"/>
  <c r="Y2927" i="1"/>
  <c r="AA2927" i="1"/>
  <c r="V2927" i="1"/>
  <c r="X2927" i="1"/>
  <c r="W2927" i="1"/>
  <c r="Y551" i="1"/>
  <c r="AA551" i="1"/>
  <c r="V551" i="1"/>
  <c r="X551" i="1"/>
  <c r="W551" i="1"/>
  <c r="AA2665" i="1"/>
  <c r="Y2665" i="1"/>
  <c r="V2665" i="1"/>
  <c r="X2665" i="1"/>
  <c r="W2665" i="1"/>
  <c r="AA351" i="1"/>
  <c r="Y351" i="1"/>
  <c r="V351" i="1"/>
  <c r="X351" i="1"/>
  <c r="W351" i="1"/>
  <c r="Y5053" i="1"/>
  <c r="AA5053" i="1"/>
  <c r="X5053" i="1"/>
  <c r="V5053" i="1"/>
  <c r="W5053" i="1"/>
  <c r="AA2729" i="1"/>
  <c r="Y2729" i="1"/>
  <c r="X2729" i="1"/>
  <c r="V2729" i="1"/>
  <c r="W2729" i="1"/>
  <c r="Y4393" i="1"/>
  <c r="AA4393" i="1"/>
  <c r="X4393" i="1"/>
  <c r="V4393" i="1"/>
  <c r="W4393" i="1"/>
  <c r="Y2069" i="1"/>
  <c r="AA2069" i="1"/>
  <c r="V2069" i="1"/>
  <c r="X2069" i="1"/>
  <c r="W2069" i="1"/>
  <c r="Y2994" i="1"/>
  <c r="AA2994" i="1"/>
  <c r="V2994" i="1"/>
  <c r="X2994" i="1"/>
  <c r="W2994" i="1"/>
  <c r="Y6569" i="1"/>
  <c r="AA6569" i="1"/>
  <c r="V6569" i="1"/>
  <c r="X6569" i="1"/>
  <c r="W6569" i="1"/>
  <c r="V22" i="1"/>
  <c r="X22" i="1"/>
  <c r="W22" i="1"/>
  <c r="Y5976" i="1"/>
  <c r="AA5976" i="1"/>
  <c r="V5976" i="1"/>
  <c r="X5976" i="1"/>
  <c r="W5976" i="1"/>
  <c r="AA947" i="1"/>
  <c r="Y947" i="1"/>
  <c r="V947" i="1"/>
  <c r="X947" i="1"/>
  <c r="W947" i="1"/>
  <c r="Y4984" i="1"/>
  <c r="AA4984" i="1"/>
  <c r="V4984" i="1"/>
  <c r="X4984" i="1"/>
  <c r="W4984" i="1"/>
  <c r="Y2795" i="1"/>
  <c r="AA2795" i="1"/>
  <c r="V2795" i="1"/>
  <c r="X2795" i="1"/>
  <c r="W2795" i="1"/>
  <c r="AA6305" i="1"/>
  <c r="Y6305" i="1"/>
  <c r="V6305" i="1"/>
  <c r="X6305" i="1"/>
  <c r="W6305" i="1"/>
  <c r="AA4921" i="1"/>
  <c r="Y4921" i="1"/>
  <c r="V4921" i="1"/>
  <c r="X4921" i="1"/>
  <c r="W4921" i="1"/>
  <c r="AA3519" i="1"/>
  <c r="Y3519" i="1"/>
  <c r="V3519" i="1"/>
  <c r="X3519" i="1"/>
  <c r="W3519" i="1"/>
  <c r="Y1803" i="1"/>
  <c r="AA1803" i="1"/>
  <c r="V1803" i="1"/>
  <c r="X1803" i="1"/>
  <c r="W1803" i="1"/>
  <c r="Y4127" i="1"/>
  <c r="AA4127" i="1"/>
  <c r="X4127" i="1"/>
  <c r="V4127" i="1"/>
  <c r="W4127" i="1"/>
  <c r="Y4456" i="1"/>
  <c r="AA4456" i="1"/>
  <c r="V4456" i="1"/>
  <c r="X4456" i="1"/>
  <c r="W4456" i="1"/>
  <c r="Y2200" i="1"/>
  <c r="AA2200" i="1"/>
  <c r="V2200" i="1"/>
  <c r="X2200" i="1"/>
  <c r="W2200" i="1"/>
  <c r="Y3453" i="1"/>
  <c r="AA3453" i="1"/>
  <c r="V3453" i="1"/>
  <c r="X3453" i="1"/>
  <c r="W3453" i="1"/>
  <c r="Y2001" i="1"/>
  <c r="AA2001" i="1"/>
  <c r="X2001" i="1"/>
  <c r="V2001" i="1"/>
  <c r="W2001" i="1"/>
  <c r="AA3785" i="1"/>
  <c r="Y3785" i="1"/>
  <c r="X3785" i="1"/>
  <c r="V3785" i="1"/>
  <c r="W3785" i="1"/>
  <c r="AA5909" i="1"/>
  <c r="Y5909" i="1"/>
  <c r="V5909" i="1"/>
  <c r="X5909" i="1"/>
  <c r="W5909" i="1"/>
  <c r="Y6437" i="1"/>
  <c r="AA6437" i="1"/>
  <c r="V6437" i="1"/>
  <c r="X6437" i="1"/>
  <c r="W6437" i="1"/>
  <c r="I5713" i="1"/>
  <c r="K5712" i="1"/>
  <c r="L5712" i="1" s="1"/>
  <c r="M5712" i="1" s="1"/>
  <c r="Y5380" i="1"/>
  <c r="AA5380" i="1"/>
  <c r="V5380" i="1"/>
  <c r="X5380" i="1"/>
  <c r="W5380" i="1"/>
  <c r="Q5380" i="1"/>
  <c r="P5380" i="1"/>
  <c r="O5380" i="1"/>
  <c r="N5380" i="1"/>
  <c r="U5380" i="1"/>
  <c r="S5380" i="1"/>
  <c r="AB5380" i="1"/>
  <c r="R5380" i="1"/>
  <c r="AA6702" i="1"/>
  <c r="Y6702" i="1"/>
  <c r="V6702" i="1"/>
  <c r="X6702" i="1"/>
  <c r="W6702" i="1"/>
  <c r="Y5581" i="1"/>
  <c r="AA5581" i="1"/>
  <c r="V5581" i="1"/>
  <c r="X5581" i="1"/>
  <c r="W5581" i="1"/>
  <c r="Y4589" i="1"/>
  <c r="AA4589" i="1"/>
  <c r="V4589" i="1"/>
  <c r="X4589" i="1"/>
  <c r="W4589" i="1"/>
  <c r="Y5513" i="1"/>
  <c r="AA5513" i="1"/>
  <c r="V5513" i="1"/>
  <c r="X5513" i="1"/>
  <c r="W5513" i="1"/>
  <c r="AA1540" i="1"/>
  <c r="Y1540" i="1"/>
  <c r="V1540" i="1"/>
  <c r="X1540" i="1"/>
  <c r="W1540" i="1"/>
  <c r="AA3983" i="1"/>
  <c r="Y3983" i="1"/>
  <c r="V3983" i="1"/>
  <c r="X3983" i="1"/>
  <c r="W3983" i="1"/>
  <c r="AA1342" i="1"/>
  <c r="Y1342" i="1"/>
  <c r="V1342" i="1"/>
  <c r="X1342" i="1"/>
  <c r="W1342" i="1"/>
  <c r="AA6635" i="1"/>
  <c r="Y6635" i="1"/>
  <c r="V6635" i="1"/>
  <c r="X6635" i="1"/>
  <c r="W6635" i="1"/>
  <c r="Y1869" i="1"/>
  <c r="AA1869" i="1"/>
  <c r="X1869" i="1"/>
  <c r="V1869" i="1"/>
  <c r="W1869" i="1"/>
  <c r="Y2398" i="1"/>
  <c r="AA2398" i="1"/>
  <c r="V2398" i="1"/>
  <c r="X2398" i="1"/>
  <c r="W2398" i="1"/>
  <c r="AA2529" i="1"/>
  <c r="Y2529" i="1"/>
  <c r="X2529" i="1"/>
  <c r="V2529" i="1"/>
  <c r="W2529" i="1"/>
  <c r="AA5711" i="1"/>
  <c r="Y5711" i="1"/>
  <c r="V5711" i="1"/>
  <c r="X5711" i="1"/>
  <c r="W5711" i="1"/>
  <c r="N5711" i="1"/>
  <c r="S5711" i="1"/>
  <c r="AB5711" i="1"/>
  <c r="P5711" i="1"/>
  <c r="R5711" i="1"/>
  <c r="Q5711" i="1"/>
  <c r="O5711" i="1"/>
  <c r="U5711" i="1"/>
  <c r="J5382" i="1"/>
  <c r="K5381" i="1"/>
  <c r="L5381" i="1" s="1"/>
  <c r="M5381" i="1" s="1"/>
  <c r="AA5447" i="1"/>
  <c r="Y5447" i="1"/>
  <c r="V5447" i="1"/>
  <c r="X5447" i="1"/>
  <c r="W5447" i="1"/>
  <c r="Y6373" i="1"/>
  <c r="AA6373" i="1"/>
  <c r="V6373" i="1"/>
  <c r="X6373" i="1"/>
  <c r="W6373" i="1"/>
  <c r="Y1478" i="1"/>
  <c r="AA1478" i="1"/>
  <c r="V1478" i="1"/>
  <c r="X1478" i="1"/>
  <c r="W1478" i="1"/>
  <c r="Y3389" i="1"/>
  <c r="AA3389" i="1"/>
  <c r="V3389" i="1"/>
  <c r="X3389" i="1"/>
  <c r="W3389" i="1"/>
  <c r="AA4193" i="1"/>
  <c r="Y4193" i="1"/>
  <c r="X4193" i="1"/>
  <c r="V4193" i="1"/>
  <c r="W4193" i="1"/>
  <c r="AA1674" i="1"/>
  <c r="Y1674" i="1"/>
  <c r="V1674" i="1"/>
  <c r="X1674" i="1"/>
  <c r="W1674" i="1"/>
  <c r="Y3854" i="1"/>
  <c r="AA3854" i="1"/>
  <c r="V3854" i="1"/>
  <c r="X3854" i="1"/>
  <c r="W3854" i="1"/>
  <c r="AA1144" i="1"/>
  <c r="Y1144" i="1"/>
  <c r="V1144" i="1"/>
  <c r="X1144" i="1"/>
  <c r="W1144" i="1"/>
  <c r="Y2134" i="1"/>
  <c r="AA2134" i="1"/>
  <c r="V2134" i="1"/>
  <c r="X2134" i="1"/>
  <c r="W2134" i="1"/>
  <c r="Y3720" i="1"/>
  <c r="AA3720" i="1"/>
  <c r="V3720" i="1"/>
  <c r="X3720" i="1"/>
  <c r="W3720" i="1"/>
  <c r="Y5645" i="1"/>
  <c r="AA5645" i="1"/>
  <c r="V5645" i="1"/>
  <c r="X5645" i="1"/>
  <c r="W5645" i="1"/>
  <c r="AA2596" i="1"/>
  <c r="Y2596" i="1"/>
  <c r="V2596" i="1"/>
  <c r="X2596" i="1"/>
  <c r="W2596" i="1"/>
  <c r="Y3323" i="1"/>
  <c r="AA3323" i="1"/>
  <c r="V3323" i="1"/>
  <c r="X3323" i="1"/>
  <c r="W3323" i="1"/>
  <c r="Y1209" i="1"/>
  <c r="AA1209" i="1"/>
  <c r="X1209" i="1"/>
  <c r="V1209" i="1"/>
  <c r="W1209" i="1"/>
  <c r="AA880" i="1"/>
  <c r="Y880" i="1"/>
  <c r="V880" i="1"/>
  <c r="X880" i="1"/>
  <c r="W880" i="1"/>
  <c r="Y4655" i="1"/>
  <c r="AA4655" i="1"/>
  <c r="V4655" i="1"/>
  <c r="X4655" i="1"/>
  <c r="W4655" i="1"/>
  <c r="Y6173" i="1"/>
  <c r="AA6173" i="1"/>
  <c r="V6173" i="1"/>
  <c r="X6173" i="1"/>
  <c r="W6173" i="1"/>
  <c r="Y6240" i="1"/>
  <c r="AA6240" i="1"/>
  <c r="V6240" i="1"/>
  <c r="X6240" i="1"/>
  <c r="W6240" i="1"/>
  <c r="AA5250" i="1"/>
  <c r="Y5250" i="1"/>
  <c r="V5250" i="1"/>
  <c r="X5250" i="1"/>
  <c r="W5250" i="1"/>
  <c r="Y1737" i="1"/>
  <c r="AA1737" i="1"/>
  <c r="V1737" i="1"/>
  <c r="X1737" i="1"/>
  <c r="W1737" i="1"/>
  <c r="AA6041" i="1"/>
  <c r="Y6041" i="1"/>
  <c r="V6041" i="1"/>
  <c r="X6041" i="1"/>
  <c r="W6041" i="1"/>
  <c r="AA6503" i="1"/>
  <c r="Y6503" i="1"/>
  <c r="V6503" i="1"/>
  <c r="X6503" i="1"/>
  <c r="W6503" i="1"/>
  <c r="AA813" i="1"/>
  <c r="Y813" i="1"/>
  <c r="V813" i="1"/>
  <c r="X813" i="1"/>
  <c r="W813" i="1"/>
  <c r="Y5315" i="1"/>
  <c r="AA5315" i="1"/>
  <c r="V5315" i="1"/>
  <c r="X5315" i="1"/>
  <c r="W5315" i="1"/>
  <c r="AA4262" i="1"/>
  <c r="Y4262" i="1"/>
  <c r="V4262" i="1"/>
  <c r="X4262" i="1"/>
  <c r="W4262" i="1"/>
  <c r="Y1011" i="1"/>
  <c r="AA1011" i="1"/>
  <c r="V1011" i="1"/>
  <c r="X1011" i="1"/>
  <c r="W1011" i="1"/>
  <c r="AA2861" i="1"/>
  <c r="Y2861" i="1"/>
  <c r="V2861" i="1"/>
  <c r="X2861" i="1"/>
  <c r="W2861" i="1"/>
  <c r="Y3916" i="1"/>
  <c r="AA3916" i="1"/>
  <c r="V3916" i="1"/>
  <c r="X3916" i="1"/>
  <c r="W3916" i="1"/>
  <c r="AA3590" i="1"/>
  <c r="Y3590" i="1"/>
  <c r="V3590" i="1"/>
  <c r="X3590" i="1"/>
  <c r="W3590" i="1"/>
  <c r="AA748" i="1"/>
  <c r="Y748" i="1"/>
  <c r="V748" i="1"/>
  <c r="X748" i="1"/>
  <c r="W748" i="1"/>
  <c r="Y220" i="1"/>
  <c r="AA220" i="1"/>
  <c r="V220" i="1"/>
  <c r="X220" i="1"/>
  <c r="W220" i="1"/>
  <c r="Y3059" i="1"/>
  <c r="AA3059" i="1"/>
  <c r="V3059" i="1"/>
  <c r="X3059" i="1"/>
  <c r="W3059" i="1"/>
  <c r="Y485" i="1"/>
  <c r="AA485" i="1"/>
  <c r="V485" i="1"/>
  <c r="X485" i="1"/>
  <c r="W485" i="1"/>
  <c r="AA6108" i="1"/>
  <c r="Y6108" i="1"/>
  <c r="V6108" i="1"/>
  <c r="X6108" i="1"/>
  <c r="W6108" i="1"/>
  <c r="AA4720" i="1"/>
  <c r="Y4720" i="1"/>
  <c r="V4720" i="1"/>
  <c r="X4720" i="1"/>
  <c r="W4720" i="1"/>
  <c r="AA3191" i="1"/>
  <c r="Y3191" i="1"/>
  <c r="V3191" i="1"/>
  <c r="X3191" i="1"/>
  <c r="W3191" i="1"/>
  <c r="AA1936" i="1"/>
  <c r="Y1936" i="1"/>
  <c r="V1936" i="1"/>
  <c r="X1936" i="1"/>
  <c r="W1936" i="1"/>
  <c r="AA5184" i="1"/>
  <c r="Y5184" i="1"/>
  <c r="V5184" i="1"/>
  <c r="X5184" i="1"/>
  <c r="W5184" i="1"/>
  <c r="Y1077" i="1"/>
  <c r="AA1077" i="1"/>
  <c r="V1077" i="1"/>
  <c r="X1077" i="1"/>
  <c r="W1077" i="1"/>
  <c r="AA3257" i="1"/>
  <c r="Y3257" i="1"/>
  <c r="V3257" i="1"/>
  <c r="X3257" i="1"/>
  <c r="W3257" i="1"/>
  <c r="AA1278" i="1"/>
  <c r="Y1278" i="1"/>
  <c r="V1278" i="1"/>
  <c r="X1278" i="1"/>
  <c r="W1278" i="1"/>
  <c r="AA3652" i="1"/>
  <c r="Y3652" i="1"/>
  <c r="V3652" i="1"/>
  <c r="X3652" i="1"/>
  <c r="W3652" i="1"/>
  <c r="Y156" i="1"/>
  <c r="V156" i="1"/>
  <c r="X156" i="1"/>
  <c r="W156" i="1"/>
  <c r="V88" i="1"/>
  <c r="X88" i="1"/>
  <c r="W88" i="1"/>
  <c r="Y1412" i="1"/>
  <c r="AA1412" i="1"/>
  <c r="V1412" i="1"/>
  <c r="X1412" i="1"/>
  <c r="W1412" i="1"/>
  <c r="AA2333" i="1"/>
  <c r="Y2333" i="1"/>
  <c r="V2333" i="1"/>
  <c r="X2333" i="1"/>
  <c r="W2333" i="1"/>
  <c r="Y4526" i="1"/>
  <c r="AA4526" i="1"/>
  <c r="V4526" i="1"/>
  <c r="X4526" i="1"/>
  <c r="W4526" i="1"/>
  <c r="AA4787" i="1"/>
  <c r="Y4787" i="1"/>
  <c r="X4787" i="1"/>
  <c r="V4787" i="1"/>
  <c r="W4787" i="1"/>
  <c r="AA5118" i="1"/>
  <c r="Y5118" i="1"/>
  <c r="V5118" i="1"/>
  <c r="X5118" i="1"/>
  <c r="W5118" i="1"/>
  <c r="Y2267" i="1"/>
  <c r="AA2267" i="1"/>
  <c r="V2267" i="1"/>
  <c r="X2267" i="1"/>
  <c r="W2267" i="1"/>
  <c r="Y5777" i="1"/>
  <c r="AA5777" i="1"/>
  <c r="X5777" i="1"/>
  <c r="V5777" i="1"/>
  <c r="W5777" i="1"/>
  <c r="AA682" i="1"/>
  <c r="Y682" i="1"/>
  <c r="V682" i="1"/>
  <c r="X682" i="1"/>
  <c r="W682" i="1"/>
  <c r="AA4326" i="1"/>
  <c r="Y4326" i="1"/>
  <c r="V4326" i="1"/>
  <c r="X4326" i="1"/>
  <c r="W4326" i="1"/>
  <c r="Y4855" i="1"/>
  <c r="AA4855" i="1"/>
  <c r="V4855" i="1"/>
  <c r="X4855" i="1"/>
  <c r="W4855" i="1"/>
  <c r="AA287" i="1"/>
  <c r="Y287" i="1"/>
  <c r="V287" i="1"/>
  <c r="X287" i="1"/>
  <c r="W287" i="1"/>
  <c r="Y4061" i="1"/>
  <c r="AA4061" i="1"/>
  <c r="V4061" i="1"/>
  <c r="X4061" i="1"/>
  <c r="W4061" i="1"/>
  <c r="AA419" i="1"/>
  <c r="Y419" i="1"/>
  <c r="V419" i="1"/>
  <c r="X419" i="1"/>
  <c r="W419" i="1"/>
  <c r="AA5842" i="1"/>
  <c r="Y5842" i="1"/>
  <c r="V5842" i="1"/>
  <c r="X5842" i="1"/>
  <c r="W5842" i="1"/>
  <c r="S1011" i="1"/>
  <c r="AB1011" i="1"/>
  <c r="S2927" i="1"/>
  <c r="AB2927" i="1"/>
  <c r="S2465" i="1"/>
  <c r="AB2465" i="1"/>
  <c r="S4526" i="1"/>
  <c r="AB4526" i="1"/>
  <c r="S3590" i="1"/>
  <c r="AB3590" i="1"/>
  <c r="S551" i="1"/>
  <c r="AB551" i="1"/>
  <c r="S1412" i="1"/>
  <c r="AB1412" i="1"/>
  <c r="S4589" i="1"/>
  <c r="AB4589" i="1"/>
  <c r="S1936" i="1"/>
  <c r="AB1936" i="1"/>
  <c r="S2729" i="1"/>
  <c r="AB2729" i="1"/>
  <c r="S3916" i="1"/>
  <c r="AB3916" i="1"/>
  <c r="S2134" i="1"/>
  <c r="AB2134" i="1"/>
  <c r="S5184" i="1"/>
  <c r="AB5184" i="1"/>
  <c r="S4393" i="1"/>
  <c r="AB4393" i="1"/>
  <c r="S3720" i="1"/>
  <c r="AB3720" i="1"/>
  <c r="S1077" i="1"/>
  <c r="AB1077" i="1"/>
  <c r="S2069" i="1"/>
  <c r="AB2069" i="1"/>
  <c r="S1607" i="1"/>
  <c r="AB1607" i="1"/>
  <c r="S5645" i="1"/>
  <c r="AB5645" i="1"/>
  <c r="S3257" i="1"/>
  <c r="AB3257" i="1"/>
  <c r="S748" i="1"/>
  <c r="AB748" i="1"/>
  <c r="S6702" i="1"/>
  <c r="AB6702" i="1"/>
  <c r="S5513" i="1"/>
  <c r="AB5513" i="1"/>
  <c r="S2596" i="1"/>
  <c r="AB2596" i="1"/>
  <c r="S3323" i="1"/>
  <c r="AB3323" i="1"/>
  <c r="S1278" i="1"/>
  <c r="AB1278" i="1"/>
  <c r="S2994" i="1"/>
  <c r="AB2994" i="1"/>
  <c r="S5909" i="1"/>
  <c r="AB5909" i="1"/>
  <c r="S1209" i="1"/>
  <c r="AB1209" i="1"/>
  <c r="S3652" i="1"/>
  <c r="AB3652" i="1"/>
  <c r="S880" i="1"/>
  <c r="AB880" i="1"/>
  <c r="S156" i="1"/>
  <c r="AB156" i="1"/>
  <c r="AA156" i="1"/>
  <c r="S3785" i="1"/>
  <c r="AB3785" i="1"/>
  <c r="S6373" i="1"/>
  <c r="AB6373" i="1"/>
  <c r="S220" i="1"/>
  <c r="AB220" i="1"/>
  <c r="S4787" i="1"/>
  <c r="AB4787" i="1"/>
  <c r="S2861" i="1"/>
  <c r="AB2861" i="1"/>
  <c r="S1540" i="1"/>
  <c r="AB1540" i="1"/>
  <c r="S6173" i="1"/>
  <c r="AB6173" i="1"/>
  <c r="S2665" i="1"/>
  <c r="AB2665" i="1"/>
  <c r="S2333" i="1"/>
  <c r="AB2333" i="1"/>
  <c r="AB3125" i="1"/>
  <c r="S3125" i="1"/>
  <c r="S1478" i="1"/>
  <c r="AB1478" i="1"/>
  <c r="S3059" i="1"/>
  <c r="AB3059" i="1"/>
  <c r="S351" i="1"/>
  <c r="AB351" i="1"/>
  <c r="S5976" i="1"/>
  <c r="AB5976" i="1"/>
  <c r="S485" i="1"/>
  <c r="AB485" i="1"/>
  <c r="S5118" i="1"/>
  <c r="AB5118" i="1"/>
  <c r="S616" i="1"/>
  <c r="AB616" i="1"/>
  <c r="S3983" i="1"/>
  <c r="AB3983" i="1"/>
  <c r="S6240" i="1"/>
  <c r="AB6240" i="1"/>
  <c r="S5053" i="1"/>
  <c r="AB5053" i="1"/>
  <c r="S5447" i="1"/>
  <c r="AB5447" i="1"/>
  <c r="S1342" i="1"/>
  <c r="AB1342" i="1"/>
  <c r="S6108" i="1"/>
  <c r="AB6108" i="1"/>
  <c r="S2267" i="1"/>
  <c r="AB2267" i="1"/>
  <c r="S5581" i="1"/>
  <c r="AB5581" i="1"/>
  <c r="S3389" i="1"/>
  <c r="AB3389" i="1"/>
  <c r="S5250" i="1"/>
  <c r="AB5250" i="1"/>
  <c r="S5777" i="1"/>
  <c r="AB5777" i="1"/>
  <c r="S947" i="1"/>
  <c r="AB947" i="1"/>
  <c r="S4193" i="1"/>
  <c r="AB4193" i="1"/>
  <c r="S1737" i="1"/>
  <c r="AB1737" i="1"/>
  <c r="S88" i="1"/>
  <c r="AB88" i="1"/>
  <c r="Y88" i="1"/>
  <c r="AA88" i="1"/>
  <c r="S1674" i="1"/>
  <c r="AB1674" i="1"/>
  <c r="S4720" i="1"/>
  <c r="AB4720" i="1"/>
  <c r="S682" i="1"/>
  <c r="AB682" i="1"/>
  <c r="S3191" i="1"/>
  <c r="AB3191" i="1"/>
  <c r="S4326" i="1"/>
  <c r="AB4326" i="1"/>
  <c r="S4984" i="1"/>
  <c r="AB4984" i="1"/>
  <c r="S3854" i="1"/>
  <c r="AB3854" i="1"/>
  <c r="S6041" i="1"/>
  <c r="AB6041" i="1"/>
  <c r="S4855" i="1"/>
  <c r="AB4855" i="1"/>
  <c r="S2795" i="1"/>
  <c r="AB2795" i="1"/>
  <c r="S1144" i="1"/>
  <c r="AB1144" i="1"/>
  <c r="S6503" i="1"/>
  <c r="AB6503" i="1"/>
  <c r="S287" i="1"/>
  <c r="AB287" i="1"/>
  <c r="S6305" i="1"/>
  <c r="AB6305" i="1"/>
  <c r="S6635" i="1"/>
  <c r="AB6635" i="1"/>
  <c r="S813" i="1"/>
  <c r="AB813" i="1"/>
  <c r="S4061" i="1"/>
  <c r="AB4061" i="1"/>
  <c r="S4921" i="1"/>
  <c r="AB4921" i="1"/>
  <c r="S1869" i="1"/>
  <c r="AB1869" i="1"/>
  <c r="S5315" i="1"/>
  <c r="AB5315" i="1"/>
  <c r="S419" i="1"/>
  <c r="AB419" i="1"/>
  <c r="S3519" i="1"/>
  <c r="AB3519" i="1"/>
  <c r="S2398" i="1"/>
  <c r="AB2398" i="1"/>
  <c r="S4262" i="1"/>
  <c r="AB4262" i="1"/>
  <c r="S2529" i="1"/>
  <c r="AB2529" i="1"/>
  <c r="S4655" i="1"/>
  <c r="AB4655" i="1"/>
  <c r="S5842" i="1"/>
  <c r="AB5842" i="1"/>
  <c r="S1803" i="1"/>
  <c r="AB1803" i="1"/>
  <c r="S6569" i="1"/>
  <c r="AB6569" i="1"/>
  <c r="S4127" i="1"/>
  <c r="AB4127" i="1"/>
  <c r="S4456" i="1"/>
  <c r="AB4456" i="1"/>
  <c r="S22" i="1"/>
  <c r="AB22" i="1"/>
  <c r="Y22" i="1"/>
  <c r="AA22" i="1"/>
  <c r="S2200" i="1"/>
  <c r="AB2200" i="1"/>
  <c r="S6437" i="1"/>
  <c r="AB6437" i="1"/>
  <c r="S3453" i="1"/>
  <c r="AB3453" i="1"/>
  <c r="S2001" i="1"/>
  <c r="AB2001" i="1"/>
  <c r="K3454" i="1"/>
  <c r="L3454" i="1" s="1"/>
  <c r="M3454" i="1" s="1"/>
  <c r="I3455" i="1"/>
  <c r="P3453" i="1"/>
  <c r="U3453" i="1"/>
  <c r="Q3453" i="1"/>
  <c r="N3453" i="1"/>
  <c r="R3453" i="1"/>
  <c r="O3453" i="1"/>
  <c r="O6437" i="1"/>
  <c r="P6437" i="1"/>
  <c r="R6437" i="1"/>
  <c r="N6437" i="1"/>
  <c r="U6437" i="1"/>
  <c r="Q6437" i="1"/>
  <c r="J6439" i="1"/>
  <c r="K6438" i="1"/>
  <c r="L6438" i="1" s="1"/>
  <c r="M6438" i="1" s="1"/>
  <c r="I2003" i="1"/>
  <c r="K2002" i="1"/>
  <c r="L2002" i="1" s="1"/>
  <c r="M2002" i="1" s="1"/>
  <c r="R2001" i="1"/>
  <c r="P2001" i="1"/>
  <c r="N2001" i="1"/>
  <c r="U2001" i="1"/>
  <c r="Q2001" i="1"/>
  <c r="O2001" i="1"/>
  <c r="K5843" i="1"/>
  <c r="L5843" i="1" s="1"/>
  <c r="M5843" i="1" s="1"/>
  <c r="I5844" i="1"/>
  <c r="O5842" i="1"/>
  <c r="N5842" i="1"/>
  <c r="P5842" i="1"/>
  <c r="Q5842" i="1"/>
  <c r="R5842" i="1"/>
  <c r="U5842" i="1"/>
  <c r="K1804" i="1"/>
  <c r="L1804" i="1" s="1"/>
  <c r="M1804" i="1" s="1"/>
  <c r="I1805" i="1"/>
  <c r="K4128" i="1"/>
  <c r="L4128" i="1" s="1"/>
  <c r="M4128" i="1" s="1"/>
  <c r="I4129" i="1"/>
  <c r="U22" i="1"/>
  <c r="P22" i="1"/>
  <c r="Q22" i="1"/>
  <c r="N22" i="1"/>
  <c r="R22" i="1"/>
  <c r="O22" i="1"/>
  <c r="P1803" i="1"/>
  <c r="R1803" i="1"/>
  <c r="Q1803" i="1"/>
  <c r="U1803" i="1"/>
  <c r="O1803" i="1"/>
  <c r="N1803" i="1"/>
  <c r="N4127" i="1"/>
  <c r="P4127" i="1"/>
  <c r="Q4127" i="1"/>
  <c r="R4127" i="1"/>
  <c r="U4127" i="1"/>
  <c r="O4127" i="1"/>
  <c r="K23" i="1"/>
  <c r="L23" i="1" s="1"/>
  <c r="M23" i="1" s="1"/>
  <c r="I24" i="1"/>
  <c r="K2530" i="1"/>
  <c r="L2530" i="1" s="1"/>
  <c r="M2530" i="1" s="1"/>
  <c r="I2531" i="1"/>
  <c r="R2529" i="1"/>
  <c r="U2529" i="1"/>
  <c r="N2529" i="1"/>
  <c r="O2529" i="1"/>
  <c r="P2529" i="1"/>
  <c r="Q2529" i="1"/>
  <c r="N4655" i="1"/>
  <c r="R4655" i="1"/>
  <c r="O4655" i="1"/>
  <c r="Q4655" i="1"/>
  <c r="P4655" i="1"/>
  <c r="U4655" i="1"/>
  <c r="P6569" i="1"/>
  <c r="Q6569" i="1"/>
  <c r="R6569" i="1"/>
  <c r="N6569" i="1"/>
  <c r="U6569" i="1"/>
  <c r="O6569" i="1"/>
  <c r="K4457" i="1"/>
  <c r="L4457" i="1" s="1"/>
  <c r="M4457" i="1" s="1"/>
  <c r="I4458" i="1"/>
  <c r="K2201" i="1"/>
  <c r="L2201" i="1" s="1"/>
  <c r="M2201" i="1" s="1"/>
  <c r="I2202" i="1"/>
  <c r="K4656" i="1"/>
  <c r="L4656" i="1" s="1"/>
  <c r="M4656" i="1" s="1"/>
  <c r="I4657" i="1"/>
  <c r="K6570" i="1"/>
  <c r="L6570" i="1" s="1"/>
  <c r="M6570" i="1" s="1"/>
  <c r="I6571" i="1"/>
  <c r="N4456" i="1"/>
  <c r="R4456" i="1"/>
  <c r="Q4456" i="1"/>
  <c r="U4456" i="1"/>
  <c r="P4456" i="1"/>
  <c r="O4456" i="1"/>
  <c r="R2200" i="1"/>
  <c r="U2200" i="1"/>
  <c r="Q2200" i="1"/>
  <c r="P2200" i="1"/>
  <c r="N2200" i="1"/>
  <c r="O2200" i="1"/>
  <c r="O2134" i="1"/>
  <c r="Q2134" i="1"/>
  <c r="R2134" i="1"/>
  <c r="U2134" i="1"/>
  <c r="P2134" i="1"/>
  <c r="N2134" i="1"/>
  <c r="N2994" i="1"/>
  <c r="O2994" i="1"/>
  <c r="Q2994" i="1"/>
  <c r="R2994" i="1"/>
  <c r="U2994" i="1"/>
  <c r="P2994" i="1"/>
  <c r="I6706" i="1"/>
  <c r="U4787" i="1"/>
  <c r="O4787" i="1"/>
  <c r="Q4787" i="1"/>
  <c r="P4787" i="1"/>
  <c r="N4787" i="1"/>
  <c r="R4787" i="1"/>
  <c r="Q5976" i="1"/>
  <c r="U5976" i="1"/>
  <c r="N5976" i="1"/>
  <c r="P5976" i="1"/>
  <c r="O5976" i="1"/>
  <c r="R5976" i="1"/>
  <c r="R616" i="1"/>
  <c r="U616" i="1"/>
  <c r="N616" i="1"/>
  <c r="O616" i="1"/>
  <c r="Q616" i="1"/>
  <c r="P616" i="1"/>
  <c r="O5581" i="1"/>
  <c r="Q5581" i="1"/>
  <c r="R5581" i="1"/>
  <c r="U5581" i="1"/>
  <c r="N5581" i="1"/>
  <c r="P5581" i="1"/>
  <c r="Q947" i="1"/>
  <c r="R947" i="1"/>
  <c r="U947" i="1"/>
  <c r="O947" i="1"/>
  <c r="N947" i="1"/>
  <c r="P947" i="1"/>
  <c r="R4720" i="1"/>
  <c r="O4720" i="1"/>
  <c r="Q4720" i="1"/>
  <c r="N4720" i="1"/>
  <c r="U4720" i="1"/>
  <c r="P4720" i="1"/>
  <c r="U4855" i="1"/>
  <c r="O4855" i="1"/>
  <c r="Q4855" i="1"/>
  <c r="N4855" i="1"/>
  <c r="R4855" i="1"/>
  <c r="P4855" i="1"/>
  <c r="O1869" i="1"/>
  <c r="P1869" i="1"/>
  <c r="Q1869" i="1"/>
  <c r="R1869" i="1"/>
  <c r="U1869" i="1"/>
  <c r="N1869" i="1"/>
  <c r="K2928" i="1"/>
  <c r="L2928" i="1" s="1"/>
  <c r="M2928" i="1" s="1"/>
  <c r="I2929" i="1"/>
  <c r="K552" i="1"/>
  <c r="L552" i="1" s="1"/>
  <c r="M552" i="1" s="1"/>
  <c r="I553" i="1"/>
  <c r="I1938" i="1"/>
  <c r="K1937" i="1"/>
  <c r="L1937" i="1" s="1"/>
  <c r="M1937" i="1" s="1"/>
  <c r="K5185" i="1"/>
  <c r="L5185" i="1" s="1"/>
  <c r="M5185" i="1" s="1"/>
  <c r="I5186" i="1"/>
  <c r="K1078" i="1"/>
  <c r="L1078" i="1" s="1"/>
  <c r="M1078" i="1" s="1"/>
  <c r="I1079" i="1"/>
  <c r="P748" i="1"/>
  <c r="Q748" i="1"/>
  <c r="U748" i="1"/>
  <c r="N748" i="1"/>
  <c r="R748" i="1"/>
  <c r="O748" i="1"/>
  <c r="I5911" i="1"/>
  <c r="K5910" i="1"/>
  <c r="L5910" i="1" s="1"/>
  <c r="M5910" i="1" s="1"/>
  <c r="K3786" i="1"/>
  <c r="L3786" i="1" s="1"/>
  <c r="M3786" i="1" s="1"/>
  <c r="I3787" i="1"/>
  <c r="K2862" i="1"/>
  <c r="L2862" i="1" s="1"/>
  <c r="M2862" i="1" s="1"/>
  <c r="I2863" i="1"/>
  <c r="K2666" i="1"/>
  <c r="L2666" i="1" s="1"/>
  <c r="M2666" i="1" s="1"/>
  <c r="I2667" i="1"/>
  <c r="K1479" i="1"/>
  <c r="L1479" i="1" s="1"/>
  <c r="M1479" i="1" s="1"/>
  <c r="I1480" i="1"/>
  <c r="K3984" i="1"/>
  <c r="L3984" i="1" s="1"/>
  <c r="M3984" i="1" s="1"/>
  <c r="I3985" i="1"/>
  <c r="K1343" i="1"/>
  <c r="L1343" i="1" s="1"/>
  <c r="M1343" i="1" s="1"/>
  <c r="I1344" i="1"/>
  <c r="K3390" i="1"/>
  <c r="L3390" i="1" s="1"/>
  <c r="M3390" i="1" s="1"/>
  <c r="I3391" i="1"/>
  <c r="K4194" i="1"/>
  <c r="L4194" i="1" s="1"/>
  <c r="M4194" i="1" s="1"/>
  <c r="I4195" i="1"/>
  <c r="I5384" i="1"/>
  <c r="K683" i="1"/>
  <c r="L683" i="1" s="1"/>
  <c r="M683" i="1" s="1"/>
  <c r="I684" i="1"/>
  <c r="K3192" i="1"/>
  <c r="L3192" i="1" s="1"/>
  <c r="M3192" i="1" s="1"/>
  <c r="I3193" i="1"/>
  <c r="K2796" i="1"/>
  <c r="L2796" i="1" s="1"/>
  <c r="M2796" i="1" s="1"/>
  <c r="I2797" i="1"/>
  <c r="K6504" i="1"/>
  <c r="L6504" i="1" s="1"/>
  <c r="M6504" i="1" s="1"/>
  <c r="I6505" i="1"/>
  <c r="K814" i="1"/>
  <c r="L814" i="1" s="1"/>
  <c r="M814" i="1" s="1"/>
  <c r="I815" i="1"/>
  <c r="K5316" i="1"/>
  <c r="L5316" i="1" s="1"/>
  <c r="M5316" i="1" s="1"/>
  <c r="I5317" i="1"/>
  <c r="K4263" i="1"/>
  <c r="L4263" i="1" s="1"/>
  <c r="M4263" i="1" s="1"/>
  <c r="I4264" i="1"/>
  <c r="U2927" i="1"/>
  <c r="O2927" i="1"/>
  <c r="P2927" i="1"/>
  <c r="R2927" i="1"/>
  <c r="N2927" i="1"/>
  <c r="Q2927" i="1"/>
  <c r="O551" i="1"/>
  <c r="Q551" i="1"/>
  <c r="R551" i="1"/>
  <c r="N551" i="1"/>
  <c r="P551" i="1"/>
  <c r="U551" i="1"/>
  <c r="O1936" i="1"/>
  <c r="Q1936" i="1"/>
  <c r="R1936" i="1"/>
  <c r="U1936" i="1"/>
  <c r="N1936" i="1"/>
  <c r="P1936" i="1"/>
  <c r="K749" i="1"/>
  <c r="L749" i="1" s="1"/>
  <c r="M749" i="1" s="1"/>
  <c r="I750" i="1"/>
  <c r="N3785" i="1"/>
  <c r="O3785" i="1"/>
  <c r="P3785" i="1"/>
  <c r="Q3785" i="1"/>
  <c r="R3785" i="1"/>
  <c r="U3785" i="1"/>
  <c r="Q2665" i="1"/>
  <c r="R2665" i="1"/>
  <c r="U2665" i="1"/>
  <c r="N2665" i="1"/>
  <c r="P2665" i="1"/>
  <c r="O2665" i="1"/>
  <c r="U1478" i="1"/>
  <c r="N1478" i="1"/>
  <c r="O1478" i="1"/>
  <c r="P1478" i="1"/>
  <c r="Q1478" i="1"/>
  <c r="R1478" i="1"/>
  <c r="R3983" i="1"/>
  <c r="U3983" i="1"/>
  <c r="O3983" i="1"/>
  <c r="N3983" i="1"/>
  <c r="Q3983" i="1"/>
  <c r="P3983" i="1"/>
  <c r="O1342" i="1"/>
  <c r="P1342" i="1"/>
  <c r="Q1342" i="1"/>
  <c r="U1342" i="1"/>
  <c r="N1342" i="1"/>
  <c r="R1342" i="1"/>
  <c r="P4193" i="1"/>
  <c r="R4193" i="1"/>
  <c r="U4193" i="1"/>
  <c r="N4193" i="1"/>
  <c r="Q4193" i="1"/>
  <c r="O4193" i="1"/>
  <c r="U3191" i="1"/>
  <c r="N3191" i="1"/>
  <c r="O3191" i="1"/>
  <c r="Q3191" i="1"/>
  <c r="P3191" i="1"/>
  <c r="R3191" i="1"/>
  <c r="Q6503" i="1"/>
  <c r="R6503" i="1"/>
  <c r="U6503" i="1"/>
  <c r="O6503" i="1"/>
  <c r="N6503" i="1"/>
  <c r="P6503" i="1"/>
  <c r="N813" i="1"/>
  <c r="P813" i="1"/>
  <c r="Q813" i="1"/>
  <c r="R813" i="1"/>
  <c r="U813" i="1"/>
  <c r="O813" i="1"/>
  <c r="N4262" i="1"/>
  <c r="P4262" i="1"/>
  <c r="Q4262" i="1"/>
  <c r="R4262" i="1"/>
  <c r="U4262" i="1"/>
  <c r="O4262" i="1"/>
  <c r="Q5184" i="1"/>
  <c r="U5184" i="1"/>
  <c r="O5184" i="1"/>
  <c r="N5184" i="1"/>
  <c r="R5184" i="1"/>
  <c r="P5184" i="1"/>
  <c r="Q1077" i="1"/>
  <c r="R1077" i="1"/>
  <c r="O1077" i="1"/>
  <c r="N1077" i="1"/>
  <c r="P1077" i="1"/>
  <c r="U1077" i="1"/>
  <c r="O5909" i="1"/>
  <c r="Q5909" i="1"/>
  <c r="R5909" i="1"/>
  <c r="U5909" i="1"/>
  <c r="N5909" i="1"/>
  <c r="P5909" i="1"/>
  <c r="O2861" i="1"/>
  <c r="P2861" i="1"/>
  <c r="Q2861" i="1"/>
  <c r="U2861" i="1"/>
  <c r="N2861" i="1"/>
  <c r="R2861" i="1"/>
  <c r="P3389" i="1"/>
  <c r="Q3389" i="1"/>
  <c r="R3389" i="1"/>
  <c r="O3389" i="1"/>
  <c r="U3389" i="1"/>
  <c r="N3389" i="1"/>
  <c r="N682" i="1"/>
  <c r="O682" i="1"/>
  <c r="P682" i="1"/>
  <c r="Q682" i="1"/>
  <c r="R682" i="1"/>
  <c r="U682" i="1"/>
  <c r="O2795" i="1"/>
  <c r="P2795" i="1"/>
  <c r="Q2795" i="1"/>
  <c r="U2795" i="1"/>
  <c r="N2795" i="1"/>
  <c r="R2795" i="1"/>
  <c r="O5315" i="1"/>
  <c r="Q5315" i="1"/>
  <c r="N5315" i="1"/>
  <c r="P5315" i="1"/>
  <c r="R5315" i="1"/>
  <c r="U5315" i="1"/>
  <c r="I5517" i="1"/>
  <c r="K1012" i="1"/>
  <c r="L1012" i="1" s="1"/>
  <c r="M1012" i="1" s="1"/>
  <c r="I1013" i="1"/>
  <c r="K2466" i="1"/>
  <c r="L2466" i="1" s="1"/>
  <c r="M2466" i="1" s="1"/>
  <c r="I2467" i="1"/>
  <c r="K1413" i="1"/>
  <c r="L1413" i="1" s="1"/>
  <c r="M1413" i="1" s="1"/>
  <c r="I1414" i="1"/>
  <c r="K2730" i="1"/>
  <c r="L2730" i="1" s="1"/>
  <c r="M2730" i="1" s="1"/>
  <c r="I2731" i="1"/>
  <c r="K4394" i="1"/>
  <c r="L4394" i="1" s="1"/>
  <c r="M4394" i="1" s="1"/>
  <c r="I4395" i="1"/>
  <c r="K2070" i="1"/>
  <c r="L2070" i="1" s="1"/>
  <c r="M2070" i="1" s="1"/>
  <c r="I2071" i="1"/>
  <c r="I5647" i="1"/>
  <c r="K5646" i="1"/>
  <c r="L5646" i="1" s="1"/>
  <c r="M5646" i="1" s="1"/>
  <c r="K3324" i="1"/>
  <c r="L3324" i="1" s="1"/>
  <c r="M3324" i="1" s="1"/>
  <c r="I3325" i="1"/>
  <c r="K1210" i="1"/>
  <c r="L1210" i="1" s="1"/>
  <c r="M1210" i="1" s="1"/>
  <c r="I1211" i="1"/>
  <c r="K881" i="1"/>
  <c r="L881" i="1" s="1"/>
  <c r="M881" i="1" s="1"/>
  <c r="I882" i="1"/>
  <c r="K6374" i="1"/>
  <c r="L6374" i="1" s="1"/>
  <c r="M6374" i="1" s="1"/>
  <c r="I6375" i="1"/>
  <c r="K2334" i="1"/>
  <c r="L2334" i="1" s="1"/>
  <c r="M2334" i="1" s="1"/>
  <c r="I2335" i="1"/>
  <c r="K3060" i="1"/>
  <c r="L3060" i="1" s="1"/>
  <c r="M3060" i="1" s="1"/>
  <c r="I3061" i="1"/>
  <c r="K486" i="1"/>
  <c r="L486" i="1" s="1"/>
  <c r="M486" i="1" s="1"/>
  <c r="I487" i="1"/>
  <c r="K6241" i="1"/>
  <c r="L6241" i="1" s="1"/>
  <c r="M6241" i="1" s="1"/>
  <c r="I6242" i="1"/>
  <c r="K6109" i="1"/>
  <c r="L6109" i="1" s="1"/>
  <c r="M6109" i="1" s="1"/>
  <c r="I6110" i="1"/>
  <c r="K5251" i="1"/>
  <c r="L5251" i="1" s="1"/>
  <c r="M5251" i="1" s="1"/>
  <c r="I5252" i="1"/>
  <c r="K1738" i="1"/>
  <c r="L1738" i="1" s="1"/>
  <c r="M1738" i="1" s="1"/>
  <c r="I1739" i="1"/>
  <c r="K4327" i="1"/>
  <c r="L4327" i="1" s="1"/>
  <c r="M4327" i="1" s="1"/>
  <c r="I4328" i="1"/>
  <c r="K3855" i="1"/>
  <c r="L3855" i="1" s="1"/>
  <c r="M3855" i="1" s="1"/>
  <c r="I3856" i="1"/>
  <c r="K1145" i="1"/>
  <c r="L1145" i="1" s="1"/>
  <c r="M1145" i="1" s="1"/>
  <c r="I1146" i="1"/>
  <c r="K288" i="1"/>
  <c r="L288" i="1" s="1"/>
  <c r="M288" i="1" s="1"/>
  <c r="I289" i="1"/>
  <c r="K4062" i="1"/>
  <c r="L4062" i="1" s="1"/>
  <c r="M4062" i="1" s="1"/>
  <c r="I4063" i="1"/>
  <c r="K420" i="1"/>
  <c r="L420" i="1" s="1"/>
  <c r="M420" i="1" s="1"/>
  <c r="I421" i="1"/>
  <c r="R2465" i="1"/>
  <c r="U2465" i="1"/>
  <c r="N2465" i="1"/>
  <c r="O2465" i="1"/>
  <c r="P2465" i="1"/>
  <c r="Q2465" i="1"/>
  <c r="U1412" i="1"/>
  <c r="O1412" i="1"/>
  <c r="P1412" i="1"/>
  <c r="N1412" i="1"/>
  <c r="Q1412" i="1"/>
  <c r="R1412" i="1"/>
  <c r="P4393" i="1"/>
  <c r="R4393" i="1"/>
  <c r="Q4393" i="1"/>
  <c r="U4393" i="1"/>
  <c r="O4393" i="1"/>
  <c r="N4393" i="1"/>
  <c r="Q2069" i="1"/>
  <c r="U2069" i="1"/>
  <c r="N2069" i="1"/>
  <c r="O2069" i="1"/>
  <c r="P2069" i="1"/>
  <c r="R2069" i="1"/>
  <c r="Q6373" i="1"/>
  <c r="R6373" i="1"/>
  <c r="U6373" i="1"/>
  <c r="O6373" i="1"/>
  <c r="N6373" i="1"/>
  <c r="P6373" i="1"/>
  <c r="P2333" i="1"/>
  <c r="Q2333" i="1"/>
  <c r="U2333" i="1"/>
  <c r="N2333" i="1"/>
  <c r="R2333" i="1"/>
  <c r="O2333" i="1"/>
  <c r="U3059" i="1"/>
  <c r="O3059" i="1"/>
  <c r="P3059" i="1"/>
  <c r="R3059" i="1"/>
  <c r="Q3059" i="1"/>
  <c r="N3059" i="1"/>
  <c r="P485" i="1"/>
  <c r="Q485" i="1"/>
  <c r="R485" i="1"/>
  <c r="U485" i="1"/>
  <c r="O485" i="1"/>
  <c r="N485" i="1"/>
  <c r="Q6108" i="1"/>
  <c r="U6108" i="1"/>
  <c r="N6108" i="1"/>
  <c r="P6108" i="1"/>
  <c r="O6108" i="1"/>
  <c r="R6108" i="1"/>
  <c r="U3854" i="1"/>
  <c r="N3854" i="1"/>
  <c r="O3854" i="1"/>
  <c r="Q3854" i="1"/>
  <c r="P3854" i="1"/>
  <c r="R3854" i="1"/>
  <c r="P1144" i="1"/>
  <c r="Q1144" i="1"/>
  <c r="R1144" i="1"/>
  <c r="U1144" i="1"/>
  <c r="N1144" i="1"/>
  <c r="O1144" i="1"/>
  <c r="Q287" i="1"/>
  <c r="R287" i="1"/>
  <c r="U287" i="1"/>
  <c r="N287" i="1"/>
  <c r="O287" i="1"/>
  <c r="P287" i="1"/>
  <c r="N4061" i="1"/>
  <c r="O4061" i="1"/>
  <c r="P4061" i="1"/>
  <c r="U4061" i="1"/>
  <c r="Q4061" i="1"/>
  <c r="R4061" i="1"/>
  <c r="R419" i="1"/>
  <c r="U419" i="1"/>
  <c r="N419" i="1"/>
  <c r="O419" i="1"/>
  <c r="P419" i="1"/>
  <c r="Q419" i="1"/>
  <c r="Q2729" i="1"/>
  <c r="R2729" i="1"/>
  <c r="U2729" i="1"/>
  <c r="N2729" i="1"/>
  <c r="P2729" i="1"/>
  <c r="O2729" i="1"/>
  <c r="O5645" i="1"/>
  <c r="Q5645" i="1"/>
  <c r="R5645" i="1"/>
  <c r="U5645" i="1"/>
  <c r="N5645" i="1"/>
  <c r="P5645" i="1"/>
  <c r="U3323" i="1"/>
  <c r="N3323" i="1"/>
  <c r="O3323" i="1"/>
  <c r="Q3323" i="1"/>
  <c r="P3323" i="1"/>
  <c r="R3323" i="1"/>
  <c r="R1209" i="1"/>
  <c r="U1209" i="1"/>
  <c r="N1209" i="1"/>
  <c r="P1209" i="1"/>
  <c r="O1209" i="1"/>
  <c r="Q1209" i="1"/>
  <c r="P880" i="1"/>
  <c r="R880" i="1"/>
  <c r="U880" i="1"/>
  <c r="O880" i="1"/>
  <c r="N880" i="1"/>
  <c r="Q880" i="1"/>
  <c r="Q6240" i="1"/>
  <c r="U6240" i="1"/>
  <c r="N6240" i="1"/>
  <c r="P6240" i="1"/>
  <c r="O6240" i="1"/>
  <c r="R6240" i="1"/>
  <c r="Q5250" i="1"/>
  <c r="P5250" i="1"/>
  <c r="R5250" i="1"/>
  <c r="U5250" i="1"/>
  <c r="O5250" i="1"/>
  <c r="N5250" i="1"/>
  <c r="Q1737" i="1"/>
  <c r="U1737" i="1"/>
  <c r="N1737" i="1"/>
  <c r="P1737" i="1"/>
  <c r="O1737" i="1"/>
  <c r="R1737" i="1"/>
  <c r="N4326" i="1"/>
  <c r="P4326" i="1"/>
  <c r="Q4326" i="1"/>
  <c r="R4326" i="1"/>
  <c r="U4326" i="1"/>
  <c r="O4326" i="1"/>
  <c r="K4527" i="1"/>
  <c r="L4527" i="1" s="1"/>
  <c r="M4527" i="1" s="1"/>
  <c r="I4528" i="1"/>
  <c r="K4590" i="1"/>
  <c r="L4590" i="1" s="1"/>
  <c r="M4590" i="1" s="1"/>
  <c r="I4591" i="1"/>
  <c r="K3917" i="1"/>
  <c r="L3917" i="1" s="1"/>
  <c r="M3917" i="1" s="1"/>
  <c r="I3918" i="1"/>
  <c r="K3258" i="1"/>
  <c r="L3258" i="1" s="1"/>
  <c r="M3258" i="1" s="1"/>
  <c r="I3259" i="1"/>
  <c r="U6702" i="1"/>
  <c r="O6702" i="1"/>
  <c r="N6702" i="1"/>
  <c r="Q6702" i="1"/>
  <c r="P6702" i="1"/>
  <c r="R6702" i="1"/>
  <c r="K2597" i="1"/>
  <c r="L2597" i="1" s="1"/>
  <c r="M2597" i="1" s="1"/>
  <c r="I2598" i="1"/>
  <c r="K1279" i="1"/>
  <c r="L1279" i="1" s="1"/>
  <c r="M1279" i="1" s="1"/>
  <c r="I1280" i="1"/>
  <c r="K3653" i="1"/>
  <c r="L3653" i="1" s="1"/>
  <c r="M3653" i="1" s="1"/>
  <c r="I3654" i="1"/>
  <c r="K157" i="1"/>
  <c r="L157" i="1" s="1"/>
  <c r="M157" i="1" s="1"/>
  <c r="I158" i="1"/>
  <c r="K221" i="1"/>
  <c r="L221" i="1" s="1"/>
  <c r="M221" i="1" s="1"/>
  <c r="I222" i="1"/>
  <c r="K1541" i="1"/>
  <c r="L1541" i="1" s="1"/>
  <c r="M1541" i="1" s="1"/>
  <c r="I1542" i="1"/>
  <c r="I353" i="1"/>
  <c r="K352" i="1"/>
  <c r="L352" i="1" s="1"/>
  <c r="M352" i="1" s="1"/>
  <c r="K5119" i="1"/>
  <c r="L5119" i="1" s="1"/>
  <c r="M5119" i="1" s="1"/>
  <c r="I5120" i="1"/>
  <c r="K5054" i="1"/>
  <c r="L5054" i="1" s="1"/>
  <c r="M5054" i="1" s="1"/>
  <c r="I5055" i="1"/>
  <c r="K2268" i="1"/>
  <c r="L2268" i="1" s="1"/>
  <c r="M2268" i="1" s="1"/>
  <c r="I2269" i="1"/>
  <c r="K5778" i="1"/>
  <c r="L5778" i="1" s="1"/>
  <c r="M5778" i="1" s="1"/>
  <c r="I5779" i="1"/>
  <c r="U88" i="1"/>
  <c r="N88" i="1"/>
  <c r="P88" i="1"/>
  <c r="Q88" i="1"/>
  <c r="R88" i="1"/>
  <c r="O88" i="1"/>
  <c r="K1675" i="1"/>
  <c r="L1675" i="1" s="1"/>
  <c r="M1675" i="1" s="1"/>
  <c r="I1676" i="1"/>
  <c r="K6042" i="1"/>
  <c r="L6042" i="1" s="1"/>
  <c r="M6042" i="1" s="1"/>
  <c r="I6043" i="1"/>
  <c r="K6306" i="1"/>
  <c r="L6306" i="1" s="1"/>
  <c r="M6306" i="1" s="1"/>
  <c r="I6307" i="1"/>
  <c r="K4922" i="1"/>
  <c r="L4922" i="1" s="1"/>
  <c r="M4922" i="1" s="1"/>
  <c r="I4923" i="1"/>
  <c r="K3520" i="1"/>
  <c r="L3520" i="1" s="1"/>
  <c r="M3520" i="1" s="1"/>
  <c r="I3521" i="1"/>
  <c r="N4526" i="1"/>
  <c r="P4526" i="1"/>
  <c r="Q4526" i="1"/>
  <c r="O4526" i="1"/>
  <c r="R4526" i="1"/>
  <c r="U4526" i="1"/>
  <c r="P3916" i="1"/>
  <c r="Q3916" i="1"/>
  <c r="R3916" i="1"/>
  <c r="O3916" i="1"/>
  <c r="U3916" i="1"/>
  <c r="N3916" i="1"/>
  <c r="P3257" i="1"/>
  <c r="Q3257" i="1"/>
  <c r="R3257" i="1"/>
  <c r="O3257" i="1"/>
  <c r="U3257" i="1"/>
  <c r="N3257" i="1"/>
  <c r="J6704" i="1"/>
  <c r="K6703" i="1"/>
  <c r="L6703" i="1" s="1"/>
  <c r="M6703" i="1" s="1"/>
  <c r="P3652" i="1"/>
  <c r="Q3652" i="1"/>
  <c r="R3652" i="1"/>
  <c r="O3652" i="1"/>
  <c r="N3652" i="1"/>
  <c r="U3652" i="1"/>
  <c r="U156" i="1"/>
  <c r="O156" i="1"/>
  <c r="P156" i="1"/>
  <c r="N156" i="1"/>
  <c r="Q156" i="1"/>
  <c r="R156" i="1"/>
  <c r="P220" i="1"/>
  <c r="U220" i="1"/>
  <c r="R220" i="1"/>
  <c r="O220" i="1"/>
  <c r="Q220" i="1"/>
  <c r="N220" i="1"/>
  <c r="P1540" i="1"/>
  <c r="Q1540" i="1"/>
  <c r="R1540" i="1"/>
  <c r="U1540" i="1"/>
  <c r="O1540" i="1"/>
  <c r="N1540" i="1"/>
  <c r="R351" i="1"/>
  <c r="U351" i="1"/>
  <c r="N351" i="1"/>
  <c r="O351" i="1"/>
  <c r="Q351" i="1"/>
  <c r="P351" i="1"/>
  <c r="P5053" i="1"/>
  <c r="Q5053" i="1"/>
  <c r="O5053" i="1"/>
  <c r="R5053" i="1"/>
  <c r="U5053" i="1"/>
  <c r="N5053" i="1"/>
  <c r="U2267" i="1"/>
  <c r="O2267" i="1"/>
  <c r="P2267" i="1"/>
  <c r="Q2267" i="1"/>
  <c r="N2267" i="1"/>
  <c r="R2267" i="1"/>
  <c r="O1674" i="1"/>
  <c r="Q1674" i="1"/>
  <c r="R1674" i="1"/>
  <c r="U1674" i="1"/>
  <c r="N1674" i="1"/>
  <c r="P1674" i="1"/>
  <c r="P4921" i="1"/>
  <c r="Q4921" i="1"/>
  <c r="O4921" i="1"/>
  <c r="R4921" i="1"/>
  <c r="U4921" i="1"/>
  <c r="N4921" i="1"/>
  <c r="U3519" i="1"/>
  <c r="N3519" i="1"/>
  <c r="O3519" i="1"/>
  <c r="Q3519" i="1"/>
  <c r="P3519" i="1"/>
  <c r="R3519" i="1"/>
  <c r="P4589" i="1"/>
  <c r="R4589" i="1"/>
  <c r="U4589" i="1"/>
  <c r="N4589" i="1"/>
  <c r="Q4589" i="1"/>
  <c r="O4589" i="1"/>
  <c r="N2596" i="1"/>
  <c r="O2596" i="1"/>
  <c r="P2596" i="1"/>
  <c r="R2596" i="1"/>
  <c r="U2596" i="1"/>
  <c r="Q2596" i="1"/>
  <c r="P1278" i="1"/>
  <c r="Q1278" i="1"/>
  <c r="R1278" i="1"/>
  <c r="N1278" i="1"/>
  <c r="O1278" i="1"/>
  <c r="U1278" i="1"/>
  <c r="P5118" i="1"/>
  <c r="Q5118" i="1"/>
  <c r="N5118" i="1"/>
  <c r="O5118" i="1"/>
  <c r="R5118" i="1"/>
  <c r="U5118" i="1"/>
  <c r="O5777" i="1"/>
  <c r="Q5777" i="1"/>
  <c r="R5777" i="1"/>
  <c r="U5777" i="1"/>
  <c r="N5777" i="1"/>
  <c r="P5777" i="1"/>
  <c r="K89" i="1"/>
  <c r="L89" i="1" s="1"/>
  <c r="M89" i="1" s="1"/>
  <c r="I90" i="1"/>
  <c r="O6041" i="1"/>
  <c r="Q6041" i="1"/>
  <c r="R6041" i="1"/>
  <c r="U6041" i="1"/>
  <c r="N6041" i="1"/>
  <c r="P6041" i="1"/>
  <c r="O6305" i="1"/>
  <c r="Q6305" i="1"/>
  <c r="R6305" i="1"/>
  <c r="U6305" i="1"/>
  <c r="P6305" i="1"/>
  <c r="N6305" i="1"/>
  <c r="K3591" i="1"/>
  <c r="L3591" i="1" s="1"/>
  <c r="M3591" i="1" s="1"/>
  <c r="I3592" i="1"/>
  <c r="I6441" i="1"/>
  <c r="K2135" i="1"/>
  <c r="L2135" i="1" s="1"/>
  <c r="M2135" i="1" s="1"/>
  <c r="I2136" i="1"/>
  <c r="K3721" i="1"/>
  <c r="L3721" i="1" s="1"/>
  <c r="M3721" i="1" s="1"/>
  <c r="I3722" i="1"/>
  <c r="K1608" i="1"/>
  <c r="L1608" i="1" s="1"/>
  <c r="M1608" i="1" s="1"/>
  <c r="I1609" i="1"/>
  <c r="O5513" i="1"/>
  <c r="P5513" i="1"/>
  <c r="Q5513" i="1"/>
  <c r="R5513" i="1"/>
  <c r="U5513" i="1"/>
  <c r="N5513" i="1"/>
  <c r="K2995" i="1"/>
  <c r="L2995" i="1" s="1"/>
  <c r="M2995" i="1" s="1"/>
  <c r="I2996" i="1"/>
  <c r="K4788" i="1"/>
  <c r="L4788" i="1" s="1"/>
  <c r="M4788" i="1" s="1"/>
  <c r="I4789" i="1"/>
  <c r="I6175" i="1"/>
  <c r="K6174" i="1"/>
  <c r="L6174" i="1" s="1"/>
  <c r="M6174" i="1" s="1"/>
  <c r="K3126" i="1"/>
  <c r="L3126" i="1" s="1"/>
  <c r="M3126" i="1" s="1"/>
  <c r="I3127" i="1"/>
  <c r="K5977" i="1"/>
  <c r="L5977" i="1" s="1"/>
  <c r="M5977" i="1" s="1"/>
  <c r="I5978" i="1"/>
  <c r="K617" i="1"/>
  <c r="L617" i="1" s="1"/>
  <c r="M617" i="1" s="1"/>
  <c r="I618" i="1"/>
  <c r="K5448" i="1"/>
  <c r="L5448" i="1" s="1"/>
  <c r="M5448" i="1" s="1"/>
  <c r="I5449" i="1"/>
  <c r="I5583" i="1"/>
  <c r="K5582" i="1"/>
  <c r="L5582" i="1" s="1"/>
  <c r="M5582" i="1" s="1"/>
  <c r="K948" i="1"/>
  <c r="L948" i="1" s="1"/>
  <c r="M948" i="1" s="1"/>
  <c r="I949" i="1"/>
  <c r="K4721" i="1"/>
  <c r="L4721" i="1" s="1"/>
  <c r="M4721" i="1" s="1"/>
  <c r="I4722" i="1"/>
  <c r="K4985" i="1"/>
  <c r="L4985" i="1" s="1"/>
  <c r="M4985" i="1" s="1"/>
  <c r="I4986" i="1"/>
  <c r="K4856" i="1"/>
  <c r="L4856" i="1" s="1"/>
  <c r="M4856" i="1" s="1"/>
  <c r="I4857" i="1"/>
  <c r="I6637" i="1"/>
  <c r="K6636" i="1"/>
  <c r="L6636" i="1" s="1"/>
  <c r="M6636" i="1" s="1"/>
  <c r="K1870" i="1"/>
  <c r="L1870" i="1" s="1"/>
  <c r="M1870" i="1" s="1"/>
  <c r="I1871" i="1"/>
  <c r="K2399" i="1"/>
  <c r="L2399" i="1" s="1"/>
  <c r="M2399" i="1" s="1"/>
  <c r="I2400" i="1"/>
  <c r="N1011" i="1"/>
  <c r="O1011" i="1"/>
  <c r="P1011" i="1"/>
  <c r="R1011" i="1"/>
  <c r="Q1011" i="1"/>
  <c r="U1011" i="1"/>
  <c r="N3590" i="1"/>
  <c r="O3590" i="1"/>
  <c r="P3590" i="1"/>
  <c r="Q3590" i="1"/>
  <c r="R3590" i="1"/>
  <c r="U3590" i="1"/>
  <c r="P3720" i="1"/>
  <c r="Q3720" i="1"/>
  <c r="R3720" i="1"/>
  <c r="N3720" i="1"/>
  <c r="O3720" i="1"/>
  <c r="U3720" i="1"/>
  <c r="R1607" i="1"/>
  <c r="U1607" i="1"/>
  <c r="N1607" i="1"/>
  <c r="P1607" i="1"/>
  <c r="O1607" i="1"/>
  <c r="Q1607" i="1"/>
  <c r="J5515" i="1"/>
  <c r="K5514" i="1"/>
  <c r="L5514" i="1" s="1"/>
  <c r="M5514" i="1" s="1"/>
  <c r="O6173" i="1"/>
  <c r="Q6173" i="1"/>
  <c r="R6173" i="1"/>
  <c r="U6173" i="1"/>
  <c r="N6173" i="1"/>
  <c r="P6173" i="1"/>
  <c r="Q3125" i="1"/>
  <c r="U3125" i="1"/>
  <c r="N3125" i="1"/>
  <c r="O3125" i="1"/>
  <c r="R3125" i="1"/>
  <c r="P3125" i="1"/>
  <c r="O5447" i="1"/>
  <c r="Q5447" i="1"/>
  <c r="P5447" i="1"/>
  <c r="R5447" i="1"/>
  <c r="U5447" i="1"/>
  <c r="N5447" i="1"/>
  <c r="R4984" i="1"/>
  <c r="O4984" i="1"/>
  <c r="Q4984" i="1"/>
  <c r="N4984" i="1"/>
  <c r="P4984" i="1"/>
  <c r="U4984" i="1"/>
  <c r="Q6635" i="1"/>
  <c r="O6635" i="1"/>
  <c r="R6635" i="1"/>
  <c r="U6635" i="1"/>
  <c r="N6635" i="1"/>
  <c r="P6635" i="1"/>
  <c r="P2398" i="1"/>
  <c r="R2398" i="1"/>
  <c r="U2398" i="1"/>
  <c r="O2398" i="1"/>
  <c r="N2398" i="1"/>
  <c r="Q2398" i="1"/>
  <c r="Y6042" i="1" l="1"/>
  <c r="AA6042" i="1"/>
  <c r="V6042" i="1"/>
  <c r="X6042" i="1"/>
  <c r="W6042" i="1"/>
  <c r="AA4721" i="1"/>
  <c r="Y4721" i="1"/>
  <c r="X4721" i="1"/>
  <c r="V4721" i="1"/>
  <c r="W4721" i="1"/>
  <c r="Y617" i="1"/>
  <c r="AA617" i="1"/>
  <c r="V617" i="1"/>
  <c r="X617" i="1"/>
  <c r="W617" i="1"/>
  <c r="Y4788" i="1"/>
  <c r="AA4788" i="1"/>
  <c r="V4788" i="1"/>
  <c r="X4788" i="1"/>
  <c r="W4788" i="1"/>
  <c r="Y6703" i="1"/>
  <c r="AA6703" i="1"/>
  <c r="V6703" i="1"/>
  <c r="X6703" i="1"/>
  <c r="W6703" i="1"/>
  <c r="Y749" i="1"/>
  <c r="AA749" i="1"/>
  <c r="V749" i="1"/>
  <c r="X749" i="1"/>
  <c r="W749" i="1"/>
  <c r="AA814" i="1"/>
  <c r="Y814" i="1"/>
  <c r="V814" i="1"/>
  <c r="X814" i="1"/>
  <c r="W814" i="1"/>
  <c r="Y683" i="1"/>
  <c r="AA683" i="1"/>
  <c r="V683" i="1"/>
  <c r="X683" i="1"/>
  <c r="W683" i="1"/>
  <c r="Y1343" i="1"/>
  <c r="AA1343" i="1"/>
  <c r="V1343" i="1"/>
  <c r="X1343" i="1"/>
  <c r="W1343" i="1"/>
  <c r="Y2862" i="1"/>
  <c r="AA2862" i="1"/>
  <c r="V2862" i="1"/>
  <c r="X2862" i="1"/>
  <c r="W2862" i="1"/>
  <c r="Y2002" i="1"/>
  <c r="AA2002" i="1"/>
  <c r="V2002" i="1"/>
  <c r="X2002" i="1"/>
  <c r="W2002" i="1"/>
  <c r="Y5582" i="1"/>
  <c r="AA5582" i="1"/>
  <c r="V5582" i="1"/>
  <c r="X5582" i="1"/>
  <c r="W5582" i="1"/>
  <c r="Y1675" i="1"/>
  <c r="AA1675" i="1"/>
  <c r="V1675" i="1"/>
  <c r="X1675" i="1"/>
  <c r="W1675" i="1"/>
  <c r="V89" i="1"/>
  <c r="X89" i="1"/>
  <c r="W89" i="1"/>
  <c r="Y1541" i="1"/>
  <c r="AA1541" i="1"/>
  <c r="V1541" i="1"/>
  <c r="X1541" i="1"/>
  <c r="W1541" i="1"/>
  <c r="Y1870" i="1"/>
  <c r="AA1870" i="1"/>
  <c r="V1870" i="1"/>
  <c r="X1870" i="1"/>
  <c r="W1870" i="1"/>
  <c r="Y6306" i="1"/>
  <c r="AA6306" i="1"/>
  <c r="V6306" i="1"/>
  <c r="X6306" i="1"/>
  <c r="W6306" i="1"/>
  <c r="Y4527" i="1"/>
  <c r="AA4527" i="1"/>
  <c r="V4527" i="1"/>
  <c r="X4527" i="1"/>
  <c r="W4527" i="1"/>
  <c r="Y288" i="1"/>
  <c r="AA288" i="1"/>
  <c r="V288" i="1"/>
  <c r="X288" i="1"/>
  <c r="W288" i="1"/>
  <c r="AA881" i="1"/>
  <c r="Y881" i="1"/>
  <c r="X881" i="1"/>
  <c r="V881" i="1"/>
  <c r="W881" i="1"/>
  <c r="Y2070" i="1"/>
  <c r="AA2070" i="1"/>
  <c r="V2070" i="1"/>
  <c r="X2070" i="1"/>
  <c r="W2070" i="1"/>
  <c r="AA2466" i="1"/>
  <c r="Y2466" i="1"/>
  <c r="V2466" i="1"/>
  <c r="X2466" i="1"/>
  <c r="W2466" i="1"/>
  <c r="AA4656" i="1"/>
  <c r="Y4656" i="1"/>
  <c r="V4656" i="1"/>
  <c r="X4656" i="1"/>
  <c r="W4656" i="1"/>
  <c r="Y2530" i="1"/>
  <c r="AA2530" i="1"/>
  <c r="V2530" i="1"/>
  <c r="X2530" i="1"/>
  <c r="W2530" i="1"/>
  <c r="Y1804" i="1"/>
  <c r="AA1804" i="1"/>
  <c r="V1804" i="1"/>
  <c r="X1804" i="1"/>
  <c r="W1804" i="1"/>
  <c r="AA5843" i="1"/>
  <c r="Y5843" i="1"/>
  <c r="V5843" i="1"/>
  <c r="X5843" i="1"/>
  <c r="W5843" i="1"/>
  <c r="AA3454" i="1"/>
  <c r="Y3454" i="1"/>
  <c r="V3454" i="1"/>
  <c r="X3454" i="1"/>
  <c r="W3454" i="1"/>
  <c r="Y6174" i="1"/>
  <c r="AA6174" i="1"/>
  <c r="V6174" i="1"/>
  <c r="X6174" i="1"/>
  <c r="W6174" i="1"/>
  <c r="AA2268" i="1"/>
  <c r="Y2268" i="1"/>
  <c r="V2268" i="1"/>
  <c r="X2268" i="1"/>
  <c r="W2268" i="1"/>
  <c r="AA6636" i="1"/>
  <c r="Y6636" i="1"/>
  <c r="V6636" i="1"/>
  <c r="X6636" i="1"/>
  <c r="W6636" i="1"/>
  <c r="Y3591" i="1"/>
  <c r="AA3591" i="1"/>
  <c r="V3591" i="1"/>
  <c r="X3591" i="1"/>
  <c r="W3591" i="1"/>
  <c r="AA5054" i="1"/>
  <c r="Y5054" i="1"/>
  <c r="V5054" i="1"/>
  <c r="X5054" i="1"/>
  <c r="W5054" i="1"/>
  <c r="Y221" i="1"/>
  <c r="AA221" i="1"/>
  <c r="V221" i="1"/>
  <c r="X221" i="1"/>
  <c r="W221" i="1"/>
  <c r="Y2597" i="1"/>
  <c r="AA2597" i="1"/>
  <c r="V2597" i="1"/>
  <c r="X2597" i="1"/>
  <c r="W2597" i="1"/>
  <c r="Y3258" i="1"/>
  <c r="AA3258" i="1"/>
  <c r="V3258" i="1"/>
  <c r="X3258" i="1"/>
  <c r="W3258" i="1"/>
  <c r="Y1738" i="1"/>
  <c r="AA1738" i="1"/>
  <c r="V1738" i="1"/>
  <c r="X1738" i="1"/>
  <c r="W1738" i="1"/>
  <c r="Y486" i="1"/>
  <c r="AA486" i="1"/>
  <c r="V486" i="1"/>
  <c r="X486" i="1"/>
  <c r="W486" i="1"/>
  <c r="AA948" i="1"/>
  <c r="Y948" i="1"/>
  <c r="V948" i="1"/>
  <c r="X948" i="1"/>
  <c r="W948" i="1"/>
  <c r="AA5977" i="1"/>
  <c r="Y5977" i="1"/>
  <c r="V5977" i="1"/>
  <c r="X5977" i="1"/>
  <c r="W5977" i="1"/>
  <c r="Y2995" i="1"/>
  <c r="AA2995" i="1"/>
  <c r="V2995" i="1"/>
  <c r="X2995" i="1"/>
  <c r="W2995" i="1"/>
  <c r="Y1608" i="1"/>
  <c r="AA1608" i="1"/>
  <c r="V1608" i="1"/>
  <c r="X1608" i="1"/>
  <c r="W1608" i="1"/>
  <c r="Y6504" i="1"/>
  <c r="AA6504" i="1"/>
  <c r="V6504" i="1"/>
  <c r="X6504" i="1"/>
  <c r="W6504" i="1"/>
  <c r="Y3984" i="1"/>
  <c r="AA3984" i="1"/>
  <c r="V3984" i="1"/>
  <c r="X3984" i="1"/>
  <c r="W3984" i="1"/>
  <c r="Y3786" i="1"/>
  <c r="AA3786" i="1"/>
  <c r="V3786" i="1"/>
  <c r="X3786" i="1"/>
  <c r="W3786" i="1"/>
  <c r="Y552" i="1"/>
  <c r="AA552" i="1"/>
  <c r="V552" i="1"/>
  <c r="X552" i="1"/>
  <c r="W552" i="1"/>
  <c r="AA6438" i="1"/>
  <c r="Y6438" i="1"/>
  <c r="V6438" i="1"/>
  <c r="X6438" i="1"/>
  <c r="W6438" i="1"/>
  <c r="Y5381" i="1"/>
  <c r="AA5381" i="1"/>
  <c r="V5381" i="1"/>
  <c r="X5381" i="1"/>
  <c r="W5381" i="1"/>
  <c r="O5381" i="1"/>
  <c r="R5381" i="1"/>
  <c r="S5381" i="1"/>
  <c r="AB5381" i="1"/>
  <c r="N5381" i="1"/>
  <c r="Q5381" i="1"/>
  <c r="U5381" i="1"/>
  <c r="P5381" i="1"/>
  <c r="Y5119" i="1"/>
  <c r="AA5119" i="1"/>
  <c r="V5119" i="1"/>
  <c r="X5119" i="1"/>
  <c r="W5119" i="1"/>
  <c r="V157" i="1"/>
  <c r="X157" i="1"/>
  <c r="W157" i="1"/>
  <c r="Y1145" i="1"/>
  <c r="AA1145" i="1"/>
  <c r="X1145" i="1"/>
  <c r="V1145" i="1"/>
  <c r="W1145" i="1"/>
  <c r="Y5251" i="1"/>
  <c r="AA5251" i="1"/>
  <c r="V5251" i="1"/>
  <c r="X5251" i="1"/>
  <c r="W5251" i="1"/>
  <c r="AA3060" i="1"/>
  <c r="Y3060" i="1"/>
  <c r="V3060" i="1"/>
  <c r="X3060" i="1"/>
  <c r="W3060" i="1"/>
  <c r="AA4394" i="1"/>
  <c r="Y4394" i="1"/>
  <c r="V4394" i="1"/>
  <c r="X4394" i="1"/>
  <c r="W4394" i="1"/>
  <c r="AA1012" i="1"/>
  <c r="Y1012" i="1"/>
  <c r="V1012" i="1"/>
  <c r="X1012" i="1"/>
  <c r="W1012" i="1"/>
  <c r="Y5910" i="1"/>
  <c r="AA5910" i="1"/>
  <c r="V5910" i="1"/>
  <c r="X5910" i="1"/>
  <c r="W5910" i="1"/>
  <c r="Y2201" i="1"/>
  <c r="AA2201" i="1"/>
  <c r="V2201" i="1"/>
  <c r="X2201" i="1"/>
  <c r="W2201" i="1"/>
  <c r="V23" i="1"/>
  <c r="X23" i="1"/>
  <c r="W23" i="1"/>
  <c r="J5383" i="1"/>
  <c r="K5382" i="1"/>
  <c r="L5382" i="1" s="1"/>
  <c r="M5382" i="1" s="1"/>
  <c r="AA1210" i="1"/>
  <c r="Y1210" i="1"/>
  <c r="V1210" i="1"/>
  <c r="X1210" i="1"/>
  <c r="W1210" i="1"/>
  <c r="AA4856" i="1"/>
  <c r="Y4856" i="1"/>
  <c r="X4856" i="1"/>
  <c r="V4856" i="1"/>
  <c r="W4856" i="1"/>
  <c r="Y3126" i="1"/>
  <c r="AA3126" i="1"/>
  <c r="V3126" i="1"/>
  <c r="X3126" i="1"/>
  <c r="W3126" i="1"/>
  <c r="AA3721" i="1"/>
  <c r="Y3721" i="1"/>
  <c r="X3721" i="1"/>
  <c r="V3721" i="1"/>
  <c r="W3721" i="1"/>
  <c r="Y352" i="1"/>
  <c r="AA352" i="1"/>
  <c r="V352" i="1"/>
  <c r="X352" i="1"/>
  <c r="W352" i="1"/>
  <c r="Y4263" i="1"/>
  <c r="AA4263" i="1"/>
  <c r="X4263" i="1"/>
  <c r="V4263" i="1"/>
  <c r="W4263" i="1"/>
  <c r="AA2796" i="1"/>
  <c r="Y2796" i="1"/>
  <c r="V2796" i="1"/>
  <c r="X2796" i="1"/>
  <c r="W2796" i="1"/>
  <c r="AA4194" i="1"/>
  <c r="Y4194" i="1"/>
  <c r="V4194" i="1"/>
  <c r="X4194" i="1"/>
  <c r="W4194" i="1"/>
  <c r="Y1479" i="1"/>
  <c r="AA1479" i="1"/>
  <c r="V1479" i="1"/>
  <c r="X1479" i="1"/>
  <c r="W1479" i="1"/>
  <c r="Y1078" i="1"/>
  <c r="AA1078" i="1"/>
  <c r="V1078" i="1"/>
  <c r="X1078" i="1"/>
  <c r="W1078" i="1"/>
  <c r="Y2928" i="1"/>
  <c r="AA2928" i="1"/>
  <c r="V2928" i="1"/>
  <c r="X2928" i="1"/>
  <c r="W2928" i="1"/>
  <c r="AA5778" i="1"/>
  <c r="Y5778" i="1"/>
  <c r="V5778" i="1"/>
  <c r="X5778" i="1"/>
  <c r="W5778" i="1"/>
  <c r="Y3653" i="1"/>
  <c r="AA3653" i="1"/>
  <c r="V3653" i="1"/>
  <c r="X3653" i="1"/>
  <c r="W3653" i="1"/>
  <c r="Y3917" i="1"/>
  <c r="AA3917" i="1"/>
  <c r="V3917" i="1"/>
  <c r="X3917" i="1"/>
  <c r="W3917" i="1"/>
  <c r="Y420" i="1"/>
  <c r="AA420" i="1"/>
  <c r="X420" i="1"/>
  <c r="V420" i="1"/>
  <c r="W420" i="1"/>
  <c r="Y3855" i="1"/>
  <c r="AA3855" i="1"/>
  <c r="V3855" i="1"/>
  <c r="X3855" i="1"/>
  <c r="W3855" i="1"/>
  <c r="AA6109" i="1"/>
  <c r="Y6109" i="1"/>
  <c r="V6109" i="1"/>
  <c r="X6109" i="1"/>
  <c r="W6109" i="1"/>
  <c r="Y2334" i="1"/>
  <c r="AA2334" i="1"/>
  <c r="V2334" i="1"/>
  <c r="X2334" i="1"/>
  <c r="W2334" i="1"/>
  <c r="AA3324" i="1"/>
  <c r="Y3324" i="1"/>
  <c r="V3324" i="1"/>
  <c r="X3324" i="1"/>
  <c r="W3324" i="1"/>
  <c r="Y2730" i="1"/>
  <c r="AA2730" i="1"/>
  <c r="V2730" i="1"/>
  <c r="X2730" i="1"/>
  <c r="W2730" i="1"/>
  <c r="Y4457" i="1"/>
  <c r="AA4457" i="1"/>
  <c r="X4457" i="1"/>
  <c r="V4457" i="1"/>
  <c r="W4457" i="1"/>
  <c r="Y5712" i="1"/>
  <c r="AA5712" i="1"/>
  <c r="X5712" i="1"/>
  <c r="V5712" i="1"/>
  <c r="W5712" i="1"/>
  <c r="P5712" i="1"/>
  <c r="O5712" i="1"/>
  <c r="U5712" i="1"/>
  <c r="R5712" i="1"/>
  <c r="Q5712" i="1"/>
  <c r="S5712" i="1"/>
  <c r="AB5712" i="1"/>
  <c r="N5712" i="1"/>
  <c r="Y5514" i="1"/>
  <c r="AA5514" i="1"/>
  <c r="V5514" i="1"/>
  <c r="X5514" i="1"/>
  <c r="W5514" i="1"/>
  <c r="Y3520" i="1"/>
  <c r="AA3520" i="1"/>
  <c r="V3520" i="1"/>
  <c r="X3520" i="1"/>
  <c r="W3520" i="1"/>
  <c r="Y2399" i="1"/>
  <c r="AA2399" i="1"/>
  <c r="V2399" i="1"/>
  <c r="X2399" i="1"/>
  <c r="W2399" i="1"/>
  <c r="AA4985" i="1"/>
  <c r="Y4985" i="1"/>
  <c r="V4985" i="1"/>
  <c r="X4985" i="1"/>
  <c r="W4985" i="1"/>
  <c r="Y5448" i="1"/>
  <c r="AA5448" i="1"/>
  <c r="V5448" i="1"/>
  <c r="X5448" i="1"/>
  <c r="W5448" i="1"/>
  <c r="Y2135" i="1"/>
  <c r="AA2135" i="1"/>
  <c r="V2135" i="1"/>
  <c r="X2135" i="1"/>
  <c r="W2135" i="1"/>
  <c r="Y5646" i="1"/>
  <c r="AA5646" i="1"/>
  <c r="V5646" i="1"/>
  <c r="X5646" i="1"/>
  <c r="W5646" i="1"/>
  <c r="AA5316" i="1"/>
  <c r="Y5316" i="1"/>
  <c r="V5316" i="1"/>
  <c r="X5316" i="1"/>
  <c r="W5316" i="1"/>
  <c r="Y3192" i="1"/>
  <c r="AA3192" i="1"/>
  <c r="V3192" i="1"/>
  <c r="X3192" i="1"/>
  <c r="W3192" i="1"/>
  <c r="AA3390" i="1"/>
  <c r="Y3390" i="1"/>
  <c r="V3390" i="1"/>
  <c r="X3390" i="1"/>
  <c r="W3390" i="1"/>
  <c r="Y2666" i="1"/>
  <c r="AA2666" i="1"/>
  <c r="V2666" i="1"/>
  <c r="X2666" i="1"/>
  <c r="W2666" i="1"/>
  <c r="Y5185" i="1"/>
  <c r="AA5185" i="1"/>
  <c r="X5185" i="1"/>
  <c r="V5185" i="1"/>
  <c r="W5185" i="1"/>
  <c r="I5714" i="1"/>
  <c r="K5713" i="1"/>
  <c r="L5713" i="1" s="1"/>
  <c r="M5713" i="1" s="1"/>
  <c r="Y4922" i="1"/>
  <c r="AA4922" i="1"/>
  <c r="V4922" i="1"/>
  <c r="X4922" i="1"/>
  <c r="W4922" i="1"/>
  <c r="Y1279" i="1"/>
  <c r="AA1279" i="1"/>
  <c r="V1279" i="1"/>
  <c r="X1279" i="1"/>
  <c r="W1279" i="1"/>
  <c r="AA4590" i="1"/>
  <c r="Y4590" i="1"/>
  <c r="V4590" i="1"/>
  <c r="X4590" i="1"/>
  <c r="W4590" i="1"/>
  <c r="AA4062" i="1"/>
  <c r="Y4062" i="1"/>
  <c r="V4062" i="1"/>
  <c r="X4062" i="1"/>
  <c r="W4062" i="1"/>
  <c r="Y4327" i="1"/>
  <c r="AA4327" i="1"/>
  <c r="V4327" i="1"/>
  <c r="X4327" i="1"/>
  <c r="W4327" i="1"/>
  <c r="AA6241" i="1"/>
  <c r="Y6241" i="1"/>
  <c r="V6241" i="1"/>
  <c r="X6241" i="1"/>
  <c r="W6241" i="1"/>
  <c r="AA6374" i="1"/>
  <c r="Y6374" i="1"/>
  <c r="V6374" i="1"/>
  <c r="X6374" i="1"/>
  <c r="W6374" i="1"/>
  <c r="AA1413" i="1"/>
  <c r="Y1413" i="1"/>
  <c r="V1413" i="1"/>
  <c r="X1413" i="1"/>
  <c r="W1413" i="1"/>
  <c r="Y1937" i="1"/>
  <c r="AA1937" i="1"/>
  <c r="V1937" i="1"/>
  <c r="X1937" i="1"/>
  <c r="W1937" i="1"/>
  <c r="Y6570" i="1"/>
  <c r="AA6570" i="1"/>
  <c r="V6570" i="1"/>
  <c r="X6570" i="1"/>
  <c r="W6570" i="1"/>
  <c r="AA4128" i="1"/>
  <c r="Y4128" i="1"/>
  <c r="V4128" i="1"/>
  <c r="X4128" i="1"/>
  <c r="W4128" i="1"/>
  <c r="S5514" i="1"/>
  <c r="AB5514" i="1"/>
  <c r="S2399" i="1"/>
  <c r="AB2399" i="1"/>
  <c r="S1870" i="1"/>
  <c r="AB1870" i="1"/>
  <c r="S6636" i="1"/>
  <c r="AB6636" i="1"/>
  <c r="S4856" i="1"/>
  <c r="AB4856" i="1"/>
  <c r="S4985" i="1"/>
  <c r="AB4985" i="1"/>
  <c r="S4721" i="1"/>
  <c r="AB4721" i="1"/>
  <c r="S948" i="1"/>
  <c r="AB948" i="1"/>
  <c r="S5582" i="1"/>
  <c r="AB5582" i="1"/>
  <c r="S5448" i="1"/>
  <c r="AB5448" i="1"/>
  <c r="S617" i="1"/>
  <c r="AB617" i="1"/>
  <c r="S5977" i="1"/>
  <c r="AB5977" i="1"/>
  <c r="S3126" i="1"/>
  <c r="AB3126" i="1"/>
  <c r="S6174" i="1"/>
  <c r="AB6174" i="1"/>
  <c r="S4788" i="1"/>
  <c r="AB4788" i="1"/>
  <c r="S2995" i="1"/>
  <c r="AB2995" i="1"/>
  <c r="S1608" i="1"/>
  <c r="AB1608" i="1"/>
  <c r="S3721" i="1"/>
  <c r="AB3721" i="1"/>
  <c r="S2135" i="1"/>
  <c r="AB2135" i="1"/>
  <c r="S3591" i="1"/>
  <c r="AB3591" i="1"/>
  <c r="S89" i="1"/>
  <c r="AB89" i="1"/>
  <c r="Y89" i="1"/>
  <c r="AA89" i="1"/>
  <c r="S6703" i="1"/>
  <c r="AB6703" i="1"/>
  <c r="S3520" i="1"/>
  <c r="AB3520" i="1"/>
  <c r="S4922" i="1"/>
  <c r="AB4922" i="1"/>
  <c r="AB6306" i="1"/>
  <c r="S6306" i="1"/>
  <c r="S6042" i="1"/>
  <c r="AB6042" i="1"/>
  <c r="S1675" i="1"/>
  <c r="AB1675" i="1"/>
  <c r="S5778" i="1"/>
  <c r="AB5778" i="1"/>
  <c r="S2268" i="1"/>
  <c r="AB2268" i="1"/>
  <c r="S5054" i="1"/>
  <c r="AB5054" i="1"/>
  <c r="S5119" i="1"/>
  <c r="AB5119" i="1"/>
  <c r="S352" i="1"/>
  <c r="AB352" i="1"/>
  <c r="S1541" i="1"/>
  <c r="AB1541" i="1"/>
  <c r="S221" i="1"/>
  <c r="AB221" i="1"/>
  <c r="S157" i="1"/>
  <c r="AB157" i="1"/>
  <c r="Y157" i="1"/>
  <c r="AA157" i="1"/>
  <c r="S3653" i="1"/>
  <c r="AB3653" i="1"/>
  <c r="S1279" i="1"/>
  <c r="AB1279" i="1"/>
  <c r="S2597" i="1"/>
  <c r="AB2597" i="1"/>
  <c r="S3258" i="1"/>
  <c r="AB3258" i="1"/>
  <c r="S3917" i="1"/>
  <c r="AB3917" i="1"/>
  <c r="S4590" i="1"/>
  <c r="AB4590" i="1"/>
  <c r="S4527" i="1"/>
  <c r="AB4527" i="1"/>
  <c r="S420" i="1"/>
  <c r="AB420" i="1"/>
  <c r="S4062" i="1"/>
  <c r="AB4062" i="1"/>
  <c r="S288" i="1"/>
  <c r="AB288" i="1"/>
  <c r="S1145" i="1"/>
  <c r="AB1145" i="1"/>
  <c r="S3855" i="1"/>
  <c r="AB3855" i="1"/>
  <c r="S4327" i="1"/>
  <c r="AB4327" i="1"/>
  <c r="S1738" i="1"/>
  <c r="AB1738" i="1"/>
  <c r="S5251" i="1"/>
  <c r="AB5251" i="1"/>
  <c r="S6109" i="1"/>
  <c r="AB6109" i="1"/>
  <c r="S6241" i="1"/>
  <c r="AB6241" i="1"/>
  <c r="S486" i="1"/>
  <c r="AB486" i="1"/>
  <c r="S3060" i="1"/>
  <c r="AB3060" i="1"/>
  <c r="S2334" i="1"/>
  <c r="AB2334" i="1"/>
  <c r="S6374" i="1"/>
  <c r="AB6374" i="1"/>
  <c r="S881" i="1"/>
  <c r="AB881" i="1"/>
  <c r="S1210" i="1"/>
  <c r="AB1210" i="1"/>
  <c r="S3324" i="1"/>
  <c r="AB3324" i="1"/>
  <c r="S5646" i="1"/>
  <c r="AB5646" i="1"/>
  <c r="S2070" i="1"/>
  <c r="AB2070" i="1"/>
  <c r="S4394" i="1"/>
  <c r="AB4394" i="1"/>
  <c r="S2730" i="1"/>
  <c r="AB2730" i="1"/>
  <c r="S1413" i="1"/>
  <c r="AB1413" i="1"/>
  <c r="S2466" i="1"/>
  <c r="AB2466" i="1"/>
  <c r="S1012" i="1"/>
  <c r="AB1012" i="1"/>
  <c r="S749" i="1"/>
  <c r="AB749" i="1"/>
  <c r="S4263" i="1"/>
  <c r="AB4263" i="1"/>
  <c r="S5316" i="1"/>
  <c r="AB5316" i="1"/>
  <c r="S814" i="1"/>
  <c r="AB814" i="1"/>
  <c r="S6504" i="1"/>
  <c r="AB6504" i="1"/>
  <c r="S2796" i="1"/>
  <c r="AB2796" i="1"/>
  <c r="S3192" i="1"/>
  <c r="AB3192" i="1"/>
  <c r="S683" i="1"/>
  <c r="AB683" i="1"/>
  <c r="S4194" i="1"/>
  <c r="AB4194" i="1"/>
  <c r="S3390" i="1"/>
  <c r="AB3390" i="1"/>
  <c r="S1343" i="1"/>
  <c r="AB1343" i="1"/>
  <c r="S3984" i="1"/>
  <c r="AB3984" i="1"/>
  <c r="S1479" i="1"/>
  <c r="AB1479" i="1"/>
  <c r="S2666" i="1"/>
  <c r="AB2666" i="1"/>
  <c r="S2862" i="1"/>
  <c r="AB2862" i="1"/>
  <c r="S3786" i="1"/>
  <c r="AB3786" i="1"/>
  <c r="S5910" i="1"/>
  <c r="AB5910" i="1"/>
  <c r="S1078" i="1"/>
  <c r="AB1078" i="1"/>
  <c r="S5185" i="1"/>
  <c r="AB5185" i="1"/>
  <c r="S1937" i="1"/>
  <c r="AB1937" i="1"/>
  <c r="S552" i="1"/>
  <c r="AB552" i="1"/>
  <c r="S2928" i="1"/>
  <c r="AB2928" i="1"/>
  <c r="S6570" i="1"/>
  <c r="AB6570" i="1"/>
  <c r="S4656" i="1"/>
  <c r="AB4656" i="1"/>
  <c r="S2201" i="1"/>
  <c r="AB2201" i="1"/>
  <c r="S4457" i="1"/>
  <c r="AB4457" i="1"/>
  <c r="S2530" i="1"/>
  <c r="AB2530" i="1"/>
  <c r="S23" i="1"/>
  <c r="AB23" i="1"/>
  <c r="AA23" i="1"/>
  <c r="Y23" i="1"/>
  <c r="S4128" i="1"/>
  <c r="AB4128" i="1"/>
  <c r="S1804" i="1"/>
  <c r="AB1804" i="1"/>
  <c r="S5843" i="1"/>
  <c r="AB5843" i="1"/>
  <c r="S2002" i="1"/>
  <c r="AB2002" i="1"/>
  <c r="S6438" i="1"/>
  <c r="AB6438" i="1"/>
  <c r="S3454" i="1"/>
  <c r="AB3454" i="1"/>
  <c r="O6438" i="1"/>
  <c r="N6438" i="1"/>
  <c r="P6438" i="1"/>
  <c r="Q6438" i="1"/>
  <c r="U6438" i="1"/>
  <c r="R6438" i="1"/>
  <c r="J6440" i="1"/>
  <c r="K6439" i="1"/>
  <c r="L6439" i="1" s="1"/>
  <c r="M6439" i="1" s="1"/>
  <c r="P2002" i="1"/>
  <c r="Q2002" i="1"/>
  <c r="N2002" i="1"/>
  <c r="R2002" i="1"/>
  <c r="U2002" i="1"/>
  <c r="O2002" i="1"/>
  <c r="K3455" i="1"/>
  <c r="L3455" i="1" s="1"/>
  <c r="M3455" i="1" s="1"/>
  <c r="I3456" i="1"/>
  <c r="K2003" i="1"/>
  <c r="L2003" i="1" s="1"/>
  <c r="M2003" i="1" s="1"/>
  <c r="I2004" i="1"/>
  <c r="Q3454" i="1"/>
  <c r="N3454" i="1"/>
  <c r="R3454" i="1"/>
  <c r="U3454" i="1"/>
  <c r="O3454" i="1"/>
  <c r="P3454" i="1"/>
  <c r="K6571" i="1"/>
  <c r="L6571" i="1" s="1"/>
  <c r="M6571" i="1" s="1"/>
  <c r="I6572" i="1"/>
  <c r="K24" i="1"/>
  <c r="L24" i="1" s="1"/>
  <c r="M24" i="1" s="1"/>
  <c r="I25" i="1"/>
  <c r="K4129" i="1"/>
  <c r="L4129" i="1" s="1"/>
  <c r="M4129" i="1" s="1"/>
  <c r="I4130" i="1"/>
  <c r="Q6570" i="1"/>
  <c r="N6570" i="1"/>
  <c r="O6570" i="1"/>
  <c r="P6570" i="1"/>
  <c r="U6570" i="1"/>
  <c r="R6570" i="1"/>
  <c r="R23" i="1"/>
  <c r="N23" i="1"/>
  <c r="U23" i="1"/>
  <c r="Q23" i="1"/>
  <c r="O23" i="1"/>
  <c r="P23" i="1"/>
  <c r="N4128" i="1"/>
  <c r="P4128" i="1"/>
  <c r="O4128" i="1"/>
  <c r="R4128" i="1"/>
  <c r="Q4128" i="1"/>
  <c r="U4128" i="1"/>
  <c r="K4657" i="1"/>
  <c r="L4657" i="1" s="1"/>
  <c r="M4657" i="1" s="1"/>
  <c r="I4658" i="1"/>
  <c r="K1805" i="1"/>
  <c r="L1805" i="1" s="1"/>
  <c r="M1805" i="1" s="1"/>
  <c r="I1806" i="1"/>
  <c r="R4656" i="1"/>
  <c r="P4656" i="1"/>
  <c r="U4656" i="1"/>
  <c r="O4656" i="1"/>
  <c r="N4656" i="1"/>
  <c r="Q4656" i="1"/>
  <c r="O1804" i="1"/>
  <c r="Q1804" i="1"/>
  <c r="U1804" i="1"/>
  <c r="R1804" i="1"/>
  <c r="N1804" i="1"/>
  <c r="P1804" i="1"/>
  <c r="I2203" i="1"/>
  <c r="K2202" i="1"/>
  <c r="L2202" i="1" s="1"/>
  <c r="M2202" i="1" s="1"/>
  <c r="P2201" i="1"/>
  <c r="R2201" i="1"/>
  <c r="Q2201" i="1"/>
  <c r="O2201" i="1"/>
  <c r="U2201" i="1"/>
  <c r="N2201" i="1"/>
  <c r="K4458" i="1"/>
  <c r="L4458" i="1" s="1"/>
  <c r="M4458" i="1" s="1"/>
  <c r="I4459" i="1"/>
  <c r="K2531" i="1"/>
  <c r="L2531" i="1" s="1"/>
  <c r="M2531" i="1" s="1"/>
  <c r="I2532" i="1"/>
  <c r="I5845" i="1"/>
  <c r="K5844" i="1"/>
  <c r="L5844" i="1" s="1"/>
  <c r="M5844" i="1" s="1"/>
  <c r="Q4457" i="1"/>
  <c r="U4457" i="1"/>
  <c r="O4457" i="1"/>
  <c r="P4457" i="1"/>
  <c r="N4457" i="1"/>
  <c r="R4457" i="1"/>
  <c r="Q2530" i="1"/>
  <c r="P2530" i="1"/>
  <c r="R2530" i="1"/>
  <c r="U2530" i="1"/>
  <c r="N2530" i="1"/>
  <c r="O2530" i="1"/>
  <c r="U5843" i="1"/>
  <c r="N5843" i="1"/>
  <c r="Q5843" i="1"/>
  <c r="O5843" i="1"/>
  <c r="P5843" i="1"/>
  <c r="R5843" i="1"/>
  <c r="R3520" i="1"/>
  <c r="U3520" i="1"/>
  <c r="O3520" i="1"/>
  <c r="Q3520" i="1"/>
  <c r="P3520" i="1"/>
  <c r="N3520" i="1"/>
  <c r="N3258" i="1"/>
  <c r="O3258" i="1"/>
  <c r="P3258" i="1"/>
  <c r="Q3258" i="1"/>
  <c r="U3258" i="1"/>
  <c r="R3258" i="1"/>
  <c r="U4062" i="1"/>
  <c r="N4062" i="1"/>
  <c r="Q4062" i="1"/>
  <c r="P4062" i="1"/>
  <c r="O4062" i="1"/>
  <c r="R4062" i="1"/>
  <c r="U4327" i="1"/>
  <c r="N4327" i="1"/>
  <c r="O4327" i="1"/>
  <c r="Q4327" i="1"/>
  <c r="P4327" i="1"/>
  <c r="R4327" i="1"/>
  <c r="N2334" i="1"/>
  <c r="O2334" i="1"/>
  <c r="Q2334" i="1"/>
  <c r="R2334" i="1"/>
  <c r="P2334" i="1"/>
  <c r="U2334" i="1"/>
  <c r="P1210" i="1"/>
  <c r="Q1210" i="1"/>
  <c r="R1210" i="1"/>
  <c r="U1210" i="1"/>
  <c r="N1210" i="1"/>
  <c r="O1210" i="1"/>
  <c r="O6636" i="1"/>
  <c r="P6636" i="1"/>
  <c r="Q6636" i="1"/>
  <c r="R6636" i="1"/>
  <c r="U6636" i="1"/>
  <c r="N6636" i="1"/>
  <c r="K4722" i="1"/>
  <c r="L4722" i="1" s="1"/>
  <c r="M4722" i="1" s="1"/>
  <c r="I4723" i="1"/>
  <c r="K5449" i="1"/>
  <c r="L5449" i="1" s="1"/>
  <c r="M5449" i="1" s="1"/>
  <c r="I5450" i="1"/>
  <c r="O6174" i="1"/>
  <c r="P6174" i="1"/>
  <c r="Q6174" i="1"/>
  <c r="R6174" i="1"/>
  <c r="U6174" i="1"/>
  <c r="N6174" i="1"/>
  <c r="I1610" i="1"/>
  <c r="K1609" i="1"/>
  <c r="L1609" i="1" s="1"/>
  <c r="M1609" i="1" s="1"/>
  <c r="K3592" i="1"/>
  <c r="L3592" i="1" s="1"/>
  <c r="M3592" i="1" s="1"/>
  <c r="I3593" i="1"/>
  <c r="K4923" i="1"/>
  <c r="L4923" i="1" s="1"/>
  <c r="M4923" i="1" s="1"/>
  <c r="I4924" i="1"/>
  <c r="K2269" i="1"/>
  <c r="L2269" i="1" s="1"/>
  <c r="M2269" i="1" s="1"/>
  <c r="I2270" i="1"/>
  <c r="K1542" i="1"/>
  <c r="L1542" i="1" s="1"/>
  <c r="M1542" i="1" s="1"/>
  <c r="I1543" i="1"/>
  <c r="K1280" i="1"/>
  <c r="L1280" i="1" s="1"/>
  <c r="M1280" i="1" s="1"/>
  <c r="I1281" i="1"/>
  <c r="K4528" i="1"/>
  <c r="L4528" i="1" s="1"/>
  <c r="M4528" i="1" s="1"/>
  <c r="I4529" i="1"/>
  <c r="K289" i="1"/>
  <c r="L289" i="1" s="1"/>
  <c r="M289" i="1" s="1"/>
  <c r="I290" i="1"/>
  <c r="I6243" i="1"/>
  <c r="K6242" i="1"/>
  <c r="L6242" i="1" s="1"/>
  <c r="M6242" i="1" s="1"/>
  <c r="K3325" i="1"/>
  <c r="L3325" i="1" s="1"/>
  <c r="M3325" i="1" s="1"/>
  <c r="I3326" i="1"/>
  <c r="K2731" i="1"/>
  <c r="L2731" i="1" s="1"/>
  <c r="M2731" i="1" s="1"/>
  <c r="I2732" i="1"/>
  <c r="I5518" i="1"/>
  <c r="K4264" i="1"/>
  <c r="L4264" i="1" s="1"/>
  <c r="M4264" i="1" s="1"/>
  <c r="I4265" i="1"/>
  <c r="K2797" i="1"/>
  <c r="L2797" i="1" s="1"/>
  <c r="M2797" i="1" s="1"/>
  <c r="I2798" i="1"/>
  <c r="I5385" i="1"/>
  <c r="K3985" i="1"/>
  <c r="L3985" i="1" s="1"/>
  <c r="M3985" i="1" s="1"/>
  <c r="I3986" i="1"/>
  <c r="K2863" i="1"/>
  <c r="L2863" i="1" s="1"/>
  <c r="M2863" i="1" s="1"/>
  <c r="I2864" i="1"/>
  <c r="O1937" i="1"/>
  <c r="P1937" i="1"/>
  <c r="Q1937" i="1"/>
  <c r="R1937" i="1"/>
  <c r="U1937" i="1"/>
  <c r="N1937" i="1"/>
  <c r="I6707" i="1"/>
  <c r="Q5448" i="1"/>
  <c r="O5448" i="1"/>
  <c r="N5448" i="1"/>
  <c r="P5448" i="1"/>
  <c r="R5448" i="1"/>
  <c r="U5448" i="1"/>
  <c r="P1608" i="1"/>
  <c r="Q1608" i="1"/>
  <c r="R1608" i="1"/>
  <c r="U1608" i="1"/>
  <c r="N1608" i="1"/>
  <c r="O1608" i="1"/>
  <c r="N4922" i="1"/>
  <c r="O4922" i="1"/>
  <c r="Q4922" i="1"/>
  <c r="P4922" i="1"/>
  <c r="R4922" i="1"/>
  <c r="U4922" i="1"/>
  <c r="R2268" i="1"/>
  <c r="N2268" i="1"/>
  <c r="O2268" i="1"/>
  <c r="Q2268" i="1"/>
  <c r="U2268" i="1"/>
  <c r="P2268" i="1"/>
  <c r="N1279" i="1"/>
  <c r="O1279" i="1"/>
  <c r="P1279" i="1"/>
  <c r="Q1279" i="1"/>
  <c r="U1279" i="1"/>
  <c r="R1279" i="1"/>
  <c r="U4527" i="1"/>
  <c r="N4527" i="1"/>
  <c r="O4527" i="1"/>
  <c r="Q4527" i="1"/>
  <c r="P4527" i="1"/>
  <c r="R4527" i="1"/>
  <c r="O288" i="1"/>
  <c r="P288" i="1"/>
  <c r="Q288" i="1"/>
  <c r="R288" i="1"/>
  <c r="U288" i="1"/>
  <c r="N288" i="1"/>
  <c r="R3324" i="1"/>
  <c r="U3324" i="1"/>
  <c r="O3324" i="1"/>
  <c r="Q3324" i="1"/>
  <c r="P3324" i="1"/>
  <c r="N3324" i="1"/>
  <c r="O2730" i="1"/>
  <c r="P2730" i="1"/>
  <c r="Q2730" i="1"/>
  <c r="R2730" i="1"/>
  <c r="U2730" i="1"/>
  <c r="N2730" i="1"/>
  <c r="U4263" i="1"/>
  <c r="N4263" i="1"/>
  <c r="O4263" i="1"/>
  <c r="P4263" i="1"/>
  <c r="Q4263" i="1"/>
  <c r="R4263" i="1"/>
  <c r="N2796" i="1"/>
  <c r="O2796" i="1"/>
  <c r="R2796" i="1"/>
  <c r="P2796" i="1"/>
  <c r="Q2796" i="1"/>
  <c r="U2796" i="1"/>
  <c r="P3984" i="1"/>
  <c r="Q3984" i="1"/>
  <c r="R3984" i="1"/>
  <c r="O3984" i="1"/>
  <c r="N3984" i="1"/>
  <c r="U3984" i="1"/>
  <c r="N2862" i="1"/>
  <c r="O2862" i="1"/>
  <c r="Q2862" i="1"/>
  <c r="R2862" i="1"/>
  <c r="U2862" i="1"/>
  <c r="P2862" i="1"/>
  <c r="K1938" i="1"/>
  <c r="L1938" i="1" s="1"/>
  <c r="M1938" i="1" s="1"/>
  <c r="I1939" i="1"/>
  <c r="N1870" i="1"/>
  <c r="O1870" i="1"/>
  <c r="P1870" i="1"/>
  <c r="Q1870" i="1"/>
  <c r="R1870" i="1"/>
  <c r="U1870" i="1"/>
  <c r="P4721" i="1"/>
  <c r="Q4721" i="1"/>
  <c r="O4721" i="1"/>
  <c r="N4721" i="1"/>
  <c r="R4721" i="1"/>
  <c r="U4721" i="1"/>
  <c r="K6175" i="1"/>
  <c r="L6175" i="1" s="1"/>
  <c r="M6175" i="1" s="1"/>
  <c r="I6176" i="1"/>
  <c r="U3591" i="1"/>
  <c r="N3591" i="1"/>
  <c r="O3591" i="1"/>
  <c r="Q3591" i="1"/>
  <c r="R3591" i="1"/>
  <c r="P3591" i="1"/>
  <c r="N1541" i="1"/>
  <c r="O1541" i="1"/>
  <c r="P1541" i="1"/>
  <c r="Q1541" i="1"/>
  <c r="R1541" i="1"/>
  <c r="U1541" i="1"/>
  <c r="O6241" i="1"/>
  <c r="Q6241" i="1"/>
  <c r="R6241" i="1"/>
  <c r="U6241" i="1"/>
  <c r="N6241" i="1"/>
  <c r="P6241" i="1"/>
  <c r="N5514" i="1"/>
  <c r="O5514" i="1"/>
  <c r="P5514" i="1"/>
  <c r="Q5514" i="1"/>
  <c r="R5514" i="1"/>
  <c r="U5514" i="1"/>
  <c r="K618" i="1"/>
  <c r="L618" i="1" s="1"/>
  <c r="M618" i="1" s="1"/>
  <c r="I619" i="1"/>
  <c r="K4789" i="1"/>
  <c r="L4789" i="1" s="1"/>
  <c r="M4789" i="1" s="1"/>
  <c r="I4790" i="1"/>
  <c r="K3722" i="1"/>
  <c r="L3722" i="1" s="1"/>
  <c r="M3722" i="1" s="1"/>
  <c r="I3723" i="1"/>
  <c r="K6307" i="1"/>
  <c r="L6307" i="1" s="1"/>
  <c r="M6307" i="1" s="1"/>
  <c r="I6308" i="1"/>
  <c r="K1676" i="1"/>
  <c r="L1676" i="1" s="1"/>
  <c r="M1676" i="1" s="1"/>
  <c r="I1677" i="1"/>
  <c r="K5055" i="1"/>
  <c r="L5055" i="1" s="1"/>
  <c r="M5055" i="1" s="1"/>
  <c r="I5056" i="1"/>
  <c r="K222" i="1"/>
  <c r="L222" i="1" s="1"/>
  <c r="M222" i="1" s="1"/>
  <c r="I223" i="1"/>
  <c r="K2598" i="1"/>
  <c r="L2598" i="1" s="1"/>
  <c r="M2598" i="1" s="1"/>
  <c r="I2599" i="1"/>
  <c r="K1146" i="1"/>
  <c r="L1146" i="1" s="1"/>
  <c r="M1146" i="1" s="1"/>
  <c r="I1147" i="1"/>
  <c r="K1739" i="1"/>
  <c r="L1739" i="1" s="1"/>
  <c r="M1739" i="1" s="1"/>
  <c r="I1740" i="1"/>
  <c r="K487" i="1"/>
  <c r="L487" i="1" s="1"/>
  <c r="M487" i="1" s="1"/>
  <c r="I488" i="1"/>
  <c r="K6375" i="1"/>
  <c r="L6375" i="1" s="1"/>
  <c r="M6375" i="1" s="1"/>
  <c r="I6376" i="1"/>
  <c r="O5646" i="1"/>
  <c r="P5646" i="1"/>
  <c r="Q5646" i="1"/>
  <c r="R5646" i="1"/>
  <c r="U5646" i="1"/>
  <c r="N5646" i="1"/>
  <c r="K1414" i="1"/>
  <c r="L1414" i="1" s="1"/>
  <c r="M1414" i="1" s="1"/>
  <c r="I1415" i="1"/>
  <c r="K5317" i="1"/>
  <c r="L5317" i="1" s="1"/>
  <c r="M5317" i="1" s="1"/>
  <c r="I5318" i="1"/>
  <c r="K4195" i="1"/>
  <c r="L4195" i="1" s="1"/>
  <c r="M4195" i="1" s="1"/>
  <c r="I4196" i="1"/>
  <c r="K3787" i="1"/>
  <c r="L3787" i="1" s="1"/>
  <c r="M3787" i="1" s="1"/>
  <c r="I3788" i="1"/>
  <c r="K553" i="1"/>
  <c r="L553" i="1" s="1"/>
  <c r="M553" i="1" s="1"/>
  <c r="I554" i="1"/>
  <c r="O3126" i="1"/>
  <c r="Q3126" i="1"/>
  <c r="R3126" i="1"/>
  <c r="U3126" i="1"/>
  <c r="P3126" i="1"/>
  <c r="N3126" i="1"/>
  <c r="R4788" i="1"/>
  <c r="O4788" i="1"/>
  <c r="Q4788" i="1"/>
  <c r="U4788" i="1"/>
  <c r="N4788" i="1"/>
  <c r="P4788" i="1"/>
  <c r="N3721" i="1"/>
  <c r="O3721" i="1"/>
  <c r="P3721" i="1"/>
  <c r="Q3721" i="1"/>
  <c r="R3721" i="1"/>
  <c r="U3721" i="1"/>
  <c r="N5054" i="1"/>
  <c r="O5054" i="1"/>
  <c r="Q5054" i="1"/>
  <c r="P5054" i="1"/>
  <c r="R5054" i="1"/>
  <c r="U5054" i="1"/>
  <c r="N221" i="1"/>
  <c r="Q221" i="1"/>
  <c r="R221" i="1"/>
  <c r="O221" i="1"/>
  <c r="P221" i="1"/>
  <c r="U221" i="1"/>
  <c r="U2597" i="1"/>
  <c r="N2597" i="1"/>
  <c r="O2597" i="1"/>
  <c r="P2597" i="1"/>
  <c r="Q2597" i="1"/>
  <c r="R2597" i="1"/>
  <c r="O6374" i="1"/>
  <c r="Q6374" i="1"/>
  <c r="P6374" i="1"/>
  <c r="N6374" i="1"/>
  <c r="R6374" i="1"/>
  <c r="U6374" i="1"/>
  <c r="K5647" i="1"/>
  <c r="L5647" i="1" s="1"/>
  <c r="M5647" i="1" s="1"/>
  <c r="I5648" i="1"/>
  <c r="Q1413" i="1"/>
  <c r="R1413" i="1"/>
  <c r="N1413" i="1"/>
  <c r="O1413" i="1"/>
  <c r="P1413" i="1"/>
  <c r="U1413" i="1"/>
  <c r="U3786" i="1"/>
  <c r="N3786" i="1"/>
  <c r="O3786" i="1"/>
  <c r="Q3786" i="1"/>
  <c r="P3786" i="1"/>
  <c r="R3786" i="1"/>
  <c r="O552" i="1"/>
  <c r="P552" i="1"/>
  <c r="U552" i="1"/>
  <c r="N552" i="1"/>
  <c r="Q552" i="1"/>
  <c r="R552" i="1"/>
  <c r="R89" i="1"/>
  <c r="U89" i="1"/>
  <c r="N89" i="1"/>
  <c r="O89" i="1"/>
  <c r="P89" i="1"/>
  <c r="Q89" i="1"/>
  <c r="J6705" i="1"/>
  <c r="K6704" i="1"/>
  <c r="L6704" i="1" s="1"/>
  <c r="M6704" i="1" s="1"/>
  <c r="P617" i="1"/>
  <c r="Q617" i="1"/>
  <c r="R617" i="1"/>
  <c r="U617" i="1"/>
  <c r="O617" i="1"/>
  <c r="N617" i="1"/>
  <c r="O6306" i="1"/>
  <c r="P6306" i="1"/>
  <c r="Q6306" i="1"/>
  <c r="R6306" i="1"/>
  <c r="N6306" i="1"/>
  <c r="U6306" i="1"/>
  <c r="O1675" i="1"/>
  <c r="P1675" i="1"/>
  <c r="R1675" i="1"/>
  <c r="Q1675" i="1"/>
  <c r="U1675" i="1"/>
  <c r="N1675" i="1"/>
  <c r="N1145" i="1"/>
  <c r="O1145" i="1"/>
  <c r="P1145" i="1"/>
  <c r="Q1145" i="1"/>
  <c r="R1145" i="1"/>
  <c r="U1145" i="1"/>
  <c r="O1738" i="1"/>
  <c r="Q1738" i="1"/>
  <c r="R1738" i="1"/>
  <c r="U1738" i="1"/>
  <c r="N1738" i="1"/>
  <c r="P1738" i="1"/>
  <c r="N486" i="1"/>
  <c r="O486" i="1"/>
  <c r="P486" i="1"/>
  <c r="Q486" i="1"/>
  <c r="R486" i="1"/>
  <c r="U486" i="1"/>
  <c r="Q5316" i="1"/>
  <c r="O5316" i="1"/>
  <c r="U5316" i="1"/>
  <c r="N5316" i="1"/>
  <c r="R5316" i="1"/>
  <c r="P5316" i="1"/>
  <c r="N4194" i="1"/>
  <c r="P4194" i="1"/>
  <c r="Q4194" i="1"/>
  <c r="R4194" i="1"/>
  <c r="U4194" i="1"/>
  <c r="O4194" i="1"/>
  <c r="K2400" i="1"/>
  <c r="L2400" i="1" s="1"/>
  <c r="M2400" i="1" s="1"/>
  <c r="I2401" i="1"/>
  <c r="K4857" i="1"/>
  <c r="L4857" i="1" s="1"/>
  <c r="M4857" i="1" s="1"/>
  <c r="I4858" i="1"/>
  <c r="K949" i="1"/>
  <c r="L949" i="1" s="1"/>
  <c r="M949" i="1" s="1"/>
  <c r="I950" i="1"/>
  <c r="K5978" i="1"/>
  <c r="L5978" i="1" s="1"/>
  <c r="M5978" i="1" s="1"/>
  <c r="I5979" i="1"/>
  <c r="K2996" i="1"/>
  <c r="L2996" i="1" s="1"/>
  <c r="M2996" i="1" s="1"/>
  <c r="I2997" i="1"/>
  <c r="K2136" i="1"/>
  <c r="L2136" i="1" s="1"/>
  <c r="M2136" i="1" s="1"/>
  <c r="I2137" i="1"/>
  <c r="K5120" i="1"/>
  <c r="L5120" i="1" s="1"/>
  <c r="M5120" i="1" s="1"/>
  <c r="I5121" i="1"/>
  <c r="K158" i="1"/>
  <c r="L158" i="1" s="1"/>
  <c r="M158" i="1" s="1"/>
  <c r="I159" i="1"/>
  <c r="K3918" i="1"/>
  <c r="L3918" i="1" s="1"/>
  <c r="M3918" i="1" s="1"/>
  <c r="I3919" i="1"/>
  <c r="K421" i="1"/>
  <c r="L421" i="1" s="1"/>
  <c r="M421" i="1" s="1"/>
  <c r="I422" i="1"/>
  <c r="K3856" i="1"/>
  <c r="L3856" i="1" s="1"/>
  <c r="M3856" i="1" s="1"/>
  <c r="I3857" i="1"/>
  <c r="K5252" i="1"/>
  <c r="L5252" i="1" s="1"/>
  <c r="M5252" i="1" s="1"/>
  <c r="I5253" i="1"/>
  <c r="K3061" i="1"/>
  <c r="L3061" i="1" s="1"/>
  <c r="M3061" i="1" s="1"/>
  <c r="I3062" i="1"/>
  <c r="K882" i="1"/>
  <c r="L882" i="1" s="1"/>
  <c r="M882" i="1" s="1"/>
  <c r="I883" i="1"/>
  <c r="K2071" i="1"/>
  <c r="L2071" i="1" s="1"/>
  <c r="M2071" i="1" s="1"/>
  <c r="I2072" i="1"/>
  <c r="K2467" i="1"/>
  <c r="L2467" i="1" s="1"/>
  <c r="M2467" i="1" s="1"/>
  <c r="I2468" i="1"/>
  <c r="K815" i="1"/>
  <c r="L815" i="1" s="1"/>
  <c r="M815" i="1" s="1"/>
  <c r="I816" i="1"/>
  <c r="K3193" i="1"/>
  <c r="L3193" i="1" s="1"/>
  <c r="M3193" i="1" s="1"/>
  <c r="I3194" i="1"/>
  <c r="K3391" i="1"/>
  <c r="L3391" i="1" s="1"/>
  <c r="M3391" i="1" s="1"/>
  <c r="I3392" i="1"/>
  <c r="K1480" i="1"/>
  <c r="L1480" i="1" s="1"/>
  <c r="M1480" i="1" s="1"/>
  <c r="I1481" i="1"/>
  <c r="O5910" i="1"/>
  <c r="P5910" i="1"/>
  <c r="Q5910" i="1"/>
  <c r="R5910" i="1"/>
  <c r="U5910" i="1"/>
  <c r="N5910" i="1"/>
  <c r="K1079" i="1"/>
  <c r="L1079" i="1" s="1"/>
  <c r="M1079" i="1" s="1"/>
  <c r="I1080" i="1"/>
  <c r="K2929" i="1"/>
  <c r="L2929" i="1" s="1"/>
  <c r="M2929" i="1" s="1"/>
  <c r="I2930" i="1"/>
  <c r="O6042" i="1"/>
  <c r="P6042" i="1"/>
  <c r="Q6042" i="1"/>
  <c r="R6042" i="1"/>
  <c r="U6042" i="1"/>
  <c r="N6042" i="1"/>
  <c r="K353" i="1"/>
  <c r="L353" i="1" s="1"/>
  <c r="M353" i="1" s="1"/>
  <c r="I354" i="1"/>
  <c r="K6637" i="1"/>
  <c r="L6637" i="1" s="1"/>
  <c r="M6637" i="1" s="1"/>
  <c r="I6638" i="1"/>
  <c r="N2399" i="1"/>
  <c r="P2399" i="1"/>
  <c r="Q2399" i="1"/>
  <c r="R2399" i="1"/>
  <c r="U2399" i="1"/>
  <c r="O2399" i="1"/>
  <c r="O5977" i="1"/>
  <c r="Q5977" i="1"/>
  <c r="R5977" i="1"/>
  <c r="U5977" i="1"/>
  <c r="N5977" i="1"/>
  <c r="P5977" i="1"/>
  <c r="N3917" i="1"/>
  <c r="O3917" i="1"/>
  <c r="P3917" i="1"/>
  <c r="Q3917" i="1"/>
  <c r="R3917" i="1"/>
  <c r="U3917" i="1"/>
  <c r="P420" i="1"/>
  <c r="Q420" i="1"/>
  <c r="R420" i="1"/>
  <c r="U420" i="1"/>
  <c r="N420" i="1"/>
  <c r="O420" i="1"/>
  <c r="O5251" i="1"/>
  <c r="Q5251" i="1"/>
  <c r="N5251" i="1"/>
  <c r="P5251" i="1"/>
  <c r="R5251" i="1"/>
  <c r="U5251" i="1"/>
  <c r="N881" i="1"/>
  <c r="P881" i="1"/>
  <c r="Q881" i="1"/>
  <c r="O881" i="1"/>
  <c r="R881" i="1"/>
  <c r="U881" i="1"/>
  <c r="O2070" i="1"/>
  <c r="Q2070" i="1"/>
  <c r="R2070" i="1"/>
  <c r="U2070" i="1"/>
  <c r="P2070" i="1"/>
  <c r="N2070" i="1"/>
  <c r="P2466" i="1"/>
  <c r="R2466" i="1"/>
  <c r="U2466" i="1"/>
  <c r="N2466" i="1"/>
  <c r="O2466" i="1"/>
  <c r="Q2466" i="1"/>
  <c r="Q814" i="1"/>
  <c r="U814" i="1"/>
  <c r="N814" i="1"/>
  <c r="O814" i="1"/>
  <c r="R814" i="1"/>
  <c r="P814" i="1"/>
  <c r="R3192" i="1"/>
  <c r="U3192" i="1"/>
  <c r="O3192" i="1"/>
  <c r="Q3192" i="1"/>
  <c r="N3192" i="1"/>
  <c r="P3192" i="1"/>
  <c r="N3390" i="1"/>
  <c r="O3390" i="1"/>
  <c r="P3390" i="1"/>
  <c r="Q3390" i="1"/>
  <c r="R3390" i="1"/>
  <c r="U3390" i="1"/>
  <c r="R1479" i="1"/>
  <c r="U1479" i="1"/>
  <c r="N1479" i="1"/>
  <c r="O1479" i="1"/>
  <c r="P1479" i="1"/>
  <c r="Q1479" i="1"/>
  <c r="K5911" i="1"/>
  <c r="L5911" i="1" s="1"/>
  <c r="M5911" i="1" s="1"/>
  <c r="I5912" i="1"/>
  <c r="O1078" i="1"/>
  <c r="P1078" i="1"/>
  <c r="Q1078" i="1"/>
  <c r="U1078" i="1"/>
  <c r="N1078" i="1"/>
  <c r="R1078" i="1"/>
  <c r="Q2928" i="1"/>
  <c r="R2928" i="1"/>
  <c r="N2928" i="1"/>
  <c r="P2928" i="1"/>
  <c r="O2928" i="1"/>
  <c r="U2928" i="1"/>
  <c r="O5778" i="1"/>
  <c r="P5778" i="1"/>
  <c r="Q5778" i="1"/>
  <c r="R5778" i="1"/>
  <c r="U5778" i="1"/>
  <c r="N5778" i="1"/>
  <c r="J5516" i="1"/>
  <c r="K5515" i="1"/>
  <c r="L5515" i="1" s="1"/>
  <c r="M5515" i="1" s="1"/>
  <c r="R4856" i="1"/>
  <c r="O4856" i="1"/>
  <c r="Q4856" i="1"/>
  <c r="N4856" i="1"/>
  <c r="P4856" i="1"/>
  <c r="U4856" i="1"/>
  <c r="O948" i="1"/>
  <c r="P948" i="1"/>
  <c r="Q948" i="1"/>
  <c r="R948" i="1"/>
  <c r="N948" i="1"/>
  <c r="U948" i="1"/>
  <c r="U2995" i="1"/>
  <c r="O2995" i="1"/>
  <c r="P2995" i="1"/>
  <c r="R2995" i="1"/>
  <c r="N2995" i="1"/>
  <c r="Q2995" i="1"/>
  <c r="O2135" i="1"/>
  <c r="P2135" i="1"/>
  <c r="Q2135" i="1"/>
  <c r="R2135" i="1"/>
  <c r="N2135" i="1"/>
  <c r="U2135" i="1"/>
  <c r="N5119" i="1"/>
  <c r="O5119" i="1"/>
  <c r="Q5119" i="1"/>
  <c r="P5119" i="1"/>
  <c r="U5119" i="1"/>
  <c r="R5119" i="1"/>
  <c r="R157" i="1"/>
  <c r="N157" i="1"/>
  <c r="P157" i="1"/>
  <c r="Q157" i="1"/>
  <c r="U157" i="1"/>
  <c r="O157" i="1"/>
  <c r="R3855" i="1"/>
  <c r="U3855" i="1"/>
  <c r="O3855" i="1"/>
  <c r="N3855" i="1"/>
  <c r="P3855" i="1"/>
  <c r="Q3855" i="1"/>
  <c r="Q3060" i="1"/>
  <c r="R3060" i="1"/>
  <c r="N3060" i="1"/>
  <c r="P3060" i="1"/>
  <c r="O3060" i="1"/>
  <c r="U3060" i="1"/>
  <c r="K1871" i="1"/>
  <c r="L1871" i="1" s="1"/>
  <c r="M1871" i="1" s="1"/>
  <c r="I1872" i="1"/>
  <c r="K4986" i="1"/>
  <c r="L4986" i="1" s="1"/>
  <c r="M4986" i="1" s="1"/>
  <c r="I4987" i="1"/>
  <c r="O5582" i="1"/>
  <c r="P5582" i="1"/>
  <c r="Q5582" i="1"/>
  <c r="R5582" i="1"/>
  <c r="U5582" i="1"/>
  <c r="N5582" i="1"/>
  <c r="K3127" i="1"/>
  <c r="L3127" i="1" s="1"/>
  <c r="M3127" i="1" s="1"/>
  <c r="I3128" i="1"/>
  <c r="I6442" i="1"/>
  <c r="K90" i="1"/>
  <c r="L90" i="1" s="1"/>
  <c r="M90" i="1" s="1"/>
  <c r="I91" i="1"/>
  <c r="Q6703" i="1"/>
  <c r="R6703" i="1"/>
  <c r="O6703" i="1"/>
  <c r="U6703" i="1"/>
  <c r="N6703" i="1"/>
  <c r="P6703" i="1"/>
  <c r="K3521" i="1"/>
  <c r="L3521" i="1" s="1"/>
  <c r="M3521" i="1" s="1"/>
  <c r="I3522" i="1"/>
  <c r="K6043" i="1"/>
  <c r="L6043" i="1" s="1"/>
  <c r="M6043" i="1" s="1"/>
  <c r="I6044" i="1"/>
  <c r="K5779" i="1"/>
  <c r="L5779" i="1" s="1"/>
  <c r="M5779" i="1" s="1"/>
  <c r="I5780" i="1"/>
  <c r="P352" i="1"/>
  <c r="Q352" i="1"/>
  <c r="R352" i="1"/>
  <c r="U352" i="1"/>
  <c r="O352" i="1"/>
  <c r="N352" i="1"/>
  <c r="K3654" i="1"/>
  <c r="L3654" i="1" s="1"/>
  <c r="M3654" i="1" s="1"/>
  <c r="I3655" i="1"/>
  <c r="K3259" i="1"/>
  <c r="L3259" i="1" s="1"/>
  <c r="M3259" i="1" s="1"/>
  <c r="I3260" i="1"/>
  <c r="K4591" i="1"/>
  <c r="L4591" i="1" s="1"/>
  <c r="M4591" i="1" s="1"/>
  <c r="I4592" i="1"/>
  <c r="K4063" i="1"/>
  <c r="L4063" i="1" s="1"/>
  <c r="M4063" i="1" s="1"/>
  <c r="I4064" i="1"/>
  <c r="K4328" i="1"/>
  <c r="L4328" i="1" s="1"/>
  <c r="M4328" i="1" s="1"/>
  <c r="I4329" i="1"/>
  <c r="I6111" i="1"/>
  <c r="K6110" i="1"/>
  <c r="L6110" i="1" s="1"/>
  <c r="M6110" i="1" s="1"/>
  <c r="K2335" i="1"/>
  <c r="L2335" i="1" s="1"/>
  <c r="M2335" i="1" s="1"/>
  <c r="I2336" i="1"/>
  <c r="K1211" i="1"/>
  <c r="L1211" i="1" s="1"/>
  <c r="M1211" i="1" s="1"/>
  <c r="I1212" i="1"/>
  <c r="I4396" i="1"/>
  <c r="K4395" i="1"/>
  <c r="L4395" i="1" s="1"/>
  <c r="M4395" i="1" s="1"/>
  <c r="K1013" i="1"/>
  <c r="L1013" i="1" s="1"/>
  <c r="M1013" i="1" s="1"/>
  <c r="I1014" i="1"/>
  <c r="K750" i="1"/>
  <c r="L750" i="1" s="1"/>
  <c r="M750" i="1" s="1"/>
  <c r="I751" i="1"/>
  <c r="K6505" i="1"/>
  <c r="L6505" i="1" s="1"/>
  <c r="M6505" i="1" s="1"/>
  <c r="I6506" i="1"/>
  <c r="K684" i="1"/>
  <c r="L684" i="1" s="1"/>
  <c r="M684" i="1" s="1"/>
  <c r="I685" i="1"/>
  <c r="K1344" i="1"/>
  <c r="L1344" i="1" s="1"/>
  <c r="M1344" i="1" s="1"/>
  <c r="I1345" i="1"/>
  <c r="K2667" i="1"/>
  <c r="L2667" i="1" s="1"/>
  <c r="M2667" i="1" s="1"/>
  <c r="I2668" i="1"/>
  <c r="K5186" i="1"/>
  <c r="L5186" i="1" s="1"/>
  <c r="M5186" i="1" s="1"/>
  <c r="I5187" i="1"/>
  <c r="P4985" i="1"/>
  <c r="Q4985" i="1"/>
  <c r="O4985" i="1"/>
  <c r="R4985" i="1"/>
  <c r="U4985" i="1"/>
  <c r="N4985" i="1"/>
  <c r="K5583" i="1"/>
  <c r="L5583" i="1" s="1"/>
  <c r="M5583" i="1" s="1"/>
  <c r="I5584" i="1"/>
  <c r="N3653" i="1"/>
  <c r="O3653" i="1"/>
  <c r="P3653" i="1"/>
  <c r="Q3653" i="1"/>
  <c r="R3653" i="1"/>
  <c r="U3653" i="1"/>
  <c r="N4590" i="1"/>
  <c r="P4590" i="1"/>
  <c r="Q4590" i="1"/>
  <c r="O4590" i="1"/>
  <c r="R4590" i="1"/>
  <c r="U4590" i="1"/>
  <c r="O6109" i="1"/>
  <c r="Q6109" i="1"/>
  <c r="R6109" i="1"/>
  <c r="U6109" i="1"/>
  <c r="N6109" i="1"/>
  <c r="P6109" i="1"/>
  <c r="N4394" i="1"/>
  <c r="P4394" i="1"/>
  <c r="Q4394" i="1"/>
  <c r="O4394" i="1"/>
  <c r="U4394" i="1"/>
  <c r="R4394" i="1"/>
  <c r="U1012" i="1"/>
  <c r="N1012" i="1"/>
  <c r="P1012" i="1"/>
  <c r="Q1012" i="1"/>
  <c r="R1012" i="1"/>
  <c r="O1012" i="1"/>
  <c r="N749" i="1"/>
  <c r="O749" i="1"/>
  <c r="R749" i="1"/>
  <c r="U749" i="1"/>
  <c r="P749" i="1"/>
  <c r="Q749" i="1"/>
  <c r="O6504" i="1"/>
  <c r="P6504" i="1"/>
  <c r="Q6504" i="1"/>
  <c r="R6504" i="1"/>
  <c r="U6504" i="1"/>
  <c r="N6504" i="1"/>
  <c r="U683" i="1"/>
  <c r="N683" i="1"/>
  <c r="O683" i="1"/>
  <c r="P683" i="1"/>
  <c r="Q683" i="1"/>
  <c r="R683" i="1"/>
  <c r="N1343" i="1"/>
  <c r="O1343" i="1"/>
  <c r="Q1343" i="1"/>
  <c r="R1343" i="1"/>
  <c r="P1343" i="1"/>
  <c r="U1343" i="1"/>
  <c r="O2666" i="1"/>
  <c r="P2666" i="1"/>
  <c r="Q2666" i="1"/>
  <c r="R2666" i="1"/>
  <c r="U2666" i="1"/>
  <c r="N2666" i="1"/>
  <c r="O5185" i="1"/>
  <c r="R5185" i="1"/>
  <c r="Q5185" i="1"/>
  <c r="U5185" i="1"/>
  <c r="P5185" i="1"/>
  <c r="N5185" i="1"/>
  <c r="AA4395" i="1" l="1"/>
  <c r="Y4395" i="1"/>
  <c r="V4395" i="1"/>
  <c r="X4395" i="1"/>
  <c r="W4395" i="1"/>
  <c r="AA3127" i="1"/>
  <c r="Y3127" i="1"/>
  <c r="V3127" i="1"/>
  <c r="X3127" i="1"/>
  <c r="W3127" i="1"/>
  <c r="Y4986" i="1"/>
  <c r="AA4986" i="1"/>
  <c r="V4986" i="1"/>
  <c r="X4986" i="1"/>
  <c r="W4986" i="1"/>
  <c r="AA5120" i="1"/>
  <c r="Y5120" i="1"/>
  <c r="V5120" i="1"/>
  <c r="X5120" i="1"/>
  <c r="W5120" i="1"/>
  <c r="AA949" i="1"/>
  <c r="Y949" i="1"/>
  <c r="V949" i="1"/>
  <c r="X949" i="1"/>
  <c r="W949" i="1"/>
  <c r="AA4789" i="1"/>
  <c r="Y4789" i="1"/>
  <c r="X4789" i="1"/>
  <c r="W4789" i="1"/>
  <c r="V4789" i="1"/>
  <c r="Y289" i="1"/>
  <c r="AA289" i="1"/>
  <c r="V289" i="1"/>
  <c r="X289" i="1"/>
  <c r="W289" i="1"/>
  <c r="AA684" i="1"/>
  <c r="Y684" i="1"/>
  <c r="V684" i="1"/>
  <c r="X684" i="1"/>
  <c r="W684" i="1"/>
  <c r="Y4328" i="1"/>
  <c r="AA4328" i="1"/>
  <c r="V4328" i="1"/>
  <c r="X4328" i="1"/>
  <c r="W4328" i="1"/>
  <c r="AA3654" i="1"/>
  <c r="Y3654" i="1"/>
  <c r="V3654" i="1"/>
  <c r="X3654" i="1"/>
  <c r="W3654" i="1"/>
  <c r="Y5779" i="1"/>
  <c r="AA5779" i="1"/>
  <c r="V5779" i="1"/>
  <c r="X5779" i="1"/>
  <c r="W5779" i="1"/>
  <c r="Y3985" i="1"/>
  <c r="AA3985" i="1"/>
  <c r="X3985" i="1"/>
  <c r="V3985" i="1"/>
  <c r="W3985" i="1"/>
  <c r="Y2202" i="1"/>
  <c r="AA2202" i="1"/>
  <c r="V2202" i="1"/>
  <c r="X2202" i="1"/>
  <c r="W2202" i="1"/>
  <c r="J5384" i="1"/>
  <c r="K5383" i="1"/>
  <c r="L5383" i="1" s="1"/>
  <c r="M5383" i="1" s="1"/>
  <c r="AA3193" i="1"/>
  <c r="Y3193" i="1"/>
  <c r="V3193" i="1"/>
  <c r="X3193" i="1"/>
  <c r="W3193" i="1"/>
  <c r="Y2136" i="1"/>
  <c r="AA2136" i="1"/>
  <c r="V2136" i="1"/>
  <c r="X2136" i="1"/>
  <c r="W2136" i="1"/>
  <c r="Y6375" i="1"/>
  <c r="AA6375" i="1"/>
  <c r="V6375" i="1"/>
  <c r="X6375" i="1"/>
  <c r="W6375" i="1"/>
  <c r="Y1676" i="1"/>
  <c r="AA1676" i="1"/>
  <c r="V1676" i="1"/>
  <c r="X1676" i="1"/>
  <c r="W1676" i="1"/>
  <c r="AA618" i="1"/>
  <c r="Y618" i="1"/>
  <c r="V618" i="1"/>
  <c r="X618" i="1"/>
  <c r="W618" i="1"/>
  <c r="Y1938" i="1"/>
  <c r="AA1938" i="1"/>
  <c r="V1938" i="1"/>
  <c r="X1938" i="1"/>
  <c r="W1938" i="1"/>
  <c r="Y2731" i="1"/>
  <c r="AA2731" i="1"/>
  <c r="V2731" i="1"/>
  <c r="X2731" i="1"/>
  <c r="W2731" i="1"/>
  <c r="Y4528" i="1"/>
  <c r="AA4528" i="1"/>
  <c r="V4528" i="1"/>
  <c r="X4528" i="1"/>
  <c r="W4528" i="1"/>
  <c r="AA4923" i="1"/>
  <c r="Y4923" i="1"/>
  <c r="V4923" i="1"/>
  <c r="X4923" i="1"/>
  <c r="W4923" i="1"/>
  <c r="AA4458" i="1"/>
  <c r="Y4458" i="1"/>
  <c r="V4458" i="1"/>
  <c r="X4458" i="1"/>
  <c r="W4458" i="1"/>
  <c r="Y4657" i="1"/>
  <c r="AA4657" i="1"/>
  <c r="X4657" i="1"/>
  <c r="V4657" i="1"/>
  <c r="W4657" i="1"/>
  <c r="AA6571" i="1"/>
  <c r="Y6571" i="1"/>
  <c r="V6571" i="1"/>
  <c r="X6571" i="1"/>
  <c r="W6571" i="1"/>
  <c r="AA2003" i="1"/>
  <c r="Y2003" i="1"/>
  <c r="V2003" i="1"/>
  <c r="X2003" i="1"/>
  <c r="W2003" i="1"/>
  <c r="AA882" i="1"/>
  <c r="Y882" i="1"/>
  <c r="V882" i="1"/>
  <c r="X882" i="1"/>
  <c r="W882" i="1"/>
  <c r="AA5583" i="1"/>
  <c r="Y5583" i="1"/>
  <c r="V5583" i="1"/>
  <c r="X5583" i="1"/>
  <c r="W5583" i="1"/>
  <c r="Y4063" i="1"/>
  <c r="AA4063" i="1"/>
  <c r="V4063" i="1"/>
  <c r="X4063" i="1"/>
  <c r="W4063" i="1"/>
  <c r="AA6704" i="1"/>
  <c r="Y6704" i="1"/>
  <c r="V6704" i="1"/>
  <c r="X6704" i="1"/>
  <c r="W6704" i="1"/>
  <c r="AA6439" i="1"/>
  <c r="Y6439" i="1"/>
  <c r="V6439" i="1"/>
  <c r="X6439" i="1"/>
  <c r="W6439" i="1"/>
  <c r="AA5186" i="1"/>
  <c r="Y5186" i="1"/>
  <c r="V5186" i="1"/>
  <c r="X5186" i="1"/>
  <c r="W5186" i="1"/>
  <c r="Y1211" i="1"/>
  <c r="AA1211" i="1"/>
  <c r="V1211" i="1"/>
  <c r="X1211" i="1"/>
  <c r="W1211" i="1"/>
  <c r="Y2929" i="1"/>
  <c r="AA2929" i="1"/>
  <c r="V2929" i="1"/>
  <c r="X2929" i="1"/>
  <c r="W2929" i="1"/>
  <c r="Y3061" i="1"/>
  <c r="AA3061" i="1"/>
  <c r="V3061" i="1"/>
  <c r="X3061" i="1"/>
  <c r="W3061" i="1"/>
  <c r="AA3787" i="1"/>
  <c r="Y3787" i="1"/>
  <c r="V3787" i="1"/>
  <c r="X3787" i="1"/>
  <c r="W3787" i="1"/>
  <c r="Y487" i="1"/>
  <c r="AA487" i="1"/>
  <c r="V487" i="1"/>
  <c r="X487" i="1"/>
  <c r="W487" i="1"/>
  <c r="Y2598" i="1"/>
  <c r="AA2598" i="1"/>
  <c r="V2598" i="1"/>
  <c r="X2598" i="1"/>
  <c r="W2598" i="1"/>
  <c r="Y6307" i="1"/>
  <c r="AA6307" i="1"/>
  <c r="V6307" i="1"/>
  <c r="X6307" i="1"/>
  <c r="W6307" i="1"/>
  <c r="Y6175" i="1"/>
  <c r="AA6175" i="1"/>
  <c r="V6175" i="1"/>
  <c r="X6175" i="1"/>
  <c r="W6175" i="1"/>
  <c r="Y3325" i="1"/>
  <c r="AA3325" i="1"/>
  <c r="V3325" i="1"/>
  <c r="X3325" i="1"/>
  <c r="W3325" i="1"/>
  <c r="Y1280" i="1"/>
  <c r="AA1280" i="1"/>
  <c r="V1280" i="1"/>
  <c r="X1280" i="1"/>
  <c r="W1280" i="1"/>
  <c r="Y3592" i="1"/>
  <c r="AA3592" i="1"/>
  <c r="V3592" i="1"/>
  <c r="X3592" i="1"/>
  <c r="W3592" i="1"/>
  <c r="Y3455" i="1"/>
  <c r="AA3455" i="1"/>
  <c r="V3455" i="1"/>
  <c r="X3455" i="1"/>
  <c r="W3455" i="1"/>
  <c r="Y5713" i="1"/>
  <c r="AA5713" i="1"/>
  <c r="X5713" i="1"/>
  <c r="V5713" i="1"/>
  <c r="W5713" i="1"/>
  <c r="S5713" i="1"/>
  <c r="AB5713" i="1"/>
  <c r="Q5713" i="1"/>
  <c r="U5713" i="1"/>
  <c r="N5713" i="1"/>
  <c r="R5713" i="1"/>
  <c r="P5713" i="1"/>
  <c r="O5713" i="1"/>
  <c r="Y6637" i="1"/>
  <c r="AA6637" i="1"/>
  <c r="V6637" i="1"/>
  <c r="X6637" i="1"/>
  <c r="W6637" i="1"/>
  <c r="AA421" i="1"/>
  <c r="Y421" i="1"/>
  <c r="V421" i="1"/>
  <c r="X421" i="1"/>
  <c r="W421" i="1"/>
  <c r="Y5515" i="1"/>
  <c r="AA5515" i="1"/>
  <c r="V5515" i="1"/>
  <c r="X5515" i="1"/>
  <c r="W5515" i="1"/>
  <c r="Y353" i="1"/>
  <c r="AA353" i="1"/>
  <c r="X353" i="1"/>
  <c r="V353" i="1"/>
  <c r="W353" i="1"/>
  <c r="AA3918" i="1"/>
  <c r="Y3918" i="1"/>
  <c r="V3918" i="1"/>
  <c r="X3918" i="1"/>
  <c r="W3918" i="1"/>
  <c r="AA2400" i="1"/>
  <c r="Y2400" i="1"/>
  <c r="V2400" i="1"/>
  <c r="X2400" i="1"/>
  <c r="W2400" i="1"/>
  <c r="Y2667" i="1"/>
  <c r="AA2667" i="1"/>
  <c r="V2667" i="1"/>
  <c r="X2667" i="1"/>
  <c r="W2667" i="1"/>
  <c r="AA750" i="1"/>
  <c r="Y750" i="1"/>
  <c r="V750" i="1"/>
  <c r="X750" i="1"/>
  <c r="W750" i="1"/>
  <c r="Y4591" i="1"/>
  <c r="AA4591" i="1"/>
  <c r="V4591" i="1"/>
  <c r="X4591" i="1"/>
  <c r="W4591" i="1"/>
  <c r="Y3521" i="1"/>
  <c r="AA3521" i="1"/>
  <c r="X3521" i="1"/>
  <c r="V3521" i="1"/>
  <c r="W3521" i="1"/>
  <c r="V90" i="1"/>
  <c r="X90" i="1"/>
  <c r="W90" i="1"/>
  <c r="Y2797" i="1"/>
  <c r="AA2797" i="1"/>
  <c r="V2797" i="1"/>
  <c r="X2797" i="1"/>
  <c r="W2797" i="1"/>
  <c r="Y6242" i="1"/>
  <c r="AA6242" i="1"/>
  <c r="V6242" i="1"/>
  <c r="X6242" i="1"/>
  <c r="W6242" i="1"/>
  <c r="Y1609" i="1"/>
  <c r="AA1609" i="1"/>
  <c r="V1609" i="1"/>
  <c r="X1609" i="1"/>
  <c r="W1609" i="1"/>
  <c r="AA5844" i="1"/>
  <c r="Y5844" i="1"/>
  <c r="V5844" i="1"/>
  <c r="X5844" i="1"/>
  <c r="W5844" i="1"/>
  <c r="K5714" i="1"/>
  <c r="L5714" i="1" s="1"/>
  <c r="M5714" i="1" s="1"/>
  <c r="I5715" i="1"/>
  <c r="Y6043" i="1"/>
  <c r="AA6043" i="1"/>
  <c r="V6043" i="1"/>
  <c r="X6043" i="1"/>
  <c r="W6043" i="1"/>
  <c r="AA815" i="1"/>
  <c r="Y815" i="1"/>
  <c r="V815" i="1"/>
  <c r="X815" i="1"/>
  <c r="W815" i="1"/>
  <c r="Y2996" i="1"/>
  <c r="AA2996" i="1"/>
  <c r="V2996" i="1"/>
  <c r="X2996" i="1"/>
  <c r="W2996" i="1"/>
  <c r="Y6110" i="1"/>
  <c r="AA6110" i="1"/>
  <c r="V6110" i="1"/>
  <c r="X6110" i="1"/>
  <c r="W6110" i="1"/>
  <c r="AA1480" i="1"/>
  <c r="Y1480" i="1"/>
  <c r="V1480" i="1"/>
  <c r="X1480" i="1"/>
  <c r="W1480" i="1"/>
  <c r="AA5252" i="1"/>
  <c r="Y5252" i="1"/>
  <c r="V5252" i="1"/>
  <c r="X5252" i="1"/>
  <c r="W5252" i="1"/>
  <c r="AA158" i="1"/>
  <c r="V158" i="1"/>
  <c r="X158" i="1"/>
  <c r="W158" i="1"/>
  <c r="AA5647" i="1"/>
  <c r="Y5647" i="1"/>
  <c r="V5647" i="1"/>
  <c r="X5647" i="1"/>
  <c r="W5647" i="1"/>
  <c r="Y1739" i="1"/>
  <c r="AA1739" i="1"/>
  <c r="V1739" i="1"/>
  <c r="X1739" i="1"/>
  <c r="W1739" i="1"/>
  <c r="Y3722" i="1"/>
  <c r="AA3722" i="1"/>
  <c r="V3722" i="1"/>
  <c r="X3722" i="1"/>
  <c r="W3722" i="1"/>
  <c r="AA1542" i="1"/>
  <c r="Y1542" i="1"/>
  <c r="V1542" i="1"/>
  <c r="X1542" i="1"/>
  <c r="W1542" i="1"/>
  <c r="Y5449" i="1"/>
  <c r="AA5449" i="1"/>
  <c r="V5449" i="1"/>
  <c r="X5449" i="1"/>
  <c r="W5449" i="1"/>
  <c r="AA4129" i="1"/>
  <c r="Y4129" i="1"/>
  <c r="X4129" i="1"/>
  <c r="V4129" i="1"/>
  <c r="W4129" i="1"/>
  <c r="Y1871" i="1"/>
  <c r="AA1871" i="1"/>
  <c r="V1871" i="1"/>
  <c r="X1871" i="1"/>
  <c r="W1871" i="1"/>
  <c r="Y4857" i="1"/>
  <c r="AA4857" i="1"/>
  <c r="V4857" i="1"/>
  <c r="X4857" i="1"/>
  <c r="W4857" i="1"/>
  <c r="AA553" i="1"/>
  <c r="Y553" i="1"/>
  <c r="X553" i="1"/>
  <c r="V553" i="1"/>
  <c r="W553" i="1"/>
  <c r="Y1414" i="1"/>
  <c r="AA1414" i="1"/>
  <c r="V1414" i="1"/>
  <c r="X1414" i="1"/>
  <c r="W1414" i="1"/>
  <c r="AA6505" i="1"/>
  <c r="Y6505" i="1"/>
  <c r="V6505" i="1"/>
  <c r="X6505" i="1"/>
  <c r="W6505" i="1"/>
  <c r="Y2335" i="1"/>
  <c r="AA2335" i="1"/>
  <c r="V2335" i="1"/>
  <c r="X2335" i="1"/>
  <c r="W2335" i="1"/>
  <c r="AA1079" i="1"/>
  <c r="Y1079" i="1"/>
  <c r="V1079" i="1"/>
  <c r="X1079" i="1"/>
  <c r="W1079" i="1"/>
  <c r="Y2467" i="1"/>
  <c r="AA2467" i="1"/>
  <c r="V2467" i="1"/>
  <c r="X2467" i="1"/>
  <c r="W2467" i="1"/>
  <c r="AA5978" i="1"/>
  <c r="Y5978" i="1"/>
  <c r="V5978" i="1"/>
  <c r="X5978" i="1"/>
  <c r="W5978" i="1"/>
  <c r="AA4195" i="1"/>
  <c r="Y4195" i="1"/>
  <c r="V4195" i="1"/>
  <c r="X4195" i="1"/>
  <c r="W4195" i="1"/>
  <c r="Y222" i="1"/>
  <c r="AA222" i="1"/>
  <c r="X222" i="1"/>
  <c r="V222" i="1"/>
  <c r="W222" i="1"/>
  <c r="Y1344" i="1"/>
  <c r="AA1344" i="1"/>
  <c r="V1344" i="1"/>
  <c r="X1344" i="1"/>
  <c r="W1344" i="1"/>
  <c r="AA1013" i="1"/>
  <c r="Y1013" i="1"/>
  <c r="V1013" i="1"/>
  <c r="X1013" i="1"/>
  <c r="W1013" i="1"/>
  <c r="Y3259" i="1"/>
  <c r="AA3259" i="1"/>
  <c r="V3259" i="1"/>
  <c r="X3259" i="1"/>
  <c r="W3259" i="1"/>
  <c r="AA2863" i="1"/>
  <c r="Y2863" i="1"/>
  <c r="V2863" i="1"/>
  <c r="X2863" i="1"/>
  <c r="W2863" i="1"/>
  <c r="Y4264" i="1"/>
  <c r="AA4264" i="1"/>
  <c r="V4264" i="1"/>
  <c r="X4264" i="1"/>
  <c r="W4264" i="1"/>
  <c r="Y5911" i="1"/>
  <c r="AA5911" i="1"/>
  <c r="V5911" i="1"/>
  <c r="X5911" i="1"/>
  <c r="W5911" i="1"/>
  <c r="Y3391" i="1"/>
  <c r="AA3391" i="1"/>
  <c r="V3391" i="1"/>
  <c r="X3391" i="1"/>
  <c r="W3391" i="1"/>
  <c r="AA2071" i="1"/>
  <c r="Y2071" i="1"/>
  <c r="V2071" i="1"/>
  <c r="X2071" i="1"/>
  <c r="W2071" i="1"/>
  <c r="AA3856" i="1"/>
  <c r="Y3856" i="1"/>
  <c r="V3856" i="1"/>
  <c r="X3856" i="1"/>
  <c r="W3856" i="1"/>
  <c r="Y5317" i="1"/>
  <c r="AA5317" i="1"/>
  <c r="X5317" i="1"/>
  <c r="V5317" i="1"/>
  <c r="W5317" i="1"/>
  <c r="Y1146" i="1"/>
  <c r="AA1146" i="1"/>
  <c r="V1146" i="1"/>
  <c r="X1146" i="1"/>
  <c r="W1146" i="1"/>
  <c r="Y5055" i="1"/>
  <c r="AA5055" i="1"/>
  <c r="X5055" i="1"/>
  <c r="V5055" i="1"/>
  <c r="W5055" i="1"/>
  <c r="Y2269" i="1"/>
  <c r="AA2269" i="1"/>
  <c r="V2269" i="1"/>
  <c r="X2269" i="1"/>
  <c r="W2269" i="1"/>
  <c r="Y4722" i="1"/>
  <c r="AA4722" i="1"/>
  <c r="V4722" i="1"/>
  <c r="X4722" i="1"/>
  <c r="W4722" i="1"/>
  <c r="Y2531" i="1"/>
  <c r="AA2531" i="1"/>
  <c r="V2531" i="1"/>
  <c r="X2531" i="1"/>
  <c r="W2531" i="1"/>
  <c r="AA1805" i="1"/>
  <c r="Y1805" i="1"/>
  <c r="V1805" i="1"/>
  <c r="X1805" i="1"/>
  <c r="W1805" i="1"/>
  <c r="V24" i="1"/>
  <c r="X24" i="1"/>
  <c r="W24" i="1"/>
  <c r="AA5382" i="1"/>
  <c r="Y5382" i="1"/>
  <c r="V5382" i="1"/>
  <c r="X5382" i="1"/>
  <c r="W5382" i="1"/>
  <c r="R5382" i="1"/>
  <c r="S5382" i="1"/>
  <c r="AB5382" i="1"/>
  <c r="Q5382" i="1"/>
  <c r="N5382" i="1"/>
  <c r="O5382" i="1"/>
  <c r="P5382" i="1"/>
  <c r="U5382" i="1"/>
  <c r="S5583" i="1"/>
  <c r="AB5583" i="1"/>
  <c r="S5186" i="1"/>
  <c r="AB5186" i="1"/>
  <c r="S2667" i="1"/>
  <c r="AB2667" i="1"/>
  <c r="S1344" i="1"/>
  <c r="AB1344" i="1"/>
  <c r="S684" i="1"/>
  <c r="AB684" i="1"/>
  <c r="S6505" i="1"/>
  <c r="AB6505" i="1"/>
  <c r="S750" i="1"/>
  <c r="AB750" i="1"/>
  <c r="S1013" i="1"/>
  <c r="AB1013" i="1"/>
  <c r="S4395" i="1"/>
  <c r="AB4395" i="1"/>
  <c r="S1211" i="1"/>
  <c r="AB1211" i="1"/>
  <c r="S2335" i="1"/>
  <c r="AB2335" i="1"/>
  <c r="S6110" i="1"/>
  <c r="AB6110" i="1"/>
  <c r="S4328" i="1"/>
  <c r="AB4328" i="1"/>
  <c r="S4063" i="1"/>
  <c r="AB4063" i="1"/>
  <c r="S4591" i="1"/>
  <c r="AB4591" i="1"/>
  <c r="S3259" i="1"/>
  <c r="AB3259" i="1"/>
  <c r="S3654" i="1"/>
  <c r="AB3654" i="1"/>
  <c r="S5779" i="1"/>
  <c r="AB5779" i="1"/>
  <c r="S6043" i="1"/>
  <c r="AB6043" i="1"/>
  <c r="S3521" i="1"/>
  <c r="AB3521" i="1"/>
  <c r="S90" i="1"/>
  <c r="AB90" i="1"/>
  <c r="Y90" i="1"/>
  <c r="AA90" i="1"/>
  <c r="S3127" i="1"/>
  <c r="AB3127" i="1"/>
  <c r="S4986" i="1"/>
  <c r="AB4986" i="1"/>
  <c r="S1871" i="1"/>
  <c r="AB1871" i="1"/>
  <c r="S5515" i="1"/>
  <c r="AB5515" i="1"/>
  <c r="S5911" i="1"/>
  <c r="AB5911" i="1"/>
  <c r="S6637" i="1"/>
  <c r="AB6637" i="1"/>
  <c r="S353" i="1"/>
  <c r="AB353" i="1"/>
  <c r="S2929" i="1"/>
  <c r="AB2929" i="1"/>
  <c r="S1079" i="1"/>
  <c r="AB1079" i="1"/>
  <c r="S1480" i="1"/>
  <c r="AB1480" i="1"/>
  <c r="S3391" i="1"/>
  <c r="AB3391" i="1"/>
  <c r="S3193" i="1"/>
  <c r="AB3193" i="1"/>
  <c r="S815" i="1"/>
  <c r="AB815" i="1"/>
  <c r="S2467" i="1"/>
  <c r="AB2467" i="1"/>
  <c r="S2071" i="1"/>
  <c r="AB2071" i="1"/>
  <c r="S882" i="1"/>
  <c r="AB882" i="1"/>
  <c r="S3061" i="1"/>
  <c r="AB3061" i="1"/>
  <c r="S5252" i="1"/>
  <c r="AB5252" i="1"/>
  <c r="S3856" i="1"/>
  <c r="AB3856" i="1"/>
  <c r="S421" i="1"/>
  <c r="AB421" i="1"/>
  <c r="S3918" i="1"/>
  <c r="AB3918" i="1"/>
  <c r="S158" i="1"/>
  <c r="AB158" i="1"/>
  <c r="Y158" i="1"/>
  <c r="S5120" i="1"/>
  <c r="AB5120" i="1"/>
  <c r="S2136" i="1"/>
  <c r="AB2136" i="1"/>
  <c r="S2996" i="1"/>
  <c r="AB2996" i="1"/>
  <c r="S5978" i="1"/>
  <c r="AB5978" i="1"/>
  <c r="S949" i="1"/>
  <c r="AB949" i="1"/>
  <c r="S4857" i="1"/>
  <c r="AB4857" i="1"/>
  <c r="S2400" i="1"/>
  <c r="AB2400" i="1"/>
  <c r="S6704" i="1"/>
  <c r="AB6704" i="1"/>
  <c r="S5647" i="1"/>
  <c r="AB5647" i="1"/>
  <c r="S553" i="1"/>
  <c r="AB553" i="1"/>
  <c r="S3787" i="1"/>
  <c r="AB3787" i="1"/>
  <c r="AB4195" i="1"/>
  <c r="S4195" i="1"/>
  <c r="S5317" i="1"/>
  <c r="AB5317" i="1"/>
  <c r="S1414" i="1"/>
  <c r="AB1414" i="1"/>
  <c r="S6375" i="1"/>
  <c r="AB6375" i="1"/>
  <c r="S487" i="1"/>
  <c r="AB487" i="1"/>
  <c r="S1739" i="1"/>
  <c r="AB1739" i="1"/>
  <c r="S1146" i="1"/>
  <c r="AB1146" i="1"/>
  <c r="S2598" i="1"/>
  <c r="AB2598" i="1"/>
  <c r="S222" i="1"/>
  <c r="AB222" i="1"/>
  <c r="S5055" i="1"/>
  <c r="AB5055" i="1"/>
  <c r="S1676" i="1"/>
  <c r="AB1676" i="1"/>
  <c r="S6307" i="1"/>
  <c r="AB6307" i="1"/>
  <c r="S3722" i="1"/>
  <c r="AB3722" i="1"/>
  <c r="S4789" i="1"/>
  <c r="AB4789" i="1"/>
  <c r="S618" i="1"/>
  <c r="AB618" i="1"/>
  <c r="S6175" i="1"/>
  <c r="AB6175" i="1"/>
  <c r="S1938" i="1"/>
  <c r="AB1938" i="1"/>
  <c r="S2863" i="1"/>
  <c r="AB2863" i="1"/>
  <c r="S3985" i="1"/>
  <c r="AB3985" i="1"/>
  <c r="S2797" i="1"/>
  <c r="AB2797" i="1"/>
  <c r="S4264" i="1"/>
  <c r="AB4264" i="1"/>
  <c r="S2731" i="1"/>
  <c r="AB2731" i="1"/>
  <c r="S3325" i="1"/>
  <c r="AB3325" i="1"/>
  <c r="S6242" i="1"/>
  <c r="AB6242" i="1"/>
  <c r="S289" i="1"/>
  <c r="AB289" i="1"/>
  <c r="S4528" i="1"/>
  <c r="AB4528" i="1"/>
  <c r="S1280" i="1"/>
  <c r="AB1280" i="1"/>
  <c r="S1542" i="1"/>
  <c r="AB1542" i="1"/>
  <c r="S2269" i="1"/>
  <c r="AB2269" i="1"/>
  <c r="S4923" i="1"/>
  <c r="AB4923" i="1"/>
  <c r="S3592" i="1"/>
  <c r="AB3592" i="1"/>
  <c r="S1609" i="1"/>
  <c r="AB1609" i="1"/>
  <c r="S5449" i="1"/>
  <c r="AB5449" i="1"/>
  <c r="S4722" i="1"/>
  <c r="AB4722" i="1"/>
  <c r="S5844" i="1"/>
  <c r="AB5844" i="1"/>
  <c r="S2531" i="1"/>
  <c r="AB2531" i="1"/>
  <c r="S4458" i="1"/>
  <c r="AB4458" i="1"/>
  <c r="S2202" i="1"/>
  <c r="AB2202" i="1"/>
  <c r="S1805" i="1"/>
  <c r="AB1805" i="1"/>
  <c r="S4657" i="1"/>
  <c r="AB4657" i="1"/>
  <c r="S4129" i="1"/>
  <c r="AB4129" i="1"/>
  <c r="S24" i="1"/>
  <c r="AB24" i="1"/>
  <c r="Y24" i="1"/>
  <c r="AA24" i="1"/>
  <c r="S6571" i="1"/>
  <c r="AB6571" i="1"/>
  <c r="S2003" i="1"/>
  <c r="AB2003" i="1"/>
  <c r="S3455" i="1"/>
  <c r="AB3455" i="1"/>
  <c r="S6439" i="1"/>
  <c r="AB6439" i="1"/>
  <c r="K3456" i="1"/>
  <c r="L3456" i="1" s="1"/>
  <c r="M3456" i="1" s="1"/>
  <c r="I3457" i="1"/>
  <c r="Q3455" i="1"/>
  <c r="U3455" i="1"/>
  <c r="P3455" i="1"/>
  <c r="R3455" i="1"/>
  <c r="N3455" i="1"/>
  <c r="O3455" i="1"/>
  <c r="Q6439" i="1"/>
  <c r="R6439" i="1"/>
  <c r="P6439" i="1"/>
  <c r="O6439" i="1"/>
  <c r="U6439" i="1"/>
  <c r="N6439" i="1"/>
  <c r="J6441" i="1"/>
  <c r="K6440" i="1"/>
  <c r="L6440" i="1" s="1"/>
  <c r="M6440" i="1" s="1"/>
  <c r="I2005" i="1"/>
  <c r="K2004" i="1"/>
  <c r="L2004" i="1" s="1"/>
  <c r="M2004" i="1" s="1"/>
  <c r="O2003" i="1"/>
  <c r="R2003" i="1"/>
  <c r="N2003" i="1"/>
  <c r="Q2003" i="1"/>
  <c r="P2003" i="1"/>
  <c r="U2003" i="1"/>
  <c r="K1806" i="1"/>
  <c r="L1806" i="1" s="1"/>
  <c r="M1806" i="1" s="1"/>
  <c r="I1807" i="1"/>
  <c r="N1805" i="1"/>
  <c r="R1805" i="1"/>
  <c r="Q1805" i="1"/>
  <c r="O1805" i="1"/>
  <c r="P1805" i="1"/>
  <c r="U1805" i="1"/>
  <c r="Q5844" i="1"/>
  <c r="O5844" i="1"/>
  <c r="R5844" i="1"/>
  <c r="U5844" i="1"/>
  <c r="N5844" i="1"/>
  <c r="P5844" i="1"/>
  <c r="R2202" i="1"/>
  <c r="N2202" i="1"/>
  <c r="P2202" i="1"/>
  <c r="U2202" i="1"/>
  <c r="O2202" i="1"/>
  <c r="Q2202" i="1"/>
  <c r="K4658" i="1"/>
  <c r="L4658" i="1" s="1"/>
  <c r="M4658" i="1" s="1"/>
  <c r="I4659" i="1"/>
  <c r="K4130" i="1"/>
  <c r="L4130" i="1" s="1"/>
  <c r="M4130" i="1" s="1"/>
  <c r="I4131" i="1"/>
  <c r="K5845" i="1"/>
  <c r="L5845" i="1" s="1"/>
  <c r="M5845" i="1" s="1"/>
  <c r="I5846" i="1"/>
  <c r="K2203" i="1"/>
  <c r="L2203" i="1" s="1"/>
  <c r="M2203" i="1" s="1"/>
  <c r="I2204" i="1"/>
  <c r="O4657" i="1"/>
  <c r="U4657" i="1"/>
  <c r="P4657" i="1"/>
  <c r="N4657" i="1"/>
  <c r="R4657" i="1"/>
  <c r="Q4657" i="1"/>
  <c r="P4129" i="1"/>
  <c r="N4129" i="1"/>
  <c r="O4129" i="1"/>
  <c r="Q4129" i="1"/>
  <c r="R4129" i="1"/>
  <c r="U4129" i="1"/>
  <c r="I2533" i="1"/>
  <c r="K2532" i="1"/>
  <c r="L2532" i="1" s="1"/>
  <c r="M2532" i="1" s="1"/>
  <c r="K25" i="1"/>
  <c r="L25" i="1" s="1"/>
  <c r="M25" i="1" s="1"/>
  <c r="I26" i="1"/>
  <c r="N2531" i="1"/>
  <c r="U2531" i="1"/>
  <c r="P2531" i="1"/>
  <c r="Q2531" i="1"/>
  <c r="R2531" i="1"/>
  <c r="O2531" i="1"/>
  <c r="Q24" i="1"/>
  <c r="P24" i="1"/>
  <c r="O24" i="1"/>
  <c r="U24" i="1"/>
  <c r="R24" i="1"/>
  <c r="N24" i="1"/>
  <c r="I4460" i="1"/>
  <c r="K4459" i="1"/>
  <c r="L4459" i="1" s="1"/>
  <c r="M4459" i="1" s="1"/>
  <c r="K6572" i="1"/>
  <c r="L6572" i="1" s="1"/>
  <c r="M6572" i="1" s="1"/>
  <c r="I6573" i="1"/>
  <c r="N4458" i="1"/>
  <c r="R4458" i="1"/>
  <c r="P4458" i="1"/>
  <c r="Q4458" i="1"/>
  <c r="U4458" i="1"/>
  <c r="O4458" i="1"/>
  <c r="R6571" i="1"/>
  <c r="P6571" i="1"/>
  <c r="O6571" i="1"/>
  <c r="U6571" i="1"/>
  <c r="N6571" i="1"/>
  <c r="Q6571" i="1"/>
  <c r="N2667" i="1"/>
  <c r="O2667" i="1"/>
  <c r="P2667" i="1"/>
  <c r="Q2667" i="1"/>
  <c r="R2667" i="1"/>
  <c r="U2667" i="1"/>
  <c r="U1344" i="1"/>
  <c r="O1344" i="1"/>
  <c r="P1344" i="1"/>
  <c r="Q1344" i="1"/>
  <c r="R1344" i="1"/>
  <c r="N1344" i="1"/>
  <c r="Q1871" i="1"/>
  <c r="U1871" i="1"/>
  <c r="N1871" i="1"/>
  <c r="P1871" i="1"/>
  <c r="R1871" i="1"/>
  <c r="O1871" i="1"/>
  <c r="U3918" i="1"/>
  <c r="N3918" i="1"/>
  <c r="O3918" i="1"/>
  <c r="Q3918" i="1"/>
  <c r="P3918" i="1"/>
  <c r="R3918" i="1"/>
  <c r="N2136" i="1"/>
  <c r="O2136" i="1"/>
  <c r="P2136" i="1"/>
  <c r="R2136" i="1"/>
  <c r="U2136" i="1"/>
  <c r="Q2136" i="1"/>
  <c r="O5317" i="1"/>
  <c r="N5317" i="1"/>
  <c r="P5317" i="1"/>
  <c r="Q5317" i="1"/>
  <c r="R5317" i="1"/>
  <c r="U5317" i="1"/>
  <c r="R2598" i="1"/>
  <c r="U2598" i="1"/>
  <c r="Q2598" i="1"/>
  <c r="N2598" i="1"/>
  <c r="P2598" i="1"/>
  <c r="O2598" i="1"/>
  <c r="N6175" i="1"/>
  <c r="O6175" i="1"/>
  <c r="P6175" i="1"/>
  <c r="R6175" i="1"/>
  <c r="U6175" i="1"/>
  <c r="Q6175" i="1"/>
  <c r="K5187" i="1"/>
  <c r="L5187" i="1" s="1"/>
  <c r="M5187" i="1" s="1"/>
  <c r="I5188" i="1"/>
  <c r="K685" i="1"/>
  <c r="L685" i="1" s="1"/>
  <c r="M685" i="1" s="1"/>
  <c r="I686" i="1"/>
  <c r="U4395" i="1"/>
  <c r="N4395" i="1"/>
  <c r="O4395" i="1"/>
  <c r="Q4395" i="1"/>
  <c r="R4395" i="1"/>
  <c r="P4395" i="1"/>
  <c r="K4329" i="1"/>
  <c r="L4329" i="1" s="1"/>
  <c r="M4329" i="1" s="1"/>
  <c r="I4330" i="1"/>
  <c r="K3655" i="1"/>
  <c r="L3655" i="1" s="1"/>
  <c r="M3655" i="1" s="1"/>
  <c r="I3656" i="1"/>
  <c r="K3522" i="1"/>
  <c r="L3522" i="1" s="1"/>
  <c r="M3522" i="1" s="1"/>
  <c r="I3523" i="1"/>
  <c r="K3128" i="1"/>
  <c r="L3128" i="1" s="1"/>
  <c r="M3128" i="1" s="1"/>
  <c r="I3129" i="1"/>
  <c r="U5515" i="1"/>
  <c r="N5515" i="1"/>
  <c r="O5515" i="1"/>
  <c r="P5515" i="1"/>
  <c r="R5515" i="1"/>
  <c r="Q5515" i="1"/>
  <c r="K5912" i="1"/>
  <c r="L5912" i="1" s="1"/>
  <c r="M5912" i="1" s="1"/>
  <c r="I5913" i="1"/>
  <c r="K1481" i="1"/>
  <c r="L1481" i="1" s="1"/>
  <c r="M1481" i="1" s="1"/>
  <c r="I1482" i="1"/>
  <c r="K2468" i="1"/>
  <c r="L2468" i="1" s="1"/>
  <c r="M2468" i="1" s="1"/>
  <c r="I2469" i="1"/>
  <c r="K5253" i="1"/>
  <c r="L5253" i="1" s="1"/>
  <c r="M5253" i="1" s="1"/>
  <c r="I5254" i="1"/>
  <c r="K159" i="1"/>
  <c r="L159" i="1" s="1"/>
  <c r="M159" i="1" s="1"/>
  <c r="I160" i="1"/>
  <c r="K2997" i="1"/>
  <c r="L2997" i="1" s="1"/>
  <c r="M2997" i="1" s="1"/>
  <c r="I2998" i="1"/>
  <c r="K2401" i="1"/>
  <c r="L2401" i="1" s="1"/>
  <c r="M2401" i="1" s="1"/>
  <c r="I2402" i="1"/>
  <c r="O6704" i="1"/>
  <c r="P6704" i="1"/>
  <c r="Q6704" i="1"/>
  <c r="R6704" i="1"/>
  <c r="U6704" i="1"/>
  <c r="N6704" i="1"/>
  <c r="K1415" i="1"/>
  <c r="L1415" i="1" s="1"/>
  <c r="M1415" i="1" s="1"/>
  <c r="I1416" i="1"/>
  <c r="K1740" i="1"/>
  <c r="L1740" i="1" s="1"/>
  <c r="M1740" i="1" s="1"/>
  <c r="I1741" i="1"/>
  <c r="K223" i="1"/>
  <c r="L223" i="1" s="1"/>
  <c r="M223" i="1" s="1"/>
  <c r="I224" i="1"/>
  <c r="K3723" i="1"/>
  <c r="L3723" i="1" s="1"/>
  <c r="M3723" i="1" s="1"/>
  <c r="I3724" i="1"/>
  <c r="K2798" i="1"/>
  <c r="L2798" i="1" s="1"/>
  <c r="M2798" i="1" s="1"/>
  <c r="I2799" i="1"/>
  <c r="K3326" i="1"/>
  <c r="L3326" i="1" s="1"/>
  <c r="M3326" i="1" s="1"/>
  <c r="I3327" i="1"/>
  <c r="K290" i="1"/>
  <c r="L290" i="1" s="1"/>
  <c r="M290" i="1" s="1"/>
  <c r="I291" i="1"/>
  <c r="K1543" i="1"/>
  <c r="L1543" i="1" s="1"/>
  <c r="M1543" i="1" s="1"/>
  <c r="I1544" i="1"/>
  <c r="K3593" i="1"/>
  <c r="L3593" i="1" s="1"/>
  <c r="M3593" i="1" s="1"/>
  <c r="I3594" i="1"/>
  <c r="K4723" i="1"/>
  <c r="L4723" i="1" s="1"/>
  <c r="M4723" i="1" s="1"/>
  <c r="I4724" i="1"/>
  <c r="U2335" i="1"/>
  <c r="O2335" i="1"/>
  <c r="P2335" i="1"/>
  <c r="N2335" i="1"/>
  <c r="R2335" i="1"/>
  <c r="Q2335" i="1"/>
  <c r="Q1013" i="1"/>
  <c r="R1013" i="1"/>
  <c r="U1013" i="1"/>
  <c r="N1013" i="1"/>
  <c r="O1013" i="1"/>
  <c r="P1013" i="1"/>
  <c r="K6111" i="1"/>
  <c r="L6111" i="1" s="1"/>
  <c r="M6111" i="1" s="1"/>
  <c r="I6112" i="1"/>
  <c r="P5186" i="1"/>
  <c r="Q5186" i="1"/>
  <c r="O5186" i="1"/>
  <c r="R5186" i="1"/>
  <c r="U5186" i="1"/>
  <c r="N5186" i="1"/>
  <c r="R684" i="1"/>
  <c r="U684" i="1"/>
  <c r="N684" i="1"/>
  <c r="O684" i="1"/>
  <c r="Q684" i="1"/>
  <c r="P684" i="1"/>
  <c r="K4396" i="1"/>
  <c r="L4396" i="1" s="1"/>
  <c r="M4396" i="1" s="1"/>
  <c r="I4397" i="1"/>
  <c r="U3654" i="1"/>
  <c r="N3654" i="1"/>
  <c r="O3654" i="1"/>
  <c r="Q3654" i="1"/>
  <c r="P3654" i="1"/>
  <c r="R3654" i="1"/>
  <c r="N5911" i="1"/>
  <c r="O5911" i="1"/>
  <c r="P5911" i="1"/>
  <c r="R5911" i="1"/>
  <c r="Q5911" i="1"/>
  <c r="U5911" i="1"/>
  <c r="Q5252" i="1"/>
  <c r="O5252" i="1"/>
  <c r="U5252" i="1"/>
  <c r="N5252" i="1"/>
  <c r="R5252" i="1"/>
  <c r="P5252" i="1"/>
  <c r="P158" i="1"/>
  <c r="Q158" i="1"/>
  <c r="N158" i="1"/>
  <c r="O158" i="1"/>
  <c r="U158" i="1"/>
  <c r="R158" i="1"/>
  <c r="O1739" i="1"/>
  <c r="P1739" i="1"/>
  <c r="R1739" i="1"/>
  <c r="Q1739" i="1"/>
  <c r="U1739" i="1"/>
  <c r="N1739" i="1"/>
  <c r="U222" i="1"/>
  <c r="O222" i="1"/>
  <c r="P222" i="1"/>
  <c r="Q222" i="1"/>
  <c r="N222" i="1"/>
  <c r="R222" i="1"/>
  <c r="Q2797" i="1"/>
  <c r="U2797" i="1"/>
  <c r="P2797" i="1"/>
  <c r="O2797" i="1"/>
  <c r="R2797" i="1"/>
  <c r="N2797" i="1"/>
  <c r="U1542" i="1"/>
  <c r="N1542" i="1"/>
  <c r="O1542" i="1"/>
  <c r="P1542" i="1"/>
  <c r="Q1542" i="1"/>
  <c r="R1542" i="1"/>
  <c r="N4722" i="1"/>
  <c r="O4722" i="1"/>
  <c r="Q4722" i="1"/>
  <c r="P4722" i="1"/>
  <c r="U4722" i="1"/>
  <c r="R4722" i="1"/>
  <c r="N6043" i="1"/>
  <c r="O6043" i="1"/>
  <c r="P6043" i="1"/>
  <c r="R6043" i="1"/>
  <c r="Q6043" i="1"/>
  <c r="U6043" i="1"/>
  <c r="I6443" i="1"/>
  <c r="N353" i="1"/>
  <c r="O353" i="1"/>
  <c r="P353" i="1"/>
  <c r="R353" i="1"/>
  <c r="Q353" i="1"/>
  <c r="U353" i="1"/>
  <c r="O815" i="1"/>
  <c r="R815" i="1"/>
  <c r="U815" i="1"/>
  <c r="P815" i="1"/>
  <c r="Q815" i="1"/>
  <c r="N815" i="1"/>
  <c r="R4328" i="1"/>
  <c r="U4328" i="1"/>
  <c r="O4328" i="1"/>
  <c r="N4328" i="1"/>
  <c r="Q4328" i="1"/>
  <c r="P4328" i="1"/>
  <c r="P3521" i="1"/>
  <c r="Q3521" i="1"/>
  <c r="R3521" i="1"/>
  <c r="O3521" i="1"/>
  <c r="U3521" i="1"/>
  <c r="N3521" i="1"/>
  <c r="O3127" i="1"/>
  <c r="P3127" i="1"/>
  <c r="R3127" i="1"/>
  <c r="U3127" i="1"/>
  <c r="N3127" i="1"/>
  <c r="Q3127" i="1"/>
  <c r="J5517" i="1"/>
  <c r="K5516" i="1"/>
  <c r="L5516" i="1" s="1"/>
  <c r="M5516" i="1" s="1"/>
  <c r="P1480" i="1"/>
  <c r="Q1480" i="1"/>
  <c r="R1480" i="1"/>
  <c r="U1480" i="1"/>
  <c r="O1480" i="1"/>
  <c r="N1480" i="1"/>
  <c r="N2467" i="1"/>
  <c r="P2467" i="1"/>
  <c r="Q2467" i="1"/>
  <c r="R2467" i="1"/>
  <c r="O2467" i="1"/>
  <c r="U2467" i="1"/>
  <c r="Q2996" i="1"/>
  <c r="R2996" i="1"/>
  <c r="N2996" i="1"/>
  <c r="P2996" i="1"/>
  <c r="O2996" i="1"/>
  <c r="U2996" i="1"/>
  <c r="U2400" i="1"/>
  <c r="N2400" i="1"/>
  <c r="O2400" i="1"/>
  <c r="P2400" i="1"/>
  <c r="Q2400" i="1"/>
  <c r="R2400" i="1"/>
  <c r="J6706" i="1"/>
  <c r="K6705" i="1"/>
  <c r="L6705" i="1" s="1"/>
  <c r="M6705" i="1" s="1"/>
  <c r="O1414" i="1"/>
  <c r="Q1414" i="1"/>
  <c r="U1414" i="1"/>
  <c r="N1414" i="1"/>
  <c r="P1414" i="1"/>
  <c r="R1414" i="1"/>
  <c r="U3722" i="1"/>
  <c r="N3722" i="1"/>
  <c r="O3722" i="1"/>
  <c r="Q3722" i="1"/>
  <c r="P3722" i="1"/>
  <c r="R3722" i="1"/>
  <c r="P3325" i="1"/>
  <c r="Q3325" i="1"/>
  <c r="R3325" i="1"/>
  <c r="O3325" i="1"/>
  <c r="U3325" i="1"/>
  <c r="N3325" i="1"/>
  <c r="N289" i="1"/>
  <c r="O289" i="1"/>
  <c r="P289" i="1"/>
  <c r="R289" i="1"/>
  <c r="Q289" i="1"/>
  <c r="U289" i="1"/>
  <c r="R3592" i="1"/>
  <c r="U3592" i="1"/>
  <c r="O3592" i="1"/>
  <c r="Q3592" i="1"/>
  <c r="N3592" i="1"/>
  <c r="P3592" i="1"/>
  <c r="K6506" i="1"/>
  <c r="L6506" i="1" s="1"/>
  <c r="M6506" i="1" s="1"/>
  <c r="I6507" i="1"/>
  <c r="I1213" i="1"/>
  <c r="K1212" i="1"/>
  <c r="L1212" i="1" s="1"/>
  <c r="M1212" i="1" s="1"/>
  <c r="K4064" i="1"/>
  <c r="L4064" i="1" s="1"/>
  <c r="M4064" i="1" s="1"/>
  <c r="I4065" i="1"/>
  <c r="K2930" i="1"/>
  <c r="L2930" i="1" s="1"/>
  <c r="M2930" i="1" s="1"/>
  <c r="I2931" i="1"/>
  <c r="K3392" i="1"/>
  <c r="L3392" i="1" s="1"/>
  <c r="M3392" i="1" s="1"/>
  <c r="I3393" i="1"/>
  <c r="K2072" i="1"/>
  <c r="L2072" i="1" s="1"/>
  <c r="M2072" i="1" s="1"/>
  <c r="I2073" i="1"/>
  <c r="K3857" i="1"/>
  <c r="L3857" i="1" s="1"/>
  <c r="M3857" i="1" s="1"/>
  <c r="I3858" i="1"/>
  <c r="K5121" i="1"/>
  <c r="L5121" i="1" s="1"/>
  <c r="M5121" i="1" s="1"/>
  <c r="I5122" i="1"/>
  <c r="K5979" i="1"/>
  <c r="L5979" i="1" s="1"/>
  <c r="M5979" i="1" s="1"/>
  <c r="I5980" i="1"/>
  <c r="K5648" i="1"/>
  <c r="L5648" i="1" s="1"/>
  <c r="M5648" i="1" s="1"/>
  <c r="I5649" i="1"/>
  <c r="K554" i="1"/>
  <c r="L554" i="1" s="1"/>
  <c r="M554" i="1" s="1"/>
  <c r="I555" i="1"/>
  <c r="I4197" i="1"/>
  <c r="K4196" i="1"/>
  <c r="L4196" i="1" s="1"/>
  <c r="M4196" i="1" s="1"/>
  <c r="K1147" i="1"/>
  <c r="L1147" i="1" s="1"/>
  <c r="M1147" i="1" s="1"/>
  <c r="I1148" i="1"/>
  <c r="K5056" i="1"/>
  <c r="L5056" i="1" s="1"/>
  <c r="M5056" i="1" s="1"/>
  <c r="I5057" i="1"/>
  <c r="K4790" i="1"/>
  <c r="L4790" i="1" s="1"/>
  <c r="M4790" i="1" s="1"/>
  <c r="I4791" i="1"/>
  <c r="K2864" i="1"/>
  <c r="L2864" i="1" s="1"/>
  <c r="M2864" i="1" s="1"/>
  <c r="I2865" i="1"/>
  <c r="K4265" i="1"/>
  <c r="L4265" i="1" s="1"/>
  <c r="M4265" i="1" s="1"/>
  <c r="I4266" i="1"/>
  <c r="K4529" i="1"/>
  <c r="L4529" i="1" s="1"/>
  <c r="M4529" i="1" s="1"/>
  <c r="I4530" i="1"/>
  <c r="K2270" i="1"/>
  <c r="L2270" i="1" s="1"/>
  <c r="M2270" i="1" s="1"/>
  <c r="I2271" i="1"/>
  <c r="N1609" i="1"/>
  <c r="O1609" i="1"/>
  <c r="P1609" i="1"/>
  <c r="Q1609" i="1"/>
  <c r="R1609" i="1"/>
  <c r="U1609" i="1"/>
  <c r="N6505" i="1"/>
  <c r="O6505" i="1"/>
  <c r="P6505" i="1"/>
  <c r="Q6505" i="1"/>
  <c r="R6505" i="1"/>
  <c r="U6505" i="1"/>
  <c r="N1211" i="1"/>
  <c r="O1211" i="1"/>
  <c r="P1211" i="1"/>
  <c r="Q1211" i="1"/>
  <c r="R1211" i="1"/>
  <c r="U1211" i="1"/>
  <c r="O2929" i="1"/>
  <c r="P2929" i="1"/>
  <c r="Q2929" i="1"/>
  <c r="U2929" i="1"/>
  <c r="N2929" i="1"/>
  <c r="R2929" i="1"/>
  <c r="P3856" i="1"/>
  <c r="Q3856" i="1"/>
  <c r="R3856" i="1"/>
  <c r="O3856" i="1"/>
  <c r="U3856" i="1"/>
  <c r="N3856" i="1"/>
  <c r="O5978" i="1"/>
  <c r="P5978" i="1"/>
  <c r="Q5978" i="1"/>
  <c r="R5978" i="1"/>
  <c r="U5978" i="1"/>
  <c r="N5978" i="1"/>
  <c r="U4195" i="1"/>
  <c r="N4195" i="1"/>
  <c r="O4195" i="1"/>
  <c r="P4195" i="1"/>
  <c r="Q4195" i="1"/>
  <c r="R4195" i="1"/>
  <c r="U5055" i="1"/>
  <c r="O5055" i="1"/>
  <c r="Q5055" i="1"/>
  <c r="R5055" i="1"/>
  <c r="N5055" i="1"/>
  <c r="P5055" i="1"/>
  <c r="U2863" i="1"/>
  <c r="O2863" i="1"/>
  <c r="P2863" i="1"/>
  <c r="R2863" i="1"/>
  <c r="N2863" i="1"/>
  <c r="Q2863" i="1"/>
  <c r="R4264" i="1"/>
  <c r="U4264" i="1"/>
  <c r="N4264" i="1"/>
  <c r="O4264" i="1"/>
  <c r="P4264" i="1"/>
  <c r="Q4264" i="1"/>
  <c r="R4528" i="1"/>
  <c r="U4528" i="1"/>
  <c r="O4528" i="1"/>
  <c r="N4528" i="1"/>
  <c r="Q4528" i="1"/>
  <c r="P4528" i="1"/>
  <c r="P2269" i="1"/>
  <c r="Q2269" i="1"/>
  <c r="U2269" i="1"/>
  <c r="O2269" i="1"/>
  <c r="N2269" i="1"/>
  <c r="R2269" i="1"/>
  <c r="K1610" i="1"/>
  <c r="L1610" i="1" s="1"/>
  <c r="M1610" i="1" s="1"/>
  <c r="I1611" i="1"/>
  <c r="R4063" i="1"/>
  <c r="U4063" i="1"/>
  <c r="O4063" i="1"/>
  <c r="N4063" i="1"/>
  <c r="Q4063" i="1"/>
  <c r="P4063" i="1"/>
  <c r="U3391" i="1"/>
  <c r="N3391" i="1"/>
  <c r="O3391" i="1"/>
  <c r="Q3391" i="1"/>
  <c r="P3391" i="1"/>
  <c r="R3391" i="1"/>
  <c r="O2071" i="1"/>
  <c r="P2071" i="1"/>
  <c r="Q2071" i="1"/>
  <c r="R2071" i="1"/>
  <c r="U2071" i="1"/>
  <c r="N2071" i="1"/>
  <c r="Q5120" i="1"/>
  <c r="U5120" i="1"/>
  <c r="O5120" i="1"/>
  <c r="N5120" i="1"/>
  <c r="R5120" i="1"/>
  <c r="P5120" i="1"/>
  <c r="N5647" i="1"/>
  <c r="O5647" i="1"/>
  <c r="P5647" i="1"/>
  <c r="R5647" i="1"/>
  <c r="U5647" i="1"/>
  <c r="Q5647" i="1"/>
  <c r="N553" i="1"/>
  <c r="O553" i="1"/>
  <c r="P553" i="1"/>
  <c r="Q553" i="1"/>
  <c r="R553" i="1"/>
  <c r="U553" i="1"/>
  <c r="U1146" i="1"/>
  <c r="N1146" i="1"/>
  <c r="O1146" i="1"/>
  <c r="P1146" i="1"/>
  <c r="Q1146" i="1"/>
  <c r="R1146" i="1"/>
  <c r="P4789" i="1"/>
  <c r="Q4789" i="1"/>
  <c r="O4789" i="1"/>
  <c r="R4789" i="1"/>
  <c r="N4789" i="1"/>
  <c r="U4789" i="1"/>
  <c r="K5584" i="1"/>
  <c r="L5584" i="1" s="1"/>
  <c r="M5584" i="1" s="1"/>
  <c r="I5585" i="1"/>
  <c r="K2668" i="1"/>
  <c r="L2668" i="1" s="1"/>
  <c r="M2668" i="1" s="1"/>
  <c r="I2669" i="1"/>
  <c r="K751" i="1"/>
  <c r="L751" i="1" s="1"/>
  <c r="M751" i="1" s="1"/>
  <c r="I752" i="1"/>
  <c r="K2336" i="1"/>
  <c r="L2336" i="1" s="1"/>
  <c r="M2336" i="1" s="1"/>
  <c r="I2337" i="1"/>
  <c r="I4593" i="1"/>
  <c r="K4592" i="1"/>
  <c r="L4592" i="1" s="1"/>
  <c r="M4592" i="1" s="1"/>
  <c r="K5780" i="1"/>
  <c r="L5780" i="1" s="1"/>
  <c r="M5780" i="1" s="1"/>
  <c r="I5781" i="1"/>
  <c r="K91" i="1"/>
  <c r="L91" i="1" s="1"/>
  <c r="M91" i="1" s="1"/>
  <c r="I92" i="1"/>
  <c r="K4987" i="1"/>
  <c r="L4987" i="1" s="1"/>
  <c r="M4987" i="1" s="1"/>
  <c r="I4988" i="1"/>
  <c r="K6638" i="1"/>
  <c r="L6638" i="1" s="1"/>
  <c r="M6638" i="1" s="1"/>
  <c r="I6639" i="1"/>
  <c r="K1080" i="1"/>
  <c r="L1080" i="1" s="1"/>
  <c r="M1080" i="1" s="1"/>
  <c r="I1081" i="1"/>
  <c r="K3194" i="1"/>
  <c r="L3194" i="1" s="1"/>
  <c r="M3194" i="1" s="1"/>
  <c r="I3195" i="1"/>
  <c r="K883" i="1"/>
  <c r="L883" i="1" s="1"/>
  <c r="M883" i="1" s="1"/>
  <c r="I884" i="1"/>
  <c r="I423" i="1"/>
  <c r="K422" i="1"/>
  <c r="L422" i="1" s="1"/>
  <c r="M422" i="1" s="1"/>
  <c r="K950" i="1"/>
  <c r="L950" i="1" s="1"/>
  <c r="M950" i="1" s="1"/>
  <c r="I951" i="1"/>
  <c r="K6376" i="1"/>
  <c r="L6376" i="1" s="1"/>
  <c r="M6376" i="1" s="1"/>
  <c r="I6377" i="1"/>
  <c r="K1677" i="1"/>
  <c r="L1677" i="1" s="1"/>
  <c r="M1677" i="1" s="1"/>
  <c r="I1678" i="1"/>
  <c r="K619" i="1"/>
  <c r="L619" i="1" s="1"/>
  <c r="M619" i="1" s="1"/>
  <c r="I620" i="1"/>
  <c r="K1939" i="1"/>
  <c r="L1939" i="1" s="1"/>
  <c r="M1939" i="1" s="1"/>
  <c r="I1940" i="1"/>
  <c r="I3987" i="1"/>
  <c r="K3986" i="1"/>
  <c r="L3986" i="1" s="1"/>
  <c r="M3986" i="1" s="1"/>
  <c r="I5519" i="1"/>
  <c r="O6242" i="1"/>
  <c r="P6242" i="1"/>
  <c r="Q6242" i="1"/>
  <c r="R6242" i="1"/>
  <c r="U6242" i="1"/>
  <c r="N6242" i="1"/>
  <c r="N5779" i="1"/>
  <c r="O5779" i="1"/>
  <c r="P5779" i="1"/>
  <c r="R5779" i="1"/>
  <c r="Q5779" i="1"/>
  <c r="U5779" i="1"/>
  <c r="P90" i="1"/>
  <c r="Q90" i="1"/>
  <c r="R90" i="1"/>
  <c r="U90" i="1"/>
  <c r="O90" i="1"/>
  <c r="N90" i="1"/>
  <c r="N6637" i="1"/>
  <c r="O6637" i="1"/>
  <c r="P6637" i="1"/>
  <c r="Q6637" i="1"/>
  <c r="R6637" i="1"/>
  <c r="U6637" i="1"/>
  <c r="N1079" i="1"/>
  <c r="O1079" i="1"/>
  <c r="Q1079" i="1"/>
  <c r="R1079" i="1"/>
  <c r="U1079" i="1"/>
  <c r="P1079" i="1"/>
  <c r="Q882" i="1"/>
  <c r="U882" i="1"/>
  <c r="N882" i="1"/>
  <c r="O882" i="1"/>
  <c r="P882" i="1"/>
  <c r="R882" i="1"/>
  <c r="N1676" i="1"/>
  <c r="P1676" i="1"/>
  <c r="O1676" i="1"/>
  <c r="Q1676" i="1"/>
  <c r="R1676" i="1"/>
  <c r="U1676" i="1"/>
  <c r="N618" i="1"/>
  <c r="O618" i="1"/>
  <c r="P618" i="1"/>
  <c r="Q618" i="1"/>
  <c r="R618" i="1"/>
  <c r="U618" i="1"/>
  <c r="N1938" i="1"/>
  <c r="O1938" i="1"/>
  <c r="P1938" i="1"/>
  <c r="Q1938" i="1"/>
  <c r="U1938" i="1"/>
  <c r="R1938" i="1"/>
  <c r="N3985" i="1"/>
  <c r="O3985" i="1"/>
  <c r="P3985" i="1"/>
  <c r="Q3985" i="1"/>
  <c r="R3985" i="1"/>
  <c r="U3985" i="1"/>
  <c r="K6243" i="1"/>
  <c r="L6243" i="1" s="1"/>
  <c r="M6243" i="1" s="1"/>
  <c r="I6244" i="1"/>
  <c r="U750" i="1"/>
  <c r="P750" i="1"/>
  <c r="Q750" i="1"/>
  <c r="R750" i="1"/>
  <c r="N750" i="1"/>
  <c r="O750" i="1"/>
  <c r="U4591" i="1"/>
  <c r="N4591" i="1"/>
  <c r="O4591" i="1"/>
  <c r="Q4591" i="1"/>
  <c r="P4591" i="1"/>
  <c r="R4591" i="1"/>
  <c r="N4986" i="1"/>
  <c r="O4986" i="1"/>
  <c r="Q4986" i="1"/>
  <c r="P4986" i="1"/>
  <c r="R4986" i="1"/>
  <c r="U4986" i="1"/>
  <c r="P3193" i="1"/>
  <c r="Q3193" i="1"/>
  <c r="R3193" i="1"/>
  <c r="O3193" i="1"/>
  <c r="N3193" i="1"/>
  <c r="U3193" i="1"/>
  <c r="N421" i="1"/>
  <c r="O421" i="1"/>
  <c r="P421" i="1"/>
  <c r="Q421" i="1"/>
  <c r="R421" i="1"/>
  <c r="U421" i="1"/>
  <c r="N949" i="1"/>
  <c r="O949" i="1"/>
  <c r="P949" i="1"/>
  <c r="Q949" i="1"/>
  <c r="R949" i="1"/>
  <c r="U949" i="1"/>
  <c r="O6375" i="1"/>
  <c r="N6375" i="1"/>
  <c r="P6375" i="1"/>
  <c r="Q6375" i="1"/>
  <c r="R6375" i="1"/>
  <c r="U6375" i="1"/>
  <c r="K1345" i="1"/>
  <c r="L1345" i="1" s="1"/>
  <c r="M1345" i="1" s="1"/>
  <c r="I1346" i="1"/>
  <c r="I1015" i="1"/>
  <c r="K1014" i="1"/>
  <c r="L1014" i="1" s="1"/>
  <c r="M1014" i="1" s="1"/>
  <c r="O6110" i="1"/>
  <c r="P6110" i="1"/>
  <c r="Q6110" i="1"/>
  <c r="R6110" i="1"/>
  <c r="U6110" i="1"/>
  <c r="N6110" i="1"/>
  <c r="K3260" i="1"/>
  <c r="L3260" i="1" s="1"/>
  <c r="M3260" i="1" s="1"/>
  <c r="I3261" i="1"/>
  <c r="K6044" i="1"/>
  <c r="L6044" i="1" s="1"/>
  <c r="M6044" i="1" s="1"/>
  <c r="I6045" i="1"/>
  <c r="K1872" i="1"/>
  <c r="L1872" i="1" s="1"/>
  <c r="M1872" i="1" s="1"/>
  <c r="I1873" i="1"/>
  <c r="K354" i="1"/>
  <c r="L354" i="1" s="1"/>
  <c r="M354" i="1" s="1"/>
  <c r="I355" i="1"/>
  <c r="K816" i="1"/>
  <c r="L816" i="1" s="1"/>
  <c r="M816" i="1" s="1"/>
  <c r="I817" i="1"/>
  <c r="K3062" i="1"/>
  <c r="L3062" i="1" s="1"/>
  <c r="M3062" i="1" s="1"/>
  <c r="I3063" i="1"/>
  <c r="K3919" i="1"/>
  <c r="L3919" i="1" s="1"/>
  <c r="M3919" i="1" s="1"/>
  <c r="I3920" i="1"/>
  <c r="K2137" i="1"/>
  <c r="L2137" i="1" s="1"/>
  <c r="M2137" i="1" s="1"/>
  <c r="I2138" i="1"/>
  <c r="K4858" i="1"/>
  <c r="L4858" i="1" s="1"/>
  <c r="M4858" i="1" s="1"/>
  <c r="I4859" i="1"/>
  <c r="K3788" i="1"/>
  <c r="L3788" i="1" s="1"/>
  <c r="M3788" i="1" s="1"/>
  <c r="I3789" i="1"/>
  <c r="K5318" i="1"/>
  <c r="L5318" i="1" s="1"/>
  <c r="M5318" i="1" s="1"/>
  <c r="I5319" i="1"/>
  <c r="K488" i="1"/>
  <c r="L488" i="1" s="1"/>
  <c r="M488" i="1" s="1"/>
  <c r="I489" i="1"/>
  <c r="I2600" i="1"/>
  <c r="K2599" i="1"/>
  <c r="L2599" i="1" s="1"/>
  <c r="M2599" i="1" s="1"/>
  <c r="K6308" i="1"/>
  <c r="L6308" i="1" s="1"/>
  <c r="M6308" i="1" s="1"/>
  <c r="I6309" i="1"/>
  <c r="K6176" i="1"/>
  <c r="L6176" i="1" s="1"/>
  <c r="M6176" i="1" s="1"/>
  <c r="I6177" i="1"/>
  <c r="I6708" i="1"/>
  <c r="I5386" i="1"/>
  <c r="K2732" i="1"/>
  <c r="L2732" i="1" s="1"/>
  <c r="M2732" i="1" s="1"/>
  <c r="I2733" i="1"/>
  <c r="K1281" i="1"/>
  <c r="L1281" i="1" s="1"/>
  <c r="M1281" i="1" s="1"/>
  <c r="I1282" i="1"/>
  <c r="K4924" i="1"/>
  <c r="L4924" i="1" s="1"/>
  <c r="M4924" i="1" s="1"/>
  <c r="I4925" i="1"/>
  <c r="K5450" i="1"/>
  <c r="L5450" i="1" s="1"/>
  <c r="M5450" i="1" s="1"/>
  <c r="I5451" i="1"/>
  <c r="N5583" i="1"/>
  <c r="O5583" i="1"/>
  <c r="P5583" i="1"/>
  <c r="R5583" i="1"/>
  <c r="U5583" i="1"/>
  <c r="Q5583" i="1"/>
  <c r="U3259" i="1"/>
  <c r="N3259" i="1"/>
  <c r="O3259" i="1"/>
  <c r="Q3259" i="1"/>
  <c r="P3259" i="1"/>
  <c r="R3259" i="1"/>
  <c r="O3061" i="1"/>
  <c r="P3061" i="1"/>
  <c r="Q3061" i="1"/>
  <c r="U3061" i="1"/>
  <c r="N3061" i="1"/>
  <c r="R3061" i="1"/>
  <c r="P4857" i="1"/>
  <c r="Q4857" i="1"/>
  <c r="O4857" i="1"/>
  <c r="R4857" i="1"/>
  <c r="U4857" i="1"/>
  <c r="N4857" i="1"/>
  <c r="R3787" i="1"/>
  <c r="U3787" i="1"/>
  <c r="O3787" i="1"/>
  <c r="N3787" i="1"/>
  <c r="P3787" i="1"/>
  <c r="Q3787" i="1"/>
  <c r="U487" i="1"/>
  <c r="N487" i="1"/>
  <c r="O487" i="1"/>
  <c r="P487" i="1"/>
  <c r="Q487" i="1"/>
  <c r="R487" i="1"/>
  <c r="N6307" i="1"/>
  <c r="O6307" i="1"/>
  <c r="P6307" i="1"/>
  <c r="R6307" i="1"/>
  <c r="Q6307" i="1"/>
  <c r="U6307" i="1"/>
  <c r="N2731" i="1"/>
  <c r="O2731" i="1"/>
  <c r="P2731" i="1"/>
  <c r="Q2731" i="1"/>
  <c r="R2731" i="1"/>
  <c r="U2731" i="1"/>
  <c r="U1280" i="1"/>
  <c r="N1280" i="1"/>
  <c r="O1280" i="1"/>
  <c r="R1280" i="1"/>
  <c r="P1280" i="1"/>
  <c r="Q1280" i="1"/>
  <c r="U4923" i="1"/>
  <c r="O4923" i="1"/>
  <c r="Q4923" i="1"/>
  <c r="R4923" i="1"/>
  <c r="P4923" i="1"/>
  <c r="N4923" i="1"/>
  <c r="O5449" i="1"/>
  <c r="R5449" i="1"/>
  <c r="U5449" i="1"/>
  <c r="N5449" i="1"/>
  <c r="Q5449" i="1"/>
  <c r="P5449" i="1"/>
  <c r="Y5450" i="1" l="1"/>
  <c r="AA5450" i="1"/>
  <c r="V5450" i="1"/>
  <c r="X5450" i="1"/>
  <c r="W5450" i="1"/>
  <c r="Y1677" i="1"/>
  <c r="AA1677" i="1"/>
  <c r="V1677" i="1"/>
  <c r="X1677" i="1"/>
  <c r="W1677" i="1"/>
  <c r="Y6638" i="1"/>
  <c r="AA6638" i="1"/>
  <c r="X6638" i="1"/>
  <c r="V6638" i="1"/>
  <c r="W6638" i="1"/>
  <c r="Y5584" i="1"/>
  <c r="AA5584" i="1"/>
  <c r="V5584" i="1"/>
  <c r="X5584" i="1"/>
  <c r="W5584" i="1"/>
  <c r="Y4265" i="1"/>
  <c r="AA4265" i="1"/>
  <c r="V4265" i="1"/>
  <c r="X4265" i="1"/>
  <c r="W4265" i="1"/>
  <c r="Y1147" i="1"/>
  <c r="AA1147" i="1"/>
  <c r="V1147" i="1"/>
  <c r="X1147" i="1"/>
  <c r="W1147" i="1"/>
  <c r="Y5979" i="1"/>
  <c r="AA5979" i="1"/>
  <c r="V5979" i="1"/>
  <c r="X5979" i="1"/>
  <c r="W5979" i="1"/>
  <c r="Y3392" i="1"/>
  <c r="AA3392" i="1"/>
  <c r="V3392" i="1"/>
  <c r="X3392" i="1"/>
  <c r="W3392" i="1"/>
  <c r="Y6506" i="1"/>
  <c r="AA6506" i="1"/>
  <c r="V6506" i="1"/>
  <c r="X6506" i="1"/>
  <c r="W6506" i="1"/>
  <c r="AA4459" i="1"/>
  <c r="Y4459" i="1"/>
  <c r="V4459" i="1"/>
  <c r="X4459" i="1"/>
  <c r="W4459" i="1"/>
  <c r="AA2532" i="1"/>
  <c r="Y2532" i="1"/>
  <c r="V2532" i="1"/>
  <c r="W2532" i="1"/>
  <c r="X2532" i="1"/>
  <c r="AA2004" i="1"/>
  <c r="Y2004" i="1"/>
  <c r="V2004" i="1"/>
  <c r="X2004" i="1"/>
  <c r="W2004" i="1"/>
  <c r="Y2137" i="1"/>
  <c r="AA2137" i="1"/>
  <c r="V2137" i="1"/>
  <c r="X2137" i="1"/>
  <c r="W2137" i="1"/>
  <c r="AA354" i="1"/>
  <c r="Y354" i="1"/>
  <c r="V354" i="1"/>
  <c r="X354" i="1"/>
  <c r="W354" i="1"/>
  <c r="Y1345" i="1"/>
  <c r="AA1345" i="1"/>
  <c r="X1345" i="1"/>
  <c r="V1345" i="1"/>
  <c r="W1345" i="1"/>
  <c r="Y5516" i="1"/>
  <c r="AA5516" i="1"/>
  <c r="V5516" i="1"/>
  <c r="X5516" i="1"/>
  <c r="W5516" i="1"/>
  <c r="AA290" i="1"/>
  <c r="Y290" i="1"/>
  <c r="V290" i="1"/>
  <c r="X290" i="1"/>
  <c r="W290" i="1"/>
  <c r="AA223" i="1"/>
  <c r="Y223" i="1"/>
  <c r="V223" i="1"/>
  <c r="X223" i="1"/>
  <c r="W223" i="1"/>
  <c r="V159" i="1"/>
  <c r="X159" i="1"/>
  <c r="W159" i="1"/>
  <c r="Y5912" i="1"/>
  <c r="AA5912" i="1"/>
  <c r="X5912" i="1"/>
  <c r="V5912" i="1"/>
  <c r="W5912" i="1"/>
  <c r="Y3128" i="1"/>
  <c r="AA3128" i="1"/>
  <c r="V3128" i="1"/>
  <c r="X3128" i="1"/>
  <c r="W3128" i="1"/>
  <c r="Y5187" i="1"/>
  <c r="AA5187" i="1"/>
  <c r="V5187" i="1"/>
  <c r="X5187" i="1"/>
  <c r="W5187" i="1"/>
  <c r="AA5845" i="1"/>
  <c r="Y5845" i="1"/>
  <c r="V5845" i="1"/>
  <c r="X5845" i="1"/>
  <c r="W5845" i="1"/>
  <c r="Y1806" i="1"/>
  <c r="AA1806" i="1"/>
  <c r="V1806" i="1"/>
  <c r="X1806" i="1"/>
  <c r="W1806" i="1"/>
  <c r="Y3456" i="1"/>
  <c r="AA3456" i="1"/>
  <c r="V3456" i="1"/>
  <c r="X3456" i="1"/>
  <c r="W3456" i="1"/>
  <c r="AA4196" i="1"/>
  <c r="Y4196" i="1"/>
  <c r="V4196" i="1"/>
  <c r="X4196" i="1"/>
  <c r="W4196" i="1"/>
  <c r="AA883" i="1"/>
  <c r="Y883" i="1"/>
  <c r="V883" i="1"/>
  <c r="X883" i="1"/>
  <c r="W883" i="1"/>
  <c r="AA4987" i="1"/>
  <c r="Y4987" i="1"/>
  <c r="V4987" i="1"/>
  <c r="X4987" i="1"/>
  <c r="W4987" i="1"/>
  <c r="Y2336" i="1"/>
  <c r="AA2336" i="1"/>
  <c r="V2336" i="1"/>
  <c r="X2336" i="1"/>
  <c r="W2336" i="1"/>
  <c r="Y1610" i="1"/>
  <c r="AA1610" i="1"/>
  <c r="V1610" i="1"/>
  <c r="X1610" i="1"/>
  <c r="W1610" i="1"/>
  <c r="Y2864" i="1"/>
  <c r="AA2864" i="1"/>
  <c r="V2864" i="1"/>
  <c r="X2864" i="1"/>
  <c r="W2864" i="1"/>
  <c r="Y5121" i="1"/>
  <c r="AA5121" i="1"/>
  <c r="X5121" i="1"/>
  <c r="V5121" i="1"/>
  <c r="W5121" i="1"/>
  <c r="AA2930" i="1"/>
  <c r="Y2930" i="1"/>
  <c r="V2930" i="1"/>
  <c r="X2930" i="1"/>
  <c r="W2930" i="1"/>
  <c r="AA6440" i="1"/>
  <c r="Y6440" i="1"/>
  <c r="V6440" i="1"/>
  <c r="X6440" i="1"/>
  <c r="W6440" i="1"/>
  <c r="K5715" i="1"/>
  <c r="L5715" i="1" s="1"/>
  <c r="M5715" i="1" s="1"/>
  <c r="I5716" i="1"/>
  <c r="Y488" i="1"/>
  <c r="AA488" i="1"/>
  <c r="V488" i="1"/>
  <c r="X488" i="1"/>
  <c r="W488" i="1"/>
  <c r="AA6176" i="1"/>
  <c r="Y6176" i="1"/>
  <c r="V6176" i="1"/>
  <c r="X6176" i="1"/>
  <c r="W6176" i="1"/>
  <c r="Y5318" i="1"/>
  <c r="AA5318" i="1"/>
  <c r="X5318" i="1"/>
  <c r="V5318" i="1"/>
  <c r="W5318" i="1"/>
  <c r="Y3919" i="1"/>
  <c r="AA3919" i="1"/>
  <c r="V3919" i="1"/>
  <c r="X3919" i="1"/>
  <c r="W3919" i="1"/>
  <c r="AA1872" i="1"/>
  <c r="Y1872" i="1"/>
  <c r="V1872" i="1"/>
  <c r="X1872" i="1"/>
  <c r="W1872" i="1"/>
  <c r="AA4723" i="1"/>
  <c r="Y4723" i="1"/>
  <c r="V4723" i="1"/>
  <c r="X4723" i="1"/>
  <c r="W4723" i="1"/>
  <c r="AA3326" i="1"/>
  <c r="Y3326" i="1"/>
  <c r="V3326" i="1"/>
  <c r="X3326" i="1"/>
  <c r="W3326" i="1"/>
  <c r="AA1740" i="1"/>
  <c r="Y1740" i="1"/>
  <c r="V1740" i="1"/>
  <c r="X1740" i="1"/>
  <c r="W1740" i="1"/>
  <c r="Y5253" i="1"/>
  <c r="AA5253" i="1"/>
  <c r="V5253" i="1"/>
  <c r="X5253" i="1"/>
  <c r="W5253" i="1"/>
  <c r="Y3522" i="1"/>
  <c r="AA3522" i="1"/>
  <c r="V3522" i="1"/>
  <c r="X3522" i="1"/>
  <c r="W3522" i="1"/>
  <c r="AA4130" i="1"/>
  <c r="Y4130" i="1"/>
  <c r="V4130" i="1"/>
  <c r="X4130" i="1"/>
  <c r="W4130" i="1"/>
  <c r="Y5714" i="1"/>
  <c r="AA5714" i="1"/>
  <c r="V5714" i="1"/>
  <c r="X5714" i="1"/>
  <c r="W5714" i="1"/>
  <c r="P5714" i="1"/>
  <c r="Q5714" i="1"/>
  <c r="R5714" i="1"/>
  <c r="U5714" i="1"/>
  <c r="N5714" i="1"/>
  <c r="S5714" i="1"/>
  <c r="AB5714" i="1"/>
  <c r="O5714" i="1"/>
  <c r="Y3986" i="1"/>
  <c r="AA3986" i="1"/>
  <c r="V3986" i="1"/>
  <c r="X3986" i="1"/>
  <c r="W3986" i="1"/>
  <c r="Y1281" i="1"/>
  <c r="AA1281" i="1"/>
  <c r="V1281" i="1"/>
  <c r="X1281" i="1"/>
  <c r="W1281" i="1"/>
  <c r="Y1939" i="1"/>
  <c r="AA1939" i="1"/>
  <c r="V1939" i="1"/>
  <c r="X1939" i="1"/>
  <c r="W1939" i="1"/>
  <c r="AA6376" i="1"/>
  <c r="Y6376" i="1"/>
  <c r="V6376" i="1"/>
  <c r="X6376" i="1"/>
  <c r="W6376" i="1"/>
  <c r="Y3194" i="1"/>
  <c r="AA3194" i="1"/>
  <c r="X3194" i="1"/>
  <c r="V3194" i="1"/>
  <c r="W3194" i="1"/>
  <c r="V91" i="1"/>
  <c r="X91" i="1"/>
  <c r="W91" i="1"/>
  <c r="Y751" i="1"/>
  <c r="AA751" i="1"/>
  <c r="V751" i="1"/>
  <c r="X751" i="1"/>
  <c r="W751" i="1"/>
  <c r="Y2270" i="1"/>
  <c r="AA2270" i="1"/>
  <c r="V2270" i="1"/>
  <c r="X2270" i="1"/>
  <c r="W2270" i="1"/>
  <c r="Y4790" i="1"/>
  <c r="AA4790" i="1"/>
  <c r="V4790" i="1"/>
  <c r="X4790" i="1"/>
  <c r="W4790" i="1"/>
  <c r="Y554" i="1"/>
  <c r="AA554" i="1"/>
  <c r="V554" i="1"/>
  <c r="X554" i="1"/>
  <c r="W554" i="1"/>
  <c r="Y3857" i="1"/>
  <c r="AA3857" i="1"/>
  <c r="X3857" i="1"/>
  <c r="V3857" i="1"/>
  <c r="W3857" i="1"/>
  <c r="Y4064" i="1"/>
  <c r="AA4064" i="1"/>
  <c r="V4064" i="1"/>
  <c r="X4064" i="1"/>
  <c r="W4064" i="1"/>
  <c r="Y4924" i="1"/>
  <c r="AA4924" i="1"/>
  <c r="V4924" i="1"/>
  <c r="X4924" i="1"/>
  <c r="W4924" i="1"/>
  <c r="Y3788" i="1"/>
  <c r="AA3788" i="1"/>
  <c r="V3788" i="1"/>
  <c r="X3788" i="1"/>
  <c r="W3788" i="1"/>
  <c r="Y6044" i="1"/>
  <c r="AA6044" i="1"/>
  <c r="V6044" i="1"/>
  <c r="X6044" i="1"/>
  <c r="W6044" i="1"/>
  <c r="AA6243" i="1"/>
  <c r="Y6243" i="1"/>
  <c r="V6243" i="1"/>
  <c r="X6243" i="1"/>
  <c r="W6243" i="1"/>
  <c r="AA1212" i="1"/>
  <c r="Y1212" i="1"/>
  <c r="V1212" i="1"/>
  <c r="X1212" i="1"/>
  <c r="W1212" i="1"/>
  <c r="Y6111" i="1"/>
  <c r="AA6111" i="1"/>
  <c r="V6111" i="1"/>
  <c r="X6111" i="1"/>
  <c r="W6111" i="1"/>
  <c r="Y3593" i="1"/>
  <c r="AA3593" i="1"/>
  <c r="X3593" i="1"/>
  <c r="V3593" i="1"/>
  <c r="W3593" i="1"/>
  <c r="Y2798" i="1"/>
  <c r="AA2798" i="1"/>
  <c r="V2798" i="1"/>
  <c r="W2798" i="1"/>
  <c r="X2798" i="1"/>
  <c r="Y1415" i="1"/>
  <c r="AA1415" i="1"/>
  <c r="V1415" i="1"/>
  <c r="X1415" i="1"/>
  <c r="W1415" i="1"/>
  <c r="AA2401" i="1"/>
  <c r="Y2401" i="1"/>
  <c r="V2401" i="1"/>
  <c r="X2401" i="1"/>
  <c r="W2401" i="1"/>
  <c r="Y2468" i="1"/>
  <c r="AA2468" i="1"/>
  <c r="V2468" i="1"/>
  <c r="X2468" i="1"/>
  <c r="W2468" i="1"/>
  <c r="Y3655" i="1"/>
  <c r="AA3655" i="1"/>
  <c r="V3655" i="1"/>
  <c r="X3655" i="1"/>
  <c r="W3655" i="1"/>
  <c r="Y4658" i="1"/>
  <c r="AA4658" i="1"/>
  <c r="V4658" i="1"/>
  <c r="X4658" i="1"/>
  <c r="W4658" i="1"/>
  <c r="AA5383" i="1"/>
  <c r="Y5383" i="1"/>
  <c r="V5383" i="1"/>
  <c r="X5383" i="1"/>
  <c r="W5383" i="1"/>
  <c r="N5383" i="1"/>
  <c r="O5383" i="1"/>
  <c r="Q5383" i="1"/>
  <c r="S5383" i="1"/>
  <c r="P5383" i="1"/>
  <c r="AB5383" i="1"/>
  <c r="R5383" i="1"/>
  <c r="U5383" i="1"/>
  <c r="Y6308" i="1"/>
  <c r="AA6308" i="1"/>
  <c r="V6308" i="1"/>
  <c r="X6308" i="1"/>
  <c r="W6308" i="1"/>
  <c r="Y3062" i="1"/>
  <c r="AA3062" i="1"/>
  <c r="V3062" i="1"/>
  <c r="X3062" i="1"/>
  <c r="W3062" i="1"/>
  <c r="AA2732" i="1"/>
  <c r="Y2732" i="1"/>
  <c r="V2732" i="1"/>
  <c r="X2732" i="1"/>
  <c r="W2732" i="1"/>
  <c r="Y2599" i="1"/>
  <c r="AA2599" i="1"/>
  <c r="V2599" i="1"/>
  <c r="X2599" i="1"/>
  <c r="W2599" i="1"/>
  <c r="AA1014" i="1"/>
  <c r="Y1014" i="1"/>
  <c r="V1014" i="1"/>
  <c r="X1014" i="1"/>
  <c r="W1014" i="1"/>
  <c r="Y619" i="1"/>
  <c r="AA619" i="1"/>
  <c r="V619" i="1"/>
  <c r="X619" i="1"/>
  <c r="W619" i="1"/>
  <c r="AA950" i="1"/>
  <c r="Y950" i="1"/>
  <c r="V950" i="1"/>
  <c r="X950" i="1"/>
  <c r="W950" i="1"/>
  <c r="AA1080" i="1"/>
  <c r="Y1080" i="1"/>
  <c r="V1080" i="1"/>
  <c r="X1080" i="1"/>
  <c r="W1080" i="1"/>
  <c r="AA5780" i="1"/>
  <c r="Y5780" i="1"/>
  <c r="V5780" i="1"/>
  <c r="X5780" i="1"/>
  <c r="W5780" i="1"/>
  <c r="Y2668" i="1"/>
  <c r="AA2668" i="1"/>
  <c r="V2668" i="1"/>
  <c r="X2668" i="1"/>
  <c r="W2668" i="1"/>
  <c r="Y4529" i="1"/>
  <c r="AA4529" i="1"/>
  <c r="X4529" i="1"/>
  <c r="V4529" i="1"/>
  <c r="W4529" i="1"/>
  <c r="AA5056" i="1"/>
  <c r="Y5056" i="1"/>
  <c r="V5056" i="1"/>
  <c r="X5056" i="1"/>
  <c r="W5056" i="1"/>
  <c r="Y5648" i="1"/>
  <c r="AA5648" i="1"/>
  <c r="V5648" i="1"/>
  <c r="X5648" i="1"/>
  <c r="W5648" i="1"/>
  <c r="Y2072" i="1"/>
  <c r="AA2072" i="1"/>
  <c r="V2072" i="1"/>
  <c r="X2072" i="1"/>
  <c r="W2072" i="1"/>
  <c r="J5385" i="1"/>
  <c r="K5384" i="1"/>
  <c r="L5384" i="1" s="1"/>
  <c r="M5384" i="1" s="1"/>
  <c r="Y4858" i="1"/>
  <c r="AA4858" i="1"/>
  <c r="X4858" i="1"/>
  <c r="V4858" i="1"/>
  <c r="W4858" i="1"/>
  <c r="AA816" i="1"/>
  <c r="Y816" i="1"/>
  <c r="V816" i="1"/>
  <c r="X816" i="1"/>
  <c r="W816" i="1"/>
  <c r="Y3260" i="1"/>
  <c r="AA3260" i="1"/>
  <c r="V3260" i="1"/>
  <c r="X3260" i="1"/>
  <c r="W3260" i="1"/>
  <c r="Y422" i="1"/>
  <c r="AA422" i="1"/>
  <c r="V422" i="1"/>
  <c r="X422" i="1"/>
  <c r="W422" i="1"/>
  <c r="Y4592" i="1"/>
  <c r="AA4592" i="1"/>
  <c r="V4592" i="1"/>
  <c r="X4592" i="1"/>
  <c r="W4592" i="1"/>
  <c r="AA6705" i="1"/>
  <c r="Y6705" i="1"/>
  <c r="V6705" i="1"/>
  <c r="X6705" i="1"/>
  <c r="W6705" i="1"/>
  <c r="Y4396" i="1"/>
  <c r="AA4396" i="1"/>
  <c r="V4396" i="1"/>
  <c r="X4396" i="1"/>
  <c r="W4396" i="1"/>
  <c r="Y1543" i="1"/>
  <c r="AA1543" i="1"/>
  <c r="V1543" i="1"/>
  <c r="X1543" i="1"/>
  <c r="W1543" i="1"/>
  <c r="AA3723" i="1"/>
  <c r="Y3723" i="1"/>
  <c r="X3723" i="1"/>
  <c r="V3723" i="1"/>
  <c r="W3723" i="1"/>
  <c r="Y2997" i="1"/>
  <c r="AA2997" i="1"/>
  <c r="V2997" i="1"/>
  <c r="W2997" i="1"/>
  <c r="X2997" i="1"/>
  <c r="AA1481" i="1"/>
  <c r="Y1481" i="1"/>
  <c r="V1481" i="1"/>
  <c r="X1481" i="1"/>
  <c r="W1481" i="1"/>
  <c r="Y4329" i="1"/>
  <c r="AA4329" i="1"/>
  <c r="X4329" i="1"/>
  <c r="V4329" i="1"/>
  <c r="W4329" i="1"/>
  <c r="Y685" i="1"/>
  <c r="AA685" i="1"/>
  <c r="V685" i="1"/>
  <c r="X685" i="1"/>
  <c r="W685" i="1"/>
  <c r="AA6572" i="1"/>
  <c r="Y6572" i="1"/>
  <c r="V6572" i="1"/>
  <c r="X6572" i="1"/>
  <c r="W6572" i="1"/>
  <c r="V25" i="1"/>
  <c r="X25" i="1"/>
  <c r="W25" i="1"/>
  <c r="Y2203" i="1"/>
  <c r="AA2203" i="1"/>
  <c r="V2203" i="1"/>
  <c r="X2203" i="1"/>
  <c r="W2203" i="1"/>
  <c r="S5450" i="1"/>
  <c r="AB5450" i="1"/>
  <c r="S4924" i="1"/>
  <c r="AB4924" i="1"/>
  <c r="S1281" i="1"/>
  <c r="AB1281" i="1"/>
  <c r="S2732" i="1"/>
  <c r="AB2732" i="1"/>
  <c r="S6176" i="1"/>
  <c r="AB6176" i="1"/>
  <c r="S6308" i="1"/>
  <c r="AB6308" i="1"/>
  <c r="S2599" i="1"/>
  <c r="AB2599" i="1"/>
  <c r="S488" i="1"/>
  <c r="AB488" i="1"/>
  <c r="S5318" i="1"/>
  <c r="AB5318" i="1"/>
  <c r="S3788" i="1"/>
  <c r="AB3788" i="1"/>
  <c r="S4858" i="1"/>
  <c r="AB4858" i="1"/>
  <c r="S2137" i="1"/>
  <c r="AB2137" i="1"/>
  <c r="S3919" i="1"/>
  <c r="AB3919" i="1"/>
  <c r="S3062" i="1"/>
  <c r="AB3062" i="1"/>
  <c r="S816" i="1"/>
  <c r="AB816" i="1"/>
  <c r="S354" i="1"/>
  <c r="AB354" i="1"/>
  <c r="S1872" i="1"/>
  <c r="AB1872" i="1"/>
  <c r="S6044" i="1"/>
  <c r="AB6044" i="1"/>
  <c r="S3260" i="1"/>
  <c r="AB3260" i="1"/>
  <c r="S1014" i="1"/>
  <c r="AB1014" i="1"/>
  <c r="S1345" i="1"/>
  <c r="AB1345" i="1"/>
  <c r="S6243" i="1"/>
  <c r="AB6243" i="1"/>
  <c r="S3986" i="1"/>
  <c r="AB3986" i="1"/>
  <c r="S1939" i="1"/>
  <c r="AB1939" i="1"/>
  <c r="S619" i="1"/>
  <c r="AB619" i="1"/>
  <c r="S1677" i="1"/>
  <c r="AB1677" i="1"/>
  <c r="S6376" i="1"/>
  <c r="AB6376" i="1"/>
  <c r="S950" i="1"/>
  <c r="AB950" i="1"/>
  <c r="S422" i="1"/>
  <c r="AB422" i="1"/>
  <c r="S883" i="1"/>
  <c r="AB883" i="1"/>
  <c r="S3194" i="1"/>
  <c r="AB3194" i="1"/>
  <c r="S1080" i="1"/>
  <c r="AB1080" i="1"/>
  <c r="S6638" i="1"/>
  <c r="AB6638" i="1"/>
  <c r="S4987" i="1"/>
  <c r="AB4987" i="1"/>
  <c r="S91" i="1"/>
  <c r="AB91" i="1"/>
  <c r="Y91" i="1"/>
  <c r="AA91" i="1"/>
  <c r="S5780" i="1"/>
  <c r="AB5780" i="1"/>
  <c r="S4592" i="1"/>
  <c r="AB4592" i="1"/>
  <c r="S2336" i="1"/>
  <c r="AB2336" i="1"/>
  <c r="S751" i="1"/>
  <c r="AB751" i="1"/>
  <c r="S2668" i="1"/>
  <c r="AB2668" i="1"/>
  <c r="S5584" i="1"/>
  <c r="AB5584" i="1"/>
  <c r="S1610" i="1"/>
  <c r="AB1610" i="1"/>
  <c r="S2270" i="1"/>
  <c r="AB2270" i="1"/>
  <c r="S4529" i="1"/>
  <c r="AB4529" i="1"/>
  <c r="S4265" i="1"/>
  <c r="AB4265" i="1"/>
  <c r="S2864" i="1"/>
  <c r="AB2864" i="1"/>
  <c r="S4790" i="1"/>
  <c r="AB4790" i="1"/>
  <c r="S5056" i="1"/>
  <c r="AB5056" i="1"/>
  <c r="S1147" i="1"/>
  <c r="AB1147" i="1"/>
  <c r="S4196" i="1"/>
  <c r="AB4196" i="1"/>
  <c r="S554" i="1"/>
  <c r="AB554" i="1"/>
  <c r="AB5648" i="1"/>
  <c r="S5648" i="1"/>
  <c r="S5979" i="1"/>
  <c r="AB5979" i="1"/>
  <c r="S5121" i="1"/>
  <c r="AB5121" i="1"/>
  <c r="S3857" i="1"/>
  <c r="AB3857" i="1"/>
  <c r="S2072" i="1"/>
  <c r="AB2072" i="1"/>
  <c r="S3392" i="1"/>
  <c r="AB3392" i="1"/>
  <c r="S2930" i="1"/>
  <c r="AB2930" i="1"/>
  <c r="S4064" i="1"/>
  <c r="AB4064" i="1"/>
  <c r="S1212" i="1"/>
  <c r="AB1212" i="1"/>
  <c r="S6506" i="1"/>
  <c r="AB6506" i="1"/>
  <c r="S6705" i="1"/>
  <c r="AB6705" i="1"/>
  <c r="S5516" i="1"/>
  <c r="AB5516" i="1"/>
  <c r="S4396" i="1"/>
  <c r="AB4396" i="1"/>
  <c r="S6111" i="1"/>
  <c r="AB6111" i="1"/>
  <c r="S4723" i="1"/>
  <c r="AB4723" i="1"/>
  <c r="S3593" i="1"/>
  <c r="AB3593" i="1"/>
  <c r="S1543" i="1"/>
  <c r="AB1543" i="1"/>
  <c r="S290" i="1"/>
  <c r="AB290" i="1"/>
  <c r="S3326" i="1"/>
  <c r="AB3326" i="1"/>
  <c r="S2798" i="1"/>
  <c r="AB2798" i="1"/>
  <c r="S3723" i="1"/>
  <c r="AB3723" i="1"/>
  <c r="S223" i="1"/>
  <c r="AB223" i="1"/>
  <c r="S1740" i="1"/>
  <c r="AB1740" i="1"/>
  <c r="S1415" i="1"/>
  <c r="AB1415" i="1"/>
  <c r="S2401" i="1"/>
  <c r="AB2401" i="1"/>
  <c r="S2997" i="1"/>
  <c r="AB2997" i="1"/>
  <c r="S159" i="1"/>
  <c r="AB159" i="1"/>
  <c r="AA159" i="1"/>
  <c r="Y159" i="1"/>
  <c r="S5253" i="1"/>
  <c r="AB5253" i="1"/>
  <c r="S2468" i="1"/>
  <c r="AB2468" i="1"/>
  <c r="S1481" i="1"/>
  <c r="AB1481" i="1"/>
  <c r="S5912" i="1"/>
  <c r="AB5912" i="1"/>
  <c r="S3128" i="1"/>
  <c r="AB3128" i="1"/>
  <c r="S3522" i="1"/>
  <c r="AB3522" i="1"/>
  <c r="S3655" i="1"/>
  <c r="AB3655" i="1"/>
  <c r="S4329" i="1"/>
  <c r="AB4329" i="1"/>
  <c r="S685" i="1"/>
  <c r="AB685" i="1"/>
  <c r="S5187" i="1"/>
  <c r="AB5187" i="1"/>
  <c r="S6572" i="1"/>
  <c r="AB6572" i="1"/>
  <c r="S4459" i="1"/>
  <c r="AB4459" i="1"/>
  <c r="S25" i="1"/>
  <c r="AB25" i="1"/>
  <c r="Y25" i="1"/>
  <c r="AA25" i="1"/>
  <c r="S2532" i="1"/>
  <c r="AB2532" i="1"/>
  <c r="S2203" i="1"/>
  <c r="AB2203" i="1"/>
  <c r="S5845" i="1"/>
  <c r="AB5845" i="1"/>
  <c r="S4130" i="1"/>
  <c r="AB4130" i="1"/>
  <c r="S4658" i="1"/>
  <c r="AB4658" i="1"/>
  <c r="S1806" i="1"/>
  <c r="AB1806" i="1"/>
  <c r="S2004" i="1"/>
  <c r="AB2004" i="1"/>
  <c r="S6440" i="1"/>
  <c r="AB6440" i="1"/>
  <c r="S3456" i="1"/>
  <c r="AB3456" i="1"/>
  <c r="Q6440" i="1"/>
  <c r="R6440" i="1"/>
  <c r="U6440" i="1"/>
  <c r="O6440" i="1"/>
  <c r="N6440" i="1"/>
  <c r="P6440" i="1"/>
  <c r="J6442" i="1"/>
  <c r="K6441" i="1"/>
  <c r="L6441" i="1" s="1"/>
  <c r="M6441" i="1" s="1"/>
  <c r="N2004" i="1"/>
  <c r="P2004" i="1"/>
  <c r="O2004" i="1"/>
  <c r="U2004" i="1"/>
  <c r="Q2004" i="1"/>
  <c r="R2004" i="1"/>
  <c r="K3457" i="1"/>
  <c r="L3457" i="1" s="1"/>
  <c r="M3457" i="1" s="1"/>
  <c r="I3458" i="1"/>
  <c r="K2005" i="1"/>
  <c r="L2005" i="1" s="1"/>
  <c r="M2005" i="1" s="1"/>
  <c r="I2006" i="1"/>
  <c r="Q3456" i="1"/>
  <c r="P3456" i="1"/>
  <c r="R3456" i="1"/>
  <c r="N3456" i="1"/>
  <c r="U3456" i="1"/>
  <c r="O3456" i="1"/>
  <c r="I6574" i="1"/>
  <c r="K6573" i="1"/>
  <c r="L6573" i="1" s="1"/>
  <c r="M6573" i="1" s="1"/>
  <c r="K26" i="1"/>
  <c r="L26" i="1" s="1"/>
  <c r="M26" i="1" s="1"/>
  <c r="I27" i="1"/>
  <c r="I2205" i="1"/>
  <c r="K2204" i="1"/>
  <c r="L2204" i="1" s="1"/>
  <c r="M2204" i="1" s="1"/>
  <c r="R6572" i="1"/>
  <c r="U6572" i="1"/>
  <c r="O6572" i="1"/>
  <c r="N6572" i="1"/>
  <c r="P6572" i="1"/>
  <c r="Q6572" i="1"/>
  <c r="R25" i="1"/>
  <c r="P25" i="1"/>
  <c r="U25" i="1"/>
  <c r="Q25" i="1"/>
  <c r="O25" i="1"/>
  <c r="N25" i="1"/>
  <c r="N2203" i="1"/>
  <c r="R2203" i="1"/>
  <c r="O2203" i="1"/>
  <c r="U2203" i="1"/>
  <c r="P2203" i="1"/>
  <c r="Q2203" i="1"/>
  <c r="U4459" i="1"/>
  <c r="P4459" i="1"/>
  <c r="N4459" i="1"/>
  <c r="O4459" i="1"/>
  <c r="Q4459" i="1"/>
  <c r="R4459" i="1"/>
  <c r="N2532" i="1"/>
  <c r="Q2532" i="1"/>
  <c r="O2532" i="1"/>
  <c r="P2532" i="1"/>
  <c r="U2532" i="1"/>
  <c r="R2532" i="1"/>
  <c r="I5847" i="1"/>
  <c r="K5846" i="1"/>
  <c r="L5846" i="1" s="1"/>
  <c r="M5846" i="1" s="1"/>
  <c r="K4460" i="1"/>
  <c r="L4460" i="1" s="1"/>
  <c r="M4460" i="1" s="1"/>
  <c r="I4461" i="1"/>
  <c r="K2533" i="1"/>
  <c r="L2533" i="1" s="1"/>
  <c r="M2533" i="1" s="1"/>
  <c r="I2534" i="1"/>
  <c r="R5845" i="1"/>
  <c r="U5845" i="1"/>
  <c r="N5845" i="1"/>
  <c r="Q5845" i="1"/>
  <c r="O5845" i="1"/>
  <c r="P5845" i="1"/>
  <c r="I4132" i="1"/>
  <c r="K4131" i="1"/>
  <c r="L4131" i="1" s="1"/>
  <c r="M4131" i="1" s="1"/>
  <c r="U4130" i="1"/>
  <c r="O4130" i="1"/>
  <c r="P4130" i="1"/>
  <c r="Q4130" i="1"/>
  <c r="R4130" i="1"/>
  <c r="N4130" i="1"/>
  <c r="K4659" i="1"/>
  <c r="L4659" i="1" s="1"/>
  <c r="M4659" i="1" s="1"/>
  <c r="I4660" i="1"/>
  <c r="K1807" i="1"/>
  <c r="L1807" i="1" s="1"/>
  <c r="M1807" i="1" s="1"/>
  <c r="I1808" i="1"/>
  <c r="U4658" i="1"/>
  <c r="P4658" i="1"/>
  <c r="Q4658" i="1"/>
  <c r="N4658" i="1"/>
  <c r="O4658" i="1"/>
  <c r="R4658" i="1"/>
  <c r="O1806" i="1"/>
  <c r="N1806" i="1"/>
  <c r="R1806" i="1"/>
  <c r="U1806" i="1"/>
  <c r="P1806" i="1"/>
  <c r="Q1806" i="1"/>
  <c r="R4924" i="1"/>
  <c r="O4924" i="1"/>
  <c r="Q4924" i="1"/>
  <c r="N4924" i="1"/>
  <c r="P4924" i="1"/>
  <c r="U4924" i="1"/>
  <c r="R488" i="1"/>
  <c r="U488" i="1"/>
  <c r="N488" i="1"/>
  <c r="O488" i="1"/>
  <c r="Q488" i="1"/>
  <c r="P488" i="1"/>
  <c r="Q5780" i="1"/>
  <c r="U5780" i="1"/>
  <c r="N5780" i="1"/>
  <c r="P5780" i="1"/>
  <c r="O5780" i="1"/>
  <c r="R5780" i="1"/>
  <c r="P4265" i="1"/>
  <c r="R4265" i="1"/>
  <c r="N4265" i="1"/>
  <c r="O4265" i="1"/>
  <c r="U4265" i="1"/>
  <c r="Q4265" i="1"/>
  <c r="R1147" i="1"/>
  <c r="U1147" i="1"/>
  <c r="N1147" i="1"/>
  <c r="O1147" i="1"/>
  <c r="P1147" i="1"/>
  <c r="Q1147" i="1"/>
  <c r="Q6506" i="1"/>
  <c r="U6506" i="1"/>
  <c r="O6506" i="1"/>
  <c r="N6506" i="1"/>
  <c r="P6506" i="1"/>
  <c r="R6506" i="1"/>
  <c r="J5518" i="1"/>
  <c r="K5517" i="1"/>
  <c r="L5517" i="1" s="1"/>
  <c r="M5517" i="1" s="1"/>
  <c r="N159" i="1"/>
  <c r="O159" i="1"/>
  <c r="Q159" i="1"/>
  <c r="R159" i="1"/>
  <c r="U159" i="1"/>
  <c r="P159" i="1"/>
  <c r="K1282" i="1"/>
  <c r="L1282" i="1" s="1"/>
  <c r="M1282" i="1" s="1"/>
  <c r="I1283" i="1"/>
  <c r="K6177" i="1"/>
  <c r="L6177" i="1" s="1"/>
  <c r="M6177" i="1" s="1"/>
  <c r="I6178" i="1"/>
  <c r="K5319" i="1"/>
  <c r="L5319" i="1" s="1"/>
  <c r="M5319" i="1" s="1"/>
  <c r="I5320" i="1"/>
  <c r="K3920" i="1"/>
  <c r="L3920" i="1" s="1"/>
  <c r="M3920" i="1" s="1"/>
  <c r="I3921" i="1"/>
  <c r="K1873" i="1"/>
  <c r="L1873" i="1" s="1"/>
  <c r="M1873" i="1" s="1"/>
  <c r="I1874" i="1"/>
  <c r="U3986" i="1"/>
  <c r="N3986" i="1"/>
  <c r="O3986" i="1"/>
  <c r="Q3986" i="1"/>
  <c r="P3986" i="1"/>
  <c r="R3986" i="1"/>
  <c r="K1678" i="1"/>
  <c r="L1678" i="1" s="1"/>
  <c r="M1678" i="1" s="1"/>
  <c r="I1679" i="1"/>
  <c r="U422" i="1"/>
  <c r="N422" i="1"/>
  <c r="O422" i="1"/>
  <c r="P422" i="1"/>
  <c r="Q422" i="1"/>
  <c r="R422" i="1"/>
  <c r="K6639" i="1"/>
  <c r="L6639" i="1" s="1"/>
  <c r="M6639" i="1" s="1"/>
  <c r="I6640" i="1"/>
  <c r="R4592" i="1"/>
  <c r="U4592" i="1"/>
  <c r="O4592" i="1"/>
  <c r="N4592" i="1"/>
  <c r="Q4592" i="1"/>
  <c r="P4592" i="1"/>
  <c r="K5585" i="1"/>
  <c r="L5585" i="1" s="1"/>
  <c r="M5585" i="1" s="1"/>
  <c r="I5586" i="1"/>
  <c r="K2271" i="1"/>
  <c r="L2271" i="1" s="1"/>
  <c r="M2271" i="1" s="1"/>
  <c r="I2272" i="1"/>
  <c r="K2865" i="1"/>
  <c r="L2865" i="1" s="1"/>
  <c r="M2865" i="1" s="1"/>
  <c r="I2866" i="1"/>
  <c r="R4196" i="1"/>
  <c r="U4196" i="1"/>
  <c r="N4196" i="1"/>
  <c r="O4196" i="1"/>
  <c r="P4196" i="1"/>
  <c r="Q4196" i="1"/>
  <c r="K5122" i="1"/>
  <c r="L5122" i="1" s="1"/>
  <c r="M5122" i="1" s="1"/>
  <c r="I5123" i="1"/>
  <c r="K2931" i="1"/>
  <c r="L2931" i="1" s="1"/>
  <c r="M2931" i="1" s="1"/>
  <c r="I2932" i="1"/>
  <c r="K4724" i="1"/>
  <c r="L4724" i="1" s="1"/>
  <c r="M4724" i="1" s="1"/>
  <c r="I4725" i="1"/>
  <c r="K3327" i="1"/>
  <c r="L3327" i="1" s="1"/>
  <c r="M3327" i="1" s="1"/>
  <c r="I3328" i="1"/>
  <c r="K224" i="1"/>
  <c r="L224" i="1" s="1"/>
  <c r="M224" i="1" s="1"/>
  <c r="I225" i="1"/>
  <c r="K5254" i="1"/>
  <c r="L5254" i="1" s="1"/>
  <c r="M5254" i="1" s="1"/>
  <c r="I5255" i="1"/>
  <c r="K4330" i="1"/>
  <c r="L4330" i="1" s="1"/>
  <c r="M4330" i="1" s="1"/>
  <c r="I4331" i="1"/>
  <c r="Q2137" i="1"/>
  <c r="U2137" i="1"/>
  <c r="N2137" i="1"/>
  <c r="P2137" i="1"/>
  <c r="R2137" i="1"/>
  <c r="O2137" i="1"/>
  <c r="U354" i="1"/>
  <c r="N354" i="1"/>
  <c r="P354" i="1"/>
  <c r="Q354" i="1"/>
  <c r="O354" i="1"/>
  <c r="R354" i="1"/>
  <c r="R1281" i="1"/>
  <c r="U1281" i="1"/>
  <c r="P1281" i="1"/>
  <c r="N1281" i="1"/>
  <c r="O1281" i="1"/>
  <c r="Q1281" i="1"/>
  <c r="Q5318" i="1"/>
  <c r="N5318" i="1"/>
  <c r="O5318" i="1"/>
  <c r="P5318" i="1"/>
  <c r="U5318" i="1"/>
  <c r="R5318" i="1"/>
  <c r="Q1677" i="1"/>
  <c r="U1677" i="1"/>
  <c r="N1677" i="1"/>
  <c r="R1677" i="1"/>
  <c r="P1677" i="1"/>
  <c r="O1677" i="1"/>
  <c r="K423" i="1"/>
  <c r="L423" i="1" s="1"/>
  <c r="M423" i="1" s="1"/>
  <c r="I424" i="1"/>
  <c r="Q5584" i="1"/>
  <c r="U5584" i="1"/>
  <c r="N5584" i="1"/>
  <c r="P5584" i="1"/>
  <c r="R5584" i="1"/>
  <c r="O5584" i="1"/>
  <c r="Q2864" i="1"/>
  <c r="R2864" i="1"/>
  <c r="N2864" i="1"/>
  <c r="P2864" i="1"/>
  <c r="O2864" i="1"/>
  <c r="U2864" i="1"/>
  <c r="K4197" i="1"/>
  <c r="L4197" i="1" s="1"/>
  <c r="M4197" i="1" s="1"/>
  <c r="I4198" i="1"/>
  <c r="N2930" i="1"/>
  <c r="O2930" i="1"/>
  <c r="Q2930" i="1"/>
  <c r="R2930" i="1"/>
  <c r="U2930" i="1"/>
  <c r="P2930" i="1"/>
  <c r="N3326" i="1"/>
  <c r="O3326" i="1"/>
  <c r="P3326" i="1"/>
  <c r="Q3326" i="1"/>
  <c r="R3326" i="1"/>
  <c r="U3326" i="1"/>
  <c r="R223" i="1"/>
  <c r="N223" i="1"/>
  <c r="O223" i="1"/>
  <c r="P223" i="1"/>
  <c r="Q223" i="1"/>
  <c r="U223" i="1"/>
  <c r="P4329" i="1"/>
  <c r="R4329" i="1"/>
  <c r="Q4329" i="1"/>
  <c r="U4329" i="1"/>
  <c r="O4329" i="1"/>
  <c r="N4329" i="1"/>
  <c r="U2732" i="1"/>
  <c r="N2732" i="1"/>
  <c r="O2732" i="1"/>
  <c r="P2732" i="1"/>
  <c r="R2732" i="1"/>
  <c r="Q2732" i="1"/>
  <c r="Q6176" i="1"/>
  <c r="U6176" i="1"/>
  <c r="N6176" i="1"/>
  <c r="P6176" i="1"/>
  <c r="R6176" i="1"/>
  <c r="O6176" i="1"/>
  <c r="R3919" i="1"/>
  <c r="U3919" i="1"/>
  <c r="O3919" i="1"/>
  <c r="N3919" i="1"/>
  <c r="Q3919" i="1"/>
  <c r="P3919" i="1"/>
  <c r="O1872" i="1"/>
  <c r="Q1872" i="1"/>
  <c r="R1872" i="1"/>
  <c r="U1872" i="1"/>
  <c r="N1872" i="1"/>
  <c r="P1872" i="1"/>
  <c r="K3987" i="1"/>
  <c r="L3987" i="1" s="1"/>
  <c r="M3987" i="1" s="1"/>
  <c r="I3988" i="1"/>
  <c r="Q6638" i="1"/>
  <c r="U6638" i="1"/>
  <c r="N6638" i="1"/>
  <c r="O6638" i="1"/>
  <c r="P6638" i="1"/>
  <c r="R6638" i="1"/>
  <c r="K4593" i="1"/>
  <c r="L4593" i="1" s="1"/>
  <c r="M4593" i="1" s="1"/>
  <c r="I4594" i="1"/>
  <c r="N2270" i="1"/>
  <c r="O2270" i="1"/>
  <c r="Q2270" i="1"/>
  <c r="R2270" i="1"/>
  <c r="P2270" i="1"/>
  <c r="U2270" i="1"/>
  <c r="O5121" i="1"/>
  <c r="R5121" i="1"/>
  <c r="Q5121" i="1"/>
  <c r="U5121" i="1"/>
  <c r="P5121" i="1"/>
  <c r="N5121" i="1"/>
  <c r="U4723" i="1"/>
  <c r="O4723" i="1"/>
  <c r="Q4723" i="1"/>
  <c r="P4723" i="1"/>
  <c r="R4723" i="1"/>
  <c r="N4723" i="1"/>
  <c r="O5253" i="1"/>
  <c r="N5253" i="1"/>
  <c r="P5253" i="1"/>
  <c r="Q5253" i="1"/>
  <c r="R5253" i="1"/>
  <c r="U5253" i="1"/>
  <c r="K2733" i="1"/>
  <c r="L2733" i="1" s="1"/>
  <c r="M2733" i="1" s="1"/>
  <c r="I2734" i="1"/>
  <c r="K6309" i="1"/>
  <c r="L6309" i="1" s="1"/>
  <c r="M6309" i="1" s="1"/>
  <c r="I6310" i="1"/>
  <c r="K3789" i="1"/>
  <c r="L3789" i="1" s="1"/>
  <c r="M3789" i="1" s="1"/>
  <c r="I3790" i="1"/>
  <c r="K3063" i="1"/>
  <c r="L3063" i="1" s="1"/>
  <c r="M3063" i="1" s="1"/>
  <c r="I3064" i="1"/>
  <c r="O1014" i="1"/>
  <c r="P1014" i="1"/>
  <c r="Q1014" i="1"/>
  <c r="R1014" i="1"/>
  <c r="U1014" i="1"/>
  <c r="N1014" i="1"/>
  <c r="K884" i="1"/>
  <c r="L884" i="1" s="1"/>
  <c r="M884" i="1" s="1"/>
  <c r="I885" i="1"/>
  <c r="K4988" i="1"/>
  <c r="L4988" i="1" s="1"/>
  <c r="M4988" i="1" s="1"/>
  <c r="I4989" i="1"/>
  <c r="K2337" i="1"/>
  <c r="L2337" i="1" s="1"/>
  <c r="M2337" i="1" s="1"/>
  <c r="I2338" i="1"/>
  <c r="K4530" i="1"/>
  <c r="L4530" i="1" s="1"/>
  <c r="M4530" i="1" s="1"/>
  <c r="I4531" i="1"/>
  <c r="K4791" i="1"/>
  <c r="L4791" i="1" s="1"/>
  <c r="M4791" i="1" s="1"/>
  <c r="I4792" i="1"/>
  <c r="K555" i="1"/>
  <c r="L555" i="1" s="1"/>
  <c r="M555" i="1" s="1"/>
  <c r="I556" i="1"/>
  <c r="K3858" i="1"/>
  <c r="L3858" i="1" s="1"/>
  <c r="M3858" i="1" s="1"/>
  <c r="I3859" i="1"/>
  <c r="K4065" i="1"/>
  <c r="L4065" i="1" s="1"/>
  <c r="M4065" i="1" s="1"/>
  <c r="I4066" i="1"/>
  <c r="I6444" i="1"/>
  <c r="K6112" i="1"/>
  <c r="L6112" i="1" s="1"/>
  <c r="M6112" i="1" s="1"/>
  <c r="I6113" i="1"/>
  <c r="K3594" i="1"/>
  <c r="L3594" i="1" s="1"/>
  <c r="M3594" i="1" s="1"/>
  <c r="I3595" i="1"/>
  <c r="I2800" i="1"/>
  <c r="K2799" i="1"/>
  <c r="L2799" i="1" s="1"/>
  <c r="M2799" i="1" s="1"/>
  <c r="K1741" i="1"/>
  <c r="L1741" i="1" s="1"/>
  <c r="M1741" i="1" s="1"/>
  <c r="I1742" i="1"/>
  <c r="K2402" i="1"/>
  <c r="L2402" i="1" s="1"/>
  <c r="M2402" i="1" s="1"/>
  <c r="I2403" i="1"/>
  <c r="K2469" i="1"/>
  <c r="L2469" i="1" s="1"/>
  <c r="M2469" i="1" s="1"/>
  <c r="I2470" i="1"/>
  <c r="K3129" i="1"/>
  <c r="L3129" i="1" s="1"/>
  <c r="M3129" i="1" s="1"/>
  <c r="I3130" i="1"/>
  <c r="P3788" i="1"/>
  <c r="Q3788" i="1"/>
  <c r="R3788" i="1"/>
  <c r="N3788" i="1"/>
  <c r="O3788" i="1"/>
  <c r="U3788" i="1"/>
  <c r="U4987" i="1"/>
  <c r="O4987" i="1"/>
  <c r="Q4987" i="1"/>
  <c r="R4987" i="1"/>
  <c r="P4987" i="1"/>
  <c r="N4987" i="1"/>
  <c r="P4529" i="1"/>
  <c r="R4529" i="1"/>
  <c r="O4529" i="1"/>
  <c r="U4529" i="1"/>
  <c r="N4529" i="1"/>
  <c r="Q4529" i="1"/>
  <c r="N3857" i="1"/>
  <c r="O3857" i="1"/>
  <c r="P3857" i="1"/>
  <c r="Q3857" i="1"/>
  <c r="R3857" i="1"/>
  <c r="U3857" i="1"/>
  <c r="P3593" i="1"/>
  <c r="Q3593" i="1"/>
  <c r="R3593" i="1"/>
  <c r="O3593" i="1"/>
  <c r="N3593" i="1"/>
  <c r="U3593" i="1"/>
  <c r="O2798" i="1"/>
  <c r="Q2798" i="1"/>
  <c r="R2798" i="1"/>
  <c r="N2798" i="1"/>
  <c r="P2798" i="1"/>
  <c r="U2798" i="1"/>
  <c r="N1740" i="1"/>
  <c r="P1740" i="1"/>
  <c r="O1740" i="1"/>
  <c r="Q1740" i="1"/>
  <c r="R1740" i="1"/>
  <c r="U1740" i="1"/>
  <c r="R2401" i="1"/>
  <c r="U2401" i="1"/>
  <c r="N2401" i="1"/>
  <c r="O2401" i="1"/>
  <c r="Q2401" i="1"/>
  <c r="P2401" i="1"/>
  <c r="U2468" i="1"/>
  <c r="N2468" i="1"/>
  <c r="O2468" i="1"/>
  <c r="P2468" i="1"/>
  <c r="R2468" i="1"/>
  <c r="Q2468" i="1"/>
  <c r="N3128" i="1"/>
  <c r="P3128" i="1"/>
  <c r="Q3128" i="1"/>
  <c r="R3128" i="1"/>
  <c r="U3128" i="1"/>
  <c r="O3128" i="1"/>
  <c r="Q6308" i="1"/>
  <c r="U6308" i="1"/>
  <c r="N6308" i="1"/>
  <c r="R6308" i="1"/>
  <c r="O6308" i="1"/>
  <c r="P6308" i="1"/>
  <c r="N3062" i="1"/>
  <c r="O3062" i="1"/>
  <c r="Q3062" i="1"/>
  <c r="R3062" i="1"/>
  <c r="U3062" i="1"/>
  <c r="P3062" i="1"/>
  <c r="K1015" i="1"/>
  <c r="L1015" i="1" s="1"/>
  <c r="M1015" i="1" s="1"/>
  <c r="I1016" i="1"/>
  <c r="O883" i="1"/>
  <c r="R883" i="1"/>
  <c r="U883" i="1"/>
  <c r="Q883" i="1"/>
  <c r="N883" i="1"/>
  <c r="P883" i="1"/>
  <c r="R2336" i="1"/>
  <c r="N2336" i="1"/>
  <c r="O2336" i="1"/>
  <c r="P2336" i="1"/>
  <c r="Q2336" i="1"/>
  <c r="U2336" i="1"/>
  <c r="N4790" i="1"/>
  <c r="O4790" i="1"/>
  <c r="Q4790" i="1"/>
  <c r="U4790" i="1"/>
  <c r="P4790" i="1"/>
  <c r="R4790" i="1"/>
  <c r="Q554" i="1"/>
  <c r="U554" i="1"/>
  <c r="N554" i="1"/>
  <c r="O554" i="1"/>
  <c r="P554" i="1"/>
  <c r="R554" i="1"/>
  <c r="P4064" i="1"/>
  <c r="Q4064" i="1"/>
  <c r="R4064" i="1"/>
  <c r="O4064" i="1"/>
  <c r="N4064" i="1"/>
  <c r="U4064" i="1"/>
  <c r="N6111" i="1"/>
  <c r="O6111" i="1"/>
  <c r="P6111" i="1"/>
  <c r="R6111" i="1"/>
  <c r="U6111" i="1"/>
  <c r="Q6111" i="1"/>
  <c r="K5451" i="1"/>
  <c r="L5451" i="1" s="1"/>
  <c r="M5451" i="1" s="1"/>
  <c r="I5452" i="1"/>
  <c r="I5387" i="1"/>
  <c r="P2599" i="1"/>
  <c r="Q2599" i="1"/>
  <c r="R2599" i="1"/>
  <c r="N2599" i="1"/>
  <c r="O2599" i="1"/>
  <c r="U2599" i="1"/>
  <c r="K4859" i="1"/>
  <c r="L4859" i="1" s="1"/>
  <c r="M4859" i="1" s="1"/>
  <c r="I4860" i="1"/>
  <c r="K817" i="1"/>
  <c r="L817" i="1" s="1"/>
  <c r="M817" i="1" s="1"/>
  <c r="I818" i="1"/>
  <c r="K6045" i="1"/>
  <c r="L6045" i="1" s="1"/>
  <c r="M6045" i="1" s="1"/>
  <c r="I6046" i="1"/>
  <c r="K1346" i="1"/>
  <c r="L1346" i="1" s="1"/>
  <c r="M1346" i="1" s="1"/>
  <c r="I1347" i="1"/>
  <c r="K6244" i="1"/>
  <c r="L6244" i="1" s="1"/>
  <c r="M6244" i="1" s="1"/>
  <c r="I6245" i="1"/>
  <c r="K1940" i="1"/>
  <c r="L1940" i="1" s="1"/>
  <c r="M1940" i="1" s="1"/>
  <c r="I1941" i="1"/>
  <c r="K6377" i="1"/>
  <c r="L6377" i="1" s="1"/>
  <c r="M6377" i="1" s="1"/>
  <c r="I6378" i="1"/>
  <c r="K951" i="1"/>
  <c r="L951" i="1" s="1"/>
  <c r="M951" i="1" s="1"/>
  <c r="I952" i="1"/>
  <c r="K3195" i="1"/>
  <c r="L3195" i="1" s="1"/>
  <c r="M3195" i="1" s="1"/>
  <c r="I3196" i="1"/>
  <c r="K92" i="1"/>
  <c r="L92" i="1" s="1"/>
  <c r="M92" i="1" s="1"/>
  <c r="I93" i="1"/>
  <c r="I753" i="1"/>
  <c r="K752" i="1"/>
  <c r="L752" i="1" s="1"/>
  <c r="M752" i="1" s="1"/>
  <c r="K1611" i="1"/>
  <c r="L1611" i="1" s="1"/>
  <c r="M1611" i="1" s="1"/>
  <c r="I1612" i="1"/>
  <c r="K5057" i="1"/>
  <c r="L5057" i="1" s="1"/>
  <c r="M5057" i="1" s="1"/>
  <c r="I5058" i="1"/>
  <c r="K5649" i="1"/>
  <c r="L5649" i="1" s="1"/>
  <c r="M5649" i="1" s="1"/>
  <c r="I5650" i="1"/>
  <c r="K2073" i="1"/>
  <c r="L2073" i="1" s="1"/>
  <c r="M2073" i="1" s="1"/>
  <c r="I2074" i="1"/>
  <c r="U1212" i="1"/>
  <c r="N1212" i="1"/>
  <c r="O1212" i="1"/>
  <c r="P1212" i="1"/>
  <c r="R1212" i="1"/>
  <c r="Q1212" i="1"/>
  <c r="N6705" i="1"/>
  <c r="O6705" i="1"/>
  <c r="Q6705" i="1"/>
  <c r="P6705" i="1"/>
  <c r="R6705" i="1"/>
  <c r="U6705" i="1"/>
  <c r="K4397" i="1"/>
  <c r="L4397" i="1" s="1"/>
  <c r="M4397" i="1" s="1"/>
  <c r="I4398" i="1"/>
  <c r="K1544" i="1"/>
  <c r="L1544" i="1" s="1"/>
  <c r="M1544" i="1" s="1"/>
  <c r="I1545" i="1"/>
  <c r="K1416" i="1"/>
  <c r="L1416" i="1" s="1"/>
  <c r="M1416" i="1" s="1"/>
  <c r="I1417" i="1"/>
  <c r="K2998" i="1"/>
  <c r="L2998" i="1" s="1"/>
  <c r="M2998" i="1" s="1"/>
  <c r="I2999" i="1"/>
  <c r="K1482" i="1"/>
  <c r="L1482" i="1" s="1"/>
  <c r="M1482" i="1" s="1"/>
  <c r="I1483" i="1"/>
  <c r="K3523" i="1"/>
  <c r="L3523" i="1" s="1"/>
  <c r="M3523" i="1" s="1"/>
  <c r="I3524" i="1"/>
  <c r="K686" i="1"/>
  <c r="L686" i="1" s="1"/>
  <c r="M686" i="1" s="1"/>
  <c r="I687" i="1"/>
  <c r="Q5450" i="1"/>
  <c r="N5450" i="1"/>
  <c r="O5450" i="1"/>
  <c r="P5450" i="1"/>
  <c r="R5450" i="1"/>
  <c r="U5450" i="1"/>
  <c r="N4858" i="1"/>
  <c r="O4858" i="1"/>
  <c r="Q4858" i="1"/>
  <c r="P4858" i="1"/>
  <c r="R4858" i="1"/>
  <c r="U4858" i="1"/>
  <c r="P816" i="1"/>
  <c r="R816" i="1"/>
  <c r="N816" i="1"/>
  <c r="O816" i="1"/>
  <c r="Q816" i="1"/>
  <c r="U816" i="1"/>
  <c r="N6243" i="1"/>
  <c r="O6243" i="1"/>
  <c r="P6243" i="1"/>
  <c r="R6243" i="1"/>
  <c r="U6243" i="1"/>
  <c r="Q6243" i="1"/>
  <c r="Q1939" i="1"/>
  <c r="U1939" i="1"/>
  <c r="N1939" i="1"/>
  <c r="P1939" i="1"/>
  <c r="O1939" i="1"/>
  <c r="R1939" i="1"/>
  <c r="N3194" i="1"/>
  <c r="O3194" i="1"/>
  <c r="P3194" i="1"/>
  <c r="Q3194" i="1"/>
  <c r="R3194" i="1"/>
  <c r="U3194" i="1"/>
  <c r="N91" i="1"/>
  <c r="O91" i="1"/>
  <c r="P91" i="1"/>
  <c r="R91" i="1"/>
  <c r="Q91" i="1"/>
  <c r="U91" i="1"/>
  <c r="U1610" i="1"/>
  <c r="N1610" i="1"/>
  <c r="O1610" i="1"/>
  <c r="P1610" i="1"/>
  <c r="Q1610" i="1"/>
  <c r="R1610" i="1"/>
  <c r="R5056" i="1"/>
  <c r="O5056" i="1"/>
  <c r="Q5056" i="1"/>
  <c r="P5056" i="1"/>
  <c r="N5056" i="1"/>
  <c r="U5056" i="1"/>
  <c r="R4396" i="1"/>
  <c r="U4396" i="1"/>
  <c r="O4396" i="1"/>
  <c r="P4396" i="1"/>
  <c r="N4396" i="1"/>
  <c r="Q4396" i="1"/>
  <c r="O2997" i="1"/>
  <c r="P2997" i="1"/>
  <c r="Q2997" i="1"/>
  <c r="U2997" i="1"/>
  <c r="N2997" i="1"/>
  <c r="R2997" i="1"/>
  <c r="N1481" i="1"/>
  <c r="O1481" i="1"/>
  <c r="P1481" i="1"/>
  <c r="Q1481" i="1"/>
  <c r="R1481" i="1"/>
  <c r="U1481" i="1"/>
  <c r="N3522" i="1"/>
  <c r="O3522" i="1"/>
  <c r="P3522" i="1"/>
  <c r="Q3522" i="1"/>
  <c r="U3522" i="1"/>
  <c r="R3522" i="1"/>
  <c r="P685" i="1"/>
  <c r="Q685" i="1"/>
  <c r="R685" i="1"/>
  <c r="U685" i="1"/>
  <c r="O685" i="1"/>
  <c r="N685" i="1"/>
  <c r="K2600" i="1"/>
  <c r="L2600" i="1" s="1"/>
  <c r="M2600" i="1" s="1"/>
  <c r="I2601" i="1"/>
  <c r="Q6044" i="1"/>
  <c r="U6044" i="1"/>
  <c r="N6044" i="1"/>
  <c r="P6044" i="1"/>
  <c r="O6044" i="1"/>
  <c r="R6044" i="1"/>
  <c r="Q1345" i="1"/>
  <c r="R1345" i="1"/>
  <c r="N1345" i="1"/>
  <c r="P1345" i="1"/>
  <c r="U1345" i="1"/>
  <c r="O1345" i="1"/>
  <c r="Q6376" i="1"/>
  <c r="O6376" i="1"/>
  <c r="R6376" i="1"/>
  <c r="U6376" i="1"/>
  <c r="N6376" i="1"/>
  <c r="P6376" i="1"/>
  <c r="U950" i="1"/>
  <c r="N950" i="1"/>
  <c r="Q950" i="1"/>
  <c r="O950" i="1"/>
  <c r="P950" i="1"/>
  <c r="R950" i="1"/>
  <c r="R751" i="1"/>
  <c r="N751" i="1"/>
  <c r="O751" i="1"/>
  <c r="P751" i="1"/>
  <c r="U751" i="1"/>
  <c r="Q751" i="1"/>
  <c r="Q5648" i="1"/>
  <c r="U5648" i="1"/>
  <c r="N5648" i="1"/>
  <c r="P5648" i="1"/>
  <c r="R5648" i="1"/>
  <c r="O5648" i="1"/>
  <c r="N2072" i="1"/>
  <c r="O2072" i="1"/>
  <c r="P2072" i="1"/>
  <c r="Q2072" i="1"/>
  <c r="R2072" i="1"/>
  <c r="U2072" i="1"/>
  <c r="K1213" i="1"/>
  <c r="L1213" i="1" s="1"/>
  <c r="M1213" i="1" s="1"/>
  <c r="I1214" i="1"/>
  <c r="J6707" i="1"/>
  <c r="K6706" i="1"/>
  <c r="L6706" i="1" s="1"/>
  <c r="M6706" i="1" s="1"/>
  <c r="R1543" i="1"/>
  <c r="U1543" i="1"/>
  <c r="N1543" i="1"/>
  <c r="O1543" i="1"/>
  <c r="P1543" i="1"/>
  <c r="Q1543" i="1"/>
  <c r="O1415" i="1"/>
  <c r="R1415" i="1"/>
  <c r="U1415" i="1"/>
  <c r="N1415" i="1"/>
  <c r="Q1415" i="1"/>
  <c r="P1415" i="1"/>
  <c r="K4925" i="1"/>
  <c r="L4925" i="1" s="1"/>
  <c r="M4925" i="1" s="1"/>
  <c r="I4926" i="1"/>
  <c r="I6709" i="1"/>
  <c r="K489" i="1"/>
  <c r="L489" i="1" s="1"/>
  <c r="M489" i="1" s="1"/>
  <c r="I490" i="1"/>
  <c r="K2138" i="1"/>
  <c r="L2138" i="1" s="1"/>
  <c r="M2138" i="1" s="1"/>
  <c r="I2139" i="1"/>
  <c r="K355" i="1"/>
  <c r="L355" i="1" s="1"/>
  <c r="M355" i="1" s="1"/>
  <c r="I356" i="1"/>
  <c r="K3261" i="1"/>
  <c r="L3261" i="1" s="1"/>
  <c r="M3261" i="1" s="1"/>
  <c r="I3262" i="1"/>
  <c r="K620" i="1"/>
  <c r="L620" i="1" s="1"/>
  <c r="M620" i="1" s="1"/>
  <c r="I621" i="1"/>
  <c r="K1081" i="1"/>
  <c r="L1081" i="1" s="1"/>
  <c r="M1081" i="1" s="1"/>
  <c r="I1082" i="1"/>
  <c r="K5781" i="1"/>
  <c r="L5781" i="1" s="1"/>
  <c r="M5781" i="1" s="1"/>
  <c r="I5782" i="1"/>
  <c r="K2669" i="1"/>
  <c r="L2669" i="1" s="1"/>
  <c r="M2669" i="1" s="1"/>
  <c r="I2670" i="1"/>
  <c r="K4266" i="1"/>
  <c r="L4266" i="1" s="1"/>
  <c r="M4266" i="1" s="1"/>
  <c r="I4267" i="1"/>
  <c r="K1148" i="1"/>
  <c r="L1148" i="1" s="1"/>
  <c r="M1148" i="1" s="1"/>
  <c r="I1149" i="1"/>
  <c r="K5980" i="1"/>
  <c r="L5980" i="1" s="1"/>
  <c r="M5980" i="1" s="1"/>
  <c r="I5981" i="1"/>
  <c r="K3393" i="1"/>
  <c r="L3393" i="1" s="1"/>
  <c r="M3393" i="1" s="1"/>
  <c r="I3394" i="1"/>
  <c r="K6507" i="1"/>
  <c r="L6507" i="1" s="1"/>
  <c r="M6507" i="1" s="1"/>
  <c r="I6508" i="1"/>
  <c r="Q5516" i="1"/>
  <c r="R5516" i="1"/>
  <c r="U5516" i="1"/>
  <c r="N5516" i="1"/>
  <c r="P5516" i="1"/>
  <c r="O5516" i="1"/>
  <c r="K291" i="1"/>
  <c r="L291" i="1" s="1"/>
  <c r="M291" i="1" s="1"/>
  <c r="I292" i="1"/>
  <c r="K3724" i="1"/>
  <c r="L3724" i="1" s="1"/>
  <c r="M3724" i="1" s="1"/>
  <c r="I3725" i="1"/>
  <c r="K160" i="1"/>
  <c r="L160" i="1" s="1"/>
  <c r="M160" i="1" s="1"/>
  <c r="I161" i="1"/>
  <c r="K5913" i="1"/>
  <c r="L5913" i="1" s="1"/>
  <c r="M5913" i="1" s="1"/>
  <c r="I5914" i="1"/>
  <c r="K3656" i="1"/>
  <c r="L3656" i="1" s="1"/>
  <c r="M3656" i="1" s="1"/>
  <c r="I3657" i="1"/>
  <c r="K5188" i="1"/>
  <c r="L5188" i="1" s="1"/>
  <c r="M5188" i="1" s="1"/>
  <c r="I5189" i="1"/>
  <c r="R3260" i="1"/>
  <c r="U3260" i="1"/>
  <c r="O3260" i="1"/>
  <c r="Q3260" i="1"/>
  <c r="P3260" i="1"/>
  <c r="N3260" i="1"/>
  <c r="I5520" i="1"/>
  <c r="U619" i="1"/>
  <c r="N619" i="1"/>
  <c r="O619" i="1"/>
  <c r="P619" i="1"/>
  <c r="Q619" i="1"/>
  <c r="R619" i="1"/>
  <c r="U1080" i="1"/>
  <c r="Q1080" i="1"/>
  <c r="O1080" i="1"/>
  <c r="P1080" i="1"/>
  <c r="R1080" i="1"/>
  <c r="N1080" i="1"/>
  <c r="U2668" i="1"/>
  <c r="N2668" i="1"/>
  <c r="O2668" i="1"/>
  <c r="P2668" i="1"/>
  <c r="R2668" i="1"/>
  <c r="Q2668" i="1"/>
  <c r="N5979" i="1"/>
  <c r="O5979" i="1"/>
  <c r="P5979" i="1"/>
  <c r="R5979" i="1"/>
  <c r="Q5979" i="1"/>
  <c r="U5979" i="1"/>
  <c r="R3392" i="1"/>
  <c r="U3392" i="1"/>
  <c r="O3392" i="1"/>
  <c r="Q3392" i="1"/>
  <c r="P3392" i="1"/>
  <c r="N3392" i="1"/>
  <c r="U290" i="1"/>
  <c r="N290" i="1"/>
  <c r="P290" i="1"/>
  <c r="O290" i="1"/>
  <c r="R290" i="1"/>
  <c r="Q290" i="1"/>
  <c r="R3723" i="1"/>
  <c r="U3723" i="1"/>
  <c r="O3723" i="1"/>
  <c r="N3723" i="1"/>
  <c r="P3723" i="1"/>
  <c r="Q3723" i="1"/>
  <c r="Q5912" i="1"/>
  <c r="U5912" i="1"/>
  <c r="N5912" i="1"/>
  <c r="P5912" i="1"/>
  <c r="O5912" i="1"/>
  <c r="R5912" i="1"/>
  <c r="R3655" i="1"/>
  <c r="U3655" i="1"/>
  <c r="O3655" i="1"/>
  <c r="N3655" i="1"/>
  <c r="Q3655" i="1"/>
  <c r="P3655" i="1"/>
  <c r="N5187" i="1"/>
  <c r="O5187" i="1"/>
  <c r="Q5187" i="1"/>
  <c r="P5187" i="1"/>
  <c r="R5187" i="1"/>
  <c r="U5187" i="1"/>
  <c r="AA6706" i="1" l="1"/>
  <c r="Y6706" i="1"/>
  <c r="V6706" i="1"/>
  <c r="X6706" i="1"/>
  <c r="W6706" i="1"/>
  <c r="Y3393" i="1"/>
  <c r="AA3393" i="1"/>
  <c r="V3393" i="1"/>
  <c r="X3393" i="1"/>
  <c r="W3393" i="1"/>
  <c r="AA4925" i="1"/>
  <c r="Y4925" i="1"/>
  <c r="V4925" i="1"/>
  <c r="X4925" i="1"/>
  <c r="W4925" i="1"/>
  <c r="Y1213" i="1"/>
  <c r="AA1213" i="1"/>
  <c r="V1213" i="1"/>
  <c r="X1213" i="1"/>
  <c r="W1213" i="1"/>
  <c r="AA686" i="1"/>
  <c r="Y686" i="1"/>
  <c r="V686" i="1"/>
  <c r="X686" i="1"/>
  <c r="W686" i="1"/>
  <c r="AA1416" i="1"/>
  <c r="Y1416" i="1"/>
  <c r="V1416" i="1"/>
  <c r="X1416" i="1"/>
  <c r="W1416" i="1"/>
  <c r="AA1611" i="1"/>
  <c r="Y1611" i="1"/>
  <c r="V1611" i="1"/>
  <c r="X1611" i="1"/>
  <c r="W1611" i="1"/>
  <c r="AA951" i="1"/>
  <c r="Y951" i="1"/>
  <c r="V951" i="1"/>
  <c r="X951" i="1"/>
  <c r="W951" i="1"/>
  <c r="Y1346" i="1"/>
  <c r="AA1346" i="1"/>
  <c r="V1346" i="1"/>
  <c r="X1346" i="1"/>
  <c r="W1346" i="1"/>
  <c r="Y5451" i="1"/>
  <c r="AA5451" i="1"/>
  <c r="V5451" i="1"/>
  <c r="X5451" i="1"/>
  <c r="W5451" i="1"/>
  <c r="Y2469" i="1"/>
  <c r="AA2469" i="1"/>
  <c r="V2469" i="1"/>
  <c r="X2469" i="1"/>
  <c r="W2469" i="1"/>
  <c r="Y3594" i="1"/>
  <c r="AA3594" i="1"/>
  <c r="V3594" i="1"/>
  <c r="X3594" i="1"/>
  <c r="W3594" i="1"/>
  <c r="AA4131" i="1"/>
  <c r="Y4131" i="1"/>
  <c r="V4131" i="1"/>
  <c r="X4131" i="1"/>
  <c r="W4131" i="1"/>
  <c r="AA6573" i="1"/>
  <c r="Y6573" i="1"/>
  <c r="V6573" i="1"/>
  <c r="X6573" i="1"/>
  <c r="W6573" i="1"/>
  <c r="Y5781" i="1"/>
  <c r="AA5781" i="1"/>
  <c r="V5781" i="1"/>
  <c r="X5781" i="1"/>
  <c r="W5781" i="1"/>
  <c r="Y355" i="1"/>
  <c r="AA355" i="1"/>
  <c r="V355" i="1"/>
  <c r="X355" i="1"/>
  <c r="W355" i="1"/>
  <c r="Y752" i="1"/>
  <c r="AA752" i="1"/>
  <c r="V752" i="1"/>
  <c r="X752" i="1"/>
  <c r="W752" i="1"/>
  <c r="AA555" i="1"/>
  <c r="Y555" i="1"/>
  <c r="V555" i="1"/>
  <c r="X555" i="1"/>
  <c r="W555" i="1"/>
  <c r="Y4988" i="1"/>
  <c r="AA4988" i="1"/>
  <c r="V4988" i="1"/>
  <c r="X4988" i="1"/>
  <c r="W4988" i="1"/>
  <c r="Y6309" i="1"/>
  <c r="AA6309" i="1"/>
  <c r="V6309" i="1"/>
  <c r="X6309" i="1"/>
  <c r="W6309" i="1"/>
  <c r="Y224" i="1"/>
  <c r="AA224" i="1"/>
  <c r="V224" i="1"/>
  <c r="X224" i="1"/>
  <c r="W224" i="1"/>
  <c r="AA5122" i="1"/>
  <c r="Y5122" i="1"/>
  <c r="V5122" i="1"/>
  <c r="X5122" i="1"/>
  <c r="W5122" i="1"/>
  <c r="AA2865" i="1"/>
  <c r="Y2865" i="1"/>
  <c r="V2865" i="1"/>
  <c r="X2865" i="1"/>
  <c r="W2865" i="1"/>
  <c r="AA5319" i="1"/>
  <c r="Y5319" i="1"/>
  <c r="V5319" i="1"/>
  <c r="X5319" i="1"/>
  <c r="W5319" i="1"/>
  <c r="AA4659" i="1"/>
  <c r="Y4659" i="1"/>
  <c r="V4659" i="1"/>
  <c r="X4659" i="1"/>
  <c r="W4659" i="1"/>
  <c r="Y2533" i="1"/>
  <c r="AA2533" i="1"/>
  <c r="V2533" i="1"/>
  <c r="X2533" i="1"/>
  <c r="W2533" i="1"/>
  <c r="Y2005" i="1"/>
  <c r="AA2005" i="1"/>
  <c r="V2005" i="1"/>
  <c r="X2005" i="1"/>
  <c r="W2005" i="1"/>
  <c r="AA5980" i="1"/>
  <c r="Y5980" i="1"/>
  <c r="V5980" i="1"/>
  <c r="X5980" i="1"/>
  <c r="W5980" i="1"/>
  <c r="AA3523" i="1"/>
  <c r="Y3523" i="1"/>
  <c r="V3523" i="1"/>
  <c r="X3523" i="1"/>
  <c r="W3523" i="1"/>
  <c r="Y1544" i="1"/>
  <c r="AA1544" i="1"/>
  <c r="V1544" i="1"/>
  <c r="X1544" i="1"/>
  <c r="W1544" i="1"/>
  <c r="AA2073" i="1"/>
  <c r="Y2073" i="1"/>
  <c r="V2073" i="1"/>
  <c r="X2073" i="1"/>
  <c r="W2073" i="1"/>
  <c r="Y6377" i="1"/>
  <c r="AA6377" i="1"/>
  <c r="V6377" i="1"/>
  <c r="X6377" i="1"/>
  <c r="W6377" i="1"/>
  <c r="Y6045" i="1"/>
  <c r="AA6045" i="1"/>
  <c r="V6045" i="1"/>
  <c r="X6045" i="1"/>
  <c r="W6045" i="1"/>
  <c r="AA2402" i="1"/>
  <c r="Y2402" i="1"/>
  <c r="V2402" i="1"/>
  <c r="X2402" i="1"/>
  <c r="W2402" i="1"/>
  <c r="Y6112" i="1"/>
  <c r="AA6112" i="1"/>
  <c r="V6112" i="1"/>
  <c r="X6112" i="1"/>
  <c r="W6112" i="1"/>
  <c r="AA6441" i="1"/>
  <c r="Y6441" i="1"/>
  <c r="V6441" i="1"/>
  <c r="X6441" i="1"/>
  <c r="W6441" i="1"/>
  <c r="Y5384" i="1"/>
  <c r="AA5384" i="1"/>
  <c r="V5384" i="1"/>
  <c r="X5384" i="1"/>
  <c r="W5384" i="1"/>
  <c r="Q5384" i="1"/>
  <c r="O5384" i="1"/>
  <c r="S5384" i="1"/>
  <c r="AB5384" i="1"/>
  <c r="N5384" i="1"/>
  <c r="P5384" i="1"/>
  <c r="R5384" i="1"/>
  <c r="U5384" i="1"/>
  <c r="Y5188" i="1"/>
  <c r="AA5188" i="1"/>
  <c r="V5188" i="1"/>
  <c r="X5188" i="1"/>
  <c r="W5188" i="1"/>
  <c r="Y3724" i="1"/>
  <c r="AA3724" i="1"/>
  <c r="V3724" i="1"/>
  <c r="X3724" i="1"/>
  <c r="W3724" i="1"/>
  <c r="Y1148" i="1"/>
  <c r="AA1148" i="1"/>
  <c r="V1148" i="1"/>
  <c r="X1148" i="1"/>
  <c r="W1148" i="1"/>
  <c r="AA1081" i="1"/>
  <c r="Y1081" i="1"/>
  <c r="X1081" i="1"/>
  <c r="V1081" i="1"/>
  <c r="W1081" i="1"/>
  <c r="Y2138" i="1"/>
  <c r="AA2138" i="1"/>
  <c r="V2138" i="1"/>
  <c r="X2138" i="1"/>
  <c r="W2138" i="1"/>
  <c r="AA4791" i="1"/>
  <c r="Y4791" i="1"/>
  <c r="V4791" i="1"/>
  <c r="X4791" i="1"/>
  <c r="W4791" i="1"/>
  <c r="AA884" i="1"/>
  <c r="Y884" i="1"/>
  <c r="V884" i="1"/>
  <c r="X884" i="1"/>
  <c r="W884" i="1"/>
  <c r="Y2733" i="1"/>
  <c r="AA2733" i="1"/>
  <c r="V2733" i="1"/>
  <c r="X2733" i="1"/>
  <c r="W2733" i="1"/>
  <c r="Y3327" i="1"/>
  <c r="AA3327" i="1"/>
  <c r="V3327" i="1"/>
  <c r="X3327" i="1"/>
  <c r="W3327" i="1"/>
  <c r="AA2271" i="1"/>
  <c r="Y2271" i="1"/>
  <c r="V2271" i="1"/>
  <c r="X2271" i="1"/>
  <c r="W2271" i="1"/>
  <c r="Y6177" i="1"/>
  <c r="AA6177" i="1"/>
  <c r="V6177" i="1"/>
  <c r="X6177" i="1"/>
  <c r="W6177" i="1"/>
  <c r="Y4460" i="1"/>
  <c r="AA4460" i="1"/>
  <c r="V4460" i="1"/>
  <c r="W4460" i="1"/>
  <c r="X4460" i="1"/>
  <c r="Y3457" i="1"/>
  <c r="AA3457" i="1"/>
  <c r="V3457" i="1"/>
  <c r="X3457" i="1"/>
  <c r="W3457" i="1"/>
  <c r="J5386" i="1"/>
  <c r="K5385" i="1"/>
  <c r="L5385" i="1" s="1"/>
  <c r="M5385" i="1" s="1"/>
  <c r="Y2600" i="1"/>
  <c r="AA2600" i="1"/>
  <c r="V2600" i="1"/>
  <c r="X2600" i="1"/>
  <c r="W2600" i="1"/>
  <c r="AA1482" i="1"/>
  <c r="Y1482" i="1"/>
  <c r="V1482" i="1"/>
  <c r="X1482" i="1"/>
  <c r="W1482" i="1"/>
  <c r="Y4397" i="1"/>
  <c r="AA4397" i="1"/>
  <c r="V4397" i="1"/>
  <c r="X4397" i="1"/>
  <c r="W4397" i="1"/>
  <c r="AA5649" i="1"/>
  <c r="Y5649" i="1"/>
  <c r="X5649" i="1"/>
  <c r="V5649" i="1"/>
  <c r="W5649" i="1"/>
  <c r="V92" i="1"/>
  <c r="X92" i="1"/>
  <c r="W92" i="1"/>
  <c r="AA1940" i="1"/>
  <c r="Y1940" i="1"/>
  <c r="V1940" i="1"/>
  <c r="X1940" i="1"/>
  <c r="W1940" i="1"/>
  <c r="AA817" i="1"/>
  <c r="Y817" i="1"/>
  <c r="X817" i="1"/>
  <c r="V817" i="1"/>
  <c r="W817" i="1"/>
  <c r="Y1741" i="1"/>
  <c r="AA1741" i="1"/>
  <c r="V1741" i="1"/>
  <c r="X1741" i="1"/>
  <c r="W1741" i="1"/>
  <c r="Y5517" i="1"/>
  <c r="AA5517" i="1"/>
  <c r="V5517" i="1"/>
  <c r="X5517" i="1"/>
  <c r="W5517" i="1"/>
  <c r="Y5846" i="1"/>
  <c r="AA5846" i="1"/>
  <c r="V5846" i="1"/>
  <c r="X5846" i="1"/>
  <c r="W5846" i="1"/>
  <c r="AA2204" i="1"/>
  <c r="Y2204" i="1"/>
  <c r="V2204" i="1"/>
  <c r="X2204" i="1"/>
  <c r="W2204" i="1"/>
  <c r="Y6507" i="1"/>
  <c r="AA6507" i="1"/>
  <c r="V6507" i="1"/>
  <c r="X6507" i="1"/>
  <c r="W6507" i="1"/>
  <c r="AA620" i="1"/>
  <c r="Y620" i="1"/>
  <c r="V620" i="1"/>
  <c r="X620" i="1"/>
  <c r="W620" i="1"/>
  <c r="AA489" i="1"/>
  <c r="Y489" i="1"/>
  <c r="V489" i="1"/>
  <c r="X489" i="1"/>
  <c r="W489" i="1"/>
  <c r="Y2799" i="1"/>
  <c r="AA2799" i="1"/>
  <c r="V2799" i="1"/>
  <c r="X2799" i="1"/>
  <c r="W2799" i="1"/>
  <c r="Y3063" i="1"/>
  <c r="AA3063" i="1"/>
  <c r="V3063" i="1"/>
  <c r="X3063" i="1"/>
  <c r="W3063" i="1"/>
  <c r="Y4593" i="1"/>
  <c r="AA4593" i="1"/>
  <c r="X4593" i="1"/>
  <c r="V4593" i="1"/>
  <c r="W4593" i="1"/>
  <c r="Y3987" i="1"/>
  <c r="AA3987" i="1"/>
  <c r="V3987" i="1"/>
  <c r="X3987" i="1"/>
  <c r="W3987" i="1"/>
  <c r="Y423" i="1"/>
  <c r="AA423" i="1"/>
  <c r="V423" i="1"/>
  <c r="X423" i="1"/>
  <c r="W423" i="1"/>
  <c r="AA4330" i="1"/>
  <c r="Y4330" i="1"/>
  <c r="V4330" i="1"/>
  <c r="X4330" i="1"/>
  <c r="W4330" i="1"/>
  <c r="Y4724" i="1"/>
  <c r="AA4724" i="1"/>
  <c r="V4724" i="1"/>
  <c r="X4724" i="1"/>
  <c r="W4724" i="1"/>
  <c r="AA5585" i="1"/>
  <c r="Y5585" i="1"/>
  <c r="X5585" i="1"/>
  <c r="V5585" i="1"/>
  <c r="W5585" i="1"/>
  <c r="AA6639" i="1"/>
  <c r="Y6639" i="1"/>
  <c r="V6639" i="1"/>
  <c r="X6639" i="1"/>
  <c r="W6639" i="1"/>
  <c r="Y1678" i="1"/>
  <c r="AA1678" i="1"/>
  <c r="V1678" i="1"/>
  <c r="X1678" i="1"/>
  <c r="W1678" i="1"/>
  <c r="AA1873" i="1"/>
  <c r="Y1873" i="1"/>
  <c r="V1873" i="1"/>
  <c r="X1873" i="1"/>
  <c r="W1873" i="1"/>
  <c r="Y1282" i="1"/>
  <c r="AA1282" i="1"/>
  <c r="V1282" i="1"/>
  <c r="X1282" i="1"/>
  <c r="W1282" i="1"/>
  <c r="V160" i="1"/>
  <c r="W160" i="1"/>
  <c r="X160" i="1"/>
  <c r="AA4266" i="1"/>
  <c r="Y4266" i="1"/>
  <c r="X4266" i="1"/>
  <c r="V4266" i="1"/>
  <c r="W4266" i="1"/>
  <c r="Y4065" i="1"/>
  <c r="AA4065" i="1"/>
  <c r="X4065" i="1"/>
  <c r="V4065" i="1"/>
  <c r="W4065" i="1"/>
  <c r="AA4530" i="1"/>
  <c r="Y4530" i="1"/>
  <c r="V4530" i="1"/>
  <c r="X4530" i="1"/>
  <c r="W4530" i="1"/>
  <c r="AA2998" i="1"/>
  <c r="Y2998" i="1"/>
  <c r="V2998" i="1"/>
  <c r="X2998" i="1"/>
  <c r="W2998" i="1"/>
  <c r="Y5057" i="1"/>
  <c r="AA5057" i="1"/>
  <c r="V5057" i="1"/>
  <c r="X5057" i="1"/>
  <c r="W5057" i="1"/>
  <c r="AA3195" i="1"/>
  <c r="Y3195" i="1"/>
  <c r="V3195" i="1"/>
  <c r="X3195" i="1"/>
  <c r="W3195" i="1"/>
  <c r="Y6244" i="1"/>
  <c r="AA6244" i="1"/>
  <c r="V6244" i="1"/>
  <c r="X6244" i="1"/>
  <c r="W6244" i="1"/>
  <c r="Y4859" i="1"/>
  <c r="AA4859" i="1"/>
  <c r="V4859" i="1"/>
  <c r="X4859" i="1"/>
  <c r="W4859" i="1"/>
  <c r="Y1015" i="1"/>
  <c r="AA1015" i="1"/>
  <c r="V1015" i="1"/>
  <c r="X1015" i="1"/>
  <c r="W1015" i="1"/>
  <c r="AA3129" i="1"/>
  <c r="Y3129" i="1"/>
  <c r="X3129" i="1"/>
  <c r="V3129" i="1"/>
  <c r="W3129" i="1"/>
  <c r="I5717" i="1"/>
  <c r="K5716" i="1"/>
  <c r="L5716" i="1" s="1"/>
  <c r="M5716" i="1" s="1"/>
  <c r="Y3656" i="1"/>
  <c r="AA3656" i="1"/>
  <c r="V3656" i="1"/>
  <c r="X3656" i="1"/>
  <c r="W3656" i="1"/>
  <c r="Y291" i="1"/>
  <c r="AA291" i="1"/>
  <c r="V291" i="1"/>
  <c r="X291" i="1"/>
  <c r="W291" i="1"/>
  <c r="Y5913" i="1"/>
  <c r="AA5913" i="1"/>
  <c r="X5913" i="1"/>
  <c r="V5913" i="1"/>
  <c r="W5913" i="1"/>
  <c r="Y2669" i="1"/>
  <c r="AA2669" i="1"/>
  <c r="V2669" i="1"/>
  <c r="X2669" i="1"/>
  <c r="W2669" i="1"/>
  <c r="Y3261" i="1"/>
  <c r="AA3261" i="1"/>
  <c r="V3261" i="1"/>
  <c r="X3261" i="1"/>
  <c r="W3261" i="1"/>
  <c r="AA3858" i="1"/>
  <c r="Y3858" i="1"/>
  <c r="V3858" i="1"/>
  <c r="X3858" i="1"/>
  <c r="W3858" i="1"/>
  <c r="Y2337" i="1"/>
  <c r="AA2337" i="1"/>
  <c r="X2337" i="1"/>
  <c r="V2337" i="1"/>
  <c r="W2337" i="1"/>
  <c r="AA3789" i="1"/>
  <c r="Y3789" i="1"/>
  <c r="V3789" i="1"/>
  <c r="X3789" i="1"/>
  <c r="W3789" i="1"/>
  <c r="Y4197" i="1"/>
  <c r="AA4197" i="1"/>
  <c r="V4197" i="1"/>
  <c r="X4197" i="1"/>
  <c r="W4197" i="1"/>
  <c r="Y5254" i="1"/>
  <c r="AA5254" i="1"/>
  <c r="V5254" i="1"/>
  <c r="X5254" i="1"/>
  <c r="W5254" i="1"/>
  <c r="AA2931" i="1"/>
  <c r="Y2931" i="1"/>
  <c r="V2931" i="1"/>
  <c r="X2931" i="1"/>
  <c r="W2931" i="1"/>
  <c r="Y3920" i="1"/>
  <c r="AA3920" i="1"/>
  <c r="X3920" i="1"/>
  <c r="W3920" i="1"/>
  <c r="V3920" i="1"/>
  <c r="Y1807" i="1"/>
  <c r="AA1807" i="1"/>
  <c r="V1807" i="1"/>
  <c r="X1807" i="1"/>
  <c r="W1807" i="1"/>
  <c r="V26" i="1"/>
  <c r="X26" i="1"/>
  <c r="W26" i="1"/>
  <c r="Y5715" i="1"/>
  <c r="AA5715" i="1"/>
  <c r="V5715" i="1"/>
  <c r="X5715" i="1"/>
  <c r="W5715" i="1"/>
  <c r="Q5715" i="1"/>
  <c r="U5715" i="1"/>
  <c r="S5715" i="1"/>
  <c r="AB5715" i="1"/>
  <c r="N5715" i="1"/>
  <c r="O5715" i="1"/>
  <c r="P5715" i="1"/>
  <c r="R5715" i="1"/>
  <c r="S5188" i="1"/>
  <c r="AB5188" i="1"/>
  <c r="S3656" i="1"/>
  <c r="AB3656" i="1"/>
  <c r="S5913" i="1"/>
  <c r="AB5913" i="1"/>
  <c r="S160" i="1"/>
  <c r="AB160" i="1"/>
  <c r="Y160" i="1"/>
  <c r="AA160" i="1"/>
  <c r="S3724" i="1"/>
  <c r="AB3724" i="1"/>
  <c r="S291" i="1"/>
  <c r="AB291" i="1"/>
  <c r="S6507" i="1"/>
  <c r="AB6507" i="1"/>
  <c r="S3393" i="1"/>
  <c r="AB3393" i="1"/>
  <c r="S5980" i="1"/>
  <c r="AB5980" i="1"/>
  <c r="S1148" i="1"/>
  <c r="AB1148" i="1"/>
  <c r="S4266" i="1"/>
  <c r="AB4266" i="1"/>
  <c r="S2669" i="1"/>
  <c r="AB2669" i="1"/>
  <c r="S5781" i="1"/>
  <c r="AB5781" i="1"/>
  <c r="S1081" i="1"/>
  <c r="AB1081" i="1"/>
  <c r="S620" i="1"/>
  <c r="AB620" i="1"/>
  <c r="S3261" i="1"/>
  <c r="AB3261" i="1"/>
  <c r="S355" i="1"/>
  <c r="AB355" i="1"/>
  <c r="S2138" i="1"/>
  <c r="AB2138" i="1"/>
  <c r="S489" i="1"/>
  <c r="AB489" i="1"/>
  <c r="S4925" i="1"/>
  <c r="AB4925" i="1"/>
  <c r="S6706" i="1"/>
  <c r="AB6706" i="1"/>
  <c r="S1213" i="1"/>
  <c r="AB1213" i="1"/>
  <c r="S2600" i="1"/>
  <c r="AB2600" i="1"/>
  <c r="S686" i="1"/>
  <c r="AB686" i="1"/>
  <c r="S3523" i="1"/>
  <c r="AB3523" i="1"/>
  <c r="S1482" i="1"/>
  <c r="AB1482" i="1"/>
  <c r="S2998" i="1"/>
  <c r="AB2998" i="1"/>
  <c r="S1416" i="1"/>
  <c r="AB1416" i="1"/>
  <c r="S1544" i="1"/>
  <c r="AB1544" i="1"/>
  <c r="S4397" i="1"/>
  <c r="AB4397" i="1"/>
  <c r="S2073" i="1"/>
  <c r="AB2073" i="1"/>
  <c r="S5649" i="1"/>
  <c r="AB5649" i="1"/>
  <c r="S5057" i="1"/>
  <c r="AB5057" i="1"/>
  <c r="S1611" i="1"/>
  <c r="AB1611" i="1"/>
  <c r="S752" i="1"/>
  <c r="AB752" i="1"/>
  <c r="S92" i="1"/>
  <c r="AB92" i="1"/>
  <c r="AA92" i="1"/>
  <c r="Y92" i="1"/>
  <c r="S3195" i="1"/>
  <c r="AB3195" i="1"/>
  <c r="S951" i="1"/>
  <c r="AB951" i="1"/>
  <c r="S6377" i="1"/>
  <c r="AB6377" i="1"/>
  <c r="S1940" i="1"/>
  <c r="AB1940" i="1"/>
  <c r="S6244" i="1"/>
  <c r="AB6244" i="1"/>
  <c r="S1346" i="1"/>
  <c r="AB1346" i="1"/>
  <c r="S6045" i="1"/>
  <c r="AB6045" i="1"/>
  <c r="S817" i="1"/>
  <c r="AB817" i="1"/>
  <c r="S4859" i="1"/>
  <c r="AB4859" i="1"/>
  <c r="S5451" i="1"/>
  <c r="AB5451" i="1"/>
  <c r="S1015" i="1"/>
  <c r="AB1015" i="1"/>
  <c r="S3129" i="1"/>
  <c r="AB3129" i="1"/>
  <c r="S2469" i="1"/>
  <c r="AB2469" i="1"/>
  <c r="S2402" i="1"/>
  <c r="AB2402" i="1"/>
  <c r="S1741" i="1"/>
  <c r="AB1741" i="1"/>
  <c r="S2799" i="1"/>
  <c r="AB2799" i="1"/>
  <c r="S3594" i="1"/>
  <c r="AB3594" i="1"/>
  <c r="S6112" i="1"/>
  <c r="AB6112" i="1"/>
  <c r="S4065" i="1"/>
  <c r="AB4065" i="1"/>
  <c r="S3858" i="1"/>
  <c r="AB3858" i="1"/>
  <c r="S555" i="1"/>
  <c r="AB555" i="1"/>
  <c r="S4791" i="1"/>
  <c r="AB4791" i="1"/>
  <c r="S4530" i="1"/>
  <c r="AB4530" i="1"/>
  <c r="S2337" i="1"/>
  <c r="AB2337" i="1"/>
  <c r="S4988" i="1"/>
  <c r="AB4988" i="1"/>
  <c r="S884" i="1"/>
  <c r="AB884" i="1"/>
  <c r="S3063" i="1"/>
  <c r="AB3063" i="1"/>
  <c r="AB3789" i="1"/>
  <c r="S3789" i="1"/>
  <c r="S6309" i="1"/>
  <c r="AB6309" i="1"/>
  <c r="S2733" i="1"/>
  <c r="AB2733" i="1"/>
  <c r="S4593" i="1"/>
  <c r="AB4593" i="1"/>
  <c r="AB3987" i="1"/>
  <c r="S3987" i="1"/>
  <c r="S4197" i="1"/>
  <c r="AB4197" i="1"/>
  <c r="S423" i="1"/>
  <c r="AB423" i="1"/>
  <c r="S4330" i="1"/>
  <c r="AB4330" i="1"/>
  <c r="S5254" i="1"/>
  <c r="AB5254" i="1"/>
  <c r="S224" i="1"/>
  <c r="AB224" i="1"/>
  <c r="S3327" i="1"/>
  <c r="AB3327" i="1"/>
  <c r="S4724" i="1"/>
  <c r="AB4724" i="1"/>
  <c r="S2931" i="1"/>
  <c r="AB2931" i="1"/>
  <c r="S5122" i="1"/>
  <c r="AB5122" i="1"/>
  <c r="S2865" i="1"/>
  <c r="AB2865" i="1"/>
  <c r="S2271" i="1"/>
  <c r="AB2271" i="1"/>
  <c r="AB5585" i="1"/>
  <c r="S5585" i="1"/>
  <c r="S6639" i="1"/>
  <c r="AB6639" i="1"/>
  <c r="S1678" i="1"/>
  <c r="AB1678" i="1"/>
  <c r="S1873" i="1"/>
  <c r="AB1873" i="1"/>
  <c r="S3920" i="1"/>
  <c r="AB3920" i="1"/>
  <c r="S5319" i="1"/>
  <c r="AB5319" i="1"/>
  <c r="S6177" i="1"/>
  <c r="AB6177" i="1"/>
  <c r="S1282" i="1"/>
  <c r="AB1282" i="1"/>
  <c r="S5517" i="1"/>
  <c r="AB5517" i="1"/>
  <c r="S1807" i="1"/>
  <c r="AB1807" i="1"/>
  <c r="S4659" i="1"/>
  <c r="AB4659" i="1"/>
  <c r="AB4131" i="1"/>
  <c r="S4131" i="1"/>
  <c r="S2533" i="1"/>
  <c r="AB2533" i="1"/>
  <c r="S4460" i="1"/>
  <c r="AB4460" i="1"/>
  <c r="S5846" i="1"/>
  <c r="AB5846" i="1"/>
  <c r="S2204" i="1"/>
  <c r="AB2204" i="1"/>
  <c r="S26" i="1"/>
  <c r="AB26" i="1"/>
  <c r="Y26" i="1"/>
  <c r="AA26" i="1"/>
  <c r="S6573" i="1"/>
  <c r="AB6573" i="1"/>
  <c r="S2005" i="1"/>
  <c r="AB2005" i="1"/>
  <c r="S3457" i="1"/>
  <c r="AB3457" i="1"/>
  <c r="S6441" i="1"/>
  <c r="AB6441" i="1"/>
  <c r="K3458" i="1"/>
  <c r="L3458" i="1" s="1"/>
  <c r="M3458" i="1" s="1"/>
  <c r="I3459" i="1"/>
  <c r="P3457" i="1"/>
  <c r="N3457" i="1"/>
  <c r="Q3457" i="1"/>
  <c r="R3457" i="1"/>
  <c r="O3457" i="1"/>
  <c r="U3457" i="1"/>
  <c r="N6441" i="1"/>
  <c r="U6441" i="1"/>
  <c r="Q6441" i="1"/>
  <c r="O6441" i="1"/>
  <c r="P6441" i="1"/>
  <c r="R6441" i="1"/>
  <c r="J6443" i="1"/>
  <c r="K6442" i="1"/>
  <c r="L6442" i="1" s="1"/>
  <c r="M6442" i="1" s="1"/>
  <c r="K2006" i="1"/>
  <c r="L2006" i="1" s="1"/>
  <c r="M2006" i="1" s="1"/>
  <c r="I2007" i="1"/>
  <c r="P2005" i="1"/>
  <c r="R2005" i="1"/>
  <c r="U2005" i="1"/>
  <c r="N2005" i="1"/>
  <c r="O2005" i="1"/>
  <c r="Q2005" i="1"/>
  <c r="K1808" i="1"/>
  <c r="L1808" i="1" s="1"/>
  <c r="M1808" i="1" s="1"/>
  <c r="I1809" i="1"/>
  <c r="O1807" i="1"/>
  <c r="Q1807" i="1"/>
  <c r="P1807" i="1"/>
  <c r="R1807" i="1"/>
  <c r="N1807" i="1"/>
  <c r="U1807" i="1"/>
  <c r="K4660" i="1"/>
  <c r="L4660" i="1" s="1"/>
  <c r="M4660" i="1" s="1"/>
  <c r="I4661" i="1"/>
  <c r="K2534" i="1"/>
  <c r="L2534" i="1" s="1"/>
  <c r="M2534" i="1" s="1"/>
  <c r="I2535" i="1"/>
  <c r="P2204" i="1"/>
  <c r="Q2204" i="1"/>
  <c r="N2204" i="1"/>
  <c r="O2204" i="1"/>
  <c r="R2204" i="1"/>
  <c r="U2204" i="1"/>
  <c r="Q4659" i="1"/>
  <c r="R4659" i="1"/>
  <c r="O4659" i="1"/>
  <c r="U4659" i="1"/>
  <c r="P4659" i="1"/>
  <c r="N4659" i="1"/>
  <c r="R2533" i="1"/>
  <c r="N2533" i="1"/>
  <c r="U2533" i="1"/>
  <c r="O2533" i="1"/>
  <c r="P2533" i="1"/>
  <c r="Q2533" i="1"/>
  <c r="K2205" i="1"/>
  <c r="L2205" i="1" s="1"/>
  <c r="M2205" i="1" s="1"/>
  <c r="I2206" i="1"/>
  <c r="I4462" i="1"/>
  <c r="K4461" i="1"/>
  <c r="L4461" i="1" s="1"/>
  <c r="M4461" i="1" s="1"/>
  <c r="K27" i="1"/>
  <c r="L27" i="1" s="1"/>
  <c r="M27" i="1" s="1"/>
  <c r="I28" i="1"/>
  <c r="P4460" i="1"/>
  <c r="R4460" i="1"/>
  <c r="N4460" i="1"/>
  <c r="U4460" i="1"/>
  <c r="Q4460" i="1"/>
  <c r="O4460" i="1"/>
  <c r="U26" i="1"/>
  <c r="P26" i="1"/>
  <c r="N26" i="1"/>
  <c r="Q26" i="1"/>
  <c r="O26" i="1"/>
  <c r="R26" i="1"/>
  <c r="Q4131" i="1"/>
  <c r="U4131" i="1"/>
  <c r="O4131" i="1"/>
  <c r="N4131" i="1"/>
  <c r="R4131" i="1"/>
  <c r="P4131" i="1"/>
  <c r="N5846" i="1"/>
  <c r="O5846" i="1"/>
  <c r="P5846" i="1"/>
  <c r="Q5846" i="1"/>
  <c r="R5846" i="1"/>
  <c r="U5846" i="1"/>
  <c r="N6573" i="1"/>
  <c r="U6573" i="1"/>
  <c r="O6573" i="1"/>
  <c r="Q6573" i="1"/>
  <c r="R6573" i="1"/>
  <c r="P6573" i="1"/>
  <c r="K4132" i="1"/>
  <c r="L4132" i="1" s="1"/>
  <c r="M4132" i="1" s="1"/>
  <c r="I4133" i="1"/>
  <c r="K5847" i="1"/>
  <c r="L5847" i="1" s="1"/>
  <c r="M5847" i="1" s="1"/>
  <c r="I5848" i="1"/>
  <c r="K6574" i="1"/>
  <c r="L6574" i="1" s="1"/>
  <c r="M6574" i="1" s="1"/>
  <c r="I6575" i="1"/>
  <c r="P3656" i="1"/>
  <c r="Q3656" i="1"/>
  <c r="R3656" i="1"/>
  <c r="N3656" i="1"/>
  <c r="O3656" i="1"/>
  <c r="U3656" i="1"/>
  <c r="Q6507" i="1"/>
  <c r="O6507" i="1"/>
  <c r="R6507" i="1"/>
  <c r="U6507" i="1"/>
  <c r="N6507" i="1"/>
  <c r="P6507" i="1"/>
  <c r="R355" i="1"/>
  <c r="U355" i="1"/>
  <c r="N355" i="1"/>
  <c r="O355" i="1"/>
  <c r="Q355" i="1"/>
  <c r="P355" i="1"/>
  <c r="R1213" i="1"/>
  <c r="U1213" i="1"/>
  <c r="N1213" i="1"/>
  <c r="P1213" i="1"/>
  <c r="O1213" i="1"/>
  <c r="Q1213" i="1"/>
  <c r="P1544" i="1"/>
  <c r="Q1544" i="1"/>
  <c r="R1544" i="1"/>
  <c r="U1544" i="1"/>
  <c r="O1544" i="1"/>
  <c r="N1544" i="1"/>
  <c r="R1611" i="1"/>
  <c r="U1611" i="1"/>
  <c r="N1611" i="1"/>
  <c r="P1611" i="1"/>
  <c r="O1611" i="1"/>
  <c r="Q1611" i="1"/>
  <c r="Q951" i="1"/>
  <c r="R951" i="1"/>
  <c r="U951" i="1"/>
  <c r="O951" i="1"/>
  <c r="P951" i="1"/>
  <c r="N951" i="1"/>
  <c r="O1346" i="1"/>
  <c r="P1346" i="1"/>
  <c r="Q1346" i="1"/>
  <c r="U1346" i="1"/>
  <c r="R1346" i="1"/>
  <c r="N1346" i="1"/>
  <c r="P2402" i="1"/>
  <c r="R2402" i="1"/>
  <c r="U2402" i="1"/>
  <c r="O2402" i="1"/>
  <c r="Q2402" i="1"/>
  <c r="N2402" i="1"/>
  <c r="R4988" i="1"/>
  <c r="O4988" i="1"/>
  <c r="Q4988" i="1"/>
  <c r="N4988" i="1"/>
  <c r="P4988" i="1"/>
  <c r="U4988" i="1"/>
  <c r="R3987" i="1"/>
  <c r="U3987" i="1"/>
  <c r="O3987" i="1"/>
  <c r="Q3987" i="1"/>
  <c r="N3987" i="1"/>
  <c r="P3987" i="1"/>
  <c r="P224" i="1"/>
  <c r="U224" i="1"/>
  <c r="Q224" i="1"/>
  <c r="N224" i="1"/>
  <c r="O224" i="1"/>
  <c r="R224" i="1"/>
  <c r="U2271" i="1"/>
  <c r="O2271" i="1"/>
  <c r="P2271" i="1"/>
  <c r="Q2271" i="1"/>
  <c r="R2271" i="1"/>
  <c r="N2271" i="1"/>
  <c r="K3657" i="1"/>
  <c r="L3657" i="1" s="1"/>
  <c r="M3657" i="1" s="1"/>
  <c r="I3658" i="1"/>
  <c r="K3725" i="1"/>
  <c r="L3725" i="1" s="1"/>
  <c r="M3725" i="1" s="1"/>
  <c r="I3726" i="1"/>
  <c r="K3394" i="1"/>
  <c r="L3394" i="1" s="1"/>
  <c r="M3394" i="1" s="1"/>
  <c r="I3395" i="1"/>
  <c r="K2670" i="1"/>
  <c r="L2670" i="1" s="1"/>
  <c r="M2670" i="1" s="1"/>
  <c r="I2671" i="1"/>
  <c r="K2139" i="1"/>
  <c r="L2139" i="1" s="1"/>
  <c r="M2139" i="1" s="1"/>
  <c r="I2140" i="1"/>
  <c r="K2601" i="1"/>
  <c r="L2601" i="1" s="1"/>
  <c r="M2601" i="1" s="1"/>
  <c r="I2602" i="1"/>
  <c r="K2999" i="1"/>
  <c r="L2999" i="1" s="1"/>
  <c r="M2999" i="1" s="1"/>
  <c r="I3000" i="1"/>
  <c r="K4398" i="1"/>
  <c r="L4398" i="1" s="1"/>
  <c r="M4398" i="1" s="1"/>
  <c r="I4399" i="1"/>
  <c r="I5651" i="1"/>
  <c r="K5650" i="1"/>
  <c r="L5650" i="1" s="1"/>
  <c r="M5650" i="1" s="1"/>
  <c r="P752" i="1"/>
  <c r="Q752" i="1"/>
  <c r="U752" i="1"/>
  <c r="N752" i="1"/>
  <c r="O752" i="1"/>
  <c r="R752" i="1"/>
  <c r="K6378" i="1"/>
  <c r="L6378" i="1" s="1"/>
  <c r="M6378" i="1" s="1"/>
  <c r="I6379" i="1"/>
  <c r="K6046" i="1"/>
  <c r="L6046" i="1" s="1"/>
  <c r="M6046" i="1" s="1"/>
  <c r="I6047" i="1"/>
  <c r="I5388" i="1"/>
  <c r="K1742" i="1"/>
  <c r="L1742" i="1" s="1"/>
  <c r="M1742" i="1" s="1"/>
  <c r="I1743" i="1"/>
  <c r="I6445" i="1"/>
  <c r="K4792" i="1"/>
  <c r="L4792" i="1" s="1"/>
  <c r="M4792" i="1" s="1"/>
  <c r="I4793" i="1"/>
  <c r="K885" i="1"/>
  <c r="L885" i="1" s="1"/>
  <c r="M885" i="1" s="1"/>
  <c r="I886" i="1"/>
  <c r="K2734" i="1"/>
  <c r="L2734" i="1" s="1"/>
  <c r="M2734" i="1" s="1"/>
  <c r="I2735" i="1"/>
  <c r="K3328" i="1"/>
  <c r="L3328" i="1" s="1"/>
  <c r="M3328" i="1" s="1"/>
  <c r="I3329" i="1"/>
  <c r="K5123" i="1"/>
  <c r="L5123" i="1" s="1"/>
  <c r="M5123" i="1" s="1"/>
  <c r="I5124" i="1"/>
  <c r="I5587" i="1"/>
  <c r="K5586" i="1"/>
  <c r="L5586" i="1" s="1"/>
  <c r="M5586" i="1" s="1"/>
  <c r="I6179" i="1"/>
  <c r="K6178" i="1"/>
  <c r="L6178" i="1" s="1"/>
  <c r="M6178" i="1" s="1"/>
  <c r="O5517" i="1"/>
  <c r="P5517" i="1"/>
  <c r="Q5517" i="1"/>
  <c r="R5517" i="1"/>
  <c r="U5517" i="1"/>
  <c r="N5517" i="1"/>
  <c r="O2138" i="1"/>
  <c r="Q2138" i="1"/>
  <c r="R2138" i="1"/>
  <c r="N2138" i="1"/>
  <c r="P2138" i="1"/>
  <c r="U2138" i="1"/>
  <c r="N2998" i="1"/>
  <c r="O2998" i="1"/>
  <c r="Q2998" i="1"/>
  <c r="R2998" i="1"/>
  <c r="U2998" i="1"/>
  <c r="P2998" i="1"/>
  <c r="O5649" i="1"/>
  <c r="Q5649" i="1"/>
  <c r="R5649" i="1"/>
  <c r="U5649" i="1"/>
  <c r="N5649" i="1"/>
  <c r="P5649" i="1"/>
  <c r="K753" i="1"/>
  <c r="L753" i="1" s="1"/>
  <c r="M753" i="1" s="1"/>
  <c r="I754" i="1"/>
  <c r="O6045" i="1"/>
  <c r="Q6045" i="1"/>
  <c r="R6045" i="1"/>
  <c r="U6045" i="1"/>
  <c r="N6045" i="1"/>
  <c r="P6045" i="1"/>
  <c r="P884" i="1"/>
  <c r="R884" i="1"/>
  <c r="U884" i="1"/>
  <c r="O884" i="1"/>
  <c r="N884" i="1"/>
  <c r="Q884" i="1"/>
  <c r="Q2733" i="1"/>
  <c r="R2733" i="1"/>
  <c r="U2733" i="1"/>
  <c r="N2733" i="1"/>
  <c r="P2733" i="1"/>
  <c r="O2733" i="1"/>
  <c r="O5585" i="1"/>
  <c r="Q5585" i="1"/>
  <c r="R5585" i="1"/>
  <c r="U5585" i="1"/>
  <c r="N5585" i="1"/>
  <c r="P5585" i="1"/>
  <c r="O6177" i="1"/>
  <c r="Q6177" i="1"/>
  <c r="R6177" i="1"/>
  <c r="U6177" i="1"/>
  <c r="N6177" i="1"/>
  <c r="P6177" i="1"/>
  <c r="J5519" i="1"/>
  <c r="K5518" i="1"/>
  <c r="L5518" i="1" s="1"/>
  <c r="M5518" i="1" s="1"/>
  <c r="P3724" i="1"/>
  <c r="Q3724" i="1"/>
  <c r="R3724" i="1"/>
  <c r="N3724" i="1"/>
  <c r="O3724" i="1"/>
  <c r="U3724" i="1"/>
  <c r="P4397" i="1"/>
  <c r="R4397" i="1"/>
  <c r="U4397" i="1"/>
  <c r="N4397" i="1"/>
  <c r="Q4397" i="1"/>
  <c r="O4397" i="1"/>
  <c r="Q6377" i="1"/>
  <c r="O6377" i="1"/>
  <c r="R6377" i="1"/>
  <c r="N6377" i="1"/>
  <c r="P6377" i="1"/>
  <c r="U6377" i="1"/>
  <c r="Q1741" i="1"/>
  <c r="U1741" i="1"/>
  <c r="N1741" i="1"/>
  <c r="R1741" i="1"/>
  <c r="O1741" i="1"/>
  <c r="P1741" i="1"/>
  <c r="U4791" i="1"/>
  <c r="O4791" i="1"/>
  <c r="Q4791" i="1"/>
  <c r="N4791" i="1"/>
  <c r="R4791" i="1"/>
  <c r="P4791" i="1"/>
  <c r="U3327" i="1"/>
  <c r="N3327" i="1"/>
  <c r="O3327" i="1"/>
  <c r="Q3327" i="1"/>
  <c r="P3327" i="1"/>
  <c r="R3327" i="1"/>
  <c r="P5122" i="1"/>
  <c r="Q5122" i="1"/>
  <c r="O5122" i="1"/>
  <c r="R5122" i="1"/>
  <c r="U5122" i="1"/>
  <c r="N5122" i="1"/>
  <c r="I5521" i="1"/>
  <c r="I5915" i="1"/>
  <c r="K5914" i="1"/>
  <c r="L5914" i="1" s="1"/>
  <c r="M5914" i="1" s="1"/>
  <c r="K292" i="1"/>
  <c r="L292" i="1" s="1"/>
  <c r="M292" i="1" s="1"/>
  <c r="I293" i="1"/>
  <c r="K5981" i="1"/>
  <c r="L5981" i="1" s="1"/>
  <c r="M5981" i="1" s="1"/>
  <c r="I5982" i="1"/>
  <c r="I5783" i="1"/>
  <c r="K5782" i="1"/>
  <c r="L5782" i="1" s="1"/>
  <c r="M5782" i="1" s="1"/>
  <c r="K621" i="1"/>
  <c r="L621" i="1" s="1"/>
  <c r="M621" i="1" s="1"/>
  <c r="I622" i="1"/>
  <c r="K490" i="1"/>
  <c r="L490" i="1" s="1"/>
  <c r="M490" i="1" s="1"/>
  <c r="I491" i="1"/>
  <c r="K687" i="1"/>
  <c r="L687" i="1" s="1"/>
  <c r="M687" i="1" s="1"/>
  <c r="I688" i="1"/>
  <c r="K1417" i="1"/>
  <c r="L1417" i="1" s="1"/>
  <c r="M1417" i="1" s="1"/>
  <c r="I1418" i="1"/>
  <c r="K5058" i="1"/>
  <c r="L5058" i="1" s="1"/>
  <c r="M5058" i="1" s="1"/>
  <c r="I5059" i="1"/>
  <c r="K93" i="1"/>
  <c r="L93" i="1" s="1"/>
  <c r="M93" i="1" s="1"/>
  <c r="I94" i="1"/>
  <c r="K1941" i="1"/>
  <c r="L1941" i="1" s="1"/>
  <c r="M1941" i="1" s="1"/>
  <c r="I1942" i="1"/>
  <c r="K818" i="1"/>
  <c r="L818" i="1" s="1"/>
  <c r="M818" i="1" s="1"/>
  <c r="I819" i="1"/>
  <c r="K5452" i="1"/>
  <c r="L5452" i="1" s="1"/>
  <c r="M5452" i="1" s="1"/>
  <c r="I5453" i="1"/>
  <c r="K3130" i="1"/>
  <c r="L3130" i="1" s="1"/>
  <c r="M3130" i="1" s="1"/>
  <c r="I3131" i="1"/>
  <c r="O2799" i="1"/>
  <c r="P2799" i="1"/>
  <c r="Q2799" i="1"/>
  <c r="U2799" i="1"/>
  <c r="R2799" i="1"/>
  <c r="N2799" i="1"/>
  <c r="I4067" i="1"/>
  <c r="K4066" i="1"/>
  <c r="L4066" i="1" s="1"/>
  <c r="M4066" i="1" s="1"/>
  <c r="K4531" i="1"/>
  <c r="L4531" i="1" s="1"/>
  <c r="M4531" i="1" s="1"/>
  <c r="I4532" i="1"/>
  <c r="K3064" i="1"/>
  <c r="L3064" i="1" s="1"/>
  <c r="M3064" i="1" s="1"/>
  <c r="I3065" i="1"/>
  <c r="K4594" i="1"/>
  <c r="L4594" i="1" s="1"/>
  <c r="M4594" i="1" s="1"/>
  <c r="I4595" i="1"/>
  <c r="K424" i="1"/>
  <c r="L424" i="1" s="1"/>
  <c r="M424" i="1" s="1"/>
  <c r="I425" i="1"/>
  <c r="I4332" i="1"/>
  <c r="K4331" i="1"/>
  <c r="L4331" i="1" s="1"/>
  <c r="M4331" i="1" s="1"/>
  <c r="K4725" i="1"/>
  <c r="L4725" i="1" s="1"/>
  <c r="M4725" i="1" s="1"/>
  <c r="I4726" i="1"/>
  <c r="K1679" i="1"/>
  <c r="L1679" i="1" s="1"/>
  <c r="M1679" i="1" s="1"/>
  <c r="I1680" i="1"/>
  <c r="K1874" i="1"/>
  <c r="L1874" i="1" s="1"/>
  <c r="M1874" i="1" s="1"/>
  <c r="I1875" i="1"/>
  <c r="K1283" i="1"/>
  <c r="L1283" i="1" s="1"/>
  <c r="M1283" i="1" s="1"/>
  <c r="I1284" i="1"/>
  <c r="O5913" i="1"/>
  <c r="Q5913" i="1"/>
  <c r="R5913" i="1"/>
  <c r="U5913" i="1"/>
  <c r="N5913" i="1"/>
  <c r="P5913" i="1"/>
  <c r="Q5980" i="1"/>
  <c r="U5980" i="1"/>
  <c r="N5980" i="1"/>
  <c r="P5980" i="1"/>
  <c r="O5980" i="1"/>
  <c r="R5980" i="1"/>
  <c r="R620" i="1"/>
  <c r="U620" i="1"/>
  <c r="N620" i="1"/>
  <c r="O620" i="1"/>
  <c r="Q620" i="1"/>
  <c r="P620" i="1"/>
  <c r="P5057" i="1"/>
  <c r="Q5057" i="1"/>
  <c r="O5057" i="1"/>
  <c r="N5057" i="1"/>
  <c r="U5057" i="1"/>
  <c r="R5057" i="1"/>
  <c r="U92" i="1"/>
  <c r="N92" i="1"/>
  <c r="P92" i="1"/>
  <c r="Q92" i="1"/>
  <c r="O92" i="1"/>
  <c r="R92" i="1"/>
  <c r="O1940" i="1"/>
  <c r="Q1940" i="1"/>
  <c r="R1940" i="1"/>
  <c r="U1940" i="1"/>
  <c r="N1940" i="1"/>
  <c r="P1940" i="1"/>
  <c r="N817" i="1"/>
  <c r="P817" i="1"/>
  <c r="Q817" i="1"/>
  <c r="R817" i="1"/>
  <c r="U817" i="1"/>
  <c r="O817" i="1"/>
  <c r="N4065" i="1"/>
  <c r="O4065" i="1"/>
  <c r="P4065" i="1"/>
  <c r="U4065" i="1"/>
  <c r="R4065" i="1"/>
  <c r="Q4065" i="1"/>
  <c r="P4593" i="1"/>
  <c r="R4593" i="1"/>
  <c r="O4593" i="1"/>
  <c r="U4593" i="1"/>
  <c r="N4593" i="1"/>
  <c r="Q4593" i="1"/>
  <c r="R423" i="1"/>
  <c r="U423" i="1"/>
  <c r="N423" i="1"/>
  <c r="O423" i="1"/>
  <c r="P423" i="1"/>
  <c r="Q423" i="1"/>
  <c r="R4724" i="1"/>
  <c r="O4724" i="1"/>
  <c r="Q4724" i="1"/>
  <c r="U4724" i="1"/>
  <c r="N4724" i="1"/>
  <c r="P4724" i="1"/>
  <c r="O1678" i="1"/>
  <c r="Q1678" i="1"/>
  <c r="R1678" i="1"/>
  <c r="U1678" i="1"/>
  <c r="P1678" i="1"/>
  <c r="N1678" i="1"/>
  <c r="O1873" i="1"/>
  <c r="P1873" i="1"/>
  <c r="Q1873" i="1"/>
  <c r="R1873" i="1"/>
  <c r="N1873" i="1"/>
  <c r="U1873" i="1"/>
  <c r="P1282" i="1"/>
  <c r="Q1282" i="1"/>
  <c r="R1282" i="1"/>
  <c r="N1282" i="1"/>
  <c r="O1282" i="1"/>
  <c r="U1282" i="1"/>
  <c r="P3393" i="1"/>
  <c r="Q3393" i="1"/>
  <c r="R3393" i="1"/>
  <c r="O3393" i="1"/>
  <c r="N3393" i="1"/>
  <c r="U3393" i="1"/>
  <c r="N2600" i="1"/>
  <c r="O2600" i="1"/>
  <c r="P2600" i="1"/>
  <c r="U2600" i="1"/>
  <c r="R2600" i="1"/>
  <c r="Q2600" i="1"/>
  <c r="Q291" i="1"/>
  <c r="R291" i="1"/>
  <c r="U291" i="1"/>
  <c r="N291" i="1"/>
  <c r="O291" i="1"/>
  <c r="P291" i="1"/>
  <c r="O5781" i="1"/>
  <c r="Q5781" i="1"/>
  <c r="R5781" i="1"/>
  <c r="U5781" i="1"/>
  <c r="N5781" i="1"/>
  <c r="P5781" i="1"/>
  <c r="P489" i="1"/>
  <c r="Q489" i="1"/>
  <c r="R489" i="1"/>
  <c r="U489" i="1"/>
  <c r="O489" i="1"/>
  <c r="N489" i="1"/>
  <c r="N686" i="1"/>
  <c r="O686" i="1"/>
  <c r="P686" i="1"/>
  <c r="Q686" i="1"/>
  <c r="R686" i="1"/>
  <c r="U686" i="1"/>
  <c r="P1416" i="1"/>
  <c r="N1416" i="1"/>
  <c r="O1416" i="1"/>
  <c r="Q1416" i="1"/>
  <c r="R1416" i="1"/>
  <c r="U1416" i="1"/>
  <c r="O5451" i="1"/>
  <c r="Q5451" i="1"/>
  <c r="N5451" i="1"/>
  <c r="P5451" i="1"/>
  <c r="U5451" i="1"/>
  <c r="R5451" i="1"/>
  <c r="Q3129" i="1"/>
  <c r="U3129" i="1"/>
  <c r="N3129" i="1"/>
  <c r="O3129" i="1"/>
  <c r="P3129" i="1"/>
  <c r="R3129" i="1"/>
  <c r="K2800" i="1"/>
  <c r="L2800" i="1" s="1"/>
  <c r="M2800" i="1" s="1"/>
  <c r="I2801" i="1"/>
  <c r="N4530" i="1"/>
  <c r="P4530" i="1"/>
  <c r="Q4530" i="1"/>
  <c r="R4530" i="1"/>
  <c r="U4530" i="1"/>
  <c r="O4530" i="1"/>
  <c r="U3063" i="1"/>
  <c r="O3063" i="1"/>
  <c r="P3063" i="1"/>
  <c r="R3063" i="1"/>
  <c r="N3063" i="1"/>
  <c r="Q3063" i="1"/>
  <c r="N4330" i="1"/>
  <c r="P4330" i="1"/>
  <c r="Q4330" i="1"/>
  <c r="O4330" i="1"/>
  <c r="U4330" i="1"/>
  <c r="R4330" i="1"/>
  <c r="K161" i="1"/>
  <c r="L161" i="1" s="1"/>
  <c r="M161" i="1" s="1"/>
  <c r="I162" i="1"/>
  <c r="K1149" i="1"/>
  <c r="L1149" i="1" s="1"/>
  <c r="M1149" i="1" s="1"/>
  <c r="I1150" i="1"/>
  <c r="K1082" i="1"/>
  <c r="L1082" i="1" s="1"/>
  <c r="M1082" i="1" s="1"/>
  <c r="I1083" i="1"/>
  <c r="K3262" i="1"/>
  <c r="L3262" i="1" s="1"/>
  <c r="M3262" i="1" s="1"/>
  <c r="I3263" i="1"/>
  <c r="I6710" i="1"/>
  <c r="U6706" i="1"/>
  <c r="Q6706" i="1"/>
  <c r="N6706" i="1"/>
  <c r="O6706" i="1"/>
  <c r="P6706" i="1"/>
  <c r="R6706" i="1"/>
  <c r="K3524" i="1"/>
  <c r="L3524" i="1" s="1"/>
  <c r="M3524" i="1" s="1"/>
  <c r="I3525" i="1"/>
  <c r="K3196" i="1"/>
  <c r="L3196" i="1" s="1"/>
  <c r="M3196" i="1" s="1"/>
  <c r="I3197" i="1"/>
  <c r="K6245" i="1"/>
  <c r="L6245" i="1" s="1"/>
  <c r="M6245" i="1" s="1"/>
  <c r="I6246" i="1"/>
  <c r="K4860" i="1"/>
  <c r="L4860" i="1" s="1"/>
  <c r="M4860" i="1" s="1"/>
  <c r="I4861" i="1"/>
  <c r="K1016" i="1"/>
  <c r="L1016" i="1" s="1"/>
  <c r="M1016" i="1" s="1"/>
  <c r="I1017" i="1"/>
  <c r="K2470" i="1"/>
  <c r="L2470" i="1" s="1"/>
  <c r="M2470" i="1" s="1"/>
  <c r="I2471" i="1"/>
  <c r="K3595" i="1"/>
  <c r="L3595" i="1" s="1"/>
  <c r="M3595" i="1" s="1"/>
  <c r="I3596" i="1"/>
  <c r="K3859" i="1"/>
  <c r="L3859" i="1" s="1"/>
  <c r="M3859" i="1" s="1"/>
  <c r="I3860" i="1"/>
  <c r="K2338" i="1"/>
  <c r="L2338" i="1" s="1"/>
  <c r="M2338" i="1" s="1"/>
  <c r="I2339" i="1"/>
  <c r="K3790" i="1"/>
  <c r="L3790" i="1" s="1"/>
  <c r="M3790" i="1" s="1"/>
  <c r="I3791" i="1"/>
  <c r="K4198" i="1"/>
  <c r="L4198" i="1" s="1"/>
  <c r="M4198" i="1" s="1"/>
  <c r="I4199" i="1"/>
  <c r="K5255" i="1"/>
  <c r="L5255" i="1" s="1"/>
  <c r="M5255" i="1" s="1"/>
  <c r="I5256" i="1"/>
  <c r="K2866" i="1"/>
  <c r="L2866" i="1" s="1"/>
  <c r="M2866" i="1" s="1"/>
  <c r="I2867" i="1"/>
  <c r="K6640" i="1"/>
  <c r="L6640" i="1" s="1"/>
  <c r="M6640" i="1" s="1"/>
  <c r="I6641" i="1"/>
  <c r="K3921" i="1"/>
  <c r="L3921" i="1" s="1"/>
  <c r="M3921" i="1" s="1"/>
  <c r="I3922" i="1"/>
  <c r="Q2669" i="1"/>
  <c r="R2669" i="1"/>
  <c r="U2669" i="1"/>
  <c r="N2669" i="1"/>
  <c r="P2669" i="1"/>
  <c r="O2669" i="1"/>
  <c r="P1148" i="1"/>
  <c r="Q1148" i="1"/>
  <c r="R1148" i="1"/>
  <c r="U1148" i="1"/>
  <c r="N1148" i="1"/>
  <c r="O1148" i="1"/>
  <c r="P3261" i="1"/>
  <c r="Q3261" i="1"/>
  <c r="R3261" i="1"/>
  <c r="O3261" i="1"/>
  <c r="U3261" i="1"/>
  <c r="N3261" i="1"/>
  <c r="J6708" i="1"/>
  <c r="K6707" i="1"/>
  <c r="L6707" i="1" s="1"/>
  <c r="M6707" i="1" s="1"/>
  <c r="U3195" i="1"/>
  <c r="N3195" i="1"/>
  <c r="O3195" i="1"/>
  <c r="Q3195" i="1"/>
  <c r="P3195" i="1"/>
  <c r="R3195" i="1"/>
  <c r="U4859" i="1"/>
  <c r="O4859" i="1"/>
  <c r="Q4859" i="1"/>
  <c r="R4859" i="1"/>
  <c r="P4859" i="1"/>
  <c r="N4859" i="1"/>
  <c r="N1015" i="1"/>
  <c r="O1015" i="1"/>
  <c r="P1015" i="1"/>
  <c r="R1015" i="1"/>
  <c r="Q1015" i="1"/>
  <c r="U1015" i="1"/>
  <c r="N3594" i="1"/>
  <c r="O3594" i="1"/>
  <c r="P3594" i="1"/>
  <c r="Q3594" i="1"/>
  <c r="R3594" i="1"/>
  <c r="U3594" i="1"/>
  <c r="P2337" i="1"/>
  <c r="Q2337" i="1"/>
  <c r="U2337" i="1"/>
  <c r="N2337" i="1"/>
  <c r="O2337" i="1"/>
  <c r="R2337" i="1"/>
  <c r="N3789" i="1"/>
  <c r="O3789" i="1"/>
  <c r="P3789" i="1"/>
  <c r="Q3789" i="1"/>
  <c r="R3789" i="1"/>
  <c r="U3789" i="1"/>
  <c r="P4197" i="1"/>
  <c r="R4197" i="1"/>
  <c r="U4197" i="1"/>
  <c r="N4197" i="1"/>
  <c r="O4197" i="1"/>
  <c r="Q4197" i="1"/>
  <c r="Q6639" i="1"/>
  <c r="O6639" i="1"/>
  <c r="R6639" i="1"/>
  <c r="U6639" i="1"/>
  <c r="N6639" i="1"/>
  <c r="P6639" i="1"/>
  <c r="P3920" i="1"/>
  <c r="Q3920" i="1"/>
  <c r="R3920" i="1"/>
  <c r="O3920" i="1"/>
  <c r="N3920" i="1"/>
  <c r="U3920" i="1"/>
  <c r="U160" i="1"/>
  <c r="O160" i="1"/>
  <c r="N160" i="1"/>
  <c r="P160" i="1"/>
  <c r="R160" i="1"/>
  <c r="Q160" i="1"/>
  <c r="Q1081" i="1"/>
  <c r="R1081" i="1"/>
  <c r="O1081" i="1"/>
  <c r="N1081" i="1"/>
  <c r="P1081" i="1"/>
  <c r="U1081" i="1"/>
  <c r="U3523" i="1"/>
  <c r="N3523" i="1"/>
  <c r="O3523" i="1"/>
  <c r="Q3523" i="1"/>
  <c r="P3523" i="1"/>
  <c r="R3523" i="1"/>
  <c r="Q6244" i="1"/>
  <c r="U6244" i="1"/>
  <c r="N6244" i="1"/>
  <c r="P6244" i="1"/>
  <c r="R6244" i="1"/>
  <c r="O6244" i="1"/>
  <c r="R2469" i="1"/>
  <c r="U2469" i="1"/>
  <c r="N2469" i="1"/>
  <c r="P2469" i="1"/>
  <c r="Q2469" i="1"/>
  <c r="O2469" i="1"/>
  <c r="U3858" i="1"/>
  <c r="N3858" i="1"/>
  <c r="O3858" i="1"/>
  <c r="Q3858" i="1"/>
  <c r="P3858" i="1"/>
  <c r="R3858" i="1"/>
  <c r="Q5254" i="1"/>
  <c r="N5254" i="1"/>
  <c r="O5254" i="1"/>
  <c r="P5254" i="1"/>
  <c r="U5254" i="1"/>
  <c r="R5254" i="1"/>
  <c r="O2865" i="1"/>
  <c r="P2865" i="1"/>
  <c r="Q2865" i="1"/>
  <c r="U2865" i="1"/>
  <c r="N2865" i="1"/>
  <c r="R2865" i="1"/>
  <c r="K5189" i="1"/>
  <c r="L5189" i="1" s="1"/>
  <c r="M5189" i="1" s="1"/>
  <c r="I5190" i="1"/>
  <c r="K6508" i="1"/>
  <c r="L6508" i="1" s="1"/>
  <c r="M6508" i="1" s="1"/>
  <c r="I6509" i="1"/>
  <c r="K4267" i="1"/>
  <c r="L4267" i="1" s="1"/>
  <c r="M4267" i="1" s="1"/>
  <c r="I4268" i="1"/>
  <c r="I357" i="1"/>
  <c r="K356" i="1"/>
  <c r="L356" i="1" s="1"/>
  <c r="M356" i="1" s="1"/>
  <c r="K4926" i="1"/>
  <c r="L4926" i="1" s="1"/>
  <c r="M4926" i="1" s="1"/>
  <c r="I4927" i="1"/>
  <c r="K1214" i="1"/>
  <c r="L1214" i="1" s="1"/>
  <c r="M1214" i="1" s="1"/>
  <c r="I1215" i="1"/>
  <c r="K1483" i="1"/>
  <c r="L1483" i="1" s="1"/>
  <c r="M1483" i="1" s="1"/>
  <c r="I1484" i="1"/>
  <c r="K1545" i="1"/>
  <c r="L1545" i="1" s="1"/>
  <c r="M1545" i="1" s="1"/>
  <c r="I1546" i="1"/>
  <c r="K2074" i="1"/>
  <c r="L2074" i="1" s="1"/>
  <c r="M2074" i="1" s="1"/>
  <c r="I2075" i="1"/>
  <c r="K1612" i="1"/>
  <c r="L1612" i="1" s="1"/>
  <c r="M1612" i="1" s="1"/>
  <c r="I1613" i="1"/>
  <c r="K952" i="1"/>
  <c r="L952" i="1" s="1"/>
  <c r="M952" i="1" s="1"/>
  <c r="I953" i="1"/>
  <c r="K1347" i="1"/>
  <c r="L1347" i="1" s="1"/>
  <c r="M1347" i="1" s="1"/>
  <c r="I1348" i="1"/>
  <c r="K2403" i="1"/>
  <c r="L2403" i="1" s="1"/>
  <c r="M2403" i="1" s="1"/>
  <c r="I2404" i="1"/>
  <c r="K6113" i="1"/>
  <c r="L6113" i="1" s="1"/>
  <c r="M6113" i="1" s="1"/>
  <c r="I6114" i="1"/>
  <c r="K556" i="1"/>
  <c r="L556" i="1" s="1"/>
  <c r="M556" i="1" s="1"/>
  <c r="I557" i="1"/>
  <c r="K4989" i="1"/>
  <c r="L4989" i="1" s="1"/>
  <c r="M4989" i="1" s="1"/>
  <c r="I4990" i="1"/>
  <c r="K6310" i="1"/>
  <c r="L6310" i="1" s="1"/>
  <c r="M6310" i="1" s="1"/>
  <c r="I6311" i="1"/>
  <c r="K3988" i="1"/>
  <c r="L3988" i="1" s="1"/>
  <c r="M3988" i="1" s="1"/>
  <c r="I3989" i="1"/>
  <c r="K225" i="1"/>
  <c r="L225" i="1" s="1"/>
  <c r="M225" i="1" s="1"/>
  <c r="I226" i="1"/>
  <c r="K2932" i="1"/>
  <c r="L2932" i="1" s="1"/>
  <c r="M2932" i="1" s="1"/>
  <c r="I2933" i="1"/>
  <c r="K2272" i="1"/>
  <c r="L2272" i="1" s="1"/>
  <c r="M2272" i="1" s="1"/>
  <c r="I2273" i="1"/>
  <c r="K5320" i="1"/>
  <c r="L5320" i="1" s="1"/>
  <c r="M5320" i="1" s="1"/>
  <c r="I5321" i="1"/>
  <c r="Q5188" i="1"/>
  <c r="U5188" i="1"/>
  <c r="O5188" i="1"/>
  <c r="N5188" i="1"/>
  <c r="P5188" i="1"/>
  <c r="R5188" i="1"/>
  <c r="N4266" i="1"/>
  <c r="P4266" i="1"/>
  <c r="Q4266" i="1"/>
  <c r="U4266" i="1"/>
  <c r="O4266" i="1"/>
  <c r="R4266" i="1"/>
  <c r="P4925" i="1"/>
  <c r="Q4925" i="1"/>
  <c r="O4925" i="1"/>
  <c r="R4925" i="1"/>
  <c r="U4925" i="1"/>
  <c r="N4925" i="1"/>
  <c r="U1482" i="1"/>
  <c r="N1482" i="1"/>
  <c r="O1482" i="1"/>
  <c r="P1482" i="1"/>
  <c r="Q1482" i="1"/>
  <c r="R1482" i="1"/>
  <c r="Q2073" i="1"/>
  <c r="U2073" i="1"/>
  <c r="N2073" i="1"/>
  <c r="O2073" i="1"/>
  <c r="P2073" i="1"/>
  <c r="R2073" i="1"/>
  <c r="Q6112" i="1"/>
  <c r="U6112" i="1"/>
  <c r="N6112" i="1"/>
  <c r="P6112" i="1"/>
  <c r="R6112" i="1"/>
  <c r="O6112" i="1"/>
  <c r="O555" i="1"/>
  <c r="Q555" i="1"/>
  <c r="R555" i="1"/>
  <c r="N555" i="1"/>
  <c r="P555" i="1"/>
  <c r="U555" i="1"/>
  <c r="O6309" i="1"/>
  <c r="Q6309" i="1"/>
  <c r="R6309" i="1"/>
  <c r="U6309" i="1"/>
  <c r="P6309" i="1"/>
  <c r="N6309" i="1"/>
  <c r="U2931" i="1"/>
  <c r="O2931" i="1"/>
  <c r="P2931" i="1"/>
  <c r="R2931" i="1"/>
  <c r="N2931" i="1"/>
  <c r="Q2931" i="1"/>
  <c r="O5319" i="1"/>
  <c r="Q5319" i="1"/>
  <c r="P5319" i="1"/>
  <c r="R5319" i="1"/>
  <c r="U5319" i="1"/>
  <c r="N5319" i="1"/>
  <c r="Y225" i="1" l="1"/>
  <c r="AA225" i="1"/>
  <c r="V225" i="1"/>
  <c r="X225" i="1"/>
  <c r="W225" i="1"/>
  <c r="Y556" i="1"/>
  <c r="AA556" i="1"/>
  <c r="V556" i="1"/>
  <c r="X556" i="1"/>
  <c r="W556" i="1"/>
  <c r="Y3790" i="1"/>
  <c r="AA3790" i="1"/>
  <c r="V3790" i="1"/>
  <c r="X3790" i="1"/>
  <c r="W3790" i="1"/>
  <c r="AA1283" i="1"/>
  <c r="Y1283" i="1"/>
  <c r="V1283" i="1"/>
  <c r="X1283" i="1"/>
  <c r="W1283" i="1"/>
  <c r="Y2932" i="1"/>
  <c r="AA2932" i="1"/>
  <c r="V2932" i="1"/>
  <c r="X2932" i="1"/>
  <c r="W2932" i="1"/>
  <c r="Y4989" i="1"/>
  <c r="AA4989" i="1"/>
  <c r="V4989" i="1"/>
  <c r="X4989" i="1"/>
  <c r="W4989" i="1"/>
  <c r="AA1347" i="1"/>
  <c r="Y1347" i="1"/>
  <c r="V1347" i="1"/>
  <c r="X1347" i="1"/>
  <c r="W1347" i="1"/>
  <c r="Y1545" i="1"/>
  <c r="AA1545" i="1"/>
  <c r="X1545" i="1"/>
  <c r="V1545" i="1"/>
  <c r="W1545" i="1"/>
  <c r="Y3921" i="1"/>
  <c r="AA3921" i="1"/>
  <c r="X3921" i="1"/>
  <c r="V3921" i="1"/>
  <c r="W3921" i="1"/>
  <c r="Y4198" i="1"/>
  <c r="AA4198" i="1"/>
  <c r="V4198" i="1"/>
  <c r="X4198" i="1"/>
  <c r="W4198" i="1"/>
  <c r="Y3859" i="1"/>
  <c r="AA3859" i="1"/>
  <c r="V3859" i="1"/>
  <c r="X3859" i="1"/>
  <c r="W3859" i="1"/>
  <c r="Y4860" i="1"/>
  <c r="AA4860" i="1"/>
  <c r="X4860" i="1"/>
  <c r="V4860" i="1"/>
  <c r="W4860" i="1"/>
  <c r="AA5914" i="1"/>
  <c r="Y5914" i="1"/>
  <c r="V5914" i="1"/>
  <c r="X5914" i="1"/>
  <c r="W5914" i="1"/>
  <c r="AA885" i="1"/>
  <c r="Y885" i="1"/>
  <c r="V885" i="1"/>
  <c r="X885" i="1"/>
  <c r="W885" i="1"/>
  <c r="Y4461" i="1"/>
  <c r="AA4461" i="1"/>
  <c r="V4461" i="1"/>
  <c r="X4461" i="1"/>
  <c r="W4461" i="1"/>
  <c r="Y1082" i="1"/>
  <c r="AA1082" i="1"/>
  <c r="V1082" i="1"/>
  <c r="X1082" i="1"/>
  <c r="W1082" i="1"/>
  <c r="Y2800" i="1"/>
  <c r="AA2800" i="1"/>
  <c r="V2800" i="1"/>
  <c r="X2800" i="1"/>
  <c r="W2800" i="1"/>
  <c r="AA1679" i="1"/>
  <c r="Y1679" i="1"/>
  <c r="V1679" i="1"/>
  <c r="X1679" i="1"/>
  <c r="W1679" i="1"/>
  <c r="Y4594" i="1"/>
  <c r="AA4594" i="1"/>
  <c r="X4594" i="1"/>
  <c r="V4594" i="1"/>
  <c r="W4594" i="1"/>
  <c r="Y5452" i="1"/>
  <c r="AA5452" i="1"/>
  <c r="V5452" i="1"/>
  <c r="X5452" i="1"/>
  <c r="W5452" i="1"/>
  <c r="AA5058" i="1"/>
  <c r="Y5058" i="1"/>
  <c r="V5058" i="1"/>
  <c r="X5058" i="1"/>
  <c r="W5058" i="1"/>
  <c r="Y621" i="1"/>
  <c r="AA621" i="1"/>
  <c r="V621" i="1"/>
  <c r="X621" i="1"/>
  <c r="W621" i="1"/>
  <c r="AA6046" i="1"/>
  <c r="Y6046" i="1"/>
  <c r="V6046" i="1"/>
  <c r="X6046" i="1"/>
  <c r="W6046" i="1"/>
  <c r="AA2601" i="1"/>
  <c r="Y2601" i="1"/>
  <c r="V2601" i="1"/>
  <c r="X2601" i="1"/>
  <c r="W2601" i="1"/>
  <c r="AA3725" i="1"/>
  <c r="Y3725" i="1"/>
  <c r="V3725" i="1"/>
  <c r="X3725" i="1"/>
  <c r="W3725" i="1"/>
  <c r="Y4660" i="1"/>
  <c r="AA4660" i="1"/>
  <c r="V4660" i="1"/>
  <c r="X4660" i="1"/>
  <c r="W4660" i="1"/>
  <c r="Y1808" i="1"/>
  <c r="AA1808" i="1"/>
  <c r="V1808" i="1"/>
  <c r="X1808" i="1"/>
  <c r="W1808" i="1"/>
  <c r="Y2006" i="1"/>
  <c r="AA2006" i="1"/>
  <c r="V2006" i="1"/>
  <c r="X2006" i="1"/>
  <c r="W2006" i="1"/>
  <c r="Y3458" i="1"/>
  <c r="AA3458" i="1"/>
  <c r="V3458" i="1"/>
  <c r="X3458" i="1"/>
  <c r="W3458" i="1"/>
  <c r="Y6245" i="1"/>
  <c r="AA6245" i="1"/>
  <c r="V6245" i="1"/>
  <c r="X6245" i="1"/>
  <c r="W6245" i="1"/>
  <c r="AA5782" i="1"/>
  <c r="Y5782" i="1"/>
  <c r="V5782" i="1"/>
  <c r="X5782" i="1"/>
  <c r="W5782" i="1"/>
  <c r="Y5123" i="1"/>
  <c r="AA5123" i="1"/>
  <c r="X5123" i="1"/>
  <c r="V5123" i="1"/>
  <c r="W5123" i="1"/>
  <c r="Y4792" i="1"/>
  <c r="AA4792" i="1"/>
  <c r="V4792" i="1"/>
  <c r="X4792" i="1"/>
  <c r="W4792" i="1"/>
  <c r="Y5650" i="1"/>
  <c r="AA5650" i="1"/>
  <c r="V5650" i="1"/>
  <c r="X5650" i="1"/>
  <c r="W5650" i="1"/>
  <c r="Y6442" i="1"/>
  <c r="AA6442" i="1"/>
  <c r="V6442" i="1"/>
  <c r="X6442" i="1"/>
  <c r="W6442" i="1"/>
  <c r="AA952" i="1"/>
  <c r="Y952" i="1"/>
  <c r="V952" i="1"/>
  <c r="X952" i="1"/>
  <c r="W952" i="1"/>
  <c r="Y6707" i="1"/>
  <c r="AA6707" i="1"/>
  <c r="V6707" i="1"/>
  <c r="X6707" i="1"/>
  <c r="W6707" i="1"/>
  <c r="Y1149" i="1"/>
  <c r="AA1149" i="1"/>
  <c r="V1149" i="1"/>
  <c r="X1149" i="1"/>
  <c r="W1149" i="1"/>
  <c r="AA4725" i="1"/>
  <c r="Y4725" i="1"/>
  <c r="V4725" i="1"/>
  <c r="X4725" i="1"/>
  <c r="W4725" i="1"/>
  <c r="Y3064" i="1"/>
  <c r="AA3064" i="1"/>
  <c r="V3064" i="1"/>
  <c r="X3064" i="1"/>
  <c r="W3064" i="1"/>
  <c r="AA818" i="1"/>
  <c r="Y818" i="1"/>
  <c r="V818" i="1"/>
  <c r="X818" i="1"/>
  <c r="W818" i="1"/>
  <c r="Y1417" i="1"/>
  <c r="AA1417" i="1"/>
  <c r="V1417" i="1"/>
  <c r="X1417" i="1"/>
  <c r="W1417" i="1"/>
  <c r="AA5518" i="1"/>
  <c r="Y5518" i="1"/>
  <c r="V5518" i="1"/>
  <c r="X5518" i="1"/>
  <c r="W5518" i="1"/>
  <c r="AA6378" i="1"/>
  <c r="Y6378" i="1"/>
  <c r="V6378" i="1"/>
  <c r="X6378" i="1"/>
  <c r="W6378" i="1"/>
  <c r="Y2139" i="1"/>
  <c r="AA2139" i="1"/>
  <c r="V2139" i="1"/>
  <c r="X2139" i="1"/>
  <c r="W2139" i="1"/>
  <c r="AA3657" i="1"/>
  <c r="Y3657" i="1"/>
  <c r="X3657" i="1"/>
  <c r="V3657" i="1"/>
  <c r="W3657" i="1"/>
  <c r="AA6574" i="1"/>
  <c r="Y6574" i="1"/>
  <c r="V6574" i="1"/>
  <c r="X6574" i="1"/>
  <c r="W6574" i="1"/>
  <c r="Y2205" i="1"/>
  <c r="AA2205" i="1"/>
  <c r="V2205" i="1"/>
  <c r="X2205" i="1"/>
  <c r="W2205" i="1"/>
  <c r="AA4267" i="1"/>
  <c r="Y4267" i="1"/>
  <c r="V4267" i="1"/>
  <c r="X4267" i="1"/>
  <c r="W4267" i="1"/>
  <c r="Y3595" i="1"/>
  <c r="AA3595" i="1"/>
  <c r="V3595" i="1"/>
  <c r="X3595" i="1"/>
  <c r="W3595" i="1"/>
  <c r="Y6113" i="1"/>
  <c r="AA6113" i="1"/>
  <c r="V6113" i="1"/>
  <c r="X6113" i="1"/>
  <c r="W6113" i="1"/>
  <c r="Y1612" i="1"/>
  <c r="AA1612" i="1"/>
  <c r="V1612" i="1"/>
  <c r="X1612" i="1"/>
  <c r="W1612" i="1"/>
  <c r="AA1214" i="1"/>
  <c r="Y1214" i="1"/>
  <c r="V1214" i="1"/>
  <c r="X1214" i="1"/>
  <c r="W1214" i="1"/>
  <c r="Y6508" i="1"/>
  <c r="AA6508" i="1"/>
  <c r="V6508" i="1"/>
  <c r="X6508" i="1"/>
  <c r="W6508" i="1"/>
  <c r="Y2866" i="1"/>
  <c r="AA2866" i="1"/>
  <c r="V2866" i="1"/>
  <c r="X2866" i="1"/>
  <c r="W2866" i="1"/>
  <c r="Y2470" i="1"/>
  <c r="AA2470" i="1"/>
  <c r="V2470" i="1"/>
  <c r="X2470" i="1"/>
  <c r="W2470" i="1"/>
  <c r="Y3196" i="1"/>
  <c r="AA3196" i="1"/>
  <c r="V3196" i="1"/>
  <c r="X3196" i="1"/>
  <c r="W3196" i="1"/>
  <c r="AA4331" i="1"/>
  <c r="Y4331" i="1"/>
  <c r="V4331" i="1"/>
  <c r="X4331" i="1"/>
  <c r="W4331" i="1"/>
  <c r="Y753" i="1"/>
  <c r="AA753" i="1"/>
  <c r="X753" i="1"/>
  <c r="V753" i="1"/>
  <c r="W753" i="1"/>
  <c r="AA3328" i="1"/>
  <c r="Y3328" i="1"/>
  <c r="V3328" i="1"/>
  <c r="X3328" i="1"/>
  <c r="W3328" i="1"/>
  <c r="Y5385" i="1"/>
  <c r="AA5385" i="1"/>
  <c r="V5385" i="1"/>
  <c r="X5385" i="1"/>
  <c r="W5385" i="1"/>
  <c r="N5385" i="1"/>
  <c r="Q5385" i="1"/>
  <c r="S5385" i="1"/>
  <c r="AB5385" i="1"/>
  <c r="O5385" i="1"/>
  <c r="R5385" i="1"/>
  <c r="U5385" i="1"/>
  <c r="P5385" i="1"/>
  <c r="Y6640" i="1"/>
  <c r="AA6640" i="1"/>
  <c r="V6640" i="1"/>
  <c r="X6640" i="1"/>
  <c r="W6640" i="1"/>
  <c r="AA5320" i="1"/>
  <c r="Y5320" i="1"/>
  <c r="V5320" i="1"/>
  <c r="X5320" i="1"/>
  <c r="W5320" i="1"/>
  <c r="AA4531" i="1"/>
  <c r="Y4531" i="1"/>
  <c r="V4531" i="1"/>
  <c r="X4531" i="1"/>
  <c r="W4531" i="1"/>
  <c r="AA1941" i="1"/>
  <c r="Y1941" i="1"/>
  <c r="V1941" i="1"/>
  <c r="X1941" i="1"/>
  <c r="W1941" i="1"/>
  <c r="Y687" i="1"/>
  <c r="AA687" i="1"/>
  <c r="V687" i="1"/>
  <c r="X687" i="1"/>
  <c r="W687" i="1"/>
  <c r="Y5981" i="1"/>
  <c r="AA5981" i="1"/>
  <c r="V5981" i="1"/>
  <c r="X5981" i="1"/>
  <c r="W5981" i="1"/>
  <c r="AA6178" i="1"/>
  <c r="Y6178" i="1"/>
  <c r="V6178" i="1"/>
  <c r="X6178" i="1"/>
  <c r="W6178" i="1"/>
  <c r="Y1742" i="1"/>
  <c r="AA1742" i="1"/>
  <c r="V1742" i="1"/>
  <c r="X1742" i="1"/>
  <c r="W1742" i="1"/>
  <c r="Y4398" i="1"/>
  <c r="AA4398" i="1"/>
  <c r="V4398" i="1"/>
  <c r="X4398" i="1"/>
  <c r="W4398" i="1"/>
  <c r="AA2670" i="1"/>
  <c r="Y2670" i="1"/>
  <c r="V2670" i="1"/>
  <c r="X2670" i="1"/>
  <c r="W2670" i="1"/>
  <c r="AA5847" i="1"/>
  <c r="Y5847" i="1"/>
  <c r="V5847" i="1"/>
  <c r="X5847" i="1"/>
  <c r="W5847" i="1"/>
  <c r="AA5716" i="1"/>
  <c r="Y5716" i="1"/>
  <c r="V5716" i="1"/>
  <c r="X5716" i="1"/>
  <c r="W5716" i="1"/>
  <c r="Q5716" i="1"/>
  <c r="S5716" i="1"/>
  <c r="AB5716" i="1"/>
  <c r="N5716" i="1"/>
  <c r="P5716" i="1"/>
  <c r="O5716" i="1"/>
  <c r="R5716" i="1"/>
  <c r="U5716" i="1"/>
  <c r="J5387" i="1"/>
  <c r="K5386" i="1"/>
  <c r="L5386" i="1" s="1"/>
  <c r="M5386" i="1" s="1"/>
  <c r="AA6310" i="1"/>
  <c r="Y6310" i="1"/>
  <c r="V6310" i="1"/>
  <c r="X6310" i="1"/>
  <c r="W6310" i="1"/>
  <c r="Y2074" i="1"/>
  <c r="AA2074" i="1"/>
  <c r="V2074" i="1"/>
  <c r="X2074" i="1"/>
  <c r="W2074" i="1"/>
  <c r="Y4926" i="1"/>
  <c r="AA4926" i="1"/>
  <c r="V4926" i="1"/>
  <c r="X4926" i="1"/>
  <c r="W4926" i="1"/>
  <c r="Y5189" i="1"/>
  <c r="AA5189" i="1"/>
  <c r="V5189" i="1"/>
  <c r="X5189" i="1"/>
  <c r="W5189" i="1"/>
  <c r="AA5255" i="1"/>
  <c r="Y5255" i="1"/>
  <c r="V5255" i="1"/>
  <c r="X5255" i="1"/>
  <c r="W5255" i="1"/>
  <c r="AA2338" i="1"/>
  <c r="Y2338" i="1"/>
  <c r="V2338" i="1"/>
  <c r="X2338" i="1"/>
  <c r="W2338" i="1"/>
  <c r="AA1016" i="1"/>
  <c r="Y1016" i="1"/>
  <c r="X1016" i="1"/>
  <c r="V1016" i="1"/>
  <c r="W1016" i="1"/>
  <c r="Y3524" i="1"/>
  <c r="AA3524" i="1"/>
  <c r="V3524" i="1"/>
  <c r="X3524" i="1"/>
  <c r="W3524" i="1"/>
  <c r="Y4066" i="1"/>
  <c r="AA4066" i="1"/>
  <c r="V4066" i="1"/>
  <c r="X4066" i="1"/>
  <c r="W4066" i="1"/>
  <c r="AA2734" i="1"/>
  <c r="Y2734" i="1"/>
  <c r="V2734" i="1"/>
  <c r="X2734" i="1"/>
  <c r="W2734" i="1"/>
  <c r="K5717" i="1"/>
  <c r="L5717" i="1" s="1"/>
  <c r="M5717" i="1" s="1"/>
  <c r="I5718" i="1"/>
  <c r="Y1483" i="1"/>
  <c r="AA1483" i="1"/>
  <c r="V1483" i="1"/>
  <c r="X1483" i="1"/>
  <c r="W1483" i="1"/>
  <c r="AA3988" i="1"/>
  <c r="Y3988" i="1"/>
  <c r="V3988" i="1"/>
  <c r="X3988" i="1"/>
  <c r="W3988" i="1"/>
  <c r="V161" i="1"/>
  <c r="X161" i="1"/>
  <c r="W161" i="1"/>
  <c r="Y2272" i="1"/>
  <c r="AA2272" i="1"/>
  <c r="V2272" i="1"/>
  <c r="X2272" i="1"/>
  <c r="W2272" i="1"/>
  <c r="Y2403" i="1"/>
  <c r="AA2403" i="1"/>
  <c r="V2403" i="1"/>
  <c r="X2403" i="1"/>
  <c r="W2403" i="1"/>
  <c r="Y356" i="1"/>
  <c r="AA356" i="1"/>
  <c r="V356" i="1"/>
  <c r="X356" i="1"/>
  <c r="W356" i="1"/>
  <c r="AA3262" i="1"/>
  <c r="Y3262" i="1"/>
  <c r="V3262" i="1"/>
  <c r="X3262" i="1"/>
  <c r="W3262" i="1"/>
  <c r="AA1874" i="1"/>
  <c r="Y1874" i="1"/>
  <c r="V1874" i="1"/>
  <c r="X1874" i="1"/>
  <c r="W1874" i="1"/>
  <c r="Y424" i="1"/>
  <c r="AA424" i="1"/>
  <c r="V424" i="1"/>
  <c r="X424" i="1"/>
  <c r="W424" i="1"/>
  <c r="Y3130" i="1"/>
  <c r="AA3130" i="1"/>
  <c r="V3130" i="1"/>
  <c r="X3130" i="1"/>
  <c r="W3130" i="1"/>
  <c r="V93" i="1"/>
  <c r="X93" i="1"/>
  <c r="W93" i="1"/>
  <c r="Y490" i="1"/>
  <c r="AA490" i="1"/>
  <c r="V490" i="1"/>
  <c r="X490" i="1"/>
  <c r="W490" i="1"/>
  <c r="Y292" i="1"/>
  <c r="AA292" i="1"/>
  <c r="V292" i="1"/>
  <c r="X292" i="1"/>
  <c r="W292" i="1"/>
  <c r="Y5586" i="1"/>
  <c r="AA5586" i="1"/>
  <c r="V5586" i="1"/>
  <c r="X5586" i="1"/>
  <c r="W5586" i="1"/>
  <c r="Y2999" i="1"/>
  <c r="AA2999" i="1"/>
  <c r="V2999" i="1"/>
  <c r="X2999" i="1"/>
  <c r="W2999" i="1"/>
  <c r="Y3394" i="1"/>
  <c r="AA3394" i="1"/>
  <c r="V3394" i="1"/>
  <c r="X3394" i="1"/>
  <c r="W3394" i="1"/>
  <c r="AA4132" i="1"/>
  <c r="Y4132" i="1"/>
  <c r="V4132" i="1"/>
  <c r="X4132" i="1"/>
  <c r="W4132" i="1"/>
  <c r="V27" i="1"/>
  <c r="X27" i="1"/>
  <c r="W27" i="1"/>
  <c r="AA2534" i="1"/>
  <c r="Y2534" i="1"/>
  <c r="V2534" i="1"/>
  <c r="X2534" i="1"/>
  <c r="W2534" i="1"/>
  <c r="S5320" i="1"/>
  <c r="AB5320" i="1"/>
  <c r="S2272" i="1"/>
  <c r="AB2272" i="1"/>
  <c r="S2932" i="1"/>
  <c r="AB2932" i="1"/>
  <c r="S225" i="1"/>
  <c r="AB225" i="1"/>
  <c r="S3988" i="1"/>
  <c r="AB3988" i="1"/>
  <c r="S6310" i="1"/>
  <c r="AB6310" i="1"/>
  <c r="S4989" i="1"/>
  <c r="AB4989" i="1"/>
  <c r="S556" i="1"/>
  <c r="AB556" i="1"/>
  <c r="S6113" i="1"/>
  <c r="AB6113" i="1"/>
  <c r="S2403" i="1"/>
  <c r="AB2403" i="1"/>
  <c r="S1347" i="1"/>
  <c r="AB1347" i="1"/>
  <c r="S952" i="1"/>
  <c r="AB952" i="1"/>
  <c r="S1612" i="1"/>
  <c r="AB1612" i="1"/>
  <c r="S2074" i="1"/>
  <c r="AB2074" i="1"/>
  <c r="S1545" i="1"/>
  <c r="AB1545" i="1"/>
  <c r="S1483" i="1"/>
  <c r="AB1483" i="1"/>
  <c r="S1214" i="1"/>
  <c r="AB1214" i="1"/>
  <c r="S4926" i="1"/>
  <c r="AB4926" i="1"/>
  <c r="S356" i="1"/>
  <c r="AB356" i="1"/>
  <c r="S4267" i="1"/>
  <c r="AB4267" i="1"/>
  <c r="S6508" i="1"/>
  <c r="AB6508" i="1"/>
  <c r="S5189" i="1"/>
  <c r="AB5189" i="1"/>
  <c r="S6707" i="1"/>
  <c r="AB6707" i="1"/>
  <c r="S3921" i="1"/>
  <c r="AB3921" i="1"/>
  <c r="S6640" i="1"/>
  <c r="AB6640" i="1"/>
  <c r="S2866" i="1"/>
  <c r="AB2866" i="1"/>
  <c r="S5255" i="1"/>
  <c r="AB5255" i="1"/>
  <c r="S4198" i="1"/>
  <c r="AB4198" i="1"/>
  <c r="S3790" i="1"/>
  <c r="AB3790" i="1"/>
  <c r="S2338" i="1"/>
  <c r="AB2338" i="1"/>
  <c r="S3859" i="1"/>
  <c r="AB3859" i="1"/>
  <c r="S3595" i="1"/>
  <c r="AB3595" i="1"/>
  <c r="S2470" i="1"/>
  <c r="AB2470" i="1"/>
  <c r="S1016" i="1"/>
  <c r="AB1016" i="1"/>
  <c r="S4860" i="1"/>
  <c r="AB4860" i="1"/>
  <c r="S6245" i="1"/>
  <c r="AB6245" i="1"/>
  <c r="S3196" i="1"/>
  <c r="AB3196" i="1"/>
  <c r="S3524" i="1"/>
  <c r="AB3524" i="1"/>
  <c r="S3262" i="1"/>
  <c r="AB3262" i="1"/>
  <c r="S1082" i="1"/>
  <c r="AB1082" i="1"/>
  <c r="S1149" i="1"/>
  <c r="AB1149" i="1"/>
  <c r="S161" i="1"/>
  <c r="AB161" i="1"/>
  <c r="Y161" i="1"/>
  <c r="AA161" i="1"/>
  <c r="S2800" i="1"/>
  <c r="AB2800" i="1"/>
  <c r="AB1283" i="1"/>
  <c r="S1283" i="1"/>
  <c r="S1874" i="1"/>
  <c r="AB1874" i="1"/>
  <c r="S1679" i="1"/>
  <c r="AB1679" i="1"/>
  <c r="S4725" i="1"/>
  <c r="AB4725" i="1"/>
  <c r="S4331" i="1"/>
  <c r="AB4331" i="1"/>
  <c r="S424" i="1"/>
  <c r="AB424" i="1"/>
  <c r="S4594" i="1"/>
  <c r="AB4594" i="1"/>
  <c r="S3064" i="1"/>
  <c r="AB3064" i="1"/>
  <c r="S4531" i="1"/>
  <c r="AB4531" i="1"/>
  <c r="S4066" i="1"/>
  <c r="AB4066" i="1"/>
  <c r="S3130" i="1"/>
  <c r="AB3130" i="1"/>
  <c r="S5452" i="1"/>
  <c r="AB5452" i="1"/>
  <c r="S818" i="1"/>
  <c r="AB818" i="1"/>
  <c r="S1941" i="1"/>
  <c r="AB1941" i="1"/>
  <c r="S93" i="1"/>
  <c r="AB93" i="1"/>
  <c r="Y93" i="1"/>
  <c r="AA93" i="1"/>
  <c r="S5058" i="1"/>
  <c r="AB5058" i="1"/>
  <c r="S1417" i="1"/>
  <c r="AB1417" i="1"/>
  <c r="S687" i="1"/>
  <c r="AB687" i="1"/>
  <c r="S490" i="1"/>
  <c r="AB490" i="1"/>
  <c r="S621" i="1"/>
  <c r="AB621" i="1"/>
  <c r="S5782" i="1"/>
  <c r="AB5782" i="1"/>
  <c r="S5981" i="1"/>
  <c r="AB5981" i="1"/>
  <c r="S292" i="1"/>
  <c r="AB292" i="1"/>
  <c r="S5914" i="1"/>
  <c r="AB5914" i="1"/>
  <c r="S5518" i="1"/>
  <c r="AB5518" i="1"/>
  <c r="S753" i="1"/>
  <c r="AB753" i="1"/>
  <c r="S6178" i="1"/>
  <c r="AB6178" i="1"/>
  <c r="S5586" i="1"/>
  <c r="AB5586" i="1"/>
  <c r="S5123" i="1"/>
  <c r="AB5123" i="1"/>
  <c r="S3328" i="1"/>
  <c r="AB3328" i="1"/>
  <c r="S2734" i="1"/>
  <c r="AB2734" i="1"/>
  <c r="S885" i="1"/>
  <c r="AB885" i="1"/>
  <c r="S4792" i="1"/>
  <c r="AB4792" i="1"/>
  <c r="S1742" i="1"/>
  <c r="AB1742" i="1"/>
  <c r="S6046" i="1"/>
  <c r="AB6046" i="1"/>
  <c r="S6378" i="1"/>
  <c r="AB6378" i="1"/>
  <c r="S5650" i="1"/>
  <c r="AB5650" i="1"/>
  <c r="S4398" i="1"/>
  <c r="AB4398" i="1"/>
  <c r="S2999" i="1"/>
  <c r="AB2999" i="1"/>
  <c r="S2601" i="1"/>
  <c r="AB2601" i="1"/>
  <c r="S2139" i="1"/>
  <c r="AB2139" i="1"/>
  <c r="S2670" i="1"/>
  <c r="AB2670" i="1"/>
  <c r="S3394" i="1"/>
  <c r="AB3394" i="1"/>
  <c r="S3725" i="1"/>
  <c r="AB3725" i="1"/>
  <c r="S3657" i="1"/>
  <c r="AB3657" i="1"/>
  <c r="S6574" i="1"/>
  <c r="AB6574" i="1"/>
  <c r="S5847" i="1"/>
  <c r="AB5847" i="1"/>
  <c r="S4132" i="1"/>
  <c r="AB4132" i="1"/>
  <c r="S27" i="1"/>
  <c r="AB27" i="1"/>
  <c r="Y27" i="1"/>
  <c r="AA27" i="1"/>
  <c r="S4461" i="1"/>
  <c r="AB4461" i="1"/>
  <c r="S2205" i="1"/>
  <c r="AB2205" i="1"/>
  <c r="S2534" i="1"/>
  <c r="AB2534" i="1"/>
  <c r="S4660" i="1"/>
  <c r="AB4660" i="1"/>
  <c r="S1808" i="1"/>
  <c r="AB1808" i="1"/>
  <c r="S2006" i="1"/>
  <c r="AB2006" i="1"/>
  <c r="S6442" i="1"/>
  <c r="AB6442" i="1"/>
  <c r="S3458" i="1"/>
  <c r="AB3458" i="1"/>
  <c r="Q6442" i="1"/>
  <c r="P6442" i="1"/>
  <c r="U6442" i="1"/>
  <c r="R6442" i="1"/>
  <c r="O6442" i="1"/>
  <c r="N6442" i="1"/>
  <c r="J6444" i="1"/>
  <c r="K6443" i="1"/>
  <c r="L6443" i="1" s="1"/>
  <c r="M6443" i="1" s="1"/>
  <c r="I2008" i="1"/>
  <c r="K2007" i="1"/>
  <c r="L2007" i="1" s="1"/>
  <c r="M2007" i="1" s="1"/>
  <c r="K3459" i="1"/>
  <c r="L3459" i="1" s="1"/>
  <c r="M3459" i="1" s="1"/>
  <c r="I3460" i="1"/>
  <c r="O2006" i="1"/>
  <c r="Q2006" i="1"/>
  <c r="P2006" i="1"/>
  <c r="R2006" i="1"/>
  <c r="U2006" i="1"/>
  <c r="N2006" i="1"/>
  <c r="Q3458" i="1"/>
  <c r="N3458" i="1"/>
  <c r="R3458" i="1"/>
  <c r="U3458" i="1"/>
  <c r="O3458" i="1"/>
  <c r="P3458" i="1"/>
  <c r="K4133" i="1"/>
  <c r="L4133" i="1" s="1"/>
  <c r="M4133" i="1" s="1"/>
  <c r="I4134" i="1"/>
  <c r="K2206" i="1"/>
  <c r="L2206" i="1" s="1"/>
  <c r="M2206" i="1" s="1"/>
  <c r="I2207" i="1"/>
  <c r="K2535" i="1"/>
  <c r="L2535" i="1" s="1"/>
  <c r="M2535" i="1" s="1"/>
  <c r="I2536" i="1"/>
  <c r="U4132" i="1"/>
  <c r="O4132" i="1"/>
  <c r="N4132" i="1"/>
  <c r="Q4132" i="1"/>
  <c r="R4132" i="1"/>
  <c r="P4132" i="1"/>
  <c r="O2205" i="1"/>
  <c r="U2205" i="1"/>
  <c r="R2205" i="1"/>
  <c r="Q2205" i="1"/>
  <c r="N2205" i="1"/>
  <c r="P2205" i="1"/>
  <c r="U2534" i="1"/>
  <c r="N2534" i="1"/>
  <c r="O2534" i="1"/>
  <c r="Q2534" i="1"/>
  <c r="P2534" i="1"/>
  <c r="R2534" i="1"/>
  <c r="K4661" i="1"/>
  <c r="L4661" i="1" s="1"/>
  <c r="M4661" i="1" s="1"/>
  <c r="I4662" i="1"/>
  <c r="R4660" i="1"/>
  <c r="Q4660" i="1"/>
  <c r="U4660" i="1"/>
  <c r="N4660" i="1"/>
  <c r="O4660" i="1"/>
  <c r="P4660" i="1"/>
  <c r="K6575" i="1"/>
  <c r="L6575" i="1" s="1"/>
  <c r="M6575" i="1" s="1"/>
  <c r="I6576" i="1"/>
  <c r="I29" i="1"/>
  <c r="K28" i="1"/>
  <c r="L28" i="1" s="1"/>
  <c r="M28" i="1" s="1"/>
  <c r="N6574" i="1"/>
  <c r="P6574" i="1"/>
  <c r="U6574" i="1"/>
  <c r="R6574" i="1"/>
  <c r="O6574" i="1"/>
  <c r="Q6574" i="1"/>
  <c r="O27" i="1"/>
  <c r="P27" i="1"/>
  <c r="Q27" i="1"/>
  <c r="R27" i="1"/>
  <c r="N27" i="1"/>
  <c r="U27" i="1"/>
  <c r="K5848" i="1"/>
  <c r="L5848" i="1" s="1"/>
  <c r="M5848" i="1" s="1"/>
  <c r="I5849" i="1"/>
  <c r="N4461" i="1"/>
  <c r="Q4461" i="1"/>
  <c r="P4461" i="1"/>
  <c r="O4461" i="1"/>
  <c r="R4461" i="1"/>
  <c r="U4461" i="1"/>
  <c r="K1809" i="1"/>
  <c r="L1809" i="1" s="1"/>
  <c r="M1809" i="1" s="1"/>
  <c r="I1810" i="1"/>
  <c r="O5847" i="1"/>
  <c r="R5847" i="1"/>
  <c r="P5847" i="1"/>
  <c r="U5847" i="1"/>
  <c r="Q5847" i="1"/>
  <c r="N5847" i="1"/>
  <c r="I4463" i="1"/>
  <c r="K4462" i="1"/>
  <c r="L4462" i="1" s="1"/>
  <c r="M4462" i="1" s="1"/>
  <c r="Q1808" i="1"/>
  <c r="R1808" i="1"/>
  <c r="U1808" i="1"/>
  <c r="N1808" i="1"/>
  <c r="P1808" i="1"/>
  <c r="O1808" i="1"/>
  <c r="P3988" i="1"/>
  <c r="Q3988" i="1"/>
  <c r="R3988" i="1"/>
  <c r="O3988" i="1"/>
  <c r="N3988" i="1"/>
  <c r="U3988" i="1"/>
  <c r="O952" i="1"/>
  <c r="P952" i="1"/>
  <c r="Q952" i="1"/>
  <c r="R952" i="1"/>
  <c r="U952" i="1"/>
  <c r="N952" i="1"/>
  <c r="R1483" i="1"/>
  <c r="U1483" i="1"/>
  <c r="N1483" i="1"/>
  <c r="O1483" i="1"/>
  <c r="Q1483" i="1"/>
  <c r="P1483" i="1"/>
  <c r="O5189" i="1"/>
  <c r="R5189" i="1"/>
  <c r="N5189" i="1"/>
  <c r="P5189" i="1"/>
  <c r="Q5189" i="1"/>
  <c r="U5189" i="1"/>
  <c r="N4198" i="1"/>
  <c r="P4198" i="1"/>
  <c r="Q4198" i="1"/>
  <c r="R4198" i="1"/>
  <c r="U4198" i="1"/>
  <c r="O4198" i="1"/>
  <c r="R3859" i="1"/>
  <c r="U3859" i="1"/>
  <c r="O3859" i="1"/>
  <c r="Q3859" i="1"/>
  <c r="N3859" i="1"/>
  <c r="P3859" i="1"/>
  <c r="N3262" i="1"/>
  <c r="O3262" i="1"/>
  <c r="P3262" i="1"/>
  <c r="Q3262" i="1"/>
  <c r="R3262" i="1"/>
  <c r="U3262" i="1"/>
  <c r="N1283" i="1"/>
  <c r="O1283" i="1"/>
  <c r="P1283" i="1"/>
  <c r="Q1283" i="1"/>
  <c r="U1283" i="1"/>
  <c r="R1283" i="1"/>
  <c r="K4332" i="1"/>
  <c r="L4332" i="1" s="1"/>
  <c r="M4332" i="1" s="1"/>
  <c r="I4333" i="1"/>
  <c r="O3130" i="1"/>
  <c r="Q3130" i="1"/>
  <c r="R3130" i="1"/>
  <c r="U3130" i="1"/>
  <c r="N3130" i="1"/>
  <c r="P3130" i="1"/>
  <c r="R93" i="1"/>
  <c r="U93" i="1"/>
  <c r="N93" i="1"/>
  <c r="O93" i="1"/>
  <c r="P93" i="1"/>
  <c r="Q93" i="1"/>
  <c r="K2273" i="1"/>
  <c r="L2273" i="1" s="1"/>
  <c r="M2273" i="1" s="1"/>
  <c r="I2274" i="1"/>
  <c r="K6311" i="1"/>
  <c r="L6311" i="1" s="1"/>
  <c r="M6311" i="1" s="1"/>
  <c r="I6312" i="1"/>
  <c r="I6115" i="1"/>
  <c r="K6114" i="1"/>
  <c r="L6114" i="1" s="1"/>
  <c r="M6114" i="1" s="1"/>
  <c r="K1613" i="1"/>
  <c r="L1613" i="1" s="1"/>
  <c r="M1613" i="1" s="1"/>
  <c r="I1614" i="1"/>
  <c r="I1216" i="1"/>
  <c r="K1215" i="1"/>
  <c r="L1215" i="1" s="1"/>
  <c r="M1215" i="1" s="1"/>
  <c r="K4268" i="1"/>
  <c r="L4268" i="1" s="1"/>
  <c r="M4268" i="1" s="1"/>
  <c r="I4269" i="1"/>
  <c r="K2867" i="1"/>
  <c r="L2867" i="1" s="1"/>
  <c r="M2867" i="1" s="1"/>
  <c r="I2868" i="1"/>
  <c r="K3791" i="1"/>
  <c r="L3791" i="1" s="1"/>
  <c r="M3791" i="1" s="1"/>
  <c r="I3792" i="1"/>
  <c r="K3596" i="1"/>
  <c r="L3596" i="1" s="1"/>
  <c r="M3596" i="1" s="1"/>
  <c r="I3597" i="1"/>
  <c r="K6246" i="1"/>
  <c r="L6246" i="1" s="1"/>
  <c r="M6246" i="1" s="1"/>
  <c r="I6247" i="1"/>
  <c r="K3525" i="1"/>
  <c r="L3525" i="1" s="1"/>
  <c r="M3525" i="1" s="1"/>
  <c r="I3526" i="1"/>
  <c r="K1083" i="1"/>
  <c r="L1083" i="1" s="1"/>
  <c r="M1083" i="1" s="1"/>
  <c r="I1084" i="1"/>
  <c r="K1875" i="1"/>
  <c r="L1875" i="1" s="1"/>
  <c r="M1875" i="1" s="1"/>
  <c r="I1876" i="1"/>
  <c r="K425" i="1"/>
  <c r="L425" i="1" s="1"/>
  <c r="M425" i="1" s="1"/>
  <c r="I426" i="1"/>
  <c r="K4532" i="1"/>
  <c r="L4532" i="1" s="1"/>
  <c r="M4532" i="1" s="1"/>
  <c r="I4533" i="1"/>
  <c r="K5453" i="1"/>
  <c r="L5453" i="1" s="1"/>
  <c r="M5453" i="1" s="1"/>
  <c r="I5454" i="1"/>
  <c r="K5059" i="1"/>
  <c r="L5059" i="1" s="1"/>
  <c r="M5059" i="1" s="1"/>
  <c r="I5060" i="1"/>
  <c r="K622" i="1"/>
  <c r="L622" i="1" s="1"/>
  <c r="M622" i="1" s="1"/>
  <c r="I623" i="1"/>
  <c r="O5914" i="1"/>
  <c r="P5914" i="1"/>
  <c r="Q5914" i="1"/>
  <c r="R5914" i="1"/>
  <c r="U5914" i="1"/>
  <c r="N5914" i="1"/>
  <c r="O6178" i="1"/>
  <c r="P6178" i="1"/>
  <c r="Q6178" i="1"/>
  <c r="R6178" i="1"/>
  <c r="U6178" i="1"/>
  <c r="N6178" i="1"/>
  <c r="K5124" i="1"/>
  <c r="L5124" i="1" s="1"/>
  <c r="M5124" i="1" s="1"/>
  <c r="I5125" i="1"/>
  <c r="K4793" i="1"/>
  <c r="L4793" i="1" s="1"/>
  <c r="M4793" i="1" s="1"/>
  <c r="I4794" i="1"/>
  <c r="K6047" i="1"/>
  <c r="L6047" i="1" s="1"/>
  <c r="M6047" i="1" s="1"/>
  <c r="I6048" i="1"/>
  <c r="K4399" i="1"/>
  <c r="L4399" i="1" s="1"/>
  <c r="M4399" i="1" s="1"/>
  <c r="I4400" i="1"/>
  <c r="K3658" i="1"/>
  <c r="L3658" i="1" s="1"/>
  <c r="M3658" i="1" s="1"/>
  <c r="I3659" i="1"/>
  <c r="R2272" i="1"/>
  <c r="N2272" i="1"/>
  <c r="O2272" i="1"/>
  <c r="Q2272" i="1"/>
  <c r="P2272" i="1"/>
  <c r="U2272" i="1"/>
  <c r="P1612" i="1"/>
  <c r="Q1612" i="1"/>
  <c r="R1612" i="1"/>
  <c r="U1612" i="1"/>
  <c r="N1612" i="1"/>
  <c r="O1612" i="1"/>
  <c r="U3790" i="1"/>
  <c r="N3790" i="1"/>
  <c r="O3790" i="1"/>
  <c r="Q3790" i="1"/>
  <c r="P3790" i="1"/>
  <c r="R3790" i="1"/>
  <c r="R3524" i="1"/>
  <c r="U3524" i="1"/>
  <c r="O3524" i="1"/>
  <c r="Q3524" i="1"/>
  <c r="N3524" i="1"/>
  <c r="P3524" i="1"/>
  <c r="U4531" i="1"/>
  <c r="N4531" i="1"/>
  <c r="O4531" i="1"/>
  <c r="Q4531" i="1"/>
  <c r="R4531" i="1"/>
  <c r="P4531" i="1"/>
  <c r="N5058" i="1"/>
  <c r="O5058" i="1"/>
  <c r="Q5058" i="1"/>
  <c r="R5058" i="1"/>
  <c r="P5058" i="1"/>
  <c r="U5058" i="1"/>
  <c r="N5123" i="1"/>
  <c r="O5123" i="1"/>
  <c r="Q5123" i="1"/>
  <c r="P5123" i="1"/>
  <c r="R5123" i="1"/>
  <c r="U5123" i="1"/>
  <c r="O6046" i="1"/>
  <c r="P6046" i="1"/>
  <c r="Q6046" i="1"/>
  <c r="R6046" i="1"/>
  <c r="U6046" i="1"/>
  <c r="N6046" i="1"/>
  <c r="N4398" i="1"/>
  <c r="P4398" i="1"/>
  <c r="Q4398" i="1"/>
  <c r="O4398" i="1"/>
  <c r="R4398" i="1"/>
  <c r="U4398" i="1"/>
  <c r="N3657" i="1"/>
  <c r="O3657" i="1"/>
  <c r="P3657" i="1"/>
  <c r="Q3657" i="1"/>
  <c r="R3657" i="1"/>
  <c r="U3657" i="1"/>
  <c r="U4267" i="1"/>
  <c r="N4267" i="1"/>
  <c r="O4267" i="1"/>
  <c r="Q4267" i="1"/>
  <c r="R4267" i="1"/>
  <c r="P4267" i="1"/>
  <c r="O6245" i="1"/>
  <c r="Q6245" i="1"/>
  <c r="R6245" i="1"/>
  <c r="U6245" i="1"/>
  <c r="P6245" i="1"/>
  <c r="N6245" i="1"/>
  <c r="O1082" i="1"/>
  <c r="P1082" i="1"/>
  <c r="Q1082" i="1"/>
  <c r="N1082" i="1"/>
  <c r="R1082" i="1"/>
  <c r="U1082" i="1"/>
  <c r="N1874" i="1"/>
  <c r="O1874" i="1"/>
  <c r="P1874" i="1"/>
  <c r="Q1874" i="1"/>
  <c r="U1874" i="1"/>
  <c r="R1874" i="1"/>
  <c r="P424" i="1"/>
  <c r="Q424" i="1"/>
  <c r="R424" i="1"/>
  <c r="U424" i="1"/>
  <c r="N424" i="1"/>
  <c r="O424" i="1"/>
  <c r="Q5452" i="1"/>
  <c r="O5452" i="1"/>
  <c r="P5452" i="1"/>
  <c r="R5452" i="1"/>
  <c r="U5452" i="1"/>
  <c r="N5452" i="1"/>
  <c r="P621" i="1"/>
  <c r="Q621" i="1"/>
  <c r="R621" i="1"/>
  <c r="U621" i="1"/>
  <c r="O621" i="1"/>
  <c r="N621" i="1"/>
  <c r="K5915" i="1"/>
  <c r="L5915" i="1" s="1"/>
  <c r="M5915" i="1" s="1"/>
  <c r="I5916" i="1"/>
  <c r="K6179" i="1"/>
  <c r="L6179" i="1" s="1"/>
  <c r="M6179" i="1" s="1"/>
  <c r="I6180" i="1"/>
  <c r="R4792" i="1"/>
  <c r="O4792" i="1"/>
  <c r="Q4792" i="1"/>
  <c r="N4792" i="1"/>
  <c r="P4792" i="1"/>
  <c r="U4792" i="1"/>
  <c r="K2933" i="1"/>
  <c r="L2933" i="1" s="1"/>
  <c r="M2933" i="1" s="1"/>
  <c r="I2934" i="1"/>
  <c r="K2404" i="1"/>
  <c r="L2404" i="1" s="1"/>
  <c r="M2404" i="1" s="1"/>
  <c r="I2405" i="1"/>
  <c r="K2075" i="1"/>
  <c r="L2075" i="1" s="1"/>
  <c r="M2075" i="1" s="1"/>
  <c r="I2076" i="1"/>
  <c r="K4927" i="1"/>
  <c r="L4927" i="1" s="1"/>
  <c r="M4927" i="1" s="1"/>
  <c r="I4928" i="1"/>
  <c r="I6510" i="1"/>
  <c r="K6509" i="1"/>
  <c r="L6509" i="1" s="1"/>
  <c r="M6509" i="1" s="1"/>
  <c r="K2471" i="1"/>
  <c r="L2471" i="1" s="1"/>
  <c r="M2471" i="1" s="1"/>
  <c r="I2472" i="1"/>
  <c r="K3197" i="1"/>
  <c r="L3197" i="1" s="1"/>
  <c r="M3197" i="1" s="1"/>
  <c r="I3198" i="1"/>
  <c r="K1150" i="1"/>
  <c r="L1150" i="1" s="1"/>
  <c r="M1150" i="1" s="1"/>
  <c r="I1151" i="1"/>
  <c r="K1680" i="1"/>
  <c r="L1680" i="1" s="1"/>
  <c r="M1680" i="1" s="1"/>
  <c r="I1681" i="1"/>
  <c r="K4595" i="1"/>
  <c r="L4595" i="1" s="1"/>
  <c r="M4595" i="1" s="1"/>
  <c r="I4596" i="1"/>
  <c r="U4066" i="1"/>
  <c r="N4066" i="1"/>
  <c r="Q4066" i="1"/>
  <c r="P4066" i="1"/>
  <c r="O4066" i="1"/>
  <c r="R4066" i="1"/>
  <c r="K819" i="1"/>
  <c r="L819" i="1" s="1"/>
  <c r="M819" i="1" s="1"/>
  <c r="I820" i="1"/>
  <c r="K1418" i="1"/>
  <c r="L1418" i="1" s="1"/>
  <c r="M1418" i="1" s="1"/>
  <c r="I1419" i="1"/>
  <c r="O5782" i="1"/>
  <c r="P5782" i="1"/>
  <c r="Q5782" i="1"/>
  <c r="R5782" i="1"/>
  <c r="U5782" i="1"/>
  <c r="N5782" i="1"/>
  <c r="I5522" i="1"/>
  <c r="K3329" i="1"/>
  <c r="L3329" i="1" s="1"/>
  <c r="M3329" i="1" s="1"/>
  <c r="I3330" i="1"/>
  <c r="I6446" i="1"/>
  <c r="K6379" i="1"/>
  <c r="L6379" i="1" s="1"/>
  <c r="M6379" i="1" s="1"/>
  <c r="I6380" i="1"/>
  <c r="K3000" i="1"/>
  <c r="L3000" i="1" s="1"/>
  <c r="M3000" i="1" s="1"/>
  <c r="I3001" i="1"/>
  <c r="K2671" i="1"/>
  <c r="L2671" i="1" s="1"/>
  <c r="M2671" i="1" s="1"/>
  <c r="I2672" i="1"/>
  <c r="O6113" i="1"/>
  <c r="Q6113" i="1"/>
  <c r="R6113" i="1"/>
  <c r="U6113" i="1"/>
  <c r="N6113" i="1"/>
  <c r="P6113" i="1"/>
  <c r="N2866" i="1"/>
  <c r="O2866" i="1"/>
  <c r="Q2866" i="1"/>
  <c r="R2866" i="1"/>
  <c r="U2866" i="1"/>
  <c r="P2866" i="1"/>
  <c r="Q2932" i="1"/>
  <c r="R2932" i="1"/>
  <c r="N2932" i="1"/>
  <c r="P2932" i="1"/>
  <c r="O2932" i="1"/>
  <c r="U2932" i="1"/>
  <c r="O2074" i="1"/>
  <c r="Q2074" i="1"/>
  <c r="R2074" i="1"/>
  <c r="N2074" i="1"/>
  <c r="P2074" i="1"/>
  <c r="U2074" i="1"/>
  <c r="N4926" i="1"/>
  <c r="O4926" i="1"/>
  <c r="Q4926" i="1"/>
  <c r="P4926" i="1"/>
  <c r="R4926" i="1"/>
  <c r="U4926" i="1"/>
  <c r="P2470" i="1"/>
  <c r="R2470" i="1"/>
  <c r="U2470" i="1"/>
  <c r="N2470" i="1"/>
  <c r="O2470" i="1"/>
  <c r="Q2470" i="1"/>
  <c r="N1149" i="1"/>
  <c r="O1149" i="1"/>
  <c r="P1149" i="1"/>
  <c r="Q1149" i="1"/>
  <c r="R1149" i="1"/>
  <c r="U1149" i="1"/>
  <c r="O1679" i="1"/>
  <c r="P1679" i="1"/>
  <c r="R1679" i="1"/>
  <c r="N1679" i="1"/>
  <c r="U1679" i="1"/>
  <c r="Q1679" i="1"/>
  <c r="R3328" i="1"/>
  <c r="U3328" i="1"/>
  <c r="O3328" i="1"/>
  <c r="Q3328" i="1"/>
  <c r="P3328" i="1"/>
  <c r="N3328" i="1"/>
  <c r="O6378" i="1"/>
  <c r="Q6378" i="1"/>
  <c r="N6378" i="1"/>
  <c r="P6378" i="1"/>
  <c r="R6378" i="1"/>
  <c r="U6378" i="1"/>
  <c r="U2999" i="1"/>
  <c r="O2999" i="1"/>
  <c r="P2999" i="1"/>
  <c r="R2999" i="1"/>
  <c r="N2999" i="1"/>
  <c r="Q2999" i="1"/>
  <c r="O2670" i="1"/>
  <c r="P2670" i="1"/>
  <c r="Q2670" i="1"/>
  <c r="R2670" i="1"/>
  <c r="U2670" i="1"/>
  <c r="N2670" i="1"/>
  <c r="O6310" i="1"/>
  <c r="P6310" i="1"/>
  <c r="Q6310" i="1"/>
  <c r="U6310" i="1"/>
  <c r="N6310" i="1"/>
  <c r="R6310" i="1"/>
  <c r="P1214" i="1"/>
  <c r="Q1214" i="1"/>
  <c r="R1214" i="1"/>
  <c r="U1214" i="1"/>
  <c r="N1214" i="1"/>
  <c r="O1214" i="1"/>
  <c r="U3595" i="1"/>
  <c r="N3595" i="1"/>
  <c r="O3595" i="1"/>
  <c r="Q3595" i="1"/>
  <c r="P3595" i="1"/>
  <c r="R3595" i="1"/>
  <c r="N2403" i="1"/>
  <c r="P2403" i="1"/>
  <c r="Q2403" i="1"/>
  <c r="R2403" i="1"/>
  <c r="U2403" i="1"/>
  <c r="O2403" i="1"/>
  <c r="O6508" i="1"/>
  <c r="P6508" i="1"/>
  <c r="Q6508" i="1"/>
  <c r="R6508" i="1"/>
  <c r="U6508" i="1"/>
  <c r="N6508" i="1"/>
  <c r="R3196" i="1"/>
  <c r="U3196" i="1"/>
  <c r="O3196" i="1"/>
  <c r="Q3196" i="1"/>
  <c r="P3196" i="1"/>
  <c r="N3196" i="1"/>
  <c r="N4594" i="1"/>
  <c r="P4594" i="1"/>
  <c r="Q4594" i="1"/>
  <c r="R4594" i="1"/>
  <c r="U4594" i="1"/>
  <c r="O4594" i="1"/>
  <c r="K4067" i="1"/>
  <c r="L4067" i="1" s="1"/>
  <c r="M4067" i="1" s="1"/>
  <c r="I4068" i="1"/>
  <c r="Q818" i="1"/>
  <c r="U818" i="1"/>
  <c r="N818" i="1"/>
  <c r="O818" i="1"/>
  <c r="R818" i="1"/>
  <c r="P818" i="1"/>
  <c r="Q1417" i="1"/>
  <c r="N1417" i="1"/>
  <c r="U1417" i="1"/>
  <c r="O1417" i="1"/>
  <c r="P1417" i="1"/>
  <c r="R1417" i="1"/>
  <c r="K5783" i="1"/>
  <c r="L5783" i="1" s="1"/>
  <c r="M5783" i="1" s="1"/>
  <c r="I5784" i="1"/>
  <c r="K5321" i="1"/>
  <c r="L5321" i="1" s="1"/>
  <c r="M5321" i="1" s="1"/>
  <c r="I5322" i="1"/>
  <c r="K226" i="1"/>
  <c r="L226" i="1" s="1"/>
  <c r="M226" i="1" s="1"/>
  <c r="I227" i="1"/>
  <c r="K4990" i="1"/>
  <c r="L4990" i="1" s="1"/>
  <c r="M4990" i="1" s="1"/>
  <c r="I4991" i="1"/>
  <c r="K1348" i="1"/>
  <c r="L1348" i="1" s="1"/>
  <c r="M1348" i="1" s="1"/>
  <c r="I1349" i="1"/>
  <c r="K1546" i="1"/>
  <c r="L1546" i="1" s="1"/>
  <c r="M1546" i="1" s="1"/>
  <c r="I1547" i="1"/>
  <c r="P356" i="1"/>
  <c r="Q356" i="1"/>
  <c r="R356" i="1"/>
  <c r="U356" i="1"/>
  <c r="O356" i="1"/>
  <c r="N356" i="1"/>
  <c r="Q6707" i="1"/>
  <c r="O6707" i="1"/>
  <c r="R6707" i="1"/>
  <c r="U6707" i="1"/>
  <c r="N6707" i="1"/>
  <c r="P6707" i="1"/>
  <c r="I3923" i="1"/>
  <c r="K3922" i="1"/>
  <c r="L3922" i="1" s="1"/>
  <c r="M3922" i="1" s="1"/>
  <c r="K5256" i="1"/>
  <c r="L5256" i="1" s="1"/>
  <c r="M5256" i="1" s="1"/>
  <c r="I5257" i="1"/>
  <c r="K2339" i="1"/>
  <c r="L2339" i="1" s="1"/>
  <c r="M2339" i="1" s="1"/>
  <c r="I2340" i="1"/>
  <c r="K1017" i="1"/>
  <c r="L1017" i="1" s="1"/>
  <c r="M1017" i="1" s="1"/>
  <c r="I1018" i="1"/>
  <c r="I6711" i="1"/>
  <c r="K162" i="1"/>
  <c r="L162" i="1" s="1"/>
  <c r="M162" i="1" s="1"/>
  <c r="I163" i="1"/>
  <c r="K2801" i="1"/>
  <c r="L2801" i="1" s="1"/>
  <c r="M2801" i="1" s="1"/>
  <c r="I2802" i="1"/>
  <c r="K4726" i="1"/>
  <c r="L4726" i="1" s="1"/>
  <c r="M4726" i="1" s="1"/>
  <c r="I4727" i="1"/>
  <c r="K3065" i="1"/>
  <c r="L3065" i="1" s="1"/>
  <c r="M3065" i="1" s="1"/>
  <c r="I3066" i="1"/>
  <c r="K1942" i="1"/>
  <c r="L1942" i="1" s="1"/>
  <c r="M1942" i="1" s="1"/>
  <c r="I1943" i="1"/>
  <c r="K688" i="1"/>
  <c r="L688" i="1" s="1"/>
  <c r="M688" i="1" s="1"/>
  <c r="I689" i="1"/>
  <c r="K5982" i="1"/>
  <c r="L5982" i="1" s="1"/>
  <c r="M5982" i="1" s="1"/>
  <c r="I5983" i="1"/>
  <c r="K2735" i="1"/>
  <c r="L2735" i="1" s="1"/>
  <c r="M2735" i="1" s="1"/>
  <c r="I2736" i="1"/>
  <c r="K1743" i="1"/>
  <c r="L1743" i="1" s="1"/>
  <c r="M1743" i="1" s="1"/>
  <c r="I1744" i="1"/>
  <c r="K2602" i="1"/>
  <c r="L2602" i="1" s="1"/>
  <c r="M2602" i="1" s="1"/>
  <c r="I2603" i="1"/>
  <c r="K3395" i="1"/>
  <c r="L3395" i="1" s="1"/>
  <c r="M3395" i="1" s="1"/>
  <c r="I3396" i="1"/>
  <c r="Q5320" i="1"/>
  <c r="O5320" i="1"/>
  <c r="N5320" i="1"/>
  <c r="P5320" i="1"/>
  <c r="R5320" i="1"/>
  <c r="U5320" i="1"/>
  <c r="N225" i="1"/>
  <c r="Q225" i="1"/>
  <c r="R225" i="1"/>
  <c r="O225" i="1"/>
  <c r="P225" i="1"/>
  <c r="U225" i="1"/>
  <c r="N1347" i="1"/>
  <c r="O1347" i="1"/>
  <c r="Q1347" i="1"/>
  <c r="R1347" i="1"/>
  <c r="U1347" i="1"/>
  <c r="P1347" i="1"/>
  <c r="N3921" i="1"/>
  <c r="O3921" i="1"/>
  <c r="P3921" i="1"/>
  <c r="Q3921" i="1"/>
  <c r="R3921" i="1"/>
  <c r="U3921" i="1"/>
  <c r="N2338" i="1"/>
  <c r="O2338" i="1"/>
  <c r="Q2338" i="1"/>
  <c r="R2338" i="1"/>
  <c r="U2338" i="1"/>
  <c r="P2338" i="1"/>
  <c r="U1016" i="1"/>
  <c r="N1016" i="1"/>
  <c r="P1016" i="1"/>
  <c r="Q1016" i="1"/>
  <c r="R1016" i="1"/>
  <c r="O1016" i="1"/>
  <c r="N2800" i="1"/>
  <c r="O2800" i="1"/>
  <c r="R2800" i="1"/>
  <c r="U2800" i="1"/>
  <c r="Q2800" i="1"/>
  <c r="P2800" i="1"/>
  <c r="Q3064" i="1"/>
  <c r="R3064" i="1"/>
  <c r="N3064" i="1"/>
  <c r="P3064" i="1"/>
  <c r="O3064" i="1"/>
  <c r="U3064" i="1"/>
  <c r="O1941" i="1"/>
  <c r="P1941" i="1"/>
  <c r="Q1941" i="1"/>
  <c r="R1941" i="1"/>
  <c r="N1941" i="1"/>
  <c r="U1941" i="1"/>
  <c r="U687" i="1"/>
  <c r="N687" i="1"/>
  <c r="O687" i="1"/>
  <c r="P687" i="1"/>
  <c r="Q687" i="1"/>
  <c r="R687" i="1"/>
  <c r="O5981" i="1"/>
  <c r="Q5981" i="1"/>
  <c r="R5981" i="1"/>
  <c r="U5981" i="1"/>
  <c r="N5981" i="1"/>
  <c r="P5981" i="1"/>
  <c r="O2734" i="1"/>
  <c r="P2734" i="1"/>
  <c r="Q2734" i="1"/>
  <c r="R2734" i="1"/>
  <c r="U2734" i="1"/>
  <c r="N2734" i="1"/>
  <c r="O1742" i="1"/>
  <c r="Q1742" i="1"/>
  <c r="R1742" i="1"/>
  <c r="U1742" i="1"/>
  <c r="P1742" i="1"/>
  <c r="N1742" i="1"/>
  <c r="U2601" i="1"/>
  <c r="N2601" i="1"/>
  <c r="O2601" i="1"/>
  <c r="P2601" i="1"/>
  <c r="Q2601" i="1"/>
  <c r="R2601" i="1"/>
  <c r="N3394" i="1"/>
  <c r="O3394" i="1"/>
  <c r="P3394" i="1"/>
  <c r="Q3394" i="1"/>
  <c r="R3394" i="1"/>
  <c r="U3394" i="1"/>
  <c r="P4989" i="1"/>
  <c r="Q4989" i="1"/>
  <c r="O4989" i="1"/>
  <c r="R4989" i="1"/>
  <c r="U4989" i="1"/>
  <c r="N4989" i="1"/>
  <c r="N1545" i="1"/>
  <c r="O1545" i="1"/>
  <c r="P1545" i="1"/>
  <c r="Q1545" i="1"/>
  <c r="R1545" i="1"/>
  <c r="U1545" i="1"/>
  <c r="K357" i="1"/>
  <c r="L357" i="1" s="1"/>
  <c r="M357" i="1" s="1"/>
  <c r="I358" i="1"/>
  <c r="J6709" i="1"/>
  <c r="K6708" i="1"/>
  <c r="L6708" i="1" s="1"/>
  <c r="M6708" i="1" s="1"/>
  <c r="O5255" i="1"/>
  <c r="Q5255" i="1"/>
  <c r="P5255" i="1"/>
  <c r="R5255" i="1"/>
  <c r="U5255" i="1"/>
  <c r="N5255" i="1"/>
  <c r="R161" i="1"/>
  <c r="O161" i="1"/>
  <c r="P161" i="1"/>
  <c r="U161" i="1"/>
  <c r="N161" i="1"/>
  <c r="Q161" i="1"/>
  <c r="P4725" i="1"/>
  <c r="Q4725" i="1"/>
  <c r="O4725" i="1"/>
  <c r="N4725" i="1"/>
  <c r="U4725" i="1"/>
  <c r="R4725" i="1"/>
  <c r="K3989" i="1"/>
  <c r="L3989" i="1" s="1"/>
  <c r="M3989" i="1" s="1"/>
  <c r="I3990" i="1"/>
  <c r="K557" i="1"/>
  <c r="L557" i="1" s="1"/>
  <c r="M557" i="1" s="1"/>
  <c r="I558" i="1"/>
  <c r="K953" i="1"/>
  <c r="L953" i="1" s="1"/>
  <c r="M953" i="1" s="1"/>
  <c r="I954" i="1"/>
  <c r="K1484" i="1"/>
  <c r="L1484" i="1" s="1"/>
  <c r="M1484" i="1" s="1"/>
  <c r="I1485" i="1"/>
  <c r="K5190" i="1"/>
  <c r="L5190" i="1" s="1"/>
  <c r="M5190" i="1" s="1"/>
  <c r="I5191" i="1"/>
  <c r="I6642" i="1"/>
  <c r="K6641" i="1"/>
  <c r="L6641" i="1" s="1"/>
  <c r="M6641" i="1" s="1"/>
  <c r="K4199" i="1"/>
  <c r="L4199" i="1" s="1"/>
  <c r="M4199" i="1" s="1"/>
  <c r="I4200" i="1"/>
  <c r="K3860" i="1"/>
  <c r="L3860" i="1" s="1"/>
  <c r="M3860" i="1" s="1"/>
  <c r="I3861" i="1"/>
  <c r="K4861" i="1"/>
  <c r="L4861" i="1" s="1"/>
  <c r="M4861" i="1" s="1"/>
  <c r="I4862" i="1"/>
  <c r="K3263" i="1"/>
  <c r="L3263" i="1" s="1"/>
  <c r="M3263" i="1" s="1"/>
  <c r="I3264" i="1"/>
  <c r="K1284" i="1"/>
  <c r="L1284" i="1" s="1"/>
  <c r="M1284" i="1" s="1"/>
  <c r="I1285" i="1"/>
  <c r="U4331" i="1"/>
  <c r="N4331" i="1"/>
  <c r="O4331" i="1"/>
  <c r="Q4331" i="1"/>
  <c r="P4331" i="1"/>
  <c r="R4331" i="1"/>
  <c r="K3131" i="1"/>
  <c r="L3131" i="1" s="1"/>
  <c r="M3131" i="1" s="1"/>
  <c r="I3132" i="1"/>
  <c r="I95" i="1"/>
  <c r="K94" i="1"/>
  <c r="L94" i="1" s="1"/>
  <c r="M94" i="1" s="1"/>
  <c r="K491" i="1"/>
  <c r="L491" i="1" s="1"/>
  <c r="M491" i="1" s="1"/>
  <c r="I492" i="1"/>
  <c r="K293" i="1"/>
  <c r="L293" i="1" s="1"/>
  <c r="M293" i="1" s="1"/>
  <c r="I294" i="1"/>
  <c r="N5518" i="1"/>
  <c r="O5518" i="1"/>
  <c r="P5518" i="1"/>
  <c r="Q5518" i="1"/>
  <c r="R5518" i="1"/>
  <c r="U5518" i="1"/>
  <c r="K754" i="1"/>
  <c r="L754" i="1" s="1"/>
  <c r="M754" i="1" s="1"/>
  <c r="I755" i="1"/>
  <c r="O5586" i="1"/>
  <c r="P5586" i="1"/>
  <c r="Q5586" i="1"/>
  <c r="R5586" i="1"/>
  <c r="U5586" i="1"/>
  <c r="N5586" i="1"/>
  <c r="K886" i="1"/>
  <c r="L886" i="1" s="1"/>
  <c r="M886" i="1" s="1"/>
  <c r="I887" i="1"/>
  <c r="I5389" i="1"/>
  <c r="O5650" i="1"/>
  <c r="P5650" i="1"/>
  <c r="Q5650" i="1"/>
  <c r="R5650" i="1"/>
  <c r="U5650" i="1"/>
  <c r="N5650" i="1"/>
  <c r="K2140" i="1"/>
  <c r="L2140" i="1" s="1"/>
  <c r="M2140" i="1" s="1"/>
  <c r="I2141" i="1"/>
  <c r="K3726" i="1"/>
  <c r="L3726" i="1" s="1"/>
  <c r="M3726" i="1" s="1"/>
  <c r="I3727" i="1"/>
  <c r="O556" i="1"/>
  <c r="P556" i="1"/>
  <c r="N556" i="1"/>
  <c r="Q556" i="1"/>
  <c r="R556" i="1"/>
  <c r="U556" i="1"/>
  <c r="O6640" i="1"/>
  <c r="P6640" i="1"/>
  <c r="Q6640" i="1"/>
  <c r="R6640" i="1"/>
  <c r="U6640" i="1"/>
  <c r="N6640" i="1"/>
  <c r="R4860" i="1"/>
  <c r="O4860" i="1"/>
  <c r="Q4860" i="1"/>
  <c r="N4860" i="1"/>
  <c r="P4860" i="1"/>
  <c r="U4860" i="1"/>
  <c r="N490" i="1"/>
  <c r="O490" i="1"/>
  <c r="P490" i="1"/>
  <c r="Q490" i="1"/>
  <c r="R490" i="1"/>
  <c r="U490" i="1"/>
  <c r="O292" i="1"/>
  <c r="P292" i="1"/>
  <c r="Q292" i="1"/>
  <c r="R292" i="1"/>
  <c r="U292" i="1"/>
  <c r="N292" i="1"/>
  <c r="J5520" i="1"/>
  <c r="K5519" i="1"/>
  <c r="L5519" i="1" s="1"/>
  <c r="M5519" i="1" s="1"/>
  <c r="N753" i="1"/>
  <c r="O753" i="1"/>
  <c r="R753" i="1"/>
  <c r="U753" i="1"/>
  <c r="Q753" i="1"/>
  <c r="P753" i="1"/>
  <c r="K5587" i="1"/>
  <c r="L5587" i="1" s="1"/>
  <c r="M5587" i="1" s="1"/>
  <c r="I5588" i="1"/>
  <c r="N885" i="1"/>
  <c r="P885" i="1"/>
  <c r="Q885" i="1"/>
  <c r="O885" i="1"/>
  <c r="R885" i="1"/>
  <c r="U885" i="1"/>
  <c r="K5651" i="1"/>
  <c r="L5651" i="1" s="1"/>
  <c r="M5651" i="1" s="1"/>
  <c r="I5652" i="1"/>
  <c r="O2139" i="1"/>
  <c r="P2139" i="1"/>
  <c r="Q2139" i="1"/>
  <c r="N2139" i="1"/>
  <c r="R2139" i="1"/>
  <c r="U2139" i="1"/>
  <c r="N3725" i="1"/>
  <c r="O3725" i="1"/>
  <c r="P3725" i="1"/>
  <c r="Q3725" i="1"/>
  <c r="R3725" i="1"/>
  <c r="U3725" i="1"/>
  <c r="AA5321" i="1" l="1"/>
  <c r="Y5321" i="1"/>
  <c r="X5321" i="1"/>
  <c r="V5321" i="1"/>
  <c r="W5321" i="1"/>
  <c r="Y6708" i="1"/>
  <c r="AA6708" i="1"/>
  <c r="V6708" i="1"/>
  <c r="X6708" i="1"/>
  <c r="W6708" i="1"/>
  <c r="Y1017" i="1"/>
  <c r="AA1017" i="1"/>
  <c r="X1017" i="1"/>
  <c r="V1017" i="1"/>
  <c r="W1017" i="1"/>
  <c r="Y754" i="1"/>
  <c r="AA754" i="1"/>
  <c r="V754" i="1"/>
  <c r="X754" i="1"/>
  <c r="W754" i="1"/>
  <c r="Y2671" i="1"/>
  <c r="AA2671" i="1"/>
  <c r="V2671" i="1"/>
  <c r="X2671" i="1"/>
  <c r="W2671" i="1"/>
  <c r="AA491" i="1"/>
  <c r="Y491" i="1"/>
  <c r="V491" i="1"/>
  <c r="X491" i="1"/>
  <c r="W491" i="1"/>
  <c r="Y4861" i="1"/>
  <c r="AA4861" i="1"/>
  <c r="V4861" i="1"/>
  <c r="X4861" i="1"/>
  <c r="W4861" i="1"/>
  <c r="Y5190" i="1"/>
  <c r="AA5190" i="1"/>
  <c r="V5190" i="1"/>
  <c r="X5190" i="1"/>
  <c r="W5190" i="1"/>
  <c r="AA3989" i="1"/>
  <c r="Y3989" i="1"/>
  <c r="V3989" i="1"/>
  <c r="X3989" i="1"/>
  <c r="W3989" i="1"/>
  <c r="Y2602" i="1"/>
  <c r="AA2602" i="1"/>
  <c r="V2602" i="1"/>
  <c r="X2602" i="1"/>
  <c r="W2602" i="1"/>
  <c r="Y688" i="1"/>
  <c r="AA688" i="1"/>
  <c r="V688" i="1"/>
  <c r="X688" i="1"/>
  <c r="W688" i="1"/>
  <c r="AA2801" i="1"/>
  <c r="Y2801" i="1"/>
  <c r="V2801" i="1"/>
  <c r="X2801" i="1"/>
  <c r="W2801" i="1"/>
  <c r="Y6509" i="1"/>
  <c r="AA6509" i="1"/>
  <c r="V6509" i="1"/>
  <c r="X6509" i="1"/>
  <c r="W6509" i="1"/>
  <c r="Y4462" i="1"/>
  <c r="AA4462" i="1"/>
  <c r="V4462" i="1"/>
  <c r="X4462" i="1"/>
  <c r="W4462" i="1"/>
  <c r="AA2007" i="1"/>
  <c r="Y2007" i="1"/>
  <c r="V2007" i="1"/>
  <c r="X2007" i="1"/>
  <c r="W2007" i="1"/>
  <c r="AA4595" i="1"/>
  <c r="Y4595" i="1"/>
  <c r="V4595" i="1"/>
  <c r="X4595" i="1"/>
  <c r="W4595" i="1"/>
  <c r="Y6311" i="1"/>
  <c r="AA6311" i="1"/>
  <c r="V6311" i="1"/>
  <c r="X6311" i="1"/>
  <c r="W6311" i="1"/>
  <c r="AA4332" i="1"/>
  <c r="Y4332" i="1"/>
  <c r="V4332" i="1"/>
  <c r="X4332" i="1"/>
  <c r="W4332" i="1"/>
  <c r="Y1809" i="1"/>
  <c r="AA1809" i="1"/>
  <c r="V1809" i="1"/>
  <c r="X1809" i="1"/>
  <c r="W1809" i="1"/>
  <c r="Y5848" i="1"/>
  <c r="AA5848" i="1"/>
  <c r="V5848" i="1"/>
  <c r="X5848" i="1"/>
  <c r="W5848" i="1"/>
  <c r="Y6575" i="1"/>
  <c r="AA6575" i="1"/>
  <c r="V6575" i="1"/>
  <c r="X6575" i="1"/>
  <c r="W6575" i="1"/>
  <c r="AA4661" i="1"/>
  <c r="Y4661" i="1"/>
  <c r="V4661" i="1"/>
  <c r="X4661" i="1"/>
  <c r="W4661" i="1"/>
  <c r="Y4133" i="1"/>
  <c r="AA4133" i="1"/>
  <c r="V4133" i="1"/>
  <c r="X4133" i="1"/>
  <c r="W4133" i="1"/>
  <c r="Y5386" i="1"/>
  <c r="AA5386" i="1"/>
  <c r="V5386" i="1"/>
  <c r="X5386" i="1"/>
  <c r="W5386" i="1"/>
  <c r="N5386" i="1"/>
  <c r="O5386" i="1"/>
  <c r="S5386" i="1"/>
  <c r="P5386" i="1"/>
  <c r="AB5386" i="1"/>
  <c r="R5386" i="1"/>
  <c r="U5386" i="1"/>
  <c r="Q5386" i="1"/>
  <c r="AA4067" i="1"/>
  <c r="Y4067" i="1"/>
  <c r="V4067" i="1"/>
  <c r="X4067" i="1"/>
  <c r="W4067" i="1"/>
  <c r="AA2471" i="1"/>
  <c r="Y2471" i="1"/>
  <c r="V2471" i="1"/>
  <c r="X2471" i="1"/>
  <c r="W2471" i="1"/>
  <c r="AA4268" i="1"/>
  <c r="Y4268" i="1"/>
  <c r="X4268" i="1"/>
  <c r="V4268" i="1"/>
  <c r="W4268" i="1"/>
  <c r="AA5587" i="1"/>
  <c r="Y5587" i="1"/>
  <c r="V5587" i="1"/>
  <c r="X5587" i="1"/>
  <c r="W5587" i="1"/>
  <c r="Y3726" i="1"/>
  <c r="AA3726" i="1"/>
  <c r="V3726" i="1"/>
  <c r="X3726" i="1"/>
  <c r="W3726" i="1"/>
  <c r="Y3860" i="1"/>
  <c r="AA3860" i="1"/>
  <c r="V3860" i="1"/>
  <c r="X3860" i="1"/>
  <c r="W3860" i="1"/>
  <c r="Y1484" i="1"/>
  <c r="AA1484" i="1"/>
  <c r="V1484" i="1"/>
  <c r="X1484" i="1"/>
  <c r="W1484" i="1"/>
  <c r="AA1743" i="1"/>
  <c r="Y1743" i="1"/>
  <c r="V1743" i="1"/>
  <c r="X1743" i="1"/>
  <c r="W1743" i="1"/>
  <c r="Y1942" i="1"/>
  <c r="AA1942" i="1"/>
  <c r="V1942" i="1"/>
  <c r="X1942" i="1"/>
  <c r="W1942" i="1"/>
  <c r="V162" i="1"/>
  <c r="X162" i="1"/>
  <c r="W162" i="1"/>
  <c r="Y3922" i="1"/>
  <c r="AA3922" i="1"/>
  <c r="V3922" i="1"/>
  <c r="X3922" i="1"/>
  <c r="W3922" i="1"/>
  <c r="Y1215" i="1"/>
  <c r="AA1215" i="1"/>
  <c r="V1215" i="1"/>
  <c r="W1215" i="1"/>
  <c r="X1215" i="1"/>
  <c r="AA6443" i="1"/>
  <c r="Y6443" i="1"/>
  <c r="V6443" i="1"/>
  <c r="X6443" i="1"/>
  <c r="W6443" i="1"/>
  <c r="J5388" i="1"/>
  <c r="K5387" i="1"/>
  <c r="L5387" i="1" s="1"/>
  <c r="M5387" i="1" s="1"/>
  <c r="V94" i="1"/>
  <c r="W94" i="1"/>
  <c r="X94" i="1"/>
  <c r="Y6246" i="1"/>
  <c r="AA6246" i="1"/>
  <c r="V6246" i="1"/>
  <c r="X6246" i="1"/>
  <c r="W6246" i="1"/>
  <c r="Y6379" i="1"/>
  <c r="AA6379" i="1"/>
  <c r="V6379" i="1"/>
  <c r="X6379" i="1"/>
  <c r="W6379" i="1"/>
  <c r="Y5915" i="1"/>
  <c r="AA5915" i="1"/>
  <c r="V5915" i="1"/>
  <c r="X5915" i="1"/>
  <c r="W5915" i="1"/>
  <c r="Y3658" i="1"/>
  <c r="AA3658" i="1"/>
  <c r="V3658" i="1"/>
  <c r="X3658" i="1"/>
  <c r="W3658" i="1"/>
  <c r="Y5124" i="1"/>
  <c r="AA5124" i="1"/>
  <c r="X5124" i="1"/>
  <c r="V5124" i="1"/>
  <c r="W5124" i="1"/>
  <c r="Y5059" i="1"/>
  <c r="AA5059" i="1"/>
  <c r="V5059" i="1"/>
  <c r="X5059" i="1"/>
  <c r="W5059" i="1"/>
  <c r="Y1875" i="1"/>
  <c r="AA1875" i="1"/>
  <c r="V1875" i="1"/>
  <c r="X1875" i="1"/>
  <c r="W1875" i="1"/>
  <c r="AA3596" i="1"/>
  <c r="Y3596" i="1"/>
  <c r="V3596" i="1"/>
  <c r="X3596" i="1"/>
  <c r="W3596" i="1"/>
  <c r="AA2273" i="1"/>
  <c r="Y2273" i="1"/>
  <c r="V2273" i="1"/>
  <c r="X2273" i="1"/>
  <c r="W2273" i="1"/>
  <c r="Y5519" i="1"/>
  <c r="AA5519" i="1"/>
  <c r="V5519" i="1"/>
  <c r="X5519" i="1"/>
  <c r="W5519" i="1"/>
  <c r="Y1546" i="1"/>
  <c r="AA1546" i="1"/>
  <c r="V1546" i="1"/>
  <c r="X1546" i="1"/>
  <c r="W1546" i="1"/>
  <c r="Y819" i="1"/>
  <c r="AA819" i="1"/>
  <c r="V819" i="1"/>
  <c r="X819" i="1"/>
  <c r="W819" i="1"/>
  <c r="Y2933" i="1"/>
  <c r="AA2933" i="1"/>
  <c r="V2933" i="1"/>
  <c r="X2933" i="1"/>
  <c r="W2933" i="1"/>
  <c r="Y5783" i="1"/>
  <c r="AA5783" i="1"/>
  <c r="V5783" i="1"/>
  <c r="X5783" i="1"/>
  <c r="W5783" i="1"/>
  <c r="Y1680" i="1"/>
  <c r="AA1680" i="1"/>
  <c r="V1680" i="1"/>
  <c r="W1680" i="1"/>
  <c r="X1680" i="1"/>
  <c r="Y4927" i="1"/>
  <c r="AA4927" i="1"/>
  <c r="V4927" i="1"/>
  <c r="X4927" i="1"/>
  <c r="W4927" i="1"/>
  <c r="Y5651" i="1"/>
  <c r="AA5651" i="1"/>
  <c r="V5651" i="1"/>
  <c r="X5651" i="1"/>
  <c r="W5651" i="1"/>
  <c r="AA2140" i="1"/>
  <c r="Y2140" i="1"/>
  <c r="V2140" i="1"/>
  <c r="W2140" i="1"/>
  <c r="X2140" i="1"/>
  <c r="AA3131" i="1"/>
  <c r="Y3131" i="1"/>
  <c r="V3131" i="1"/>
  <c r="X3131" i="1"/>
  <c r="W3131" i="1"/>
  <c r="Y1284" i="1"/>
  <c r="AA1284" i="1"/>
  <c r="V1284" i="1"/>
  <c r="X1284" i="1"/>
  <c r="W1284" i="1"/>
  <c r="Y4199" i="1"/>
  <c r="AA4199" i="1"/>
  <c r="V4199" i="1"/>
  <c r="X4199" i="1"/>
  <c r="W4199" i="1"/>
  <c r="AA953" i="1"/>
  <c r="Y953" i="1"/>
  <c r="X953" i="1"/>
  <c r="V953" i="1"/>
  <c r="W953" i="1"/>
  <c r="Y2735" i="1"/>
  <c r="AA2735" i="1"/>
  <c r="V2735" i="1"/>
  <c r="X2735" i="1"/>
  <c r="W2735" i="1"/>
  <c r="Y3065" i="1"/>
  <c r="AA3065" i="1"/>
  <c r="X3065" i="1"/>
  <c r="V3065" i="1"/>
  <c r="W3065" i="1"/>
  <c r="AA6179" i="1"/>
  <c r="Y6179" i="1"/>
  <c r="V6179" i="1"/>
  <c r="X6179" i="1"/>
  <c r="W6179" i="1"/>
  <c r="Y4990" i="1"/>
  <c r="AA4990" i="1"/>
  <c r="V4990" i="1"/>
  <c r="X4990" i="1"/>
  <c r="W4990" i="1"/>
  <c r="AA1150" i="1"/>
  <c r="Y1150" i="1"/>
  <c r="V1150" i="1"/>
  <c r="X1150" i="1"/>
  <c r="W1150" i="1"/>
  <c r="Y2075" i="1"/>
  <c r="AA2075" i="1"/>
  <c r="V2075" i="1"/>
  <c r="X2075" i="1"/>
  <c r="W2075" i="1"/>
  <c r="Y4399" i="1"/>
  <c r="AA4399" i="1"/>
  <c r="V4399" i="1"/>
  <c r="X4399" i="1"/>
  <c r="W4399" i="1"/>
  <c r="Y5453" i="1"/>
  <c r="AA5453" i="1"/>
  <c r="V5453" i="1"/>
  <c r="X5453" i="1"/>
  <c r="W5453" i="1"/>
  <c r="Y1083" i="1"/>
  <c r="AA1083" i="1"/>
  <c r="V1083" i="1"/>
  <c r="X1083" i="1"/>
  <c r="W1083" i="1"/>
  <c r="Y3791" i="1"/>
  <c r="AA3791" i="1"/>
  <c r="V3791" i="1"/>
  <c r="X3791" i="1"/>
  <c r="W3791" i="1"/>
  <c r="AA1613" i="1"/>
  <c r="Y1613" i="1"/>
  <c r="V1613" i="1"/>
  <c r="X1613" i="1"/>
  <c r="W1613" i="1"/>
  <c r="Y2535" i="1"/>
  <c r="AA2535" i="1"/>
  <c r="V2535" i="1"/>
  <c r="X2535" i="1"/>
  <c r="W2535" i="1"/>
  <c r="I5719" i="1"/>
  <c r="K5718" i="1"/>
  <c r="L5718" i="1" s="1"/>
  <c r="M5718" i="1" s="1"/>
  <c r="Y5256" i="1"/>
  <c r="AA5256" i="1"/>
  <c r="V5256" i="1"/>
  <c r="X5256" i="1"/>
  <c r="W5256" i="1"/>
  <c r="Y4793" i="1"/>
  <c r="AA4793" i="1"/>
  <c r="X4793" i="1"/>
  <c r="V4793" i="1"/>
  <c r="W4793" i="1"/>
  <c r="Y622" i="1"/>
  <c r="AA622" i="1"/>
  <c r="V622" i="1"/>
  <c r="X622" i="1"/>
  <c r="W622" i="1"/>
  <c r="Y425" i="1"/>
  <c r="AA425" i="1"/>
  <c r="V425" i="1"/>
  <c r="X425" i="1"/>
  <c r="W425" i="1"/>
  <c r="Y1348" i="1"/>
  <c r="AA1348" i="1"/>
  <c r="V1348" i="1"/>
  <c r="X1348" i="1"/>
  <c r="W1348" i="1"/>
  <c r="Y3263" i="1"/>
  <c r="AA3263" i="1"/>
  <c r="V3263" i="1"/>
  <c r="X3263" i="1"/>
  <c r="W3263" i="1"/>
  <c r="AA557" i="1"/>
  <c r="Y557" i="1"/>
  <c r="X557" i="1"/>
  <c r="V557" i="1"/>
  <c r="W557" i="1"/>
  <c r="Y357" i="1"/>
  <c r="AA357" i="1"/>
  <c r="V357" i="1"/>
  <c r="X357" i="1"/>
  <c r="W357" i="1"/>
  <c r="AA3395" i="1"/>
  <c r="Y3395" i="1"/>
  <c r="V3395" i="1"/>
  <c r="X3395" i="1"/>
  <c r="W3395" i="1"/>
  <c r="Y5982" i="1"/>
  <c r="AA5982" i="1"/>
  <c r="V5982" i="1"/>
  <c r="X5982" i="1"/>
  <c r="W5982" i="1"/>
  <c r="Y4726" i="1"/>
  <c r="AA4726" i="1"/>
  <c r="V4726" i="1"/>
  <c r="W4726" i="1"/>
  <c r="X4726" i="1"/>
  <c r="Y3329" i="1"/>
  <c r="AA3329" i="1"/>
  <c r="V3329" i="1"/>
  <c r="X3329" i="1"/>
  <c r="W3329" i="1"/>
  <c r="AA6114" i="1"/>
  <c r="Y6114" i="1"/>
  <c r="V6114" i="1"/>
  <c r="X6114" i="1"/>
  <c r="W6114" i="1"/>
  <c r="X28" i="1"/>
  <c r="W28" i="1"/>
  <c r="V28" i="1"/>
  <c r="Y5717" i="1"/>
  <c r="AA5717" i="1"/>
  <c r="V5717" i="1"/>
  <c r="X5717" i="1"/>
  <c r="W5717" i="1"/>
  <c r="Q5717" i="1"/>
  <c r="U5717" i="1"/>
  <c r="R5717" i="1"/>
  <c r="N5717" i="1"/>
  <c r="S5717" i="1"/>
  <c r="AB5717" i="1"/>
  <c r="O5717" i="1"/>
  <c r="P5717" i="1"/>
  <c r="AA3000" i="1"/>
  <c r="Y3000" i="1"/>
  <c r="V3000" i="1"/>
  <c r="X3000" i="1"/>
  <c r="W3000" i="1"/>
  <c r="AA6641" i="1"/>
  <c r="Y6641" i="1"/>
  <c r="V6641" i="1"/>
  <c r="X6641" i="1"/>
  <c r="W6641" i="1"/>
  <c r="AA886" i="1"/>
  <c r="Y886" i="1"/>
  <c r="V886" i="1"/>
  <c r="X886" i="1"/>
  <c r="W886" i="1"/>
  <c r="Y293" i="1"/>
  <c r="AA293" i="1"/>
  <c r="V293" i="1"/>
  <c r="X293" i="1"/>
  <c r="W293" i="1"/>
  <c r="Y2339" i="1"/>
  <c r="AA2339" i="1"/>
  <c r="V2339" i="1"/>
  <c r="X2339" i="1"/>
  <c r="W2339" i="1"/>
  <c r="AA226" i="1"/>
  <c r="Y226" i="1"/>
  <c r="V226" i="1"/>
  <c r="X226" i="1"/>
  <c r="W226" i="1"/>
  <c r="AA1418" i="1"/>
  <c r="Y1418" i="1"/>
  <c r="V1418" i="1"/>
  <c r="X1418" i="1"/>
  <c r="W1418" i="1"/>
  <c r="Y3197" i="1"/>
  <c r="AA3197" i="1"/>
  <c r="V3197" i="1"/>
  <c r="X3197" i="1"/>
  <c r="W3197" i="1"/>
  <c r="Y2404" i="1"/>
  <c r="AA2404" i="1"/>
  <c r="V2404" i="1"/>
  <c r="X2404" i="1"/>
  <c r="W2404" i="1"/>
  <c r="AA6047" i="1"/>
  <c r="Y6047" i="1"/>
  <c r="V6047" i="1"/>
  <c r="X6047" i="1"/>
  <c r="W6047" i="1"/>
  <c r="Y4532" i="1"/>
  <c r="AA4532" i="1"/>
  <c r="V4532" i="1"/>
  <c r="X4532" i="1"/>
  <c r="W4532" i="1"/>
  <c r="AA3525" i="1"/>
  <c r="Y3525" i="1"/>
  <c r="V3525" i="1"/>
  <c r="X3525" i="1"/>
  <c r="W3525" i="1"/>
  <c r="AA2867" i="1"/>
  <c r="Y2867" i="1"/>
  <c r="X2867" i="1"/>
  <c r="V2867" i="1"/>
  <c r="W2867" i="1"/>
  <c r="Y2206" i="1"/>
  <c r="AA2206" i="1"/>
  <c r="V2206" i="1"/>
  <c r="X2206" i="1"/>
  <c r="W2206" i="1"/>
  <c r="Y3459" i="1"/>
  <c r="AA3459" i="1"/>
  <c r="V3459" i="1"/>
  <c r="X3459" i="1"/>
  <c r="W3459" i="1"/>
  <c r="S5651" i="1"/>
  <c r="AB5651" i="1"/>
  <c r="S5587" i="1"/>
  <c r="AB5587" i="1"/>
  <c r="S5519" i="1"/>
  <c r="AB5519" i="1"/>
  <c r="S3726" i="1"/>
  <c r="AB3726" i="1"/>
  <c r="S2140" i="1"/>
  <c r="AB2140" i="1"/>
  <c r="S886" i="1"/>
  <c r="AB886" i="1"/>
  <c r="S754" i="1"/>
  <c r="AB754" i="1"/>
  <c r="S293" i="1"/>
  <c r="AB293" i="1"/>
  <c r="S491" i="1"/>
  <c r="AB491" i="1"/>
  <c r="S94" i="1"/>
  <c r="AB94" i="1"/>
  <c r="Y94" i="1"/>
  <c r="AA94" i="1"/>
  <c r="S3131" i="1"/>
  <c r="AB3131" i="1"/>
  <c r="S1284" i="1"/>
  <c r="AB1284" i="1"/>
  <c r="S3263" i="1"/>
  <c r="AB3263" i="1"/>
  <c r="S4861" i="1"/>
  <c r="AB4861" i="1"/>
  <c r="S3860" i="1"/>
  <c r="AB3860" i="1"/>
  <c r="S4199" i="1"/>
  <c r="AB4199" i="1"/>
  <c r="S6641" i="1"/>
  <c r="AB6641" i="1"/>
  <c r="S5190" i="1"/>
  <c r="AB5190" i="1"/>
  <c r="S1484" i="1"/>
  <c r="AB1484" i="1"/>
  <c r="S953" i="1"/>
  <c r="AB953" i="1"/>
  <c r="S557" i="1"/>
  <c r="AB557" i="1"/>
  <c r="S3989" i="1"/>
  <c r="AB3989" i="1"/>
  <c r="S6708" i="1"/>
  <c r="AB6708" i="1"/>
  <c r="S357" i="1"/>
  <c r="AB357" i="1"/>
  <c r="S3395" i="1"/>
  <c r="AB3395" i="1"/>
  <c r="S2602" i="1"/>
  <c r="AB2602" i="1"/>
  <c r="S1743" i="1"/>
  <c r="AB1743" i="1"/>
  <c r="S2735" i="1"/>
  <c r="AB2735" i="1"/>
  <c r="S5982" i="1"/>
  <c r="AB5982" i="1"/>
  <c r="S688" i="1"/>
  <c r="AB688" i="1"/>
  <c r="S1942" i="1"/>
  <c r="AB1942" i="1"/>
  <c r="S3065" i="1"/>
  <c r="AB3065" i="1"/>
  <c r="S4726" i="1"/>
  <c r="AB4726" i="1"/>
  <c r="S2801" i="1"/>
  <c r="AB2801" i="1"/>
  <c r="S162" i="1"/>
  <c r="AB162" i="1"/>
  <c r="Y162" i="1"/>
  <c r="AA162" i="1"/>
  <c r="S1017" i="1"/>
  <c r="AB1017" i="1"/>
  <c r="S2339" i="1"/>
  <c r="AB2339" i="1"/>
  <c r="S5256" i="1"/>
  <c r="AB5256" i="1"/>
  <c r="S3922" i="1"/>
  <c r="AB3922" i="1"/>
  <c r="S1546" i="1"/>
  <c r="AB1546" i="1"/>
  <c r="S1348" i="1"/>
  <c r="AB1348" i="1"/>
  <c r="S4990" i="1"/>
  <c r="AB4990" i="1"/>
  <c r="S226" i="1"/>
  <c r="AB226" i="1"/>
  <c r="S5321" i="1"/>
  <c r="AB5321" i="1"/>
  <c r="S5783" i="1"/>
  <c r="AB5783" i="1"/>
  <c r="AB4067" i="1"/>
  <c r="S4067" i="1"/>
  <c r="S2671" i="1"/>
  <c r="AB2671" i="1"/>
  <c r="S3000" i="1"/>
  <c r="AB3000" i="1"/>
  <c r="S6379" i="1"/>
  <c r="AB6379" i="1"/>
  <c r="S3329" i="1"/>
  <c r="AB3329" i="1"/>
  <c r="S1418" i="1"/>
  <c r="AB1418" i="1"/>
  <c r="S819" i="1"/>
  <c r="AB819" i="1"/>
  <c r="S4595" i="1"/>
  <c r="AB4595" i="1"/>
  <c r="S1680" i="1"/>
  <c r="AB1680" i="1"/>
  <c r="S1150" i="1"/>
  <c r="AB1150" i="1"/>
  <c r="S3197" i="1"/>
  <c r="AB3197" i="1"/>
  <c r="S2471" i="1"/>
  <c r="AB2471" i="1"/>
  <c r="S6509" i="1"/>
  <c r="AB6509" i="1"/>
  <c r="S4927" i="1"/>
  <c r="AB4927" i="1"/>
  <c r="S2075" i="1"/>
  <c r="AB2075" i="1"/>
  <c r="S2404" i="1"/>
  <c r="AB2404" i="1"/>
  <c r="S2933" i="1"/>
  <c r="AB2933" i="1"/>
  <c r="S6179" i="1"/>
  <c r="AB6179" i="1"/>
  <c r="S5915" i="1"/>
  <c r="AB5915" i="1"/>
  <c r="S3658" i="1"/>
  <c r="AB3658" i="1"/>
  <c r="S4399" i="1"/>
  <c r="AB4399" i="1"/>
  <c r="S6047" i="1"/>
  <c r="AB6047" i="1"/>
  <c r="AB4793" i="1"/>
  <c r="S4793" i="1"/>
  <c r="S5124" i="1"/>
  <c r="AB5124" i="1"/>
  <c r="S622" i="1"/>
  <c r="AB622" i="1"/>
  <c r="S5059" i="1"/>
  <c r="AB5059" i="1"/>
  <c r="S5453" i="1"/>
  <c r="AB5453" i="1"/>
  <c r="S4532" i="1"/>
  <c r="AB4532" i="1"/>
  <c r="S425" i="1"/>
  <c r="AB425" i="1"/>
  <c r="S1875" i="1"/>
  <c r="AB1875" i="1"/>
  <c r="S1083" i="1"/>
  <c r="AB1083" i="1"/>
  <c r="S3525" i="1"/>
  <c r="AB3525" i="1"/>
  <c r="S6246" i="1"/>
  <c r="AB6246" i="1"/>
  <c r="S3596" i="1"/>
  <c r="AB3596" i="1"/>
  <c r="S3791" i="1"/>
  <c r="AB3791" i="1"/>
  <c r="S2867" i="1"/>
  <c r="AB2867" i="1"/>
  <c r="S4268" i="1"/>
  <c r="AB4268" i="1"/>
  <c r="S1215" i="1"/>
  <c r="AB1215" i="1"/>
  <c r="S1613" i="1"/>
  <c r="AB1613" i="1"/>
  <c r="S6114" i="1"/>
  <c r="AB6114" i="1"/>
  <c r="S6311" i="1"/>
  <c r="AB6311" i="1"/>
  <c r="S2273" i="1"/>
  <c r="AB2273" i="1"/>
  <c r="S4332" i="1"/>
  <c r="AB4332" i="1"/>
  <c r="S4462" i="1"/>
  <c r="AB4462" i="1"/>
  <c r="S1809" i="1"/>
  <c r="AB1809" i="1"/>
  <c r="S5848" i="1"/>
  <c r="AB5848" i="1"/>
  <c r="S28" i="1"/>
  <c r="AB28" i="1"/>
  <c r="AA28" i="1"/>
  <c r="Y28" i="1"/>
  <c r="S6575" i="1"/>
  <c r="AB6575" i="1"/>
  <c r="S4661" i="1"/>
  <c r="AB4661" i="1"/>
  <c r="S2535" i="1"/>
  <c r="AB2535" i="1"/>
  <c r="S2206" i="1"/>
  <c r="AB2206" i="1"/>
  <c r="S4133" i="1"/>
  <c r="AB4133" i="1"/>
  <c r="S3459" i="1"/>
  <c r="AB3459" i="1"/>
  <c r="S2007" i="1"/>
  <c r="AB2007" i="1"/>
  <c r="S6443" i="1"/>
  <c r="AB6443" i="1"/>
  <c r="K3460" i="1"/>
  <c r="L3460" i="1" s="1"/>
  <c r="M3460" i="1" s="1"/>
  <c r="I3461" i="1"/>
  <c r="R3459" i="1"/>
  <c r="N3459" i="1"/>
  <c r="O3459" i="1"/>
  <c r="Q3459" i="1"/>
  <c r="U3459" i="1"/>
  <c r="P3459" i="1"/>
  <c r="R2007" i="1"/>
  <c r="O2007" i="1"/>
  <c r="N2007" i="1"/>
  <c r="Q2007" i="1"/>
  <c r="P2007" i="1"/>
  <c r="U2007" i="1"/>
  <c r="K2008" i="1"/>
  <c r="L2008" i="1" s="1"/>
  <c r="M2008" i="1" s="1"/>
  <c r="I2009" i="1"/>
  <c r="U6443" i="1"/>
  <c r="O6443" i="1"/>
  <c r="N6443" i="1"/>
  <c r="Q6443" i="1"/>
  <c r="P6443" i="1"/>
  <c r="R6443" i="1"/>
  <c r="J6445" i="1"/>
  <c r="K6444" i="1"/>
  <c r="L6444" i="1" s="1"/>
  <c r="M6444" i="1" s="1"/>
  <c r="K1810" i="1"/>
  <c r="L1810" i="1" s="1"/>
  <c r="M1810" i="1" s="1"/>
  <c r="I1811" i="1"/>
  <c r="I4663" i="1"/>
  <c r="K4662" i="1"/>
  <c r="L4662" i="1" s="1"/>
  <c r="M4662" i="1" s="1"/>
  <c r="K2536" i="1"/>
  <c r="L2536" i="1" s="1"/>
  <c r="M2536" i="1" s="1"/>
  <c r="I2537" i="1"/>
  <c r="N1809" i="1"/>
  <c r="P1809" i="1"/>
  <c r="O1809" i="1"/>
  <c r="Q1809" i="1"/>
  <c r="R1809" i="1"/>
  <c r="U1809" i="1"/>
  <c r="P4661" i="1"/>
  <c r="O4661" i="1"/>
  <c r="R4661" i="1"/>
  <c r="U4661" i="1"/>
  <c r="N4661" i="1"/>
  <c r="Q4661" i="1"/>
  <c r="N2535" i="1"/>
  <c r="P2535" i="1"/>
  <c r="Q2535" i="1"/>
  <c r="R2535" i="1"/>
  <c r="O2535" i="1"/>
  <c r="U2535" i="1"/>
  <c r="U28" i="1"/>
  <c r="R28" i="1"/>
  <c r="Q28" i="1"/>
  <c r="N28" i="1"/>
  <c r="O28" i="1"/>
  <c r="P28" i="1"/>
  <c r="K2207" i="1"/>
  <c r="L2207" i="1" s="1"/>
  <c r="M2207" i="1" s="1"/>
  <c r="I2208" i="1"/>
  <c r="K29" i="1"/>
  <c r="L29" i="1" s="1"/>
  <c r="M29" i="1" s="1"/>
  <c r="I30" i="1"/>
  <c r="P2206" i="1"/>
  <c r="U2206" i="1"/>
  <c r="O2206" i="1"/>
  <c r="N2206" i="1"/>
  <c r="Q2206" i="1"/>
  <c r="R2206" i="1"/>
  <c r="P4462" i="1"/>
  <c r="Q4462" i="1"/>
  <c r="O4462" i="1"/>
  <c r="R4462" i="1"/>
  <c r="N4462" i="1"/>
  <c r="U4462" i="1"/>
  <c r="K5849" i="1"/>
  <c r="L5849" i="1" s="1"/>
  <c r="M5849" i="1" s="1"/>
  <c r="I5850" i="1"/>
  <c r="K6576" i="1"/>
  <c r="L6576" i="1" s="1"/>
  <c r="M6576" i="1" s="1"/>
  <c r="I6577" i="1"/>
  <c r="K4134" i="1"/>
  <c r="L4134" i="1" s="1"/>
  <c r="M4134" i="1" s="1"/>
  <c r="I4135" i="1"/>
  <c r="K4463" i="1"/>
  <c r="L4463" i="1" s="1"/>
  <c r="M4463" i="1" s="1"/>
  <c r="I4464" i="1"/>
  <c r="P5848" i="1"/>
  <c r="O5848" i="1"/>
  <c r="Q5848" i="1"/>
  <c r="R5848" i="1"/>
  <c r="U5848" i="1"/>
  <c r="N5848" i="1"/>
  <c r="O6575" i="1"/>
  <c r="U6575" i="1"/>
  <c r="N6575" i="1"/>
  <c r="Q6575" i="1"/>
  <c r="R6575" i="1"/>
  <c r="P6575" i="1"/>
  <c r="Q4133" i="1"/>
  <c r="R4133" i="1"/>
  <c r="U4133" i="1"/>
  <c r="P4133" i="1"/>
  <c r="N4133" i="1"/>
  <c r="O4133" i="1"/>
  <c r="U4199" i="1"/>
  <c r="N4199" i="1"/>
  <c r="O4199" i="1"/>
  <c r="P4199" i="1"/>
  <c r="Q4199" i="1"/>
  <c r="R4199" i="1"/>
  <c r="Q2801" i="1"/>
  <c r="U2801" i="1"/>
  <c r="P2801" i="1"/>
  <c r="N2801" i="1"/>
  <c r="O2801" i="1"/>
  <c r="R2801" i="1"/>
  <c r="U3726" i="1"/>
  <c r="N3726" i="1"/>
  <c r="O3726" i="1"/>
  <c r="Q3726" i="1"/>
  <c r="P3726" i="1"/>
  <c r="R3726" i="1"/>
  <c r="Q886" i="1"/>
  <c r="U886" i="1"/>
  <c r="N886" i="1"/>
  <c r="O886" i="1"/>
  <c r="P886" i="1"/>
  <c r="R886" i="1"/>
  <c r="N293" i="1"/>
  <c r="O293" i="1"/>
  <c r="P293" i="1"/>
  <c r="R293" i="1"/>
  <c r="Q293" i="1"/>
  <c r="U293" i="1"/>
  <c r="K6642" i="1"/>
  <c r="L6642" i="1" s="1"/>
  <c r="M6642" i="1" s="1"/>
  <c r="I6643" i="1"/>
  <c r="N953" i="1"/>
  <c r="O953" i="1"/>
  <c r="P953" i="1"/>
  <c r="R953" i="1"/>
  <c r="U953" i="1"/>
  <c r="Q953" i="1"/>
  <c r="J6710" i="1"/>
  <c r="K6709" i="1"/>
  <c r="L6709" i="1" s="1"/>
  <c r="M6709" i="1" s="1"/>
  <c r="O6379" i="1"/>
  <c r="Q6379" i="1"/>
  <c r="R6379" i="1"/>
  <c r="N6379" i="1"/>
  <c r="U6379" i="1"/>
  <c r="P6379" i="1"/>
  <c r="N5915" i="1"/>
  <c r="O5915" i="1"/>
  <c r="P5915" i="1"/>
  <c r="R5915" i="1"/>
  <c r="Q5915" i="1"/>
  <c r="U5915" i="1"/>
  <c r="Q5124" i="1"/>
  <c r="U5124" i="1"/>
  <c r="O5124" i="1"/>
  <c r="N5124" i="1"/>
  <c r="P5124" i="1"/>
  <c r="R5124" i="1"/>
  <c r="Q1875" i="1"/>
  <c r="U1875" i="1"/>
  <c r="N1875" i="1"/>
  <c r="O1875" i="1"/>
  <c r="P1875" i="1"/>
  <c r="R1875" i="1"/>
  <c r="K5652" i="1"/>
  <c r="L5652" i="1" s="1"/>
  <c r="M5652" i="1" s="1"/>
  <c r="I5653" i="1"/>
  <c r="K2141" i="1"/>
  <c r="L2141" i="1" s="1"/>
  <c r="M2141" i="1" s="1"/>
  <c r="I2142" i="1"/>
  <c r="K492" i="1"/>
  <c r="L492" i="1" s="1"/>
  <c r="M492" i="1" s="1"/>
  <c r="I493" i="1"/>
  <c r="K4862" i="1"/>
  <c r="L4862" i="1" s="1"/>
  <c r="M4862" i="1" s="1"/>
  <c r="I4863" i="1"/>
  <c r="K5191" i="1"/>
  <c r="L5191" i="1" s="1"/>
  <c r="M5191" i="1" s="1"/>
  <c r="I5192" i="1"/>
  <c r="K558" i="1"/>
  <c r="L558" i="1" s="1"/>
  <c r="M558" i="1" s="1"/>
  <c r="I559" i="1"/>
  <c r="K358" i="1"/>
  <c r="L358" i="1" s="1"/>
  <c r="M358" i="1" s="1"/>
  <c r="I359" i="1"/>
  <c r="K3396" i="1"/>
  <c r="L3396" i="1" s="1"/>
  <c r="M3396" i="1" s="1"/>
  <c r="I3397" i="1"/>
  <c r="K3066" i="1"/>
  <c r="L3066" i="1" s="1"/>
  <c r="M3066" i="1" s="1"/>
  <c r="I3067" i="1"/>
  <c r="I6712" i="1"/>
  <c r="K5257" i="1"/>
  <c r="L5257" i="1" s="1"/>
  <c r="M5257" i="1" s="1"/>
  <c r="I5258" i="1"/>
  <c r="K1547" i="1"/>
  <c r="L1547" i="1" s="1"/>
  <c r="M1547" i="1" s="1"/>
  <c r="I1548" i="1"/>
  <c r="K5322" i="1"/>
  <c r="L5322" i="1" s="1"/>
  <c r="M5322" i="1" s="1"/>
  <c r="I5323" i="1"/>
  <c r="K4596" i="1"/>
  <c r="L4596" i="1" s="1"/>
  <c r="M4596" i="1" s="1"/>
  <c r="I4597" i="1"/>
  <c r="K2472" i="1"/>
  <c r="L2472" i="1" s="1"/>
  <c r="M2472" i="1" s="1"/>
  <c r="I2473" i="1"/>
  <c r="K4928" i="1"/>
  <c r="L4928" i="1" s="1"/>
  <c r="M4928" i="1" s="1"/>
  <c r="I4929" i="1"/>
  <c r="K2934" i="1"/>
  <c r="L2934" i="1" s="1"/>
  <c r="M2934" i="1" s="1"/>
  <c r="I2935" i="1"/>
  <c r="K4400" i="1"/>
  <c r="L4400" i="1" s="1"/>
  <c r="M4400" i="1" s="1"/>
  <c r="I4401" i="1"/>
  <c r="K5454" i="1"/>
  <c r="L5454" i="1" s="1"/>
  <c r="M5454" i="1" s="1"/>
  <c r="I5455" i="1"/>
  <c r="K1084" i="1"/>
  <c r="L1084" i="1" s="1"/>
  <c r="M1084" i="1" s="1"/>
  <c r="I1085" i="1"/>
  <c r="K3792" i="1"/>
  <c r="L3792" i="1" s="1"/>
  <c r="M3792" i="1" s="1"/>
  <c r="I3793" i="1"/>
  <c r="K1614" i="1"/>
  <c r="L1614" i="1" s="1"/>
  <c r="M1614" i="1" s="1"/>
  <c r="I1615" i="1"/>
  <c r="P5190" i="1"/>
  <c r="Q5190" i="1"/>
  <c r="N5190" i="1"/>
  <c r="O5190" i="1"/>
  <c r="U5190" i="1"/>
  <c r="R5190" i="1"/>
  <c r="U3395" i="1"/>
  <c r="N3395" i="1"/>
  <c r="O3395" i="1"/>
  <c r="Q3395" i="1"/>
  <c r="P3395" i="1"/>
  <c r="R3395" i="1"/>
  <c r="O3065" i="1"/>
  <c r="P3065" i="1"/>
  <c r="Q3065" i="1"/>
  <c r="U3065" i="1"/>
  <c r="N3065" i="1"/>
  <c r="R3065" i="1"/>
  <c r="U1546" i="1"/>
  <c r="N1546" i="1"/>
  <c r="O1546" i="1"/>
  <c r="P1546" i="1"/>
  <c r="Q1546" i="1"/>
  <c r="R1546" i="1"/>
  <c r="U4595" i="1"/>
  <c r="N4595" i="1"/>
  <c r="O4595" i="1"/>
  <c r="Q4595" i="1"/>
  <c r="R4595" i="1"/>
  <c r="P4595" i="1"/>
  <c r="U4927" i="1"/>
  <c r="O4927" i="1"/>
  <c r="Q4927" i="1"/>
  <c r="R4927" i="1"/>
  <c r="N4927" i="1"/>
  <c r="P4927" i="1"/>
  <c r="U4399" i="1"/>
  <c r="N4399" i="1"/>
  <c r="O4399" i="1"/>
  <c r="Q4399" i="1"/>
  <c r="P4399" i="1"/>
  <c r="R4399" i="1"/>
  <c r="O5453" i="1"/>
  <c r="N5453" i="1"/>
  <c r="P5453" i="1"/>
  <c r="Q5453" i="1"/>
  <c r="R5453" i="1"/>
  <c r="U5453" i="1"/>
  <c r="N1083" i="1"/>
  <c r="O1083" i="1"/>
  <c r="P1083" i="1"/>
  <c r="Q1083" i="1"/>
  <c r="R1083" i="1"/>
  <c r="U1083" i="1"/>
  <c r="R3791" i="1"/>
  <c r="U3791" i="1"/>
  <c r="O3791" i="1"/>
  <c r="N3791" i="1"/>
  <c r="P3791" i="1"/>
  <c r="Q3791" i="1"/>
  <c r="N1613" i="1"/>
  <c r="O1613" i="1"/>
  <c r="P1613" i="1"/>
  <c r="Q1613" i="1"/>
  <c r="R1613" i="1"/>
  <c r="U1613" i="1"/>
  <c r="P4861" i="1"/>
  <c r="Q4861" i="1"/>
  <c r="O4861" i="1"/>
  <c r="R4861" i="1"/>
  <c r="U4861" i="1"/>
  <c r="N4861" i="1"/>
  <c r="N557" i="1"/>
  <c r="P557" i="1"/>
  <c r="Q557" i="1"/>
  <c r="R557" i="1"/>
  <c r="U557" i="1"/>
  <c r="O557" i="1"/>
  <c r="N357" i="1"/>
  <c r="O357" i="1"/>
  <c r="P357" i="1"/>
  <c r="R357" i="1"/>
  <c r="Q357" i="1"/>
  <c r="U357" i="1"/>
  <c r="Q5256" i="1"/>
  <c r="O5256" i="1"/>
  <c r="N5256" i="1"/>
  <c r="P5256" i="1"/>
  <c r="R5256" i="1"/>
  <c r="U5256" i="1"/>
  <c r="O5321" i="1"/>
  <c r="R5321" i="1"/>
  <c r="U5321" i="1"/>
  <c r="N5321" i="1"/>
  <c r="Q5321" i="1"/>
  <c r="P5321" i="1"/>
  <c r="I6447" i="1"/>
  <c r="N2471" i="1"/>
  <c r="P2471" i="1"/>
  <c r="Q2471" i="1"/>
  <c r="R2471" i="1"/>
  <c r="O2471" i="1"/>
  <c r="U2471" i="1"/>
  <c r="O2933" i="1"/>
  <c r="P2933" i="1"/>
  <c r="Q2933" i="1"/>
  <c r="U2933" i="1"/>
  <c r="N2933" i="1"/>
  <c r="R2933" i="1"/>
  <c r="U5519" i="1"/>
  <c r="N5519" i="1"/>
  <c r="O5519" i="1"/>
  <c r="P5519" i="1"/>
  <c r="R5519" i="1"/>
  <c r="Q5519" i="1"/>
  <c r="K755" i="1"/>
  <c r="L755" i="1" s="1"/>
  <c r="M755" i="1" s="1"/>
  <c r="I756" i="1"/>
  <c r="P94" i="1"/>
  <c r="Q94" i="1"/>
  <c r="R94" i="1"/>
  <c r="U94" i="1"/>
  <c r="N94" i="1"/>
  <c r="O94" i="1"/>
  <c r="K1285" i="1"/>
  <c r="L1285" i="1" s="1"/>
  <c r="M1285" i="1" s="1"/>
  <c r="I1286" i="1"/>
  <c r="K3861" i="1"/>
  <c r="L3861" i="1" s="1"/>
  <c r="M3861" i="1" s="1"/>
  <c r="I3862" i="1"/>
  <c r="K3990" i="1"/>
  <c r="L3990" i="1" s="1"/>
  <c r="M3990" i="1" s="1"/>
  <c r="I3991" i="1"/>
  <c r="I2604" i="1"/>
  <c r="K2603" i="1"/>
  <c r="L2603" i="1" s="1"/>
  <c r="M2603" i="1" s="1"/>
  <c r="K5983" i="1"/>
  <c r="L5983" i="1" s="1"/>
  <c r="M5983" i="1" s="1"/>
  <c r="I5984" i="1"/>
  <c r="K4727" i="1"/>
  <c r="L4727" i="1" s="1"/>
  <c r="M4727" i="1" s="1"/>
  <c r="I4728" i="1"/>
  <c r="U3922" i="1"/>
  <c r="N3922" i="1"/>
  <c r="O3922" i="1"/>
  <c r="Q3922" i="1"/>
  <c r="P3922" i="1"/>
  <c r="R3922" i="1"/>
  <c r="K1349" i="1"/>
  <c r="L1349" i="1" s="1"/>
  <c r="M1349" i="1" s="1"/>
  <c r="I1350" i="1"/>
  <c r="K4068" i="1"/>
  <c r="L4068" i="1" s="1"/>
  <c r="M4068" i="1" s="1"/>
  <c r="I4069" i="1"/>
  <c r="K2672" i="1"/>
  <c r="L2672" i="1" s="1"/>
  <c r="M2672" i="1" s="1"/>
  <c r="I2673" i="1"/>
  <c r="K3330" i="1"/>
  <c r="L3330" i="1" s="1"/>
  <c r="M3330" i="1" s="1"/>
  <c r="I3331" i="1"/>
  <c r="K1419" i="1"/>
  <c r="L1419" i="1" s="1"/>
  <c r="M1419" i="1" s="1"/>
  <c r="I1420" i="1"/>
  <c r="K1681" i="1"/>
  <c r="L1681" i="1" s="1"/>
  <c r="M1681" i="1" s="1"/>
  <c r="I1682" i="1"/>
  <c r="K2076" i="1"/>
  <c r="L2076" i="1" s="1"/>
  <c r="M2076" i="1" s="1"/>
  <c r="I2077" i="1"/>
  <c r="K6048" i="1"/>
  <c r="L6048" i="1" s="1"/>
  <c r="M6048" i="1" s="1"/>
  <c r="I6049" i="1"/>
  <c r="K4533" i="1"/>
  <c r="L4533" i="1" s="1"/>
  <c r="M4533" i="1" s="1"/>
  <c r="I4534" i="1"/>
  <c r="K3526" i="1"/>
  <c r="L3526" i="1" s="1"/>
  <c r="M3526" i="1" s="1"/>
  <c r="I3527" i="1"/>
  <c r="K2868" i="1"/>
  <c r="L2868" i="1" s="1"/>
  <c r="M2868" i="1" s="1"/>
  <c r="I2869" i="1"/>
  <c r="O6114" i="1"/>
  <c r="P6114" i="1"/>
  <c r="Q6114" i="1"/>
  <c r="R6114" i="1"/>
  <c r="U6114" i="1"/>
  <c r="N6114" i="1"/>
  <c r="N5651" i="1"/>
  <c r="O5651" i="1"/>
  <c r="P5651" i="1"/>
  <c r="R5651" i="1"/>
  <c r="Q5651" i="1"/>
  <c r="U5651" i="1"/>
  <c r="U491" i="1"/>
  <c r="N491" i="1"/>
  <c r="P491" i="1"/>
  <c r="Q491" i="1"/>
  <c r="O491" i="1"/>
  <c r="R491" i="1"/>
  <c r="J5521" i="1"/>
  <c r="K5520" i="1"/>
  <c r="L5520" i="1" s="1"/>
  <c r="M5520" i="1" s="1"/>
  <c r="P3860" i="1"/>
  <c r="Q3860" i="1"/>
  <c r="R3860" i="1"/>
  <c r="O3860" i="1"/>
  <c r="N3860" i="1"/>
  <c r="U3860" i="1"/>
  <c r="N3989" i="1"/>
  <c r="O3989" i="1"/>
  <c r="P3989" i="1"/>
  <c r="Q3989" i="1"/>
  <c r="R3989" i="1"/>
  <c r="U3989" i="1"/>
  <c r="R2602" i="1"/>
  <c r="U2602" i="1"/>
  <c r="N2602" i="1"/>
  <c r="O2602" i="1"/>
  <c r="Q2602" i="1"/>
  <c r="P2602" i="1"/>
  <c r="N4726" i="1"/>
  <c r="O4726" i="1"/>
  <c r="Q4726" i="1"/>
  <c r="U4726" i="1"/>
  <c r="P4726" i="1"/>
  <c r="R4726" i="1"/>
  <c r="U1348" i="1"/>
  <c r="O1348" i="1"/>
  <c r="P1348" i="1"/>
  <c r="N1348" i="1"/>
  <c r="Q1348" i="1"/>
  <c r="R1348" i="1"/>
  <c r="R4067" i="1"/>
  <c r="U4067" i="1"/>
  <c r="O4067" i="1"/>
  <c r="Q4067" i="1"/>
  <c r="N4067" i="1"/>
  <c r="P4067" i="1"/>
  <c r="P3329" i="1"/>
  <c r="Q3329" i="1"/>
  <c r="R3329" i="1"/>
  <c r="O3329" i="1"/>
  <c r="N3329" i="1"/>
  <c r="U3329" i="1"/>
  <c r="N1680" i="1"/>
  <c r="P1680" i="1"/>
  <c r="O1680" i="1"/>
  <c r="Q1680" i="1"/>
  <c r="R1680" i="1"/>
  <c r="U1680" i="1"/>
  <c r="O2075" i="1"/>
  <c r="P2075" i="1"/>
  <c r="Q2075" i="1"/>
  <c r="N2075" i="1"/>
  <c r="R2075" i="1"/>
  <c r="U2075" i="1"/>
  <c r="R4532" i="1"/>
  <c r="U4532" i="1"/>
  <c r="O4532" i="1"/>
  <c r="P4532" i="1"/>
  <c r="N4532" i="1"/>
  <c r="Q4532" i="1"/>
  <c r="P3525" i="1"/>
  <c r="Q3525" i="1"/>
  <c r="R3525" i="1"/>
  <c r="O3525" i="1"/>
  <c r="N3525" i="1"/>
  <c r="U3525" i="1"/>
  <c r="U2867" i="1"/>
  <c r="O2867" i="1"/>
  <c r="P2867" i="1"/>
  <c r="R2867" i="1"/>
  <c r="N2867" i="1"/>
  <c r="Q2867" i="1"/>
  <c r="K6115" i="1"/>
  <c r="L6115" i="1" s="1"/>
  <c r="M6115" i="1" s="1"/>
  <c r="I6116" i="1"/>
  <c r="N2140" i="1"/>
  <c r="O2140" i="1"/>
  <c r="R2140" i="1"/>
  <c r="U2140" i="1"/>
  <c r="Q2140" i="1"/>
  <c r="P2140" i="1"/>
  <c r="U754" i="1"/>
  <c r="P754" i="1"/>
  <c r="Q754" i="1"/>
  <c r="R754" i="1"/>
  <c r="O754" i="1"/>
  <c r="N754" i="1"/>
  <c r="K95" i="1"/>
  <c r="L95" i="1" s="1"/>
  <c r="M95" i="1" s="1"/>
  <c r="I96" i="1"/>
  <c r="U1284" i="1"/>
  <c r="N1284" i="1"/>
  <c r="O1284" i="1"/>
  <c r="R1284" i="1"/>
  <c r="P1284" i="1"/>
  <c r="Q1284" i="1"/>
  <c r="O5982" i="1"/>
  <c r="P5982" i="1"/>
  <c r="Q5982" i="1"/>
  <c r="R5982" i="1"/>
  <c r="U5982" i="1"/>
  <c r="N5982" i="1"/>
  <c r="K3923" i="1"/>
  <c r="L3923" i="1" s="1"/>
  <c r="M3923" i="1" s="1"/>
  <c r="I3924" i="1"/>
  <c r="N2671" i="1"/>
  <c r="O2671" i="1"/>
  <c r="P2671" i="1"/>
  <c r="Q2671" i="1"/>
  <c r="R2671" i="1"/>
  <c r="U2671" i="1"/>
  <c r="O1418" i="1"/>
  <c r="Q1418" i="1"/>
  <c r="U1418" i="1"/>
  <c r="N1418" i="1"/>
  <c r="P1418" i="1"/>
  <c r="R1418" i="1"/>
  <c r="N6047" i="1"/>
  <c r="O6047" i="1"/>
  <c r="P6047" i="1"/>
  <c r="R6047" i="1"/>
  <c r="Q6047" i="1"/>
  <c r="U6047" i="1"/>
  <c r="I5390" i="1"/>
  <c r="K3132" i="1"/>
  <c r="L3132" i="1" s="1"/>
  <c r="M3132" i="1" s="1"/>
  <c r="I3133" i="1"/>
  <c r="K3264" i="1"/>
  <c r="L3264" i="1" s="1"/>
  <c r="M3264" i="1" s="1"/>
  <c r="I3265" i="1"/>
  <c r="K4200" i="1"/>
  <c r="L4200" i="1" s="1"/>
  <c r="M4200" i="1" s="1"/>
  <c r="I4201" i="1"/>
  <c r="K1485" i="1"/>
  <c r="L1485" i="1" s="1"/>
  <c r="M1485" i="1" s="1"/>
  <c r="I1486" i="1"/>
  <c r="K1744" i="1"/>
  <c r="L1744" i="1" s="1"/>
  <c r="M1744" i="1" s="1"/>
  <c r="I1745" i="1"/>
  <c r="K689" i="1"/>
  <c r="L689" i="1" s="1"/>
  <c r="M689" i="1" s="1"/>
  <c r="I690" i="1"/>
  <c r="K2802" i="1"/>
  <c r="L2802" i="1" s="1"/>
  <c r="M2802" i="1" s="1"/>
  <c r="I2803" i="1"/>
  <c r="I1019" i="1"/>
  <c r="K1018" i="1"/>
  <c r="L1018" i="1" s="1"/>
  <c r="M1018" i="1" s="1"/>
  <c r="K4991" i="1"/>
  <c r="L4991" i="1" s="1"/>
  <c r="M4991" i="1" s="1"/>
  <c r="I4992" i="1"/>
  <c r="K5784" i="1"/>
  <c r="L5784" i="1" s="1"/>
  <c r="M5784" i="1" s="1"/>
  <c r="I5785" i="1"/>
  <c r="K3001" i="1"/>
  <c r="L3001" i="1" s="1"/>
  <c r="M3001" i="1" s="1"/>
  <c r="I3002" i="1"/>
  <c r="K820" i="1"/>
  <c r="L820" i="1" s="1"/>
  <c r="M820" i="1" s="1"/>
  <c r="I821" i="1"/>
  <c r="K1151" i="1"/>
  <c r="L1151" i="1" s="1"/>
  <c r="M1151" i="1" s="1"/>
  <c r="I1152" i="1"/>
  <c r="K2405" i="1"/>
  <c r="L2405" i="1" s="1"/>
  <c r="M2405" i="1" s="1"/>
  <c r="I2406" i="1"/>
  <c r="K6180" i="1"/>
  <c r="L6180" i="1" s="1"/>
  <c r="M6180" i="1" s="1"/>
  <c r="I6181" i="1"/>
  <c r="K3659" i="1"/>
  <c r="L3659" i="1" s="1"/>
  <c r="M3659" i="1" s="1"/>
  <c r="I3660" i="1"/>
  <c r="K4794" i="1"/>
  <c r="L4794" i="1" s="1"/>
  <c r="M4794" i="1" s="1"/>
  <c r="I4795" i="1"/>
  <c r="K623" i="1"/>
  <c r="L623" i="1" s="1"/>
  <c r="M623" i="1" s="1"/>
  <c r="I624" i="1"/>
  <c r="I427" i="1"/>
  <c r="K426" i="1"/>
  <c r="L426" i="1" s="1"/>
  <c r="M426" i="1" s="1"/>
  <c r="K6247" i="1"/>
  <c r="L6247" i="1" s="1"/>
  <c r="M6247" i="1" s="1"/>
  <c r="I6248" i="1"/>
  <c r="K4269" i="1"/>
  <c r="L4269" i="1" s="1"/>
  <c r="M4269" i="1" s="1"/>
  <c r="I4270" i="1"/>
  <c r="K6312" i="1"/>
  <c r="L6312" i="1" s="1"/>
  <c r="M6312" i="1" s="1"/>
  <c r="I6313" i="1"/>
  <c r="U3263" i="1"/>
  <c r="N3263" i="1"/>
  <c r="O3263" i="1"/>
  <c r="Q3263" i="1"/>
  <c r="P3263" i="1"/>
  <c r="R3263" i="1"/>
  <c r="P1484" i="1"/>
  <c r="Q1484" i="1"/>
  <c r="R1484" i="1"/>
  <c r="U1484" i="1"/>
  <c r="N1484" i="1"/>
  <c r="O1484" i="1"/>
  <c r="O1743" i="1"/>
  <c r="P1743" i="1"/>
  <c r="R1743" i="1"/>
  <c r="N1743" i="1"/>
  <c r="U1743" i="1"/>
  <c r="Q1743" i="1"/>
  <c r="N4990" i="1"/>
  <c r="O4990" i="1"/>
  <c r="Q4990" i="1"/>
  <c r="P4990" i="1"/>
  <c r="R4990" i="1"/>
  <c r="U4990" i="1"/>
  <c r="Q3000" i="1"/>
  <c r="R3000" i="1"/>
  <c r="N3000" i="1"/>
  <c r="P3000" i="1"/>
  <c r="O3000" i="1"/>
  <c r="U3000" i="1"/>
  <c r="O819" i="1"/>
  <c r="R819" i="1"/>
  <c r="U819" i="1"/>
  <c r="P819" i="1"/>
  <c r="Q819" i="1"/>
  <c r="N819" i="1"/>
  <c r="U2404" i="1"/>
  <c r="N2404" i="1"/>
  <c r="O2404" i="1"/>
  <c r="P2404" i="1"/>
  <c r="Q2404" i="1"/>
  <c r="R2404" i="1"/>
  <c r="U3658" i="1"/>
  <c r="N3658" i="1"/>
  <c r="O3658" i="1"/>
  <c r="Q3658" i="1"/>
  <c r="P3658" i="1"/>
  <c r="R3658" i="1"/>
  <c r="P4793" i="1"/>
  <c r="Q4793" i="1"/>
  <c r="O4793" i="1"/>
  <c r="R4793" i="1"/>
  <c r="U4793" i="1"/>
  <c r="N4793" i="1"/>
  <c r="N622" i="1"/>
  <c r="O622" i="1"/>
  <c r="P622" i="1"/>
  <c r="Q622" i="1"/>
  <c r="R622" i="1"/>
  <c r="U622" i="1"/>
  <c r="N425" i="1"/>
  <c r="O425" i="1"/>
  <c r="P425" i="1"/>
  <c r="Q425" i="1"/>
  <c r="R425" i="1"/>
  <c r="U425" i="1"/>
  <c r="O6246" i="1"/>
  <c r="P6246" i="1"/>
  <c r="Q6246" i="1"/>
  <c r="R6246" i="1"/>
  <c r="N6246" i="1"/>
  <c r="U6246" i="1"/>
  <c r="R4268" i="1"/>
  <c r="U4268" i="1"/>
  <c r="O4268" i="1"/>
  <c r="P4268" i="1"/>
  <c r="N4268" i="1"/>
  <c r="Q4268" i="1"/>
  <c r="N6311" i="1"/>
  <c r="O6311" i="1"/>
  <c r="U6311" i="1"/>
  <c r="Q6311" i="1"/>
  <c r="P6311" i="1"/>
  <c r="R6311" i="1"/>
  <c r="R688" i="1"/>
  <c r="U688" i="1"/>
  <c r="N688" i="1"/>
  <c r="O688" i="1"/>
  <c r="Q688" i="1"/>
  <c r="P688" i="1"/>
  <c r="Q1017" i="1"/>
  <c r="R1017" i="1"/>
  <c r="U1017" i="1"/>
  <c r="N1017" i="1"/>
  <c r="O1017" i="1"/>
  <c r="P1017" i="1"/>
  <c r="N5783" i="1"/>
  <c r="O5783" i="1"/>
  <c r="P5783" i="1"/>
  <c r="R5783" i="1"/>
  <c r="U5783" i="1"/>
  <c r="Q5783" i="1"/>
  <c r="U1150" i="1"/>
  <c r="N1150" i="1"/>
  <c r="O1150" i="1"/>
  <c r="P1150" i="1"/>
  <c r="Q1150" i="1"/>
  <c r="R1150" i="1"/>
  <c r="N6179" i="1"/>
  <c r="O6179" i="1"/>
  <c r="P6179" i="1"/>
  <c r="R6179" i="1"/>
  <c r="Q6179" i="1"/>
  <c r="U6179" i="1"/>
  <c r="K5588" i="1"/>
  <c r="L5588" i="1" s="1"/>
  <c r="M5588" i="1" s="1"/>
  <c r="I5589" i="1"/>
  <c r="K3727" i="1"/>
  <c r="L3727" i="1" s="1"/>
  <c r="M3727" i="1" s="1"/>
  <c r="I3728" i="1"/>
  <c r="K887" i="1"/>
  <c r="L887" i="1" s="1"/>
  <c r="M887" i="1" s="1"/>
  <c r="I888" i="1"/>
  <c r="K294" i="1"/>
  <c r="L294" i="1" s="1"/>
  <c r="M294" i="1" s="1"/>
  <c r="I295" i="1"/>
  <c r="N6641" i="1"/>
  <c r="Q6641" i="1"/>
  <c r="O6641" i="1"/>
  <c r="P6641" i="1"/>
  <c r="R6641" i="1"/>
  <c r="U6641" i="1"/>
  <c r="K954" i="1"/>
  <c r="L954" i="1" s="1"/>
  <c r="M954" i="1" s="1"/>
  <c r="I955" i="1"/>
  <c r="O6708" i="1"/>
  <c r="P6708" i="1"/>
  <c r="Q6708" i="1"/>
  <c r="R6708" i="1"/>
  <c r="U6708" i="1"/>
  <c r="N6708" i="1"/>
  <c r="K2736" i="1"/>
  <c r="L2736" i="1" s="1"/>
  <c r="M2736" i="1" s="1"/>
  <c r="I2737" i="1"/>
  <c r="K1943" i="1"/>
  <c r="L1943" i="1" s="1"/>
  <c r="M1943" i="1" s="1"/>
  <c r="I1944" i="1"/>
  <c r="K163" i="1"/>
  <c r="L163" i="1" s="1"/>
  <c r="M163" i="1" s="1"/>
  <c r="I164" i="1"/>
  <c r="K2340" i="1"/>
  <c r="L2340" i="1" s="1"/>
  <c r="M2340" i="1" s="1"/>
  <c r="I2341" i="1"/>
  <c r="K227" i="1"/>
  <c r="L227" i="1" s="1"/>
  <c r="M227" i="1" s="1"/>
  <c r="I228" i="1"/>
  <c r="K6380" i="1"/>
  <c r="L6380" i="1" s="1"/>
  <c r="M6380" i="1" s="1"/>
  <c r="I6381" i="1"/>
  <c r="I5523" i="1"/>
  <c r="K3198" i="1"/>
  <c r="L3198" i="1" s="1"/>
  <c r="M3198" i="1" s="1"/>
  <c r="I3199" i="1"/>
  <c r="N6509" i="1"/>
  <c r="Q6509" i="1"/>
  <c r="O6509" i="1"/>
  <c r="P6509" i="1"/>
  <c r="R6509" i="1"/>
  <c r="U6509" i="1"/>
  <c r="K5916" i="1"/>
  <c r="L5916" i="1" s="1"/>
  <c r="M5916" i="1" s="1"/>
  <c r="I5917" i="1"/>
  <c r="K5125" i="1"/>
  <c r="L5125" i="1" s="1"/>
  <c r="M5125" i="1" s="1"/>
  <c r="I5126" i="1"/>
  <c r="K5060" i="1"/>
  <c r="L5060" i="1" s="1"/>
  <c r="M5060" i="1" s="1"/>
  <c r="I5061" i="1"/>
  <c r="K1876" i="1"/>
  <c r="L1876" i="1" s="1"/>
  <c r="M1876" i="1" s="1"/>
  <c r="I1877" i="1"/>
  <c r="K3597" i="1"/>
  <c r="L3597" i="1" s="1"/>
  <c r="M3597" i="1" s="1"/>
  <c r="I3598" i="1"/>
  <c r="N1215" i="1"/>
  <c r="O1215" i="1"/>
  <c r="P1215" i="1"/>
  <c r="Q1215" i="1"/>
  <c r="R1215" i="1"/>
  <c r="U1215" i="1"/>
  <c r="K2274" i="1"/>
  <c r="L2274" i="1" s="1"/>
  <c r="M2274" i="1" s="1"/>
  <c r="I2275" i="1"/>
  <c r="K4333" i="1"/>
  <c r="L4333" i="1" s="1"/>
  <c r="M4333" i="1" s="1"/>
  <c r="I4334" i="1"/>
  <c r="O3131" i="1"/>
  <c r="P3131" i="1"/>
  <c r="R3131" i="1"/>
  <c r="N3131" i="1"/>
  <c r="Q3131" i="1"/>
  <c r="U3131" i="1"/>
  <c r="N5587" i="1"/>
  <c r="O5587" i="1"/>
  <c r="P5587" i="1"/>
  <c r="R5587" i="1"/>
  <c r="Q5587" i="1"/>
  <c r="U5587" i="1"/>
  <c r="N2735" i="1"/>
  <c r="O2735" i="1"/>
  <c r="P2735" i="1"/>
  <c r="Q2735" i="1"/>
  <c r="R2735" i="1"/>
  <c r="U2735" i="1"/>
  <c r="N1942" i="1"/>
  <c r="O1942" i="1"/>
  <c r="P1942" i="1"/>
  <c r="U1942" i="1"/>
  <c r="Q1942" i="1"/>
  <c r="R1942" i="1"/>
  <c r="P162" i="1"/>
  <c r="Q162" i="1"/>
  <c r="N162" i="1"/>
  <c r="O162" i="1"/>
  <c r="R162" i="1"/>
  <c r="U162" i="1"/>
  <c r="U2339" i="1"/>
  <c r="O2339" i="1"/>
  <c r="P2339" i="1"/>
  <c r="R2339" i="1"/>
  <c r="Q2339" i="1"/>
  <c r="N2339" i="1"/>
  <c r="U226" i="1"/>
  <c r="O226" i="1"/>
  <c r="P226" i="1"/>
  <c r="R226" i="1"/>
  <c r="N226" i="1"/>
  <c r="Q226" i="1"/>
  <c r="P3197" i="1"/>
  <c r="Q3197" i="1"/>
  <c r="R3197" i="1"/>
  <c r="O3197" i="1"/>
  <c r="N3197" i="1"/>
  <c r="U3197" i="1"/>
  <c r="K6510" i="1"/>
  <c r="L6510" i="1" s="1"/>
  <c r="M6510" i="1" s="1"/>
  <c r="I6511" i="1"/>
  <c r="U5059" i="1"/>
  <c r="O5059" i="1"/>
  <c r="Q5059" i="1"/>
  <c r="N5059" i="1"/>
  <c r="P5059" i="1"/>
  <c r="R5059" i="1"/>
  <c r="R3596" i="1"/>
  <c r="U3596" i="1"/>
  <c r="O3596" i="1"/>
  <c r="Q3596" i="1"/>
  <c r="N3596" i="1"/>
  <c r="P3596" i="1"/>
  <c r="K1216" i="1"/>
  <c r="L1216" i="1" s="1"/>
  <c r="M1216" i="1" s="1"/>
  <c r="I1217" i="1"/>
  <c r="P2273" i="1"/>
  <c r="Q2273" i="1"/>
  <c r="U2273" i="1"/>
  <c r="N2273" i="1"/>
  <c r="R2273" i="1"/>
  <c r="O2273" i="1"/>
  <c r="R4332" i="1"/>
  <c r="U4332" i="1"/>
  <c r="O4332" i="1"/>
  <c r="N4332" i="1"/>
  <c r="P4332" i="1"/>
  <c r="Q4332" i="1"/>
  <c r="Y1943" i="1" l="1"/>
  <c r="AA1943" i="1"/>
  <c r="V1943" i="1"/>
  <c r="X1943" i="1"/>
  <c r="W1943" i="1"/>
  <c r="AA4727" i="1"/>
  <c r="Y4727" i="1"/>
  <c r="V4727" i="1"/>
  <c r="X4727" i="1"/>
  <c r="W4727" i="1"/>
  <c r="Y227" i="1"/>
  <c r="AA227" i="1"/>
  <c r="V227" i="1"/>
  <c r="X227" i="1"/>
  <c r="W227" i="1"/>
  <c r="Y6247" i="1"/>
  <c r="AA6247" i="1"/>
  <c r="V6247" i="1"/>
  <c r="X6247" i="1"/>
  <c r="W6247" i="1"/>
  <c r="Y1876" i="1"/>
  <c r="AA1876" i="1"/>
  <c r="V1876" i="1"/>
  <c r="X1876" i="1"/>
  <c r="W1876" i="1"/>
  <c r="AA426" i="1"/>
  <c r="Y426" i="1"/>
  <c r="V426" i="1"/>
  <c r="X426" i="1"/>
  <c r="W426" i="1"/>
  <c r="Y1614" i="1"/>
  <c r="AA1614" i="1"/>
  <c r="V1614" i="1"/>
  <c r="X1614" i="1"/>
  <c r="W1614" i="1"/>
  <c r="Y4400" i="1"/>
  <c r="AA4400" i="1"/>
  <c r="X4400" i="1"/>
  <c r="V4400" i="1"/>
  <c r="W4400" i="1"/>
  <c r="Y4596" i="1"/>
  <c r="AA4596" i="1"/>
  <c r="V4596" i="1"/>
  <c r="X4596" i="1"/>
  <c r="W4596" i="1"/>
  <c r="AA5718" i="1"/>
  <c r="Y5718" i="1"/>
  <c r="V5718" i="1"/>
  <c r="X5718" i="1"/>
  <c r="W5718" i="1"/>
  <c r="O5718" i="1"/>
  <c r="P5718" i="1"/>
  <c r="Q5718" i="1"/>
  <c r="R5718" i="1"/>
  <c r="U5718" i="1"/>
  <c r="N5718" i="1"/>
  <c r="S5718" i="1"/>
  <c r="AB5718" i="1"/>
  <c r="J5389" i="1"/>
  <c r="K5388" i="1"/>
  <c r="L5388" i="1" s="1"/>
  <c r="M5388" i="1" s="1"/>
  <c r="AA6048" i="1"/>
  <c r="Y6048" i="1"/>
  <c r="X6048" i="1"/>
  <c r="V6048" i="1"/>
  <c r="W6048" i="1"/>
  <c r="Y3066" i="1"/>
  <c r="AA3066" i="1"/>
  <c r="V3066" i="1"/>
  <c r="X3066" i="1"/>
  <c r="W3066" i="1"/>
  <c r="AA5191" i="1"/>
  <c r="Y5191" i="1"/>
  <c r="V5191" i="1"/>
  <c r="X5191" i="1"/>
  <c r="W5191" i="1"/>
  <c r="Y5652" i="1"/>
  <c r="AA5652" i="1"/>
  <c r="V5652" i="1"/>
  <c r="X5652" i="1"/>
  <c r="W5652" i="1"/>
  <c r="Y6576" i="1"/>
  <c r="AA6576" i="1"/>
  <c r="V6576" i="1"/>
  <c r="X6576" i="1"/>
  <c r="W6576" i="1"/>
  <c r="V29" i="1"/>
  <c r="X29" i="1"/>
  <c r="W29" i="1"/>
  <c r="Y1810" i="1"/>
  <c r="AA1810" i="1"/>
  <c r="V1810" i="1"/>
  <c r="X1810" i="1"/>
  <c r="W1810" i="1"/>
  <c r="Y3460" i="1"/>
  <c r="AA3460" i="1"/>
  <c r="V3460" i="1"/>
  <c r="X3460" i="1"/>
  <c r="W3460" i="1"/>
  <c r="K5719" i="1"/>
  <c r="L5719" i="1" s="1"/>
  <c r="M5719" i="1" s="1"/>
  <c r="I5720" i="1"/>
  <c r="AA6180" i="1"/>
  <c r="Y6180" i="1"/>
  <c r="V6180" i="1"/>
  <c r="X6180" i="1"/>
  <c r="W6180" i="1"/>
  <c r="Y3861" i="1"/>
  <c r="AA3861" i="1"/>
  <c r="V3861" i="1"/>
  <c r="X3861" i="1"/>
  <c r="W3861" i="1"/>
  <c r="AA6510" i="1"/>
  <c r="Y6510" i="1"/>
  <c r="V6510" i="1"/>
  <c r="X6510" i="1"/>
  <c r="W6510" i="1"/>
  <c r="Y5060" i="1"/>
  <c r="AA5060" i="1"/>
  <c r="V5060" i="1"/>
  <c r="X5060" i="1"/>
  <c r="W5060" i="1"/>
  <c r="AA3792" i="1"/>
  <c r="Y3792" i="1"/>
  <c r="V3792" i="1"/>
  <c r="X3792" i="1"/>
  <c r="W3792" i="1"/>
  <c r="Y2934" i="1"/>
  <c r="AA2934" i="1"/>
  <c r="V2934" i="1"/>
  <c r="X2934" i="1"/>
  <c r="W2934" i="1"/>
  <c r="Y5322" i="1"/>
  <c r="AA5322" i="1"/>
  <c r="V5322" i="1"/>
  <c r="X5322" i="1"/>
  <c r="W5322" i="1"/>
  <c r="Y6709" i="1"/>
  <c r="AA6709" i="1"/>
  <c r="V6709" i="1"/>
  <c r="X6709" i="1"/>
  <c r="W6709" i="1"/>
  <c r="Y6444" i="1"/>
  <c r="AA6444" i="1"/>
  <c r="X6444" i="1"/>
  <c r="V6444" i="1"/>
  <c r="W6444" i="1"/>
  <c r="Y3001" i="1"/>
  <c r="AA3001" i="1"/>
  <c r="V3001" i="1"/>
  <c r="X3001" i="1"/>
  <c r="W3001" i="1"/>
  <c r="AA6312" i="1"/>
  <c r="Y6312" i="1"/>
  <c r="V6312" i="1"/>
  <c r="X6312" i="1"/>
  <c r="W6312" i="1"/>
  <c r="Y623" i="1"/>
  <c r="AA623" i="1"/>
  <c r="V623" i="1"/>
  <c r="X623" i="1"/>
  <c r="W623" i="1"/>
  <c r="AA2405" i="1"/>
  <c r="Y2405" i="1"/>
  <c r="V2405" i="1"/>
  <c r="X2405" i="1"/>
  <c r="W2405" i="1"/>
  <c r="AA3264" i="1"/>
  <c r="Y3264" i="1"/>
  <c r="V3264" i="1"/>
  <c r="X3264" i="1"/>
  <c r="W3264" i="1"/>
  <c r="Y5983" i="1"/>
  <c r="AA5983" i="1"/>
  <c r="V5983" i="1"/>
  <c r="X5983" i="1"/>
  <c r="W5983" i="1"/>
  <c r="Y3396" i="1"/>
  <c r="AA3396" i="1"/>
  <c r="V3396" i="1"/>
  <c r="X3396" i="1"/>
  <c r="W3396" i="1"/>
  <c r="Y4862" i="1"/>
  <c r="AA4862" i="1"/>
  <c r="V4862" i="1"/>
  <c r="X4862" i="1"/>
  <c r="W4862" i="1"/>
  <c r="AA6642" i="1"/>
  <c r="Y6642" i="1"/>
  <c r="V6642" i="1"/>
  <c r="X6642" i="1"/>
  <c r="W6642" i="1"/>
  <c r="Y5849" i="1"/>
  <c r="AA5849" i="1"/>
  <c r="X5849" i="1"/>
  <c r="V5849" i="1"/>
  <c r="W5849" i="1"/>
  <c r="Y2207" i="1"/>
  <c r="AA2207" i="1"/>
  <c r="V2207" i="1"/>
  <c r="X2207" i="1"/>
  <c r="W2207" i="1"/>
  <c r="Y2008" i="1"/>
  <c r="AA2008" i="1"/>
  <c r="V2008" i="1"/>
  <c r="X2008" i="1"/>
  <c r="W2008" i="1"/>
  <c r="Y6380" i="1"/>
  <c r="AA6380" i="1"/>
  <c r="V6380" i="1"/>
  <c r="X6380" i="1"/>
  <c r="W6380" i="1"/>
  <c r="Y2802" i="1"/>
  <c r="AA2802" i="1"/>
  <c r="V2802" i="1"/>
  <c r="X2802" i="1"/>
  <c r="W2802" i="1"/>
  <c r="Y2736" i="1"/>
  <c r="AA2736" i="1"/>
  <c r="V2736" i="1"/>
  <c r="X2736" i="1"/>
  <c r="W2736" i="1"/>
  <c r="AA954" i="1"/>
  <c r="Y954" i="1"/>
  <c r="V954" i="1"/>
  <c r="X954" i="1"/>
  <c r="W954" i="1"/>
  <c r="Y294" i="1"/>
  <c r="AA294" i="1"/>
  <c r="V294" i="1"/>
  <c r="X294" i="1"/>
  <c r="W294" i="1"/>
  <c r="Y5784" i="1"/>
  <c r="AA5784" i="1"/>
  <c r="V5784" i="1"/>
  <c r="X5784" i="1"/>
  <c r="W5784" i="1"/>
  <c r="Y689" i="1"/>
  <c r="AA689" i="1"/>
  <c r="V689" i="1"/>
  <c r="X689" i="1"/>
  <c r="W689" i="1"/>
  <c r="AA2868" i="1"/>
  <c r="Y2868" i="1"/>
  <c r="V2868" i="1"/>
  <c r="X2868" i="1"/>
  <c r="W2868" i="1"/>
  <c r="Y2076" i="1"/>
  <c r="AA2076" i="1"/>
  <c r="V2076" i="1"/>
  <c r="X2076" i="1"/>
  <c r="W2076" i="1"/>
  <c r="AA2672" i="1"/>
  <c r="Y2672" i="1"/>
  <c r="X2672" i="1"/>
  <c r="V2672" i="1"/>
  <c r="W2672" i="1"/>
  <c r="AA1285" i="1"/>
  <c r="Y1285" i="1"/>
  <c r="V1285" i="1"/>
  <c r="X1285" i="1"/>
  <c r="W1285" i="1"/>
  <c r="Y755" i="1"/>
  <c r="AA755" i="1"/>
  <c r="V755" i="1"/>
  <c r="X755" i="1"/>
  <c r="W755" i="1"/>
  <c r="AA1216" i="1"/>
  <c r="Y1216" i="1"/>
  <c r="V1216" i="1"/>
  <c r="X1216" i="1"/>
  <c r="W1216" i="1"/>
  <c r="AA4333" i="1"/>
  <c r="Y4333" i="1"/>
  <c r="V4333" i="1"/>
  <c r="X4333" i="1"/>
  <c r="W4333" i="1"/>
  <c r="Y5125" i="1"/>
  <c r="AA5125" i="1"/>
  <c r="X5125" i="1"/>
  <c r="V5125" i="1"/>
  <c r="W5125" i="1"/>
  <c r="AA2603" i="1"/>
  <c r="Y2603" i="1"/>
  <c r="V2603" i="1"/>
  <c r="X2603" i="1"/>
  <c r="W2603" i="1"/>
  <c r="Y1084" i="1"/>
  <c r="AA1084" i="1"/>
  <c r="V1084" i="1"/>
  <c r="X1084" i="1"/>
  <c r="W1084" i="1"/>
  <c r="Y4928" i="1"/>
  <c r="AA4928" i="1"/>
  <c r="V4928" i="1"/>
  <c r="X4928" i="1"/>
  <c r="W4928" i="1"/>
  <c r="AA1547" i="1"/>
  <c r="Y1547" i="1"/>
  <c r="V1547" i="1"/>
  <c r="X1547" i="1"/>
  <c r="W1547" i="1"/>
  <c r="AA4200" i="1"/>
  <c r="Y4200" i="1"/>
  <c r="V4200" i="1"/>
  <c r="X4200" i="1"/>
  <c r="W4200" i="1"/>
  <c r="AA1349" i="1"/>
  <c r="Y1349" i="1"/>
  <c r="V1349" i="1"/>
  <c r="X1349" i="1"/>
  <c r="W1349" i="1"/>
  <c r="AA887" i="1"/>
  <c r="Y887" i="1"/>
  <c r="V887" i="1"/>
  <c r="X887" i="1"/>
  <c r="W887" i="1"/>
  <c r="AA4269" i="1"/>
  <c r="Y4269" i="1"/>
  <c r="V4269" i="1"/>
  <c r="X4269" i="1"/>
  <c r="W4269" i="1"/>
  <c r="AA4794" i="1"/>
  <c r="Y4794" i="1"/>
  <c r="V4794" i="1"/>
  <c r="X4794" i="1"/>
  <c r="W4794" i="1"/>
  <c r="Y1151" i="1"/>
  <c r="AA1151" i="1"/>
  <c r="V1151" i="1"/>
  <c r="X1151" i="1"/>
  <c r="W1151" i="1"/>
  <c r="Y4991" i="1"/>
  <c r="AA4991" i="1"/>
  <c r="V4991" i="1"/>
  <c r="X4991" i="1"/>
  <c r="W4991" i="1"/>
  <c r="Y1744" i="1"/>
  <c r="AA1744" i="1"/>
  <c r="V1744" i="1"/>
  <c r="X1744" i="1"/>
  <c r="W1744" i="1"/>
  <c r="Y3132" i="1"/>
  <c r="AA3132" i="1"/>
  <c r="V3132" i="1"/>
  <c r="X3132" i="1"/>
  <c r="W3132" i="1"/>
  <c r="Y6115" i="1"/>
  <c r="AA6115" i="1"/>
  <c r="V6115" i="1"/>
  <c r="X6115" i="1"/>
  <c r="W6115" i="1"/>
  <c r="AA3526" i="1"/>
  <c r="Y3526" i="1"/>
  <c r="V3526" i="1"/>
  <c r="X3526" i="1"/>
  <c r="W3526" i="1"/>
  <c r="AA1681" i="1"/>
  <c r="Y1681" i="1"/>
  <c r="V1681" i="1"/>
  <c r="X1681" i="1"/>
  <c r="W1681" i="1"/>
  <c r="Y358" i="1"/>
  <c r="AA358" i="1"/>
  <c r="V358" i="1"/>
  <c r="X358" i="1"/>
  <c r="W358" i="1"/>
  <c r="Y492" i="1"/>
  <c r="AA492" i="1"/>
  <c r="V492" i="1"/>
  <c r="X492" i="1"/>
  <c r="W492" i="1"/>
  <c r="Y4463" i="1"/>
  <c r="AA4463" i="1"/>
  <c r="V4463" i="1"/>
  <c r="X4463" i="1"/>
  <c r="W4463" i="1"/>
  <c r="Y2536" i="1"/>
  <c r="AA2536" i="1"/>
  <c r="X2536" i="1"/>
  <c r="V2536" i="1"/>
  <c r="W2536" i="1"/>
  <c r="Y5588" i="1"/>
  <c r="AA5588" i="1"/>
  <c r="X5588" i="1"/>
  <c r="V5588" i="1"/>
  <c r="W5588" i="1"/>
  <c r="Y3330" i="1"/>
  <c r="AA3330" i="1"/>
  <c r="V3330" i="1"/>
  <c r="X3330" i="1"/>
  <c r="W3330" i="1"/>
  <c r="Y2274" i="1"/>
  <c r="AA2274" i="1"/>
  <c r="V2274" i="1"/>
  <c r="X2274" i="1"/>
  <c r="W2274" i="1"/>
  <c r="AA3597" i="1"/>
  <c r="Y3597" i="1"/>
  <c r="V3597" i="1"/>
  <c r="X3597" i="1"/>
  <c r="W3597" i="1"/>
  <c r="AA5916" i="1"/>
  <c r="Y5916" i="1"/>
  <c r="V5916" i="1"/>
  <c r="X5916" i="1"/>
  <c r="W5916" i="1"/>
  <c r="Y3198" i="1"/>
  <c r="AA3198" i="1"/>
  <c r="V3198" i="1"/>
  <c r="X3198" i="1"/>
  <c r="W3198" i="1"/>
  <c r="AA1018" i="1"/>
  <c r="Y1018" i="1"/>
  <c r="V1018" i="1"/>
  <c r="X1018" i="1"/>
  <c r="W1018" i="1"/>
  <c r="Y5520" i="1"/>
  <c r="AA5520" i="1"/>
  <c r="V5520" i="1"/>
  <c r="X5520" i="1"/>
  <c r="W5520" i="1"/>
  <c r="AA5454" i="1"/>
  <c r="Y5454" i="1"/>
  <c r="V5454" i="1"/>
  <c r="X5454" i="1"/>
  <c r="W5454" i="1"/>
  <c r="Y2472" i="1"/>
  <c r="AA2472" i="1"/>
  <c r="V2472" i="1"/>
  <c r="X2472" i="1"/>
  <c r="W2472" i="1"/>
  <c r="AA5257" i="1"/>
  <c r="Y5257" i="1"/>
  <c r="X5257" i="1"/>
  <c r="V5257" i="1"/>
  <c r="W5257" i="1"/>
  <c r="Y4662" i="1"/>
  <c r="AA4662" i="1"/>
  <c r="V4662" i="1"/>
  <c r="X4662" i="1"/>
  <c r="W4662" i="1"/>
  <c r="Y3923" i="1"/>
  <c r="AA3923" i="1"/>
  <c r="V3923" i="1"/>
  <c r="X3923" i="1"/>
  <c r="W3923" i="1"/>
  <c r="Y2340" i="1"/>
  <c r="AA2340" i="1"/>
  <c r="V2340" i="1"/>
  <c r="X2340" i="1"/>
  <c r="W2340" i="1"/>
  <c r="V163" i="1"/>
  <c r="X163" i="1"/>
  <c r="W163" i="1"/>
  <c r="Y3727" i="1"/>
  <c r="AA3727" i="1"/>
  <c r="V3727" i="1"/>
  <c r="X3727" i="1"/>
  <c r="W3727" i="1"/>
  <c r="AA3659" i="1"/>
  <c r="Y3659" i="1"/>
  <c r="V3659" i="1"/>
  <c r="X3659" i="1"/>
  <c r="W3659" i="1"/>
  <c r="AA820" i="1"/>
  <c r="Y820" i="1"/>
  <c r="V820" i="1"/>
  <c r="X820" i="1"/>
  <c r="W820" i="1"/>
  <c r="Y1485" i="1"/>
  <c r="AA1485" i="1"/>
  <c r="V1485" i="1"/>
  <c r="X1485" i="1"/>
  <c r="W1485" i="1"/>
  <c r="V95" i="1"/>
  <c r="X95" i="1"/>
  <c r="W95" i="1"/>
  <c r="Y4533" i="1"/>
  <c r="AA4533" i="1"/>
  <c r="V4533" i="1"/>
  <c r="W4533" i="1"/>
  <c r="X4533" i="1"/>
  <c r="Y1419" i="1"/>
  <c r="AA1419" i="1"/>
  <c r="V1419" i="1"/>
  <c r="X1419" i="1"/>
  <c r="W1419" i="1"/>
  <c r="AA4068" i="1"/>
  <c r="Y4068" i="1"/>
  <c r="V4068" i="1"/>
  <c r="W4068" i="1"/>
  <c r="X4068" i="1"/>
  <c r="AA3990" i="1"/>
  <c r="Y3990" i="1"/>
  <c r="V3990" i="1"/>
  <c r="X3990" i="1"/>
  <c r="W3990" i="1"/>
  <c r="Y558" i="1"/>
  <c r="AA558" i="1"/>
  <c r="V558" i="1"/>
  <c r="X558" i="1"/>
  <c r="W558" i="1"/>
  <c r="Y2141" i="1"/>
  <c r="AA2141" i="1"/>
  <c r="V2141" i="1"/>
  <c r="X2141" i="1"/>
  <c r="W2141" i="1"/>
  <c r="Y4134" i="1"/>
  <c r="AA4134" i="1"/>
  <c r="V4134" i="1"/>
  <c r="X4134" i="1"/>
  <c r="W4134" i="1"/>
  <c r="Y5387" i="1"/>
  <c r="AA5387" i="1"/>
  <c r="V5387" i="1"/>
  <c r="X5387" i="1"/>
  <c r="W5387" i="1"/>
  <c r="R5387" i="1"/>
  <c r="S5387" i="1"/>
  <c r="Q5387" i="1"/>
  <c r="AB5387" i="1"/>
  <c r="O5387" i="1"/>
  <c r="N5387" i="1"/>
  <c r="P5387" i="1"/>
  <c r="U5387" i="1"/>
  <c r="S1216" i="1"/>
  <c r="AB1216" i="1"/>
  <c r="S6510" i="1"/>
  <c r="AB6510" i="1"/>
  <c r="S4333" i="1"/>
  <c r="AB4333" i="1"/>
  <c r="S2274" i="1"/>
  <c r="AB2274" i="1"/>
  <c r="S3597" i="1"/>
  <c r="AB3597" i="1"/>
  <c r="S1876" i="1"/>
  <c r="AB1876" i="1"/>
  <c r="S5060" i="1"/>
  <c r="AB5060" i="1"/>
  <c r="S5125" i="1"/>
  <c r="AB5125" i="1"/>
  <c r="S5916" i="1"/>
  <c r="AB5916" i="1"/>
  <c r="S3198" i="1"/>
  <c r="AB3198" i="1"/>
  <c r="S6380" i="1"/>
  <c r="AB6380" i="1"/>
  <c r="S227" i="1"/>
  <c r="AB227" i="1"/>
  <c r="S2340" i="1"/>
  <c r="AB2340" i="1"/>
  <c r="S163" i="1"/>
  <c r="AB163" i="1"/>
  <c r="Y163" i="1"/>
  <c r="AA163" i="1"/>
  <c r="S1943" i="1"/>
  <c r="AB1943" i="1"/>
  <c r="S2736" i="1"/>
  <c r="AB2736" i="1"/>
  <c r="S954" i="1"/>
  <c r="AB954" i="1"/>
  <c r="S294" i="1"/>
  <c r="AB294" i="1"/>
  <c r="S887" i="1"/>
  <c r="AB887" i="1"/>
  <c r="S3727" i="1"/>
  <c r="AB3727" i="1"/>
  <c r="S5588" i="1"/>
  <c r="AB5588" i="1"/>
  <c r="S6312" i="1"/>
  <c r="AB6312" i="1"/>
  <c r="S4269" i="1"/>
  <c r="AB4269" i="1"/>
  <c r="S6247" i="1"/>
  <c r="AB6247" i="1"/>
  <c r="S426" i="1"/>
  <c r="AB426" i="1"/>
  <c r="S623" i="1"/>
  <c r="AB623" i="1"/>
  <c r="S4794" i="1"/>
  <c r="AB4794" i="1"/>
  <c r="S3659" i="1"/>
  <c r="AB3659" i="1"/>
  <c r="S6180" i="1"/>
  <c r="AB6180" i="1"/>
  <c r="S2405" i="1"/>
  <c r="AB2405" i="1"/>
  <c r="S1151" i="1"/>
  <c r="AB1151" i="1"/>
  <c r="S820" i="1"/>
  <c r="AB820" i="1"/>
  <c r="S3001" i="1"/>
  <c r="AB3001" i="1"/>
  <c r="S5784" i="1"/>
  <c r="AB5784" i="1"/>
  <c r="S4991" i="1"/>
  <c r="AB4991" i="1"/>
  <c r="S1018" i="1"/>
  <c r="AB1018" i="1"/>
  <c r="S2802" i="1"/>
  <c r="AB2802" i="1"/>
  <c r="S689" i="1"/>
  <c r="AB689" i="1"/>
  <c r="S1744" i="1"/>
  <c r="AB1744" i="1"/>
  <c r="S1485" i="1"/>
  <c r="AB1485" i="1"/>
  <c r="S4200" i="1"/>
  <c r="AB4200" i="1"/>
  <c r="S3264" i="1"/>
  <c r="AB3264" i="1"/>
  <c r="S3132" i="1"/>
  <c r="AB3132" i="1"/>
  <c r="AB3923" i="1"/>
  <c r="S3923" i="1"/>
  <c r="S95" i="1"/>
  <c r="AB95" i="1"/>
  <c r="AA95" i="1"/>
  <c r="Y95" i="1"/>
  <c r="S6115" i="1"/>
  <c r="AB6115" i="1"/>
  <c r="AB5520" i="1"/>
  <c r="S5520" i="1"/>
  <c r="AB2868" i="1"/>
  <c r="S2868" i="1"/>
  <c r="S3526" i="1"/>
  <c r="AB3526" i="1"/>
  <c r="S4533" i="1"/>
  <c r="AB4533" i="1"/>
  <c r="S6048" i="1"/>
  <c r="AB6048" i="1"/>
  <c r="S2076" i="1"/>
  <c r="AB2076" i="1"/>
  <c r="S1681" i="1"/>
  <c r="AB1681" i="1"/>
  <c r="S1419" i="1"/>
  <c r="AB1419" i="1"/>
  <c r="S3330" i="1"/>
  <c r="AB3330" i="1"/>
  <c r="S2672" i="1"/>
  <c r="AB2672" i="1"/>
  <c r="S4068" i="1"/>
  <c r="AB4068" i="1"/>
  <c r="S1349" i="1"/>
  <c r="AB1349" i="1"/>
  <c r="S4727" i="1"/>
  <c r="AB4727" i="1"/>
  <c r="S5983" i="1"/>
  <c r="AB5983" i="1"/>
  <c r="S2603" i="1"/>
  <c r="AB2603" i="1"/>
  <c r="S3990" i="1"/>
  <c r="AB3990" i="1"/>
  <c r="S3861" i="1"/>
  <c r="AB3861" i="1"/>
  <c r="S1285" i="1"/>
  <c r="AB1285" i="1"/>
  <c r="S755" i="1"/>
  <c r="AB755" i="1"/>
  <c r="S1614" i="1"/>
  <c r="AB1614" i="1"/>
  <c r="S3792" i="1"/>
  <c r="AB3792" i="1"/>
  <c r="S1084" i="1"/>
  <c r="AB1084" i="1"/>
  <c r="S5454" i="1"/>
  <c r="AB5454" i="1"/>
  <c r="S4400" i="1"/>
  <c r="AB4400" i="1"/>
  <c r="S2934" i="1"/>
  <c r="AB2934" i="1"/>
  <c r="S4928" i="1"/>
  <c r="AB4928" i="1"/>
  <c r="S2472" i="1"/>
  <c r="AB2472" i="1"/>
  <c r="S4596" i="1"/>
  <c r="AB4596" i="1"/>
  <c r="S5322" i="1"/>
  <c r="AB5322" i="1"/>
  <c r="S1547" i="1"/>
  <c r="AB1547" i="1"/>
  <c r="S5257" i="1"/>
  <c r="AB5257" i="1"/>
  <c r="S3066" i="1"/>
  <c r="AB3066" i="1"/>
  <c r="S3396" i="1"/>
  <c r="AB3396" i="1"/>
  <c r="S358" i="1"/>
  <c r="AB358" i="1"/>
  <c r="S558" i="1"/>
  <c r="AB558" i="1"/>
  <c r="S5191" i="1"/>
  <c r="AB5191" i="1"/>
  <c r="S4862" i="1"/>
  <c r="AB4862" i="1"/>
  <c r="S492" i="1"/>
  <c r="AB492" i="1"/>
  <c r="S2141" i="1"/>
  <c r="AB2141" i="1"/>
  <c r="S5652" i="1"/>
  <c r="AB5652" i="1"/>
  <c r="S6709" i="1"/>
  <c r="AB6709" i="1"/>
  <c r="S6642" i="1"/>
  <c r="AB6642" i="1"/>
  <c r="S4463" i="1"/>
  <c r="AB4463" i="1"/>
  <c r="S4134" i="1"/>
  <c r="AB4134" i="1"/>
  <c r="S6576" i="1"/>
  <c r="AB6576" i="1"/>
  <c r="S5849" i="1"/>
  <c r="AB5849" i="1"/>
  <c r="S29" i="1"/>
  <c r="AB29" i="1"/>
  <c r="Y29" i="1"/>
  <c r="AA29" i="1"/>
  <c r="S2207" i="1"/>
  <c r="AB2207" i="1"/>
  <c r="S2536" i="1"/>
  <c r="AB2536" i="1"/>
  <c r="S4662" i="1"/>
  <c r="AB4662" i="1"/>
  <c r="S1810" i="1"/>
  <c r="AB1810" i="1"/>
  <c r="S6444" i="1"/>
  <c r="AB6444" i="1"/>
  <c r="S2008" i="1"/>
  <c r="AB2008" i="1"/>
  <c r="S3460" i="1"/>
  <c r="AB3460" i="1"/>
  <c r="I2010" i="1"/>
  <c r="K2009" i="1"/>
  <c r="L2009" i="1" s="1"/>
  <c r="M2009" i="1" s="1"/>
  <c r="R2008" i="1"/>
  <c r="Q2008" i="1"/>
  <c r="P2008" i="1"/>
  <c r="O2008" i="1"/>
  <c r="U2008" i="1"/>
  <c r="N2008" i="1"/>
  <c r="R6444" i="1"/>
  <c r="U6444" i="1"/>
  <c r="O6444" i="1"/>
  <c r="N6444" i="1"/>
  <c r="Q6444" i="1"/>
  <c r="P6444" i="1"/>
  <c r="J6446" i="1"/>
  <c r="K6445" i="1"/>
  <c r="L6445" i="1" s="1"/>
  <c r="M6445" i="1" s="1"/>
  <c r="K3461" i="1"/>
  <c r="L3461" i="1" s="1"/>
  <c r="M3461" i="1" s="1"/>
  <c r="I3462" i="1"/>
  <c r="P3460" i="1"/>
  <c r="R3460" i="1"/>
  <c r="U3460" i="1"/>
  <c r="O3460" i="1"/>
  <c r="N3460" i="1"/>
  <c r="Q3460" i="1"/>
  <c r="K5850" i="1"/>
  <c r="L5850" i="1" s="1"/>
  <c r="M5850" i="1" s="1"/>
  <c r="I5851" i="1"/>
  <c r="K2208" i="1"/>
  <c r="L2208" i="1" s="1"/>
  <c r="M2208" i="1" s="1"/>
  <c r="I2209" i="1"/>
  <c r="U5849" i="1"/>
  <c r="N5849" i="1"/>
  <c r="O5849" i="1"/>
  <c r="P5849" i="1"/>
  <c r="Q5849" i="1"/>
  <c r="R5849" i="1"/>
  <c r="O2207" i="1"/>
  <c r="P2207" i="1"/>
  <c r="Q2207" i="1"/>
  <c r="R2207" i="1"/>
  <c r="U2207" i="1"/>
  <c r="N2207" i="1"/>
  <c r="I4465" i="1"/>
  <c r="K4464" i="1"/>
  <c r="L4464" i="1" s="1"/>
  <c r="M4464" i="1" s="1"/>
  <c r="I2538" i="1"/>
  <c r="K2537" i="1"/>
  <c r="L2537" i="1" s="1"/>
  <c r="M2537" i="1" s="1"/>
  <c r="Q4463" i="1"/>
  <c r="P4463" i="1"/>
  <c r="U4463" i="1"/>
  <c r="R4463" i="1"/>
  <c r="N4463" i="1"/>
  <c r="O4463" i="1"/>
  <c r="U2536" i="1"/>
  <c r="N2536" i="1"/>
  <c r="R2536" i="1"/>
  <c r="O2536" i="1"/>
  <c r="P2536" i="1"/>
  <c r="Q2536" i="1"/>
  <c r="I4136" i="1"/>
  <c r="K4135" i="1"/>
  <c r="L4135" i="1" s="1"/>
  <c r="M4135" i="1" s="1"/>
  <c r="O4662" i="1"/>
  <c r="P4662" i="1"/>
  <c r="Q4662" i="1"/>
  <c r="U4662" i="1"/>
  <c r="N4662" i="1"/>
  <c r="R4662" i="1"/>
  <c r="O4134" i="1"/>
  <c r="R4134" i="1"/>
  <c r="N4134" i="1"/>
  <c r="U4134" i="1"/>
  <c r="P4134" i="1"/>
  <c r="Q4134" i="1"/>
  <c r="K4663" i="1"/>
  <c r="L4663" i="1" s="1"/>
  <c r="M4663" i="1" s="1"/>
  <c r="I4664" i="1"/>
  <c r="I6578" i="1"/>
  <c r="K6577" i="1"/>
  <c r="L6577" i="1" s="1"/>
  <c r="M6577" i="1" s="1"/>
  <c r="K30" i="1"/>
  <c r="L30" i="1" s="1"/>
  <c r="M30" i="1" s="1"/>
  <c r="I31" i="1"/>
  <c r="K1811" i="1"/>
  <c r="L1811" i="1" s="1"/>
  <c r="M1811" i="1" s="1"/>
  <c r="I1812" i="1"/>
  <c r="P6576" i="1"/>
  <c r="Q6576" i="1"/>
  <c r="R6576" i="1"/>
  <c r="U6576" i="1"/>
  <c r="O6576" i="1"/>
  <c r="N6576" i="1"/>
  <c r="U29" i="1"/>
  <c r="R29" i="1"/>
  <c r="N29" i="1"/>
  <c r="O29" i="1"/>
  <c r="P29" i="1"/>
  <c r="Q29" i="1"/>
  <c r="R1810" i="1"/>
  <c r="U1810" i="1"/>
  <c r="N1810" i="1"/>
  <c r="O1810" i="1"/>
  <c r="P1810" i="1"/>
  <c r="Q1810" i="1"/>
  <c r="P4333" i="1"/>
  <c r="R4333" i="1"/>
  <c r="U4333" i="1"/>
  <c r="N4333" i="1"/>
  <c r="Q4333" i="1"/>
  <c r="O4333" i="1"/>
  <c r="O1876" i="1"/>
  <c r="Q1876" i="1"/>
  <c r="R1876" i="1"/>
  <c r="U1876" i="1"/>
  <c r="P1876" i="1"/>
  <c r="N1876" i="1"/>
  <c r="U954" i="1"/>
  <c r="N954" i="1"/>
  <c r="Q954" i="1"/>
  <c r="R954" i="1"/>
  <c r="O954" i="1"/>
  <c r="P954" i="1"/>
  <c r="P4269" i="1"/>
  <c r="R4269" i="1"/>
  <c r="N4269" i="1"/>
  <c r="O4269" i="1"/>
  <c r="Q4269" i="1"/>
  <c r="U4269" i="1"/>
  <c r="O2802" i="1"/>
  <c r="Q2802" i="1"/>
  <c r="R2802" i="1"/>
  <c r="N2802" i="1"/>
  <c r="P2802" i="1"/>
  <c r="U2802" i="1"/>
  <c r="N1485" i="1"/>
  <c r="O1485" i="1"/>
  <c r="P1485" i="1"/>
  <c r="Q1485" i="1"/>
  <c r="R1485" i="1"/>
  <c r="U1485" i="1"/>
  <c r="P4533" i="1"/>
  <c r="R4533" i="1"/>
  <c r="N4533" i="1"/>
  <c r="Q4533" i="1"/>
  <c r="O4533" i="1"/>
  <c r="U4533" i="1"/>
  <c r="U4727" i="1"/>
  <c r="O4727" i="1"/>
  <c r="Q4727" i="1"/>
  <c r="P4727" i="1"/>
  <c r="N4727" i="1"/>
  <c r="R4727" i="1"/>
  <c r="R755" i="1"/>
  <c r="N755" i="1"/>
  <c r="O755" i="1"/>
  <c r="P755" i="1"/>
  <c r="Q755" i="1"/>
  <c r="U755" i="1"/>
  <c r="U1614" i="1"/>
  <c r="N1614" i="1"/>
  <c r="O1614" i="1"/>
  <c r="P1614" i="1"/>
  <c r="Q1614" i="1"/>
  <c r="R1614" i="1"/>
  <c r="R4596" i="1"/>
  <c r="U4596" i="1"/>
  <c r="O4596" i="1"/>
  <c r="P4596" i="1"/>
  <c r="Q4596" i="1"/>
  <c r="N4596" i="1"/>
  <c r="R3396" i="1"/>
  <c r="U3396" i="1"/>
  <c r="O3396" i="1"/>
  <c r="Q3396" i="1"/>
  <c r="N3396" i="1"/>
  <c r="P3396" i="1"/>
  <c r="K1217" i="1"/>
  <c r="L1217" i="1" s="1"/>
  <c r="M1217" i="1" s="1"/>
  <c r="I1218" i="1"/>
  <c r="K2275" i="1"/>
  <c r="L2275" i="1" s="1"/>
  <c r="M2275" i="1" s="1"/>
  <c r="I2276" i="1"/>
  <c r="K5061" i="1"/>
  <c r="L5061" i="1" s="1"/>
  <c r="M5061" i="1" s="1"/>
  <c r="I5062" i="1"/>
  <c r="K6381" i="1"/>
  <c r="L6381" i="1" s="1"/>
  <c r="M6381" i="1" s="1"/>
  <c r="I6382" i="1"/>
  <c r="K1944" i="1"/>
  <c r="L1944" i="1" s="1"/>
  <c r="M1944" i="1" s="1"/>
  <c r="I1945" i="1"/>
  <c r="K888" i="1"/>
  <c r="L888" i="1" s="1"/>
  <c r="M888" i="1" s="1"/>
  <c r="I889" i="1"/>
  <c r="K6248" i="1"/>
  <c r="L6248" i="1" s="1"/>
  <c r="M6248" i="1" s="1"/>
  <c r="I6249" i="1"/>
  <c r="K3660" i="1"/>
  <c r="L3660" i="1" s="1"/>
  <c r="M3660" i="1" s="1"/>
  <c r="I3661" i="1"/>
  <c r="K1152" i="1"/>
  <c r="L1152" i="1" s="1"/>
  <c r="M1152" i="1" s="1"/>
  <c r="I1153" i="1"/>
  <c r="K5785" i="1"/>
  <c r="L5785" i="1" s="1"/>
  <c r="M5785" i="1" s="1"/>
  <c r="I5786" i="1"/>
  <c r="K690" i="1"/>
  <c r="L690" i="1" s="1"/>
  <c r="M690" i="1" s="1"/>
  <c r="I691" i="1"/>
  <c r="K4201" i="1"/>
  <c r="L4201" i="1" s="1"/>
  <c r="M4201" i="1" s="1"/>
  <c r="I4202" i="1"/>
  <c r="K3924" i="1"/>
  <c r="L3924" i="1" s="1"/>
  <c r="M3924" i="1" s="1"/>
  <c r="I3925" i="1"/>
  <c r="K6116" i="1"/>
  <c r="L6116" i="1" s="1"/>
  <c r="M6116" i="1" s="1"/>
  <c r="I6117" i="1"/>
  <c r="K6049" i="1"/>
  <c r="L6049" i="1" s="1"/>
  <c r="M6049" i="1" s="1"/>
  <c r="I6050" i="1"/>
  <c r="K3331" i="1"/>
  <c r="L3331" i="1" s="1"/>
  <c r="M3331" i="1" s="1"/>
  <c r="I3332" i="1"/>
  <c r="K1350" i="1"/>
  <c r="L1350" i="1" s="1"/>
  <c r="M1350" i="1" s="1"/>
  <c r="I1351" i="1"/>
  <c r="K5984" i="1"/>
  <c r="L5984" i="1" s="1"/>
  <c r="M5984" i="1" s="1"/>
  <c r="I5985" i="1"/>
  <c r="K3862" i="1"/>
  <c r="L3862" i="1" s="1"/>
  <c r="M3862" i="1" s="1"/>
  <c r="I3863" i="1"/>
  <c r="K3793" i="1"/>
  <c r="L3793" i="1" s="1"/>
  <c r="M3793" i="1" s="1"/>
  <c r="I3794" i="1"/>
  <c r="K2935" i="1"/>
  <c r="L2935" i="1" s="1"/>
  <c r="M2935" i="1" s="1"/>
  <c r="I2936" i="1"/>
  <c r="I6713" i="1"/>
  <c r="K359" i="1"/>
  <c r="L359" i="1" s="1"/>
  <c r="M359" i="1" s="1"/>
  <c r="I360" i="1"/>
  <c r="I494" i="1"/>
  <c r="K493" i="1"/>
  <c r="L493" i="1" s="1"/>
  <c r="M493" i="1" s="1"/>
  <c r="P3597" i="1"/>
  <c r="Q3597" i="1"/>
  <c r="R3597" i="1"/>
  <c r="O3597" i="1"/>
  <c r="N3597" i="1"/>
  <c r="U3597" i="1"/>
  <c r="R5060" i="1"/>
  <c r="O5060" i="1"/>
  <c r="Q5060" i="1"/>
  <c r="P5060" i="1"/>
  <c r="U5060" i="1"/>
  <c r="N5060" i="1"/>
  <c r="O887" i="1"/>
  <c r="R887" i="1"/>
  <c r="U887" i="1"/>
  <c r="Q887" i="1"/>
  <c r="N887" i="1"/>
  <c r="P887" i="1"/>
  <c r="N6247" i="1"/>
  <c r="O6247" i="1"/>
  <c r="P6247" i="1"/>
  <c r="R6247" i="1"/>
  <c r="Q6247" i="1"/>
  <c r="U6247" i="1"/>
  <c r="Q5784" i="1"/>
  <c r="U5784" i="1"/>
  <c r="N5784" i="1"/>
  <c r="P5784" i="1"/>
  <c r="O5784" i="1"/>
  <c r="R5784" i="1"/>
  <c r="P689" i="1"/>
  <c r="Q689" i="1"/>
  <c r="R689" i="1"/>
  <c r="U689" i="1"/>
  <c r="O689" i="1"/>
  <c r="N689" i="1"/>
  <c r="R3923" i="1"/>
  <c r="U3923" i="1"/>
  <c r="O3923" i="1"/>
  <c r="Q3923" i="1"/>
  <c r="N3923" i="1"/>
  <c r="P3923" i="1"/>
  <c r="Q6048" i="1"/>
  <c r="U6048" i="1"/>
  <c r="N6048" i="1"/>
  <c r="P6048" i="1"/>
  <c r="O6048" i="1"/>
  <c r="R6048" i="1"/>
  <c r="N3330" i="1"/>
  <c r="O3330" i="1"/>
  <c r="P3330" i="1"/>
  <c r="Q3330" i="1"/>
  <c r="R3330" i="1"/>
  <c r="U3330" i="1"/>
  <c r="Q1349" i="1"/>
  <c r="R1349" i="1"/>
  <c r="N1349" i="1"/>
  <c r="O1349" i="1"/>
  <c r="P1349" i="1"/>
  <c r="U1349" i="1"/>
  <c r="P3792" i="1"/>
  <c r="Q3792" i="1"/>
  <c r="R3792" i="1"/>
  <c r="O3792" i="1"/>
  <c r="U3792" i="1"/>
  <c r="N3792" i="1"/>
  <c r="N2934" i="1"/>
  <c r="O2934" i="1"/>
  <c r="Q2934" i="1"/>
  <c r="R2934" i="1"/>
  <c r="U2934" i="1"/>
  <c r="P2934" i="1"/>
  <c r="U358" i="1"/>
  <c r="N358" i="1"/>
  <c r="P358" i="1"/>
  <c r="Q358" i="1"/>
  <c r="O358" i="1"/>
  <c r="R358" i="1"/>
  <c r="R492" i="1"/>
  <c r="U492" i="1"/>
  <c r="O492" i="1"/>
  <c r="Q492" i="1"/>
  <c r="N492" i="1"/>
  <c r="P492" i="1"/>
  <c r="N3198" i="1"/>
  <c r="O3198" i="1"/>
  <c r="P3198" i="1"/>
  <c r="Q3198" i="1"/>
  <c r="R3198" i="1"/>
  <c r="U3198" i="1"/>
  <c r="N2274" i="1"/>
  <c r="O2274" i="1"/>
  <c r="Q2274" i="1"/>
  <c r="R2274" i="1"/>
  <c r="U2274" i="1"/>
  <c r="P2274" i="1"/>
  <c r="Q1943" i="1"/>
  <c r="U1943" i="1"/>
  <c r="N1943" i="1"/>
  <c r="P1943" i="1"/>
  <c r="R1943" i="1"/>
  <c r="O1943" i="1"/>
  <c r="R3659" i="1"/>
  <c r="U3659" i="1"/>
  <c r="O3659" i="1"/>
  <c r="N3659" i="1"/>
  <c r="P3659" i="1"/>
  <c r="Q3659" i="1"/>
  <c r="R1151" i="1"/>
  <c r="U1151" i="1"/>
  <c r="N1151" i="1"/>
  <c r="O1151" i="1"/>
  <c r="P1151" i="1"/>
  <c r="Q1151" i="1"/>
  <c r="R4200" i="1"/>
  <c r="U4200" i="1"/>
  <c r="N4200" i="1"/>
  <c r="O4200" i="1"/>
  <c r="P4200" i="1"/>
  <c r="Q4200" i="1"/>
  <c r="N6115" i="1"/>
  <c r="O6115" i="1"/>
  <c r="P6115" i="1"/>
  <c r="R6115" i="1"/>
  <c r="Q6115" i="1"/>
  <c r="U6115" i="1"/>
  <c r="N5983" i="1"/>
  <c r="O5983" i="1"/>
  <c r="P5983" i="1"/>
  <c r="R5983" i="1"/>
  <c r="Q5983" i="1"/>
  <c r="U5983" i="1"/>
  <c r="N3861" i="1"/>
  <c r="O3861" i="1"/>
  <c r="P3861" i="1"/>
  <c r="Q3861" i="1"/>
  <c r="R3861" i="1"/>
  <c r="U3861" i="1"/>
  <c r="K6511" i="1"/>
  <c r="L6511" i="1" s="1"/>
  <c r="M6511" i="1" s="1"/>
  <c r="I6512" i="1"/>
  <c r="K5126" i="1"/>
  <c r="L5126" i="1" s="1"/>
  <c r="M5126" i="1" s="1"/>
  <c r="I5127" i="1"/>
  <c r="K228" i="1"/>
  <c r="L228" i="1" s="1"/>
  <c r="M228" i="1" s="1"/>
  <c r="I229" i="1"/>
  <c r="K2737" i="1"/>
  <c r="L2737" i="1" s="1"/>
  <c r="M2737" i="1" s="1"/>
  <c r="I2738" i="1"/>
  <c r="K3728" i="1"/>
  <c r="L3728" i="1" s="1"/>
  <c r="M3728" i="1" s="1"/>
  <c r="I3729" i="1"/>
  <c r="U426" i="1"/>
  <c r="N426" i="1"/>
  <c r="O426" i="1"/>
  <c r="P426" i="1"/>
  <c r="Q426" i="1"/>
  <c r="R426" i="1"/>
  <c r="K6181" i="1"/>
  <c r="L6181" i="1" s="1"/>
  <c r="M6181" i="1" s="1"/>
  <c r="I6182" i="1"/>
  <c r="K821" i="1"/>
  <c r="L821" i="1" s="1"/>
  <c r="M821" i="1" s="1"/>
  <c r="I822" i="1"/>
  <c r="K4992" i="1"/>
  <c r="L4992" i="1" s="1"/>
  <c r="M4992" i="1" s="1"/>
  <c r="I4993" i="1"/>
  <c r="K1745" i="1"/>
  <c r="L1745" i="1" s="1"/>
  <c r="M1745" i="1" s="1"/>
  <c r="I1746" i="1"/>
  <c r="K3265" i="1"/>
  <c r="L3265" i="1" s="1"/>
  <c r="M3265" i="1" s="1"/>
  <c r="I3266" i="1"/>
  <c r="K96" i="1"/>
  <c r="L96" i="1" s="1"/>
  <c r="M96" i="1" s="1"/>
  <c r="I97" i="1"/>
  <c r="Q5520" i="1"/>
  <c r="R5520" i="1"/>
  <c r="U5520" i="1"/>
  <c r="N5520" i="1"/>
  <c r="P5520" i="1"/>
  <c r="O5520" i="1"/>
  <c r="K2869" i="1"/>
  <c r="L2869" i="1" s="1"/>
  <c r="M2869" i="1" s="1"/>
  <c r="I2870" i="1"/>
  <c r="K2077" i="1"/>
  <c r="L2077" i="1" s="1"/>
  <c r="M2077" i="1" s="1"/>
  <c r="I2078" i="1"/>
  <c r="K2673" i="1"/>
  <c r="L2673" i="1" s="1"/>
  <c r="M2673" i="1" s="1"/>
  <c r="I2674" i="1"/>
  <c r="P2603" i="1"/>
  <c r="Q2603" i="1"/>
  <c r="R2603" i="1"/>
  <c r="N2603" i="1"/>
  <c r="O2603" i="1"/>
  <c r="U2603" i="1"/>
  <c r="K1286" i="1"/>
  <c r="L1286" i="1" s="1"/>
  <c r="M1286" i="1" s="1"/>
  <c r="I1287" i="1"/>
  <c r="K1085" i="1"/>
  <c r="L1085" i="1" s="1"/>
  <c r="M1085" i="1" s="1"/>
  <c r="I1086" i="1"/>
  <c r="K4929" i="1"/>
  <c r="L4929" i="1" s="1"/>
  <c r="M4929" i="1" s="1"/>
  <c r="I4930" i="1"/>
  <c r="K5323" i="1"/>
  <c r="L5323" i="1" s="1"/>
  <c r="M5323" i="1" s="1"/>
  <c r="I5324" i="1"/>
  <c r="K3067" i="1"/>
  <c r="L3067" i="1" s="1"/>
  <c r="M3067" i="1" s="1"/>
  <c r="I3068" i="1"/>
  <c r="K559" i="1"/>
  <c r="L559" i="1" s="1"/>
  <c r="M559" i="1" s="1"/>
  <c r="I560" i="1"/>
  <c r="K2142" i="1"/>
  <c r="L2142" i="1" s="1"/>
  <c r="M2142" i="1" s="1"/>
  <c r="I2143" i="1"/>
  <c r="K6643" i="1"/>
  <c r="L6643" i="1" s="1"/>
  <c r="M6643" i="1" s="1"/>
  <c r="I6644" i="1"/>
  <c r="U1216" i="1"/>
  <c r="N1216" i="1"/>
  <c r="O1216" i="1"/>
  <c r="P1216" i="1"/>
  <c r="R1216" i="1"/>
  <c r="Q1216" i="1"/>
  <c r="Q6510" i="1"/>
  <c r="U6510" i="1"/>
  <c r="N6510" i="1"/>
  <c r="O6510" i="1"/>
  <c r="P6510" i="1"/>
  <c r="R6510" i="1"/>
  <c r="U2736" i="1"/>
  <c r="N2736" i="1"/>
  <c r="O2736" i="1"/>
  <c r="P2736" i="1"/>
  <c r="R2736" i="1"/>
  <c r="Q2736" i="1"/>
  <c r="R3727" i="1"/>
  <c r="U3727" i="1"/>
  <c r="O3727" i="1"/>
  <c r="N3727" i="1"/>
  <c r="P3727" i="1"/>
  <c r="Q3727" i="1"/>
  <c r="K427" i="1"/>
  <c r="L427" i="1" s="1"/>
  <c r="M427" i="1" s="1"/>
  <c r="I428" i="1"/>
  <c r="U4991" i="1"/>
  <c r="O4991" i="1"/>
  <c r="Q4991" i="1"/>
  <c r="R4991" i="1"/>
  <c r="N4991" i="1"/>
  <c r="P4991" i="1"/>
  <c r="R3264" i="1"/>
  <c r="U3264" i="1"/>
  <c r="O3264" i="1"/>
  <c r="Q3264" i="1"/>
  <c r="P3264" i="1"/>
  <c r="N3264" i="1"/>
  <c r="N95" i="1"/>
  <c r="O95" i="1"/>
  <c r="P95" i="1"/>
  <c r="R95" i="1"/>
  <c r="Q95" i="1"/>
  <c r="U95" i="1"/>
  <c r="J5522" i="1"/>
  <c r="K5521" i="1"/>
  <c r="L5521" i="1" s="1"/>
  <c r="M5521" i="1" s="1"/>
  <c r="N2076" i="1"/>
  <c r="O2076" i="1"/>
  <c r="R2076" i="1"/>
  <c r="U2076" i="1"/>
  <c r="P2076" i="1"/>
  <c r="Q2076" i="1"/>
  <c r="R1285" i="1"/>
  <c r="U1285" i="1"/>
  <c r="P1285" i="1"/>
  <c r="O1285" i="1"/>
  <c r="Q1285" i="1"/>
  <c r="N1285" i="1"/>
  <c r="U1084" i="1"/>
  <c r="Q1084" i="1"/>
  <c r="R1084" i="1"/>
  <c r="N1084" i="1"/>
  <c r="O1084" i="1"/>
  <c r="P1084" i="1"/>
  <c r="Q5322" i="1"/>
  <c r="N5322" i="1"/>
  <c r="O5322" i="1"/>
  <c r="P5322" i="1"/>
  <c r="R5322" i="1"/>
  <c r="U5322" i="1"/>
  <c r="Q6642" i="1"/>
  <c r="U6642" i="1"/>
  <c r="O6642" i="1"/>
  <c r="N6642" i="1"/>
  <c r="P6642" i="1"/>
  <c r="R6642" i="1"/>
  <c r="U6380" i="1"/>
  <c r="Q6380" i="1"/>
  <c r="N6380" i="1"/>
  <c r="O6380" i="1"/>
  <c r="P6380" i="1"/>
  <c r="R6380" i="1"/>
  <c r="O5125" i="1"/>
  <c r="R5125" i="1"/>
  <c r="N5125" i="1"/>
  <c r="P5125" i="1"/>
  <c r="Q5125" i="1"/>
  <c r="U5125" i="1"/>
  <c r="R227" i="1"/>
  <c r="N227" i="1"/>
  <c r="O227" i="1"/>
  <c r="P227" i="1"/>
  <c r="Q227" i="1"/>
  <c r="U227" i="1"/>
  <c r="Q6180" i="1"/>
  <c r="U6180" i="1"/>
  <c r="N6180" i="1"/>
  <c r="P6180" i="1"/>
  <c r="O6180" i="1"/>
  <c r="R6180" i="1"/>
  <c r="P820" i="1"/>
  <c r="R820" i="1"/>
  <c r="N820" i="1"/>
  <c r="O820" i="1"/>
  <c r="Q820" i="1"/>
  <c r="U820" i="1"/>
  <c r="N1744" i="1"/>
  <c r="P1744" i="1"/>
  <c r="O1744" i="1"/>
  <c r="Q1744" i="1"/>
  <c r="R1744" i="1"/>
  <c r="U1744" i="1"/>
  <c r="Q2868" i="1"/>
  <c r="R2868" i="1"/>
  <c r="N2868" i="1"/>
  <c r="P2868" i="1"/>
  <c r="O2868" i="1"/>
  <c r="U2868" i="1"/>
  <c r="U2672" i="1"/>
  <c r="N2672" i="1"/>
  <c r="O2672" i="1"/>
  <c r="P2672" i="1"/>
  <c r="R2672" i="1"/>
  <c r="Q2672" i="1"/>
  <c r="K2604" i="1"/>
  <c r="L2604" i="1" s="1"/>
  <c r="M2604" i="1" s="1"/>
  <c r="I2605" i="1"/>
  <c r="R4928" i="1"/>
  <c r="O4928" i="1"/>
  <c r="Q4928" i="1"/>
  <c r="P4928" i="1"/>
  <c r="N4928" i="1"/>
  <c r="U4928" i="1"/>
  <c r="N3066" i="1"/>
  <c r="O3066" i="1"/>
  <c r="Q3066" i="1"/>
  <c r="R3066" i="1"/>
  <c r="U3066" i="1"/>
  <c r="P3066" i="1"/>
  <c r="Q558" i="1"/>
  <c r="U558" i="1"/>
  <c r="N558" i="1"/>
  <c r="O558" i="1"/>
  <c r="P558" i="1"/>
  <c r="R558" i="1"/>
  <c r="Q2141" i="1"/>
  <c r="U2141" i="1"/>
  <c r="P2141" i="1"/>
  <c r="R2141" i="1"/>
  <c r="N2141" i="1"/>
  <c r="O2141" i="1"/>
  <c r="K3598" i="1"/>
  <c r="L3598" i="1" s="1"/>
  <c r="M3598" i="1" s="1"/>
  <c r="I3599" i="1"/>
  <c r="K3199" i="1"/>
  <c r="L3199" i="1" s="1"/>
  <c r="M3199" i="1" s="1"/>
  <c r="I3200" i="1"/>
  <c r="K2341" i="1"/>
  <c r="L2341" i="1" s="1"/>
  <c r="M2341" i="1" s="1"/>
  <c r="I2342" i="1"/>
  <c r="K5589" i="1"/>
  <c r="L5589" i="1" s="1"/>
  <c r="M5589" i="1" s="1"/>
  <c r="I5590" i="1"/>
  <c r="K6313" i="1"/>
  <c r="L6313" i="1" s="1"/>
  <c r="M6313" i="1" s="1"/>
  <c r="I6314" i="1"/>
  <c r="K624" i="1"/>
  <c r="L624" i="1" s="1"/>
  <c r="M624" i="1" s="1"/>
  <c r="I625" i="1"/>
  <c r="K2406" i="1"/>
  <c r="L2406" i="1" s="1"/>
  <c r="M2406" i="1" s="1"/>
  <c r="I2407" i="1"/>
  <c r="O1018" i="1"/>
  <c r="P1018" i="1"/>
  <c r="Q1018" i="1"/>
  <c r="R1018" i="1"/>
  <c r="U1018" i="1"/>
  <c r="N1018" i="1"/>
  <c r="K3133" i="1"/>
  <c r="L3133" i="1" s="1"/>
  <c r="M3133" i="1" s="1"/>
  <c r="I3134" i="1"/>
  <c r="K3527" i="1"/>
  <c r="L3527" i="1" s="1"/>
  <c r="M3527" i="1" s="1"/>
  <c r="I3528" i="1"/>
  <c r="K1682" i="1"/>
  <c r="L1682" i="1" s="1"/>
  <c r="M1682" i="1" s="1"/>
  <c r="I1683" i="1"/>
  <c r="K3991" i="1"/>
  <c r="L3991" i="1" s="1"/>
  <c r="M3991" i="1" s="1"/>
  <c r="I3992" i="1"/>
  <c r="K5455" i="1"/>
  <c r="L5455" i="1" s="1"/>
  <c r="M5455" i="1" s="1"/>
  <c r="I5456" i="1"/>
  <c r="K2473" i="1"/>
  <c r="L2473" i="1" s="1"/>
  <c r="M2473" i="1" s="1"/>
  <c r="I2474" i="1"/>
  <c r="K1548" i="1"/>
  <c r="L1548" i="1" s="1"/>
  <c r="M1548" i="1" s="1"/>
  <c r="I1549" i="1"/>
  <c r="K5192" i="1"/>
  <c r="L5192" i="1" s="1"/>
  <c r="M5192" i="1" s="1"/>
  <c r="I5193" i="1"/>
  <c r="K5653" i="1"/>
  <c r="L5653" i="1" s="1"/>
  <c r="M5653" i="1" s="1"/>
  <c r="I5654" i="1"/>
  <c r="R2340" i="1"/>
  <c r="N2340" i="1"/>
  <c r="O2340" i="1"/>
  <c r="Q2340" i="1"/>
  <c r="U2340" i="1"/>
  <c r="P2340" i="1"/>
  <c r="Q5588" i="1"/>
  <c r="U5588" i="1"/>
  <c r="N5588" i="1"/>
  <c r="P5588" i="1"/>
  <c r="O5588" i="1"/>
  <c r="R5588" i="1"/>
  <c r="R2405" i="1"/>
  <c r="U2405" i="1"/>
  <c r="N2405" i="1"/>
  <c r="O2405" i="1"/>
  <c r="Q2405" i="1"/>
  <c r="P2405" i="1"/>
  <c r="K1019" i="1"/>
  <c r="L1019" i="1" s="1"/>
  <c r="M1019" i="1" s="1"/>
  <c r="I1020" i="1"/>
  <c r="N3132" i="1"/>
  <c r="P3132" i="1"/>
  <c r="U3132" i="1"/>
  <c r="O3132" i="1"/>
  <c r="R3132" i="1"/>
  <c r="Q3132" i="1"/>
  <c r="N3526" i="1"/>
  <c r="O3526" i="1"/>
  <c r="P3526" i="1"/>
  <c r="Q3526" i="1"/>
  <c r="R3526" i="1"/>
  <c r="U3526" i="1"/>
  <c r="Q1681" i="1"/>
  <c r="U1681" i="1"/>
  <c r="N1681" i="1"/>
  <c r="O1681" i="1"/>
  <c r="R1681" i="1"/>
  <c r="P1681" i="1"/>
  <c r="U3990" i="1"/>
  <c r="N3990" i="1"/>
  <c r="O3990" i="1"/>
  <c r="Q3990" i="1"/>
  <c r="P3990" i="1"/>
  <c r="R3990" i="1"/>
  <c r="Q5454" i="1"/>
  <c r="R5454" i="1"/>
  <c r="U5454" i="1"/>
  <c r="N5454" i="1"/>
  <c r="P5454" i="1"/>
  <c r="O5454" i="1"/>
  <c r="R1547" i="1"/>
  <c r="U1547" i="1"/>
  <c r="N1547" i="1"/>
  <c r="P1547" i="1"/>
  <c r="Q1547" i="1"/>
  <c r="O1547" i="1"/>
  <c r="N5191" i="1"/>
  <c r="O5191" i="1"/>
  <c r="Q5191" i="1"/>
  <c r="R5191" i="1"/>
  <c r="U5191" i="1"/>
  <c r="P5191" i="1"/>
  <c r="Q5652" i="1"/>
  <c r="U5652" i="1"/>
  <c r="N5652" i="1"/>
  <c r="P5652" i="1"/>
  <c r="O5652" i="1"/>
  <c r="R5652" i="1"/>
  <c r="Q6312" i="1"/>
  <c r="U6312" i="1"/>
  <c r="R6312" i="1"/>
  <c r="O6312" i="1"/>
  <c r="N6312" i="1"/>
  <c r="P6312" i="1"/>
  <c r="U623" i="1"/>
  <c r="N623" i="1"/>
  <c r="O623" i="1"/>
  <c r="P623" i="1"/>
  <c r="Q623" i="1"/>
  <c r="R623" i="1"/>
  <c r="U2472" i="1"/>
  <c r="N2472" i="1"/>
  <c r="O2472" i="1"/>
  <c r="P2472" i="1"/>
  <c r="Q2472" i="1"/>
  <c r="R2472" i="1"/>
  <c r="K4334" i="1"/>
  <c r="L4334" i="1" s="1"/>
  <c r="M4334" i="1" s="1"/>
  <c r="I4335" i="1"/>
  <c r="K1877" i="1"/>
  <c r="L1877" i="1" s="1"/>
  <c r="M1877" i="1" s="1"/>
  <c r="I1878" i="1"/>
  <c r="K5917" i="1"/>
  <c r="L5917" i="1" s="1"/>
  <c r="M5917" i="1" s="1"/>
  <c r="I5918" i="1"/>
  <c r="K164" i="1"/>
  <c r="L164" i="1" s="1"/>
  <c r="M164" i="1" s="1"/>
  <c r="I165" i="1"/>
  <c r="K955" i="1"/>
  <c r="L955" i="1" s="1"/>
  <c r="M955" i="1" s="1"/>
  <c r="I956" i="1"/>
  <c r="K295" i="1"/>
  <c r="L295" i="1" s="1"/>
  <c r="M295" i="1" s="1"/>
  <c r="I296" i="1"/>
  <c r="K4270" i="1"/>
  <c r="L4270" i="1" s="1"/>
  <c r="M4270" i="1" s="1"/>
  <c r="I4271" i="1"/>
  <c r="K4795" i="1"/>
  <c r="L4795" i="1" s="1"/>
  <c r="M4795" i="1" s="1"/>
  <c r="I4796" i="1"/>
  <c r="K3002" i="1"/>
  <c r="L3002" i="1" s="1"/>
  <c r="M3002" i="1" s="1"/>
  <c r="I3003" i="1"/>
  <c r="I2804" i="1"/>
  <c r="K2803" i="1"/>
  <c r="L2803" i="1" s="1"/>
  <c r="M2803" i="1" s="1"/>
  <c r="I1487" i="1"/>
  <c r="K1486" i="1"/>
  <c r="L1486" i="1" s="1"/>
  <c r="M1486" i="1" s="1"/>
  <c r="I5391" i="1"/>
  <c r="K4534" i="1"/>
  <c r="L4534" i="1" s="1"/>
  <c r="M4534" i="1" s="1"/>
  <c r="I4535" i="1"/>
  <c r="K1420" i="1"/>
  <c r="L1420" i="1" s="1"/>
  <c r="M1420" i="1" s="1"/>
  <c r="I1421" i="1"/>
  <c r="K4069" i="1"/>
  <c r="L4069" i="1" s="1"/>
  <c r="M4069" i="1" s="1"/>
  <c r="I4070" i="1"/>
  <c r="K4728" i="1"/>
  <c r="L4728" i="1" s="1"/>
  <c r="M4728" i="1" s="1"/>
  <c r="I4729" i="1"/>
  <c r="K756" i="1"/>
  <c r="L756" i="1" s="1"/>
  <c r="M756" i="1" s="1"/>
  <c r="I757" i="1"/>
  <c r="I6448" i="1"/>
  <c r="K1615" i="1"/>
  <c r="L1615" i="1" s="1"/>
  <c r="M1615" i="1" s="1"/>
  <c r="I1616" i="1"/>
  <c r="K4401" i="1"/>
  <c r="L4401" i="1" s="1"/>
  <c r="M4401" i="1" s="1"/>
  <c r="I4402" i="1"/>
  <c r="K4597" i="1"/>
  <c r="L4597" i="1" s="1"/>
  <c r="M4597" i="1" s="1"/>
  <c r="I4598" i="1"/>
  <c r="K5258" i="1"/>
  <c r="L5258" i="1" s="1"/>
  <c r="M5258" i="1" s="1"/>
  <c r="I5259" i="1"/>
  <c r="K3397" i="1"/>
  <c r="L3397" i="1" s="1"/>
  <c r="M3397" i="1" s="1"/>
  <c r="I3398" i="1"/>
  <c r="K4863" i="1"/>
  <c r="L4863" i="1" s="1"/>
  <c r="M4863" i="1" s="1"/>
  <c r="I4864" i="1"/>
  <c r="O6709" i="1"/>
  <c r="N6709" i="1"/>
  <c r="Q6709" i="1"/>
  <c r="P6709" i="1"/>
  <c r="R6709" i="1"/>
  <c r="U6709" i="1"/>
  <c r="Q5916" i="1"/>
  <c r="U5916" i="1"/>
  <c r="N5916" i="1"/>
  <c r="P5916" i="1"/>
  <c r="O5916" i="1"/>
  <c r="R5916" i="1"/>
  <c r="I5524" i="1"/>
  <c r="N163" i="1"/>
  <c r="O163" i="1"/>
  <c r="Q163" i="1"/>
  <c r="P163" i="1"/>
  <c r="U163" i="1"/>
  <c r="R163" i="1"/>
  <c r="U294" i="1"/>
  <c r="N294" i="1"/>
  <c r="P294" i="1"/>
  <c r="O294" i="1"/>
  <c r="R294" i="1"/>
  <c r="Q294" i="1"/>
  <c r="N4794" i="1"/>
  <c r="O4794" i="1"/>
  <c r="Q4794" i="1"/>
  <c r="P4794" i="1"/>
  <c r="R4794" i="1"/>
  <c r="U4794" i="1"/>
  <c r="O3001" i="1"/>
  <c r="P3001" i="1"/>
  <c r="Q3001" i="1"/>
  <c r="U3001" i="1"/>
  <c r="N3001" i="1"/>
  <c r="R3001" i="1"/>
  <c r="O1419" i="1"/>
  <c r="R1419" i="1"/>
  <c r="N1419" i="1"/>
  <c r="P1419" i="1"/>
  <c r="Q1419" i="1"/>
  <c r="U1419" i="1"/>
  <c r="P4068" i="1"/>
  <c r="Q4068" i="1"/>
  <c r="R4068" i="1"/>
  <c r="O4068" i="1"/>
  <c r="U4068" i="1"/>
  <c r="N4068" i="1"/>
  <c r="R4400" i="1"/>
  <c r="U4400" i="1"/>
  <c r="O4400" i="1"/>
  <c r="N4400" i="1"/>
  <c r="Q4400" i="1"/>
  <c r="P4400" i="1"/>
  <c r="O5257" i="1"/>
  <c r="R5257" i="1"/>
  <c r="U5257" i="1"/>
  <c r="N5257" i="1"/>
  <c r="Q5257" i="1"/>
  <c r="P5257" i="1"/>
  <c r="N4862" i="1"/>
  <c r="O4862" i="1"/>
  <c r="Q4862" i="1"/>
  <c r="P4862" i="1"/>
  <c r="R4862" i="1"/>
  <c r="U4862" i="1"/>
  <c r="J6711" i="1"/>
  <c r="K6710" i="1"/>
  <c r="L6710" i="1" s="1"/>
  <c r="M6710" i="1" s="1"/>
  <c r="Y4334" i="1" l="1"/>
  <c r="AA4334" i="1"/>
  <c r="V4334" i="1"/>
  <c r="W4334" i="1"/>
  <c r="X4334" i="1"/>
  <c r="Y3133" i="1"/>
  <c r="AA3133" i="1"/>
  <c r="V3133" i="1"/>
  <c r="X3133" i="1"/>
  <c r="W3133" i="1"/>
  <c r="AA2406" i="1"/>
  <c r="Y2406" i="1"/>
  <c r="V2406" i="1"/>
  <c r="X2406" i="1"/>
  <c r="W2406" i="1"/>
  <c r="Y559" i="1"/>
  <c r="AA559" i="1"/>
  <c r="V559" i="1"/>
  <c r="X559" i="1"/>
  <c r="W559" i="1"/>
  <c r="Y1085" i="1"/>
  <c r="AA1085" i="1"/>
  <c r="V1085" i="1"/>
  <c r="X1085" i="1"/>
  <c r="W1085" i="1"/>
  <c r="Y3265" i="1"/>
  <c r="AA3265" i="1"/>
  <c r="V3265" i="1"/>
  <c r="X3265" i="1"/>
  <c r="W3265" i="1"/>
  <c r="AA3728" i="1"/>
  <c r="Y3728" i="1"/>
  <c r="V3728" i="1"/>
  <c r="X3728" i="1"/>
  <c r="W3728" i="1"/>
  <c r="Y6511" i="1"/>
  <c r="AA6511" i="1"/>
  <c r="V6511" i="1"/>
  <c r="X6511" i="1"/>
  <c r="W6511" i="1"/>
  <c r="Y6577" i="1"/>
  <c r="AA6577" i="1"/>
  <c r="V6577" i="1"/>
  <c r="X6577" i="1"/>
  <c r="W6577" i="1"/>
  <c r="Y4135" i="1"/>
  <c r="AA4135" i="1"/>
  <c r="V4135" i="1"/>
  <c r="X4135" i="1"/>
  <c r="W4135" i="1"/>
  <c r="Y4464" i="1"/>
  <c r="AA4464" i="1"/>
  <c r="V4464" i="1"/>
  <c r="X4464" i="1"/>
  <c r="W4464" i="1"/>
  <c r="AA2009" i="1"/>
  <c r="Y2009" i="1"/>
  <c r="V2009" i="1"/>
  <c r="X2009" i="1"/>
  <c r="W2009" i="1"/>
  <c r="Y3002" i="1"/>
  <c r="AA3002" i="1"/>
  <c r="V3002" i="1"/>
  <c r="X3002" i="1"/>
  <c r="W3002" i="1"/>
  <c r="AA955" i="1"/>
  <c r="Y955" i="1"/>
  <c r="V955" i="1"/>
  <c r="X955" i="1"/>
  <c r="W955" i="1"/>
  <c r="Y3991" i="1"/>
  <c r="AA3991" i="1"/>
  <c r="V3991" i="1"/>
  <c r="X3991" i="1"/>
  <c r="W3991" i="1"/>
  <c r="Y2341" i="1"/>
  <c r="AA2341" i="1"/>
  <c r="V2341" i="1"/>
  <c r="X2341" i="1"/>
  <c r="W2341" i="1"/>
  <c r="AA6181" i="1"/>
  <c r="Y6181" i="1"/>
  <c r="V6181" i="1"/>
  <c r="X6181" i="1"/>
  <c r="W6181" i="1"/>
  <c r="AA4597" i="1"/>
  <c r="Y4597" i="1"/>
  <c r="V4597" i="1"/>
  <c r="X4597" i="1"/>
  <c r="W4597" i="1"/>
  <c r="AA2935" i="1"/>
  <c r="Y2935" i="1"/>
  <c r="V2935" i="1"/>
  <c r="X2935" i="1"/>
  <c r="W2935" i="1"/>
  <c r="Y1350" i="1"/>
  <c r="AA1350" i="1"/>
  <c r="V1350" i="1"/>
  <c r="X1350" i="1"/>
  <c r="W1350" i="1"/>
  <c r="Y3924" i="1"/>
  <c r="AA3924" i="1"/>
  <c r="V3924" i="1"/>
  <c r="X3924" i="1"/>
  <c r="W3924" i="1"/>
  <c r="Y1152" i="1"/>
  <c r="AA1152" i="1"/>
  <c r="V1152" i="1"/>
  <c r="X1152" i="1"/>
  <c r="W1152" i="1"/>
  <c r="Y1944" i="1"/>
  <c r="AA1944" i="1"/>
  <c r="V1944" i="1"/>
  <c r="X1944" i="1"/>
  <c r="W1944" i="1"/>
  <c r="Y1217" i="1"/>
  <c r="AA1217" i="1"/>
  <c r="X1217" i="1"/>
  <c r="V1217" i="1"/>
  <c r="W1217" i="1"/>
  <c r="Y5850" i="1"/>
  <c r="AA5850" i="1"/>
  <c r="V5850" i="1"/>
  <c r="X5850" i="1"/>
  <c r="W5850" i="1"/>
  <c r="AA3461" i="1"/>
  <c r="Y3461" i="1"/>
  <c r="V3461" i="1"/>
  <c r="X3461" i="1"/>
  <c r="W3461" i="1"/>
  <c r="Y4534" i="1"/>
  <c r="AA4534" i="1"/>
  <c r="V4534" i="1"/>
  <c r="X4534" i="1"/>
  <c r="W4534" i="1"/>
  <c r="Y4728" i="1"/>
  <c r="AA4728" i="1"/>
  <c r="V4728" i="1"/>
  <c r="X4728" i="1"/>
  <c r="W4728" i="1"/>
  <c r="AA4795" i="1"/>
  <c r="Y4795" i="1"/>
  <c r="V4795" i="1"/>
  <c r="X4795" i="1"/>
  <c r="W4795" i="1"/>
  <c r="Y164" i="1"/>
  <c r="V164" i="1"/>
  <c r="X164" i="1"/>
  <c r="W164" i="1"/>
  <c r="Y1019" i="1"/>
  <c r="AA1019" i="1"/>
  <c r="V1019" i="1"/>
  <c r="X1019" i="1"/>
  <c r="W1019" i="1"/>
  <c r="Y1548" i="1"/>
  <c r="AA1548" i="1"/>
  <c r="V1548" i="1"/>
  <c r="X1548" i="1"/>
  <c r="W1548" i="1"/>
  <c r="Y624" i="1"/>
  <c r="AA624" i="1"/>
  <c r="V624" i="1"/>
  <c r="W624" i="1"/>
  <c r="X624" i="1"/>
  <c r="Y3199" i="1"/>
  <c r="AA3199" i="1"/>
  <c r="V3199" i="1"/>
  <c r="X3199" i="1"/>
  <c r="W3199" i="1"/>
  <c r="Y427" i="1"/>
  <c r="AA427" i="1"/>
  <c r="V427" i="1"/>
  <c r="X427" i="1"/>
  <c r="W427" i="1"/>
  <c r="AA3067" i="1"/>
  <c r="Y3067" i="1"/>
  <c r="V3067" i="1"/>
  <c r="X3067" i="1"/>
  <c r="W3067" i="1"/>
  <c r="Y1286" i="1"/>
  <c r="AA1286" i="1"/>
  <c r="V1286" i="1"/>
  <c r="X1286" i="1"/>
  <c r="W1286" i="1"/>
  <c r="Y2673" i="1"/>
  <c r="AA2673" i="1"/>
  <c r="V2673" i="1"/>
  <c r="X2673" i="1"/>
  <c r="W2673" i="1"/>
  <c r="AA1745" i="1"/>
  <c r="Y1745" i="1"/>
  <c r="V1745" i="1"/>
  <c r="X1745" i="1"/>
  <c r="W1745" i="1"/>
  <c r="Y2737" i="1"/>
  <c r="AA2737" i="1"/>
  <c r="V2737" i="1"/>
  <c r="X2737" i="1"/>
  <c r="W2737" i="1"/>
  <c r="Y6445" i="1"/>
  <c r="AA6445" i="1"/>
  <c r="X6445" i="1"/>
  <c r="V6445" i="1"/>
  <c r="W6445" i="1"/>
  <c r="Y756" i="1"/>
  <c r="AA756" i="1"/>
  <c r="V756" i="1"/>
  <c r="X756" i="1"/>
  <c r="W756" i="1"/>
  <c r="Y5192" i="1"/>
  <c r="AA5192" i="1"/>
  <c r="V5192" i="1"/>
  <c r="X5192" i="1"/>
  <c r="W5192" i="1"/>
  <c r="AA4863" i="1"/>
  <c r="Y4863" i="1"/>
  <c r="V4863" i="1"/>
  <c r="X4863" i="1"/>
  <c r="W4863" i="1"/>
  <c r="Y4401" i="1"/>
  <c r="AA4401" i="1"/>
  <c r="X4401" i="1"/>
  <c r="V4401" i="1"/>
  <c r="W4401" i="1"/>
  <c r="Y1486" i="1"/>
  <c r="AA1486" i="1"/>
  <c r="V1486" i="1"/>
  <c r="X1486" i="1"/>
  <c r="W1486" i="1"/>
  <c r="AA493" i="1"/>
  <c r="Y493" i="1"/>
  <c r="V493" i="1"/>
  <c r="X493" i="1"/>
  <c r="W493" i="1"/>
  <c r="Y3793" i="1"/>
  <c r="AA3793" i="1"/>
  <c r="X3793" i="1"/>
  <c r="V3793" i="1"/>
  <c r="W3793" i="1"/>
  <c r="AA3331" i="1"/>
  <c r="Y3331" i="1"/>
  <c r="V3331" i="1"/>
  <c r="X3331" i="1"/>
  <c r="W3331" i="1"/>
  <c r="AA4201" i="1"/>
  <c r="Y4201" i="1"/>
  <c r="V4201" i="1"/>
  <c r="X4201" i="1"/>
  <c r="W4201" i="1"/>
  <c r="Y3660" i="1"/>
  <c r="AA3660" i="1"/>
  <c r="V3660" i="1"/>
  <c r="X3660" i="1"/>
  <c r="W3660" i="1"/>
  <c r="Y6381" i="1"/>
  <c r="AA6381" i="1"/>
  <c r="V6381" i="1"/>
  <c r="X6381" i="1"/>
  <c r="W6381" i="1"/>
  <c r="AA4663" i="1"/>
  <c r="Y4663" i="1"/>
  <c r="V4663" i="1"/>
  <c r="X4663" i="1"/>
  <c r="W4663" i="1"/>
  <c r="Y5917" i="1"/>
  <c r="AA5917" i="1"/>
  <c r="V5917" i="1"/>
  <c r="X5917" i="1"/>
  <c r="W5917" i="1"/>
  <c r="Y2473" i="1"/>
  <c r="AA2473" i="1"/>
  <c r="V2473" i="1"/>
  <c r="X2473" i="1"/>
  <c r="W2473" i="1"/>
  <c r="Y1682" i="1"/>
  <c r="AA1682" i="1"/>
  <c r="V1682" i="1"/>
  <c r="X1682" i="1"/>
  <c r="W1682" i="1"/>
  <c r="Y6313" i="1"/>
  <c r="AA6313" i="1"/>
  <c r="V6313" i="1"/>
  <c r="X6313" i="1"/>
  <c r="W6313" i="1"/>
  <c r="Y3598" i="1"/>
  <c r="AA3598" i="1"/>
  <c r="V3598" i="1"/>
  <c r="X3598" i="1"/>
  <c r="W3598" i="1"/>
  <c r="AA6643" i="1"/>
  <c r="Y6643" i="1"/>
  <c r="V6643" i="1"/>
  <c r="X6643" i="1"/>
  <c r="W6643" i="1"/>
  <c r="AA5323" i="1"/>
  <c r="Y5323" i="1"/>
  <c r="V5323" i="1"/>
  <c r="X5323" i="1"/>
  <c r="W5323" i="1"/>
  <c r="Y2077" i="1"/>
  <c r="AA2077" i="1"/>
  <c r="V2077" i="1"/>
  <c r="X2077" i="1"/>
  <c r="W2077" i="1"/>
  <c r="AA4992" i="1"/>
  <c r="Y4992" i="1"/>
  <c r="V4992" i="1"/>
  <c r="X4992" i="1"/>
  <c r="W4992" i="1"/>
  <c r="Y228" i="1"/>
  <c r="AA228" i="1"/>
  <c r="V228" i="1"/>
  <c r="X228" i="1"/>
  <c r="W228" i="1"/>
  <c r="K5720" i="1"/>
  <c r="L5720" i="1" s="1"/>
  <c r="M5720" i="1" s="1"/>
  <c r="I5721" i="1"/>
  <c r="Y5388" i="1"/>
  <c r="AA5388" i="1"/>
  <c r="X5388" i="1"/>
  <c r="V5388" i="1"/>
  <c r="W5388" i="1"/>
  <c r="Q5388" i="1"/>
  <c r="U5388" i="1"/>
  <c r="O5388" i="1"/>
  <c r="P5388" i="1"/>
  <c r="R5388" i="1"/>
  <c r="S5388" i="1"/>
  <c r="AB5388" i="1"/>
  <c r="N5388" i="1"/>
  <c r="AA3397" i="1"/>
  <c r="Y3397" i="1"/>
  <c r="V3397" i="1"/>
  <c r="X3397" i="1"/>
  <c r="W3397" i="1"/>
  <c r="Y1615" i="1"/>
  <c r="AA1615" i="1"/>
  <c r="V1615" i="1"/>
  <c r="X1615" i="1"/>
  <c r="W1615" i="1"/>
  <c r="AA2803" i="1"/>
  <c r="Y2803" i="1"/>
  <c r="V2803" i="1"/>
  <c r="X2803" i="1"/>
  <c r="W2803" i="1"/>
  <c r="Y5521" i="1"/>
  <c r="AA5521" i="1"/>
  <c r="X5521" i="1"/>
  <c r="V5521" i="1"/>
  <c r="W5521" i="1"/>
  <c r="Y3862" i="1"/>
  <c r="AA3862" i="1"/>
  <c r="V3862" i="1"/>
  <c r="X3862" i="1"/>
  <c r="W3862" i="1"/>
  <c r="AA6049" i="1"/>
  <c r="Y6049" i="1"/>
  <c r="X6049" i="1"/>
  <c r="V6049" i="1"/>
  <c r="W6049" i="1"/>
  <c r="Y690" i="1"/>
  <c r="AA690" i="1"/>
  <c r="V690" i="1"/>
  <c r="X690" i="1"/>
  <c r="W690" i="1"/>
  <c r="AA6248" i="1"/>
  <c r="Y6248" i="1"/>
  <c r="V6248" i="1"/>
  <c r="X6248" i="1"/>
  <c r="W6248" i="1"/>
  <c r="Y5061" i="1"/>
  <c r="AA5061" i="1"/>
  <c r="V5061" i="1"/>
  <c r="X5061" i="1"/>
  <c r="W5061" i="1"/>
  <c r="AA1811" i="1"/>
  <c r="Y1811" i="1"/>
  <c r="V1811" i="1"/>
  <c r="X1811" i="1"/>
  <c r="W1811" i="1"/>
  <c r="Y5719" i="1"/>
  <c r="AA5719" i="1"/>
  <c r="V5719" i="1"/>
  <c r="X5719" i="1"/>
  <c r="W5719" i="1"/>
  <c r="N5719" i="1"/>
  <c r="O5719" i="1"/>
  <c r="P5719" i="1"/>
  <c r="R5719" i="1"/>
  <c r="U5719" i="1"/>
  <c r="Q5719" i="1"/>
  <c r="S5719" i="1"/>
  <c r="AB5719" i="1"/>
  <c r="J5390" i="1"/>
  <c r="K5389" i="1"/>
  <c r="L5389" i="1" s="1"/>
  <c r="M5389" i="1" s="1"/>
  <c r="Y4270" i="1"/>
  <c r="AA4270" i="1"/>
  <c r="V4270" i="1"/>
  <c r="X4270" i="1"/>
  <c r="W4270" i="1"/>
  <c r="AA1420" i="1"/>
  <c r="Y1420" i="1"/>
  <c r="V1420" i="1"/>
  <c r="X1420" i="1"/>
  <c r="W1420" i="1"/>
  <c r="AA295" i="1"/>
  <c r="Y295" i="1"/>
  <c r="V295" i="1"/>
  <c r="X295" i="1"/>
  <c r="W295" i="1"/>
  <c r="AA1877" i="1"/>
  <c r="Y1877" i="1"/>
  <c r="V1877" i="1"/>
  <c r="X1877" i="1"/>
  <c r="W1877" i="1"/>
  <c r="Y5455" i="1"/>
  <c r="AA5455" i="1"/>
  <c r="V5455" i="1"/>
  <c r="X5455" i="1"/>
  <c r="W5455" i="1"/>
  <c r="Y3527" i="1"/>
  <c r="AA3527" i="1"/>
  <c r="V3527" i="1"/>
  <c r="X3527" i="1"/>
  <c r="W3527" i="1"/>
  <c r="Y5589" i="1"/>
  <c r="AA5589" i="1"/>
  <c r="V5589" i="1"/>
  <c r="X5589" i="1"/>
  <c r="W5589" i="1"/>
  <c r="Y2604" i="1"/>
  <c r="AA2604" i="1"/>
  <c r="V2604" i="1"/>
  <c r="X2604" i="1"/>
  <c r="W2604" i="1"/>
  <c r="Y2142" i="1"/>
  <c r="AA2142" i="1"/>
  <c r="V2142" i="1"/>
  <c r="X2142" i="1"/>
  <c r="W2142" i="1"/>
  <c r="Y4929" i="1"/>
  <c r="AA4929" i="1"/>
  <c r="V4929" i="1"/>
  <c r="X4929" i="1"/>
  <c r="W4929" i="1"/>
  <c r="Y2869" i="1"/>
  <c r="AA2869" i="1"/>
  <c r="V2869" i="1"/>
  <c r="X2869" i="1"/>
  <c r="W2869" i="1"/>
  <c r="V96" i="1"/>
  <c r="X96" i="1"/>
  <c r="W96" i="1"/>
  <c r="Y821" i="1"/>
  <c r="AA821" i="1"/>
  <c r="V821" i="1"/>
  <c r="X821" i="1"/>
  <c r="W821" i="1"/>
  <c r="Y5126" i="1"/>
  <c r="AA5126" i="1"/>
  <c r="V5126" i="1"/>
  <c r="X5126" i="1"/>
  <c r="W5126" i="1"/>
  <c r="AA359" i="1"/>
  <c r="Y359" i="1"/>
  <c r="V359" i="1"/>
  <c r="X359" i="1"/>
  <c r="W359" i="1"/>
  <c r="Y2537" i="1"/>
  <c r="AA2537" i="1"/>
  <c r="X2537" i="1"/>
  <c r="V2537" i="1"/>
  <c r="W2537" i="1"/>
  <c r="AA4069" i="1"/>
  <c r="Y4069" i="1"/>
  <c r="V4069" i="1"/>
  <c r="X4069" i="1"/>
  <c r="W4069" i="1"/>
  <c r="Y5653" i="1"/>
  <c r="AA5653" i="1"/>
  <c r="V5653" i="1"/>
  <c r="X5653" i="1"/>
  <c r="W5653" i="1"/>
  <c r="AA6710" i="1"/>
  <c r="Y6710" i="1"/>
  <c r="V6710" i="1"/>
  <c r="X6710" i="1"/>
  <c r="W6710" i="1"/>
  <c r="Y5258" i="1"/>
  <c r="AA5258" i="1"/>
  <c r="V5258" i="1"/>
  <c r="X5258" i="1"/>
  <c r="W5258" i="1"/>
  <c r="AA5984" i="1"/>
  <c r="Y5984" i="1"/>
  <c r="V5984" i="1"/>
  <c r="X5984" i="1"/>
  <c r="W5984" i="1"/>
  <c r="Y6116" i="1"/>
  <c r="AA6116" i="1"/>
  <c r="V6116" i="1"/>
  <c r="X6116" i="1"/>
  <c r="W6116" i="1"/>
  <c r="Y5785" i="1"/>
  <c r="AA5785" i="1"/>
  <c r="X5785" i="1"/>
  <c r="V5785" i="1"/>
  <c r="W5785" i="1"/>
  <c r="AA888" i="1"/>
  <c r="Y888" i="1"/>
  <c r="V888" i="1"/>
  <c r="X888" i="1"/>
  <c r="W888" i="1"/>
  <c r="AA2275" i="1"/>
  <c r="Y2275" i="1"/>
  <c r="V2275" i="1"/>
  <c r="X2275" i="1"/>
  <c r="W2275" i="1"/>
  <c r="V30" i="1"/>
  <c r="X30" i="1"/>
  <c r="W30" i="1"/>
  <c r="Y2208" i="1"/>
  <c r="AA2208" i="1"/>
  <c r="V2208" i="1"/>
  <c r="X2208" i="1"/>
  <c r="W2208" i="1"/>
  <c r="S6710" i="1"/>
  <c r="AB6710" i="1"/>
  <c r="S4863" i="1"/>
  <c r="AB4863" i="1"/>
  <c r="S3397" i="1"/>
  <c r="AB3397" i="1"/>
  <c r="S5258" i="1"/>
  <c r="AB5258" i="1"/>
  <c r="S4597" i="1"/>
  <c r="AB4597" i="1"/>
  <c r="S4401" i="1"/>
  <c r="AB4401" i="1"/>
  <c r="S1615" i="1"/>
  <c r="AB1615" i="1"/>
  <c r="S756" i="1"/>
  <c r="AB756" i="1"/>
  <c r="S4728" i="1"/>
  <c r="AB4728" i="1"/>
  <c r="S4069" i="1"/>
  <c r="AB4069" i="1"/>
  <c r="S1420" i="1"/>
  <c r="AB1420" i="1"/>
  <c r="S4534" i="1"/>
  <c r="AB4534" i="1"/>
  <c r="S1486" i="1"/>
  <c r="AB1486" i="1"/>
  <c r="S2803" i="1"/>
  <c r="AB2803" i="1"/>
  <c r="S3002" i="1"/>
  <c r="AB3002" i="1"/>
  <c r="S4795" i="1"/>
  <c r="AB4795" i="1"/>
  <c r="S4270" i="1"/>
  <c r="AB4270" i="1"/>
  <c r="S295" i="1"/>
  <c r="AB295" i="1"/>
  <c r="S955" i="1"/>
  <c r="AB955" i="1"/>
  <c r="S164" i="1"/>
  <c r="AB164" i="1"/>
  <c r="AA164" i="1"/>
  <c r="S5917" i="1"/>
  <c r="AB5917" i="1"/>
  <c r="S1877" i="1"/>
  <c r="AB1877" i="1"/>
  <c r="S4334" i="1"/>
  <c r="AB4334" i="1"/>
  <c r="S1019" i="1"/>
  <c r="AB1019" i="1"/>
  <c r="S5653" i="1"/>
  <c r="AB5653" i="1"/>
  <c r="S5192" i="1"/>
  <c r="AB5192" i="1"/>
  <c r="S1548" i="1"/>
  <c r="AB1548" i="1"/>
  <c r="S2473" i="1"/>
  <c r="AB2473" i="1"/>
  <c r="S5455" i="1"/>
  <c r="AB5455" i="1"/>
  <c r="S3991" i="1"/>
  <c r="AB3991" i="1"/>
  <c r="S1682" i="1"/>
  <c r="AB1682" i="1"/>
  <c r="S3527" i="1"/>
  <c r="AB3527" i="1"/>
  <c r="S3133" i="1"/>
  <c r="AB3133" i="1"/>
  <c r="S2406" i="1"/>
  <c r="AB2406" i="1"/>
  <c r="S624" i="1"/>
  <c r="AB624" i="1"/>
  <c r="S6313" i="1"/>
  <c r="AB6313" i="1"/>
  <c r="S5589" i="1"/>
  <c r="AB5589" i="1"/>
  <c r="S2341" i="1"/>
  <c r="AB2341" i="1"/>
  <c r="S3199" i="1"/>
  <c r="AB3199" i="1"/>
  <c r="S3598" i="1"/>
  <c r="AB3598" i="1"/>
  <c r="S2604" i="1"/>
  <c r="AB2604" i="1"/>
  <c r="S5521" i="1"/>
  <c r="AB5521" i="1"/>
  <c r="S427" i="1"/>
  <c r="AB427" i="1"/>
  <c r="S6643" i="1"/>
  <c r="AB6643" i="1"/>
  <c r="S2142" i="1"/>
  <c r="AB2142" i="1"/>
  <c r="S559" i="1"/>
  <c r="AB559" i="1"/>
  <c r="S3067" i="1"/>
  <c r="AB3067" i="1"/>
  <c r="S5323" i="1"/>
  <c r="AB5323" i="1"/>
  <c r="S4929" i="1"/>
  <c r="AB4929" i="1"/>
  <c r="S1085" i="1"/>
  <c r="AB1085" i="1"/>
  <c r="S1286" i="1"/>
  <c r="AB1286" i="1"/>
  <c r="S2673" i="1"/>
  <c r="AB2673" i="1"/>
  <c r="S2077" i="1"/>
  <c r="AB2077" i="1"/>
  <c r="S2869" i="1"/>
  <c r="AB2869" i="1"/>
  <c r="S96" i="1"/>
  <c r="AB96" i="1"/>
  <c r="Y96" i="1"/>
  <c r="AA96" i="1"/>
  <c r="S3265" i="1"/>
  <c r="AB3265" i="1"/>
  <c r="S1745" i="1"/>
  <c r="AB1745" i="1"/>
  <c r="S4992" i="1"/>
  <c r="AB4992" i="1"/>
  <c r="S821" i="1"/>
  <c r="AB821" i="1"/>
  <c r="S6181" i="1"/>
  <c r="AB6181" i="1"/>
  <c r="S3728" i="1"/>
  <c r="AB3728" i="1"/>
  <c r="S2737" i="1"/>
  <c r="AB2737" i="1"/>
  <c r="S228" i="1"/>
  <c r="AB228" i="1"/>
  <c r="S5126" i="1"/>
  <c r="AB5126" i="1"/>
  <c r="S6511" i="1"/>
  <c r="AB6511" i="1"/>
  <c r="S493" i="1"/>
  <c r="AB493" i="1"/>
  <c r="S359" i="1"/>
  <c r="AB359" i="1"/>
  <c r="S2935" i="1"/>
  <c r="AB2935" i="1"/>
  <c r="S3793" i="1"/>
  <c r="AB3793" i="1"/>
  <c r="S3862" i="1"/>
  <c r="AB3862" i="1"/>
  <c r="S5984" i="1"/>
  <c r="AB5984" i="1"/>
  <c r="S1350" i="1"/>
  <c r="AB1350" i="1"/>
  <c r="S3331" i="1"/>
  <c r="AB3331" i="1"/>
  <c r="AB6049" i="1"/>
  <c r="S6049" i="1"/>
  <c r="S6116" i="1"/>
  <c r="AB6116" i="1"/>
  <c r="S3924" i="1"/>
  <c r="AB3924" i="1"/>
  <c r="S4201" i="1"/>
  <c r="AB4201" i="1"/>
  <c r="S690" i="1"/>
  <c r="AB690" i="1"/>
  <c r="S5785" i="1"/>
  <c r="AB5785" i="1"/>
  <c r="S1152" i="1"/>
  <c r="AB1152" i="1"/>
  <c r="S3660" i="1"/>
  <c r="AB3660" i="1"/>
  <c r="S6248" i="1"/>
  <c r="AB6248" i="1"/>
  <c r="S888" i="1"/>
  <c r="AB888" i="1"/>
  <c r="S1944" i="1"/>
  <c r="AB1944" i="1"/>
  <c r="S6381" i="1"/>
  <c r="AB6381" i="1"/>
  <c r="S5061" i="1"/>
  <c r="AB5061" i="1"/>
  <c r="S2275" i="1"/>
  <c r="AB2275" i="1"/>
  <c r="S1217" i="1"/>
  <c r="AB1217" i="1"/>
  <c r="S1811" i="1"/>
  <c r="AB1811" i="1"/>
  <c r="S30" i="1"/>
  <c r="AB30" i="1"/>
  <c r="Y30" i="1"/>
  <c r="AA30" i="1"/>
  <c r="S6577" i="1"/>
  <c r="AB6577" i="1"/>
  <c r="S4663" i="1"/>
  <c r="AB4663" i="1"/>
  <c r="S4135" i="1"/>
  <c r="AB4135" i="1"/>
  <c r="S2537" i="1"/>
  <c r="AB2537" i="1"/>
  <c r="S4464" i="1"/>
  <c r="AB4464" i="1"/>
  <c r="S2208" i="1"/>
  <c r="AB2208" i="1"/>
  <c r="S5850" i="1"/>
  <c r="AB5850" i="1"/>
  <c r="S3461" i="1"/>
  <c r="AB3461" i="1"/>
  <c r="S6445" i="1"/>
  <c r="AB6445" i="1"/>
  <c r="S2009" i="1"/>
  <c r="AB2009" i="1"/>
  <c r="P6445" i="1"/>
  <c r="R6445" i="1"/>
  <c r="N6445" i="1"/>
  <c r="U6445" i="1"/>
  <c r="Q6445" i="1"/>
  <c r="O6445" i="1"/>
  <c r="J6447" i="1"/>
  <c r="K6446" i="1"/>
  <c r="L6446" i="1" s="1"/>
  <c r="M6446" i="1" s="1"/>
  <c r="K3462" i="1"/>
  <c r="L3462" i="1" s="1"/>
  <c r="M3462" i="1" s="1"/>
  <c r="I3463" i="1"/>
  <c r="Q2009" i="1"/>
  <c r="R2009" i="1"/>
  <c r="O2009" i="1"/>
  <c r="P2009" i="1"/>
  <c r="U2009" i="1"/>
  <c r="N2009" i="1"/>
  <c r="O3461" i="1"/>
  <c r="N3461" i="1"/>
  <c r="P3461" i="1"/>
  <c r="U3461" i="1"/>
  <c r="Q3461" i="1"/>
  <c r="R3461" i="1"/>
  <c r="K2010" i="1"/>
  <c r="L2010" i="1" s="1"/>
  <c r="M2010" i="1" s="1"/>
  <c r="I2011" i="1"/>
  <c r="K4664" i="1"/>
  <c r="L4664" i="1" s="1"/>
  <c r="M4664" i="1" s="1"/>
  <c r="I4665" i="1"/>
  <c r="Q4663" i="1"/>
  <c r="P4663" i="1"/>
  <c r="U4663" i="1"/>
  <c r="N4663" i="1"/>
  <c r="R4663" i="1"/>
  <c r="O4663" i="1"/>
  <c r="K1812" i="1"/>
  <c r="L1812" i="1" s="1"/>
  <c r="M1812" i="1" s="1"/>
  <c r="I1813" i="1"/>
  <c r="P1811" i="1"/>
  <c r="Q1811" i="1"/>
  <c r="U1811" i="1"/>
  <c r="N1811" i="1"/>
  <c r="R1811" i="1"/>
  <c r="O1811" i="1"/>
  <c r="K31" i="1"/>
  <c r="L31" i="1" s="1"/>
  <c r="M31" i="1" s="1"/>
  <c r="I32" i="1"/>
  <c r="N2537" i="1"/>
  <c r="Q2537" i="1"/>
  <c r="R2537" i="1"/>
  <c r="P2537" i="1"/>
  <c r="U2537" i="1"/>
  <c r="O2537" i="1"/>
  <c r="K2209" i="1"/>
  <c r="L2209" i="1" s="1"/>
  <c r="M2209" i="1" s="1"/>
  <c r="I2210" i="1"/>
  <c r="Q30" i="1"/>
  <c r="N30" i="1"/>
  <c r="O30" i="1"/>
  <c r="R30" i="1"/>
  <c r="P30" i="1"/>
  <c r="U30" i="1"/>
  <c r="K2538" i="1"/>
  <c r="L2538" i="1" s="1"/>
  <c r="M2538" i="1" s="1"/>
  <c r="I2539" i="1"/>
  <c r="U2208" i="1"/>
  <c r="N2208" i="1"/>
  <c r="O2208" i="1"/>
  <c r="Q2208" i="1"/>
  <c r="R2208" i="1"/>
  <c r="P2208" i="1"/>
  <c r="O6577" i="1"/>
  <c r="Q6577" i="1"/>
  <c r="P6577" i="1"/>
  <c r="R6577" i="1"/>
  <c r="N6577" i="1"/>
  <c r="U6577" i="1"/>
  <c r="O4135" i="1"/>
  <c r="N4135" i="1"/>
  <c r="R4135" i="1"/>
  <c r="P4135" i="1"/>
  <c r="U4135" i="1"/>
  <c r="Q4135" i="1"/>
  <c r="N4464" i="1"/>
  <c r="U4464" i="1"/>
  <c r="P4464" i="1"/>
  <c r="R4464" i="1"/>
  <c r="Q4464" i="1"/>
  <c r="O4464" i="1"/>
  <c r="K5851" i="1"/>
  <c r="L5851" i="1" s="1"/>
  <c r="M5851" i="1" s="1"/>
  <c r="I5852" i="1"/>
  <c r="I6579" i="1"/>
  <c r="K6578" i="1"/>
  <c r="L6578" i="1" s="1"/>
  <c r="M6578" i="1" s="1"/>
  <c r="K4136" i="1"/>
  <c r="L4136" i="1" s="1"/>
  <c r="M4136" i="1" s="1"/>
  <c r="I4137" i="1"/>
  <c r="I4466" i="1"/>
  <c r="K4465" i="1"/>
  <c r="L4465" i="1" s="1"/>
  <c r="M4465" i="1" s="1"/>
  <c r="O5850" i="1"/>
  <c r="P5850" i="1"/>
  <c r="Q5850" i="1"/>
  <c r="R5850" i="1"/>
  <c r="U5850" i="1"/>
  <c r="N5850" i="1"/>
  <c r="U4863" i="1"/>
  <c r="O4863" i="1"/>
  <c r="Q4863" i="1"/>
  <c r="R4863" i="1"/>
  <c r="N4863" i="1"/>
  <c r="P4863" i="1"/>
  <c r="R4728" i="1"/>
  <c r="O4728" i="1"/>
  <c r="Q4728" i="1"/>
  <c r="U4728" i="1"/>
  <c r="N4728" i="1"/>
  <c r="P4728" i="1"/>
  <c r="N4069" i="1"/>
  <c r="O4069" i="1"/>
  <c r="P4069" i="1"/>
  <c r="Q4069" i="1"/>
  <c r="R4069" i="1"/>
  <c r="U4069" i="1"/>
  <c r="K1487" i="1"/>
  <c r="L1487" i="1" s="1"/>
  <c r="M1487" i="1" s="1"/>
  <c r="I1488" i="1"/>
  <c r="P1548" i="1"/>
  <c r="Q1548" i="1"/>
  <c r="R1548" i="1"/>
  <c r="U1548" i="1"/>
  <c r="N1548" i="1"/>
  <c r="O1548" i="1"/>
  <c r="U3527" i="1"/>
  <c r="N3527" i="1"/>
  <c r="O3527" i="1"/>
  <c r="Q3527" i="1"/>
  <c r="R3527" i="1"/>
  <c r="P3527" i="1"/>
  <c r="J5523" i="1"/>
  <c r="K5522" i="1"/>
  <c r="L5522" i="1" s="1"/>
  <c r="M5522" i="1" s="1"/>
  <c r="O559" i="1"/>
  <c r="Q559" i="1"/>
  <c r="R559" i="1"/>
  <c r="U559" i="1"/>
  <c r="N559" i="1"/>
  <c r="P559" i="1"/>
  <c r="R1085" i="1"/>
  <c r="O1085" i="1"/>
  <c r="N1085" i="1"/>
  <c r="P1085" i="1"/>
  <c r="Q1085" i="1"/>
  <c r="U1085" i="1"/>
  <c r="O6181" i="1"/>
  <c r="Q6181" i="1"/>
  <c r="R6181" i="1"/>
  <c r="U6181" i="1"/>
  <c r="N6181" i="1"/>
  <c r="P6181" i="1"/>
  <c r="U2935" i="1"/>
  <c r="O2935" i="1"/>
  <c r="P2935" i="1"/>
  <c r="R2935" i="1"/>
  <c r="N2935" i="1"/>
  <c r="Q2935" i="1"/>
  <c r="O1350" i="1"/>
  <c r="P1350" i="1"/>
  <c r="Q1350" i="1"/>
  <c r="U1350" i="1"/>
  <c r="N1350" i="1"/>
  <c r="R1350" i="1"/>
  <c r="P1152" i="1"/>
  <c r="Q1152" i="1"/>
  <c r="R1152" i="1"/>
  <c r="U1152" i="1"/>
  <c r="N1152" i="1"/>
  <c r="O1152" i="1"/>
  <c r="P888" i="1"/>
  <c r="R888" i="1"/>
  <c r="U888" i="1"/>
  <c r="O888" i="1"/>
  <c r="Q888" i="1"/>
  <c r="N888" i="1"/>
  <c r="K4598" i="1"/>
  <c r="L4598" i="1" s="1"/>
  <c r="M4598" i="1" s="1"/>
  <c r="I4599" i="1"/>
  <c r="K757" i="1"/>
  <c r="L757" i="1" s="1"/>
  <c r="M757" i="1" s="1"/>
  <c r="I758" i="1"/>
  <c r="K1421" i="1"/>
  <c r="L1421" i="1" s="1"/>
  <c r="M1421" i="1" s="1"/>
  <c r="I1422" i="1"/>
  <c r="O2803" i="1"/>
  <c r="P2803" i="1"/>
  <c r="Q2803" i="1"/>
  <c r="U2803" i="1"/>
  <c r="R2803" i="1"/>
  <c r="N2803" i="1"/>
  <c r="K4271" i="1"/>
  <c r="L4271" i="1" s="1"/>
  <c r="M4271" i="1" s="1"/>
  <c r="I4272" i="1"/>
  <c r="K5918" i="1"/>
  <c r="L5918" i="1" s="1"/>
  <c r="M5918" i="1" s="1"/>
  <c r="I5919" i="1"/>
  <c r="K1020" i="1"/>
  <c r="L1020" i="1" s="1"/>
  <c r="M1020" i="1" s="1"/>
  <c r="I1021" i="1"/>
  <c r="I5655" i="1"/>
  <c r="K5654" i="1"/>
  <c r="L5654" i="1" s="1"/>
  <c r="M5654" i="1" s="1"/>
  <c r="K2474" i="1"/>
  <c r="L2474" i="1" s="1"/>
  <c r="M2474" i="1" s="1"/>
  <c r="I2475" i="1"/>
  <c r="K3134" i="1"/>
  <c r="L3134" i="1" s="1"/>
  <c r="M3134" i="1" s="1"/>
  <c r="I3135" i="1"/>
  <c r="K625" i="1"/>
  <c r="L625" i="1" s="1"/>
  <c r="M625" i="1" s="1"/>
  <c r="I626" i="1"/>
  <c r="K2342" i="1"/>
  <c r="L2342" i="1" s="1"/>
  <c r="M2342" i="1" s="1"/>
  <c r="I2343" i="1"/>
  <c r="K2605" i="1"/>
  <c r="L2605" i="1" s="1"/>
  <c r="M2605" i="1" s="1"/>
  <c r="I2606" i="1"/>
  <c r="K3068" i="1"/>
  <c r="L3068" i="1" s="1"/>
  <c r="M3068" i="1" s="1"/>
  <c r="I3069" i="1"/>
  <c r="K1287" i="1"/>
  <c r="L1287" i="1" s="1"/>
  <c r="M1287" i="1" s="1"/>
  <c r="I1288" i="1"/>
  <c r="K2870" i="1"/>
  <c r="L2870" i="1" s="1"/>
  <c r="M2870" i="1" s="1"/>
  <c r="I2871" i="1"/>
  <c r="K1746" i="1"/>
  <c r="L1746" i="1" s="1"/>
  <c r="M1746" i="1" s="1"/>
  <c r="I1747" i="1"/>
  <c r="K229" i="1"/>
  <c r="L229" i="1" s="1"/>
  <c r="M229" i="1" s="1"/>
  <c r="I230" i="1"/>
  <c r="P493" i="1"/>
  <c r="Q493" i="1"/>
  <c r="R493" i="1"/>
  <c r="O493" i="1"/>
  <c r="N493" i="1"/>
  <c r="U493" i="1"/>
  <c r="K3794" i="1"/>
  <c r="L3794" i="1" s="1"/>
  <c r="M3794" i="1" s="1"/>
  <c r="I3795" i="1"/>
  <c r="K3332" i="1"/>
  <c r="L3332" i="1" s="1"/>
  <c r="M3332" i="1" s="1"/>
  <c r="I3333" i="1"/>
  <c r="K4202" i="1"/>
  <c r="L4202" i="1" s="1"/>
  <c r="M4202" i="1" s="1"/>
  <c r="I4203" i="1"/>
  <c r="K3661" i="1"/>
  <c r="L3661" i="1" s="1"/>
  <c r="M3661" i="1" s="1"/>
  <c r="I3662" i="1"/>
  <c r="I1946" i="1"/>
  <c r="K1945" i="1"/>
  <c r="L1945" i="1" s="1"/>
  <c r="M1945" i="1" s="1"/>
  <c r="K2276" i="1"/>
  <c r="L2276" i="1" s="1"/>
  <c r="M2276" i="1" s="1"/>
  <c r="I2277" i="1"/>
  <c r="P4597" i="1"/>
  <c r="R4597" i="1"/>
  <c r="N4597" i="1"/>
  <c r="Q4597" i="1"/>
  <c r="O4597" i="1"/>
  <c r="U4597" i="1"/>
  <c r="P756" i="1"/>
  <c r="Q756" i="1"/>
  <c r="U756" i="1"/>
  <c r="N756" i="1"/>
  <c r="R756" i="1"/>
  <c r="O756" i="1"/>
  <c r="N4270" i="1"/>
  <c r="P4270" i="1"/>
  <c r="Q4270" i="1"/>
  <c r="U4270" i="1"/>
  <c r="O4270" i="1"/>
  <c r="R4270" i="1"/>
  <c r="O5653" i="1"/>
  <c r="Q5653" i="1"/>
  <c r="R5653" i="1"/>
  <c r="U5653" i="1"/>
  <c r="N5653" i="1"/>
  <c r="P5653" i="1"/>
  <c r="Q3133" i="1"/>
  <c r="U3133" i="1"/>
  <c r="N3133" i="1"/>
  <c r="P3133" i="1"/>
  <c r="R3133" i="1"/>
  <c r="O3133" i="1"/>
  <c r="R624" i="1"/>
  <c r="U624" i="1"/>
  <c r="N624" i="1"/>
  <c r="O624" i="1"/>
  <c r="Q624" i="1"/>
  <c r="P624" i="1"/>
  <c r="N2604" i="1"/>
  <c r="O2604" i="1"/>
  <c r="P2604" i="1"/>
  <c r="U2604" i="1"/>
  <c r="Q2604" i="1"/>
  <c r="R2604" i="1"/>
  <c r="O2869" i="1"/>
  <c r="P2869" i="1"/>
  <c r="Q2869" i="1"/>
  <c r="U2869" i="1"/>
  <c r="N2869" i="1"/>
  <c r="R2869" i="1"/>
  <c r="Q1745" i="1"/>
  <c r="U1745" i="1"/>
  <c r="N1745" i="1"/>
  <c r="O1745" i="1"/>
  <c r="P1745" i="1"/>
  <c r="R1745" i="1"/>
  <c r="P228" i="1"/>
  <c r="U228" i="1"/>
  <c r="N228" i="1"/>
  <c r="R228" i="1"/>
  <c r="O228" i="1"/>
  <c r="Q228" i="1"/>
  <c r="K494" i="1"/>
  <c r="L494" i="1" s="1"/>
  <c r="M494" i="1" s="1"/>
  <c r="I495" i="1"/>
  <c r="U3331" i="1"/>
  <c r="N3331" i="1"/>
  <c r="O3331" i="1"/>
  <c r="Q3331" i="1"/>
  <c r="P3331" i="1"/>
  <c r="R3331" i="1"/>
  <c r="P3660" i="1"/>
  <c r="Q3660" i="1"/>
  <c r="R3660" i="1"/>
  <c r="N3660" i="1"/>
  <c r="O3660" i="1"/>
  <c r="U3660" i="1"/>
  <c r="U2275" i="1"/>
  <c r="O2275" i="1"/>
  <c r="P2275" i="1"/>
  <c r="Q2275" i="1"/>
  <c r="N2275" i="1"/>
  <c r="R2275" i="1"/>
  <c r="P3397" i="1"/>
  <c r="Q3397" i="1"/>
  <c r="R3397" i="1"/>
  <c r="O3397" i="1"/>
  <c r="N3397" i="1"/>
  <c r="U3397" i="1"/>
  <c r="P1420" i="1"/>
  <c r="Q1420" i="1"/>
  <c r="R1420" i="1"/>
  <c r="U1420" i="1"/>
  <c r="O1420" i="1"/>
  <c r="N1420" i="1"/>
  <c r="K2804" i="1"/>
  <c r="L2804" i="1" s="1"/>
  <c r="M2804" i="1" s="1"/>
  <c r="I2805" i="1"/>
  <c r="O5917" i="1"/>
  <c r="Q5917" i="1"/>
  <c r="R5917" i="1"/>
  <c r="U5917" i="1"/>
  <c r="N5917" i="1"/>
  <c r="P5917" i="1"/>
  <c r="N1019" i="1"/>
  <c r="O1019" i="1"/>
  <c r="P1019" i="1"/>
  <c r="R1019" i="1"/>
  <c r="Q1019" i="1"/>
  <c r="U1019" i="1"/>
  <c r="R2473" i="1"/>
  <c r="U2473" i="1"/>
  <c r="N2473" i="1"/>
  <c r="Q2473" i="1"/>
  <c r="P2473" i="1"/>
  <c r="O2473" i="1"/>
  <c r="P2341" i="1"/>
  <c r="Q2341" i="1"/>
  <c r="U2341" i="1"/>
  <c r="O2341" i="1"/>
  <c r="R2341" i="1"/>
  <c r="N2341" i="1"/>
  <c r="U3067" i="1"/>
  <c r="O3067" i="1"/>
  <c r="P3067" i="1"/>
  <c r="R3067" i="1"/>
  <c r="N3067" i="1"/>
  <c r="Q3067" i="1"/>
  <c r="P1286" i="1"/>
  <c r="Q1286" i="1"/>
  <c r="R1286" i="1"/>
  <c r="N1286" i="1"/>
  <c r="O1286" i="1"/>
  <c r="U1286" i="1"/>
  <c r="N3793" i="1"/>
  <c r="O3793" i="1"/>
  <c r="P3793" i="1"/>
  <c r="Q3793" i="1"/>
  <c r="R3793" i="1"/>
  <c r="U3793" i="1"/>
  <c r="P4201" i="1"/>
  <c r="R4201" i="1"/>
  <c r="U4201" i="1"/>
  <c r="N4201" i="1"/>
  <c r="O4201" i="1"/>
  <c r="Q4201" i="1"/>
  <c r="O1944" i="1"/>
  <c r="Q1944" i="1"/>
  <c r="R1944" i="1"/>
  <c r="U1944" i="1"/>
  <c r="N1944" i="1"/>
  <c r="P1944" i="1"/>
  <c r="K4864" i="1"/>
  <c r="L4864" i="1" s="1"/>
  <c r="M4864" i="1" s="1"/>
  <c r="I4865" i="1"/>
  <c r="K4402" i="1"/>
  <c r="L4402" i="1" s="1"/>
  <c r="M4402" i="1" s="1"/>
  <c r="I4403" i="1"/>
  <c r="K4535" i="1"/>
  <c r="L4535" i="1" s="1"/>
  <c r="M4535" i="1" s="1"/>
  <c r="I4536" i="1"/>
  <c r="K3003" i="1"/>
  <c r="L3003" i="1" s="1"/>
  <c r="M3003" i="1" s="1"/>
  <c r="I3004" i="1"/>
  <c r="K296" i="1"/>
  <c r="L296" i="1" s="1"/>
  <c r="M296" i="1" s="1"/>
  <c r="I297" i="1"/>
  <c r="K1878" i="1"/>
  <c r="L1878" i="1" s="1"/>
  <c r="M1878" i="1" s="1"/>
  <c r="I1879" i="1"/>
  <c r="K5193" i="1"/>
  <c r="L5193" i="1" s="1"/>
  <c r="M5193" i="1" s="1"/>
  <c r="I5194" i="1"/>
  <c r="K5456" i="1"/>
  <c r="L5456" i="1" s="1"/>
  <c r="M5456" i="1" s="1"/>
  <c r="I5457" i="1"/>
  <c r="K6314" i="1"/>
  <c r="L6314" i="1" s="1"/>
  <c r="M6314" i="1" s="1"/>
  <c r="I6315" i="1"/>
  <c r="K3200" i="1"/>
  <c r="L3200" i="1" s="1"/>
  <c r="M3200" i="1" s="1"/>
  <c r="I3201" i="1"/>
  <c r="I6645" i="1"/>
  <c r="K6644" i="1"/>
  <c r="L6644" i="1" s="1"/>
  <c r="M6644" i="1" s="1"/>
  <c r="K5324" i="1"/>
  <c r="L5324" i="1" s="1"/>
  <c r="M5324" i="1" s="1"/>
  <c r="I5325" i="1"/>
  <c r="K4993" i="1"/>
  <c r="L4993" i="1" s="1"/>
  <c r="M4993" i="1" s="1"/>
  <c r="I4994" i="1"/>
  <c r="K3729" i="1"/>
  <c r="L3729" i="1" s="1"/>
  <c r="M3729" i="1" s="1"/>
  <c r="I3730" i="1"/>
  <c r="K5127" i="1"/>
  <c r="L5127" i="1" s="1"/>
  <c r="M5127" i="1" s="1"/>
  <c r="I5128" i="1"/>
  <c r="K360" i="1"/>
  <c r="L360" i="1" s="1"/>
  <c r="M360" i="1" s="1"/>
  <c r="I361" i="1"/>
  <c r="K3863" i="1"/>
  <c r="L3863" i="1" s="1"/>
  <c r="M3863" i="1" s="1"/>
  <c r="I3864" i="1"/>
  <c r="I6051" i="1"/>
  <c r="K6050" i="1"/>
  <c r="L6050" i="1" s="1"/>
  <c r="M6050" i="1" s="1"/>
  <c r="K691" i="1"/>
  <c r="L691" i="1" s="1"/>
  <c r="M691" i="1" s="1"/>
  <c r="I692" i="1"/>
  <c r="K6249" i="1"/>
  <c r="L6249" i="1" s="1"/>
  <c r="M6249" i="1" s="1"/>
  <c r="I6250" i="1"/>
  <c r="K6382" i="1"/>
  <c r="L6382" i="1" s="1"/>
  <c r="M6382" i="1" s="1"/>
  <c r="I6383" i="1"/>
  <c r="K1218" i="1"/>
  <c r="L1218" i="1" s="1"/>
  <c r="M1218" i="1" s="1"/>
  <c r="I1219" i="1"/>
  <c r="Q5192" i="1"/>
  <c r="U5192" i="1"/>
  <c r="O5192" i="1"/>
  <c r="P5192" i="1"/>
  <c r="R5192" i="1"/>
  <c r="N5192" i="1"/>
  <c r="O6313" i="1"/>
  <c r="Q6313" i="1"/>
  <c r="R6313" i="1"/>
  <c r="P6313" i="1"/>
  <c r="U6313" i="1"/>
  <c r="N6313" i="1"/>
  <c r="U3199" i="1"/>
  <c r="N3199" i="1"/>
  <c r="O3199" i="1"/>
  <c r="Q3199" i="1"/>
  <c r="P3199" i="1"/>
  <c r="R3199" i="1"/>
  <c r="O5323" i="1"/>
  <c r="Q5323" i="1"/>
  <c r="N5323" i="1"/>
  <c r="P5323" i="1"/>
  <c r="U5323" i="1"/>
  <c r="R5323" i="1"/>
  <c r="P3728" i="1"/>
  <c r="Q3728" i="1"/>
  <c r="R3728" i="1"/>
  <c r="O3728" i="1"/>
  <c r="U3728" i="1"/>
  <c r="N3728" i="1"/>
  <c r="U3862" i="1"/>
  <c r="N3862" i="1"/>
  <c r="O3862" i="1"/>
  <c r="Q3862" i="1"/>
  <c r="P3862" i="1"/>
  <c r="R3862" i="1"/>
  <c r="Q6248" i="1"/>
  <c r="U6248" i="1"/>
  <c r="N6248" i="1"/>
  <c r="O6248" i="1"/>
  <c r="R6248" i="1"/>
  <c r="P6248" i="1"/>
  <c r="Q6381" i="1"/>
  <c r="N6381" i="1"/>
  <c r="O6381" i="1"/>
  <c r="R6381" i="1"/>
  <c r="P6381" i="1"/>
  <c r="U6381" i="1"/>
  <c r="R1217" i="1"/>
  <c r="U1217" i="1"/>
  <c r="N1217" i="1"/>
  <c r="P1217" i="1"/>
  <c r="Q1217" i="1"/>
  <c r="O1217" i="1"/>
  <c r="P4401" i="1"/>
  <c r="R4401" i="1"/>
  <c r="O4401" i="1"/>
  <c r="U4401" i="1"/>
  <c r="N4401" i="1"/>
  <c r="Q4401" i="1"/>
  <c r="O1877" i="1"/>
  <c r="P1877" i="1"/>
  <c r="Q1877" i="1"/>
  <c r="R1877" i="1"/>
  <c r="U1877" i="1"/>
  <c r="N1877" i="1"/>
  <c r="O5455" i="1"/>
  <c r="Q5455" i="1"/>
  <c r="N5455" i="1"/>
  <c r="P5455" i="1"/>
  <c r="R5455" i="1"/>
  <c r="U5455" i="1"/>
  <c r="Q6643" i="1"/>
  <c r="R6643" i="1"/>
  <c r="O6643" i="1"/>
  <c r="U6643" i="1"/>
  <c r="N6643" i="1"/>
  <c r="P6643" i="1"/>
  <c r="R4992" i="1"/>
  <c r="O4992" i="1"/>
  <c r="Q4992" i="1"/>
  <c r="P4992" i="1"/>
  <c r="N4992" i="1"/>
  <c r="U4992" i="1"/>
  <c r="P5126" i="1"/>
  <c r="Q5126" i="1"/>
  <c r="N5126" i="1"/>
  <c r="O5126" i="1"/>
  <c r="U5126" i="1"/>
  <c r="R5126" i="1"/>
  <c r="R359" i="1"/>
  <c r="U359" i="1"/>
  <c r="N359" i="1"/>
  <c r="O359" i="1"/>
  <c r="Q359" i="1"/>
  <c r="P359" i="1"/>
  <c r="O6049" i="1"/>
  <c r="Q6049" i="1"/>
  <c r="R6049" i="1"/>
  <c r="U6049" i="1"/>
  <c r="N6049" i="1"/>
  <c r="P6049" i="1"/>
  <c r="N690" i="1"/>
  <c r="O690" i="1"/>
  <c r="P690" i="1"/>
  <c r="Q690" i="1"/>
  <c r="R690" i="1"/>
  <c r="U690" i="1"/>
  <c r="Q6710" i="1"/>
  <c r="U6710" i="1"/>
  <c r="O6710" i="1"/>
  <c r="N6710" i="1"/>
  <c r="P6710" i="1"/>
  <c r="R6710" i="1"/>
  <c r="I5525" i="1"/>
  <c r="K3398" i="1"/>
  <c r="L3398" i="1" s="1"/>
  <c r="M3398" i="1" s="1"/>
  <c r="I3399" i="1"/>
  <c r="K1616" i="1"/>
  <c r="L1616" i="1" s="1"/>
  <c r="M1616" i="1" s="1"/>
  <c r="I1617" i="1"/>
  <c r="K4729" i="1"/>
  <c r="L4729" i="1" s="1"/>
  <c r="M4729" i="1" s="1"/>
  <c r="I4730" i="1"/>
  <c r="I5392" i="1"/>
  <c r="K956" i="1"/>
  <c r="L956" i="1" s="1"/>
  <c r="M956" i="1" s="1"/>
  <c r="I957" i="1"/>
  <c r="K4335" i="1"/>
  <c r="L4335" i="1" s="1"/>
  <c r="M4335" i="1" s="1"/>
  <c r="I4336" i="1"/>
  <c r="K1683" i="1"/>
  <c r="L1683" i="1" s="1"/>
  <c r="M1683" i="1" s="1"/>
  <c r="I1684" i="1"/>
  <c r="I5591" i="1"/>
  <c r="K5590" i="1"/>
  <c r="L5590" i="1" s="1"/>
  <c r="M5590" i="1" s="1"/>
  <c r="K2143" i="1"/>
  <c r="L2143" i="1" s="1"/>
  <c r="M2143" i="1" s="1"/>
  <c r="I2144" i="1"/>
  <c r="K4930" i="1"/>
  <c r="L4930" i="1" s="1"/>
  <c r="M4930" i="1" s="1"/>
  <c r="I4931" i="1"/>
  <c r="K2674" i="1"/>
  <c r="L2674" i="1" s="1"/>
  <c r="M2674" i="1" s="1"/>
  <c r="I2675" i="1"/>
  <c r="K97" i="1"/>
  <c r="L97" i="1" s="1"/>
  <c r="M97" i="1" s="1"/>
  <c r="I98" i="1"/>
  <c r="K822" i="1"/>
  <c r="L822" i="1" s="1"/>
  <c r="M822" i="1" s="1"/>
  <c r="I823" i="1"/>
  <c r="K6512" i="1"/>
  <c r="L6512" i="1" s="1"/>
  <c r="M6512" i="1" s="1"/>
  <c r="I6513" i="1"/>
  <c r="K5985" i="1"/>
  <c r="L5985" i="1" s="1"/>
  <c r="M5985" i="1" s="1"/>
  <c r="I5986" i="1"/>
  <c r="K6117" i="1"/>
  <c r="L6117" i="1" s="1"/>
  <c r="M6117" i="1" s="1"/>
  <c r="I6118" i="1"/>
  <c r="I5787" i="1"/>
  <c r="K5786" i="1"/>
  <c r="L5786" i="1" s="1"/>
  <c r="M5786" i="1" s="1"/>
  <c r="N4534" i="1"/>
  <c r="P4534" i="1"/>
  <c r="Q4534" i="1"/>
  <c r="U4534" i="1"/>
  <c r="R4534" i="1"/>
  <c r="O4534" i="1"/>
  <c r="N4334" i="1"/>
  <c r="P4334" i="1"/>
  <c r="Q4334" i="1"/>
  <c r="O4334" i="1"/>
  <c r="R4334" i="1"/>
  <c r="U4334" i="1"/>
  <c r="O5589" i="1"/>
  <c r="Q5589" i="1"/>
  <c r="R5589" i="1"/>
  <c r="U5589" i="1"/>
  <c r="N5589" i="1"/>
  <c r="P5589" i="1"/>
  <c r="O2142" i="1"/>
  <c r="Q2142" i="1"/>
  <c r="R2142" i="1"/>
  <c r="N2142" i="1"/>
  <c r="P2142" i="1"/>
  <c r="U2142" i="1"/>
  <c r="Q2673" i="1"/>
  <c r="R2673" i="1"/>
  <c r="U2673" i="1"/>
  <c r="N2673" i="1"/>
  <c r="P2673" i="1"/>
  <c r="O2673" i="1"/>
  <c r="N821" i="1"/>
  <c r="P821" i="1"/>
  <c r="Q821" i="1"/>
  <c r="R821" i="1"/>
  <c r="U821" i="1"/>
  <c r="O821" i="1"/>
  <c r="Q5984" i="1"/>
  <c r="U5984" i="1"/>
  <c r="N5984" i="1"/>
  <c r="P5984" i="1"/>
  <c r="O5984" i="1"/>
  <c r="R5984" i="1"/>
  <c r="O5785" i="1"/>
  <c r="Q5785" i="1"/>
  <c r="R5785" i="1"/>
  <c r="U5785" i="1"/>
  <c r="N5785" i="1"/>
  <c r="P5785" i="1"/>
  <c r="O1682" i="1"/>
  <c r="Q1682" i="1"/>
  <c r="R1682" i="1"/>
  <c r="U1682" i="1"/>
  <c r="N1682" i="1"/>
  <c r="P1682" i="1"/>
  <c r="P4929" i="1"/>
  <c r="Q4929" i="1"/>
  <c r="O4929" i="1"/>
  <c r="N4929" i="1"/>
  <c r="U4929" i="1"/>
  <c r="R4929" i="1"/>
  <c r="U96" i="1"/>
  <c r="N96" i="1"/>
  <c r="P96" i="1"/>
  <c r="Q96" i="1"/>
  <c r="O96" i="1"/>
  <c r="R96" i="1"/>
  <c r="Q6511" i="1"/>
  <c r="O6511" i="1"/>
  <c r="R6511" i="1"/>
  <c r="U6511" i="1"/>
  <c r="N6511" i="1"/>
  <c r="P6511" i="1"/>
  <c r="I6714" i="1"/>
  <c r="Q6116" i="1"/>
  <c r="U6116" i="1"/>
  <c r="N6116" i="1"/>
  <c r="P6116" i="1"/>
  <c r="O6116" i="1"/>
  <c r="R6116" i="1"/>
  <c r="K5259" i="1"/>
  <c r="L5259" i="1" s="1"/>
  <c r="M5259" i="1" s="1"/>
  <c r="I5260" i="1"/>
  <c r="I6449" i="1"/>
  <c r="K4070" i="1"/>
  <c r="L4070" i="1" s="1"/>
  <c r="M4070" i="1" s="1"/>
  <c r="I4071" i="1"/>
  <c r="U1486" i="1"/>
  <c r="N1486" i="1"/>
  <c r="O1486" i="1"/>
  <c r="P1486" i="1"/>
  <c r="Q1486" i="1"/>
  <c r="R1486" i="1"/>
  <c r="K4796" i="1"/>
  <c r="L4796" i="1" s="1"/>
  <c r="M4796" i="1" s="1"/>
  <c r="I4797" i="1"/>
  <c r="K165" i="1"/>
  <c r="L165" i="1" s="1"/>
  <c r="M165" i="1" s="1"/>
  <c r="I166" i="1"/>
  <c r="K1549" i="1"/>
  <c r="L1549" i="1" s="1"/>
  <c r="M1549" i="1" s="1"/>
  <c r="I1550" i="1"/>
  <c r="K3992" i="1"/>
  <c r="L3992" i="1" s="1"/>
  <c r="M3992" i="1" s="1"/>
  <c r="I3993" i="1"/>
  <c r="K3528" i="1"/>
  <c r="L3528" i="1" s="1"/>
  <c r="M3528" i="1" s="1"/>
  <c r="I3529" i="1"/>
  <c r="K2407" i="1"/>
  <c r="L2407" i="1" s="1"/>
  <c r="M2407" i="1" s="1"/>
  <c r="I2408" i="1"/>
  <c r="K3599" i="1"/>
  <c r="L3599" i="1" s="1"/>
  <c r="M3599" i="1" s="1"/>
  <c r="I3600" i="1"/>
  <c r="O5521" i="1"/>
  <c r="P5521" i="1"/>
  <c r="Q5521" i="1"/>
  <c r="R5521" i="1"/>
  <c r="U5521" i="1"/>
  <c r="N5521" i="1"/>
  <c r="K428" i="1"/>
  <c r="L428" i="1" s="1"/>
  <c r="M428" i="1" s="1"/>
  <c r="I429" i="1"/>
  <c r="K560" i="1"/>
  <c r="L560" i="1" s="1"/>
  <c r="M560" i="1" s="1"/>
  <c r="I561" i="1"/>
  <c r="K1086" i="1"/>
  <c r="L1086" i="1" s="1"/>
  <c r="M1086" i="1" s="1"/>
  <c r="I1087" i="1"/>
  <c r="K2078" i="1"/>
  <c r="L2078" i="1" s="1"/>
  <c r="M2078" i="1" s="1"/>
  <c r="I2079" i="1"/>
  <c r="K3266" i="1"/>
  <c r="L3266" i="1" s="1"/>
  <c r="M3266" i="1" s="1"/>
  <c r="I3267" i="1"/>
  <c r="K6182" i="1"/>
  <c r="L6182" i="1" s="1"/>
  <c r="M6182" i="1" s="1"/>
  <c r="I6183" i="1"/>
  <c r="K2738" i="1"/>
  <c r="L2738" i="1" s="1"/>
  <c r="M2738" i="1" s="1"/>
  <c r="I2739" i="1"/>
  <c r="K2936" i="1"/>
  <c r="L2936" i="1" s="1"/>
  <c r="M2936" i="1" s="1"/>
  <c r="I2937" i="1"/>
  <c r="K1351" i="1"/>
  <c r="L1351" i="1" s="1"/>
  <c r="M1351" i="1" s="1"/>
  <c r="I1352" i="1"/>
  <c r="K3925" i="1"/>
  <c r="L3925" i="1" s="1"/>
  <c r="M3925" i="1" s="1"/>
  <c r="I3926" i="1"/>
  <c r="K1153" i="1"/>
  <c r="L1153" i="1" s="1"/>
  <c r="M1153" i="1" s="1"/>
  <c r="I1154" i="1"/>
  <c r="K889" i="1"/>
  <c r="L889" i="1" s="1"/>
  <c r="M889" i="1" s="1"/>
  <c r="I890" i="1"/>
  <c r="K5062" i="1"/>
  <c r="L5062" i="1" s="1"/>
  <c r="M5062" i="1" s="1"/>
  <c r="I5063" i="1"/>
  <c r="N3002" i="1"/>
  <c r="O3002" i="1"/>
  <c r="Q3002" i="1"/>
  <c r="R3002" i="1"/>
  <c r="U3002" i="1"/>
  <c r="P3002" i="1"/>
  <c r="Q295" i="1"/>
  <c r="R295" i="1"/>
  <c r="U295" i="1"/>
  <c r="N295" i="1"/>
  <c r="O295" i="1"/>
  <c r="P295" i="1"/>
  <c r="J6712" i="1"/>
  <c r="K6711" i="1"/>
  <c r="L6711" i="1" s="1"/>
  <c r="M6711" i="1" s="1"/>
  <c r="R1615" i="1"/>
  <c r="U1615" i="1"/>
  <c r="N1615" i="1"/>
  <c r="O1615" i="1"/>
  <c r="P1615" i="1"/>
  <c r="Q1615" i="1"/>
  <c r="Q955" i="1"/>
  <c r="R955" i="1"/>
  <c r="U955" i="1"/>
  <c r="O955" i="1"/>
  <c r="N955" i="1"/>
  <c r="P955" i="1"/>
  <c r="Q5258" i="1"/>
  <c r="N5258" i="1"/>
  <c r="O5258" i="1"/>
  <c r="P5258" i="1"/>
  <c r="R5258" i="1"/>
  <c r="U5258" i="1"/>
  <c r="U4795" i="1"/>
  <c r="O4795" i="1"/>
  <c r="Q4795" i="1"/>
  <c r="R4795" i="1"/>
  <c r="P4795" i="1"/>
  <c r="N4795" i="1"/>
  <c r="U164" i="1"/>
  <c r="O164" i="1"/>
  <c r="N164" i="1"/>
  <c r="P164" i="1"/>
  <c r="Q164" i="1"/>
  <c r="R164" i="1"/>
  <c r="R3991" i="1"/>
  <c r="U3991" i="1"/>
  <c r="O3991" i="1"/>
  <c r="Q3991" i="1"/>
  <c r="N3991" i="1"/>
  <c r="P3991" i="1"/>
  <c r="P2406" i="1"/>
  <c r="R2406" i="1"/>
  <c r="U2406" i="1"/>
  <c r="O2406" i="1"/>
  <c r="Q2406" i="1"/>
  <c r="N2406" i="1"/>
  <c r="N3598" i="1"/>
  <c r="O3598" i="1"/>
  <c r="P3598" i="1"/>
  <c r="Q3598" i="1"/>
  <c r="R3598" i="1"/>
  <c r="U3598" i="1"/>
  <c r="R427" i="1"/>
  <c r="U427" i="1"/>
  <c r="N427" i="1"/>
  <c r="O427" i="1"/>
  <c r="P427" i="1"/>
  <c r="Q427" i="1"/>
  <c r="Q2077" i="1"/>
  <c r="U2077" i="1"/>
  <c r="P2077" i="1"/>
  <c r="R2077" i="1"/>
  <c r="O2077" i="1"/>
  <c r="N2077" i="1"/>
  <c r="P3265" i="1"/>
  <c r="Q3265" i="1"/>
  <c r="R3265" i="1"/>
  <c r="O3265" i="1"/>
  <c r="N3265" i="1"/>
  <c r="U3265" i="1"/>
  <c r="Q2737" i="1"/>
  <c r="R2737" i="1"/>
  <c r="U2737" i="1"/>
  <c r="N2737" i="1"/>
  <c r="P2737" i="1"/>
  <c r="O2737" i="1"/>
  <c r="P3924" i="1"/>
  <c r="Q3924" i="1"/>
  <c r="R3924" i="1"/>
  <c r="O3924" i="1"/>
  <c r="N3924" i="1"/>
  <c r="U3924" i="1"/>
  <c r="P5061" i="1"/>
  <c r="Q5061" i="1"/>
  <c r="O5061" i="1"/>
  <c r="U5061" i="1"/>
  <c r="N5061" i="1"/>
  <c r="R5061" i="1"/>
  <c r="AA889" i="1" l="1"/>
  <c r="Y889" i="1"/>
  <c r="X889" i="1"/>
  <c r="V889" i="1"/>
  <c r="W889" i="1"/>
  <c r="Y5786" i="1"/>
  <c r="AA5786" i="1"/>
  <c r="V5786" i="1"/>
  <c r="X5786" i="1"/>
  <c r="W5786" i="1"/>
  <c r="AA3925" i="1"/>
  <c r="Y3925" i="1"/>
  <c r="V3925" i="1"/>
  <c r="X3925" i="1"/>
  <c r="W3925" i="1"/>
  <c r="Y6182" i="1"/>
  <c r="AA6182" i="1"/>
  <c r="V6182" i="1"/>
  <c r="X6182" i="1"/>
  <c r="W6182" i="1"/>
  <c r="Y560" i="1"/>
  <c r="AA560" i="1"/>
  <c r="V560" i="1"/>
  <c r="X560" i="1"/>
  <c r="W560" i="1"/>
  <c r="Y3992" i="1"/>
  <c r="AA3992" i="1"/>
  <c r="V3992" i="1"/>
  <c r="X3992" i="1"/>
  <c r="W3992" i="1"/>
  <c r="AA822" i="1"/>
  <c r="Y822" i="1"/>
  <c r="V822" i="1"/>
  <c r="X822" i="1"/>
  <c r="W822" i="1"/>
  <c r="Y2143" i="1"/>
  <c r="AA2143" i="1"/>
  <c r="V2143" i="1"/>
  <c r="X2143" i="1"/>
  <c r="W2143" i="1"/>
  <c r="AA956" i="1"/>
  <c r="Y956" i="1"/>
  <c r="V956" i="1"/>
  <c r="X956" i="1"/>
  <c r="W956" i="1"/>
  <c r="Y3398" i="1"/>
  <c r="AA3398" i="1"/>
  <c r="V3398" i="1"/>
  <c r="X3398" i="1"/>
  <c r="W3398" i="1"/>
  <c r="AA6644" i="1"/>
  <c r="Y6644" i="1"/>
  <c r="V6644" i="1"/>
  <c r="X6644" i="1"/>
  <c r="W6644" i="1"/>
  <c r="Y5522" i="1"/>
  <c r="AA5522" i="1"/>
  <c r="V5522" i="1"/>
  <c r="X5522" i="1"/>
  <c r="W5522" i="1"/>
  <c r="Y4465" i="1"/>
  <c r="AA4465" i="1"/>
  <c r="X4465" i="1"/>
  <c r="V4465" i="1"/>
  <c r="W4465" i="1"/>
  <c r="AA5127" i="1"/>
  <c r="Y5127" i="1"/>
  <c r="V5127" i="1"/>
  <c r="X5127" i="1"/>
  <c r="W5127" i="1"/>
  <c r="Y5456" i="1"/>
  <c r="AA5456" i="1"/>
  <c r="V5456" i="1"/>
  <c r="X5456" i="1"/>
  <c r="W5456" i="1"/>
  <c r="AA3003" i="1"/>
  <c r="Y3003" i="1"/>
  <c r="V3003" i="1"/>
  <c r="X3003" i="1"/>
  <c r="W3003" i="1"/>
  <c r="AA3661" i="1"/>
  <c r="Y3661" i="1"/>
  <c r="V3661" i="1"/>
  <c r="X3661" i="1"/>
  <c r="W3661" i="1"/>
  <c r="Y1746" i="1"/>
  <c r="AA1746" i="1"/>
  <c r="V1746" i="1"/>
  <c r="X1746" i="1"/>
  <c r="W1746" i="1"/>
  <c r="Y2605" i="1"/>
  <c r="AA2605" i="1"/>
  <c r="V2605" i="1"/>
  <c r="W2605" i="1"/>
  <c r="X2605" i="1"/>
  <c r="AA2474" i="1"/>
  <c r="Y2474" i="1"/>
  <c r="V2474" i="1"/>
  <c r="X2474" i="1"/>
  <c r="W2474" i="1"/>
  <c r="AA4271" i="1"/>
  <c r="Y4271" i="1"/>
  <c r="V4271" i="1"/>
  <c r="X4271" i="1"/>
  <c r="W4271" i="1"/>
  <c r="Y1421" i="1"/>
  <c r="AA1421" i="1"/>
  <c r="V1421" i="1"/>
  <c r="X1421" i="1"/>
  <c r="W1421" i="1"/>
  <c r="Y2538" i="1"/>
  <c r="AA2538" i="1"/>
  <c r="V2538" i="1"/>
  <c r="X2538" i="1"/>
  <c r="W2538" i="1"/>
  <c r="AA2209" i="1"/>
  <c r="Y2209" i="1"/>
  <c r="X2209" i="1"/>
  <c r="V2209" i="1"/>
  <c r="W2209" i="1"/>
  <c r="V31" i="1"/>
  <c r="X31" i="1"/>
  <c r="W31" i="1"/>
  <c r="AA1812" i="1"/>
  <c r="Y1812" i="1"/>
  <c r="V1812" i="1"/>
  <c r="X1812" i="1"/>
  <c r="W1812" i="1"/>
  <c r="Y4664" i="1"/>
  <c r="AA4664" i="1"/>
  <c r="V4664" i="1"/>
  <c r="X4664" i="1"/>
  <c r="W4664" i="1"/>
  <c r="AA3462" i="1"/>
  <c r="Y3462" i="1"/>
  <c r="V3462" i="1"/>
  <c r="X3462" i="1"/>
  <c r="W3462" i="1"/>
  <c r="AA5259" i="1"/>
  <c r="Y5259" i="1"/>
  <c r="V5259" i="1"/>
  <c r="X5259" i="1"/>
  <c r="W5259" i="1"/>
  <c r="Y691" i="1"/>
  <c r="AA691" i="1"/>
  <c r="V691" i="1"/>
  <c r="X691" i="1"/>
  <c r="W691" i="1"/>
  <c r="Y5062" i="1"/>
  <c r="AA5062" i="1"/>
  <c r="V5062" i="1"/>
  <c r="X5062" i="1"/>
  <c r="W5062" i="1"/>
  <c r="AA1351" i="1"/>
  <c r="Y1351" i="1"/>
  <c r="V1351" i="1"/>
  <c r="X1351" i="1"/>
  <c r="W1351" i="1"/>
  <c r="Y3266" i="1"/>
  <c r="AA3266" i="1"/>
  <c r="V3266" i="1"/>
  <c r="X3266" i="1"/>
  <c r="W3266" i="1"/>
  <c r="AA428" i="1"/>
  <c r="Y428" i="1"/>
  <c r="V428" i="1"/>
  <c r="X428" i="1"/>
  <c r="W428" i="1"/>
  <c r="Y3599" i="1"/>
  <c r="AA3599" i="1"/>
  <c r="V3599" i="1"/>
  <c r="X3599" i="1"/>
  <c r="W3599" i="1"/>
  <c r="AA1549" i="1"/>
  <c r="Y1549" i="1"/>
  <c r="V1549" i="1"/>
  <c r="X1549" i="1"/>
  <c r="W1549" i="1"/>
  <c r="AA6117" i="1"/>
  <c r="Y6117" i="1"/>
  <c r="V6117" i="1"/>
  <c r="X6117" i="1"/>
  <c r="W6117" i="1"/>
  <c r="V97" i="1"/>
  <c r="X97" i="1"/>
  <c r="W97" i="1"/>
  <c r="Y6050" i="1"/>
  <c r="AA6050" i="1"/>
  <c r="V6050" i="1"/>
  <c r="X6050" i="1"/>
  <c r="W6050" i="1"/>
  <c r="AA5654" i="1"/>
  <c r="Y5654" i="1"/>
  <c r="V5654" i="1"/>
  <c r="X5654" i="1"/>
  <c r="W5654" i="1"/>
  <c r="Y6446" i="1"/>
  <c r="AA6446" i="1"/>
  <c r="V6446" i="1"/>
  <c r="X6446" i="1"/>
  <c r="W6446" i="1"/>
  <c r="Y5590" i="1"/>
  <c r="AA5590" i="1"/>
  <c r="V5590" i="1"/>
  <c r="X5590" i="1"/>
  <c r="W5590" i="1"/>
  <c r="Y6711" i="1"/>
  <c r="AA6711" i="1"/>
  <c r="X6711" i="1"/>
  <c r="V6711" i="1"/>
  <c r="W6711" i="1"/>
  <c r="Y1218" i="1"/>
  <c r="AA1218" i="1"/>
  <c r="V1218" i="1"/>
  <c r="X1218" i="1"/>
  <c r="W1218" i="1"/>
  <c r="Y3729" i="1"/>
  <c r="AA3729" i="1"/>
  <c r="X3729" i="1"/>
  <c r="V3729" i="1"/>
  <c r="W3729" i="1"/>
  <c r="AA3200" i="1"/>
  <c r="Y3200" i="1"/>
  <c r="V3200" i="1"/>
  <c r="X3200" i="1"/>
  <c r="W3200" i="1"/>
  <c r="AA5193" i="1"/>
  <c r="Y5193" i="1"/>
  <c r="X5193" i="1"/>
  <c r="V5193" i="1"/>
  <c r="W5193" i="1"/>
  <c r="AA4535" i="1"/>
  <c r="Y4535" i="1"/>
  <c r="V4535" i="1"/>
  <c r="X4535" i="1"/>
  <c r="W4535" i="1"/>
  <c r="AA4202" i="1"/>
  <c r="Y4202" i="1"/>
  <c r="V4202" i="1"/>
  <c r="X4202" i="1"/>
  <c r="W4202" i="1"/>
  <c r="AA2870" i="1"/>
  <c r="Y2870" i="1"/>
  <c r="V2870" i="1"/>
  <c r="X2870" i="1"/>
  <c r="W2870" i="1"/>
  <c r="Y2342" i="1"/>
  <c r="AA2342" i="1"/>
  <c r="V2342" i="1"/>
  <c r="X2342" i="1"/>
  <c r="W2342" i="1"/>
  <c r="Y757" i="1"/>
  <c r="AA757" i="1"/>
  <c r="V757" i="1"/>
  <c r="X757" i="1"/>
  <c r="W757" i="1"/>
  <c r="AA4136" i="1"/>
  <c r="Y4136" i="1"/>
  <c r="V4136" i="1"/>
  <c r="X4136" i="1"/>
  <c r="W4136" i="1"/>
  <c r="Y2010" i="1"/>
  <c r="AA2010" i="1"/>
  <c r="V2010" i="1"/>
  <c r="X2010" i="1"/>
  <c r="W2010" i="1"/>
  <c r="AA2936" i="1"/>
  <c r="Y2936" i="1"/>
  <c r="V2936" i="1"/>
  <c r="X2936" i="1"/>
  <c r="W2936" i="1"/>
  <c r="AA2078" i="1"/>
  <c r="Y2078" i="1"/>
  <c r="V2078" i="1"/>
  <c r="X2078" i="1"/>
  <c r="W2078" i="1"/>
  <c r="AA2407" i="1"/>
  <c r="Y2407" i="1"/>
  <c r="V2407" i="1"/>
  <c r="X2407" i="1"/>
  <c r="W2407" i="1"/>
  <c r="V165" i="1"/>
  <c r="X165" i="1"/>
  <c r="W165" i="1"/>
  <c r="AA5985" i="1"/>
  <c r="Y5985" i="1"/>
  <c r="V5985" i="1"/>
  <c r="X5985" i="1"/>
  <c r="W5985" i="1"/>
  <c r="Y2674" i="1"/>
  <c r="AA2674" i="1"/>
  <c r="V2674" i="1"/>
  <c r="X2674" i="1"/>
  <c r="W2674" i="1"/>
  <c r="Y1683" i="1"/>
  <c r="AA1683" i="1"/>
  <c r="V1683" i="1"/>
  <c r="X1683" i="1"/>
  <c r="W1683" i="1"/>
  <c r="AA4729" i="1"/>
  <c r="Y4729" i="1"/>
  <c r="X4729" i="1"/>
  <c r="V4729" i="1"/>
  <c r="W4729" i="1"/>
  <c r="AA6578" i="1"/>
  <c r="Y6578" i="1"/>
  <c r="V6578" i="1"/>
  <c r="X6578" i="1"/>
  <c r="W6578" i="1"/>
  <c r="K5721" i="1"/>
  <c r="L5721" i="1" s="1"/>
  <c r="M5721" i="1" s="1"/>
  <c r="I5722" i="1"/>
  <c r="Y6382" i="1"/>
  <c r="AA6382" i="1"/>
  <c r="V6382" i="1"/>
  <c r="X6382" i="1"/>
  <c r="W6382" i="1"/>
  <c r="AA3863" i="1"/>
  <c r="Y3863" i="1"/>
  <c r="V3863" i="1"/>
  <c r="X3863" i="1"/>
  <c r="W3863" i="1"/>
  <c r="Y4993" i="1"/>
  <c r="AA4993" i="1"/>
  <c r="V4993" i="1"/>
  <c r="X4993" i="1"/>
  <c r="W4993" i="1"/>
  <c r="Y6314" i="1"/>
  <c r="AA6314" i="1"/>
  <c r="V6314" i="1"/>
  <c r="X6314" i="1"/>
  <c r="W6314" i="1"/>
  <c r="AA1878" i="1"/>
  <c r="Y1878" i="1"/>
  <c r="V1878" i="1"/>
  <c r="X1878" i="1"/>
  <c r="W1878" i="1"/>
  <c r="AA4402" i="1"/>
  <c r="Y4402" i="1"/>
  <c r="V4402" i="1"/>
  <c r="X4402" i="1"/>
  <c r="W4402" i="1"/>
  <c r="Y2276" i="1"/>
  <c r="AA2276" i="1"/>
  <c r="V2276" i="1"/>
  <c r="X2276" i="1"/>
  <c r="W2276" i="1"/>
  <c r="Y3332" i="1"/>
  <c r="AA3332" i="1"/>
  <c r="V3332" i="1"/>
  <c r="X3332" i="1"/>
  <c r="W3332" i="1"/>
  <c r="AA1287" i="1"/>
  <c r="Y1287" i="1"/>
  <c r="V1287" i="1"/>
  <c r="X1287" i="1"/>
  <c r="W1287" i="1"/>
  <c r="Y625" i="1"/>
  <c r="AA625" i="1"/>
  <c r="X625" i="1"/>
  <c r="V625" i="1"/>
  <c r="W625" i="1"/>
  <c r="AA1020" i="1"/>
  <c r="Y1020" i="1"/>
  <c r="V1020" i="1"/>
  <c r="X1020" i="1"/>
  <c r="W1020" i="1"/>
  <c r="Y4598" i="1"/>
  <c r="AA4598" i="1"/>
  <c r="V4598" i="1"/>
  <c r="X4598" i="1"/>
  <c r="W4598" i="1"/>
  <c r="AA5720" i="1"/>
  <c r="Y5720" i="1"/>
  <c r="V5720" i="1"/>
  <c r="X5720" i="1"/>
  <c r="W5720" i="1"/>
  <c r="R5720" i="1"/>
  <c r="S5720" i="1"/>
  <c r="AB5720" i="1"/>
  <c r="Q5720" i="1"/>
  <c r="U5720" i="1"/>
  <c r="N5720" i="1"/>
  <c r="P5720" i="1"/>
  <c r="O5720" i="1"/>
  <c r="Y1153" i="1"/>
  <c r="AA1153" i="1"/>
  <c r="X1153" i="1"/>
  <c r="V1153" i="1"/>
  <c r="W1153" i="1"/>
  <c r="Y2738" i="1"/>
  <c r="AA2738" i="1"/>
  <c r="V2738" i="1"/>
  <c r="X2738" i="1"/>
  <c r="W2738" i="1"/>
  <c r="Y1086" i="1"/>
  <c r="AA1086" i="1"/>
  <c r="V1086" i="1"/>
  <c r="X1086" i="1"/>
  <c r="W1086" i="1"/>
  <c r="AA3528" i="1"/>
  <c r="Y3528" i="1"/>
  <c r="X3528" i="1"/>
  <c r="V3528" i="1"/>
  <c r="W3528" i="1"/>
  <c r="AA4796" i="1"/>
  <c r="Y4796" i="1"/>
  <c r="V4796" i="1"/>
  <c r="X4796" i="1"/>
  <c r="W4796" i="1"/>
  <c r="Y4070" i="1"/>
  <c r="AA4070" i="1"/>
  <c r="V4070" i="1"/>
  <c r="X4070" i="1"/>
  <c r="W4070" i="1"/>
  <c r="AA6512" i="1"/>
  <c r="Y6512" i="1"/>
  <c r="V6512" i="1"/>
  <c r="X6512" i="1"/>
  <c r="W6512" i="1"/>
  <c r="AA4930" i="1"/>
  <c r="Y4930" i="1"/>
  <c r="X4930" i="1"/>
  <c r="V4930" i="1"/>
  <c r="W4930" i="1"/>
  <c r="AA4335" i="1"/>
  <c r="Y4335" i="1"/>
  <c r="V4335" i="1"/>
  <c r="X4335" i="1"/>
  <c r="W4335" i="1"/>
  <c r="Y1616" i="1"/>
  <c r="AA1616" i="1"/>
  <c r="V1616" i="1"/>
  <c r="X1616" i="1"/>
  <c r="W1616" i="1"/>
  <c r="AA1945" i="1"/>
  <c r="Y1945" i="1"/>
  <c r="X1945" i="1"/>
  <c r="V1945" i="1"/>
  <c r="W1945" i="1"/>
  <c r="Y5389" i="1"/>
  <c r="AA5389" i="1"/>
  <c r="V5389" i="1"/>
  <c r="X5389" i="1"/>
  <c r="W5389" i="1"/>
  <c r="U5389" i="1"/>
  <c r="O5389" i="1"/>
  <c r="S5389" i="1"/>
  <c r="N5389" i="1"/>
  <c r="P5389" i="1"/>
  <c r="R5389" i="1"/>
  <c r="AB5389" i="1"/>
  <c r="Q5389" i="1"/>
  <c r="Y6249" i="1"/>
  <c r="AA6249" i="1"/>
  <c r="X6249" i="1"/>
  <c r="V6249" i="1"/>
  <c r="W6249" i="1"/>
  <c r="Y360" i="1"/>
  <c r="AA360" i="1"/>
  <c r="V360" i="1"/>
  <c r="X360" i="1"/>
  <c r="W360" i="1"/>
  <c r="Y5324" i="1"/>
  <c r="AA5324" i="1"/>
  <c r="V5324" i="1"/>
  <c r="X5324" i="1"/>
  <c r="W5324" i="1"/>
  <c r="Y296" i="1"/>
  <c r="AA296" i="1"/>
  <c r="V296" i="1"/>
  <c r="X296" i="1"/>
  <c r="W296" i="1"/>
  <c r="Y4864" i="1"/>
  <c r="AA4864" i="1"/>
  <c r="V4864" i="1"/>
  <c r="X4864" i="1"/>
  <c r="W4864" i="1"/>
  <c r="Y2804" i="1"/>
  <c r="AA2804" i="1"/>
  <c r="V2804" i="1"/>
  <c r="X2804" i="1"/>
  <c r="W2804" i="1"/>
  <c r="Y494" i="1"/>
  <c r="AA494" i="1"/>
  <c r="V494" i="1"/>
  <c r="X494" i="1"/>
  <c r="W494" i="1"/>
  <c r="AA3794" i="1"/>
  <c r="Y3794" i="1"/>
  <c r="V3794" i="1"/>
  <c r="X3794" i="1"/>
  <c r="W3794" i="1"/>
  <c r="Y229" i="1"/>
  <c r="AA229" i="1"/>
  <c r="V229" i="1"/>
  <c r="X229" i="1"/>
  <c r="W229" i="1"/>
  <c r="Y3068" i="1"/>
  <c r="AA3068" i="1"/>
  <c r="V3068" i="1"/>
  <c r="X3068" i="1"/>
  <c r="W3068" i="1"/>
  <c r="Y3134" i="1"/>
  <c r="AA3134" i="1"/>
  <c r="V3134" i="1"/>
  <c r="X3134" i="1"/>
  <c r="W3134" i="1"/>
  <c r="Y5918" i="1"/>
  <c r="AA5918" i="1"/>
  <c r="V5918" i="1"/>
  <c r="X5918" i="1"/>
  <c r="W5918" i="1"/>
  <c r="AA1487" i="1"/>
  <c r="Y1487" i="1"/>
  <c r="V1487" i="1"/>
  <c r="X1487" i="1"/>
  <c r="W1487" i="1"/>
  <c r="AA5851" i="1"/>
  <c r="Y5851" i="1"/>
  <c r="V5851" i="1"/>
  <c r="X5851" i="1"/>
  <c r="W5851" i="1"/>
  <c r="J5391" i="1"/>
  <c r="K5390" i="1"/>
  <c r="L5390" i="1" s="1"/>
  <c r="M5390" i="1" s="1"/>
  <c r="S6711" i="1"/>
  <c r="AB6711" i="1"/>
  <c r="S5062" i="1"/>
  <c r="AB5062" i="1"/>
  <c r="S889" i="1"/>
  <c r="AB889" i="1"/>
  <c r="S1153" i="1"/>
  <c r="AB1153" i="1"/>
  <c r="S3925" i="1"/>
  <c r="AB3925" i="1"/>
  <c r="S1351" i="1"/>
  <c r="AB1351" i="1"/>
  <c r="S2936" i="1"/>
  <c r="AB2936" i="1"/>
  <c r="S2738" i="1"/>
  <c r="AB2738" i="1"/>
  <c r="S6182" i="1"/>
  <c r="AB6182" i="1"/>
  <c r="S3266" i="1"/>
  <c r="AB3266" i="1"/>
  <c r="S2078" i="1"/>
  <c r="AB2078" i="1"/>
  <c r="S1086" i="1"/>
  <c r="AB1086" i="1"/>
  <c r="S560" i="1"/>
  <c r="AB560" i="1"/>
  <c r="S428" i="1"/>
  <c r="AB428" i="1"/>
  <c r="S3599" i="1"/>
  <c r="AB3599" i="1"/>
  <c r="S2407" i="1"/>
  <c r="AB2407" i="1"/>
  <c r="S3528" i="1"/>
  <c r="AB3528" i="1"/>
  <c r="S3992" i="1"/>
  <c r="AB3992" i="1"/>
  <c r="S1549" i="1"/>
  <c r="AB1549" i="1"/>
  <c r="S165" i="1"/>
  <c r="AB165" i="1"/>
  <c r="Y165" i="1"/>
  <c r="AA165" i="1"/>
  <c r="S4796" i="1"/>
  <c r="AB4796" i="1"/>
  <c r="S4070" i="1"/>
  <c r="AB4070" i="1"/>
  <c r="S5259" i="1"/>
  <c r="AB5259" i="1"/>
  <c r="S5786" i="1"/>
  <c r="AB5786" i="1"/>
  <c r="S6117" i="1"/>
  <c r="AB6117" i="1"/>
  <c r="S5985" i="1"/>
  <c r="AB5985" i="1"/>
  <c r="S6512" i="1"/>
  <c r="AB6512" i="1"/>
  <c r="S822" i="1"/>
  <c r="AB822" i="1"/>
  <c r="S97" i="1"/>
  <c r="AB97" i="1"/>
  <c r="Y97" i="1"/>
  <c r="AA97" i="1"/>
  <c r="S2674" i="1"/>
  <c r="AB2674" i="1"/>
  <c r="S4930" i="1"/>
  <c r="AB4930" i="1"/>
  <c r="S2143" i="1"/>
  <c r="AB2143" i="1"/>
  <c r="S5590" i="1"/>
  <c r="AB5590" i="1"/>
  <c r="S1683" i="1"/>
  <c r="AB1683" i="1"/>
  <c r="S4335" i="1"/>
  <c r="AB4335" i="1"/>
  <c r="S956" i="1"/>
  <c r="AB956" i="1"/>
  <c r="S4729" i="1"/>
  <c r="AB4729" i="1"/>
  <c r="S1616" i="1"/>
  <c r="AB1616" i="1"/>
  <c r="S3398" i="1"/>
  <c r="AB3398" i="1"/>
  <c r="S1218" i="1"/>
  <c r="AB1218" i="1"/>
  <c r="S6382" i="1"/>
  <c r="AB6382" i="1"/>
  <c r="S6249" i="1"/>
  <c r="AB6249" i="1"/>
  <c r="S691" i="1"/>
  <c r="AB691" i="1"/>
  <c r="S6050" i="1"/>
  <c r="AB6050" i="1"/>
  <c r="S3863" i="1"/>
  <c r="AB3863" i="1"/>
  <c r="S360" i="1"/>
  <c r="AB360" i="1"/>
  <c r="S5127" i="1"/>
  <c r="AB5127" i="1"/>
  <c r="S3729" i="1"/>
  <c r="AB3729" i="1"/>
  <c r="S4993" i="1"/>
  <c r="AB4993" i="1"/>
  <c r="S5324" i="1"/>
  <c r="AB5324" i="1"/>
  <c r="S6644" i="1"/>
  <c r="AB6644" i="1"/>
  <c r="S3200" i="1"/>
  <c r="AB3200" i="1"/>
  <c r="S6314" i="1"/>
  <c r="AB6314" i="1"/>
  <c r="AB5456" i="1"/>
  <c r="S5456" i="1"/>
  <c r="S5193" i="1"/>
  <c r="AB5193" i="1"/>
  <c r="S1878" i="1"/>
  <c r="AB1878" i="1"/>
  <c r="S296" i="1"/>
  <c r="AB296" i="1"/>
  <c r="S3003" i="1"/>
  <c r="AB3003" i="1"/>
  <c r="S4535" i="1"/>
  <c r="AB4535" i="1"/>
  <c r="S4402" i="1"/>
  <c r="AB4402" i="1"/>
  <c r="S4864" i="1"/>
  <c r="AB4864" i="1"/>
  <c r="S2804" i="1"/>
  <c r="AB2804" i="1"/>
  <c r="S494" i="1"/>
  <c r="AB494" i="1"/>
  <c r="S2276" i="1"/>
  <c r="AB2276" i="1"/>
  <c r="S1945" i="1"/>
  <c r="AB1945" i="1"/>
  <c r="S3661" i="1"/>
  <c r="AB3661" i="1"/>
  <c r="S4202" i="1"/>
  <c r="AB4202" i="1"/>
  <c r="S3332" i="1"/>
  <c r="AB3332" i="1"/>
  <c r="S3794" i="1"/>
  <c r="AB3794" i="1"/>
  <c r="S229" i="1"/>
  <c r="AB229" i="1"/>
  <c r="S1746" i="1"/>
  <c r="AB1746" i="1"/>
  <c r="S2870" i="1"/>
  <c r="AB2870" i="1"/>
  <c r="S1287" i="1"/>
  <c r="AB1287" i="1"/>
  <c r="S3068" i="1"/>
  <c r="AB3068" i="1"/>
  <c r="AB2605" i="1"/>
  <c r="S2605" i="1"/>
  <c r="S2342" i="1"/>
  <c r="AB2342" i="1"/>
  <c r="S625" i="1"/>
  <c r="AB625" i="1"/>
  <c r="S3134" i="1"/>
  <c r="AB3134" i="1"/>
  <c r="S2474" i="1"/>
  <c r="AB2474" i="1"/>
  <c r="S5654" i="1"/>
  <c r="AB5654" i="1"/>
  <c r="S1020" i="1"/>
  <c r="AB1020" i="1"/>
  <c r="S5918" i="1"/>
  <c r="AB5918" i="1"/>
  <c r="S4271" i="1"/>
  <c r="AB4271" i="1"/>
  <c r="S1421" i="1"/>
  <c r="AB1421" i="1"/>
  <c r="S757" i="1"/>
  <c r="AB757" i="1"/>
  <c r="S4598" i="1"/>
  <c r="AB4598" i="1"/>
  <c r="S5522" i="1"/>
  <c r="AB5522" i="1"/>
  <c r="S1487" i="1"/>
  <c r="AB1487" i="1"/>
  <c r="S4465" i="1"/>
  <c r="AB4465" i="1"/>
  <c r="S4136" i="1"/>
  <c r="AB4136" i="1"/>
  <c r="S6578" i="1"/>
  <c r="AB6578" i="1"/>
  <c r="S5851" i="1"/>
  <c r="AB5851" i="1"/>
  <c r="S2538" i="1"/>
  <c r="AB2538" i="1"/>
  <c r="S2209" i="1"/>
  <c r="AB2209" i="1"/>
  <c r="S31" i="1"/>
  <c r="AB31" i="1"/>
  <c r="AA31" i="1"/>
  <c r="Y31" i="1"/>
  <c r="S1812" i="1"/>
  <c r="AB1812" i="1"/>
  <c r="S4664" i="1"/>
  <c r="AB4664" i="1"/>
  <c r="S2010" i="1"/>
  <c r="AB2010" i="1"/>
  <c r="AB3462" i="1"/>
  <c r="S3462" i="1"/>
  <c r="S6446" i="1"/>
  <c r="AB6446" i="1"/>
  <c r="K3463" i="1"/>
  <c r="L3463" i="1" s="1"/>
  <c r="M3463" i="1" s="1"/>
  <c r="I3464" i="1"/>
  <c r="N3462" i="1"/>
  <c r="R3462" i="1"/>
  <c r="U3462" i="1"/>
  <c r="O3462" i="1"/>
  <c r="P3462" i="1"/>
  <c r="Q3462" i="1"/>
  <c r="K2011" i="1"/>
  <c r="L2011" i="1" s="1"/>
  <c r="M2011" i="1" s="1"/>
  <c r="I2012" i="1"/>
  <c r="N6446" i="1"/>
  <c r="Q6446" i="1"/>
  <c r="P6446" i="1"/>
  <c r="U6446" i="1"/>
  <c r="R6446" i="1"/>
  <c r="O6446" i="1"/>
  <c r="O2010" i="1"/>
  <c r="Q2010" i="1"/>
  <c r="P2010" i="1"/>
  <c r="R2010" i="1"/>
  <c r="U2010" i="1"/>
  <c r="N2010" i="1"/>
  <c r="J6448" i="1"/>
  <c r="K6447" i="1"/>
  <c r="L6447" i="1" s="1"/>
  <c r="M6447" i="1" s="1"/>
  <c r="K4137" i="1"/>
  <c r="L4137" i="1" s="1"/>
  <c r="M4137" i="1" s="1"/>
  <c r="I4138" i="1"/>
  <c r="Q4136" i="1"/>
  <c r="N4136" i="1"/>
  <c r="O4136" i="1"/>
  <c r="U4136" i="1"/>
  <c r="R4136" i="1"/>
  <c r="P4136" i="1"/>
  <c r="Q6578" i="1"/>
  <c r="R6578" i="1"/>
  <c r="U6578" i="1"/>
  <c r="O6578" i="1"/>
  <c r="N6578" i="1"/>
  <c r="P6578" i="1"/>
  <c r="K2210" i="1"/>
  <c r="L2210" i="1" s="1"/>
  <c r="M2210" i="1" s="1"/>
  <c r="I2211" i="1"/>
  <c r="K1813" i="1"/>
  <c r="L1813" i="1" s="1"/>
  <c r="M1813" i="1" s="1"/>
  <c r="I1814" i="1"/>
  <c r="K6579" i="1"/>
  <c r="L6579" i="1" s="1"/>
  <c r="M6579" i="1" s="1"/>
  <c r="I6580" i="1"/>
  <c r="U2209" i="1"/>
  <c r="N2209" i="1"/>
  <c r="R2209" i="1"/>
  <c r="P2209" i="1"/>
  <c r="Q2209" i="1"/>
  <c r="O2209" i="1"/>
  <c r="P1812" i="1"/>
  <c r="O1812" i="1"/>
  <c r="Q1812" i="1"/>
  <c r="R1812" i="1"/>
  <c r="U1812" i="1"/>
  <c r="N1812" i="1"/>
  <c r="K5852" i="1"/>
  <c r="L5852" i="1" s="1"/>
  <c r="M5852" i="1" s="1"/>
  <c r="I5853" i="1"/>
  <c r="Q5851" i="1"/>
  <c r="N5851" i="1"/>
  <c r="O5851" i="1"/>
  <c r="R5851" i="1"/>
  <c r="U5851" i="1"/>
  <c r="P5851" i="1"/>
  <c r="O4465" i="1"/>
  <c r="U4465" i="1"/>
  <c r="P4465" i="1"/>
  <c r="N4465" i="1"/>
  <c r="R4465" i="1"/>
  <c r="Q4465" i="1"/>
  <c r="K2539" i="1"/>
  <c r="L2539" i="1" s="1"/>
  <c r="M2539" i="1" s="1"/>
  <c r="I2540" i="1"/>
  <c r="K32" i="1"/>
  <c r="L32" i="1" s="1"/>
  <c r="M32" i="1" s="1"/>
  <c r="I33" i="1"/>
  <c r="I4666" i="1"/>
  <c r="K4665" i="1"/>
  <c r="L4665" i="1" s="1"/>
  <c r="M4665" i="1" s="1"/>
  <c r="K4466" i="1"/>
  <c r="L4466" i="1" s="1"/>
  <c r="M4466" i="1" s="1"/>
  <c r="I4467" i="1"/>
  <c r="Q2538" i="1"/>
  <c r="P2538" i="1"/>
  <c r="R2538" i="1"/>
  <c r="N2538" i="1"/>
  <c r="U2538" i="1"/>
  <c r="O2538" i="1"/>
  <c r="N31" i="1"/>
  <c r="O31" i="1"/>
  <c r="Q31" i="1"/>
  <c r="U31" i="1"/>
  <c r="P31" i="1"/>
  <c r="R31" i="1"/>
  <c r="O4664" i="1"/>
  <c r="N4664" i="1"/>
  <c r="Q4664" i="1"/>
  <c r="R4664" i="1"/>
  <c r="U4664" i="1"/>
  <c r="P4664" i="1"/>
  <c r="N5062" i="1"/>
  <c r="O5062" i="1"/>
  <c r="Q5062" i="1"/>
  <c r="U5062" i="1"/>
  <c r="R5062" i="1"/>
  <c r="P5062" i="1"/>
  <c r="N1351" i="1"/>
  <c r="O1351" i="1"/>
  <c r="Q1351" i="1"/>
  <c r="R1351" i="1"/>
  <c r="P1351" i="1"/>
  <c r="U1351" i="1"/>
  <c r="P428" i="1"/>
  <c r="Q428" i="1"/>
  <c r="R428" i="1"/>
  <c r="U428" i="1"/>
  <c r="N428" i="1"/>
  <c r="O428" i="1"/>
  <c r="O6512" i="1"/>
  <c r="P6512" i="1"/>
  <c r="Q6512" i="1"/>
  <c r="R6512" i="1"/>
  <c r="U6512" i="1"/>
  <c r="N6512" i="1"/>
  <c r="U4335" i="1"/>
  <c r="N4335" i="1"/>
  <c r="O4335" i="1"/>
  <c r="Q4335" i="1"/>
  <c r="P4335" i="1"/>
  <c r="R4335" i="1"/>
  <c r="N5127" i="1"/>
  <c r="O5127" i="1"/>
  <c r="Q5127" i="1"/>
  <c r="R5127" i="1"/>
  <c r="U5127" i="1"/>
  <c r="P5127" i="1"/>
  <c r="K6645" i="1"/>
  <c r="L6645" i="1" s="1"/>
  <c r="M6645" i="1" s="1"/>
  <c r="I6646" i="1"/>
  <c r="O296" i="1"/>
  <c r="P296" i="1"/>
  <c r="Q296" i="1"/>
  <c r="R296" i="1"/>
  <c r="U296" i="1"/>
  <c r="N296" i="1"/>
  <c r="Q6711" i="1"/>
  <c r="R6711" i="1"/>
  <c r="O6711" i="1"/>
  <c r="U6711" i="1"/>
  <c r="N6711" i="1"/>
  <c r="P6711" i="1"/>
  <c r="K890" i="1"/>
  <c r="L890" i="1" s="1"/>
  <c r="M890" i="1" s="1"/>
  <c r="I891" i="1"/>
  <c r="K2937" i="1"/>
  <c r="L2937" i="1" s="1"/>
  <c r="M2937" i="1" s="1"/>
  <c r="I2938" i="1"/>
  <c r="K2079" i="1"/>
  <c r="L2079" i="1" s="1"/>
  <c r="M2079" i="1" s="1"/>
  <c r="I2080" i="1"/>
  <c r="K3529" i="1"/>
  <c r="L3529" i="1" s="1"/>
  <c r="M3529" i="1" s="1"/>
  <c r="I3530" i="1"/>
  <c r="K4797" i="1"/>
  <c r="L4797" i="1" s="1"/>
  <c r="M4797" i="1" s="1"/>
  <c r="I4798" i="1"/>
  <c r="K5260" i="1"/>
  <c r="L5260" i="1" s="1"/>
  <c r="M5260" i="1" s="1"/>
  <c r="I5261" i="1"/>
  <c r="O5786" i="1"/>
  <c r="P5786" i="1"/>
  <c r="Q5786" i="1"/>
  <c r="R5786" i="1"/>
  <c r="U5786" i="1"/>
  <c r="N5786" i="1"/>
  <c r="K4931" i="1"/>
  <c r="L4931" i="1" s="1"/>
  <c r="M4931" i="1" s="1"/>
  <c r="I4932" i="1"/>
  <c r="K1684" i="1"/>
  <c r="L1684" i="1" s="1"/>
  <c r="M1684" i="1" s="1"/>
  <c r="I1685" i="1"/>
  <c r="K957" i="1"/>
  <c r="L957" i="1" s="1"/>
  <c r="M957" i="1" s="1"/>
  <c r="I958" i="1"/>
  <c r="K1617" i="1"/>
  <c r="L1617" i="1" s="1"/>
  <c r="M1617" i="1" s="1"/>
  <c r="I1618" i="1"/>
  <c r="K1219" i="1"/>
  <c r="L1219" i="1" s="1"/>
  <c r="M1219" i="1" s="1"/>
  <c r="I1220" i="1"/>
  <c r="O6050" i="1"/>
  <c r="P6050" i="1"/>
  <c r="Q6050" i="1"/>
  <c r="R6050" i="1"/>
  <c r="U6050" i="1"/>
  <c r="N6050" i="1"/>
  <c r="K3730" i="1"/>
  <c r="L3730" i="1" s="1"/>
  <c r="M3730" i="1" s="1"/>
  <c r="I3731" i="1"/>
  <c r="K3201" i="1"/>
  <c r="L3201" i="1" s="1"/>
  <c r="M3201" i="1" s="1"/>
  <c r="I3202" i="1"/>
  <c r="K5457" i="1"/>
  <c r="L5457" i="1" s="1"/>
  <c r="M5457" i="1" s="1"/>
  <c r="I5458" i="1"/>
  <c r="K3004" i="1"/>
  <c r="L3004" i="1" s="1"/>
  <c r="M3004" i="1" s="1"/>
  <c r="I3005" i="1"/>
  <c r="K4865" i="1"/>
  <c r="L4865" i="1" s="1"/>
  <c r="M4865" i="1" s="1"/>
  <c r="I4866" i="1"/>
  <c r="K3662" i="1"/>
  <c r="L3662" i="1" s="1"/>
  <c r="M3662" i="1" s="1"/>
  <c r="I3663" i="1"/>
  <c r="K1288" i="1"/>
  <c r="L1288" i="1" s="1"/>
  <c r="M1288" i="1" s="1"/>
  <c r="I1289" i="1"/>
  <c r="K626" i="1"/>
  <c r="L626" i="1" s="1"/>
  <c r="M626" i="1" s="1"/>
  <c r="I627" i="1"/>
  <c r="O5654" i="1"/>
  <c r="P5654" i="1"/>
  <c r="Q5654" i="1"/>
  <c r="R5654" i="1"/>
  <c r="U5654" i="1"/>
  <c r="N5654" i="1"/>
  <c r="N3266" i="1"/>
  <c r="O3266" i="1"/>
  <c r="P3266" i="1"/>
  <c r="Q3266" i="1"/>
  <c r="R3266" i="1"/>
  <c r="U3266" i="1"/>
  <c r="Q2936" i="1"/>
  <c r="R2936" i="1"/>
  <c r="N2936" i="1"/>
  <c r="P2936" i="1"/>
  <c r="O2936" i="1"/>
  <c r="U2936" i="1"/>
  <c r="O2078" i="1"/>
  <c r="Q2078" i="1"/>
  <c r="R2078" i="1"/>
  <c r="N2078" i="1"/>
  <c r="P2078" i="1"/>
  <c r="U2078" i="1"/>
  <c r="R4796" i="1"/>
  <c r="O4796" i="1"/>
  <c r="Q4796" i="1"/>
  <c r="N4796" i="1"/>
  <c r="P4796" i="1"/>
  <c r="U4796" i="1"/>
  <c r="N2407" i="1"/>
  <c r="P2407" i="1"/>
  <c r="Q2407" i="1"/>
  <c r="R2407" i="1"/>
  <c r="O2407" i="1"/>
  <c r="U2407" i="1"/>
  <c r="R165" i="1"/>
  <c r="P165" i="1"/>
  <c r="Q165" i="1"/>
  <c r="O165" i="1"/>
  <c r="N165" i="1"/>
  <c r="U165" i="1"/>
  <c r="J6713" i="1"/>
  <c r="K6712" i="1"/>
  <c r="L6712" i="1" s="1"/>
  <c r="M6712" i="1" s="1"/>
  <c r="N889" i="1"/>
  <c r="P889" i="1"/>
  <c r="Q889" i="1"/>
  <c r="O889" i="1"/>
  <c r="R889" i="1"/>
  <c r="U889" i="1"/>
  <c r="R3528" i="1"/>
  <c r="U3528" i="1"/>
  <c r="O3528" i="1"/>
  <c r="Q3528" i="1"/>
  <c r="N3528" i="1"/>
  <c r="P3528" i="1"/>
  <c r="O5259" i="1"/>
  <c r="Q5259" i="1"/>
  <c r="N5259" i="1"/>
  <c r="P5259" i="1"/>
  <c r="U5259" i="1"/>
  <c r="R5259" i="1"/>
  <c r="K5787" i="1"/>
  <c r="L5787" i="1" s="1"/>
  <c r="M5787" i="1" s="1"/>
  <c r="I5788" i="1"/>
  <c r="N4930" i="1"/>
  <c r="O4930" i="1"/>
  <c r="Q4930" i="1"/>
  <c r="R4930" i="1"/>
  <c r="P4930" i="1"/>
  <c r="U4930" i="1"/>
  <c r="O1683" i="1"/>
  <c r="P1683" i="1"/>
  <c r="R1683" i="1"/>
  <c r="Q1683" i="1"/>
  <c r="U1683" i="1"/>
  <c r="N1683" i="1"/>
  <c r="O956" i="1"/>
  <c r="P956" i="1"/>
  <c r="Q956" i="1"/>
  <c r="R956" i="1"/>
  <c r="U956" i="1"/>
  <c r="N956" i="1"/>
  <c r="P1616" i="1"/>
  <c r="Q1616" i="1"/>
  <c r="R1616" i="1"/>
  <c r="U1616" i="1"/>
  <c r="O1616" i="1"/>
  <c r="N1616" i="1"/>
  <c r="P1218" i="1"/>
  <c r="Q1218" i="1"/>
  <c r="R1218" i="1"/>
  <c r="U1218" i="1"/>
  <c r="N1218" i="1"/>
  <c r="O1218" i="1"/>
  <c r="K6051" i="1"/>
  <c r="L6051" i="1" s="1"/>
  <c r="M6051" i="1" s="1"/>
  <c r="I6052" i="1"/>
  <c r="N3729" i="1"/>
  <c r="O3729" i="1"/>
  <c r="P3729" i="1"/>
  <c r="Q3729" i="1"/>
  <c r="R3729" i="1"/>
  <c r="U3729" i="1"/>
  <c r="R3200" i="1"/>
  <c r="U3200" i="1"/>
  <c r="O3200" i="1"/>
  <c r="Q3200" i="1"/>
  <c r="N3200" i="1"/>
  <c r="P3200" i="1"/>
  <c r="O5456" i="1"/>
  <c r="N5456" i="1"/>
  <c r="P5456" i="1"/>
  <c r="Q5456" i="1"/>
  <c r="R5456" i="1"/>
  <c r="U5456" i="1"/>
  <c r="U3003" i="1"/>
  <c r="O3003" i="1"/>
  <c r="P3003" i="1"/>
  <c r="R3003" i="1"/>
  <c r="N3003" i="1"/>
  <c r="Q3003" i="1"/>
  <c r="R4864" i="1"/>
  <c r="O4864" i="1"/>
  <c r="Q4864" i="1"/>
  <c r="P4864" i="1"/>
  <c r="N4864" i="1"/>
  <c r="U4864" i="1"/>
  <c r="N3661" i="1"/>
  <c r="O3661" i="1"/>
  <c r="P3661" i="1"/>
  <c r="Q3661" i="1"/>
  <c r="R3661" i="1"/>
  <c r="U3661" i="1"/>
  <c r="N1287" i="1"/>
  <c r="O1287" i="1"/>
  <c r="P1287" i="1"/>
  <c r="Q1287" i="1"/>
  <c r="U1287" i="1"/>
  <c r="R1287" i="1"/>
  <c r="P625" i="1"/>
  <c r="Q625" i="1"/>
  <c r="R625" i="1"/>
  <c r="U625" i="1"/>
  <c r="O625" i="1"/>
  <c r="N625" i="1"/>
  <c r="K5655" i="1"/>
  <c r="L5655" i="1" s="1"/>
  <c r="M5655" i="1" s="1"/>
  <c r="I5656" i="1"/>
  <c r="K1154" i="1"/>
  <c r="L1154" i="1" s="1"/>
  <c r="M1154" i="1" s="1"/>
  <c r="I1155" i="1"/>
  <c r="K2739" i="1"/>
  <c r="L2739" i="1" s="1"/>
  <c r="M2739" i="1" s="1"/>
  <c r="I2740" i="1"/>
  <c r="K1087" i="1"/>
  <c r="L1087" i="1" s="1"/>
  <c r="M1087" i="1" s="1"/>
  <c r="I1088" i="1"/>
  <c r="K3600" i="1"/>
  <c r="L3600" i="1" s="1"/>
  <c r="M3600" i="1" s="1"/>
  <c r="I3601" i="1"/>
  <c r="K3993" i="1"/>
  <c r="L3993" i="1" s="1"/>
  <c r="M3993" i="1" s="1"/>
  <c r="I3994" i="1"/>
  <c r="K6118" i="1"/>
  <c r="L6118" i="1" s="1"/>
  <c r="M6118" i="1" s="1"/>
  <c r="I6119" i="1"/>
  <c r="K823" i="1"/>
  <c r="L823" i="1" s="1"/>
  <c r="M823" i="1" s="1"/>
  <c r="I824" i="1"/>
  <c r="K2144" i="1"/>
  <c r="L2144" i="1" s="1"/>
  <c r="M2144" i="1" s="1"/>
  <c r="I2145" i="1"/>
  <c r="K3399" i="1"/>
  <c r="L3399" i="1" s="1"/>
  <c r="M3399" i="1" s="1"/>
  <c r="I3400" i="1"/>
  <c r="K6383" i="1"/>
  <c r="L6383" i="1" s="1"/>
  <c r="M6383" i="1" s="1"/>
  <c r="I6384" i="1"/>
  <c r="K3864" i="1"/>
  <c r="L3864" i="1" s="1"/>
  <c r="M3864" i="1" s="1"/>
  <c r="I3865" i="1"/>
  <c r="K4994" i="1"/>
  <c r="L4994" i="1" s="1"/>
  <c r="M4994" i="1" s="1"/>
  <c r="I4995" i="1"/>
  <c r="K6315" i="1"/>
  <c r="L6315" i="1" s="1"/>
  <c r="M6315" i="1" s="1"/>
  <c r="I6316" i="1"/>
  <c r="K5194" i="1"/>
  <c r="L5194" i="1" s="1"/>
  <c r="M5194" i="1" s="1"/>
  <c r="I5195" i="1"/>
  <c r="K4536" i="1"/>
  <c r="L4536" i="1" s="1"/>
  <c r="M4536" i="1" s="1"/>
  <c r="I4537" i="1"/>
  <c r="I4204" i="1"/>
  <c r="K4203" i="1"/>
  <c r="L4203" i="1" s="1"/>
  <c r="M4203" i="1" s="1"/>
  <c r="K230" i="1"/>
  <c r="L230" i="1" s="1"/>
  <c r="M230" i="1" s="1"/>
  <c r="I231" i="1"/>
  <c r="K3069" i="1"/>
  <c r="L3069" i="1" s="1"/>
  <c r="M3069" i="1" s="1"/>
  <c r="I3070" i="1"/>
  <c r="K3135" i="1"/>
  <c r="L3135" i="1" s="1"/>
  <c r="M3135" i="1" s="1"/>
  <c r="I3136" i="1"/>
  <c r="K1021" i="1"/>
  <c r="L1021" i="1" s="1"/>
  <c r="M1021" i="1" s="1"/>
  <c r="I1022" i="1"/>
  <c r="K1422" i="1"/>
  <c r="L1422" i="1" s="1"/>
  <c r="M1422" i="1" s="1"/>
  <c r="I1423" i="1"/>
  <c r="N1153" i="1"/>
  <c r="O1153" i="1"/>
  <c r="P1153" i="1"/>
  <c r="Q1153" i="1"/>
  <c r="R1153" i="1"/>
  <c r="U1153" i="1"/>
  <c r="O6117" i="1"/>
  <c r="Q6117" i="1"/>
  <c r="R6117" i="1"/>
  <c r="U6117" i="1"/>
  <c r="N6117" i="1"/>
  <c r="P6117" i="1"/>
  <c r="O2143" i="1"/>
  <c r="P2143" i="1"/>
  <c r="Q2143" i="1"/>
  <c r="N2143" i="1"/>
  <c r="U2143" i="1"/>
  <c r="R2143" i="1"/>
  <c r="N3398" i="1"/>
  <c r="O3398" i="1"/>
  <c r="P3398" i="1"/>
  <c r="Q3398" i="1"/>
  <c r="R3398" i="1"/>
  <c r="U3398" i="1"/>
  <c r="P4993" i="1"/>
  <c r="Q4993" i="1"/>
  <c r="O4993" i="1"/>
  <c r="N4993" i="1"/>
  <c r="U4993" i="1"/>
  <c r="R4993" i="1"/>
  <c r="O5193" i="1"/>
  <c r="R5193" i="1"/>
  <c r="N5193" i="1"/>
  <c r="P5193" i="1"/>
  <c r="Q5193" i="1"/>
  <c r="U5193" i="1"/>
  <c r="N4202" i="1"/>
  <c r="P4202" i="1"/>
  <c r="Q4202" i="1"/>
  <c r="R4202" i="1"/>
  <c r="U4202" i="1"/>
  <c r="O4202" i="1"/>
  <c r="N229" i="1"/>
  <c r="Q229" i="1"/>
  <c r="R229" i="1"/>
  <c r="O229" i="1"/>
  <c r="P229" i="1"/>
  <c r="U229" i="1"/>
  <c r="Q3068" i="1"/>
  <c r="R3068" i="1"/>
  <c r="N3068" i="1"/>
  <c r="P3068" i="1"/>
  <c r="O3068" i="1"/>
  <c r="U3068" i="1"/>
  <c r="O3134" i="1"/>
  <c r="Q3134" i="1"/>
  <c r="R3134" i="1"/>
  <c r="U3134" i="1"/>
  <c r="N3134" i="1"/>
  <c r="P3134" i="1"/>
  <c r="U1020" i="1"/>
  <c r="N1020" i="1"/>
  <c r="P1020" i="1"/>
  <c r="Q1020" i="1"/>
  <c r="R1020" i="1"/>
  <c r="O1020" i="1"/>
  <c r="Q1421" i="1"/>
  <c r="N1421" i="1"/>
  <c r="O1421" i="1"/>
  <c r="P1421" i="1"/>
  <c r="R1421" i="1"/>
  <c r="U1421" i="1"/>
  <c r="O2738" i="1"/>
  <c r="P2738" i="1"/>
  <c r="Q2738" i="1"/>
  <c r="R2738" i="1"/>
  <c r="U2738" i="1"/>
  <c r="N2738" i="1"/>
  <c r="P1086" i="1"/>
  <c r="Q1086" i="1"/>
  <c r="U1086" i="1"/>
  <c r="N1086" i="1"/>
  <c r="O1086" i="1"/>
  <c r="R1086" i="1"/>
  <c r="U3599" i="1"/>
  <c r="N3599" i="1"/>
  <c r="O3599" i="1"/>
  <c r="Q3599" i="1"/>
  <c r="P3599" i="1"/>
  <c r="R3599" i="1"/>
  <c r="P3992" i="1"/>
  <c r="Q3992" i="1"/>
  <c r="R3992" i="1"/>
  <c r="N3992" i="1"/>
  <c r="O3992" i="1"/>
  <c r="U3992" i="1"/>
  <c r="Q822" i="1"/>
  <c r="U822" i="1"/>
  <c r="N822" i="1"/>
  <c r="O822" i="1"/>
  <c r="R822" i="1"/>
  <c r="P822" i="1"/>
  <c r="O6382" i="1"/>
  <c r="Q6382" i="1"/>
  <c r="P6382" i="1"/>
  <c r="R6382" i="1"/>
  <c r="U6382" i="1"/>
  <c r="N6382" i="1"/>
  <c r="R3863" i="1"/>
  <c r="U3863" i="1"/>
  <c r="O3863" i="1"/>
  <c r="Q3863" i="1"/>
  <c r="N3863" i="1"/>
  <c r="P3863" i="1"/>
  <c r="O6314" i="1"/>
  <c r="P6314" i="1"/>
  <c r="Q6314" i="1"/>
  <c r="N6314" i="1"/>
  <c r="R6314" i="1"/>
  <c r="U6314" i="1"/>
  <c r="U4535" i="1"/>
  <c r="N4535" i="1"/>
  <c r="O4535" i="1"/>
  <c r="Q4535" i="1"/>
  <c r="P4535" i="1"/>
  <c r="R4535" i="1"/>
  <c r="K3926" i="1"/>
  <c r="L3926" i="1" s="1"/>
  <c r="M3926" i="1" s="1"/>
  <c r="I3927" i="1"/>
  <c r="K6183" i="1"/>
  <c r="L6183" i="1" s="1"/>
  <c r="M6183" i="1" s="1"/>
  <c r="I6184" i="1"/>
  <c r="K561" i="1"/>
  <c r="L561" i="1" s="1"/>
  <c r="M561" i="1" s="1"/>
  <c r="I562" i="1"/>
  <c r="K1550" i="1"/>
  <c r="L1550" i="1" s="1"/>
  <c r="M1550" i="1" s="1"/>
  <c r="I1551" i="1"/>
  <c r="K4071" i="1"/>
  <c r="L4071" i="1" s="1"/>
  <c r="M4071" i="1" s="1"/>
  <c r="I4072" i="1"/>
  <c r="I6715" i="1"/>
  <c r="I5987" i="1"/>
  <c r="K5986" i="1"/>
  <c r="L5986" i="1" s="1"/>
  <c r="M5986" i="1" s="1"/>
  <c r="K98" i="1"/>
  <c r="L98" i="1" s="1"/>
  <c r="M98" i="1" s="1"/>
  <c r="I99" i="1"/>
  <c r="I5393" i="1"/>
  <c r="I5526" i="1"/>
  <c r="K6250" i="1"/>
  <c r="L6250" i="1" s="1"/>
  <c r="M6250" i="1" s="1"/>
  <c r="I6251" i="1"/>
  <c r="K361" i="1"/>
  <c r="L361" i="1" s="1"/>
  <c r="M361" i="1" s="1"/>
  <c r="I362" i="1"/>
  <c r="K5325" i="1"/>
  <c r="L5325" i="1" s="1"/>
  <c r="M5325" i="1" s="1"/>
  <c r="I5326" i="1"/>
  <c r="K1879" i="1"/>
  <c r="L1879" i="1" s="1"/>
  <c r="M1879" i="1" s="1"/>
  <c r="I1880" i="1"/>
  <c r="K495" i="1"/>
  <c r="L495" i="1" s="1"/>
  <c r="M495" i="1" s="1"/>
  <c r="I496" i="1"/>
  <c r="K2277" i="1"/>
  <c r="L2277" i="1" s="1"/>
  <c r="M2277" i="1" s="1"/>
  <c r="I2278" i="1"/>
  <c r="K3333" i="1"/>
  <c r="L3333" i="1" s="1"/>
  <c r="M3333" i="1" s="1"/>
  <c r="I3334" i="1"/>
  <c r="K1747" i="1"/>
  <c r="L1747" i="1" s="1"/>
  <c r="M1747" i="1" s="1"/>
  <c r="I1748" i="1"/>
  <c r="K2606" i="1"/>
  <c r="L2606" i="1" s="1"/>
  <c r="M2606" i="1" s="1"/>
  <c r="I2607" i="1"/>
  <c r="K5919" i="1"/>
  <c r="L5919" i="1" s="1"/>
  <c r="M5919" i="1" s="1"/>
  <c r="I5920" i="1"/>
  <c r="I759" i="1"/>
  <c r="K758" i="1"/>
  <c r="L758" i="1" s="1"/>
  <c r="M758" i="1" s="1"/>
  <c r="O6182" i="1"/>
  <c r="P6182" i="1"/>
  <c r="Q6182" i="1"/>
  <c r="R6182" i="1"/>
  <c r="U6182" i="1"/>
  <c r="N6182" i="1"/>
  <c r="N1549" i="1"/>
  <c r="O1549" i="1"/>
  <c r="P1549" i="1"/>
  <c r="Q1549" i="1"/>
  <c r="R1549" i="1"/>
  <c r="U1549" i="1"/>
  <c r="O5985" i="1"/>
  <c r="Q5985" i="1"/>
  <c r="R5985" i="1"/>
  <c r="U5985" i="1"/>
  <c r="N5985" i="1"/>
  <c r="P5985" i="1"/>
  <c r="R97" i="1"/>
  <c r="U97" i="1"/>
  <c r="N97" i="1"/>
  <c r="O97" i="1"/>
  <c r="P97" i="1"/>
  <c r="Q97" i="1"/>
  <c r="O6249" i="1"/>
  <c r="Q6249" i="1"/>
  <c r="R6249" i="1"/>
  <c r="U6249" i="1"/>
  <c r="N6249" i="1"/>
  <c r="P6249" i="1"/>
  <c r="P360" i="1"/>
  <c r="Q360" i="1"/>
  <c r="R360" i="1"/>
  <c r="U360" i="1"/>
  <c r="O360" i="1"/>
  <c r="N360" i="1"/>
  <c r="Q5324" i="1"/>
  <c r="O5324" i="1"/>
  <c r="P5324" i="1"/>
  <c r="R5324" i="1"/>
  <c r="U5324" i="1"/>
  <c r="N5324" i="1"/>
  <c r="N1878" i="1"/>
  <c r="O1878" i="1"/>
  <c r="P1878" i="1"/>
  <c r="R1878" i="1"/>
  <c r="U1878" i="1"/>
  <c r="Q1878" i="1"/>
  <c r="N494" i="1"/>
  <c r="O494" i="1"/>
  <c r="P494" i="1"/>
  <c r="U494" i="1"/>
  <c r="Q494" i="1"/>
  <c r="R494" i="1"/>
  <c r="R2276" i="1"/>
  <c r="N2276" i="1"/>
  <c r="O2276" i="1"/>
  <c r="P2276" i="1"/>
  <c r="U2276" i="1"/>
  <c r="Q2276" i="1"/>
  <c r="R3332" i="1"/>
  <c r="U3332" i="1"/>
  <c r="O3332" i="1"/>
  <c r="Q3332" i="1"/>
  <c r="N3332" i="1"/>
  <c r="P3332" i="1"/>
  <c r="O1746" i="1"/>
  <c r="Q1746" i="1"/>
  <c r="R1746" i="1"/>
  <c r="U1746" i="1"/>
  <c r="P1746" i="1"/>
  <c r="N1746" i="1"/>
  <c r="U2605" i="1"/>
  <c r="N2605" i="1"/>
  <c r="O2605" i="1"/>
  <c r="P2605" i="1"/>
  <c r="Q2605" i="1"/>
  <c r="R2605" i="1"/>
  <c r="O5918" i="1"/>
  <c r="P5918" i="1"/>
  <c r="Q5918" i="1"/>
  <c r="R5918" i="1"/>
  <c r="U5918" i="1"/>
  <c r="N5918" i="1"/>
  <c r="N757" i="1"/>
  <c r="O757" i="1"/>
  <c r="R757" i="1"/>
  <c r="U757" i="1"/>
  <c r="P757" i="1"/>
  <c r="Q757" i="1"/>
  <c r="N3925" i="1"/>
  <c r="O3925" i="1"/>
  <c r="P3925" i="1"/>
  <c r="Q3925" i="1"/>
  <c r="R3925" i="1"/>
  <c r="U3925" i="1"/>
  <c r="O560" i="1"/>
  <c r="P560" i="1"/>
  <c r="N560" i="1"/>
  <c r="Q560" i="1"/>
  <c r="R560" i="1"/>
  <c r="U560" i="1"/>
  <c r="U4070" i="1"/>
  <c r="N4070" i="1"/>
  <c r="Q4070" i="1"/>
  <c r="O4070" i="1"/>
  <c r="R4070" i="1"/>
  <c r="P4070" i="1"/>
  <c r="K5063" i="1"/>
  <c r="L5063" i="1" s="1"/>
  <c r="M5063" i="1" s="1"/>
  <c r="I5064" i="1"/>
  <c r="K1352" i="1"/>
  <c r="L1352" i="1" s="1"/>
  <c r="M1352" i="1" s="1"/>
  <c r="I1353" i="1"/>
  <c r="K3267" i="1"/>
  <c r="L3267" i="1" s="1"/>
  <c r="M3267" i="1" s="1"/>
  <c r="I3268" i="1"/>
  <c r="K429" i="1"/>
  <c r="L429" i="1" s="1"/>
  <c r="M429" i="1" s="1"/>
  <c r="I430" i="1"/>
  <c r="K2408" i="1"/>
  <c r="L2408" i="1" s="1"/>
  <c r="M2408" i="1" s="1"/>
  <c r="I2409" i="1"/>
  <c r="K166" i="1"/>
  <c r="L166" i="1" s="1"/>
  <c r="M166" i="1" s="1"/>
  <c r="I167" i="1"/>
  <c r="I6450" i="1"/>
  <c r="K6513" i="1"/>
  <c r="L6513" i="1" s="1"/>
  <c r="M6513" i="1" s="1"/>
  <c r="I6514" i="1"/>
  <c r="K2675" i="1"/>
  <c r="L2675" i="1" s="1"/>
  <c r="M2675" i="1" s="1"/>
  <c r="I2676" i="1"/>
  <c r="O5590" i="1"/>
  <c r="P5590" i="1"/>
  <c r="Q5590" i="1"/>
  <c r="R5590" i="1"/>
  <c r="U5590" i="1"/>
  <c r="N5590" i="1"/>
  <c r="K4336" i="1"/>
  <c r="L4336" i="1" s="1"/>
  <c r="M4336" i="1" s="1"/>
  <c r="I4337" i="1"/>
  <c r="K4730" i="1"/>
  <c r="L4730" i="1" s="1"/>
  <c r="M4730" i="1" s="1"/>
  <c r="I4731" i="1"/>
  <c r="K692" i="1"/>
  <c r="L692" i="1" s="1"/>
  <c r="M692" i="1" s="1"/>
  <c r="I693" i="1"/>
  <c r="K5128" i="1"/>
  <c r="L5128" i="1" s="1"/>
  <c r="M5128" i="1" s="1"/>
  <c r="I5129" i="1"/>
  <c r="O6644" i="1"/>
  <c r="P6644" i="1"/>
  <c r="Q6644" i="1"/>
  <c r="R6644" i="1"/>
  <c r="U6644" i="1"/>
  <c r="N6644" i="1"/>
  <c r="K297" i="1"/>
  <c r="L297" i="1" s="1"/>
  <c r="M297" i="1" s="1"/>
  <c r="I298" i="1"/>
  <c r="K4403" i="1"/>
  <c r="L4403" i="1" s="1"/>
  <c r="M4403" i="1" s="1"/>
  <c r="I4404" i="1"/>
  <c r="K2805" i="1"/>
  <c r="L2805" i="1" s="1"/>
  <c r="M2805" i="1" s="1"/>
  <c r="I2806" i="1"/>
  <c r="O1945" i="1"/>
  <c r="P1945" i="1"/>
  <c r="Q1945" i="1"/>
  <c r="R1945" i="1"/>
  <c r="N1945" i="1"/>
  <c r="U1945" i="1"/>
  <c r="K3795" i="1"/>
  <c r="L3795" i="1" s="1"/>
  <c r="M3795" i="1" s="1"/>
  <c r="I3796" i="1"/>
  <c r="K2871" i="1"/>
  <c r="L2871" i="1" s="1"/>
  <c r="M2871" i="1" s="1"/>
  <c r="I2872" i="1"/>
  <c r="K2343" i="1"/>
  <c r="L2343" i="1" s="1"/>
  <c r="M2343" i="1" s="1"/>
  <c r="I2344" i="1"/>
  <c r="K2475" i="1"/>
  <c r="L2475" i="1" s="1"/>
  <c r="M2475" i="1" s="1"/>
  <c r="I2476" i="1"/>
  <c r="K4272" i="1"/>
  <c r="L4272" i="1" s="1"/>
  <c r="M4272" i="1" s="1"/>
  <c r="I4273" i="1"/>
  <c r="K4599" i="1"/>
  <c r="L4599" i="1" s="1"/>
  <c r="M4599" i="1" s="1"/>
  <c r="I4600" i="1"/>
  <c r="N5522" i="1"/>
  <c r="O5522" i="1"/>
  <c r="P5522" i="1"/>
  <c r="Q5522" i="1"/>
  <c r="R5522" i="1"/>
  <c r="U5522" i="1"/>
  <c r="K1488" i="1"/>
  <c r="L1488" i="1" s="1"/>
  <c r="M1488" i="1" s="1"/>
  <c r="I1489" i="1"/>
  <c r="O2674" i="1"/>
  <c r="P2674" i="1"/>
  <c r="Q2674" i="1"/>
  <c r="R2674" i="1"/>
  <c r="U2674" i="1"/>
  <c r="N2674" i="1"/>
  <c r="K5591" i="1"/>
  <c r="L5591" i="1" s="1"/>
  <c r="M5591" i="1" s="1"/>
  <c r="I5592" i="1"/>
  <c r="P4729" i="1"/>
  <c r="Q4729" i="1"/>
  <c r="O4729" i="1"/>
  <c r="R4729" i="1"/>
  <c r="N4729" i="1"/>
  <c r="U4729" i="1"/>
  <c r="U691" i="1"/>
  <c r="N691" i="1"/>
  <c r="O691" i="1"/>
  <c r="P691" i="1"/>
  <c r="Q691" i="1"/>
  <c r="R691" i="1"/>
  <c r="N4402" i="1"/>
  <c r="P4402" i="1"/>
  <c r="Q4402" i="1"/>
  <c r="R4402" i="1"/>
  <c r="U4402" i="1"/>
  <c r="O4402" i="1"/>
  <c r="N2804" i="1"/>
  <c r="O2804" i="1"/>
  <c r="R2804" i="1"/>
  <c r="Q2804" i="1"/>
  <c r="U2804" i="1"/>
  <c r="P2804" i="1"/>
  <c r="K1946" i="1"/>
  <c r="L1946" i="1" s="1"/>
  <c r="M1946" i="1" s="1"/>
  <c r="I1947" i="1"/>
  <c r="U3794" i="1"/>
  <c r="N3794" i="1"/>
  <c r="O3794" i="1"/>
  <c r="Q3794" i="1"/>
  <c r="P3794" i="1"/>
  <c r="R3794" i="1"/>
  <c r="N2870" i="1"/>
  <c r="O2870" i="1"/>
  <c r="Q2870" i="1"/>
  <c r="R2870" i="1"/>
  <c r="U2870" i="1"/>
  <c r="P2870" i="1"/>
  <c r="N2342" i="1"/>
  <c r="O2342" i="1"/>
  <c r="Q2342" i="1"/>
  <c r="R2342" i="1"/>
  <c r="P2342" i="1"/>
  <c r="U2342" i="1"/>
  <c r="P2474" i="1"/>
  <c r="R2474" i="1"/>
  <c r="U2474" i="1"/>
  <c r="O2474" i="1"/>
  <c r="Q2474" i="1"/>
  <c r="N2474" i="1"/>
  <c r="U4271" i="1"/>
  <c r="N4271" i="1"/>
  <c r="O4271" i="1"/>
  <c r="Q4271" i="1"/>
  <c r="R4271" i="1"/>
  <c r="P4271" i="1"/>
  <c r="N4598" i="1"/>
  <c r="P4598" i="1"/>
  <c r="Q4598" i="1"/>
  <c r="U4598" i="1"/>
  <c r="R4598" i="1"/>
  <c r="O4598" i="1"/>
  <c r="J5524" i="1"/>
  <c r="K5523" i="1"/>
  <c r="L5523" i="1" s="1"/>
  <c r="M5523" i="1" s="1"/>
  <c r="R1487" i="1"/>
  <c r="U1487" i="1"/>
  <c r="N1487" i="1"/>
  <c r="O1487" i="1"/>
  <c r="P1487" i="1"/>
  <c r="Q1487" i="1"/>
  <c r="AA5063" i="1" l="1"/>
  <c r="Y5063" i="1"/>
  <c r="V5063" i="1"/>
  <c r="X5063" i="1"/>
  <c r="W5063" i="1"/>
  <c r="AA6250" i="1"/>
  <c r="Y6250" i="1"/>
  <c r="V6250" i="1"/>
  <c r="X6250" i="1"/>
  <c r="W6250" i="1"/>
  <c r="AA3069" i="1"/>
  <c r="Y3069" i="1"/>
  <c r="V3069" i="1"/>
  <c r="X3069" i="1"/>
  <c r="W3069" i="1"/>
  <c r="AA6383" i="1"/>
  <c r="Y6383" i="1"/>
  <c r="X6383" i="1"/>
  <c r="W6383" i="1"/>
  <c r="V6383" i="1"/>
  <c r="Y4272" i="1"/>
  <c r="AA4272" i="1"/>
  <c r="V4272" i="1"/>
  <c r="X4272" i="1"/>
  <c r="W4272" i="1"/>
  <c r="Y3795" i="1"/>
  <c r="AA3795" i="1"/>
  <c r="V3795" i="1"/>
  <c r="X3795" i="1"/>
  <c r="W3795" i="1"/>
  <c r="Y2805" i="1"/>
  <c r="AA2805" i="1"/>
  <c r="V2805" i="1"/>
  <c r="X2805" i="1"/>
  <c r="W2805" i="1"/>
  <c r="Y4336" i="1"/>
  <c r="AA4336" i="1"/>
  <c r="V4336" i="1"/>
  <c r="X4336" i="1"/>
  <c r="W4336" i="1"/>
  <c r="Y2675" i="1"/>
  <c r="AA2675" i="1"/>
  <c r="V2675" i="1"/>
  <c r="X2675" i="1"/>
  <c r="W2675" i="1"/>
  <c r="Y6712" i="1"/>
  <c r="AA6712" i="1"/>
  <c r="V6712" i="1"/>
  <c r="X6712" i="1"/>
  <c r="W6712" i="1"/>
  <c r="Y429" i="1"/>
  <c r="AA429" i="1"/>
  <c r="V429" i="1"/>
  <c r="X429" i="1"/>
  <c r="W429" i="1"/>
  <c r="Y3926" i="1"/>
  <c r="AA3926" i="1"/>
  <c r="V3926" i="1"/>
  <c r="X3926" i="1"/>
  <c r="W3926" i="1"/>
  <c r="Y1422" i="1"/>
  <c r="AA1422" i="1"/>
  <c r="V1422" i="1"/>
  <c r="X1422" i="1"/>
  <c r="W1422" i="1"/>
  <c r="Y230" i="1"/>
  <c r="AA230" i="1"/>
  <c r="V230" i="1"/>
  <c r="X230" i="1"/>
  <c r="W230" i="1"/>
  <c r="Y3399" i="1"/>
  <c r="AA3399" i="1"/>
  <c r="V3399" i="1"/>
  <c r="X3399" i="1"/>
  <c r="W3399" i="1"/>
  <c r="AA3993" i="1"/>
  <c r="Y3993" i="1"/>
  <c r="X3993" i="1"/>
  <c r="V3993" i="1"/>
  <c r="W3993" i="1"/>
  <c r="AA1154" i="1"/>
  <c r="Y1154" i="1"/>
  <c r="V1154" i="1"/>
  <c r="X1154" i="1"/>
  <c r="W1154" i="1"/>
  <c r="Y3662" i="1"/>
  <c r="AA3662" i="1"/>
  <c r="V3662" i="1"/>
  <c r="X3662" i="1"/>
  <c r="W3662" i="1"/>
  <c r="Y3201" i="1"/>
  <c r="AA3201" i="1"/>
  <c r="V3201" i="1"/>
  <c r="X3201" i="1"/>
  <c r="W3201" i="1"/>
  <c r="Y1684" i="1"/>
  <c r="AA1684" i="1"/>
  <c r="V1684" i="1"/>
  <c r="X1684" i="1"/>
  <c r="W1684" i="1"/>
  <c r="Y2079" i="1"/>
  <c r="AA2079" i="1"/>
  <c r="V2079" i="1"/>
  <c r="X2079" i="1"/>
  <c r="W2079" i="1"/>
  <c r="V32" i="1"/>
  <c r="X32" i="1"/>
  <c r="W32" i="1"/>
  <c r="AA5852" i="1"/>
  <c r="Y5852" i="1"/>
  <c r="V5852" i="1"/>
  <c r="X5852" i="1"/>
  <c r="W5852" i="1"/>
  <c r="Y1813" i="1"/>
  <c r="AA1813" i="1"/>
  <c r="V1813" i="1"/>
  <c r="X1813" i="1"/>
  <c r="W1813" i="1"/>
  <c r="AA4137" i="1"/>
  <c r="Y4137" i="1"/>
  <c r="V4137" i="1"/>
  <c r="X4137" i="1"/>
  <c r="W4137" i="1"/>
  <c r="AA2011" i="1"/>
  <c r="Y2011" i="1"/>
  <c r="V2011" i="1"/>
  <c r="X2011" i="1"/>
  <c r="W2011" i="1"/>
  <c r="Y3463" i="1"/>
  <c r="AA3463" i="1"/>
  <c r="V3463" i="1"/>
  <c r="X3463" i="1"/>
  <c r="W3463" i="1"/>
  <c r="I5723" i="1"/>
  <c r="K5722" i="1"/>
  <c r="L5722" i="1" s="1"/>
  <c r="M5722" i="1" s="1"/>
  <c r="Y1747" i="1"/>
  <c r="AA1747" i="1"/>
  <c r="V1747" i="1"/>
  <c r="X1747" i="1"/>
  <c r="W1747" i="1"/>
  <c r="Y6315" i="1"/>
  <c r="AA6315" i="1"/>
  <c r="V6315" i="1"/>
  <c r="X6315" i="1"/>
  <c r="W6315" i="1"/>
  <c r="Y2475" i="1"/>
  <c r="AA2475" i="1"/>
  <c r="V2475" i="1"/>
  <c r="X2475" i="1"/>
  <c r="W2475" i="1"/>
  <c r="AA4403" i="1"/>
  <c r="Y4403" i="1"/>
  <c r="V4403" i="1"/>
  <c r="X4403" i="1"/>
  <c r="W4403" i="1"/>
  <c r="Y5128" i="1"/>
  <c r="AA5128" i="1"/>
  <c r="V5128" i="1"/>
  <c r="X5128" i="1"/>
  <c r="W5128" i="1"/>
  <c r="Y6513" i="1"/>
  <c r="AA6513" i="1"/>
  <c r="V6513" i="1"/>
  <c r="X6513" i="1"/>
  <c r="W6513" i="1"/>
  <c r="AA758" i="1"/>
  <c r="Y758" i="1"/>
  <c r="V758" i="1"/>
  <c r="X758" i="1"/>
  <c r="W758" i="1"/>
  <c r="AA4203" i="1"/>
  <c r="Y4203" i="1"/>
  <c r="V4203" i="1"/>
  <c r="X4203" i="1"/>
  <c r="W4203" i="1"/>
  <c r="AA6447" i="1"/>
  <c r="Y6447" i="1"/>
  <c r="V6447" i="1"/>
  <c r="X6447" i="1"/>
  <c r="W6447" i="1"/>
  <c r="Y5721" i="1"/>
  <c r="AA5721" i="1"/>
  <c r="X5721" i="1"/>
  <c r="V5721" i="1"/>
  <c r="W5721" i="1"/>
  <c r="P5721" i="1"/>
  <c r="S5721" i="1"/>
  <c r="O5721" i="1"/>
  <c r="R5721" i="1"/>
  <c r="AB5721" i="1"/>
  <c r="Q5721" i="1"/>
  <c r="U5721" i="1"/>
  <c r="N5721" i="1"/>
  <c r="Y1879" i="1"/>
  <c r="AA1879" i="1"/>
  <c r="X1879" i="1"/>
  <c r="V1879" i="1"/>
  <c r="W1879" i="1"/>
  <c r="Y3267" i="1"/>
  <c r="AA3267" i="1"/>
  <c r="V3267" i="1"/>
  <c r="X3267" i="1"/>
  <c r="W3267" i="1"/>
  <c r="Y5325" i="1"/>
  <c r="AA5325" i="1"/>
  <c r="V5325" i="1"/>
  <c r="X5325" i="1"/>
  <c r="W5325" i="1"/>
  <c r="Y1550" i="1"/>
  <c r="AA1550" i="1"/>
  <c r="V1550" i="1"/>
  <c r="X1550" i="1"/>
  <c r="W1550" i="1"/>
  <c r="Y1021" i="1"/>
  <c r="AA1021" i="1"/>
  <c r="V1021" i="1"/>
  <c r="X1021" i="1"/>
  <c r="W1021" i="1"/>
  <c r="Y2144" i="1"/>
  <c r="AA2144" i="1"/>
  <c r="V2144" i="1"/>
  <c r="X2144" i="1"/>
  <c r="W2144" i="1"/>
  <c r="Y5655" i="1"/>
  <c r="AA5655" i="1"/>
  <c r="V5655" i="1"/>
  <c r="X5655" i="1"/>
  <c r="W5655" i="1"/>
  <c r="AA3730" i="1"/>
  <c r="Y3730" i="1"/>
  <c r="V3730" i="1"/>
  <c r="X3730" i="1"/>
  <c r="W3730" i="1"/>
  <c r="Y1219" i="1"/>
  <c r="AA1219" i="1"/>
  <c r="V1219" i="1"/>
  <c r="X1219" i="1"/>
  <c r="W1219" i="1"/>
  <c r="Y4931" i="1"/>
  <c r="AA4931" i="1"/>
  <c r="V4931" i="1"/>
  <c r="X4931" i="1"/>
  <c r="W4931" i="1"/>
  <c r="Y5260" i="1"/>
  <c r="AA5260" i="1"/>
  <c r="V5260" i="1"/>
  <c r="X5260" i="1"/>
  <c r="W5260" i="1"/>
  <c r="Y2937" i="1"/>
  <c r="AA2937" i="1"/>
  <c r="V2937" i="1"/>
  <c r="X2937" i="1"/>
  <c r="W2937" i="1"/>
  <c r="AA2539" i="1"/>
  <c r="Y2539" i="1"/>
  <c r="V2539" i="1"/>
  <c r="X2539" i="1"/>
  <c r="W2539" i="1"/>
  <c r="Y2210" i="1"/>
  <c r="AA2210" i="1"/>
  <c r="V2210" i="1"/>
  <c r="X2210" i="1"/>
  <c r="W2210" i="1"/>
  <c r="Y4071" i="1"/>
  <c r="AA4071" i="1"/>
  <c r="X4071" i="1"/>
  <c r="V4071" i="1"/>
  <c r="W4071" i="1"/>
  <c r="AA3333" i="1"/>
  <c r="Y3333" i="1"/>
  <c r="V3333" i="1"/>
  <c r="X3333" i="1"/>
  <c r="W3333" i="1"/>
  <c r="AA4994" i="1"/>
  <c r="Y4994" i="1"/>
  <c r="V4994" i="1"/>
  <c r="X4994" i="1"/>
  <c r="W4994" i="1"/>
  <c r="Y3600" i="1"/>
  <c r="AA3600" i="1"/>
  <c r="V3600" i="1"/>
  <c r="X3600" i="1"/>
  <c r="W3600" i="1"/>
  <c r="AA4865" i="1"/>
  <c r="Y4865" i="1"/>
  <c r="V4865" i="1"/>
  <c r="X4865" i="1"/>
  <c r="W4865" i="1"/>
  <c r="AA1946" i="1"/>
  <c r="Y1946" i="1"/>
  <c r="V1946" i="1"/>
  <c r="X1946" i="1"/>
  <c r="W1946" i="1"/>
  <c r="AA2343" i="1"/>
  <c r="Y2343" i="1"/>
  <c r="V2343" i="1"/>
  <c r="X2343" i="1"/>
  <c r="W2343" i="1"/>
  <c r="Y297" i="1"/>
  <c r="AA297" i="1"/>
  <c r="V297" i="1"/>
  <c r="X297" i="1"/>
  <c r="W297" i="1"/>
  <c r="Y692" i="1"/>
  <c r="AA692" i="1"/>
  <c r="V692" i="1"/>
  <c r="X692" i="1"/>
  <c r="W692" i="1"/>
  <c r="V98" i="1"/>
  <c r="X98" i="1"/>
  <c r="W98" i="1"/>
  <c r="AA5390" i="1"/>
  <c r="Y5390" i="1"/>
  <c r="X5390" i="1"/>
  <c r="V5390" i="1"/>
  <c r="W5390" i="1"/>
  <c r="Q5390" i="1"/>
  <c r="R5390" i="1"/>
  <c r="U5390" i="1"/>
  <c r="N5390" i="1"/>
  <c r="S5390" i="1"/>
  <c r="P5390" i="1"/>
  <c r="O5390" i="1"/>
  <c r="AB5390" i="1"/>
  <c r="Y5919" i="1"/>
  <c r="AA5919" i="1"/>
  <c r="V5919" i="1"/>
  <c r="X5919" i="1"/>
  <c r="W5919" i="1"/>
  <c r="Y2277" i="1"/>
  <c r="AA2277" i="1"/>
  <c r="V2277" i="1"/>
  <c r="X2277" i="1"/>
  <c r="W2277" i="1"/>
  <c r="Y361" i="1"/>
  <c r="AA361" i="1"/>
  <c r="V361" i="1"/>
  <c r="X361" i="1"/>
  <c r="W361" i="1"/>
  <c r="Y3135" i="1"/>
  <c r="AA3135" i="1"/>
  <c r="V3135" i="1"/>
  <c r="X3135" i="1"/>
  <c r="W3135" i="1"/>
  <c r="Y3864" i="1"/>
  <c r="AA3864" i="1"/>
  <c r="V3864" i="1"/>
  <c r="X3864" i="1"/>
  <c r="W3864" i="1"/>
  <c r="Y823" i="1"/>
  <c r="AA823" i="1"/>
  <c r="V823" i="1"/>
  <c r="W823" i="1"/>
  <c r="X823" i="1"/>
  <c r="Y1087" i="1"/>
  <c r="AA1087" i="1"/>
  <c r="V1087" i="1"/>
  <c r="X1087" i="1"/>
  <c r="W1087" i="1"/>
  <c r="Y5787" i="1"/>
  <c r="AA5787" i="1"/>
  <c r="V5787" i="1"/>
  <c r="X5787" i="1"/>
  <c r="W5787" i="1"/>
  <c r="Y626" i="1"/>
  <c r="AA626" i="1"/>
  <c r="V626" i="1"/>
  <c r="X626" i="1"/>
  <c r="W626" i="1"/>
  <c r="Y3004" i="1"/>
  <c r="AA3004" i="1"/>
  <c r="V3004" i="1"/>
  <c r="X3004" i="1"/>
  <c r="W3004" i="1"/>
  <c r="Y1617" i="1"/>
  <c r="AA1617" i="1"/>
  <c r="V1617" i="1"/>
  <c r="X1617" i="1"/>
  <c r="W1617" i="1"/>
  <c r="AA4797" i="1"/>
  <c r="Y4797" i="1"/>
  <c r="V4797" i="1"/>
  <c r="X4797" i="1"/>
  <c r="W4797" i="1"/>
  <c r="AA890" i="1"/>
  <c r="Y890" i="1"/>
  <c r="V890" i="1"/>
  <c r="X890" i="1"/>
  <c r="W890" i="1"/>
  <c r="Y6645" i="1"/>
  <c r="AA6645" i="1"/>
  <c r="V6645" i="1"/>
  <c r="X6645" i="1"/>
  <c r="W6645" i="1"/>
  <c r="AA4466" i="1"/>
  <c r="Y4466" i="1"/>
  <c r="V4466" i="1"/>
  <c r="X4466" i="1"/>
  <c r="W4466" i="1"/>
  <c r="J5392" i="1"/>
  <c r="K5391" i="1"/>
  <c r="L5391" i="1" s="1"/>
  <c r="M5391" i="1" s="1"/>
  <c r="Y5523" i="1"/>
  <c r="AA5523" i="1"/>
  <c r="V5523" i="1"/>
  <c r="X5523" i="1"/>
  <c r="W5523" i="1"/>
  <c r="AA166" i="1"/>
  <c r="Y166" i="1"/>
  <c r="V166" i="1"/>
  <c r="X166" i="1"/>
  <c r="W166" i="1"/>
  <c r="Y1352" i="1"/>
  <c r="AA1352" i="1"/>
  <c r="V1352" i="1"/>
  <c r="X1352" i="1"/>
  <c r="W1352" i="1"/>
  <c r="AA5986" i="1"/>
  <c r="Y5986" i="1"/>
  <c r="V5986" i="1"/>
  <c r="X5986" i="1"/>
  <c r="W5986" i="1"/>
  <c r="Y561" i="1"/>
  <c r="AA561" i="1"/>
  <c r="V561" i="1"/>
  <c r="X561" i="1"/>
  <c r="W561" i="1"/>
  <c r="Y4536" i="1"/>
  <c r="AA4536" i="1"/>
  <c r="V4536" i="1"/>
  <c r="X4536" i="1"/>
  <c r="W4536" i="1"/>
  <c r="Y6051" i="1"/>
  <c r="AA6051" i="1"/>
  <c r="V6051" i="1"/>
  <c r="X6051" i="1"/>
  <c r="W6051" i="1"/>
  <c r="Y5591" i="1"/>
  <c r="AA5591" i="1"/>
  <c r="V5591" i="1"/>
  <c r="X5591" i="1"/>
  <c r="W5591" i="1"/>
  <c r="Y1488" i="1"/>
  <c r="AA1488" i="1"/>
  <c r="V1488" i="1"/>
  <c r="X1488" i="1"/>
  <c r="W1488" i="1"/>
  <c r="AA4599" i="1"/>
  <c r="Y4599" i="1"/>
  <c r="V4599" i="1"/>
  <c r="X4599" i="1"/>
  <c r="W4599" i="1"/>
  <c r="Y2871" i="1"/>
  <c r="AA2871" i="1"/>
  <c r="V2871" i="1"/>
  <c r="X2871" i="1"/>
  <c r="W2871" i="1"/>
  <c r="AA4730" i="1"/>
  <c r="Y4730" i="1"/>
  <c r="V4730" i="1"/>
  <c r="X4730" i="1"/>
  <c r="W4730" i="1"/>
  <c r="AA4665" i="1"/>
  <c r="Y4665" i="1"/>
  <c r="X4665" i="1"/>
  <c r="V4665" i="1"/>
  <c r="W4665" i="1"/>
  <c r="Y2408" i="1"/>
  <c r="AA2408" i="1"/>
  <c r="V2408" i="1"/>
  <c r="X2408" i="1"/>
  <c r="W2408" i="1"/>
  <c r="Y2606" i="1"/>
  <c r="AA2606" i="1"/>
  <c r="V2606" i="1"/>
  <c r="X2606" i="1"/>
  <c r="W2606" i="1"/>
  <c r="Y495" i="1"/>
  <c r="AA495" i="1"/>
  <c r="V495" i="1"/>
  <c r="X495" i="1"/>
  <c r="W495" i="1"/>
  <c r="Y6183" i="1"/>
  <c r="AA6183" i="1"/>
  <c r="V6183" i="1"/>
  <c r="X6183" i="1"/>
  <c r="W6183" i="1"/>
  <c r="Y5194" i="1"/>
  <c r="AA5194" i="1"/>
  <c r="V5194" i="1"/>
  <c r="X5194" i="1"/>
  <c r="W5194" i="1"/>
  <c r="Y6118" i="1"/>
  <c r="AA6118" i="1"/>
  <c r="V6118" i="1"/>
  <c r="X6118" i="1"/>
  <c r="W6118" i="1"/>
  <c r="AA2739" i="1"/>
  <c r="Y2739" i="1"/>
  <c r="V2739" i="1"/>
  <c r="X2739" i="1"/>
  <c r="W2739" i="1"/>
  <c r="Y1288" i="1"/>
  <c r="AA1288" i="1"/>
  <c r="V1288" i="1"/>
  <c r="W1288" i="1"/>
  <c r="X1288" i="1"/>
  <c r="Y5457" i="1"/>
  <c r="AA5457" i="1"/>
  <c r="X5457" i="1"/>
  <c r="V5457" i="1"/>
  <c r="W5457" i="1"/>
  <c r="AA957" i="1"/>
  <c r="Y957" i="1"/>
  <c r="V957" i="1"/>
  <c r="X957" i="1"/>
  <c r="W957" i="1"/>
  <c r="Y3529" i="1"/>
  <c r="AA3529" i="1"/>
  <c r="X3529" i="1"/>
  <c r="V3529" i="1"/>
  <c r="W3529" i="1"/>
  <c r="Y6579" i="1"/>
  <c r="AA6579" i="1"/>
  <c r="V6579" i="1"/>
  <c r="X6579" i="1"/>
  <c r="W6579" i="1"/>
  <c r="S5523" i="1"/>
  <c r="AB5523" i="1"/>
  <c r="S1946" i="1"/>
  <c r="AB1946" i="1"/>
  <c r="S5591" i="1"/>
  <c r="AB5591" i="1"/>
  <c r="S1488" i="1"/>
  <c r="AB1488" i="1"/>
  <c r="S4599" i="1"/>
  <c r="AB4599" i="1"/>
  <c r="S4272" i="1"/>
  <c r="AB4272" i="1"/>
  <c r="S2475" i="1"/>
  <c r="AB2475" i="1"/>
  <c r="S2343" i="1"/>
  <c r="AB2343" i="1"/>
  <c r="S2871" i="1"/>
  <c r="AB2871" i="1"/>
  <c r="S3795" i="1"/>
  <c r="AB3795" i="1"/>
  <c r="S2805" i="1"/>
  <c r="AB2805" i="1"/>
  <c r="S4403" i="1"/>
  <c r="AB4403" i="1"/>
  <c r="S297" i="1"/>
  <c r="AB297" i="1"/>
  <c r="S5128" i="1"/>
  <c r="AB5128" i="1"/>
  <c r="S692" i="1"/>
  <c r="AB692" i="1"/>
  <c r="S4730" i="1"/>
  <c r="AB4730" i="1"/>
  <c r="S4336" i="1"/>
  <c r="AB4336" i="1"/>
  <c r="S2675" i="1"/>
  <c r="AB2675" i="1"/>
  <c r="S6513" i="1"/>
  <c r="AB6513" i="1"/>
  <c r="S166" i="1"/>
  <c r="AB166" i="1"/>
  <c r="S2408" i="1"/>
  <c r="AB2408" i="1"/>
  <c r="S429" i="1"/>
  <c r="AB429" i="1"/>
  <c r="S3267" i="1"/>
  <c r="AB3267" i="1"/>
  <c r="S1352" i="1"/>
  <c r="AB1352" i="1"/>
  <c r="S5063" i="1"/>
  <c r="AB5063" i="1"/>
  <c r="S758" i="1"/>
  <c r="AB758" i="1"/>
  <c r="S5919" i="1"/>
  <c r="AB5919" i="1"/>
  <c r="S2606" i="1"/>
  <c r="AB2606" i="1"/>
  <c r="S1747" i="1"/>
  <c r="AB1747" i="1"/>
  <c r="S3333" i="1"/>
  <c r="AB3333" i="1"/>
  <c r="S2277" i="1"/>
  <c r="AB2277" i="1"/>
  <c r="S495" i="1"/>
  <c r="AB495" i="1"/>
  <c r="S1879" i="1"/>
  <c r="AB1879" i="1"/>
  <c r="S5325" i="1"/>
  <c r="AB5325" i="1"/>
  <c r="S361" i="1"/>
  <c r="AB361" i="1"/>
  <c r="S6250" i="1"/>
  <c r="AB6250" i="1"/>
  <c r="S98" i="1"/>
  <c r="AB98" i="1"/>
  <c r="Y98" i="1"/>
  <c r="AA98" i="1"/>
  <c r="AB5986" i="1"/>
  <c r="S5986" i="1"/>
  <c r="S4071" i="1"/>
  <c r="AB4071" i="1"/>
  <c r="S1550" i="1"/>
  <c r="AB1550" i="1"/>
  <c r="S561" i="1"/>
  <c r="AB561" i="1"/>
  <c r="S6183" i="1"/>
  <c r="AB6183" i="1"/>
  <c r="S3926" i="1"/>
  <c r="AB3926" i="1"/>
  <c r="S1422" i="1"/>
  <c r="AB1422" i="1"/>
  <c r="S1021" i="1"/>
  <c r="AB1021" i="1"/>
  <c r="S3135" i="1"/>
  <c r="AB3135" i="1"/>
  <c r="S3069" i="1"/>
  <c r="AB3069" i="1"/>
  <c r="S230" i="1"/>
  <c r="AB230" i="1"/>
  <c r="S4203" i="1"/>
  <c r="AB4203" i="1"/>
  <c r="S4536" i="1"/>
  <c r="AB4536" i="1"/>
  <c r="S5194" i="1"/>
  <c r="AB5194" i="1"/>
  <c r="S6315" i="1"/>
  <c r="AB6315" i="1"/>
  <c r="S4994" i="1"/>
  <c r="AB4994" i="1"/>
  <c r="S3864" i="1"/>
  <c r="AB3864" i="1"/>
  <c r="S6383" i="1"/>
  <c r="AB6383" i="1"/>
  <c r="S3399" i="1"/>
  <c r="AB3399" i="1"/>
  <c r="S2144" i="1"/>
  <c r="AB2144" i="1"/>
  <c r="S823" i="1"/>
  <c r="AB823" i="1"/>
  <c r="S6118" i="1"/>
  <c r="AB6118" i="1"/>
  <c r="S3993" i="1"/>
  <c r="AB3993" i="1"/>
  <c r="S3600" i="1"/>
  <c r="AB3600" i="1"/>
  <c r="S1087" i="1"/>
  <c r="AB1087" i="1"/>
  <c r="S2739" i="1"/>
  <c r="AB2739" i="1"/>
  <c r="S1154" i="1"/>
  <c r="AB1154" i="1"/>
  <c r="S5655" i="1"/>
  <c r="AB5655" i="1"/>
  <c r="S6051" i="1"/>
  <c r="AB6051" i="1"/>
  <c r="S5787" i="1"/>
  <c r="AB5787" i="1"/>
  <c r="S6712" i="1"/>
  <c r="AB6712" i="1"/>
  <c r="S626" i="1"/>
  <c r="AB626" i="1"/>
  <c r="S1288" i="1"/>
  <c r="AB1288" i="1"/>
  <c r="S3662" i="1"/>
  <c r="AB3662" i="1"/>
  <c r="S4865" i="1"/>
  <c r="AB4865" i="1"/>
  <c r="S3004" i="1"/>
  <c r="AB3004" i="1"/>
  <c r="S5457" i="1"/>
  <c r="AB5457" i="1"/>
  <c r="S3201" i="1"/>
  <c r="AB3201" i="1"/>
  <c r="S3730" i="1"/>
  <c r="AB3730" i="1"/>
  <c r="S1219" i="1"/>
  <c r="AB1219" i="1"/>
  <c r="S1617" i="1"/>
  <c r="AB1617" i="1"/>
  <c r="S957" i="1"/>
  <c r="AB957" i="1"/>
  <c r="S1684" i="1"/>
  <c r="AB1684" i="1"/>
  <c r="S4931" i="1"/>
  <c r="AB4931" i="1"/>
  <c r="S5260" i="1"/>
  <c r="AB5260" i="1"/>
  <c r="S4797" i="1"/>
  <c r="AB4797" i="1"/>
  <c r="S3529" i="1"/>
  <c r="AB3529" i="1"/>
  <c r="S2079" i="1"/>
  <c r="AB2079" i="1"/>
  <c r="S2937" i="1"/>
  <c r="AB2937" i="1"/>
  <c r="S890" i="1"/>
  <c r="AB890" i="1"/>
  <c r="S6645" i="1"/>
  <c r="AB6645" i="1"/>
  <c r="S4466" i="1"/>
  <c r="AB4466" i="1"/>
  <c r="S4665" i="1"/>
  <c r="AB4665" i="1"/>
  <c r="S32" i="1"/>
  <c r="AB32" i="1"/>
  <c r="Y32" i="1"/>
  <c r="AA32" i="1"/>
  <c r="S2539" i="1"/>
  <c r="AB2539" i="1"/>
  <c r="S5852" i="1"/>
  <c r="AB5852" i="1"/>
  <c r="S6579" i="1"/>
  <c r="AB6579" i="1"/>
  <c r="S1813" i="1"/>
  <c r="AB1813" i="1"/>
  <c r="S2210" i="1"/>
  <c r="AB2210" i="1"/>
  <c r="S4137" i="1"/>
  <c r="AB4137" i="1"/>
  <c r="S6447" i="1"/>
  <c r="AB6447" i="1"/>
  <c r="S2011" i="1"/>
  <c r="AB2011" i="1"/>
  <c r="S3463" i="1"/>
  <c r="AB3463" i="1"/>
  <c r="K2012" i="1"/>
  <c r="L2012" i="1" s="1"/>
  <c r="M2012" i="1" s="1"/>
  <c r="I2013" i="1"/>
  <c r="N2011" i="1"/>
  <c r="O2011" i="1"/>
  <c r="R2011" i="1"/>
  <c r="P2011" i="1"/>
  <c r="Q2011" i="1"/>
  <c r="U2011" i="1"/>
  <c r="U6447" i="1"/>
  <c r="O6447" i="1"/>
  <c r="N6447" i="1"/>
  <c r="Q6447" i="1"/>
  <c r="R6447" i="1"/>
  <c r="P6447" i="1"/>
  <c r="J6449" i="1"/>
  <c r="K6448" i="1"/>
  <c r="L6448" i="1" s="1"/>
  <c r="M6448" i="1" s="1"/>
  <c r="K3464" i="1"/>
  <c r="L3464" i="1" s="1"/>
  <c r="M3464" i="1" s="1"/>
  <c r="I3465" i="1"/>
  <c r="U3463" i="1"/>
  <c r="R3463" i="1"/>
  <c r="Q3463" i="1"/>
  <c r="P3463" i="1"/>
  <c r="N3463" i="1"/>
  <c r="O3463" i="1"/>
  <c r="P5852" i="1"/>
  <c r="O5852" i="1"/>
  <c r="Q5852" i="1"/>
  <c r="R5852" i="1"/>
  <c r="U5852" i="1"/>
  <c r="N5852" i="1"/>
  <c r="Q1813" i="1"/>
  <c r="R1813" i="1"/>
  <c r="U1813" i="1"/>
  <c r="N1813" i="1"/>
  <c r="O1813" i="1"/>
  <c r="P1813" i="1"/>
  <c r="K2540" i="1"/>
  <c r="L2540" i="1" s="1"/>
  <c r="M2540" i="1" s="1"/>
  <c r="I2541" i="1"/>
  <c r="K2211" i="1"/>
  <c r="L2211" i="1" s="1"/>
  <c r="M2211" i="1" s="1"/>
  <c r="I2212" i="1"/>
  <c r="Q2210" i="1"/>
  <c r="R2210" i="1"/>
  <c r="N2210" i="1"/>
  <c r="U2210" i="1"/>
  <c r="P2210" i="1"/>
  <c r="O2210" i="1"/>
  <c r="O2539" i="1"/>
  <c r="U2539" i="1"/>
  <c r="P2539" i="1"/>
  <c r="N2539" i="1"/>
  <c r="Q2539" i="1"/>
  <c r="R2539" i="1"/>
  <c r="K4467" i="1"/>
  <c r="L4467" i="1" s="1"/>
  <c r="M4467" i="1" s="1"/>
  <c r="I4468" i="1"/>
  <c r="Q4466" i="1"/>
  <c r="R4466" i="1"/>
  <c r="U4466" i="1"/>
  <c r="N4466" i="1"/>
  <c r="O4466" i="1"/>
  <c r="P4466" i="1"/>
  <c r="P4665" i="1"/>
  <c r="R4665" i="1"/>
  <c r="Q4665" i="1"/>
  <c r="O4665" i="1"/>
  <c r="U4665" i="1"/>
  <c r="N4665" i="1"/>
  <c r="K6580" i="1"/>
  <c r="L6580" i="1" s="1"/>
  <c r="M6580" i="1" s="1"/>
  <c r="I6581" i="1"/>
  <c r="K4666" i="1"/>
  <c r="L4666" i="1" s="1"/>
  <c r="M4666" i="1" s="1"/>
  <c r="I4667" i="1"/>
  <c r="U6579" i="1"/>
  <c r="N6579" i="1"/>
  <c r="O6579" i="1"/>
  <c r="P6579" i="1"/>
  <c r="R6579" i="1"/>
  <c r="Q6579" i="1"/>
  <c r="K33" i="1"/>
  <c r="L33" i="1" s="1"/>
  <c r="M33" i="1" s="1"/>
  <c r="I34" i="1"/>
  <c r="K5853" i="1"/>
  <c r="L5853" i="1" s="1"/>
  <c r="M5853" i="1" s="1"/>
  <c r="I5854" i="1"/>
  <c r="I1815" i="1"/>
  <c r="K1814" i="1"/>
  <c r="L1814" i="1" s="1"/>
  <c r="M1814" i="1" s="1"/>
  <c r="I4139" i="1"/>
  <c r="K4138" i="1"/>
  <c r="L4138" i="1" s="1"/>
  <c r="M4138" i="1" s="1"/>
  <c r="Q32" i="1"/>
  <c r="N32" i="1"/>
  <c r="O32" i="1"/>
  <c r="P32" i="1"/>
  <c r="R32" i="1"/>
  <c r="U32" i="1"/>
  <c r="R4137" i="1"/>
  <c r="U4137" i="1"/>
  <c r="P4137" i="1"/>
  <c r="N4137" i="1"/>
  <c r="O4137" i="1"/>
  <c r="Q4137" i="1"/>
  <c r="N5591" i="1"/>
  <c r="O5591" i="1"/>
  <c r="P5591" i="1"/>
  <c r="R5591" i="1"/>
  <c r="U5591" i="1"/>
  <c r="Q5591" i="1"/>
  <c r="U2871" i="1"/>
  <c r="O2871" i="1"/>
  <c r="P2871" i="1"/>
  <c r="R2871" i="1"/>
  <c r="N2871" i="1"/>
  <c r="Q2871" i="1"/>
  <c r="O5325" i="1"/>
  <c r="N5325" i="1"/>
  <c r="P5325" i="1"/>
  <c r="Q5325" i="1"/>
  <c r="R5325" i="1"/>
  <c r="U5325" i="1"/>
  <c r="N6315" i="1"/>
  <c r="O6315" i="1"/>
  <c r="P6315" i="1"/>
  <c r="R6315" i="1"/>
  <c r="Q6315" i="1"/>
  <c r="U6315" i="1"/>
  <c r="N6051" i="1"/>
  <c r="O6051" i="1"/>
  <c r="P6051" i="1"/>
  <c r="R6051" i="1"/>
  <c r="Q6051" i="1"/>
  <c r="U6051" i="1"/>
  <c r="U1288" i="1"/>
  <c r="N1288" i="1"/>
  <c r="O1288" i="1"/>
  <c r="R1288" i="1"/>
  <c r="P1288" i="1"/>
  <c r="Q1288" i="1"/>
  <c r="U4931" i="1"/>
  <c r="O4931" i="1"/>
  <c r="Q4931" i="1"/>
  <c r="N4931" i="1"/>
  <c r="P4931" i="1"/>
  <c r="R4931" i="1"/>
  <c r="N6645" i="1"/>
  <c r="O6645" i="1"/>
  <c r="P6645" i="1"/>
  <c r="Q6645" i="1"/>
  <c r="R6645" i="1"/>
  <c r="U6645" i="1"/>
  <c r="K4273" i="1"/>
  <c r="L4273" i="1" s="1"/>
  <c r="M4273" i="1" s="1"/>
  <c r="I4274" i="1"/>
  <c r="K3796" i="1"/>
  <c r="L3796" i="1" s="1"/>
  <c r="M3796" i="1" s="1"/>
  <c r="I3797" i="1"/>
  <c r="K298" i="1"/>
  <c r="L298" i="1" s="1"/>
  <c r="M298" i="1" s="1"/>
  <c r="I299" i="1"/>
  <c r="K693" i="1"/>
  <c r="L693" i="1" s="1"/>
  <c r="M693" i="1" s="1"/>
  <c r="I694" i="1"/>
  <c r="K2676" i="1"/>
  <c r="L2676" i="1" s="1"/>
  <c r="M2676" i="1" s="1"/>
  <c r="I2677" i="1"/>
  <c r="K167" i="1"/>
  <c r="L167" i="1" s="1"/>
  <c r="M167" i="1" s="1"/>
  <c r="I168" i="1"/>
  <c r="K1353" i="1"/>
  <c r="L1353" i="1" s="1"/>
  <c r="M1353" i="1" s="1"/>
  <c r="I1354" i="1"/>
  <c r="U758" i="1"/>
  <c r="P758" i="1"/>
  <c r="Q758" i="1"/>
  <c r="R758" i="1"/>
  <c r="N758" i="1"/>
  <c r="O758" i="1"/>
  <c r="K1748" i="1"/>
  <c r="L1748" i="1" s="1"/>
  <c r="M1748" i="1" s="1"/>
  <c r="I1749" i="1"/>
  <c r="K362" i="1"/>
  <c r="L362" i="1" s="1"/>
  <c r="M362" i="1" s="1"/>
  <c r="I363" i="1"/>
  <c r="I1023" i="1"/>
  <c r="K1022" i="1"/>
  <c r="L1022" i="1" s="1"/>
  <c r="M1022" i="1" s="1"/>
  <c r="U4203" i="1"/>
  <c r="N4203" i="1"/>
  <c r="O4203" i="1"/>
  <c r="P4203" i="1"/>
  <c r="Q4203" i="1"/>
  <c r="R4203" i="1"/>
  <c r="K4995" i="1"/>
  <c r="L4995" i="1" s="1"/>
  <c r="M4995" i="1" s="1"/>
  <c r="I4996" i="1"/>
  <c r="K6119" i="1"/>
  <c r="L6119" i="1" s="1"/>
  <c r="M6119" i="1" s="1"/>
  <c r="I6120" i="1"/>
  <c r="K2740" i="1"/>
  <c r="L2740" i="1" s="1"/>
  <c r="M2740" i="1" s="1"/>
  <c r="I2741" i="1"/>
  <c r="K3663" i="1"/>
  <c r="L3663" i="1" s="1"/>
  <c r="M3663" i="1" s="1"/>
  <c r="I3664" i="1"/>
  <c r="K3202" i="1"/>
  <c r="L3202" i="1" s="1"/>
  <c r="M3202" i="1" s="1"/>
  <c r="I3203" i="1"/>
  <c r="K1618" i="1"/>
  <c r="L1618" i="1" s="1"/>
  <c r="M1618" i="1" s="1"/>
  <c r="I1619" i="1"/>
  <c r="K3530" i="1"/>
  <c r="L3530" i="1" s="1"/>
  <c r="M3530" i="1" s="1"/>
  <c r="I3531" i="1"/>
  <c r="Q5128" i="1"/>
  <c r="U5128" i="1"/>
  <c r="O5128" i="1"/>
  <c r="P5128" i="1"/>
  <c r="R5128" i="1"/>
  <c r="N5128" i="1"/>
  <c r="I6451" i="1"/>
  <c r="U495" i="1"/>
  <c r="N495" i="1"/>
  <c r="Q495" i="1"/>
  <c r="O495" i="1"/>
  <c r="P495" i="1"/>
  <c r="R495" i="1"/>
  <c r="R4272" i="1"/>
  <c r="U4272" i="1"/>
  <c r="O4272" i="1"/>
  <c r="P4272" i="1"/>
  <c r="N4272" i="1"/>
  <c r="Q4272" i="1"/>
  <c r="N2675" i="1"/>
  <c r="O2675" i="1"/>
  <c r="P2675" i="1"/>
  <c r="Q2675" i="1"/>
  <c r="R2675" i="1"/>
  <c r="U2675" i="1"/>
  <c r="P166" i="1"/>
  <c r="Q166" i="1"/>
  <c r="O166" i="1"/>
  <c r="R166" i="1"/>
  <c r="U166" i="1"/>
  <c r="N166" i="1"/>
  <c r="N361" i="1"/>
  <c r="O361" i="1"/>
  <c r="P361" i="1"/>
  <c r="R361" i="1"/>
  <c r="Q361" i="1"/>
  <c r="U361" i="1"/>
  <c r="Q1021" i="1"/>
  <c r="R1021" i="1"/>
  <c r="U1021" i="1"/>
  <c r="N1021" i="1"/>
  <c r="O1021" i="1"/>
  <c r="P1021" i="1"/>
  <c r="K4204" i="1"/>
  <c r="L4204" i="1" s="1"/>
  <c r="M4204" i="1" s="1"/>
  <c r="I4205" i="1"/>
  <c r="N4994" i="1"/>
  <c r="O4994" i="1"/>
  <c r="Q4994" i="1"/>
  <c r="R4994" i="1"/>
  <c r="P4994" i="1"/>
  <c r="U4994" i="1"/>
  <c r="N2739" i="1"/>
  <c r="O2739" i="1"/>
  <c r="P2739" i="1"/>
  <c r="Q2739" i="1"/>
  <c r="R2739" i="1"/>
  <c r="U2739" i="1"/>
  <c r="P3201" i="1"/>
  <c r="Q3201" i="1"/>
  <c r="R3201" i="1"/>
  <c r="O3201" i="1"/>
  <c r="U3201" i="1"/>
  <c r="N3201" i="1"/>
  <c r="N1617" i="1"/>
  <c r="O1617" i="1"/>
  <c r="P1617" i="1"/>
  <c r="Q1617" i="1"/>
  <c r="R1617" i="1"/>
  <c r="U1617" i="1"/>
  <c r="P3529" i="1"/>
  <c r="Q3529" i="1"/>
  <c r="R3529" i="1"/>
  <c r="O3529" i="1"/>
  <c r="N3529" i="1"/>
  <c r="U3529" i="1"/>
  <c r="U4599" i="1"/>
  <c r="N4599" i="1"/>
  <c r="O4599" i="1"/>
  <c r="Q4599" i="1"/>
  <c r="P4599" i="1"/>
  <c r="R4599" i="1"/>
  <c r="U3267" i="1"/>
  <c r="N3267" i="1"/>
  <c r="O3267" i="1"/>
  <c r="Q3267" i="1"/>
  <c r="P3267" i="1"/>
  <c r="R3267" i="1"/>
  <c r="R2606" i="1"/>
  <c r="U2606" i="1"/>
  <c r="N2606" i="1"/>
  <c r="O2606" i="1"/>
  <c r="P2606" i="1"/>
  <c r="Q2606" i="1"/>
  <c r="U1550" i="1"/>
  <c r="N1550" i="1"/>
  <c r="O1550" i="1"/>
  <c r="P1550" i="1"/>
  <c r="R1550" i="1"/>
  <c r="Q1550" i="1"/>
  <c r="R3795" i="1"/>
  <c r="U3795" i="1"/>
  <c r="O3795" i="1"/>
  <c r="Q3795" i="1"/>
  <c r="N3795" i="1"/>
  <c r="P3795" i="1"/>
  <c r="N297" i="1"/>
  <c r="O297" i="1"/>
  <c r="P297" i="1"/>
  <c r="R297" i="1"/>
  <c r="Q297" i="1"/>
  <c r="U297" i="1"/>
  <c r="R692" i="1"/>
  <c r="U692" i="1"/>
  <c r="N692" i="1"/>
  <c r="O692" i="1"/>
  <c r="Q692" i="1"/>
  <c r="P692" i="1"/>
  <c r="U1352" i="1"/>
  <c r="O1352" i="1"/>
  <c r="P1352" i="1"/>
  <c r="N1352" i="1"/>
  <c r="Q1352" i="1"/>
  <c r="R1352" i="1"/>
  <c r="K759" i="1"/>
  <c r="L759" i="1" s="1"/>
  <c r="M759" i="1" s="1"/>
  <c r="I760" i="1"/>
  <c r="O1747" i="1"/>
  <c r="P1747" i="1"/>
  <c r="R1747" i="1"/>
  <c r="Q1747" i="1"/>
  <c r="U1747" i="1"/>
  <c r="N1747" i="1"/>
  <c r="O6118" i="1"/>
  <c r="P6118" i="1"/>
  <c r="Q6118" i="1"/>
  <c r="R6118" i="1"/>
  <c r="U6118" i="1"/>
  <c r="N6118" i="1"/>
  <c r="U3662" i="1"/>
  <c r="N3662" i="1"/>
  <c r="O3662" i="1"/>
  <c r="Q3662" i="1"/>
  <c r="P3662" i="1"/>
  <c r="R3662" i="1"/>
  <c r="K1489" i="1"/>
  <c r="L1489" i="1" s="1"/>
  <c r="M1489" i="1" s="1"/>
  <c r="I1490" i="1"/>
  <c r="K2476" i="1"/>
  <c r="L2476" i="1" s="1"/>
  <c r="M2476" i="1" s="1"/>
  <c r="I2477" i="1"/>
  <c r="K4731" i="1"/>
  <c r="L4731" i="1" s="1"/>
  <c r="M4731" i="1" s="1"/>
  <c r="I4732" i="1"/>
  <c r="K6514" i="1"/>
  <c r="L6514" i="1" s="1"/>
  <c r="M6514" i="1" s="1"/>
  <c r="I6515" i="1"/>
  <c r="K2409" i="1"/>
  <c r="L2409" i="1" s="1"/>
  <c r="M2409" i="1" s="1"/>
  <c r="I2410" i="1"/>
  <c r="K5064" i="1"/>
  <c r="L5064" i="1" s="1"/>
  <c r="M5064" i="1" s="1"/>
  <c r="I5065" i="1"/>
  <c r="K5920" i="1"/>
  <c r="L5920" i="1" s="1"/>
  <c r="M5920" i="1" s="1"/>
  <c r="I5921" i="1"/>
  <c r="K3334" i="1"/>
  <c r="L3334" i="1" s="1"/>
  <c r="M3334" i="1" s="1"/>
  <c r="I3335" i="1"/>
  <c r="K1880" i="1"/>
  <c r="L1880" i="1" s="1"/>
  <c r="M1880" i="1" s="1"/>
  <c r="I1881" i="1"/>
  <c r="K6251" i="1"/>
  <c r="L6251" i="1" s="1"/>
  <c r="M6251" i="1" s="1"/>
  <c r="I6252" i="1"/>
  <c r="I6716" i="1"/>
  <c r="K562" i="1"/>
  <c r="L562" i="1" s="1"/>
  <c r="M562" i="1" s="1"/>
  <c r="I563" i="1"/>
  <c r="K3136" i="1"/>
  <c r="L3136" i="1" s="1"/>
  <c r="M3136" i="1" s="1"/>
  <c r="I3137" i="1"/>
  <c r="K4537" i="1"/>
  <c r="L4537" i="1" s="1"/>
  <c r="M4537" i="1" s="1"/>
  <c r="I4538" i="1"/>
  <c r="K3865" i="1"/>
  <c r="L3865" i="1" s="1"/>
  <c r="M3865" i="1" s="1"/>
  <c r="I3866" i="1"/>
  <c r="K3994" i="1"/>
  <c r="L3994" i="1" s="1"/>
  <c r="M3994" i="1" s="1"/>
  <c r="I3995" i="1"/>
  <c r="K1155" i="1"/>
  <c r="L1155" i="1" s="1"/>
  <c r="M1155" i="1" s="1"/>
  <c r="I1156" i="1"/>
  <c r="K5788" i="1"/>
  <c r="L5788" i="1" s="1"/>
  <c r="M5788" i="1" s="1"/>
  <c r="I5789" i="1"/>
  <c r="O6712" i="1"/>
  <c r="P6712" i="1"/>
  <c r="Q6712" i="1"/>
  <c r="R6712" i="1"/>
  <c r="U6712" i="1"/>
  <c r="N6712" i="1"/>
  <c r="K4866" i="1"/>
  <c r="L4866" i="1" s="1"/>
  <c r="M4866" i="1" s="1"/>
  <c r="I4867" i="1"/>
  <c r="K3731" i="1"/>
  <c r="L3731" i="1" s="1"/>
  <c r="M3731" i="1" s="1"/>
  <c r="I3732" i="1"/>
  <c r="K958" i="1"/>
  <c r="L958" i="1" s="1"/>
  <c r="M958" i="1" s="1"/>
  <c r="I959" i="1"/>
  <c r="K2080" i="1"/>
  <c r="L2080" i="1" s="1"/>
  <c r="M2080" i="1" s="1"/>
  <c r="I2081" i="1"/>
  <c r="Q2805" i="1"/>
  <c r="U2805" i="1"/>
  <c r="P2805" i="1"/>
  <c r="N2805" i="1"/>
  <c r="O2805" i="1"/>
  <c r="R2805" i="1"/>
  <c r="P1488" i="1"/>
  <c r="Q1488" i="1"/>
  <c r="R1488" i="1"/>
  <c r="U1488" i="1"/>
  <c r="N1488" i="1"/>
  <c r="O1488" i="1"/>
  <c r="N6513" i="1"/>
  <c r="O6513" i="1"/>
  <c r="P6513" i="1"/>
  <c r="Q6513" i="1"/>
  <c r="R6513" i="1"/>
  <c r="U6513" i="1"/>
  <c r="U5063" i="1"/>
  <c r="O5063" i="1"/>
  <c r="Q5063" i="1"/>
  <c r="P5063" i="1"/>
  <c r="N5063" i="1"/>
  <c r="R5063" i="1"/>
  <c r="P3333" i="1"/>
  <c r="Q3333" i="1"/>
  <c r="R3333" i="1"/>
  <c r="O3333" i="1"/>
  <c r="N3333" i="1"/>
  <c r="U3333" i="1"/>
  <c r="Q1879" i="1"/>
  <c r="U1879" i="1"/>
  <c r="N1879" i="1"/>
  <c r="R1879" i="1"/>
  <c r="O1879" i="1"/>
  <c r="P1879" i="1"/>
  <c r="O3135" i="1"/>
  <c r="P3135" i="1"/>
  <c r="R3135" i="1"/>
  <c r="N3135" i="1"/>
  <c r="Q3135" i="1"/>
  <c r="U3135" i="1"/>
  <c r="P3864" i="1"/>
  <c r="Q3864" i="1"/>
  <c r="R3864" i="1"/>
  <c r="N3864" i="1"/>
  <c r="O3864" i="1"/>
  <c r="U3864" i="1"/>
  <c r="N3993" i="1"/>
  <c r="O3993" i="1"/>
  <c r="P3993" i="1"/>
  <c r="Q3993" i="1"/>
  <c r="R3993" i="1"/>
  <c r="U3993" i="1"/>
  <c r="U1154" i="1"/>
  <c r="N1154" i="1"/>
  <c r="O1154" i="1"/>
  <c r="P1154" i="1"/>
  <c r="Q1154" i="1"/>
  <c r="R1154" i="1"/>
  <c r="P4865" i="1"/>
  <c r="Q4865" i="1"/>
  <c r="O4865" i="1"/>
  <c r="N4865" i="1"/>
  <c r="U4865" i="1"/>
  <c r="R4865" i="1"/>
  <c r="O2079" i="1"/>
  <c r="P2079" i="1"/>
  <c r="Q2079" i="1"/>
  <c r="N2079" i="1"/>
  <c r="R2079" i="1"/>
  <c r="U2079" i="1"/>
  <c r="U2343" i="1"/>
  <c r="O2343" i="1"/>
  <c r="P2343" i="1"/>
  <c r="N2343" i="1"/>
  <c r="Q2343" i="1"/>
  <c r="R2343" i="1"/>
  <c r="J5525" i="1"/>
  <c r="K5524" i="1"/>
  <c r="L5524" i="1" s="1"/>
  <c r="M5524" i="1" s="1"/>
  <c r="N2475" i="1"/>
  <c r="P2475" i="1"/>
  <c r="Q2475" i="1"/>
  <c r="R2475" i="1"/>
  <c r="O2475" i="1"/>
  <c r="U2475" i="1"/>
  <c r="N4730" i="1"/>
  <c r="O4730" i="1"/>
  <c r="Q4730" i="1"/>
  <c r="U4730" i="1"/>
  <c r="P4730" i="1"/>
  <c r="R4730" i="1"/>
  <c r="U2408" i="1"/>
  <c r="N2408" i="1"/>
  <c r="O2408" i="1"/>
  <c r="P2408" i="1"/>
  <c r="Q2408" i="1"/>
  <c r="R2408" i="1"/>
  <c r="N5919" i="1"/>
  <c r="O5919" i="1"/>
  <c r="P5919" i="1"/>
  <c r="R5919" i="1"/>
  <c r="Q5919" i="1"/>
  <c r="U5919" i="1"/>
  <c r="O6250" i="1"/>
  <c r="P6250" i="1"/>
  <c r="Q6250" i="1"/>
  <c r="R6250" i="1"/>
  <c r="N6250" i="1"/>
  <c r="U6250" i="1"/>
  <c r="N561" i="1"/>
  <c r="R561" i="1"/>
  <c r="U561" i="1"/>
  <c r="O561" i="1"/>
  <c r="P561" i="1"/>
  <c r="Q561" i="1"/>
  <c r="R4536" i="1"/>
  <c r="U4536" i="1"/>
  <c r="O4536" i="1"/>
  <c r="N4536" i="1"/>
  <c r="Q4536" i="1"/>
  <c r="P4536" i="1"/>
  <c r="N5787" i="1"/>
  <c r="O5787" i="1"/>
  <c r="P5787" i="1"/>
  <c r="R5787" i="1"/>
  <c r="Q5787" i="1"/>
  <c r="U5787" i="1"/>
  <c r="J6714" i="1"/>
  <c r="K6713" i="1"/>
  <c r="L6713" i="1" s="1"/>
  <c r="M6713" i="1" s="1"/>
  <c r="U3730" i="1"/>
  <c r="N3730" i="1"/>
  <c r="O3730" i="1"/>
  <c r="Q3730" i="1"/>
  <c r="P3730" i="1"/>
  <c r="R3730" i="1"/>
  <c r="N957" i="1"/>
  <c r="O957" i="1"/>
  <c r="P957" i="1"/>
  <c r="Q957" i="1"/>
  <c r="R957" i="1"/>
  <c r="U957" i="1"/>
  <c r="K1947" i="1"/>
  <c r="L1947" i="1" s="1"/>
  <c r="M1947" i="1" s="1"/>
  <c r="I1948" i="1"/>
  <c r="K2344" i="1"/>
  <c r="L2344" i="1" s="1"/>
  <c r="M2344" i="1" s="1"/>
  <c r="I2345" i="1"/>
  <c r="K2806" i="1"/>
  <c r="L2806" i="1" s="1"/>
  <c r="M2806" i="1" s="1"/>
  <c r="I2807" i="1"/>
  <c r="K4337" i="1"/>
  <c r="L4337" i="1" s="1"/>
  <c r="M4337" i="1" s="1"/>
  <c r="I4338" i="1"/>
  <c r="I431" i="1"/>
  <c r="K430" i="1"/>
  <c r="L430" i="1" s="1"/>
  <c r="M430" i="1" s="1"/>
  <c r="K2278" i="1"/>
  <c r="L2278" i="1" s="1"/>
  <c r="M2278" i="1" s="1"/>
  <c r="I2279" i="1"/>
  <c r="I5527" i="1"/>
  <c r="K99" i="1"/>
  <c r="L99" i="1" s="1"/>
  <c r="M99" i="1" s="1"/>
  <c r="I100" i="1"/>
  <c r="K4072" i="1"/>
  <c r="L4072" i="1" s="1"/>
  <c r="M4072" i="1" s="1"/>
  <c r="I4073" i="1"/>
  <c r="K6184" i="1"/>
  <c r="L6184" i="1" s="1"/>
  <c r="M6184" i="1" s="1"/>
  <c r="I6185" i="1"/>
  <c r="K3070" i="1"/>
  <c r="L3070" i="1" s="1"/>
  <c r="M3070" i="1" s="1"/>
  <c r="I3071" i="1"/>
  <c r="K5195" i="1"/>
  <c r="L5195" i="1" s="1"/>
  <c r="M5195" i="1" s="1"/>
  <c r="I5196" i="1"/>
  <c r="K6384" i="1"/>
  <c r="L6384" i="1" s="1"/>
  <c r="M6384" i="1" s="1"/>
  <c r="I6385" i="1"/>
  <c r="K2145" i="1"/>
  <c r="L2145" i="1" s="1"/>
  <c r="M2145" i="1" s="1"/>
  <c r="I2146" i="1"/>
  <c r="K3601" i="1"/>
  <c r="L3601" i="1" s="1"/>
  <c r="M3601" i="1" s="1"/>
  <c r="I3602" i="1"/>
  <c r="K5656" i="1"/>
  <c r="L5656" i="1" s="1"/>
  <c r="M5656" i="1" s="1"/>
  <c r="I5657" i="1"/>
  <c r="K627" i="1"/>
  <c r="L627" i="1" s="1"/>
  <c r="M627" i="1" s="1"/>
  <c r="I628" i="1"/>
  <c r="K3005" i="1"/>
  <c r="L3005" i="1" s="1"/>
  <c r="M3005" i="1" s="1"/>
  <c r="I3006" i="1"/>
  <c r="K1685" i="1"/>
  <c r="L1685" i="1" s="1"/>
  <c r="M1685" i="1" s="1"/>
  <c r="I1686" i="1"/>
  <c r="K5261" i="1"/>
  <c r="L5261" i="1" s="1"/>
  <c r="M5261" i="1" s="1"/>
  <c r="I5262" i="1"/>
  <c r="K2938" i="1"/>
  <c r="L2938" i="1" s="1"/>
  <c r="M2938" i="1" s="1"/>
  <c r="I2939" i="1"/>
  <c r="R4336" i="1"/>
  <c r="U4336" i="1"/>
  <c r="O4336" i="1"/>
  <c r="N4336" i="1"/>
  <c r="P4336" i="1"/>
  <c r="Q4336" i="1"/>
  <c r="N429" i="1"/>
  <c r="O429" i="1"/>
  <c r="P429" i="1"/>
  <c r="Q429" i="1"/>
  <c r="R429" i="1"/>
  <c r="U429" i="1"/>
  <c r="P2277" i="1"/>
  <c r="Q2277" i="1"/>
  <c r="U2277" i="1"/>
  <c r="N2277" i="1"/>
  <c r="O2277" i="1"/>
  <c r="R2277" i="1"/>
  <c r="P98" i="1"/>
  <c r="Q98" i="1"/>
  <c r="R98" i="1"/>
  <c r="U98" i="1"/>
  <c r="N98" i="1"/>
  <c r="O98" i="1"/>
  <c r="N6183" i="1"/>
  <c r="O6183" i="1"/>
  <c r="P6183" i="1"/>
  <c r="R6183" i="1"/>
  <c r="U6183" i="1"/>
  <c r="Q6183" i="1"/>
  <c r="O6383" i="1"/>
  <c r="U6383" i="1"/>
  <c r="N6383" i="1"/>
  <c r="Q6383" i="1"/>
  <c r="P6383" i="1"/>
  <c r="R6383" i="1"/>
  <c r="N5655" i="1"/>
  <c r="O5655" i="1"/>
  <c r="P5655" i="1"/>
  <c r="R5655" i="1"/>
  <c r="U5655" i="1"/>
  <c r="Q5655" i="1"/>
  <c r="Q3004" i="1"/>
  <c r="R3004" i="1"/>
  <c r="N3004" i="1"/>
  <c r="P3004" i="1"/>
  <c r="O3004" i="1"/>
  <c r="U3004" i="1"/>
  <c r="N1684" i="1"/>
  <c r="P1684" i="1"/>
  <c r="O1684" i="1"/>
  <c r="Q1684" i="1"/>
  <c r="R1684" i="1"/>
  <c r="U1684" i="1"/>
  <c r="Q5260" i="1"/>
  <c r="O5260" i="1"/>
  <c r="P5260" i="1"/>
  <c r="R5260" i="1"/>
  <c r="U5260" i="1"/>
  <c r="N5260" i="1"/>
  <c r="O2937" i="1"/>
  <c r="P2937" i="1"/>
  <c r="Q2937" i="1"/>
  <c r="U2937" i="1"/>
  <c r="N2937" i="1"/>
  <c r="R2937" i="1"/>
  <c r="R4071" i="1"/>
  <c r="U4071" i="1"/>
  <c r="O4071" i="1"/>
  <c r="Q4071" i="1"/>
  <c r="N4071" i="1"/>
  <c r="P4071" i="1"/>
  <c r="O3069" i="1"/>
  <c r="P3069" i="1"/>
  <c r="Q3069" i="1"/>
  <c r="U3069" i="1"/>
  <c r="N3069" i="1"/>
  <c r="R3069" i="1"/>
  <c r="P5194" i="1"/>
  <c r="Q5194" i="1"/>
  <c r="N5194" i="1"/>
  <c r="O5194" i="1"/>
  <c r="R5194" i="1"/>
  <c r="U5194" i="1"/>
  <c r="N2144" i="1"/>
  <c r="O2144" i="1"/>
  <c r="P2144" i="1"/>
  <c r="Q2144" i="1"/>
  <c r="R2144" i="1"/>
  <c r="U2144" i="1"/>
  <c r="R3600" i="1"/>
  <c r="U3600" i="1"/>
  <c r="O3600" i="1"/>
  <c r="Q3600" i="1"/>
  <c r="P3600" i="1"/>
  <c r="N3600" i="1"/>
  <c r="N626" i="1"/>
  <c r="O626" i="1"/>
  <c r="P626" i="1"/>
  <c r="Q626" i="1"/>
  <c r="R626" i="1"/>
  <c r="U626" i="1"/>
  <c r="U5523" i="1"/>
  <c r="N5523" i="1"/>
  <c r="O5523" i="1"/>
  <c r="P5523" i="1"/>
  <c r="R5523" i="1"/>
  <c r="Q5523" i="1"/>
  <c r="K5592" i="1"/>
  <c r="L5592" i="1" s="1"/>
  <c r="M5592" i="1" s="1"/>
  <c r="I5593" i="1"/>
  <c r="K4600" i="1"/>
  <c r="L4600" i="1" s="1"/>
  <c r="M4600" i="1" s="1"/>
  <c r="I4601" i="1"/>
  <c r="K2872" i="1"/>
  <c r="L2872" i="1" s="1"/>
  <c r="M2872" i="1" s="1"/>
  <c r="I2873" i="1"/>
  <c r="K4404" i="1"/>
  <c r="L4404" i="1" s="1"/>
  <c r="M4404" i="1" s="1"/>
  <c r="I4405" i="1"/>
  <c r="K5129" i="1"/>
  <c r="L5129" i="1" s="1"/>
  <c r="M5129" i="1" s="1"/>
  <c r="I5130" i="1"/>
  <c r="K3268" i="1"/>
  <c r="L3268" i="1" s="1"/>
  <c r="M3268" i="1" s="1"/>
  <c r="I3269" i="1"/>
  <c r="K2607" i="1"/>
  <c r="L2607" i="1" s="1"/>
  <c r="M2607" i="1" s="1"/>
  <c r="I2608" i="1"/>
  <c r="K496" i="1"/>
  <c r="L496" i="1" s="1"/>
  <c r="M496" i="1" s="1"/>
  <c r="I497" i="1"/>
  <c r="K5326" i="1"/>
  <c r="L5326" i="1" s="1"/>
  <c r="M5326" i="1" s="1"/>
  <c r="I5327" i="1"/>
  <c r="I5394" i="1"/>
  <c r="O5986" i="1"/>
  <c r="P5986" i="1"/>
  <c r="Q5986" i="1"/>
  <c r="R5986" i="1"/>
  <c r="U5986" i="1"/>
  <c r="N5986" i="1"/>
  <c r="K1551" i="1"/>
  <c r="L1551" i="1" s="1"/>
  <c r="M1551" i="1" s="1"/>
  <c r="I1552" i="1"/>
  <c r="K3927" i="1"/>
  <c r="L3927" i="1" s="1"/>
  <c r="M3927" i="1" s="1"/>
  <c r="I3928" i="1"/>
  <c r="K1423" i="1"/>
  <c r="L1423" i="1" s="1"/>
  <c r="M1423" i="1" s="1"/>
  <c r="I1424" i="1"/>
  <c r="K231" i="1"/>
  <c r="L231" i="1" s="1"/>
  <c r="M231" i="1" s="1"/>
  <c r="I232" i="1"/>
  <c r="K6316" i="1"/>
  <c r="L6316" i="1" s="1"/>
  <c r="M6316" i="1" s="1"/>
  <c r="I6317" i="1"/>
  <c r="K3400" i="1"/>
  <c r="L3400" i="1" s="1"/>
  <c r="M3400" i="1" s="1"/>
  <c r="I3401" i="1"/>
  <c r="K824" i="1"/>
  <c r="L824" i="1" s="1"/>
  <c r="M824" i="1" s="1"/>
  <c r="I825" i="1"/>
  <c r="K1088" i="1"/>
  <c r="L1088" i="1" s="1"/>
  <c r="M1088" i="1" s="1"/>
  <c r="I1089" i="1"/>
  <c r="K6052" i="1"/>
  <c r="L6052" i="1" s="1"/>
  <c r="M6052" i="1" s="1"/>
  <c r="I6053" i="1"/>
  <c r="K1289" i="1"/>
  <c r="L1289" i="1" s="1"/>
  <c r="M1289" i="1" s="1"/>
  <c r="I1290" i="1"/>
  <c r="K5458" i="1"/>
  <c r="L5458" i="1" s="1"/>
  <c r="M5458" i="1" s="1"/>
  <c r="I5459" i="1"/>
  <c r="K1220" i="1"/>
  <c r="L1220" i="1" s="1"/>
  <c r="M1220" i="1" s="1"/>
  <c r="I1221" i="1"/>
  <c r="K4932" i="1"/>
  <c r="L4932" i="1" s="1"/>
  <c r="M4932" i="1" s="1"/>
  <c r="I4933" i="1"/>
  <c r="K4798" i="1"/>
  <c r="L4798" i="1" s="1"/>
  <c r="M4798" i="1" s="1"/>
  <c r="I4799" i="1"/>
  <c r="K891" i="1"/>
  <c r="L891" i="1" s="1"/>
  <c r="M891" i="1" s="1"/>
  <c r="I892" i="1"/>
  <c r="K6646" i="1"/>
  <c r="L6646" i="1" s="1"/>
  <c r="M6646" i="1" s="1"/>
  <c r="I6647" i="1"/>
  <c r="N1946" i="1"/>
  <c r="O1946" i="1"/>
  <c r="P1946" i="1"/>
  <c r="Q1946" i="1"/>
  <c r="R1946" i="1"/>
  <c r="U1946" i="1"/>
  <c r="U4403" i="1"/>
  <c r="N4403" i="1"/>
  <c r="O4403" i="1"/>
  <c r="Q4403" i="1"/>
  <c r="R4403" i="1"/>
  <c r="P4403" i="1"/>
  <c r="K5987" i="1"/>
  <c r="L5987" i="1" s="1"/>
  <c r="M5987" i="1" s="1"/>
  <c r="I5988" i="1"/>
  <c r="U3926" i="1"/>
  <c r="N3926" i="1"/>
  <c r="O3926" i="1"/>
  <c r="Q3926" i="1"/>
  <c r="P3926" i="1"/>
  <c r="R3926" i="1"/>
  <c r="O1422" i="1"/>
  <c r="Q1422" i="1"/>
  <c r="U1422" i="1"/>
  <c r="R1422" i="1"/>
  <c r="P1422" i="1"/>
  <c r="N1422" i="1"/>
  <c r="U230" i="1"/>
  <c r="O230" i="1"/>
  <c r="P230" i="1"/>
  <c r="N230" i="1"/>
  <c r="Q230" i="1"/>
  <c r="R230" i="1"/>
  <c r="U3399" i="1"/>
  <c r="N3399" i="1"/>
  <c r="O3399" i="1"/>
  <c r="Q3399" i="1"/>
  <c r="P3399" i="1"/>
  <c r="R3399" i="1"/>
  <c r="O823" i="1"/>
  <c r="R823" i="1"/>
  <c r="U823" i="1"/>
  <c r="P823" i="1"/>
  <c r="Q823" i="1"/>
  <c r="N823" i="1"/>
  <c r="N1087" i="1"/>
  <c r="O1087" i="1"/>
  <c r="P1087" i="1"/>
  <c r="Q1087" i="1"/>
  <c r="R1087" i="1"/>
  <c r="U1087" i="1"/>
  <c r="Q5457" i="1"/>
  <c r="R5457" i="1"/>
  <c r="U5457" i="1"/>
  <c r="N5457" i="1"/>
  <c r="P5457" i="1"/>
  <c r="O5457" i="1"/>
  <c r="N1219" i="1"/>
  <c r="O1219" i="1"/>
  <c r="P1219" i="1"/>
  <c r="Q1219" i="1"/>
  <c r="R1219" i="1"/>
  <c r="U1219" i="1"/>
  <c r="P4797" i="1"/>
  <c r="Q4797" i="1"/>
  <c r="O4797" i="1"/>
  <c r="R4797" i="1"/>
  <c r="U4797" i="1"/>
  <c r="N4797" i="1"/>
  <c r="Q890" i="1"/>
  <c r="U890" i="1"/>
  <c r="N890" i="1"/>
  <c r="O890" i="1"/>
  <c r="R890" i="1"/>
  <c r="P890" i="1"/>
  <c r="AA5326" i="1" l="1"/>
  <c r="Y5326" i="1"/>
  <c r="V5326" i="1"/>
  <c r="X5326" i="1"/>
  <c r="W5326" i="1"/>
  <c r="AA5129" i="1"/>
  <c r="Y5129" i="1"/>
  <c r="X5129" i="1"/>
  <c r="V5129" i="1"/>
  <c r="W5129" i="1"/>
  <c r="AA5592" i="1"/>
  <c r="Y5592" i="1"/>
  <c r="V5592" i="1"/>
  <c r="X5592" i="1"/>
  <c r="W5592" i="1"/>
  <c r="Y5261" i="1"/>
  <c r="AA5261" i="1"/>
  <c r="V5261" i="1"/>
  <c r="X5261" i="1"/>
  <c r="W5261" i="1"/>
  <c r="AA5656" i="1"/>
  <c r="Y5656" i="1"/>
  <c r="V5656" i="1"/>
  <c r="X5656" i="1"/>
  <c r="W5656" i="1"/>
  <c r="AA5195" i="1"/>
  <c r="Y5195" i="1"/>
  <c r="V5195" i="1"/>
  <c r="X5195" i="1"/>
  <c r="W5195" i="1"/>
  <c r="V99" i="1"/>
  <c r="X99" i="1"/>
  <c r="W99" i="1"/>
  <c r="Y5920" i="1"/>
  <c r="AA5920" i="1"/>
  <c r="V5920" i="1"/>
  <c r="X5920" i="1"/>
  <c r="W5920" i="1"/>
  <c r="Y4731" i="1"/>
  <c r="AA4731" i="1"/>
  <c r="V4731" i="1"/>
  <c r="X4731" i="1"/>
  <c r="W4731" i="1"/>
  <c r="Y759" i="1"/>
  <c r="AA759" i="1"/>
  <c r="V759" i="1"/>
  <c r="X759" i="1"/>
  <c r="W759" i="1"/>
  <c r="Y4204" i="1"/>
  <c r="AA4204" i="1"/>
  <c r="V4204" i="1"/>
  <c r="X4204" i="1"/>
  <c r="W4204" i="1"/>
  <c r="AA1022" i="1"/>
  <c r="Y1022" i="1"/>
  <c r="V1022" i="1"/>
  <c r="W1022" i="1"/>
  <c r="X1022" i="1"/>
  <c r="Y1814" i="1"/>
  <c r="AA1814" i="1"/>
  <c r="V1814" i="1"/>
  <c r="X1814" i="1"/>
  <c r="W1814" i="1"/>
  <c r="J5393" i="1"/>
  <c r="K5392" i="1"/>
  <c r="L5392" i="1" s="1"/>
  <c r="M5392" i="1" s="1"/>
  <c r="Y3731" i="1"/>
  <c r="AA3731" i="1"/>
  <c r="V3731" i="1"/>
  <c r="X3731" i="1"/>
  <c r="W3731" i="1"/>
  <c r="AA3202" i="1"/>
  <c r="Y3202" i="1"/>
  <c r="V3202" i="1"/>
  <c r="X3202" i="1"/>
  <c r="W3202" i="1"/>
  <c r="Y4995" i="1"/>
  <c r="AA4995" i="1"/>
  <c r="V4995" i="1"/>
  <c r="X4995" i="1"/>
  <c r="W4995" i="1"/>
  <c r="Y2676" i="1"/>
  <c r="AA2676" i="1"/>
  <c r="V2676" i="1"/>
  <c r="X2676" i="1"/>
  <c r="W2676" i="1"/>
  <c r="Y4273" i="1"/>
  <c r="AA4273" i="1"/>
  <c r="X4273" i="1"/>
  <c r="V4273" i="1"/>
  <c r="W4273" i="1"/>
  <c r="Y3464" i="1"/>
  <c r="AA3464" i="1"/>
  <c r="V3464" i="1"/>
  <c r="X3464" i="1"/>
  <c r="W3464" i="1"/>
  <c r="Y2012" i="1"/>
  <c r="AA2012" i="1"/>
  <c r="V2012" i="1"/>
  <c r="X2012" i="1"/>
  <c r="W2012" i="1"/>
  <c r="Y5722" i="1"/>
  <c r="AA5722" i="1"/>
  <c r="V5722" i="1"/>
  <c r="X5722" i="1"/>
  <c r="W5722" i="1"/>
  <c r="U5722" i="1"/>
  <c r="N5722" i="1"/>
  <c r="S5722" i="1"/>
  <c r="P5722" i="1"/>
  <c r="AB5722" i="1"/>
  <c r="O5722" i="1"/>
  <c r="R5722" i="1"/>
  <c r="Q5722" i="1"/>
  <c r="AA1088" i="1"/>
  <c r="Y1088" i="1"/>
  <c r="V1088" i="1"/>
  <c r="X1088" i="1"/>
  <c r="W1088" i="1"/>
  <c r="AA231" i="1"/>
  <c r="Y231" i="1"/>
  <c r="V231" i="1"/>
  <c r="X231" i="1"/>
  <c r="W231" i="1"/>
  <c r="Y3865" i="1"/>
  <c r="AA3865" i="1"/>
  <c r="X3865" i="1"/>
  <c r="V3865" i="1"/>
  <c r="W3865" i="1"/>
  <c r="AA891" i="1"/>
  <c r="Y891" i="1"/>
  <c r="V891" i="1"/>
  <c r="X891" i="1"/>
  <c r="W891" i="1"/>
  <c r="Y1423" i="1"/>
  <c r="AA1423" i="1"/>
  <c r="V1423" i="1"/>
  <c r="X1423" i="1"/>
  <c r="W1423" i="1"/>
  <c r="Y4404" i="1"/>
  <c r="AA4404" i="1"/>
  <c r="V4404" i="1"/>
  <c r="X4404" i="1"/>
  <c r="W4404" i="1"/>
  <c r="Y1685" i="1"/>
  <c r="AA1685" i="1"/>
  <c r="V1685" i="1"/>
  <c r="X1685" i="1"/>
  <c r="W1685" i="1"/>
  <c r="AA3601" i="1"/>
  <c r="Y3601" i="1"/>
  <c r="X3601" i="1"/>
  <c r="V3601" i="1"/>
  <c r="W3601" i="1"/>
  <c r="Y3070" i="1"/>
  <c r="AA3070" i="1"/>
  <c r="V3070" i="1"/>
  <c r="X3070" i="1"/>
  <c r="W3070" i="1"/>
  <c r="AA6713" i="1"/>
  <c r="V6713" i="1"/>
  <c r="Y6713" i="1"/>
  <c r="X6713" i="1"/>
  <c r="W6713" i="1"/>
  <c r="Y6251" i="1"/>
  <c r="AA6251" i="1"/>
  <c r="V6251" i="1"/>
  <c r="X6251" i="1"/>
  <c r="W6251" i="1"/>
  <c r="Y5064" i="1"/>
  <c r="AA5064" i="1"/>
  <c r="V5064" i="1"/>
  <c r="X5064" i="1"/>
  <c r="W5064" i="1"/>
  <c r="Y2476" i="1"/>
  <c r="AA2476" i="1"/>
  <c r="V2476" i="1"/>
  <c r="X2476" i="1"/>
  <c r="W2476" i="1"/>
  <c r="AA6448" i="1"/>
  <c r="Y6448" i="1"/>
  <c r="V6448" i="1"/>
  <c r="X6448" i="1"/>
  <c r="W6448" i="1"/>
  <c r="K5723" i="1"/>
  <c r="L5723" i="1" s="1"/>
  <c r="M5723" i="1" s="1"/>
  <c r="I5724" i="1"/>
  <c r="Y6646" i="1"/>
  <c r="AA6646" i="1"/>
  <c r="V6646" i="1"/>
  <c r="X6646" i="1"/>
  <c r="W6646" i="1"/>
  <c r="Y2806" i="1"/>
  <c r="AA2806" i="1"/>
  <c r="V2806" i="1"/>
  <c r="X2806" i="1"/>
  <c r="W2806" i="1"/>
  <c r="Y5458" i="1"/>
  <c r="AA5458" i="1"/>
  <c r="V5458" i="1"/>
  <c r="X5458" i="1"/>
  <c r="W5458" i="1"/>
  <c r="AA824" i="1"/>
  <c r="Y824" i="1"/>
  <c r="V824" i="1"/>
  <c r="X824" i="1"/>
  <c r="W824" i="1"/>
  <c r="Y496" i="1"/>
  <c r="AA496" i="1"/>
  <c r="V496" i="1"/>
  <c r="X496" i="1"/>
  <c r="W496" i="1"/>
  <c r="AA2278" i="1"/>
  <c r="Y2278" i="1"/>
  <c r="V2278" i="1"/>
  <c r="X2278" i="1"/>
  <c r="W2278" i="1"/>
  <c r="Y2344" i="1"/>
  <c r="AA2344" i="1"/>
  <c r="V2344" i="1"/>
  <c r="X2344" i="1"/>
  <c r="W2344" i="1"/>
  <c r="Y4866" i="1"/>
  <c r="AA4866" i="1"/>
  <c r="V4866" i="1"/>
  <c r="X4866" i="1"/>
  <c r="W4866" i="1"/>
  <c r="Y5788" i="1"/>
  <c r="AA5788" i="1"/>
  <c r="V5788" i="1"/>
  <c r="X5788" i="1"/>
  <c r="W5788" i="1"/>
  <c r="Y4537" i="1"/>
  <c r="AA4537" i="1"/>
  <c r="X4537" i="1"/>
  <c r="V4537" i="1"/>
  <c r="W4537" i="1"/>
  <c r="Y3663" i="1"/>
  <c r="AA3663" i="1"/>
  <c r="V3663" i="1"/>
  <c r="X3663" i="1"/>
  <c r="W3663" i="1"/>
  <c r="AA362" i="1"/>
  <c r="Y362" i="1"/>
  <c r="V362" i="1"/>
  <c r="X362" i="1"/>
  <c r="W362" i="1"/>
  <c r="Y693" i="1"/>
  <c r="AA693" i="1"/>
  <c r="V693" i="1"/>
  <c r="X693" i="1"/>
  <c r="W693" i="1"/>
  <c r="AA5853" i="1"/>
  <c r="Y5853" i="1"/>
  <c r="V5853" i="1"/>
  <c r="X5853" i="1"/>
  <c r="W5853" i="1"/>
  <c r="AA2211" i="1"/>
  <c r="Y2211" i="1"/>
  <c r="V2211" i="1"/>
  <c r="X2211" i="1"/>
  <c r="W2211" i="1"/>
  <c r="Y3927" i="1"/>
  <c r="AA3927" i="1"/>
  <c r="V3927" i="1"/>
  <c r="X3927" i="1"/>
  <c r="W3927" i="1"/>
  <c r="Y2607" i="1"/>
  <c r="AA2607" i="1"/>
  <c r="V2607" i="1"/>
  <c r="X2607" i="1"/>
  <c r="W2607" i="1"/>
  <c r="Y2872" i="1"/>
  <c r="AA2872" i="1"/>
  <c r="V2872" i="1"/>
  <c r="X2872" i="1"/>
  <c r="W2872" i="1"/>
  <c r="AA3005" i="1"/>
  <c r="Y3005" i="1"/>
  <c r="V3005" i="1"/>
  <c r="X3005" i="1"/>
  <c r="W3005" i="1"/>
  <c r="AA2145" i="1"/>
  <c r="Y2145" i="1"/>
  <c r="X2145" i="1"/>
  <c r="V2145" i="1"/>
  <c r="W2145" i="1"/>
  <c r="Y6184" i="1"/>
  <c r="AA6184" i="1"/>
  <c r="V6184" i="1"/>
  <c r="X6184" i="1"/>
  <c r="W6184" i="1"/>
  <c r="Y430" i="1"/>
  <c r="AA430" i="1"/>
  <c r="X430" i="1"/>
  <c r="V430" i="1"/>
  <c r="W430" i="1"/>
  <c r="Y5524" i="1"/>
  <c r="AA5524" i="1"/>
  <c r="X5524" i="1"/>
  <c r="V5524" i="1"/>
  <c r="W5524" i="1"/>
  <c r="Y1880" i="1"/>
  <c r="AA1880" i="1"/>
  <c r="V1880" i="1"/>
  <c r="X1880" i="1"/>
  <c r="W1880" i="1"/>
  <c r="Y2409" i="1"/>
  <c r="AA2409" i="1"/>
  <c r="V2409" i="1"/>
  <c r="X2409" i="1"/>
  <c r="W2409" i="1"/>
  <c r="Y1489" i="1"/>
  <c r="AA1489" i="1"/>
  <c r="X1489" i="1"/>
  <c r="V1489" i="1"/>
  <c r="W1489" i="1"/>
  <c r="AA5987" i="1"/>
  <c r="Y5987" i="1"/>
  <c r="V5987" i="1"/>
  <c r="X5987" i="1"/>
  <c r="W5987" i="1"/>
  <c r="Y4798" i="1"/>
  <c r="AA4798" i="1"/>
  <c r="V4798" i="1"/>
  <c r="X4798" i="1"/>
  <c r="W4798" i="1"/>
  <c r="Y1289" i="1"/>
  <c r="AA1289" i="1"/>
  <c r="V1289" i="1"/>
  <c r="X1289" i="1"/>
  <c r="W1289" i="1"/>
  <c r="Y3400" i="1"/>
  <c r="AA3400" i="1"/>
  <c r="V3400" i="1"/>
  <c r="X3400" i="1"/>
  <c r="W3400" i="1"/>
  <c r="AA1947" i="1"/>
  <c r="Y1947" i="1"/>
  <c r="V1947" i="1"/>
  <c r="X1947" i="1"/>
  <c r="W1947" i="1"/>
  <c r="Y2080" i="1"/>
  <c r="AA2080" i="1"/>
  <c r="V2080" i="1"/>
  <c r="X2080" i="1"/>
  <c r="W2080" i="1"/>
  <c r="AA1155" i="1"/>
  <c r="Y1155" i="1"/>
  <c r="V1155" i="1"/>
  <c r="X1155" i="1"/>
  <c r="W1155" i="1"/>
  <c r="AA3136" i="1"/>
  <c r="Y3136" i="1"/>
  <c r="V3136" i="1"/>
  <c r="X3136" i="1"/>
  <c r="W3136" i="1"/>
  <c r="Y3530" i="1"/>
  <c r="AA3530" i="1"/>
  <c r="V3530" i="1"/>
  <c r="X3530" i="1"/>
  <c r="W3530" i="1"/>
  <c r="Y2740" i="1"/>
  <c r="AA2740" i="1"/>
  <c r="V2740" i="1"/>
  <c r="X2740" i="1"/>
  <c r="W2740" i="1"/>
  <c r="AA1748" i="1"/>
  <c r="Y1748" i="1"/>
  <c r="V1748" i="1"/>
  <c r="X1748" i="1"/>
  <c r="W1748" i="1"/>
  <c r="Y1353" i="1"/>
  <c r="AA1353" i="1"/>
  <c r="V1353" i="1"/>
  <c r="X1353" i="1"/>
  <c r="W1353" i="1"/>
  <c r="AA298" i="1"/>
  <c r="Y298" i="1"/>
  <c r="V298" i="1"/>
  <c r="X298" i="1"/>
  <c r="W298" i="1"/>
  <c r="V33" i="1"/>
  <c r="X33" i="1"/>
  <c r="W33" i="1"/>
  <c r="AA4666" i="1"/>
  <c r="Y4666" i="1"/>
  <c r="V4666" i="1"/>
  <c r="X4666" i="1"/>
  <c r="W4666" i="1"/>
  <c r="AA4467" i="1"/>
  <c r="Y4467" i="1"/>
  <c r="V4467" i="1"/>
  <c r="X4467" i="1"/>
  <c r="W4467" i="1"/>
  <c r="Y2540" i="1"/>
  <c r="AA2540" i="1"/>
  <c r="V2540" i="1"/>
  <c r="X2540" i="1"/>
  <c r="W2540" i="1"/>
  <c r="Y1220" i="1"/>
  <c r="AA1220" i="1"/>
  <c r="V1220" i="1"/>
  <c r="X1220" i="1"/>
  <c r="W1220" i="1"/>
  <c r="Y6052" i="1"/>
  <c r="AA6052" i="1"/>
  <c r="V6052" i="1"/>
  <c r="X6052" i="1"/>
  <c r="W6052" i="1"/>
  <c r="Y1551" i="1"/>
  <c r="AA1551" i="1"/>
  <c r="V1551" i="1"/>
  <c r="X1551" i="1"/>
  <c r="W1551" i="1"/>
  <c r="Y4600" i="1"/>
  <c r="AA4600" i="1"/>
  <c r="V4600" i="1"/>
  <c r="X4600" i="1"/>
  <c r="W4600" i="1"/>
  <c r="Y2938" i="1"/>
  <c r="AA2938" i="1"/>
  <c r="V2938" i="1"/>
  <c r="X2938" i="1"/>
  <c r="W2938" i="1"/>
  <c r="Y627" i="1"/>
  <c r="AA627" i="1"/>
  <c r="V627" i="1"/>
  <c r="X627" i="1"/>
  <c r="W627" i="1"/>
  <c r="Y6384" i="1"/>
  <c r="AA6384" i="1"/>
  <c r="V6384" i="1"/>
  <c r="X6384" i="1"/>
  <c r="W6384" i="1"/>
  <c r="AA4072" i="1"/>
  <c r="Y4072" i="1"/>
  <c r="V4072" i="1"/>
  <c r="X4072" i="1"/>
  <c r="W4072" i="1"/>
  <c r="Y3334" i="1"/>
  <c r="AA3334" i="1"/>
  <c r="V3334" i="1"/>
  <c r="X3334" i="1"/>
  <c r="W3334" i="1"/>
  <c r="Y6514" i="1"/>
  <c r="AA6514" i="1"/>
  <c r="V6514" i="1"/>
  <c r="X6514" i="1"/>
  <c r="W6514" i="1"/>
  <c r="AA4138" i="1"/>
  <c r="Y4138" i="1"/>
  <c r="V4138" i="1"/>
  <c r="X4138" i="1"/>
  <c r="W4138" i="1"/>
  <c r="AA4932" i="1"/>
  <c r="Y4932" i="1"/>
  <c r="V4932" i="1"/>
  <c r="X4932" i="1"/>
  <c r="W4932" i="1"/>
  <c r="Y6316" i="1"/>
  <c r="AA6316" i="1"/>
  <c r="V6316" i="1"/>
  <c r="X6316" i="1"/>
  <c r="W6316" i="1"/>
  <c r="Y3268" i="1"/>
  <c r="AA3268" i="1"/>
  <c r="V3268" i="1"/>
  <c r="X3268" i="1"/>
  <c r="W3268" i="1"/>
  <c r="Y4337" i="1"/>
  <c r="AA4337" i="1"/>
  <c r="X4337" i="1"/>
  <c r="V4337" i="1"/>
  <c r="W4337" i="1"/>
  <c r="AA958" i="1"/>
  <c r="Y958" i="1"/>
  <c r="V958" i="1"/>
  <c r="X958" i="1"/>
  <c r="W958" i="1"/>
  <c r="AA3994" i="1"/>
  <c r="Y3994" i="1"/>
  <c r="V3994" i="1"/>
  <c r="X3994" i="1"/>
  <c r="W3994" i="1"/>
  <c r="AA562" i="1"/>
  <c r="Y562" i="1"/>
  <c r="V562" i="1"/>
  <c r="X562" i="1"/>
  <c r="W562" i="1"/>
  <c r="AA1618" i="1"/>
  <c r="Y1618" i="1"/>
  <c r="V1618" i="1"/>
  <c r="X1618" i="1"/>
  <c r="W1618" i="1"/>
  <c r="Y6119" i="1"/>
  <c r="AA6119" i="1"/>
  <c r="V6119" i="1"/>
  <c r="X6119" i="1"/>
  <c r="W6119" i="1"/>
  <c r="V167" i="1"/>
  <c r="X167" i="1"/>
  <c r="W167" i="1"/>
  <c r="AA3796" i="1"/>
  <c r="Y3796" i="1"/>
  <c r="V3796" i="1"/>
  <c r="X3796" i="1"/>
  <c r="W3796" i="1"/>
  <c r="Y6580" i="1"/>
  <c r="AA6580" i="1"/>
  <c r="V6580" i="1"/>
  <c r="X6580" i="1"/>
  <c r="W6580" i="1"/>
  <c r="AA5391" i="1"/>
  <c r="Y5391" i="1"/>
  <c r="X5391" i="1"/>
  <c r="V5391" i="1"/>
  <c r="W5391" i="1"/>
  <c r="S5391" i="1"/>
  <c r="AB5391" i="1"/>
  <c r="O5391" i="1"/>
  <c r="Q5391" i="1"/>
  <c r="N5391" i="1"/>
  <c r="P5391" i="1"/>
  <c r="R5391" i="1"/>
  <c r="U5391" i="1"/>
  <c r="S5987" i="1"/>
  <c r="AB5987" i="1"/>
  <c r="S6646" i="1"/>
  <c r="AB6646" i="1"/>
  <c r="S891" i="1"/>
  <c r="AB891" i="1"/>
  <c r="S4798" i="1"/>
  <c r="AB4798" i="1"/>
  <c r="S4932" i="1"/>
  <c r="AB4932" i="1"/>
  <c r="S1220" i="1"/>
  <c r="AB1220" i="1"/>
  <c r="S5458" i="1"/>
  <c r="AB5458" i="1"/>
  <c r="S1289" i="1"/>
  <c r="AB1289" i="1"/>
  <c r="S6052" i="1"/>
  <c r="AB6052" i="1"/>
  <c r="S1088" i="1"/>
  <c r="AB1088" i="1"/>
  <c r="S824" i="1"/>
  <c r="AB824" i="1"/>
  <c r="S3400" i="1"/>
  <c r="AB3400" i="1"/>
  <c r="S6316" i="1"/>
  <c r="AB6316" i="1"/>
  <c r="S231" i="1"/>
  <c r="AB231" i="1"/>
  <c r="S1423" i="1"/>
  <c r="AB1423" i="1"/>
  <c r="S3927" i="1"/>
  <c r="AB3927" i="1"/>
  <c r="S1551" i="1"/>
  <c r="AB1551" i="1"/>
  <c r="S5326" i="1"/>
  <c r="AB5326" i="1"/>
  <c r="S496" i="1"/>
  <c r="AB496" i="1"/>
  <c r="S2607" i="1"/>
  <c r="AB2607" i="1"/>
  <c r="S3268" i="1"/>
  <c r="AB3268" i="1"/>
  <c r="S5129" i="1"/>
  <c r="AB5129" i="1"/>
  <c r="S4404" i="1"/>
  <c r="AB4404" i="1"/>
  <c r="S2872" i="1"/>
  <c r="AB2872" i="1"/>
  <c r="S4600" i="1"/>
  <c r="AB4600" i="1"/>
  <c r="S5592" i="1"/>
  <c r="AB5592" i="1"/>
  <c r="S2938" i="1"/>
  <c r="AB2938" i="1"/>
  <c r="S5261" i="1"/>
  <c r="AB5261" i="1"/>
  <c r="S1685" i="1"/>
  <c r="AB1685" i="1"/>
  <c r="S3005" i="1"/>
  <c r="AB3005" i="1"/>
  <c r="S627" i="1"/>
  <c r="AB627" i="1"/>
  <c r="S5656" i="1"/>
  <c r="AB5656" i="1"/>
  <c r="S3601" i="1"/>
  <c r="AB3601" i="1"/>
  <c r="S2145" i="1"/>
  <c r="AB2145" i="1"/>
  <c r="S6384" i="1"/>
  <c r="AB6384" i="1"/>
  <c r="S5195" i="1"/>
  <c r="AB5195" i="1"/>
  <c r="S3070" i="1"/>
  <c r="AB3070" i="1"/>
  <c r="S6184" i="1"/>
  <c r="AB6184" i="1"/>
  <c r="S4072" i="1"/>
  <c r="AB4072" i="1"/>
  <c r="S99" i="1"/>
  <c r="AB99" i="1"/>
  <c r="Y99" i="1"/>
  <c r="AA99" i="1"/>
  <c r="S2278" i="1"/>
  <c r="AB2278" i="1"/>
  <c r="S430" i="1"/>
  <c r="AB430" i="1"/>
  <c r="S4337" i="1"/>
  <c r="AB4337" i="1"/>
  <c r="S2806" i="1"/>
  <c r="AB2806" i="1"/>
  <c r="S2344" i="1"/>
  <c r="AB2344" i="1"/>
  <c r="S1947" i="1"/>
  <c r="AB1947" i="1"/>
  <c r="S6713" i="1"/>
  <c r="AB6713" i="1"/>
  <c r="S5524" i="1"/>
  <c r="AB5524" i="1"/>
  <c r="S2080" i="1"/>
  <c r="AB2080" i="1"/>
  <c r="S958" i="1"/>
  <c r="AB958" i="1"/>
  <c r="S3731" i="1"/>
  <c r="AB3731" i="1"/>
  <c r="S4866" i="1"/>
  <c r="AB4866" i="1"/>
  <c r="S5788" i="1"/>
  <c r="AB5788" i="1"/>
  <c r="S1155" i="1"/>
  <c r="AB1155" i="1"/>
  <c r="S3994" i="1"/>
  <c r="AB3994" i="1"/>
  <c r="S3865" i="1"/>
  <c r="AB3865" i="1"/>
  <c r="S4537" i="1"/>
  <c r="AB4537" i="1"/>
  <c r="S3136" i="1"/>
  <c r="AB3136" i="1"/>
  <c r="S562" i="1"/>
  <c r="AB562" i="1"/>
  <c r="S6251" i="1"/>
  <c r="AB6251" i="1"/>
  <c r="S1880" i="1"/>
  <c r="AB1880" i="1"/>
  <c r="S3334" i="1"/>
  <c r="AB3334" i="1"/>
  <c r="S5920" i="1"/>
  <c r="AB5920" i="1"/>
  <c r="S5064" i="1"/>
  <c r="AB5064" i="1"/>
  <c r="S2409" i="1"/>
  <c r="AB2409" i="1"/>
  <c r="S6514" i="1"/>
  <c r="AB6514" i="1"/>
  <c r="S4731" i="1"/>
  <c r="AB4731" i="1"/>
  <c r="S2476" i="1"/>
  <c r="AB2476" i="1"/>
  <c r="S1489" i="1"/>
  <c r="AB1489" i="1"/>
  <c r="S759" i="1"/>
  <c r="AB759" i="1"/>
  <c r="S4204" i="1"/>
  <c r="AB4204" i="1"/>
  <c r="S3530" i="1"/>
  <c r="AB3530" i="1"/>
  <c r="S1618" i="1"/>
  <c r="AB1618" i="1"/>
  <c r="S3202" i="1"/>
  <c r="AB3202" i="1"/>
  <c r="S3663" i="1"/>
  <c r="AB3663" i="1"/>
  <c r="S2740" i="1"/>
  <c r="AB2740" i="1"/>
  <c r="S6119" i="1"/>
  <c r="AB6119" i="1"/>
  <c r="S4995" i="1"/>
  <c r="AB4995" i="1"/>
  <c r="S1022" i="1"/>
  <c r="AB1022" i="1"/>
  <c r="S362" i="1"/>
  <c r="AB362" i="1"/>
  <c r="S1748" i="1"/>
  <c r="AB1748" i="1"/>
  <c r="S1353" i="1"/>
  <c r="AB1353" i="1"/>
  <c r="S167" i="1"/>
  <c r="AB167" i="1"/>
  <c r="AA167" i="1"/>
  <c r="Y167" i="1"/>
  <c r="S2676" i="1"/>
  <c r="AB2676" i="1"/>
  <c r="S693" i="1"/>
  <c r="AB693" i="1"/>
  <c r="S298" i="1"/>
  <c r="AB298" i="1"/>
  <c r="S3796" i="1"/>
  <c r="AB3796" i="1"/>
  <c r="S4273" i="1"/>
  <c r="AB4273" i="1"/>
  <c r="S4138" i="1"/>
  <c r="AB4138" i="1"/>
  <c r="S1814" i="1"/>
  <c r="AB1814" i="1"/>
  <c r="S5853" i="1"/>
  <c r="AB5853" i="1"/>
  <c r="S33" i="1"/>
  <c r="AB33" i="1"/>
  <c r="Y33" i="1"/>
  <c r="AA33" i="1"/>
  <c r="S4666" i="1"/>
  <c r="AB4666" i="1"/>
  <c r="S6580" i="1"/>
  <c r="AB6580" i="1"/>
  <c r="S4467" i="1"/>
  <c r="AB4467" i="1"/>
  <c r="S2211" i="1"/>
  <c r="AB2211" i="1"/>
  <c r="S2540" i="1"/>
  <c r="AB2540" i="1"/>
  <c r="S3464" i="1"/>
  <c r="AB3464" i="1"/>
  <c r="S6448" i="1"/>
  <c r="AB6448" i="1"/>
  <c r="S2012" i="1"/>
  <c r="AB2012" i="1"/>
  <c r="J6450" i="1"/>
  <c r="K6449" i="1"/>
  <c r="L6449" i="1" s="1"/>
  <c r="M6449" i="1" s="1"/>
  <c r="P6448" i="1"/>
  <c r="Q6448" i="1"/>
  <c r="R6448" i="1"/>
  <c r="U6448" i="1"/>
  <c r="O6448" i="1"/>
  <c r="N6448" i="1"/>
  <c r="K3465" i="1"/>
  <c r="L3465" i="1" s="1"/>
  <c r="M3465" i="1" s="1"/>
  <c r="I3466" i="1"/>
  <c r="K2013" i="1"/>
  <c r="L2013" i="1" s="1"/>
  <c r="M2013" i="1" s="1"/>
  <c r="I2014" i="1"/>
  <c r="Q3464" i="1"/>
  <c r="R3464" i="1"/>
  <c r="P3464" i="1"/>
  <c r="U3464" i="1"/>
  <c r="O3464" i="1"/>
  <c r="N3464" i="1"/>
  <c r="P2012" i="1"/>
  <c r="U2012" i="1"/>
  <c r="O2012" i="1"/>
  <c r="N2012" i="1"/>
  <c r="Q2012" i="1"/>
  <c r="R2012" i="1"/>
  <c r="N4138" i="1"/>
  <c r="Q4138" i="1"/>
  <c r="O4138" i="1"/>
  <c r="R4138" i="1"/>
  <c r="P4138" i="1"/>
  <c r="U4138" i="1"/>
  <c r="K2212" i="1"/>
  <c r="L2212" i="1" s="1"/>
  <c r="M2212" i="1" s="1"/>
  <c r="I2213" i="1"/>
  <c r="I4140" i="1"/>
  <c r="K4139" i="1"/>
  <c r="L4139" i="1" s="1"/>
  <c r="M4139" i="1" s="1"/>
  <c r="R2211" i="1"/>
  <c r="U2211" i="1"/>
  <c r="O2211" i="1"/>
  <c r="P2211" i="1"/>
  <c r="Q2211" i="1"/>
  <c r="N2211" i="1"/>
  <c r="Q1814" i="1"/>
  <c r="P1814" i="1"/>
  <c r="O1814" i="1"/>
  <c r="R1814" i="1"/>
  <c r="U1814" i="1"/>
  <c r="N1814" i="1"/>
  <c r="K4667" i="1"/>
  <c r="L4667" i="1" s="1"/>
  <c r="M4667" i="1" s="1"/>
  <c r="I4668" i="1"/>
  <c r="K4468" i="1"/>
  <c r="L4468" i="1" s="1"/>
  <c r="M4468" i="1" s="1"/>
  <c r="I4469" i="1"/>
  <c r="K2541" i="1"/>
  <c r="L2541" i="1" s="1"/>
  <c r="M2541" i="1" s="1"/>
  <c r="I2542" i="1"/>
  <c r="I1816" i="1"/>
  <c r="K1815" i="1"/>
  <c r="L1815" i="1" s="1"/>
  <c r="M1815" i="1" s="1"/>
  <c r="N4467" i="1"/>
  <c r="O4467" i="1"/>
  <c r="Q4467" i="1"/>
  <c r="R4467" i="1"/>
  <c r="U4467" i="1"/>
  <c r="P4467" i="1"/>
  <c r="R2540" i="1"/>
  <c r="U2540" i="1"/>
  <c r="N2540" i="1"/>
  <c r="O2540" i="1"/>
  <c r="P2540" i="1"/>
  <c r="Q2540" i="1"/>
  <c r="Q4666" i="1"/>
  <c r="O4666" i="1"/>
  <c r="N4666" i="1"/>
  <c r="U4666" i="1"/>
  <c r="R4666" i="1"/>
  <c r="P4666" i="1"/>
  <c r="K5854" i="1"/>
  <c r="L5854" i="1" s="1"/>
  <c r="M5854" i="1" s="1"/>
  <c r="I5855" i="1"/>
  <c r="K6581" i="1"/>
  <c r="L6581" i="1" s="1"/>
  <c r="M6581" i="1" s="1"/>
  <c r="I6582" i="1"/>
  <c r="N5853" i="1"/>
  <c r="O5853" i="1"/>
  <c r="P5853" i="1"/>
  <c r="Q5853" i="1"/>
  <c r="R5853" i="1"/>
  <c r="U5853" i="1"/>
  <c r="R6580" i="1"/>
  <c r="O6580" i="1"/>
  <c r="N6580" i="1"/>
  <c r="U6580" i="1"/>
  <c r="P6580" i="1"/>
  <c r="Q6580" i="1"/>
  <c r="K34" i="1"/>
  <c r="L34" i="1" s="1"/>
  <c r="M34" i="1" s="1"/>
  <c r="I35" i="1"/>
  <c r="U33" i="1"/>
  <c r="P33" i="1"/>
  <c r="R33" i="1"/>
  <c r="N33" i="1"/>
  <c r="Q33" i="1"/>
  <c r="O33" i="1"/>
  <c r="R4932" i="1"/>
  <c r="O4932" i="1"/>
  <c r="Q4932" i="1"/>
  <c r="P4932" i="1"/>
  <c r="U4932" i="1"/>
  <c r="N4932" i="1"/>
  <c r="U1088" i="1"/>
  <c r="Q1088" i="1"/>
  <c r="N1088" i="1"/>
  <c r="O1088" i="1"/>
  <c r="P1088" i="1"/>
  <c r="R1088" i="1"/>
  <c r="R231" i="1"/>
  <c r="N231" i="1"/>
  <c r="P231" i="1"/>
  <c r="Q231" i="1"/>
  <c r="U231" i="1"/>
  <c r="O231" i="1"/>
  <c r="O5261" i="1"/>
  <c r="N5261" i="1"/>
  <c r="P5261" i="1"/>
  <c r="Q5261" i="1"/>
  <c r="R5261" i="1"/>
  <c r="U5261" i="1"/>
  <c r="U5458" i="1"/>
  <c r="N5458" i="1"/>
  <c r="O5458" i="1"/>
  <c r="P5458" i="1"/>
  <c r="R5458" i="1"/>
  <c r="Q5458" i="1"/>
  <c r="Q1685" i="1"/>
  <c r="U1685" i="1"/>
  <c r="N1685" i="1"/>
  <c r="O1685" i="1"/>
  <c r="P1685" i="1"/>
  <c r="R1685" i="1"/>
  <c r="N3070" i="1"/>
  <c r="O3070" i="1"/>
  <c r="Q3070" i="1"/>
  <c r="R3070" i="1"/>
  <c r="U3070" i="1"/>
  <c r="P3070" i="1"/>
  <c r="I5528" i="1"/>
  <c r="K431" i="1"/>
  <c r="L431" i="1" s="1"/>
  <c r="M431" i="1" s="1"/>
  <c r="I432" i="1"/>
  <c r="Q562" i="1"/>
  <c r="U562" i="1"/>
  <c r="N562" i="1"/>
  <c r="O562" i="1"/>
  <c r="P562" i="1"/>
  <c r="R562" i="1"/>
  <c r="R2409" i="1"/>
  <c r="U2409" i="1"/>
  <c r="N2409" i="1"/>
  <c r="O2409" i="1"/>
  <c r="Q2409" i="1"/>
  <c r="P2409" i="1"/>
  <c r="N1748" i="1"/>
  <c r="P1748" i="1"/>
  <c r="O1748" i="1"/>
  <c r="Q1748" i="1"/>
  <c r="R1748" i="1"/>
  <c r="U1748" i="1"/>
  <c r="K4799" i="1"/>
  <c r="L4799" i="1" s="1"/>
  <c r="M4799" i="1" s="1"/>
  <c r="I4800" i="1"/>
  <c r="K1290" i="1"/>
  <c r="L1290" i="1" s="1"/>
  <c r="M1290" i="1" s="1"/>
  <c r="I1291" i="1"/>
  <c r="K3401" i="1"/>
  <c r="L3401" i="1" s="1"/>
  <c r="M3401" i="1" s="1"/>
  <c r="I3402" i="1"/>
  <c r="K3928" i="1"/>
  <c r="L3928" i="1" s="1"/>
  <c r="M3928" i="1" s="1"/>
  <c r="I3929" i="1"/>
  <c r="K5327" i="1"/>
  <c r="L5327" i="1" s="1"/>
  <c r="M5327" i="1" s="1"/>
  <c r="I5328" i="1"/>
  <c r="K3269" i="1"/>
  <c r="L3269" i="1" s="1"/>
  <c r="M3269" i="1" s="1"/>
  <c r="I3270" i="1"/>
  <c r="K2873" i="1"/>
  <c r="L2873" i="1" s="1"/>
  <c r="M2873" i="1" s="1"/>
  <c r="I2874" i="1"/>
  <c r="K3006" i="1"/>
  <c r="L3006" i="1" s="1"/>
  <c r="M3006" i="1" s="1"/>
  <c r="I3007" i="1"/>
  <c r="K2146" i="1"/>
  <c r="L2146" i="1" s="1"/>
  <c r="M2146" i="1" s="1"/>
  <c r="I2147" i="1"/>
  <c r="K6185" i="1"/>
  <c r="L6185" i="1" s="1"/>
  <c r="M6185" i="1" s="1"/>
  <c r="I6186" i="1"/>
  <c r="K2279" i="1"/>
  <c r="L2279" i="1" s="1"/>
  <c r="M2279" i="1" s="1"/>
  <c r="I2280" i="1"/>
  <c r="K4338" i="1"/>
  <c r="L4338" i="1" s="1"/>
  <c r="M4338" i="1" s="1"/>
  <c r="I4339" i="1"/>
  <c r="Q5524" i="1"/>
  <c r="R5524" i="1"/>
  <c r="U5524" i="1"/>
  <c r="N5524" i="1"/>
  <c r="P5524" i="1"/>
  <c r="O5524" i="1"/>
  <c r="K959" i="1"/>
  <c r="L959" i="1" s="1"/>
  <c r="M959" i="1" s="1"/>
  <c r="I960" i="1"/>
  <c r="K5789" i="1"/>
  <c r="L5789" i="1" s="1"/>
  <c r="M5789" i="1" s="1"/>
  <c r="I5790" i="1"/>
  <c r="K3866" i="1"/>
  <c r="L3866" i="1" s="1"/>
  <c r="M3866" i="1" s="1"/>
  <c r="I3867" i="1"/>
  <c r="I6717" i="1"/>
  <c r="K3335" i="1"/>
  <c r="L3335" i="1" s="1"/>
  <c r="M3335" i="1" s="1"/>
  <c r="I3336" i="1"/>
  <c r="K6515" i="1"/>
  <c r="L6515" i="1" s="1"/>
  <c r="M6515" i="1" s="1"/>
  <c r="I6516" i="1"/>
  <c r="K3531" i="1"/>
  <c r="L3531" i="1" s="1"/>
  <c r="M3531" i="1" s="1"/>
  <c r="I3532" i="1"/>
  <c r="K3664" i="1"/>
  <c r="L3664" i="1" s="1"/>
  <c r="M3664" i="1" s="1"/>
  <c r="I3665" i="1"/>
  <c r="K4996" i="1"/>
  <c r="L4996" i="1" s="1"/>
  <c r="M4996" i="1" s="1"/>
  <c r="I4997" i="1"/>
  <c r="K694" i="1"/>
  <c r="L694" i="1" s="1"/>
  <c r="M694" i="1" s="1"/>
  <c r="I695" i="1"/>
  <c r="N4798" i="1"/>
  <c r="O4798" i="1"/>
  <c r="Q4798" i="1"/>
  <c r="P4798" i="1"/>
  <c r="R4798" i="1"/>
  <c r="U4798" i="1"/>
  <c r="R1289" i="1"/>
  <c r="U1289" i="1"/>
  <c r="P1289" i="1"/>
  <c r="Q1289" i="1"/>
  <c r="N1289" i="1"/>
  <c r="O1289" i="1"/>
  <c r="Q5326" i="1"/>
  <c r="R5326" i="1"/>
  <c r="U5326" i="1"/>
  <c r="N5326" i="1"/>
  <c r="P5326" i="1"/>
  <c r="O5326" i="1"/>
  <c r="Q6184" i="1"/>
  <c r="U6184" i="1"/>
  <c r="N6184" i="1"/>
  <c r="P6184" i="1"/>
  <c r="O6184" i="1"/>
  <c r="R6184" i="1"/>
  <c r="N2278" i="1"/>
  <c r="O2278" i="1"/>
  <c r="Q2278" i="1"/>
  <c r="R2278" i="1"/>
  <c r="P2278" i="1"/>
  <c r="U2278" i="1"/>
  <c r="Q5788" i="1"/>
  <c r="U5788" i="1"/>
  <c r="N5788" i="1"/>
  <c r="P5788" i="1"/>
  <c r="O5788" i="1"/>
  <c r="R5788" i="1"/>
  <c r="U6514" i="1"/>
  <c r="O6514" i="1"/>
  <c r="N6514" i="1"/>
  <c r="Q6514" i="1"/>
  <c r="P6514" i="1"/>
  <c r="R6514" i="1"/>
  <c r="R3663" i="1"/>
  <c r="U3663" i="1"/>
  <c r="O3663" i="1"/>
  <c r="N3663" i="1"/>
  <c r="P3663" i="1"/>
  <c r="Q3663" i="1"/>
  <c r="P693" i="1"/>
  <c r="Q693" i="1"/>
  <c r="R693" i="1"/>
  <c r="U693" i="1"/>
  <c r="O693" i="1"/>
  <c r="N693" i="1"/>
  <c r="U6646" i="1"/>
  <c r="Q6646" i="1"/>
  <c r="N6646" i="1"/>
  <c r="O6646" i="1"/>
  <c r="P6646" i="1"/>
  <c r="R6646" i="1"/>
  <c r="R3400" i="1"/>
  <c r="U3400" i="1"/>
  <c r="O3400" i="1"/>
  <c r="Q3400" i="1"/>
  <c r="N3400" i="1"/>
  <c r="P3400" i="1"/>
  <c r="R3927" i="1"/>
  <c r="U3927" i="1"/>
  <c r="O3927" i="1"/>
  <c r="Q3927" i="1"/>
  <c r="N3927" i="1"/>
  <c r="P3927" i="1"/>
  <c r="R3268" i="1"/>
  <c r="U3268" i="1"/>
  <c r="O3268" i="1"/>
  <c r="Q3268" i="1"/>
  <c r="N3268" i="1"/>
  <c r="P3268" i="1"/>
  <c r="Q2872" i="1"/>
  <c r="R2872" i="1"/>
  <c r="N2872" i="1"/>
  <c r="P2872" i="1"/>
  <c r="O2872" i="1"/>
  <c r="U2872" i="1"/>
  <c r="O3005" i="1"/>
  <c r="P3005" i="1"/>
  <c r="Q3005" i="1"/>
  <c r="U3005" i="1"/>
  <c r="N3005" i="1"/>
  <c r="R3005" i="1"/>
  <c r="Q2145" i="1"/>
  <c r="U2145" i="1"/>
  <c r="N2145" i="1"/>
  <c r="O2145" i="1"/>
  <c r="P2145" i="1"/>
  <c r="R2145" i="1"/>
  <c r="P4337" i="1"/>
  <c r="R4337" i="1"/>
  <c r="N4337" i="1"/>
  <c r="O4337" i="1"/>
  <c r="U4337" i="1"/>
  <c r="Q4337" i="1"/>
  <c r="J5526" i="1"/>
  <c r="K5525" i="1"/>
  <c r="L5525" i="1" s="1"/>
  <c r="M5525" i="1" s="1"/>
  <c r="U958" i="1"/>
  <c r="N958" i="1"/>
  <c r="Q958" i="1"/>
  <c r="P958" i="1"/>
  <c r="R958" i="1"/>
  <c r="O958" i="1"/>
  <c r="N3865" i="1"/>
  <c r="O3865" i="1"/>
  <c r="P3865" i="1"/>
  <c r="Q3865" i="1"/>
  <c r="U3865" i="1"/>
  <c r="R3865" i="1"/>
  <c r="N3334" i="1"/>
  <c r="O3334" i="1"/>
  <c r="P3334" i="1"/>
  <c r="Q3334" i="1"/>
  <c r="R3334" i="1"/>
  <c r="U3334" i="1"/>
  <c r="N3530" i="1"/>
  <c r="O3530" i="1"/>
  <c r="P3530" i="1"/>
  <c r="Q3530" i="1"/>
  <c r="R3530" i="1"/>
  <c r="U3530" i="1"/>
  <c r="U4995" i="1"/>
  <c r="O4995" i="1"/>
  <c r="Q4995" i="1"/>
  <c r="N4995" i="1"/>
  <c r="P4995" i="1"/>
  <c r="R4995" i="1"/>
  <c r="K5988" i="1"/>
  <c r="L5988" i="1" s="1"/>
  <c r="M5988" i="1" s="1"/>
  <c r="I5989" i="1"/>
  <c r="K4933" i="1"/>
  <c r="L4933" i="1" s="1"/>
  <c r="M4933" i="1" s="1"/>
  <c r="I4934" i="1"/>
  <c r="K6053" i="1"/>
  <c r="L6053" i="1" s="1"/>
  <c r="M6053" i="1" s="1"/>
  <c r="I6054" i="1"/>
  <c r="K6317" i="1"/>
  <c r="L6317" i="1" s="1"/>
  <c r="M6317" i="1" s="1"/>
  <c r="I6318" i="1"/>
  <c r="K1552" i="1"/>
  <c r="L1552" i="1" s="1"/>
  <c r="M1552" i="1" s="1"/>
  <c r="I1553" i="1"/>
  <c r="K497" i="1"/>
  <c r="L497" i="1" s="1"/>
  <c r="M497" i="1" s="1"/>
  <c r="I498" i="1"/>
  <c r="K4601" i="1"/>
  <c r="L4601" i="1" s="1"/>
  <c r="M4601" i="1" s="1"/>
  <c r="I4602" i="1"/>
  <c r="K2939" i="1"/>
  <c r="L2939" i="1" s="1"/>
  <c r="M2939" i="1" s="1"/>
  <c r="I2940" i="1"/>
  <c r="K628" i="1"/>
  <c r="L628" i="1" s="1"/>
  <c r="M628" i="1" s="1"/>
  <c r="I629" i="1"/>
  <c r="K6385" i="1"/>
  <c r="L6385" i="1" s="1"/>
  <c r="M6385" i="1" s="1"/>
  <c r="I6386" i="1"/>
  <c r="K4073" i="1"/>
  <c r="L4073" i="1" s="1"/>
  <c r="M4073" i="1" s="1"/>
  <c r="I4074" i="1"/>
  <c r="K2807" i="1"/>
  <c r="L2807" i="1" s="1"/>
  <c r="M2807" i="1" s="1"/>
  <c r="I2808" i="1"/>
  <c r="K3732" i="1"/>
  <c r="L3732" i="1" s="1"/>
  <c r="M3732" i="1" s="1"/>
  <c r="I3733" i="1"/>
  <c r="K1156" i="1"/>
  <c r="L1156" i="1" s="1"/>
  <c r="M1156" i="1" s="1"/>
  <c r="I1157" i="1"/>
  <c r="K4538" i="1"/>
  <c r="L4538" i="1" s="1"/>
  <c r="M4538" i="1" s="1"/>
  <c r="I4539" i="1"/>
  <c r="K5921" i="1"/>
  <c r="L5921" i="1" s="1"/>
  <c r="M5921" i="1" s="1"/>
  <c r="I5922" i="1"/>
  <c r="K4732" i="1"/>
  <c r="L4732" i="1" s="1"/>
  <c r="M4732" i="1" s="1"/>
  <c r="I4733" i="1"/>
  <c r="I761" i="1"/>
  <c r="K760" i="1"/>
  <c r="L760" i="1" s="1"/>
  <c r="M760" i="1" s="1"/>
  <c r="K4205" i="1"/>
  <c r="L4205" i="1" s="1"/>
  <c r="M4205" i="1" s="1"/>
  <c r="I4206" i="1"/>
  <c r="K2741" i="1"/>
  <c r="L2741" i="1" s="1"/>
  <c r="M2741" i="1" s="1"/>
  <c r="I2742" i="1"/>
  <c r="K363" i="1"/>
  <c r="L363" i="1" s="1"/>
  <c r="M363" i="1" s="1"/>
  <c r="I364" i="1"/>
  <c r="K1354" i="1"/>
  <c r="L1354" i="1" s="1"/>
  <c r="M1354" i="1" s="1"/>
  <c r="I1355" i="1"/>
  <c r="K299" i="1"/>
  <c r="L299" i="1" s="1"/>
  <c r="M299" i="1" s="1"/>
  <c r="I300" i="1"/>
  <c r="Q6316" i="1"/>
  <c r="U6316" i="1"/>
  <c r="N6316" i="1"/>
  <c r="P6316" i="1"/>
  <c r="O6316" i="1"/>
  <c r="R6316" i="1"/>
  <c r="R1551" i="1"/>
  <c r="U1551" i="1"/>
  <c r="N1551" i="1"/>
  <c r="O1551" i="1"/>
  <c r="Q1551" i="1"/>
  <c r="P1551" i="1"/>
  <c r="R496" i="1"/>
  <c r="U496" i="1"/>
  <c r="O496" i="1"/>
  <c r="Q496" i="1"/>
  <c r="N496" i="1"/>
  <c r="P496" i="1"/>
  <c r="N2938" i="1"/>
  <c r="O2938" i="1"/>
  <c r="Q2938" i="1"/>
  <c r="R2938" i="1"/>
  <c r="U2938" i="1"/>
  <c r="P2938" i="1"/>
  <c r="U627" i="1"/>
  <c r="N627" i="1"/>
  <c r="O627" i="1"/>
  <c r="P627" i="1"/>
  <c r="Q627" i="1"/>
  <c r="R627" i="1"/>
  <c r="P4072" i="1"/>
  <c r="Q4072" i="1"/>
  <c r="R4072" i="1"/>
  <c r="U4072" i="1"/>
  <c r="O4072" i="1"/>
  <c r="N4072" i="1"/>
  <c r="O2806" i="1"/>
  <c r="Q2806" i="1"/>
  <c r="R2806" i="1"/>
  <c r="N2806" i="1"/>
  <c r="P2806" i="1"/>
  <c r="U2806" i="1"/>
  <c r="P4537" i="1"/>
  <c r="R4537" i="1"/>
  <c r="O4537" i="1"/>
  <c r="U4537" i="1"/>
  <c r="N4537" i="1"/>
  <c r="Q4537" i="1"/>
  <c r="U4731" i="1"/>
  <c r="O4731" i="1"/>
  <c r="Q4731" i="1"/>
  <c r="N4731" i="1"/>
  <c r="R4731" i="1"/>
  <c r="P4731" i="1"/>
  <c r="R759" i="1"/>
  <c r="N759" i="1"/>
  <c r="O759" i="1"/>
  <c r="P759" i="1"/>
  <c r="Q759" i="1"/>
  <c r="U759" i="1"/>
  <c r="R4204" i="1"/>
  <c r="U4204" i="1"/>
  <c r="N4204" i="1"/>
  <c r="O4204" i="1"/>
  <c r="P4204" i="1"/>
  <c r="Q4204" i="1"/>
  <c r="U2740" i="1"/>
  <c r="N2740" i="1"/>
  <c r="O2740" i="1"/>
  <c r="P2740" i="1"/>
  <c r="R2740" i="1"/>
  <c r="Q2740" i="1"/>
  <c r="U362" i="1"/>
  <c r="N362" i="1"/>
  <c r="P362" i="1"/>
  <c r="Q362" i="1"/>
  <c r="O362" i="1"/>
  <c r="R362" i="1"/>
  <c r="Q1353" i="1"/>
  <c r="R1353" i="1"/>
  <c r="N1353" i="1"/>
  <c r="O1353" i="1"/>
  <c r="P1353" i="1"/>
  <c r="U1353" i="1"/>
  <c r="U298" i="1"/>
  <c r="N298" i="1"/>
  <c r="P298" i="1"/>
  <c r="O298" i="1"/>
  <c r="R298" i="1"/>
  <c r="Q298" i="1"/>
  <c r="Q6052" i="1"/>
  <c r="U6052" i="1"/>
  <c r="N6052" i="1"/>
  <c r="P6052" i="1"/>
  <c r="O6052" i="1"/>
  <c r="R6052" i="1"/>
  <c r="R4600" i="1"/>
  <c r="U4600" i="1"/>
  <c r="O4600" i="1"/>
  <c r="N4600" i="1"/>
  <c r="Q4600" i="1"/>
  <c r="P4600" i="1"/>
  <c r="U6384" i="1"/>
  <c r="N6384" i="1"/>
  <c r="P6384" i="1"/>
  <c r="R6384" i="1"/>
  <c r="O6384" i="1"/>
  <c r="Q6384" i="1"/>
  <c r="R3731" i="1"/>
  <c r="U3731" i="1"/>
  <c r="O3731" i="1"/>
  <c r="Q3731" i="1"/>
  <c r="N3731" i="1"/>
  <c r="P3731" i="1"/>
  <c r="R1155" i="1"/>
  <c r="U1155" i="1"/>
  <c r="N1155" i="1"/>
  <c r="O1155" i="1"/>
  <c r="P1155" i="1"/>
  <c r="Q1155" i="1"/>
  <c r="Q5920" i="1"/>
  <c r="U5920" i="1"/>
  <c r="N5920" i="1"/>
  <c r="P5920" i="1"/>
  <c r="R5920" i="1"/>
  <c r="O5920" i="1"/>
  <c r="K6647" i="1"/>
  <c r="L6647" i="1" s="1"/>
  <c r="M6647" i="1" s="1"/>
  <c r="I6648" i="1"/>
  <c r="K1221" i="1"/>
  <c r="L1221" i="1" s="1"/>
  <c r="M1221" i="1" s="1"/>
  <c r="I1222" i="1"/>
  <c r="K1089" i="1"/>
  <c r="L1089" i="1" s="1"/>
  <c r="M1089" i="1" s="1"/>
  <c r="I1090" i="1"/>
  <c r="K232" i="1"/>
  <c r="L232" i="1" s="1"/>
  <c r="M232" i="1" s="1"/>
  <c r="I233" i="1"/>
  <c r="K2608" i="1"/>
  <c r="L2608" i="1" s="1"/>
  <c r="M2608" i="1" s="1"/>
  <c r="I2609" i="1"/>
  <c r="K5130" i="1"/>
  <c r="L5130" i="1" s="1"/>
  <c r="M5130" i="1" s="1"/>
  <c r="I5131" i="1"/>
  <c r="K5593" i="1"/>
  <c r="L5593" i="1" s="1"/>
  <c r="M5593" i="1" s="1"/>
  <c r="I5594" i="1"/>
  <c r="K5262" i="1"/>
  <c r="L5262" i="1" s="1"/>
  <c r="M5262" i="1" s="1"/>
  <c r="I5263" i="1"/>
  <c r="K5657" i="1"/>
  <c r="L5657" i="1" s="1"/>
  <c r="M5657" i="1" s="1"/>
  <c r="I5658" i="1"/>
  <c r="K5196" i="1"/>
  <c r="L5196" i="1" s="1"/>
  <c r="M5196" i="1" s="1"/>
  <c r="I5197" i="1"/>
  <c r="I101" i="1"/>
  <c r="K100" i="1"/>
  <c r="L100" i="1" s="1"/>
  <c r="M100" i="1" s="1"/>
  <c r="K2345" i="1"/>
  <c r="L2345" i="1" s="1"/>
  <c r="M2345" i="1" s="1"/>
  <c r="I2346" i="1"/>
  <c r="N6713" i="1"/>
  <c r="O6713" i="1"/>
  <c r="Q6713" i="1"/>
  <c r="P6713" i="1"/>
  <c r="R6713" i="1"/>
  <c r="U6713" i="1"/>
  <c r="K4867" i="1"/>
  <c r="L4867" i="1" s="1"/>
  <c r="M4867" i="1" s="1"/>
  <c r="I4868" i="1"/>
  <c r="K3995" i="1"/>
  <c r="L3995" i="1" s="1"/>
  <c r="M3995" i="1" s="1"/>
  <c r="I3996" i="1"/>
  <c r="K3137" i="1"/>
  <c r="L3137" i="1" s="1"/>
  <c r="M3137" i="1" s="1"/>
  <c r="I3138" i="1"/>
  <c r="K6252" i="1"/>
  <c r="L6252" i="1" s="1"/>
  <c r="M6252" i="1" s="1"/>
  <c r="I6253" i="1"/>
  <c r="K5065" i="1"/>
  <c r="L5065" i="1" s="1"/>
  <c r="M5065" i="1" s="1"/>
  <c r="I5066" i="1"/>
  <c r="K2477" i="1"/>
  <c r="L2477" i="1" s="1"/>
  <c r="M2477" i="1" s="1"/>
  <c r="I2478" i="1"/>
  <c r="I6452" i="1"/>
  <c r="K1619" i="1"/>
  <c r="L1619" i="1" s="1"/>
  <c r="M1619" i="1" s="1"/>
  <c r="I1620" i="1"/>
  <c r="K6120" i="1"/>
  <c r="L6120" i="1" s="1"/>
  <c r="M6120" i="1" s="1"/>
  <c r="I6121" i="1"/>
  <c r="O1022" i="1"/>
  <c r="P1022" i="1"/>
  <c r="Q1022" i="1"/>
  <c r="R1022" i="1"/>
  <c r="U1022" i="1"/>
  <c r="N1022" i="1"/>
  <c r="K168" i="1"/>
  <c r="L168" i="1" s="1"/>
  <c r="M168" i="1" s="1"/>
  <c r="I169" i="1"/>
  <c r="K3797" i="1"/>
  <c r="L3797" i="1" s="1"/>
  <c r="M3797" i="1" s="1"/>
  <c r="I3798" i="1"/>
  <c r="O5129" i="1"/>
  <c r="R5129" i="1"/>
  <c r="N5129" i="1"/>
  <c r="P5129" i="1"/>
  <c r="Q5129" i="1"/>
  <c r="U5129" i="1"/>
  <c r="N5195" i="1"/>
  <c r="O5195" i="1"/>
  <c r="Q5195" i="1"/>
  <c r="P5195" i="1"/>
  <c r="R5195" i="1"/>
  <c r="U5195" i="1"/>
  <c r="N99" i="1"/>
  <c r="O99" i="1"/>
  <c r="P99" i="1"/>
  <c r="R99" i="1"/>
  <c r="Q99" i="1"/>
  <c r="U99" i="1"/>
  <c r="N4866" i="1"/>
  <c r="O4866" i="1"/>
  <c r="Q4866" i="1"/>
  <c r="R4866" i="1"/>
  <c r="P4866" i="1"/>
  <c r="U4866" i="1"/>
  <c r="N3136" i="1"/>
  <c r="P3136" i="1"/>
  <c r="O3136" i="1"/>
  <c r="R3136" i="1"/>
  <c r="U3136" i="1"/>
  <c r="Q3136" i="1"/>
  <c r="R5064" i="1"/>
  <c r="O5064" i="1"/>
  <c r="Q5064" i="1"/>
  <c r="U5064" i="1"/>
  <c r="N5064" i="1"/>
  <c r="P5064" i="1"/>
  <c r="U2476" i="1"/>
  <c r="N2476" i="1"/>
  <c r="O2476" i="1"/>
  <c r="P2476" i="1"/>
  <c r="Q2476" i="1"/>
  <c r="R2476" i="1"/>
  <c r="N6119" i="1"/>
  <c r="O6119" i="1"/>
  <c r="P6119" i="1"/>
  <c r="R6119" i="1"/>
  <c r="U6119" i="1"/>
  <c r="Q6119" i="1"/>
  <c r="K1023" i="1"/>
  <c r="L1023" i="1" s="1"/>
  <c r="M1023" i="1" s="1"/>
  <c r="I1024" i="1"/>
  <c r="N167" i="1"/>
  <c r="O167" i="1"/>
  <c r="Q167" i="1"/>
  <c r="P167" i="1"/>
  <c r="R167" i="1"/>
  <c r="U167" i="1"/>
  <c r="P3796" i="1"/>
  <c r="Q3796" i="1"/>
  <c r="R3796" i="1"/>
  <c r="O3796" i="1"/>
  <c r="N3796" i="1"/>
  <c r="U3796" i="1"/>
  <c r="U1220" i="1"/>
  <c r="N1220" i="1"/>
  <c r="O1220" i="1"/>
  <c r="P1220" i="1"/>
  <c r="R1220" i="1"/>
  <c r="Q1220" i="1"/>
  <c r="P2607" i="1"/>
  <c r="Q2607" i="1"/>
  <c r="R2607" i="1"/>
  <c r="O2607" i="1"/>
  <c r="U2607" i="1"/>
  <c r="N2607" i="1"/>
  <c r="Q5656" i="1"/>
  <c r="U5656" i="1"/>
  <c r="N5656" i="1"/>
  <c r="P5656" i="1"/>
  <c r="O5656" i="1"/>
  <c r="R5656" i="1"/>
  <c r="R2344" i="1"/>
  <c r="N2344" i="1"/>
  <c r="Q2344" i="1"/>
  <c r="P2344" i="1"/>
  <c r="U2344" i="1"/>
  <c r="O2344" i="1"/>
  <c r="J6715" i="1"/>
  <c r="K6714" i="1"/>
  <c r="L6714" i="1" s="1"/>
  <c r="M6714" i="1" s="1"/>
  <c r="U3994" i="1"/>
  <c r="N3994" i="1"/>
  <c r="O3994" i="1"/>
  <c r="Q3994" i="1"/>
  <c r="P3994" i="1"/>
  <c r="R3994" i="1"/>
  <c r="N6251" i="1"/>
  <c r="O6251" i="1"/>
  <c r="P6251" i="1"/>
  <c r="Q6251" i="1"/>
  <c r="R6251" i="1"/>
  <c r="U6251" i="1"/>
  <c r="U1618" i="1"/>
  <c r="N1618" i="1"/>
  <c r="O1618" i="1"/>
  <c r="P1618" i="1"/>
  <c r="Q1618" i="1"/>
  <c r="R1618" i="1"/>
  <c r="K892" i="1"/>
  <c r="L892" i="1" s="1"/>
  <c r="M892" i="1" s="1"/>
  <c r="I893" i="1"/>
  <c r="K5459" i="1"/>
  <c r="L5459" i="1" s="1"/>
  <c r="M5459" i="1" s="1"/>
  <c r="I5460" i="1"/>
  <c r="K825" i="1"/>
  <c r="L825" i="1" s="1"/>
  <c r="M825" i="1" s="1"/>
  <c r="I826" i="1"/>
  <c r="K1424" i="1"/>
  <c r="L1424" i="1" s="1"/>
  <c r="M1424" i="1" s="1"/>
  <c r="I1425" i="1"/>
  <c r="I5395" i="1"/>
  <c r="K4405" i="1"/>
  <c r="L4405" i="1" s="1"/>
  <c r="M4405" i="1" s="1"/>
  <c r="I4406" i="1"/>
  <c r="K1686" i="1"/>
  <c r="L1686" i="1" s="1"/>
  <c r="M1686" i="1" s="1"/>
  <c r="I1687" i="1"/>
  <c r="K3602" i="1"/>
  <c r="L3602" i="1" s="1"/>
  <c r="M3602" i="1" s="1"/>
  <c r="I3603" i="1"/>
  <c r="K3071" i="1"/>
  <c r="L3071" i="1" s="1"/>
  <c r="M3071" i="1" s="1"/>
  <c r="I3072" i="1"/>
  <c r="U430" i="1"/>
  <c r="N430" i="1"/>
  <c r="O430" i="1"/>
  <c r="P430" i="1"/>
  <c r="Q430" i="1"/>
  <c r="R430" i="1"/>
  <c r="K1948" i="1"/>
  <c r="L1948" i="1" s="1"/>
  <c r="M1948" i="1" s="1"/>
  <c r="I1949" i="1"/>
  <c r="K2081" i="1"/>
  <c r="L2081" i="1" s="1"/>
  <c r="M2081" i="1" s="1"/>
  <c r="I2082" i="1"/>
  <c r="K563" i="1"/>
  <c r="L563" i="1" s="1"/>
  <c r="M563" i="1" s="1"/>
  <c r="I564" i="1"/>
  <c r="K1881" i="1"/>
  <c r="L1881" i="1" s="1"/>
  <c r="M1881" i="1" s="1"/>
  <c r="I1882" i="1"/>
  <c r="K2410" i="1"/>
  <c r="L2410" i="1" s="1"/>
  <c r="M2410" i="1" s="1"/>
  <c r="I2411" i="1"/>
  <c r="I1491" i="1"/>
  <c r="K1490" i="1"/>
  <c r="L1490" i="1" s="1"/>
  <c r="M1490" i="1" s="1"/>
  <c r="K3203" i="1"/>
  <c r="L3203" i="1" s="1"/>
  <c r="M3203" i="1" s="1"/>
  <c r="I3204" i="1"/>
  <c r="K1749" i="1"/>
  <c r="L1749" i="1" s="1"/>
  <c r="M1749" i="1" s="1"/>
  <c r="I1750" i="1"/>
  <c r="K2677" i="1"/>
  <c r="L2677" i="1" s="1"/>
  <c r="M2677" i="1" s="1"/>
  <c r="I2678" i="1"/>
  <c r="K4274" i="1"/>
  <c r="L4274" i="1" s="1"/>
  <c r="M4274" i="1" s="1"/>
  <c r="I4275" i="1"/>
  <c r="N5987" i="1"/>
  <c r="O5987" i="1"/>
  <c r="P5987" i="1"/>
  <c r="R5987" i="1"/>
  <c r="Q5987" i="1"/>
  <c r="U5987" i="1"/>
  <c r="Q5592" i="1"/>
  <c r="U5592" i="1"/>
  <c r="N5592" i="1"/>
  <c r="P5592" i="1"/>
  <c r="O5592" i="1"/>
  <c r="R5592" i="1"/>
  <c r="O891" i="1"/>
  <c r="R891" i="1"/>
  <c r="U891" i="1"/>
  <c r="Q891" i="1"/>
  <c r="P891" i="1"/>
  <c r="N891" i="1"/>
  <c r="P824" i="1"/>
  <c r="R824" i="1"/>
  <c r="N824" i="1"/>
  <c r="O824" i="1"/>
  <c r="Q824" i="1"/>
  <c r="U824" i="1"/>
  <c r="O1423" i="1"/>
  <c r="N1423" i="1"/>
  <c r="P1423" i="1"/>
  <c r="Q1423" i="1"/>
  <c r="R1423" i="1"/>
  <c r="U1423" i="1"/>
  <c r="R4404" i="1"/>
  <c r="U4404" i="1"/>
  <c r="O4404" i="1"/>
  <c r="P4404" i="1"/>
  <c r="N4404" i="1"/>
  <c r="Q4404" i="1"/>
  <c r="P3601" i="1"/>
  <c r="Q3601" i="1"/>
  <c r="O3601" i="1"/>
  <c r="R3601" i="1"/>
  <c r="U3601" i="1"/>
  <c r="N3601" i="1"/>
  <c r="Q1947" i="1"/>
  <c r="U1947" i="1"/>
  <c r="N1947" i="1"/>
  <c r="O1947" i="1"/>
  <c r="P1947" i="1"/>
  <c r="R1947" i="1"/>
  <c r="N2080" i="1"/>
  <c r="O2080" i="1"/>
  <c r="P2080" i="1"/>
  <c r="Q2080" i="1"/>
  <c r="R2080" i="1"/>
  <c r="U2080" i="1"/>
  <c r="O1880" i="1"/>
  <c r="Q1880" i="1"/>
  <c r="R1880" i="1"/>
  <c r="U1880" i="1"/>
  <c r="N1880" i="1"/>
  <c r="P1880" i="1"/>
  <c r="N1489" i="1"/>
  <c r="O1489" i="1"/>
  <c r="P1489" i="1"/>
  <c r="Q1489" i="1"/>
  <c r="R1489" i="1"/>
  <c r="U1489" i="1"/>
  <c r="N3202" i="1"/>
  <c r="O3202" i="1"/>
  <c r="P3202" i="1"/>
  <c r="Q3202" i="1"/>
  <c r="U3202" i="1"/>
  <c r="R3202" i="1"/>
  <c r="U2676" i="1"/>
  <c r="N2676" i="1"/>
  <c r="O2676" i="1"/>
  <c r="P2676" i="1"/>
  <c r="R2676" i="1"/>
  <c r="Q2676" i="1"/>
  <c r="P4273" i="1"/>
  <c r="R4273" i="1"/>
  <c r="N4273" i="1"/>
  <c r="O4273" i="1"/>
  <c r="U4273" i="1"/>
  <c r="Q4273" i="1"/>
  <c r="Y6714" i="1" l="1"/>
  <c r="AA6714" i="1"/>
  <c r="V6714" i="1"/>
  <c r="X6714" i="1"/>
  <c r="W6714" i="1"/>
  <c r="Y3137" i="1"/>
  <c r="AA3137" i="1"/>
  <c r="X3137" i="1"/>
  <c r="V3137" i="1"/>
  <c r="W3137" i="1"/>
  <c r="Y5196" i="1"/>
  <c r="AA5196" i="1"/>
  <c r="X5196" i="1"/>
  <c r="V5196" i="1"/>
  <c r="W5196" i="1"/>
  <c r="Y5130" i="1"/>
  <c r="AA5130" i="1"/>
  <c r="V5130" i="1"/>
  <c r="X5130" i="1"/>
  <c r="W5130" i="1"/>
  <c r="Y1221" i="1"/>
  <c r="AA1221" i="1"/>
  <c r="V1221" i="1"/>
  <c r="X1221" i="1"/>
  <c r="W1221" i="1"/>
  <c r="Y5921" i="1"/>
  <c r="AA5921" i="1"/>
  <c r="V5921" i="1"/>
  <c r="X5921" i="1"/>
  <c r="W5921" i="1"/>
  <c r="Y2807" i="1"/>
  <c r="AA2807" i="1"/>
  <c r="V2807" i="1"/>
  <c r="X2807" i="1"/>
  <c r="W2807" i="1"/>
  <c r="Y2939" i="1"/>
  <c r="AA2939" i="1"/>
  <c r="V2939" i="1"/>
  <c r="X2939" i="1"/>
  <c r="W2939" i="1"/>
  <c r="Y1749" i="1"/>
  <c r="AA1749" i="1"/>
  <c r="V1749" i="1"/>
  <c r="X1749" i="1"/>
  <c r="W1749" i="1"/>
  <c r="Y1881" i="1"/>
  <c r="AA1881" i="1"/>
  <c r="X1881" i="1"/>
  <c r="V1881" i="1"/>
  <c r="W1881" i="1"/>
  <c r="Y3602" i="1"/>
  <c r="AA3602" i="1"/>
  <c r="V3602" i="1"/>
  <c r="X3602" i="1"/>
  <c r="W3602" i="1"/>
  <c r="AA1424" i="1"/>
  <c r="Y1424" i="1"/>
  <c r="V1424" i="1"/>
  <c r="X1424" i="1"/>
  <c r="W1424" i="1"/>
  <c r="Y1023" i="1"/>
  <c r="AA1023" i="1"/>
  <c r="V1023" i="1"/>
  <c r="X1023" i="1"/>
  <c r="W1023" i="1"/>
  <c r="Y3866" i="1"/>
  <c r="AA3866" i="1"/>
  <c r="V3866" i="1"/>
  <c r="X3866" i="1"/>
  <c r="W3866" i="1"/>
  <c r="Y6185" i="1"/>
  <c r="AA6185" i="1"/>
  <c r="V6185" i="1"/>
  <c r="X6185" i="1"/>
  <c r="W6185" i="1"/>
  <c r="Y2873" i="1"/>
  <c r="AA2873" i="1"/>
  <c r="V2873" i="1"/>
  <c r="X2873" i="1"/>
  <c r="W2873" i="1"/>
  <c r="Y3401" i="1"/>
  <c r="AA3401" i="1"/>
  <c r="V3401" i="1"/>
  <c r="X3401" i="1"/>
  <c r="W3401" i="1"/>
  <c r="Y431" i="1"/>
  <c r="AA431" i="1"/>
  <c r="V431" i="1"/>
  <c r="X431" i="1"/>
  <c r="W431" i="1"/>
  <c r="AA4139" i="1"/>
  <c r="Y4139" i="1"/>
  <c r="V4139" i="1"/>
  <c r="X4139" i="1"/>
  <c r="W4139" i="1"/>
  <c r="AA6449" i="1"/>
  <c r="Y6449" i="1"/>
  <c r="V6449" i="1"/>
  <c r="X6449" i="1"/>
  <c r="W6449" i="1"/>
  <c r="AA5723" i="1"/>
  <c r="Y5723" i="1"/>
  <c r="V5723" i="1"/>
  <c r="X5723" i="1"/>
  <c r="W5723" i="1"/>
  <c r="S5723" i="1"/>
  <c r="O5723" i="1"/>
  <c r="AB5723" i="1"/>
  <c r="P5723" i="1"/>
  <c r="R5723" i="1"/>
  <c r="Q5723" i="1"/>
  <c r="U5723" i="1"/>
  <c r="N5723" i="1"/>
  <c r="J5394" i="1"/>
  <c r="K5393" i="1"/>
  <c r="L5393" i="1" s="1"/>
  <c r="M5393" i="1" s="1"/>
  <c r="AA6647" i="1"/>
  <c r="Y6647" i="1"/>
  <c r="V6647" i="1"/>
  <c r="X6647" i="1"/>
  <c r="W6647" i="1"/>
  <c r="Y299" i="1"/>
  <c r="AA299" i="1"/>
  <c r="V299" i="1"/>
  <c r="X299" i="1"/>
  <c r="W299" i="1"/>
  <c r="AA4538" i="1"/>
  <c r="Y4538" i="1"/>
  <c r="V4538" i="1"/>
  <c r="X4538" i="1"/>
  <c r="W4538" i="1"/>
  <c r="AA4073" i="1"/>
  <c r="Y4073" i="1"/>
  <c r="V4073" i="1"/>
  <c r="X4073" i="1"/>
  <c r="W4073" i="1"/>
  <c r="AA4601" i="1"/>
  <c r="Y4601" i="1"/>
  <c r="X4601" i="1"/>
  <c r="V4601" i="1"/>
  <c r="W4601" i="1"/>
  <c r="Y6053" i="1"/>
  <c r="AA6053" i="1"/>
  <c r="V6053" i="1"/>
  <c r="X6053" i="1"/>
  <c r="W6053" i="1"/>
  <c r="Y3531" i="1"/>
  <c r="AA3531" i="1"/>
  <c r="V3531" i="1"/>
  <c r="X3531" i="1"/>
  <c r="W3531" i="1"/>
  <c r="V34" i="1"/>
  <c r="X34" i="1"/>
  <c r="W34" i="1"/>
  <c r="Y5854" i="1"/>
  <c r="AA5854" i="1"/>
  <c r="V5854" i="1"/>
  <c r="X5854" i="1"/>
  <c r="W5854" i="1"/>
  <c r="Y4468" i="1"/>
  <c r="AA4468" i="1"/>
  <c r="V4468" i="1"/>
  <c r="X4468" i="1"/>
  <c r="W4468" i="1"/>
  <c r="Y3465" i="1"/>
  <c r="AA3465" i="1"/>
  <c r="X3465" i="1"/>
  <c r="V3465" i="1"/>
  <c r="W3465" i="1"/>
  <c r="Y5657" i="1"/>
  <c r="AA5657" i="1"/>
  <c r="X5657" i="1"/>
  <c r="V5657" i="1"/>
  <c r="W5657" i="1"/>
  <c r="AA2608" i="1"/>
  <c r="Y2608" i="1"/>
  <c r="V2608" i="1"/>
  <c r="X2608" i="1"/>
  <c r="W2608" i="1"/>
  <c r="AA4205" i="1"/>
  <c r="Y4205" i="1"/>
  <c r="V4205" i="1"/>
  <c r="X4205" i="1"/>
  <c r="W4205" i="1"/>
  <c r="Y3203" i="1"/>
  <c r="AA3203" i="1"/>
  <c r="V3203" i="1"/>
  <c r="X3203" i="1"/>
  <c r="W3203" i="1"/>
  <c r="Y563" i="1"/>
  <c r="AA563" i="1"/>
  <c r="V563" i="1"/>
  <c r="X563" i="1"/>
  <c r="W563" i="1"/>
  <c r="AA1686" i="1"/>
  <c r="Y1686" i="1"/>
  <c r="V1686" i="1"/>
  <c r="X1686" i="1"/>
  <c r="W1686" i="1"/>
  <c r="Y825" i="1"/>
  <c r="AA825" i="1"/>
  <c r="X825" i="1"/>
  <c r="V825" i="1"/>
  <c r="W825" i="1"/>
  <c r="Y3797" i="1"/>
  <c r="AA3797" i="1"/>
  <c r="V3797" i="1"/>
  <c r="X3797" i="1"/>
  <c r="W3797" i="1"/>
  <c r="Y760" i="1"/>
  <c r="AA760" i="1"/>
  <c r="V760" i="1"/>
  <c r="X760" i="1"/>
  <c r="W760" i="1"/>
  <c r="AA5789" i="1"/>
  <c r="Y5789" i="1"/>
  <c r="V5789" i="1"/>
  <c r="X5789" i="1"/>
  <c r="W5789" i="1"/>
  <c r="Y2146" i="1"/>
  <c r="AA2146" i="1"/>
  <c r="V2146" i="1"/>
  <c r="X2146" i="1"/>
  <c r="W2146" i="1"/>
  <c r="Y3269" i="1"/>
  <c r="AA3269" i="1"/>
  <c r="V3269" i="1"/>
  <c r="X3269" i="1"/>
  <c r="W3269" i="1"/>
  <c r="Y1290" i="1"/>
  <c r="AA1290" i="1"/>
  <c r="V1290" i="1"/>
  <c r="X1290" i="1"/>
  <c r="W1290" i="1"/>
  <c r="AA5065" i="1"/>
  <c r="Y5065" i="1"/>
  <c r="V5065" i="1"/>
  <c r="X5065" i="1"/>
  <c r="W5065" i="1"/>
  <c r="AA6385" i="1"/>
  <c r="Y6385" i="1"/>
  <c r="V6385" i="1"/>
  <c r="X6385" i="1"/>
  <c r="W6385" i="1"/>
  <c r="Y497" i="1"/>
  <c r="AA497" i="1"/>
  <c r="V497" i="1"/>
  <c r="X497" i="1"/>
  <c r="W497" i="1"/>
  <c r="Y4933" i="1"/>
  <c r="AA4933" i="1"/>
  <c r="V4933" i="1"/>
  <c r="X4933" i="1"/>
  <c r="W4933" i="1"/>
  <c r="Y694" i="1"/>
  <c r="AA694" i="1"/>
  <c r="V694" i="1"/>
  <c r="X694" i="1"/>
  <c r="W694" i="1"/>
  <c r="Y6515" i="1"/>
  <c r="AA6515" i="1"/>
  <c r="V6515" i="1"/>
  <c r="X6515" i="1"/>
  <c r="W6515" i="1"/>
  <c r="Y4667" i="1"/>
  <c r="AA4667" i="1"/>
  <c r="V4667" i="1"/>
  <c r="X4667" i="1"/>
  <c r="W4667" i="1"/>
  <c r="Y2212" i="1"/>
  <c r="AA2212" i="1"/>
  <c r="V2212" i="1"/>
  <c r="X2212" i="1"/>
  <c r="W2212" i="1"/>
  <c r="AA2477" i="1"/>
  <c r="Y2477" i="1"/>
  <c r="V2477" i="1"/>
  <c r="X2477" i="1"/>
  <c r="W2477" i="1"/>
  <c r="AA5262" i="1"/>
  <c r="Y5262" i="1"/>
  <c r="V5262" i="1"/>
  <c r="X5262" i="1"/>
  <c r="W5262" i="1"/>
  <c r="Y1354" i="1"/>
  <c r="AA1354" i="1"/>
  <c r="V1354" i="1"/>
  <c r="X1354" i="1"/>
  <c r="W1354" i="1"/>
  <c r="AA1156" i="1"/>
  <c r="Y1156" i="1"/>
  <c r="V1156" i="1"/>
  <c r="X1156" i="1"/>
  <c r="W1156" i="1"/>
  <c r="Y4405" i="1"/>
  <c r="AA4405" i="1"/>
  <c r="V4405" i="1"/>
  <c r="X4405" i="1"/>
  <c r="W4405" i="1"/>
  <c r="Y6120" i="1"/>
  <c r="AA6120" i="1"/>
  <c r="V6120" i="1"/>
  <c r="X6120" i="1"/>
  <c r="W6120" i="1"/>
  <c r="V100" i="1"/>
  <c r="X100" i="1"/>
  <c r="W100" i="1"/>
  <c r="AA5525" i="1"/>
  <c r="Y5525" i="1"/>
  <c r="V5525" i="1"/>
  <c r="X5525" i="1"/>
  <c r="W5525" i="1"/>
  <c r="AA959" i="1"/>
  <c r="Y959" i="1"/>
  <c r="V959" i="1"/>
  <c r="X959" i="1"/>
  <c r="W959" i="1"/>
  <c r="AA4338" i="1"/>
  <c r="Y4338" i="1"/>
  <c r="V4338" i="1"/>
  <c r="X4338" i="1"/>
  <c r="W4338" i="1"/>
  <c r="Y3006" i="1"/>
  <c r="AA3006" i="1"/>
  <c r="V3006" i="1"/>
  <c r="X3006" i="1"/>
  <c r="W3006" i="1"/>
  <c r="AA5327" i="1"/>
  <c r="Y5327" i="1"/>
  <c r="V5327" i="1"/>
  <c r="X5327" i="1"/>
  <c r="W5327" i="1"/>
  <c r="Y4799" i="1"/>
  <c r="AA4799" i="1"/>
  <c r="V4799" i="1"/>
  <c r="W4799" i="1"/>
  <c r="X4799" i="1"/>
  <c r="AA1815" i="1"/>
  <c r="Y1815" i="1"/>
  <c r="V1815" i="1"/>
  <c r="X1815" i="1"/>
  <c r="W1815" i="1"/>
  <c r="AA3995" i="1"/>
  <c r="Y3995" i="1"/>
  <c r="V3995" i="1"/>
  <c r="W3995" i="1"/>
  <c r="X3995" i="1"/>
  <c r="Y1490" i="1"/>
  <c r="AA1490" i="1"/>
  <c r="V1490" i="1"/>
  <c r="X1490" i="1"/>
  <c r="W1490" i="1"/>
  <c r="AA2345" i="1"/>
  <c r="Y2345" i="1"/>
  <c r="V2345" i="1"/>
  <c r="X2345" i="1"/>
  <c r="W2345" i="1"/>
  <c r="Y232" i="1"/>
  <c r="AA232" i="1"/>
  <c r="V232" i="1"/>
  <c r="W232" i="1"/>
  <c r="X232" i="1"/>
  <c r="AA4274" i="1"/>
  <c r="Y4274" i="1"/>
  <c r="V4274" i="1"/>
  <c r="X4274" i="1"/>
  <c r="W4274" i="1"/>
  <c r="Y2081" i="1"/>
  <c r="AA2081" i="1"/>
  <c r="V2081" i="1"/>
  <c r="X2081" i="1"/>
  <c r="W2081" i="1"/>
  <c r="AA6252" i="1"/>
  <c r="Y6252" i="1"/>
  <c r="V6252" i="1"/>
  <c r="X6252" i="1"/>
  <c r="W6252" i="1"/>
  <c r="Y1089" i="1"/>
  <c r="AA1089" i="1"/>
  <c r="V1089" i="1"/>
  <c r="X1089" i="1"/>
  <c r="W1089" i="1"/>
  <c r="Y363" i="1"/>
  <c r="AA363" i="1"/>
  <c r="V363" i="1"/>
  <c r="X363" i="1"/>
  <c r="W363" i="1"/>
  <c r="AA4732" i="1"/>
  <c r="Y4732" i="1"/>
  <c r="V4732" i="1"/>
  <c r="X4732" i="1"/>
  <c r="W4732" i="1"/>
  <c r="AA3732" i="1"/>
  <c r="Y3732" i="1"/>
  <c r="V3732" i="1"/>
  <c r="X3732" i="1"/>
  <c r="W3732" i="1"/>
  <c r="Y628" i="1"/>
  <c r="AA628" i="1"/>
  <c r="V628" i="1"/>
  <c r="X628" i="1"/>
  <c r="W628" i="1"/>
  <c r="Y1552" i="1"/>
  <c r="AA1552" i="1"/>
  <c r="V1552" i="1"/>
  <c r="X1552" i="1"/>
  <c r="W1552" i="1"/>
  <c r="Y5988" i="1"/>
  <c r="AA5988" i="1"/>
  <c r="V5988" i="1"/>
  <c r="X5988" i="1"/>
  <c r="W5988" i="1"/>
  <c r="AA4996" i="1"/>
  <c r="Y4996" i="1"/>
  <c r="V4996" i="1"/>
  <c r="X4996" i="1"/>
  <c r="W4996" i="1"/>
  <c r="AA3335" i="1"/>
  <c r="Y3335" i="1"/>
  <c r="V3335" i="1"/>
  <c r="X3335" i="1"/>
  <c r="W3335" i="1"/>
  <c r="Y4867" i="1"/>
  <c r="AA4867" i="1"/>
  <c r="V4867" i="1"/>
  <c r="X4867" i="1"/>
  <c r="W4867" i="1"/>
  <c r="Y5459" i="1"/>
  <c r="AA5459" i="1"/>
  <c r="V5459" i="1"/>
  <c r="X5459" i="1"/>
  <c r="W5459" i="1"/>
  <c r="Y168" i="1"/>
  <c r="AA168" i="1"/>
  <c r="V168" i="1"/>
  <c r="X168" i="1"/>
  <c r="W168" i="1"/>
  <c r="Y5593" i="1"/>
  <c r="AA5593" i="1"/>
  <c r="X5593" i="1"/>
  <c r="V5593" i="1"/>
  <c r="W5593" i="1"/>
  <c r="AA2677" i="1"/>
  <c r="Y2677" i="1"/>
  <c r="V2677" i="1"/>
  <c r="X2677" i="1"/>
  <c r="W2677" i="1"/>
  <c r="Y2410" i="1"/>
  <c r="AA2410" i="1"/>
  <c r="V2410" i="1"/>
  <c r="X2410" i="1"/>
  <c r="W2410" i="1"/>
  <c r="AA1948" i="1"/>
  <c r="Y1948" i="1"/>
  <c r="V1948" i="1"/>
  <c r="X1948" i="1"/>
  <c r="W1948" i="1"/>
  <c r="Y3071" i="1"/>
  <c r="AA3071" i="1"/>
  <c r="V3071" i="1"/>
  <c r="X3071" i="1"/>
  <c r="W3071" i="1"/>
  <c r="AA892" i="1"/>
  <c r="Y892" i="1"/>
  <c r="V892" i="1"/>
  <c r="X892" i="1"/>
  <c r="W892" i="1"/>
  <c r="Y1619" i="1"/>
  <c r="AA1619" i="1"/>
  <c r="V1619" i="1"/>
  <c r="X1619" i="1"/>
  <c r="W1619" i="1"/>
  <c r="Y2279" i="1"/>
  <c r="AA2279" i="1"/>
  <c r="V2279" i="1"/>
  <c r="X2279" i="1"/>
  <c r="W2279" i="1"/>
  <c r="Y3928" i="1"/>
  <c r="AA3928" i="1"/>
  <c r="X3928" i="1"/>
  <c r="V3928" i="1"/>
  <c r="W3928" i="1"/>
  <c r="AA2741" i="1"/>
  <c r="Y2741" i="1"/>
  <c r="V2741" i="1"/>
  <c r="X2741" i="1"/>
  <c r="W2741" i="1"/>
  <c r="Y6317" i="1"/>
  <c r="AA6317" i="1"/>
  <c r="V6317" i="1"/>
  <c r="X6317" i="1"/>
  <c r="W6317" i="1"/>
  <c r="Y3664" i="1"/>
  <c r="AA3664" i="1"/>
  <c r="V3664" i="1"/>
  <c r="X3664" i="1"/>
  <c r="W3664" i="1"/>
  <c r="AA6581" i="1"/>
  <c r="Y6581" i="1"/>
  <c r="V6581" i="1"/>
  <c r="X6581" i="1"/>
  <c r="W6581" i="1"/>
  <c r="AA2541" i="1"/>
  <c r="Y2541" i="1"/>
  <c r="V2541" i="1"/>
  <c r="X2541" i="1"/>
  <c r="W2541" i="1"/>
  <c r="Y2013" i="1"/>
  <c r="AA2013" i="1"/>
  <c r="V2013" i="1"/>
  <c r="X2013" i="1"/>
  <c r="W2013" i="1"/>
  <c r="K5724" i="1"/>
  <c r="L5724" i="1" s="1"/>
  <c r="M5724" i="1" s="1"/>
  <c r="I5725" i="1"/>
  <c r="Y5392" i="1"/>
  <c r="AA5392" i="1"/>
  <c r="V5392" i="1"/>
  <c r="X5392" i="1"/>
  <c r="W5392" i="1"/>
  <c r="N5392" i="1"/>
  <c r="P5392" i="1"/>
  <c r="R5392" i="1"/>
  <c r="Q5392" i="1"/>
  <c r="O5392" i="1"/>
  <c r="S5392" i="1"/>
  <c r="AB5392" i="1"/>
  <c r="U5392" i="1"/>
  <c r="S4274" i="1"/>
  <c r="AB4274" i="1"/>
  <c r="S2677" i="1"/>
  <c r="AB2677" i="1"/>
  <c r="S1749" i="1"/>
  <c r="AB1749" i="1"/>
  <c r="S3203" i="1"/>
  <c r="AB3203" i="1"/>
  <c r="S1490" i="1"/>
  <c r="AB1490" i="1"/>
  <c r="S2410" i="1"/>
  <c r="AB2410" i="1"/>
  <c r="S1881" i="1"/>
  <c r="AB1881" i="1"/>
  <c r="S563" i="1"/>
  <c r="AB563" i="1"/>
  <c r="S2081" i="1"/>
  <c r="AB2081" i="1"/>
  <c r="S1948" i="1"/>
  <c r="AB1948" i="1"/>
  <c r="S3071" i="1"/>
  <c r="AB3071" i="1"/>
  <c r="S3602" i="1"/>
  <c r="AB3602" i="1"/>
  <c r="S1686" i="1"/>
  <c r="AB1686" i="1"/>
  <c r="S4405" i="1"/>
  <c r="AB4405" i="1"/>
  <c r="S1424" i="1"/>
  <c r="AB1424" i="1"/>
  <c r="S825" i="1"/>
  <c r="AB825" i="1"/>
  <c r="S5459" i="1"/>
  <c r="AB5459" i="1"/>
  <c r="S892" i="1"/>
  <c r="AB892" i="1"/>
  <c r="S6714" i="1"/>
  <c r="AB6714" i="1"/>
  <c r="S1023" i="1"/>
  <c r="AB1023" i="1"/>
  <c r="S3797" i="1"/>
  <c r="AB3797" i="1"/>
  <c r="S168" i="1"/>
  <c r="AB168" i="1"/>
  <c r="S6120" i="1"/>
  <c r="AB6120" i="1"/>
  <c r="S1619" i="1"/>
  <c r="AB1619" i="1"/>
  <c r="S2477" i="1"/>
  <c r="AB2477" i="1"/>
  <c r="S5065" i="1"/>
  <c r="AB5065" i="1"/>
  <c r="S6252" i="1"/>
  <c r="AB6252" i="1"/>
  <c r="S3137" i="1"/>
  <c r="AB3137" i="1"/>
  <c r="S3995" i="1"/>
  <c r="AB3995" i="1"/>
  <c r="S4867" i="1"/>
  <c r="AB4867" i="1"/>
  <c r="S2345" i="1"/>
  <c r="AB2345" i="1"/>
  <c r="S100" i="1"/>
  <c r="AB100" i="1"/>
  <c r="AA100" i="1"/>
  <c r="Y100" i="1"/>
  <c r="S5196" i="1"/>
  <c r="AB5196" i="1"/>
  <c r="S5657" i="1"/>
  <c r="AB5657" i="1"/>
  <c r="S5262" i="1"/>
  <c r="AB5262" i="1"/>
  <c r="S5593" i="1"/>
  <c r="AB5593" i="1"/>
  <c r="S5130" i="1"/>
  <c r="AB5130" i="1"/>
  <c r="S2608" i="1"/>
  <c r="AB2608" i="1"/>
  <c r="S232" i="1"/>
  <c r="AB232" i="1"/>
  <c r="S1089" i="1"/>
  <c r="AB1089" i="1"/>
  <c r="S1221" i="1"/>
  <c r="AB1221" i="1"/>
  <c r="S6647" i="1"/>
  <c r="AB6647" i="1"/>
  <c r="S299" i="1"/>
  <c r="AB299" i="1"/>
  <c r="S1354" i="1"/>
  <c r="AB1354" i="1"/>
  <c r="S363" i="1"/>
  <c r="AB363" i="1"/>
  <c r="S2741" i="1"/>
  <c r="AB2741" i="1"/>
  <c r="S4205" i="1"/>
  <c r="AB4205" i="1"/>
  <c r="S760" i="1"/>
  <c r="AB760" i="1"/>
  <c r="S4732" i="1"/>
  <c r="AB4732" i="1"/>
  <c r="S5921" i="1"/>
  <c r="AB5921" i="1"/>
  <c r="S4538" i="1"/>
  <c r="AB4538" i="1"/>
  <c r="S1156" i="1"/>
  <c r="AB1156" i="1"/>
  <c r="S3732" i="1"/>
  <c r="AB3732" i="1"/>
  <c r="S2807" i="1"/>
  <c r="AB2807" i="1"/>
  <c r="S4073" i="1"/>
  <c r="AB4073" i="1"/>
  <c r="S6385" i="1"/>
  <c r="AB6385" i="1"/>
  <c r="S628" i="1"/>
  <c r="AB628" i="1"/>
  <c r="S2939" i="1"/>
  <c r="AB2939" i="1"/>
  <c r="S4601" i="1"/>
  <c r="AB4601" i="1"/>
  <c r="S497" i="1"/>
  <c r="AB497" i="1"/>
  <c r="S1552" i="1"/>
  <c r="AB1552" i="1"/>
  <c r="S6317" i="1"/>
  <c r="AB6317" i="1"/>
  <c r="S6053" i="1"/>
  <c r="AB6053" i="1"/>
  <c r="S4933" i="1"/>
  <c r="AB4933" i="1"/>
  <c r="S5988" i="1"/>
  <c r="AB5988" i="1"/>
  <c r="S5525" i="1"/>
  <c r="AB5525" i="1"/>
  <c r="S694" i="1"/>
  <c r="AB694" i="1"/>
  <c r="S4996" i="1"/>
  <c r="AB4996" i="1"/>
  <c r="S3664" i="1"/>
  <c r="AB3664" i="1"/>
  <c r="S3531" i="1"/>
  <c r="AB3531" i="1"/>
  <c r="S6515" i="1"/>
  <c r="AB6515" i="1"/>
  <c r="S3335" i="1"/>
  <c r="AB3335" i="1"/>
  <c r="S3866" i="1"/>
  <c r="AB3866" i="1"/>
  <c r="S5789" i="1"/>
  <c r="AB5789" i="1"/>
  <c r="S959" i="1"/>
  <c r="AB959" i="1"/>
  <c r="S4338" i="1"/>
  <c r="AB4338" i="1"/>
  <c r="S2279" i="1"/>
  <c r="AB2279" i="1"/>
  <c r="S6185" i="1"/>
  <c r="AB6185" i="1"/>
  <c r="S2146" i="1"/>
  <c r="AB2146" i="1"/>
  <c r="S3006" i="1"/>
  <c r="AB3006" i="1"/>
  <c r="S2873" i="1"/>
  <c r="AB2873" i="1"/>
  <c r="S3269" i="1"/>
  <c r="AB3269" i="1"/>
  <c r="S5327" i="1"/>
  <c r="AB5327" i="1"/>
  <c r="S3928" i="1"/>
  <c r="AB3928" i="1"/>
  <c r="S3401" i="1"/>
  <c r="AB3401" i="1"/>
  <c r="S1290" i="1"/>
  <c r="AB1290" i="1"/>
  <c r="S4799" i="1"/>
  <c r="AB4799" i="1"/>
  <c r="S431" i="1"/>
  <c r="AB431" i="1"/>
  <c r="S34" i="1"/>
  <c r="AB34" i="1"/>
  <c r="Y34" i="1"/>
  <c r="AA34" i="1"/>
  <c r="S6581" i="1"/>
  <c r="AB6581" i="1"/>
  <c r="S5854" i="1"/>
  <c r="AB5854" i="1"/>
  <c r="S1815" i="1"/>
  <c r="AB1815" i="1"/>
  <c r="S2541" i="1"/>
  <c r="AB2541" i="1"/>
  <c r="S4468" i="1"/>
  <c r="AB4468" i="1"/>
  <c r="S4667" i="1"/>
  <c r="AB4667" i="1"/>
  <c r="S4139" i="1"/>
  <c r="AB4139" i="1"/>
  <c r="S2212" i="1"/>
  <c r="AB2212" i="1"/>
  <c r="S2013" i="1"/>
  <c r="AB2013" i="1"/>
  <c r="S3465" i="1"/>
  <c r="AB3465" i="1"/>
  <c r="S6449" i="1"/>
  <c r="AB6449" i="1"/>
  <c r="K2014" i="1"/>
  <c r="L2014" i="1" s="1"/>
  <c r="M2014" i="1" s="1"/>
  <c r="I2015" i="1"/>
  <c r="R2013" i="1"/>
  <c r="U2013" i="1"/>
  <c r="O2013" i="1"/>
  <c r="Q2013" i="1"/>
  <c r="P2013" i="1"/>
  <c r="N2013" i="1"/>
  <c r="K3466" i="1"/>
  <c r="L3466" i="1" s="1"/>
  <c r="M3466" i="1" s="1"/>
  <c r="I3467" i="1"/>
  <c r="N3465" i="1"/>
  <c r="P3465" i="1"/>
  <c r="U3465" i="1"/>
  <c r="Q3465" i="1"/>
  <c r="R3465" i="1"/>
  <c r="O3465" i="1"/>
  <c r="P6449" i="1"/>
  <c r="Q6449" i="1"/>
  <c r="O6449" i="1"/>
  <c r="R6449" i="1"/>
  <c r="N6449" i="1"/>
  <c r="U6449" i="1"/>
  <c r="J6451" i="1"/>
  <c r="K6450" i="1"/>
  <c r="L6450" i="1" s="1"/>
  <c r="M6450" i="1" s="1"/>
  <c r="K2542" i="1"/>
  <c r="L2542" i="1" s="1"/>
  <c r="M2542" i="1" s="1"/>
  <c r="I2543" i="1"/>
  <c r="O2541" i="1"/>
  <c r="R2541" i="1"/>
  <c r="Q2541" i="1"/>
  <c r="U2541" i="1"/>
  <c r="P2541" i="1"/>
  <c r="N2541" i="1"/>
  <c r="I4470" i="1"/>
  <c r="K4469" i="1"/>
  <c r="L4469" i="1" s="1"/>
  <c r="M4469" i="1" s="1"/>
  <c r="R4139" i="1"/>
  <c r="P4139" i="1"/>
  <c r="Q4139" i="1"/>
  <c r="N4139" i="1"/>
  <c r="U4139" i="1"/>
  <c r="O4139" i="1"/>
  <c r="Q4468" i="1"/>
  <c r="R4468" i="1"/>
  <c r="U4468" i="1"/>
  <c r="N4468" i="1"/>
  <c r="O4468" i="1"/>
  <c r="P4468" i="1"/>
  <c r="K4140" i="1"/>
  <c r="L4140" i="1" s="1"/>
  <c r="M4140" i="1" s="1"/>
  <c r="I4141" i="1"/>
  <c r="K6582" i="1"/>
  <c r="L6582" i="1" s="1"/>
  <c r="M6582" i="1" s="1"/>
  <c r="I6583" i="1"/>
  <c r="K4668" i="1"/>
  <c r="L4668" i="1" s="1"/>
  <c r="M4668" i="1" s="1"/>
  <c r="I4669" i="1"/>
  <c r="I2214" i="1"/>
  <c r="K2213" i="1"/>
  <c r="L2213" i="1" s="1"/>
  <c r="M2213" i="1" s="1"/>
  <c r="Q6581" i="1"/>
  <c r="P6581" i="1"/>
  <c r="R6581" i="1"/>
  <c r="N6581" i="1"/>
  <c r="U6581" i="1"/>
  <c r="O6581" i="1"/>
  <c r="P4667" i="1"/>
  <c r="R4667" i="1"/>
  <c r="U4667" i="1"/>
  <c r="N4667" i="1"/>
  <c r="O4667" i="1"/>
  <c r="Q4667" i="1"/>
  <c r="O2212" i="1"/>
  <c r="P2212" i="1"/>
  <c r="R2212" i="1"/>
  <c r="U2212" i="1"/>
  <c r="Q2212" i="1"/>
  <c r="N2212" i="1"/>
  <c r="K35" i="1"/>
  <c r="L35" i="1" s="1"/>
  <c r="M35" i="1" s="1"/>
  <c r="I36" i="1"/>
  <c r="K5855" i="1"/>
  <c r="L5855" i="1" s="1"/>
  <c r="M5855" i="1" s="1"/>
  <c r="I5856" i="1"/>
  <c r="N1815" i="1"/>
  <c r="R1815" i="1"/>
  <c r="U1815" i="1"/>
  <c r="O1815" i="1"/>
  <c r="Q1815" i="1"/>
  <c r="P1815" i="1"/>
  <c r="Q34" i="1"/>
  <c r="N34" i="1"/>
  <c r="O34" i="1"/>
  <c r="R34" i="1"/>
  <c r="U34" i="1"/>
  <c r="P34" i="1"/>
  <c r="U5854" i="1"/>
  <c r="N5854" i="1"/>
  <c r="O5854" i="1"/>
  <c r="P5854" i="1"/>
  <c r="Q5854" i="1"/>
  <c r="R5854" i="1"/>
  <c r="K1816" i="1"/>
  <c r="L1816" i="1" s="1"/>
  <c r="M1816" i="1" s="1"/>
  <c r="I1817" i="1"/>
  <c r="P2410" i="1"/>
  <c r="R2410" i="1"/>
  <c r="U2410" i="1"/>
  <c r="O2410" i="1"/>
  <c r="N2410" i="1"/>
  <c r="Q2410" i="1"/>
  <c r="Q2677" i="1"/>
  <c r="R2677" i="1"/>
  <c r="U2677" i="1"/>
  <c r="N2677" i="1"/>
  <c r="P2677" i="1"/>
  <c r="O2677" i="1"/>
  <c r="O563" i="1"/>
  <c r="Q563" i="1"/>
  <c r="R563" i="1"/>
  <c r="N563" i="1"/>
  <c r="P563" i="1"/>
  <c r="U563" i="1"/>
  <c r="N825" i="1"/>
  <c r="P825" i="1"/>
  <c r="Q825" i="1"/>
  <c r="R825" i="1"/>
  <c r="U825" i="1"/>
  <c r="O825" i="1"/>
  <c r="N1023" i="1"/>
  <c r="O1023" i="1"/>
  <c r="P1023" i="1"/>
  <c r="R1023" i="1"/>
  <c r="Q1023" i="1"/>
  <c r="U1023" i="1"/>
  <c r="R3995" i="1"/>
  <c r="U3995" i="1"/>
  <c r="O3995" i="1"/>
  <c r="N3995" i="1"/>
  <c r="P3995" i="1"/>
  <c r="Q3995" i="1"/>
  <c r="Q5262" i="1"/>
  <c r="R5262" i="1"/>
  <c r="U5262" i="1"/>
  <c r="N5262" i="1"/>
  <c r="P5262" i="1"/>
  <c r="O5262" i="1"/>
  <c r="P232" i="1"/>
  <c r="U232" i="1"/>
  <c r="N232" i="1"/>
  <c r="O232" i="1"/>
  <c r="Q232" i="1"/>
  <c r="R232" i="1"/>
  <c r="Q299" i="1"/>
  <c r="R299" i="1"/>
  <c r="U299" i="1"/>
  <c r="N299" i="1"/>
  <c r="O299" i="1"/>
  <c r="P299" i="1"/>
  <c r="P3732" i="1"/>
  <c r="Q3732" i="1"/>
  <c r="R3732" i="1"/>
  <c r="O3732" i="1"/>
  <c r="N3732" i="1"/>
  <c r="U3732" i="1"/>
  <c r="P4933" i="1"/>
  <c r="Q4933" i="1"/>
  <c r="O4933" i="1"/>
  <c r="U4933" i="1"/>
  <c r="N4933" i="1"/>
  <c r="R4933" i="1"/>
  <c r="J5527" i="1"/>
  <c r="K5526" i="1"/>
  <c r="L5526" i="1" s="1"/>
  <c r="M5526" i="1" s="1"/>
  <c r="N694" i="1"/>
  <c r="O694" i="1"/>
  <c r="P694" i="1"/>
  <c r="Q694" i="1"/>
  <c r="R694" i="1"/>
  <c r="U694" i="1"/>
  <c r="U3866" i="1"/>
  <c r="N3866" i="1"/>
  <c r="O3866" i="1"/>
  <c r="Q3866" i="1"/>
  <c r="P3866" i="1"/>
  <c r="R3866" i="1"/>
  <c r="N3006" i="1"/>
  <c r="O3006" i="1"/>
  <c r="Q3006" i="1"/>
  <c r="R3006" i="1"/>
  <c r="U3006" i="1"/>
  <c r="P3006" i="1"/>
  <c r="K1750" i="1"/>
  <c r="L1750" i="1" s="1"/>
  <c r="M1750" i="1" s="1"/>
  <c r="I1751" i="1"/>
  <c r="U1490" i="1"/>
  <c r="N1490" i="1"/>
  <c r="O1490" i="1"/>
  <c r="P1490" i="1"/>
  <c r="Q1490" i="1"/>
  <c r="R1490" i="1"/>
  <c r="K3072" i="1"/>
  <c r="L3072" i="1" s="1"/>
  <c r="M3072" i="1" s="1"/>
  <c r="I3073" i="1"/>
  <c r="K5460" i="1"/>
  <c r="L5460" i="1" s="1"/>
  <c r="M5460" i="1" s="1"/>
  <c r="I5461" i="1"/>
  <c r="K3798" i="1"/>
  <c r="L3798" i="1" s="1"/>
  <c r="M3798" i="1" s="1"/>
  <c r="I3799" i="1"/>
  <c r="K6121" i="1"/>
  <c r="L6121" i="1" s="1"/>
  <c r="M6121" i="1" s="1"/>
  <c r="I6122" i="1"/>
  <c r="K5066" i="1"/>
  <c r="L5066" i="1" s="1"/>
  <c r="M5066" i="1" s="1"/>
  <c r="I5067" i="1"/>
  <c r="K4868" i="1"/>
  <c r="L4868" i="1" s="1"/>
  <c r="M4868" i="1" s="1"/>
  <c r="I4869" i="1"/>
  <c r="U100" i="1"/>
  <c r="N100" i="1"/>
  <c r="P100" i="1"/>
  <c r="Q100" i="1"/>
  <c r="O100" i="1"/>
  <c r="R100" i="1"/>
  <c r="I5595" i="1"/>
  <c r="K5594" i="1"/>
  <c r="L5594" i="1" s="1"/>
  <c r="M5594" i="1" s="1"/>
  <c r="I1091" i="1"/>
  <c r="K1090" i="1"/>
  <c r="L1090" i="1" s="1"/>
  <c r="M1090" i="1" s="1"/>
  <c r="K1355" i="1"/>
  <c r="L1355" i="1" s="1"/>
  <c r="M1355" i="1" s="1"/>
  <c r="I1356" i="1"/>
  <c r="K4206" i="1"/>
  <c r="L4206" i="1" s="1"/>
  <c r="M4206" i="1" s="1"/>
  <c r="I4207" i="1"/>
  <c r="K2808" i="1"/>
  <c r="L2808" i="1" s="1"/>
  <c r="M2808" i="1" s="1"/>
  <c r="I2809" i="1"/>
  <c r="K629" i="1"/>
  <c r="L629" i="1" s="1"/>
  <c r="M629" i="1" s="1"/>
  <c r="I630" i="1"/>
  <c r="K1553" i="1"/>
  <c r="L1553" i="1" s="1"/>
  <c r="M1553" i="1" s="1"/>
  <c r="I1554" i="1"/>
  <c r="K6516" i="1"/>
  <c r="L6516" i="1" s="1"/>
  <c r="M6516" i="1" s="1"/>
  <c r="I6517" i="1"/>
  <c r="I5791" i="1"/>
  <c r="K5790" i="1"/>
  <c r="L5790" i="1" s="1"/>
  <c r="M5790" i="1" s="1"/>
  <c r="K2280" i="1"/>
  <c r="L2280" i="1" s="1"/>
  <c r="M2280" i="1" s="1"/>
  <c r="I2281" i="1"/>
  <c r="K3929" i="1"/>
  <c r="L3929" i="1" s="1"/>
  <c r="M3929" i="1" s="1"/>
  <c r="I3930" i="1"/>
  <c r="U5459" i="1"/>
  <c r="N5459" i="1"/>
  <c r="O5459" i="1"/>
  <c r="P5459" i="1"/>
  <c r="R5459" i="1"/>
  <c r="Q5459" i="1"/>
  <c r="Q6120" i="1"/>
  <c r="U6120" i="1"/>
  <c r="N6120" i="1"/>
  <c r="P6120" i="1"/>
  <c r="R6120" i="1"/>
  <c r="O6120" i="1"/>
  <c r="U4867" i="1"/>
  <c r="O4867" i="1"/>
  <c r="Q4867" i="1"/>
  <c r="N4867" i="1"/>
  <c r="P4867" i="1"/>
  <c r="R4867" i="1"/>
  <c r="K101" i="1"/>
  <c r="L101" i="1" s="1"/>
  <c r="M101" i="1" s="1"/>
  <c r="I102" i="1"/>
  <c r="R1089" i="1"/>
  <c r="N1089" i="1"/>
  <c r="O1089" i="1"/>
  <c r="P1089" i="1"/>
  <c r="Q1089" i="1"/>
  <c r="U1089" i="1"/>
  <c r="O1354" i="1"/>
  <c r="P1354" i="1"/>
  <c r="Q1354" i="1"/>
  <c r="U1354" i="1"/>
  <c r="N1354" i="1"/>
  <c r="R1354" i="1"/>
  <c r="O5789" i="1"/>
  <c r="Q5789" i="1"/>
  <c r="R5789" i="1"/>
  <c r="U5789" i="1"/>
  <c r="N5789" i="1"/>
  <c r="P5789" i="1"/>
  <c r="U2279" i="1"/>
  <c r="O2279" i="1"/>
  <c r="P2279" i="1"/>
  <c r="Q2279" i="1"/>
  <c r="N2279" i="1"/>
  <c r="R2279" i="1"/>
  <c r="P3928" i="1"/>
  <c r="Q3928" i="1"/>
  <c r="R3928" i="1"/>
  <c r="N3928" i="1"/>
  <c r="U3928" i="1"/>
  <c r="O3928" i="1"/>
  <c r="Q2081" i="1"/>
  <c r="U2081" i="1"/>
  <c r="N2081" i="1"/>
  <c r="O2081" i="1"/>
  <c r="P2081" i="1"/>
  <c r="R2081" i="1"/>
  <c r="Q1749" i="1"/>
  <c r="U1749" i="1"/>
  <c r="N1749" i="1"/>
  <c r="O1749" i="1"/>
  <c r="P1749" i="1"/>
  <c r="R1749" i="1"/>
  <c r="K1491" i="1"/>
  <c r="L1491" i="1" s="1"/>
  <c r="M1491" i="1" s="1"/>
  <c r="I1492" i="1"/>
  <c r="U3071" i="1"/>
  <c r="O3071" i="1"/>
  <c r="P3071" i="1"/>
  <c r="R3071" i="1"/>
  <c r="N3071" i="1"/>
  <c r="Q3071" i="1"/>
  <c r="N3797" i="1"/>
  <c r="O3797" i="1"/>
  <c r="P3797" i="1"/>
  <c r="Q3797" i="1"/>
  <c r="R3797" i="1"/>
  <c r="U3797" i="1"/>
  <c r="P5065" i="1"/>
  <c r="Q5065" i="1"/>
  <c r="O5065" i="1"/>
  <c r="R5065" i="1"/>
  <c r="N5065" i="1"/>
  <c r="U5065" i="1"/>
  <c r="O5593" i="1"/>
  <c r="Q5593" i="1"/>
  <c r="R5593" i="1"/>
  <c r="U5593" i="1"/>
  <c r="N5593" i="1"/>
  <c r="P5593" i="1"/>
  <c r="P4205" i="1"/>
  <c r="R4205" i="1"/>
  <c r="U4205" i="1"/>
  <c r="N4205" i="1"/>
  <c r="O4205" i="1"/>
  <c r="Q4205" i="1"/>
  <c r="O2807" i="1"/>
  <c r="P2807" i="1"/>
  <c r="Q2807" i="1"/>
  <c r="U2807" i="1"/>
  <c r="N2807" i="1"/>
  <c r="R2807" i="1"/>
  <c r="R628" i="1"/>
  <c r="U628" i="1"/>
  <c r="N628" i="1"/>
  <c r="O628" i="1"/>
  <c r="Q628" i="1"/>
  <c r="P628" i="1"/>
  <c r="P1552" i="1"/>
  <c r="Q1552" i="1"/>
  <c r="R1552" i="1"/>
  <c r="U1552" i="1"/>
  <c r="O1552" i="1"/>
  <c r="N1552" i="1"/>
  <c r="Q6515" i="1"/>
  <c r="R6515" i="1"/>
  <c r="U6515" i="1"/>
  <c r="O6515" i="1"/>
  <c r="N6515" i="1"/>
  <c r="P6515" i="1"/>
  <c r="K2411" i="1"/>
  <c r="L2411" i="1" s="1"/>
  <c r="M2411" i="1" s="1"/>
  <c r="I2412" i="1"/>
  <c r="K2082" i="1"/>
  <c r="L2082" i="1" s="1"/>
  <c r="M2082" i="1" s="1"/>
  <c r="I2083" i="1"/>
  <c r="K3603" i="1"/>
  <c r="L3603" i="1" s="1"/>
  <c r="M3603" i="1" s="1"/>
  <c r="I3604" i="1"/>
  <c r="I5396" i="1"/>
  <c r="K893" i="1"/>
  <c r="L893" i="1" s="1"/>
  <c r="M893" i="1" s="1"/>
  <c r="I894" i="1"/>
  <c r="K169" i="1"/>
  <c r="L169" i="1" s="1"/>
  <c r="M169" i="1" s="1"/>
  <c r="I170" i="1"/>
  <c r="K1620" i="1"/>
  <c r="L1620" i="1" s="1"/>
  <c r="M1620" i="1" s="1"/>
  <c r="I1621" i="1"/>
  <c r="K6253" i="1"/>
  <c r="L6253" i="1" s="1"/>
  <c r="M6253" i="1" s="1"/>
  <c r="I6254" i="1"/>
  <c r="K5197" i="1"/>
  <c r="L5197" i="1" s="1"/>
  <c r="M5197" i="1" s="1"/>
  <c r="I5198" i="1"/>
  <c r="K5131" i="1"/>
  <c r="L5131" i="1" s="1"/>
  <c r="M5131" i="1" s="1"/>
  <c r="I5132" i="1"/>
  <c r="K1222" i="1"/>
  <c r="L1222" i="1" s="1"/>
  <c r="M1222" i="1" s="1"/>
  <c r="I1223" i="1"/>
  <c r="K364" i="1"/>
  <c r="L364" i="1" s="1"/>
  <c r="M364" i="1" s="1"/>
  <c r="I365" i="1"/>
  <c r="P760" i="1"/>
  <c r="Q760" i="1"/>
  <c r="U760" i="1"/>
  <c r="N760" i="1"/>
  <c r="O760" i="1"/>
  <c r="R760" i="1"/>
  <c r="K4539" i="1"/>
  <c r="L4539" i="1" s="1"/>
  <c r="M4539" i="1" s="1"/>
  <c r="I4540" i="1"/>
  <c r="K2940" i="1"/>
  <c r="L2940" i="1" s="1"/>
  <c r="M2940" i="1" s="1"/>
  <c r="I2941" i="1"/>
  <c r="I6319" i="1"/>
  <c r="K6318" i="1"/>
  <c r="L6318" i="1" s="1"/>
  <c r="M6318" i="1" s="1"/>
  <c r="K5989" i="1"/>
  <c r="L5989" i="1" s="1"/>
  <c r="M5989" i="1" s="1"/>
  <c r="I5990" i="1"/>
  <c r="K4997" i="1"/>
  <c r="L4997" i="1" s="1"/>
  <c r="M4997" i="1" s="1"/>
  <c r="I4998" i="1"/>
  <c r="K3336" i="1"/>
  <c r="L3336" i="1" s="1"/>
  <c r="M3336" i="1" s="1"/>
  <c r="I3337" i="1"/>
  <c r="K960" i="1"/>
  <c r="L960" i="1" s="1"/>
  <c r="M960" i="1" s="1"/>
  <c r="I961" i="1"/>
  <c r="I6187" i="1"/>
  <c r="K6186" i="1"/>
  <c r="L6186" i="1" s="1"/>
  <c r="M6186" i="1" s="1"/>
  <c r="K2874" i="1"/>
  <c r="L2874" i="1" s="1"/>
  <c r="M2874" i="1" s="1"/>
  <c r="I2875" i="1"/>
  <c r="K3402" i="1"/>
  <c r="L3402" i="1" s="1"/>
  <c r="M3402" i="1" s="1"/>
  <c r="I3403" i="1"/>
  <c r="K432" i="1"/>
  <c r="L432" i="1" s="1"/>
  <c r="M432" i="1" s="1"/>
  <c r="I433" i="1"/>
  <c r="P892" i="1"/>
  <c r="R892" i="1"/>
  <c r="U892" i="1"/>
  <c r="O892" i="1"/>
  <c r="N892" i="1"/>
  <c r="Q892" i="1"/>
  <c r="U168" i="1"/>
  <c r="O168" i="1"/>
  <c r="P168" i="1"/>
  <c r="Q168" i="1"/>
  <c r="R168" i="1"/>
  <c r="N168" i="1"/>
  <c r="R1619" i="1"/>
  <c r="U1619" i="1"/>
  <c r="N1619" i="1"/>
  <c r="P1619" i="1"/>
  <c r="Q1619" i="1"/>
  <c r="O1619" i="1"/>
  <c r="Q5196" i="1"/>
  <c r="U5196" i="1"/>
  <c r="O5196" i="1"/>
  <c r="N5196" i="1"/>
  <c r="P5196" i="1"/>
  <c r="R5196" i="1"/>
  <c r="N4538" i="1"/>
  <c r="P4538" i="1"/>
  <c r="Q4538" i="1"/>
  <c r="O4538" i="1"/>
  <c r="U4538" i="1"/>
  <c r="R4538" i="1"/>
  <c r="O6317" i="1"/>
  <c r="Q6317" i="1"/>
  <c r="R6317" i="1"/>
  <c r="U6317" i="1"/>
  <c r="N6317" i="1"/>
  <c r="P6317" i="1"/>
  <c r="R4996" i="1"/>
  <c r="O4996" i="1"/>
  <c r="Q4996" i="1"/>
  <c r="P4996" i="1"/>
  <c r="U4996" i="1"/>
  <c r="N4996" i="1"/>
  <c r="U3335" i="1"/>
  <c r="N3335" i="1"/>
  <c r="O3335" i="1"/>
  <c r="Q3335" i="1"/>
  <c r="P3335" i="1"/>
  <c r="R3335" i="1"/>
  <c r="Q959" i="1"/>
  <c r="R959" i="1"/>
  <c r="U959" i="1"/>
  <c r="O959" i="1"/>
  <c r="N959" i="1"/>
  <c r="P959" i="1"/>
  <c r="P3401" i="1"/>
  <c r="Q3401" i="1"/>
  <c r="R3401" i="1"/>
  <c r="O3401" i="1"/>
  <c r="N3401" i="1"/>
  <c r="U3401" i="1"/>
  <c r="R431" i="1"/>
  <c r="U431" i="1"/>
  <c r="N431" i="1"/>
  <c r="O431" i="1"/>
  <c r="P431" i="1"/>
  <c r="Q431" i="1"/>
  <c r="N3602" i="1"/>
  <c r="O3602" i="1"/>
  <c r="Q3602" i="1"/>
  <c r="P3602" i="1"/>
  <c r="R3602" i="1"/>
  <c r="U3602" i="1"/>
  <c r="Q6252" i="1"/>
  <c r="U6252" i="1"/>
  <c r="N6252" i="1"/>
  <c r="O6252" i="1"/>
  <c r="P6252" i="1"/>
  <c r="R6252" i="1"/>
  <c r="P5130" i="1"/>
  <c r="Q5130" i="1"/>
  <c r="N5130" i="1"/>
  <c r="O5130" i="1"/>
  <c r="R5130" i="1"/>
  <c r="U5130" i="1"/>
  <c r="R1221" i="1"/>
  <c r="U1221" i="1"/>
  <c r="N1221" i="1"/>
  <c r="P1221" i="1"/>
  <c r="O1221" i="1"/>
  <c r="Q1221" i="1"/>
  <c r="R363" i="1"/>
  <c r="U363" i="1"/>
  <c r="N363" i="1"/>
  <c r="O363" i="1"/>
  <c r="P363" i="1"/>
  <c r="Q363" i="1"/>
  <c r="K761" i="1"/>
  <c r="L761" i="1" s="1"/>
  <c r="M761" i="1" s="1"/>
  <c r="I762" i="1"/>
  <c r="U2939" i="1"/>
  <c r="O2939" i="1"/>
  <c r="P2939" i="1"/>
  <c r="R2939" i="1"/>
  <c r="N2939" i="1"/>
  <c r="Q2939" i="1"/>
  <c r="Q5988" i="1"/>
  <c r="U5988" i="1"/>
  <c r="N5988" i="1"/>
  <c r="P5988" i="1"/>
  <c r="O5988" i="1"/>
  <c r="R5988" i="1"/>
  <c r="O6185" i="1"/>
  <c r="Q6185" i="1"/>
  <c r="R6185" i="1"/>
  <c r="U6185" i="1"/>
  <c r="N6185" i="1"/>
  <c r="P6185" i="1"/>
  <c r="O2873" i="1"/>
  <c r="P2873" i="1"/>
  <c r="Q2873" i="1"/>
  <c r="U2873" i="1"/>
  <c r="N2873" i="1"/>
  <c r="R2873" i="1"/>
  <c r="K4275" i="1"/>
  <c r="L4275" i="1" s="1"/>
  <c r="M4275" i="1" s="1"/>
  <c r="I4276" i="1"/>
  <c r="K3204" i="1"/>
  <c r="L3204" i="1" s="1"/>
  <c r="M3204" i="1" s="1"/>
  <c r="I3205" i="1"/>
  <c r="K1882" i="1"/>
  <c r="L1882" i="1" s="1"/>
  <c r="M1882" i="1" s="1"/>
  <c r="I1883" i="1"/>
  <c r="I1950" i="1"/>
  <c r="K1949" i="1"/>
  <c r="L1949" i="1" s="1"/>
  <c r="M1949" i="1" s="1"/>
  <c r="K1687" i="1"/>
  <c r="L1687" i="1" s="1"/>
  <c r="M1687" i="1" s="1"/>
  <c r="I1688" i="1"/>
  <c r="K1425" i="1"/>
  <c r="L1425" i="1" s="1"/>
  <c r="M1425" i="1" s="1"/>
  <c r="I1426" i="1"/>
  <c r="U6714" i="1"/>
  <c r="O6714" i="1"/>
  <c r="Q6714" i="1"/>
  <c r="N6714" i="1"/>
  <c r="P6714" i="1"/>
  <c r="R6714" i="1"/>
  <c r="I6453" i="1"/>
  <c r="K3138" i="1"/>
  <c r="L3138" i="1" s="1"/>
  <c r="M3138" i="1" s="1"/>
  <c r="I3139" i="1"/>
  <c r="K2346" i="1"/>
  <c r="L2346" i="1" s="1"/>
  <c r="M2346" i="1" s="1"/>
  <c r="I2347" i="1"/>
  <c r="I5659" i="1"/>
  <c r="K5658" i="1"/>
  <c r="L5658" i="1" s="1"/>
  <c r="M5658" i="1" s="1"/>
  <c r="K2609" i="1"/>
  <c r="L2609" i="1" s="1"/>
  <c r="M2609" i="1" s="1"/>
  <c r="I2610" i="1"/>
  <c r="K6648" i="1"/>
  <c r="L6648" i="1" s="1"/>
  <c r="M6648" i="1" s="1"/>
  <c r="I6649" i="1"/>
  <c r="K2742" i="1"/>
  <c r="L2742" i="1" s="1"/>
  <c r="M2742" i="1" s="1"/>
  <c r="I2743" i="1"/>
  <c r="K4733" i="1"/>
  <c r="L4733" i="1" s="1"/>
  <c r="M4733" i="1" s="1"/>
  <c r="I4734" i="1"/>
  <c r="K1157" i="1"/>
  <c r="L1157" i="1" s="1"/>
  <c r="M1157" i="1" s="1"/>
  <c r="I1158" i="1"/>
  <c r="K4074" i="1"/>
  <c r="L4074" i="1" s="1"/>
  <c r="M4074" i="1" s="1"/>
  <c r="I4075" i="1"/>
  <c r="K4602" i="1"/>
  <c r="L4602" i="1" s="1"/>
  <c r="M4602" i="1" s="1"/>
  <c r="I4603" i="1"/>
  <c r="I6055" i="1"/>
  <c r="K6054" i="1"/>
  <c r="L6054" i="1" s="1"/>
  <c r="M6054" i="1" s="1"/>
  <c r="K3665" i="1"/>
  <c r="L3665" i="1" s="1"/>
  <c r="M3665" i="1" s="1"/>
  <c r="I3666" i="1"/>
  <c r="I6718" i="1"/>
  <c r="K2147" i="1"/>
  <c r="L2147" i="1" s="1"/>
  <c r="M2147" i="1" s="1"/>
  <c r="I2148" i="1"/>
  <c r="K3270" i="1"/>
  <c r="L3270" i="1" s="1"/>
  <c r="M3270" i="1" s="1"/>
  <c r="I3271" i="1"/>
  <c r="K1291" i="1"/>
  <c r="L1291" i="1" s="1"/>
  <c r="M1291" i="1" s="1"/>
  <c r="I1292" i="1"/>
  <c r="I5529" i="1"/>
  <c r="O1881" i="1"/>
  <c r="P1881" i="1"/>
  <c r="Q1881" i="1"/>
  <c r="R1881" i="1"/>
  <c r="N1881" i="1"/>
  <c r="U1881" i="1"/>
  <c r="O1948" i="1"/>
  <c r="Q1948" i="1"/>
  <c r="R1948" i="1"/>
  <c r="U1948" i="1"/>
  <c r="N1948" i="1"/>
  <c r="P1948" i="1"/>
  <c r="Q3137" i="1"/>
  <c r="U3137" i="1"/>
  <c r="N3137" i="1"/>
  <c r="O3137" i="1"/>
  <c r="R3137" i="1"/>
  <c r="P3137" i="1"/>
  <c r="P2345" i="1"/>
  <c r="Q2345" i="1"/>
  <c r="U2345" i="1"/>
  <c r="O2345" i="1"/>
  <c r="N2345" i="1"/>
  <c r="R2345" i="1"/>
  <c r="Q6647" i="1"/>
  <c r="R6647" i="1"/>
  <c r="U6647" i="1"/>
  <c r="O6647" i="1"/>
  <c r="N6647" i="1"/>
  <c r="P6647" i="1"/>
  <c r="Q2741" i="1"/>
  <c r="R2741" i="1"/>
  <c r="U2741" i="1"/>
  <c r="N2741" i="1"/>
  <c r="P2741" i="1"/>
  <c r="O2741" i="1"/>
  <c r="N4073" i="1"/>
  <c r="O4073" i="1"/>
  <c r="P4073" i="1"/>
  <c r="Q4073" i="1"/>
  <c r="U4073" i="1"/>
  <c r="R4073" i="1"/>
  <c r="O6053" i="1"/>
  <c r="Q6053" i="1"/>
  <c r="R6053" i="1"/>
  <c r="U6053" i="1"/>
  <c r="N6053" i="1"/>
  <c r="P6053" i="1"/>
  <c r="O2146" i="1"/>
  <c r="Q2146" i="1"/>
  <c r="R2146" i="1"/>
  <c r="N2146" i="1"/>
  <c r="P2146" i="1"/>
  <c r="U2146" i="1"/>
  <c r="P3269" i="1"/>
  <c r="Q3269" i="1"/>
  <c r="R3269" i="1"/>
  <c r="O3269" i="1"/>
  <c r="U3269" i="1"/>
  <c r="N3269" i="1"/>
  <c r="P1290" i="1"/>
  <c r="Q1290" i="1"/>
  <c r="R1290" i="1"/>
  <c r="O1290" i="1"/>
  <c r="U1290" i="1"/>
  <c r="N1290" i="1"/>
  <c r="N4274" i="1"/>
  <c r="P4274" i="1"/>
  <c r="Q4274" i="1"/>
  <c r="U4274" i="1"/>
  <c r="O4274" i="1"/>
  <c r="R4274" i="1"/>
  <c r="O1686" i="1"/>
  <c r="Q1686" i="1"/>
  <c r="R1686" i="1"/>
  <c r="U1686" i="1"/>
  <c r="N1686" i="1"/>
  <c r="P1686" i="1"/>
  <c r="O1424" i="1"/>
  <c r="P1424" i="1"/>
  <c r="Q1424" i="1"/>
  <c r="R1424" i="1"/>
  <c r="U1424" i="1"/>
  <c r="N1424" i="1"/>
  <c r="J6716" i="1"/>
  <c r="K6715" i="1"/>
  <c r="L6715" i="1" s="1"/>
  <c r="M6715" i="1" s="1"/>
  <c r="O5657" i="1"/>
  <c r="Q5657" i="1"/>
  <c r="R5657" i="1"/>
  <c r="U5657" i="1"/>
  <c r="N5657" i="1"/>
  <c r="P5657" i="1"/>
  <c r="O2608" i="1"/>
  <c r="P2608" i="1"/>
  <c r="U2608" i="1"/>
  <c r="N2608" i="1"/>
  <c r="Q2608" i="1"/>
  <c r="R2608" i="1"/>
  <c r="R4732" i="1"/>
  <c r="O4732" i="1"/>
  <c r="Q4732" i="1"/>
  <c r="N4732" i="1"/>
  <c r="P4732" i="1"/>
  <c r="U4732" i="1"/>
  <c r="P1156" i="1"/>
  <c r="Q1156" i="1"/>
  <c r="R1156" i="1"/>
  <c r="U1156" i="1"/>
  <c r="N1156" i="1"/>
  <c r="O1156" i="1"/>
  <c r="P4601" i="1"/>
  <c r="R4601" i="1"/>
  <c r="O4601" i="1"/>
  <c r="U4601" i="1"/>
  <c r="N4601" i="1"/>
  <c r="Q4601" i="1"/>
  <c r="P3664" i="1"/>
  <c r="Q3664" i="1"/>
  <c r="R3664" i="1"/>
  <c r="O3664" i="1"/>
  <c r="U3664" i="1"/>
  <c r="N3664" i="1"/>
  <c r="K2678" i="1"/>
  <c r="L2678" i="1" s="1"/>
  <c r="M2678" i="1" s="1"/>
  <c r="I2679" i="1"/>
  <c r="I565" i="1"/>
  <c r="K564" i="1"/>
  <c r="L564" i="1" s="1"/>
  <c r="M564" i="1" s="1"/>
  <c r="K4406" i="1"/>
  <c r="L4406" i="1" s="1"/>
  <c r="M4406" i="1" s="1"/>
  <c r="I4407" i="1"/>
  <c r="K826" i="1"/>
  <c r="L826" i="1" s="1"/>
  <c r="M826" i="1" s="1"/>
  <c r="I827" i="1"/>
  <c r="K1024" i="1"/>
  <c r="L1024" i="1" s="1"/>
  <c r="M1024" i="1" s="1"/>
  <c r="I1025" i="1"/>
  <c r="K2478" i="1"/>
  <c r="L2478" i="1" s="1"/>
  <c r="M2478" i="1" s="1"/>
  <c r="I2479" i="1"/>
  <c r="K3996" i="1"/>
  <c r="L3996" i="1" s="1"/>
  <c r="M3996" i="1" s="1"/>
  <c r="I3997" i="1"/>
  <c r="K5263" i="1"/>
  <c r="L5263" i="1" s="1"/>
  <c r="M5263" i="1" s="1"/>
  <c r="I5264" i="1"/>
  <c r="K233" i="1"/>
  <c r="L233" i="1" s="1"/>
  <c r="M233" i="1" s="1"/>
  <c r="I234" i="1"/>
  <c r="K300" i="1"/>
  <c r="L300" i="1" s="1"/>
  <c r="M300" i="1" s="1"/>
  <c r="I301" i="1"/>
  <c r="K5922" i="1"/>
  <c r="L5922" i="1" s="1"/>
  <c r="M5922" i="1" s="1"/>
  <c r="I5923" i="1"/>
  <c r="K3733" i="1"/>
  <c r="L3733" i="1" s="1"/>
  <c r="M3733" i="1" s="1"/>
  <c r="I3734" i="1"/>
  <c r="K6386" i="1"/>
  <c r="L6386" i="1" s="1"/>
  <c r="M6386" i="1" s="1"/>
  <c r="I6387" i="1"/>
  <c r="K498" i="1"/>
  <c r="L498" i="1" s="1"/>
  <c r="M498" i="1" s="1"/>
  <c r="I499" i="1"/>
  <c r="K4934" i="1"/>
  <c r="L4934" i="1" s="1"/>
  <c r="M4934" i="1" s="1"/>
  <c r="I4935" i="1"/>
  <c r="O5525" i="1"/>
  <c r="Q5525" i="1"/>
  <c r="R5525" i="1"/>
  <c r="U5525" i="1"/>
  <c r="N5525" i="1"/>
  <c r="P5525" i="1"/>
  <c r="K695" i="1"/>
  <c r="L695" i="1" s="1"/>
  <c r="M695" i="1" s="1"/>
  <c r="I696" i="1"/>
  <c r="K3532" i="1"/>
  <c r="L3532" i="1" s="1"/>
  <c r="M3532" i="1" s="1"/>
  <c r="I3533" i="1"/>
  <c r="K3867" i="1"/>
  <c r="L3867" i="1" s="1"/>
  <c r="M3867" i="1" s="1"/>
  <c r="I3868" i="1"/>
  <c r="K4339" i="1"/>
  <c r="L4339" i="1" s="1"/>
  <c r="M4339" i="1" s="1"/>
  <c r="I4340" i="1"/>
  <c r="K3007" i="1"/>
  <c r="L3007" i="1" s="1"/>
  <c r="M3007" i="1" s="1"/>
  <c r="I3008" i="1"/>
  <c r="K5328" i="1"/>
  <c r="L5328" i="1" s="1"/>
  <c r="M5328" i="1" s="1"/>
  <c r="I5329" i="1"/>
  <c r="K4800" i="1"/>
  <c r="L4800" i="1" s="1"/>
  <c r="M4800" i="1" s="1"/>
  <c r="I4801" i="1"/>
  <c r="U3203" i="1"/>
  <c r="N3203" i="1"/>
  <c r="O3203" i="1"/>
  <c r="Q3203" i="1"/>
  <c r="R3203" i="1"/>
  <c r="P3203" i="1"/>
  <c r="P4405" i="1"/>
  <c r="R4405" i="1"/>
  <c r="N4405" i="1"/>
  <c r="Q4405" i="1"/>
  <c r="O4405" i="1"/>
  <c r="U4405" i="1"/>
  <c r="R2477" i="1"/>
  <c r="U2477" i="1"/>
  <c r="N2477" i="1"/>
  <c r="O2477" i="1"/>
  <c r="Q2477" i="1"/>
  <c r="P2477" i="1"/>
  <c r="O5921" i="1"/>
  <c r="Q5921" i="1"/>
  <c r="R5921" i="1"/>
  <c r="U5921" i="1"/>
  <c r="N5921" i="1"/>
  <c r="P5921" i="1"/>
  <c r="N6385" i="1"/>
  <c r="P6385" i="1"/>
  <c r="R6385" i="1"/>
  <c r="O6385" i="1"/>
  <c r="Q6385" i="1"/>
  <c r="U6385" i="1"/>
  <c r="P497" i="1"/>
  <c r="Q497" i="1"/>
  <c r="R497" i="1"/>
  <c r="O497" i="1"/>
  <c r="U497" i="1"/>
  <c r="N497" i="1"/>
  <c r="U3531" i="1"/>
  <c r="N3531" i="1"/>
  <c r="O3531" i="1"/>
  <c r="Q3531" i="1"/>
  <c r="P3531" i="1"/>
  <c r="R3531" i="1"/>
  <c r="N4338" i="1"/>
  <c r="P4338" i="1"/>
  <c r="Q4338" i="1"/>
  <c r="R4338" i="1"/>
  <c r="U4338" i="1"/>
  <c r="O4338" i="1"/>
  <c r="O5327" i="1"/>
  <c r="Q5327" i="1"/>
  <c r="N5327" i="1"/>
  <c r="P5327" i="1"/>
  <c r="R5327" i="1"/>
  <c r="U5327" i="1"/>
  <c r="U4799" i="1"/>
  <c r="O4799" i="1"/>
  <c r="Q4799" i="1"/>
  <c r="R4799" i="1"/>
  <c r="N4799" i="1"/>
  <c r="P4799" i="1"/>
  <c r="Y4934" i="1" l="1"/>
  <c r="AA4934" i="1"/>
  <c r="V4934" i="1"/>
  <c r="X4934" i="1"/>
  <c r="W4934" i="1"/>
  <c r="Y2609" i="1"/>
  <c r="AA2609" i="1"/>
  <c r="X2609" i="1"/>
  <c r="V2609" i="1"/>
  <c r="W2609" i="1"/>
  <c r="AA6186" i="1"/>
  <c r="Y6186" i="1"/>
  <c r="V6186" i="1"/>
  <c r="X6186" i="1"/>
  <c r="W6186" i="1"/>
  <c r="AA5790" i="1"/>
  <c r="Y5790" i="1"/>
  <c r="V5790" i="1"/>
  <c r="X5790" i="1"/>
  <c r="W5790" i="1"/>
  <c r="AA5594" i="1"/>
  <c r="Y5594" i="1"/>
  <c r="V5594" i="1"/>
  <c r="X5594" i="1"/>
  <c r="W5594" i="1"/>
  <c r="Y4469" i="1"/>
  <c r="AA4469" i="1"/>
  <c r="X4469" i="1"/>
  <c r="V4469" i="1"/>
  <c r="W4469" i="1"/>
  <c r="Y5724" i="1"/>
  <c r="AA5724" i="1"/>
  <c r="V5724" i="1"/>
  <c r="X5724" i="1"/>
  <c r="W5724" i="1"/>
  <c r="Q5724" i="1"/>
  <c r="U5724" i="1"/>
  <c r="S5724" i="1"/>
  <c r="N5724" i="1"/>
  <c r="AB5724" i="1"/>
  <c r="P5724" i="1"/>
  <c r="O5724" i="1"/>
  <c r="R5724" i="1"/>
  <c r="Y3996" i="1"/>
  <c r="AA3996" i="1"/>
  <c r="V3996" i="1"/>
  <c r="X3996" i="1"/>
  <c r="W3996" i="1"/>
  <c r="Y1157" i="1"/>
  <c r="AA1157" i="1"/>
  <c r="V1157" i="1"/>
  <c r="X1157" i="1"/>
  <c r="W1157" i="1"/>
  <c r="AA564" i="1"/>
  <c r="Y564" i="1"/>
  <c r="V564" i="1"/>
  <c r="X564" i="1"/>
  <c r="W564" i="1"/>
  <c r="Y5658" i="1"/>
  <c r="AA5658" i="1"/>
  <c r="X5658" i="1"/>
  <c r="V5658" i="1"/>
  <c r="W5658" i="1"/>
  <c r="Y5989" i="1"/>
  <c r="AA5989" i="1"/>
  <c r="V5989" i="1"/>
  <c r="X5989" i="1"/>
  <c r="W5989" i="1"/>
  <c r="AA3603" i="1"/>
  <c r="Y3603" i="1"/>
  <c r="V3603" i="1"/>
  <c r="W3603" i="1"/>
  <c r="X3603" i="1"/>
  <c r="AA2808" i="1"/>
  <c r="Y2808" i="1"/>
  <c r="V2808" i="1"/>
  <c r="X2808" i="1"/>
  <c r="W2808" i="1"/>
  <c r="Y4868" i="1"/>
  <c r="AA4868" i="1"/>
  <c r="V4868" i="1"/>
  <c r="X4868" i="1"/>
  <c r="W4868" i="1"/>
  <c r="V35" i="1"/>
  <c r="X35" i="1"/>
  <c r="W35" i="1"/>
  <c r="Y6582" i="1"/>
  <c r="AA6582" i="1"/>
  <c r="V6582" i="1"/>
  <c r="X6582" i="1"/>
  <c r="W6582" i="1"/>
  <c r="Y2542" i="1"/>
  <c r="AA2542" i="1"/>
  <c r="V2542" i="1"/>
  <c r="X2542" i="1"/>
  <c r="W2542" i="1"/>
  <c r="Y3466" i="1"/>
  <c r="AA3466" i="1"/>
  <c r="V3466" i="1"/>
  <c r="X3466" i="1"/>
  <c r="W3466" i="1"/>
  <c r="AA2014" i="1"/>
  <c r="Y2014" i="1"/>
  <c r="V2014" i="1"/>
  <c r="X2014" i="1"/>
  <c r="W2014" i="1"/>
  <c r="Y4406" i="1"/>
  <c r="AA4406" i="1"/>
  <c r="V4406" i="1"/>
  <c r="X4406" i="1"/>
  <c r="W4406" i="1"/>
  <c r="AA6054" i="1"/>
  <c r="Y6054" i="1"/>
  <c r="V6054" i="1"/>
  <c r="X6054" i="1"/>
  <c r="W6054" i="1"/>
  <c r="Y1687" i="1"/>
  <c r="AA1687" i="1"/>
  <c r="V1687" i="1"/>
  <c r="X1687" i="1"/>
  <c r="W1687" i="1"/>
  <c r="AA4275" i="1"/>
  <c r="Y4275" i="1"/>
  <c r="V4275" i="1"/>
  <c r="X4275" i="1"/>
  <c r="W4275" i="1"/>
  <c r="Y1222" i="1"/>
  <c r="AA1222" i="1"/>
  <c r="V1222" i="1"/>
  <c r="X1222" i="1"/>
  <c r="W1222" i="1"/>
  <c r="AA1620" i="1"/>
  <c r="Y1620" i="1"/>
  <c r="V1620" i="1"/>
  <c r="X1620" i="1"/>
  <c r="W1620" i="1"/>
  <c r="Y5460" i="1"/>
  <c r="AA5460" i="1"/>
  <c r="X5460" i="1"/>
  <c r="V5460" i="1"/>
  <c r="W5460" i="1"/>
  <c r="AA4339" i="1"/>
  <c r="Y4339" i="1"/>
  <c r="V4339" i="1"/>
  <c r="X4339" i="1"/>
  <c r="W4339" i="1"/>
  <c r="AA498" i="1"/>
  <c r="Y498" i="1"/>
  <c r="V498" i="1"/>
  <c r="X498" i="1"/>
  <c r="W498" i="1"/>
  <c r="Y300" i="1"/>
  <c r="AA300" i="1"/>
  <c r="V300" i="1"/>
  <c r="X300" i="1"/>
  <c r="W300" i="1"/>
  <c r="Y2478" i="1"/>
  <c r="AA2478" i="1"/>
  <c r="V2478" i="1"/>
  <c r="X2478" i="1"/>
  <c r="W2478" i="1"/>
  <c r="Y4733" i="1"/>
  <c r="AA4733" i="1"/>
  <c r="V4733" i="1"/>
  <c r="X4733" i="1"/>
  <c r="W4733" i="1"/>
  <c r="Y1949" i="1"/>
  <c r="AA1949" i="1"/>
  <c r="V1949" i="1"/>
  <c r="X1949" i="1"/>
  <c r="W1949" i="1"/>
  <c r="Y6318" i="1"/>
  <c r="AA6318" i="1"/>
  <c r="V6318" i="1"/>
  <c r="X6318" i="1"/>
  <c r="W6318" i="1"/>
  <c r="Y6450" i="1"/>
  <c r="AA6450" i="1"/>
  <c r="V6450" i="1"/>
  <c r="X6450" i="1"/>
  <c r="W6450" i="1"/>
  <c r="AA5131" i="1"/>
  <c r="Y5131" i="1"/>
  <c r="V5131" i="1"/>
  <c r="X5131" i="1"/>
  <c r="W5131" i="1"/>
  <c r="AA169" i="1"/>
  <c r="Y169" i="1"/>
  <c r="X169" i="1"/>
  <c r="V169" i="1"/>
  <c r="W169" i="1"/>
  <c r="Y2082" i="1"/>
  <c r="AA2082" i="1"/>
  <c r="V2082" i="1"/>
  <c r="X2082" i="1"/>
  <c r="W2082" i="1"/>
  <c r="AA1491" i="1"/>
  <c r="Y1491" i="1"/>
  <c r="V1491" i="1"/>
  <c r="X1491" i="1"/>
  <c r="W1491" i="1"/>
  <c r="Y3929" i="1"/>
  <c r="AA3929" i="1"/>
  <c r="X3929" i="1"/>
  <c r="V3929" i="1"/>
  <c r="W3929" i="1"/>
  <c r="Y6516" i="1"/>
  <c r="AA6516" i="1"/>
  <c r="V6516" i="1"/>
  <c r="X6516" i="1"/>
  <c r="W6516" i="1"/>
  <c r="Y4206" i="1"/>
  <c r="AA4206" i="1"/>
  <c r="V4206" i="1"/>
  <c r="X4206" i="1"/>
  <c r="W4206" i="1"/>
  <c r="Y5066" i="1"/>
  <c r="AA5066" i="1"/>
  <c r="V5066" i="1"/>
  <c r="X5066" i="1"/>
  <c r="W5066" i="1"/>
  <c r="Y3072" i="1"/>
  <c r="AA3072" i="1"/>
  <c r="V3072" i="1"/>
  <c r="X3072" i="1"/>
  <c r="W3072" i="1"/>
  <c r="Y1750" i="1"/>
  <c r="AA1750" i="1"/>
  <c r="V1750" i="1"/>
  <c r="X1750" i="1"/>
  <c r="W1750" i="1"/>
  <c r="Y1816" i="1"/>
  <c r="AA1816" i="1"/>
  <c r="V1816" i="1"/>
  <c r="X1816" i="1"/>
  <c r="W1816" i="1"/>
  <c r="Y4140" i="1"/>
  <c r="AA4140" i="1"/>
  <c r="V4140" i="1"/>
  <c r="X4140" i="1"/>
  <c r="W4140" i="1"/>
  <c r="Y3007" i="1"/>
  <c r="AA3007" i="1"/>
  <c r="V3007" i="1"/>
  <c r="X3007" i="1"/>
  <c r="W3007" i="1"/>
  <c r="Y695" i="1"/>
  <c r="AA695" i="1"/>
  <c r="V695" i="1"/>
  <c r="X695" i="1"/>
  <c r="W695" i="1"/>
  <c r="Y6715" i="1"/>
  <c r="AA6715" i="1"/>
  <c r="V6715" i="1"/>
  <c r="X6715" i="1"/>
  <c r="W6715" i="1"/>
  <c r="Y761" i="1"/>
  <c r="AA761" i="1"/>
  <c r="V761" i="1"/>
  <c r="X761" i="1"/>
  <c r="W761" i="1"/>
  <c r="Y432" i="1"/>
  <c r="AA432" i="1"/>
  <c r="V432" i="1"/>
  <c r="X432" i="1"/>
  <c r="W432" i="1"/>
  <c r="AA4800" i="1"/>
  <c r="Y4800" i="1"/>
  <c r="V4800" i="1"/>
  <c r="X4800" i="1"/>
  <c r="W4800" i="1"/>
  <c r="Y3867" i="1"/>
  <c r="AA3867" i="1"/>
  <c r="V3867" i="1"/>
  <c r="X3867" i="1"/>
  <c r="W3867" i="1"/>
  <c r="Y6386" i="1"/>
  <c r="AA6386" i="1"/>
  <c r="V6386" i="1"/>
  <c r="X6386" i="1"/>
  <c r="W6386" i="1"/>
  <c r="Y233" i="1"/>
  <c r="AA233" i="1"/>
  <c r="V233" i="1"/>
  <c r="X233" i="1"/>
  <c r="W233" i="1"/>
  <c r="AA1024" i="1"/>
  <c r="Y1024" i="1"/>
  <c r="V1024" i="1"/>
  <c r="X1024" i="1"/>
  <c r="W1024" i="1"/>
  <c r="Y2678" i="1"/>
  <c r="AA2678" i="1"/>
  <c r="V2678" i="1"/>
  <c r="X2678" i="1"/>
  <c r="W2678" i="1"/>
  <c r="AA4602" i="1"/>
  <c r="Y4602" i="1"/>
  <c r="V4602" i="1"/>
  <c r="X4602" i="1"/>
  <c r="W4602" i="1"/>
  <c r="Y2742" i="1"/>
  <c r="AA2742" i="1"/>
  <c r="V2742" i="1"/>
  <c r="X2742" i="1"/>
  <c r="W2742" i="1"/>
  <c r="Y2346" i="1"/>
  <c r="AA2346" i="1"/>
  <c r="V2346" i="1"/>
  <c r="X2346" i="1"/>
  <c r="W2346" i="1"/>
  <c r="Y2213" i="1"/>
  <c r="AA2213" i="1"/>
  <c r="V2213" i="1"/>
  <c r="W2213" i="1"/>
  <c r="X2213" i="1"/>
  <c r="Y3665" i="1"/>
  <c r="AA3665" i="1"/>
  <c r="X3665" i="1"/>
  <c r="V3665" i="1"/>
  <c r="W3665" i="1"/>
  <c r="Y1291" i="1"/>
  <c r="AA1291" i="1"/>
  <c r="V1291" i="1"/>
  <c r="X1291" i="1"/>
  <c r="W1291" i="1"/>
  <c r="AA960" i="1"/>
  <c r="Y960" i="1"/>
  <c r="V960" i="1"/>
  <c r="X960" i="1"/>
  <c r="W960" i="1"/>
  <c r="AA2147" i="1"/>
  <c r="Y2147" i="1"/>
  <c r="V2147" i="1"/>
  <c r="X2147" i="1"/>
  <c r="W2147" i="1"/>
  <c r="Y1882" i="1"/>
  <c r="AA1882" i="1"/>
  <c r="V1882" i="1"/>
  <c r="X1882" i="1"/>
  <c r="W1882" i="1"/>
  <c r="AA3402" i="1"/>
  <c r="Y3402" i="1"/>
  <c r="V3402" i="1"/>
  <c r="X3402" i="1"/>
  <c r="W3402" i="1"/>
  <c r="Y3336" i="1"/>
  <c r="AA3336" i="1"/>
  <c r="V3336" i="1"/>
  <c r="X3336" i="1"/>
  <c r="W3336" i="1"/>
  <c r="Y2940" i="1"/>
  <c r="AA2940" i="1"/>
  <c r="V2940" i="1"/>
  <c r="X2940" i="1"/>
  <c r="W2940" i="1"/>
  <c r="Y5197" i="1"/>
  <c r="AA5197" i="1"/>
  <c r="V5197" i="1"/>
  <c r="X5197" i="1"/>
  <c r="W5197" i="1"/>
  <c r="AA893" i="1"/>
  <c r="Y893" i="1"/>
  <c r="V893" i="1"/>
  <c r="X893" i="1"/>
  <c r="W893" i="1"/>
  <c r="Y2411" i="1"/>
  <c r="AA2411" i="1"/>
  <c r="V2411" i="1"/>
  <c r="X2411" i="1"/>
  <c r="W2411" i="1"/>
  <c r="Y1553" i="1"/>
  <c r="AA1553" i="1"/>
  <c r="V1553" i="1"/>
  <c r="X1553" i="1"/>
  <c r="W1553" i="1"/>
  <c r="Y1355" i="1"/>
  <c r="AA1355" i="1"/>
  <c r="V1355" i="1"/>
  <c r="X1355" i="1"/>
  <c r="W1355" i="1"/>
  <c r="Y6121" i="1"/>
  <c r="AA6121" i="1"/>
  <c r="V6121" i="1"/>
  <c r="X6121" i="1"/>
  <c r="W6121" i="1"/>
  <c r="Y5393" i="1"/>
  <c r="AA5393" i="1"/>
  <c r="X5393" i="1"/>
  <c r="V5393" i="1"/>
  <c r="W5393" i="1"/>
  <c r="U5393" i="1"/>
  <c r="N5393" i="1"/>
  <c r="O5393" i="1"/>
  <c r="P5393" i="1"/>
  <c r="AB5393" i="1"/>
  <c r="Q5393" i="1"/>
  <c r="S5393" i="1"/>
  <c r="R5393" i="1"/>
  <c r="AA5922" i="1"/>
  <c r="Y5922" i="1"/>
  <c r="V5922" i="1"/>
  <c r="X5922" i="1"/>
  <c r="W5922" i="1"/>
  <c r="Y3270" i="1"/>
  <c r="AA3270" i="1"/>
  <c r="V3270" i="1"/>
  <c r="X3270" i="1"/>
  <c r="W3270" i="1"/>
  <c r="AA5328" i="1"/>
  <c r="Y5328" i="1"/>
  <c r="V5328" i="1"/>
  <c r="X5328" i="1"/>
  <c r="W5328" i="1"/>
  <c r="AA3532" i="1"/>
  <c r="Y3532" i="1"/>
  <c r="V3532" i="1"/>
  <c r="X3532" i="1"/>
  <c r="W3532" i="1"/>
  <c r="Y3733" i="1"/>
  <c r="AA3733" i="1"/>
  <c r="V3733" i="1"/>
  <c r="X3733" i="1"/>
  <c r="W3733" i="1"/>
  <c r="Y5263" i="1"/>
  <c r="AA5263" i="1"/>
  <c r="V5263" i="1"/>
  <c r="X5263" i="1"/>
  <c r="W5263" i="1"/>
  <c r="AA826" i="1"/>
  <c r="Y826" i="1"/>
  <c r="V826" i="1"/>
  <c r="X826" i="1"/>
  <c r="W826" i="1"/>
  <c r="AA4074" i="1"/>
  <c r="Y4074" i="1"/>
  <c r="V4074" i="1"/>
  <c r="X4074" i="1"/>
  <c r="W4074" i="1"/>
  <c r="Y6648" i="1"/>
  <c r="AA6648" i="1"/>
  <c r="V6648" i="1"/>
  <c r="X6648" i="1"/>
  <c r="W6648" i="1"/>
  <c r="AA3138" i="1"/>
  <c r="Y3138" i="1"/>
  <c r="V3138" i="1"/>
  <c r="X3138" i="1"/>
  <c r="W3138" i="1"/>
  <c r="Y1090" i="1"/>
  <c r="AA1090" i="1"/>
  <c r="V1090" i="1"/>
  <c r="X1090" i="1"/>
  <c r="W1090" i="1"/>
  <c r="Y5526" i="1"/>
  <c r="AA5526" i="1"/>
  <c r="V5526" i="1"/>
  <c r="X5526" i="1"/>
  <c r="W5526" i="1"/>
  <c r="J5395" i="1"/>
  <c r="K5394" i="1"/>
  <c r="L5394" i="1" s="1"/>
  <c r="M5394" i="1" s="1"/>
  <c r="AA1425" i="1"/>
  <c r="Y1425" i="1"/>
  <c r="X1425" i="1"/>
  <c r="V1425" i="1"/>
  <c r="W1425" i="1"/>
  <c r="AA3204" i="1"/>
  <c r="Y3204" i="1"/>
  <c r="V3204" i="1"/>
  <c r="X3204" i="1"/>
  <c r="W3204" i="1"/>
  <c r="AA2874" i="1"/>
  <c r="Y2874" i="1"/>
  <c r="V2874" i="1"/>
  <c r="X2874" i="1"/>
  <c r="W2874" i="1"/>
  <c r="Y4997" i="1"/>
  <c r="AA4997" i="1"/>
  <c r="V4997" i="1"/>
  <c r="X4997" i="1"/>
  <c r="W4997" i="1"/>
  <c r="Y4539" i="1"/>
  <c r="AA4539" i="1"/>
  <c r="V4539" i="1"/>
  <c r="X4539" i="1"/>
  <c r="W4539" i="1"/>
  <c r="Y364" i="1"/>
  <c r="AA364" i="1"/>
  <c r="V364" i="1"/>
  <c r="X364" i="1"/>
  <c r="W364" i="1"/>
  <c r="Y6253" i="1"/>
  <c r="AA6253" i="1"/>
  <c r="V6253" i="1"/>
  <c r="X6253" i="1"/>
  <c r="W6253" i="1"/>
  <c r="V101" i="1"/>
  <c r="X101" i="1"/>
  <c r="W101" i="1"/>
  <c r="AA2280" i="1"/>
  <c r="Y2280" i="1"/>
  <c r="V2280" i="1"/>
  <c r="X2280" i="1"/>
  <c r="W2280" i="1"/>
  <c r="Y629" i="1"/>
  <c r="AA629" i="1"/>
  <c r="X629" i="1"/>
  <c r="V629" i="1"/>
  <c r="W629" i="1"/>
  <c r="Y3798" i="1"/>
  <c r="AA3798" i="1"/>
  <c r="V3798" i="1"/>
  <c r="X3798" i="1"/>
  <c r="W3798" i="1"/>
  <c r="Y5855" i="1"/>
  <c r="AA5855" i="1"/>
  <c r="V5855" i="1"/>
  <c r="X5855" i="1"/>
  <c r="W5855" i="1"/>
  <c r="AA4668" i="1"/>
  <c r="Y4668" i="1"/>
  <c r="V4668" i="1"/>
  <c r="X4668" i="1"/>
  <c r="W4668" i="1"/>
  <c r="K5725" i="1"/>
  <c r="L5725" i="1" s="1"/>
  <c r="M5725" i="1" s="1"/>
  <c r="I5726" i="1"/>
  <c r="S4800" i="1"/>
  <c r="AB4800" i="1"/>
  <c r="S5328" i="1"/>
  <c r="AB5328" i="1"/>
  <c r="AB3007" i="1"/>
  <c r="S3007" i="1"/>
  <c r="S4339" i="1"/>
  <c r="AB4339" i="1"/>
  <c r="S3867" i="1"/>
  <c r="AB3867" i="1"/>
  <c r="S3532" i="1"/>
  <c r="AB3532" i="1"/>
  <c r="S695" i="1"/>
  <c r="AB695" i="1"/>
  <c r="S4934" i="1"/>
  <c r="AB4934" i="1"/>
  <c r="S498" i="1"/>
  <c r="AB498" i="1"/>
  <c r="S6386" i="1"/>
  <c r="AB6386" i="1"/>
  <c r="S3733" i="1"/>
  <c r="AB3733" i="1"/>
  <c r="S5922" i="1"/>
  <c r="AB5922" i="1"/>
  <c r="S300" i="1"/>
  <c r="AB300" i="1"/>
  <c r="S233" i="1"/>
  <c r="AB233" i="1"/>
  <c r="S5263" i="1"/>
  <c r="AB5263" i="1"/>
  <c r="S3996" i="1"/>
  <c r="AB3996" i="1"/>
  <c r="S2478" i="1"/>
  <c r="AB2478" i="1"/>
  <c r="S1024" i="1"/>
  <c r="AB1024" i="1"/>
  <c r="S826" i="1"/>
  <c r="AB826" i="1"/>
  <c r="S4406" i="1"/>
  <c r="AB4406" i="1"/>
  <c r="S564" i="1"/>
  <c r="AB564" i="1"/>
  <c r="S2678" i="1"/>
  <c r="AB2678" i="1"/>
  <c r="S6715" i="1"/>
  <c r="AB6715" i="1"/>
  <c r="AB1291" i="1"/>
  <c r="S1291" i="1"/>
  <c r="S3270" i="1"/>
  <c r="AB3270" i="1"/>
  <c r="S2147" i="1"/>
  <c r="AB2147" i="1"/>
  <c r="S3665" i="1"/>
  <c r="AB3665" i="1"/>
  <c r="S6054" i="1"/>
  <c r="AB6054" i="1"/>
  <c r="S4602" i="1"/>
  <c r="AB4602" i="1"/>
  <c r="S4074" i="1"/>
  <c r="AB4074" i="1"/>
  <c r="S1157" i="1"/>
  <c r="AB1157" i="1"/>
  <c r="S4733" i="1"/>
  <c r="AB4733" i="1"/>
  <c r="S2742" i="1"/>
  <c r="AB2742" i="1"/>
  <c r="S6648" i="1"/>
  <c r="AB6648" i="1"/>
  <c r="S2609" i="1"/>
  <c r="AB2609" i="1"/>
  <c r="S5658" i="1"/>
  <c r="AB5658" i="1"/>
  <c r="S2346" i="1"/>
  <c r="AB2346" i="1"/>
  <c r="S3138" i="1"/>
  <c r="AB3138" i="1"/>
  <c r="S1425" i="1"/>
  <c r="AB1425" i="1"/>
  <c r="S1687" i="1"/>
  <c r="AB1687" i="1"/>
  <c r="S1949" i="1"/>
  <c r="AB1949" i="1"/>
  <c r="S1882" i="1"/>
  <c r="AB1882" i="1"/>
  <c r="S3204" i="1"/>
  <c r="AB3204" i="1"/>
  <c r="S4275" i="1"/>
  <c r="AB4275" i="1"/>
  <c r="S761" i="1"/>
  <c r="AB761" i="1"/>
  <c r="S432" i="1"/>
  <c r="AB432" i="1"/>
  <c r="S3402" i="1"/>
  <c r="AB3402" i="1"/>
  <c r="S2874" i="1"/>
  <c r="AB2874" i="1"/>
  <c r="S6186" i="1"/>
  <c r="AB6186" i="1"/>
  <c r="S960" i="1"/>
  <c r="AB960" i="1"/>
  <c r="S3336" i="1"/>
  <c r="AB3336" i="1"/>
  <c r="S4997" i="1"/>
  <c r="AB4997" i="1"/>
  <c r="S5989" i="1"/>
  <c r="AB5989" i="1"/>
  <c r="S6318" i="1"/>
  <c r="AB6318" i="1"/>
  <c r="S2940" i="1"/>
  <c r="AB2940" i="1"/>
  <c r="S4539" i="1"/>
  <c r="AB4539" i="1"/>
  <c r="S364" i="1"/>
  <c r="AB364" i="1"/>
  <c r="S1222" i="1"/>
  <c r="AB1222" i="1"/>
  <c r="S5131" i="1"/>
  <c r="AB5131" i="1"/>
  <c r="S5197" i="1"/>
  <c r="AB5197" i="1"/>
  <c r="S6253" i="1"/>
  <c r="AB6253" i="1"/>
  <c r="S1620" i="1"/>
  <c r="AB1620" i="1"/>
  <c r="S169" i="1"/>
  <c r="AB169" i="1"/>
  <c r="S893" i="1"/>
  <c r="AB893" i="1"/>
  <c r="S3603" i="1"/>
  <c r="AB3603" i="1"/>
  <c r="S2082" i="1"/>
  <c r="AB2082" i="1"/>
  <c r="S2411" i="1"/>
  <c r="AB2411" i="1"/>
  <c r="S1491" i="1"/>
  <c r="AB1491" i="1"/>
  <c r="S101" i="1"/>
  <c r="AB101" i="1"/>
  <c r="Y101" i="1"/>
  <c r="AA101" i="1"/>
  <c r="S3929" i="1"/>
  <c r="AB3929" i="1"/>
  <c r="S2280" i="1"/>
  <c r="AB2280" i="1"/>
  <c r="S5790" i="1"/>
  <c r="AB5790" i="1"/>
  <c r="S6516" i="1"/>
  <c r="AB6516" i="1"/>
  <c r="S1553" i="1"/>
  <c r="AB1553" i="1"/>
  <c r="S629" i="1"/>
  <c r="AB629" i="1"/>
  <c r="S2808" i="1"/>
  <c r="AB2808" i="1"/>
  <c r="S4206" i="1"/>
  <c r="AB4206" i="1"/>
  <c r="S1355" i="1"/>
  <c r="AB1355" i="1"/>
  <c r="S1090" i="1"/>
  <c r="AB1090" i="1"/>
  <c r="S5594" i="1"/>
  <c r="AB5594" i="1"/>
  <c r="S4868" i="1"/>
  <c r="AB4868" i="1"/>
  <c r="AB5066" i="1"/>
  <c r="S5066" i="1"/>
  <c r="S6121" i="1"/>
  <c r="AB6121" i="1"/>
  <c r="S3798" i="1"/>
  <c r="AB3798" i="1"/>
  <c r="S5460" i="1"/>
  <c r="AB5460" i="1"/>
  <c r="S3072" i="1"/>
  <c r="AB3072" i="1"/>
  <c r="S1750" i="1"/>
  <c r="AB1750" i="1"/>
  <c r="S5526" i="1"/>
  <c r="AB5526" i="1"/>
  <c r="S1816" i="1"/>
  <c r="AB1816" i="1"/>
  <c r="S5855" i="1"/>
  <c r="AB5855" i="1"/>
  <c r="S35" i="1"/>
  <c r="AB35" i="1"/>
  <c r="Y35" i="1"/>
  <c r="AA35" i="1"/>
  <c r="S2213" i="1"/>
  <c r="AB2213" i="1"/>
  <c r="S4668" i="1"/>
  <c r="AB4668" i="1"/>
  <c r="S6582" i="1"/>
  <c r="AB6582" i="1"/>
  <c r="S4140" i="1"/>
  <c r="AB4140" i="1"/>
  <c r="S4469" i="1"/>
  <c r="AB4469" i="1"/>
  <c r="S2542" i="1"/>
  <c r="AB2542" i="1"/>
  <c r="S6450" i="1"/>
  <c r="AB6450" i="1"/>
  <c r="S3466" i="1"/>
  <c r="AB3466" i="1"/>
  <c r="S2014" i="1"/>
  <c r="AB2014" i="1"/>
  <c r="K3467" i="1"/>
  <c r="L3467" i="1" s="1"/>
  <c r="M3467" i="1" s="1"/>
  <c r="I3468" i="1"/>
  <c r="O3466" i="1"/>
  <c r="P3466" i="1"/>
  <c r="Q3466" i="1"/>
  <c r="N3466" i="1"/>
  <c r="U3466" i="1"/>
  <c r="R3466" i="1"/>
  <c r="O6450" i="1"/>
  <c r="Q6450" i="1"/>
  <c r="N6450" i="1"/>
  <c r="P6450" i="1"/>
  <c r="U6450" i="1"/>
  <c r="R6450" i="1"/>
  <c r="J6452" i="1"/>
  <c r="K6451" i="1"/>
  <c r="L6451" i="1" s="1"/>
  <c r="M6451" i="1" s="1"/>
  <c r="K2015" i="1"/>
  <c r="L2015" i="1" s="1"/>
  <c r="M2015" i="1" s="1"/>
  <c r="I2016" i="1"/>
  <c r="O2014" i="1"/>
  <c r="P2014" i="1"/>
  <c r="R2014" i="1"/>
  <c r="N2014" i="1"/>
  <c r="Q2014" i="1"/>
  <c r="U2014" i="1"/>
  <c r="R4668" i="1"/>
  <c r="N4668" i="1"/>
  <c r="Q4668" i="1"/>
  <c r="P4668" i="1"/>
  <c r="U4668" i="1"/>
  <c r="O4668" i="1"/>
  <c r="K6583" i="1"/>
  <c r="L6583" i="1" s="1"/>
  <c r="M6583" i="1" s="1"/>
  <c r="I6584" i="1"/>
  <c r="R4469" i="1"/>
  <c r="U4469" i="1"/>
  <c r="N4469" i="1"/>
  <c r="Q4469" i="1"/>
  <c r="P4469" i="1"/>
  <c r="O4469" i="1"/>
  <c r="K4669" i="1"/>
  <c r="L4669" i="1" s="1"/>
  <c r="M4669" i="1" s="1"/>
  <c r="I4670" i="1"/>
  <c r="O6582" i="1"/>
  <c r="P6582" i="1"/>
  <c r="U6582" i="1"/>
  <c r="R6582" i="1"/>
  <c r="Q6582" i="1"/>
  <c r="N6582" i="1"/>
  <c r="I4471" i="1"/>
  <c r="K4470" i="1"/>
  <c r="L4470" i="1" s="1"/>
  <c r="M4470" i="1" s="1"/>
  <c r="K1817" i="1"/>
  <c r="L1817" i="1" s="1"/>
  <c r="M1817" i="1" s="1"/>
  <c r="I1818" i="1"/>
  <c r="K5856" i="1"/>
  <c r="L5856" i="1" s="1"/>
  <c r="M5856" i="1" s="1"/>
  <c r="I5857" i="1"/>
  <c r="I4142" i="1"/>
  <c r="K4141" i="1"/>
  <c r="L4141" i="1" s="1"/>
  <c r="M4141" i="1" s="1"/>
  <c r="R1816" i="1"/>
  <c r="N1816" i="1"/>
  <c r="U1816" i="1"/>
  <c r="O1816" i="1"/>
  <c r="P1816" i="1"/>
  <c r="Q1816" i="1"/>
  <c r="R5855" i="1"/>
  <c r="U5855" i="1"/>
  <c r="Q5855" i="1"/>
  <c r="N5855" i="1"/>
  <c r="O5855" i="1"/>
  <c r="P5855" i="1"/>
  <c r="N4140" i="1"/>
  <c r="Q4140" i="1"/>
  <c r="U4140" i="1"/>
  <c r="O4140" i="1"/>
  <c r="R4140" i="1"/>
  <c r="P4140" i="1"/>
  <c r="K36" i="1"/>
  <c r="L36" i="1" s="1"/>
  <c r="M36" i="1" s="1"/>
  <c r="I37" i="1"/>
  <c r="N2213" i="1"/>
  <c r="O2213" i="1"/>
  <c r="R2213" i="1"/>
  <c r="P2213" i="1"/>
  <c r="Q2213" i="1"/>
  <c r="U2213" i="1"/>
  <c r="K2543" i="1"/>
  <c r="L2543" i="1" s="1"/>
  <c r="M2543" i="1" s="1"/>
  <c r="I2544" i="1"/>
  <c r="O35" i="1"/>
  <c r="U35" i="1"/>
  <c r="Q35" i="1"/>
  <c r="N35" i="1"/>
  <c r="P35" i="1"/>
  <c r="R35" i="1"/>
  <c r="K2214" i="1"/>
  <c r="L2214" i="1" s="1"/>
  <c r="M2214" i="1" s="1"/>
  <c r="I2215" i="1"/>
  <c r="U2542" i="1"/>
  <c r="Q2542" i="1"/>
  <c r="P2542" i="1"/>
  <c r="O2542" i="1"/>
  <c r="R2542" i="1"/>
  <c r="N2542" i="1"/>
  <c r="U6386" i="1"/>
  <c r="O6386" i="1"/>
  <c r="N6386" i="1"/>
  <c r="Q6386" i="1"/>
  <c r="P6386" i="1"/>
  <c r="R6386" i="1"/>
  <c r="N4406" i="1"/>
  <c r="P4406" i="1"/>
  <c r="Q4406" i="1"/>
  <c r="U4406" i="1"/>
  <c r="R4406" i="1"/>
  <c r="O4406" i="1"/>
  <c r="U4074" i="1"/>
  <c r="N4074" i="1"/>
  <c r="Q4074" i="1"/>
  <c r="P4074" i="1"/>
  <c r="R4074" i="1"/>
  <c r="O4074" i="1"/>
  <c r="O3138" i="1"/>
  <c r="Q3138" i="1"/>
  <c r="R3138" i="1"/>
  <c r="U3138" i="1"/>
  <c r="P3138" i="1"/>
  <c r="N3138" i="1"/>
  <c r="R3204" i="1"/>
  <c r="U3204" i="1"/>
  <c r="O3204" i="1"/>
  <c r="Q3204" i="1"/>
  <c r="N3204" i="1"/>
  <c r="P3204" i="1"/>
  <c r="R3336" i="1"/>
  <c r="U3336" i="1"/>
  <c r="O3336" i="1"/>
  <c r="Q3336" i="1"/>
  <c r="P3336" i="1"/>
  <c r="N3336" i="1"/>
  <c r="O6253" i="1"/>
  <c r="Q6253" i="1"/>
  <c r="R6253" i="1"/>
  <c r="U6253" i="1"/>
  <c r="P6253" i="1"/>
  <c r="N6253" i="1"/>
  <c r="K4340" i="1"/>
  <c r="L4340" i="1" s="1"/>
  <c r="M4340" i="1" s="1"/>
  <c r="I4341" i="1"/>
  <c r="K3734" i="1"/>
  <c r="L3734" i="1" s="1"/>
  <c r="M3734" i="1" s="1"/>
  <c r="I3735" i="1"/>
  <c r="K234" i="1"/>
  <c r="L234" i="1" s="1"/>
  <c r="M234" i="1" s="1"/>
  <c r="I235" i="1"/>
  <c r="K2479" i="1"/>
  <c r="L2479" i="1" s="1"/>
  <c r="M2479" i="1" s="1"/>
  <c r="I2480" i="1"/>
  <c r="O564" i="1"/>
  <c r="P564" i="1"/>
  <c r="Q564" i="1"/>
  <c r="R564" i="1"/>
  <c r="U564" i="1"/>
  <c r="N564" i="1"/>
  <c r="I1293" i="1"/>
  <c r="K1292" i="1"/>
  <c r="L1292" i="1" s="1"/>
  <c r="M1292" i="1" s="1"/>
  <c r="K3666" i="1"/>
  <c r="L3666" i="1" s="1"/>
  <c r="M3666" i="1" s="1"/>
  <c r="I3667" i="1"/>
  <c r="K1158" i="1"/>
  <c r="L1158" i="1" s="1"/>
  <c r="M1158" i="1" s="1"/>
  <c r="I1159" i="1"/>
  <c r="K2610" i="1"/>
  <c r="L2610" i="1" s="1"/>
  <c r="M2610" i="1" s="1"/>
  <c r="I2611" i="1"/>
  <c r="K1688" i="1"/>
  <c r="L1688" i="1" s="1"/>
  <c r="M1688" i="1" s="1"/>
  <c r="I1689" i="1"/>
  <c r="K4276" i="1"/>
  <c r="L4276" i="1" s="1"/>
  <c r="M4276" i="1" s="1"/>
  <c r="I4277" i="1"/>
  <c r="K2875" i="1"/>
  <c r="L2875" i="1" s="1"/>
  <c r="M2875" i="1" s="1"/>
  <c r="I2876" i="1"/>
  <c r="K4998" i="1"/>
  <c r="L4998" i="1" s="1"/>
  <c r="M4998" i="1" s="1"/>
  <c r="I4999" i="1"/>
  <c r="K1223" i="1"/>
  <c r="L1223" i="1" s="1"/>
  <c r="M1223" i="1" s="1"/>
  <c r="I1224" i="1"/>
  <c r="I1622" i="1"/>
  <c r="K1621" i="1"/>
  <c r="L1621" i="1" s="1"/>
  <c r="M1621" i="1" s="1"/>
  <c r="K3604" i="1"/>
  <c r="L3604" i="1" s="1"/>
  <c r="M3604" i="1" s="1"/>
  <c r="I3605" i="1"/>
  <c r="K2281" i="1"/>
  <c r="L2281" i="1" s="1"/>
  <c r="M2281" i="1" s="1"/>
  <c r="I2282" i="1"/>
  <c r="O5594" i="1"/>
  <c r="P5594" i="1"/>
  <c r="Q5594" i="1"/>
  <c r="R5594" i="1"/>
  <c r="U5594" i="1"/>
  <c r="N5594" i="1"/>
  <c r="I6123" i="1"/>
  <c r="K6122" i="1"/>
  <c r="L6122" i="1" s="1"/>
  <c r="M6122" i="1" s="1"/>
  <c r="N3665" i="1"/>
  <c r="O3665" i="1"/>
  <c r="P3665" i="1"/>
  <c r="Q3665" i="1"/>
  <c r="R3665" i="1"/>
  <c r="U3665" i="1"/>
  <c r="N2609" i="1"/>
  <c r="O2609" i="1"/>
  <c r="P2609" i="1"/>
  <c r="Q2609" i="1"/>
  <c r="R2609" i="1"/>
  <c r="U2609" i="1"/>
  <c r="I6454" i="1"/>
  <c r="O1687" i="1"/>
  <c r="P1687" i="1"/>
  <c r="R1687" i="1"/>
  <c r="N1687" i="1"/>
  <c r="Q1687" i="1"/>
  <c r="U1687" i="1"/>
  <c r="N2874" i="1"/>
  <c r="O2874" i="1"/>
  <c r="Q2874" i="1"/>
  <c r="R2874" i="1"/>
  <c r="U2874" i="1"/>
  <c r="P2874" i="1"/>
  <c r="P1222" i="1"/>
  <c r="Q1222" i="1"/>
  <c r="R1222" i="1"/>
  <c r="U1222" i="1"/>
  <c r="N1222" i="1"/>
  <c r="O1222" i="1"/>
  <c r="P1620" i="1"/>
  <c r="Q1620" i="1"/>
  <c r="R1620" i="1"/>
  <c r="U1620" i="1"/>
  <c r="N1620" i="1"/>
  <c r="O1620" i="1"/>
  <c r="R2280" i="1"/>
  <c r="N2280" i="1"/>
  <c r="O2280" i="1"/>
  <c r="P2280" i="1"/>
  <c r="Q2280" i="1"/>
  <c r="U2280" i="1"/>
  <c r="K5595" i="1"/>
  <c r="L5595" i="1" s="1"/>
  <c r="M5595" i="1" s="1"/>
  <c r="I5596" i="1"/>
  <c r="O6121" i="1"/>
  <c r="Q6121" i="1"/>
  <c r="R6121" i="1"/>
  <c r="U6121" i="1"/>
  <c r="N6121" i="1"/>
  <c r="P6121" i="1"/>
  <c r="N3733" i="1"/>
  <c r="O3733" i="1"/>
  <c r="P3733" i="1"/>
  <c r="Q3733" i="1"/>
  <c r="R3733" i="1"/>
  <c r="U3733" i="1"/>
  <c r="N1291" i="1"/>
  <c r="O1291" i="1"/>
  <c r="P1291" i="1"/>
  <c r="Q1291" i="1"/>
  <c r="U1291" i="1"/>
  <c r="R1291" i="1"/>
  <c r="N1157" i="1"/>
  <c r="O1157" i="1"/>
  <c r="P1157" i="1"/>
  <c r="Q1157" i="1"/>
  <c r="R1157" i="1"/>
  <c r="U1157" i="1"/>
  <c r="U4275" i="1"/>
  <c r="N4275" i="1"/>
  <c r="O4275" i="1"/>
  <c r="Q4275" i="1"/>
  <c r="R4275" i="1"/>
  <c r="P4275" i="1"/>
  <c r="P4997" i="1"/>
  <c r="Q4997" i="1"/>
  <c r="O4997" i="1"/>
  <c r="U4997" i="1"/>
  <c r="N4997" i="1"/>
  <c r="R4997" i="1"/>
  <c r="U3603" i="1"/>
  <c r="O3603" i="1"/>
  <c r="Q3603" i="1"/>
  <c r="N3603" i="1"/>
  <c r="R3603" i="1"/>
  <c r="P3603" i="1"/>
  <c r="K4801" i="1"/>
  <c r="L4801" i="1" s="1"/>
  <c r="M4801" i="1" s="1"/>
  <c r="I4802" i="1"/>
  <c r="K3868" i="1"/>
  <c r="L3868" i="1" s="1"/>
  <c r="M3868" i="1" s="1"/>
  <c r="I3869" i="1"/>
  <c r="K4935" i="1"/>
  <c r="L4935" i="1" s="1"/>
  <c r="M4935" i="1" s="1"/>
  <c r="I4936" i="1"/>
  <c r="K5923" i="1"/>
  <c r="L5923" i="1" s="1"/>
  <c r="M5923" i="1" s="1"/>
  <c r="I5924" i="1"/>
  <c r="K5264" i="1"/>
  <c r="L5264" i="1" s="1"/>
  <c r="M5264" i="1" s="1"/>
  <c r="I5265" i="1"/>
  <c r="K1025" i="1"/>
  <c r="L1025" i="1" s="1"/>
  <c r="M1025" i="1" s="1"/>
  <c r="I1026" i="1"/>
  <c r="K3271" i="1"/>
  <c r="L3271" i="1" s="1"/>
  <c r="M3271" i="1" s="1"/>
  <c r="I3272" i="1"/>
  <c r="O6054" i="1"/>
  <c r="P6054" i="1"/>
  <c r="Q6054" i="1"/>
  <c r="R6054" i="1"/>
  <c r="U6054" i="1"/>
  <c r="N6054" i="1"/>
  <c r="K4734" i="1"/>
  <c r="L4734" i="1" s="1"/>
  <c r="M4734" i="1" s="1"/>
  <c r="I4735" i="1"/>
  <c r="O5658" i="1"/>
  <c r="P5658" i="1"/>
  <c r="Q5658" i="1"/>
  <c r="R5658" i="1"/>
  <c r="U5658" i="1"/>
  <c r="N5658" i="1"/>
  <c r="O1949" i="1"/>
  <c r="P1949" i="1"/>
  <c r="Q1949" i="1"/>
  <c r="R1949" i="1"/>
  <c r="U1949" i="1"/>
  <c r="N1949" i="1"/>
  <c r="O6186" i="1"/>
  <c r="P6186" i="1"/>
  <c r="Q6186" i="1"/>
  <c r="R6186" i="1"/>
  <c r="U6186" i="1"/>
  <c r="N6186" i="1"/>
  <c r="I5991" i="1"/>
  <c r="K5990" i="1"/>
  <c r="L5990" i="1" s="1"/>
  <c r="M5990" i="1" s="1"/>
  <c r="K4540" i="1"/>
  <c r="L4540" i="1" s="1"/>
  <c r="M4540" i="1" s="1"/>
  <c r="I4541" i="1"/>
  <c r="K5132" i="1"/>
  <c r="L5132" i="1" s="1"/>
  <c r="M5132" i="1" s="1"/>
  <c r="I5133" i="1"/>
  <c r="K170" i="1"/>
  <c r="L170" i="1" s="1"/>
  <c r="M170" i="1" s="1"/>
  <c r="I171" i="1"/>
  <c r="K2083" i="1"/>
  <c r="L2083" i="1" s="1"/>
  <c r="M2083" i="1" s="1"/>
  <c r="I2084" i="1"/>
  <c r="K102" i="1"/>
  <c r="L102" i="1" s="1"/>
  <c r="M102" i="1" s="1"/>
  <c r="I103" i="1"/>
  <c r="O5790" i="1"/>
  <c r="P5790" i="1"/>
  <c r="Q5790" i="1"/>
  <c r="R5790" i="1"/>
  <c r="U5790" i="1"/>
  <c r="N5790" i="1"/>
  <c r="I1555" i="1"/>
  <c r="K1554" i="1"/>
  <c r="L1554" i="1" s="1"/>
  <c r="M1554" i="1" s="1"/>
  <c r="K4207" i="1"/>
  <c r="L4207" i="1" s="1"/>
  <c r="M4207" i="1" s="1"/>
  <c r="I4208" i="1"/>
  <c r="K3799" i="1"/>
  <c r="L3799" i="1" s="1"/>
  <c r="M3799" i="1" s="1"/>
  <c r="I3800" i="1"/>
  <c r="R4800" i="1"/>
  <c r="O4800" i="1"/>
  <c r="Q4800" i="1"/>
  <c r="P4800" i="1"/>
  <c r="N4800" i="1"/>
  <c r="U4800" i="1"/>
  <c r="R3867" i="1"/>
  <c r="U3867" i="1"/>
  <c r="O3867" i="1"/>
  <c r="N3867" i="1"/>
  <c r="P3867" i="1"/>
  <c r="Q3867" i="1"/>
  <c r="K1950" i="1"/>
  <c r="L1950" i="1" s="1"/>
  <c r="M1950" i="1" s="1"/>
  <c r="I1951" i="1"/>
  <c r="K6187" i="1"/>
  <c r="L6187" i="1" s="1"/>
  <c r="M6187" i="1" s="1"/>
  <c r="I6188" i="1"/>
  <c r="U4539" i="1"/>
  <c r="N4539" i="1"/>
  <c r="O4539" i="1"/>
  <c r="Q4539" i="1"/>
  <c r="P4539" i="1"/>
  <c r="R4539" i="1"/>
  <c r="N5131" i="1"/>
  <c r="O5131" i="1"/>
  <c r="Q5131" i="1"/>
  <c r="P5131" i="1"/>
  <c r="R5131" i="1"/>
  <c r="U5131" i="1"/>
  <c r="R169" i="1"/>
  <c r="Q169" i="1"/>
  <c r="U169" i="1"/>
  <c r="N169" i="1"/>
  <c r="P169" i="1"/>
  <c r="O169" i="1"/>
  <c r="O2082" i="1"/>
  <c r="Q2082" i="1"/>
  <c r="R2082" i="1"/>
  <c r="N2082" i="1"/>
  <c r="P2082" i="1"/>
  <c r="U2082" i="1"/>
  <c r="R101" i="1"/>
  <c r="U101" i="1"/>
  <c r="N101" i="1"/>
  <c r="O101" i="1"/>
  <c r="P101" i="1"/>
  <c r="Q101" i="1"/>
  <c r="K5791" i="1"/>
  <c r="L5791" i="1" s="1"/>
  <c r="M5791" i="1" s="1"/>
  <c r="I5792" i="1"/>
  <c r="N1553" i="1"/>
  <c r="O1553" i="1"/>
  <c r="P1553" i="1"/>
  <c r="Q1553" i="1"/>
  <c r="R1553" i="1"/>
  <c r="U1553" i="1"/>
  <c r="N4206" i="1"/>
  <c r="P4206" i="1"/>
  <c r="Q4206" i="1"/>
  <c r="R4206" i="1"/>
  <c r="U4206" i="1"/>
  <c r="O4206" i="1"/>
  <c r="U3798" i="1"/>
  <c r="N3798" i="1"/>
  <c r="O3798" i="1"/>
  <c r="Q3798" i="1"/>
  <c r="P3798" i="1"/>
  <c r="R3798" i="1"/>
  <c r="P2478" i="1"/>
  <c r="R2478" i="1"/>
  <c r="U2478" i="1"/>
  <c r="Q2478" i="1"/>
  <c r="O2478" i="1"/>
  <c r="N2478" i="1"/>
  <c r="N4934" i="1"/>
  <c r="O4934" i="1"/>
  <c r="Q4934" i="1"/>
  <c r="R4934" i="1"/>
  <c r="U4934" i="1"/>
  <c r="P4934" i="1"/>
  <c r="U1024" i="1"/>
  <c r="N1024" i="1"/>
  <c r="P1024" i="1"/>
  <c r="Q1024" i="1"/>
  <c r="R1024" i="1"/>
  <c r="O1024" i="1"/>
  <c r="P4733" i="1"/>
  <c r="Q4733" i="1"/>
  <c r="O4733" i="1"/>
  <c r="R4733" i="1"/>
  <c r="U4733" i="1"/>
  <c r="N4733" i="1"/>
  <c r="K5659" i="1"/>
  <c r="L5659" i="1" s="1"/>
  <c r="M5659" i="1" s="1"/>
  <c r="I5660" i="1"/>
  <c r="O5989" i="1"/>
  <c r="Q5989" i="1"/>
  <c r="R5989" i="1"/>
  <c r="U5989" i="1"/>
  <c r="N5989" i="1"/>
  <c r="P5989" i="1"/>
  <c r="K5329" i="1"/>
  <c r="L5329" i="1" s="1"/>
  <c r="M5329" i="1" s="1"/>
  <c r="I5330" i="1"/>
  <c r="K3533" i="1"/>
  <c r="L3533" i="1" s="1"/>
  <c r="M3533" i="1" s="1"/>
  <c r="I3534" i="1"/>
  <c r="K499" i="1"/>
  <c r="L499" i="1" s="1"/>
  <c r="M499" i="1" s="1"/>
  <c r="I500" i="1"/>
  <c r="K827" i="1"/>
  <c r="L827" i="1" s="1"/>
  <c r="M827" i="1" s="1"/>
  <c r="I828" i="1"/>
  <c r="K2679" i="1"/>
  <c r="L2679" i="1" s="1"/>
  <c r="M2679" i="1" s="1"/>
  <c r="I2680" i="1"/>
  <c r="Q6715" i="1"/>
  <c r="R6715" i="1"/>
  <c r="U6715" i="1"/>
  <c r="O6715" i="1"/>
  <c r="N6715" i="1"/>
  <c r="P6715" i="1"/>
  <c r="K2148" i="1"/>
  <c r="L2148" i="1" s="1"/>
  <c r="M2148" i="1" s="1"/>
  <c r="I2149" i="1"/>
  <c r="K4603" i="1"/>
  <c r="L4603" i="1" s="1"/>
  <c r="M4603" i="1" s="1"/>
  <c r="I4604" i="1"/>
  <c r="K2743" i="1"/>
  <c r="L2743" i="1" s="1"/>
  <c r="M2743" i="1" s="1"/>
  <c r="I2744" i="1"/>
  <c r="I2348" i="1"/>
  <c r="K2347" i="1"/>
  <c r="L2347" i="1" s="1"/>
  <c r="M2347" i="1" s="1"/>
  <c r="K1883" i="1"/>
  <c r="L1883" i="1" s="1"/>
  <c r="M1883" i="1" s="1"/>
  <c r="I1884" i="1"/>
  <c r="K762" i="1"/>
  <c r="L762" i="1" s="1"/>
  <c r="M762" i="1" s="1"/>
  <c r="I763" i="1"/>
  <c r="K433" i="1"/>
  <c r="L433" i="1" s="1"/>
  <c r="M433" i="1" s="1"/>
  <c r="I434" i="1"/>
  <c r="K961" i="1"/>
  <c r="L961" i="1" s="1"/>
  <c r="M961" i="1" s="1"/>
  <c r="I962" i="1"/>
  <c r="O6318" i="1"/>
  <c r="P6318" i="1"/>
  <c r="Q6318" i="1"/>
  <c r="U6318" i="1"/>
  <c r="R6318" i="1"/>
  <c r="N6318" i="1"/>
  <c r="K5198" i="1"/>
  <c r="L5198" i="1" s="1"/>
  <c r="M5198" i="1" s="1"/>
  <c r="I5199" i="1"/>
  <c r="K894" i="1"/>
  <c r="L894" i="1" s="1"/>
  <c r="M894" i="1" s="1"/>
  <c r="I895" i="1"/>
  <c r="K2412" i="1"/>
  <c r="L2412" i="1" s="1"/>
  <c r="M2412" i="1" s="1"/>
  <c r="I2413" i="1"/>
  <c r="K3930" i="1"/>
  <c r="L3930" i="1" s="1"/>
  <c r="M3930" i="1" s="1"/>
  <c r="I3931" i="1"/>
  <c r="I6518" i="1"/>
  <c r="K6517" i="1"/>
  <c r="L6517" i="1" s="1"/>
  <c r="M6517" i="1" s="1"/>
  <c r="K630" i="1"/>
  <c r="L630" i="1" s="1"/>
  <c r="M630" i="1" s="1"/>
  <c r="I631" i="1"/>
  <c r="K1356" i="1"/>
  <c r="L1356" i="1" s="1"/>
  <c r="M1356" i="1" s="1"/>
  <c r="I1357" i="1"/>
  <c r="K4869" i="1"/>
  <c r="L4869" i="1" s="1"/>
  <c r="M4869" i="1" s="1"/>
  <c r="I4870" i="1"/>
  <c r="K5461" i="1"/>
  <c r="L5461" i="1" s="1"/>
  <c r="M5461" i="1" s="1"/>
  <c r="I5462" i="1"/>
  <c r="K1751" i="1"/>
  <c r="L1751" i="1" s="1"/>
  <c r="M1751" i="1" s="1"/>
  <c r="I1752" i="1"/>
  <c r="O5526" i="1"/>
  <c r="P5526" i="1"/>
  <c r="Q5526" i="1"/>
  <c r="R5526" i="1"/>
  <c r="U5526" i="1"/>
  <c r="N5526" i="1"/>
  <c r="O5922" i="1"/>
  <c r="P5922" i="1"/>
  <c r="Q5922" i="1"/>
  <c r="R5922" i="1"/>
  <c r="U5922" i="1"/>
  <c r="N5922" i="1"/>
  <c r="N3270" i="1"/>
  <c r="O3270" i="1"/>
  <c r="P3270" i="1"/>
  <c r="Q3270" i="1"/>
  <c r="R3270" i="1"/>
  <c r="U3270" i="1"/>
  <c r="K6055" i="1"/>
  <c r="L6055" i="1" s="1"/>
  <c r="M6055" i="1" s="1"/>
  <c r="I6056" i="1"/>
  <c r="R3532" i="1"/>
  <c r="U3532" i="1"/>
  <c r="O3532" i="1"/>
  <c r="Q3532" i="1"/>
  <c r="N3532" i="1"/>
  <c r="P3532" i="1"/>
  <c r="N498" i="1"/>
  <c r="O498" i="1"/>
  <c r="P498" i="1"/>
  <c r="Q498" i="1"/>
  <c r="R498" i="1"/>
  <c r="U498" i="1"/>
  <c r="O2678" i="1"/>
  <c r="P2678" i="1"/>
  <c r="Q2678" i="1"/>
  <c r="R2678" i="1"/>
  <c r="U2678" i="1"/>
  <c r="N2678" i="1"/>
  <c r="J6717" i="1"/>
  <c r="K6716" i="1"/>
  <c r="L6716" i="1" s="1"/>
  <c r="M6716" i="1" s="1"/>
  <c r="O2147" i="1"/>
  <c r="P2147" i="1"/>
  <c r="Q2147" i="1"/>
  <c r="U2147" i="1"/>
  <c r="N2147" i="1"/>
  <c r="R2147" i="1"/>
  <c r="O2742" i="1"/>
  <c r="P2742" i="1"/>
  <c r="Q2742" i="1"/>
  <c r="R2742" i="1"/>
  <c r="U2742" i="1"/>
  <c r="N2742" i="1"/>
  <c r="O5197" i="1"/>
  <c r="R5197" i="1"/>
  <c r="U5197" i="1"/>
  <c r="N5197" i="1"/>
  <c r="Q5197" i="1"/>
  <c r="P5197" i="1"/>
  <c r="N2411" i="1"/>
  <c r="P2411" i="1"/>
  <c r="Q2411" i="1"/>
  <c r="R2411" i="1"/>
  <c r="O2411" i="1"/>
  <c r="U2411" i="1"/>
  <c r="N3929" i="1"/>
  <c r="O3929" i="1"/>
  <c r="P3929" i="1"/>
  <c r="Q3929" i="1"/>
  <c r="R3929" i="1"/>
  <c r="U3929" i="1"/>
  <c r="R4868" i="1"/>
  <c r="O4868" i="1"/>
  <c r="Q4868" i="1"/>
  <c r="P4868" i="1"/>
  <c r="U4868" i="1"/>
  <c r="N4868" i="1"/>
  <c r="Q5460" i="1"/>
  <c r="R5460" i="1"/>
  <c r="U5460" i="1"/>
  <c r="N5460" i="1"/>
  <c r="P5460" i="1"/>
  <c r="O5460" i="1"/>
  <c r="O1750" i="1"/>
  <c r="Q1750" i="1"/>
  <c r="R1750" i="1"/>
  <c r="U1750" i="1"/>
  <c r="N1750" i="1"/>
  <c r="P1750" i="1"/>
  <c r="J5528" i="1"/>
  <c r="K5527" i="1"/>
  <c r="L5527" i="1" s="1"/>
  <c r="M5527" i="1" s="1"/>
  <c r="N233" i="1"/>
  <c r="Q233" i="1"/>
  <c r="R233" i="1"/>
  <c r="P233" i="1"/>
  <c r="U233" i="1"/>
  <c r="O233" i="1"/>
  <c r="K565" i="1"/>
  <c r="L565" i="1" s="1"/>
  <c r="M565" i="1" s="1"/>
  <c r="I566" i="1"/>
  <c r="O5263" i="1"/>
  <c r="Q5263" i="1"/>
  <c r="N5263" i="1"/>
  <c r="P5263" i="1"/>
  <c r="R5263" i="1"/>
  <c r="U5263" i="1"/>
  <c r="Q5328" i="1"/>
  <c r="O5328" i="1"/>
  <c r="U5328" i="1"/>
  <c r="N5328" i="1"/>
  <c r="P5328" i="1"/>
  <c r="R5328" i="1"/>
  <c r="Q826" i="1"/>
  <c r="U826" i="1"/>
  <c r="N826" i="1"/>
  <c r="O826" i="1"/>
  <c r="R826" i="1"/>
  <c r="P826" i="1"/>
  <c r="N4602" i="1"/>
  <c r="P4602" i="1"/>
  <c r="Q4602" i="1"/>
  <c r="O4602" i="1"/>
  <c r="U4602" i="1"/>
  <c r="R4602" i="1"/>
  <c r="N2346" i="1"/>
  <c r="O2346" i="1"/>
  <c r="Q2346" i="1"/>
  <c r="R2346" i="1"/>
  <c r="P2346" i="1"/>
  <c r="U2346" i="1"/>
  <c r="N1882" i="1"/>
  <c r="O1882" i="1"/>
  <c r="P1882" i="1"/>
  <c r="Q1882" i="1"/>
  <c r="R1882" i="1"/>
  <c r="U1882" i="1"/>
  <c r="N761" i="1"/>
  <c r="O761" i="1"/>
  <c r="R761" i="1"/>
  <c r="U761" i="1"/>
  <c r="P761" i="1"/>
  <c r="Q761" i="1"/>
  <c r="P432" i="1"/>
  <c r="Q432" i="1"/>
  <c r="R432" i="1"/>
  <c r="U432" i="1"/>
  <c r="N432" i="1"/>
  <c r="O432" i="1"/>
  <c r="O960" i="1"/>
  <c r="P960" i="1"/>
  <c r="Q960" i="1"/>
  <c r="R960" i="1"/>
  <c r="N960" i="1"/>
  <c r="U960" i="1"/>
  <c r="K6319" i="1"/>
  <c r="L6319" i="1" s="1"/>
  <c r="M6319" i="1" s="1"/>
  <c r="I6320" i="1"/>
  <c r="N893" i="1"/>
  <c r="P893" i="1"/>
  <c r="O893" i="1"/>
  <c r="U893" i="1"/>
  <c r="R893" i="1"/>
  <c r="Q893" i="1"/>
  <c r="O6516" i="1"/>
  <c r="P6516" i="1"/>
  <c r="Q6516" i="1"/>
  <c r="R6516" i="1"/>
  <c r="U6516" i="1"/>
  <c r="N6516" i="1"/>
  <c r="P629" i="1"/>
  <c r="Q629" i="1"/>
  <c r="R629" i="1"/>
  <c r="U629" i="1"/>
  <c r="O629" i="1"/>
  <c r="N629" i="1"/>
  <c r="N1355" i="1"/>
  <c r="O1355" i="1"/>
  <c r="Q1355" i="1"/>
  <c r="R1355" i="1"/>
  <c r="P1355" i="1"/>
  <c r="U1355" i="1"/>
  <c r="K3008" i="1"/>
  <c r="L3008" i="1" s="1"/>
  <c r="M3008" i="1" s="1"/>
  <c r="I3009" i="1"/>
  <c r="K696" i="1"/>
  <c r="L696" i="1" s="1"/>
  <c r="M696" i="1" s="1"/>
  <c r="I697" i="1"/>
  <c r="K6387" i="1"/>
  <c r="L6387" i="1" s="1"/>
  <c r="M6387" i="1" s="1"/>
  <c r="I6388" i="1"/>
  <c r="K301" i="1"/>
  <c r="L301" i="1" s="1"/>
  <c r="M301" i="1" s="1"/>
  <c r="I302" i="1"/>
  <c r="K3997" i="1"/>
  <c r="L3997" i="1" s="1"/>
  <c r="M3997" i="1" s="1"/>
  <c r="I3998" i="1"/>
  <c r="K4407" i="1"/>
  <c r="L4407" i="1" s="1"/>
  <c r="M4407" i="1" s="1"/>
  <c r="I4408" i="1"/>
  <c r="I5530" i="1"/>
  <c r="I6719" i="1"/>
  <c r="K4075" i="1"/>
  <c r="L4075" i="1" s="1"/>
  <c r="M4075" i="1" s="1"/>
  <c r="I4076" i="1"/>
  <c r="K6649" i="1"/>
  <c r="L6649" i="1" s="1"/>
  <c r="M6649" i="1" s="1"/>
  <c r="I6650" i="1"/>
  <c r="K3139" i="1"/>
  <c r="L3139" i="1" s="1"/>
  <c r="M3139" i="1" s="1"/>
  <c r="I3140" i="1"/>
  <c r="I1427" i="1"/>
  <c r="K1426" i="1"/>
  <c r="L1426" i="1" s="1"/>
  <c r="M1426" i="1" s="1"/>
  <c r="K3205" i="1"/>
  <c r="L3205" i="1" s="1"/>
  <c r="M3205" i="1" s="1"/>
  <c r="I3206" i="1"/>
  <c r="K3403" i="1"/>
  <c r="L3403" i="1" s="1"/>
  <c r="M3403" i="1" s="1"/>
  <c r="I3404" i="1"/>
  <c r="K3337" i="1"/>
  <c r="L3337" i="1" s="1"/>
  <c r="M3337" i="1" s="1"/>
  <c r="I3338" i="1"/>
  <c r="K2941" i="1"/>
  <c r="L2941" i="1" s="1"/>
  <c r="M2941" i="1" s="1"/>
  <c r="I2942" i="1"/>
  <c r="K365" i="1"/>
  <c r="L365" i="1" s="1"/>
  <c r="M365" i="1" s="1"/>
  <c r="I366" i="1"/>
  <c r="I6255" i="1"/>
  <c r="K6254" i="1"/>
  <c r="L6254" i="1" s="1"/>
  <c r="M6254" i="1" s="1"/>
  <c r="I5397" i="1"/>
  <c r="K1492" i="1"/>
  <c r="L1492" i="1" s="1"/>
  <c r="M1492" i="1" s="1"/>
  <c r="I1493" i="1"/>
  <c r="K2809" i="1"/>
  <c r="L2809" i="1" s="1"/>
  <c r="M2809" i="1" s="1"/>
  <c r="I2810" i="1"/>
  <c r="P1090" i="1"/>
  <c r="Q1090" i="1"/>
  <c r="R1090" i="1"/>
  <c r="U1090" i="1"/>
  <c r="N1090" i="1"/>
  <c r="O1090" i="1"/>
  <c r="K5067" i="1"/>
  <c r="L5067" i="1" s="1"/>
  <c r="M5067" i="1" s="1"/>
  <c r="I5068" i="1"/>
  <c r="K3073" i="1"/>
  <c r="L3073" i="1" s="1"/>
  <c r="M3073" i="1" s="1"/>
  <c r="I3074" i="1"/>
  <c r="U4339" i="1"/>
  <c r="N4339" i="1"/>
  <c r="O4339" i="1"/>
  <c r="Q4339" i="1"/>
  <c r="R4339" i="1"/>
  <c r="P4339" i="1"/>
  <c r="U3007" i="1"/>
  <c r="O3007" i="1"/>
  <c r="P3007" i="1"/>
  <c r="R3007" i="1"/>
  <c r="N3007" i="1"/>
  <c r="Q3007" i="1"/>
  <c r="U695" i="1"/>
  <c r="N695" i="1"/>
  <c r="O695" i="1"/>
  <c r="P695" i="1"/>
  <c r="Q695" i="1"/>
  <c r="R695" i="1"/>
  <c r="O300" i="1"/>
  <c r="P300" i="1"/>
  <c r="Q300" i="1"/>
  <c r="R300" i="1"/>
  <c r="U300" i="1"/>
  <c r="N300" i="1"/>
  <c r="P3996" i="1"/>
  <c r="Q3996" i="1"/>
  <c r="R3996" i="1"/>
  <c r="O3996" i="1"/>
  <c r="U3996" i="1"/>
  <c r="N3996" i="1"/>
  <c r="O6648" i="1"/>
  <c r="P6648" i="1"/>
  <c r="Q6648" i="1"/>
  <c r="R6648" i="1"/>
  <c r="U6648" i="1"/>
  <c r="N6648" i="1"/>
  <c r="N1425" i="1"/>
  <c r="O1425" i="1"/>
  <c r="P1425" i="1"/>
  <c r="Q1425" i="1"/>
  <c r="R1425" i="1"/>
  <c r="U1425" i="1"/>
  <c r="N3402" i="1"/>
  <c r="O3402" i="1"/>
  <c r="P3402" i="1"/>
  <c r="Q3402" i="1"/>
  <c r="R3402" i="1"/>
  <c r="U3402" i="1"/>
  <c r="Q2940" i="1"/>
  <c r="R2940" i="1"/>
  <c r="N2940" i="1"/>
  <c r="P2940" i="1"/>
  <c r="O2940" i="1"/>
  <c r="U2940" i="1"/>
  <c r="P364" i="1"/>
  <c r="Q364" i="1"/>
  <c r="R364" i="1"/>
  <c r="U364" i="1"/>
  <c r="N364" i="1"/>
  <c r="O364" i="1"/>
  <c r="R1491" i="1"/>
  <c r="U1491" i="1"/>
  <c r="N1491" i="1"/>
  <c r="O1491" i="1"/>
  <c r="P1491" i="1"/>
  <c r="Q1491" i="1"/>
  <c r="N2808" i="1"/>
  <c r="O2808" i="1"/>
  <c r="P2808" i="1"/>
  <c r="Q2808" i="1"/>
  <c r="U2808" i="1"/>
  <c r="R2808" i="1"/>
  <c r="K1091" i="1"/>
  <c r="L1091" i="1" s="1"/>
  <c r="M1091" i="1" s="1"/>
  <c r="I1092" i="1"/>
  <c r="N5066" i="1"/>
  <c r="O5066" i="1"/>
  <c r="Q5066" i="1"/>
  <c r="R5066" i="1"/>
  <c r="U5066" i="1"/>
  <c r="P5066" i="1"/>
  <c r="R3072" i="1"/>
  <c r="N3072" i="1"/>
  <c r="P3072" i="1"/>
  <c r="O3072" i="1"/>
  <c r="Q3072" i="1"/>
  <c r="U3072" i="1"/>
  <c r="Y1091" i="1" l="1"/>
  <c r="AA1091" i="1"/>
  <c r="V1091" i="1"/>
  <c r="X1091" i="1"/>
  <c r="W1091" i="1"/>
  <c r="Y1356" i="1"/>
  <c r="AA1356" i="1"/>
  <c r="V1356" i="1"/>
  <c r="X1356" i="1"/>
  <c r="W1356" i="1"/>
  <c r="Y6387" i="1"/>
  <c r="AA6387" i="1"/>
  <c r="V6387" i="1"/>
  <c r="X6387" i="1"/>
  <c r="W6387" i="1"/>
  <c r="Y630" i="1"/>
  <c r="AA630" i="1"/>
  <c r="V630" i="1"/>
  <c r="X630" i="1"/>
  <c r="W630" i="1"/>
  <c r="AA1883" i="1"/>
  <c r="Y1883" i="1"/>
  <c r="V1883" i="1"/>
  <c r="X1883" i="1"/>
  <c r="W1883" i="1"/>
  <c r="AA2679" i="1"/>
  <c r="Y2679" i="1"/>
  <c r="V2679" i="1"/>
  <c r="X2679" i="1"/>
  <c r="W2679" i="1"/>
  <c r="AA5329" i="1"/>
  <c r="Y5329" i="1"/>
  <c r="V5329" i="1"/>
  <c r="X5329" i="1"/>
  <c r="W5329" i="1"/>
  <c r="Y5659" i="1"/>
  <c r="AA5659" i="1"/>
  <c r="X5659" i="1"/>
  <c r="V5659" i="1"/>
  <c r="W5659" i="1"/>
  <c r="V102" i="1"/>
  <c r="X102" i="1"/>
  <c r="W102" i="1"/>
  <c r="AA4540" i="1"/>
  <c r="Y4540" i="1"/>
  <c r="V4540" i="1"/>
  <c r="X4540" i="1"/>
  <c r="W4540" i="1"/>
  <c r="Y1025" i="1"/>
  <c r="AA1025" i="1"/>
  <c r="V1025" i="1"/>
  <c r="X1025" i="1"/>
  <c r="W1025" i="1"/>
  <c r="AA3868" i="1"/>
  <c r="Y3868" i="1"/>
  <c r="V3868" i="1"/>
  <c r="X3868" i="1"/>
  <c r="W3868" i="1"/>
  <c r="Y1292" i="1"/>
  <c r="AA1292" i="1"/>
  <c r="V1292" i="1"/>
  <c r="X1292" i="1"/>
  <c r="W1292" i="1"/>
  <c r="AA5067" i="1"/>
  <c r="Y5067" i="1"/>
  <c r="X5067" i="1"/>
  <c r="V5067" i="1"/>
  <c r="W5067" i="1"/>
  <c r="Y2941" i="1"/>
  <c r="AA2941" i="1"/>
  <c r="V2941" i="1"/>
  <c r="X2941" i="1"/>
  <c r="W2941" i="1"/>
  <c r="Y1751" i="1"/>
  <c r="AA1751" i="1"/>
  <c r="V1751" i="1"/>
  <c r="X1751" i="1"/>
  <c r="W1751" i="1"/>
  <c r="AA894" i="1"/>
  <c r="Y894" i="1"/>
  <c r="V894" i="1"/>
  <c r="X894" i="1"/>
  <c r="W894" i="1"/>
  <c r="Y2148" i="1"/>
  <c r="AA2148" i="1"/>
  <c r="V2148" i="1"/>
  <c r="X2148" i="1"/>
  <c r="W2148" i="1"/>
  <c r="Y6517" i="1"/>
  <c r="AA6517" i="1"/>
  <c r="V6517" i="1"/>
  <c r="X6517" i="1"/>
  <c r="W6517" i="1"/>
  <c r="Y2347" i="1"/>
  <c r="AA2347" i="1"/>
  <c r="V2347" i="1"/>
  <c r="X2347" i="1"/>
  <c r="W2347" i="1"/>
  <c r="Y5990" i="1"/>
  <c r="AA5990" i="1"/>
  <c r="V5990" i="1"/>
  <c r="X5990" i="1"/>
  <c r="W5990" i="1"/>
  <c r="AA1223" i="1"/>
  <c r="Y1223" i="1"/>
  <c r="V1223" i="1"/>
  <c r="X1223" i="1"/>
  <c r="W1223" i="1"/>
  <c r="AA1688" i="1"/>
  <c r="Y1688" i="1"/>
  <c r="V1688" i="1"/>
  <c r="X1688" i="1"/>
  <c r="W1688" i="1"/>
  <c r="AA2479" i="1"/>
  <c r="Y2479" i="1"/>
  <c r="V2479" i="1"/>
  <c r="X2479" i="1"/>
  <c r="W2479" i="1"/>
  <c r="Y2214" i="1"/>
  <c r="AA2214" i="1"/>
  <c r="V2214" i="1"/>
  <c r="X2214" i="1"/>
  <c r="W2214" i="1"/>
  <c r="Y2543" i="1"/>
  <c r="AA2543" i="1"/>
  <c r="V2543" i="1"/>
  <c r="X2543" i="1"/>
  <c r="W2543" i="1"/>
  <c r="V36" i="1"/>
  <c r="X36" i="1"/>
  <c r="W36" i="1"/>
  <c r="AA1817" i="1"/>
  <c r="Y1817" i="1"/>
  <c r="V1817" i="1"/>
  <c r="X1817" i="1"/>
  <c r="W1817" i="1"/>
  <c r="Y2015" i="1"/>
  <c r="AA2015" i="1"/>
  <c r="V2015" i="1"/>
  <c r="X2015" i="1"/>
  <c r="W2015" i="1"/>
  <c r="Y3467" i="1"/>
  <c r="AA3467" i="1"/>
  <c r="V3467" i="1"/>
  <c r="X3467" i="1"/>
  <c r="W3467" i="1"/>
  <c r="Y3205" i="1"/>
  <c r="AA3205" i="1"/>
  <c r="V3205" i="1"/>
  <c r="X3205" i="1"/>
  <c r="W3205" i="1"/>
  <c r="Y301" i="1"/>
  <c r="AA301" i="1"/>
  <c r="V301" i="1"/>
  <c r="X301" i="1"/>
  <c r="W301" i="1"/>
  <c r="Y2809" i="1"/>
  <c r="AA2809" i="1"/>
  <c r="X2809" i="1"/>
  <c r="V2809" i="1"/>
  <c r="W2809" i="1"/>
  <c r="Y3139" i="1"/>
  <c r="AA3139" i="1"/>
  <c r="V3139" i="1"/>
  <c r="X3139" i="1"/>
  <c r="W3139" i="1"/>
  <c r="AA5461" i="1"/>
  <c r="Y5461" i="1"/>
  <c r="X5461" i="1"/>
  <c r="V5461" i="1"/>
  <c r="W5461" i="1"/>
  <c r="AA961" i="1"/>
  <c r="Y961" i="1"/>
  <c r="X961" i="1"/>
  <c r="V961" i="1"/>
  <c r="W961" i="1"/>
  <c r="AA2083" i="1"/>
  <c r="Y2083" i="1"/>
  <c r="V2083" i="1"/>
  <c r="X2083" i="1"/>
  <c r="W2083" i="1"/>
  <c r="Y4801" i="1"/>
  <c r="AA4801" i="1"/>
  <c r="X4801" i="1"/>
  <c r="V4801" i="1"/>
  <c r="W4801" i="1"/>
  <c r="Y4470" i="1"/>
  <c r="AA4470" i="1"/>
  <c r="V4470" i="1"/>
  <c r="X4470" i="1"/>
  <c r="W4470" i="1"/>
  <c r="Y6451" i="1"/>
  <c r="AA6451" i="1"/>
  <c r="V6451" i="1"/>
  <c r="X6451" i="1"/>
  <c r="W6451" i="1"/>
  <c r="I5727" i="1"/>
  <c r="K5726" i="1"/>
  <c r="L5726" i="1" s="1"/>
  <c r="M5726" i="1" s="1"/>
  <c r="AA4075" i="1"/>
  <c r="Y4075" i="1"/>
  <c r="V4075" i="1"/>
  <c r="X4075" i="1"/>
  <c r="W4075" i="1"/>
  <c r="AA2412" i="1"/>
  <c r="Y2412" i="1"/>
  <c r="V2412" i="1"/>
  <c r="W2412" i="1"/>
  <c r="X2412" i="1"/>
  <c r="Y1426" i="1"/>
  <c r="AA1426" i="1"/>
  <c r="V1426" i="1"/>
  <c r="X1426" i="1"/>
  <c r="W1426" i="1"/>
  <c r="Y1492" i="1"/>
  <c r="AA1492" i="1"/>
  <c r="V1492" i="1"/>
  <c r="X1492" i="1"/>
  <c r="W1492" i="1"/>
  <c r="Y3337" i="1"/>
  <c r="AA3337" i="1"/>
  <c r="V3337" i="1"/>
  <c r="X3337" i="1"/>
  <c r="W3337" i="1"/>
  <c r="Y4407" i="1"/>
  <c r="AA4407" i="1"/>
  <c r="V4407" i="1"/>
  <c r="W4407" i="1"/>
  <c r="X4407" i="1"/>
  <c r="Y696" i="1"/>
  <c r="AA696" i="1"/>
  <c r="X696" i="1"/>
  <c r="V696" i="1"/>
  <c r="W696" i="1"/>
  <c r="AA5198" i="1"/>
  <c r="Y5198" i="1"/>
  <c r="V5198" i="1"/>
  <c r="X5198" i="1"/>
  <c r="W5198" i="1"/>
  <c r="Y827" i="1"/>
  <c r="AA827" i="1"/>
  <c r="V827" i="1"/>
  <c r="X827" i="1"/>
  <c r="W827" i="1"/>
  <c r="Y5264" i="1"/>
  <c r="AA5264" i="1"/>
  <c r="V5264" i="1"/>
  <c r="X5264" i="1"/>
  <c r="W5264" i="1"/>
  <c r="Y6122" i="1"/>
  <c r="AA6122" i="1"/>
  <c r="V6122" i="1"/>
  <c r="X6122" i="1"/>
  <c r="W6122" i="1"/>
  <c r="Y6254" i="1"/>
  <c r="AA6254" i="1"/>
  <c r="V6254" i="1"/>
  <c r="X6254" i="1"/>
  <c r="W6254" i="1"/>
  <c r="Y2281" i="1"/>
  <c r="AA2281" i="1"/>
  <c r="V2281" i="1"/>
  <c r="X2281" i="1"/>
  <c r="W2281" i="1"/>
  <c r="Y4998" i="1"/>
  <c r="AA4998" i="1"/>
  <c r="V4998" i="1"/>
  <c r="X4998" i="1"/>
  <c r="W4998" i="1"/>
  <c r="AA2610" i="1"/>
  <c r="Y2610" i="1"/>
  <c r="V2610" i="1"/>
  <c r="X2610" i="1"/>
  <c r="W2610" i="1"/>
  <c r="AA234" i="1"/>
  <c r="Y234" i="1"/>
  <c r="V234" i="1"/>
  <c r="X234" i="1"/>
  <c r="W234" i="1"/>
  <c r="Y4669" i="1"/>
  <c r="AA4669" i="1"/>
  <c r="V4669" i="1"/>
  <c r="X4669" i="1"/>
  <c r="W4669" i="1"/>
  <c r="Y6583" i="1"/>
  <c r="AA6583" i="1"/>
  <c r="V6583" i="1"/>
  <c r="X6583" i="1"/>
  <c r="W6583" i="1"/>
  <c r="AA5725" i="1"/>
  <c r="Y5725" i="1"/>
  <c r="V5725" i="1"/>
  <c r="X5725" i="1"/>
  <c r="W5725" i="1"/>
  <c r="N5725" i="1"/>
  <c r="P5725" i="1"/>
  <c r="S5725" i="1"/>
  <c r="AB5725" i="1"/>
  <c r="O5725" i="1"/>
  <c r="Q5725" i="1"/>
  <c r="R5725" i="1"/>
  <c r="U5725" i="1"/>
  <c r="Y5394" i="1"/>
  <c r="AA5394" i="1"/>
  <c r="V5394" i="1"/>
  <c r="X5394" i="1"/>
  <c r="W5394" i="1"/>
  <c r="O5394" i="1"/>
  <c r="P5394" i="1"/>
  <c r="S5394" i="1"/>
  <c r="R5394" i="1"/>
  <c r="AB5394" i="1"/>
  <c r="U5394" i="1"/>
  <c r="Q5394" i="1"/>
  <c r="N5394" i="1"/>
  <c r="Y3008" i="1"/>
  <c r="AA3008" i="1"/>
  <c r="V3008" i="1"/>
  <c r="X3008" i="1"/>
  <c r="W3008" i="1"/>
  <c r="Y4869" i="1"/>
  <c r="AA4869" i="1"/>
  <c r="V4869" i="1"/>
  <c r="X4869" i="1"/>
  <c r="W4869" i="1"/>
  <c r="Y2743" i="1"/>
  <c r="AA2743" i="1"/>
  <c r="V2743" i="1"/>
  <c r="X2743" i="1"/>
  <c r="W2743" i="1"/>
  <c r="Y499" i="1"/>
  <c r="AA499" i="1"/>
  <c r="V499" i="1"/>
  <c r="X499" i="1"/>
  <c r="W499" i="1"/>
  <c r="Y6187" i="1"/>
  <c r="AA6187" i="1"/>
  <c r="V6187" i="1"/>
  <c r="X6187" i="1"/>
  <c r="W6187" i="1"/>
  <c r="AA3799" i="1"/>
  <c r="Y3799" i="1"/>
  <c r="V3799" i="1"/>
  <c r="X3799" i="1"/>
  <c r="W3799" i="1"/>
  <c r="Y170" i="1"/>
  <c r="AA170" i="1"/>
  <c r="V170" i="1"/>
  <c r="X170" i="1"/>
  <c r="W170" i="1"/>
  <c r="AA5923" i="1"/>
  <c r="Y5923" i="1"/>
  <c r="V5923" i="1"/>
  <c r="X5923" i="1"/>
  <c r="W5923" i="1"/>
  <c r="AA4141" i="1"/>
  <c r="Y4141" i="1"/>
  <c r="V4141" i="1"/>
  <c r="W4141" i="1"/>
  <c r="X4141" i="1"/>
  <c r="J5396" i="1"/>
  <c r="K5395" i="1"/>
  <c r="L5395" i="1" s="1"/>
  <c r="M5395" i="1" s="1"/>
  <c r="Y3403" i="1"/>
  <c r="AA3403" i="1"/>
  <c r="V3403" i="1"/>
  <c r="X3403" i="1"/>
  <c r="W3403" i="1"/>
  <c r="AA6649" i="1"/>
  <c r="Y6649" i="1"/>
  <c r="V6649" i="1"/>
  <c r="X6649" i="1"/>
  <c r="W6649" i="1"/>
  <c r="AA3997" i="1"/>
  <c r="Y3997" i="1"/>
  <c r="V3997" i="1"/>
  <c r="X3997" i="1"/>
  <c r="W3997" i="1"/>
  <c r="AA6055" i="1"/>
  <c r="Y6055" i="1"/>
  <c r="V6055" i="1"/>
  <c r="X6055" i="1"/>
  <c r="W6055" i="1"/>
  <c r="AA3930" i="1"/>
  <c r="Y3930" i="1"/>
  <c r="V3930" i="1"/>
  <c r="X3930" i="1"/>
  <c r="W3930" i="1"/>
  <c r="AA433" i="1"/>
  <c r="Y433" i="1"/>
  <c r="X433" i="1"/>
  <c r="V433" i="1"/>
  <c r="W433" i="1"/>
  <c r="Y5791" i="1"/>
  <c r="AA5791" i="1"/>
  <c r="V5791" i="1"/>
  <c r="X5791" i="1"/>
  <c r="W5791" i="1"/>
  <c r="Y5527" i="1"/>
  <c r="AA5527" i="1"/>
  <c r="V5527" i="1"/>
  <c r="X5527" i="1"/>
  <c r="W5527" i="1"/>
  <c r="Y3604" i="1"/>
  <c r="AA3604" i="1"/>
  <c r="V3604" i="1"/>
  <c r="X3604" i="1"/>
  <c r="W3604" i="1"/>
  <c r="AA2875" i="1"/>
  <c r="Y2875" i="1"/>
  <c r="V2875" i="1"/>
  <c r="X2875" i="1"/>
  <c r="W2875" i="1"/>
  <c r="Y1158" i="1"/>
  <c r="AA1158" i="1"/>
  <c r="V1158" i="1"/>
  <c r="X1158" i="1"/>
  <c r="W1158" i="1"/>
  <c r="Y3734" i="1"/>
  <c r="AA3734" i="1"/>
  <c r="V3734" i="1"/>
  <c r="X3734" i="1"/>
  <c r="W3734" i="1"/>
  <c r="Y3073" i="1"/>
  <c r="AA3073" i="1"/>
  <c r="V3073" i="1"/>
  <c r="X3073" i="1"/>
  <c r="W3073" i="1"/>
  <c r="Y365" i="1"/>
  <c r="AA365" i="1"/>
  <c r="X365" i="1"/>
  <c r="V365" i="1"/>
  <c r="W365" i="1"/>
  <c r="Y565" i="1"/>
  <c r="AA565" i="1"/>
  <c r="V565" i="1"/>
  <c r="X565" i="1"/>
  <c r="W565" i="1"/>
  <c r="Y4603" i="1"/>
  <c r="AA4603" i="1"/>
  <c r="V4603" i="1"/>
  <c r="X4603" i="1"/>
  <c r="W4603" i="1"/>
  <c r="AA3533" i="1"/>
  <c r="Y3533" i="1"/>
  <c r="V3533" i="1"/>
  <c r="X3533" i="1"/>
  <c r="W3533" i="1"/>
  <c r="Y1950" i="1"/>
  <c r="AA1950" i="1"/>
  <c r="V1950" i="1"/>
  <c r="X1950" i="1"/>
  <c r="W1950" i="1"/>
  <c r="Y4207" i="1"/>
  <c r="AA4207" i="1"/>
  <c r="X4207" i="1"/>
  <c r="V4207" i="1"/>
  <c r="W4207" i="1"/>
  <c r="Y5132" i="1"/>
  <c r="AA5132" i="1"/>
  <c r="V5132" i="1"/>
  <c r="X5132" i="1"/>
  <c r="W5132" i="1"/>
  <c r="AA4734" i="1"/>
  <c r="Y4734" i="1"/>
  <c r="V4734" i="1"/>
  <c r="X4734" i="1"/>
  <c r="W4734" i="1"/>
  <c r="AA3271" i="1"/>
  <c r="Y3271" i="1"/>
  <c r="V3271" i="1"/>
  <c r="X3271" i="1"/>
  <c r="W3271" i="1"/>
  <c r="Y4935" i="1"/>
  <c r="AA4935" i="1"/>
  <c r="V4935" i="1"/>
  <c r="X4935" i="1"/>
  <c r="W4935" i="1"/>
  <c r="Y5595" i="1"/>
  <c r="AA5595" i="1"/>
  <c r="V5595" i="1"/>
  <c r="X5595" i="1"/>
  <c r="W5595" i="1"/>
  <c r="Y1621" i="1"/>
  <c r="AA1621" i="1"/>
  <c r="V1621" i="1"/>
  <c r="X1621" i="1"/>
  <c r="W1621" i="1"/>
  <c r="AA6319" i="1"/>
  <c r="Y6319" i="1"/>
  <c r="V6319" i="1"/>
  <c r="X6319" i="1"/>
  <c r="W6319" i="1"/>
  <c r="AA762" i="1"/>
  <c r="Y762" i="1"/>
  <c r="V762" i="1"/>
  <c r="X762" i="1"/>
  <c r="W762" i="1"/>
  <c r="Y6716" i="1"/>
  <c r="AA6716" i="1"/>
  <c r="V6716" i="1"/>
  <c r="X6716" i="1"/>
  <c r="W6716" i="1"/>
  <c r="AA1554" i="1"/>
  <c r="Y1554" i="1"/>
  <c r="V1554" i="1"/>
  <c r="X1554" i="1"/>
  <c r="W1554" i="1"/>
  <c r="AA4276" i="1"/>
  <c r="Y4276" i="1"/>
  <c r="V4276" i="1"/>
  <c r="X4276" i="1"/>
  <c r="W4276" i="1"/>
  <c r="AA3666" i="1"/>
  <c r="Y3666" i="1"/>
  <c r="V3666" i="1"/>
  <c r="X3666" i="1"/>
  <c r="W3666" i="1"/>
  <c r="AA4340" i="1"/>
  <c r="Y4340" i="1"/>
  <c r="V4340" i="1"/>
  <c r="X4340" i="1"/>
  <c r="W4340" i="1"/>
  <c r="AA5856" i="1"/>
  <c r="Y5856" i="1"/>
  <c r="V5856" i="1"/>
  <c r="X5856" i="1"/>
  <c r="W5856" i="1"/>
  <c r="S1091" i="1"/>
  <c r="AB1091" i="1"/>
  <c r="S3073" i="1"/>
  <c r="AB3073" i="1"/>
  <c r="S5067" i="1"/>
  <c r="AB5067" i="1"/>
  <c r="S2809" i="1"/>
  <c r="AB2809" i="1"/>
  <c r="S1492" i="1"/>
  <c r="AB1492" i="1"/>
  <c r="S6254" i="1"/>
  <c r="AB6254" i="1"/>
  <c r="S365" i="1"/>
  <c r="AB365" i="1"/>
  <c r="S2941" i="1"/>
  <c r="AB2941" i="1"/>
  <c r="S3337" i="1"/>
  <c r="AB3337" i="1"/>
  <c r="S3403" i="1"/>
  <c r="AB3403" i="1"/>
  <c r="S3205" i="1"/>
  <c r="AB3205" i="1"/>
  <c r="S1426" i="1"/>
  <c r="AB1426" i="1"/>
  <c r="S3139" i="1"/>
  <c r="AB3139" i="1"/>
  <c r="S6649" i="1"/>
  <c r="AB6649" i="1"/>
  <c r="S4075" i="1"/>
  <c r="AB4075" i="1"/>
  <c r="S4407" i="1"/>
  <c r="AB4407" i="1"/>
  <c r="S3997" i="1"/>
  <c r="AB3997" i="1"/>
  <c r="S301" i="1"/>
  <c r="AB301" i="1"/>
  <c r="S6387" i="1"/>
  <c r="AB6387" i="1"/>
  <c r="S696" i="1"/>
  <c r="AB696" i="1"/>
  <c r="S3008" i="1"/>
  <c r="AB3008" i="1"/>
  <c r="S6319" i="1"/>
  <c r="AB6319" i="1"/>
  <c r="S565" i="1"/>
  <c r="AB565" i="1"/>
  <c r="S5527" i="1"/>
  <c r="AB5527" i="1"/>
  <c r="S6716" i="1"/>
  <c r="AB6716" i="1"/>
  <c r="S6055" i="1"/>
  <c r="AB6055" i="1"/>
  <c r="S1751" i="1"/>
  <c r="AB1751" i="1"/>
  <c r="S5461" i="1"/>
  <c r="AB5461" i="1"/>
  <c r="S4869" i="1"/>
  <c r="AB4869" i="1"/>
  <c r="S1356" i="1"/>
  <c r="AB1356" i="1"/>
  <c r="S630" i="1"/>
  <c r="AB630" i="1"/>
  <c r="S6517" i="1"/>
  <c r="AB6517" i="1"/>
  <c r="S3930" i="1"/>
  <c r="AB3930" i="1"/>
  <c r="S2412" i="1"/>
  <c r="AB2412" i="1"/>
  <c r="S894" i="1"/>
  <c r="AB894" i="1"/>
  <c r="S5198" i="1"/>
  <c r="AB5198" i="1"/>
  <c r="S961" i="1"/>
  <c r="AB961" i="1"/>
  <c r="S433" i="1"/>
  <c r="AB433" i="1"/>
  <c r="S762" i="1"/>
  <c r="AB762" i="1"/>
  <c r="S1883" i="1"/>
  <c r="AB1883" i="1"/>
  <c r="S2347" i="1"/>
  <c r="AB2347" i="1"/>
  <c r="S2743" i="1"/>
  <c r="AB2743" i="1"/>
  <c r="S4603" i="1"/>
  <c r="AB4603" i="1"/>
  <c r="S2148" i="1"/>
  <c r="AB2148" i="1"/>
  <c r="S2679" i="1"/>
  <c r="AB2679" i="1"/>
  <c r="S827" i="1"/>
  <c r="AB827" i="1"/>
  <c r="S499" i="1"/>
  <c r="AB499" i="1"/>
  <c r="S3533" i="1"/>
  <c r="AB3533" i="1"/>
  <c r="S5329" i="1"/>
  <c r="AB5329" i="1"/>
  <c r="S5659" i="1"/>
  <c r="AB5659" i="1"/>
  <c r="S5791" i="1"/>
  <c r="AB5791" i="1"/>
  <c r="S6187" i="1"/>
  <c r="AB6187" i="1"/>
  <c r="S1950" i="1"/>
  <c r="AB1950" i="1"/>
  <c r="S3799" i="1"/>
  <c r="AB3799" i="1"/>
  <c r="S4207" i="1"/>
  <c r="AB4207" i="1"/>
  <c r="S1554" i="1"/>
  <c r="AB1554" i="1"/>
  <c r="S102" i="1"/>
  <c r="AB102" i="1"/>
  <c r="Y102" i="1"/>
  <c r="AA102" i="1"/>
  <c r="S2083" i="1"/>
  <c r="AB2083" i="1"/>
  <c r="S170" i="1"/>
  <c r="AB170" i="1"/>
  <c r="S5132" i="1"/>
  <c r="AB5132" i="1"/>
  <c r="S4540" i="1"/>
  <c r="AB4540" i="1"/>
  <c r="S5990" i="1"/>
  <c r="AB5990" i="1"/>
  <c r="S4734" i="1"/>
  <c r="AB4734" i="1"/>
  <c r="S3271" i="1"/>
  <c r="AB3271" i="1"/>
  <c r="S1025" i="1"/>
  <c r="AB1025" i="1"/>
  <c r="S5264" i="1"/>
  <c r="AB5264" i="1"/>
  <c r="S5923" i="1"/>
  <c r="AB5923" i="1"/>
  <c r="S4935" i="1"/>
  <c r="AB4935" i="1"/>
  <c r="S3868" i="1"/>
  <c r="AB3868" i="1"/>
  <c r="S4801" i="1"/>
  <c r="AB4801" i="1"/>
  <c r="S5595" i="1"/>
  <c r="AB5595" i="1"/>
  <c r="S6122" i="1"/>
  <c r="AB6122" i="1"/>
  <c r="S2281" i="1"/>
  <c r="AB2281" i="1"/>
  <c r="S3604" i="1"/>
  <c r="AB3604" i="1"/>
  <c r="S1621" i="1"/>
  <c r="AB1621" i="1"/>
  <c r="S1223" i="1"/>
  <c r="AB1223" i="1"/>
  <c r="S4998" i="1"/>
  <c r="AB4998" i="1"/>
  <c r="S2875" i="1"/>
  <c r="AB2875" i="1"/>
  <c r="S4276" i="1"/>
  <c r="AB4276" i="1"/>
  <c r="S1688" i="1"/>
  <c r="AB1688" i="1"/>
  <c r="S2610" i="1"/>
  <c r="AB2610" i="1"/>
  <c r="S1158" i="1"/>
  <c r="AB1158" i="1"/>
  <c r="S3666" i="1"/>
  <c r="AB3666" i="1"/>
  <c r="S1292" i="1"/>
  <c r="AB1292" i="1"/>
  <c r="S2479" i="1"/>
  <c r="AB2479" i="1"/>
  <c r="S234" i="1"/>
  <c r="AB234" i="1"/>
  <c r="S3734" i="1"/>
  <c r="AB3734" i="1"/>
  <c r="S4340" i="1"/>
  <c r="AB4340" i="1"/>
  <c r="S2214" i="1"/>
  <c r="AB2214" i="1"/>
  <c r="S2543" i="1"/>
  <c r="AB2543" i="1"/>
  <c r="S36" i="1"/>
  <c r="AB36" i="1"/>
  <c r="AA36" i="1"/>
  <c r="Y36" i="1"/>
  <c r="S4141" i="1"/>
  <c r="AB4141" i="1"/>
  <c r="S5856" i="1"/>
  <c r="AB5856" i="1"/>
  <c r="S1817" i="1"/>
  <c r="AB1817" i="1"/>
  <c r="S4470" i="1"/>
  <c r="AB4470" i="1"/>
  <c r="S4669" i="1"/>
  <c r="AB4669" i="1"/>
  <c r="S6583" i="1"/>
  <c r="AB6583" i="1"/>
  <c r="S2015" i="1"/>
  <c r="AB2015" i="1"/>
  <c r="S6451" i="1"/>
  <c r="AB6451" i="1"/>
  <c r="S3467" i="1"/>
  <c r="AB3467" i="1"/>
  <c r="U6451" i="1"/>
  <c r="N6451" i="1"/>
  <c r="Q6451" i="1"/>
  <c r="R6451" i="1"/>
  <c r="P6451" i="1"/>
  <c r="O6451" i="1"/>
  <c r="J6453" i="1"/>
  <c r="K6452" i="1"/>
  <c r="L6452" i="1" s="1"/>
  <c r="M6452" i="1" s="1"/>
  <c r="K2016" i="1"/>
  <c r="L2016" i="1" s="1"/>
  <c r="M2016" i="1" s="1"/>
  <c r="I2017" i="1"/>
  <c r="K3468" i="1"/>
  <c r="L3468" i="1" s="1"/>
  <c r="M3468" i="1" s="1"/>
  <c r="I3469" i="1"/>
  <c r="Q2015" i="1"/>
  <c r="U2015" i="1"/>
  <c r="O2015" i="1"/>
  <c r="P2015" i="1"/>
  <c r="R2015" i="1"/>
  <c r="N2015" i="1"/>
  <c r="O3467" i="1"/>
  <c r="Q3467" i="1"/>
  <c r="U3467" i="1"/>
  <c r="P3467" i="1"/>
  <c r="R3467" i="1"/>
  <c r="N3467" i="1"/>
  <c r="K5857" i="1"/>
  <c r="L5857" i="1" s="1"/>
  <c r="M5857" i="1" s="1"/>
  <c r="I5858" i="1"/>
  <c r="K4670" i="1"/>
  <c r="L4670" i="1" s="1"/>
  <c r="M4670" i="1" s="1"/>
  <c r="I4671" i="1"/>
  <c r="P5856" i="1"/>
  <c r="Q5856" i="1"/>
  <c r="O5856" i="1"/>
  <c r="R5856" i="1"/>
  <c r="U5856" i="1"/>
  <c r="N5856" i="1"/>
  <c r="U4669" i="1"/>
  <c r="P4669" i="1"/>
  <c r="O4669" i="1"/>
  <c r="R4669" i="1"/>
  <c r="Q4669" i="1"/>
  <c r="N4669" i="1"/>
  <c r="K2544" i="1"/>
  <c r="L2544" i="1" s="1"/>
  <c r="M2544" i="1" s="1"/>
  <c r="I2545" i="1"/>
  <c r="I1819" i="1"/>
  <c r="K1818" i="1"/>
  <c r="L1818" i="1" s="1"/>
  <c r="M1818" i="1" s="1"/>
  <c r="P2543" i="1"/>
  <c r="Q2543" i="1"/>
  <c r="R2543" i="1"/>
  <c r="O2543" i="1"/>
  <c r="U2543" i="1"/>
  <c r="N2543" i="1"/>
  <c r="Q1817" i="1"/>
  <c r="N1817" i="1"/>
  <c r="P1817" i="1"/>
  <c r="U1817" i="1"/>
  <c r="O1817" i="1"/>
  <c r="R1817" i="1"/>
  <c r="N4470" i="1"/>
  <c r="O4470" i="1"/>
  <c r="P4470" i="1"/>
  <c r="Q4470" i="1"/>
  <c r="U4470" i="1"/>
  <c r="R4470" i="1"/>
  <c r="K6584" i="1"/>
  <c r="L6584" i="1" s="1"/>
  <c r="M6584" i="1" s="1"/>
  <c r="I6585" i="1"/>
  <c r="K4471" i="1"/>
  <c r="L4471" i="1" s="1"/>
  <c r="M4471" i="1" s="1"/>
  <c r="I4472" i="1"/>
  <c r="Q6583" i="1"/>
  <c r="R6583" i="1"/>
  <c r="P6583" i="1"/>
  <c r="N6583" i="1"/>
  <c r="O6583" i="1"/>
  <c r="U6583" i="1"/>
  <c r="K2215" i="1"/>
  <c r="L2215" i="1" s="1"/>
  <c r="M2215" i="1" s="1"/>
  <c r="I2216" i="1"/>
  <c r="K37" i="1"/>
  <c r="L37" i="1" s="1"/>
  <c r="M37" i="1" s="1"/>
  <c r="I38" i="1"/>
  <c r="Q4141" i="1"/>
  <c r="O4141" i="1"/>
  <c r="N4141" i="1"/>
  <c r="R4141" i="1"/>
  <c r="U4141" i="1"/>
  <c r="P4141" i="1"/>
  <c r="N2214" i="1"/>
  <c r="U2214" i="1"/>
  <c r="O2214" i="1"/>
  <c r="Q2214" i="1"/>
  <c r="R2214" i="1"/>
  <c r="P2214" i="1"/>
  <c r="U36" i="1"/>
  <c r="N36" i="1"/>
  <c r="O36" i="1"/>
  <c r="P36" i="1"/>
  <c r="Q36" i="1"/>
  <c r="R36" i="1"/>
  <c r="K4142" i="1"/>
  <c r="L4142" i="1" s="1"/>
  <c r="M4142" i="1" s="1"/>
  <c r="I4143" i="1"/>
  <c r="N6319" i="1"/>
  <c r="O6319" i="1"/>
  <c r="Q6319" i="1"/>
  <c r="R6319" i="1"/>
  <c r="U6319" i="1"/>
  <c r="P6319" i="1"/>
  <c r="O5461" i="1"/>
  <c r="P5461" i="1"/>
  <c r="Q5461" i="1"/>
  <c r="R5461" i="1"/>
  <c r="U5461" i="1"/>
  <c r="N5461" i="1"/>
  <c r="K6518" i="1"/>
  <c r="L6518" i="1" s="1"/>
  <c r="M6518" i="1" s="1"/>
  <c r="I6519" i="1"/>
  <c r="U4603" i="1"/>
  <c r="N4603" i="1"/>
  <c r="O4603" i="1"/>
  <c r="Q4603" i="1"/>
  <c r="P4603" i="1"/>
  <c r="R4603" i="1"/>
  <c r="P3533" i="1"/>
  <c r="Q3533" i="1"/>
  <c r="R3533" i="1"/>
  <c r="O3533" i="1"/>
  <c r="N3533" i="1"/>
  <c r="U3533" i="1"/>
  <c r="R4540" i="1"/>
  <c r="U4540" i="1"/>
  <c r="O4540" i="1"/>
  <c r="N4540" i="1"/>
  <c r="P4540" i="1"/>
  <c r="Q4540" i="1"/>
  <c r="K1092" i="1"/>
  <c r="L1092" i="1" s="1"/>
  <c r="M1092" i="1" s="1"/>
  <c r="I1093" i="1"/>
  <c r="K3074" i="1"/>
  <c r="L3074" i="1" s="1"/>
  <c r="M3074" i="1" s="1"/>
  <c r="I3075" i="1"/>
  <c r="K3338" i="1"/>
  <c r="L3338" i="1" s="1"/>
  <c r="M3338" i="1" s="1"/>
  <c r="I3339" i="1"/>
  <c r="K3140" i="1"/>
  <c r="L3140" i="1" s="1"/>
  <c r="M3140" i="1" s="1"/>
  <c r="I3141" i="1"/>
  <c r="I5531" i="1"/>
  <c r="K6388" i="1"/>
  <c r="L6388" i="1" s="1"/>
  <c r="M6388" i="1" s="1"/>
  <c r="I6389" i="1"/>
  <c r="K4870" i="1"/>
  <c r="L4870" i="1" s="1"/>
  <c r="M4870" i="1" s="1"/>
  <c r="I4871" i="1"/>
  <c r="K3931" i="1"/>
  <c r="L3931" i="1" s="1"/>
  <c r="M3931" i="1" s="1"/>
  <c r="I3932" i="1"/>
  <c r="K1884" i="1"/>
  <c r="L1884" i="1" s="1"/>
  <c r="M1884" i="1" s="1"/>
  <c r="I1885" i="1"/>
  <c r="K2149" i="1"/>
  <c r="L2149" i="1" s="1"/>
  <c r="M2149" i="1" s="1"/>
  <c r="I2150" i="1"/>
  <c r="K5330" i="1"/>
  <c r="L5330" i="1" s="1"/>
  <c r="M5330" i="1" s="1"/>
  <c r="I5331" i="1"/>
  <c r="K6188" i="1"/>
  <c r="L6188" i="1" s="1"/>
  <c r="M6188" i="1" s="1"/>
  <c r="I6189" i="1"/>
  <c r="K4208" i="1"/>
  <c r="L4208" i="1" s="1"/>
  <c r="M4208" i="1" s="1"/>
  <c r="I4209" i="1"/>
  <c r="K2084" i="1"/>
  <c r="L2084" i="1" s="1"/>
  <c r="M2084" i="1" s="1"/>
  <c r="I2085" i="1"/>
  <c r="O5990" i="1"/>
  <c r="P5990" i="1"/>
  <c r="Q5990" i="1"/>
  <c r="R5990" i="1"/>
  <c r="U5990" i="1"/>
  <c r="N5990" i="1"/>
  <c r="K3272" i="1"/>
  <c r="L3272" i="1" s="1"/>
  <c r="M3272" i="1" s="1"/>
  <c r="I3273" i="1"/>
  <c r="K5924" i="1"/>
  <c r="L5924" i="1" s="1"/>
  <c r="M5924" i="1" s="1"/>
  <c r="I5925" i="1"/>
  <c r="K5596" i="1"/>
  <c r="L5596" i="1" s="1"/>
  <c r="M5596" i="1" s="1"/>
  <c r="I5597" i="1"/>
  <c r="I1225" i="1"/>
  <c r="K1224" i="1"/>
  <c r="L1224" i="1" s="1"/>
  <c r="M1224" i="1" s="1"/>
  <c r="K4277" i="1"/>
  <c r="L4277" i="1" s="1"/>
  <c r="M4277" i="1" s="1"/>
  <c r="I4278" i="1"/>
  <c r="K1159" i="1"/>
  <c r="L1159" i="1" s="1"/>
  <c r="M1159" i="1" s="1"/>
  <c r="I1160" i="1"/>
  <c r="K2480" i="1"/>
  <c r="L2480" i="1" s="1"/>
  <c r="M2480" i="1" s="1"/>
  <c r="I2481" i="1"/>
  <c r="P3073" i="1"/>
  <c r="Q3073" i="1"/>
  <c r="U3073" i="1"/>
  <c r="N3073" i="1"/>
  <c r="O3073" i="1"/>
  <c r="R3073" i="1"/>
  <c r="O3139" i="1"/>
  <c r="P3139" i="1"/>
  <c r="R3139" i="1"/>
  <c r="Q3139" i="1"/>
  <c r="U3139" i="1"/>
  <c r="N3139" i="1"/>
  <c r="N6187" i="1"/>
  <c r="O6187" i="1"/>
  <c r="P6187" i="1"/>
  <c r="R6187" i="1"/>
  <c r="Q6187" i="1"/>
  <c r="U6187" i="1"/>
  <c r="O2083" i="1"/>
  <c r="P2083" i="1"/>
  <c r="Q2083" i="1"/>
  <c r="U2083" i="1"/>
  <c r="N2083" i="1"/>
  <c r="R2083" i="1"/>
  <c r="K5991" i="1"/>
  <c r="L5991" i="1" s="1"/>
  <c r="M5991" i="1" s="1"/>
  <c r="I5992" i="1"/>
  <c r="U3271" i="1"/>
  <c r="N3271" i="1"/>
  <c r="O3271" i="1"/>
  <c r="Q3271" i="1"/>
  <c r="P3271" i="1"/>
  <c r="R3271" i="1"/>
  <c r="N5923" i="1"/>
  <c r="O5923" i="1"/>
  <c r="P5923" i="1"/>
  <c r="R5923" i="1"/>
  <c r="Q5923" i="1"/>
  <c r="U5923" i="1"/>
  <c r="N5595" i="1"/>
  <c r="O5595" i="1"/>
  <c r="P5595" i="1"/>
  <c r="R5595" i="1"/>
  <c r="Q5595" i="1"/>
  <c r="U5595" i="1"/>
  <c r="N1223" i="1"/>
  <c r="O1223" i="1"/>
  <c r="P1223" i="1"/>
  <c r="Q1223" i="1"/>
  <c r="R1223" i="1"/>
  <c r="U1223" i="1"/>
  <c r="R4276" i="1"/>
  <c r="U4276" i="1"/>
  <c r="O4276" i="1"/>
  <c r="P4276" i="1"/>
  <c r="Q4276" i="1"/>
  <c r="N4276" i="1"/>
  <c r="U1158" i="1"/>
  <c r="N1158" i="1"/>
  <c r="O1158" i="1"/>
  <c r="P1158" i="1"/>
  <c r="Q1158" i="1"/>
  <c r="R1158" i="1"/>
  <c r="N2479" i="1"/>
  <c r="P2479" i="1"/>
  <c r="Q2479" i="1"/>
  <c r="R2479" i="1"/>
  <c r="O2479" i="1"/>
  <c r="U2479" i="1"/>
  <c r="P1492" i="1"/>
  <c r="Q1492" i="1"/>
  <c r="R1492" i="1"/>
  <c r="U1492" i="1"/>
  <c r="O1492" i="1"/>
  <c r="N1492" i="1"/>
  <c r="Q6387" i="1"/>
  <c r="R6387" i="1"/>
  <c r="U6387" i="1"/>
  <c r="O6387" i="1"/>
  <c r="N6387" i="1"/>
  <c r="P6387" i="1"/>
  <c r="O5329" i="1"/>
  <c r="P5329" i="1"/>
  <c r="Q5329" i="1"/>
  <c r="R5329" i="1"/>
  <c r="U5329" i="1"/>
  <c r="N5329" i="1"/>
  <c r="K5068" i="1"/>
  <c r="L5068" i="1" s="1"/>
  <c r="M5068" i="1" s="1"/>
  <c r="I5069" i="1"/>
  <c r="N5527" i="1"/>
  <c r="O5527" i="1"/>
  <c r="P5527" i="1"/>
  <c r="R5527" i="1"/>
  <c r="U5527" i="1"/>
  <c r="Q5527" i="1"/>
  <c r="K1357" i="1"/>
  <c r="L1357" i="1" s="1"/>
  <c r="M1357" i="1" s="1"/>
  <c r="I1358" i="1"/>
  <c r="K2413" i="1"/>
  <c r="L2413" i="1" s="1"/>
  <c r="M2413" i="1" s="1"/>
  <c r="I2414" i="1"/>
  <c r="K962" i="1"/>
  <c r="L962" i="1" s="1"/>
  <c r="M962" i="1" s="1"/>
  <c r="I963" i="1"/>
  <c r="U2347" i="1"/>
  <c r="O2347" i="1"/>
  <c r="P2347" i="1"/>
  <c r="N2347" i="1"/>
  <c r="Q2347" i="1"/>
  <c r="R2347" i="1"/>
  <c r="U1554" i="1"/>
  <c r="N1554" i="1"/>
  <c r="O1554" i="1"/>
  <c r="P1554" i="1"/>
  <c r="Q1554" i="1"/>
  <c r="R1554" i="1"/>
  <c r="K171" i="1"/>
  <c r="L171" i="1" s="1"/>
  <c r="M171" i="1" s="1"/>
  <c r="I172" i="1"/>
  <c r="K4936" i="1"/>
  <c r="L4936" i="1" s="1"/>
  <c r="M4936" i="1" s="1"/>
  <c r="I4937" i="1"/>
  <c r="O6122" i="1"/>
  <c r="P6122" i="1"/>
  <c r="Q6122" i="1"/>
  <c r="R6122" i="1"/>
  <c r="U6122" i="1"/>
  <c r="N6122" i="1"/>
  <c r="K2282" i="1"/>
  <c r="L2282" i="1" s="1"/>
  <c r="M2282" i="1" s="1"/>
  <c r="I2283" i="1"/>
  <c r="K1689" i="1"/>
  <c r="L1689" i="1" s="1"/>
  <c r="M1689" i="1" s="1"/>
  <c r="I1690" i="1"/>
  <c r="K3667" i="1"/>
  <c r="L3667" i="1" s="1"/>
  <c r="M3667" i="1" s="1"/>
  <c r="I3668" i="1"/>
  <c r="K235" i="1"/>
  <c r="L235" i="1" s="1"/>
  <c r="M235" i="1" s="1"/>
  <c r="I236" i="1"/>
  <c r="Q2809" i="1"/>
  <c r="N2809" i="1"/>
  <c r="P2809" i="1"/>
  <c r="R2809" i="1"/>
  <c r="O2809" i="1"/>
  <c r="U2809" i="1"/>
  <c r="N1091" i="1"/>
  <c r="O1091" i="1"/>
  <c r="U1091" i="1"/>
  <c r="P1091" i="1"/>
  <c r="Q1091" i="1"/>
  <c r="R1091" i="1"/>
  <c r="P3337" i="1"/>
  <c r="Q3337" i="1"/>
  <c r="R3337" i="1"/>
  <c r="O3337" i="1"/>
  <c r="N3337" i="1"/>
  <c r="U3337" i="1"/>
  <c r="U3930" i="1"/>
  <c r="N3930" i="1"/>
  <c r="O3930" i="1"/>
  <c r="Q3930" i="1"/>
  <c r="P3930" i="1"/>
  <c r="R3930" i="1"/>
  <c r="N2148" i="1"/>
  <c r="O2148" i="1"/>
  <c r="P2148" i="1"/>
  <c r="Q2148" i="1"/>
  <c r="U2148" i="1"/>
  <c r="R2148" i="1"/>
  <c r="O6254" i="1"/>
  <c r="P6254" i="1"/>
  <c r="Q6254" i="1"/>
  <c r="R6254" i="1"/>
  <c r="U6254" i="1"/>
  <c r="N6254" i="1"/>
  <c r="K3404" i="1"/>
  <c r="L3404" i="1" s="1"/>
  <c r="M3404" i="1" s="1"/>
  <c r="I3405" i="1"/>
  <c r="K6650" i="1"/>
  <c r="L6650" i="1" s="1"/>
  <c r="M6650" i="1" s="1"/>
  <c r="I6651" i="1"/>
  <c r="K4408" i="1"/>
  <c r="L4408" i="1" s="1"/>
  <c r="M4408" i="1" s="1"/>
  <c r="I4409" i="1"/>
  <c r="K697" i="1"/>
  <c r="L697" i="1" s="1"/>
  <c r="M697" i="1" s="1"/>
  <c r="I698" i="1"/>
  <c r="U3403" i="1"/>
  <c r="N3403" i="1"/>
  <c r="O3403" i="1"/>
  <c r="Q3403" i="1"/>
  <c r="R3403" i="1"/>
  <c r="P3403" i="1"/>
  <c r="U4407" i="1"/>
  <c r="N4407" i="1"/>
  <c r="O4407" i="1"/>
  <c r="Q4407" i="1"/>
  <c r="P4407" i="1"/>
  <c r="R4407" i="1"/>
  <c r="J5529" i="1"/>
  <c r="K5528" i="1"/>
  <c r="L5528" i="1" s="1"/>
  <c r="M5528" i="1" s="1"/>
  <c r="U2412" i="1"/>
  <c r="N2412" i="1"/>
  <c r="O2412" i="1"/>
  <c r="P2412" i="1"/>
  <c r="Q2412" i="1"/>
  <c r="R2412" i="1"/>
  <c r="N961" i="1"/>
  <c r="O961" i="1"/>
  <c r="P961" i="1"/>
  <c r="Q961" i="1"/>
  <c r="U961" i="1"/>
  <c r="R961" i="1"/>
  <c r="K2348" i="1"/>
  <c r="L2348" i="1" s="1"/>
  <c r="M2348" i="1" s="1"/>
  <c r="I2349" i="1"/>
  <c r="K1555" i="1"/>
  <c r="L1555" i="1" s="1"/>
  <c r="M1555" i="1" s="1"/>
  <c r="I1556" i="1"/>
  <c r="P170" i="1"/>
  <c r="Q170" i="1"/>
  <c r="O170" i="1"/>
  <c r="R170" i="1"/>
  <c r="N170" i="1"/>
  <c r="U170" i="1"/>
  <c r="I6455" i="1"/>
  <c r="K6123" i="1"/>
  <c r="L6123" i="1" s="1"/>
  <c r="M6123" i="1" s="1"/>
  <c r="I6124" i="1"/>
  <c r="P2281" i="1"/>
  <c r="Q2281" i="1"/>
  <c r="U2281" i="1"/>
  <c r="O2281" i="1"/>
  <c r="R2281" i="1"/>
  <c r="N2281" i="1"/>
  <c r="N1688" i="1"/>
  <c r="P1688" i="1"/>
  <c r="Q1688" i="1"/>
  <c r="R1688" i="1"/>
  <c r="U1688" i="1"/>
  <c r="O1688" i="1"/>
  <c r="U3666" i="1"/>
  <c r="N3666" i="1"/>
  <c r="O3666" i="1"/>
  <c r="Q3666" i="1"/>
  <c r="P3666" i="1"/>
  <c r="R3666" i="1"/>
  <c r="U234" i="1"/>
  <c r="O234" i="1"/>
  <c r="P234" i="1"/>
  <c r="N234" i="1"/>
  <c r="Q234" i="1"/>
  <c r="R234" i="1"/>
  <c r="I5398" i="1"/>
  <c r="P4869" i="1"/>
  <c r="Q4869" i="1"/>
  <c r="O4869" i="1"/>
  <c r="U4869" i="1"/>
  <c r="N4869" i="1"/>
  <c r="R4869" i="1"/>
  <c r="Q1883" i="1"/>
  <c r="U1883" i="1"/>
  <c r="N1883" i="1"/>
  <c r="O1883" i="1"/>
  <c r="P1883" i="1"/>
  <c r="R1883" i="1"/>
  <c r="U4207" i="1"/>
  <c r="N4207" i="1"/>
  <c r="O4207" i="1"/>
  <c r="P4207" i="1"/>
  <c r="Q4207" i="1"/>
  <c r="R4207" i="1"/>
  <c r="U5067" i="1"/>
  <c r="O5067" i="1"/>
  <c r="Q5067" i="1"/>
  <c r="N5067" i="1"/>
  <c r="P5067" i="1"/>
  <c r="R5067" i="1"/>
  <c r="K6255" i="1"/>
  <c r="L6255" i="1" s="1"/>
  <c r="M6255" i="1" s="1"/>
  <c r="I6256" i="1"/>
  <c r="N6649" i="1"/>
  <c r="O6649" i="1"/>
  <c r="Q6649" i="1"/>
  <c r="P6649" i="1"/>
  <c r="R6649" i="1"/>
  <c r="U6649" i="1"/>
  <c r="R696" i="1"/>
  <c r="U696" i="1"/>
  <c r="N696" i="1"/>
  <c r="O696" i="1"/>
  <c r="Q696" i="1"/>
  <c r="P696" i="1"/>
  <c r="U1356" i="1"/>
  <c r="O1356" i="1"/>
  <c r="P1356" i="1"/>
  <c r="R1356" i="1"/>
  <c r="N1356" i="1"/>
  <c r="Q1356" i="1"/>
  <c r="U4935" i="1"/>
  <c r="O4935" i="1"/>
  <c r="Q4935" i="1"/>
  <c r="N4935" i="1"/>
  <c r="P4935" i="1"/>
  <c r="R4935" i="1"/>
  <c r="K1493" i="1"/>
  <c r="L1493" i="1" s="1"/>
  <c r="M1493" i="1" s="1"/>
  <c r="I1494" i="1"/>
  <c r="K366" i="1"/>
  <c r="L366" i="1" s="1"/>
  <c r="M366" i="1" s="1"/>
  <c r="I367" i="1"/>
  <c r="K3206" i="1"/>
  <c r="L3206" i="1" s="1"/>
  <c r="M3206" i="1" s="1"/>
  <c r="I3207" i="1"/>
  <c r="K4076" i="1"/>
  <c r="L4076" i="1" s="1"/>
  <c r="M4076" i="1" s="1"/>
  <c r="I4077" i="1"/>
  <c r="K3998" i="1"/>
  <c r="L3998" i="1" s="1"/>
  <c r="M3998" i="1" s="1"/>
  <c r="I3999" i="1"/>
  <c r="K3009" i="1"/>
  <c r="L3009" i="1" s="1"/>
  <c r="M3009" i="1" s="1"/>
  <c r="I3010" i="1"/>
  <c r="O6716" i="1"/>
  <c r="P6716" i="1"/>
  <c r="Q6716" i="1"/>
  <c r="R6716" i="1"/>
  <c r="U6716" i="1"/>
  <c r="N6716" i="1"/>
  <c r="K6056" i="1"/>
  <c r="L6056" i="1" s="1"/>
  <c r="M6056" i="1" s="1"/>
  <c r="I6057" i="1"/>
  <c r="K1752" i="1"/>
  <c r="L1752" i="1" s="1"/>
  <c r="M1752" i="1" s="1"/>
  <c r="I1753" i="1"/>
  <c r="K631" i="1"/>
  <c r="L631" i="1" s="1"/>
  <c r="M631" i="1" s="1"/>
  <c r="I632" i="1"/>
  <c r="K895" i="1"/>
  <c r="L895" i="1" s="1"/>
  <c r="M895" i="1" s="1"/>
  <c r="I896" i="1"/>
  <c r="I435" i="1"/>
  <c r="K434" i="1"/>
  <c r="L434" i="1" s="1"/>
  <c r="M434" i="1" s="1"/>
  <c r="K2744" i="1"/>
  <c r="L2744" i="1" s="1"/>
  <c r="M2744" i="1" s="1"/>
  <c r="I2745" i="1"/>
  <c r="K2680" i="1"/>
  <c r="L2680" i="1" s="1"/>
  <c r="M2680" i="1" s="1"/>
  <c r="I2681" i="1"/>
  <c r="K500" i="1"/>
  <c r="L500" i="1" s="1"/>
  <c r="M500" i="1" s="1"/>
  <c r="I501" i="1"/>
  <c r="K5660" i="1"/>
  <c r="L5660" i="1" s="1"/>
  <c r="M5660" i="1" s="1"/>
  <c r="I5661" i="1"/>
  <c r="K5792" i="1"/>
  <c r="L5792" i="1" s="1"/>
  <c r="M5792" i="1" s="1"/>
  <c r="I5793" i="1"/>
  <c r="K1951" i="1"/>
  <c r="L1951" i="1" s="1"/>
  <c r="M1951" i="1" s="1"/>
  <c r="I1952" i="1"/>
  <c r="K5133" i="1"/>
  <c r="L5133" i="1" s="1"/>
  <c r="M5133" i="1" s="1"/>
  <c r="I5134" i="1"/>
  <c r="K4735" i="1"/>
  <c r="L4735" i="1" s="1"/>
  <c r="M4735" i="1" s="1"/>
  <c r="I4736" i="1"/>
  <c r="I1027" i="1"/>
  <c r="K1026" i="1"/>
  <c r="L1026" i="1" s="1"/>
  <c r="M1026" i="1" s="1"/>
  <c r="K3869" i="1"/>
  <c r="L3869" i="1" s="1"/>
  <c r="M3869" i="1" s="1"/>
  <c r="I3870" i="1"/>
  <c r="K3605" i="1"/>
  <c r="L3605" i="1" s="1"/>
  <c r="M3605" i="1" s="1"/>
  <c r="I3606" i="1"/>
  <c r="K4999" i="1"/>
  <c r="L4999" i="1" s="1"/>
  <c r="M4999" i="1" s="1"/>
  <c r="I5000" i="1"/>
  <c r="U1292" i="1"/>
  <c r="N1292" i="1"/>
  <c r="O1292" i="1"/>
  <c r="P1292" i="1"/>
  <c r="Q1292" i="1"/>
  <c r="R1292" i="1"/>
  <c r="K3735" i="1"/>
  <c r="L3735" i="1" s="1"/>
  <c r="M3735" i="1" s="1"/>
  <c r="I3736" i="1"/>
  <c r="N365" i="1"/>
  <c r="O365" i="1"/>
  <c r="P365" i="1"/>
  <c r="R365" i="1"/>
  <c r="Q365" i="1"/>
  <c r="U365" i="1"/>
  <c r="R4075" i="1"/>
  <c r="U4075" i="1"/>
  <c r="O4075" i="1"/>
  <c r="N4075" i="1"/>
  <c r="P4075" i="1"/>
  <c r="Q4075" i="1"/>
  <c r="N6055" i="1"/>
  <c r="O6055" i="1"/>
  <c r="P6055" i="1"/>
  <c r="R6055" i="1"/>
  <c r="Q6055" i="1"/>
  <c r="U6055" i="1"/>
  <c r="N630" i="1"/>
  <c r="O630" i="1"/>
  <c r="P630" i="1"/>
  <c r="Q630" i="1"/>
  <c r="R630" i="1"/>
  <c r="U630" i="1"/>
  <c r="N2743" i="1"/>
  <c r="O2743" i="1"/>
  <c r="P2743" i="1"/>
  <c r="Q2743" i="1"/>
  <c r="R2743" i="1"/>
  <c r="U2743" i="1"/>
  <c r="N5659" i="1"/>
  <c r="O5659" i="1"/>
  <c r="P5659" i="1"/>
  <c r="R5659" i="1"/>
  <c r="Q5659" i="1"/>
  <c r="U5659" i="1"/>
  <c r="Q5132" i="1"/>
  <c r="U5132" i="1"/>
  <c r="O5132" i="1"/>
  <c r="N5132" i="1"/>
  <c r="P5132" i="1"/>
  <c r="R5132" i="1"/>
  <c r="N4734" i="1"/>
  <c r="O4734" i="1"/>
  <c r="Q4734" i="1"/>
  <c r="R4734" i="1"/>
  <c r="U4734" i="1"/>
  <c r="P4734" i="1"/>
  <c r="Q1025" i="1"/>
  <c r="R1025" i="1"/>
  <c r="U1025" i="1"/>
  <c r="N1025" i="1"/>
  <c r="O1025" i="1"/>
  <c r="P1025" i="1"/>
  <c r="R3604" i="1"/>
  <c r="O3604" i="1"/>
  <c r="Q3604" i="1"/>
  <c r="N3604" i="1"/>
  <c r="P3604" i="1"/>
  <c r="U3604" i="1"/>
  <c r="N4998" i="1"/>
  <c r="O4998" i="1"/>
  <c r="Q4998" i="1"/>
  <c r="R4998" i="1"/>
  <c r="U4998" i="1"/>
  <c r="P4998" i="1"/>
  <c r="K1293" i="1"/>
  <c r="L1293" i="1" s="1"/>
  <c r="M1293" i="1" s="1"/>
  <c r="I1294" i="1"/>
  <c r="U3734" i="1"/>
  <c r="N3734" i="1"/>
  <c r="O3734" i="1"/>
  <c r="Q3734" i="1"/>
  <c r="P3734" i="1"/>
  <c r="R3734" i="1"/>
  <c r="P3205" i="1"/>
  <c r="Q3205" i="1"/>
  <c r="R3205" i="1"/>
  <c r="O3205" i="1"/>
  <c r="N3205" i="1"/>
  <c r="U3205" i="1"/>
  <c r="N3997" i="1"/>
  <c r="O3997" i="1"/>
  <c r="P3997" i="1"/>
  <c r="Q3997" i="1"/>
  <c r="R3997" i="1"/>
  <c r="U3997" i="1"/>
  <c r="Q3008" i="1"/>
  <c r="R3008" i="1"/>
  <c r="N3008" i="1"/>
  <c r="P3008" i="1"/>
  <c r="U3008" i="1"/>
  <c r="O3008" i="1"/>
  <c r="J6718" i="1"/>
  <c r="K6717" i="1"/>
  <c r="L6717" i="1" s="1"/>
  <c r="M6717" i="1" s="1"/>
  <c r="O1751" i="1"/>
  <c r="P1751" i="1"/>
  <c r="R1751" i="1"/>
  <c r="N1751" i="1"/>
  <c r="U1751" i="1"/>
  <c r="Q1751" i="1"/>
  <c r="Q894" i="1"/>
  <c r="U894" i="1"/>
  <c r="N894" i="1"/>
  <c r="P894" i="1"/>
  <c r="R894" i="1"/>
  <c r="O894" i="1"/>
  <c r="N433" i="1"/>
  <c r="O433" i="1"/>
  <c r="P433" i="1"/>
  <c r="Q433" i="1"/>
  <c r="R433" i="1"/>
  <c r="U433" i="1"/>
  <c r="N2679" i="1"/>
  <c r="O2679" i="1"/>
  <c r="P2679" i="1"/>
  <c r="Q2679" i="1"/>
  <c r="R2679" i="1"/>
  <c r="U2679" i="1"/>
  <c r="U499" i="1"/>
  <c r="N499" i="1"/>
  <c r="Q499" i="1"/>
  <c r="P499" i="1"/>
  <c r="R499" i="1"/>
  <c r="O499" i="1"/>
  <c r="N5791" i="1"/>
  <c r="O5791" i="1"/>
  <c r="P5791" i="1"/>
  <c r="R5791" i="1"/>
  <c r="U5791" i="1"/>
  <c r="Q5791" i="1"/>
  <c r="N1950" i="1"/>
  <c r="O1950" i="1"/>
  <c r="P1950" i="1"/>
  <c r="Q1950" i="1"/>
  <c r="R1950" i="1"/>
  <c r="U1950" i="1"/>
  <c r="P3868" i="1"/>
  <c r="Q3868" i="1"/>
  <c r="R3868" i="1"/>
  <c r="N3868" i="1"/>
  <c r="O3868" i="1"/>
  <c r="U3868" i="1"/>
  <c r="K2810" i="1"/>
  <c r="L2810" i="1" s="1"/>
  <c r="M2810" i="1" s="1"/>
  <c r="I2811" i="1"/>
  <c r="K2942" i="1"/>
  <c r="L2942" i="1" s="1"/>
  <c r="M2942" i="1" s="1"/>
  <c r="I2943" i="1"/>
  <c r="U1426" i="1"/>
  <c r="N1426" i="1"/>
  <c r="O1426" i="1"/>
  <c r="P1426" i="1"/>
  <c r="Q1426" i="1"/>
  <c r="R1426" i="1"/>
  <c r="I6720" i="1"/>
  <c r="K302" i="1"/>
  <c r="L302" i="1" s="1"/>
  <c r="M302" i="1" s="1"/>
  <c r="I303" i="1"/>
  <c r="K6320" i="1"/>
  <c r="L6320" i="1" s="1"/>
  <c r="M6320" i="1" s="1"/>
  <c r="I6321" i="1"/>
  <c r="K566" i="1"/>
  <c r="L566" i="1" s="1"/>
  <c r="M566" i="1" s="1"/>
  <c r="I567" i="1"/>
  <c r="I5463" i="1"/>
  <c r="K5462" i="1"/>
  <c r="L5462" i="1" s="1"/>
  <c r="M5462" i="1" s="1"/>
  <c r="N6517" i="1"/>
  <c r="Q6517" i="1"/>
  <c r="O6517" i="1"/>
  <c r="P6517" i="1"/>
  <c r="R6517" i="1"/>
  <c r="U6517" i="1"/>
  <c r="K5199" i="1"/>
  <c r="L5199" i="1" s="1"/>
  <c r="M5199" i="1" s="1"/>
  <c r="I5200" i="1"/>
  <c r="K763" i="1"/>
  <c r="L763" i="1" s="1"/>
  <c r="M763" i="1" s="1"/>
  <c r="I764" i="1"/>
  <c r="K4604" i="1"/>
  <c r="L4604" i="1" s="1"/>
  <c r="M4604" i="1" s="1"/>
  <c r="I4605" i="1"/>
  <c r="K828" i="1"/>
  <c r="L828" i="1" s="1"/>
  <c r="M828" i="1" s="1"/>
  <c r="I829" i="1"/>
  <c r="K3534" i="1"/>
  <c r="L3534" i="1" s="1"/>
  <c r="M3534" i="1" s="1"/>
  <c r="I3535" i="1"/>
  <c r="K3800" i="1"/>
  <c r="L3800" i="1" s="1"/>
  <c r="M3800" i="1" s="1"/>
  <c r="I3801" i="1"/>
  <c r="K103" i="1"/>
  <c r="L103" i="1" s="1"/>
  <c r="M103" i="1" s="1"/>
  <c r="I104" i="1"/>
  <c r="K4541" i="1"/>
  <c r="L4541" i="1" s="1"/>
  <c r="M4541" i="1" s="1"/>
  <c r="I4542" i="1"/>
  <c r="K5265" i="1"/>
  <c r="L5265" i="1" s="1"/>
  <c r="M5265" i="1" s="1"/>
  <c r="I5266" i="1"/>
  <c r="K4802" i="1"/>
  <c r="L4802" i="1" s="1"/>
  <c r="M4802" i="1" s="1"/>
  <c r="I4803" i="1"/>
  <c r="N1621" i="1"/>
  <c r="O1621" i="1"/>
  <c r="P1621" i="1"/>
  <c r="Q1621" i="1"/>
  <c r="R1621" i="1"/>
  <c r="U1621" i="1"/>
  <c r="K2876" i="1"/>
  <c r="L2876" i="1" s="1"/>
  <c r="M2876" i="1" s="1"/>
  <c r="I2877" i="1"/>
  <c r="K2611" i="1"/>
  <c r="L2611" i="1" s="1"/>
  <c r="M2611" i="1" s="1"/>
  <c r="I2612" i="1"/>
  <c r="K4341" i="1"/>
  <c r="L4341" i="1" s="1"/>
  <c r="M4341" i="1" s="1"/>
  <c r="I4342" i="1"/>
  <c r="O2941" i="1"/>
  <c r="P2941" i="1"/>
  <c r="Q2941" i="1"/>
  <c r="U2941" i="1"/>
  <c r="N2941" i="1"/>
  <c r="R2941" i="1"/>
  <c r="K1427" i="1"/>
  <c r="L1427" i="1" s="1"/>
  <c r="M1427" i="1" s="1"/>
  <c r="I1428" i="1"/>
  <c r="N301" i="1"/>
  <c r="O301" i="1"/>
  <c r="P301" i="1"/>
  <c r="R301" i="1"/>
  <c r="Q301" i="1"/>
  <c r="U301" i="1"/>
  <c r="N565" i="1"/>
  <c r="O565" i="1"/>
  <c r="P565" i="1"/>
  <c r="Q565" i="1"/>
  <c r="R565" i="1"/>
  <c r="U565" i="1"/>
  <c r="P5198" i="1"/>
  <c r="Q5198" i="1"/>
  <c r="R5198" i="1"/>
  <c r="U5198" i="1"/>
  <c r="O5198" i="1"/>
  <c r="N5198" i="1"/>
  <c r="U762" i="1"/>
  <c r="P762" i="1"/>
  <c r="Q762" i="1"/>
  <c r="R762" i="1"/>
  <c r="O762" i="1"/>
  <c r="N762" i="1"/>
  <c r="O827" i="1"/>
  <c r="R827" i="1"/>
  <c r="U827" i="1"/>
  <c r="P827" i="1"/>
  <c r="Q827" i="1"/>
  <c r="N827" i="1"/>
  <c r="R3799" i="1"/>
  <c r="U3799" i="1"/>
  <c r="O3799" i="1"/>
  <c r="Q3799" i="1"/>
  <c r="N3799" i="1"/>
  <c r="P3799" i="1"/>
  <c r="P102" i="1"/>
  <c r="Q102" i="1"/>
  <c r="R102" i="1"/>
  <c r="U102" i="1"/>
  <c r="N102" i="1"/>
  <c r="O102" i="1"/>
  <c r="Q5264" i="1"/>
  <c r="O5264" i="1"/>
  <c r="U5264" i="1"/>
  <c r="N5264" i="1"/>
  <c r="P5264" i="1"/>
  <c r="R5264" i="1"/>
  <c r="P4801" i="1"/>
  <c r="Q4801" i="1"/>
  <c r="O4801" i="1"/>
  <c r="N4801" i="1"/>
  <c r="U4801" i="1"/>
  <c r="R4801" i="1"/>
  <c r="K1622" i="1"/>
  <c r="L1622" i="1" s="1"/>
  <c r="M1622" i="1" s="1"/>
  <c r="I1623" i="1"/>
  <c r="U2875" i="1"/>
  <c r="O2875" i="1"/>
  <c r="P2875" i="1"/>
  <c r="R2875" i="1"/>
  <c r="N2875" i="1"/>
  <c r="Q2875" i="1"/>
  <c r="U2610" i="1"/>
  <c r="O2610" i="1"/>
  <c r="P2610" i="1"/>
  <c r="Q2610" i="1"/>
  <c r="R2610" i="1"/>
  <c r="N2610" i="1"/>
  <c r="R4340" i="1"/>
  <c r="U4340" i="1"/>
  <c r="O4340" i="1"/>
  <c r="P4340" i="1"/>
  <c r="Q4340" i="1"/>
  <c r="N4340" i="1"/>
  <c r="Y5265" i="1" l="1"/>
  <c r="AA5265" i="1"/>
  <c r="V5265" i="1"/>
  <c r="X5265" i="1"/>
  <c r="W5265" i="1"/>
  <c r="AA3534" i="1"/>
  <c r="Y3534" i="1"/>
  <c r="V3534" i="1"/>
  <c r="X3534" i="1"/>
  <c r="W3534" i="1"/>
  <c r="Y5199" i="1"/>
  <c r="AA5199" i="1"/>
  <c r="V5199" i="1"/>
  <c r="X5199" i="1"/>
  <c r="W5199" i="1"/>
  <c r="Y1026" i="1"/>
  <c r="AA1026" i="1"/>
  <c r="V1026" i="1"/>
  <c r="X1026" i="1"/>
  <c r="W1026" i="1"/>
  <c r="Y697" i="1"/>
  <c r="AA697" i="1"/>
  <c r="V697" i="1"/>
  <c r="X697" i="1"/>
  <c r="W697" i="1"/>
  <c r="Y1689" i="1"/>
  <c r="AA1689" i="1"/>
  <c r="V1689" i="1"/>
  <c r="X1689" i="1"/>
  <c r="W1689" i="1"/>
  <c r="AA1159" i="1"/>
  <c r="Y1159" i="1"/>
  <c r="V1159" i="1"/>
  <c r="X1159" i="1"/>
  <c r="W1159" i="1"/>
  <c r="Y5924" i="1"/>
  <c r="AA5924" i="1"/>
  <c r="V5924" i="1"/>
  <c r="X5924" i="1"/>
  <c r="W5924" i="1"/>
  <c r="Y5330" i="1"/>
  <c r="AA5330" i="1"/>
  <c r="V5330" i="1"/>
  <c r="X5330" i="1"/>
  <c r="W5330" i="1"/>
  <c r="Y4870" i="1"/>
  <c r="AA4870" i="1"/>
  <c r="X4870" i="1"/>
  <c r="V4870" i="1"/>
  <c r="W4870" i="1"/>
  <c r="J5397" i="1"/>
  <c r="K5396" i="1"/>
  <c r="L5396" i="1" s="1"/>
  <c r="M5396" i="1" s="1"/>
  <c r="Y1752" i="1"/>
  <c r="AA1752" i="1"/>
  <c r="V1752" i="1"/>
  <c r="X1752" i="1"/>
  <c r="W1752" i="1"/>
  <c r="Y3206" i="1"/>
  <c r="AA3206" i="1"/>
  <c r="V3206" i="1"/>
  <c r="X3206" i="1"/>
  <c r="W3206" i="1"/>
  <c r="Y6123" i="1"/>
  <c r="AA6123" i="1"/>
  <c r="V6123" i="1"/>
  <c r="X6123" i="1"/>
  <c r="W6123" i="1"/>
  <c r="Y5528" i="1"/>
  <c r="AA5528" i="1"/>
  <c r="V5528" i="1"/>
  <c r="X5528" i="1"/>
  <c r="W5528" i="1"/>
  <c r="Y1092" i="1"/>
  <c r="AA1092" i="1"/>
  <c r="V1092" i="1"/>
  <c r="X1092" i="1"/>
  <c r="W1092" i="1"/>
  <c r="Y2215" i="1"/>
  <c r="AA2215" i="1"/>
  <c r="V2215" i="1"/>
  <c r="X2215" i="1"/>
  <c r="W2215" i="1"/>
  <c r="Y4471" i="1"/>
  <c r="AA4471" i="1"/>
  <c r="V4471" i="1"/>
  <c r="X4471" i="1"/>
  <c r="W4471" i="1"/>
  <c r="Y2544" i="1"/>
  <c r="AA2544" i="1"/>
  <c r="V2544" i="1"/>
  <c r="X2544" i="1"/>
  <c r="W2544" i="1"/>
  <c r="Y5857" i="1"/>
  <c r="AA5857" i="1"/>
  <c r="X5857" i="1"/>
  <c r="V5857" i="1"/>
  <c r="W5857" i="1"/>
  <c r="AA2016" i="1"/>
  <c r="Y2016" i="1"/>
  <c r="V2016" i="1"/>
  <c r="X2016" i="1"/>
  <c r="W2016" i="1"/>
  <c r="Y4541" i="1"/>
  <c r="AA4541" i="1"/>
  <c r="V4541" i="1"/>
  <c r="X4541" i="1"/>
  <c r="W4541" i="1"/>
  <c r="Y2282" i="1"/>
  <c r="AA2282" i="1"/>
  <c r="V2282" i="1"/>
  <c r="X2282" i="1"/>
  <c r="W2282" i="1"/>
  <c r="Y4936" i="1"/>
  <c r="AA4936" i="1"/>
  <c r="V4936" i="1"/>
  <c r="X4936" i="1"/>
  <c r="W4936" i="1"/>
  <c r="AA962" i="1"/>
  <c r="Y962" i="1"/>
  <c r="V962" i="1"/>
  <c r="X962" i="1"/>
  <c r="W962" i="1"/>
  <c r="Y4277" i="1"/>
  <c r="AA4277" i="1"/>
  <c r="V4277" i="1"/>
  <c r="X4277" i="1"/>
  <c r="W4277" i="1"/>
  <c r="Y3272" i="1"/>
  <c r="AA3272" i="1"/>
  <c r="V3272" i="1"/>
  <c r="X3272" i="1"/>
  <c r="W3272" i="1"/>
  <c r="Y2084" i="1"/>
  <c r="AA2084" i="1"/>
  <c r="V2084" i="1"/>
  <c r="X2084" i="1"/>
  <c r="W2084" i="1"/>
  <c r="Y2149" i="1"/>
  <c r="AA2149" i="1"/>
  <c r="V2149" i="1"/>
  <c r="X2149" i="1"/>
  <c r="W2149" i="1"/>
  <c r="Y6388" i="1"/>
  <c r="AA6388" i="1"/>
  <c r="V6388" i="1"/>
  <c r="X6388" i="1"/>
  <c r="W6388" i="1"/>
  <c r="AA6452" i="1"/>
  <c r="Y6452" i="1"/>
  <c r="V6452" i="1"/>
  <c r="X6452" i="1"/>
  <c r="W6452" i="1"/>
  <c r="Y5726" i="1"/>
  <c r="AA5726" i="1"/>
  <c r="V5726" i="1"/>
  <c r="X5726" i="1"/>
  <c r="W5726" i="1"/>
  <c r="O5726" i="1"/>
  <c r="P5726" i="1"/>
  <c r="R5726" i="1"/>
  <c r="U5726" i="1"/>
  <c r="S5726" i="1"/>
  <c r="N5726" i="1"/>
  <c r="AB5726" i="1"/>
  <c r="Q5726" i="1"/>
  <c r="Y5792" i="1"/>
  <c r="AA5792" i="1"/>
  <c r="V5792" i="1"/>
  <c r="X5792" i="1"/>
  <c r="W5792" i="1"/>
  <c r="AA1622" i="1"/>
  <c r="Y1622" i="1"/>
  <c r="V1622" i="1"/>
  <c r="X1622" i="1"/>
  <c r="W1622" i="1"/>
  <c r="AA828" i="1"/>
  <c r="Y828" i="1"/>
  <c r="V828" i="1"/>
  <c r="X828" i="1"/>
  <c r="W828" i="1"/>
  <c r="Y434" i="1"/>
  <c r="AA434" i="1"/>
  <c r="V434" i="1"/>
  <c r="X434" i="1"/>
  <c r="W434" i="1"/>
  <c r="AA3735" i="1"/>
  <c r="Y3735" i="1"/>
  <c r="V3735" i="1"/>
  <c r="X3735" i="1"/>
  <c r="W3735" i="1"/>
  <c r="AA4999" i="1"/>
  <c r="Y4999" i="1"/>
  <c r="V4999" i="1"/>
  <c r="X4999" i="1"/>
  <c r="W4999" i="1"/>
  <c r="Y4735" i="1"/>
  <c r="AA4735" i="1"/>
  <c r="V4735" i="1"/>
  <c r="X4735" i="1"/>
  <c r="W4735" i="1"/>
  <c r="Y5660" i="1"/>
  <c r="AA5660" i="1"/>
  <c r="V5660" i="1"/>
  <c r="X5660" i="1"/>
  <c r="W5660" i="1"/>
  <c r="AA6056" i="1"/>
  <c r="Y6056" i="1"/>
  <c r="V6056" i="1"/>
  <c r="X6056" i="1"/>
  <c r="W6056" i="1"/>
  <c r="Y3009" i="1"/>
  <c r="AA3009" i="1"/>
  <c r="X3009" i="1"/>
  <c r="V3009" i="1"/>
  <c r="W3009" i="1"/>
  <c r="Y366" i="1"/>
  <c r="AA366" i="1"/>
  <c r="V366" i="1"/>
  <c r="X366" i="1"/>
  <c r="W366" i="1"/>
  <c r="Y1224" i="1"/>
  <c r="AA1224" i="1"/>
  <c r="V1224" i="1"/>
  <c r="X1224" i="1"/>
  <c r="W1224" i="1"/>
  <c r="Y4142" i="1"/>
  <c r="AA4142" i="1"/>
  <c r="V4142" i="1"/>
  <c r="X4142" i="1"/>
  <c r="W4142" i="1"/>
  <c r="Y6584" i="1"/>
  <c r="AA6584" i="1"/>
  <c r="V6584" i="1"/>
  <c r="X6584" i="1"/>
  <c r="W6584" i="1"/>
  <c r="I5728" i="1"/>
  <c r="K5727" i="1"/>
  <c r="L5727" i="1" s="1"/>
  <c r="M5727" i="1" s="1"/>
  <c r="Y2744" i="1"/>
  <c r="AA2744" i="1"/>
  <c r="V2744" i="1"/>
  <c r="X2744" i="1"/>
  <c r="W2744" i="1"/>
  <c r="AA1427" i="1"/>
  <c r="Y1427" i="1"/>
  <c r="V1427" i="1"/>
  <c r="X1427" i="1"/>
  <c r="W1427" i="1"/>
  <c r="Y566" i="1"/>
  <c r="AA566" i="1"/>
  <c r="V566" i="1"/>
  <c r="X566" i="1"/>
  <c r="W566" i="1"/>
  <c r="AA4604" i="1"/>
  <c r="Y4604" i="1"/>
  <c r="X4604" i="1"/>
  <c r="W4604" i="1"/>
  <c r="V4604" i="1"/>
  <c r="Y6320" i="1"/>
  <c r="AA6320" i="1"/>
  <c r="V6320" i="1"/>
  <c r="X6320" i="1"/>
  <c r="W6320" i="1"/>
  <c r="AA2348" i="1"/>
  <c r="Y2348" i="1"/>
  <c r="V2348" i="1"/>
  <c r="X2348" i="1"/>
  <c r="W2348" i="1"/>
  <c r="AA6650" i="1"/>
  <c r="Y6650" i="1"/>
  <c r="V6650" i="1"/>
  <c r="X6650" i="1"/>
  <c r="W6650" i="1"/>
  <c r="Y235" i="1"/>
  <c r="AA235" i="1"/>
  <c r="V235" i="1"/>
  <c r="X235" i="1"/>
  <c r="W235" i="1"/>
  <c r="AA171" i="1"/>
  <c r="V171" i="1"/>
  <c r="X171" i="1"/>
  <c r="W171" i="1"/>
  <c r="Y2413" i="1"/>
  <c r="AA2413" i="1"/>
  <c r="V2413" i="1"/>
  <c r="X2413" i="1"/>
  <c r="W2413" i="1"/>
  <c r="Y5991" i="1"/>
  <c r="AA5991" i="1"/>
  <c r="V5991" i="1"/>
  <c r="X5991" i="1"/>
  <c r="W5991" i="1"/>
  <c r="AA4208" i="1"/>
  <c r="Y4208" i="1"/>
  <c r="V4208" i="1"/>
  <c r="X4208" i="1"/>
  <c r="W4208" i="1"/>
  <c r="AA1884" i="1"/>
  <c r="Y1884" i="1"/>
  <c r="V1884" i="1"/>
  <c r="X1884" i="1"/>
  <c r="W1884" i="1"/>
  <c r="Y6717" i="1"/>
  <c r="AA6717" i="1"/>
  <c r="V6717" i="1"/>
  <c r="X6717" i="1"/>
  <c r="W6717" i="1"/>
  <c r="AA3605" i="1"/>
  <c r="Y3605" i="1"/>
  <c r="V3605" i="1"/>
  <c r="X3605" i="1"/>
  <c r="W3605" i="1"/>
  <c r="Y5133" i="1"/>
  <c r="AA5133" i="1"/>
  <c r="V5133" i="1"/>
  <c r="X5133" i="1"/>
  <c r="W5133" i="1"/>
  <c r="AA500" i="1"/>
  <c r="Y500" i="1"/>
  <c r="V500" i="1"/>
  <c r="X500" i="1"/>
  <c r="W500" i="1"/>
  <c r="AA895" i="1"/>
  <c r="Y895" i="1"/>
  <c r="V895" i="1"/>
  <c r="X895" i="1"/>
  <c r="W895" i="1"/>
  <c r="Y3998" i="1"/>
  <c r="AA3998" i="1"/>
  <c r="V3998" i="1"/>
  <c r="X3998" i="1"/>
  <c r="W3998" i="1"/>
  <c r="Y1493" i="1"/>
  <c r="AA1493" i="1"/>
  <c r="V1493" i="1"/>
  <c r="X1493" i="1"/>
  <c r="W1493" i="1"/>
  <c r="AA3140" i="1"/>
  <c r="Y3140" i="1"/>
  <c r="V3140" i="1"/>
  <c r="X3140" i="1"/>
  <c r="W3140" i="1"/>
  <c r="AA6518" i="1"/>
  <c r="Y6518" i="1"/>
  <c r="V6518" i="1"/>
  <c r="X6518" i="1"/>
  <c r="W6518" i="1"/>
  <c r="Y4408" i="1"/>
  <c r="AA4408" i="1"/>
  <c r="V4408" i="1"/>
  <c r="X4408" i="1"/>
  <c r="W4408" i="1"/>
  <c r="Y2876" i="1"/>
  <c r="AA2876" i="1"/>
  <c r="V2876" i="1"/>
  <c r="X2876" i="1"/>
  <c r="W2876" i="1"/>
  <c r="Y3800" i="1"/>
  <c r="AA3800" i="1"/>
  <c r="V3800" i="1"/>
  <c r="X3800" i="1"/>
  <c r="W3800" i="1"/>
  <c r="Y763" i="1"/>
  <c r="AA763" i="1"/>
  <c r="V763" i="1"/>
  <c r="X763" i="1"/>
  <c r="W763" i="1"/>
  <c r="Y302" i="1"/>
  <c r="AA302" i="1"/>
  <c r="V302" i="1"/>
  <c r="X302" i="1"/>
  <c r="W302" i="1"/>
  <c r="AA3404" i="1"/>
  <c r="Y3404" i="1"/>
  <c r="V3404" i="1"/>
  <c r="X3404" i="1"/>
  <c r="W3404" i="1"/>
  <c r="Y3667" i="1"/>
  <c r="AA3667" i="1"/>
  <c r="V3667" i="1"/>
  <c r="X3667" i="1"/>
  <c r="W3667" i="1"/>
  <c r="Y1357" i="1"/>
  <c r="AA1357" i="1"/>
  <c r="V1357" i="1"/>
  <c r="X1357" i="1"/>
  <c r="W1357" i="1"/>
  <c r="Y5068" i="1"/>
  <c r="AA5068" i="1"/>
  <c r="V5068" i="1"/>
  <c r="X5068" i="1"/>
  <c r="W5068" i="1"/>
  <c r="AA2480" i="1"/>
  <c r="Y2480" i="1"/>
  <c r="V2480" i="1"/>
  <c r="X2480" i="1"/>
  <c r="W2480" i="1"/>
  <c r="AA5596" i="1"/>
  <c r="Y5596" i="1"/>
  <c r="V5596" i="1"/>
  <c r="X5596" i="1"/>
  <c r="W5596" i="1"/>
  <c r="AA6188" i="1"/>
  <c r="Y6188" i="1"/>
  <c r="V6188" i="1"/>
  <c r="X6188" i="1"/>
  <c r="W6188" i="1"/>
  <c r="Y3931" i="1"/>
  <c r="AA3931" i="1"/>
  <c r="V3931" i="1"/>
  <c r="X3931" i="1"/>
  <c r="W3931" i="1"/>
  <c r="Y1818" i="1"/>
  <c r="AA1818" i="1"/>
  <c r="V1818" i="1"/>
  <c r="X1818" i="1"/>
  <c r="W1818" i="1"/>
  <c r="AA2810" i="1"/>
  <c r="Y2810" i="1"/>
  <c r="V2810" i="1"/>
  <c r="X2810" i="1"/>
  <c r="W2810" i="1"/>
  <c r="Y4341" i="1"/>
  <c r="AA4341" i="1"/>
  <c r="V4341" i="1"/>
  <c r="X4341" i="1"/>
  <c r="W4341" i="1"/>
  <c r="Y1555" i="1"/>
  <c r="AA1555" i="1"/>
  <c r="V1555" i="1"/>
  <c r="X1555" i="1"/>
  <c r="W1555" i="1"/>
  <c r="Y2611" i="1"/>
  <c r="AA2611" i="1"/>
  <c r="V2611" i="1"/>
  <c r="X2611" i="1"/>
  <c r="W2611" i="1"/>
  <c r="V103" i="1"/>
  <c r="X103" i="1"/>
  <c r="W103" i="1"/>
  <c r="Y4802" i="1"/>
  <c r="AA4802" i="1"/>
  <c r="V4802" i="1"/>
  <c r="X4802" i="1"/>
  <c r="W4802" i="1"/>
  <c r="Y5462" i="1"/>
  <c r="AA5462" i="1"/>
  <c r="V5462" i="1"/>
  <c r="X5462" i="1"/>
  <c r="W5462" i="1"/>
  <c r="AA2942" i="1"/>
  <c r="Y2942" i="1"/>
  <c r="V2942" i="1"/>
  <c r="X2942" i="1"/>
  <c r="W2942" i="1"/>
  <c r="Y1293" i="1"/>
  <c r="AA1293" i="1"/>
  <c r="V1293" i="1"/>
  <c r="X1293" i="1"/>
  <c r="W1293" i="1"/>
  <c r="Y3869" i="1"/>
  <c r="AA3869" i="1"/>
  <c r="V3869" i="1"/>
  <c r="X3869" i="1"/>
  <c r="W3869" i="1"/>
  <c r="AA1951" i="1"/>
  <c r="Y1951" i="1"/>
  <c r="X1951" i="1"/>
  <c r="V1951" i="1"/>
  <c r="W1951" i="1"/>
  <c r="Y2680" i="1"/>
  <c r="AA2680" i="1"/>
  <c r="V2680" i="1"/>
  <c r="X2680" i="1"/>
  <c r="W2680" i="1"/>
  <c r="Y631" i="1"/>
  <c r="AA631" i="1"/>
  <c r="V631" i="1"/>
  <c r="X631" i="1"/>
  <c r="W631" i="1"/>
  <c r="AA4076" i="1"/>
  <c r="Y4076" i="1"/>
  <c r="V4076" i="1"/>
  <c r="X4076" i="1"/>
  <c r="W4076" i="1"/>
  <c r="AA6255" i="1"/>
  <c r="Y6255" i="1"/>
  <c r="V6255" i="1"/>
  <c r="X6255" i="1"/>
  <c r="W6255" i="1"/>
  <c r="Y3338" i="1"/>
  <c r="AA3338" i="1"/>
  <c r="V3338" i="1"/>
  <c r="X3338" i="1"/>
  <c r="W3338" i="1"/>
  <c r="AA3074" i="1"/>
  <c r="Y3074" i="1"/>
  <c r="V3074" i="1"/>
  <c r="X3074" i="1"/>
  <c r="W3074" i="1"/>
  <c r="V37" i="1"/>
  <c r="X37" i="1"/>
  <c r="W37" i="1"/>
  <c r="AA4670" i="1"/>
  <c r="Y4670" i="1"/>
  <c r="V4670" i="1"/>
  <c r="X4670" i="1"/>
  <c r="W4670" i="1"/>
  <c r="Y3468" i="1"/>
  <c r="AA3468" i="1"/>
  <c r="V3468" i="1"/>
  <c r="X3468" i="1"/>
  <c r="W3468" i="1"/>
  <c r="Y5395" i="1"/>
  <c r="AA5395" i="1"/>
  <c r="V5395" i="1"/>
  <c r="X5395" i="1"/>
  <c r="W5395" i="1"/>
  <c r="Q5395" i="1"/>
  <c r="U5395" i="1"/>
  <c r="N5395" i="1"/>
  <c r="O5395" i="1"/>
  <c r="S5395" i="1"/>
  <c r="AB5395" i="1"/>
  <c r="R5395" i="1"/>
  <c r="P5395" i="1"/>
  <c r="S1622" i="1"/>
  <c r="AB1622" i="1"/>
  <c r="S1427" i="1"/>
  <c r="AB1427" i="1"/>
  <c r="S4341" i="1"/>
  <c r="AB4341" i="1"/>
  <c r="S2611" i="1"/>
  <c r="AB2611" i="1"/>
  <c r="S2876" i="1"/>
  <c r="AB2876" i="1"/>
  <c r="S4802" i="1"/>
  <c r="AB4802" i="1"/>
  <c r="S5265" i="1"/>
  <c r="AB5265" i="1"/>
  <c r="S4541" i="1"/>
  <c r="AB4541" i="1"/>
  <c r="S103" i="1"/>
  <c r="AB103" i="1"/>
  <c r="AA103" i="1"/>
  <c r="Y103" i="1"/>
  <c r="S3800" i="1"/>
  <c r="AB3800" i="1"/>
  <c r="S3534" i="1"/>
  <c r="AB3534" i="1"/>
  <c r="S828" i="1"/>
  <c r="AB828" i="1"/>
  <c r="S4604" i="1"/>
  <c r="AB4604" i="1"/>
  <c r="S763" i="1"/>
  <c r="AB763" i="1"/>
  <c r="S5199" i="1"/>
  <c r="AB5199" i="1"/>
  <c r="S5462" i="1"/>
  <c r="AB5462" i="1"/>
  <c r="S566" i="1"/>
  <c r="AB566" i="1"/>
  <c r="S6320" i="1"/>
  <c r="AB6320" i="1"/>
  <c r="S302" i="1"/>
  <c r="AB302" i="1"/>
  <c r="S2942" i="1"/>
  <c r="AB2942" i="1"/>
  <c r="S2810" i="1"/>
  <c r="AB2810" i="1"/>
  <c r="S6717" i="1"/>
  <c r="AB6717" i="1"/>
  <c r="S1293" i="1"/>
  <c r="AB1293" i="1"/>
  <c r="S3735" i="1"/>
  <c r="AB3735" i="1"/>
  <c r="S4999" i="1"/>
  <c r="AB4999" i="1"/>
  <c r="S3605" i="1"/>
  <c r="AB3605" i="1"/>
  <c r="S3869" i="1"/>
  <c r="AB3869" i="1"/>
  <c r="S1026" i="1"/>
  <c r="AB1026" i="1"/>
  <c r="S4735" i="1"/>
  <c r="AB4735" i="1"/>
  <c r="S5133" i="1"/>
  <c r="AB5133" i="1"/>
  <c r="S1951" i="1"/>
  <c r="AB1951" i="1"/>
  <c r="S5792" i="1"/>
  <c r="AB5792" i="1"/>
  <c r="S5660" i="1"/>
  <c r="AB5660" i="1"/>
  <c r="S500" i="1"/>
  <c r="AB500" i="1"/>
  <c r="S2680" i="1"/>
  <c r="AB2680" i="1"/>
  <c r="S2744" i="1"/>
  <c r="AB2744" i="1"/>
  <c r="S434" i="1"/>
  <c r="AB434" i="1"/>
  <c r="S895" i="1"/>
  <c r="AB895" i="1"/>
  <c r="S631" i="1"/>
  <c r="AB631" i="1"/>
  <c r="S1752" i="1"/>
  <c r="AB1752" i="1"/>
  <c r="S6056" i="1"/>
  <c r="AB6056" i="1"/>
  <c r="S3009" i="1"/>
  <c r="AB3009" i="1"/>
  <c r="S3998" i="1"/>
  <c r="AB3998" i="1"/>
  <c r="S4076" i="1"/>
  <c r="AB4076" i="1"/>
  <c r="S3206" i="1"/>
  <c r="AB3206" i="1"/>
  <c r="S366" i="1"/>
  <c r="AB366" i="1"/>
  <c r="S1493" i="1"/>
  <c r="AB1493" i="1"/>
  <c r="S6255" i="1"/>
  <c r="AB6255" i="1"/>
  <c r="S6123" i="1"/>
  <c r="AB6123" i="1"/>
  <c r="S1555" i="1"/>
  <c r="AB1555" i="1"/>
  <c r="S2348" i="1"/>
  <c r="AB2348" i="1"/>
  <c r="S5528" i="1"/>
  <c r="AB5528" i="1"/>
  <c r="S697" i="1"/>
  <c r="AB697" i="1"/>
  <c r="S4408" i="1"/>
  <c r="AB4408" i="1"/>
  <c r="AB6650" i="1"/>
  <c r="S6650" i="1"/>
  <c r="AB3404" i="1"/>
  <c r="S3404" i="1"/>
  <c r="S235" i="1"/>
  <c r="AB235" i="1"/>
  <c r="S3667" i="1"/>
  <c r="AB3667" i="1"/>
  <c r="S1689" i="1"/>
  <c r="AB1689" i="1"/>
  <c r="S2282" i="1"/>
  <c r="AB2282" i="1"/>
  <c r="S4936" i="1"/>
  <c r="AB4936" i="1"/>
  <c r="S171" i="1"/>
  <c r="AB171" i="1"/>
  <c r="Y171" i="1"/>
  <c r="S962" i="1"/>
  <c r="AB962" i="1"/>
  <c r="S2413" i="1"/>
  <c r="AB2413" i="1"/>
  <c r="S1357" i="1"/>
  <c r="AB1357" i="1"/>
  <c r="S5068" i="1"/>
  <c r="AB5068" i="1"/>
  <c r="S5991" i="1"/>
  <c r="AB5991" i="1"/>
  <c r="S2480" i="1"/>
  <c r="AB2480" i="1"/>
  <c r="S1159" i="1"/>
  <c r="AB1159" i="1"/>
  <c r="S4277" i="1"/>
  <c r="AB4277" i="1"/>
  <c r="S1224" i="1"/>
  <c r="AB1224" i="1"/>
  <c r="S5596" i="1"/>
  <c r="AB5596" i="1"/>
  <c r="S5924" i="1"/>
  <c r="AB5924" i="1"/>
  <c r="S3272" i="1"/>
  <c r="AB3272" i="1"/>
  <c r="S2084" i="1"/>
  <c r="AB2084" i="1"/>
  <c r="S4208" i="1"/>
  <c r="AB4208" i="1"/>
  <c r="S6188" i="1"/>
  <c r="AB6188" i="1"/>
  <c r="S5330" i="1"/>
  <c r="AB5330" i="1"/>
  <c r="S2149" i="1"/>
  <c r="AB2149" i="1"/>
  <c r="S1884" i="1"/>
  <c r="AB1884" i="1"/>
  <c r="S3931" i="1"/>
  <c r="AB3931" i="1"/>
  <c r="S4870" i="1"/>
  <c r="AB4870" i="1"/>
  <c r="S6388" i="1"/>
  <c r="AB6388" i="1"/>
  <c r="S3140" i="1"/>
  <c r="AB3140" i="1"/>
  <c r="S3338" i="1"/>
  <c r="AB3338" i="1"/>
  <c r="S3074" i="1"/>
  <c r="AB3074" i="1"/>
  <c r="S1092" i="1"/>
  <c r="AB1092" i="1"/>
  <c r="S6518" i="1"/>
  <c r="AB6518" i="1"/>
  <c r="S4142" i="1"/>
  <c r="AB4142" i="1"/>
  <c r="S37" i="1"/>
  <c r="AB37" i="1"/>
  <c r="Y37" i="1"/>
  <c r="AA37" i="1"/>
  <c r="S2215" i="1"/>
  <c r="AB2215" i="1"/>
  <c r="S4471" i="1"/>
  <c r="AB4471" i="1"/>
  <c r="S6584" i="1"/>
  <c r="AB6584" i="1"/>
  <c r="S1818" i="1"/>
  <c r="AB1818" i="1"/>
  <c r="S2544" i="1"/>
  <c r="AB2544" i="1"/>
  <c r="S4670" i="1"/>
  <c r="AB4670" i="1"/>
  <c r="AB5857" i="1"/>
  <c r="S5857" i="1"/>
  <c r="AB3468" i="1"/>
  <c r="S3468" i="1"/>
  <c r="S2016" i="1"/>
  <c r="AB2016" i="1"/>
  <c r="S6452" i="1"/>
  <c r="AB6452" i="1"/>
  <c r="K3469" i="1"/>
  <c r="L3469" i="1" s="1"/>
  <c r="M3469" i="1" s="1"/>
  <c r="I3470" i="1"/>
  <c r="R3468" i="1"/>
  <c r="P3468" i="1"/>
  <c r="U3468" i="1"/>
  <c r="Q3468" i="1"/>
  <c r="O3468" i="1"/>
  <c r="N3468" i="1"/>
  <c r="I2018" i="1"/>
  <c r="K2017" i="1"/>
  <c r="L2017" i="1" s="1"/>
  <c r="M2017" i="1" s="1"/>
  <c r="N2016" i="1"/>
  <c r="P2016" i="1"/>
  <c r="O2016" i="1"/>
  <c r="Q2016" i="1"/>
  <c r="R2016" i="1"/>
  <c r="U2016" i="1"/>
  <c r="O6452" i="1"/>
  <c r="N6452" i="1"/>
  <c r="P6452" i="1"/>
  <c r="Q6452" i="1"/>
  <c r="R6452" i="1"/>
  <c r="U6452" i="1"/>
  <c r="J6454" i="1"/>
  <c r="K6453" i="1"/>
  <c r="L6453" i="1" s="1"/>
  <c r="M6453" i="1" s="1"/>
  <c r="K4472" i="1"/>
  <c r="L4472" i="1" s="1"/>
  <c r="M4472" i="1" s="1"/>
  <c r="I4473" i="1"/>
  <c r="U4471" i="1"/>
  <c r="N4471" i="1"/>
  <c r="R4471" i="1"/>
  <c r="O4471" i="1"/>
  <c r="Q4471" i="1"/>
  <c r="P4471" i="1"/>
  <c r="K4143" i="1"/>
  <c r="L4143" i="1" s="1"/>
  <c r="M4143" i="1" s="1"/>
  <c r="I4144" i="1"/>
  <c r="K38" i="1"/>
  <c r="L38" i="1" s="1"/>
  <c r="M38" i="1" s="1"/>
  <c r="I39" i="1"/>
  <c r="I6586" i="1"/>
  <c r="K6585" i="1"/>
  <c r="L6585" i="1" s="1"/>
  <c r="M6585" i="1" s="1"/>
  <c r="P1818" i="1"/>
  <c r="O1818" i="1"/>
  <c r="U1818" i="1"/>
  <c r="Q1818" i="1"/>
  <c r="R1818" i="1"/>
  <c r="N1818" i="1"/>
  <c r="K4671" i="1"/>
  <c r="L4671" i="1" s="1"/>
  <c r="M4671" i="1" s="1"/>
  <c r="I4672" i="1"/>
  <c r="O4142" i="1"/>
  <c r="P4142" i="1"/>
  <c r="R4142" i="1"/>
  <c r="Q4142" i="1"/>
  <c r="N4142" i="1"/>
  <c r="U4142" i="1"/>
  <c r="N37" i="1"/>
  <c r="R37" i="1"/>
  <c r="O37" i="1"/>
  <c r="P37" i="1"/>
  <c r="U37" i="1"/>
  <c r="Q37" i="1"/>
  <c r="P6584" i="1"/>
  <c r="Q6584" i="1"/>
  <c r="R6584" i="1"/>
  <c r="U6584" i="1"/>
  <c r="O6584" i="1"/>
  <c r="N6584" i="1"/>
  <c r="K1819" i="1"/>
  <c r="L1819" i="1" s="1"/>
  <c r="M1819" i="1" s="1"/>
  <c r="I1820" i="1"/>
  <c r="R4670" i="1"/>
  <c r="N4670" i="1"/>
  <c r="U4670" i="1"/>
  <c r="O4670" i="1"/>
  <c r="P4670" i="1"/>
  <c r="Q4670" i="1"/>
  <c r="K2216" i="1"/>
  <c r="L2216" i="1" s="1"/>
  <c r="M2216" i="1" s="1"/>
  <c r="I2217" i="1"/>
  <c r="K2545" i="1"/>
  <c r="L2545" i="1" s="1"/>
  <c r="M2545" i="1" s="1"/>
  <c r="I2546" i="1"/>
  <c r="I5859" i="1"/>
  <c r="K5858" i="1"/>
  <c r="L5858" i="1" s="1"/>
  <c r="M5858" i="1" s="1"/>
  <c r="O2215" i="1"/>
  <c r="P2215" i="1"/>
  <c r="Q2215" i="1"/>
  <c r="N2215" i="1"/>
  <c r="R2215" i="1"/>
  <c r="U2215" i="1"/>
  <c r="U2544" i="1"/>
  <c r="Q2544" i="1"/>
  <c r="R2544" i="1"/>
  <c r="N2544" i="1"/>
  <c r="O2544" i="1"/>
  <c r="P2544" i="1"/>
  <c r="Q5857" i="1"/>
  <c r="R5857" i="1"/>
  <c r="N5857" i="1"/>
  <c r="O5857" i="1"/>
  <c r="U5857" i="1"/>
  <c r="P5857" i="1"/>
  <c r="N4802" i="1"/>
  <c r="O4802" i="1"/>
  <c r="Q4802" i="1"/>
  <c r="R4802" i="1"/>
  <c r="P4802" i="1"/>
  <c r="U4802" i="1"/>
  <c r="P4541" i="1"/>
  <c r="R4541" i="1"/>
  <c r="N4541" i="1"/>
  <c r="Q4541" i="1"/>
  <c r="U4541" i="1"/>
  <c r="O4541" i="1"/>
  <c r="N2942" i="1"/>
  <c r="O2942" i="1"/>
  <c r="Q2942" i="1"/>
  <c r="R2942" i="1"/>
  <c r="U2942" i="1"/>
  <c r="P2942" i="1"/>
  <c r="P4341" i="1"/>
  <c r="R4341" i="1"/>
  <c r="N4341" i="1"/>
  <c r="O4341" i="1"/>
  <c r="Q4341" i="1"/>
  <c r="U4341" i="1"/>
  <c r="N103" i="1"/>
  <c r="O103" i="1"/>
  <c r="P103" i="1"/>
  <c r="R103" i="1"/>
  <c r="Q103" i="1"/>
  <c r="U103" i="1"/>
  <c r="U302" i="1"/>
  <c r="N302" i="1"/>
  <c r="P302" i="1"/>
  <c r="O302" i="1"/>
  <c r="R302" i="1"/>
  <c r="Q302" i="1"/>
  <c r="Q6056" i="1"/>
  <c r="U6056" i="1"/>
  <c r="N6056" i="1"/>
  <c r="P6056" i="1"/>
  <c r="O6056" i="1"/>
  <c r="R6056" i="1"/>
  <c r="P4076" i="1"/>
  <c r="Q4076" i="1"/>
  <c r="R4076" i="1"/>
  <c r="N4076" i="1"/>
  <c r="U4076" i="1"/>
  <c r="O4076" i="1"/>
  <c r="R3404" i="1"/>
  <c r="U3404" i="1"/>
  <c r="O3404" i="1"/>
  <c r="Q3404" i="1"/>
  <c r="N3404" i="1"/>
  <c r="P3404" i="1"/>
  <c r="R235" i="1"/>
  <c r="N235" i="1"/>
  <c r="Q235" i="1"/>
  <c r="U235" i="1"/>
  <c r="O235" i="1"/>
  <c r="P235" i="1"/>
  <c r="U2480" i="1"/>
  <c r="N2480" i="1"/>
  <c r="O2480" i="1"/>
  <c r="P2480" i="1"/>
  <c r="Q2480" i="1"/>
  <c r="R2480" i="1"/>
  <c r="R3272" i="1"/>
  <c r="U3272" i="1"/>
  <c r="O3272" i="1"/>
  <c r="Q3272" i="1"/>
  <c r="N3272" i="1"/>
  <c r="P3272" i="1"/>
  <c r="O1884" i="1"/>
  <c r="Q1884" i="1"/>
  <c r="R1884" i="1"/>
  <c r="U1884" i="1"/>
  <c r="N1884" i="1"/>
  <c r="P1884" i="1"/>
  <c r="I5532" i="1"/>
  <c r="K2612" i="1"/>
  <c r="L2612" i="1" s="1"/>
  <c r="M2612" i="1" s="1"/>
  <c r="I2613" i="1"/>
  <c r="K4803" i="1"/>
  <c r="L4803" i="1" s="1"/>
  <c r="M4803" i="1" s="1"/>
  <c r="I4804" i="1"/>
  <c r="K3801" i="1"/>
  <c r="L3801" i="1" s="1"/>
  <c r="M3801" i="1" s="1"/>
  <c r="I3802" i="1"/>
  <c r="K764" i="1"/>
  <c r="L764" i="1" s="1"/>
  <c r="M764" i="1" s="1"/>
  <c r="I765" i="1"/>
  <c r="K567" i="1"/>
  <c r="L567" i="1" s="1"/>
  <c r="M567" i="1" s="1"/>
  <c r="I568" i="1"/>
  <c r="I6721" i="1"/>
  <c r="I2812" i="1"/>
  <c r="K2811" i="1"/>
  <c r="L2811" i="1" s="1"/>
  <c r="M2811" i="1" s="1"/>
  <c r="K1294" i="1"/>
  <c r="L1294" i="1" s="1"/>
  <c r="M1294" i="1" s="1"/>
  <c r="I1295" i="1"/>
  <c r="K3736" i="1"/>
  <c r="L3736" i="1" s="1"/>
  <c r="M3736" i="1" s="1"/>
  <c r="I3737" i="1"/>
  <c r="K3870" i="1"/>
  <c r="L3870" i="1" s="1"/>
  <c r="M3870" i="1" s="1"/>
  <c r="I3871" i="1"/>
  <c r="K5134" i="1"/>
  <c r="L5134" i="1" s="1"/>
  <c r="M5134" i="1" s="1"/>
  <c r="I5135" i="1"/>
  <c r="K501" i="1"/>
  <c r="L501" i="1" s="1"/>
  <c r="M501" i="1" s="1"/>
  <c r="I502" i="1"/>
  <c r="K896" i="1"/>
  <c r="L896" i="1" s="1"/>
  <c r="M896" i="1" s="1"/>
  <c r="I897" i="1"/>
  <c r="K3207" i="1"/>
  <c r="L3207" i="1" s="1"/>
  <c r="M3207" i="1" s="1"/>
  <c r="I3208" i="1"/>
  <c r="I5399" i="1"/>
  <c r="K6124" i="1"/>
  <c r="L6124" i="1" s="1"/>
  <c r="M6124" i="1" s="1"/>
  <c r="I6125" i="1"/>
  <c r="K1556" i="1"/>
  <c r="L1556" i="1" s="1"/>
  <c r="M1556" i="1" s="1"/>
  <c r="I1557" i="1"/>
  <c r="K698" i="1"/>
  <c r="L698" i="1" s="1"/>
  <c r="M698" i="1" s="1"/>
  <c r="I699" i="1"/>
  <c r="K3668" i="1"/>
  <c r="L3668" i="1" s="1"/>
  <c r="M3668" i="1" s="1"/>
  <c r="I3669" i="1"/>
  <c r="K172" i="1"/>
  <c r="L172" i="1" s="1"/>
  <c r="M172" i="1" s="1"/>
  <c r="I173" i="1"/>
  <c r="K963" i="1"/>
  <c r="L963" i="1" s="1"/>
  <c r="M963" i="1" s="1"/>
  <c r="I964" i="1"/>
  <c r="K5069" i="1"/>
  <c r="L5069" i="1" s="1"/>
  <c r="M5069" i="1" s="1"/>
  <c r="I5070" i="1"/>
  <c r="K1160" i="1"/>
  <c r="L1160" i="1" s="1"/>
  <c r="M1160" i="1" s="1"/>
  <c r="I1161" i="1"/>
  <c r="K6189" i="1"/>
  <c r="L6189" i="1" s="1"/>
  <c r="M6189" i="1" s="1"/>
  <c r="I6190" i="1"/>
  <c r="K3932" i="1"/>
  <c r="L3932" i="1" s="1"/>
  <c r="M3932" i="1" s="1"/>
  <c r="I3933" i="1"/>
  <c r="K3141" i="1"/>
  <c r="L3141" i="1" s="1"/>
  <c r="M3141" i="1" s="1"/>
  <c r="I3142" i="1"/>
  <c r="K3075" i="1"/>
  <c r="L3075" i="1" s="1"/>
  <c r="M3075" i="1" s="1"/>
  <c r="I3076" i="1"/>
  <c r="Q2611" i="1"/>
  <c r="R2611" i="1"/>
  <c r="U2611" i="1"/>
  <c r="N2611" i="1"/>
  <c r="P2611" i="1"/>
  <c r="O2611" i="1"/>
  <c r="O2810" i="1"/>
  <c r="Q2810" i="1"/>
  <c r="R2810" i="1"/>
  <c r="U2810" i="1"/>
  <c r="P2810" i="1"/>
  <c r="N2810" i="1"/>
  <c r="R1293" i="1"/>
  <c r="U1293" i="1"/>
  <c r="N1293" i="1"/>
  <c r="O1293" i="1"/>
  <c r="P1293" i="1"/>
  <c r="Q1293" i="1"/>
  <c r="N3869" i="1"/>
  <c r="O3869" i="1"/>
  <c r="P3869" i="1"/>
  <c r="Q3869" i="1"/>
  <c r="R3869" i="1"/>
  <c r="U3869" i="1"/>
  <c r="N3206" i="1"/>
  <c r="O3206" i="1"/>
  <c r="P3206" i="1"/>
  <c r="Q3206" i="1"/>
  <c r="R3206" i="1"/>
  <c r="U3206" i="1"/>
  <c r="R3667" i="1"/>
  <c r="U3667" i="1"/>
  <c r="O3667" i="1"/>
  <c r="Q3667" i="1"/>
  <c r="N3667" i="1"/>
  <c r="P3667" i="1"/>
  <c r="N171" i="1"/>
  <c r="O171" i="1"/>
  <c r="Q171" i="1"/>
  <c r="R171" i="1"/>
  <c r="P171" i="1"/>
  <c r="U171" i="1"/>
  <c r="U962" i="1"/>
  <c r="N962" i="1"/>
  <c r="Q962" i="1"/>
  <c r="O962" i="1"/>
  <c r="P962" i="1"/>
  <c r="R962" i="1"/>
  <c r="R3931" i="1"/>
  <c r="U3931" i="1"/>
  <c r="O3931" i="1"/>
  <c r="N3931" i="1"/>
  <c r="P3931" i="1"/>
  <c r="Q3931" i="1"/>
  <c r="N3140" i="1"/>
  <c r="P3140" i="1"/>
  <c r="O3140" i="1"/>
  <c r="Q3140" i="1"/>
  <c r="R3140" i="1"/>
  <c r="U3140" i="1"/>
  <c r="N3074" i="1"/>
  <c r="O3074" i="1"/>
  <c r="Q3074" i="1"/>
  <c r="R3074" i="1"/>
  <c r="U3074" i="1"/>
  <c r="P3074" i="1"/>
  <c r="P3800" i="1"/>
  <c r="Q3800" i="1"/>
  <c r="R3800" i="1"/>
  <c r="N3800" i="1"/>
  <c r="O3800" i="1"/>
  <c r="U3800" i="1"/>
  <c r="R763" i="1"/>
  <c r="N763" i="1"/>
  <c r="O763" i="1"/>
  <c r="P763" i="1"/>
  <c r="U763" i="1"/>
  <c r="Q763" i="1"/>
  <c r="Q566" i="1"/>
  <c r="P566" i="1"/>
  <c r="R566" i="1"/>
  <c r="U566" i="1"/>
  <c r="N566" i="1"/>
  <c r="O566" i="1"/>
  <c r="R3735" i="1"/>
  <c r="U3735" i="1"/>
  <c r="O3735" i="1"/>
  <c r="N3735" i="1"/>
  <c r="Q3735" i="1"/>
  <c r="P3735" i="1"/>
  <c r="O5133" i="1"/>
  <c r="R5133" i="1"/>
  <c r="U5133" i="1"/>
  <c r="N5133" i="1"/>
  <c r="Q5133" i="1"/>
  <c r="P5133" i="1"/>
  <c r="R500" i="1"/>
  <c r="U500" i="1"/>
  <c r="O500" i="1"/>
  <c r="Q500" i="1"/>
  <c r="N500" i="1"/>
  <c r="P500" i="1"/>
  <c r="O895" i="1"/>
  <c r="R895" i="1"/>
  <c r="U895" i="1"/>
  <c r="N895" i="1"/>
  <c r="P895" i="1"/>
  <c r="Q895" i="1"/>
  <c r="N6123" i="1"/>
  <c r="O6123" i="1"/>
  <c r="P6123" i="1"/>
  <c r="R6123" i="1"/>
  <c r="Q6123" i="1"/>
  <c r="U6123" i="1"/>
  <c r="R1555" i="1"/>
  <c r="U1555" i="1"/>
  <c r="N1555" i="1"/>
  <c r="P1555" i="1"/>
  <c r="O1555" i="1"/>
  <c r="Q1555" i="1"/>
  <c r="P697" i="1"/>
  <c r="Q697" i="1"/>
  <c r="R697" i="1"/>
  <c r="U697" i="1"/>
  <c r="O697" i="1"/>
  <c r="N697" i="1"/>
  <c r="R5068" i="1"/>
  <c r="O5068" i="1"/>
  <c r="Q5068" i="1"/>
  <c r="P5068" i="1"/>
  <c r="U5068" i="1"/>
  <c r="N5068" i="1"/>
  <c r="R1159" i="1"/>
  <c r="U1159" i="1"/>
  <c r="N1159" i="1"/>
  <c r="O1159" i="1"/>
  <c r="P1159" i="1"/>
  <c r="Q1159" i="1"/>
  <c r="Q6188" i="1"/>
  <c r="U6188" i="1"/>
  <c r="N6188" i="1"/>
  <c r="P6188" i="1"/>
  <c r="O6188" i="1"/>
  <c r="R6188" i="1"/>
  <c r="K1623" i="1"/>
  <c r="L1623" i="1" s="1"/>
  <c r="M1623" i="1" s="1"/>
  <c r="I1624" i="1"/>
  <c r="K1428" i="1"/>
  <c r="L1428" i="1" s="1"/>
  <c r="M1428" i="1" s="1"/>
  <c r="I1429" i="1"/>
  <c r="K2877" i="1"/>
  <c r="L2877" i="1" s="1"/>
  <c r="M2877" i="1" s="1"/>
  <c r="I2878" i="1"/>
  <c r="K5266" i="1"/>
  <c r="L5266" i="1" s="1"/>
  <c r="M5266" i="1" s="1"/>
  <c r="I5267" i="1"/>
  <c r="K3535" i="1"/>
  <c r="L3535" i="1" s="1"/>
  <c r="M3535" i="1" s="1"/>
  <c r="I3536" i="1"/>
  <c r="K5200" i="1"/>
  <c r="L5200" i="1" s="1"/>
  <c r="M5200" i="1" s="1"/>
  <c r="I5201" i="1"/>
  <c r="O1026" i="1"/>
  <c r="P1026" i="1"/>
  <c r="Q1026" i="1"/>
  <c r="R1026" i="1"/>
  <c r="U1026" i="1"/>
  <c r="N1026" i="1"/>
  <c r="K1952" i="1"/>
  <c r="L1952" i="1" s="1"/>
  <c r="M1952" i="1" s="1"/>
  <c r="I1953" i="1"/>
  <c r="K2681" i="1"/>
  <c r="L2681" i="1" s="1"/>
  <c r="M2681" i="1" s="1"/>
  <c r="I2682" i="1"/>
  <c r="K632" i="1"/>
  <c r="L632" i="1" s="1"/>
  <c r="M632" i="1" s="1"/>
  <c r="I633" i="1"/>
  <c r="K3010" i="1"/>
  <c r="L3010" i="1" s="1"/>
  <c r="M3010" i="1" s="1"/>
  <c r="I3011" i="1"/>
  <c r="K367" i="1"/>
  <c r="L367" i="1" s="1"/>
  <c r="M367" i="1" s="1"/>
  <c r="I368" i="1"/>
  <c r="I6456" i="1"/>
  <c r="Q5528" i="1"/>
  <c r="U5528" i="1"/>
  <c r="N5528" i="1"/>
  <c r="P5528" i="1"/>
  <c r="O5528" i="1"/>
  <c r="R5528" i="1"/>
  <c r="K4409" i="1"/>
  <c r="L4409" i="1" s="1"/>
  <c r="M4409" i="1" s="1"/>
  <c r="I4410" i="1"/>
  <c r="K1690" i="1"/>
  <c r="L1690" i="1" s="1"/>
  <c r="M1690" i="1" s="1"/>
  <c r="I1691" i="1"/>
  <c r="K2414" i="1"/>
  <c r="L2414" i="1" s="1"/>
  <c r="M2414" i="1" s="1"/>
  <c r="I2415" i="1"/>
  <c r="K4278" i="1"/>
  <c r="L4278" i="1" s="1"/>
  <c r="M4278" i="1" s="1"/>
  <c r="I4279" i="1"/>
  <c r="K5597" i="1"/>
  <c r="L5597" i="1" s="1"/>
  <c r="M5597" i="1" s="1"/>
  <c r="I5598" i="1"/>
  <c r="K5331" i="1"/>
  <c r="L5331" i="1" s="1"/>
  <c r="M5331" i="1" s="1"/>
  <c r="I5332" i="1"/>
  <c r="K4871" i="1"/>
  <c r="L4871" i="1" s="1"/>
  <c r="M4871" i="1" s="1"/>
  <c r="I4872" i="1"/>
  <c r="K3339" i="1"/>
  <c r="L3339" i="1" s="1"/>
  <c r="M3339" i="1" s="1"/>
  <c r="I3340" i="1"/>
  <c r="K1093" i="1"/>
  <c r="L1093" i="1" s="1"/>
  <c r="M1093" i="1" s="1"/>
  <c r="I1094" i="1"/>
  <c r="K6519" i="1"/>
  <c r="L6519" i="1" s="1"/>
  <c r="M6519" i="1" s="1"/>
  <c r="I6520" i="1"/>
  <c r="U1622" i="1"/>
  <c r="N1622" i="1"/>
  <c r="O1622" i="1"/>
  <c r="P1622" i="1"/>
  <c r="R1622" i="1"/>
  <c r="Q1622" i="1"/>
  <c r="Q2876" i="1"/>
  <c r="R2876" i="1"/>
  <c r="N2876" i="1"/>
  <c r="P2876" i="1"/>
  <c r="O2876" i="1"/>
  <c r="U2876" i="1"/>
  <c r="K1027" i="1"/>
  <c r="L1027" i="1" s="1"/>
  <c r="M1027" i="1" s="1"/>
  <c r="I1028" i="1"/>
  <c r="U2680" i="1"/>
  <c r="N2680" i="1"/>
  <c r="O2680" i="1"/>
  <c r="P2680" i="1"/>
  <c r="R2680" i="1"/>
  <c r="Q2680" i="1"/>
  <c r="U631" i="1"/>
  <c r="N631" i="1"/>
  <c r="O631" i="1"/>
  <c r="P631" i="1"/>
  <c r="Q631" i="1"/>
  <c r="R631" i="1"/>
  <c r="O3009" i="1"/>
  <c r="P3009" i="1"/>
  <c r="Q3009" i="1"/>
  <c r="U3009" i="1"/>
  <c r="N3009" i="1"/>
  <c r="R3009" i="1"/>
  <c r="U366" i="1"/>
  <c r="N366" i="1"/>
  <c r="P366" i="1"/>
  <c r="Q366" i="1"/>
  <c r="O366" i="1"/>
  <c r="R366" i="1"/>
  <c r="R4408" i="1"/>
  <c r="U4408" i="1"/>
  <c r="O4408" i="1"/>
  <c r="N4408" i="1"/>
  <c r="Q4408" i="1"/>
  <c r="P4408" i="1"/>
  <c r="Q1689" i="1"/>
  <c r="U1689" i="1"/>
  <c r="N1689" i="1"/>
  <c r="O1689" i="1"/>
  <c r="P1689" i="1"/>
  <c r="R1689" i="1"/>
  <c r="R2413" i="1"/>
  <c r="U2413" i="1"/>
  <c r="N2413" i="1"/>
  <c r="O2413" i="1"/>
  <c r="Q2413" i="1"/>
  <c r="P2413" i="1"/>
  <c r="P4277" i="1"/>
  <c r="R4277" i="1"/>
  <c r="N4277" i="1"/>
  <c r="Q4277" i="1"/>
  <c r="U4277" i="1"/>
  <c r="O4277" i="1"/>
  <c r="Q5330" i="1"/>
  <c r="N5330" i="1"/>
  <c r="O5330" i="1"/>
  <c r="P5330" i="1"/>
  <c r="R5330" i="1"/>
  <c r="U5330" i="1"/>
  <c r="U6518" i="1"/>
  <c r="Q6518" i="1"/>
  <c r="N6518" i="1"/>
  <c r="O6518" i="1"/>
  <c r="P6518" i="1"/>
  <c r="R6518" i="1"/>
  <c r="O5265" i="1"/>
  <c r="P5265" i="1"/>
  <c r="Q5265" i="1"/>
  <c r="R5265" i="1"/>
  <c r="U5265" i="1"/>
  <c r="N5265" i="1"/>
  <c r="Q1951" i="1"/>
  <c r="U1951" i="1"/>
  <c r="N1951" i="1"/>
  <c r="O1951" i="1"/>
  <c r="P1951" i="1"/>
  <c r="R1951" i="1"/>
  <c r="J5530" i="1"/>
  <c r="K5529" i="1"/>
  <c r="L5529" i="1" s="1"/>
  <c r="M5529" i="1" s="1"/>
  <c r="Q5596" i="1"/>
  <c r="U5596" i="1"/>
  <c r="N5596" i="1"/>
  <c r="P5596" i="1"/>
  <c r="O5596" i="1"/>
  <c r="R5596" i="1"/>
  <c r="N4870" i="1"/>
  <c r="O4870" i="1"/>
  <c r="Q4870" i="1"/>
  <c r="R4870" i="1"/>
  <c r="U4870" i="1"/>
  <c r="P4870" i="1"/>
  <c r="N3338" i="1"/>
  <c r="O3338" i="1"/>
  <c r="P3338" i="1"/>
  <c r="Q3338" i="1"/>
  <c r="R3338" i="1"/>
  <c r="U3338" i="1"/>
  <c r="N1092" i="1"/>
  <c r="O1092" i="1"/>
  <c r="P1092" i="1"/>
  <c r="Q1092" i="1"/>
  <c r="R1092" i="1"/>
  <c r="U1092" i="1"/>
  <c r="K4542" i="1"/>
  <c r="L4542" i="1" s="1"/>
  <c r="M4542" i="1" s="1"/>
  <c r="I4543" i="1"/>
  <c r="K829" i="1"/>
  <c r="L829" i="1" s="1"/>
  <c r="M829" i="1" s="1"/>
  <c r="I830" i="1"/>
  <c r="K6321" i="1"/>
  <c r="L6321" i="1" s="1"/>
  <c r="M6321" i="1" s="1"/>
  <c r="I6322" i="1"/>
  <c r="K2943" i="1"/>
  <c r="L2943" i="1" s="1"/>
  <c r="M2943" i="1" s="1"/>
  <c r="I2944" i="1"/>
  <c r="K5000" i="1"/>
  <c r="L5000" i="1" s="1"/>
  <c r="M5000" i="1" s="1"/>
  <c r="I5001" i="1"/>
  <c r="K4736" i="1"/>
  <c r="L4736" i="1" s="1"/>
  <c r="M4736" i="1" s="1"/>
  <c r="I4737" i="1"/>
  <c r="K5793" i="1"/>
  <c r="L5793" i="1" s="1"/>
  <c r="M5793" i="1" s="1"/>
  <c r="I5794" i="1"/>
  <c r="K2745" i="1"/>
  <c r="L2745" i="1" s="1"/>
  <c r="M2745" i="1" s="1"/>
  <c r="I2746" i="1"/>
  <c r="K1753" i="1"/>
  <c r="L1753" i="1" s="1"/>
  <c r="M1753" i="1" s="1"/>
  <c r="I1754" i="1"/>
  <c r="K3999" i="1"/>
  <c r="L3999" i="1" s="1"/>
  <c r="M3999" i="1" s="1"/>
  <c r="I4000" i="1"/>
  <c r="I1495" i="1"/>
  <c r="K1494" i="1"/>
  <c r="L1494" i="1" s="1"/>
  <c r="M1494" i="1" s="1"/>
  <c r="K2349" i="1"/>
  <c r="L2349" i="1" s="1"/>
  <c r="M2349" i="1" s="1"/>
  <c r="I2350" i="1"/>
  <c r="K6651" i="1"/>
  <c r="L6651" i="1" s="1"/>
  <c r="M6651" i="1" s="1"/>
  <c r="I6652" i="1"/>
  <c r="K4937" i="1"/>
  <c r="L4937" i="1" s="1"/>
  <c r="M4937" i="1" s="1"/>
  <c r="I4938" i="1"/>
  <c r="K1358" i="1"/>
  <c r="L1358" i="1" s="1"/>
  <c r="M1358" i="1" s="1"/>
  <c r="I1359" i="1"/>
  <c r="K5992" i="1"/>
  <c r="L5992" i="1" s="1"/>
  <c r="M5992" i="1" s="1"/>
  <c r="I5993" i="1"/>
  <c r="U1224" i="1"/>
  <c r="N1224" i="1"/>
  <c r="O1224" i="1"/>
  <c r="P1224" i="1"/>
  <c r="R1224" i="1"/>
  <c r="Q1224" i="1"/>
  <c r="K5925" i="1"/>
  <c r="L5925" i="1" s="1"/>
  <c r="M5925" i="1" s="1"/>
  <c r="I5926" i="1"/>
  <c r="K2085" i="1"/>
  <c r="L2085" i="1" s="1"/>
  <c r="M2085" i="1" s="1"/>
  <c r="I2086" i="1"/>
  <c r="K2150" i="1"/>
  <c r="L2150" i="1" s="1"/>
  <c r="M2150" i="1" s="1"/>
  <c r="I2151" i="1"/>
  <c r="K6389" i="1"/>
  <c r="L6389" i="1" s="1"/>
  <c r="M6389" i="1" s="1"/>
  <c r="I6390" i="1"/>
  <c r="N5199" i="1"/>
  <c r="O5199" i="1"/>
  <c r="Q5199" i="1"/>
  <c r="P5199" i="1"/>
  <c r="R5199" i="1"/>
  <c r="U5199" i="1"/>
  <c r="P828" i="1"/>
  <c r="R828" i="1"/>
  <c r="N828" i="1"/>
  <c r="O828" i="1"/>
  <c r="Q828" i="1"/>
  <c r="U828" i="1"/>
  <c r="U4735" i="1"/>
  <c r="O4735" i="1"/>
  <c r="Q4735" i="1"/>
  <c r="N4735" i="1"/>
  <c r="P4735" i="1"/>
  <c r="R4735" i="1"/>
  <c r="U3998" i="1"/>
  <c r="N3998" i="1"/>
  <c r="O3998" i="1"/>
  <c r="Q3998" i="1"/>
  <c r="P3998" i="1"/>
  <c r="R3998" i="1"/>
  <c r="N1493" i="1"/>
  <c r="O1493" i="1"/>
  <c r="P1493" i="1"/>
  <c r="Q1493" i="1"/>
  <c r="R1493" i="1"/>
  <c r="U1493" i="1"/>
  <c r="R2348" i="1"/>
  <c r="N2348" i="1"/>
  <c r="O2348" i="1"/>
  <c r="P2348" i="1"/>
  <c r="U2348" i="1"/>
  <c r="Q2348" i="1"/>
  <c r="R4936" i="1"/>
  <c r="O4936" i="1"/>
  <c r="Q4936" i="1"/>
  <c r="P4936" i="1"/>
  <c r="U4936" i="1"/>
  <c r="N4936" i="1"/>
  <c r="Q1357" i="1"/>
  <c r="R1357" i="1"/>
  <c r="N1357" i="1"/>
  <c r="U1357" i="1"/>
  <c r="O1357" i="1"/>
  <c r="P1357" i="1"/>
  <c r="Q5924" i="1"/>
  <c r="U5924" i="1"/>
  <c r="N5924" i="1"/>
  <c r="P5924" i="1"/>
  <c r="O5924" i="1"/>
  <c r="R5924" i="1"/>
  <c r="N2084" i="1"/>
  <c r="O2084" i="1"/>
  <c r="P2084" i="1"/>
  <c r="Q2084" i="1"/>
  <c r="R2084" i="1"/>
  <c r="U2084" i="1"/>
  <c r="Q2149" i="1"/>
  <c r="U2149" i="1"/>
  <c r="N2149" i="1"/>
  <c r="O2149" i="1"/>
  <c r="R2149" i="1"/>
  <c r="P2149" i="1"/>
  <c r="O6388" i="1"/>
  <c r="P6388" i="1"/>
  <c r="Q6388" i="1"/>
  <c r="R6388" i="1"/>
  <c r="U6388" i="1"/>
  <c r="N6388" i="1"/>
  <c r="R1427" i="1"/>
  <c r="U1427" i="1"/>
  <c r="N1427" i="1"/>
  <c r="O1427" i="1"/>
  <c r="Q1427" i="1"/>
  <c r="P1427" i="1"/>
  <c r="N3534" i="1"/>
  <c r="O3534" i="1"/>
  <c r="P3534" i="1"/>
  <c r="Q3534" i="1"/>
  <c r="R3534" i="1"/>
  <c r="U3534" i="1"/>
  <c r="U4999" i="1"/>
  <c r="O4999" i="1"/>
  <c r="Q4999" i="1"/>
  <c r="N4999" i="1"/>
  <c r="P4999" i="1"/>
  <c r="R4999" i="1"/>
  <c r="U2744" i="1"/>
  <c r="N2744" i="1"/>
  <c r="O2744" i="1"/>
  <c r="P2744" i="1"/>
  <c r="R2744" i="1"/>
  <c r="Q2744" i="1"/>
  <c r="N1752" i="1"/>
  <c r="P1752" i="1"/>
  <c r="Q1752" i="1"/>
  <c r="R1752" i="1"/>
  <c r="U1752" i="1"/>
  <c r="O1752" i="1"/>
  <c r="U6650" i="1"/>
  <c r="O6650" i="1"/>
  <c r="Q6650" i="1"/>
  <c r="N6650" i="1"/>
  <c r="P6650" i="1"/>
  <c r="R6650" i="1"/>
  <c r="N5991" i="1"/>
  <c r="O5991" i="1"/>
  <c r="P5991" i="1"/>
  <c r="R5991" i="1"/>
  <c r="Q5991" i="1"/>
  <c r="U5991" i="1"/>
  <c r="K1225" i="1"/>
  <c r="L1225" i="1" s="1"/>
  <c r="M1225" i="1" s="1"/>
  <c r="I1226" i="1"/>
  <c r="K4342" i="1"/>
  <c r="L4342" i="1" s="1"/>
  <c r="M4342" i="1" s="1"/>
  <c r="I4343" i="1"/>
  <c r="K104" i="1"/>
  <c r="L104" i="1" s="1"/>
  <c r="M104" i="1" s="1"/>
  <c r="I105" i="1"/>
  <c r="K4605" i="1"/>
  <c r="L4605" i="1" s="1"/>
  <c r="M4605" i="1" s="1"/>
  <c r="I4606" i="1"/>
  <c r="N5462" i="1"/>
  <c r="O5462" i="1"/>
  <c r="P5462" i="1"/>
  <c r="Q5462" i="1"/>
  <c r="R5462" i="1"/>
  <c r="U5462" i="1"/>
  <c r="K303" i="1"/>
  <c r="L303" i="1" s="1"/>
  <c r="M303" i="1" s="1"/>
  <c r="I304" i="1"/>
  <c r="N6717" i="1"/>
  <c r="O6717" i="1"/>
  <c r="Q6717" i="1"/>
  <c r="P6717" i="1"/>
  <c r="R6717" i="1"/>
  <c r="U6717" i="1"/>
  <c r="K3606" i="1"/>
  <c r="L3606" i="1" s="1"/>
  <c r="M3606" i="1" s="1"/>
  <c r="I3607" i="1"/>
  <c r="K5661" i="1"/>
  <c r="L5661" i="1" s="1"/>
  <c r="M5661" i="1" s="1"/>
  <c r="I5662" i="1"/>
  <c r="U434" i="1"/>
  <c r="N434" i="1"/>
  <c r="O434" i="1"/>
  <c r="P434" i="1"/>
  <c r="Q434" i="1"/>
  <c r="R434" i="1"/>
  <c r="K6057" i="1"/>
  <c r="L6057" i="1" s="1"/>
  <c r="M6057" i="1" s="1"/>
  <c r="I6058" i="1"/>
  <c r="K4077" i="1"/>
  <c r="L4077" i="1" s="1"/>
  <c r="M4077" i="1" s="1"/>
  <c r="I4078" i="1"/>
  <c r="K6256" i="1"/>
  <c r="L6256" i="1" s="1"/>
  <c r="M6256" i="1" s="1"/>
  <c r="I6257" i="1"/>
  <c r="K3405" i="1"/>
  <c r="L3405" i="1" s="1"/>
  <c r="M3405" i="1" s="1"/>
  <c r="I3406" i="1"/>
  <c r="K236" i="1"/>
  <c r="L236" i="1" s="1"/>
  <c r="M236" i="1" s="1"/>
  <c r="I237" i="1"/>
  <c r="K2283" i="1"/>
  <c r="L2283" i="1" s="1"/>
  <c r="M2283" i="1" s="1"/>
  <c r="I2284" i="1"/>
  <c r="K2481" i="1"/>
  <c r="L2481" i="1" s="1"/>
  <c r="M2481" i="1" s="1"/>
  <c r="I2482" i="1"/>
  <c r="K3273" i="1"/>
  <c r="L3273" i="1" s="1"/>
  <c r="M3273" i="1" s="1"/>
  <c r="I3274" i="1"/>
  <c r="K4209" i="1"/>
  <c r="L4209" i="1" s="1"/>
  <c r="M4209" i="1" s="1"/>
  <c r="I4210" i="1"/>
  <c r="K1885" i="1"/>
  <c r="L1885" i="1" s="1"/>
  <c r="M1885" i="1" s="1"/>
  <c r="I1886" i="1"/>
  <c r="Q6320" i="1"/>
  <c r="U6320" i="1"/>
  <c r="O6320" i="1"/>
  <c r="P6320" i="1"/>
  <c r="R6320" i="1"/>
  <c r="N6320" i="1"/>
  <c r="Q5792" i="1"/>
  <c r="U5792" i="1"/>
  <c r="N5792" i="1"/>
  <c r="P5792" i="1"/>
  <c r="O5792" i="1"/>
  <c r="R5792" i="1"/>
  <c r="R4604" i="1"/>
  <c r="U4604" i="1"/>
  <c r="O4604" i="1"/>
  <c r="N4604" i="1"/>
  <c r="P4604" i="1"/>
  <c r="Q4604" i="1"/>
  <c r="K5463" i="1"/>
  <c r="L5463" i="1" s="1"/>
  <c r="M5463" i="1" s="1"/>
  <c r="I5464" i="1"/>
  <c r="J6719" i="1"/>
  <c r="K6718" i="1"/>
  <c r="L6718" i="1" s="1"/>
  <c r="M6718" i="1" s="1"/>
  <c r="P3605" i="1"/>
  <c r="Q3605" i="1"/>
  <c r="O3605" i="1"/>
  <c r="N3605" i="1"/>
  <c r="R3605" i="1"/>
  <c r="U3605" i="1"/>
  <c r="Q5660" i="1"/>
  <c r="U5660" i="1"/>
  <c r="N5660" i="1"/>
  <c r="P5660" i="1"/>
  <c r="O5660" i="1"/>
  <c r="R5660" i="1"/>
  <c r="K435" i="1"/>
  <c r="L435" i="1" s="1"/>
  <c r="M435" i="1" s="1"/>
  <c r="I436" i="1"/>
  <c r="N6255" i="1"/>
  <c r="O6255" i="1"/>
  <c r="P6255" i="1"/>
  <c r="R6255" i="1"/>
  <c r="U6255" i="1"/>
  <c r="Q6255" i="1"/>
  <c r="N2282" i="1"/>
  <c r="O2282" i="1"/>
  <c r="Q2282" i="1"/>
  <c r="R2282" i="1"/>
  <c r="P2282" i="1"/>
  <c r="U2282" i="1"/>
  <c r="R4208" i="1"/>
  <c r="U4208" i="1"/>
  <c r="N4208" i="1"/>
  <c r="O4208" i="1"/>
  <c r="P4208" i="1"/>
  <c r="Q4208" i="1"/>
  <c r="AA4209" i="1" l="1"/>
  <c r="Y4209" i="1"/>
  <c r="X4209" i="1"/>
  <c r="V4209" i="1"/>
  <c r="W4209" i="1"/>
  <c r="Y236" i="1"/>
  <c r="AA236" i="1"/>
  <c r="V236" i="1"/>
  <c r="X236" i="1"/>
  <c r="W236" i="1"/>
  <c r="AA6651" i="1"/>
  <c r="Y6651" i="1"/>
  <c r="V6651" i="1"/>
  <c r="X6651" i="1"/>
  <c r="W6651" i="1"/>
  <c r="AA1753" i="1"/>
  <c r="Y1753" i="1"/>
  <c r="V1753" i="1"/>
  <c r="X1753" i="1"/>
  <c r="W1753" i="1"/>
  <c r="Y5000" i="1"/>
  <c r="AA5000" i="1"/>
  <c r="V5000" i="1"/>
  <c r="X5000" i="1"/>
  <c r="W5000" i="1"/>
  <c r="Y4542" i="1"/>
  <c r="AA4542" i="1"/>
  <c r="V4542" i="1"/>
  <c r="X4542" i="1"/>
  <c r="W4542" i="1"/>
  <c r="AA6519" i="1"/>
  <c r="Y6519" i="1"/>
  <c r="V6519" i="1"/>
  <c r="X6519" i="1"/>
  <c r="W6519" i="1"/>
  <c r="AA5331" i="1"/>
  <c r="Y5331" i="1"/>
  <c r="V5331" i="1"/>
  <c r="X5331" i="1"/>
  <c r="W5331" i="1"/>
  <c r="Y1690" i="1"/>
  <c r="AA1690" i="1"/>
  <c r="V1690" i="1"/>
  <c r="X1690" i="1"/>
  <c r="W1690" i="1"/>
  <c r="AA4803" i="1"/>
  <c r="Y4803" i="1"/>
  <c r="V4803" i="1"/>
  <c r="X4803" i="1"/>
  <c r="W4803" i="1"/>
  <c r="Y2017" i="1"/>
  <c r="AA2017" i="1"/>
  <c r="X2017" i="1"/>
  <c r="V2017" i="1"/>
  <c r="W2017" i="1"/>
  <c r="Y5529" i="1"/>
  <c r="AA5529" i="1"/>
  <c r="X5529" i="1"/>
  <c r="V5529" i="1"/>
  <c r="W5529" i="1"/>
  <c r="Y2681" i="1"/>
  <c r="AA2681" i="1"/>
  <c r="X2681" i="1"/>
  <c r="V2681" i="1"/>
  <c r="W2681" i="1"/>
  <c r="Y5266" i="1"/>
  <c r="AA5266" i="1"/>
  <c r="V5266" i="1"/>
  <c r="X5266" i="1"/>
  <c r="W5266" i="1"/>
  <c r="Y3141" i="1"/>
  <c r="AA3141" i="1"/>
  <c r="V3141" i="1"/>
  <c r="X3141" i="1"/>
  <c r="W3141" i="1"/>
  <c r="Y5069" i="1"/>
  <c r="AA5069" i="1"/>
  <c r="V5069" i="1"/>
  <c r="X5069" i="1"/>
  <c r="W5069" i="1"/>
  <c r="AA698" i="1"/>
  <c r="Y698" i="1"/>
  <c r="V698" i="1"/>
  <c r="X698" i="1"/>
  <c r="W698" i="1"/>
  <c r="AA3207" i="1"/>
  <c r="Y3207" i="1"/>
  <c r="V3207" i="1"/>
  <c r="X3207" i="1"/>
  <c r="W3207" i="1"/>
  <c r="AA3870" i="1"/>
  <c r="Y3870" i="1"/>
  <c r="V3870" i="1"/>
  <c r="X3870" i="1"/>
  <c r="W3870" i="1"/>
  <c r="AA2216" i="1"/>
  <c r="Y2216" i="1"/>
  <c r="V2216" i="1"/>
  <c r="X2216" i="1"/>
  <c r="W2216" i="1"/>
  <c r="Y1819" i="1"/>
  <c r="AA1819" i="1"/>
  <c r="V1819" i="1"/>
  <c r="X1819" i="1"/>
  <c r="W1819" i="1"/>
  <c r="Y4143" i="1"/>
  <c r="AA4143" i="1"/>
  <c r="V4143" i="1"/>
  <c r="X4143" i="1"/>
  <c r="W4143" i="1"/>
  <c r="Y4472" i="1"/>
  <c r="AA4472" i="1"/>
  <c r="X4472" i="1"/>
  <c r="V4472" i="1"/>
  <c r="W4472" i="1"/>
  <c r="Y3469" i="1"/>
  <c r="AA3469" i="1"/>
  <c r="V3469" i="1"/>
  <c r="X3469" i="1"/>
  <c r="W3469" i="1"/>
  <c r="AA5463" i="1"/>
  <c r="Y5463" i="1"/>
  <c r="V5463" i="1"/>
  <c r="X5463" i="1"/>
  <c r="W5463" i="1"/>
  <c r="Y4605" i="1"/>
  <c r="AA4605" i="1"/>
  <c r="V4605" i="1"/>
  <c r="X4605" i="1"/>
  <c r="W4605" i="1"/>
  <c r="Y5992" i="1"/>
  <c r="AA5992" i="1"/>
  <c r="V5992" i="1"/>
  <c r="X5992" i="1"/>
  <c r="W5992" i="1"/>
  <c r="Y2349" i="1"/>
  <c r="AA2349" i="1"/>
  <c r="V2349" i="1"/>
  <c r="X2349" i="1"/>
  <c r="W2349" i="1"/>
  <c r="Y2745" i="1"/>
  <c r="AA2745" i="1"/>
  <c r="X2745" i="1"/>
  <c r="V2745" i="1"/>
  <c r="W2745" i="1"/>
  <c r="AA2943" i="1"/>
  <c r="Y2943" i="1"/>
  <c r="V2943" i="1"/>
  <c r="X2943" i="1"/>
  <c r="W2943" i="1"/>
  <c r="Y1027" i="1"/>
  <c r="AA1027" i="1"/>
  <c r="V1027" i="1"/>
  <c r="X1027" i="1"/>
  <c r="W1027" i="1"/>
  <c r="Y1093" i="1"/>
  <c r="AA1093" i="1"/>
  <c r="V1093" i="1"/>
  <c r="X1093" i="1"/>
  <c r="W1093" i="1"/>
  <c r="Y5597" i="1"/>
  <c r="AA5597" i="1"/>
  <c r="X5597" i="1"/>
  <c r="V5597" i="1"/>
  <c r="W5597" i="1"/>
  <c r="Y4409" i="1"/>
  <c r="AA4409" i="1"/>
  <c r="X4409" i="1"/>
  <c r="V4409" i="1"/>
  <c r="W4409" i="1"/>
  <c r="Y567" i="1"/>
  <c r="AA567" i="1"/>
  <c r="V567" i="1"/>
  <c r="X567" i="1"/>
  <c r="W567" i="1"/>
  <c r="Y2612" i="1"/>
  <c r="AA2612" i="1"/>
  <c r="V2612" i="1"/>
  <c r="X2612" i="1"/>
  <c r="W2612" i="1"/>
  <c r="Y6453" i="1"/>
  <c r="AA6453" i="1"/>
  <c r="V6453" i="1"/>
  <c r="X6453" i="1"/>
  <c r="W6453" i="1"/>
  <c r="AA1225" i="1"/>
  <c r="Y1225" i="1"/>
  <c r="V1225" i="1"/>
  <c r="X1225" i="1"/>
  <c r="W1225" i="1"/>
  <c r="AA3273" i="1"/>
  <c r="Y3273" i="1"/>
  <c r="V3273" i="1"/>
  <c r="X3273" i="1"/>
  <c r="W3273" i="1"/>
  <c r="AA5925" i="1"/>
  <c r="Y5925" i="1"/>
  <c r="V5925" i="1"/>
  <c r="X5925" i="1"/>
  <c r="W5925" i="1"/>
  <c r="AA1494" i="1"/>
  <c r="Y1494" i="1"/>
  <c r="V1494" i="1"/>
  <c r="X1494" i="1"/>
  <c r="W1494" i="1"/>
  <c r="AA367" i="1"/>
  <c r="Y367" i="1"/>
  <c r="V367" i="1"/>
  <c r="X367" i="1"/>
  <c r="W367" i="1"/>
  <c r="AA1952" i="1"/>
  <c r="Y1952" i="1"/>
  <c r="V1952" i="1"/>
  <c r="X1952" i="1"/>
  <c r="W1952" i="1"/>
  <c r="AA2877" i="1"/>
  <c r="Y2877" i="1"/>
  <c r="V2877" i="1"/>
  <c r="X2877" i="1"/>
  <c r="W2877" i="1"/>
  <c r="AA3932" i="1"/>
  <c r="Y3932" i="1"/>
  <c r="V3932" i="1"/>
  <c r="X3932" i="1"/>
  <c r="W3932" i="1"/>
  <c r="AA963" i="1"/>
  <c r="Y963" i="1"/>
  <c r="V963" i="1"/>
  <c r="X963" i="1"/>
  <c r="W963" i="1"/>
  <c r="AA1556" i="1"/>
  <c r="Y1556" i="1"/>
  <c r="V1556" i="1"/>
  <c r="X1556" i="1"/>
  <c r="W1556" i="1"/>
  <c r="AA896" i="1"/>
  <c r="Y896" i="1"/>
  <c r="V896" i="1"/>
  <c r="W896" i="1"/>
  <c r="X896" i="1"/>
  <c r="Y3736" i="1"/>
  <c r="AA3736" i="1"/>
  <c r="V3736" i="1"/>
  <c r="X3736" i="1"/>
  <c r="W3736" i="1"/>
  <c r="AA5727" i="1"/>
  <c r="Y5727" i="1"/>
  <c r="V5727" i="1"/>
  <c r="X5727" i="1"/>
  <c r="W5727" i="1"/>
  <c r="S5727" i="1"/>
  <c r="N5727" i="1"/>
  <c r="AB5727" i="1"/>
  <c r="O5727" i="1"/>
  <c r="P5727" i="1"/>
  <c r="R5727" i="1"/>
  <c r="Q5727" i="1"/>
  <c r="U5727" i="1"/>
  <c r="Y5661" i="1"/>
  <c r="AA5661" i="1"/>
  <c r="V5661" i="1"/>
  <c r="X5661" i="1"/>
  <c r="W5661" i="1"/>
  <c r="Y6256" i="1"/>
  <c r="AA6256" i="1"/>
  <c r="V6256" i="1"/>
  <c r="X6256" i="1"/>
  <c r="W6256" i="1"/>
  <c r="V104" i="1"/>
  <c r="X104" i="1"/>
  <c r="W104" i="1"/>
  <c r="AA6321" i="1"/>
  <c r="Y6321" i="1"/>
  <c r="V6321" i="1"/>
  <c r="X6321" i="1"/>
  <c r="W6321" i="1"/>
  <c r="Y3339" i="1"/>
  <c r="AA3339" i="1"/>
  <c r="V3339" i="1"/>
  <c r="X3339" i="1"/>
  <c r="W3339" i="1"/>
  <c r="AA4278" i="1"/>
  <c r="Y4278" i="1"/>
  <c r="V4278" i="1"/>
  <c r="X4278" i="1"/>
  <c r="W4278" i="1"/>
  <c r="Y764" i="1"/>
  <c r="AA764" i="1"/>
  <c r="V764" i="1"/>
  <c r="X764" i="1"/>
  <c r="W764" i="1"/>
  <c r="AA5858" i="1"/>
  <c r="Y5858" i="1"/>
  <c r="V5858" i="1"/>
  <c r="X5858" i="1"/>
  <c r="W5858" i="1"/>
  <c r="Y6585" i="1"/>
  <c r="AA6585" i="1"/>
  <c r="V6585" i="1"/>
  <c r="X6585" i="1"/>
  <c r="W6585" i="1"/>
  <c r="K5728" i="1"/>
  <c r="L5728" i="1" s="1"/>
  <c r="M5728" i="1" s="1"/>
  <c r="I5729" i="1"/>
  <c r="Y5396" i="1"/>
  <c r="AA5396" i="1"/>
  <c r="V5396" i="1"/>
  <c r="X5396" i="1"/>
  <c r="W5396" i="1"/>
  <c r="S5396" i="1"/>
  <c r="Q5396" i="1"/>
  <c r="AB5396" i="1"/>
  <c r="O5396" i="1"/>
  <c r="N5396" i="1"/>
  <c r="P5396" i="1"/>
  <c r="R5396" i="1"/>
  <c r="U5396" i="1"/>
  <c r="AA2085" i="1"/>
  <c r="Y2085" i="1"/>
  <c r="V2085" i="1"/>
  <c r="X2085" i="1"/>
  <c r="W2085" i="1"/>
  <c r="AA3606" i="1"/>
  <c r="Y3606" i="1"/>
  <c r="V3606" i="1"/>
  <c r="X3606" i="1"/>
  <c r="W3606" i="1"/>
  <c r="Y2481" i="1"/>
  <c r="AA2481" i="1"/>
  <c r="X2481" i="1"/>
  <c r="V2481" i="1"/>
  <c r="W2481" i="1"/>
  <c r="Y5793" i="1"/>
  <c r="AA5793" i="1"/>
  <c r="X5793" i="1"/>
  <c r="V5793" i="1"/>
  <c r="W5793" i="1"/>
  <c r="AA3010" i="1"/>
  <c r="Y3010" i="1"/>
  <c r="V3010" i="1"/>
  <c r="X3010" i="1"/>
  <c r="W3010" i="1"/>
  <c r="AA5200" i="1"/>
  <c r="Y5200" i="1"/>
  <c r="V5200" i="1"/>
  <c r="X5200" i="1"/>
  <c r="W5200" i="1"/>
  <c r="Y1428" i="1"/>
  <c r="AA1428" i="1"/>
  <c r="V1428" i="1"/>
  <c r="X1428" i="1"/>
  <c r="W1428" i="1"/>
  <c r="Y6189" i="1"/>
  <c r="AA6189" i="1"/>
  <c r="V6189" i="1"/>
  <c r="X6189" i="1"/>
  <c r="W6189" i="1"/>
  <c r="AA172" i="1"/>
  <c r="Y172" i="1"/>
  <c r="V172" i="1"/>
  <c r="X172" i="1"/>
  <c r="W172" i="1"/>
  <c r="Y6124" i="1"/>
  <c r="AA6124" i="1"/>
  <c r="V6124" i="1"/>
  <c r="X6124" i="1"/>
  <c r="W6124" i="1"/>
  <c r="Y501" i="1"/>
  <c r="AA501" i="1"/>
  <c r="V501" i="1"/>
  <c r="X501" i="1"/>
  <c r="W501" i="1"/>
  <c r="AA1294" i="1"/>
  <c r="Y1294" i="1"/>
  <c r="V1294" i="1"/>
  <c r="X1294" i="1"/>
  <c r="W1294" i="1"/>
  <c r="Y4671" i="1"/>
  <c r="AA4671" i="1"/>
  <c r="V4671" i="1"/>
  <c r="X4671" i="1"/>
  <c r="W4671" i="1"/>
  <c r="J5398" i="1"/>
  <c r="K5397" i="1"/>
  <c r="L5397" i="1" s="1"/>
  <c r="M5397" i="1" s="1"/>
  <c r="Y1885" i="1"/>
  <c r="AA1885" i="1"/>
  <c r="V1885" i="1"/>
  <c r="X1885" i="1"/>
  <c r="W1885" i="1"/>
  <c r="Y4077" i="1"/>
  <c r="AA4077" i="1"/>
  <c r="V4077" i="1"/>
  <c r="X4077" i="1"/>
  <c r="W4077" i="1"/>
  <c r="AA4342" i="1"/>
  <c r="Y4342" i="1"/>
  <c r="V4342" i="1"/>
  <c r="X4342" i="1"/>
  <c r="W4342" i="1"/>
  <c r="Y2150" i="1"/>
  <c r="AA2150" i="1"/>
  <c r="V2150" i="1"/>
  <c r="X2150" i="1"/>
  <c r="W2150" i="1"/>
  <c r="AA4937" i="1"/>
  <c r="Y4937" i="1"/>
  <c r="V4937" i="1"/>
  <c r="X4937" i="1"/>
  <c r="W4937" i="1"/>
  <c r="Y3999" i="1"/>
  <c r="AA3999" i="1"/>
  <c r="V3999" i="1"/>
  <c r="X3999" i="1"/>
  <c r="W3999" i="1"/>
  <c r="AA4736" i="1"/>
  <c r="Y4736" i="1"/>
  <c r="V4736" i="1"/>
  <c r="X4736" i="1"/>
  <c r="W4736" i="1"/>
  <c r="AA829" i="1"/>
  <c r="Y829" i="1"/>
  <c r="V829" i="1"/>
  <c r="X829" i="1"/>
  <c r="W829" i="1"/>
  <c r="Y4871" i="1"/>
  <c r="AA4871" i="1"/>
  <c r="V4871" i="1"/>
  <c r="X4871" i="1"/>
  <c r="W4871" i="1"/>
  <c r="Y2414" i="1"/>
  <c r="AA2414" i="1"/>
  <c r="V2414" i="1"/>
  <c r="X2414" i="1"/>
  <c r="W2414" i="1"/>
  <c r="Y2811" i="1"/>
  <c r="AA2811" i="1"/>
  <c r="V2811" i="1"/>
  <c r="X2811" i="1"/>
  <c r="W2811" i="1"/>
  <c r="AA3801" i="1"/>
  <c r="Y3801" i="1"/>
  <c r="X3801" i="1"/>
  <c r="V3801" i="1"/>
  <c r="W3801" i="1"/>
  <c r="AA6057" i="1"/>
  <c r="Y6057" i="1"/>
  <c r="X6057" i="1"/>
  <c r="V6057" i="1"/>
  <c r="W6057" i="1"/>
  <c r="AA435" i="1"/>
  <c r="Y435" i="1"/>
  <c r="V435" i="1"/>
  <c r="X435" i="1"/>
  <c r="W435" i="1"/>
  <c r="Y3405" i="1"/>
  <c r="AA3405" i="1"/>
  <c r="V3405" i="1"/>
  <c r="X3405" i="1"/>
  <c r="W3405" i="1"/>
  <c r="AA303" i="1"/>
  <c r="Y303" i="1"/>
  <c r="V303" i="1"/>
  <c r="X303" i="1"/>
  <c r="W303" i="1"/>
  <c r="Y6389" i="1"/>
  <c r="AA6389" i="1"/>
  <c r="V6389" i="1"/>
  <c r="X6389" i="1"/>
  <c r="W6389" i="1"/>
  <c r="AA1358" i="1"/>
  <c r="Y1358" i="1"/>
  <c r="V1358" i="1"/>
  <c r="X1358" i="1"/>
  <c r="W1358" i="1"/>
  <c r="Y2283" i="1"/>
  <c r="AA2283" i="1"/>
  <c r="V2283" i="1"/>
  <c r="X2283" i="1"/>
  <c r="W2283" i="1"/>
  <c r="Y6718" i="1"/>
  <c r="AA6718" i="1"/>
  <c r="V6718" i="1"/>
  <c r="X6718" i="1"/>
  <c r="W6718" i="1"/>
  <c r="AA632" i="1"/>
  <c r="Y632" i="1"/>
  <c r="V632" i="1"/>
  <c r="X632" i="1"/>
  <c r="W632" i="1"/>
  <c r="AA3535" i="1"/>
  <c r="Y3535" i="1"/>
  <c r="V3535" i="1"/>
  <c r="X3535" i="1"/>
  <c r="W3535" i="1"/>
  <c r="Y1623" i="1"/>
  <c r="AA1623" i="1"/>
  <c r="V1623" i="1"/>
  <c r="X1623" i="1"/>
  <c r="W1623" i="1"/>
  <c r="Y3075" i="1"/>
  <c r="AA3075" i="1"/>
  <c r="V3075" i="1"/>
  <c r="X3075" i="1"/>
  <c r="W3075" i="1"/>
  <c r="AA1160" i="1"/>
  <c r="Y1160" i="1"/>
  <c r="V1160" i="1"/>
  <c r="X1160" i="1"/>
  <c r="W1160" i="1"/>
  <c r="AA3668" i="1"/>
  <c r="Y3668" i="1"/>
  <c r="X3668" i="1"/>
  <c r="V3668" i="1"/>
  <c r="W3668" i="1"/>
  <c r="AA5134" i="1"/>
  <c r="Y5134" i="1"/>
  <c r="V5134" i="1"/>
  <c r="X5134" i="1"/>
  <c r="W5134" i="1"/>
  <c r="Y2545" i="1"/>
  <c r="AA2545" i="1"/>
  <c r="V2545" i="1"/>
  <c r="X2545" i="1"/>
  <c r="W2545" i="1"/>
  <c r="V38" i="1"/>
  <c r="X38" i="1"/>
  <c r="W38" i="1"/>
  <c r="S435" i="1"/>
  <c r="AB435" i="1"/>
  <c r="S6718" i="1"/>
  <c r="AB6718" i="1"/>
  <c r="S5463" i="1"/>
  <c r="AB5463" i="1"/>
  <c r="S1885" i="1"/>
  <c r="AB1885" i="1"/>
  <c r="S4209" i="1"/>
  <c r="AB4209" i="1"/>
  <c r="S3273" i="1"/>
  <c r="AB3273" i="1"/>
  <c r="S2481" i="1"/>
  <c r="AB2481" i="1"/>
  <c r="S2283" i="1"/>
  <c r="AB2283" i="1"/>
  <c r="S236" i="1"/>
  <c r="AB236" i="1"/>
  <c r="AB3405" i="1"/>
  <c r="S3405" i="1"/>
  <c r="S6256" i="1"/>
  <c r="AB6256" i="1"/>
  <c r="S4077" i="1"/>
  <c r="AB4077" i="1"/>
  <c r="S6057" i="1"/>
  <c r="AB6057" i="1"/>
  <c r="S5661" i="1"/>
  <c r="AB5661" i="1"/>
  <c r="S3606" i="1"/>
  <c r="AB3606" i="1"/>
  <c r="S303" i="1"/>
  <c r="AB303" i="1"/>
  <c r="S4605" i="1"/>
  <c r="AB4605" i="1"/>
  <c r="S104" i="1"/>
  <c r="AB104" i="1"/>
  <c r="Y104" i="1"/>
  <c r="AA104" i="1"/>
  <c r="S4342" i="1"/>
  <c r="AB4342" i="1"/>
  <c r="S1225" i="1"/>
  <c r="AB1225" i="1"/>
  <c r="S6389" i="1"/>
  <c r="AB6389" i="1"/>
  <c r="S2150" i="1"/>
  <c r="AB2150" i="1"/>
  <c r="S2085" i="1"/>
  <c r="AB2085" i="1"/>
  <c r="S5925" i="1"/>
  <c r="AB5925" i="1"/>
  <c r="S5992" i="1"/>
  <c r="AB5992" i="1"/>
  <c r="S1358" i="1"/>
  <c r="AB1358" i="1"/>
  <c r="S4937" i="1"/>
  <c r="AB4937" i="1"/>
  <c r="S6651" i="1"/>
  <c r="AB6651" i="1"/>
  <c r="S2349" i="1"/>
  <c r="AB2349" i="1"/>
  <c r="S1494" i="1"/>
  <c r="AB1494" i="1"/>
  <c r="S3999" i="1"/>
  <c r="AB3999" i="1"/>
  <c r="S1753" i="1"/>
  <c r="AB1753" i="1"/>
  <c r="S2745" i="1"/>
  <c r="AB2745" i="1"/>
  <c r="S5793" i="1"/>
  <c r="AB5793" i="1"/>
  <c r="S4736" i="1"/>
  <c r="AB4736" i="1"/>
  <c r="S5000" i="1"/>
  <c r="AB5000" i="1"/>
  <c r="S2943" i="1"/>
  <c r="AB2943" i="1"/>
  <c r="S6321" i="1"/>
  <c r="AB6321" i="1"/>
  <c r="S829" i="1"/>
  <c r="AB829" i="1"/>
  <c r="S4542" i="1"/>
  <c r="AB4542" i="1"/>
  <c r="S5529" i="1"/>
  <c r="AB5529" i="1"/>
  <c r="S1027" i="1"/>
  <c r="AB1027" i="1"/>
  <c r="S6519" i="1"/>
  <c r="AB6519" i="1"/>
  <c r="S1093" i="1"/>
  <c r="AB1093" i="1"/>
  <c r="S3339" i="1"/>
  <c r="AB3339" i="1"/>
  <c r="S4871" i="1"/>
  <c r="AB4871" i="1"/>
  <c r="S5331" i="1"/>
  <c r="AB5331" i="1"/>
  <c r="S5597" i="1"/>
  <c r="AB5597" i="1"/>
  <c r="S4278" i="1"/>
  <c r="AB4278" i="1"/>
  <c r="S2414" i="1"/>
  <c r="AB2414" i="1"/>
  <c r="S1690" i="1"/>
  <c r="AB1690" i="1"/>
  <c r="S4409" i="1"/>
  <c r="AB4409" i="1"/>
  <c r="S367" i="1"/>
  <c r="AB367" i="1"/>
  <c r="S3010" i="1"/>
  <c r="AB3010" i="1"/>
  <c r="S632" i="1"/>
  <c r="AB632" i="1"/>
  <c r="S2681" i="1"/>
  <c r="AB2681" i="1"/>
  <c r="S1952" i="1"/>
  <c r="AB1952" i="1"/>
  <c r="S5200" i="1"/>
  <c r="AB5200" i="1"/>
  <c r="S3535" i="1"/>
  <c r="AB3535" i="1"/>
  <c r="S5266" i="1"/>
  <c r="AB5266" i="1"/>
  <c r="S2877" i="1"/>
  <c r="AB2877" i="1"/>
  <c r="S1428" i="1"/>
  <c r="AB1428" i="1"/>
  <c r="S1623" i="1"/>
  <c r="AB1623" i="1"/>
  <c r="S3075" i="1"/>
  <c r="AB3075" i="1"/>
  <c r="S3141" i="1"/>
  <c r="AB3141" i="1"/>
  <c r="S3932" i="1"/>
  <c r="AB3932" i="1"/>
  <c r="S6189" i="1"/>
  <c r="AB6189" i="1"/>
  <c r="S1160" i="1"/>
  <c r="AB1160" i="1"/>
  <c r="S5069" i="1"/>
  <c r="AB5069" i="1"/>
  <c r="S963" i="1"/>
  <c r="AB963" i="1"/>
  <c r="S172" i="1"/>
  <c r="AB172" i="1"/>
  <c r="S3668" i="1"/>
  <c r="AB3668" i="1"/>
  <c r="S698" i="1"/>
  <c r="AB698" i="1"/>
  <c r="S1556" i="1"/>
  <c r="AB1556" i="1"/>
  <c r="S6124" i="1"/>
  <c r="AB6124" i="1"/>
  <c r="S3207" i="1"/>
  <c r="AB3207" i="1"/>
  <c r="S896" i="1"/>
  <c r="AB896" i="1"/>
  <c r="S501" i="1"/>
  <c r="AB501" i="1"/>
  <c r="S5134" i="1"/>
  <c r="AB5134" i="1"/>
  <c r="S3870" i="1"/>
  <c r="AB3870" i="1"/>
  <c r="S3736" i="1"/>
  <c r="AB3736" i="1"/>
  <c r="S1294" i="1"/>
  <c r="AB1294" i="1"/>
  <c r="S2811" i="1"/>
  <c r="AB2811" i="1"/>
  <c r="S567" i="1"/>
  <c r="AB567" i="1"/>
  <c r="S764" i="1"/>
  <c r="AB764" i="1"/>
  <c r="S3801" i="1"/>
  <c r="AB3801" i="1"/>
  <c r="S4803" i="1"/>
  <c r="AB4803" i="1"/>
  <c r="S2612" i="1"/>
  <c r="AB2612" i="1"/>
  <c r="AB5858" i="1"/>
  <c r="S5858" i="1"/>
  <c r="S2545" i="1"/>
  <c r="AB2545" i="1"/>
  <c r="S2216" i="1"/>
  <c r="AB2216" i="1"/>
  <c r="S1819" i="1"/>
  <c r="AB1819" i="1"/>
  <c r="S4671" i="1"/>
  <c r="AB4671" i="1"/>
  <c r="S6585" i="1"/>
  <c r="AB6585" i="1"/>
  <c r="S38" i="1"/>
  <c r="AB38" i="1"/>
  <c r="Y38" i="1"/>
  <c r="AA38" i="1"/>
  <c r="S4143" i="1"/>
  <c r="AB4143" i="1"/>
  <c r="S4472" i="1"/>
  <c r="AB4472" i="1"/>
  <c r="S6453" i="1"/>
  <c r="AB6453" i="1"/>
  <c r="S2017" i="1"/>
  <c r="AB2017" i="1"/>
  <c r="S3469" i="1"/>
  <c r="AB3469" i="1"/>
  <c r="R2017" i="1"/>
  <c r="U2017" i="1"/>
  <c r="Q2017" i="1"/>
  <c r="O2017" i="1"/>
  <c r="P2017" i="1"/>
  <c r="N2017" i="1"/>
  <c r="I2019" i="1"/>
  <c r="K2018" i="1"/>
  <c r="L2018" i="1" s="1"/>
  <c r="M2018" i="1" s="1"/>
  <c r="Q6453" i="1"/>
  <c r="P6453" i="1"/>
  <c r="R6453" i="1"/>
  <c r="N6453" i="1"/>
  <c r="U6453" i="1"/>
  <c r="O6453" i="1"/>
  <c r="J6455" i="1"/>
  <c r="K6454" i="1"/>
  <c r="L6454" i="1" s="1"/>
  <c r="M6454" i="1" s="1"/>
  <c r="K3470" i="1"/>
  <c r="L3470" i="1" s="1"/>
  <c r="M3470" i="1" s="1"/>
  <c r="I3471" i="1"/>
  <c r="P3469" i="1"/>
  <c r="N3469" i="1"/>
  <c r="Q3469" i="1"/>
  <c r="U3469" i="1"/>
  <c r="R3469" i="1"/>
  <c r="O3469" i="1"/>
  <c r="K39" i="1"/>
  <c r="L39" i="1" s="1"/>
  <c r="M39" i="1" s="1"/>
  <c r="I40" i="1"/>
  <c r="O38" i="1"/>
  <c r="R38" i="1"/>
  <c r="P38" i="1"/>
  <c r="Q38" i="1"/>
  <c r="U38" i="1"/>
  <c r="N38" i="1"/>
  <c r="U5858" i="1"/>
  <c r="N5858" i="1"/>
  <c r="O5858" i="1"/>
  <c r="P5858" i="1"/>
  <c r="Q5858" i="1"/>
  <c r="R5858" i="1"/>
  <c r="K1820" i="1"/>
  <c r="L1820" i="1" s="1"/>
  <c r="M1820" i="1" s="1"/>
  <c r="I1821" i="1"/>
  <c r="K4672" i="1"/>
  <c r="L4672" i="1" s="1"/>
  <c r="M4672" i="1" s="1"/>
  <c r="I4673" i="1"/>
  <c r="K4144" i="1"/>
  <c r="L4144" i="1" s="1"/>
  <c r="M4144" i="1" s="1"/>
  <c r="I4145" i="1"/>
  <c r="N4671" i="1"/>
  <c r="O4671" i="1"/>
  <c r="Q4671" i="1"/>
  <c r="R4671" i="1"/>
  <c r="U4671" i="1"/>
  <c r="P4671" i="1"/>
  <c r="P4143" i="1"/>
  <c r="Q4143" i="1"/>
  <c r="O4143" i="1"/>
  <c r="U4143" i="1"/>
  <c r="N4143" i="1"/>
  <c r="R4143" i="1"/>
  <c r="K5859" i="1"/>
  <c r="L5859" i="1" s="1"/>
  <c r="M5859" i="1" s="1"/>
  <c r="I5860" i="1"/>
  <c r="P1819" i="1"/>
  <c r="R1819" i="1"/>
  <c r="U1819" i="1"/>
  <c r="N1819" i="1"/>
  <c r="Q1819" i="1"/>
  <c r="O1819" i="1"/>
  <c r="K2546" i="1"/>
  <c r="L2546" i="1" s="1"/>
  <c r="M2546" i="1" s="1"/>
  <c r="I2547" i="1"/>
  <c r="U2545" i="1"/>
  <c r="Q2545" i="1"/>
  <c r="N2545" i="1"/>
  <c r="O2545" i="1"/>
  <c r="P2545" i="1"/>
  <c r="R2545" i="1"/>
  <c r="K2217" i="1"/>
  <c r="L2217" i="1" s="1"/>
  <c r="M2217" i="1" s="1"/>
  <c r="I2218" i="1"/>
  <c r="P6585" i="1"/>
  <c r="R6585" i="1"/>
  <c r="N6585" i="1"/>
  <c r="U6585" i="1"/>
  <c r="Q6585" i="1"/>
  <c r="O6585" i="1"/>
  <c r="K4473" i="1"/>
  <c r="L4473" i="1" s="1"/>
  <c r="M4473" i="1" s="1"/>
  <c r="I4474" i="1"/>
  <c r="N2216" i="1"/>
  <c r="O2216" i="1"/>
  <c r="P2216" i="1"/>
  <c r="R2216" i="1"/>
  <c r="Q2216" i="1"/>
  <c r="U2216" i="1"/>
  <c r="I6587" i="1"/>
  <c r="K6586" i="1"/>
  <c r="L6586" i="1" s="1"/>
  <c r="M6586" i="1" s="1"/>
  <c r="R4472" i="1"/>
  <c r="P4472" i="1"/>
  <c r="U4472" i="1"/>
  <c r="O4472" i="1"/>
  <c r="N4472" i="1"/>
  <c r="Q4472" i="1"/>
  <c r="N4077" i="1"/>
  <c r="O4077" i="1"/>
  <c r="P4077" i="1"/>
  <c r="U4077" i="1"/>
  <c r="Q4077" i="1"/>
  <c r="R4077" i="1"/>
  <c r="R435" i="1"/>
  <c r="N435" i="1"/>
  <c r="O435" i="1"/>
  <c r="P435" i="1"/>
  <c r="Q435" i="1"/>
  <c r="U435" i="1"/>
  <c r="P3273" i="1"/>
  <c r="Q3273" i="1"/>
  <c r="R3273" i="1"/>
  <c r="O3273" i="1"/>
  <c r="N3273" i="1"/>
  <c r="U3273" i="1"/>
  <c r="P236" i="1"/>
  <c r="U236" i="1"/>
  <c r="N236" i="1"/>
  <c r="O236" i="1"/>
  <c r="Q236" i="1"/>
  <c r="R236" i="1"/>
  <c r="N3606" i="1"/>
  <c r="O3606" i="1"/>
  <c r="Q3606" i="1"/>
  <c r="P3606" i="1"/>
  <c r="R3606" i="1"/>
  <c r="U3606" i="1"/>
  <c r="Q2085" i="1"/>
  <c r="U2085" i="1"/>
  <c r="N2085" i="1"/>
  <c r="O2085" i="1"/>
  <c r="P2085" i="1"/>
  <c r="R2085" i="1"/>
  <c r="Q2745" i="1"/>
  <c r="R2745" i="1"/>
  <c r="U2745" i="1"/>
  <c r="N2745" i="1"/>
  <c r="P2745" i="1"/>
  <c r="O2745" i="1"/>
  <c r="U3535" i="1"/>
  <c r="N3535" i="1"/>
  <c r="O3535" i="1"/>
  <c r="Q3535" i="1"/>
  <c r="P3535" i="1"/>
  <c r="R3535" i="1"/>
  <c r="Q963" i="1"/>
  <c r="R963" i="1"/>
  <c r="U963" i="1"/>
  <c r="O963" i="1"/>
  <c r="N963" i="1"/>
  <c r="P963" i="1"/>
  <c r="K5464" i="1"/>
  <c r="L5464" i="1" s="1"/>
  <c r="M5464" i="1" s="1"/>
  <c r="I5465" i="1"/>
  <c r="K2482" i="1"/>
  <c r="L2482" i="1" s="1"/>
  <c r="M2482" i="1" s="1"/>
  <c r="I2483" i="1"/>
  <c r="K3406" i="1"/>
  <c r="L3406" i="1" s="1"/>
  <c r="M3406" i="1" s="1"/>
  <c r="I3407" i="1"/>
  <c r="K4606" i="1"/>
  <c r="L4606" i="1" s="1"/>
  <c r="M4606" i="1" s="1"/>
  <c r="I4607" i="1"/>
  <c r="K1226" i="1"/>
  <c r="L1226" i="1" s="1"/>
  <c r="M1226" i="1" s="1"/>
  <c r="I1227" i="1"/>
  <c r="I5927" i="1"/>
  <c r="K5926" i="1"/>
  <c r="L5926" i="1" s="1"/>
  <c r="M5926" i="1" s="1"/>
  <c r="K4938" i="1"/>
  <c r="L4938" i="1" s="1"/>
  <c r="M4938" i="1" s="1"/>
  <c r="I4939" i="1"/>
  <c r="U1494" i="1"/>
  <c r="N1494" i="1"/>
  <c r="O1494" i="1"/>
  <c r="P1494" i="1"/>
  <c r="Q1494" i="1"/>
  <c r="R1494" i="1"/>
  <c r="I5795" i="1"/>
  <c r="K5794" i="1"/>
  <c r="L5794" i="1" s="1"/>
  <c r="M5794" i="1" s="1"/>
  <c r="K6322" i="1"/>
  <c r="L6322" i="1" s="1"/>
  <c r="M6322" i="1" s="1"/>
  <c r="I6323" i="1"/>
  <c r="O5529" i="1"/>
  <c r="Q5529" i="1"/>
  <c r="R5529" i="1"/>
  <c r="U5529" i="1"/>
  <c r="N5529" i="1"/>
  <c r="P5529" i="1"/>
  <c r="K1028" i="1"/>
  <c r="L1028" i="1" s="1"/>
  <c r="M1028" i="1" s="1"/>
  <c r="I1029" i="1"/>
  <c r="K6520" i="1"/>
  <c r="L6520" i="1" s="1"/>
  <c r="M6520" i="1" s="1"/>
  <c r="I6521" i="1"/>
  <c r="I5333" i="1"/>
  <c r="K5332" i="1"/>
  <c r="L5332" i="1" s="1"/>
  <c r="M5332" i="1" s="1"/>
  <c r="K2415" i="1"/>
  <c r="L2415" i="1" s="1"/>
  <c r="M2415" i="1" s="1"/>
  <c r="I2416" i="1"/>
  <c r="K633" i="1"/>
  <c r="L633" i="1" s="1"/>
  <c r="M633" i="1" s="1"/>
  <c r="I634" i="1"/>
  <c r="K5267" i="1"/>
  <c r="L5267" i="1" s="1"/>
  <c r="M5267" i="1" s="1"/>
  <c r="I5268" i="1"/>
  <c r="K3142" i="1"/>
  <c r="L3142" i="1" s="1"/>
  <c r="M3142" i="1" s="1"/>
  <c r="I3143" i="1"/>
  <c r="K173" i="1"/>
  <c r="L173" i="1" s="1"/>
  <c r="M173" i="1" s="1"/>
  <c r="I174" i="1"/>
  <c r="K6125" i="1"/>
  <c r="L6125" i="1" s="1"/>
  <c r="M6125" i="1" s="1"/>
  <c r="I6126" i="1"/>
  <c r="K502" i="1"/>
  <c r="L502" i="1" s="1"/>
  <c r="M502" i="1" s="1"/>
  <c r="I503" i="1"/>
  <c r="K1295" i="1"/>
  <c r="L1295" i="1" s="1"/>
  <c r="M1295" i="1" s="1"/>
  <c r="I1296" i="1"/>
  <c r="K765" i="1"/>
  <c r="L765" i="1" s="1"/>
  <c r="M765" i="1" s="1"/>
  <c r="I766" i="1"/>
  <c r="I5533" i="1"/>
  <c r="P3405" i="1"/>
  <c r="Q3405" i="1"/>
  <c r="R3405" i="1"/>
  <c r="O3405" i="1"/>
  <c r="N3405" i="1"/>
  <c r="U3405" i="1"/>
  <c r="O5925" i="1"/>
  <c r="Q5925" i="1"/>
  <c r="R5925" i="1"/>
  <c r="U5925" i="1"/>
  <c r="N5925" i="1"/>
  <c r="P5925" i="1"/>
  <c r="O5793" i="1"/>
  <c r="Q5793" i="1"/>
  <c r="R5793" i="1"/>
  <c r="U5793" i="1"/>
  <c r="N5793" i="1"/>
  <c r="P5793" i="1"/>
  <c r="Q6519" i="1"/>
  <c r="R6519" i="1"/>
  <c r="U6519" i="1"/>
  <c r="O6519" i="1"/>
  <c r="N6519" i="1"/>
  <c r="P6519" i="1"/>
  <c r="P2414" i="1"/>
  <c r="R2414" i="1"/>
  <c r="U2414" i="1"/>
  <c r="O2414" i="1"/>
  <c r="N2414" i="1"/>
  <c r="Q2414" i="1"/>
  <c r="Q3141" i="1"/>
  <c r="U3141" i="1"/>
  <c r="N3141" i="1"/>
  <c r="O3141" i="1"/>
  <c r="R3141" i="1"/>
  <c r="P3141" i="1"/>
  <c r="Q6124" i="1"/>
  <c r="U6124" i="1"/>
  <c r="N6124" i="1"/>
  <c r="P6124" i="1"/>
  <c r="O6124" i="1"/>
  <c r="R6124" i="1"/>
  <c r="P501" i="1"/>
  <c r="Q501" i="1"/>
  <c r="R501" i="1"/>
  <c r="N501" i="1"/>
  <c r="U501" i="1"/>
  <c r="O501" i="1"/>
  <c r="P1294" i="1"/>
  <c r="Q1294" i="1"/>
  <c r="R1294" i="1"/>
  <c r="U1294" i="1"/>
  <c r="N1294" i="1"/>
  <c r="O1294" i="1"/>
  <c r="P764" i="1"/>
  <c r="Q764" i="1"/>
  <c r="U764" i="1"/>
  <c r="N764" i="1"/>
  <c r="O764" i="1"/>
  <c r="R764" i="1"/>
  <c r="R2481" i="1"/>
  <c r="U2481" i="1"/>
  <c r="N2481" i="1"/>
  <c r="O2481" i="1"/>
  <c r="P2481" i="1"/>
  <c r="Q2481" i="1"/>
  <c r="P4605" i="1"/>
  <c r="R4605" i="1"/>
  <c r="N4605" i="1"/>
  <c r="Q4605" i="1"/>
  <c r="O4605" i="1"/>
  <c r="U4605" i="1"/>
  <c r="R1225" i="1"/>
  <c r="U1225" i="1"/>
  <c r="N1225" i="1"/>
  <c r="P1225" i="1"/>
  <c r="O1225" i="1"/>
  <c r="Q1225" i="1"/>
  <c r="P4937" i="1"/>
  <c r="Q4937" i="1"/>
  <c r="O4937" i="1"/>
  <c r="U4937" i="1"/>
  <c r="N4937" i="1"/>
  <c r="R4937" i="1"/>
  <c r="K1495" i="1"/>
  <c r="L1495" i="1" s="1"/>
  <c r="M1495" i="1" s="1"/>
  <c r="I1496" i="1"/>
  <c r="O6321" i="1"/>
  <c r="Q6321" i="1"/>
  <c r="R6321" i="1"/>
  <c r="N6321" i="1"/>
  <c r="P6321" i="1"/>
  <c r="U6321" i="1"/>
  <c r="J5531" i="1"/>
  <c r="K5530" i="1"/>
  <c r="L5530" i="1" s="1"/>
  <c r="M5530" i="1" s="1"/>
  <c r="N1027" i="1"/>
  <c r="O1027" i="1"/>
  <c r="P1027" i="1"/>
  <c r="R1027" i="1"/>
  <c r="Q1027" i="1"/>
  <c r="U1027" i="1"/>
  <c r="O5331" i="1"/>
  <c r="Q5331" i="1"/>
  <c r="R5331" i="1"/>
  <c r="U5331" i="1"/>
  <c r="P5331" i="1"/>
  <c r="N5331" i="1"/>
  <c r="R632" i="1"/>
  <c r="U632" i="1"/>
  <c r="N632" i="1"/>
  <c r="O632" i="1"/>
  <c r="Q632" i="1"/>
  <c r="P632" i="1"/>
  <c r="Q5266" i="1"/>
  <c r="N5266" i="1"/>
  <c r="O5266" i="1"/>
  <c r="P5266" i="1"/>
  <c r="R5266" i="1"/>
  <c r="U5266" i="1"/>
  <c r="U172" i="1"/>
  <c r="P172" i="1"/>
  <c r="Q172" i="1"/>
  <c r="O172" i="1"/>
  <c r="N172" i="1"/>
  <c r="R172" i="1"/>
  <c r="K1886" i="1"/>
  <c r="L1886" i="1" s="1"/>
  <c r="M1886" i="1" s="1"/>
  <c r="I1887" i="1"/>
  <c r="K6257" i="1"/>
  <c r="L6257" i="1" s="1"/>
  <c r="M6257" i="1" s="1"/>
  <c r="I6258" i="1"/>
  <c r="I5663" i="1"/>
  <c r="K5662" i="1"/>
  <c r="L5662" i="1" s="1"/>
  <c r="M5662" i="1" s="1"/>
  <c r="K105" i="1"/>
  <c r="L105" i="1" s="1"/>
  <c r="M105" i="1" s="1"/>
  <c r="I106" i="1"/>
  <c r="K6390" i="1"/>
  <c r="L6390" i="1" s="1"/>
  <c r="M6390" i="1" s="1"/>
  <c r="I6391" i="1"/>
  <c r="K4000" i="1"/>
  <c r="L4000" i="1" s="1"/>
  <c r="M4000" i="1" s="1"/>
  <c r="I4001" i="1"/>
  <c r="K4737" i="1"/>
  <c r="L4737" i="1" s="1"/>
  <c r="M4737" i="1" s="1"/>
  <c r="I4738" i="1"/>
  <c r="K830" i="1"/>
  <c r="L830" i="1" s="1"/>
  <c r="M830" i="1" s="1"/>
  <c r="I831" i="1"/>
  <c r="K1094" i="1"/>
  <c r="L1094" i="1" s="1"/>
  <c r="M1094" i="1" s="1"/>
  <c r="I1095" i="1"/>
  <c r="I5599" i="1"/>
  <c r="K5598" i="1"/>
  <c r="L5598" i="1" s="1"/>
  <c r="M5598" i="1" s="1"/>
  <c r="K1691" i="1"/>
  <c r="L1691" i="1" s="1"/>
  <c r="M1691" i="1" s="1"/>
  <c r="I1692" i="1"/>
  <c r="I6457" i="1"/>
  <c r="K2682" i="1"/>
  <c r="L2682" i="1" s="1"/>
  <c r="M2682" i="1" s="1"/>
  <c r="I2683" i="1"/>
  <c r="K2878" i="1"/>
  <c r="L2878" i="1" s="1"/>
  <c r="M2878" i="1" s="1"/>
  <c r="I2879" i="1"/>
  <c r="K3933" i="1"/>
  <c r="L3933" i="1" s="1"/>
  <c r="M3933" i="1" s="1"/>
  <c r="I3934" i="1"/>
  <c r="K1161" i="1"/>
  <c r="L1161" i="1" s="1"/>
  <c r="M1161" i="1" s="1"/>
  <c r="I1162" i="1"/>
  <c r="K3669" i="1"/>
  <c r="L3669" i="1" s="1"/>
  <c r="M3669" i="1" s="1"/>
  <c r="I3670" i="1"/>
  <c r="I5400" i="1"/>
  <c r="K5135" i="1"/>
  <c r="L5135" i="1" s="1"/>
  <c r="M5135" i="1" s="1"/>
  <c r="I5136" i="1"/>
  <c r="O2811" i="1"/>
  <c r="Q2811" i="1"/>
  <c r="N2811" i="1"/>
  <c r="P2811" i="1"/>
  <c r="U2811" i="1"/>
  <c r="R2811" i="1"/>
  <c r="K3802" i="1"/>
  <c r="L3802" i="1" s="1"/>
  <c r="M3802" i="1" s="1"/>
  <c r="I3803" i="1"/>
  <c r="Q6256" i="1"/>
  <c r="U6256" i="1"/>
  <c r="N6256" i="1"/>
  <c r="R6256" i="1"/>
  <c r="O6256" i="1"/>
  <c r="P6256" i="1"/>
  <c r="N6389" i="1"/>
  <c r="Q6389" i="1"/>
  <c r="O6389" i="1"/>
  <c r="P6389" i="1"/>
  <c r="R6389" i="1"/>
  <c r="U6389" i="1"/>
  <c r="R4736" i="1"/>
  <c r="O4736" i="1"/>
  <c r="Q4736" i="1"/>
  <c r="P4736" i="1"/>
  <c r="N4736" i="1"/>
  <c r="U4736" i="1"/>
  <c r="O5597" i="1"/>
  <c r="Q5597" i="1"/>
  <c r="R5597" i="1"/>
  <c r="U5597" i="1"/>
  <c r="N5597" i="1"/>
  <c r="P5597" i="1"/>
  <c r="O1690" i="1"/>
  <c r="Q1690" i="1"/>
  <c r="R1690" i="1"/>
  <c r="U1690" i="1"/>
  <c r="N1690" i="1"/>
  <c r="P1690" i="1"/>
  <c r="O2877" i="1"/>
  <c r="P2877" i="1"/>
  <c r="Q2877" i="1"/>
  <c r="U2877" i="1"/>
  <c r="N2877" i="1"/>
  <c r="R2877" i="1"/>
  <c r="P1160" i="1"/>
  <c r="Q1160" i="1"/>
  <c r="R1160" i="1"/>
  <c r="U1160" i="1"/>
  <c r="N1160" i="1"/>
  <c r="O1160" i="1"/>
  <c r="P3668" i="1"/>
  <c r="Q3668" i="1"/>
  <c r="R3668" i="1"/>
  <c r="O3668" i="1"/>
  <c r="N3668" i="1"/>
  <c r="U3668" i="1"/>
  <c r="P5134" i="1"/>
  <c r="Q5134" i="1"/>
  <c r="R5134" i="1"/>
  <c r="U5134" i="1"/>
  <c r="O5134" i="1"/>
  <c r="N5134" i="1"/>
  <c r="K2812" i="1"/>
  <c r="L2812" i="1" s="1"/>
  <c r="M2812" i="1" s="1"/>
  <c r="I2813" i="1"/>
  <c r="N3801" i="1"/>
  <c r="O3801" i="1"/>
  <c r="P3801" i="1"/>
  <c r="Q3801" i="1"/>
  <c r="R3801" i="1"/>
  <c r="U3801" i="1"/>
  <c r="O1885" i="1"/>
  <c r="P1885" i="1"/>
  <c r="Q1885" i="1"/>
  <c r="R1885" i="1"/>
  <c r="U1885" i="1"/>
  <c r="N1885" i="1"/>
  <c r="O5661" i="1"/>
  <c r="Q5661" i="1"/>
  <c r="R5661" i="1"/>
  <c r="U5661" i="1"/>
  <c r="N5661" i="1"/>
  <c r="P5661" i="1"/>
  <c r="U104" i="1"/>
  <c r="N104" i="1"/>
  <c r="Q104" i="1"/>
  <c r="O104" i="1"/>
  <c r="R104" i="1"/>
  <c r="P104" i="1"/>
  <c r="R3999" i="1"/>
  <c r="U3999" i="1"/>
  <c r="O3999" i="1"/>
  <c r="N3999" i="1"/>
  <c r="Q3999" i="1"/>
  <c r="P3999" i="1"/>
  <c r="N829" i="1"/>
  <c r="P829" i="1"/>
  <c r="Q829" i="1"/>
  <c r="R829" i="1"/>
  <c r="U829" i="1"/>
  <c r="O829" i="1"/>
  <c r="N1093" i="1"/>
  <c r="O1093" i="1"/>
  <c r="P1093" i="1"/>
  <c r="Q1093" i="1"/>
  <c r="R1093" i="1"/>
  <c r="U1093" i="1"/>
  <c r="Q2681" i="1"/>
  <c r="R2681" i="1"/>
  <c r="U2681" i="1"/>
  <c r="N2681" i="1"/>
  <c r="P2681" i="1"/>
  <c r="O2681" i="1"/>
  <c r="P3932" i="1"/>
  <c r="Q3932" i="1"/>
  <c r="R3932" i="1"/>
  <c r="O3932" i="1"/>
  <c r="U3932" i="1"/>
  <c r="N3932" i="1"/>
  <c r="U6718" i="1"/>
  <c r="N6718" i="1"/>
  <c r="Q6718" i="1"/>
  <c r="O6718" i="1"/>
  <c r="P6718" i="1"/>
  <c r="R6718" i="1"/>
  <c r="K4210" i="1"/>
  <c r="L4210" i="1" s="1"/>
  <c r="M4210" i="1" s="1"/>
  <c r="I4211" i="1"/>
  <c r="K2284" i="1"/>
  <c r="L2284" i="1" s="1"/>
  <c r="M2284" i="1" s="1"/>
  <c r="I2285" i="1"/>
  <c r="K4078" i="1"/>
  <c r="L4078" i="1" s="1"/>
  <c r="M4078" i="1" s="1"/>
  <c r="I4079" i="1"/>
  <c r="K304" i="1"/>
  <c r="L304" i="1" s="1"/>
  <c r="M304" i="1" s="1"/>
  <c r="I305" i="1"/>
  <c r="K2151" i="1"/>
  <c r="L2151" i="1" s="1"/>
  <c r="M2151" i="1" s="1"/>
  <c r="I2152" i="1"/>
  <c r="K5993" i="1"/>
  <c r="L5993" i="1" s="1"/>
  <c r="M5993" i="1" s="1"/>
  <c r="I5994" i="1"/>
  <c r="I6653" i="1"/>
  <c r="K6652" i="1"/>
  <c r="L6652" i="1" s="1"/>
  <c r="M6652" i="1" s="1"/>
  <c r="K1754" i="1"/>
  <c r="L1754" i="1" s="1"/>
  <c r="M1754" i="1" s="1"/>
  <c r="I1755" i="1"/>
  <c r="K5001" i="1"/>
  <c r="L5001" i="1" s="1"/>
  <c r="M5001" i="1" s="1"/>
  <c r="I5002" i="1"/>
  <c r="K4543" i="1"/>
  <c r="L4543" i="1" s="1"/>
  <c r="M4543" i="1" s="1"/>
  <c r="I4544" i="1"/>
  <c r="K3340" i="1"/>
  <c r="L3340" i="1" s="1"/>
  <c r="M3340" i="1" s="1"/>
  <c r="I3341" i="1"/>
  <c r="K4279" i="1"/>
  <c r="L4279" i="1" s="1"/>
  <c r="M4279" i="1" s="1"/>
  <c r="I4280" i="1"/>
  <c r="K4410" i="1"/>
  <c r="L4410" i="1" s="1"/>
  <c r="M4410" i="1" s="1"/>
  <c r="I4411" i="1"/>
  <c r="I369" i="1"/>
  <c r="K368" i="1"/>
  <c r="L368" i="1" s="1"/>
  <c r="M368" i="1" s="1"/>
  <c r="K1953" i="1"/>
  <c r="L1953" i="1" s="1"/>
  <c r="M1953" i="1" s="1"/>
  <c r="I1954" i="1"/>
  <c r="K5201" i="1"/>
  <c r="L5201" i="1" s="1"/>
  <c r="M5201" i="1" s="1"/>
  <c r="I5202" i="1"/>
  <c r="K1429" i="1"/>
  <c r="L1429" i="1" s="1"/>
  <c r="M1429" i="1" s="1"/>
  <c r="I1430" i="1"/>
  <c r="K6190" i="1"/>
  <c r="L6190" i="1" s="1"/>
  <c r="M6190" i="1" s="1"/>
  <c r="I6191" i="1"/>
  <c r="K5070" i="1"/>
  <c r="L5070" i="1" s="1"/>
  <c r="M5070" i="1" s="1"/>
  <c r="I5071" i="1"/>
  <c r="K699" i="1"/>
  <c r="L699" i="1" s="1"/>
  <c r="M699" i="1" s="1"/>
  <c r="I700" i="1"/>
  <c r="K3208" i="1"/>
  <c r="L3208" i="1" s="1"/>
  <c r="M3208" i="1" s="1"/>
  <c r="I3209" i="1"/>
  <c r="K3871" i="1"/>
  <c r="L3871" i="1" s="1"/>
  <c r="M3871" i="1" s="1"/>
  <c r="I3872" i="1"/>
  <c r="I6722" i="1"/>
  <c r="K4804" i="1"/>
  <c r="L4804" i="1" s="1"/>
  <c r="M4804" i="1" s="1"/>
  <c r="I4805" i="1"/>
  <c r="J6720" i="1"/>
  <c r="K6719" i="1"/>
  <c r="L6719" i="1" s="1"/>
  <c r="M6719" i="1" s="1"/>
  <c r="U2283" i="1"/>
  <c r="O2283" i="1"/>
  <c r="P2283" i="1"/>
  <c r="Q2283" i="1"/>
  <c r="N2283" i="1"/>
  <c r="R2283" i="1"/>
  <c r="Q5992" i="1"/>
  <c r="U5992" i="1"/>
  <c r="N5992" i="1"/>
  <c r="P5992" i="1"/>
  <c r="O5992" i="1"/>
  <c r="R5992" i="1"/>
  <c r="Q1753" i="1"/>
  <c r="U1753" i="1"/>
  <c r="N1753" i="1"/>
  <c r="O1753" i="1"/>
  <c r="P1753" i="1"/>
  <c r="R1753" i="1"/>
  <c r="N4542" i="1"/>
  <c r="P4542" i="1"/>
  <c r="Q4542" i="1"/>
  <c r="R4542" i="1"/>
  <c r="O4542" i="1"/>
  <c r="U4542" i="1"/>
  <c r="N4278" i="1"/>
  <c r="P4278" i="1"/>
  <c r="Q4278" i="1"/>
  <c r="U4278" i="1"/>
  <c r="R4278" i="1"/>
  <c r="O4278" i="1"/>
  <c r="Q5200" i="1"/>
  <c r="U5200" i="1"/>
  <c r="O5200" i="1"/>
  <c r="N5200" i="1"/>
  <c r="P5200" i="1"/>
  <c r="R5200" i="1"/>
  <c r="P1428" i="1"/>
  <c r="Q1428" i="1"/>
  <c r="R1428" i="1"/>
  <c r="U1428" i="1"/>
  <c r="N1428" i="1"/>
  <c r="O1428" i="1"/>
  <c r="P5069" i="1"/>
  <c r="Q5069" i="1"/>
  <c r="O5069" i="1"/>
  <c r="U5069" i="1"/>
  <c r="N5069" i="1"/>
  <c r="R5069" i="1"/>
  <c r="N698" i="1"/>
  <c r="O698" i="1"/>
  <c r="P698" i="1"/>
  <c r="Q698" i="1"/>
  <c r="R698" i="1"/>
  <c r="U698" i="1"/>
  <c r="U4803" i="1"/>
  <c r="O4803" i="1"/>
  <c r="Q4803" i="1"/>
  <c r="N4803" i="1"/>
  <c r="P4803" i="1"/>
  <c r="R4803" i="1"/>
  <c r="U5463" i="1"/>
  <c r="N5463" i="1"/>
  <c r="O5463" i="1"/>
  <c r="P5463" i="1"/>
  <c r="R5463" i="1"/>
  <c r="Q5463" i="1"/>
  <c r="Q303" i="1"/>
  <c r="R303" i="1"/>
  <c r="U303" i="1"/>
  <c r="N303" i="1"/>
  <c r="O303" i="1"/>
  <c r="P303" i="1"/>
  <c r="O2150" i="1"/>
  <c r="Q2150" i="1"/>
  <c r="R2150" i="1"/>
  <c r="P2150" i="1"/>
  <c r="U2150" i="1"/>
  <c r="N2150" i="1"/>
  <c r="Q6651" i="1"/>
  <c r="O6651" i="1"/>
  <c r="R6651" i="1"/>
  <c r="U6651" i="1"/>
  <c r="N6651" i="1"/>
  <c r="P6651" i="1"/>
  <c r="R5000" i="1"/>
  <c r="O5000" i="1"/>
  <c r="Q5000" i="1"/>
  <c r="P5000" i="1"/>
  <c r="U5000" i="1"/>
  <c r="N5000" i="1"/>
  <c r="U3339" i="1"/>
  <c r="N3339" i="1"/>
  <c r="O3339" i="1"/>
  <c r="Q3339" i="1"/>
  <c r="R3339" i="1"/>
  <c r="P3339" i="1"/>
  <c r="P4409" i="1"/>
  <c r="R4409" i="1"/>
  <c r="O4409" i="1"/>
  <c r="U4409" i="1"/>
  <c r="N4409" i="1"/>
  <c r="Q4409" i="1"/>
  <c r="R367" i="1"/>
  <c r="U367" i="1"/>
  <c r="N367" i="1"/>
  <c r="O367" i="1"/>
  <c r="P367" i="1"/>
  <c r="Q367" i="1"/>
  <c r="O1952" i="1"/>
  <c r="Q1952" i="1"/>
  <c r="R1952" i="1"/>
  <c r="U1952" i="1"/>
  <c r="P1952" i="1"/>
  <c r="N1952" i="1"/>
  <c r="O6189" i="1"/>
  <c r="Q6189" i="1"/>
  <c r="R6189" i="1"/>
  <c r="U6189" i="1"/>
  <c r="N6189" i="1"/>
  <c r="P6189" i="1"/>
  <c r="U3207" i="1"/>
  <c r="N3207" i="1"/>
  <c r="O3207" i="1"/>
  <c r="Q3207" i="1"/>
  <c r="P3207" i="1"/>
  <c r="R3207" i="1"/>
  <c r="U3870" i="1"/>
  <c r="N3870" i="1"/>
  <c r="O3870" i="1"/>
  <c r="Q3870" i="1"/>
  <c r="P3870" i="1"/>
  <c r="R3870" i="1"/>
  <c r="K436" i="1"/>
  <c r="L436" i="1" s="1"/>
  <c r="M436" i="1" s="1"/>
  <c r="I437" i="1"/>
  <c r="K3274" i="1"/>
  <c r="L3274" i="1" s="1"/>
  <c r="M3274" i="1" s="1"/>
  <c r="I3275" i="1"/>
  <c r="K237" i="1"/>
  <c r="L237" i="1" s="1"/>
  <c r="M237" i="1" s="1"/>
  <c r="I238" i="1"/>
  <c r="K6058" i="1"/>
  <c r="L6058" i="1" s="1"/>
  <c r="M6058" i="1" s="1"/>
  <c r="I6059" i="1"/>
  <c r="K3607" i="1"/>
  <c r="L3607" i="1" s="1"/>
  <c r="M3607" i="1" s="1"/>
  <c r="I3608" i="1"/>
  <c r="K4343" i="1"/>
  <c r="L4343" i="1" s="1"/>
  <c r="M4343" i="1" s="1"/>
  <c r="I4344" i="1"/>
  <c r="K2086" i="1"/>
  <c r="L2086" i="1" s="1"/>
  <c r="M2086" i="1" s="1"/>
  <c r="I2087" i="1"/>
  <c r="K1359" i="1"/>
  <c r="L1359" i="1" s="1"/>
  <c r="M1359" i="1" s="1"/>
  <c r="I1360" i="1"/>
  <c r="K2350" i="1"/>
  <c r="L2350" i="1" s="1"/>
  <c r="M2350" i="1" s="1"/>
  <c r="I2351" i="1"/>
  <c r="K2746" i="1"/>
  <c r="L2746" i="1" s="1"/>
  <c r="M2746" i="1" s="1"/>
  <c r="I2747" i="1"/>
  <c r="K2944" i="1"/>
  <c r="L2944" i="1" s="1"/>
  <c r="M2944" i="1" s="1"/>
  <c r="I2945" i="1"/>
  <c r="K4872" i="1"/>
  <c r="L4872" i="1" s="1"/>
  <c r="M4872" i="1" s="1"/>
  <c r="I4873" i="1"/>
  <c r="K3011" i="1"/>
  <c r="L3011" i="1" s="1"/>
  <c r="M3011" i="1" s="1"/>
  <c r="I3012" i="1"/>
  <c r="K3536" i="1"/>
  <c r="L3536" i="1" s="1"/>
  <c r="M3536" i="1" s="1"/>
  <c r="I3537" i="1"/>
  <c r="K1624" i="1"/>
  <c r="L1624" i="1" s="1"/>
  <c r="M1624" i="1" s="1"/>
  <c r="I1625" i="1"/>
  <c r="K3076" i="1"/>
  <c r="L3076" i="1" s="1"/>
  <c r="M3076" i="1" s="1"/>
  <c r="I3077" i="1"/>
  <c r="K964" i="1"/>
  <c r="L964" i="1" s="1"/>
  <c r="M964" i="1" s="1"/>
  <c r="I965" i="1"/>
  <c r="K1557" i="1"/>
  <c r="L1557" i="1" s="1"/>
  <c r="M1557" i="1" s="1"/>
  <c r="I1558" i="1"/>
  <c r="K897" i="1"/>
  <c r="L897" i="1" s="1"/>
  <c r="M897" i="1" s="1"/>
  <c r="I898" i="1"/>
  <c r="K3737" i="1"/>
  <c r="L3737" i="1" s="1"/>
  <c r="M3737" i="1" s="1"/>
  <c r="I3738" i="1"/>
  <c r="K568" i="1"/>
  <c r="L568" i="1" s="1"/>
  <c r="M568" i="1" s="1"/>
  <c r="I569" i="1"/>
  <c r="K2613" i="1"/>
  <c r="L2613" i="1" s="1"/>
  <c r="M2613" i="1" s="1"/>
  <c r="I2614" i="1"/>
  <c r="P4209" i="1"/>
  <c r="R4209" i="1"/>
  <c r="U4209" i="1"/>
  <c r="N4209" i="1"/>
  <c r="Q4209" i="1"/>
  <c r="O4209" i="1"/>
  <c r="O6057" i="1"/>
  <c r="Q6057" i="1"/>
  <c r="R6057" i="1"/>
  <c r="U6057" i="1"/>
  <c r="N6057" i="1"/>
  <c r="P6057" i="1"/>
  <c r="N4342" i="1"/>
  <c r="P4342" i="1"/>
  <c r="Q4342" i="1"/>
  <c r="U4342" i="1"/>
  <c r="R4342" i="1"/>
  <c r="O4342" i="1"/>
  <c r="O1358" i="1"/>
  <c r="P1358" i="1"/>
  <c r="Q1358" i="1"/>
  <c r="U1358" i="1"/>
  <c r="N1358" i="1"/>
  <c r="R1358" i="1"/>
  <c r="P2349" i="1"/>
  <c r="Q2349" i="1"/>
  <c r="U2349" i="1"/>
  <c r="N2349" i="1"/>
  <c r="R2349" i="1"/>
  <c r="O2349" i="1"/>
  <c r="U2943" i="1"/>
  <c r="O2943" i="1"/>
  <c r="P2943" i="1"/>
  <c r="R2943" i="1"/>
  <c r="N2943" i="1"/>
  <c r="Q2943" i="1"/>
  <c r="U4871" i="1"/>
  <c r="O4871" i="1"/>
  <c r="Q4871" i="1"/>
  <c r="N4871" i="1"/>
  <c r="P4871" i="1"/>
  <c r="R4871" i="1"/>
  <c r="N3010" i="1"/>
  <c r="O3010" i="1"/>
  <c r="Q3010" i="1"/>
  <c r="R3010" i="1"/>
  <c r="U3010" i="1"/>
  <c r="P3010" i="1"/>
  <c r="R1623" i="1"/>
  <c r="U1623" i="1"/>
  <c r="N1623" i="1"/>
  <c r="O1623" i="1"/>
  <c r="Q1623" i="1"/>
  <c r="P1623" i="1"/>
  <c r="U3075" i="1"/>
  <c r="O3075" i="1"/>
  <c r="P3075" i="1"/>
  <c r="R3075" i="1"/>
  <c r="Q3075" i="1"/>
  <c r="N3075" i="1"/>
  <c r="P1556" i="1"/>
  <c r="Q1556" i="1"/>
  <c r="R1556" i="1"/>
  <c r="U1556" i="1"/>
  <c r="N1556" i="1"/>
  <c r="O1556" i="1"/>
  <c r="P896" i="1"/>
  <c r="R896" i="1"/>
  <c r="U896" i="1"/>
  <c r="O896" i="1"/>
  <c r="N896" i="1"/>
  <c r="Q896" i="1"/>
  <c r="P3736" i="1"/>
  <c r="Q3736" i="1"/>
  <c r="R3736" i="1"/>
  <c r="N3736" i="1"/>
  <c r="O3736" i="1"/>
  <c r="U3736" i="1"/>
  <c r="O567" i="1"/>
  <c r="R567" i="1"/>
  <c r="U567" i="1"/>
  <c r="N567" i="1"/>
  <c r="P567" i="1"/>
  <c r="Q567" i="1"/>
  <c r="O2612" i="1"/>
  <c r="P2612" i="1"/>
  <c r="N2612" i="1"/>
  <c r="Q2612" i="1"/>
  <c r="R2612" i="1"/>
  <c r="U2612" i="1"/>
  <c r="AA5993" i="1" l="1"/>
  <c r="Y5993" i="1"/>
  <c r="V5993" i="1"/>
  <c r="X5993" i="1"/>
  <c r="W5993" i="1"/>
  <c r="AA897" i="1"/>
  <c r="Y897" i="1"/>
  <c r="V897" i="1"/>
  <c r="X897" i="1"/>
  <c r="W897" i="1"/>
  <c r="Y1624" i="1"/>
  <c r="AA1624" i="1"/>
  <c r="V1624" i="1"/>
  <c r="X1624" i="1"/>
  <c r="W1624" i="1"/>
  <c r="AA2944" i="1"/>
  <c r="Y2944" i="1"/>
  <c r="V2944" i="1"/>
  <c r="X2944" i="1"/>
  <c r="W2944" i="1"/>
  <c r="Y2086" i="1"/>
  <c r="AA2086" i="1"/>
  <c r="V2086" i="1"/>
  <c r="X2086" i="1"/>
  <c r="W2086" i="1"/>
  <c r="Y237" i="1"/>
  <c r="AA237" i="1"/>
  <c r="V237" i="1"/>
  <c r="X237" i="1"/>
  <c r="W237" i="1"/>
  <c r="Y1094" i="1"/>
  <c r="AA1094" i="1"/>
  <c r="V1094" i="1"/>
  <c r="X1094" i="1"/>
  <c r="W1094" i="1"/>
  <c r="AA6390" i="1"/>
  <c r="Y6390" i="1"/>
  <c r="V6390" i="1"/>
  <c r="X6390" i="1"/>
  <c r="W6390" i="1"/>
  <c r="Y1886" i="1"/>
  <c r="AA1886" i="1"/>
  <c r="V1886" i="1"/>
  <c r="X1886" i="1"/>
  <c r="W1886" i="1"/>
  <c r="Y1495" i="1"/>
  <c r="AA1495" i="1"/>
  <c r="V1495" i="1"/>
  <c r="X1495" i="1"/>
  <c r="W1495" i="1"/>
  <c r="Y5332" i="1"/>
  <c r="AA5332" i="1"/>
  <c r="X5332" i="1"/>
  <c r="V5332" i="1"/>
  <c r="W5332" i="1"/>
  <c r="Y5926" i="1"/>
  <c r="AA5926" i="1"/>
  <c r="V5926" i="1"/>
  <c r="X5926" i="1"/>
  <c r="W5926" i="1"/>
  <c r="Y6586" i="1"/>
  <c r="AA6586" i="1"/>
  <c r="V6586" i="1"/>
  <c r="X6586" i="1"/>
  <c r="W6586" i="1"/>
  <c r="AA4410" i="1"/>
  <c r="Y4410" i="1"/>
  <c r="V4410" i="1"/>
  <c r="X4410" i="1"/>
  <c r="W4410" i="1"/>
  <c r="Y3669" i="1"/>
  <c r="AA3669" i="1"/>
  <c r="V3669" i="1"/>
  <c r="X3669" i="1"/>
  <c r="W3669" i="1"/>
  <c r="Y4473" i="1"/>
  <c r="AA4473" i="1"/>
  <c r="X4473" i="1"/>
  <c r="V4473" i="1"/>
  <c r="W4473" i="1"/>
  <c r="Y2217" i="1"/>
  <c r="AA2217" i="1"/>
  <c r="V2217" i="1"/>
  <c r="X2217" i="1"/>
  <c r="W2217" i="1"/>
  <c r="AA2546" i="1"/>
  <c r="Y2546" i="1"/>
  <c r="V2546" i="1"/>
  <c r="X2546" i="1"/>
  <c r="W2546" i="1"/>
  <c r="AA5859" i="1"/>
  <c r="Y5859" i="1"/>
  <c r="V5859" i="1"/>
  <c r="X5859" i="1"/>
  <c r="W5859" i="1"/>
  <c r="AA4672" i="1"/>
  <c r="Y4672" i="1"/>
  <c r="V4672" i="1"/>
  <c r="X4672" i="1"/>
  <c r="W4672" i="1"/>
  <c r="V39" i="1"/>
  <c r="W39" i="1"/>
  <c r="X39" i="1"/>
  <c r="AA3470" i="1"/>
  <c r="Y3470" i="1"/>
  <c r="V3470" i="1"/>
  <c r="X3470" i="1"/>
  <c r="W3470" i="1"/>
  <c r="AA5397" i="1"/>
  <c r="Y5397" i="1"/>
  <c r="V5397" i="1"/>
  <c r="X5397" i="1"/>
  <c r="W5397" i="1"/>
  <c r="O5397" i="1"/>
  <c r="S5397" i="1"/>
  <c r="U5397" i="1"/>
  <c r="AB5397" i="1"/>
  <c r="N5397" i="1"/>
  <c r="P5397" i="1"/>
  <c r="R5397" i="1"/>
  <c r="Q5397" i="1"/>
  <c r="K5729" i="1"/>
  <c r="L5729" i="1" s="1"/>
  <c r="M5729" i="1" s="1"/>
  <c r="I5730" i="1"/>
  <c r="Y6190" i="1"/>
  <c r="AA6190" i="1"/>
  <c r="V6190" i="1"/>
  <c r="X6190" i="1"/>
  <c r="W6190" i="1"/>
  <c r="Y3208" i="1"/>
  <c r="AA3208" i="1"/>
  <c r="V3208" i="1"/>
  <c r="X3208" i="1"/>
  <c r="W3208" i="1"/>
  <c r="AA4210" i="1"/>
  <c r="Y4210" i="1"/>
  <c r="V4210" i="1"/>
  <c r="X4210" i="1"/>
  <c r="W4210" i="1"/>
  <c r="Y2482" i="1"/>
  <c r="AA2482" i="1"/>
  <c r="V2482" i="1"/>
  <c r="X2482" i="1"/>
  <c r="W2482" i="1"/>
  <c r="AA2613" i="1"/>
  <c r="Y2613" i="1"/>
  <c r="V2613" i="1"/>
  <c r="X2613" i="1"/>
  <c r="W2613" i="1"/>
  <c r="Y1557" i="1"/>
  <c r="AA1557" i="1"/>
  <c r="V1557" i="1"/>
  <c r="X1557" i="1"/>
  <c r="W1557" i="1"/>
  <c r="Y3536" i="1"/>
  <c r="AA3536" i="1"/>
  <c r="V3536" i="1"/>
  <c r="X3536" i="1"/>
  <c r="W3536" i="1"/>
  <c r="AA2746" i="1"/>
  <c r="Y2746" i="1"/>
  <c r="V2746" i="1"/>
  <c r="X2746" i="1"/>
  <c r="W2746" i="1"/>
  <c r="Y4343" i="1"/>
  <c r="AA4343" i="1"/>
  <c r="V4343" i="1"/>
  <c r="X4343" i="1"/>
  <c r="W4343" i="1"/>
  <c r="Y3274" i="1"/>
  <c r="AA3274" i="1"/>
  <c r="V3274" i="1"/>
  <c r="X3274" i="1"/>
  <c r="W3274" i="1"/>
  <c r="AA830" i="1"/>
  <c r="Y830" i="1"/>
  <c r="V830" i="1"/>
  <c r="X830" i="1"/>
  <c r="W830" i="1"/>
  <c r="V105" i="1"/>
  <c r="X105" i="1"/>
  <c r="W105" i="1"/>
  <c r="AA6454" i="1"/>
  <c r="Y6454" i="1"/>
  <c r="V6454" i="1"/>
  <c r="X6454" i="1"/>
  <c r="W6454" i="1"/>
  <c r="Y2018" i="1"/>
  <c r="AA2018" i="1"/>
  <c r="V2018" i="1"/>
  <c r="X2018" i="1"/>
  <c r="W2018" i="1"/>
  <c r="J5399" i="1"/>
  <c r="K5398" i="1"/>
  <c r="L5398" i="1" s="1"/>
  <c r="M5398" i="1" s="1"/>
  <c r="Y5728" i="1"/>
  <c r="AA5728" i="1"/>
  <c r="V5728" i="1"/>
  <c r="X5728" i="1"/>
  <c r="W5728" i="1"/>
  <c r="S5728" i="1"/>
  <c r="Q5728" i="1"/>
  <c r="AB5728" i="1"/>
  <c r="U5728" i="1"/>
  <c r="N5728" i="1"/>
  <c r="P5728" i="1"/>
  <c r="O5728" i="1"/>
  <c r="R5728" i="1"/>
  <c r="Y4543" i="1"/>
  <c r="AA4543" i="1"/>
  <c r="V4543" i="1"/>
  <c r="X4543" i="1"/>
  <c r="W4543" i="1"/>
  <c r="Y1429" i="1"/>
  <c r="AA1429" i="1"/>
  <c r="V1429" i="1"/>
  <c r="X1429" i="1"/>
  <c r="W1429" i="1"/>
  <c r="Y2151" i="1"/>
  <c r="AA2151" i="1"/>
  <c r="V2151" i="1"/>
  <c r="X2151" i="1"/>
  <c r="W2151" i="1"/>
  <c r="Y2682" i="1"/>
  <c r="AA2682" i="1"/>
  <c r="V2682" i="1"/>
  <c r="X2682" i="1"/>
  <c r="W2682" i="1"/>
  <c r="Y502" i="1"/>
  <c r="AA502" i="1"/>
  <c r="V502" i="1"/>
  <c r="X502" i="1"/>
  <c r="W502" i="1"/>
  <c r="Y699" i="1"/>
  <c r="AA699" i="1"/>
  <c r="V699" i="1"/>
  <c r="X699" i="1"/>
  <c r="W699" i="1"/>
  <c r="Y5201" i="1"/>
  <c r="AA5201" i="1"/>
  <c r="V5201" i="1"/>
  <c r="X5201" i="1"/>
  <c r="W5201" i="1"/>
  <c r="Y1754" i="1"/>
  <c r="AA1754" i="1"/>
  <c r="V1754" i="1"/>
  <c r="X1754" i="1"/>
  <c r="W1754" i="1"/>
  <c r="Y304" i="1"/>
  <c r="AA304" i="1"/>
  <c r="V304" i="1"/>
  <c r="X304" i="1"/>
  <c r="W304" i="1"/>
  <c r="Y1161" i="1"/>
  <c r="AA1161" i="1"/>
  <c r="X1161" i="1"/>
  <c r="V1161" i="1"/>
  <c r="W1161" i="1"/>
  <c r="AA6125" i="1"/>
  <c r="Y6125" i="1"/>
  <c r="V6125" i="1"/>
  <c r="X6125" i="1"/>
  <c r="W6125" i="1"/>
  <c r="Y6520" i="1"/>
  <c r="AA6520" i="1"/>
  <c r="V6520" i="1"/>
  <c r="X6520" i="1"/>
  <c r="W6520" i="1"/>
  <c r="Y1226" i="1"/>
  <c r="AA1226" i="1"/>
  <c r="V1226" i="1"/>
  <c r="X1226" i="1"/>
  <c r="W1226" i="1"/>
  <c r="Y5464" i="1"/>
  <c r="AA5464" i="1"/>
  <c r="V5464" i="1"/>
  <c r="X5464" i="1"/>
  <c r="W5464" i="1"/>
  <c r="Y1820" i="1"/>
  <c r="AA1820" i="1"/>
  <c r="V1820" i="1"/>
  <c r="X1820" i="1"/>
  <c r="W1820" i="1"/>
  <c r="AA6719" i="1"/>
  <c r="Y6719" i="1"/>
  <c r="V6719" i="1"/>
  <c r="X6719" i="1"/>
  <c r="W6719" i="1"/>
  <c r="AA5001" i="1"/>
  <c r="Y5001" i="1"/>
  <c r="V5001" i="1"/>
  <c r="X5001" i="1"/>
  <c r="W5001" i="1"/>
  <c r="Y5267" i="1"/>
  <c r="AA5267" i="1"/>
  <c r="V5267" i="1"/>
  <c r="X5267" i="1"/>
  <c r="W5267" i="1"/>
  <c r="Y4279" i="1"/>
  <c r="AA4279" i="1"/>
  <c r="V4279" i="1"/>
  <c r="X4279" i="1"/>
  <c r="W4279" i="1"/>
  <c r="Y5662" i="1"/>
  <c r="AA5662" i="1"/>
  <c r="X5662" i="1"/>
  <c r="V5662" i="1"/>
  <c r="W5662" i="1"/>
  <c r="Y568" i="1"/>
  <c r="AA568" i="1"/>
  <c r="V568" i="1"/>
  <c r="X568" i="1"/>
  <c r="W568" i="1"/>
  <c r="AA964" i="1"/>
  <c r="Y964" i="1"/>
  <c r="V964" i="1"/>
  <c r="X964" i="1"/>
  <c r="W964" i="1"/>
  <c r="Y3011" i="1"/>
  <c r="AA3011" i="1"/>
  <c r="V3011" i="1"/>
  <c r="X3011" i="1"/>
  <c r="W3011" i="1"/>
  <c r="Y2350" i="1"/>
  <c r="AA2350" i="1"/>
  <c r="V2350" i="1"/>
  <c r="X2350" i="1"/>
  <c r="W2350" i="1"/>
  <c r="Y3607" i="1"/>
  <c r="AA3607" i="1"/>
  <c r="V3607" i="1"/>
  <c r="X3607" i="1"/>
  <c r="W3607" i="1"/>
  <c r="Y436" i="1"/>
  <c r="AA436" i="1"/>
  <c r="V436" i="1"/>
  <c r="X436" i="1"/>
  <c r="W436" i="1"/>
  <c r="Y4804" i="1"/>
  <c r="AA4804" i="1"/>
  <c r="V4804" i="1"/>
  <c r="X4804" i="1"/>
  <c r="W4804" i="1"/>
  <c r="AA6652" i="1"/>
  <c r="Y6652" i="1"/>
  <c r="V6652" i="1"/>
  <c r="X6652" i="1"/>
  <c r="W6652" i="1"/>
  <c r="Y1691" i="1"/>
  <c r="AA1691" i="1"/>
  <c r="V1691" i="1"/>
  <c r="X1691" i="1"/>
  <c r="W1691" i="1"/>
  <c r="AA4737" i="1"/>
  <c r="Y4737" i="1"/>
  <c r="X4737" i="1"/>
  <c r="V4737" i="1"/>
  <c r="W4737" i="1"/>
  <c r="Y3871" i="1"/>
  <c r="AA3871" i="1"/>
  <c r="V3871" i="1"/>
  <c r="X3871" i="1"/>
  <c r="W3871" i="1"/>
  <c r="AA1953" i="1"/>
  <c r="Y1953" i="1"/>
  <c r="V1953" i="1"/>
  <c r="X1953" i="1"/>
  <c r="W1953" i="1"/>
  <c r="AA3340" i="1"/>
  <c r="Y3340" i="1"/>
  <c r="V3340" i="1"/>
  <c r="X3340" i="1"/>
  <c r="W3340" i="1"/>
  <c r="Y4078" i="1"/>
  <c r="AA4078" i="1"/>
  <c r="V4078" i="1"/>
  <c r="X4078" i="1"/>
  <c r="W4078" i="1"/>
  <c r="Y2812" i="1"/>
  <c r="AA2812" i="1"/>
  <c r="V2812" i="1"/>
  <c r="X2812" i="1"/>
  <c r="W2812" i="1"/>
  <c r="Y3802" i="1"/>
  <c r="AA3802" i="1"/>
  <c r="V3802" i="1"/>
  <c r="W3802" i="1"/>
  <c r="X3802" i="1"/>
  <c r="Y5135" i="1"/>
  <c r="AA5135" i="1"/>
  <c r="X5135" i="1"/>
  <c r="V5135" i="1"/>
  <c r="W5135" i="1"/>
  <c r="Y3933" i="1"/>
  <c r="AA3933" i="1"/>
  <c r="V3933" i="1"/>
  <c r="X3933" i="1"/>
  <c r="W3933" i="1"/>
  <c r="Y5598" i="1"/>
  <c r="AA5598" i="1"/>
  <c r="X5598" i="1"/>
  <c r="V5598" i="1"/>
  <c r="W5598" i="1"/>
  <c r="Y765" i="1"/>
  <c r="AA765" i="1"/>
  <c r="V765" i="1"/>
  <c r="X765" i="1"/>
  <c r="W765" i="1"/>
  <c r="Y173" i="1"/>
  <c r="V173" i="1"/>
  <c r="X173" i="1"/>
  <c r="W173" i="1"/>
  <c r="Y633" i="1"/>
  <c r="AA633" i="1"/>
  <c r="X633" i="1"/>
  <c r="V633" i="1"/>
  <c r="W633" i="1"/>
  <c r="Y1028" i="1"/>
  <c r="AA1028" i="1"/>
  <c r="V1028" i="1"/>
  <c r="X1028" i="1"/>
  <c r="W1028" i="1"/>
  <c r="Y6322" i="1"/>
  <c r="AA6322" i="1"/>
  <c r="V6322" i="1"/>
  <c r="X6322" i="1"/>
  <c r="W6322" i="1"/>
  <c r="AA4606" i="1"/>
  <c r="Y4606" i="1"/>
  <c r="V4606" i="1"/>
  <c r="W4606" i="1"/>
  <c r="X4606" i="1"/>
  <c r="AA5070" i="1"/>
  <c r="Y5070" i="1"/>
  <c r="V5070" i="1"/>
  <c r="X5070" i="1"/>
  <c r="W5070" i="1"/>
  <c r="AA3737" i="1"/>
  <c r="Y3737" i="1"/>
  <c r="X3737" i="1"/>
  <c r="V3737" i="1"/>
  <c r="W3737" i="1"/>
  <c r="AA3076" i="1"/>
  <c r="Y3076" i="1"/>
  <c r="V3076" i="1"/>
  <c r="X3076" i="1"/>
  <c r="W3076" i="1"/>
  <c r="AA4872" i="1"/>
  <c r="Y4872" i="1"/>
  <c r="V4872" i="1"/>
  <c r="X4872" i="1"/>
  <c r="W4872" i="1"/>
  <c r="Y1359" i="1"/>
  <c r="AA1359" i="1"/>
  <c r="V1359" i="1"/>
  <c r="X1359" i="1"/>
  <c r="W1359" i="1"/>
  <c r="Y6058" i="1"/>
  <c r="AA6058" i="1"/>
  <c r="V6058" i="1"/>
  <c r="X6058" i="1"/>
  <c r="W6058" i="1"/>
  <c r="Y368" i="1"/>
  <c r="AA368" i="1"/>
  <c r="V368" i="1"/>
  <c r="X368" i="1"/>
  <c r="W368" i="1"/>
  <c r="AA4000" i="1"/>
  <c r="Y4000" i="1"/>
  <c r="V4000" i="1"/>
  <c r="X4000" i="1"/>
  <c r="W4000" i="1"/>
  <c r="AA6257" i="1"/>
  <c r="Y6257" i="1"/>
  <c r="V6257" i="1"/>
  <c r="X6257" i="1"/>
  <c r="W6257" i="1"/>
  <c r="Y5794" i="1"/>
  <c r="AA5794" i="1"/>
  <c r="V5794" i="1"/>
  <c r="X5794" i="1"/>
  <c r="W5794" i="1"/>
  <c r="Y2284" i="1"/>
  <c r="AA2284" i="1"/>
  <c r="V2284" i="1"/>
  <c r="X2284" i="1"/>
  <c r="W2284" i="1"/>
  <c r="Y2878" i="1"/>
  <c r="AA2878" i="1"/>
  <c r="V2878" i="1"/>
  <c r="X2878" i="1"/>
  <c r="W2878" i="1"/>
  <c r="Y5530" i="1"/>
  <c r="AA5530" i="1"/>
  <c r="V5530" i="1"/>
  <c r="X5530" i="1"/>
  <c r="W5530" i="1"/>
  <c r="Y1295" i="1"/>
  <c r="AA1295" i="1"/>
  <c r="V1295" i="1"/>
  <c r="X1295" i="1"/>
  <c r="W1295" i="1"/>
  <c r="Y3142" i="1"/>
  <c r="AA3142" i="1"/>
  <c r="V3142" i="1"/>
  <c r="X3142" i="1"/>
  <c r="W3142" i="1"/>
  <c r="Y2415" i="1"/>
  <c r="AA2415" i="1"/>
  <c r="V2415" i="1"/>
  <c r="X2415" i="1"/>
  <c r="W2415" i="1"/>
  <c r="Y4938" i="1"/>
  <c r="AA4938" i="1"/>
  <c r="V4938" i="1"/>
  <c r="X4938" i="1"/>
  <c r="W4938" i="1"/>
  <c r="AA3406" i="1"/>
  <c r="Y3406" i="1"/>
  <c r="V3406" i="1"/>
  <c r="X3406" i="1"/>
  <c r="W3406" i="1"/>
  <c r="AA4144" i="1"/>
  <c r="Y4144" i="1"/>
  <c r="V4144" i="1"/>
  <c r="X4144" i="1"/>
  <c r="W4144" i="1"/>
  <c r="S2613" i="1"/>
  <c r="AB2613" i="1"/>
  <c r="S568" i="1"/>
  <c r="AB568" i="1"/>
  <c r="S3737" i="1"/>
  <c r="AB3737" i="1"/>
  <c r="S897" i="1"/>
  <c r="AB897" i="1"/>
  <c r="S1557" i="1"/>
  <c r="AB1557" i="1"/>
  <c r="S964" i="1"/>
  <c r="AB964" i="1"/>
  <c r="S3076" i="1"/>
  <c r="AB3076" i="1"/>
  <c r="S1624" i="1"/>
  <c r="AB1624" i="1"/>
  <c r="S3536" i="1"/>
  <c r="AB3536" i="1"/>
  <c r="S3011" i="1"/>
  <c r="AB3011" i="1"/>
  <c r="S4872" i="1"/>
  <c r="AB4872" i="1"/>
  <c r="S2944" i="1"/>
  <c r="AB2944" i="1"/>
  <c r="S2746" i="1"/>
  <c r="AB2746" i="1"/>
  <c r="S2350" i="1"/>
  <c r="AB2350" i="1"/>
  <c r="S1359" i="1"/>
  <c r="AB1359" i="1"/>
  <c r="S2086" i="1"/>
  <c r="AB2086" i="1"/>
  <c r="S4343" i="1"/>
  <c r="AB4343" i="1"/>
  <c r="S3607" i="1"/>
  <c r="AB3607" i="1"/>
  <c r="S6058" i="1"/>
  <c r="AB6058" i="1"/>
  <c r="S237" i="1"/>
  <c r="AB237" i="1"/>
  <c r="S3274" i="1"/>
  <c r="AB3274" i="1"/>
  <c r="S436" i="1"/>
  <c r="AB436" i="1"/>
  <c r="S6719" i="1"/>
  <c r="AB6719" i="1"/>
  <c r="S4804" i="1"/>
  <c r="AB4804" i="1"/>
  <c r="S3871" i="1"/>
  <c r="AB3871" i="1"/>
  <c r="S3208" i="1"/>
  <c r="AB3208" i="1"/>
  <c r="S699" i="1"/>
  <c r="AB699" i="1"/>
  <c r="S5070" i="1"/>
  <c r="AB5070" i="1"/>
  <c r="S6190" i="1"/>
  <c r="AB6190" i="1"/>
  <c r="S1429" i="1"/>
  <c r="AB1429" i="1"/>
  <c r="S5201" i="1"/>
  <c r="AB5201" i="1"/>
  <c r="S1953" i="1"/>
  <c r="AB1953" i="1"/>
  <c r="S368" i="1"/>
  <c r="AB368" i="1"/>
  <c r="S4410" i="1"/>
  <c r="AB4410" i="1"/>
  <c r="S4279" i="1"/>
  <c r="AB4279" i="1"/>
  <c r="AB3340" i="1"/>
  <c r="S3340" i="1"/>
  <c r="S4543" i="1"/>
  <c r="AB4543" i="1"/>
  <c r="S5001" i="1"/>
  <c r="AB5001" i="1"/>
  <c r="S1754" i="1"/>
  <c r="AB1754" i="1"/>
  <c r="S6652" i="1"/>
  <c r="AB6652" i="1"/>
  <c r="S5993" i="1"/>
  <c r="AB5993" i="1"/>
  <c r="S2151" i="1"/>
  <c r="AB2151" i="1"/>
  <c r="S304" i="1"/>
  <c r="AB304" i="1"/>
  <c r="S4078" i="1"/>
  <c r="AB4078" i="1"/>
  <c r="S2284" i="1"/>
  <c r="AB2284" i="1"/>
  <c r="S4210" i="1"/>
  <c r="AB4210" i="1"/>
  <c r="S2812" i="1"/>
  <c r="AB2812" i="1"/>
  <c r="S3802" i="1"/>
  <c r="AB3802" i="1"/>
  <c r="S5135" i="1"/>
  <c r="AB5135" i="1"/>
  <c r="S3669" i="1"/>
  <c r="AB3669" i="1"/>
  <c r="S1161" i="1"/>
  <c r="AB1161" i="1"/>
  <c r="S3933" i="1"/>
  <c r="AB3933" i="1"/>
  <c r="S2878" i="1"/>
  <c r="AB2878" i="1"/>
  <c r="S2682" i="1"/>
  <c r="AB2682" i="1"/>
  <c r="S1691" i="1"/>
  <c r="AB1691" i="1"/>
  <c r="S5598" i="1"/>
  <c r="AB5598" i="1"/>
  <c r="S1094" i="1"/>
  <c r="AB1094" i="1"/>
  <c r="S830" i="1"/>
  <c r="AB830" i="1"/>
  <c r="S4737" i="1"/>
  <c r="AB4737" i="1"/>
  <c r="S4000" i="1"/>
  <c r="AB4000" i="1"/>
  <c r="S6390" i="1"/>
  <c r="AB6390" i="1"/>
  <c r="S105" i="1"/>
  <c r="AB105" i="1"/>
  <c r="Y105" i="1"/>
  <c r="AA105" i="1"/>
  <c r="S5662" i="1"/>
  <c r="AB5662" i="1"/>
  <c r="S6257" i="1"/>
  <c r="AB6257" i="1"/>
  <c r="S1886" i="1"/>
  <c r="AB1886" i="1"/>
  <c r="S5530" i="1"/>
  <c r="AB5530" i="1"/>
  <c r="S1495" i="1"/>
  <c r="AB1495" i="1"/>
  <c r="S765" i="1"/>
  <c r="AB765" i="1"/>
  <c r="S1295" i="1"/>
  <c r="AB1295" i="1"/>
  <c r="S502" i="1"/>
  <c r="AB502" i="1"/>
  <c r="S6125" i="1"/>
  <c r="AB6125" i="1"/>
  <c r="S173" i="1"/>
  <c r="AB173" i="1"/>
  <c r="AA173" i="1"/>
  <c r="S3142" i="1"/>
  <c r="AB3142" i="1"/>
  <c r="S5267" i="1"/>
  <c r="AB5267" i="1"/>
  <c r="S633" i="1"/>
  <c r="AB633" i="1"/>
  <c r="S2415" i="1"/>
  <c r="AB2415" i="1"/>
  <c r="S5332" i="1"/>
  <c r="AB5332" i="1"/>
  <c r="S6520" i="1"/>
  <c r="AB6520" i="1"/>
  <c r="S1028" i="1"/>
  <c r="AB1028" i="1"/>
  <c r="S6322" i="1"/>
  <c r="AB6322" i="1"/>
  <c r="S5794" i="1"/>
  <c r="AB5794" i="1"/>
  <c r="S4938" i="1"/>
  <c r="AB4938" i="1"/>
  <c r="S5926" i="1"/>
  <c r="AB5926" i="1"/>
  <c r="S1226" i="1"/>
  <c r="AB1226" i="1"/>
  <c r="S4606" i="1"/>
  <c r="AB4606" i="1"/>
  <c r="S3406" i="1"/>
  <c r="AB3406" i="1"/>
  <c r="S2482" i="1"/>
  <c r="AB2482" i="1"/>
  <c r="S5464" i="1"/>
  <c r="AB5464" i="1"/>
  <c r="S6586" i="1"/>
  <c r="AB6586" i="1"/>
  <c r="S4473" i="1"/>
  <c r="AB4473" i="1"/>
  <c r="S2217" i="1"/>
  <c r="AB2217" i="1"/>
  <c r="S2546" i="1"/>
  <c r="AB2546" i="1"/>
  <c r="S5859" i="1"/>
  <c r="AB5859" i="1"/>
  <c r="S4144" i="1"/>
  <c r="AB4144" i="1"/>
  <c r="S4672" i="1"/>
  <c r="AB4672" i="1"/>
  <c r="S1820" i="1"/>
  <c r="AB1820" i="1"/>
  <c r="S39" i="1"/>
  <c r="AB39" i="1"/>
  <c r="AA39" i="1"/>
  <c r="Y39" i="1"/>
  <c r="S3470" i="1"/>
  <c r="AB3470" i="1"/>
  <c r="S6454" i="1"/>
  <c r="AB6454" i="1"/>
  <c r="S2018" i="1"/>
  <c r="AB2018" i="1"/>
  <c r="Q6454" i="1"/>
  <c r="R6454" i="1"/>
  <c r="U6454" i="1"/>
  <c r="O6454" i="1"/>
  <c r="N6454" i="1"/>
  <c r="P6454" i="1"/>
  <c r="J6456" i="1"/>
  <c r="K6455" i="1"/>
  <c r="L6455" i="1" s="1"/>
  <c r="M6455" i="1" s="1"/>
  <c r="U2018" i="1"/>
  <c r="Q2018" i="1"/>
  <c r="N2018" i="1"/>
  <c r="P2018" i="1"/>
  <c r="O2018" i="1"/>
  <c r="R2018" i="1"/>
  <c r="K2019" i="1"/>
  <c r="L2019" i="1" s="1"/>
  <c r="M2019" i="1" s="1"/>
  <c r="I2020" i="1"/>
  <c r="K3471" i="1"/>
  <c r="L3471" i="1" s="1"/>
  <c r="M3471" i="1" s="1"/>
  <c r="I3472" i="1"/>
  <c r="U3470" i="1"/>
  <c r="O3470" i="1"/>
  <c r="P3470" i="1"/>
  <c r="Q3470" i="1"/>
  <c r="N3470" i="1"/>
  <c r="R3470" i="1"/>
  <c r="K1821" i="1"/>
  <c r="L1821" i="1" s="1"/>
  <c r="M1821" i="1" s="1"/>
  <c r="I1822" i="1"/>
  <c r="O1820" i="1"/>
  <c r="Q1820" i="1"/>
  <c r="N1820" i="1"/>
  <c r="P1820" i="1"/>
  <c r="U1820" i="1"/>
  <c r="R1820" i="1"/>
  <c r="K4474" i="1"/>
  <c r="L4474" i="1" s="1"/>
  <c r="M4474" i="1" s="1"/>
  <c r="I4475" i="1"/>
  <c r="I2548" i="1"/>
  <c r="K2547" i="1"/>
  <c r="L2547" i="1" s="1"/>
  <c r="M2547" i="1" s="1"/>
  <c r="O4473" i="1"/>
  <c r="U4473" i="1"/>
  <c r="N4473" i="1"/>
  <c r="P4473" i="1"/>
  <c r="R4473" i="1"/>
  <c r="Q4473" i="1"/>
  <c r="P2546" i="1"/>
  <c r="Q2546" i="1"/>
  <c r="N2546" i="1"/>
  <c r="R2546" i="1"/>
  <c r="O2546" i="1"/>
  <c r="U2546" i="1"/>
  <c r="K4145" i="1"/>
  <c r="L4145" i="1" s="1"/>
  <c r="M4145" i="1" s="1"/>
  <c r="I4146" i="1"/>
  <c r="U4144" i="1"/>
  <c r="Q4144" i="1"/>
  <c r="N4144" i="1"/>
  <c r="O4144" i="1"/>
  <c r="R4144" i="1"/>
  <c r="P4144" i="1"/>
  <c r="Q6586" i="1"/>
  <c r="P6586" i="1"/>
  <c r="U6586" i="1"/>
  <c r="R6586" i="1"/>
  <c r="O6586" i="1"/>
  <c r="N6586" i="1"/>
  <c r="K2218" i="1"/>
  <c r="L2218" i="1" s="1"/>
  <c r="M2218" i="1" s="1"/>
  <c r="I2219" i="1"/>
  <c r="K5860" i="1"/>
  <c r="L5860" i="1" s="1"/>
  <c r="M5860" i="1" s="1"/>
  <c r="I5861" i="1"/>
  <c r="K4673" i="1"/>
  <c r="L4673" i="1" s="1"/>
  <c r="M4673" i="1" s="1"/>
  <c r="I4674" i="1"/>
  <c r="K40" i="1"/>
  <c r="L40" i="1" s="1"/>
  <c r="M40" i="1" s="1"/>
  <c r="I41" i="1"/>
  <c r="K6587" i="1"/>
  <c r="L6587" i="1" s="1"/>
  <c r="M6587" i="1" s="1"/>
  <c r="I6588" i="1"/>
  <c r="O2217" i="1"/>
  <c r="R2217" i="1"/>
  <c r="P2217" i="1"/>
  <c r="Q2217" i="1"/>
  <c r="N2217" i="1"/>
  <c r="U2217" i="1"/>
  <c r="Q5859" i="1"/>
  <c r="U5859" i="1"/>
  <c r="N5859" i="1"/>
  <c r="O5859" i="1"/>
  <c r="R5859" i="1"/>
  <c r="P5859" i="1"/>
  <c r="U4672" i="1"/>
  <c r="O4672" i="1"/>
  <c r="P4672" i="1"/>
  <c r="Q4672" i="1"/>
  <c r="R4672" i="1"/>
  <c r="N4672" i="1"/>
  <c r="O39" i="1"/>
  <c r="P39" i="1"/>
  <c r="Q39" i="1"/>
  <c r="R39" i="1"/>
  <c r="N39" i="1"/>
  <c r="U39" i="1"/>
  <c r="U4343" i="1"/>
  <c r="N4343" i="1"/>
  <c r="O4343" i="1"/>
  <c r="Q4343" i="1"/>
  <c r="P4343" i="1"/>
  <c r="R4343" i="1"/>
  <c r="R4804" i="1"/>
  <c r="O4804" i="1"/>
  <c r="Q4804" i="1"/>
  <c r="P4804" i="1"/>
  <c r="U4804" i="1"/>
  <c r="N4804" i="1"/>
  <c r="U699" i="1"/>
  <c r="N699" i="1"/>
  <c r="O699" i="1"/>
  <c r="P699" i="1"/>
  <c r="Q699" i="1"/>
  <c r="R699" i="1"/>
  <c r="U4279" i="1"/>
  <c r="N4279" i="1"/>
  <c r="O4279" i="1"/>
  <c r="Q4279" i="1"/>
  <c r="R4279" i="1"/>
  <c r="P4279" i="1"/>
  <c r="O1754" i="1"/>
  <c r="Q1754" i="1"/>
  <c r="R1754" i="1"/>
  <c r="U1754" i="1"/>
  <c r="N1754" i="1"/>
  <c r="P1754" i="1"/>
  <c r="R2284" i="1"/>
  <c r="N2284" i="1"/>
  <c r="O2284" i="1"/>
  <c r="Q2284" i="1"/>
  <c r="U2284" i="1"/>
  <c r="P2284" i="1"/>
  <c r="O2682" i="1"/>
  <c r="P2682" i="1"/>
  <c r="Q2682" i="1"/>
  <c r="R2682" i="1"/>
  <c r="U2682" i="1"/>
  <c r="N2682" i="1"/>
  <c r="U1094" i="1"/>
  <c r="N1094" i="1"/>
  <c r="O1094" i="1"/>
  <c r="P1094" i="1"/>
  <c r="Q1094" i="1"/>
  <c r="R1094" i="1"/>
  <c r="K898" i="1"/>
  <c r="L898" i="1" s="1"/>
  <c r="M898" i="1" s="1"/>
  <c r="I899" i="1"/>
  <c r="K3077" i="1"/>
  <c r="L3077" i="1" s="1"/>
  <c r="M3077" i="1" s="1"/>
  <c r="I3078" i="1"/>
  <c r="K2351" i="1"/>
  <c r="L2351" i="1" s="1"/>
  <c r="M2351" i="1" s="1"/>
  <c r="I2352" i="1"/>
  <c r="K3608" i="1"/>
  <c r="L3608" i="1" s="1"/>
  <c r="M3608" i="1" s="1"/>
  <c r="I3609" i="1"/>
  <c r="K437" i="1"/>
  <c r="L437" i="1" s="1"/>
  <c r="M437" i="1" s="1"/>
  <c r="I438" i="1"/>
  <c r="I6723" i="1"/>
  <c r="K5071" i="1"/>
  <c r="L5071" i="1" s="1"/>
  <c r="M5071" i="1" s="1"/>
  <c r="I5072" i="1"/>
  <c r="K1954" i="1"/>
  <c r="L1954" i="1" s="1"/>
  <c r="M1954" i="1" s="1"/>
  <c r="I1955" i="1"/>
  <c r="K3341" i="1"/>
  <c r="L3341" i="1" s="1"/>
  <c r="M3341" i="1" s="1"/>
  <c r="I3342" i="1"/>
  <c r="O6652" i="1"/>
  <c r="P6652" i="1"/>
  <c r="Q6652" i="1"/>
  <c r="R6652" i="1"/>
  <c r="U6652" i="1"/>
  <c r="N6652" i="1"/>
  <c r="K305" i="1"/>
  <c r="L305" i="1" s="1"/>
  <c r="M305" i="1" s="1"/>
  <c r="I306" i="1"/>
  <c r="K4211" i="1"/>
  <c r="L4211" i="1" s="1"/>
  <c r="M4211" i="1" s="1"/>
  <c r="I4212" i="1"/>
  <c r="K5136" i="1"/>
  <c r="L5136" i="1" s="1"/>
  <c r="M5136" i="1" s="1"/>
  <c r="I5137" i="1"/>
  <c r="K3934" i="1"/>
  <c r="L3934" i="1" s="1"/>
  <c r="M3934" i="1" s="1"/>
  <c r="I3935" i="1"/>
  <c r="K831" i="1"/>
  <c r="L831" i="1" s="1"/>
  <c r="M831" i="1" s="1"/>
  <c r="I832" i="1"/>
  <c r="K6391" i="1"/>
  <c r="L6391" i="1" s="1"/>
  <c r="M6391" i="1" s="1"/>
  <c r="I6392" i="1"/>
  <c r="K6258" i="1"/>
  <c r="L6258" i="1" s="1"/>
  <c r="M6258" i="1" s="1"/>
  <c r="I6259" i="1"/>
  <c r="K1496" i="1"/>
  <c r="L1496" i="1" s="1"/>
  <c r="M1496" i="1" s="1"/>
  <c r="I1497" i="1"/>
  <c r="I504" i="1"/>
  <c r="K503" i="1"/>
  <c r="L503" i="1" s="1"/>
  <c r="M503" i="1" s="1"/>
  <c r="K3143" i="1"/>
  <c r="L3143" i="1" s="1"/>
  <c r="M3143" i="1" s="1"/>
  <c r="I3144" i="1"/>
  <c r="K1029" i="1"/>
  <c r="L1029" i="1" s="1"/>
  <c r="M1029" i="1" s="1"/>
  <c r="I1030" i="1"/>
  <c r="K4607" i="1"/>
  <c r="L4607" i="1" s="1"/>
  <c r="M4607" i="1" s="1"/>
  <c r="I4608" i="1"/>
  <c r="K5465" i="1"/>
  <c r="L5465" i="1" s="1"/>
  <c r="M5465" i="1" s="1"/>
  <c r="I5466" i="1"/>
  <c r="N1557" i="1"/>
  <c r="O1557" i="1"/>
  <c r="P1557" i="1"/>
  <c r="Q1557" i="1"/>
  <c r="R1557" i="1"/>
  <c r="U1557" i="1"/>
  <c r="U3607" i="1"/>
  <c r="O3607" i="1"/>
  <c r="Q3607" i="1"/>
  <c r="N3607" i="1"/>
  <c r="P3607" i="1"/>
  <c r="R3607" i="1"/>
  <c r="P436" i="1"/>
  <c r="Q436" i="1"/>
  <c r="U436" i="1"/>
  <c r="N436" i="1"/>
  <c r="O436" i="1"/>
  <c r="R436" i="1"/>
  <c r="O1953" i="1"/>
  <c r="P1953" i="1"/>
  <c r="Q1953" i="1"/>
  <c r="R1953" i="1"/>
  <c r="N1953" i="1"/>
  <c r="U1953" i="1"/>
  <c r="N4210" i="1"/>
  <c r="P4210" i="1"/>
  <c r="Q4210" i="1"/>
  <c r="R4210" i="1"/>
  <c r="U4210" i="1"/>
  <c r="O4210" i="1"/>
  <c r="N3933" i="1"/>
  <c r="O3933" i="1"/>
  <c r="P3933" i="1"/>
  <c r="Q3933" i="1"/>
  <c r="R3933" i="1"/>
  <c r="U3933" i="1"/>
  <c r="I6458" i="1"/>
  <c r="U6390" i="1"/>
  <c r="N6390" i="1"/>
  <c r="O6390" i="1"/>
  <c r="Q6390" i="1"/>
  <c r="P6390" i="1"/>
  <c r="R6390" i="1"/>
  <c r="R1495" i="1"/>
  <c r="U1495" i="1"/>
  <c r="N1495" i="1"/>
  <c r="O1495" i="1"/>
  <c r="Q1495" i="1"/>
  <c r="P1495" i="1"/>
  <c r="N502" i="1"/>
  <c r="O502" i="1"/>
  <c r="P502" i="1"/>
  <c r="Q502" i="1"/>
  <c r="R502" i="1"/>
  <c r="U502" i="1"/>
  <c r="O3142" i="1"/>
  <c r="Q3142" i="1"/>
  <c r="U3142" i="1"/>
  <c r="N3142" i="1"/>
  <c r="R3142" i="1"/>
  <c r="P3142" i="1"/>
  <c r="U1028" i="1"/>
  <c r="P1028" i="1"/>
  <c r="Q1028" i="1"/>
  <c r="O1028" i="1"/>
  <c r="R1028" i="1"/>
  <c r="N1028" i="1"/>
  <c r="N4606" i="1"/>
  <c r="P4606" i="1"/>
  <c r="Q4606" i="1"/>
  <c r="R4606" i="1"/>
  <c r="U4606" i="1"/>
  <c r="O4606" i="1"/>
  <c r="Q5464" i="1"/>
  <c r="R5464" i="1"/>
  <c r="U5464" i="1"/>
  <c r="N5464" i="1"/>
  <c r="P5464" i="1"/>
  <c r="O5464" i="1"/>
  <c r="P1624" i="1"/>
  <c r="Q1624" i="1"/>
  <c r="R1624" i="1"/>
  <c r="U1624" i="1"/>
  <c r="O1624" i="1"/>
  <c r="N1624" i="1"/>
  <c r="N897" i="1"/>
  <c r="P897" i="1"/>
  <c r="O897" i="1"/>
  <c r="U897" i="1"/>
  <c r="R897" i="1"/>
  <c r="Q897" i="1"/>
  <c r="R3076" i="1"/>
  <c r="N3076" i="1"/>
  <c r="P3076" i="1"/>
  <c r="Q3076" i="1"/>
  <c r="U3076" i="1"/>
  <c r="O3076" i="1"/>
  <c r="N2350" i="1"/>
  <c r="O2350" i="1"/>
  <c r="Q2350" i="1"/>
  <c r="R2350" i="1"/>
  <c r="P2350" i="1"/>
  <c r="U2350" i="1"/>
  <c r="N5070" i="1"/>
  <c r="O5070" i="1"/>
  <c r="Q5070" i="1"/>
  <c r="U5070" i="1"/>
  <c r="R5070" i="1"/>
  <c r="P5070" i="1"/>
  <c r="R3340" i="1"/>
  <c r="U3340" i="1"/>
  <c r="O3340" i="1"/>
  <c r="Q3340" i="1"/>
  <c r="N3340" i="1"/>
  <c r="P3340" i="1"/>
  <c r="I6654" i="1"/>
  <c r="K6653" i="1"/>
  <c r="L6653" i="1" s="1"/>
  <c r="M6653" i="1" s="1"/>
  <c r="O304" i="1"/>
  <c r="P304" i="1"/>
  <c r="Q304" i="1"/>
  <c r="R304" i="1"/>
  <c r="U304" i="1"/>
  <c r="N304" i="1"/>
  <c r="N5135" i="1"/>
  <c r="O5135" i="1"/>
  <c r="Q5135" i="1"/>
  <c r="P5135" i="1"/>
  <c r="R5135" i="1"/>
  <c r="U5135" i="1"/>
  <c r="Q830" i="1"/>
  <c r="U830" i="1"/>
  <c r="N830" i="1"/>
  <c r="O830" i="1"/>
  <c r="P830" i="1"/>
  <c r="R830" i="1"/>
  <c r="O6257" i="1"/>
  <c r="Q6257" i="1"/>
  <c r="R6257" i="1"/>
  <c r="U6257" i="1"/>
  <c r="P6257" i="1"/>
  <c r="N6257" i="1"/>
  <c r="K2614" i="1"/>
  <c r="L2614" i="1" s="1"/>
  <c r="M2614" i="1" s="1"/>
  <c r="I2615" i="1"/>
  <c r="I1559" i="1"/>
  <c r="K1558" i="1"/>
  <c r="L1558" i="1" s="1"/>
  <c r="M1558" i="1" s="1"/>
  <c r="K1625" i="1"/>
  <c r="L1625" i="1" s="1"/>
  <c r="M1625" i="1" s="1"/>
  <c r="I1626" i="1"/>
  <c r="K4873" i="1"/>
  <c r="L4873" i="1" s="1"/>
  <c r="M4873" i="1" s="1"/>
  <c r="I4874" i="1"/>
  <c r="K1360" i="1"/>
  <c r="L1360" i="1" s="1"/>
  <c r="M1360" i="1" s="1"/>
  <c r="I1361" i="1"/>
  <c r="K6059" i="1"/>
  <c r="L6059" i="1" s="1"/>
  <c r="M6059" i="1" s="1"/>
  <c r="I6060" i="1"/>
  <c r="Q6719" i="1"/>
  <c r="R6719" i="1"/>
  <c r="U6719" i="1"/>
  <c r="O6719" i="1"/>
  <c r="N6719" i="1"/>
  <c r="P6719" i="1"/>
  <c r="K3872" i="1"/>
  <c r="L3872" i="1" s="1"/>
  <c r="M3872" i="1" s="1"/>
  <c r="I3873" i="1"/>
  <c r="K6191" i="1"/>
  <c r="L6191" i="1" s="1"/>
  <c r="M6191" i="1" s="1"/>
  <c r="I6192" i="1"/>
  <c r="P368" i="1"/>
  <c r="Q368" i="1"/>
  <c r="R368" i="1"/>
  <c r="U368" i="1"/>
  <c r="O368" i="1"/>
  <c r="N368" i="1"/>
  <c r="K4544" i="1"/>
  <c r="L4544" i="1" s="1"/>
  <c r="M4544" i="1" s="1"/>
  <c r="I4545" i="1"/>
  <c r="K5994" i="1"/>
  <c r="L5994" i="1" s="1"/>
  <c r="M5994" i="1" s="1"/>
  <c r="I5995" i="1"/>
  <c r="I5401" i="1"/>
  <c r="K2879" i="1"/>
  <c r="L2879" i="1" s="1"/>
  <c r="M2879" i="1" s="1"/>
  <c r="I2880" i="1"/>
  <c r="K1692" i="1"/>
  <c r="L1692" i="1" s="1"/>
  <c r="M1692" i="1" s="1"/>
  <c r="I1693" i="1"/>
  <c r="K4738" i="1"/>
  <c r="L4738" i="1" s="1"/>
  <c r="M4738" i="1" s="1"/>
  <c r="I4739" i="1"/>
  <c r="I107" i="1"/>
  <c r="K106" i="1"/>
  <c r="L106" i="1" s="1"/>
  <c r="M106" i="1" s="1"/>
  <c r="I5534" i="1"/>
  <c r="K6126" i="1"/>
  <c r="L6126" i="1" s="1"/>
  <c r="M6126" i="1" s="1"/>
  <c r="I6127" i="1"/>
  <c r="I5269" i="1"/>
  <c r="K5268" i="1"/>
  <c r="L5268" i="1" s="1"/>
  <c r="M5268" i="1" s="1"/>
  <c r="K2416" i="1"/>
  <c r="L2416" i="1" s="1"/>
  <c r="M2416" i="1" s="1"/>
  <c r="I2417" i="1"/>
  <c r="K4939" i="1"/>
  <c r="L4939" i="1" s="1"/>
  <c r="M4939" i="1" s="1"/>
  <c r="I4940" i="1"/>
  <c r="K3407" i="1"/>
  <c r="L3407" i="1" s="1"/>
  <c r="M3407" i="1" s="1"/>
  <c r="I3408" i="1"/>
  <c r="O6058" i="1"/>
  <c r="P6058" i="1"/>
  <c r="Q6058" i="1"/>
  <c r="R6058" i="1"/>
  <c r="U6058" i="1"/>
  <c r="N6058" i="1"/>
  <c r="J6721" i="1"/>
  <c r="K6720" i="1"/>
  <c r="L6720" i="1" s="1"/>
  <c r="M6720" i="1" s="1"/>
  <c r="U4543" i="1"/>
  <c r="N4543" i="1"/>
  <c r="O4543" i="1"/>
  <c r="Q4543" i="1"/>
  <c r="R4543" i="1"/>
  <c r="P4543" i="1"/>
  <c r="N2878" i="1"/>
  <c r="O2878" i="1"/>
  <c r="Q2878" i="1"/>
  <c r="R2878" i="1"/>
  <c r="U2878" i="1"/>
  <c r="P2878" i="1"/>
  <c r="P4737" i="1"/>
  <c r="Q4737" i="1"/>
  <c r="O4737" i="1"/>
  <c r="U4737" i="1"/>
  <c r="N4737" i="1"/>
  <c r="R4737" i="1"/>
  <c r="R105" i="1"/>
  <c r="U105" i="1"/>
  <c r="O105" i="1"/>
  <c r="Q105" i="1"/>
  <c r="P105" i="1"/>
  <c r="N105" i="1"/>
  <c r="O6125" i="1"/>
  <c r="Q6125" i="1"/>
  <c r="R6125" i="1"/>
  <c r="U6125" i="1"/>
  <c r="N6125" i="1"/>
  <c r="P6125" i="1"/>
  <c r="O5267" i="1"/>
  <c r="Q5267" i="1"/>
  <c r="R5267" i="1"/>
  <c r="U5267" i="1"/>
  <c r="P5267" i="1"/>
  <c r="N5267" i="1"/>
  <c r="N2415" i="1"/>
  <c r="P2415" i="1"/>
  <c r="Q2415" i="1"/>
  <c r="R2415" i="1"/>
  <c r="O2415" i="1"/>
  <c r="U2415" i="1"/>
  <c r="N4938" i="1"/>
  <c r="O4938" i="1"/>
  <c r="Q4938" i="1"/>
  <c r="R4938" i="1"/>
  <c r="P4938" i="1"/>
  <c r="U4938" i="1"/>
  <c r="N3406" i="1"/>
  <c r="O3406" i="1"/>
  <c r="P3406" i="1"/>
  <c r="Q3406" i="1"/>
  <c r="U3406" i="1"/>
  <c r="R3406" i="1"/>
  <c r="N2613" i="1"/>
  <c r="O2613" i="1"/>
  <c r="P2613" i="1"/>
  <c r="Q2613" i="1"/>
  <c r="R2613" i="1"/>
  <c r="U2613" i="1"/>
  <c r="N1359" i="1"/>
  <c r="O1359" i="1"/>
  <c r="Q1359" i="1"/>
  <c r="R1359" i="1"/>
  <c r="P1359" i="1"/>
  <c r="U1359" i="1"/>
  <c r="O5993" i="1"/>
  <c r="Q5993" i="1"/>
  <c r="R5993" i="1"/>
  <c r="U5993" i="1"/>
  <c r="N5993" i="1"/>
  <c r="P5993" i="1"/>
  <c r="O1691" i="1"/>
  <c r="P1691" i="1"/>
  <c r="R1691" i="1"/>
  <c r="U1691" i="1"/>
  <c r="N1691" i="1"/>
  <c r="Q1691" i="1"/>
  <c r="K569" i="1"/>
  <c r="L569" i="1" s="1"/>
  <c r="M569" i="1" s="1"/>
  <c r="I570" i="1"/>
  <c r="K965" i="1"/>
  <c r="L965" i="1" s="1"/>
  <c r="M965" i="1" s="1"/>
  <c r="I966" i="1"/>
  <c r="K3537" i="1"/>
  <c r="L3537" i="1" s="1"/>
  <c r="M3537" i="1" s="1"/>
  <c r="I3538" i="1"/>
  <c r="K2945" i="1"/>
  <c r="L2945" i="1" s="1"/>
  <c r="M2945" i="1" s="1"/>
  <c r="I2946" i="1"/>
  <c r="K2087" i="1"/>
  <c r="L2087" i="1" s="1"/>
  <c r="M2087" i="1" s="1"/>
  <c r="I2088" i="1"/>
  <c r="I239" i="1"/>
  <c r="K238" i="1"/>
  <c r="L238" i="1" s="1"/>
  <c r="M238" i="1" s="1"/>
  <c r="K3209" i="1"/>
  <c r="L3209" i="1" s="1"/>
  <c r="M3209" i="1" s="1"/>
  <c r="I3210" i="1"/>
  <c r="I1431" i="1"/>
  <c r="K1430" i="1"/>
  <c r="L1430" i="1" s="1"/>
  <c r="M1430" i="1" s="1"/>
  <c r="K4411" i="1"/>
  <c r="L4411" i="1" s="1"/>
  <c r="M4411" i="1" s="1"/>
  <c r="I4412" i="1"/>
  <c r="K5002" i="1"/>
  <c r="L5002" i="1" s="1"/>
  <c r="M5002" i="1" s="1"/>
  <c r="I5003" i="1"/>
  <c r="K2152" i="1"/>
  <c r="L2152" i="1" s="1"/>
  <c r="M2152" i="1" s="1"/>
  <c r="I2153" i="1"/>
  <c r="K4079" i="1"/>
  <c r="L4079" i="1" s="1"/>
  <c r="M4079" i="1" s="1"/>
  <c r="I4080" i="1"/>
  <c r="K3803" i="1"/>
  <c r="L3803" i="1" s="1"/>
  <c r="M3803" i="1" s="1"/>
  <c r="I3804" i="1"/>
  <c r="K3670" i="1"/>
  <c r="L3670" i="1" s="1"/>
  <c r="M3670" i="1" s="1"/>
  <c r="I3671" i="1"/>
  <c r="O5598" i="1"/>
  <c r="P5598" i="1"/>
  <c r="Q5598" i="1"/>
  <c r="R5598" i="1"/>
  <c r="U5598" i="1"/>
  <c r="N5598" i="1"/>
  <c r="K4001" i="1"/>
  <c r="L4001" i="1" s="1"/>
  <c r="M4001" i="1" s="1"/>
  <c r="I4002" i="1"/>
  <c r="K1887" i="1"/>
  <c r="L1887" i="1" s="1"/>
  <c r="M1887" i="1" s="1"/>
  <c r="I1888" i="1"/>
  <c r="O5530" i="1"/>
  <c r="P5530" i="1"/>
  <c r="Q5530" i="1"/>
  <c r="R5530" i="1"/>
  <c r="U5530" i="1"/>
  <c r="N5530" i="1"/>
  <c r="I767" i="1"/>
  <c r="K766" i="1"/>
  <c r="L766" i="1" s="1"/>
  <c r="M766" i="1" s="1"/>
  <c r="K174" i="1"/>
  <c r="L174" i="1" s="1"/>
  <c r="M174" i="1" s="1"/>
  <c r="I175" i="1"/>
  <c r="Q5332" i="1"/>
  <c r="O5332" i="1"/>
  <c r="N5332" i="1"/>
  <c r="P5332" i="1"/>
  <c r="R5332" i="1"/>
  <c r="U5332" i="1"/>
  <c r="K6323" i="1"/>
  <c r="L6323" i="1" s="1"/>
  <c r="M6323" i="1" s="1"/>
  <c r="I6324" i="1"/>
  <c r="O5926" i="1"/>
  <c r="P5926" i="1"/>
  <c r="Q5926" i="1"/>
  <c r="R5926" i="1"/>
  <c r="U5926" i="1"/>
  <c r="N5926" i="1"/>
  <c r="K2483" i="1"/>
  <c r="L2483" i="1" s="1"/>
  <c r="M2483" i="1" s="1"/>
  <c r="I2484" i="1"/>
  <c r="O6190" i="1"/>
  <c r="P6190" i="1"/>
  <c r="Q6190" i="1"/>
  <c r="R6190" i="1"/>
  <c r="U6190" i="1"/>
  <c r="N6190" i="1"/>
  <c r="K369" i="1"/>
  <c r="L369" i="1" s="1"/>
  <c r="M369" i="1" s="1"/>
  <c r="I370" i="1"/>
  <c r="O964" i="1"/>
  <c r="P964" i="1"/>
  <c r="Q964" i="1"/>
  <c r="R964" i="1"/>
  <c r="N964" i="1"/>
  <c r="U964" i="1"/>
  <c r="Q2944" i="1"/>
  <c r="R2944" i="1"/>
  <c r="N2944" i="1"/>
  <c r="P2944" i="1"/>
  <c r="U2944" i="1"/>
  <c r="O2944" i="1"/>
  <c r="R3208" i="1"/>
  <c r="U3208" i="1"/>
  <c r="O3208" i="1"/>
  <c r="Q3208" i="1"/>
  <c r="N3208" i="1"/>
  <c r="P3208" i="1"/>
  <c r="N4410" i="1"/>
  <c r="P4410" i="1"/>
  <c r="Q4410" i="1"/>
  <c r="O4410" i="1"/>
  <c r="U4410" i="1"/>
  <c r="R4410" i="1"/>
  <c r="N4078" i="1"/>
  <c r="Q4078" i="1"/>
  <c r="P4078" i="1"/>
  <c r="U4078" i="1"/>
  <c r="O4078" i="1"/>
  <c r="R4078" i="1"/>
  <c r="N3669" i="1"/>
  <c r="O3669" i="1"/>
  <c r="P3669" i="1"/>
  <c r="Q3669" i="1"/>
  <c r="R3669" i="1"/>
  <c r="U3669" i="1"/>
  <c r="K5599" i="1"/>
  <c r="L5599" i="1" s="1"/>
  <c r="M5599" i="1" s="1"/>
  <c r="I5600" i="1"/>
  <c r="P4000" i="1"/>
  <c r="Q4000" i="1"/>
  <c r="R4000" i="1"/>
  <c r="O4000" i="1"/>
  <c r="N4000" i="1"/>
  <c r="U4000" i="1"/>
  <c r="N1886" i="1"/>
  <c r="O1886" i="1"/>
  <c r="P1886" i="1"/>
  <c r="Q1886" i="1"/>
  <c r="R1886" i="1"/>
  <c r="U1886" i="1"/>
  <c r="J5532" i="1"/>
  <c r="K5531" i="1"/>
  <c r="L5531" i="1" s="1"/>
  <c r="M5531" i="1" s="1"/>
  <c r="N765" i="1"/>
  <c r="O765" i="1"/>
  <c r="R765" i="1"/>
  <c r="U765" i="1"/>
  <c r="Q765" i="1"/>
  <c r="P765" i="1"/>
  <c r="R173" i="1"/>
  <c r="U173" i="1"/>
  <c r="N173" i="1"/>
  <c r="Q173" i="1"/>
  <c r="P173" i="1"/>
  <c r="O173" i="1"/>
  <c r="K5333" i="1"/>
  <c r="L5333" i="1" s="1"/>
  <c r="M5333" i="1" s="1"/>
  <c r="I5334" i="1"/>
  <c r="O6322" i="1"/>
  <c r="P6322" i="1"/>
  <c r="Q6322" i="1"/>
  <c r="N6322" i="1"/>
  <c r="R6322" i="1"/>
  <c r="U6322" i="1"/>
  <c r="K5927" i="1"/>
  <c r="L5927" i="1" s="1"/>
  <c r="M5927" i="1" s="1"/>
  <c r="I5928" i="1"/>
  <c r="P2482" i="1"/>
  <c r="R2482" i="1"/>
  <c r="U2482" i="1"/>
  <c r="N2482" i="1"/>
  <c r="Q2482" i="1"/>
  <c r="O2482" i="1"/>
  <c r="R4872" i="1"/>
  <c r="O4872" i="1"/>
  <c r="Q4872" i="1"/>
  <c r="P4872" i="1"/>
  <c r="U4872" i="1"/>
  <c r="N4872" i="1"/>
  <c r="R3871" i="1"/>
  <c r="U3871" i="1"/>
  <c r="O3871" i="1"/>
  <c r="N3871" i="1"/>
  <c r="P3871" i="1"/>
  <c r="Q3871" i="1"/>
  <c r="Q568" i="1"/>
  <c r="R568" i="1"/>
  <c r="U568" i="1"/>
  <c r="N568" i="1"/>
  <c r="O568" i="1"/>
  <c r="P568" i="1"/>
  <c r="R3536" i="1"/>
  <c r="U3536" i="1"/>
  <c r="O3536" i="1"/>
  <c r="Q3536" i="1"/>
  <c r="P3536" i="1"/>
  <c r="N3536" i="1"/>
  <c r="O2086" i="1"/>
  <c r="Q2086" i="1"/>
  <c r="R2086" i="1"/>
  <c r="N2086" i="1"/>
  <c r="P2086" i="1"/>
  <c r="U2086" i="1"/>
  <c r="N237" i="1"/>
  <c r="Q237" i="1"/>
  <c r="R237" i="1"/>
  <c r="U237" i="1"/>
  <c r="O237" i="1"/>
  <c r="P237" i="1"/>
  <c r="N1429" i="1"/>
  <c r="O1429" i="1"/>
  <c r="P1429" i="1"/>
  <c r="Q1429" i="1"/>
  <c r="R1429" i="1"/>
  <c r="U1429" i="1"/>
  <c r="P5001" i="1"/>
  <c r="Q5001" i="1"/>
  <c r="O5001" i="1"/>
  <c r="U5001" i="1"/>
  <c r="N5001" i="1"/>
  <c r="R5001" i="1"/>
  <c r="O2151" i="1"/>
  <c r="P2151" i="1"/>
  <c r="Q2151" i="1"/>
  <c r="N2151" i="1"/>
  <c r="R2151" i="1"/>
  <c r="U2151" i="1"/>
  <c r="U3802" i="1"/>
  <c r="N3802" i="1"/>
  <c r="O3802" i="1"/>
  <c r="Q3802" i="1"/>
  <c r="P3802" i="1"/>
  <c r="R3802" i="1"/>
  <c r="K3738" i="1"/>
  <c r="L3738" i="1" s="1"/>
  <c r="M3738" i="1" s="1"/>
  <c r="I3739" i="1"/>
  <c r="K3012" i="1"/>
  <c r="L3012" i="1" s="1"/>
  <c r="M3012" i="1" s="1"/>
  <c r="I3013" i="1"/>
  <c r="K2747" i="1"/>
  <c r="L2747" i="1" s="1"/>
  <c r="M2747" i="1" s="1"/>
  <c r="I2748" i="1"/>
  <c r="K4344" i="1"/>
  <c r="L4344" i="1" s="1"/>
  <c r="M4344" i="1" s="1"/>
  <c r="I4345" i="1"/>
  <c r="K3275" i="1"/>
  <c r="L3275" i="1" s="1"/>
  <c r="M3275" i="1" s="1"/>
  <c r="I3276" i="1"/>
  <c r="K4805" i="1"/>
  <c r="L4805" i="1" s="1"/>
  <c r="M4805" i="1" s="1"/>
  <c r="I4806" i="1"/>
  <c r="K700" i="1"/>
  <c r="L700" i="1" s="1"/>
  <c r="M700" i="1" s="1"/>
  <c r="I701" i="1"/>
  <c r="K5202" i="1"/>
  <c r="L5202" i="1" s="1"/>
  <c r="M5202" i="1" s="1"/>
  <c r="I5203" i="1"/>
  <c r="K4280" i="1"/>
  <c r="L4280" i="1" s="1"/>
  <c r="M4280" i="1" s="1"/>
  <c r="I4281" i="1"/>
  <c r="K1755" i="1"/>
  <c r="L1755" i="1" s="1"/>
  <c r="M1755" i="1" s="1"/>
  <c r="I1756" i="1"/>
  <c r="K2285" i="1"/>
  <c r="L2285" i="1" s="1"/>
  <c r="M2285" i="1" s="1"/>
  <c r="I2286" i="1"/>
  <c r="K2813" i="1"/>
  <c r="L2813" i="1" s="1"/>
  <c r="M2813" i="1" s="1"/>
  <c r="I2814" i="1"/>
  <c r="K1162" i="1"/>
  <c r="L1162" i="1" s="1"/>
  <c r="M1162" i="1" s="1"/>
  <c r="I1163" i="1"/>
  <c r="K2683" i="1"/>
  <c r="L2683" i="1" s="1"/>
  <c r="M2683" i="1" s="1"/>
  <c r="I2684" i="1"/>
  <c r="K1095" i="1"/>
  <c r="L1095" i="1" s="1"/>
  <c r="M1095" i="1" s="1"/>
  <c r="I1096" i="1"/>
  <c r="O5662" i="1"/>
  <c r="P5662" i="1"/>
  <c r="Q5662" i="1"/>
  <c r="R5662" i="1"/>
  <c r="U5662" i="1"/>
  <c r="N5662" i="1"/>
  <c r="K1296" i="1"/>
  <c r="L1296" i="1" s="1"/>
  <c r="M1296" i="1" s="1"/>
  <c r="I1297" i="1"/>
  <c r="K634" i="1"/>
  <c r="L634" i="1" s="1"/>
  <c r="M634" i="1" s="1"/>
  <c r="I635" i="1"/>
  <c r="I6522" i="1"/>
  <c r="K6521" i="1"/>
  <c r="L6521" i="1" s="1"/>
  <c r="M6521" i="1" s="1"/>
  <c r="O5794" i="1"/>
  <c r="P5794" i="1"/>
  <c r="Q5794" i="1"/>
  <c r="R5794" i="1"/>
  <c r="U5794" i="1"/>
  <c r="N5794" i="1"/>
  <c r="K1227" i="1"/>
  <c r="L1227" i="1" s="1"/>
  <c r="M1227" i="1" s="1"/>
  <c r="I1228" i="1"/>
  <c r="N3737" i="1"/>
  <c r="O3737" i="1"/>
  <c r="P3737" i="1"/>
  <c r="Q3737" i="1"/>
  <c r="R3737" i="1"/>
  <c r="U3737" i="1"/>
  <c r="U3011" i="1"/>
  <c r="O3011" i="1"/>
  <c r="P3011" i="1"/>
  <c r="R3011" i="1"/>
  <c r="N3011" i="1"/>
  <c r="Q3011" i="1"/>
  <c r="O2746" i="1"/>
  <c r="P2746" i="1"/>
  <c r="Q2746" i="1"/>
  <c r="R2746" i="1"/>
  <c r="U2746" i="1"/>
  <c r="N2746" i="1"/>
  <c r="N3274" i="1"/>
  <c r="O3274" i="1"/>
  <c r="P3274" i="1"/>
  <c r="Q3274" i="1"/>
  <c r="R3274" i="1"/>
  <c r="U3274" i="1"/>
  <c r="O5201" i="1"/>
  <c r="R5201" i="1"/>
  <c r="N5201" i="1"/>
  <c r="P5201" i="1"/>
  <c r="Q5201" i="1"/>
  <c r="U5201" i="1"/>
  <c r="O2812" i="1"/>
  <c r="U2812" i="1"/>
  <c r="N2812" i="1"/>
  <c r="P2812" i="1"/>
  <c r="R2812" i="1"/>
  <c r="Q2812" i="1"/>
  <c r="N1161" i="1"/>
  <c r="O1161" i="1"/>
  <c r="P1161" i="1"/>
  <c r="Q1161" i="1"/>
  <c r="R1161" i="1"/>
  <c r="U1161" i="1"/>
  <c r="K5663" i="1"/>
  <c r="L5663" i="1" s="1"/>
  <c r="M5663" i="1" s="1"/>
  <c r="I5664" i="1"/>
  <c r="N1295" i="1"/>
  <c r="O1295" i="1"/>
  <c r="P1295" i="1"/>
  <c r="Q1295" i="1"/>
  <c r="R1295" i="1"/>
  <c r="U1295" i="1"/>
  <c r="P633" i="1"/>
  <c r="Q633" i="1"/>
  <c r="R633" i="1"/>
  <c r="U633" i="1"/>
  <c r="O633" i="1"/>
  <c r="N633" i="1"/>
  <c r="O6520" i="1"/>
  <c r="P6520" i="1"/>
  <c r="Q6520" i="1"/>
  <c r="R6520" i="1"/>
  <c r="U6520" i="1"/>
  <c r="N6520" i="1"/>
  <c r="K5795" i="1"/>
  <c r="L5795" i="1" s="1"/>
  <c r="M5795" i="1" s="1"/>
  <c r="I5796" i="1"/>
  <c r="P1226" i="1"/>
  <c r="Q1226" i="1"/>
  <c r="R1226" i="1"/>
  <c r="U1226" i="1"/>
  <c r="N1226" i="1"/>
  <c r="O1226" i="1"/>
  <c r="AA5599" i="1" l="1"/>
  <c r="Y5599" i="1"/>
  <c r="V5599" i="1"/>
  <c r="X5599" i="1"/>
  <c r="W5599" i="1"/>
  <c r="Y3407" i="1"/>
  <c r="AA3407" i="1"/>
  <c r="V3407" i="1"/>
  <c r="X3407" i="1"/>
  <c r="W3407" i="1"/>
  <c r="Y6126" i="1"/>
  <c r="AA6126" i="1"/>
  <c r="V6126" i="1"/>
  <c r="X6126" i="1"/>
  <c r="W6126" i="1"/>
  <c r="AA1558" i="1"/>
  <c r="Y1558" i="1"/>
  <c r="V1558" i="1"/>
  <c r="X1558" i="1"/>
  <c r="W1558" i="1"/>
  <c r="AA3143" i="1"/>
  <c r="Y3143" i="1"/>
  <c r="V3143" i="1"/>
  <c r="X3143" i="1"/>
  <c r="W3143" i="1"/>
  <c r="Y6391" i="1"/>
  <c r="AA6391" i="1"/>
  <c r="V6391" i="1"/>
  <c r="X6391" i="1"/>
  <c r="W6391" i="1"/>
  <c r="AA4211" i="1"/>
  <c r="Y4211" i="1"/>
  <c r="X4211" i="1"/>
  <c r="V4211" i="1"/>
  <c r="W4211" i="1"/>
  <c r="J5400" i="1"/>
  <c r="K5399" i="1"/>
  <c r="L5399" i="1" s="1"/>
  <c r="M5399" i="1" s="1"/>
  <c r="Y4344" i="1"/>
  <c r="AA4344" i="1"/>
  <c r="X4344" i="1"/>
  <c r="V4344" i="1"/>
  <c r="W4344" i="1"/>
  <c r="Y5531" i="1"/>
  <c r="AA5531" i="1"/>
  <c r="V5531" i="1"/>
  <c r="X5531" i="1"/>
  <c r="W5531" i="1"/>
  <c r="AA2879" i="1"/>
  <c r="Y2879" i="1"/>
  <c r="V2879" i="1"/>
  <c r="X2879" i="1"/>
  <c r="W2879" i="1"/>
  <c r="Y3872" i="1"/>
  <c r="AA3872" i="1"/>
  <c r="V3872" i="1"/>
  <c r="X3872" i="1"/>
  <c r="W3872" i="1"/>
  <c r="Y6059" i="1"/>
  <c r="AA6059" i="1"/>
  <c r="V6059" i="1"/>
  <c r="X6059" i="1"/>
  <c r="W6059" i="1"/>
  <c r="Y503" i="1"/>
  <c r="AA503" i="1"/>
  <c r="V503" i="1"/>
  <c r="X503" i="1"/>
  <c r="W503" i="1"/>
  <c r="AA437" i="1"/>
  <c r="Y437" i="1"/>
  <c r="V437" i="1"/>
  <c r="X437" i="1"/>
  <c r="W437" i="1"/>
  <c r="AA898" i="1"/>
  <c r="Y898" i="1"/>
  <c r="V898" i="1"/>
  <c r="X898" i="1"/>
  <c r="W898" i="1"/>
  <c r="AA5860" i="1"/>
  <c r="Y5860" i="1"/>
  <c r="V5860" i="1"/>
  <c r="X5860" i="1"/>
  <c r="W5860" i="1"/>
  <c r="AA4145" i="1"/>
  <c r="Y4145" i="1"/>
  <c r="X4145" i="1"/>
  <c r="V4145" i="1"/>
  <c r="W4145" i="1"/>
  <c r="AA4474" i="1"/>
  <c r="Y4474" i="1"/>
  <c r="V4474" i="1"/>
  <c r="X4474" i="1"/>
  <c r="W4474" i="1"/>
  <c r="AA1821" i="1"/>
  <c r="Y1821" i="1"/>
  <c r="V1821" i="1"/>
  <c r="X1821" i="1"/>
  <c r="W1821" i="1"/>
  <c r="AA3471" i="1"/>
  <c r="Y3471" i="1"/>
  <c r="V3471" i="1"/>
  <c r="X3471" i="1"/>
  <c r="W3471" i="1"/>
  <c r="AA5202" i="1"/>
  <c r="Y5202" i="1"/>
  <c r="V5202" i="1"/>
  <c r="X5202" i="1"/>
  <c r="W5202" i="1"/>
  <c r="AA3670" i="1"/>
  <c r="Y3670" i="1"/>
  <c r="V3670" i="1"/>
  <c r="X3670" i="1"/>
  <c r="W3670" i="1"/>
  <c r="AA2285" i="1"/>
  <c r="Y2285" i="1"/>
  <c r="V2285" i="1"/>
  <c r="X2285" i="1"/>
  <c r="W2285" i="1"/>
  <c r="AA700" i="1"/>
  <c r="Y700" i="1"/>
  <c r="V700" i="1"/>
  <c r="X700" i="1"/>
  <c r="W700" i="1"/>
  <c r="AA4411" i="1"/>
  <c r="Y4411" i="1"/>
  <c r="V4411" i="1"/>
  <c r="X4411" i="1"/>
  <c r="W4411" i="1"/>
  <c r="Y5465" i="1"/>
  <c r="AA5465" i="1"/>
  <c r="X5465" i="1"/>
  <c r="V5465" i="1"/>
  <c r="W5465" i="1"/>
  <c r="Y3341" i="1"/>
  <c r="AA3341" i="1"/>
  <c r="V3341" i="1"/>
  <c r="X3341" i="1"/>
  <c r="W3341" i="1"/>
  <c r="AA6455" i="1"/>
  <c r="Y6455" i="1"/>
  <c r="V6455" i="1"/>
  <c r="X6455" i="1"/>
  <c r="W6455" i="1"/>
  <c r="Y5795" i="1"/>
  <c r="AA5795" i="1"/>
  <c r="V5795" i="1"/>
  <c r="X5795" i="1"/>
  <c r="W5795" i="1"/>
  <c r="AA2813" i="1"/>
  <c r="Y2813" i="1"/>
  <c r="V2813" i="1"/>
  <c r="X2813" i="1"/>
  <c r="W2813" i="1"/>
  <c r="AA5663" i="1"/>
  <c r="Y5663" i="1"/>
  <c r="V5663" i="1"/>
  <c r="X5663" i="1"/>
  <c r="W5663" i="1"/>
  <c r="AA1095" i="1"/>
  <c r="Y1095" i="1"/>
  <c r="V1095" i="1"/>
  <c r="W1095" i="1"/>
  <c r="X1095" i="1"/>
  <c r="AA5333" i="1"/>
  <c r="Y5333" i="1"/>
  <c r="X5333" i="1"/>
  <c r="V5333" i="1"/>
  <c r="W5333" i="1"/>
  <c r="Y2087" i="1"/>
  <c r="AA2087" i="1"/>
  <c r="V2087" i="1"/>
  <c r="X2087" i="1"/>
  <c r="W2087" i="1"/>
  <c r="AA569" i="1"/>
  <c r="Y569" i="1"/>
  <c r="V569" i="1"/>
  <c r="X569" i="1"/>
  <c r="W569" i="1"/>
  <c r="AA4939" i="1"/>
  <c r="Y4939" i="1"/>
  <c r="V4939" i="1"/>
  <c r="X4939" i="1"/>
  <c r="W4939" i="1"/>
  <c r="V106" i="1"/>
  <c r="X106" i="1"/>
  <c r="W106" i="1"/>
  <c r="AA831" i="1"/>
  <c r="Y831" i="1"/>
  <c r="V831" i="1"/>
  <c r="X831" i="1"/>
  <c r="W831" i="1"/>
  <c r="Y305" i="1"/>
  <c r="AA305" i="1"/>
  <c r="V305" i="1"/>
  <c r="X305" i="1"/>
  <c r="W305" i="1"/>
  <c r="Y1430" i="1"/>
  <c r="AA1430" i="1"/>
  <c r="V1430" i="1"/>
  <c r="X1430" i="1"/>
  <c r="W1430" i="1"/>
  <c r="AA1360" i="1"/>
  <c r="Y1360" i="1"/>
  <c r="V1360" i="1"/>
  <c r="X1360" i="1"/>
  <c r="W1360" i="1"/>
  <c r="Y2614" i="1"/>
  <c r="AA2614" i="1"/>
  <c r="V2614" i="1"/>
  <c r="X2614" i="1"/>
  <c r="W2614" i="1"/>
  <c r="AA3608" i="1"/>
  <c r="Y3608" i="1"/>
  <c r="V3608" i="1"/>
  <c r="X3608" i="1"/>
  <c r="W3608" i="1"/>
  <c r="Y6587" i="1"/>
  <c r="AA6587" i="1"/>
  <c r="V6587" i="1"/>
  <c r="X6587" i="1"/>
  <c r="W6587" i="1"/>
  <c r="AA2218" i="1"/>
  <c r="Y2218" i="1"/>
  <c r="V2218" i="1"/>
  <c r="X2218" i="1"/>
  <c r="W2218" i="1"/>
  <c r="Y2019" i="1"/>
  <c r="AA2019" i="1"/>
  <c r="V2019" i="1"/>
  <c r="X2019" i="1"/>
  <c r="W2019" i="1"/>
  <c r="Y3275" i="1"/>
  <c r="AA3275" i="1"/>
  <c r="V3275" i="1"/>
  <c r="X3275" i="1"/>
  <c r="W3275" i="1"/>
  <c r="Y5002" i="1"/>
  <c r="AA5002" i="1"/>
  <c r="V5002" i="1"/>
  <c r="X5002" i="1"/>
  <c r="W5002" i="1"/>
  <c r="AA1296" i="1"/>
  <c r="Y1296" i="1"/>
  <c r="V1296" i="1"/>
  <c r="X1296" i="1"/>
  <c r="W1296" i="1"/>
  <c r="Y2747" i="1"/>
  <c r="AA2747" i="1"/>
  <c r="V2747" i="1"/>
  <c r="X2747" i="1"/>
  <c r="W2747" i="1"/>
  <c r="Y3803" i="1"/>
  <c r="AA3803" i="1"/>
  <c r="V3803" i="1"/>
  <c r="X3803" i="1"/>
  <c r="W3803" i="1"/>
  <c r="AA4805" i="1"/>
  <c r="Y4805" i="1"/>
  <c r="V4805" i="1"/>
  <c r="X4805" i="1"/>
  <c r="W4805" i="1"/>
  <c r="Y6653" i="1"/>
  <c r="AA6653" i="1"/>
  <c r="V6653" i="1"/>
  <c r="X6653" i="1"/>
  <c r="W6653" i="1"/>
  <c r="Y4607" i="1"/>
  <c r="AA4607" i="1"/>
  <c r="V4607" i="1"/>
  <c r="X4607" i="1"/>
  <c r="W4607" i="1"/>
  <c r="Y1496" i="1"/>
  <c r="AA1496" i="1"/>
  <c r="V1496" i="1"/>
  <c r="X1496" i="1"/>
  <c r="W1496" i="1"/>
  <c r="Y3934" i="1"/>
  <c r="AA3934" i="1"/>
  <c r="V3934" i="1"/>
  <c r="X3934" i="1"/>
  <c r="W3934" i="1"/>
  <c r="AA1954" i="1"/>
  <c r="Y1954" i="1"/>
  <c r="V1954" i="1"/>
  <c r="X1954" i="1"/>
  <c r="W1954" i="1"/>
  <c r="Y4280" i="1"/>
  <c r="AA4280" i="1"/>
  <c r="V4280" i="1"/>
  <c r="X4280" i="1"/>
  <c r="W4280" i="1"/>
  <c r="AA634" i="1"/>
  <c r="Y634" i="1"/>
  <c r="V634" i="1"/>
  <c r="X634" i="1"/>
  <c r="W634" i="1"/>
  <c r="Y4001" i="1"/>
  <c r="AA4001" i="1"/>
  <c r="X4001" i="1"/>
  <c r="V4001" i="1"/>
  <c r="W4001" i="1"/>
  <c r="AA965" i="1"/>
  <c r="Y965" i="1"/>
  <c r="V965" i="1"/>
  <c r="X965" i="1"/>
  <c r="W965" i="1"/>
  <c r="Y5927" i="1"/>
  <c r="AA5927" i="1"/>
  <c r="V5927" i="1"/>
  <c r="X5927" i="1"/>
  <c r="W5927" i="1"/>
  <c r="Y2683" i="1"/>
  <c r="AA2683" i="1"/>
  <c r="V2683" i="1"/>
  <c r="X2683" i="1"/>
  <c r="W2683" i="1"/>
  <c r="AA1755" i="1"/>
  <c r="Y1755" i="1"/>
  <c r="V1755" i="1"/>
  <c r="X1755" i="1"/>
  <c r="W1755" i="1"/>
  <c r="AA3012" i="1"/>
  <c r="Y3012" i="1"/>
  <c r="V3012" i="1"/>
  <c r="X3012" i="1"/>
  <c r="W3012" i="1"/>
  <c r="Y174" i="1"/>
  <c r="AA174" i="1"/>
  <c r="V174" i="1"/>
  <c r="X174" i="1"/>
  <c r="W174" i="1"/>
  <c r="AA4079" i="1"/>
  <c r="Y4079" i="1"/>
  <c r="V4079" i="1"/>
  <c r="X4079" i="1"/>
  <c r="W4079" i="1"/>
  <c r="AA2945" i="1"/>
  <c r="Y2945" i="1"/>
  <c r="X2945" i="1"/>
  <c r="V2945" i="1"/>
  <c r="W2945" i="1"/>
  <c r="Y2416" i="1"/>
  <c r="AA2416" i="1"/>
  <c r="V2416" i="1"/>
  <c r="X2416" i="1"/>
  <c r="W2416" i="1"/>
  <c r="AA6521" i="1"/>
  <c r="Y6521" i="1"/>
  <c r="V6521" i="1"/>
  <c r="X6521" i="1"/>
  <c r="W6521" i="1"/>
  <c r="AA766" i="1"/>
  <c r="Y766" i="1"/>
  <c r="V766" i="1"/>
  <c r="X766" i="1"/>
  <c r="W766" i="1"/>
  <c r="Y5268" i="1"/>
  <c r="AA5268" i="1"/>
  <c r="V5268" i="1"/>
  <c r="X5268" i="1"/>
  <c r="W5268" i="1"/>
  <c r="Y4738" i="1"/>
  <c r="AA4738" i="1"/>
  <c r="V4738" i="1"/>
  <c r="X4738" i="1"/>
  <c r="W4738" i="1"/>
  <c r="AA5994" i="1"/>
  <c r="Y5994" i="1"/>
  <c r="X5994" i="1"/>
  <c r="V5994" i="1"/>
  <c r="W5994" i="1"/>
  <c r="Y4873" i="1"/>
  <c r="AA4873" i="1"/>
  <c r="V4873" i="1"/>
  <c r="X4873" i="1"/>
  <c r="W4873" i="1"/>
  <c r="Y2351" i="1"/>
  <c r="AA2351" i="1"/>
  <c r="V2351" i="1"/>
  <c r="X2351" i="1"/>
  <c r="W2351" i="1"/>
  <c r="V40" i="1"/>
  <c r="X40" i="1"/>
  <c r="W40" i="1"/>
  <c r="I5731" i="1"/>
  <c r="K5730" i="1"/>
  <c r="L5730" i="1" s="1"/>
  <c r="M5730" i="1" s="1"/>
  <c r="AA1227" i="1"/>
  <c r="Y1227" i="1"/>
  <c r="V1227" i="1"/>
  <c r="X1227" i="1"/>
  <c r="W1227" i="1"/>
  <c r="Y1162" i="1"/>
  <c r="AA1162" i="1"/>
  <c r="V1162" i="1"/>
  <c r="X1162" i="1"/>
  <c r="W1162" i="1"/>
  <c r="Y6323" i="1"/>
  <c r="AA6323" i="1"/>
  <c r="V6323" i="1"/>
  <c r="X6323" i="1"/>
  <c r="W6323" i="1"/>
  <c r="AA1887" i="1"/>
  <c r="Y1887" i="1"/>
  <c r="V1887" i="1"/>
  <c r="X1887" i="1"/>
  <c r="W1887" i="1"/>
  <c r="AA2152" i="1"/>
  <c r="Y2152" i="1"/>
  <c r="V2152" i="1"/>
  <c r="X2152" i="1"/>
  <c r="W2152" i="1"/>
  <c r="AA3209" i="1"/>
  <c r="Y3209" i="1"/>
  <c r="V3209" i="1"/>
  <c r="X3209" i="1"/>
  <c r="W3209" i="1"/>
  <c r="Y3537" i="1"/>
  <c r="AA3537" i="1"/>
  <c r="X3537" i="1"/>
  <c r="V3537" i="1"/>
  <c r="W3537" i="1"/>
  <c r="Y1029" i="1"/>
  <c r="AA1029" i="1"/>
  <c r="V1029" i="1"/>
  <c r="X1029" i="1"/>
  <c r="W1029" i="1"/>
  <c r="Y6258" i="1"/>
  <c r="AA6258" i="1"/>
  <c r="V6258" i="1"/>
  <c r="X6258" i="1"/>
  <c r="W6258" i="1"/>
  <c r="AA5136" i="1"/>
  <c r="Y5136" i="1"/>
  <c r="V5136" i="1"/>
  <c r="X5136" i="1"/>
  <c r="W5136" i="1"/>
  <c r="Y5071" i="1"/>
  <c r="AA5071" i="1"/>
  <c r="V5071" i="1"/>
  <c r="X5071" i="1"/>
  <c r="W5071" i="1"/>
  <c r="Y2547" i="1"/>
  <c r="AA2547" i="1"/>
  <c r="V2547" i="1"/>
  <c r="X2547" i="1"/>
  <c r="W2547" i="1"/>
  <c r="Y5729" i="1"/>
  <c r="AA5729" i="1"/>
  <c r="X5729" i="1"/>
  <c r="V5729" i="1"/>
  <c r="W5729" i="1"/>
  <c r="P5729" i="1"/>
  <c r="S5729" i="1"/>
  <c r="AB5729" i="1"/>
  <c r="O5729" i="1"/>
  <c r="Q5729" i="1"/>
  <c r="U5729" i="1"/>
  <c r="R5729" i="1"/>
  <c r="N5729" i="1"/>
  <c r="Y3738" i="1"/>
  <c r="AA3738" i="1"/>
  <c r="V3738" i="1"/>
  <c r="X3738" i="1"/>
  <c r="W3738" i="1"/>
  <c r="Y369" i="1"/>
  <c r="AA369" i="1"/>
  <c r="X369" i="1"/>
  <c r="V369" i="1"/>
  <c r="W369" i="1"/>
  <c r="Y2483" i="1"/>
  <c r="AA2483" i="1"/>
  <c r="V2483" i="1"/>
  <c r="X2483" i="1"/>
  <c r="W2483" i="1"/>
  <c r="Y238" i="1"/>
  <c r="AA238" i="1"/>
  <c r="X238" i="1"/>
  <c r="V238" i="1"/>
  <c r="W238" i="1"/>
  <c r="AA6720" i="1"/>
  <c r="Y6720" i="1"/>
  <c r="V6720" i="1"/>
  <c r="X6720" i="1"/>
  <c r="W6720" i="1"/>
  <c r="Y1692" i="1"/>
  <c r="AA1692" i="1"/>
  <c r="V1692" i="1"/>
  <c r="X1692" i="1"/>
  <c r="W1692" i="1"/>
  <c r="Y4544" i="1"/>
  <c r="AA4544" i="1"/>
  <c r="V4544" i="1"/>
  <c r="X4544" i="1"/>
  <c r="W4544" i="1"/>
  <c r="Y6191" i="1"/>
  <c r="AA6191" i="1"/>
  <c r="V6191" i="1"/>
  <c r="X6191" i="1"/>
  <c r="W6191" i="1"/>
  <c r="Y1625" i="1"/>
  <c r="AA1625" i="1"/>
  <c r="V1625" i="1"/>
  <c r="X1625" i="1"/>
  <c r="W1625" i="1"/>
  <c r="Y3077" i="1"/>
  <c r="AA3077" i="1"/>
  <c r="V3077" i="1"/>
  <c r="X3077" i="1"/>
  <c r="W3077" i="1"/>
  <c r="Y4673" i="1"/>
  <c r="AA4673" i="1"/>
  <c r="X4673" i="1"/>
  <c r="V4673" i="1"/>
  <c r="W4673" i="1"/>
  <c r="Y5398" i="1"/>
  <c r="AA5398" i="1"/>
  <c r="V5398" i="1"/>
  <c r="X5398" i="1"/>
  <c r="W5398" i="1"/>
  <c r="S5398" i="1"/>
  <c r="AB5398" i="1"/>
  <c r="Q5398" i="1"/>
  <c r="O5398" i="1"/>
  <c r="P5398" i="1"/>
  <c r="R5398" i="1"/>
  <c r="U5398" i="1"/>
  <c r="N5398" i="1"/>
  <c r="S5795" i="1"/>
  <c r="AB5795" i="1"/>
  <c r="S5663" i="1"/>
  <c r="AB5663" i="1"/>
  <c r="S1227" i="1"/>
  <c r="AB1227" i="1"/>
  <c r="S6521" i="1"/>
  <c r="AB6521" i="1"/>
  <c r="S634" i="1"/>
  <c r="AB634" i="1"/>
  <c r="S1296" i="1"/>
  <c r="AB1296" i="1"/>
  <c r="S1095" i="1"/>
  <c r="AB1095" i="1"/>
  <c r="S2683" i="1"/>
  <c r="AB2683" i="1"/>
  <c r="S1162" i="1"/>
  <c r="AB1162" i="1"/>
  <c r="S2813" i="1"/>
  <c r="AB2813" i="1"/>
  <c r="S2285" i="1"/>
  <c r="AB2285" i="1"/>
  <c r="S1755" i="1"/>
  <c r="AB1755" i="1"/>
  <c r="S4280" i="1"/>
  <c r="AB4280" i="1"/>
  <c r="S5202" i="1"/>
  <c r="AB5202" i="1"/>
  <c r="S700" i="1"/>
  <c r="AB700" i="1"/>
  <c r="S4805" i="1"/>
  <c r="AB4805" i="1"/>
  <c r="S3275" i="1"/>
  <c r="AB3275" i="1"/>
  <c r="S4344" i="1"/>
  <c r="AB4344" i="1"/>
  <c r="S2747" i="1"/>
  <c r="AB2747" i="1"/>
  <c r="S3012" i="1"/>
  <c r="AB3012" i="1"/>
  <c r="S3738" i="1"/>
  <c r="AB3738" i="1"/>
  <c r="S5927" i="1"/>
  <c r="AB5927" i="1"/>
  <c r="S5333" i="1"/>
  <c r="AB5333" i="1"/>
  <c r="S5531" i="1"/>
  <c r="AB5531" i="1"/>
  <c r="S5599" i="1"/>
  <c r="AB5599" i="1"/>
  <c r="S369" i="1"/>
  <c r="AB369" i="1"/>
  <c r="S2483" i="1"/>
  <c r="AB2483" i="1"/>
  <c r="S6323" i="1"/>
  <c r="AB6323" i="1"/>
  <c r="S174" i="1"/>
  <c r="AB174" i="1"/>
  <c r="S766" i="1"/>
  <c r="AB766" i="1"/>
  <c r="S1887" i="1"/>
  <c r="AB1887" i="1"/>
  <c r="S4001" i="1"/>
  <c r="AB4001" i="1"/>
  <c r="S3670" i="1"/>
  <c r="AB3670" i="1"/>
  <c r="S3803" i="1"/>
  <c r="AB3803" i="1"/>
  <c r="S4079" i="1"/>
  <c r="AB4079" i="1"/>
  <c r="S2152" i="1"/>
  <c r="AB2152" i="1"/>
  <c r="AB5002" i="1"/>
  <c r="S5002" i="1"/>
  <c r="AB4411" i="1"/>
  <c r="S4411" i="1"/>
  <c r="S1430" i="1"/>
  <c r="AB1430" i="1"/>
  <c r="S3209" i="1"/>
  <c r="AB3209" i="1"/>
  <c r="S238" i="1"/>
  <c r="AB238" i="1"/>
  <c r="S2087" i="1"/>
  <c r="AB2087" i="1"/>
  <c r="S2945" i="1"/>
  <c r="AB2945" i="1"/>
  <c r="S3537" i="1"/>
  <c r="AB3537" i="1"/>
  <c r="S965" i="1"/>
  <c r="AB965" i="1"/>
  <c r="S569" i="1"/>
  <c r="AB569" i="1"/>
  <c r="S6720" i="1"/>
  <c r="AB6720" i="1"/>
  <c r="S3407" i="1"/>
  <c r="AB3407" i="1"/>
  <c r="S4939" i="1"/>
  <c r="AB4939" i="1"/>
  <c r="S2416" i="1"/>
  <c r="AB2416" i="1"/>
  <c r="S5268" i="1"/>
  <c r="AB5268" i="1"/>
  <c r="S6126" i="1"/>
  <c r="AB6126" i="1"/>
  <c r="S106" i="1"/>
  <c r="AB106" i="1"/>
  <c r="Y106" i="1"/>
  <c r="AA106" i="1"/>
  <c r="S4738" i="1"/>
  <c r="AB4738" i="1"/>
  <c r="S1692" i="1"/>
  <c r="AB1692" i="1"/>
  <c r="S2879" i="1"/>
  <c r="AB2879" i="1"/>
  <c r="S5994" i="1"/>
  <c r="AB5994" i="1"/>
  <c r="S4544" i="1"/>
  <c r="AB4544" i="1"/>
  <c r="S6191" i="1"/>
  <c r="AB6191" i="1"/>
  <c r="S3872" i="1"/>
  <c r="AB3872" i="1"/>
  <c r="S6059" i="1"/>
  <c r="AB6059" i="1"/>
  <c r="S1360" i="1"/>
  <c r="AB1360" i="1"/>
  <c r="S4873" i="1"/>
  <c r="AB4873" i="1"/>
  <c r="S1625" i="1"/>
  <c r="AB1625" i="1"/>
  <c r="S1558" i="1"/>
  <c r="AB1558" i="1"/>
  <c r="S2614" i="1"/>
  <c r="AB2614" i="1"/>
  <c r="S6653" i="1"/>
  <c r="AB6653" i="1"/>
  <c r="S5465" i="1"/>
  <c r="AB5465" i="1"/>
  <c r="S4607" i="1"/>
  <c r="AB4607" i="1"/>
  <c r="S1029" i="1"/>
  <c r="AB1029" i="1"/>
  <c r="S3143" i="1"/>
  <c r="AB3143" i="1"/>
  <c r="S503" i="1"/>
  <c r="AB503" i="1"/>
  <c r="S1496" i="1"/>
  <c r="AB1496" i="1"/>
  <c r="S6258" i="1"/>
  <c r="AB6258" i="1"/>
  <c r="S6391" i="1"/>
  <c r="AB6391" i="1"/>
  <c r="S831" i="1"/>
  <c r="AB831" i="1"/>
  <c r="S3934" i="1"/>
  <c r="AB3934" i="1"/>
  <c r="AB5136" i="1"/>
  <c r="S5136" i="1"/>
  <c r="S4211" i="1"/>
  <c r="AB4211" i="1"/>
  <c r="S305" i="1"/>
  <c r="AB305" i="1"/>
  <c r="S3341" i="1"/>
  <c r="AB3341" i="1"/>
  <c r="S1954" i="1"/>
  <c r="AB1954" i="1"/>
  <c r="S5071" i="1"/>
  <c r="AB5071" i="1"/>
  <c r="S437" i="1"/>
  <c r="AB437" i="1"/>
  <c r="S3608" i="1"/>
  <c r="AB3608" i="1"/>
  <c r="S2351" i="1"/>
  <c r="AB2351" i="1"/>
  <c r="S3077" i="1"/>
  <c r="AB3077" i="1"/>
  <c r="S898" i="1"/>
  <c r="AB898" i="1"/>
  <c r="S6587" i="1"/>
  <c r="AB6587" i="1"/>
  <c r="S40" i="1"/>
  <c r="AB40" i="1"/>
  <c r="Y40" i="1"/>
  <c r="AA40" i="1"/>
  <c r="S4673" i="1"/>
  <c r="AB4673" i="1"/>
  <c r="S5860" i="1"/>
  <c r="AB5860" i="1"/>
  <c r="S2218" i="1"/>
  <c r="AB2218" i="1"/>
  <c r="S4145" i="1"/>
  <c r="AB4145" i="1"/>
  <c r="S2547" i="1"/>
  <c r="AB2547" i="1"/>
  <c r="AB4474" i="1"/>
  <c r="S4474" i="1"/>
  <c r="S1821" i="1"/>
  <c r="AB1821" i="1"/>
  <c r="S3471" i="1"/>
  <c r="AB3471" i="1"/>
  <c r="S2019" i="1"/>
  <c r="AB2019" i="1"/>
  <c r="S6455" i="1"/>
  <c r="AB6455" i="1"/>
  <c r="K2020" i="1"/>
  <c r="L2020" i="1" s="1"/>
  <c r="M2020" i="1" s="1"/>
  <c r="I2021" i="1"/>
  <c r="O2019" i="1"/>
  <c r="P2019" i="1"/>
  <c r="R2019" i="1"/>
  <c r="U2019" i="1"/>
  <c r="Q2019" i="1"/>
  <c r="N2019" i="1"/>
  <c r="N6455" i="1"/>
  <c r="Q6455" i="1"/>
  <c r="P6455" i="1"/>
  <c r="R6455" i="1"/>
  <c r="U6455" i="1"/>
  <c r="O6455" i="1"/>
  <c r="J6457" i="1"/>
  <c r="K6456" i="1"/>
  <c r="L6456" i="1" s="1"/>
  <c r="M6456" i="1" s="1"/>
  <c r="K3472" i="1"/>
  <c r="L3472" i="1" s="1"/>
  <c r="M3472" i="1" s="1"/>
  <c r="I3473" i="1"/>
  <c r="U3471" i="1"/>
  <c r="P3471" i="1"/>
  <c r="R3471" i="1"/>
  <c r="N3471" i="1"/>
  <c r="O3471" i="1"/>
  <c r="Q3471" i="1"/>
  <c r="K4674" i="1"/>
  <c r="L4674" i="1" s="1"/>
  <c r="M4674" i="1" s="1"/>
  <c r="I4675" i="1"/>
  <c r="U2547" i="1"/>
  <c r="N2547" i="1"/>
  <c r="P2547" i="1"/>
  <c r="Q2547" i="1"/>
  <c r="R2547" i="1"/>
  <c r="O2547" i="1"/>
  <c r="N4673" i="1"/>
  <c r="O4673" i="1"/>
  <c r="U4673" i="1"/>
  <c r="P4673" i="1"/>
  <c r="Q4673" i="1"/>
  <c r="R4673" i="1"/>
  <c r="K2548" i="1"/>
  <c r="L2548" i="1" s="1"/>
  <c r="M2548" i="1" s="1"/>
  <c r="I2549" i="1"/>
  <c r="K5861" i="1"/>
  <c r="L5861" i="1" s="1"/>
  <c r="M5861" i="1" s="1"/>
  <c r="I5862" i="1"/>
  <c r="K4146" i="1"/>
  <c r="L4146" i="1" s="1"/>
  <c r="M4146" i="1" s="1"/>
  <c r="I4147" i="1"/>
  <c r="K4475" i="1"/>
  <c r="L4475" i="1" s="1"/>
  <c r="M4475" i="1" s="1"/>
  <c r="I4476" i="1"/>
  <c r="N5860" i="1"/>
  <c r="P5860" i="1"/>
  <c r="O5860" i="1"/>
  <c r="Q5860" i="1"/>
  <c r="R5860" i="1"/>
  <c r="U5860" i="1"/>
  <c r="U4145" i="1"/>
  <c r="N4145" i="1"/>
  <c r="Q4145" i="1"/>
  <c r="P4145" i="1"/>
  <c r="O4145" i="1"/>
  <c r="R4145" i="1"/>
  <c r="Q4474" i="1"/>
  <c r="O4474" i="1"/>
  <c r="N4474" i="1"/>
  <c r="U4474" i="1"/>
  <c r="R4474" i="1"/>
  <c r="P4474" i="1"/>
  <c r="K6588" i="1"/>
  <c r="L6588" i="1" s="1"/>
  <c r="M6588" i="1" s="1"/>
  <c r="I6589" i="1"/>
  <c r="K2219" i="1"/>
  <c r="L2219" i="1" s="1"/>
  <c r="M2219" i="1" s="1"/>
  <c r="I2220" i="1"/>
  <c r="N6587" i="1"/>
  <c r="Q6587" i="1"/>
  <c r="R6587" i="1"/>
  <c r="P6587" i="1"/>
  <c r="O6587" i="1"/>
  <c r="U6587" i="1"/>
  <c r="O2218" i="1"/>
  <c r="Q2218" i="1"/>
  <c r="R2218" i="1"/>
  <c r="P2218" i="1"/>
  <c r="N2218" i="1"/>
  <c r="U2218" i="1"/>
  <c r="K41" i="1"/>
  <c r="L41" i="1" s="1"/>
  <c r="M41" i="1" s="1"/>
  <c r="I42" i="1"/>
  <c r="I1823" i="1"/>
  <c r="K1822" i="1"/>
  <c r="L1822" i="1" s="1"/>
  <c r="M1822" i="1" s="1"/>
  <c r="Q40" i="1"/>
  <c r="U40" i="1"/>
  <c r="P40" i="1"/>
  <c r="N40" i="1"/>
  <c r="R40" i="1"/>
  <c r="O40" i="1"/>
  <c r="N1821" i="1"/>
  <c r="O1821" i="1"/>
  <c r="R1821" i="1"/>
  <c r="Q1821" i="1"/>
  <c r="P1821" i="1"/>
  <c r="U1821" i="1"/>
  <c r="U1296" i="1"/>
  <c r="N1296" i="1"/>
  <c r="O1296" i="1"/>
  <c r="Q1296" i="1"/>
  <c r="R1296" i="1"/>
  <c r="P1296" i="1"/>
  <c r="O5333" i="1"/>
  <c r="U5333" i="1"/>
  <c r="N5333" i="1"/>
  <c r="P5333" i="1"/>
  <c r="R5333" i="1"/>
  <c r="Q5333" i="1"/>
  <c r="J5533" i="1"/>
  <c r="K5532" i="1"/>
  <c r="L5532" i="1" s="1"/>
  <c r="M5532" i="1" s="1"/>
  <c r="R4280" i="1"/>
  <c r="U4280" i="1"/>
  <c r="O4280" i="1"/>
  <c r="P4280" i="1"/>
  <c r="N4280" i="1"/>
  <c r="Q4280" i="1"/>
  <c r="U4079" i="1"/>
  <c r="O4079" i="1"/>
  <c r="N4079" i="1"/>
  <c r="P4079" i="1"/>
  <c r="R4079" i="1"/>
  <c r="Q4079" i="1"/>
  <c r="K1431" i="1"/>
  <c r="L1431" i="1" s="1"/>
  <c r="M1431" i="1" s="1"/>
  <c r="I1432" i="1"/>
  <c r="U2416" i="1"/>
  <c r="N2416" i="1"/>
  <c r="O2416" i="1"/>
  <c r="P2416" i="1"/>
  <c r="Q2416" i="1"/>
  <c r="R2416" i="1"/>
  <c r="U2879" i="1"/>
  <c r="O2879" i="1"/>
  <c r="P2879" i="1"/>
  <c r="R2879" i="1"/>
  <c r="N2879" i="1"/>
  <c r="Q2879" i="1"/>
  <c r="K5796" i="1"/>
  <c r="L5796" i="1" s="1"/>
  <c r="M5796" i="1" s="1"/>
  <c r="I5797" i="1"/>
  <c r="I1229" i="1"/>
  <c r="K1228" i="1"/>
  <c r="L1228" i="1" s="1"/>
  <c r="M1228" i="1" s="1"/>
  <c r="K1096" i="1"/>
  <c r="L1096" i="1" s="1"/>
  <c r="M1096" i="1" s="1"/>
  <c r="I1097" i="1"/>
  <c r="K2286" i="1"/>
  <c r="L2286" i="1" s="1"/>
  <c r="M2286" i="1" s="1"/>
  <c r="I2287" i="1"/>
  <c r="K5203" i="1"/>
  <c r="L5203" i="1" s="1"/>
  <c r="M5203" i="1" s="1"/>
  <c r="I5204" i="1"/>
  <c r="K4345" i="1"/>
  <c r="L4345" i="1" s="1"/>
  <c r="M4345" i="1" s="1"/>
  <c r="I4346" i="1"/>
  <c r="K3739" i="1"/>
  <c r="L3739" i="1" s="1"/>
  <c r="M3739" i="1" s="1"/>
  <c r="I3740" i="1"/>
  <c r="K5928" i="1"/>
  <c r="L5928" i="1" s="1"/>
  <c r="M5928" i="1" s="1"/>
  <c r="I5929" i="1"/>
  <c r="K2484" i="1"/>
  <c r="L2484" i="1" s="1"/>
  <c r="M2484" i="1" s="1"/>
  <c r="I2485" i="1"/>
  <c r="K1888" i="1"/>
  <c r="L1888" i="1" s="1"/>
  <c r="M1888" i="1" s="1"/>
  <c r="I1889" i="1"/>
  <c r="K2153" i="1"/>
  <c r="L2153" i="1" s="1"/>
  <c r="M2153" i="1" s="1"/>
  <c r="I2154" i="1"/>
  <c r="K3210" i="1"/>
  <c r="L3210" i="1" s="1"/>
  <c r="M3210" i="1" s="1"/>
  <c r="I3211" i="1"/>
  <c r="K3538" i="1"/>
  <c r="L3538" i="1" s="1"/>
  <c r="M3538" i="1" s="1"/>
  <c r="I3539" i="1"/>
  <c r="Q5268" i="1"/>
  <c r="O5268" i="1"/>
  <c r="N5268" i="1"/>
  <c r="P5268" i="1"/>
  <c r="R5268" i="1"/>
  <c r="U5268" i="1"/>
  <c r="P106" i="1"/>
  <c r="Q106" i="1"/>
  <c r="R106" i="1"/>
  <c r="O106" i="1"/>
  <c r="U106" i="1"/>
  <c r="N106" i="1"/>
  <c r="I5402" i="1"/>
  <c r="K6060" i="1"/>
  <c r="L6060" i="1" s="1"/>
  <c r="M6060" i="1" s="1"/>
  <c r="I6061" i="1"/>
  <c r="U1558" i="1"/>
  <c r="N1558" i="1"/>
  <c r="O1558" i="1"/>
  <c r="P1558" i="1"/>
  <c r="R1558" i="1"/>
  <c r="Q1558" i="1"/>
  <c r="K6259" i="1"/>
  <c r="L6259" i="1" s="1"/>
  <c r="M6259" i="1" s="1"/>
  <c r="I6260" i="1"/>
  <c r="K3935" i="1"/>
  <c r="L3935" i="1" s="1"/>
  <c r="M3935" i="1" s="1"/>
  <c r="I3936" i="1"/>
  <c r="I6724" i="1"/>
  <c r="N5663" i="1"/>
  <c r="O5663" i="1"/>
  <c r="P5663" i="1"/>
  <c r="R5663" i="1"/>
  <c r="Q5663" i="1"/>
  <c r="U5663" i="1"/>
  <c r="R700" i="1"/>
  <c r="U700" i="1"/>
  <c r="N700" i="1"/>
  <c r="O700" i="1"/>
  <c r="Q700" i="1"/>
  <c r="P700" i="1"/>
  <c r="O1755" i="1"/>
  <c r="P1755" i="1"/>
  <c r="R1755" i="1"/>
  <c r="U1755" i="1"/>
  <c r="N1755" i="1"/>
  <c r="Q1755" i="1"/>
  <c r="P2285" i="1"/>
  <c r="Q2285" i="1"/>
  <c r="U2285" i="1"/>
  <c r="O2285" i="1"/>
  <c r="N2285" i="1"/>
  <c r="R2285" i="1"/>
  <c r="R4344" i="1"/>
  <c r="U4344" i="1"/>
  <c r="O4344" i="1"/>
  <c r="N4344" i="1"/>
  <c r="Q4344" i="1"/>
  <c r="P4344" i="1"/>
  <c r="U3738" i="1"/>
  <c r="N3738" i="1"/>
  <c r="O3738" i="1"/>
  <c r="Q3738" i="1"/>
  <c r="P3738" i="1"/>
  <c r="R3738" i="1"/>
  <c r="N2483" i="1"/>
  <c r="P2483" i="1"/>
  <c r="Q2483" i="1"/>
  <c r="R2483" i="1"/>
  <c r="O2483" i="1"/>
  <c r="U2483" i="1"/>
  <c r="Q1887" i="1"/>
  <c r="U1887" i="1"/>
  <c r="N1887" i="1"/>
  <c r="P1887" i="1"/>
  <c r="R1887" i="1"/>
  <c r="O1887" i="1"/>
  <c r="N2152" i="1"/>
  <c r="O2152" i="1"/>
  <c r="U2152" i="1"/>
  <c r="P2152" i="1"/>
  <c r="Q2152" i="1"/>
  <c r="R2152" i="1"/>
  <c r="P3537" i="1"/>
  <c r="Q3537" i="1"/>
  <c r="R3537" i="1"/>
  <c r="O3537" i="1"/>
  <c r="U3537" i="1"/>
  <c r="N3537" i="1"/>
  <c r="K5269" i="1"/>
  <c r="L5269" i="1" s="1"/>
  <c r="M5269" i="1" s="1"/>
  <c r="I5270" i="1"/>
  <c r="K107" i="1"/>
  <c r="L107" i="1" s="1"/>
  <c r="M107" i="1" s="1"/>
  <c r="I108" i="1"/>
  <c r="N6059" i="1"/>
  <c r="O6059" i="1"/>
  <c r="P6059" i="1"/>
  <c r="R6059" i="1"/>
  <c r="U6059" i="1"/>
  <c r="Q6059" i="1"/>
  <c r="K1559" i="1"/>
  <c r="L1559" i="1" s="1"/>
  <c r="M1559" i="1" s="1"/>
  <c r="I1560" i="1"/>
  <c r="O6258" i="1"/>
  <c r="P6258" i="1"/>
  <c r="Q6258" i="1"/>
  <c r="R6258" i="1"/>
  <c r="N6258" i="1"/>
  <c r="U6258" i="1"/>
  <c r="U3934" i="1"/>
  <c r="N3934" i="1"/>
  <c r="O3934" i="1"/>
  <c r="Q3934" i="1"/>
  <c r="P3934" i="1"/>
  <c r="R3934" i="1"/>
  <c r="N5795" i="1"/>
  <c r="O5795" i="1"/>
  <c r="P5795" i="1"/>
  <c r="R5795" i="1"/>
  <c r="Q5795" i="1"/>
  <c r="U5795" i="1"/>
  <c r="N1227" i="1"/>
  <c r="O1227" i="1"/>
  <c r="P1227" i="1"/>
  <c r="Q1227" i="1"/>
  <c r="R1227" i="1"/>
  <c r="U1227" i="1"/>
  <c r="Q1095" i="1"/>
  <c r="R1095" i="1"/>
  <c r="U1095" i="1"/>
  <c r="N1095" i="1"/>
  <c r="O1095" i="1"/>
  <c r="P1095" i="1"/>
  <c r="P5202" i="1"/>
  <c r="Q5202" i="1"/>
  <c r="N5202" i="1"/>
  <c r="O5202" i="1"/>
  <c r="R5202" i="1"/>
  <c r="U5202" i="1"/>
  <c r="N5927" i="1"/>
  <c r="O5927" i="1"/>
  <c r="P5927" i="1"/>
  <c r="R5927" i="1"/>
  <c r="U5927" i="1"/>
  <c r="Q5927" i="1"/>
  <c r="P3209" i="1"/>
  <c r="Q3209" i="1"/>
  <c r="R3209" i="1"/>
  <c r="O3209" i="1"/>
  <c r="N3209" i="1"/>
  <c r="U3209" i="1"/>
  <c r="K5664" i="1"/>
  <c r="L5664" i="1" s="1"/>
  <c r="M5664" i="1" s="1"/>
  <c r="I5665" i="1"/>
  <c r="K1297" i="1"/>
  <c r="L1297" i="1" s="1"/>
  <c r="M1297" i="1" s="1"/>
  <c r="I1298" i="1"/>
  <c r="K2684" i="1"/>
  <c r="L2684" i="1" s="1"/>
  <c r="M2684" i="1" s="1"/>
  <c r="I2685" i="1"/>
  <c r="K701" i="1"/>
  <c r="L701" i="1" s="1"/>
  <c r="M701" i="1" s="1"/>
  <c r="I702" i="1"/>
  <c r="K2748" i="1"/>
  <c r="L2748" i="1" s="1"/>
  <c r="M2748" i="1" s="1"/>
  <c r="I2749" i="1"/>
  <c r="K175" i="1"/>
  <c r="L175" i="1" s="1"/>
  <c r="M175" i="1" s="1"/>
  <c r="I176" i="1"/>
  <c r="K3671" i="1"/>
  <c r="L3671" i="1" s="1"/>
  <c r="M3671" i="1" s="1"/>
  <c r="I3672" i="1"/>
  <c r="K5003" i="1"/>
  <c r="L5003" i="1" s="1"/>
  <c r="M5003" i="1" s="1"/>
  <c r="I5004" i="1"/>
  <c r="U238" i="1"/>
  <c r="O238" i="1"/>
  <c r="P238" i="1"/>
  <c r="N238" i="1"/>
  <c r="Q238" i="1"/>
  <c r="R238" i="1"/>
  <c r="K966" i="1"/>
  <c r="L966" i="1" s="1"/>
  <c r="M966" i="1" s="1"/>
  <c r="I967" i="1"/>
  <c r="K3408" i="1"/>
  <c r="L3408" i="1" s="1"/>
  <c r="M3408" i="1" s="1"/>
  <c r="I3409" i="1"/>
  <c r="K6127" i="1"/>
  <c r="L6127" i="1" s="1"/>
  <c r="M6127" i="1" s="1"/>
  <c r="I6128" i="1"/>
  <c r="K4739" i="1"/>
  <c r="L4739" i="1" s="1"/>
  <c r="M4739" i="1" s="1"/>
  <c r="I4740" i="1"/>
  <c r="K6192" i="1"/>
  <c r="L6192" i="1" s="1"/>
  <c r="M6192" i="1" s="1"/>
  <c r="I6193" i="1"/>
  <c r="K1361" i="1"/>
  <c r="L1361" i="1" s="1"/>
  <c r="M1361" i="1" s="1"/>
  <c r="I1362" i="1"/>
  <c r="K2615" i="1"/>
  <c r="L2615" i="1" s="1"/>
  <c r="M2615" i="1" s="1"/>
  <c r="I2616" i="1"/>
  <c r="I5467" i="1"/>
  <c r="K5466" i="1"/>
  <c r="L5466" i="1" s="1"/>
  <c r="M5466" i="1" s="1"/>
  <c r="K3144" i="1"/>
  <c r="L3144" i="1" s="1"/>
  <c r="M3144" i="1" s="1"/>
  <c r="I3145" i="1"/>
  <c r="K6392" i="1"/>
  <c r="L6392" i="1" s="1"/>
  <c r="M6392" i="1" s="1"/>
  <c r="I6393" i="1"/>
  <c r="K5137" i="1"/>
  <c r="L5137" i="1" s="1"/>
  <c r="M5137" i="1" s="1"/>
  <c r="I5138" i="1"/>
  <c r="K3342" i="1"/>
  <c r="L3342" i="1" s="1"/>
  <c r="M3342" i="1" s="1"/>
  <c r="I3343" i="1"/>
  <c r="K438" i="1"/>
  <c r="L438" i="1" s="1"/>
  <c r="M438" i="1" s="1"/>
  <c r="I439" i="1"/>
  <c r="K3078" i="1"/>
  <c r="L3078" i="1" s="1"/>
  <c r="M3078" i="1" s="1"/>
  <c r="I3079" i="1"/>
  <c r="U3670" i="1"/>
  <c r="N3670" i="1"/>
  <c r="O3670" i="1"/>
  <c r="Q3670" i="1"/>
  <c r="P3670" i="1"/>
  <c r="R3670" i="1"/>
  <c r="U3407" i="1"/>
  <c r="N3407" i="1"/>
  <c r="O3407" i="1"/>
  <c r="Q3407" i="1"/>
  <c r="R3407" i="1"/>
  <c r="P3407" i="1"/>
  <c r="N4738" i="1"/>
  <c r="O4738" i="1"/>
  <c r="Q4738" i="1"/>
  <c r="U4738" i="1"/>
  <c r="P4738" i="1"/>
  <c r="R4738" i="1"/>
  <c r="U1360" i="1"/>
  <c r="O1360" i="1"/>
  <c r="P1360" i="1"/>
  <c r="N1360" i="1"/>
  <c r="Q1360" i="1"/>
  <c r="R1360" i="1"/>
  <c r="O5465" i="1"/>
  <c r="P5465" i="1"/>
  <c r="Q5465" i="1"/>
  <c r="R5465" i="1"/>
  <c r="U5465" i="1"/>
  <c r="N5465" i="1"/>
  <c r="O3143" i="1"/>
  <c r="N3143" i="1"/>
  <c r="P3143" i="1"/>
  <c r="Q3143" i="1"/>
  <c r="R3143" i="1"/>
  <c r="U3143" i="1"/>
  <c r="Q6391" i="1"/>
  <c r="O6391" i="1"/>
  <c r="R6391" i="1"/>
  <c r="U6391" i="1"/>
  <c r="N6391" i="1"/>
  <c r="P6391" i="1"/>
  <c r="Q5136" i="1"/>
  <c r="U5136" i="1"/>
  <c r="O5136" i="1"/>
  <c r="N5136" i="1"/>
  <c r="P5136" i="1"/>
  <c r="R5136" i="1"/>
  <c r="P3341" i="1"/>
  <c r="Q3341" i="1"/>
  <c r="R3341" i="1"/>
  <c r="O3341" i="1"/>
  <c r="N3341" i="1"/>
  <c r="U3341" i="1"/>
  <c r="N437" i="1"/>
  <c r="O437" i="1"/>
  <c r="Q437" i="1"/>
  <c r="R437" i="1"/>
  <c r="P437" i="1"/>
  <c r="U437" i="1"/>
  <c r="P3077" i="1"/>
  <c r="Q3077" i="1"/>
  <c r="U3077" i="1"/>
  <c r="N3077" i="1"/>
  <c r="O3077" i="1"/>
  <c r="R3077" i="1"/>
  <c r="N5002" i="1"/>
  <c r="O5002" i="1"/>
  <c r="Q5002" i="1"/>
  <c r="R5002" i="1"/>
  <c r="P5002" i="1"/>
  <c r="U5002" i="1"/>
  <c r="K239" i="1"/>
  <c r="L239" i="1" s="1"/>
  <c r="M239" i="1" s="1"/>
  <c r="I240" i="1"/>
  <c r="N965" i="1"/>
  <c r="O965" i="1"/>
  <c r="P965" i="1"/>
  <c r="Q965" i="1"/>
  <c r="R965" i="1"/>
  <c r="U965" i="1"/>
  <c r="O6126" i="1"/>
  <c r="P6126" i="1"/>
  <c r="Q6126" i="1"/>
  <c r="R6126" i="1"/>
  <c r="U6126" i="1"/>
  <c r="N6126" i="1"/>
  <c r="N6191" i="1"/>
  <c r="O6191" i="1"/>
  <c r="P6191" i="1"/>
  <c r="R6191" i="1"/>
  <c r="Q6191" i="1"/>
  <c r="U6191" i="1"/>
  <c r="U2614" i="1"/>
  <c r="P2614" i="1"/>
  <c r="Q2614" i="1"/>
  <c r="R2614" i="1"/>
  <c r="O2614" i="1"/>
  <c r="N2614" i="1"/>
  <c r="I6459" i="1"/>
  <c r="N6521" i="1"/>
  <c r="O6521" i="1"/>
  <c r="P6521" i="1"/>
  <c r="Q6521" i="1"/>
  <c r="R6521" i="1"/>
  <c r="U6521" i="1"/>
  <c r="K1163" i="1"/>
  <c r="L1163" i="1" s="1"/>
  <c r="M1163" i="1" s="1"/>
  <c r="I1164" i="1"/>
  <c r="K1756" i="1"/>
  <c r="L1756" i="1" s="1"/>
  <c r="M1756" i="1" s="1"/>
  <c r="I1757" i="1"/>
  <c r="K4806" i="1"/>
  <c r="L4806" i="1" s="1"/>
  <c r="M4806" i="1" s="1"/>
  <c r="I4807" i="1"/>
  <c r="K3013" i="1"/>
  <c r="L3013" i="1" s="1"/>
  <c r="M3013" i="1" s="1"/>
  <c r="I3014" i="1"/>
  <c r="K5334" i="1"/>
  <c r="L5334" i="1" s="1"/>
  <c r="M5334" i="1" s="1"/>
  <c r="I5335" i="1"/>
  <c r="N5531" i="1"/>
  <c r="O5531" i="1"/>
  <c r="P5531" i="1"/>
  <c r="R5531" i="1"/>
  <c r="Q5531" i="1"/>
  <c r="U5531" i="1"/>
  <c r="K5600" i="1"/>
  <c r="L5600" i="1" s="1"/>
  <c r="M5600" i="1" s="1"/>
  <c r="I5601" i="1"/>
  <c r="K370" i="1"/>
  <c r="L370" i="1" s="1"/>
  <c r="M370" i="1" s="1"/>
  <c r="I371" i="1"/>
  <c r="K6324" i="1"/>
  <c r="L6324" i="1" s="1"/>
  <c r="M6324" i="1" s="1"/>
  <c r="I6325" i="1"/>
  <c r="U766" i="1"/>
  <c r="P766" i="1"/>
  <c r="Q766" i="1"/>
  <c r="R766" i="1"/>
  <c r="N766" i="1"/>
  <c r="O766" i="1"/>
  <c r="I4003" i="1"/>
  <c r="K4002" i="1"/>
  <c r="L4002" i="1" s="1"/>
  <c r="M4002" i="1" s="1"/>
  <c r="K3804" i="1"/>
  <c r="L3804" i="1" s="1"/>
  <c r="M3804" i="1" s="1"/>
  <c r="I3805" i="1"/>
  <c r="K4412" i="1"/>
  <c r="L4412" i="1" s="1"/>
  <c r="M4412" i="1" s="1"/>
  <c r="I4413" i="1"/>
  <c r="K2088" i="1"/>
  <c r="L2088" i="1" s="1"/>
  <c r="M2088" i="1" s="1"/>
  <c r="I2089" i="1"/>
  <c r="K570" i="1"/>
  <c r="L570" i="1" s="1"/>
  <c r="M570" i="1" s="1"/>
  <c r="I571" i="1"/>
  <c r="K4940" i="1"/>
  <c r="L4940" i="1" s="1"/>
  <c r="M4940" i="1" s="1"/>
  <c r="I4941" i="1"/>
  <c r="I5535" i="1"/>
  <c r="K1693" i="1"/>
  <c r="L1693" i="1" s="1"/>
  <c r="M1693" i="1" s="1"/>
  <c r="I1694" i="1"/>
  <c r="K5995" i="1"/>
  <c r="L5995" i="1" s="1"/>
  <c r="M5995" i="1" s="1"/>
  <c r="I5996" i="1"/>
  <c r="K3873" i="1"/>
  <c r="L3873" i="1" s="1"/>
  <c r="M3873" i="1" s="1"/>
  <c r="I3874" i="1"/>
  <c r="K4874" i="1"/>
  <c r="L4874" i="1" s="1"/>
  <c r="M4874" i="1" s="1"/>
  <c r="I4875" i="1"/>
  <c r="N6653" i="1"/>
  <c r="O6653" i="1"/>
  <c r="P6653" i="1"/>
  <c r="Q6653" i="1"/>
  <c r="R6653" i="1"/>
  <c r="U6653" i="1"/>
  <c r="K4608" i="1"/>
  <c r="L4608" i="1" s="1"/>
  <c r="M4608" i="1" s="1"/>
  <c r="I4609" i="1"/>
  <c r="U503" i="1"/>
  <c r="N503" i="1"/>
  <c r="Q503" i="1"/>
  <c r="O503" i="1"/>
  <c r="P503" i="1"/>
  <c r="R503" i="1"/>
  <c r="K832" i="1"/>
  <c r="L832" i="1" s="1"/>
  <c r="M832" i="1" s="1"/>
  <c r="I833" i="1"/>
  <c r="K4212" i="1"/>
  <c r="L4212" i="1" s="1"/>
  <c r="M4212" i="1" s="1"/>
  <c r="I4213" i="1"/>
  <c r="K1955" i="1"/>
  <c r="L1955" i="1" s="1"/>
  <c r="M1955" i="1" s="1"/>
  <c r="I1956" i="1"/>
  <c r="K3609" i="1"/>
  <c r="L3609" i="1" s="1"/>
  <c r="M3609" i="1" s="1"/>
  <c r="I3610" i="1"/>
  <c r="K899" i="1"/>
  <c r="L899" i="1" s="1"/>
  <c r="M899" i="1" s="1"/>
  <c r="I900" i="1"/>
  <c r="N2683" i="1"/>
  <c r="O2683" i="1"/>
  <c r="P2683" i="1"/>
  <c r="Q2683" i="1"/>
  <c r="R2683" i="1"/>
  <c r="U2683" i="1"/>
  <c r="U1162" i="1"/>
  <c r="N1162" i="1"/>
  <c r="O1162" i="1"/>
  <c r="P1162" i="1"/>
  <c r="Q1162" i="1"/>
  <c r="R1162" i="1"/>
  <c r="Q3012" i="1"/>
  <c r="R3012" i="1"/>
  <c r="N3012" i="1"/>
  <c r="P3012" i="1"/>
  <c r="U3012" i="1"/>
  <c r="O3012" i="1"/>
  <c r="N6323" i="1"/>
  <c r="O6323" i="1"/>
  <c r="P6323" i="1"/>
  <c r="R6323" i="1"/>
  <c r="Q6323" i="1"/>
  <c r="U6323" i="1"/>
  <c r="K767" i="1"/>
  <c r="L767" i="1" s="1"/>
  <c r="M767" i="1" s="1"/>
  <c r="I768" i="1"/>
  <c r="R3803" i="1"/>
  <c r="U3803" i="1"/>
  <c r="O3803" i="1"/>
  <c r="N3803" i="1"/>
  <c r="P3803" i="1"/>
  <c r="Q3803" i="1"/>
  <c r="U4939" i="1"/>
  <c r="O4939" i="1"/>
  <c r="Q4939" i="1"/>
  <c r="P4939" i="1"/>
  <c r="N4939" i="1"/>
  <c r="R4939" i="1"/>
  <c r="O5994" i="1"/>
  <c r="P5994" i="1"/>
  <c r="Q5994" i="1"/>
  <c r="R5994" i="1"/>
  <c r="U5994" i="1"/>
  <c r="N5994" i="1"/>
  <c r="P4873" i="1"/>
  <c r="Q4873" i="1"/>
  <c r="O4873" i="1"/>
  <c r="U4873" i="1"/>
  <c r="N4873" i="1"/>
  <c r="R4873" i="1"/>
  <c r="K6654" i="1"/>
  <c r="L6654" i="1" s="1"/>
  <c r="M6654" i="1" s="1"/>
  <c r="I6655" i="1"/>
  <c r="U4211" i="1"/>
  <c r="N4211" i="1"/>
  <c r="O4211" i="1"/>
  <c r="P4211" i="1"/>
  <c r="Q4211" i="1"/>
  <c r="R4211" i="1"/>
  <c r="N1954" i="1"/>
  <c r="O1954" i="1"/>
  <c r="P1954" i="1"/>
  <c r="Q1954" i="1"/>
  <c r="R1954" i="1"/>
  <c r="U1954" i="1"/>
  <c r="R3608" i="1"/>
  <c r="O3608" i="1"/>
  <c r="Q3608" i="1"/>
  <c r="P3608" i="1"/>
  <c r="U3608" i="1"/>
  <c r="N3608" i="1"/>
  <c r="Q898" i="1"/>
  <c r="U898" i="1"/>
  <c r="N898" i="1"/>
  <c r="P898" i="1"/>
  <c r="R898" i="1"/>
  <c r="O898" i="1"/>
  <c r="N2747" i="1"/>
  <c r="O2747" i="1"/>
  <c r="P2747" i="1"/>
  <c r="Q2747" i="1"/>
  <c r="R2747" i="1"/>
  <c r="U2747" i="1"/>
  <c r="P174" i="1"/>
  <c r="Q174" i="1"/>
  <c r="O174" i="1"/>
  <c r="R174" i="1"/>
  <c r="N174" i="1"/>
  <c r="U174" i="1"/>
  <c r="K6522" i="1"/>
  <c r="L6522" i="1" s="1"/>
  <c r="M6522" i="1" s="1"/>
  <c r="I6523" i="1"/>
  <c r="N5599" i="1"/>
  <c r="O5599" i="1"/>
  <c r="P5599" i="1"/>
  <c r="R5599" i="1"/>
  <c r="Q5599" i="1"/>
  <c r="U5599" i="1"/>
  <c r="N369" i="1"/>
  <c r="O369" i="1"/>
  <c r="P369" i="1"/>
  <c r="Q369" i="1"/>
  <c r="R369" i="1"/>
  <c r="U369" i="1"/>
  <c r="N4001" i="1"/>
  <c r="O4001" i="1"/>
  <c r="P4001" i="1"/>
  <c r="Q4001" i="1"/>
  <c r="R4001" i="1"/>
  <c r="U4001" i="1"/>
  <c r="U4411" i="1"/>
  <c r="N4411" i="1"/>
  <c r="O4411" i="1"/>
  <c r="Q4411" i="1"/>
  <c r="P4411" i="1"/>
  <c r="R4411" i="1"/>
  <c r="O2087" i="1"/>
  <c r="P2087" i="1"/>
  <c r="Q2087" i="1"/>
  <c r="N2087" i="1"/>
  <c r="R2087" i="1"/>
  <c r="U2087" i="1"/>
  <c r="O569" i="1"/>
  <c r="P569" i="1"/>
  <c r="Q569" i="1"/>
  <c r="R569" i="1"/>
  <c r="U569" i="1"/>
  <c r="N569" i="1"/>
  <c r="N1692" i="1"/>
  <c r="P1692" i="1"/>
  <c r="O1692" i="1"/>
  <c r="R1692" i="1"/>
  <c r="U1692" i="1"/>
  <c r="Q1692" i="1"/>
  <c r="P3872" i="1"/>
  <c r="Q3872" i="1"/>
  <c r="R3872" i="1"/>
  <c r="O3872" i="1"/>
  <c r="U3872" i="1"/>
  <c r="N3872" i="1"/>
  <c r="U4607" i="1"/>
  <c r="N4607" i="1"/>
  <c r="O4607" i="1"/>
  <c r="Q4607" i="1"/>
  <c r="R4607" i="1"/>
  <c r="P4607" i="1"/>
  <c r="K504" i="1"/>
  <c r="L504" i="1" s="1"/>
  <c r="M504" i="1" s="1"/>
  <c r="I505" i="1"/>
  <c r="O831" i="1"/>
  <c r="R831" i="1"/>
  <c r="U831" i="1"/>
  <c r="Q831" i="1"/>
  <c r="N831" i="1"/>
  <c r="P831" i="1"/>
  <c r="K635" i="1"/>
  <c r="L635" i="1" s="1"/>
  <c r="M635" i="1" s="1"/>
  <c r="I636" i="1"/>
  <c r="K2814" i="1"/>
  <c r="L2814" i="1" s="1"/>
  <c r="M2814" i="1" s="1"/>
  <c r="I2815" i="1"/>
  <c r="K4281" i="1"/>
  <c r="L4281" i="1" s="1"/>
  <c r="M4281" i="1" s="1"/>
  <c r="I4282" i="1"/>
  <c r="K3276" i="1"/>
  <c r="L3276" i="1" s="1"/>
  <c r="M3276" i="1" s="1"/>
  <c r="I3277" i="1"/>
  <c r="K4080" i="1"/>
  <c r="L4080" i="1" s="1"/>
  <c r="M4080" i="1" s="1"/>
  <c r="I4081" i="1"/>
  <c r="U1430" i="1"/>
  <c r="N1430" i="1"/>
  <c r="O1430" i="1"/>
  <c r="P1430" i="1"/>
  <c r="Q1430" i="1"/>
  <c r="R1430" i="1"/>
  <c r="K2946" i="1"/>
  <c r="L2946" i="1" s="1"/>
  <c r="M2946" i="1" s="1"/>
  <c r="I2947" i="1"/>
  <c r="O6720" i="1"/>
  <c r="P6720" i="1"/>
  <c r="Q6720" i="1"/>
  <c r="R6720" i="1"/>
  <c r="U6720" i="1"/>
  <c r="N6720" i="1"/>
  <c r="K2417" i="1"/>
  <c r="L2417" i="1" s="1"/>
  <c r="M2417" i="1" s="1"/>
  <c r="I2418" i="1"/>
  <c r="K2880" i="1"/>
  <c r="L2880" i="1" s="1"/>
  <c r="M2880" i="1" s="1"/>
  <c r="I2881" i="1"/>
  <c r="K4545" i="1"/>
  <c r="L4545" i="1" s="1"/>
  <c r="M4545" i="1" s="1"/>
  <c r="I4546" i="1"/>
  <c r="K1626" i="1"/>
  <c r="L1626" i="1" s="1"/>
  <c r="M1626" i="1" s="1"/>
  <c r="I1627" i="1"/>
  <c r="K1030" i="1"/>
  <c r="L1030" i="1" s="1"/>
  <c r="M1030" i="1" s="1"/>
  <c r="I1031" i="1"/>
  <c r="K1497" i="1"/>
  <c r="L1497" i="1" s="1"/>
  <c r="M1497" i="1" s="1"/>
  <c r="I1498" i="1"/>
  <c r="K306" i="1"/>
  <c r="L306" i="1" s="1"/>
  <c r="M306" i="1" s="1"/>
  <c r="I307" i="1"/>
  <c r="K5072" i="1"/>
  <c r="L5072" i="1" s="1"/>
  <c r="M5072" i="1" s="1"/>
  <c r="I5073" i="1"/>
  <c r="K2352" i="1"/>
  <c r="L2352" i="1" s="1"/>
  <c r="M2352" i="1" s="1"/>
  <c r="I2353" i="1"/>
  <c r="P4805" i="1"/>
  <c r="Q4805" i="1"/>
  <c r="O4805" i="1"/>
  <c r="U4805" i="1"/>
  <c r="N4805" i="1"/>
  <c r="R4805" i="1"/>
  <c r="N634" i="1"/>
  <c r="O634" i="1"/>
  <c r="P634" i="1"/>
  <c r="Q634" i="1"/>
  <c r="R634" i="1"/>
  <c r="U634" i="1"/>
  <c r="Q2813" i="1"/>
  <c r="O2813" i="1"/>
  <c r="P2813" i="1"/>
  <c r="R2813" i="1"/>
  <c r="N2813" i="1"/>
  <c r="U2813" i="1"/>
  <c r="U3275" i="1"/>
  <c r="N3275" i="1"/>
  <c r="O3275" i="1"/>
  <c r="Q3275" i="1"/>
  <c r="R3275" i="1"/>
  <c r="P3275" i="1"/>
  <c r="O2945" i="1"/>
  <c r="P2945" i="1"/>
  <c r="Q2945" i="1"/>
  <c r="U2945" i="1"/>
  <c r="N2945" i="1"/>
  <c r="R2945" i="1"/>
  <c r="J6722" i="1"/>
  <c r="K6721" i="1"/>
  <c r="L6721" i="1" s="1"/>
  <c r="M6721" i="1" s="1"/>
  <c r="R4544" i="1"/>
  <c r="U4544" i="1"/>
  <c r="O4544" i="1"/>
  <c r="P4544" i="1"/>
  <c r="Q4544" i="1"/>
  <c r="N4544" i="1"/>
  <c r="N1625" i="1"/>
  <c r="O1625" i="1"/>
  <c r="P1625" i="1"/>
  <c r="Q1625" i="1"/>
  <c r="R1625" i="1"/>
  <c r="U1625" i="1"/>
  <c r="Q1029" i="1"/>
  <c r="R1029" i="1"/>
  <c r="N1029" i="1"/>
  <c r="O1029" i="1"/>
  <c r="P1029" i="1"/>
  <c r="U1029" i="1"/>
  <c r="P1496" i="1"/>
  <c r="Q1496" i="1"/>
  <c r="R1496" i="1"/>
  <c r="U1496" i="1"/>
  <c r="N1496" i="1"/>
  <c r="O1496" i="1"/>
  <c r="N305" i="1"/>
  <c r="O305" i="1"/>
  <c r="P305" i="1"/>
  <c r="R305" i="1"/>
  <c r="Q305" i="1"/>
  <c r="U305" i="1"/>
  <c r="U5071" i="1"/>
  <c r="O5071" i="1"/>
  <c r="Q5071" i="1"/>
  <c r="P5071" i="1"/>
  <c r="N5071" i="1"/>
  <c r="R5071" i="1"/>
  <c r="U2351" i="1"/>
  <c r="O2351" i="1"/>
  <c r="P2351" i="1"/>
  <c r="N2351" i="1"/>
  <c r="R2351" i="1"/>
  <c r="Q2351" i="1"/>
  <c r="Y2352" i="1" l="1"/>
  <c r="AA2352" i="1"/>
  <c r="V2352" i="1"/>
  <c r="X2352" i="1"/>
  <c r="W2352" i="1"/>
  <c r="AA1030" i="1"/>
  <c r="Y1030" i="1"/>
  <c r="V1030" i="1"/>
  <c r="X1030" i="1"/>
  <c r="W1030" i="1"/>
  <c r="Y2417" i="1"/>
  <c r="AA2417" i="1"/>
  <c r="V2417" i="1"/>
  <c r="X2417" i="1"/>
  <c r="W2417" i="1"/>
  <c r="Y2946" i="1"/>
  <c r="AA2946" i="1"/>
  <c r="V2946" i="1"/>
  <c r="X2946" i="1"/>
  <c r="W2946" i="1"/>
  <c r="AA4080" i="1"/>
  <c r="Y4080" i="1"/>
  <c r="V4080" i="1"/>
  <c r="X4080" i="1"/>
  <c r="W4080" i="1"/>
  <c r="Y2814" i="1"/>
  <c r="AA2814" i="1"/>
  <c r="V2814" i="1"/>
  <c r="X2814" i="1"/>
  <c r="W2814" i="1"/>
  <c r="Y6654" i="1"/>
  <c r="AA6654" i="1"/>
  <c r="V6654" i="1"/>
  <c r="X6654" i="1"/>
  <c r="W6654" i="1"/>
  <c r="AA1955" i="1"/>
  <c r="Y1955" i="1"/>
  <c r="V1955" i="1"/>
  <c r="X1955" i="1"/>
  <c r="W1955" i="1"/>
  <c r="Y5995" i="1"/>
  <c r="AA5995" i="1"/>
  <c r="X5995" i="1"/>
  <c r="V5995" i="1"/>
  <c r="W5995" i="1"/>
  <c r="Y438" i="1"/>
  <c r="AA438" i="1"/>
  <c r="V438" i="1"/>
  <c r="X438" i="1"/>
  <c r="W438" i="1"/>
  <c r="Y3144" i="1"/>
  <c r="AA3144" i="1"/>
  <c r="V3144" i="1"/>
  <c r="X3144" i="1"/>
  <c r="W3144" i="1"/>
  <c r="Y6192" i="1"/>
  <c r="AA6192" i="1"/>
  <c r="V6192" i="1"/>
  <c r="X6192" i="1"/>
  <c r="W6192" i="1"/>
  <c r="AA966" i="1"/>
  <c r="Y966" i="1"/>
  <c r="V966" i="1"/>
  <c r="X966" i="1"/>
  <c r="W966" i="1"/>
  <c r="AA5003" i="1"/>
  <c r="Y5003" i="1"/>
  <c r="V5003" i="1"/>
  <c r="X5003" i="1"/>
  <c r="W5003" i="1"/>
  <c r="Y701" i="1"/>
  <c r="AA701" i="1"/>
  <c r="V701" i="1"/>
  <c r="X701" i="1"/>
  <c r="W701" i="1"/>
  <c r="AA5269" i="1"/>
  <c r="Y5269" i="1"/>
  <c r="V5269" i="1"/>
  <c r="X5269" i="1"/>
  <c r="W5269" i="1"/>
  <c r="K5731" i="1"/>
  <c r="L5731" i="1" s="1"/>
  <c r="M5731" i="1" s="1"/>
  <c r="I5732" i="1"/>
  <c r="AA6259" i="1"/>
  <c r="Y6259" i="1"/>
  <c r="V6259" i="1"/>
  <c r="X6259" i="1"/>
  <c r="W6259" i="1"/>
  <c r="Y3538" i="1"/>
  <c r="AA3538" i="1"/>
  <c r="V3538" i="1"/>
  <c r="X3538" i="1"/>
  <c r="W3538" i="1"/>
  <c r="AA2484" i="1"/>
  <c r="Y2484" i="1"/>
  <c r="V2484" i="1"/>
  <c r="X2484" i="1"/>
  <c r="W2484" i="1"/>
  <c r="Y5203" i="1"/>
  <c r="AA5203" i="1"/>
  <c r="V5203" i="1"/>
  <c r="X5203" i="1"/>
  <c r="W5203" i="1"/>
  <c r="Y5796" i="1"/>
  <c r="AA5796" i="1"/>
  <c r="V5796" i="1"/>
  <c r="X5796" i="1"/>
  <c r="W5796" i="1"/>
  <c r="V41" i="1"/>
  <c r="X41" i="1"/>
  <c r="W41" i="1"/>
  <c r="AA6588" i="1"/>
  <c r="Y6588" i="1"/>
  <c r="V6588" i="1"/>
  <c r="X6588" i="1"/>
  <c r="W6588" i="1"/>
  <c r="AA5861" i="1"/>
  <c r="Y5861" i="1"/>
  <c r="V5861" i="1"/>
  <c r="X5861" i="1"/>
  <c r="W5861" i="1"/>
  <c r="Y4674" i="1"/>
  <c r="AA4674" i="1"/>
  <c r="X4674" i="1"/>
  <c r="V4674" i="1"/>
  <c r="W4674" i="1"/>
  <c r="Y3472" i="1"/>
  <c r="AA3472" i="1"/>
  <c r="V3472" i="1"/>
  <c r="X3472" i="1"/>
  <c r="W3472" i="1"/>
  <c r="Y2020" i="1"/>
  <c r="AA2020" i="1"/>
  <c r="V2020" i="1"/>
  <c r="W2020" i="1"/>
  <c r="X2020" i="1"/>
  <c r="Y6522" i="1"/>
  <c r="AA6522" i="1"/>
  <c r="V6522" i="1"/>
  <c r="X6522" i="1"/>
  <c r="W6522" i="1"/>
  <c r="Y767" i="1"/>
  <c r="AA767" i="1"/>
  <c r="V767" i="1"/>
  <c r="X767" i="1"/>
  <c r="W767" i="1"/>
  <c r="AA4212" i="1"/>
  <c r="Y4212" i="1"/>
  <c r="X4212" i="1"/>
  <c r="W4212" i="1"/>
  <c r="V4212" i="1"/>
  <c r="AA1693" i="1"/>
  <c r="Y1693" i="1"/>
  <c r="V1693" i="1"/>
  <c r="X1693" i="1"/>
  <c r="W1693" i="1"/>
  <c r="AA3342" i="1"/>
  <c r="Y3342" i="1"/>
  <c r="V3342" i="1"/>
  <c r="X3342" i="1"/>
  <c r="W3342" i="1"/>
  <c r="AA4739" i="1"/>
  <c r="Y4739" i="1"/>
  <c r="V4739" i="1"/>
  <c r="X4739" i="1"/>
  <c r="W4739" i="1"/>
  <c r="Y3671" i="1"/>
  <c r="AA3671" i="1"/>
  <c r="V3671" i="1"/>
  <c r="X3671" i="1"/>
  <c r="W3671" i="1"/>
  <c r="AA2684" i="1"/>
  <c r="Y2684" i="1"/>
  <c r="V2684" i="1"/>
  <c r="X2684" i="1"/>
  <c r="W2684" i="1"/>
  <c r="AA6456" i="1"/>
  <c r="Y6456" i="1"/>
  <c r="V6456" i="1"/>
  <c r="X6456" i="1"/>
  <c r="W6456" i="1"/>
  <c r="AA5072" i="1"/>
  <c r="Y5072" i="1"/>
  <c r="V5072" i="1"/>
  <c r="X5072" i="1"/>
  <c r="W5072" i="1"/>
  <c r="Y635" i="1"/>
  <c r="AA635" i="1"/>
  <c r="V635" i="1"/>
  <c r="X635" i="1"/>
  <c r="W635" i="1"/>
  <c r="Y4412" i="1"/>
  <c r="AA4412" i="1"/>
  <c r="V4412" i="1"/>
  <c r="X4412" i="1"/>
  <c r="W4412" i="1"/>
  <c r="Y5600" i="1"/>
  <c r="AA5600" i="1"/>
  <c r="V5600" i="1"/>
  <c r="X5600" i="1"/>
  <c r="W5600" i="1"/>
  <c r="AA5334" i="1"/>
  <c r="Y5334" i="1"/>
  <c r="X5334" i="1"/>
  <c r="V5334" i="1"/>
  <c r="W5334" i="1"/>
  <c r="Y1163" i="1"/>
  <c r="AA1163" i="1"/>
  <c r="V1163" i="1"/>
  <c r="X1163" i="1"/>
  <c r="W1163" i="1"/>
  <c r="Y3210" i="1"/>
  <c r="AA3210" i="1"/>
  <c r="V3210" i="1"/>
  <c r="X3210" i="1"/>
  <c r="W3210" i="1"/>
  <c r="Y5928" i="1"/>
  <c r="AA5928" i="1"/>
  <c r="V5928" i="1"/>
  <c r="X5928" i="1"/>
  <c r="W5928" i="1"/>
  <c r="Y2286" i="1"/>
  <c r="AA2286" i="1"/>
  <c r="V2286" i="1"/>
  <c r="X2286" i="1"/>
  <c r="W2286" i="1"/>
  <c r="Y2548" i="1"/>
  <c r="AA2548" i="1"/>
  <c r="V2548" i="1"/>
  <c r="X2548" i="1"/>
  <c r="W2548" i="1"/>
  <c r="Y5399" i="1"/>
  <c r="AA5399" i="1"/>
  <c r="V5399" i="1"/>
  <c r="X5399" i="1"/>
  <c r="W5399" i="1"/>
  <c r="AB5399" i="1"/>
  <c r="O5399" i="1"/>
  <c r="Q5399" i="1"/>
  <c r="N5399" i="1"/>
  <c r="P5399" i="1"/>
  <c r="R5399" i="1"/>
  <c r="U5399" i="1"/>
  <c r="S5399" i="1"/>
  <c r="Y6060" i="1"/>
  <c r="AA6060" i="1"/>
  <c r="V6060" i="1"/>
  <c r="X6060" i="1"/>
  <c r="W6060" i="1"/>
  <c r="AA4545" i="1"/>
  <c r="Y4545" i="1"/>
  <c r="X4545" i="1"/>
  <c r="V4545" i="1"/>
  <c r="W4545" i="1"/>
  <c r="AA899" i="1"/>
  <c r="Y899" i="1"/>
  <c r="V899" i="1"/>
  <c r="X899" i="1"/>
  <c r="W899" i="1"/>
  <c r="Y4874" i="1"/>
  <c r="AA4874" i="1"/>
  <c r="V4874" i="1"/>
  <c r="X4874" i="1"/>
  <c r="W4874" i="1"/>
  <c r="AA239" i="1"/>
  <c r="Y239" i="1"/>
  <c r="V239" i="1"/>
  <c r="X239" i="1"/>
  <c r="W239" i="1"/>
  <c r="Y5137" i="1"/>
  <c r="AA5137" i="1"/>
  <c r="V5137" i="1"/>
  <c r="X5137" i="1"/>
  <c r="W5137" i="1"/>
  <c r="AA2615" i="1"/>
  <c r="Y2615" i="1"/>
  <c r="V2615" i="1"/>
  <c r="X2615" i="1"/>
  <c r="W2615" i="1"/>
  <c r="Y6127" i="1"/>
  <c r="AA6127" i="1"/>
  <c r="V6127" i="1"/>
  <c r="X6127" i="1"/>
  <c r="W6127" i="1"/>
  <c r="AA175" i="1"/>
  <c r="Y175" i="1"/>
  <c r="V175" i="1"/>
  <c r="X175" i="1"/>
  <c r="W175" i="1"/>
  <c r="Y1297" i="1"/>
  <c r="AA1297" i="1"/>
  <c r="V1297" i="1"/>
  <c r="X1297" i="1"/>
  <c r="W1297" i="1"/>
  <c r="AA5532" i="1"/>
  <c r="Y5532" i="1"/>
  <c r="V5532" i="1"/>
  <c r="X5532" i="1"/>
  <c r="W5532" i="1"/>
  <c r="J5401" i="1"/>
  <c r="K5400" i="1"/>
  <c r="L5400" i="1" s="1"/>
  <c r="M5400" i="1" s="1"/>
  <c r="Y5466" i="1"/>
  <c r="AA5466" i="1"/>
  <c r="V5466" i="1"/>
  <c r="X5466" i="1"/>
  <c r="W5466" i="1"/>
  <c r="Y1626" i="1"/>
  <c r="AA1626" i="1"/>
  <c r="V1626" i="1"/>
  <c r="X1626" i="1"/>
  <c r="W1626" i="1"/>
  <c r="Y504" i="1"/>
  <c r="AA504" i="1"/>
  <c r="V504" i="1"/>
  <c r="X504" i="1"/>
  <c r="W504" i="1"/>
  <c r="AA306" i="1"/>
  <c r="Y306" i="1"/>
  <c r="V306" i="1"/>
  <c r="X306" i="1"/>
  <c r="W306" i="1"/>
  <c r="Y3276" i="1"/>
  <c r="AA3276" i="1"/>
  <c r="V3276" i="1"/>
  <c r="X3276" i="1"/>
  <c r="W3276" i="1"/>
  <c r="AA832" i="1"/>
  <c r="Y832" i="1"/>
  <c r="V832" i="1"/>
  <c r="X832" i="1"/>
  <c r="W832" i="1"/>
  <c r="AA4608" i="1"/>
  <c r="Y4608" i="1"/>
  <c r="V4608" i="1"/>
  <c r="X4608" i="1"/>
  <c r="W4608" i="1"/>
  <c r="Y4940" i="1"/>
  <c r="AA4940" i="1"/>
  <c r="X4940" i="1"/>
  <c r="V4940" i="1"/>
  <c r="W4940" i="1"/>
  <c r="Y3804" i="1"/>
  <c r="AA3804" i="1"/>
  <c r="V3804" i="1"/>
  <c r="X3804" i="1"/>
  <c r="W3804" i="1"/>
  <c r="Y3013" i="1"/>
  <c r="AA3013" i="1"/>
  <c r="V3013" i="1"/>
  <c r="X3013" i="1"/>
  <c r="W3013" i="1"/>
  <c r="Y2153" i="1"/>
  <c r="AA2153" i="1"/>
  <c r="V2153" i="1"/>
  <c r="X2153" i="1"/>
  <c r="W2153" i="1"/>
  <c r="Y3739" i="1"/>
  <c r="AA3739" i="1"/>
  <c r="V3739" i="1"/>
  <c r="X3739" i="1"/>
  <c r="W3739" i="1"/>
  <c r="AA1096" i="1"/>
  <c r="Y1096" i="1"/>
  <c r="V1096" i="1"/>
  <c r="X1096" i="1"/>
  <c r="W1096" i="1"/>
  <c r="AA4475" i="1"/>
  <c r="Y4475" i="1"/>
  <c r="V4475" i="1"/>
  <c r="X4475" i="1"/>
  <c r="W4475" i="1"/>
  <c r="AA2088" i="1"/>
  <c r="Y2088" i="1"/>
  <c r="V2088" i="1"/>
  <c r="X2088" i="1"/>
  <c r="W2088" i="1"/>
  <c r="AA370" i="1"/>
  <c r="Y370" i="1"/>
  <c r="V370" i="1"/>
  <c r="X370" i="1"/>
  <c r="W370" i="1"/>
  <c r="AA1497" i="1"/>
  <c r="Y1497" i="1"/>
  <c r="X1497" i="1"/>
  <c r="V1497" i="1"/>
  <c r="W1497" i="1"/>
  <c r="Y4281" i="1"/>
  <c r="AA4281" i="1"/>
  <c r="X4281" i="1"/>
  <c r="V4281" i="1"/>
  <c r="W4281" i="1"/>
  <c r="Y3609" i="1"/>
  <c r="AA3609" i="1"/>
  <c r="X3609" i="1"/>
  <c r="V3609" i="1"/>
  <c r="W3609" i="1"/>
  <c r="AA3873" i="1"/>
  <c r="Y3873" i="1"/>
  <c r="X3873" i="1"/>
  <c r="V3873" i="1"/>
  <c r="W3873" i="1"/>
  <c r="AA4002" i="1"/>
  <c r="Y4002" i="1"/>
  <c r="V4002" i="1"/>
  <c r="X4002" i="1"/>
  <c r="W4002" i="1"/>
  <c r="Y3078" i="1"/>
  <c r="AA3078" i="1"/>
  <c r="V3078" i="1"/>
  <c r="X3078" i="1"/>
  <c r="W3078" i="1"/>
  <c r="AA6392" i="1"/>
  <c r="Y6392" i="1"/>
  <c r="X6392" i="1"/>
  <c r="V6392" i="1"/>
  <c r="W6392" i="1"/>
  <c r="Y1361" i="1"/>
  <c r="AA1361" i="1"/>
  <c r="V1361" i="1"/>
  <c r="X1361" i="1"/>
  <c r="W1361" i="1"/>
  <c r="Y3408" i="1"/>
  <c r="AA3408" i="1"/>
  <c r="V3408" i="1"/>
  <c r="X3408" i="1"/>
  <c r="W3408" i="1"/>
  <c r="Y2748" i="1"/>
  <c r="AA2748" i="1"/>
  <c r="V2748" i="1"/>
  <c r="X2748" i="1"/>
  <c r="W2748" i="1"/>
  <c r="Y5664" i="1"/>
  <c r="AA5664" i="1"/>
  <c r="V5664" i="1"/>
  <c r="X5664" i="1"/>
  <c r="W5664" i="1"/>
  <c r="Y1559" i="1"/>
  <c r="AA1559" i="1"/>
  <c r="X1559" i="1"/>
  <c r="V1559" i="1"/>
  <c r="W1559" i="1"/>
  <c r="V107" i="1"/>
  <c r="X107" i="1"/>
  <c r="W107" i="1"/>
  <c r="Y1228" i="1"/>
  <c r="AA1228" i="1"/>
  <c r="V1228" i="1"/>
  <c r="X1228" i="1"/>
  <c r="W1228" i="1"/>
  <c r="AA1822" i="1"/>
  <c r="Y1822" i="1"/>
  <c r="V1822" i="1"/>
  <c r="X1822" i="1"/>
  <c r="W1822" i="1"/>
  <c r="AA6721" i="1"/>
  <c r="Y6721" i="1"/>
  <c r="V6721" i="1"/>
  <c r="X6721" i="1"/>
  <c r="W6721" i="1"/>
  <c r="Y1756" i="1"/>
  <c r="AA1756" i="1"/>
  <c r="V1756" i="1"/>
  <c r="X1756" i="1"/>
  <c r="W1756" i="1"/>
  <c r="Y2880" i="1"/>
  <c r="AA2880" i="1"/>
  <c r="V2880" i="1"/>
  <c r="X2880" i="1"/>
  <c r="W2880" i="1"/>
  <c r="Y570" i="1"/>
  <c r="AA570" i="1"/>
  <c r="V570" i="1"/>
  <c r="X570" i="1"/>
  <c r="W570" i="1"/>
  <c r="Y6324" i="1"/>
  <c r="AA6324" i="1"/>
  <c r="V6324" i="1"/>
  <c r="X6324" i="1"/>
  <c r="W6324" i="1"/>
  <c r="AA4806" i="1"/>
  <c r="Y4806" i="1"/>
  <c r="V4806" i="1"/>
  <c r="X4806" i="1"/>
  <c r="W4806" i="1"/>
  <c r="Y3935" i="1"/>
  <c r="AA3935" i="1"/>
  <c r="V3935" i="1"/>
  <c r="X3935" i="1"/>
  <c r="W3935" i="1"/>
  <c r="AA1888" i="1"/>
  <c r="Y1888" i="1"/>
  <c r="V1888" i="1"/>
  <c r="X1888" i="1"/>
  <c r="W1888" i="1"/>
  <c r="Y4345" i="1"/>
  <c r="AA4345" i="1"/>
  <c r="X4345" i="1"/>
  <c r="V4345" i="1"/>
  <c r="W4345" i="1"/>
  <c r="AA1431" i="1"/>
  <c r="Y1431" i="1"/>
  <c r="V1431" i="1"/>
  <c r="X1431" i="1"/>
  <c r="W1431" i="1"/>
  <c r="Y2219" i="1"/>
  <c r="AA2219" i="1"/>
  <c r="V2219" i="1"/>
  <c r="X2219" i="1"/>
  <c r="W2219" i="1"/>
  <c r="AA4146" i="1"/>
  <c r="Y4146" i="1"/>
  <c r="V4146" i="1"/>
  <c r="X4146" i="1"/>
  <c r="W4146" i="1"/>
  <c r="Y5730" i="1"/>
  <c r="AA5730" i="1"/>
  <c r="V5730" i="1"/>
  <c r="X5730" i="1"/>
  <c r="W5730" i="1"/>
  <c r="R5730" i="1"/>
  <c r="U5730" i="1"/>
  <c r="N5730" i="1"/>
  <c r="O5730" i="1"/>
  <c r="S5730" i="1"/>
  <c r="P5730" i="1"/>
  <c r="AB5730" i="1"/>
  <c r="Q5730" i="1"/>
  <c r="S6721" i="1"/>
  <c r="AB6721" i="1"/>
  <c r="S2352" i="1"/>
  <c r="AB2352" i="1"/>
  <c r="S5072" i="1"/>
  <c r="AB5072" i="1"/>
  <c r="S306" i="1"/>
  <c r="AB306" i="1"/>
  <c r="S1497" i="1"/>
  <c r="AB1497" i="1"/>
  <c r="S1030" i="1"/>
  <c r="AB1030" i="1"/>
  <c r="S1626" i="1"/>
  <c r="AB1626" i="1"/>
  <c r="S4545" i="1"/>
  <c r="AB4545" i="1"/>
  <c r="S2880" i="1"/>
  <c r="AB2880" i="1"/>
  <c r="S2417" i="1"/>
  <c r="AB2417" i="1"/>
  <c r="S2946" i="1"/>
  <c r="AB2946" i="1"/>
  <c r="S4080" i="1"/>
  <c r="AB4080" i="1"/>
  <c r="S3276" i="1"/>
  <c r="AB3276" i="1"/>
  <c r="S4281" i="1"/>
  <c r="AB4281" i="1"/>
  <c r="S2814" i="1"/>
  <c r="AB2814" i="1"/>
  <c r="S635" i="1"/>
  <c r="AB635" i="1"/>
  <c r="S504" i="1"/>
  <c r="AB504" i="1"/>
  <c r="S6522" i="1"/>
  <c r="AB6522" i="1"/>
  <c r="S6654" i="1"/>
  <c r="AB6654" i="1"/>
  <c r="S767" i="1"/>
  <c r="AB767" i="1"/>
  <c r="S899" i="1"/>
  <c r="AB899" i="1"/>
  <c r="S3609" i="1"/>
  <c r="AB3609" i="1"/>
  <c r="S1955" i="1"/>
  <c r="AB1955" i="1"/>
  <c r="S4212" i="1"/>
  <c r="AB4212" i="1"/>
  <c r="S832" i="1"/>
  <c r="AB832" i="1"/>
  <c r="S4608" i="1"/>
  <c r="AB4608" i="1"/>
  <c r="S4874" i="1"/>
  <c r="AB4874" i="1"/>
  <c r="S3873" i="1"/>
  <c r="AB3873" i="1"/>
  <c r="S5995" i="1"/>
  <c r="AB5995" i="1"/>
  <c r="S1693" i="1"/>
  <c r="AB1693" i="1"/>
  <c r="S4940" i="1"/>
  <c r="AB4940" i="1"/>
  <c r="S570" i="1"/>
  <c r="AB570" i="1"/>
  <c r="S2088" i="1"/>
  <c r="AB2088" i="1"/>
  <c r="AB4412" i="1"/>
  <c r="S4412" i="1"/>
  <c r="S3804" i="1"/>
  <c r="AB3804" i="1"/>
  <c r="S4002" i="1"/>
  <c r="AB4002" i="1"/>
  <c r="S6324" i="1"/>
  <c r="AB6324" i="1"/>
  <c r="S370" i="1"/>
  <c r="AB370" i="1"/>
  <c r="S5600" i="1"/>
  <c r="AB5600" i="1"/>
  <c r="S5334" i="1"/>
  <c r="AB5334" i="1"/>
  <c r="S3013" i="1"/>
  <c r="AB3013" i="1"/>
  <c r="S4806" i="1"/>
  <c r="AB4806" i="1"/>
  <c r="S1756" i="1"/>
  <c r="AB1756" i="1"/>
  <c r="S1163" i="1"/>
  <c r="AB1163" i="1"/>
  <c r="S239" i="1"/>
  <c r="AB239" i="1"/>
  <c r="S3078" i="1"/>
  <c r="AB3078" i="1"/>
  <c r="S438" i="1"/>
  <c r="AB438" i="1"/>
  <c r="S3342" i="1"/>
  <c r="AB3342" i="1"/>
  <c r="S5137" i="1"/>
  <c r="AB5137" i="1"/>
  <c r="S6392" i="1"/>
  <c r="AB6392" i="1"/>
  <c r="S3144" i="1"/>
  <c r="AB3144" i="1"/>
  <c r="S5466" i="1"/>
  <c r="AB5466" i="1"/>
  <c r="S2615" i="1"/>
  <c r="AB2615" i="1"/>
  <c r="S1361" i="1"/>
  <c r="AB1361" i="1"/>
  <c r="S6192" i="1"/>
  <c r="AB6192" i="1"/>
  <c r="S4739" i="1"/>
  <c r="AB4739" i="1"/>
  <c r="S6127" i="1"/>
  <c r="AB6127" i="1"/>
  <c r="S3408" i="1"/>
  <c r="AB3408" i="1"/>
  <c r="S966" i="1"/>
  <c r="AB966" i="1"/>
  <c r="S5003" i="1"/>
  <c r="AB5003" i="1"/>
  <c r="S3671" i="1"/>
  <c r="AB3671" i="1"/>
  <c r="S175" i="1"/>
  <c r="AB175" i="1"/>
  <c r="S2748" i="1"/>
  <c r="AB2748" i="1"/>
  <c r="S701" i="1"/>
  <c r="AB701" i="1"/>
  <c r="S2684" i="1"/>
  <c r="AB2684" i="1"/>
  <c r="S1297" i="1"/>
  <c r="AB1297" i="1"/>
  <c r="S5664" i="1"/>
  <c r="AB5664" i="1"/>
  <c r="S1559" i="1"/>
  <c r="AB1559" i="1"/>
  <c r="S107" i="1"/>
  <c r="AB107" i="1"/>
  <c r="Y107" i="1"/>
  <c r="AA107" i="1"/>
  <c r="S5269" i="1"/>
  <c r="AB5269" i="1"/>
  <c r="S3935" i="1"/>
  <c r="AB3935" i="1"/>
  <c r="S6259" i="1"/>
  <c r="AB6259" i="1"/>
  <c r="S6060" i="1"/>
  <c r="AB6060" i="1"/>
  <c r="S3538" i="1"/>
  <c r="AB3538" i="1"/>
  <c r="S3210" i="1"/>
  <c r="AB3210" i="1"/>
  <c r="S2153" i="1"/>
  <c r="AB2153" i="1"/>
  <c r="S1888" i="1"/>
  <c r="AB1888" i="1"/>
  <c r="S2484" i="1"/>
  <c r="AB2484" i="1"/>
  <c r="AB5928" i="1"/>
  <c r="S5928" i="1"/>
  <c r="S3739" i="1"/>
  <c r="AB3739" i="1"/>
  <c r="S4345" i="1"/>
  <c r="AB4345" i="1"/>
  <c r="S5203" i="1"/>
  <c r="AB5203" i="1"/>
  <c r="S2286" i="1"/>
  <c r="AB2286" i="1"/>
  <c r="S1096" i="1"/>
  <c r="AB1096" i="1"/>
  <c r="S1228" i="1"/>
  <c r="AB1228" i="1"/>
  <c r="S5796" i="1"/>
  <c r="AB5796" i="1"/>
  <c r="S1431" i="1"/>
  <c r="AB1431" i="1"/>
  <c r="S5532" i="1"/>
  <c r="AB5532" i="1"/>
  <c r="S1822" i="1"/>
  <c r="AB1822" i="1"/>
  <c r="S41" i="1"/>
  <c r="AB41" i="1"/>
  <c r="Y41" i="1"/>
  <c r="AA41" i="1"/>
  <c r="S2219" i="1"/>
  <c r="AB2219" i="1"/>
  <c r="S6588" i="1"/>
  <c r="AB6588" i="1"/>
  <c r="S4475" i="1"/>
  <c r="AB4475" i="1"/>
  <c r="S4146" i="1"/>
  <c r="AB4146" i="1"/>
  <c r="S5861" i="1"/>
  <c r="AB5861" i="1"/>
  <c r="S2548" i="1"/>
  <c r="AB2548" i="1"/>
  <c r="S4674" i="1"/>
  <c r="AB4674" i="1"/>
  <c r="S3472" i="1"/>
  <c r="AB3472" i="1"/>
  <c r="S6456" i="1"/>
  <c r="AB6456" i="1"/>
  <c r="S2020" i="1"/>
  <c r="AB2020" i="1"/>
  <c r="R6456" i="1"/>
  <c r="U6456" i="1"/>
  <c r="O6456" i="1"/>
  <c r="N6456" i="1"/>
  <c r="P6456" i="1"/>
  <c r="Q6456" i="1"/>
  <c r="J6458" i="1"/>
  <c r="K6457" i="1"/>
  <c r="L6457" i="1" s="1"/>
  <c r="M6457" i="1" s="1"/>
  <c r="K3473" i="1"/>
  <c r="L3473" i="1" s="1"/>
  <c r="M3473" i="1" s="1"/>
  <c r="I3474" i="1"/>
  <c r="K2021" i="1"/>
  <c r="L2021" i="1" s="1"/>
  <c r="M2021" i="1" s="1"/>
  <c r="I2022" i="1"/>
  <c r="O3472" i="1"/>
  <c r="Q3472" i="1"/>
  <c r="P3472" i="1"/>
  <c r="R3472" i="1"/>
  <c r="N3472" i="1"/>
  <c r="U3472" i="1"/>
  <c r="U2020" i="1"/>
  <c r="N2020" i="1"/>
  <c r="O2020" i="1"/>
  <c r="P2020" i="1"/>
  <c r="Q2020" i="1"/>
  <c r="R2020" i="1"/>
  <c r="Q1822" i="1"/>
  <c r="R1822" i="1"/>
  <c r="P1822" i="1"/>
  <c r="N1822" i="1"/>
  <c r="U1822" i="1"/>
  <c r="O1822" i="1"/>
  <c r="K2220" i="1"/>
  <c r="L2220" i="1" s="1"/>
  <c r="M2220" i="1" s="1"/>
  <c r="I2221" i="1"/>
  <c r="K2549" i="1"/>
  <c r="L2549" i="1" s="1"/>
  <c r="M2549" i="1" s="1"/>
  <c r="I2550" i="1"/>
  <c r="K1823" i="1"/>
  <c r="L1823" i="1" s="1"/>
  <c r="M1823" i="1" s="1"/>
  <c r="I1824" i="1"/>
  <c r="Q2219" i="1"/>
  <c r="U2219" i="1"/>
  <c r="N2219" i="1"/>
  <c r="O2219" i="1"/>
  <c r="R2219" i="1"/>
  <c r="P2219" i="1"/>
  <c r="P2548" i="1"/>
  <c r="U2548" i="1"/>
  <c r="Q2548" i="1"/>
  <c r="R2548" i="1"/>
  <c r="N2548" i="1"/>
  <c r="O2548" i="1"/>
  <c r="K42" i="1"/>
  <c r="L42" i="1" s="1"/>
  <c r="M42" i="1" s="1"/>
  <c r="I43" i="1"/>
  <c r="I6590" i="1"/>
  <c r="K6589" i="1"/>
  <c r="L6589" i="1" s="1"/>
  <c r="M6589" i="1" s="1"/>
  <c r="I4477" i="1"/>
  <c r="K4476" i="1"/>
  <c r="L4476" i="1" s="1"/>
  <c r="M4476" i="1" s="1"/>
  <c r="N41" i="1"/>
  <c r="P41" i="1"/>
  <c r="O41" i="1"/>
  <c r="Q41" i="1"/>
  <c r="R41" i="1"/>
  <c r="U41" i="1"/>
  <c r="R6588" i="1"/>
  <c r="U6588" i="1"/>
  <c r="O6588" i="1"/>
  <c r="N6588" i="1"/>
  <c r="P6588" i="1"/>
  <c r="Q6588" i="1"/>
  <c r="O4475" i="1"/>
  <c r="Q4475" i="1"/>
  <c r="P4475" i="1"/>
  <c r="R4475" i="1"/>
  <c r="U4475" i="1"/>
  <c r="N4475" i="1"/>
  <c r="I4148" i="1"/>
  <c r="K4147" i="1"/>
  <c r="L4147" i="1" s="1"/>
  <c r="M4147" i="1" s="1"/>
  <c r="R4146" i="1"/>
  <c r="N4146" i="1"/>
  <c r="O4146" i="1"/>
  <c r="U4146" i="1"/>
  <c r="P4146" i="1"/>
  <c r="Q4146" i="1"/>
  <c r="K5862" i="1"/>
  <c r="L5862" i="1" s="1"/>
  <c r="M5862" i="1" s="1"/>
  <c r="I5863" i="1"/>
  <c r="K4675" i="1"/>
  <c r="L4675" i="1" s="1"/>
  <c r="M4675" i="1" s="1"/>
  <c r="I4676" i="1"/>
  <c r="O5861" i="1"/>
  <c r="P5861" i="1"/>
  <c r="Q5861" i="1"/>
  <c r="R5861" i="1"/>
  <c r="U5861" i="1"/>
  <c r="N5861" i="1"/>
  <c r="O4674" i="1"/>
  <c r="U4674" i="1"/>
  <c r="N4674" i="1"/>
  <c r="R4674" i="1"/>
  <c r="P4674" i="1"/>
  <c r="Q4674" i="1"/>
  <c r="R5072" i="1"/>
  <c r="O5072" i="1"/>
  <c r="Q5072" i="1"/>
  <c r="U5072" i="1"/>
  <c r="N5072" i="1"/>
  <c r="P5072" i="1"/>
  <c r="N5995" i="1"/>
  <c r="O5995" i="1"/>
  <c r="P5995" i="1"/>
  <c r="R5995" i="1"/>
  <c r="Q5995" i="1"/>
  <c r="U5995" i="1"/>
  <c r="N570" i="1"/>
  <c r="O570" i="1"/>
  <c r="P570" i="1"/>
  <c r="Q570" i="1"/>
  <c r="R570" i="1"/>
  <c r="U570" i="1"/>
  <c r="K4003" i="1"/>
  <c r="L4003" i="1" s="1"/>
  <c r="M4003" i="1" s="1"/>
  <c r="I4004" i="1"/>
  <c r="N3078" i="1"/>
  <c r="O3078" i="1"/>
  <c r="Q3078" i="1"/>
  <c r="R3078" i="1"/>
  <c r="U3078" i="1"/>
  <c r="P3078" i="1"/>
  <c r="Q2615" i="1"/>
  <c r="R2615" i="1"/>
  <c r="U2615" i="1"/>
  <c r="N2615" i="1"/>
  <c r="O2615" i="1"/>
  <c r="P2615" i="1"/>
  <c r="Q6060" i="1"/>
  <c r="U6060" i="1"/>
  <c r="N6060" i="1"/>
  <c r="P6060" i="1"/>
  <c r="O6060" i="1"/>
  <c r="R6060" i="1"/>
  <c r="P4345" i="1"/>
  <c r="R4345" i="1"/>
  <c r="O4345" i="1"/>
  <c r="Q4345" i="1"/>
  <c r="U4345" i="1"/>
  <c r="N4345" i="1"/>
  <c r="K307" i="1"/>
  <c r="L307" i="1" s="1"/>
  <c r="M307" i="1" s="1"/>
  <c r="I308" i="1"/>
  <c r="K4546" i="1"/>
  <c r="L4546" i="1" s="1"/>
  <c r="M4546" i="1" s="1"/>
  <c r="I4547" i="1"/>
  <c r="K2815" i="1"/>
  <c r="L2815" i="1" s="1"/>
  <c r="M2815" i="1" s="1"/>
  <c r="I2816" i="1"/>
  <c r="K768" i="1"/>
  <c r="L768" i="1" s="1"/>
  <c r="M768" i="1" s="1"/>
  <c r="I769" i="1"/>
  <c r="K4213" i="1"/>
  <c r="L4213" i="1" s="1"/>
  <c r="M4213" i="1" s="1"/>
  <c r="I4214" i="1"/>
  <c r="K1694" i="1"/>
  <c r="L1694" i="1" s="1"/>
  <c r="M1694" i="1" s="1"/>
  <c r="I1695" i="1"/>
  <c r="K2089" i="1"/>
  <c r="L2089" i="1" s="1"/>
  <c r="M2089" i="1" s="1"/>
  <c r="I2090" i="1"/>
  <c r="K1757" i="1"/>
  <c r="L1757" i="1" s="1"/>
  <c r="M1757" i="1" s="1"/>
  <c r="I1758" i="1"/>
  <c r="K240" i="1"/>
  <c r="L240" i="1" s="1"/>
  <c r="M240" i="1" s="1"/>
  <c r="I241" i="1"/>
  <c r="K439" i="1"/>
  <c r="L439" i="1" s="1"/>
  <c r="M439" i="1" s="1"/>
  <c r="I440" i="1"/>
  <c r="K3145" i="1"/>
  <c r="L3145" i="1" s="1"/>
  <c r="M3145" i="1" s="1"/>
  <c r="I3146" i="1"/>
  <c r="K1362" i="1"/>
  <c r="L1362" i="1" s="1"/>
  <c r="M1362" i="1" s="1"/>
  <c r="I1363" i="1"/>
  <c r="K6128" i="1"/>
  <c r="L6128" i="1" s="1"/>
  <c r="M6128" i="1" s="1"/>
  <c r="I6129" i="1"/>
  <c r="K5004" i="1"/>
  <c r="L5004" i="1" s="1"/>
  <c r="M5004" i="1" s="1"/>
  <c r="I5005" i="1"/>
  <c r="K2749" i="1"/>
  <c r="L2749" i="1" s="1"/>
  <c r="M2749" i="1" s="1"/>
  <c r="I2750" i="1"/>
  <c r="K1298" i="1"/>
  <c r="L1298" i="1" s="1"/>
  <c r="M1298" i="1" s="1"/>
  <c r="I1299" i="1"/>
  <c r="K108" i="1"/>
  <c r="L108" i="1" s="1"/>
  <c r="M108" i="1" s="1"/>
  <c r="I109" i="1"/>
  <c r="K6260" i="1"/>
  <c r="L6260" i="1" s="1"/>
  <c r="M6260" i="1" s="1"/>
  <c r="I6261" i="1"/>
  <c r="I5403" i="1"/>
  <c r="K3211" i="1"/>
  <c r="L3211" i="1" s="1"/>
  <c r="M3211" i="1" s="1"/>
  <c r="I3212" i="1"/>
  <c r="K2485" i="1"/>
  <c r="L2485" i="1" s="1"/>
  <c r="M2485" i="1" s="1"/>
  <c r="I2486" i="1"/>
  <c r="I5205" i="1"/>
  <c r="K5204" i="1"/>
  <c r="L5204" i="1" s="1"/>
  <c r="M5204" i="1" s="1"/>
  <c r="U1228" i="1"/>
  <c r="N1228" i="1"/>
  <c r="O1228" i="1"/>
  <c r="P1228" i="1"/>
  <c r="R1228" i="1"/>
  <c r="Q1228" i="1"/>
  <c r="K1432" i="1"/>
  <c r="L1432" i="1" s="1"/>
  <c r="M1432" i="1" s="1"/>
  <c r="I1433" i="1"/>
  <c r="U1626" i="1"/>
  <c r="N1626" i="1"/>
  <c r="O1626" i="1"/>
  <c r="P1626" i="1"/>
  <c r="Q1626" i="1"/>
  <c r="R1626" i="1"/>
  <c r="P4545" i="1"/>
  <c r="R4545" i="1"/>
  <c r="N4545" i="1"/>
  <c r="O4545" i="1"/>
  <c r="U4545" i="1"/>
  <c r="Q4545" i="1"/>
  <c r="O2814" i="1"/>
  <c r="Q2814" i="1"/>
  <c r="P2814" i="1"/>
  <c r="R2814" i="1"/>
  <c r="U2814" i="1"/>
  <c r="N2814" i="1"/>
  <c r="R767" i="1"/>
  <c r="N767" i="1"/>
  <c r="O767" i="1"/>
  <c r="P767" i="1"/>
  <c r="Q767" i="1"/>
  <c r="U767" i="1"/>
  <c r="Q1693" i="1"/>
  <c r="U1693" i="1"/>
  <c r="N1693" i="1"/>
  <c r="O1693" i="1"/>
  <c r="P1693" i="1"/>
  <c r="R1693" i="1"/>
  <c r="N1756" i="1"/>
  <c r="P1756" i="1"/>
  <c r="O1756" i="1"/>
  <c r="R1756" i="1"/>
  <c r="U1756" i="1"/>
  <c r="Q1756" i="1"/>
  <c r="P3144" i="1"/>
  <c r="Q3144" i="1"/>
  <c r="R3144" i="1"/>
  <c r="U3144" i="1"/>
  <c r="O3144" i="1"/>
  <c r="N3144" i="1"/>
  <c r="Q1361" i="1"/>
  <c r="R1361" i="1"/>
  <c r="N1361" i="1"/>
  <c r="O1361" i="1"/>
  <c r="P1361" i="1"/>
  <c r="U1361" i="1"/>
  <c r="U5003" i="1"/>
  <c r="O5003" i="1"/>
  <c r="Q5003" i="1"/>
  <c r="P5003" i="1"/>
  <c r="N5003" i="1"/>
  <c r="R5003" i="1"/>
  <c r="R1297" i="1"/>
  <c r="O1297" i="1"/>
  <c r="P1297" i="1"/>
  <c r="N1297" i="1"/>
  <c r="U1297" i="1"/>
  <c r="Q1297" i="1"/>
  <c r="N107" i="1"/>
  <c r="O107" i="1"/>
  <c r="P107" i="1"/>
  <c r="U107" i="1"/>
  <c r="R107" i="1"/>
  <c r="Q107" i="1"/>
  <c r="N3210" i="1"/>
  <c r="O3210" i="1"/>
  <c r="P3210" i="1"/>
  <c r="Q3210" i="1"/>
  <c r="R3210" i="1"/>
  <c r="U3210" i="1"/>
  <c r="U2484" i="1"/>
  <c r="N2484" i="1"/>
  <c r="O2484" i="1"/>
  <c r="P2484" i="1"/>
  <c r="Q2484" i="1"/>
  <c r="R2484" i="1"/>
  <c r="O5203" i="1"/>
  <c r="Q5203" i="1"/>
  <c r="R5203" i="1"/>
  <c r="U5203" i="1"/>
  <c r="P5203" i="1"/>
  <c r="N5203" i="1"/>
  <c r="K1229" i="1"/>
  <c r="L1229" i="1" s="1"/>
  <c r="M1229" i="1" s="1"/>
  <c r="I1230" i="1"/>
  <c r="R1431" i="1"/>
  <c r="U1431" i="1"/>
  <c r="N1431" i="1"/>
  <c r="O1431" i="1"/>
  <c r="Q1431" i="1"/>
  <c r="P1431" i="1"/>
  <c r="R2417" i="1"/>
  <c r="U2417" i="1"/>
  <c r="N2417" i="1"/>
  <c r="O2417" i="1"/>
  <c r="Q2417" i="1"/>
  <c r="P2417" i="1"/>
  <c r="R4212" i="1"/>
  <c r="U4212" i="1"/>
  <c r="N4212" i="1"/>
  <c r="O4212" i="1"/>
  <c r="P4212" i="1"/>
  <c r="Q4212" i="1"/>
  <c r="N2088" i="1"/>
  <c r="O2088" i="1"/>
  <c r="U2088" i="1"/>
  <c r="P2088" i="1"/>
  <c r="Q2088" i="1"/>
  <c r="R2088" i="1"/>
  <c r="R239" i="1"/>
  <c r="N239" i="1"/>
  <c r="U239" i="1"/>
  <c r="P239" i="1"/>
  <c r="O239" i="1"/>
  <c r="Q239" i="1"/>
  <c r="U438" i="1"/>
  <c r="O438" i="1"/>
  <c r="P438" i="1"/>
  <c r="N438" i="1"/>
  <c r="Q438" i="1"/>
  <c r="R438" i="1"/>
  <c r="N6127" i="1"/>
  <c r="O6127" i="1"/>
  <c r="P6127" i="1"/>
  <c r="R6127" i="1"/>
  <c r="U6127" i="1"/>
  <c r="Q6127" i="1"/>
  <c r="U2748" i="1"/>
  <c r="N2748" i="1"/>
  <c r="O2748" i="1"/>
  <c r="P2748" i="1"/>
  <c r="R2748" i="1"/>
  <c r="Q2748" i="1"/>
  <c r="N6259" i="1"/>
  <c r="O6259" i="1"/>
  <c r="P6259" i="1"/>
  <c r="R6259" i="1"/>
  <c r="Q6259" i="1"/>
  <c r="U6259" i="1"/>
  <c r="I1499" i="1"/>
  <c r="K1498" i="1"/>
  <c r="L1498" i="1" s="1"/>
  <c r="M1498" i="1" s="1"/>
  <c r="K2881" i="1"/>
  <c r="L2881" i="1" s="1"/>
  <c r="M2881" i="1" s="1"/>
  <c r="I2882" i="1"/>
  <c r="K2947" i="1"/>
  <c r="L2947" i="1" s="1"/>
  <c r="M2947" i="1" s="1"/>
  <c r="I2948" i="1"/>
  <c r="K505" i="1"/>
  <c r="L505" i="1" s="1"/>
  <c r="M505" i="1" s="1"/>
  <c r="I506" i="1"/>
  <c r="K900" i="1"/>
  <c r="L900" i="1" s="1"/>
  <c r="M900" i="1" s="1"/>
  <c r="I901" i="1"/>
  <c r="K833" i="1"/>
  <c r="L833" i="1" s="1"/>
  <c r="M833" i="1" s="1"/>
  <c r="I834" i="1"/>
  <c r="K4875" i="1"/>
  <c r="L4875" i="1" s="1"/>
  <c r="M4875" i="1" s="1"/>
  <c r="I4876" i="1"/>
  <c r="K4413" i="1"/>
  <c r="L4413" i="1" s="1"/>
  <c r="M4413" i="1" s="1"/>
  <c r="I4414" i="1"/>
  <c r="K6325" i="1"/>
  <c r="L6325" i="1" s="1"/>
  <c r="M6325" i="1" s="1"/>
  <c r="I6326" i="1"/>
  <c r="K5335" i="1"/>
  <c r="L5335" i="1" s="1"/>
  <c r="M5335" i="1" s="1"/>
  <c r="I5336" i="1"/>
  <c r="K1164" i="1"/>
  <c r="L1164" i="1" s="1"/>
  <c r="M1164" i="1" s="1"/>
  <c r="I1165" i="1"/>
  <c r="K3343" i="1"/>
  <c r="L3343" i="1" s="1"/>
  <c r="M3343" i="1" s="1"/>
  <c r="I3344" i="1"/>
  <c r="N5466" i="1"/>
  <c r="O5466" i="1"/>
  <c r="P5466" i="1"/>
  <c r="Q5466" i="1"/>
  <c r="R5466" i="1"/>
  <c r="U5466" i="1"/>
  <c r="K6193" i="1"/>
  <c r="L6193" i="1" s="1"/>
  <c r="M6193" i="1" s="1"/>
  <c r="I6194" i="1"/>
  <c r="K3409" i="1"/>
  <c r="L3409" i="1" s="1"/>
  <c r="M3409" i="1" s="1"/>
  <c r="I3410" i="1"/>
  <c r="K3672" i="1"/>
  <c r="L3672" i="1" s="1"/>
  <c r="M3672" i="1" s="1"/>
  <c r="I3673" i="1"/>
  <c r="K702" i="1"/>
  <c r="L702" i="1" s="1"/>
  <c r="M702" i="1" s="1"/>
  <c r="I703" i="1"/>
  <c r="K5665" i="1"/>
  <c r="L5665" i="1" s="1"/>
  <c r="M5665" i="1" s="1"/>
  <c r="I5666" i="1"/>
  <c r="K5270" i="1"/>
  <c r="L5270" i="1" s="1"/>
  <c r="M5270" i="1" s="1"/>
  <c r="I5271" i="1"/>
  <c r="K2154" i="1"/>
  <c r="L2154" i="1" s="1"/>
  <c r="M2154" i="1" s="1"/>
  <c r="I2155" i="1"/>
  <c r="K5929" i="1"/>
  <c r="L5929" i="1" s="1"/>
  <c r="M5929" i="1" s="1"/>
  <c r="I5930" i="1"/>
  <c r="K2287" i="1"/>
  <c r="L2287" i="1" s="1"/>
  <c r="M2287" i="1" s="1"/>
  <c r="I2288" i="1"/>
  <c r="K5797" i="1"/>
  <c r="L5797" i="1" s="1"/>
  <c r="M5797" i="1" s="1"/>
  <c r="I5798" i="1"/>
  <c r="Q5532" i="1"/>
  <c r="U5532" i="1"/>
  <c r="N5532" i="1"/>
  <c r="P5532" i="1"/>
  <c r="O5532" i="1"/>
  <c r="R5532" i="1"/>
  <c r="Q6654" i="1"/>
  <c r="U6654" i="1"/>
  <c r="O6654" i="1"/>
  <c r="N6654" i="1"/>
  <c r="P6654" i="1"/>
  <c r="R6654" i="1"/>
  <c r="N1497" i="1"/>
  <c r="O1497" i="1"/>
  <c r="P1497" i="1"/>
  <c r="Q1497" i="1"/>
  <c r="R1497" i="1"/>
  <c r="U1497" i="1"/>
  <c r="O899" i="1"/>
  <c r="R899" i="1"/>
  <c r="N899" i="1"/>
  <c r="P899" i="1"/>
  <c r="U899" i="1"/>
  <c r="Q899" i="1"/>
  <c r="Q5334" i="1"/>
  <c r="O5334" i="1"/>
  <c r="P5334" i="1"/>
  <c r="R5334" i="1"/>
  <c r="U5334" i="1"/>
  <c r="N5334" i="1"/>
  <c r="R1163" i="1"/>
  <c r="U1163" i="1"/>
  <c r="N1163" i="1"/>
  <c r="O1163" i="1"/>
  <c r="P1163" i="1"/>
  <c r="Q1163" i="1"/>
  <c r="N3342" i="1"/>
  <c r="O3342" i="1"/>
  <c r="P3342" i="1"/>
  <c r="Q3342" i="1"/>
  <c r="U3342" i="1"/>
  <c r="R3342" i="1"/>
  <c r="K5467" i="1"/>
  <c r="L5467" i="1" s="1"/>
  <c r="M5467" i="1" s="1"/>
  <c r="I5468" i="1"/>
  <c r="R3408" i="1"/>
  <c r="U3408" i="1"/>
  <c r="O3408" i="1"/>
  <c r="Q3408" i="1"/>
  <c r="N3408" i="1"/>
  <c r="P3408" i="1"/>
  <c r="P701" i="1"/>
  <c r="Q701" i="1"/>
  <c r="R701" i="1"/>
  <c r="U701" i="1"/>
  <c r="O701" i="1"/>
  <c r="N701" i="1"/>
  <c r="O5269" i="1"/>
  <c r="U5269" i="1"/>
  <c r="N5269" i="1"/>
  <c r="P5269" i="1"/>
  <c r="R5269" i="1"/>
  <c r="Q5269" i="1"/>
  <c r="Q2153" i="1"/>
  <c r="U2153" i="1"/>
  <c r="R2153" i="1"/>
  <c r="N2153" i="1"/>
  <c r="P2153" i="1"/>
  <c r="O2153" i="1"/>
  <c r="N2286" i="1"/>
  <c r="O2286" i="1"/>
  <c r="Q2286" i="1"/>
  <c r="R2286" i="1"/>
  <c r="P2286" i="1"/>
  <c r="U2286" i="1"/>
  <c r="Q5796" i="1"/>
  <c r="U5796" i="1"/>
  <c r="N5796" i="1"/>
  <c r="P5796" i="1"/>
  <c r="O5796" i="1"/>
  <c r="R5796" i="1"/>
  <c r="J5534" i="1"/>
  <c r="K5533" i="1"/>
  <c r="L5533" i="1" s="1"/>
  <c r="M5533" i="1" s="1"/>
  <c r="Q4080" i="1"/>
  <c r="R4080" i="1"/>
  <c r="O4080" i="1"/>
  <c r="P4080" i="1"/>
  <c r="N4080" i="1"/>
  <c r="U4080" i="1"/>
  <c r="Q1955" i="1"/>
  <c r="U1955" i="1"/>
  <c r="N1955" i="1"/>
  <c r="P1955" i="1"/>
  <c r="R1955" i="1"/>
  <c r="O1955" i="1"/>
  <c r="Q2880" i="1"/>
  <c r="R2880" i="1"/>
  <c r="N2880" i="1"/>
  <c r="P2880" i="1"/>
  <c r="U2880" i="1"/>
  <c r="O2880" i="1"/>
  <c r="R504" i="1"/>
  <c r="U504" i="1"/>
  <c r="O504" i="1"/>
  <c r="N504" i="1"/>
  <c r="Q504" i="1"/>
  <c r="P504" i="1"/>
  <c r="P832" i="1"/>
  <c r="R832" i="1"/>
  <c r="O832" i="1"/>
  <c r="Q832" i="1"/>
  <c r="U832" i="1"/>
  <c r="N832" i="1"/>
  <c r="R4412" i="1"/>
  <c r="U4412" i="1"/>
  <c r="O4412" i="1"/>
  <c r="N4412" i="1"/>
  <c r="P4412" i="1"/>
  <c r="Q4412" i="1"/>
  <c r="Q6192" i="1"/>
  <c r="U6192" i="1"/>
  <c r="N6192" i="1"/>
  <c r="P6192" i="1"/>
  <c r="O6192" i="1"/>
  <c r="R6192" i="1"/>
  <c r="R3671" i="1"/>
  <c r="U3671" i="1"/>
  <c r="O3671" i="1"/>
  <c r="N3671" i="1"/>
  <c r="Q3671" i="1"/>
  <c r="P3671" i="1"/>
  <c r="Q5664" i="1"/>
  <c r="U5664" i="1"/>
  <c r="N5664" i="1"/>
  <c r="P5664" i="1"/>
  <c r="O5664" i="1"/>
  <c r="R5664" i="1"/>
  <c r="Q5928" i="1"/>
  <c r="U5928" i="1"/>
  <c r="N5928" i="1"/>
  <c r="P5928" i="1"/>
  <c r="R5928" i="1"/>
  <c r="O5928" i="1"/>
  <c r="N6721" i="1"/>
  <c r="O6721" i="1"/>
  <c r="Q6721" i="1"/>
  <c r="P6721" i="1"/>
  <c r="R6721" i="1"/>
  <c r="U6721" i="1"/>
  <c r="K2353" i="1"/>
  <c r="L2353" i="1" s="1"/>
  <c r="M2353" i="1" s="1"/>
  <c r="I2354" i="1"/>
  <c r="K1031" i="1"/>
  <c r="L1031" i="1" s="1"/>
  <c r="M1031" i="1" s="1"/>
  <c r="I1032" i="1"/>
  <c r="K3277" i="1"/>
  <c r="L3277" i="1" s="1"/>
  <c r="M3277" i="1" s="1"/>
  <c r="I3278" i="1"/>
  <c r="K636" i="1"/>
  <c r="L636" i="1" s="1"/>
  <c r="M636" i="1" s="1"/>
  <c r="I637" i="1"/>
  <c r="K3610" i="1"/>
  <c r="L3610" i="1" s="1"/>
  <c r="M3610" i="1" s="1"/>
  <c r="I3611" i="1"/>
  <c r="I3875" i="1"/>
  <c r="K3874" i="1"/>
  <c r="L3874" i="1" s="1"/>
  <c r="M3874" i="1" s="1"/>
  <c r="K4941" i="1"/>
  <c r="L4941" i="1" s="1"/>
  <c r="M4941" i="1" s="1"/>
  <c r="I4942" i="1"/>
  <c r="K3805" i="1"/>
  <c r="L3805" i="1" s="1"/>
  <c r="M3805" i="1" s="1"/>
  <c r="I3806" i="1"/>
  <c r="K371" i="1"/>
  <c r="L371" i="1" s="1"/>
  <c r="M371" i="1" s="1"/>
  <c r="I372" i="1"/>
  <c r="K3014" i="1"/>
  <c r="L3014" i="1" s="1"/>
  <c r="M3014" i="1" s="1"/>
  <c r="I3015" i="1"/>
  <c r="K5138" i="1"/>
  <c r="L5138" i="1" s="1"/>
  <c r="M5138" i="1" s="1"/>
  <c r="I5139" i="1"/>
  <c r="K967" i="1"/>
  <c r="L967" i="1" s="1"/>
  <c r="M967" i="1" s="1"/>
  <c r="I968" i="1"/>
  <c r="K1560" i="1"/>
  <c r="L1560" i="1" s="1"/>
  <c r="M1560" i="1" s="1"/>
  <c r="I1561" i="1"/>
  <c r="I6725" i="1"/>
  <c r="K3740" i="1"/>
  <c r="L3740" i="1" s="1"/>
  <c r="M3740" i="1" s="1"/>
  <c r="I3741" i="1"/>
  <c r="K1097" i="1"/>
  <c r="L1097" i="1" s="1"/>
  <c r="M1097" i="1" s="1"/>
  <c r="I1098" i="1"/>
  <c r="U6522" i="1"/>
  <c r="O6522" i="1"/>
  <c r="N6522" i="1"/>
  <c r="Q6522" i="1"/>
  <c r="P6522" i="1"/>
  <c r="R6522" i="1"/>
  <c r="U306" i="1"/>
  <c r="N306" i="1"/>
  <c r="P306" i="1"/>
  <c r="O306" i="1"/>
  <c r="R306" i="1"/>
  <c r="Q306" i="1"/>
  <c r="N2946" i="1"/>
  <c r="O2946" i="1"/>
  <c r="Q2946" i="1"/>
  <c r="R2946" i="1"/>
  <c r="U2946" i="1"/>
  <c r="P2946" i="1"/>
  <c r="Q6324" i="1"/>
  <c r="U6324" i="1"/>
  <c r="P6324" i="1"/>
  <c r="N6324" i="1"/>
  <c r="O6324" i="1"/>
  <c r="R6324" i="1"/>
  <c r="J6723" i="1"/>
  <c r="K6722" i="1"/>
  <c r="L6722" i="1" s="1"/>
  <c r="M6722" i="1" s="1"/>
  <c r="O1030" i="1"/>
  <c r="P1030" i="1"/>
  <c r="Q1030" i="1"/>
  <c r="U1030" i="1"/>
  <c r="R1030" i="1"/>
  <c r="N1030" i="1"/>
  <c r="R3276" i="1"/>
  <c r="U3276" i="1"/>
  <c r="O3276" i="1"/>
  <c r="Q3276" i="1"/>
  <c r="N3276" i="1"/>
  <c r="P3276" i="1"/>
  <c r="U635" i="1"/>
  <c r="N635" i="1"/>
  <c r="O635" i="1"/>
  <c r="P635" i="1"/>
  <c r="Q635" i="1"/>
  <c r="R635" i="1"/>
  <c r="N3873" i="1"/>
  <c r="O3873" i="1"/>
  <c r="P3873" i="1"/>
  <c r="Q3873" i="1"/>
  <c r="R3873" i="1"/>
  <c r="U3873" i="1"/>
  <c r="P3804" i="1"/>
  <c r="Q3804" i="1"/>
  <c r="R3804" i="1"/>
  <c r="N3804" i="1"/>
  <c r="O3804" i="1"/>
  <c r="U3804" i="1"/>
  <c r="U370" i="1"/>
  <c r="N370" i="1"/>
  <c r="Q370" i="1"/>
  <c r="O370" i="1"/>
  <c r="P370" i="1"/>
  <c r="R370" i="1"/>
  <c r="O5137" i="1"/>
  <c r="R5137" i="1"/>
  <c r="N5137" i="1"/>
  <c r="P5137" i="1"/>
  <c r="Q5137" i="1"/>
  <c r="U5137" i="1"/>
  <c r="U966" i="1"/>
  <c r="N966" i="1"/>
  <c r="Q966" i="1"/>
  <c r="O966" i="1"/>
  <c r="P966" i="1"/>
  <c r="R966" i="1"/>
  <c r="R3739" i="1"/>
  <c r="U3739" i="1"/>
  <c r="O3739" i="1"/>
  <c r="N3739" i="1"/>
  <c r="P3739" i="1"/>
  <c r="Q3739" i="1"/>
  <c r="O1096" i="1"/>
  <c r="P1096" i="1"/>
  <c r="Q1096" i="1"/>
  <c r="R1096" i="1"/>
  <c r="U1096" i="1"/>
  <c r="N1096" i="1"/>
  <c r="P4281" i="1"/>
  <c r="R4281" i="1"/>
  <c r="N4281" i="1"/>
  <c r="O4281" i="1"/>
  <c r="U4281" i="1"/>
  <c r="Q4281" i="1"/>
  <c r="N4874" i="1"/>
  <c r="O4874" i="1"/>
  <c r="Q4874" i="1"/>
  <c r="R4874" i="1"/>
  <c r="P4874" i="1"/>
  <c r="U4874" i="1"/>
  <c r="I5536" i="1"/>
  <c r="R2352" i="1"/>
  <c r="N2352" i="1"/>
  <c r="O2352" i="1"/>
  <c r="P2352" i="1"/>
  <c r="Q2352" i="1"/>
  <c r="U2352" i="1"/>
  <c r="P3609" i="1"/>
  <c r="Q3609" i="1"/>
  <c r="O3609" i="1"/>
  <c r="U3609" i="1"/>
  <c r="N3609" i="1"/>
  <c r="R3609" i="1"/>
  <c r="R4940" i="1"/>
  <c r="O4940" i="1"/>
  <c r="Q4940" i="1"/>
  <c r="N4940" i="1"/>
  <c r="U4940" i="1"/>
  <c r="P4940" i="1"/>
  <c r="O3013" i="1"/>
  <c r="P3013" i="1"/>
  <c r="Q3013" i="1"/>
  <c r="U3013" i="1"/>
  <c r="N3013" i="1"/>
  <c r="R3013" i="1"/>
  <c r="R1559" i="1"/>
  <c r="U1559" i="1"/>
  <c r="N1559" i="1"/>
  <c r="Q1559" i="1"/>
  <c r="O1559" i="1"/>
  <c r="P1559" i="1"/>
  <c r="K5073" i="1"/>
  <c r="L5073" i="1" s="1"/>
  <c r="M5073" i="1" s="1"/>
  <c r="I5074" i="1"/>
  <c r="K1627" i="1"/>
  <c r="L1627" i="1" s="1"/>
  <c r="M1627" i="1" s="1"/>
  <c r="I1628" i="1"/>
  <c r="K2418" i="1"/>
  <c r="L2418" i="1" s="1"/>
  <c r="M2418" i="1" s="1"/>
  <c r="I2419" i="1"/>
  <c r="K4081" i="1"/>
  <c r="L4081" i="1" s="1"/>
  <c r="M4081" i="1" s="1"/>
  <c r="I4082" i="1"/>
  <c r="K4282" i="1"/>
  <c r="L4282" i="1" s="1"/>
  <c r="M4282" i="1" s="1"/>
  <c r="I4283" i="1"/>
  <c r="K6523" i="1"/>
  <c r="L6523" i="1" s="1"/>
  <c r="M6523" i="1" s="1"/>
  <c r="I6524" i="1"/>
  <c r="K6655" i="1"/>
  <c r="L6655" i="1" s="1"/>
  <c r="M6655" i="1" s="1"/>
  <c r="I6656" i="1"/>
  <c r="K1956" i="1"/>
  <c r="L1956" i="1" s="1"/>
  <c r="M1956" i="1" s="1"/>
  <c r="I1957" i="1"/>
  <c r="K4609" i="1"/>
  <c r="L4609" i="1" s="1"/>
  <c r="M4609" i="1" s="1"/>
  <c r="I4610" i="1"/>
  <c r="K5996" i="1"/>
  <c r="L5996" i="1" s="1"/>
  <c r="M5996" i="1" s="1"/>
  <c r="I5997" i="1"/>
  <c r="K571" i="1"/>
  <c r="L571" i="1" s="1"/>
  <c r="M571" i="1" s="1"/>
  <c r="I572" i="1"/>
  <c r="U4002" i="1"/>
  <c r="N4002" i="1"/>
  <c r="O4002" i="1"/>
  <c r="Q4002" i="1"/>
  <c r="P4002" i="1"/>
  <c r="R4002" i="1"/>
  <c r="K5601" i="1"/>
  <c r="L5601" i="1" s="1"/>
  <c r="M5601" i="1" s="1"/>
  <c r="I5602" i="1"/>
  <c r="K4807" i="1"/>
  <c r="L4807" i="1" s="1"/>
  <c r="M4807" i="1" s="1"/>
  <c r="I4808" i="1"/>
  <c r="I6460" i="1"/>
  <c r="K3079" i="1"/>
  <c r="L3079" i="1" s="1"/>
  <c r="M3079" i="1" s="1"/>
  <c r="I3080" i="1"/>
  <c r="I6394" i="1"/>
  <c r="K6393" i="1"/>
  <c r="L6393" i="1" s="1"/>
  <c r="M6393" i="1" s="1"/>
  <c r="I2617" i="1"/>
  <c r="K2616" i="1"/>
  <c r="L2616" i="1" s="1"/>
  <c r="M2616" i="1" s="1"/>
  <c r="K4740" i="1"/>
  <c r="L4740" i="1" s="1"/>
  <c r="M4740" i="1" s="1"/>
  <c r="I4741" i="1"/>
  <c r="K176" i="1"/>
  <c r="L176" i="1" s="1"/>
  <c r="M176" i="1" s="1"/>
  <c r="I177" i="1"/>
  <c r="K2685" i="1"/>
  <c r="L2685" i="1" s="1"/>
  <c r="M2685" i="1" s="1"/>
  <c r="I2686" i="1"/>
  <c r="K3936" i="1"/>
  <c r="L3936" i="1" s="1"/>
  <c r="M3936" i="1" s="1"/>
  <c r="I3937" i="1"/>
  <c r="K6061" i="1"/>
  <c r="L6061" i="1" s="1"/>
  <c r="M6061" i="1" s="1"/>
  <c r="I6062" i="1"/>
  <c r="K3539" i="1"/>
  <c r="L3539" i="1" s="1"/>
  <c r="M3539" i="1" s="1"/>
  <c r="I3540" i="1"/>
  <c r="K1889" i="1"/>
  <c r="L1889" i="1" s="1"/>
  <c r="M1889" i="1" s="1"/>
  <c r="I1890" i="1"/>
  <c r="K4346" i="1"/>
  <c r="L4346" i="1" s="1"/>
  <c r="M4346" i="1" s="1"/>
  <c r="I4347" i="1"/>
  <c r="R4608" i="1"/>
  <c r="U4608" i="1"/>
  <c r="O4608" i="1"/>
  <c r="P4608" i="1"/>
  <c r="Q4608" i="1"/>
  <c r="N4608" i="1"/>
  <c r="Q5600" i="1"/>
  <c r="U5600" i="1"/>
  <c r="N5600" i="1"/>
  <c r="P5600" i="1"/>
  <c r="O5600" i="1"/>
  <c r="R5600" i="1"/>
  <c r="N4806" i="1"/>
  <c r="O4806" i="1"/>
  <c r="Q4806" i="1"/>
  <c r="R4806" i="1"/>
  <c r="U4806" i="1"/>
  <c r="P4806" i="1"/>
  <c r="O6392" i="1"/>
  <c r="P6392" i="1"/>
  <c r="Q6392" i="1"/>
  <c r="R6392" i="1"/>
  <c r="U6392" i="1"/>
  <c r="N6392" i="1"/>
  <c r="U4739" i="1"/>
  <c r="O4739" i="1"/>
  <c r="Q4739" i="1"/>
  <c r="N4739" i="1"/>
  <c r="R4739" i="1"/>
  <c r="P4739" i="1"/>
  <c r="N175" i="1"/>
  <c r="P175" i="1"/>
  <c r="Q175" i="1"/>
  <c r="U175" i="1"/>
  <c r="O175" i="1"/>
  <c r="R175" i="1"/>
  <c r="U2684" i="1"/>
  <c r="N2684" i="1"/>
  <c r="O2684" i="1"/>
  <c r="P2684" i="1"/>
  <c r="R2684" i="1"/>
  <c r="Q2684" i="1"/>
  <c r="R3935" i="1"/>
  <c r="U3935" i="1"/>
  <c r="O3935" i="1"/>
  <c r="N3935" i="1"/>
  <c r="Q3935" i="1"/>
  <c r="P3935" i="1"/>
  <c r="N3538" i="1"/>
  <c r="O3538" i="1"/>
  <c r="P3538" i="1"/>
  <c r="Q3538" i="1"/>
  <c r="U3538" i="1"/>
  <c r="R3538" i="1"/>
  <c r="O1888" i="1"/>
  <c r="Q1888" i="1"/>
  <c r="R1888" i="1"/>
  <c r="U1888" i="1"/>
  <c r="N1888" i="1"/>
  <c r="P1888" i="1"/>
  <c r="Y6523" i="1" l="1"/>
  <c r="AA6523" i="1"/>
  <c r="V6523" i="1"/>
  <c r="X6523" i="1"/>
  <c r="W6523" i="1"/>
  <c r="Y3014" i="1"/>
  <c r="AA3014" i="1"/>
  <c r="V3014" i="1"/>
  <c r="X3014" i="1"/>
  <c r="W3014" i="1"/>
  <c r="AA1031" i="1"/>
  <c r="Y1031" i="1"/>
  <c r="V1031" i="1"/>
  <c r="X1031" i="1"/>
  <c r="W1031" i="1"/>
  <c r="Y5270" i="1"/>
  <c r="AA5270" i="1"/>
  <c r="V5270" i="1"/>
  <c r="X5270" i="1"/>
  <c r="W5270" i="1"/>
  <c r="Y3409" i="1"/>
  <c r="AA3409" i="1"/>
  <c r="V3409" i="1"/>
  <c r="X3409" i="1"/>
  <c r="W3409" i="1"/>
  <c r="AA900" i="1"/>
  <c r="Y900" i="1"/>
  <c r="V900" i="1"/>
  <c r="X900" i="1"/>
  <c r="W900" i="1"/>
  <c r="AA3145" i="1"/>
  <c r="Y3145" i="1"/>
  <c r="X3145" i="1"/>
  <c r="V3145" i="1"/>
  <c r="W3145" i="1"/>
  <c r="Y2089" i="1"/>
  <c r="AA2089" i="1"/>
  <c r="X2089" i="1"/>
  <c r="V2089" i="1"/>
  <c r="W2089" i="1"/>
  <c r="AA3539" i="1"/>
  <c r="Y3539" i="1"/>
  <c r="V3539" i="1"/>
  <c r="X3539" i="1"/>
  <c r="W3539" i="1"/>
  <c r="Y176" i="1"/>
  <c r="AA176" i="1"/>
  <c r="V176" i="1"/>
  <c r="X176" i="1"/>
  <c r="W176" i="1"/>
  <c r="Y3079" i="1"/>
  <c r="AA3079" i="1"/>
  <c r="V3079" i="1"/>
  <c r="X3079" i="1"/>
  <c r="W3079" i="1"/>
  <c r="Y5204" i="1"/>
  <c r="AA5204" i="1"/>
  <c r="V5204" i="1"/>
  <c r="X5204" i="1"/>
  <c r="W5204" i="1"/>
  <c r="AA4147" i="1"/>
  <c r="Y4147" i="1"/>
  <c r="V4147" i="1"/>
  <c r="X4147" i="1"/>
  <c r="W4147" i="1"/>
  <c r="Y6722" i="1"/>
  <c r="AA6722" i="1"/>
  <c r="V6722" i="1"/>
  <c r="X6722" i="1"/>
  <c r="W6722" i="1"/>
  <c r="AA3610" i="1"/>
  <c r="Y3610" i="1"/>
  <c r="V3610" i="1"/>
  <c r="X3610" i="1"/>
  <c r="W3610" i="1"/>
  <c r="AA2287" i="1"/>
  <c r="Y2287" i="1"/>
  <c r="V2287" i="1"/>
  <c r="X2287" i="1"/>
  <c r="W2287" i="1"/>
  <c r="Y6193" i="1"/>
  <c r="AA6193" i="1"/>
  <c r="V6193" i="1"/>
  <c r="X6193" i="1"/>
  <c r="W6193" i="1"/>
  <c r="Y4413" i="1"/>
  <c r="AA4413" i="1"/>
  <c r="V4413" i="1"/>
  <c r="X4413" i="1"/>
  <c r="W4413" i="1"/>
  <c r="AA505" i="1"/>
  <c r="Y505" i="1"/>
  <c r="X505" i="1"/>
  <c r="V505" i="1"/>
  <c r="W505" i="1"/>
  <c r="AA1432" i="1"/>
  <c r="Y1432" i="1"/>
  <c r="V1432" i="1"/>
  <c r="X1432" i="1"/>
  <c r="W1432" i="1"/>
  <c r="Y5004" i="1"/>
  <c r="AA5004" i="1"/>
  <c r="V5004" i="1"/>
  <c r="X5004" i="1"/>
  <c r="W5004" i="1"/>
  <c r="Y439" i="1"/>
  <c r="AA439" i="1"/>
  <c r="V439" i="1"/>
  <c r="X439" i="1"/>
  <c r="W439" i="1"/>
  <c r="Y1694" i="1"/>
  <c r="AA1694" i="1"/>
  <c r="V1694" i="1"/>
  <c r="X1694" i="1"/>
  <c r="W1694" i="1"/>
  <c r="Y5862" i="1"/>
  <c r="AA5862" i="1"/>
  <c r="V5862" i="1"/>
  <c r="X5862" i="1"/>
  <c r="W5862" i="1"/>
  <c r="V42" i="1"/>
  <c r="X42" i="1"/>
  <c r="W42" i="1"/>
  <c r="Y2549" i="1"/>
  <c r="AA2549" i="1"/>
  <c r="V2549" i="1"/>
  <c r="X2549" i="1"/>
  <c r="W2549" i="1"/>
  <c r="AA3473" i="1"/>
  <c r="Y3473" i="1"/>
  <c r="X3473" i="1"/>
  <c r="V3473" i="1"/>
  <c r="W3473" i="1"/>
  <c r="Y5073" i="1"/>
  <c r="AA5073" i="1"/>
  <c r="V5073" i="1"/>
  <c r="X5073" i="1"/>
  <c r="W5073" i="1"/>
  <c r="Y1560" i="1"/>
  <c r="AA1560" i="1"/>
  <c r="V1560" i="1"/>
  <c r="X1560" i="1"/>
  <c r="W1560" i="1"/>
  <c r="Y371" i="1"/>
  <c r="AA371" i="1"/>
  <c r="V371" i="1"/>
  <c r="X371" i="1"/>
  <c r="W371" i="1"/>
  <c r="AA2353" i="1"/>
  <c r="Y2353" i="1"/>
  <c r="X2353" i="1"/>
  <c r="V2353" i="1"/>
  <c r="W2353" i="1"/>
  <c r="AA5665" i="1"/>
  <c r="Y5665" i="1"/>
  <c r="X5665" i="1"/>
  <c r="V5665" i="1"/>
  <c r="W5665" i="1"/>
  <c r="Y3343" i="1"/>
  <c r="AA3343" i="1"/>
  <c r="V3343" i="1"/>
  <c r="X3343" i="1"/>
  <c r="W3343" i="1"/>
  <c r="Y6260" i="1"/>
  <c r="AA6260" i="1"/>
  <c r="V6260" i="1"/>
  <c r="X6260" i="1"/>
  <c r="W6260" i="1"/>
  <c r="Y6061" i="1"/>
  <c r="AA6061" i="1"/>
  <c r="V6061" i="1"/>
  <c r="X6061" i="1"/>
  <c r="W6061" i="1"/>
  <c r="Y4740" i="1"/>
  <c r="AA4740" i="1"/>
  <c r="V4740" i="1"/>
  <c r="X4740" i="1"/>
  <c r="W4740" i="1"/>
  <c r="AA6457" i="1"/>
  <c r="Y6457" i="1"/>
  <c r="V6457" i="1"/>
  <c r="X6457" i="1"/>
  <c r="W6457" i="1"/>
  <c r="Y4609" i="1"/>
  <c r="AA4609" i="1"/>
  <c r="X4609" i="1"/>
  <c r="V4609" i="1"/>
  <c r="W4609" i="1"/>
  <c r="Y2616" i="1"/>
  <c r="AA2616" i="1"/>
  <c r="V2616" i="1"/>
  <c r="X2616" i="1"/>
  <c r="W2616" i="1"/>
  <c r="Y1956" i="1"/>
  <c r="AA1956" i="1"/>
  <c r="V1956" i="1"/>
  <c r="X1956" i="1"/>
  <c r="W1956" i="1"/>
  <c r="Y3805" i="1"/>
  <c r="AA3805" i="1"/>
  <c r="V3805" i="1"/>
  <c r="X3805" i="1"/>
  <c r="W3805" i="1"/>
  <c r="Y5467" i="1"/>
  <c r="AA5467" i="1"/>
  <c r="V5467" i="1"/>
  <c r="X5467" i="1"/>
  <c r="W5467" i="1"/>
  <c r="AA702" i="1"/>
  <c r="Y702" i="1"/>
  <c r="V702" i="1"/>
  <c r="X702" i="1"/>
  <c r="W702" i="1"/>
  <c r="Y4875" i="1"/>
  <c r="AA4875" i="1"/>
  <c r="V4875" i="1"/>
  <c r="X4875" i="1"/>
  <c r="W4875" i="1"/>
  <c r="AA2947" i="1"/>
  <c r="Y2947" i="1"/>
  <c r="V2947" i="1"/>
  <c r="X2947" i="1"/>
  <c r="W2947" i="1"/>
  <c r="Y2485" i="1"/>
  <c r="AA2485" i="1"/>
  <c r="V2485" i="1"/>
  <c r="X2485" i="1"/>
  <c r="W2485" i="1"/>
  <c r="V108" i="1"/>
  <c r="X108" i="1"/>
  <c r="W108" i="1"/>
  <c r="Y6128" i="1"/>
  <c r="AA6128" i="1"/>
  <c r="V6128" i="1"/>
  <c r="X6128" i="1"/>
  <c r="W6128" i="1"/>
  <c r="Y240" i="1"/>
  <c r="AA240" i="1"/>
  <c r="V240" i="1"/>
  <c r="X240" i="1"/>
  <c r="W240" i="1"/>
  <c r="Y4213" i="1"/>
  <c r="AA4213" i="1"/>
  <c r="V4213" i="1"/>
  <c r="X4213" i="1"/>
  <c r="W4213" i="1"/>
  <c r="Y4546" i="1"/>
  <c r="AA4546" i="1"/>
  <c r="X4546" i="1"/>
  <c r="V4546" i="1"/>
  <c r="W4546" i="1"/>
  <c r="Y2220" i="1"/>
  <c r="AA2220" i="1"/>
  <c r="V2220" i="1"/>
  <c r="X2220" i="1"/>
  <c r="W2220" i="1"/>
  <c r="AA4282" i="1"/>
  <c r="Y4282" i="1"/>
  <c r="X4282" i="1"/>
  <c r="V4282" i="1"/>
  <c r="W4282" i="1"/>
  <c r="AA4081" i="1"/>
  <c r="Y4081" i="1"/>
  <c r="X4081" i="1"/>
  <c r="V4081" i="1"/>
  <c r="W4081" i="1"/>
  <c r="AA967" i="1"/>
  <c r="Y967" i="1"/>
  <c r="V967" i="1"/>
  <c r="X967" i="1"/>
  <c r="W967" i="1"/>
  <c r="AA636" i="1"/>
  <c r="Y636" i="1"/>
  <c r="V636" i="1"/>
  <c r="X636" i="1"/>
  <c r="W636" i="1"/>
  <c r="Y5929" i="1"/>
  <c r="AA5929" i="1"/>
  <c r="V5929" i="1"/>
  <c r="X5929" i="1"/>
  <c r="W5929" i="1"/>
  <c r="Y1164" i="1"/>
  <c r="AA1164" i="1"/>
  <c r="V1164" i="1"/>
  <c r="X1164" i="1"/>
  <c r="W1164" i="1"/>
  <c r="AA4346" i="1"/>
  <c r="Y4346" i="1"/>
  <c r="V4346" i="1"/>
  <c r="X4346" i="1"/>
  <c r="W4346" i="1"/>
  <c r="Y3936" i="1"/>
  <c r="AA3936" i="1"/>
  <c r="V3936" i="1"/>
  <c r="X3936" i="1"/>
  <c r="W3936" i="1"/>
  <c r="Y1097" i="1"/>
  <c r="AA1097" i="1"/>
  <c r="V1097" i="1"/>
  <c r="X1097" i="1"/>
  <c r="W1097" i="1"/>
  <c r="Y5533" i="1"/>
  <c r="AA5533" i="1"/>
  <c r="X5533" i="1"/>
  <c r="V5533" i="1"/>
  <c r="W5533" i="1"/>
  <c r="Y4476" i="1"/>
  <c r="AA4476" i="1"/>
  <c r="V4476" i="1"/>
  <c r="X4476" i="1"/>
  <c r="W4476" i="1"/>
  <c r="Y5400" i="1"/>
  <c r="AA5400" i="1"/>
  <c r="V5400" i="1"/>
  <c r="X5400" i="1"/>
  <c r="W5400" i="1"/>
  <c r="N5400" i="1"/>
  <c r="S5400" i="1"/>
  <c r="U5400" i="1"/>
  <c r="AB5400" i="1"/>
  <c r="Q5400" i="1"/>
  <c r="O5400" i="1"/>
  <c r="R5400" i="1"/>
  <c r="P5400" i="1"/>
  <c r="Y4807" i="1"/>
  <c r="AA4807" i="1"/>
  <c r="V4807" i="1"/>
  <c r="X4807" i="1"/>
  <c r="W4807" i="1"/>
  <c r="AA5601" i="1"/>
  <c r="Y5601" i="1"/>
  <c r="X5601" i="1"/>
  <c r="V5601" i="1"/>
  <c r="W5601" i="1"/>
  <c r="AA571" i="1"/>
  <c r="Y571" i="1"/>
  <c r="V571" i="1"/>
  <c r="X571" i="1"/>
  <c r="W571" i="1"/>
  <c r="AA5138" i="1"/>
  <c r="Y5138" i="1"/>
  <c r="V5138" i="1"/>
  <c r="X5138" i="1"/>
  <c r="W5138" i="1"/>
  <c r="Y3277" i="1"/>
  <c r="AA3277" i="1"/>
  <c r="V3277" i="1"/>
  <c r="X3277" i="1"/>
  <c r="W3277" i="1"/>
  <c r="Y3672" i="1"/>
  <c r="AA3672" i="1"/>
  <c r="V3672" i="1"/>
  <c r="X3672" i="1"/>
  <c r="W3672" i="1"/>
  <c r="AA5335" i="1"/>
  <c r="Y5335" i="1"/>
  <c r="V5335" i="1"/>
  <c r="X5335" i="1"/>
  <c r="W5335" i="1"/>
  <c r="AA833" i="1"/>
  <c r="Y833" i="1"/>
  <c r="V833" i="1"/>
  <c r="X833" i="1"/>
  <c r="W833" i="1"/>
  <c r="Y2881" i="1"/>
  <c r="AA2881" i="1"/>
  <c r="X2881" i="1"/>
  <c r="V2881" i="1"/>
  <c r="W2881" i="1"/>
  <c r="Y1229" i="1"/>
  <c r="AA1229" i="1"/>
  <c r="V1229" i="1"/>
  <c r="X1229" i="1"/>
  <c r="W1229" i="1"/>
  <c r="AA3211" i="1"/>
  <c r="Y3211" i="1"/>
  <c r="V3211" i="1"/>
  <c r="X3211" i="1"/>
  <c r="W3211" i="1"/>
  <c r="AA1298" i="1"/>
  <c r="Y1298" i="1"/>
  <c r="V1298" i="1"/>
  <c r="X1298" i="1"/>
  <c r="W1298" i="1"/>
  <c r="AA1362" i="1"/>
  <c r="Y1362" i="1"/>
  <c r="V1362" i="1"/>
  <c r="X1362" i="1"/>
  <c r="W1362" i="1"/>
  <c r="Y1757" i="1"/>
  <c r="AA1757" i="1"/>
  <c r="V1757" i="1"/>
  <c r="X1757" i="1"/>
  <c r="W1757" i="1"/>
  <c r="Y768" i="1"/>
  <c r="AA768" i="1"/>
  <c r="V768" i="1"/>
  <c r="X768" i="1"/>
  <c r="W768" i="1"/>
  <c r="Y307" i="1"/>
  <c r="AA307" i="1"/>
  <c r="V307" i="1"/>
  <c r="X307" i="1"/>
  <c r="W307" i="1"/>
  <c r="J5402" i="1"/>
  <c r="K5401" i="1"/>
  <c r="L5401" i="1" s="1"/>
  <c r="M5401" i="1" s="1"/>
  <c r="Y6393" i="1"/>
  <c r="AA6393" i="1"/>
  <c r="V6393" i="1"/>
  <c r="X6393" i="1"/>
  <c r="W6393" i="1"/>
  <c r="AA6655" i="1"/>
  <c r="Y6655" i="1"/>
  <c r="V6655" i="1"/>
  <c r="X6655" i="1"/>
  <c r="W6655" i="1"/>
  <c r="Y2418" i="1"/>
  <c r="AA2418" i="1"/>
  <c r="V2418" i="1"/>
  <c r="X2418" i="1"/>
  <c r="W2418" i="1"/>
  <c r="AA4941" i="1"/>
  <c r="Y4941" i="1"/>
  <c r="X4941" i="1"/>
  <c r="V4941" i="1"/>
  <c r="W4941" i="1"/>
  <c r="AA2154" i="1"/>
  <c r="Y2154" i="1"/>
  <c r="V2154" i="1"/>
  <c r="X2154" i="1"/>
  <c r="W2154" i="1"/>
  <c r="AA1889" i="1"/>
  <c r="Y1889" i="1"/>
  <c r="V1889" i="1"/>
  <c r="X1889" i="1"/>
  <c r="W1889" i="1"/>
  <c r="Y2685" i="1"/>
  <c r="AA2685" i="1"/>
  <c r="V2685" i="1"/>
  <c r="X2685" i="1"/>
  <c r="W2685" i="1"/>
  <c r="Y3740" i="1"/>
  <c r="AA3740" i="1"/>
  <c r="V3740" i="1"/>
  <c r="X3740" i="1"/>
  <c r="W3740" i="1"/>
  <c r="Y3874" i="1"/>
  <c r="AA3874" i="1"/>
  <c r="V3874" i="1"/>
  <c r="X3874" i="1"/>
  <c r="W3874" i="1"/>
  <c r="Y1498" i="1"/>
  <c r="AA1498" i="1"/>
  <c r="V1498" i="1"/>
  <c r="X1498" i="1"/>
  <c r="W1498" i="1"/>
  <c r="AA6589" i="1"/>
  <c r="Y6589" i="1"/>
  <c r="V6589" i="1"/>
  <c r="X6589" i="1"/>
  <c r="W6589" i="1"/>
  <c r="I5733" i="1"/>
  <c r="K5732" i="1"/>
  <c r="L5732" i="1" s="1"/>
  <c r="M5732" i="1" s="1"/>
  <c r="AA5996" i="1"/>
  <c r="Y5996" i="1"/>
  <c r="X5996" i="1"/>
  <c r="V5996" i="1"/>
  <c r="W5996" i="1"/>
  <c r="AA1627" i="1"/>
  <c r="Y1627" i="1"/>
  <c r="V1627" i="1"/>
  <c r="X1627" i="1"/>
  <c r="W1627" i="1"/>
  <c r="Y5797" i="1"/>
  <c r="AA5797" i="1"/>
  <c r="V5797" i="1"/>
  <c r="X5797" i="1"/>
  <c r="W5797" i="1"/>
  <c r="Y6325" i="1"/>
  <c r="AA6325" i="1"/>
  <c r="V6325" i="1"/>
  <c r="X6325" i="1"/>
  <c r="W6325" i="1"/>
  <c r="Y2749" i="1"/>
  <c r="AA2749" i="1"/>
  <c r="V2749" i="1"/>
  <c r="X2749" i="1"/>
  <c r="W2749" i="1"/>
  <c r="AA2815" i="1"/>
  <c r="Y2815" i="1"/>
  <c r="V2815" i="1"/>
  <c r="X2815" i="1"/>
  <c r="W2815" i="1"/>
  <c r="Y4003" i="1"/>
  <c r="AA4003" i="1"/>
  <c r="V4003" i="1"/>
  <c r="X4003" i="1"/>
  <c r="W4003" i="1"/>
  <c r="AA4675" i="1"/>
  <c r="Y4675" i="1"/>
  <c r="V4675" i="1"/>
  <c r="X4675" i="1"/>
  <c r="W4675" i="1"/>
  <c r="Y1823" i="1"/>
  <c r="AA1823" i="1"/>
  <c r="V1823" i="1"/>
  <c r="X1823" i="1"/>
  <c r="W1823" i="1"/>
  <c r="AA2021" i="1"/>
  <c r="Y2021" i="1"/>
  <c r="V2021" i="1"/>
  <c r="X2021" i="1"/>
  <c r="W2021" i="1"/>
  <c r="Y5731" i="1"/>
  <c r="AA5731" i="1"/>
  <c r="V5731" i="1"/>
  <c r="X5731" i="1"/>
  <c r="W5731" i="1"/>
  <c r="N5731" i="1"/>
  <c r="U5731" i="1"/>
  <c r="O5731" i="1"/>
  <c r="P5731" i="1"/>
  <c r="R5731" i="1"/>
  <c r="Q5731" i="1"/>
  <c r="S5731" i="1"/>
  <c r="AB5731" i="1"/>
  <c r="S4346" i="1"/>
  <c r="AB4346" i="1"/>
  <c r="S1889" i="1"/>
  <c r="AB1889" i="1"/>
  <c r="S3539" i="1"/>
  <c r="AB3539" i="1"/>
  <c r="S6061" i="1"/>
  <c r="AB6061" i="1"/>
  <c r="S3936" i="1"/>
  <c r="AB3936" i="1"/>
  <c r="S2685" i="1"/>
  <c r="AB2685" i="1"/>
  <c r="S176" i="1"/>
  <c r="AB176" i="1"/>
  <c r="S4740" i="1"/>
  <c r="AB4740" i="1"/>
  <c r="S2616" i="1"/>
  <c r="AB2616" i="1"/>
  <c r="S6393" i="1"/>
  <c r="AB6393" i="1"/>
  <c r="S3079" i="1"/>
  <c r="AB3079" i="1"/>
  <c r="S4807" i="1"/>
  <c r="AB4807" i="1"/>
  <c r="S5601" i="1"/>
  <c r="AB5601" i="1"/>
  <c r="S571" i="1"/>
  <c r="AB571" i="1"/>
  <c r="S5996" i="1"/>
  <c r="AB5996" i="1"/>
  <c r="S4609" i="1"/>
  <c r="AB4609" i="1"/>
  <c r="S1956" i="1"/>
  <c r="AB1956" i="1"/>
  <c r="S6655" i="1"/>
  <c r="AB6655" i="1"/>
  <c r="S6523" i="1"/>
  <c r="AB6523" i="1"/>
  <c r="S4282" i="1"/>
  <c r="AB4282" i="1"/>
  <c r="S4081" i="1"/>
  <c r="AB4081" i="1"/>
  <c r="S2418" i="1"/>
  <c r="AB2418" i="1"/>
  <c r="S1627" i="1"/>
  <c r="AB1627" i="1"/>
  <c r="AB5073" i="1"/>
  <c r="S5073" i="1"/>
  <c r="S6722" i="1"/>
  <c r="AB6722" i="1"/>
  <c r="S1097" i="1"/>
  <c r="AB1097" i="1"/>
  <c r="S3740" i="1"/>
  <c r="AB3740" i="1"/>
  <c r="S1560" i="1"/>
  <c r="AB1560" i="1"/>
  <c r="S967" i="1"/>
  <c r="AB967" i="1"/>
  <c r="S5138" i="1"/>
  <c r="AB5138" i="1"/>
  <c r="S3014" i="1"/>
  <c r="AB3014" i="1"/>
  <c r="S371" i="1"/>
  <c r="AB371" i="1"/>
  <c r="S3805" i="1"/>
  <c r="AB3805" i="1"/>
  <c r="S4941" i="1"/>
  <c r="AB4941" i="1"/>
  <c r="S3874" i="1"/>
  <c r="AB3874" i="1"/>
  <c r="S3610" i="1"/>
  <c r="AB3610" i="1"/>
  <c r="S636" i="1"/>
  <c r="AB636" i="1"/>
  <c r="AB3277" i="1"/>
  <c r="S3277" i="1"/>
  <c r="S1031" i="1"/>
  <c r="AB1031" i="1"/>
  <c r="S2353" i="1"/>
  <c r="AB2353" i="1"/>
  <c r="S5533" i="1"/>
  <c r="AB5533" i="1"/>
  <c r="S5467" i="1"/>
  <c r="AB5467" i="1"/>
  <c r="S5797" i="1"/>
  <c r="AB5797" i="1"/>
  <c r="S2287" i="1"/>
  <c r="AB2287" i="1"/>
  <c r="S5929" i="1"/>
  <c r="AB5929" i="1"/>
  <c r="S2154" i="1"/>
  <c r="AB2154" i="1"/>
  <c r="S5270" i="1"/>
  <c r="AB5270" i="1"/>
  <c r="S5665" i="1"/>
  <c r="AB5665" i="1"/>
  <c r="S702" i="1"/>
  <c r="AB702" i="1"/>
  <c r="S3672" i="1"/>
  <c r="AB3672" i="1"/>
  <c r="S3409" i="1"/>
  <c r="AB3409" i="1"/>
  <c r="S6193" i="1"/>
  <c r="AB6193" i="1"/>
  <c r="S3343" i="1"/>
  <c r="AB3343" i="1"/>
  <c r="S1164" i="1"/>
  <c r="AB1164" i="1"/>
  <c r="S5335" i="1"/>
  <c r="AB5335" i="1"/>
  <c r="S6325" i="1"/>
  <c r="AB6325" i="1"/>
  <c r="S4413" i="1"/>
  <c r="AB4413" i="1"/>
  <c r="S4875" i="1"/>
  <c r="AB4875" i="1"/>
  <c r="S833" i="1"/>
  <c r="AB833" i="1"/>
  <c r="S900" i="1"/>
  <c r="AB900" i="1"/>
  <c r="S505" i="1"/>
  <c r="AB505" i="1"/>
  <c r="S2947" i="1"/>
  <c r="AB2947" i="1"/>
  <c r="S2881" i="1"/>
  <c r="AB2881" i="1"/>
  <c r="S1498" i="1"/>
  <c r="AB1498" i="1"/>
  <c r="S1229" i="1"/>
  <c r="AB1229" i="1"/>
  <c r="S1432" i="1"/>
  <c r="AB1432" i="1"/>
  <c r="S5204" i="1"/>
  <c r="AB5204" i="1"/>
  <c r="S2485" i="1"/>
  <c r="AB2485" i="1"/>
  <c r="S3211" i="1"/>
  <c r="AB3211" i="1"/>
  <c r="S6260" i="1"/>
  <c r="AB6260" i="1"/>
  <c r="S108" i="1"/>
  <c r="AB108" i="1"/>
  <c r="AA108" i="1"/>
  <c r="Y108" i="1"/>
  <c r="S1298" i="1"/>
  <c r="AB1298" i="1"/>
  <c r="S2749" i="1"/>
  <c r="AB2749" i="1"/>
  <c r="S5004" i="1"/>
  <c r="AB5004" i="1"/>
  <c r="S6128" i="1"/>
  <c r="AB6128" i="1"/>
  <c r="S1362" i="1"/>
  <c r="AB1362" i="1"/>
  <c r="S3145" i="1"/>
  <c r="AB3145" i="1"/>
  <c r="S439" i="1"/>
  <c r="AB439" i="1"/>
  <c r="S240" i="1"/>
  <c r="AB240" i="1"/>
  <c r="S1757" i="1"/>
  <c r="AB1757" i="1"/>
  <c r="S2089" i="1"/>
  <c r="AB2089" i="1"/>
  <c r="S1694" i="1"/>
  <c r="AB1694" i="1"/>
  <c r="S4213" i="1"/>
  <c r="AB4213" i="1"/>
  <c r="S768" i="1"/>
  <c r="AB768" i="1"/>
  <c r="S2815" i="1"/>
  <c r="AB2815" i="1"/>
  <c r="S4546" i="1"/>
  <c r="AB4546" i="1"/>
  <c r="S307" i="1"/>
  <c r="AB307" i="1"/>
  <c r="AB4003" i="1"/>
  <c r="S4003" i="1"/>
  <c r="S4675" i="1"/>
  <c r="AB4675" i="1"/>
  <c r="S5862" i="1"/>
  <c r="AB5862" i="1"/>
  <c r="S4147" i="1"/>
  <c r="AB4147" i="1"/>
  <c r="S4476" i="1"/>
  <c r="AB4476" i="1"/>
  <c r="S6589" i="1"/>
  <c r="AB6589" i="1"/>
  <c r="S42" i="1"/>
  <c r="AB42" i="1"/>
  <c r="Y42" i="1"/>
  <c r="AA42" i="1"/>
  <c r="S1823" i="1"/>
  <c r="AB1823" i="1"/>
  <c r="S2549" i="1"/>
  <c r="AB2549" i="1"/>
  <c r="S2220" i="1"/>
  <c r="AB2220" i="1"/>
  <c r="S2021" i="1"/>
  <c r="AB2021" i="1"/>
  <c r="S3473" i="1"/>
  <c r="AB3473" i="1"/>
  <c r="S6457" i="1"/>
  <c r="AB6457" i="1"/>
  <c r="K2022" i="1"/>
  <c r="L2022" i="1" s="1"/>
  <c r="M2022" i="1" s="1"/>
  <c r="I2023" i="1"/>
  <c r="Q2021" i="1"/>
  <c r="U2021" i="1"/>
  <c r="N2021" i="1"/>
  <c r="O2021" i="1"/>
  <c r="P2021" i="1"/>
  <c r="R2021" i="1"/>
  <c r="K3474" i="1"/>
  <c r="L3474" i="1" s="1"/>
  <c r="M3474" i="1" s="1"/>
  <c r="I3475" i="1"/>
  <c r="P3473" i="1"/>
  <c r="N3473" i="1"/>
  <c r="Q3473" i="1"/>
  <c r="R3473" i="1"/>
  <c r="O3473" i="1"/>
  <c r="U3473" i="1"/>
  <c r="P6457" i="1"/>
  <c r="Q6457" i="1"/>
  <c r="R6457" i="1"/>
  <c r="N6457" i="1"/>
  <c r="U6457" i="1"/>
  <c r="O6457" i="1"/>
  <c r="J6459" i="1"/>
  <c r="K6458" i="1"/>
  <c r="L6458" i="1" s="1"/>
  <c r="M6458" i="1" s="1"/>
  <c r="O4675" i="1"/>
  <c r="Q4675" i="1"/>
  <c r="U4675" i="1"/>
  <c r="R4675" i="1"/>
  <c r="N4675" i="1"/>
  <c r="P4675" i="1"/>
  <c r="K6590" i="1"/>
  <c r="L6590" i="1" s="1"/>
  <c r="M6590" i="1" s="1"/>
  <c r="I6591" i="1"/>
  <c r="Q1823" i="1"/>
  <c r="P1823" i="1"/>
  <c r="N1823" i="1"/>
  <c r="R1823" i="1"/>
  <c r="U1823" i="1"/>
  <c r="O1823" i="1"/>
  <c r="U6589" i="1"/>
  <c r="N6589" i="1"/>
  <c r="O6589" i="1"/>
  <c r="P6589" i="1"/>
  <c r="Q6589" i="1"/>
  <c r="R6589" i="1"/>
  <c r="K1824" i="1"/>
  <c r="L1824" i="1" s="1"/>
  <c r="M1824" i="1" s="1"/>
  <c r="I1825" i="1"/>
  <c r="K5863" i="1"/>
  <c r="L5863" i="1" s="1"/>
  <c r="M5863" i="1" s="1"/>
  <c r="I5864" i="1"/>
  <c r="K43" i="1"/>
  <c r="L43" i="1" s="1"/>
  <c r="M43" i="1" s="1"/>
  <c r="I44" i="1"/>
  <c r="K2550" i="1"/>
  <c r="L2550" i="1" s="1"/>
  <c r="M2550" i="1" s="1"/>
  <c r="I2551" i="1"/>
  <c r="K4676" i="1"/>
  <c r="L4676" i="1" s="1"/>
  <c r="M4676" i="1" s="1"/>
  <c r="I4677" i="1"/>
  <c r="U5862" i="1"/>
  <c r="N5862" i="1"/>
  <c r="O5862" i="1"/>
  <c r="P5862" i="1"/>
  <c r="Q5862" i="1"/>
  <c r="R5862" i="1"/>
  <c r="N42" i="1"/>
  <c r="P42" i="1"/>
  <c r="O42" i="1"/>
  <c r="U42" i="1"/>
  <c r="Q42" i="1"/>
  <c r="R42" i="1"/>
  <c r="R2549" i="1"/>
  <c r="U2549" i="1"/>
  <c r="N2549" i="1"/>
  <c r="O2549" i="1"/>
  <c r="P2549" i="1"/>
  <c r="Q2549" i="1"/>
  <c r="K2221" i="1"/>
  <c r="L2221" i="1" s="1"/>
  <c r="M2221" i="1" s="1"/>
  <c r="I2222" i="1"/>
  <c r="Q2220" i="1"/>
  <c r="R2220" i="1"/>
  <c r="U2220" i="1"/>
  <c r="P2220" i="1"/>
  <c r="N2220" i="1"/>
  <c r="O2220" i="1"/>
  <c r="U4147" i="1"/>
  <c r="O4147" i="1"/>
  <c r="Q4147" i="1"/>
  <c r="R4147" i="1"/>
  <c r="P4147" i="1"/>
  <c r="N4147" i="1"/>
  <c r="R4476" i="1"/>
  <c r="U4476" i="1"/>
  <c r="Q4476" i="1"/>
  <c r="O4476" i="1"/>
  <c r="N4476" i="1"/>
  <c r="P4476" i="1"/>
  <c r="I4149" i="1"/>
  <c r="K4148" i="1"/>
  <c r="L4148" i="1" s="1"/>
  <c r="M4148" i="1" s="1"/>
  <c r="K4477" i="1"/>
  <c r="L4477" i="1" s="1"/>
  <c r="M4477" i="1" s="1"/>
  <c r="I4478" i="1"/>
  <c r="K2617" i="1"/>
  <c r="L2617" i="1" s="1"/>
  <c r="M2617" i="1" s="1"/>
  <c r="I2618" i="1"/>
  <c r="Q5996" i="1"/>
  <c r="U5996" i="1"/>
  <c r="N5996" i="1"/>
  <c r="P5996" i="1"/>
  <c r="O5996" i="1"/>
  <c r="R5996" i="1"/>
  <c r="P2418" i="1"/>
  <c r="R2418" i="1"/>
  <c r="U2418" i="1"/>
  <c r="N2418" i="1"/>
  <c r="O2418" i="1"/>
  <c r="Q2418" i="1"/>
  <c r="U2287" i="1"/>
  <c r="O2287" i="1"/>
  <c r="P2287" i="1"/>
  <c r="Q2287" i="1"/>
  <c r="R2287" i="1"/>
  <c r="N2287" i="1"/>
  <c r="P3409" i="1"/>
  <c r="Q3409" i="1"/>
  <c r="R3409" i="1"/>
  <c r="O3409" i="1"/>
  <c r="N3409" i="1"/>
  <c r="U3409" i="1"/>
  <c r="P1164" i="1"/>
  <c r="Q1164" i="1"/>
  <c r="R1164" i="1"/>
  <c r="U1164" i="1"/>
  <c r="N1164" i="1"/>
  <c r="O1164" i="1"/>
  <c r="K1499" i="1"/>
  <c r="L1499" i="1" s="1"/>
  <c r="M1499" i="1" s="1"/>
  <c r="I1500" i="1"/>
  <c r="P1432" i="1"/>
  <c r="Q1432" i="1"/>
  <c r="R1432" i="1"/>
  <c r="U1432" i="1"/>
  <c r="N1432" i="1"/>
  <c r="O1432" i="1"/>
  <c r="P1298" i="1"/>
  <c r="Q1298" i="1"/>
  <c r="O1298" i="1"/>
  <c r="R1298" i="1"/>
  <c r="U1298" i="1"/>
  <c r="N1298" i="1"/>
  <c r="O1362" i="1"/>
  <c r="P1362" i="1"/>
  <c r="Q1362" i="1"/>
  <c r="U1362" i="1"/>
  <c r="N1362" i="1"/>
  <c r="R1362" i="1"/>
  <c r="P768" i="1"/>
  <c r="U768" i="1"/>
  <c r="N768" i="1"/>
  <c r="Q768" i="1"/>
  <c r="R768" i="1"/>
  <c r="O768" i="1"/>
  <c r="K3540" i="1"/>
  <c r="L3540" i="1" s="1"/>
  <c r="M3540" i="1" s="1"/>
  <c r="I3541" i="1"/>
  <c r="K2686" i="1"/>
  <c r="L2686" i="1" s="1"/>
  <c r="M2686" i="1" s="1"/>
  <c r="I2687" i="1"/>
  <c r="N6393" i="1"/>
  <c r="Q6393" i="1"/>
  <c r="O6393" i="1"/>
  <c r="P6393" i="1"/>
  <c r="R6393" i="1"/>
  <c r="U6393" i="1"/>
  <c r="I5603" i="1"/>
  <c r="K5602" i="1"/>
  <c r="L5602" i="1" s="1"/>
  <c r="M5602" i="1" s="1"/>
  <c r="K4610" i="1"/>
  <c r="L4610" i="1" s="1"/>
  <c r="M4610" i="1" s="1"/>
  <c r="I4611" i="1"/>
  <c r="K1628" i="1"/>
  <c r="L1628" i="1" s="1"/>
  <c r="M1628" i="1" s="1"/>
  <c r="I1629" i="1"/>
  <c r="I969" i="1"/>
  <c r="K968" i="1"/>
  <c r="L968" i="1" s="1"/>
  <c r="M968" i="1" s="1"/>
  <c r="K372" i="1"/>
  <c r="L372" i="1" s="1"/>
  <c r="M372" i="1" s="1"/>
  <c r="I373" i="1"/>
  <c r="K3611" i="1"/>
  <c r="L3611" i="1" s="1"/>
  <c r="M3611" i="1" s="1"/>
  <c r="I3612" i="1"/>
  <c r="K1032" i="1"/>
  <c r="L1032" i="1" s="1"/>
  <c r="M1032" i="1" s="1"/>
  <c r="I1033" i="1"/>
  <c r="K5930" i="1"/>
  <c r="L5930" i="1" s="1"/>
  <c r="M5930" i="1" s="1"/>
  <c r="I5931" i="1"/>
  <c r="I5667" i="1"/>
  <c r="K5666" i="1"/>
  <c r="L5666" i="1" s="1"/>
  <c r="M5666" i="1" s="1"/>
  <c r="K6194" i="1"/>
  <c r="L6194" i="1" s="1"/>
  <c r="M6194" i="1" s="1"/>
  <c r="I6195" i="1"/>
  <c r="K5336" i="1"/>
  <c r="L5336" i="1" s="1"/>
  <c r="M5336" i="1" s="1"/>
  <c r="I5337" i="1"/>
  <c r="K834" i="1"/>
  <c r="L834" i="1" s="1"/>
  <c r="M834" i="1" s="1"/>
  <c r="I835" i="1"/>
  <c r="I5404" i="1"/>
  <c r="K2750" i="1"/>
  <c r="L2750" i="1" s="1"/>
  <c r="M2750" i="1" s="1"/>
  <c r="I2751" i="1"/>
  <c r="K3146" i="1"/>
  <c r="L3146" i="1" s="1"/>
  <c r="M3146" i="1" s="1"/>
  <c r="I3147" i="1"/>
  <c r="K2090" i="1"/>
  <c r="L2090" i="1" s="1"/>
  <c r="M2090" i="1" s="1"/>
  <c r="I2091" i="1"/>
  <c r="K308" i="1"/>
  <c r="L308" i="1" s="1"/>
  <c r="M308" i="1" s="1"/>
  <c r="I309" i="1"/>
  <c r="N4346" i="1"/>
  <c r="P4346" i="1"/>
  <c r="Q4346" i="1"/>
  <c r="O4346" i="1"/>
  <c r="U4346" i="1"/>
  <c r="R4346" i="1"/>
  <c r="O5601" i="1"/>
  <c r="Q5601" i="1"/>
  <c r="R5601" i="1"/>
  <c r="U5601" i="1"/>
  <c r="N5601" i="1"/>
  <c r="P5601" i="1"/>
  <c r="R1627" i="1"/>
  <c r="U1627" i="1"/>
  <c r="N1627" i="1"/>
  <c r="P1627" i="1"/>
  <c r="O1627" i="1"/>
  <c r="Q1627" i="1"/>
  <c r="N3610" i="1"/>
  <c r="O3610" i="1"/>
  <c r="Q3610" i="1"/>
  <c r="R3610" i="1"/>
  <c r="U3610" i="1"/>
  <c r="P3610" i="1"/>
  <c r="N1031" i="1"/>
  <c r="O1031" i="1"/>
  <c r="R1031" i="1"/>
  <c r="P1031" i="1"/>
  <c r="Q1031" i="1"/>
  <c r="U1031" i="1"/>
  <c r="O5665" i="1"/>
  <c r="Q5665" i="1"/>
  <c r="R5665" i="1"/>
  <c r="U5665" i="1"/>
  <c r="N5665" i="1"/>
  <c r="P5665" i="1"/>
  <c r="O5335" i="1"/>
  <c r="Q5335" i="1"/>
  <c r="N5335" i="1"/>
  <c r="P5335" i="1"/>
  <c r="R5335" i="1"/>
  <c r="U5335" i="1"/>
  <c r="N833" i="1"/>
  <c r="P833" i="1"/>
  <c r="Q833" i="1"/>
  <c r="O833" i="1"/>
  <c r="R833" i="1"/>
  <c r="U833" i="1"/>
  <c r="Q2749" i="1"/>
  <c r="R2749" i="1"/>
  <c r="U2749" i="1"/>
  <c r="N2749" i="1"/>
  <c r="P2749" i="1"/>
  <c r="O2749" i="1"/>
  <c r="Q3145" i="1"/>
  <c r="U3145" i="1"/>
  <c r="O3145" i="1"/>
  <c r="R3145" i="1"/>
  <c r="N3145" i="1"/>
  <c r="P3145" i="1"/>
  <c r="Q2089" i="1"/>
  <c r="U2089" i="1"/>
  <c r="R2089" i="1"/>
  <c r="N2089" i="1"/>
  <c r="O2089" i="1"/>
  <c r="P2089" i="1"/>
  <c r="Q307" i="1"/>
  <c r="R307" i="1"/>
  <c r="U307" i="1"/>
  <c r="N307" i="1"/>
  <c r="O307" i="1"/>
  <c r="P307" i="1"/>
  <c r="R4740" i="1"/>
  <c r="O4740" i="1"/>
  <c r="Q4740" i="1"/>
  <c r="N4740" i="1"/>
  <c r="P4740" i="1"/>
  <c r="U4740" i="1"/>
  <c r="Q2685" i="1"/>
  <c r="R2685" i="1"/>
  <c r="U2685" i="1"/>
  <c r="N2685" i="1"/>
  <c r="P2685" i="1"/>
  <c r="O2685" i="1"/>
  <c r="Q967" i="1"/>
  <c r="R967" i="1"/>
  <c r="U967" i="1"/>
  <c r="O967" i="1"/>
  <c r="P967" i="1"/>
  <c r="N967" i="1"/>
  <c r="R371" i="1"/>
  <c r="U371" i="1"/>
  <c r="O371" i="1"/>
  <c r="N371" i="1"/>
  <c r="P371" i="1"/>
  <c r="Q371" i="1"/>
  <c r="O5929" i="1"/>
  <c r="Q5929" i="1"/>
  <c r="R5929" i="1"/>
  <c r="U5929" i="1"/>
  <c r="N5929" i="1"/>
  <c r="P5929" i="1"/>
  <c r="O6193" i="1"/>
  <c r="Q6193" i="1"/>
  <c r="R6193" i="1"/>
  <c r="U6193" i="1"/>
  <c r="N6193" i="1"/>
  <c r="P6193" i="1"/>
  <c r="K6062" i="1"/>
  <c r="L6062" i="1" s="1"/>
  <c r="M6062" i="1" s="1"/>
  <c r="I6063" i="1"/>
  <c r="K177" i="1"/>
  <c r="L177" i="1" s="1"/>
  <c r="M177" i="1" s="1"/>
  <c r="I178" i="1"/>
  <c r="K3080" i="1"/>
  <c r="L3080" i="1" s="1"/>
  <c r="M3080" i="1" s="1"/>
  <c r="I3081" i="1"/>
  <c r="I1958" i="1"/>
  <c r="K1957" i="1"/>
  <c r="L1957" i="1" s="1"/>
  <c r="M1957" i="1" s="1"/>
  <c r="K4283" i="1"/>
  <c r="L4283" i="1" s="1"/>
  <c r="M4283" i="1" s="1"/>
  <c r="I4284" i="1"/>
  <c r="K5074" i="1"/>
  <c r="L5074" i="1" s="1"/>
  <c r="M5074" i="1" s="1"/>
  <c r="I5075" i="1"/>
  <c r="U6722" i="1"/>
  <c r="N6722" i="1"/>
  <c r="Q6722" i="1"/>
  <c r="O6722" i="1"/>
  <c r="P6722" i="1"/>
  <c r="R6722" i="1"/>
  <c r="I6726" i="1"/>
  <c r="K3806" i="1"/>
  <c r="L3806" i="1" s="1"/>
  <c r="M3806" i="1" s="1"/>
  <c r="I3807" i="1"/>
  <c r="K637" i="1"/>
  <c r="L637" i="1" s="1"/>
  <c r="M637" i="1" s="1"/>
  <c r="I638" i="1"/>
  <c r="K2354" i="1"/>
  <c r="L2354" i="1" s="1"/>
  <c r="M2354" i="1" s="1"/>
  <c r="I2355" i="1"/>
  <c r="O5533" i="1"/>
  <c r="Q5533" i="1"/>
  <c r="R5533" i="1"/>
  <c r="U5533" i="1"/>
  <c r="N5533" i="1"/>
  <c r="P5533" i="1"/>
  <c r="K5468" i="1"/>
  <c r="L5468" i="1" s="1"/>
  <c r="M5468" i="1" s="1"/>
  <c r="I5469" i="1"/>
  <c r="K2155" i="1"/>
  <c r="L2155" i="1" s="1"/>
  <c r="M2155" i="1" s="1"/>
  <c r="I2156" i="1"/>
  <c r="K703" i="1"/>
  <c r="L703" i="1" s="1"/>
  <c r="M703" i="1" s="1"/>
  <c r="I704" i="1"/>
  <c r="I6327" i="1"/>
  <c r="K6326" i="1"/>
  <c r="L6326" i="1" s="1"/>
  <c r="M6326" i="1" s="1"/>
  <c r="K901" i="1"/>
  <c r="L901" i="1" s="1"/>
  <c r="M901" i="1" s="1"/>
  <c r="I902" i="1"/>
  <c r="K2948" i="1"/>
  <c r="L2948" i="1" s="1"/>
  <c r="M2948" i="1" s="1"/>
  <c r="I2949" i="1"/>
  <c r="Q5204" i="1"/>
  <c r="O5204" i="1"/>
  <c r="N5204" i="1"/>
  <c r="P5204" i="1"/>
  <c r="R5204" i="1"/>
  <c r="U5204" i="1"/>
  <c r="K6261" i="1"/>
  <c r="L6261" i="1" s="1"/>
  <c r="M6261" i="1" s="1"/>
  <c r="I6262" i="1"/>
  <c r="K5005" i="1"/>
  <c r="L5005" i="1" s="1"/>
  <c r="M5005" i="1" s="1"/>
  <c r="I5006" i="1"/>
  <c r="K440" i="1"/>
  <c r="L440" i="1" s="1"/>
  <c r="M440" i="1" s="1"/>
  <c r="I441" i="1"/>
  <c r="K1695" i="1"/>
  <c r="L1695" i="1" s="1"/>
  <c r="M1695" i="1" s="1"/>
  <c r="I1696" i="1"/>
  <c r="K2816" i="1"/>
  <c r="L2816" i="1" s="1"/>
  <c r="M2816" i="1" s="1"/>
  <c r="I2817" i="1"/>
  <c r="O1889" i="1"/>
  <c r="P1889" i="1"/>
  <c r="Q1889" i="1"/>
  <c r="R1889" i="1"/>
  <c r="N1889" i="1"/>
  <c r="U1889" i="1"/>
  <c r="P4609" i="1"/>
  <c r="R4609" i="1"/>
  <c r="N4609" i="1"/>
  <c r="O4609" i="1"/>
  <c r="U4609" i="1"/>
  <c r="Q4609" i="1"/>
  <c r="U3079" i="1"/>
  <c r="O3079" i="1"/>
  <c r="P3079" i="1"/>
  <c r="R3079" i="1"/>
  <c r="Q3079" i="1"/>
  <c r="N3079" i="1"/>
  <c r="P5073" i="1"/>
  <c r="Q5073" i="1"/>
  <c r="O5073" i="1"/>
  <c r="R5073" i="1"/>
  <c r="N5073" i="1"/>
  <c r="U5073" i="1"/>
  <c r="J6724" i="1"/>
  <c r="K6723" i="1"/>
  <c r="L6723" i="1" s="1"/>
  <c r="M6723" i="1" s="1"/>
  <c r="N3805" i="1"/>
  <c r="O3805" i="1"/>
  <c r="P3805" i="1"/>
  <c r="Q3805" i="1"/>
  <c r="R3805" i="1"/>
  <c r="U3805" i="1"/>
  <c r="U5467" i="1"/>
  <c r="N5467" i="1"/>
  <c r="O5467" i="1"/>
  <c r="P5467" i="1"/>
  <c r="R5467" i="1"/>
  <c r="Q5467" i="1"/>
  <c r="O2154" i="1"/>
  <c r="Q2154" i="1"/>
  <c r="R2154" i="1"/>
  <c r="P2154" i="1"/>
  <c r="U2154" i="1"/>
  <c r="N2154" i="1"/>
  <c r="N702" i="1"/>
  <c r="O702" i="1"/>
  <c r="P702" i="1"/>
  <c r="Q702" i="1"/>
  <c r="R702" i="1"/>
  <c r="U702" i="1"/>
  <c r="U2947" i="1"/>
  <c r="O2947" i="1"/>
  <c r="P2947" i="1"/>
  <c r="R2947" i="1"/>
  <c r="N2947" i="1"/>
  <c r="Q2947" i="1"/>
  <c r="K5205" i="1"/>
  <c r="L5205" i="1" s="1"/>
  <c r="M5205" i="1" s="1"/>
  <c r="I5206" i="1"/>
  <c r="R5004" i="1"/>
  <c r="O5004" i="1"/>
  <c r="Q5004" i="1"/>
  <c r="N5004" i="1"/>
  <c r="U5004" i="1"/>
  <c r="P5004" i="1"/>
  <c r="O2815" i="1"/>
  <c r="Q2815" i="1"/>
  <c r="R2815" i="1"/>
  <c r="U2815" i="1"/>
  <c r="P2815" i="1"/>
  <c r="N2815" i="1"/>
  <c r="U3539" i="1"/>
  <c r="N3539" i="1"/>
  <c r="O3539" i="1"/>
  <c r="Q3539" i="1"/>
  <c r="P3539" i="1"/>
  <c r="R3539" i="1"/>
  <c r="K6394" i="1"/>
  <c r="L6394" i="1" s="1"/>
  <c r="M6394" i="1" s="1"/>
  <c r="I6395" i="1"/>
  <c r="O6061" i="1"/>
  <c r="Q6061" i="1"/>
  <c r="R6061" i="1"/>
  <c r="U6061" i="1"/>
  <c r="N6061" i="1"/>
  <c r="P6061" i="1"/>
  <c r="U176" i="1"/>
  <c r="N176" i="1"/>
  <c r="P176" i="1"/>
  <c r="Q176" i="1"/>
  <c r="R176" i="1"/>
  <c r="O176" i="1"/>
  <c r="O1956" i="1"/>
  <c r="Q1956" i="1"/>
  <c r="R1956" i="1"/>
  <c r="U1956" i="1"/>
  <c r="N1956" i="1"/>
  <c r="P1956" i="1"/>
  <c r="N4282" i="1"/>
  <c r="P4282" i="1"/>
  <c r="Q4282" i="1"/>
  <c r="U4282" i="1"/>
  <c r="O4282" i="1"/>
  <c r="R4282" i="1"/>
  <c r="R636" i="1"/>
  <c r="U636" i="1"/>
  <c r="N636" i="1"/>
  <c r="O636" i="1"/>
  <c r="Q636" i="1"/>
  <c r="P636" i="1"/>
  <c r="P2353" i="1"/>
  <c r="Q2353" i="1"/>
  <c r="U2353" i="1"/>
  <c r="N2353" i="1"/>
  <c r="O2353" i="1"/>
  <c r="R2353" i="1"/>
  <c r="J5535" i="1"/>
  <c r="K5534" i="1"/>
  <c r="L5534" i="1" s="1"/>
  <c r="M5534" i="1" s="1"/>
  <c r="O6325" i="1"/>
  <c r="Q6325" i="1"/>
  <c r="R6325" i="1"/>
  <c r="U6325" i="1"/>
  <c r="N6325" i="1"/>
  <c r="P6325" i="1"/>
  <c r="P900" i="1"/>
  <c r="N900" i="1"/>
  <c r="O900" i="1"/>
  <c r="Q900" i="1"/>
  <c r="R900" i="1"/>
  <c r="U900" i="1"/>
  <c r="Q6260" i="1"/>
  <c r="U6260" i="1"/>
  <c r="N6260" i="1"/>
  <c r="R6260" i="1"/>
  <c r="O6260" i="1"/>
  <c r="P6260" i="1"/>
  <c r="R439" i="1"/>
  <c r="P439" i="1"/>
  <c r="Q439" i="1"/>
  <c r="U439" i="1"/>
  <c r="O439" i="1"/>
  <c r="N439" i="1"/>
  <c r="O1694" i="1"/>
  <c r="Q1694" i="1"/>
  <c r="R1694" i="1"/>
  <c r="U1694" i="1"/>
  <c r="N1694" i="1"/>
  <c r="P1694" i="1"/>
  <c r="K4347" i="1"/>
  <c r="L4347" i="1" s="1"/>
  <c r="M4347" i="1" s="1"/>
  <c r="I4348" i="1"/>
  <c r="K3937" i="1"/>
  <c r="L3937" i="1" s="1"/>
  <c r="M3937" i="1" s="1"/>
  <c r="I3938" i="1"/>
  <c r="K4741" i="1"/>
  <c r="L4741" i="1" s="1"/>
  <c r="M4741" i="1" s="1"/>
  <c r="I4742" i="1"/>
  <c r="I6461" i="1"/>
  <c r="K572" i="1"/>
  <c r="L572" i="1" s="1"/>
  <c r="M572" i="1" s="1"/>
  <c r="I573" i="1"/>
  <c r="I6657" i="1"/>
  <c r="K6656" i="1"/>
  <c r="L6656" i="1" s="1"/>
  <c r="M6656" i="1" s="1"/>
  <c r="K4082" i="1"/>
  <c r="L4082" i="1" s="1"/>
  <c r="M4082" i="1" s="1"/>
  <c r="I4083" i="1"/>
  <c r="I5537" i="1"/>
  <c r="K1098" i="1"/>
  <c r="L1098" i="1" s="1"/>
  <c r="M1098" i="1" s="1"/>
  <c r="I1099" i="1"/>
  <c r="I1562" i="1"/>
  <c r="K1561" i="1"/>
  <c r="L1561" i="1" s="1"/>
  <c r="M1561" i="1" s="1"/>
  <c r="K5139" i="1"/>
  <c r="L5139" i="1" s="1"/>
  <c r="M5139" i="1" s="1"/>
  <c r="I5140" i="1"/>
  <c r="K4942" i="1"/>
  <c r="L4942" i="1" s="1"/>
  <c r="M4942" i="1" s="1"/>
  <c r="I4943" i="1"/>
  <c r="K3278" i="1"/>
  <c r="L3278" i="1" s="1"/>
  <c r="M3278" i="1" s="1"/>
  <c r="I3279" i="1"/>
  <c r="K5798" i="1"/>
  <c r="L5798" i="1" s="1"/>
  <c r="M5798" i="1" s="1"/>
  <c r="I5799" i="1"/>
  <c r="K3673" i="1"/>
  <c r="L3673" i="1" s="1"/>
  <c r="M3673" i="1" s="1"/>
  <c r="I3674" i="1"/>
  <c r="K3344" i="1"/>
  <c r="L3344" i="1" s="1"/>
  <c r="M3344" i="1" s="1"/>
  <c r="I3345" i="1"/>
  <c r="K4414" i="1"/>
  <c r="L4414" i="1" s="1"/>
  <c r="M4414" i="1" s="1"/>
  <c r="I4415" i="1"/>
  <c r="K506" i="1"/>
  <c r="L506" i="1" s="1"/>
  <c r="M506" i="1" s="1"/>
  <c r="I507" i="1"/>
  <c r="K2882" i="1"/>
  <c r="L2882" i="1" s="1"/>
  <c r="M2882" i="1" s="1"/>
  <c r="I2883" i="1"/>
  <c r="K1230" i="1"/>
  <c r="L1230" i="1" s="1"/>
  <c r="M1230" i="1" s="1"/>
  <c r="I1231" i="1"/>
  <c r="K2486" i="1"/>
  <c r="L2486" i="1" s="1"/>
  <c r="M2486" i="1" s="1"/>
  <c r="I2487" i="1"/>
  <c r="K109" i="1"/>
  <c r="L109" i="1" s="1"/>
  <c r="M109" i="1" s="1"/>
  <c r="I110" i="1"/>
  <c r="K6129" i="1"/>
  <c r="L6129" i="1" s="1"/>
  <c r="M6129" i="1" s="1"/>
  <c r="I6130" i="1"/>
  <c r="K241" i="1"/>
  <c r="L241" i="1" s="1"/>
  <c r="M241" i="1" s="1"/>
  <c r="I242" i="1"/>
  <c r="K4214" i="1"/>
  <c r="L4214" i="1" s="1"/>
  <c r="M4214" i="1" s="1"/>
  <c r="I4215" i="1"/>
  <c r="U571" i="1"/>
  <c r="N571" i="1"/>
  <c r="O571" i="1"/>
  <c r="P571" i="1"/>
  <c r="Q571" i="1"/>
  <c r="R571" i="1"/>
  <c r="O4081" i="1"/>
  <c r="P4081" i="1"/>
  <c r="Q4081" i="1"/>
  <c r="R4081" i="1"/>
  <c r="N4081" i="1"/>
  <c r="U4081" i="1"/>
  <c r="P1560" i="1"/>
  <c r="Q1560" i="1"/>
  <c r="R1560" i="1"/>
  <c r="U1560" i="1"/>
  <c r="N1560" i="1"/>
  <c r="O1560" i="1"/>
  <c r="P4941" i="1"/>
  <c r="Q4941" i="1"/>
  <c r="O4941" i="1"/>
  <c r="N4941" i="1"/>
  <c r="R4941" i="1"/>
  <c r="U4941" i="1"/>
  <c r="P3277" i="1"/>
  <c r="Q3277" i="1"/>
  <c r="R3277" i="1"/>
  <c r="O3277" i="1"/>
  <c r="N3277" i="1"/>
  <c r="U3277" i="1"/>
  <c r="P3672" i="1"/>
  <c r="Q3672" i="1"/>
  <c r="R3672" i="1"/>
  <c r="N3672" i="1"/>
  <c r="O3672" i="1"/>
  <c r="U3672" i="1"/>
  <c r="P4413" i="1"/>
  <c r="R4413" i="1"/>
  <c r="N4413" i="1"/>
  <c r="Q4413" i="1"/>
  <c r="O4413" i="1"/>
  <c r="U4413" i="1"/>
  <c r="P505" i="1"/>
  <c r="U505" i="1"/>
  <c r="N505" i="1"/>
  <c r="O505" i="1"/>
  <c r="Q505" i="1"/>
  <c r="R505" i="1"/>
  <c r="R1229" i="1"/>
  <c r="U1229" i="1"/>
  <c r="N1229" i="1"/>
  <c r="P1229" i="1"/>
  <c r="O1229" i="1"/>
  <c r="Q1229" i="1"/>
  <c r="R2485" i="1"/>
  <c r="U2485" i="1"/>
  <c r="N2485" i="1"/>
  <c r="O2485" i="1"/>
  <c r="P2485" i="1"/>
  <c r="Q2485" i="1"/>
  <c r="U108" i="1"/>
  <c r="N108" i="1"/>
  <c r="O108" i="1"/>
  <c r="P108" i="1"/>
  <c r="Q108" i="1"/>
  <c r="R108" i="1"/>
  <c r="P4213" i="1"/>
  <c r="R4213" i="1"/>
  <c r="U4213" i="1"/>
  <c r="N4213" i="1"/>
  <c r="O4213" i="1"/>
  <c r="Q4213" i="1"/>
  <c r="Q6655" i="1"/>
  <c r="R6655" i="1"/>
  <c r="U6655" i="1"/>
  <c r="O6655" i="1"/>
  <c r="N6655" i="1"/>
  <c r="P6655" i="1"/>
  <c r="N1097" i="1"/>
  <c r="O1097" i="1"/>
  <c r="P1097" i="1"/>
  <c r="Q1097" i="1"/>
  <c r="R1097" i="1"/>
  <c r="U1097" i="1"/>
  <c r="P5138" i="1"/>
  <c r="Q5138" i="1"/>
  <c r="N5138" i="1"/>
  <c r="O5138" i="1"/>
  <c r="R5138" i="1"/>
  <c r="U5138" i="1"/>
  <c r="O5797" i="1"/>
  <c r="Q5797" i="1"/>
  <c r="R5797" i="1"/>
  <c r="U5797" i="1"/>
  <c r="N5797" i="1"/>
  <c r="P5797" i="1"/>
  <c r="U3343" i="1"/>
  <c r="N3343" i="1"/>
  <c r="O3343" i="1"/>
  <c r="Q3343" i="1"/>
  <c r="R3343" i="1"/>
  <c r="P3343" i="1"/>
  <c r="O2881" i="1"/>
  <c r="P2881" i="1"/>
  <c r="Q2881" i="1"/>
  <c r="U2881" i="1"/>
  <c r="N2881" i="1"/>
  <c r="R2881" i="1"/>
  <c r="Q6128" i="1"/>
  <c r="U6128" i="1"/>
  <c r="N6128" i="1"/>
  <c r="P6128" i="1"/>
  <c r="O6128" i="1"/>
  <c r="R6128" i="1"/>
  <c r="P240" i="1"/>
  <c r="U240" i="1"/>
  <c r="N240" i="1"/>
  <c r="O240" i="1"/>
  <c r="Q240" i="1"/>
  <c r="R240" i="1"/>
  <c r="K1890" i="1"/>
  <c r="L1890" i="1" s="1"/>
  <c r="M1890" i="1" s="1"/>
  <c r="I1891" i="1"/>
  <c r="O2616" i="1"/>
  <c r="P2616" i="1"/>
  <c r="N2616" i="1"/>
  <c r="Q2616" i="1"/>
  <c r="R2616" i="1"/>
  <c r="U2616" i="1"/>
  <c r="K4808" i="1"/>
  <c r="L4808" i="1" s="1"/>
  <c r="M4808" i="1" s="1"/>
  <c r="I4809" i="1"/>
  <c r="K5997" i="1"/>
  <c r="L5997" i="1" s="1"/>
  <c r="M5997" i="1" s="1"/>
  <c r="I5998" i="1"/>
  <c r="K6524" i="1"/>
  <c r="L6524" i="1" s="1"/>
  <c r="M6524" i="1" s="1"/>
  <c r="I6525" i="1"/>
  <c r="K2419" i="1"/>
  <c r="L2419" i="1" s="1"/>
  <c r="M2419" i="1" s="1"/>
  <c r="I2420" i="1"/>
  <c r="K3741" i="1"/>
  <c r="L3741" i="1" s="1"/>
  <c r="M3741" i="1" s="1"/>
  <c r="I3742" i="1"/>
  <c r="K3015" i="1"/>
  <c r="L3015" i="1" s="1"/>
  <c r="M3015" i="1" s="1"/>
  <c r="I3016" i="1"/>
  <c r="U3874" i="1"/>
  <c r="N3874" i="1"/>
  <c r="O3874" i="1"/>
  <c r="Q3874" i="1"/>
  <c r="P3874" i="1"/>
  <c r="R3874" i="1"/>
  <c r="K2288" i="1"/>
  <c r="L2288" i="1" s="1"/>
  <c r="M2288" i="1" s="1"/>
  <c r="I2289" i="1"/>
  <c r="K5271" i="1"/>
  <c r="L5271" i="1" s="1"/>
  <c r="M5271" i="1" s="1"/>
  <c r="I5272" i="1"/>
  <c r="K3410" i="1"/>
  <c r="L3410" i="1" s="1"/>
  <c r="M3410" i="1" s="1"/>
  <c r="I3411" i="1"/>
  <c r="K1165" i="1"/>
  <c r="L1165" i="1" s="1"/>
  <c r="M1165" i="1" s="1"/>
  <c r="I1166" i="1"/>
  <c r="K4876" i="1"/>
  <c r="L4876" i="1" s="1"/>
  <c r="M4876" i="1" s="1"/>
  <c r="I4877" i="1"/>
  <c r="U1498" i="1"/>
  <c r="N1498" i="1"/>
  <c r="O1498" i="1"/>
  <c r="P1498" i="1"/>
  <c r="Q1498" i="1"/>
  <c r="R1498" i="1"/>
  <c r="K1433" i="1"/>
  <c r="L1433" i="1" s="1"/>
  <c r="M1433" i="1" s="1"/>
  <c r="I1434" i="1"/>
  <c r="K3212" i="1"/>
  <c r="L3212" i="1" s="1"/>
  <c r="M3212" i="1" s="1"/>
  <c r="I3213" i="1"/>
  <c r="K1299" i="1"/>
  <c r="L1299" i="1" s="1"/>
  <c r="M1299" i="1" s="1"/>
  <c r="I1300" i="1"/>
  <c r="K1363" i="1"/>
  <c r="L1363" i="1" s="1"/>
  <c r="M1363" i="1" s="1"/>
  <c r="I1364" i="1"/>
  <c r="K1758" i="1"/>
  <c r="L1758" i="1" s="1"/>
  <c r="M1758" i="1" s="1"/>
  <c r="I1759" i="1"/>
  <c r="K769" i="1"/>
  <c r="L769" i="1" s="1"/>
  <c r="M769" i="1" s="1"/>
  <c r="I770" i="1"/>
  <c r="K4547" i="1"/>
  <c r="L4547" i="1" s="1"/>
  <c r="M4547" i="1" s="1"/>
  <c r="I4548" i="1"/>
  <c r="K4004" i="1"/>
  <c r="L4004" i="1" s="1"/>
  <c r="M4004" i="1" s="1"/>
  <c r="I4005" i="1"/>
  <c r="P3936" i="1"/>
  <c r="Q3936" i="1"/>
  <c r="R3936" i="1"/>
  <c r="O3936" i="1"/>
  <c r="N3936" i="1"/>
  <c r="U3936" i="1"/>
  <c r="U4807" i="1"/>
  <c r="O4807" i="1"/>
  <c r="Q4807" i="1"/>
  <c r="N4807" i="1"/>
  <c r="P4807" i="1"/>
  <c r="R4807" i="1"/>
  <c r="Q6523" i="1"/>
  <c r="R6523" i="1"/>
  <c r="U6523" i="1"/>
  <c r="O6523" i="1"/>
  <c r="N6523" i="1"/>
  <c r="P6523" i="1"/>
  <c r="P3740" i="1"/>
  <c r="Q3740" i="1"/>
  <c r="R3740" i="1"/>
  <c r="N3740" i="1"/>
  <c r="O3740" i="1"/>
  <c r="U3740" i="1"/>
  <c r="N3014" i="1"/>
  <c r="O3014" i="1"/>
  <c r="Q3014" i="1"/>
  <c r="R3014" i="1"/>
  <c r="U3014" i="1"/>
  <c r="P3014" i="1"/>
  <c r="K3875" i="1"/>
  <c r="L3875" i="1" s="1"/>
  <c r="M3875" i="1" s="1"/>
  <c r="I3876" i="1"/>
  <c r="Q5270" i="1"/>
  <c r="O5270" i="1"/>
  <c r="P5270" i="1"/>
  <c r="R5270" i="1"/>
  <c r="U5270" i="1"/>
  <c r="N5270" i="1"/>
  <c r="U4875" i="1"/>
  <c r="O4875" i="1"/>
  <c r="Q4875" i="1"/>
  <c r="P4875" i="1"/>
  <c r="N4875" i="1"/>
  <c r="R4875" i="1"/>
  <c r="U3211" i="1"/>
  <c r="N3211" i="1"/>
  <c r="O3211" i="1"/>
  <c r="Q3211" i="1"/>
  <c r="R3211" i="1"/>
  <c r="P3211" i="1"/>
  <c r="Q1757" i="1"/>
  <c r="U1757" i="1"/>
  <c r="N1757" i="1"/>
  <c r="O1757" i="1"/>
  <c r="P1757" i="1"/>
  <c r="R1757" i="1"/>
  <c r="N4546" i="1"/>
  <c r="P4546" i="1"/>
  <c r="Q4546" i="1"/>
  <c r="O4546" i="1"/>
  <c r="U4546" i="1"/>
  <c r="R4546" i="1"/>
  <c r="R4003" i="1"/>
  <c r="U4003" i="1"/>
  <c r="O4003" i="1"/>
  <c r="Q4003" i="1"/>
  <c r="N4003" i="1"/>
  <c r="P4003" i="1"/>
  <c r="Y769" i="1" l="1"/>
  <c r="AA769" i="1"/>
  <c r="X769" i="1"/>
  <c r="V769" i="1"/>
  <c r="W769" i="1"/>
  <c r="Y3212" i="1"/>
  <c r="AA3212" i="1"/>
  <c r="V3212" i="1"/>
  <c r="X3212" i="1"/>
  <c r="W3212" i="1"/>
  <c r="Y5271" i="1"/>
  <c r="AA5271" i="1"/>
  <c r="V5271" i="1"/>
  <c r="X5271" i="1"/>
  <c r="W5271" i="1"/>
  <c r="Y6524" i="1"/>
  <c r="AA6524" i="1"/>
  <c r="V6524" i="1"/>
  <c r="X6524" i="1"/>
  <c r="W6524" i="1"/>
  <c r="Y241" i="1"/>
  <c r="AA241" i="1"/>
  <c r="V241" i="1"/>
  <c r="X241" i="1"/>
  <c r="W241" i="1"/>
  <c r="Y1230" i="1"/>
  <c r="AA1230" i="1"/>
  <c r="V1230" i="1"/>
  <c r="X1230" i="1"/>
  <c r="W1230" i="1"/>
  <c r="AA3344" i="1"/>
  <c r="Y3344" i="1"/>
  <c r="V3344" i="1"/>
  <c r="X3344" i="1"/>
  <c r="W3344" i="1"/>
  <c r="Y4942" i="1"/>
  <c r="AA4942" i="1"/>
  <c r="V4942" i="1"/>
  <c r="X4942" i="1"/>
  <c r="W4942" i="1"/>
  <c r="AA4741" i="1"/>
  <c r="Y4741" i="1"/>
  <c r="V4741" i="1"/>
  <c r="X4741" i="1"/>
  <c r="W4741" i="1"/>
  <c r="Y2816" i="1"/>
  <c r="AA2816" i="1"/>
  <c r="V2816" i="1"/>
  <c r="X2816" i="1"/>
  <c r="W2816" i="1"/>
  <c r="Y6261" i="1"/>
  <c r="AA6261" i="1"/>
  <c r="V6261" i="1"/>
  <c r="X6261" i="1"/>
  <c r="W6261" i="1"/>
  <c r="Y2948" i="1"/>
  <c r="AA2948" i="1"/>
  <c r="V2948" i="1"/>
  <c r="X2948" i="1"/>
  <c r="W2948" i="1"/>
  <c r="Y2155" i="1"/>
  <c r="AA2155" i="1"/>
  <c r="V2155" i="1"/>
  <c r="X2155" i="1"/>
  <c r="W2155" i="1"/>
  <c r="Y4082" i="1"/>
  <c r="AA4082" i="1"/>
  <c r="V4082" i="1"/>
  <c r="X4082" i="1"/>
  <c r="W4082" i="1"/>
  <c r="AA4283" i="1"/>
  <c r="Y4283" i="1"/>
  <c r="V4283" i="1"/>
  <c r="X4283" i="1"/>
  <c r="W4283" i="1"/>
  <c r="AA6062" i="1"/>
  <c r="Y6062" i="1"/>
  <c r="V6062" i="1"/>
  <c r="X6062" i="1"/>
  <c r="W6062" i="1"/>
  <c r="Y3146" i="1"/>
  <c r="AA3146" i="1"/>
  <c r="V3146" i="1"/>
  <c r="X3146" i="1"/>
  <c r="W3146" i="1"/>
  <c r="Y5336" i="1"/>
  <c r="AA5336" i="1"/>
  <c r="V5336" i="1"/>
  <c r="X5336" i="1"/>
  <c r="W5336" i="1"/>
  <c r="Y1032" i="1"/>
  <c r="AA1032" i="1"/>
  <c r="V1032" i="1"/>
  <c r="X1032" i="1"/>
  <c r="W1032" i="1"/>
  <c r="Y1628" i="1"/>
  <c r="AA1628" i="1"/>
  <c r="V1628" i="1"/>
  <c r="W1628" i="1"/>
  <c r="X1628" i="1"/>
  <c r="AA1499" i="1"/>
  <c r="Y1499" i="1"/>
  <c r="V1499" i="1"/>
  <c r="X1499" i="1"/>
  <c r="W1499" i="1"/>
  <c r="AA2617" i="1"/>
  <c r="Y2617" i="1"/>
  <c r="V2617" i="1"/>
  <c r="X2617" i="1"/>
  <c r="W2617" i="1"/>
  <c r="Y2221" i="1"/>
  <c r="AA2221" i="1"/>
  <c r="V2221" i="1"/>
  <c r="X2221" i="1"/>
  <c r="W2221" i="1"/>
  <c r="V43" i="1"/>
  <c r="X43" i="1"/>
  <c r="W43" i="1"/>
  <c r="Y3474" i="1"/>
  <c r="AA3474" i="1"/>
  <c r="V3474" i="1"/>
  <c r="X3474" i="1"/>
  <c r="W3474" i="1"/>
  <c r="Y2022" i="1"/>
  <c r="AA2022" i="1"/>
  <c r="V2022" i="1"/>
  <c r="X2022" i="1"/>
  <c r="W2022" i="1"/>
  <c r="AA5732" i="1"/>
  <c r="Y5732" i="1"/>
  <c r="V5732" i="1"/>
  <c r="X5732" i="1"/>
  <c r="W5732" i="1"/>
  <c r="U5732" i="1"/>
  <c r="N5732" i="1"/>
  <c r="P5732" i="1"/>
  <c r="O5732" i="1"/>
  <c r="R5732" i="1"/>
  <c r="S5732" i="1"/>
  <c r="AB5732" i="1"/>
  <c r="Q5732" i="1"/>
  <c r="Y6129" i="1"/>
  <c r="AA6129" i="1"/>
  <c r="V6129" i="1"/>
  <c r="X6129" i="1"/>
  <c r="W6129" i="1"/>
  <c r="AA2882" i="1"/>
  <c r="Y2882" i="1"/>
  <c r="V2882" i="1"/>
  <c r="X2882" i="1"/>
  <c r="W2882" i="1"/>
  <c r="AA3937" i="1"/>
  <c r="Y3937" i="1"/>
  <c r="X3937" i="1"/>
  <c r="V3937" i="1"/>
  <c r="W3937" i="1"/>
  <c r="AA6394" i="1"/>
  <c r="Y6394" i="1"/>
  <c r="V6394" i="1"/>
  <c r="X6394" i="1"/>
  <c r="W6394" i="1"/>
  <c r="Y1695" i="1"/>
  <c r="AA1695" i="1"/>
  <c r="V1695" i="1"/>
  <c r="X1695" i="1"/>
  <c r="W1695" i="1"/>
  <c r="AA901" i="1"/>
  <c r="Y901" i="1"/>
  <c r="V901" i="1"/>
  <c r="X901" i="1"/>
  <c r="W901" i="1"/>
  <c r="Y5468" i="1"/>
  <c r="AA5468" i="1"/>
  <c r="V5468" i="1"/>
  <c r="X5468" i="1"/>
  <c r="W5468" i="1"/>
  <c r="Y2354" i="1"/>
  <c r="AA2354" i="1"/>
  <c r="V2354" i="1"/>
  <c r="X2354" i="1"/>
  <c r="W2354" i="1"/>
  <c r="Y1957" i="1"/>
  <c r="AA1957" i="1"/>
  <c r="V1957" i="1"/>
  <c r="X1957" i="1"/>
  <c r="W1957" i="1"/>
  <c r="Y6458" i="1"/>
  <c r="AA6458" i="1"/>
  <c r="V6458" i="1"/>
  <c r="X6458" i="1"/>
  <c r="W6458" i="1"/>
  <c r="K5733" i="1"/>
  <c r="L5733" i="1" s="1"/>
  <c r="M5733" i="1" s="1"/>
  <c r="I5734" i="1"/>
  <c r="AA5401" i="1"/>
  <c r="Y5401" i="1"/>
  <c r="X5401" i="1"/>
  <c r="V5401" i="1"/>
  <c r="W5401" i="1"/>
  <c r="O5401" i="1"/>
  <c r="N5401" i="1"/>
  <c r="S5401" i="1"/>
  <c r="P5401" i="1"/>
  <c r="AB5401" i="1"/>
  <c r="Q5401" i="1"/>
  <c r="R5401" i="1"/>
  <c r="U5401" i="1"/>
  <c r="Y5997" i="1"/>
  <c r="AA5997" i="1"/>
  <c r="V5997" i="1"/>
  <c r="X5997" i="1"/>
  <c r="W5997" i="1"/>
  <c r="Y5534" i="1"/>
  <c r="AA5534" i="1"/>
  <c r="X5534" i="1"/>
  <c r="V5534" i="1"/>
  <c r="W5534" i="1"/>
  <c r="Y2750" i="1"/>
  <c r="AA2750" i="1"/>
  <c r="V2750" i="1"/>
  <c r="X2750" i="1"/>
  <c r="W2750" i="1"/>
  <c r="Y6194" i="1"/>
  <c r="AA6194" i="1"/>
  <c r="X6194" i="1"/>
  <c r="V6194" i="1"/>
  <c r="W6194" i="1"/>
  <c r="Y3611" i="1"/>
  <c r="AA3611" i="1"/>
  <c r="V3611" i="1"/>
  <c r="X3611" i="1"/>
  <c r="W3611" i="1"/>
  <c r="Y4610" i="1"/>
  <c r="AA4610" i="1"/>
  <c r="V4610" i="1"/>
  <c r="X4610" i="1"/>
  <c r="W4610" i="1"/>
  <c r="AA4477" i="1"/>
  <c r="Y4477" i="1"/>
  <c r="V4477" i="1"/>
  <c r="X4477" i="1"/>
  <c r="W4477" i="1"/>
  <c r="AA5863" i="1"/>
  <c r="Y5863" i="1"/>
  <c r="V5863" i="1"/>
  <c r="X5863" i="1"/>
  <c r="W5863" i="1"/>
  <c r="Y6590" i="1"/>
  <c r="AA6590" i="1"/>
  <c r="V6590" i="1"/>
  <c r="X6590" i="1"/>
  <c r="W6590" i="1"/>
  <c r="J5403" i="1"/>
  <c r="K5402" i="1"/>
  <c r="L5402" i="1" s="1"/>
  <c r="M5402" i="1" s="1"/>
  <c r="AA1433" i="1"/>
  <c r="Y1433" i="1"/>
  <c r="V1433" i="1"/>
  <c r="X1433" i="1"/>
  <c r="W1433" i="1"/>
  <c r="Y5139" i="1"/>
  <c r="AA5139" i="1"/>
  <c r="V5139" i="1"/>
  <c r="X5139" i="1"/>
  <c r="W5139" i="1"/>
  <c r="AA3875" i="1"/>
  <c r="Y3875" i="1"/>
  <c r="V3875" i="1"/>
  <c r="X3875" i="1"/>
  <c r="W3875" i="1"/>
  <c r="Y3741" i="1"/>
  <c r="AA3741" i="1"/>
  <c r="V3741" i="1"/>
  <c r="X3741" i="1"/>
  <c r="W3741" i="1"/>
  <c r="AA5798" i="1"/>
  <c r="Y5798" i="1"/>
  <c r="V5798" i="1"/>
  <c r="X5798" i="1"/>
  <c r="W5798" i="1"/>
  <c r="AA4347" i="1"/>
  <c r="Y4347" i="1"/>
  <c r="V4347" i="1"/>
  <c r="X4347" i="1"/>
  <c r="W4347" i="1"/>
  <c r="Y440" i="1"/>
  <c r="AA440" i="1"/>
  <c r="V440" i="1"/>
  <c r="X440" i="1"/>
  <c r="W440" i="1"/>
  <c r="Y637" i="1"/>
  <c r="AA637" i="1"/>
  <c r="V637" i="1"/>
  <c r="X637" i="1"/>
  <c r="W637" i="1"/>
  <c r="Y5666" i="1"/>
  <c r="AA5666" i="1"/>
  <c r="V5666" i="1"/>
  <c r="X5666" i="1"/>
  <c r="W5666" i="1"/>
  <c r="Y5602" i="1"/>
  <c r="AA5602" i="1"/>
  <c r="V5602" i="1"/>
  <c r="X5602" i="1"/>
  <c r="W5602" i="1"/>
  <c r="AA4148" i="1"/>
  <c r="Y4148" i="1"/>
  <c r="V4148" i="1"/>
  <c r="X4148" i="1"/>
  <c r="W4148" i="1"/>
  <c r="Y4876" i="1"/>
  <c r="AA4876" i="1"/>
  <c r="V4876" i="1"/>
  <c r="X4876" i="1"/>
  <c r="W4876" i="1"/>
  <c r="AA6326" i="1"/>
  <c r="Y6326" i="1"/>
  <c r="V6326" i="1"/>
  <c r="X6326" i="1"/>
  <c r="W6326" i="1"/>
  <c r="Y1363" i="1"/>
  <c r="AA1363" i="1"/>
  <c r="V1363" i="1"/>
  <c r="X1363" i="1"/>
  <c r="W1363" i="1"/>
  <c r="Y1165" i="1"/>
  <c r="AA1165" i="1"/>
  <c r="V1165" i="1"/>
  <c r="X1165" i="1"/>
  <c r="W1165" i="1"/>
  <c r="Y4808" i="1"/>
  <c r="AA4808" i="1"/>
  <c r="V4808" i="1"/>
  <c r="X4808" i="1"/>
  <c r="W4808" i="1"/>
  <c r="AA1890" i="1"/>
  <c r="Y1890" i="1"/>
  <c r="V1890" i="1"/>
  <c r="X1890" i="1"/>
  <c r="W1890" i="1"/>
  <c r="V109" i="1"/>
  <c r="X109" i="1"/>
  <c r="W109" i="1"/>
  <c r="Y506" i="1"/>
  <c r="AA506" i="1"/>
  <c r="V506" i="1"/>
  <c r="X506" i="1"/>
  <c r="W506" i="1"/>
  <c r="Y572" i="1"/>
  <c r="AA572" i="1"/>
  <c r="V572" i="1"/>
  <c r="X572" i="1"/>
  <c r="W572" i="1"/>
  <c r="AA6723" i="1"/>
  <c r="Y6723" i="1"/>
  <c r="V6723" i="1"/>
  <c r="X6723" i="1"/>
  <c r="W6723" i="1"/>
  <c r="Y3080" i="1"/>
  <c r="AA3080" i="1"/>
  <c r="V3080" i="1"/>
  <c r="X3080" i="1"/>
  <c r="W3080" i="1"/>
  <c r="Y308" i="1"/>
  <c r="AA308" i="1"/>
  <c r="V308" i="1"/>
  <c r="X308" i="1"/>
  <c r="W308" i="1"/>
  <c r="Y372" i="1"/>
  <c r="AA372" i="1"/>
  <c r="V372" i="1"/>
  <c r="X372" i="1"/>
  <c r="W372" i="1"/>
  <c r="Y2686" i="1"/>
  <c r="AA2686" i="1"/>
  <c r="V2686" i="1"/>
  <c r="X2686" i="1"/>
  <c r="W2686" i="1"/>
  <c r="Y4676" i="1"/>
  <c r="AA4676" i="1"/>
  <c r="X4676" i="1"/>
  <c r="V4676" i="1"/>
  <c r="W4676" i="1"/>
  <c r="Y1824" i="1"/>
  <c r="AA1824" i="1"/>
  <c r="V1824" i="1"/>
  <c r="X1824" i="1"/>
  <c r="W1824" i="1"/>
  <c r="AA1758" i="1"/>
  <c r="Y1758" i="1"/>
  <c r="V1758" i="1"/>
  <c r="X1758" i="1"/>
  <c r="W1758" i="1"/>
  <c r="Y2288" i="1"/>
  <c r="AA2288" i="1"/>
  <c r="V2288" i="1"/>
  <c r="X2288" i="1"/>
  <c r="W2288" i="1"/>
  <c r="AA6656" i="1"/>
  <c r="Y6656" i="1"/>
  <c r="V6656" i="1"/>
  <c r="X6656" i="1"/>
  <c r="W6656" i="1"/>
  <c r="AA4004" i="1"/>
  <c r="Y4004" i="1"/>
  <c r="V4004" i="1"/>
  <c r="X4004" i="1"/>
  <c r="W4004" i="1"/>
  <c r="Y3410" i="1"/>
  <c r="AA3410" i="1"/>
  <c r="V3410" i="1"/>
  <c r="W3410" i="1"/>
  <c r="X3410" i="1"/>
  <c r="AA2419" i="1"/>
  <c r="Y2419" i="1"/>
  <c r="V2419" i="1"/>
  <c r="X2419" i="1"/>
  <c r="W2419" i="1"/>
  <c r="Y4414" i="1"/>
  <c r="AA4414" i="1"/>
  <c r="V4414" i="1"/>
  <c r="X4414" i="1"/>
  <c r="W4414" i="1"/>
  <c r="AA3278" i="1"/>
  <c r="Y3278" i="1"/>
  <c r="V3278" i="1"/>
  <c r="X3278" i="1"/>
  <c r="W3278" i="1"/>
  <c r="Y1098" i="1"/>
  <c r="AA1098" i="1"/>
  <c r="V1098" i="1"/>
  <c r="X1098" i="1"/>
  <c r="W1098" i="1"/>
  <c r="Y5205" i="1"/>
  <c r="AA5205" i="1"/>
  <c r="V5205" i="1"/>
  <c r="X5205" i="1"/>
  <c r="W5205" i="1"/>
  <c r="Y5005" i="1"/>
  <c r="AA5005" i="1"/>
  <c r="V5005" i="1"/>
  <c r="X5005" i="1"/>
  <c r="W5005" i="1"/>
  <c r="Y703" i="1"/>
  <c r="AA703" i="1"/>
  <c r="V703" i="1"/>
  <c r="W703" i="1"/>
  <c r="X703" i="1"/>
  <c r="AA3806" i="1"/>
  <c r="Y3806" i="1"/>
  <c r="V3806" i="1"/>
  <c r="X3806" i="1"/>
  <c r="W3806" i="1"/>
  <c r="AA968" i="1"/>
  <c r="Y968" i="1"/>
  <c r="V968" i="1"/>
  <c r="X968" i="1"/>
  <c r="W968" i="1"/>
  <c r="Y3015" i="1"/>
  <c r="AA3015" i="1"/>
  <c r="V3015" i="1"/>
  <c r="X3015" i="1"/>
  <c r="W3015" i="1"/>
  <c r="AA3673" i="1"/>
  <c r="Y3673" i="1"/>
  <c r="X3673" i="1"/>
  <c r="V3673" i="1"/>
  <c r="W3673" i="1"/>
  <c r="Y1561" i="1"/>
  <c r="AA1561" i="1"/>
  <c r="X1561" i="1"/>
  <c r="V1561" i="1"/>
  <c r="W1561" i="1"/>
  <c r="AA4547" i="1"/>
  <c r="Y4547" i="1"/>
  <c r="X4547" i="1"/>
  <c r="V4547" i="1"/>
  <c r="W4547" i="1"/>
  <c r="Y1299" i="1"/>
  <c r="AA1299" i="1"/>
  <c r="V1299" i="1"/>
  <c r="X1299" i="1"/>
  <c r="W1299" i="1"/>
  <c r="Y4214" i="1"/>
  <c r="AA4214" i="1"/>
  <c r="V4214" i="1"/>
  <c r="W4214" i="1"/>
  <c r="X4214" i="1"/>
  <c r="Y2486" i="1"/>
  <c r="AA2486" i="1"/>
  <c r="V2486" i="1"/>
  <c r="X2486" i="1"/>
  <c r="W2486" i="1"/>
  <c r="AA5074" i="1"/>
  <c r="Y5074" i="1"/>
  <c r="V5074" i="1"/>
  <c r="X5074" i="1"/>
  <c r="W5074" i="1"/>
  <c r="Y177" i="1"/>
  <c r="AA177" i="1"/>
  <c r="V177" i="1"/>
  <c r="X177" i="1"/>
  <c r="W177" i="1"/>
  <c r="AA2090" i="1"/>
  <c r="Y2090" i="1"/>
  <c r="V2090" i="1"/>
  <c r="X2090" i="1"/>
  <c r="W2090" i="1"/>
  <c r="AA834" i="1"/>
  <c r="Y834" i="1"/>
  <c r="V834" i="1"/>
  <c r="X834" i="1"/>
  <c r="W834" i="1"/>
  <c r="AA5930" i="1"/>
  <c r="Y5930" i="1"/>
  <c r="V5930" i="1"/>
  <c r="X5930" i="1"/>
  <c r="W5930" i="1"/>
  <c r="Y3540" i="1"/>
  <c r="AA3540" i="1"/>
  <c r="V3540" i="1"/>
  <c r="X3540" i="1"/>
  <c r="W3540" i="1"/>
  <c r="Y2550" i="1"/>
  <c r="AA2550" i="1"/>
  <c r="V2550" i="1"/>
  <c r="X2550" i="1"/>
  <c r="W2550" i="1"/>
  <c r="S3875" i="1"/>
  <c r="AB3875" i="1"/>
  <c r="S4004" i="1"/>
  <c r="AB4004" i="1"/>
  <c r="S4547" i="1"/>
  <c r="AB4547" i="1"/>
  <c r="S769" i="1"/>
  <c r="AB769" i="1"/>
  <c r="S1758" i="1"/>
  <c r="AB1758" i="1"/>
  <c r="S1363" i="1"/>
  <c r="AB1363" i="1"/>
  <c r="S1299" i="1"/>
  <c r="AB1299" i="1"/>
  <c r="S3212" i="1"/>
  <c r="AB3212" i="1"/>
  <c r="S1433" i="1"/>
  <c r="AB1433" i="1"/>
  <c r="S4876" i="1"/>
  <c r="AB4876" i="1"/>
  <c r="S1165" i="1"/>
  <c r="AB1165" i="1"/>
  <c r="S3410" i="1"/>
  <c r="AB3410" i="1"/>
  <c r="S5271" i="1"/>
  <c r="AB5271" i="1"/>
  <c r="S2288" i="1"/>
  <c r="AB2288" i="1"/>
  <c r="S3015" i="1"/>
  <c r="AB3015" i="1"/>
  <c r="AB3741" i="1"/>
  <c r="S3741" i="1"/>
  <c r="S2419" i="1"/>
  <c r="AB2419" i="1"/>
  <c r="S6524" i="1"/>
  <c r="AB6524" i="1"/>
  <c r="S5997" i="1"/>
  <c r="AB5997" i="1"/>
  <c r="S4808" i="1"/>
  <c r="AB4808" i="1"/>
  <c r="S1890" i="1"/>
  <c r="AB1890" i="1"/>
  <c r="S4214" i="1"/>
  <c r="AB4214" i="1"/>
  <c r="S241" i="1"/>
  <c r="AB241" i="1"/>
  <c r="S6129" i="1"/>
  <c r="AB6129" i="1"/>
  <c r="S109" i="1"/>
  <c r="AB109" i="1"/>
  <c r="Y109" i="1"/>
  <c r="AA109" i="1"/>
  <c r="S2486" i="1"/>
  <c r="AB2486" i="1"/>
  <c r="S1230" i="1"/>
  <c r="AB1230" i="1"/>
  <c r="S2882" i="1"/>
  <c r="AB2882" i="1"/>
  <c r="S506" i="1"/>
  <c r="AB506" i="1"/>
  <c r="S4414" i="1"/>
  <c r="AB4414" i="1"/>
  <c r="S3344" i="1"/>
  <c r="AB3344" i="1"/>
  <c r="S3673" i="1"/>
  <c r="AB3673" i="1"/>
  <c r="S5798" i="1"/>
  <c r="AB5798" i="1"/>
  <c r="S3278" i="1"/>
  <c r="AB3278" i="1"/>
  <c r="S4942" i="1"/>
  <c r="AB4942" i="1"/>
  <c r="S5139" i="1"/>
  <c r="AB5139" i="1"/>
  <c r="S1561" i="1"/>
  <c r="AB1561" i="1"/>
  <c r="S1098" i="1"/>
  <c r="AB1098" i="1"/>
  <c r="S4082" i="1"/>
  <c r="AB4082" i="1"/>
  <c r="S6656" i="1"/>
  <c r="AB6656" i="1"/>
  <c r="S572" i="1"/>
  <c r="AB572" i="1"/>
  <c r="S4741" i="1"/>
  <c r="AB4741" i="1"/>
  <c r="S3937" i="1"/>
  <c r="AB3937" i="1"/>
  <c r="AB4347" i="1"/>
  <c r="S4347" i="1"/>
  <c r="S5534" i="1"/>
  <c r="AB5534" i="1"/>
  <c r="S6394" i="1"/>
  <c r="AB6394" i="1"/>
  <c r="S5205" i="1"/>
  <c r="AB5205" i="1"/>
  <c r="S6723" i="1"/>
  <c r="AB6723" i="1"/>
  <c r="S2816" i="1"/>
  <c r="AB2816" i="1"/>
  <c r="S1695" i="1"/>
  <c r="AB1695" i="1"/>
  <c r="S440" i="1"/>
  <c r="AB440" i="1"/>
  <c r="S5005" i="1"/>
  <c r="AB5005" i="1"/>
  <c r="S6261" i="1"/>
  <c r="AB6261" i="1"/>
  <c r="S2948" i="1"/>
  <c r="AB2948" i="1"/>
  <c r="S901" i="1"/>
  <c r="AB901" i="1"/>
  <c r="S6326" i="1"/>
  <c r="AB6326" i="1"/>
  <c r="S703" i="1"/>
  <c r="AB703" i="1"/>
  <c r="S2155" i="1"/>
  <c r="AB2155" i="1"/>
  <c r="S5468" i="1"/>
  <c r="AB5468" i="1"/>
  <c r="S2354" i="1"/>
  <c r="AB2354" i="1"/>
  <c r="S637" i="1"/>
  <c r="AB637" i="1"/>
  <c r="S3806" i="1"/>
  <c r="AB3806" i="1"/>
  <c r="S5074" i="1"/>
  <c r="AB5074" i="1"/>
  <c r="AB4283" i="1"/>
  <c r="S4283" i="1"/>
  <c r="S1957" i="1"/>
  <c r="AB1957" i="1"/>
  <c r="S3080" i="1"/>
  <c r="AB3080" i="1"/>
  <c r="S177" i="1"/>
  <c r="AB177" i="1"/>
  <c r="S6062" i="1"/>
  <c r="AB6062" i="1"/>
  <c r="S308" i="1"/>
  <c r="AB308" i="1"/>
  <c r="S2090" i="1"/>
  <c r="AB2090" i="1"/>
  <c r="S3146" i="1"/>
  <c r="AB3146" i="1"/>
  <c r="S2750" i="1"/>
  <c r="AB2750" i="1"/>
  <c r="S834" i="1"/>
  <c r="AB834" i="1"/>
  <c r="S5336" i="1"/>
  <c r="AB5336" i="1"/>
  <c r="S6194" i="1"/>
  <c r="AB6194" i="1"/>
  <c r="S5666" i="1"/>
  <c r="AB5666" i="1"/>
  <c r="S5930" i="1"/>
  <c r="AB5930" i="1"/>
  <c r="S1032" i="1"/>
  <c r="AB1032" i="1"/>
  <c r="S3611" i="1"/>
  <c r="AB3611" i="1"/>
  <c r="S372" i="1"/>
  <c r="AB372" i="1"/>
  <c r="S968" i="1"/>
  <c r="AB968" i="1"/>
  <c r="S1628" i="1"/>
  <c r="AB1628" i="1"/>
  <c r="S4610" i="1"/>
  <c r="AB4610" i="1"/>
  <c r="S5602" i="1"/>
  <c r="AB5602" i="1"/>
  <c r="S2686" i="1"/>
  <c r="AB2686" i="1"/>
  <c r="S3540" i="1"/>
  <c r="AB3540" i="1"/>
  <c r="S1499" i="1"/>
  <c r="AB1499" i="1"/>
  <c r="S2617" i="1"/>
  <c r="AB2617" i="1"/>
  <c r="S4477" i="1"/>
  <c r="AB4477" i="1"/>
  <c r="S4148" i="1"/>
  <c r="AB4148" i="1"/>
  <c r="S2221" i="1"/>
  <c r="AB2221" i="1"/>
  <c r="S4676" i="1"/>
  <c r="AB4676" i="1"/>
  <c r="S2550" i="1"/>
  <c r="AB2550" i="1"/>
  <c r="S43" i="1"/>
  <c r="AB43" i="1"/>
  <c r="Y43" i="1"/>
  <c r="AA43" i="1"/>
  <c r="S5863" i="1"/>
  <c r="AB5863" i="1"/>
  <c r="S1824" i="1"/>
  <c r="AB1824" i="1"/>
  <c r="S6590" i="1"/>
  <c r="AB6590" i="1"/>
  <c r="S6458" i="1"/>
  <c r="AB6458" i="1"/>
  <c r="S3474" i="1"/>
  <c r="AB3474" i="1"/>
  <c r="S2022" i="1"/>
  <c r="AB2022" i="1"/>
  <c r="K3475" i="1"/>
  <c r="L3475" i="1" s="1"/>
  <c r="M3475" i="1" s="1"/>
  <c r="I3476" i="1"/>
  <c r="N3474" i="1"/>
  <c r="R3474" i="1"/>
  <c r="U3474" i="1"/>
  <c r="O3474" i="1"/>
  <c r="Q3474" i="1"/>
  <c r="P3474" i="1"/>
  <c r="P6458" i="1"/>
  <c r="U6458" i="1"/>
  <c r="R6458" i="1"/>
  <c r="O6458" i="1"/>
  <c r="N6458" i="1"/>
  <c r="Q6458" i="1"/>
  <c r="J6460" i="1"/>
  <c r="K6459" i="1"/>
  <c r="L6459" i="1" s="1"/>
  <c r="M6459" i="1" s="1"/>
  <c r="K2023" i="1"/>
  <c r="L2023" i="1" s="1"/>
  <c r="M2023" i="1" s="1"/>
  <c r="I2024" i="1"/>
  <c r="Q2022" i="1"/>
  <c r="R2022" i="1"/>
  <c r="N2022" i="1"/>
  <c r="P2022" i="1"/>
  <c r="U2022" i="1"/>
  <c r="O2022" i="1"/>
  <c r="I2552" i="1"/>
  <c r="K2551" i="1"/>
  <c r="L2551" i="1" s="1"/>
  <c r="M2551" i="1" s="1"/>
  <c r="U2550" i="1"/>
  <c r="N2550" i="1"/>
  <c r="R2550" i="1"/>
  <c r="Q2550" i="1"/>
  <c r="O2550" i="1"/>
  <c r="P2550" i="1"/>
  <c r="K44" i="1"/>
  <c r="L44" i="1" s="1"/>
  <c r="M44" i="1" s="1"/>
  <c r="I45" i="1"/>
  <c r="O43" i="1"/>
  <c r="P43" i="1"/>
  <c r="U43" i="1"/>
  <c r="Q43" i="1"/>
  <c r="R43" i="1"/>
  <c r="N43" i="1"/>
  <c r="I4479" i="1"/>
  <c r="K4478" i="1"/>
  <c r="L4478" i="1" s="1"/>
  <c r="M4478" i="1" s="1"/>
  <c r="K5864" i="1"/>
  <c r="L5864" i="1" s="1"/>
  <c r="M5864" i="1" s="1"/>
  <c r="I5865" i="1"/>
  <c r="K6591" i="1"/>
  <c r="L6591" i="1" s="1"/>
  <c r="M6591" i="1" s="1"/>
  <c r="I6592" i="1"/>
  <c r="O4477" i="1"/>
  <c r="P4477" i="1"/>
  <c r="U4477" i="1"/>
  <c r="N4477" i="1"/>
  <c r="Q4477" i="1"/>
  <c r="R4477" i="1"/>
  <c r="U5863" i="1"/>
  <c r="N5863" i="1"/>
  <c r="O5863" i="1"/>
  <c r="P5863" i="1"/>
  <c r="R5863" i="1"/>
  <c r="Q5863" i="1"/>
  <c r="N6590" i="1"/>
  <c r="Q6590" i="1"/>
  <c r="P6590" i="1"/>
  <c r="U6590" i="1"/>
  <c r="R6590" i="1"/>
  <c r="O6590" i="1"/>
  <c r="R4148" i="1"/>
  <c r="P4148" i="1"/>
  <c r="Q4148" i="1"/>
  <c r="N4148" i="1"/>
  <c r="U4148" i="1"/>
  <c r="O4148" i="1"/>
  <c r="K2222" i="1"/>
  <c r="L2222" i="1" s="1"/>
  <c r="M2222" i="1" s="1"/>
  <c r="I2223" i="1"/>
  <c r="K4677" i="1"/>
  <c r="L4677" i="1" s="1"/>
  <c r="M4677" i="1" s="1"/>
  <c r="I4678" i="1"/>
  <c r="K1825" i="1"/>
  <c r="L1825" i="1" s="1"/>
  <c r="M1825" i="1" s="1"/>
  <c r="I1826" i="1"/>
  <c r="K4149" i="1"/>
  <c r="L4149" i="1" s="1"/>
  <c r="M4149" i="1" s="1"/>
  <c r="I4150" i="1"/>
  <c r="U2221" i="1"/>
  <c r="O2221" i="1"/>
  <c r="Q2221" i="1"/>
  <c r="R2221" i="1"/>
  <c r="P2221" i="1"/>
  <c r="N2221" i="1"/>
  <c r="R4676" i="1"/>
  <c r="U4676" i="1"/>
  <c r="N4676" i="1"/>
  <c r="O4676" i="1"/>
  <c r="Q4676" i="1"/>
  <c r="P4676" i="1"/>
  <c r="P1824" i="1"/>
  <c r="N1824" i="1"/>
  <c r="O1824" i="1"/>
  <c r="U1824" i="1"/>
  <c r="Q1824" i="1"/>
  <c r="R1824" i="1"/>
  <c r="N769" i="1"/>
  <c r="R769" i="1"/>
  <c r="U769" i="1"/>
  <c r="Q769" i="1"/>
  <c r="O769" i="1"/>
  <c r="P769" i="1"/>
  <c r="N3741" i="1"/>
  <c r="O3741" i="1"/>
  <c r="P3741" i="1"/>
  <c r="Q3741" i="1"/>
  <c r="R3741" i="1"/>
  <c r="U3741" i="1"/>
  <c r="N1363" i="1"/>
  <c r="O1363" i="1"/>
  <c r="Q1363" i="1"/>
  <c r="R1363" i="1"/>
  <c r="P1363" i="1"/>
  <c r="U1363" i="1"/>
  <c r="R3344" i="1"/>
  <c r="U3344" i="1"/>
  <c r="O3344" i="1"/>
  <c r="Q3344" i="1"/>
  <c r="N3344" i="1"/>
  <c r="P3344" i="1"/>
  <c r="O5271" i="1"/>
  <c r="Q5271" i="1"/>
  <c r="N5271" i="1"/>
  <c r="P5271" i="1"/>
  <c r="R5271" i="1"/>
  <c r="U5271" i="1"/>
  <c r="O6524" i="1"/>
  <c r="P6524" i="1"/>
  <c r="Q6524" i="1"/>
  <c r="R6524" i="1"/>
  <c r="U6524" i="1"/>
  <c r="N6524" i="1"/>
  <c r="N2882" i="1"/>
  <c r="O2882" i="1"/>
  <c r="Q2882" i="1"/>
  <c r="R2882" i="1"/>
  <c r="U2882" i="1"/>
  <c r="P2882" i="1"/>
  <c r="N3673" i="1"/>
  <c r="O3673" i="1"/>
  <c r="P3673" i="1"/>
  <c r="Q3673" i="1"/>
  <c r="R3673" i="1"/>
  <c r="U3673" i="1"/>
  <c r="Q2948" i="1"/>
  <c r="R2948" i="1"/>
  <c r="N2948" i="1"/>
  <c r="P2948" i="1"/>
  <c r="U2948" i="1"/>
  <c r="O2948" i="1"/>
  <c r="R3080" i="1"/>
  <c r="N3080" i="1"/>
  <c r="P3080" i="1"/>
  <c r="U3080" i="1"/>
  <c r="Q3080" i="1"/>
  <c r="O3080" i="1"/>
  <c r="K5667" i="1"/>
  <c r="L5667" i="1" s="1"/>
  <c r="M5667" i="1" s="1"/>
  <c r="I5668" i="1"/>
  <c r="P372" i="1"/>
  <c r="Q372" i="1"/>
  <c r="R372" i="1"/>
  <c r="U372" i="1"/>
  <c r="O372" i="1"/>
  <c r="N372" i="1"/>
  <c r="K3876" i="1"/>
  <c r="L3876" i="1" s="1"/>
  <c r="M3876" i="1" s="1"/>
  <c r="I3877" i="1"/>
  <c r="I771" i="1"/>
  <c r="K770" i="1"/>
  <c r="L770" i="1" s="1"/>
  <c r="M770" i="1" s="1"/>
  <c r="K3213" i="1"/>
  <c r="L3213" i="1" s="1"/>
  <c r="M3213" i="1" s="1"/>
  <c r="I3214" i="1"/>
  <c r="K4877" i="1"/>
  <c r="L4877" i="1" s="1"/>
  <c r="M4877" i="1" s="1"/>
  <c r="I4878" i="1"/>
  <c r="K2289" i="1"/>
  <c r="L2289" i="1" s="1"/>
  <c r="M2289" i="1" s="1"/>
  <c r="I2290" i="1"/>
  <c r="K5998" i="1"/>
  <c r="L5998" i="1" s="1"/>
  <c r="M5998" i="1" s="1"/>
  <c r="I5999" i="1"/>
  <c r="K1891" i="1"/>
  <c r="L1891" i="1" s="1"/>
  <c r="M1891" i="1" s="1"/>
  <c r="I1892" i="1"/>
  <c r="I111" i="1"/>
  <c r="K110" i="1"/>
  <c r="L110" i="1" s="1"/>
  <c r="M110" i="1" s="1"/>
  <c r="K507" i="1"/>
  <c r="L507" i="1" s="1"/>
  <c r="M507" i="1" s="1"/>
  <c r="I508" i="1"/>
  <c r="K5140" i="1"/>
  <c r="L5140" i="1" s="1"/>
  <c r="M5140" i="1" s="1"/>
  <c r="I5141" i="1"/>
  <c r="K4083" i="1"/>
  <c r="L4083" i="1" s="1"/>
  <c r="M4083" i="1" s="1"/>
  <c r="I4084" i="1"/>
  <c r="K4742" i="1"/>
  <c r="L4742" i="1" s="1"/>
  <c r="M4742" i="1" s="1"/>
  <c r="I4743" i="1"/>
  <c r="O5534" i="1"/>
  <c r="P5534" i="1"/>
  <c r="Q5534" i="1"/>
  <c r="R5534" i="1"/>
  <c r="U5534" i="1"/>
  <c r="N5534" i="1"/>
  <c r="K5006" i="1"/>
  <c r="L5006" i="1" s="1"/>
  <c r="M5006" i="1" s="1"/>
  <c r="I5007" i="1"/>
  <c r="K902" i="1"/>
  <c r="L902" i="1" s="1"/>
  <c r="M902" i="1" s="1"/>
  <c r="I903" i="1"/>
  <c r="K5469" i="1"/>
  <c r="L5469" i="1" s="1"/>
  <c r="M5469" i="1" s="1"/>
  <c r="I5470" i="1"/>
  <c r="K3807" i="1"/>
  <c r="L3807" i="1" s="1"/>
  <c r="M3807" i="1" s="1"/>
  <c r="I3808" i="1"/>
  <c r="K5075" i="1"/>
  <c r="L5075" i="1" s="1"/>
  <c r="M5075" i="1" s="1"/>
  <c r="I5076" i="1"/>
  <c r="K178" i="1"/>
  <c r="L178" i="1" s="1"/>
  <c r="M178" i="1" s="1"/>
  <c r="I179" i="1"/>
  <c r="K3147" i="1"/>
  <c r="L3147" i="1" s="1"/>
  <c r="M3147" i="1" s="1"/>
  <c r="I3148" i="1"/>
  <c r="K835" i="1"/>
  <c r="L835" i="1" s="1"/>
  <c r="M835" i="1" s="1"/>
  <c r="I836" i="1"/>
  <c r="K5931" i="1"/>
  <c r="L5931" i="1" s="1"/>
  <c r="M5931" i="1" s="1"/>
  <c r="I5932" i="1"/>
  <c r="O968" i="1"/>
  <c r="P968" i="1"/>
  <c r="Q968" i="1"/>
  <c r="R968" i="1"/>
  <c r="U968" i="1"/>
  <c r="N968" i="1"/>
  <c r="K4611" i="1"/>
  <c r="L4611" i="1" s="1"/>
  <c r="M4611" i="1" s="1"/>
  <c r="I4612" i="1"/>
  <c r="K3541" i="1"/>
  <c r="L3541" i="1" s="1"/>
  <c r="M3541" i="1" s="1"/>
  <c r="I3542" i="1"/>
  <c r="R4876" i="1"/>
  <c r="O4876" i="1"/>
  <c r="Q4876" i="1"/>
  <c r="N4876" i="1"/>
  <c r="U4876" i="1"/>
  <c r="P4876" i="1"/>
  <c r="N5139" i="1"/>
  <c r="O5139" i="1"/>
  <c r="Q5139" i="1"/>
  <c r="U5139" i="1"/>
  <c r="R5139" i="1"/>
  <c r="P5139" i="1"/>
  <c r="P4741" i="1"/>
  <c r="Q4741" i="1"/>
  <c r="O4741" i="1"/>
  <c r="R4741" i="1"/>
  <c r="U4741" i="1"/>
  <c r="N4741" i="1"/>
  <c r="J5536" i="1"/>
  <c r="K5535" i="1"/>
  <c r="L5535" i="1" s="1"/>
  <c r="M5535" i="1" s="1"/>
  <c r="Q5468" i="1"/>
  <c r="R5468" i="1"/>
  <c r="U5468" i="1"/>
  <c r="N5468" i="1"/>
  <c r="P5468" i="1"/>
  <c r="O5468" i="1"/>
  <c r="N5074" i="1"/>
  <c r="O5074" i="1"/>
  <c r="Q5074" i="1"/>
  <c r="R5074" i="1"/>
  <c r="U5074" i="1"/>
  <c r="P5074" i="1"/>
  <c r="U177" i="1"/>
  <c r="O177" i="1"/>
  <c r="P177" i="1"/>
  <c r="Q177" i="1"/>
  <c r="N177" i="1"/>
  <c r="R177" i="1"/>
  <c r="O3146" i="1"/>
  <c r="Q3146" i="1"/>
  <c r="N3146" i="1"/>
  <c r="P3146" i="1"/>
  <c r="R3146" i="1"/>
  <c r="U3146" i="1"/>
  <c r="Q834" i="1"/>
  <c r="U834" i="1"/>
  <c r="N834" i="1"/>
  <c r="O834" i="1"/>
  <c r="R834" i="1"/>
  <c r="P834" i="1"/>
  <c r="O5930" i="1"/>
  <c r="P5930" i="1"/>
  <c r="Q5930" i="1"/>
  <c r="R5930" i="1"/>
  <c r="U5930" i="1"/>
  <c r="N5930" i="1"/>
  <c r="K969" i="1"/>
  <c r="L969" i="1" s="1"/>
  <c r="M969" i="1" s="1"/>
  <c r="I970" i="1"/>
  <c r="N4610" i="1"/>
  <c r="P4610" i="1"/>
  <c r="Q4610" i="1"/>
  <c r="O4610" i="1"/>
  <c r="U4610" i="1"/>
  <c r="R4610" i="1"/>
  <c r="R3540" i="1"/>
  <c r="U3540" i="1"/>
  <c r="O3540" i="1"/>
  <c r="Q3540" i="1"/>
  <c r="N3540" i="1"/>
  <c r="P3540" i="1"/>
  <c r="R109" i="1"/>
  <c r="U109" i="1"/>
  <c r="N109" i="1"/>
  <c r="O109" i="1"/>
  <c r="Q109" i="1"/>
  <c r="P109" i="1"/>
  <c r="N506" i="1"/>
  <c r="O506" i="1"/>
  <c r="P506" i="1"/>
  <c r="U506" i="1"/>
  <c r="Q506" i="1"/>
  <c r="R506" i="1"/>
  <c r="N4082" i="1"/>
  <c r="Q4082" i="1"/>
  <c r="P4082" i="1"/>
  <c r="O4082" i="1"/>
  <c r="R4082" i="1"/>
  <c r="U4082" i="1"/>
  <c r="P5005" i="1"/>
  <c r="Q5005" i="1"/>
  <c r="O5005" i="1"/>
  <c r="N5005" i="1"/>
  <c r="R5005" i="1"/>
  <c r="U5005" i="1"/>
  <c r="N901" i="1"/>
  <c r="P901" i="1"/>
  <c r="Q901" i="1"/>
  <c r="R901" i="1"/>
  <c r="U901" i="1"/>
  <c r="O901" i="1"/>
  <c r="U3806" i="1"/>
  <c r="N3806" i="1"/>
  <c r="O3806" i="1"/>
  <c r="Q3806" i="1"/>
  <c r="P3806" i="1"/>
  <c r="R3806" i="1"/>
  <c r="K1759" i="1"/>
  <c r="L1759" i="1" s="1"/>
  <c r="M1759" i="1" s="1"/>
  <c r="I1760" i="1"/>
  <c r="I1435" i="1"/>
  <c r="K1434" i="1"/>
  <c r="L1434" i="1" s="1"/>
  <c r="M1434" i="1" s="1"/>
  <c r="K1166" i="1"/>
  <c r="L1166" i="1" s="1"/>
  <c r="M1166" i="1" s="1"/>
  <c r="I1167" i="1"/>
  <c r="K3742" i="1"/>
  <c r="L3742" i="1" s="1"/>
  <c r="M3742" i="1" s="1"/>
  <c r="I3743" i="1"/>
  <c r="K4809" i="1"/>
  <c r="L4809" i="1" s="1"/>
  <c r="M4809" i="1" s="1"/>
  <c r="I4810" i="1"/>
  <c r="K4215" i="1"/>
  <c r="L4215" i="1" s="1"/>
  <c r="M4215" i="1" s="1"/>
  <c r="I4216" i="1"/>
  <c r="K2487" i="1"/>
  <c r="L2487" i="1" s="1"/>
  <c r="M2487" i="1" s="1"/>
  <c r="I2488" i="1"/>
  <c r="K4415" i="1"/>
  <c r="L4415" i="1" s="1"/>
  <c r="M4415" i="1" s="1"/>
  <c r="I4416" i="1"/>
  <c r="K5799" i="1"/>
  <c r="L5799" i="1" s="1"/>
  <c r="M5799" i="1" s="1"/>
  <c r="I5800" i="1"/>
  <c r="N1561" i="1"/>
  <c r="O1561" i="1"/>
  <c r="P1561" i="1"/>
  <c r="Q1561" i="1"/>
  <c r="R1561" i="1"/>
  <c r="U1561" i="1"/>
  <c r="O6656" i="1"/>
  <c r="P6656" i="1"/>
  <c r="Q6656" i="1"/>
  <c r="R6656" i="1"/>
  <c r="U6656" i="1"/>
  <c r="N6656" i="1"/>
  <c r="K3938" i="1"/>
  <c r="L3938" i="1" s="1"/>
  <c r="M3938" i="1" s="1"/>
  <c r="I3939" i="1"/>
  <c r="K6395" i="1"/>
  <c r="L6395" i="1" s="1"/>
  <c r="M6395" i="1" s="1"/>
  <c r="I6396" i="1"/>
  <c r="K5206" i="1"/>
  <c r="L5206" i="1" s="1"/>
  <c r="M5206" i="1" s="1"/>
  <c r="I5207" i="1"/>
  <c r="K2817" i="1"/>
  <c r="L2817" i="1" s="1"/>
  <c r="M2817" i="1" s="1"/>
  <c r="I2818" i="1"/>
  <c r="K6262" i="1"/>
  <c r="L6262" i="1" s="1"/>
  <c r="M6262" i="1" s="1"/>
  <c r="I6263" i="1"/>
  <c r="O6326" i="1"/>
  <c r="P6326" i="1"/>
  <c r="Q6326" i="1"/>
  <c r="R6326" i="1"/>
  <c r="U6326" i="1"/>
  <c r="N6326" i="1"/>
  <c r="I4285" i="1"/>
  <c r="K4284" i="1"/>
  <c r="L4284" i="1" s="1"/>
  <c r="M4284" i="1" s="1"/>
  <c r="K6063" i="1"/>
  <c r="L6063" i="1" s="1"/>
  <c r="M6063" i="1" s="1"/>
  <c r="I6064" i="1"/>
  <c r="K309" i="1"/>
  <c r="L309" i="1" s="1"/>
  <c r="M309" i="1" s="1"/>
  <c r="I310" i="1"/>
  <c r="K2751" i="1"/>
  <c r="L2751" i="1" s="1"/>
  <c r="M2751" i="1" s="1"/>
  <c r="I2752" i="1"/>
  <c r="K5337" i="1"/>
  <c r="L5337" i="1" s="1"/>
  <c r="M5337" i="1" s="1"/>
  <c r="I5338" i="1"/>
  <c r="K1033" i="1"/>
  <c r="L1033" i="1" s="1"/>
  <c r="M1033" i="1" s="1"/>
  <c r="I1034" i="1"/>
  <c r="O5602" i="1"/>
  <c r="P5602" i="1"/>
  <c r="Q5602" i="1"/>
  <c r="R5602" i="1"/>
  <c r="U5602" i="1"/>
  <c r="N5602" i="1"/>
  <c r="K1500" i="1"/>
  <c r="L1500" i="1" s="1"/>
  <c r="M1500" i="1" s="1"/>
  <c r="I1501" i="1"/>
  <c r="R4808" i="1"/>
  <c r="O4808" i="1"/>
  <c r="Q4808" i="1"/>
  <c r="P4808" i="1"/>
  <c r="U4808" i="1"/>
  <c r="N4808" i="1"/>
  <c r="P2486" i="1"/>
  <c r="R2486" i="1"/>
  <c r="U2486" i="1"/>
  <c r="N2486" i="1"/>
  <c r="O2486" i="1"/>
  <c r="Q2486" i="1"/>
  <c r="O5798" i="1"/>
  <c r="P5798" i="1"/>
  <c r="Q5798" i="1"/>
  <c r="R5798" i="1"/>
  <c r="U5798" i="1"/>
  <c r="N5798" i="1"/>
  <c r="K1562" i="1"/>
  <c r="L1562" i="1" s="1"/>
  <c r="M1562" i="1" s="1"/>
  <c r="I1563" i="1"/>
  <c r="I6658" i="1"/>
  <c r="K6657" i="1"/>
  <c r="L6657" i="1" s="1"/>
  <c r="M6657" i="1" s="1"/>
  <c r="U6394" i="1"/>
  <c r="Q6394" i="1"/>
  <c r="N6394" i="1"/>
  <c r="O6394" i="1"/>
  <c r="P6394" i="1"/>
  <c r="R6394" i="1"/>
  <c r="O6261" i="1"/>
  <c r="Q6261" i="1"/>
  <c r="R6261" i="1"/>
  <c r="U6261" i="1"/>
  <c r="P6261" i="1"/>
  <c r="N6261" i="1"/>
  <c r="K6327" i="1"/>
  <c r="L6327" i="1" s="1"/>
  <c r="M6327" i="1" s="1"/>
  <c r="I6328" i="1"/>
  <c r="O6062" i="1"/>
  <c r="P6062" i="1"/>
  <c r="Q6062" i="1"/>
  <c r="R6062" i="1"/>
  <c r="U6062" i="1"/>
  <c r="N6062" i="1"/>
  <c r="O308" i="1"/>
  <c r="P308" i="1"/>
  <c r="Q308" i="1"/>
  <c r="R308" i="1"/>
  <c r="U308" i="1"/>
  <c r="N308" i="1"/>
  <c r="Q5336" i="1"/>
  <c r="O5336" i="1"/>
  <c r="R5336" i="1"/>
  <c r="U5336" i="1"/>
  <c r="P5336" i="1"/>
  <c r="N5336" i="1"/>
  <c r="K5603" i="1"/>
  <c r="L5603" i="1" s="1"/>
  <c r="M5603" i="1" s="1"/>
  <c r="I5604" i="1"/>
  <c r="R1499" i="1"/>
  <c r="U1499" i="1"/>
  <c r="N1499" i="1"/>
  <c r="O1499" i="1"/>
  <c r="P1499" i="1"/>
  <c r="Q1499" i="1"/>
  <c r="R3875" i="1"/>
  <c r="U3875" i="1"/>
  <c r="O3875" i="1"/>
  <c r="Q3875" i="1"/>
  <c r="N3875" i="1"/>
  <c r="P3875" i="1"/>
  <c r="N1890" i="1"/>
  <c r="O1890" i="1"/>
  <c r="P1890" i="1"/>
  <c r="Q1890" i="1"/>
  <c r="U1890" i="1"/>
  <c r="R1890" i="1"/>
  <c r="N4214" i="1"/>
  <c r="P4214" i="1"/>
  <c r="Q4214" i="1"/>
  <c r="R4214" i="1"/>
  <c r="U4214" i="1"/>
  <c r="O4214" i="1"/>
  <c r="N4414" i="1"/>
  <c r="P4414" i="1"/>
  <c r="Q4414" i="1"/>
  <c r="R4414" i="1"/>
  <c r="O4414" i="1"/>
  <c r="U4414" i="1"/>
  <c r="N3937" i="1"/>
  <c r="O3937" i="1"/>
  <c r="P3937" i="1"/>
  <c r="Q3937" i="1"/>
  <c r="R3937" i="1"/>
  <c r="U3937" i="1"/>
  <c r="O5205" i="1"/>
  <c r="U5205" i="1"/>
  <c r="N5205" i="1"/>
  <c r="P5205" i="1"/>
  <c r="R5205" i="1"/>
  <c r="Q5205" i="1"/>
  <c r="Q2816" i="1"/>
  <c r="R2816" i="1"/>
  <c r="N2816" i="1"/>
  <c r="P2816" i="1"/>
  <c r="U2816" i="1"/>
  <c r="O2816" i="1"/>
  <c r="U4283" i="1"/>
  <c r="N4283" i="1"/>
  <c r="O4283" i="1"/>
  <c r="Q4283" i="1"/>
  <c r="R4283" i="1"/>
  <c r="P4283" i="1"/>
  <c r="O2750" i="1"/>
  <c r="P2750" i="1"/>
  <c r="Q2750" i="1"/>
  <c r="R2750" i="1"/>
  <c r="U2750" i="1"/>
  <c r="N2750" i="1"/>
  <c r="U1032" i="1"/>
  <c r="P1032" i="1"/>
  <c r="Q1032" i="1"/>
  <c r="R1032" i="1"/>
  <c r="N1032" i="1"/>
  <c r="O1032" i="1"/>
  <c r="K4005" i="1"/>
  <c r="L4005" i="1" s="1"/>
  <c r="M4005" i="1" s="1"/>
  <c r="I4006" i="1"/>
  <c r="K1364" i="1"/>
  <c r="L1364" i="1" s="1"/>
  <c r="M1364" i="1" s="1"/>
  <c r="I1365" i="1"/>
  <c r="K3411" i="1"/>
  <c r="L3411" i="1" s="1"/>
  <c r="M3411" i="1" s="1"/>
  <c r="I3412" i="1"/>
  <c r="K2420" i="1"/>
  <c r="L2420" i="1" s="1"/>
  <c r="M2420" i="1" s="1"/>
  <c r="I2421" i="1"/>
  <c r="K242" i="1"/>
  <c r="L242" i="1" s="1"/>
  <c r="M242" i="1" s="1"/>
  <c r="I243" i="1"/>
  <c r="K1231" i="1"/>
  <c r="L1231" i="1" s="1"/>
  <c r="M1231" i="1" s="1"/>
  <c r="I1232" i="1"/>
  <c r="K3345" i="1"/>
  <c r="L3345" i="1" s="1"/>
  <c r="M3345" i="1" s="1"/>
  <c r="I3346" i="1"/>
  <c r="K3279" i="1"/>
  <c r="L3279" i="1" s="1"/>
  <c r="M3279" i="1" s="1"/>
  <c r="I3280" i="1"/>
  <c r="K1099" i="1"/>
  <c r="L1099" i="1" s="1"/>
  <c r="M1099" i="1" s="1"/>
  <c r="I1100" i="1"/>
  <c r="K573" i="1"/>
  <c r="L573" i="1" s="1"/>
  <c r="M573" i="1" s="1"/>
  <c r="I574" i="1"/>
  <c r="K4348" i="1"/>
  <c r="L4348" i="1" s="1"/>
  <c r="M4348" i="1" s="1"/>
  <c r="I4349" i="1"/>
  <c r="K1696" i="1"/>
  <c r="L1696" i="1" s="1"/>
  <c r="M1696" i="1" s="1"/>
  <c r="I1697" i="1"/>
  <c r="K704" i="1"/>
  <c r="L704" i="1" s="1"/>
  <c r="M704" i="1" s="1"/>
  <c r="I705" i="1"/>
  <c r="K2355" i="1"/>
  <c r="L2355" i="1" s="1"/>
  <c r="M2355" i="1" s="1"/>
  <c r="I2356" i="1"/>
  <c r="O1957" i="1"/>
  <c r="P1957" i="1"/>
  <c r="Q1957" i="1"/>
  <c r="R1957" i="1"/>
  <c r="N1957" i="1"/>
  <c r="U1957" i="1"/>
  <c r="I5405" i="1"/>
  <c r="K6195" i="1"/>
  <c r="L6195" i="1" s="1"/>
  <c r="M6195" i="1" s="1"/>
  <c r="I6196" i="1"/>
  <c r="K3612" i="1"/>
  <c r="L3612" i="1" s="1"/>
  <c r="M3612" i="1" s="1"/>
  <c r="I3613" i="1"/>
  <c r="K1629" i="1"/>
  <c r="L1629" i="1" s="1"/>
  <c r="M1629" i="1" s="1"/>
  <c r="I1630" i="1"/>
  <c r="K2618" i="1"/>
  <c r="L2618" i="1" s="1"/>
  <c r="M2618" i="1" s="1"/>
  <c r="I2619" i="1"/>
  <c r="R2288" i="1"/>
  <c r="N2288" i="1"/>
  <c r="O2288" i="1"/>
  <c r="Q2288" i="1"/>
  <c r="P2288" i="1"/>
  <c r="U2288" i="1"/>
  <c r="N1433" i="1"/>
  <c r="O1433" i="1"/>
  <c r="P1433" i="1"/>
  <c r="Q1433" i="1"/>
  <c r="R1433" i="1"/>
  <c r="U1433" i="1"/>
  <c r="N3410" i="1"/>
  <c r="O3410" i="1"/>
  <c r="P3410" i="1"/>
  <c r="Q3410" i="1"/>
  <c r="U3410" i="1"/>
  <c r="R3410" i="1"/>
  <c r="N3278" i="1"/>
  <c r="O3278" i="1"/>
  <c r="P3278" i="1"/>
  <c r="Q3278" i="1"/>
  <c r="U3278" i="1"/>
  <c r="R3278" i="1"/>
  <c r="U1098" i="1"/>
  <c r="N1098" i="1"/>
  <c r="O1098" i="1"/>
  <c r="P1098" i="1"/>
  <c r="Q1098" i="1"/>
  <c r="R1098" i="1"/>
  <c r="Q572" i="1"/>
  <c r="R572" i="1"/>
  <c r="U572" i="1"/>
  <c r="N572" i="1"/>
  <c r="O572" i="1"/>
  <c r="P572" i="1"/>
  <c r="O1695" i="1"/>
  <c r="P1695" i="1"/>
  <c r="R1695" i="1"/>
  <c r="N1695" i="1"/>
  <c r="Q1695" i="1"/>
  <c r="U1695" i="1"/>
  <c r="N2354" i="1"/>
  <c r="O2354" i="1"/>
  <c r="Q2354" i="1"/>
  <c r="R2354" i="1"/>
  <c r="U2354" i="1"/>
  <c r="P2354" i="1"/>
  <c r="I6727" i="1"/>
  <c r="K1958" i="1"/>
  <c r="L1958" i="1" s="1"/>
  <c r="M1958" i="1" s="1"/>
  <c r="I1959" i="1"/>
  <c r="O6194" i="1"/>
  <c r="P6194" i="1"/>
  <c r="Q6194" i="1"/>
  <c r="R6194" i="1"/>
  <c r="U6194" i="1"/>
  <c r="N6194" i="1"/>
  <c r="U3611" i="1"/>
  <c r="O3611" i="1"/>
  <c r="Q3611" i="1"/>
  <c r="R3611" i="1"/>
  <c r="N3611" i="1"/>
  <c r="P3611" i="1"/>
  <c r="P1628" i="1"/>
  <c r="Q1628" i="1"/>
  <c r="R1628" i="1"/>
  <c r="U1628" i="1"/>
  <c r="O1628" i="1"/>
  <c r="N1628" i="1"/>
  <c r="N2617" i="1"/>
  <c r="O2617" i="1"/>
  <c r="P2617" i="1"/>
  <c r="Q2617" i="1"/>
  <c r="R2617" i="1"/>
  <c r="U2617" i="1"/>
  <c r="R3212" i="1"/>
  <c r="U3212" i="1"/>
  <c r="O3212" i="1"/>
  <c r="Q3212" i="1"/>
  <c r="N3212" i="1"/>
  <c r="P3212" i="1"/>
  <c r="O1758" i="1"/>
  <c r="Q1758" i="1"/>
  <c r="R1758" i="1"/>
  <c r="U1758" i="1"/>
  <c r="N1758" i="1"/>
  <c r="P1758" i="1"/>
  <c r="N1165" i="1"/>
  <c r="O1165" i="1"/>
  <c r="P1165" i="1"/>
  <c r="Q1165" i="1"/>
  <c r="R1165" i="1"/>
  <c r="U1165" i="1"/>
  <c r="N2419" i="1"/>
  <c r="P2419" i="1"/>
  <c r="Q2419" i="1"/>
  <c r="R2419" i="1"/>
  <c r="O2419" i="1"/>
  <c r="U2419" i="1"/>
  <c r="N241" i="1"/>
  <c r="Q241" i="1"/>
  <c r="R241" i="1"/>
  <c r="U241" i="1"/>
  <c r="P241" i="1"/>
  <c r="O241" i="1"/>
  <c r="P1230" i="1"/>
  <c r="Q1230" i="1"/>
  <c r="R1230" i="1"/>
  <c r="U1230" i="1"/>
  <c r="N1230" i="1"/>
  <c r="O1230" i="1"/>
  <c r="U4347" i="1"/>
  <c r="N4347" i="1"/>
  <c r="O4347" i="1"/>
  <c r="Q4347" i="1"/>
  <c r="P4347" i="1"/>
  <c r="R4347" i="1"/>
  <c r="U703" i="1"/>
  <c r="N703" i="1"/>
  <c r="O703" i="1"/>
  <c r="P703" i="1"/>
  <c r="Q703" i="1"/>
  <c r="R703" i="1"/>
  <c r="K4548" i="1"/>
  <c r="L4548" i="1" s="1"/>
  <c r="M4548" i="1" s="1"/>
  <c r="I4549" i="1"/>
  <c r="K1300" i="1"/>
  <c r="L1300" i="1" s="1"/>
  <c r="M1300" i="1" s="1"/>
  <c r="I1301" i="1"/>
  <c r="K5272" i="1"/>
  <c r="L5272" i="1" s="1"/>
  <c r="M5272" i="1" s="1"/>
  <c r="I5273" i="1"/>
  <c r="K3016" i="1"/>
  <c r="L3016" i="1" s="1"/>
  <c r="M3016" i="1" s="1"/>
  <c r="I3017" i="1"/>
  <c r="I6526" i="1"/>
  <c r="K6525" i="1"/>
  <c r="L6525" i="1" s="1"/>
  <c r="M6525" i="1" s="1"/>
  <c r="K6130" i="1"/>
  <c r="L6130" i="1" s="1"/>
  <c r="M6130" i="1" s="1"/>
  <c r="I6131" i="1"/>
  <c r="K2883" i="1"/>
  <c r="L2883" i="1" s="1"/>
  <c r="M2883" i="1" s="1"/>
  <c r="I2884" i="1"/>
  <c r="K3674" i="1"/>
  <c r="L3674" i="1" s="1"/>
  <c r="M3674" i="1" s="1"/>
  <c r="I3675" i="1"/>
  <c r="K4943" i="1"/>
  <c r="L4943" i="1" s="1"/>
  <c r="M4943" i="1" s="1"/>
  <c r="I4944" i="1"/>
  <c r="I5538" i="1"/>
  <c r="Q6723" i="1"/>
  <c r="O6723" i="1"/>
  <c r="R6723" i="1"/>
  <c r="U6723" i="1"/>
  <c r="N6723" i="1"/>
  <c r="P6723" i="1"/>
  <c r="I442" i="1"/>
  <c r="K441" i="1"/>
  <c r="L441" i="1" s="1"/>
  <c r="M441" i="1" s="1"/>
  <c r="K2949" i="1"/>
  <c r="L2949" i="1" s="1"/>
  <c r="M2949" i="1" s="1"/>
  <c r="I2950" i="1"/>
  <c r="K2156" i="1"/>
  <c r="L2156" i="1" s="1"/>
  <c r="M2156" i="1" s="1"/>
  <c r="I2157" i="1"/>
  <c r="K638" i="1"/>
  <c r="L638" i="1" s="1"/>
  <c r="M638" i="1" s="1"/>
  <c r="I639" i="1"/>
  <c r="K3081" i="1"/>
  <c r="L3081" i="1" s="1"/>
  <c r="M3081" i="1" s="1"/>
  <c r="I3082" i="1"/>
  <c r="K2091" i="1"/>
  <c r="L2091" i="1" s="1"/>
  <c r="M2091" i="1" s="1"/>
  <c r="I2092" i="1"/>
  <c r="O5666" i="1"/>
  <c r="P5666" i="1"/>
  <c r="Q5666" i="1"/>
  <c r="R5666" i="1"/>
  <c r="U5666" i="1"/>
  <c r="N5666" i="1"/>
  <c r="K373" i="1"/>
  <c r="L373" i="1" s="1"/>
  <c r="M373" i="1" s="1"/>
  <c r="I374" i="1"/>
  <c r="K2687" i="1"/>
  <c r="L2687" i="1" s="1"/>
  <c r="M2687" i="1" s="1"/>
  <c r="I2688" i="1"/>
  <c r="O5997" i="1"/>
  <c r="Q5997" i="1"/>
  <c r="R5997" i="1"/>
  <c r="U5997" i="1"/>
  <c r="N5997" i="1"/>
  <c r="P5997" i="1"/>
  <c r="P4004" i="1"/>
  <c r="Q4004" i="1"/>
  <c r="R4004" i="1"/>
  <c r="O4004" i="1"/>
  <c r="U4004" i="1"/>
  <c r="N4004" i="1"/>
  <c r="U4547" i="1"/>
  <c r="N4547" i="1"/>
  <c r="O4547" i="1"/>
  <c r="Q4547" i="1"/>
  <c r="R4547" i="1"/>
  <c r="P4547" i="1"/>
  <c r="N1299" i="1"/>
  <c r="O1299" i="1"/>
  <c r="Q1299" i="1"/>
  <c r="P1299" i="1"/>
  <c r="R1299" i="1"/>
  <c r="U1299" i="1"/>
  <c r="U3015" i="1"/>
  <c r="O3015" i="1"/>
  <c r="P3015" i="1"/>
  <c r="R3015" i="1"/>
  <c r="Q3015" i="1"/>
  <c r="N3015" i="1"/>
  <c r="O6129" i="1"/>
  <c r="Q6129" i="1"/>
  <c r="R6129" i="1"/>
  <c r="U6129" i="1"/>
  <c r="N6129" i="1"/>
  <c r="P6129" i="1"/>
  <c r="N4942" i="1"/>
  <c r="O4942" i="1"/>
  <c r="Q4942" i="1"/>
  <c r="P4942" i="1"/>
  <c r="U4942" i="1"/>
  <c r="R4942" i="1"/>
  <c r="I6462" i="1"/>
  <c r="J6725" i="1"/>
  <c r="K6724" i="1"/>
  <c r="L6724" i="1" s="1"/>
  <c r="M6724" i="1" s="1"/>
  <c r="P440" i="1"/>
  <c r="N440" i="1"/>
  <c r="O440" i="1"/>
  <c r="Q440" i="1"/>
  <c r="U440" i="1"/>
  <c r="R440" i="1"/>
  <c r="O2155" i="1"/>
  <c r="P2155" i="1"/>
  <c r="Q2155" i="1"/>
  <c r="N2155" i="1"/>
  <c r="R2155" i="1"/>
  <c r="U2155" i="1"/>
  <c r="P637" i="1"/>
  <c r="Q637" i="1"/>
  <c r="R637" i="1"/>
  <c r="U637" i="1"/>
  <c r="O637" i="1"/>
  <c r="N637" i="1"/>
  <c r="O2090" i="1"/>
  <c r="Q2090" i="1"/>
  <c r="R2090" i="1"/>
  <c r="P2090" i="1"/>
  <c r="U2090" i="1"/>
  <c r="N2090" i="1"/>
  <c r="O2686" i="1"/>
  <c r="P2686" i="1"/>
  <c r="Q2686" i="1"/>
  <c r="R2686" i="1"/>
  <c r="U2686" i="1"/>
  <c r="N2686" i="1"/>
  <c r="Y6525" i="1" l="1"/>
  <c r="AA6525" i="1"/>
  <c r="V6525" i="1"/>
  <c r="X6525" i="1"/>
  <c r="W6525" i="1"/>
  <c r="AA1696" i="1"/>
  <c r="Y1696" i="1"/>
  <c r="V1696" i="1"/>
  <c r="X1696" i="1"/>
  <c r="W1696" i="1"/>
  <c r="AA2420" i="1"/>
  <c r="Y2420" i="1"/>
  <c r="V2420" i="1"/>
  <c r="X2420" i="1"/>
  <c r="W2420" i="1"/>
  <c r="Y4943" i="1"/>
  <c r="AA4943" i="1"/>
  <c r="X4943" i="1"/>
  <c r="V4943" i="1"/>
  <c r="W4943" i="1"/>
  <c r="Y4548" i="1"/>
  <c r="AA4548" i="1"/>
  <c r="V4548" i="1"/>
  <c r="X4548" i="1"/>
  <c r="W4548" i="1"/>
  <c r="AA1958" i="1"/>
  <c r="Y1958" i="1"/>
  <c r="V1958" i="1"/>
  <c r="X1958" i="1"/>
  <c r="W1958" i="1"/>
  <c r="Y4478" i="1"/>
  <c r="AA4478" i="1"/>
  <c r="V4478" i="1"/>
  <c r="X4478" i="1"/>
  <c r="W4478" i="1"/>
  <c r="AA2551" i="1"/>
  <c r="Y2551" i="1"/>
  <c r="V2551" i="1"/>
  <c r="X2551" i="1"/>
  <c r="W2551" i="1"/>
  <c r="Y5733" i="1"/>
  <c r="AA5733" i="1"/>
  <c r="V5733" i="1"/>
  <c r="X5733" i="1"/>
  <c r="W5733" i="1"/>
  <c r="U5733" i="1"/>
  <c r="N5733" i="1"/>
  <c r="P5733" i="1"/>
  <c r="Q5733" i="1"/>
  <c r="S5733" i="1"/>
  <c r="O5733" i="1"/>
  <c r="AB5733" i="1"/>
  <c r="R5733" i="1"/>
  <c r="Y6724" i="1"/>
  <c r="AA6724" i="1"/>
  <c r="V6724" i="1"/>
  <c r="X6724" i="1"/>
  <c r="W6724" i="1"/>
  <c r="AA4348" i="1"/>
  <c r="Y4348" i="1"/>
  <c r="V4348" i="1"/>
  <c r="X4348" i="1"/>
  <c r="W4348" i="1"/>
  <c r="AA3411" i="1"/>
  <c r="Y3411" i="1"/>
  <c r="V3411" i="1"/>
  <c r="X3411" i="1"/>
  <c r="W3411" i="1"/>
  <c r="Y1500" i="1"/>
  <c r="AA1500" i="1"/>
  <c r="V1500" i="1"/>
  <c r="X1500" i="1"/>
  <c r="W1500" i="1"/>
  <c r="Y5799" i="1"/>
  <c r="AA5799" i="1"/>
  <c r="V5799" i="1"/>
  <c r="X5799" i="1"/>
  <c r="W5799" i="1"/>
  <c r="Y1759" i="1"/>
  <c r="AA1759" i="1"/>
  <c r="V1759" i="1"/>
  <c r="X1759" i="1"/>
  <c r="W1759" i="1"/>
  <c r="AA969" i="1"/>
  <c r="Y969" i="1"/>
  <c r="V969" i="1"/>
  <c r="X969" i="1"/>
  <c r="W969" i="1"/>
  <c r="Y5469" i="1"/>
  <c r="AA5469" i="1"/>
  <c r="V5469" i="1"/>
  <c r="X5469" i="1"/>
  <c r="W5469" i="1"/>
  <c r="Y5140" i="1"/>
  <c r="AA5140" i="1"/>
  <c r="X5140" i="1"/>
  <c r="V5140" i="1"/>
  <c r="W5140" i="1"/>
  <c r="Y1891" i="1"/>
  <c r="AA1891" i="1"/>
  <c r="V1891" i="1"/>
  <c r="X1891" i="1"/>
  <c r="W1891" i="1"/>
  <c r="Y3213" i="1"/>
  <c r="AA3213" i="1"/>
  <c r="V3213" i="1"/>
  <c r="X3213" i="1"/>
  <c r="W3213" i="1"/>
  <c r="AA4677" i="1"/>
  <c r="Y4677" i="1"/>
  <c r="X4677" i="1"/>
  <c r="V4677" i="1"/>
  <c r="W4677" i="1"/>
  <c r="V44" i="1"/>
  <c r="X44" i="1"/>
  <c r="W44" i="1"/>
  <c r="Y2023" i="1"/>
  <c r="AA2023" i="1"/>
  <c r="V2023" i="1"/>
  <c r="X2023" i="1"/>
  <c r="W2023" i="1"/>
  <c r="Y3475" i="1"/>
  <c r="AA3475" i="1"/>
  <c r="V3475" i="1"/>
  <c r="X3475" i="1"/>
  <c r="W3475" i="1"/>
  <c r="Y2949" i="1"/>
  <c r="AA2949" i="1"/>
  <c r="V2949" i="1"/>
  <c r="X2949" i="1"/>
  <c r="W2949" i="1"/>
  <c r="Y3345" i="1"/>
  <c r="AA3345" i="1"/>
  <c r="V3345" i="1"/>
  <c r="X3345" i="1"/>
  <c r="W3345" i="1"/>
  <c r="Y6395" i="1"/>
  <c r="AA6395" i="1"/>
  <c r="V6395" i="1"/>
  <c r="X6395" i="1"/>
  <c r="W6395" i="1"/>
  <c r="Y4809" i="1"/>
  <c r="AA4809" i="1"/>
  <c r="X4809" i="1"/>
  <c r="V4809" i="1"/>
  <c r="W4809" i="1"/>
  <c r="AA3147" i="1"/>
  <c r="Y3147" i="1"/>
  <c r="V3147" i="1"/>
  <c r="X3147" i="1"/>
  <c r="W3147" i="1"/>
  <c r="Y3674" i="1"/>
  <c r="AA3674" i="1"/>
  <c r="V3674" i="1"/>
  <c r="X3674" i="1"/>
  <c r="W3674" i="1"/>
  <c r="Y3016" i="1"/>
  <c r="AA3016" i="1"/>
  <c r="V3016" i="1"/>
  <c r="X3016" i="1"/>
  <c r="W3016" i="1"/>
  <c r="AA6657" i="1"/>
  <c r="Y6657" i="1"/>
  <c r="V6657" i="1"/>
  <c r="X6657" i="1"/>
  <c r="W6657" i="1"/>
  <c r="AA4284" i="1"/>
  <c r="Y4284" i="1"/>
  <c r="V4284" i="1"/>
  <c r="X4284" i="1"/>
  <c r="W4284" i="1"/>
  <c r="AA770" i="1"/>
  <c r="Y770" i="1"/>
  <c r="V770" i="1"/>
  <c r="X770" i="1"/>
  <c r="W770" i="1"/>
  <c r="AA6459" i="1"/>
  <c r="Y6459" i="1"/>
  <c r="V6459" i="1"/>
  <c r="X6459" i="1"/>
  <c r="W6459" i="1"/>
  <c r="Y3081" i="1"/>
  <c r="AA3081" i="1"/>
  <c r="X3081" i="1"/>
  <c r="V3081" i="1"/>
  <c r="W3081" i="1"/>
  <c r="Y638" i="1"/>
  <c r="AA638" i="1"/>
  <c r="V638" i="1"/>
  <c r="X638" i="1"/>
  <c r="W638" i="1"/>
  <c r="AA5603" i="1"/>
  <c r="Y5603" i="1"/>
  <c r="V5603" i="1"/>
  <c r="X5603" i="1"/>
  <c r="W5603" i="1"/>
  <c r="Y1033" i="1"/>
  <c r="AA1033" i="1"/>
  <c r="V1033" i="1"/>
  <c r="X1033" i="1"/>
  <c r="W1033" i="1"/>
  <c r="Y2687" i="1"/>
  <c r="AA2687" i="1"/>
  <c r="V2687" i="1"/>
  <c r="X2687" i="1"/>
  <c r="W2687" i="1"/>
  <c r="Y2618" i="1"/>
  <c r="AA2618" i="1"/>
  <c r="V2618" i="1"/>
  <c r="X2618" i="1"/>
  <c r="W2618" i="1"/>
  <c r="Y1231" i="1"/>
  <c r="AA1231" i="1"/>
  <c r="V1231" i="1"/>
  <c r="X1231" i="1"/>
  <c r="W1231" i="1"/>
  <c r="AA1364" i="1"/>
  <c r="Y1364" i="1"/>
  <c r="V1364" i="1"/>
  <c r="X1364" i="1"/>
  <c r="W1364" i="1"/>
  <c r="Y6262" i="1"/>
  <c r="AA6262" i="1"/>
  <c r="V6262" i="1"/>
  <c r="X6262" i="1"/>
  <c r="W6262" i="1"/>
  <c r="Y4415" i="1"/>
  <c r="AA4415" i="1"/>
  <c r="V4415" i="1"/>
  <c r="X4415" i="1"/>
  <c r="W4415" i="1"/>
  <c r="Y5998" i="1"/>
  <c r="AA5998" i="1"/>
  <c r="V5998" i="1"/>
  <c r="X5998" i="1"/>
  <c r="W5998" i="1"/>
  <c r="Y2222" i="1"/>
  <c r="AA2222" i="1"/>
  <c r="V2222" i="1"/>
  <c r="X2222" i="1"/>
  <c r="W2222" i="1"/>
  <c r="Y5402" i="1"/>
  <c r="AA5402" i="1"/>
  <c r="V5402" i="1"/>
  <c r="X5402" i="1"/>
  <c r="W5402" i="1"/>
  <c r="S5402" i="1"/>
  <c r="R5402" i="1"/>
  <c r="AB5402" i="1"/>
  <c r="P5402" i="1"/>
  <c r="Q5402" i="1"/>
  <c r="U5402" i="1"/>
  <c r="N5402" i="1"/>
  <c r="O5402" i="1"/>
  <c r="AA6195" i="1"/>
  <c r="Y6195" i="1"/>
  <c r="X6195" i="1"/>
  <c r="V6195" i="1"/>
  <c r="W6195" i="1"/>
  <c r="AA6063" i="1"/>
  <c r="Y6063" i="1"/>
  <c r="V6063" i="1"/>
  <c r="X6063" i="1"/>
  <c r="W6063" i="1"/>
  <c r="Y2156" i="1"/>
  <c r="AA2156" i="1"/>
  <c r="V2156" i="1"/>
  <c r="X2156" i="1"/>
  <c r="W2156" i="1"/>
  <c r="AA2355" i="1"/>
  <c r="Y2355" i="1"/>
  <c r="V2355" i="1"/>
  <c r="X2355" i="1"/>
  <c r="W2355" i="1"/>
  <c r="AA573" i="1"/>
  <c r="Y573" i="1"/>
  <c r="V573" i="1"/>
  <c r="X573" i="1"/>
  <c r="W573" i="1"/>
  <c r="Y5337" i="1"/>
  <c r="AA5337" i="1"/>
  <c r="X5337" i="1"/>
  <c r="V5337" i="1"/>
  <c r="W5337" i="1"/>
  <c r="Y3938" i="1"/>
  <c r="AA3938" i="1"/>
  <c r="V3938" i="1"/>
  <c r="X3938" i="1"/>
  <c r="W3938" i="1"/>
  <c r="AA3742" i="1"/>
  <c r="Y3742" i="1"/>
  <c r="V3742" i="1"/>
  <c r="X3742" i="1"/>
  <c r="W3742" i="1"/>
  <c r="AA3541" i="1"/>
  <c r="Y3541" i="1"/>
  <c r="V3541" i="1"/>
  <c r="X3541" i="1"/>
  <c r="W3541" i="1"/>
  <c r="AA178" i="1"/>
  <c r="Y178" i="1"/>
  <c r="V178" i="1"/>
  <c r="X178" i="1"/>
  <c r="W178" i="1"/>
  <c r="AA902" i="1"/>
  <c r="Y902" i="1"/>
  <c r="V902" i="1"/>
  <c r="X902" i="1"/>
  <c r="W902" i="1"/>
  <c r="AA507" i="1"/>
  <c r="Y507" i="1"/>
  <c r="V507" i="1"/>
  <c r="X507" i="1"/>
  <c r="W507" i="1"/>
  <c r="Y2883" i="1"/>
  <c r="AA2883" i="1"/>
  <c r="V2883" i="1"/>
  <c r="X2883" i="1"/>
  <c r="W2883" i="1"/>
  <c r="Y5272" i="1"/>
  <c r="AA5272" i="1"/>
  <c r="V5272" i="1"/>
  <c r="X5272" i="1"/>
  <c r="W5272" i="1"/>
  <c r="V110" i="1"/>
  <c r="X110" i="1"/>
  <c r="W110" i="1"/>
  <c r="J5404" i="1"/>
  <c r="K5403" i="1"/>
  <c r="L5403" i="1" s="1"/>
  <c r="M5403" i="1" s="1"/>
  <c r="Y373" i="1"/>
  <c r="AA373" i="1"/>
  <c r="V373" i="1"/>
  <c r="X373" i="1"/>
  <c r="W373" i="1"/>
  <c r="Y1099" i="1"/>
  <c r="AA1099" i="1"/>
  <c r="V1099" i="1"/>
  <c r="X1099" i="1"/>
  <c r="W1099" i="1"/>
  <c r="AA242" i="1"/>
  <c r="Y242" i="1"/>
  <c r="V242" i="1"/>
  <c r="X242" i="1"/>
  <c r="W242" i="1"/>
  <c r="Y4005" i="1"/>
  <c r="AA4005" i="1"/>
  <c r="V4005" i="1"/>
  <c r="X4005" i="1"/>
  <c r="W4005" i="1"/>
  <c r="Y1562" i="1"/>
  <c r="AA1562" i="1"/>
  <c r="V1562" i="1"/>
  <c r="X1562" i="1"/>
  <c r="W1562" i="1"/>
  <c r="AA2817" i="1"/>
  <c r="Y2817" i="1"/>
  <c r="X2817" i="1"/>
  <c r="V2817" i="1"/>
  <c r="W2817" i="1"/>
  <c r="AA4611" i="1"/>
  <c r="Y4611" i="1"/>
  <c r="V4611" i="1"/>
  <c r="X4611" i="1"/>
  <c r="W4611" i="1"/>
  <c r="Y5075" i="1"/>
  <c r="AA5075" i="1"/>
  <c r="V5075" i="1"/>
  <c r="X5075" i="1"/>
  <c r="W5075" i="1"/>
  <c r="Y4742" i="1"/>
  <c r="AA4742" i="1"/>
  <c r="V4742" i="1"/>
  <c r="X4742" i="1"/>
  <c r="W4742" i="1"/>
  <c r="AA2289" i="1"/>
  <c r="Y2289" i="1"/>
  <c r="X2289" i="1"/>
  <c r="V2289" i="1"/>
  <c r="W2289" i="1"/>
  <c r="Y5667" i="1"/>
  <c r="AA5667" i="1"/>
  <c r="V5667" i="1"/>
  <c r="X5667" i="1"/>
  <c r="W5667" i="1"/>
  <c r="Y4149" i="1"/>
  <c r="AA4149" i="1"/>
  <c r="V4149" i="1"/>
  <c r="X4149" i="1"/>
  <c r="W4149" i="1"/>
  <c r="Y6591" i="1"/>
  <c r="AA6591" i="1"/>
  <c r="V6591" i="1"/>
  <c r="X6591" i="1"/>
  <c r="W6591" i="1"/>
  <c r="AA1629" i="1"/>
  <c r="Y1629" i="1"/>
  <c r="V1629" i="1"/>
  <c r="X1629" i="1"/>
  <c r="W1629" i="1"/>
  <c r="Y6327" i="1"/>
  <c r="AA6327" i="1"/>
  <c r="V6327" i="1"/>
  <c r="X6327" i="1"/>
  <c r="W6327" i="1"/>
  <c r="AA2751" i="1"/>
  <c r="Y2751" i="1"/>
  <c r="V2751" i="1"/>
  <c r="X2751" i="1"/>
  <c r="W2751" i="1"/>
  <c r="Y2487" i="1"/>
  <c r="AA2487" i="1"/>
  <c r="V2487" i="1"/>
  <c r="X2487" i="1"/>
  <c r="W2487" i="1"/>
  <c r="AA1166" i="1"/>
  <c r="Y1166" i="1"/>
  <c r="V1166" i="1"/>
  <c r="X1166" i="1"/>
  <c r="W1166" i="1"/>
  <c r="Y5931" i="1"/>
  <c r="AA5931" i="1"/>
  <c r="V5931" i="1"/>
  <c r="X5931" i="1"/>
  <c r="W5931" i="1"/>
  <c r="Y5006" i="1"/>
  <c r="AA5006" i="1"/>
  <c r="V5006" i="1"/>
  <c r="X5006" i="1"/>
  <c r="W5006" i="1"/>
  <c r="Y3876" i="1"/>
  <c r="AA3876" i="1"/>
  <c r="V3876" i="1"/>
  <c r="X3876" i="1"/>
  <c r="W3876" i="1"/>
  <c r="Y441" i="1"/>
  <c r="AA441" i="1"/>
  <c r="X441" i="1"/>
  <c r="V441" i="1"/>
  <c r="W441" i="1"/>
  <c r="Y6130" i="1"/>
  <c r="AA6130" i="1"/>
  <c r="V6130" i="1"/>
  <c r="X6130" i="1"/>
  <c r="W6130" i="1"/>
  <c r="AA1300" i="1"/>
  <c r="Y1300" i="1"/>
  <c r="V1300" i="1"/>
  <c r="X1300" i="1"/>
  <c r="W1300" i="1"/>
  <c r="Y1434" i="1"/>
  <c r="AA1434" i="1"/>
  <c r="V1434" i="1"/>
  <c r="X1434" i="1"/>
  <c r="W1434" i="1"/>
  <c r="Y5535" i="1"/>
  <c r="AA5535" i="1"/>
  <c r="X5535" i="1"/>
  <c r="V5535" i="1"/>
  <c r="W5535" i="1"/>
  <c r="Y2091" i="1"/>
  <c r="AA2091" i="1"/>
  <c r="V2091" i="1"/>
  <c r="X2091" i="1"/>
  <c r="W2091" i="1"/>
  <c r="Y704" i="1"/>
  <c r="AA704" i="1"/>
  <c r="V704" i="1"/>
  <c r="X704" i="1"/>
  <c r="W704" i="1"/>
  <c r="AA3612" i="1"/>
  <c r="Y3612" i="1"/>
  <c r="V3612" i="1"/>
  <c r="X3612" i="1"/>
  <c r="W3612" i="1"/>
  <c r="Y3279" i="1"/>
  <c r="AA3279" i="1"/>
  <c r="V3279" i="1"/>
  <c r="X3279" i="1"/>
  <c r="W3279" i="1"/>
  <c r="Y309" i="1"/>
  <c r="AA309" i="1"/>
  <c r="V309" i="1"/>
  <c r="X309" i="1"/>
  <c r="W309" i="1"/>
  <c r="Y5206" i="1"/>
  <c r="AA5206" i="1"/>
  <c r="X5206" i="1"/>
  <c r="V5206" i="1"/>
  <c r="W5206" i="1"/>
  <c r="Y4215" i="1"/>
  <c r="AA4215" i="1"/>
  <c r="V4215" i="1"/>
  <c r="X4215" i="1"/>
  <c r="W4215" i="1"/>
  <c r="Y835" i="1"/>
  <c r="AA835" i="1"/>
  <c r="V835" i="1"/>
  <c r="X835" i="1"/>
  <c r="W835" i="1"/>
  <c r="Y3807" i="1"/>
  <c r="AA3807" i="1"/>
  <c r="V3807" i="1"/>
  <c r="X3807" i="1"/>
  <c r="W3807" i="1"/>
  <c r="Y4083" i="1"/>
  <c r="AA4083" i="1"/>
  <c r="V4083" i="1"/>
  <c r="X4083" i="1"/>
  <c r="W4083" i="1"/>
  <c r="Y4877" i="1"/>
  <c r="AA4877" i="1"/>
  <c r="V4877" i="1"/>
  <c r="X4877" i="1"/>
  <c r="W4877" i="1"/>
  <c r="Y1825" i="1"/>
  <c r="AA1825" i="1"/>
  <c r="V1825" i="1"/>
  <c r="X1825" i="1"/>
  <c r="W1825" i="1"/>
  <c r="Y5864" i="1"/>
  <c r="AA5864" i="1"/>
  <c r="V5864" i="1"/>
  <c r="X5864" i="1"/>
  <c r="W5864" i="1"/>
  <c r="I5735" i="1"/>
  <c r="K5734" i="1"/>
  <c r="L5734" i="1" s="1"/>
  <c r="M5734" i="1" s="1"/>
  <c r="S6724" i="1"/>
  <c r="AB6724" i="1"/>
  <c r="S2687" i="1"/>
  <c r="AB2687" i="1"/>
  <c r="S373" i="1"/>
  <c r="AB373" i="1"/>
  <c r="S2091" i="1"/>
  <c r="AB2091" i="1"/>
  <c r="S3081" i="1"/>
  <c r="AB3081" i="1"/>
  <c r="S638" i="1"/>
  <c r="AB638" i="1"/>
  <c r="S2156" i="1"/>
  <c r="AB2156" i="1"/>
  <c r="S2949" i="1"/>
  <c r="AB2949" i="1"/>
  <c r="S441" i="1"/>
  <c r="AB441" i="1"/>
  <c r="S4943" i="1"/>
  <c r="AB4943" i="1"/>
  <c r="S3674" i="1"/>
  <c r="AB3674" i="1"/>
  <c r="S2883" i="1"/>
  <c r="AB2883" i="1"/>
  <c r="S6130" i="1"/>
  <c r="AB6130" i="1"/>
  <c r="S6525" i="1"/>
  <c r="AB6525" i="1"/>
  <c r="S3016" i="1"/>
  <c r="AB3016" i="1"/>
  <c r="S5272" i="1"/>
  <c r="AB5272" i="1"/>
  <c r="S1300" i="1"/>
  <c r="AB1300" i="1"/>
  <c r="S4548" i="1"/>
  <c r="AB4548" i="1"/>
  <c r="S1958" i="1"/>
  <c r="AB1958" i="1"/>
  <c r="S2618" i="1"/>
  <c r="AB2618" i="1"/>
  <c r="S1629" i="1"/>
  <c r="AB1629" i="1"/>
  <c r="S3612" i="1"/>
  <c r="AB3612" i="1"/>
  <c r="S6195" i="1"/>
  <c r="AB6195" i="1"/>
  <c r="S2355" i="1"/>
  <c r="AB2355" i="1"/>
  <c r="S704" i="1"/>
  <c r="AB704" i="1"/>
  <c r="S1696" i="1"/>
  <c r="AB1696" i="1"/>
  <c r="S4348" i="1"/>
  <c r="AB4348" i="1"/>
  <c r="S573" i="1"/>
  <c r="AB573" i="1"/>
  <c r="S1099" i="1"/>
  <c r="AB1099" i="1"/>
  <c r="S3279" i="1"/>
  <c r="AB3279" i="1"/>
  <c r="S3345" i="1"/>
  <c r="AB3345" i="1"/>
  <c r="S1231" i="1"/>
  <c r="AB1231" i="1"/>
  <c r="S242" i="1"/>
  <c r="AB242" i="1"/>
  <c r="S2420" i="1"/>
  <c r="AB2420" i="1"/>
  <c r="S3411" i="1"/>
  <c r="AB3411" i="1"/>
  <c r="S1364" i="1"/>
  <c r="AB1364" i="1"/>
  <c r="S4005" i="1"/>
  <c r="AB4005" i="1"/>
  <c r="S5603" i="1"/>
  <c r="AB5603" i="1"/>
  <c r="S6327" i="1"/>
  <c r="AB6327" i="1"/>
  <c r="S6657" i="1"/>
  <c r="AB6657" i="1"/>
  <c r="S1562" i="1"/>
  <c r="AB1562" i="1"/>
  <c r="S1500" i="1"/>
  <c r="AB1500" i="1"/>
  <c r="S1033" i="1"/>
  <c r="AB1033" i="1"/>
  <c r="S5337" i="1"/>
  <c r="AB5337" i="1"/>
  <c r="S2751" i="1"/>
  <c r="AB2751" i="1"/>
  <c r="S309" i="1"/>
  <c r="AB309" i="1"/>
  <c r="S6063" i="1"/>
  <c r="AB6063" i="1"/>
  <c r="S4284" i="1"/>
  <c r="AB4284" i="1"/>
  <c r="S6262" i="1"/>
  <c r="AB6262" i="1"/>
  <c r="S2817" i="1"/>
  <c r="AB2817" i="1"/>
  <c r="S5206" i="1"/>
  <c r="AB5206" i="1"/>
  <c r="S6395" i="1"/>
  <c r="AB6395" i="1"/>
  <c r="S3938" i="1"/>
  <c r="AB3938" i="1"/>
  <c r="S5799" i="1"/>
  <c r="AB5799" i="1"/>
  <c r="S4415" i="1"/>
  <c r="AB4415" i="1"/>
  <c r="S2487" i="1"/>
  <c r="AB2487" i="1"/>
  <c r="S4215" i="1"/>
  <c r="AB4215" i="1"/>
  <c r="S4809" i="1"/>
  <c r="AB4809" i="1"/>
  <c r="AB3742" i="1"/>
  <c r="S3742" i="1"/>
  <c r="S1166" i="1"/>
  <c r="AB1166" i="1"/>
  <c r="S1434" i="1"/>
  <c r="AB1434" i="1"/>
  <c r="S1759" i="1"/>
  <c r="AB1759" i="1"/>
  <c r="S969" i="1"/>
  <c r="AB969" i="1"/>
  <c r="S5535" i="1"/>
  <c r="AB5535" i="1"/>
  <c r="S3541" i="1"/>
  <c r="AB3541" i="1"/>
  <c r="S4611" i="1"/>
  <c r="AB4611" i="1"/>
  <c r="S5931" i="1"/>
  <c r="AB5931" i="1"/>
  <c r="S835" i="1"/>
  <c r="AB835" i="1"/>
  <c r="S3147" i="1"/>
  <c r="AB3147" i="1"/>
  <c r="S178" i="1"/>
  <c r="AB178" i="1"/>
  <c r="S5075" i="1"/>
  <c r="AB5075" i="1"/>
  <c r="S3807" i="1"/>
  <c r="AB3807" i="1"/>
  <c r="S5469" i="1"/>
  <c r="AB5469" i="1"/>
  <c r="S902" i="1"/>
  <c r="AB902" i="1"/>
  <c r="S5006" i="1"/>
  <c r="AB5006" i="1"/>
  <c r="S4742" i="1"/>
  <c r="AB4742" i="1"/>
  <c r="S4083" i="1"/>
  <c r="AB4083" i="1"/>
  <c r="S5140" i="1"/>
  <c r="AB5140" i="1"/>
  <c r="S507" i="1"/>
  <c r="AB507" i="1"/>
  <c r="S110" i="1"/>
  <c r="AB110" i="1"/>
  <c r="Y110" i="1"/>
  <c r="AA110" i="1"/>
  <c r="S1891" i="1"/>
  <c r="AB1891" i="1"/>
  <c r="S5998" i="1"/>
  <c r="AB5998" i="1"/>
  <c r="S2289" i="1"/>
  <c r="AB2289" i="1"/>
  <c r="S4877" i="1"/>
  <c r="AB4877" i="1"/>
  <c r="S3213" i="1"/>
  <c r="AB3213" i="1"/>
  <c r="S770" i="1"/>
  <c r="AB770" i="1"/>
  <c r="S3876" i="1"/>
  <c r="AB3876" i="1"/>
  <c r="S5667" i="1"/>
  <c r="AB5667" i="1"/>
  <c r="S4149" i="1"/>
  <c r="AB4149" i="1"/>
  <c r="S1825" i="1"/>
  <c r="AB1825" i="1"/>
  <c r="S4677" i="1"/>
  <c r="AB4677" i="1"/>
  <c r="S2222" i="1"/>
  <c r="AB2222" i="1"/>
  <c r="S6591" i="1"/>
  <c r="AB6591" i="1"/>
  <c r="S5864" i="1"/>
  <c r="AB5864" i="1"/>
  <c r="S4478" i="1"/>
  <c r="AB4478" i="1"/>
  <c r="S44" i="1"/>
  <c r="AB44" i="1"/>
  <c r="AA44" i="1"/>
  <c r="Y44" i="1"/>
  <c r="S2551" i="1"/>
  <c r="AB2551" i="1"/>
  <c r="S2023" i="1"/>
  <c r="AB2023" i="1"/>
  <c r="S6459" i="1"/>
  <c r="AB6459" i="1"/>
  <c r="S3475" i="1"/>
  <c r="AB3475" i="1"/>
  <c r="R6459" i="1"/>
  <c r="P6459" i="1"/>
  <c r="N6459" i="1"/>
  <c r="U6459" i="1"/>
  <c r="O6459" i="1"/>
  <c r="Q6459" i="1"/>
  <c r="J6461" i="1"/>
  <c r="K6460" i="1"/>
  <c r="L6460" i="1" s="1"/>
  <c r="M6460" i="1" s="1"/>
  <c r="I2025" i="1"/>
  <c r="K2024" i="1"/>
  <c r="L2024" i="1" s="1"/>
  <c r="M2024" i="1" s="1"/>
  <c r="K3476" i="1"/>
  <c r="L3476" i="1" s="1"/>
  <c r="M3476" i="1" s="1"/>
  <c r="I3477" i="1"/>
  <c r="N2023" i="1"/>
  <c r="R2023" i="1"/>
  <c r="P2023" i="1"/>
  <c r="U2023" i="1"/>
  <c r="O2023" i="1"/>
  <c r="Q2023" i="1"/>
  <c r="Q3475" i="1"/>
  <c r="U3475" i="1"/>
  <c r="P3475" i="1"/>
  <c r="R3475" i="1"/>
  <c r="O3475" i="1"/>
  <c r="N3475" i="1"/>
  <c r="I2224" i="1"/>
  <c r="K2223" i="1"/>
  <c r="L2223" i="1" s="1"/>
  <c r="M2223" i="1" s="1"/>
  <c r="O2222" i="1"/>
  <c r="Q2222" i="1"/>
  <c r="R2222" i="1"/>
  <c r="P2222" i="1"/>
  <c r="N2222" i="1"/>
  <c r="U2222" i="1"/>
  <c r="K4150" i="1"/>
  <c r="L4150" i="1" s="1"/>
  <c r="M4150" i="1" s="1"/>
  <c r="I4151" i="1"/>
  <c r="I6593" i="1"/>
  <c r="K6592" i="1"/>
  <c r="L6592" i="1" s="1"/>
  <c r="M6592" i="1" s="1"/>
  <c r="K45" i="1"/>
  <c r="L45" i="1" s="1"/>
  <c r="M45" i="1" s="1"/>
  <c r="I46" i="1"/>
  <c r="R4149" i="1"/>
  <c r="P4149" i="1"/>
  <c r="Q4149" i="1"/>
  <c r="N4149" i="1"/>
  <c r="U4149" i="1"/>
  <c r="O4149" i="1"/>
  <c r="U6591" i="1"/>
  <c r="N6591" i="1"/>
  <c r="Q6591" i="1"/>
  <c r="O6591" i="1"/>
  <c r="P6591" i="1"/>
  <c r="R6591" i="1"/>
  <c r="N44" i="1"/>
  <c r="O44" i="1"/>
  <c r="R44" i="1"/>
  <c r="P44" i="1"/>
  <c r="Q44" i="1"/>
  <c r="U44" i="1"/>
  <c r="K1826" i="1"/>
  <c r="L1826" i="1" s="1"/>
  <c r="M1826" i="1" s="1"/>
  <c r="I1827" i="1"/>
  <c r="K5865" i="1"/>
  <c r="L5865" i="1" s="1"/>
  <c r="M5865" i="1" s="1"/>
  <c r="I5866" i="1"/>
  <c r="U1825" i="1"/>
  <c r="N1825" i="1"/>
  <c r="O1825" i="1"/>
  <c r="P1825" i="1"/>
  <c r="Q1825" i="1"/>
  <c r="R1825" i="1"/>
  <c r="Q5864" i="1"/>
  <c r="O5864" i="1"/>
  <c r="U5864" i="1"/>
  <c r="P5864" i="1"/>
  <c r="R5864" i="1"/>
  <c r="N5864" i="1"/>
  <c r="K4678" i="1"/>
  <c r="L4678" i="1" s="1"/>
  <c r="M4678" i="1" s="1"/>
  <c r="I4679" i="1"/>
  <c r="O4478" i="1"/>
  <c r="P4478" i="1"/>
  <c r="Q4478" i="1"/>
  <c r="R4478" i="1"/>
  <c r="N4478" i="1"/>
  <c r="U4478" i="1"/>
  <c r="N2551" i="1"/>
  <c r="O2551" i="1"/>
  <c r="P2551" i="1"/>
  <c r="Q2551" i="1"/>
  <c r="R2551" i="1"/>
  <c r="U2551" i="1"/>
  <c r="N4677" i="1"/>
  <c r="P4677" i="1"/>
  <c r="U4677" i="1"/>
  <c r="R4677" i="1"/>
  <c r="O4677" i="1"/>
  <c r="Q4677" i="1"/>
  <c r="K4479" i="1"/>
  <c r="L4479" i="1" s="1"/>
  <c r="M4479" i="1" s="1"/>
  <c r="I4480" i="1"/>
  <c r="K2552" i="1"/>
  <c r="L2552" i="1" s="1"/>
  <c r="M2552" i="1" s="1"/>
  <c r="I2553" i="1"/>
  <c r="O6130" i="1"/>
  <c r="P6130" i="1"/>
  <c r="Q6130" i="1"/>
  <c r="R6130" i="1"/>
  <c r="U6130" i="1"/>
  <c r="N6130" i="1"/>
  <c r="U3411" i="1"/>
  <c r="N3411" i="1"/>
  <c r="O3411" i="1"/>
  <c r="Q3411" i="1"/>
  <c r="P3411" i="1"/>
  <c r="R3411" i="1"/>
  <c r="N309" i="1"/>
  <c r="O309" i="1"/>
  <c r="P309" i="1"/>
  <c r="U309" i="1"/>
  <c r="R309" i="1"/>
  <c r="Q309" i="1"/>
  <c r="N5799" i="1"/>
  <c r="O5799" i="1"/>
  <c r="P5799" i="1"/>
  <c r="R5799" i="1"/>
  <c r="Q5799" i="1"/>
  <c r="U5799" i="1"/>
  <c r="U4611" i="1"/>
  <c r="N4611" i="1"/>
  <c r="O4611" i="1"/>
  <c r="Q4611" i="1"/>
  <c r="R4611" i="1"/>
  <c r="P4611" i="1"/>
  <c r="U3147" i="1"/>
  <c r="N3147" i="1"/>
  <c r="O3147" i="1"/>
  <c r="Q3147" i="1"/>
  <c r="R3147" i="1"/>
  <c r="P3147" i="1"/>
  <c r="N4742" i="1"/>
  <c r="O4742" i="1"/>
  <c r="Q4742" i="1"/>
  <c r="R4742" i="1"/>
  <c r="U4742" i="1"/>
  <c r="P4742" i="1"/>
  <c r="Q507" i="1"/>
  <c r="O507" i="1"/>
  <c r="P507" i="1"/>
  <c r="N507" i="1"/>
  <c r="R507" i="1"/>
  <c r="U507" i="1"/>
  <c r="O6724" i="1"/>
  <c r="P6724" i="1"/>
  <c r="Q6724" i="1"/>
  <c r="R6724" i="1"/>
  <c r="U6724" i="1"/>
  <c r="N6724" i="1"/>
  <c r="K374" i="1"/>
  <c r="L374" i="1" s="1"/>
  <c r="M374" i="1" s="1"/>
  <c r="I375" i="1"/>
  <c r="K3082" i="1"/>
  <c r="L3082" i="1" s="1"/>
  <c r="M3082" i="1" s="1"/>
  <c r="I3083" i="1"/>
  <c r="N441" i="1"/>
  <c r="Q441" i="1"/>
  <c r="O441" i="1"/>
  <c r="P441" i="1"/>
  <c r="R441" i="1"/>
  <c r="U441" i="1"/>
  <c r="K4944" i="1"/>
  <c r="L4944" i="1" s="1"/>
  <c r="M4944" i="1" s="1"/>
  <c r="I4945" i="1"/>
  <c r="K2619" i="1"/>
  <c r="L2619" i="1" s="1"/>
  <c r="M2619" i="1" s="1"/>
  <c r="I2620" i="1"/>
  <c r="I5406" i="1"/>
  <c r="K2356" i="1"/>
  <c r="L2356" i="1" s="1"/>
  <c r="M2356" i="1" s="1"/>
  <c r="I2357" i="1"/>
  <c r="K574" i="1"/>
  <c r="L574" i="1" s="1"/>
  <c r="M574" i="1" s="1"/>
  <c r="I575" i="1"/>
  <c r="K1232" i="1"/>
  <c r="L1232" i="1" s="1"/>
  <c r="M1232" i="1" s="1"/>
  <c r="I1233" i="1"/>
  <c r="K1365" i="1"/>
  <c r="L1365" i="1" s="1"/>
  <c r="M1365" i="1" s="1"/>
  <c r="I1366" i="1"/>
  <c r="K6328" i="1"/>
  <c r="L6328" i="1" s="1"/>
  <c r="M6328" i="1" s="1"/>
  <c r="I6329" i="1"/>
  <c r="K1563" i="1"/>
  <c r="L1563" i="1" s="1"/>
  <c r="M1563" i="1" s="1"/>
  <c r="I1564" i="1"/>
  <c r="K1034" i="1"/>
  <c r="L1034" i="1" s="1"/>
  <c r="M1034" i="1" s="1"/>
  <c r="I1035" i="1"/>
  <c r="K6064" i="1"/>
  <c r="L6064" i="1" s="1"/>
  <c r="M6064" i="1" s="1"/>
  <c r="I6065" i="1"/>
  <c r="K6263" i="1"/>
  <c r="L6263" i="1" s="1"/>
  <c r="M6263" i="1" s="1"/>
  <c r="I6264" i="1"/>
  <c r="K3939" i="1"/>
  <c r="L3939" i="1" s="1"/>
  <c r="M3939" i="1" s="1"/>
  <c r="I3940" i="1"/>
  <c r="K4416" i="1"/>
  <c r="L4416" i="1" s="1"/>
  <c r="M4416" i="1" s="1"/>
  <c r="I4417" i="1"/>
  <c r="K3743" i="1"/>
  <c r="L3743" i="1" s="1"/>
  <c r="M3743" i="1" s="1"/>
  <c r="I3744" i="1"/>
  <c r="K1760" i="1"/>
  <c r="L1760" i="1" s="1"/>
  <c r="M1760" i="1" s="1"/>
  <c r="I1761" i="1"/>
  <c r="K179" i="1"/>
  <c r="L179" i="1" s="1"/>
  <c r="M179" i="1" s="1"/>
  <c r="I180" i="1"/>
  <c r="K903" i="1"/>
  <c r="L903" i="1" s="1"/>
  <c r="M903" i="1" s="1"/>
  <c r="I904" i="1"/>
  <c r="K4084" i="1"/>
  <c r="L4084" i="1" s="1"/>
  <c r="M4084" i="1" s="1"/>
  <c r="I4085" i="1"/>
  <c r="P110" i="1"/>
  <c r="R110" i="1"/>
  <c r="N110" i="1"/>
  <c r="O110" i="1"/>
  <c r="Q110" i="1"/>
  <c r="U110" i="1"/>
  <c r="U770" i="1"/>
  <c r="P770" i="1"/>
  <c r="Q770" i="1"/>
  <c r="R770" i="1"/>
  <c r="O770" i="1"/>
  <c r="N770" i="1"/>
  <c r="R4348" i="1"/>
  <c r="U4348" i="1"/>
  <c r="O4348" i="1"/>
  <c r="N4348" i="1"/>
  <c r="P4348" i="1"/>
  <c r="Q4348" i="1"/>
  <c r="U4943" i="1"/>
  <c r="O4943" i="1"/>
  <c r="Q4943" i="1"/>
  <c r="P4943" i="1"/>
  <c r="R4943" i="1"/>
  <c r="N4943" i="1"/>
  <c r="O6327" i="1"/>
  <c r="N6327" i="1"/>
  <c r="P6327" i="1"/>
  <c r="Q6327" i="1"/>
  <c r="R6327" i="1"/>
  <c r="U6327" i="1"/>
  <c r="N6063" i="1"/>
  <c r="O6063" i="1"/>
  <c r="P6063" i="1"/>
  <c r="R6063" i="1"/>
  <c r="Q6063" i="1"/>
  <c r="U6063" i="1"/>
  <c r="U3938" i="1"/>
  <c r="N3938" i="1"/>
  <c r="O3938" i="1"/>
  <c r="Q3938" i="1"/>
  <c r="P3938" i="1"/>
  <c r="R3938" i="1"/>
  <c r="U3742" i="1"/>
  <c r="N3742" i="1"/>
  <c r="O3742" i="1"/>
  <c r="Q3742" i="1"/>
  <c r="P3742" i="1"/>
  <c r="R3742" i="1"/>
  <c r="O1759" i="1"/>
  <c r="P1759" i="1"/>
  <c r="R1759" i="1"/>
  <c r="N1759" i="1"/>
  <c r="Q1759" i="1"/>
  <c r="U1759" i="1"/>
  <c r="R178" i="1"/>
  <c r="N178" i="1"/>
  <c r="Q178" i="1"/>
  <c r="P178" i="1"/>
  <c r="O178" i="1"/>
  <c r="U178" i="1"/>
  <c r="Q902" i="1"/>
  <c r="U902" i="1"/>
  <c r="P902" i="1"/>
  <c r="N902" i="1"/>
  <c r="O902" i="1"/>
  <c r="R902" i="1"/>
  <c r="U4083" i="1"/>
  <c r="O4083" i="1"/>
  <c r="N4083" i="1"/>
  <c r="Q4083" i="1"/>
  <c r="R4083" i="1"/>
  <c r="P4083" i="1"/>
  <c r="K111" i="1"/>
  <c r="L111" i="1" s="1"/>
  <c r="M111" i="1" s="1"/>
  <c r="I112" i="1"/>
  <c r="K771" i="1"/>
  <c r="L771" i="1" s="1"/>
  <c r="M771" i="1" s="1"/>
  <c r="I772" i="1"/>
  <c r="O2091" i="1"/>
  <c r="P2091" i="1"/>
  <c r="Q2091" i="1"/>
  <c r="N2091" i="1"/>
  <c r="R2091" i="1"/>
  <c r="U2091" i="1"/>
  <c r="P3345" i="1"/>
  <c r="Q3345" i="1"/>
  <c r="R3345" i="1"/>
  <c r="O3345" i="1"/>
  <c r="N3345" i="1"/>
  <c r="U3345" i="1"/>
  <c r="J6726" i="1"/>
  <c r="K6725" i="1"/>
  <c r="L6725" i="1" s="1"/>
  <c r="M6725" i="1" s="1"/>
  <c r="N373" i="1"/>
  <c r="O373" i="1"/>
  <c r="P373" i="1"/>
  <c r="Q373" i="1"/>
  <c r="R373" i="1"/>
  <c r="U373" i="1"/>
  <c r="P3081" i="1"/>
  <c r="Q3081" i="1"/>
  <c r="U3081" i="1"/>
  <c r="N3081" i="1"/>
  <c r="R3081" i="1"/>
  <c r="O3081" i="1"/>
  <c r="K442" i="1"/>
  <c r="L442" i="1" s="1"/>
  <c r="M442" i="1" s="1"/>
  <c r="I443" i="1"/>
  <c r="U2618" i="1"/>
  <c r="Q2618" i="1"/>
  <c r="R2618" i="1"/>
  <c r="N2618" i="1"/>
  <c r="P2618" i="1"/>
  <c r="O2618" i="1"/>
  <c r="U2355" i="1"/>
  <c r="O2355" i="1"/>
  <c r="P2355" i="1"/>
  <c r="R2355" i="1"/>
  <c r="Q2355" i="1"/>
  <c r="N2355" i="1"/>
  <c r="O573" i="1"/>
  <c r="P573" i="1"/>
  <c r="Q573" i="1"/>
  <c r="R573" i="1"/>
  <c r="U573" i="1"/>
  <c r="N573" i="1"/>
  <c r="N1231" i="1"/>
  <c r="O1231" i="1"/>
  <c r="P1231" i="1"/>
  <c r="Q1231" i="1"/>
  <c r="R1231" i="1"/>
  <c r="U1231" i="1"/>
  <c r="U1364" i="1"/>
  <c r="O1364" i="1"/>
  <c r="P1364" i="1"/>
  <c r="N1364" i="1"/>
  <c r="Q1364" i="1"/>
  <c r="R1364" i="1"/>
  <c r="U1562" i="1"/>
  <c r="N1562" i="1"/>
  <c r="O1562" i="1"/>
  <c r="P1562" i="1"/>
  <c r="Q1562" i="1"/>
  <c r="R1562" i="1"/>
  <c r="Q1033" i="1"/>
  <c r="R1033" i="1"/>
  <c r="N1033" i="1"/>
  <c r="O1033" i="1"/>
  <c r="P1033" i="1"/>
  <c r="U1033" i="1"/>
  <c r="O6262" i="1"/>
  <c r="P6262" i="1"/>
  <c r="Q6262" i="1"/>
  <c r="R6262" i="1"/>
  <c r="U6262" i="1"/>
  <c r="N6262" i="1"/>
  <c r="U4415" i="1"/>
  <c r="N4415" i="1"/>
  <c r="O4415" i="1"/>
  <c r="Q4415" i="1"/>
  <c r="R4415" i="1"/>
  <c r="P4415" i="1"/>
  <c r="I6463" i="1"/>
  <c r="K639" i="1"/>
  <c r="L639" i="1" s="1"/>
  <c r="M639" i="1" s="1"/>
  <c r="I640" i="1"/>
  <c r="K3675" i="1"/>
  <c r="L3675" i="1" s="1"/>
  <c r="M3675" i="1" s="1"/>
  <c r="I3676" i="1"/>
  <c r="N6525" i="1"/>
  <c r="Q6525" i="1"/>
  <c r="O6525" i="1"/>
  <c r="P6525" i="1"/>
  <c r="R6525" i="1"/>
  <c r="U6525" i="1"/>
  <c r="K1301" i="1"/>
  <c r="L1301" i="1" s="1"/>
  <c r="M1301" i="1" s="1"/>
  <c r="I1302" i="1"/>
  <c r="I1631" i="1"/>
  <c r="K1630" i="1"/>
  <c r="L1630" i="1" s="1"/>
  <c r="M1630" i="1" s="1"/>
  <c r="K705" i="1"/>
  <c r="L705" i="1" s="1"/>
  <c r="M705" i="1" s="1"/>
  <c r="I706" i="1"/>
  <c r="K1100" i="1"/>
  <c r="L1100" i="1" s="1"/>
  <c r="M1100" i="1" s="1"/>
  <c r="I1101" i="1"/>
  <c r="K243" i="1"/>
  <c r="L243" i="1" s="1"/>
  <c r="M243" i="1" s="1"/>
  <c r="I244" i="1"/>
  <c r="K4006" i="1"/>
  <c r="L4006" i="1" s="1"/>
  <c r="M4006" i="1" s="1"/>
  <c r="I4007" i="1"/>
  <c r="K1501" i="1"/>
  <c r="L1501" i="1" s="1"/>
  <c r="M1501" i="1" s="1"/>
  <c r="I1502" i="1"/>
  <c r="K5338" i="1"/>
  <c r="L5338" i="1" s="1"/>
  <c r="M5338" i="1" s="1"/>
  <c r="I5339" i="1"/>
  <c r="R4284" i="1"/>
  <c r="U4284" i="1"/>
  <c r="O4284" i="1"/>
  <c r="P4284" i="1"/>
  <c r="N4284" i="1"/>
  <c r="Q4284" i="1"/>
  <c r="K2818" i="1"/>
  <c r="L2818" i="1" s="1"/>
  <c r="M2818" i="1" s="1"/>
  <c r="I2819" i="1"/>
  <c r="K2488" i="1"/>
  <c r="L2488" i="1" s="1"/>
  <c r="M2488" i="1" s="1"/>
  <c r="I2489" i="1"/>
  <c r="K5932" i="1"/>
  <c r="L5932" i="1" s="1"/>
  <c r="M5932" i="1" s="1"/>
  <c r="I5933" i="1"/>
  <c r="K5076" i="1"/>
  <c r="L5076" i="1" s="1"/>
  <c r="M5076" i="1" s="1"/>
  <c r="I5077" i="1"/>
  <c r="K5007" i="1"/>
  <c r="L5007" i="1" s="1"/>
  <c r="M5007" i="1" s="1"/>
  <c r="I5008" i="1"/>
  <c r="K5141" i="1"/>
  <c r="L5141" i="1" s="1"/>
  <c r="M5141" i="1" s="1"/>
  <c r="I5142" i="1"/>
  <c r="K2290" i="1"/>
  <c r="L2290" i="1" s="1"/>
  <c r="M2290" i="1" s="1"/>
  <c r="I2291" i="1"/>
  <c r="K3877" i="1"/>
  <c r="L3877" i="1" s="1"/>
  <c r="M3877" i="1" s="1"/>
  <c r="I3878" i="1"/>
  <c r="N6195" i="1"/>
  <c r="O6195" i="1"/>
  <c r="P6195" i="1"/>
  <c r="R6195" i="1"/>
  <c r="Q6195" i="1"/>
  <c r="U6195" i="1"/>
  <c r="N638" i="1"/>
  <c r="O638" i="1"/>
  <c r="P638" i="1"/>
  <c r="Q638" i="1"/>
  <c r="R638" i="1"/>
  <c r="U638" i="1"/>
  <c r="N1629" i="1"/>
  <c r="O1629" i="1"/>
  <c r="P1629" i="1"/>
  <c r="Q1629" i="1"/>
  <c r="R1629" i="1"/>
  <c r="U1629" i="1"/>
  <c r="N4005" i="1"/>
  <c r="O4005" i="1"/>
  <c r="P4005" i="1"/>
  <c r="Q4005" i="1"/>
  <c r="R4005" i="1"/>
  <c r="U4005" i="1"/>
  <c r="P1500" i="1"/>
  <c r="Q1500" i="1"/>
  <c r="R1500" i="1"/>
  <c r="U1500" i="1"/>
  <c r="O1500" i="1"/>
  <c r="N1500" i="1"/>
  <c r="O2817" i="1"/>
  <c r="P2817" i="1"/>
  <c r="Q2817" i="1"/>
  <c r="U2817" i="1"/>
  <c r="N2817" i="1"/>
  <c r="R2817" i="1"/>
  <c r="N2487" i="1"/>
  <c r="P2487" i="1"/>
  <c r="Q2487" i="1"/>
  <c r="R2487" i="1"/>
  <c r="U2487" i="1"/>
  <c r="O2487" i="1"/>
  <c r="U5075" i="1"/>
  <c r="O5075" i="1"/>
  <c r="Q5075" i="1"/>
  <c r="N5075" i="1"/>
  <c r="P5075" i="1"/>
  <c r="R5075" i="1"/>
  <c r="Q5140" i="1"/>
  <c r="U5140" i="1"/>
  <c r="O5140" i="1"/>
  <c r="R5140" i="1"/>
  <c r="P5140" i="1"/>
  <c r="N5140" i="1"/>
  <c r="P3876" i="1"/>
  <c r="Q3876" i="1"/>
  <c r="R3876" i="1"/>
  <c r="O3876" i="1"/>
  <c r="N3876" i="1"/>
  <c r="U3876" i="1"/>
  <c r="U3674" i="1"/>
  <c r="N3674" i="1"/>
  <c r="O3674" i="1"/>
  <c r="Q3674" i="1"/>
  <c r="P3674" i="1"/>
  <c r="R3674" i="1"/>
  <c r="K6526" i="1"/>
  <c r="L6526" i="1" s="1"/>
  <c r="M6526" i="1" s="1"/>
  <c r="I6527" i="1"/>
  <c r="U1300" i="1"/>
  <c r="O1300" i="1"/>
  <c r="Q1300" i="1"/>
  <c r="R1300" i="1"/>
  <c r="N1300" i="1"/>
  <c r="P1300" i="1"/>
  <c r="R704" i="1"/>
  <c r="U704" i="1"/>
  <c r="N704" i="1"/>
  <c r="O704" i="1"/>
  <c r="Q704" i="1"/>
  <c r="P704" i="1"/>
  <c r="Q1099" i="1"/>
  <c r="R1099" i="1"/>
  <c r="U1099" i="1"/>
  <c r="N1099" i="1"/>
  <c r="O1099" i="1"/>
  <c r="P1099" i="1"/>
  <c r="U242" i="1"/>
  <c r="O242" i="1"/>
  <c r="P242" i="1"/>
  <c r="N242" i="1"/>
  <c r="Q242" i="1"/>
  <c r="R242" i="1"/>
  <c r="O5337" i="1"/>
  <c r="N5337" i="1"/>
  <c r="P5337" i="1"/>
  <c r="Q5337" i="1"/>
  <c r="R5337" i="1"/>
  <c r="U5337" i="1"/>
  <c r="K4285" i="1"/>
  <c r="L4285" i="1" s="1"/>
  <c r="M4285" i="1" s="1"/>
  <c r="I4286" i="1"/>
  <c r="N5931" i="1"/>
  <c r="O5931" i="1"/>
  <c r="P5931" i="1"/>
  <c r="R5931" i="1"/>
  <c r="Q5931" i="1"/>
  <c r="U5931" i="1"/>
  <c r="N5006" i="1"/>
  <c r="O5006" i="1"/>
  <c r="Q5006" i="1"/>
  <c r="P5006" i="1"/>
  <c r="U5006" i="1"/>
  <c r="R5006" i="1"/>
  <c r="P2289" i="1"/>
  <c r="Q2289" i="1"/>
  <c r="U2289" i="1"/>
  <c r="N2289" i="1"/>
  <c r="R2289" i="1"/>
  <c r="O2289" i="1"/>
  <c r="K2688" i="1"/>
  <c r="L2688" i="1" s="1"/>
  <c r="M2688" i="1" s="1"/>
  <c r="I2689" i="1"/>
  <c r="K2157" i="1"/>
  <c r="L2157" i="1" s="1"/>
  <c r="M2157" i="1" s="1"/>
  <c r="I2158" i="1"/>
  <c r="K2884" i="1"/>
  <c r="L2884" i="1" s="1"/>
  <c r="M2884" i="1" s="1"/>
  <c r="I2885" i="1"/>
  <c r="K3017" i="1"/>
  <c r="L3017" i="1" s="1"/>
  <c r="M3017" i="1" s="1"/>
  <c r="I3018" i="1"/>
  <c r="K4549" i="1"/>
  <c r="L4549" i="1" s="1"/>
  <c r="M4549" i="1" s="1"/>
  <c r="I4550" i="1"/>
  <c r="K1959" i="1"/>
  <c r="L1959" i="1" s="1"/>
  <c r="M1959" i="1" s="1"/>
  <c r="I1960" i="1"/>
  <c r="K3613" i="1"/>
  <c r="L3613" i="1" s="1"/>
  <c r="M3613" i="1" s="1"/>
  <c r="I3614" i="1"/>
  <c r="K1697" i="1"/>
  <c r="L1697" i="1" s="1"/>
  <c r="M1697" i="1" s="1"/>
  <c r="I1698" i="1"/>
  <c r="K3280" i="1"/>
  <c r="L3280" i="1" s="1"/>
  <c r="M3280" i="1" s="1"/>
  <c r="I3281" i="1"/>
  <c r="K2421" i="1"/>
  <c r="L2421" i="1" s="1"/>
  <c r="M2421" i="1" s="1"/>
  <c r="I2422" i="1"/>
  <c r="K2752" i="1"/>
  <c r="L2752" i="1" s="1"/>
  <c r="M2752" i="1" s="1"/>
  <c r="I2753" i="1"/>
  <c r="K5207" i="1"/>
  <c r="L5207" i="1" s="1"/>
  <c r="M5207" i="1" s="1"/>
  <c r="I5208" i="1"/>
  <c r="K4216" i="1"/>
  <c r="L4216" i="1" s="1"/>
  <c r="M4216" i="1" s="1"/>
  <c r="I4217" i="1"/>
  <c r="K1167" i="1"/>
  <c r="L1167" i="1" s="1"/>
  <c r="M1167" i="1" s="1"/>
  <c r="I1168" i="1"/>
  <c r="N5535" i="1"/>
  <c r="O5535" i="1"/>
  <c r="P5535" i="1"/>
  <c r="R5535" i="1"/>
  <c r="Q5535" i="1"/>
  <c r="U5535" i="1"/>
  <c r="K3542" i="1"/>
  <c r="L3542" i="1" s="1"/>
  <c r="M3542" i="1" s="1"/>
  <c r="I3543" i="1"/>
  <c r="K836" i="1"/>
  <c r="L836" i="1" s="1"/>
  <c r="M836" i="1" s="1"/>
  <c r="I837" i="1"/>
  <c r="K3808" i="1"/>
  <c r="L3808" i="1" s="1"/>
  <c r="M3808" i="1" s="1"/>
  <c r="I3809" i="1"/>
  <c r="K1892" i="1"/>
  <c r="L1892" i="1" s="1"/>
  <c r="M1892" i="1" s="1"/>
  <c r="I1893" i="1"/>
  <c r="K4878" i="1"/>
  <c r="L4878" i="1" s="1"/>
  <c r="M4878" i="1" s="1"/>
  <c r="I4879" i="1"/>
  <c r="N2687" i="1"/>
  <c r="O2687" i="1"/>
  <c r="P2687" i="1"/>
  <c r="Q2687" i="1"/>
  <c r="R2687" i="1"/>
  <c r="U2687" i="1"/>
  <c r="U2883" i="1"/>
  <c r="O2883" i="1"/>
  <c r="P2883" i="1"/>
  <c r="R2883" i="1"/>
  <c r="N2883" i="1"/>
  <c r="Q2883" i="1"/>
  <c r="R4548" i="1"/>
  <c r="U4548" i="1"/>
  <c r="O4548" i="1"/>
  <c r="Q4548" i="1"/>
  <c r="P4548" i="1"/>
  <c r="N4548" i="1"/>
  <c r="U3279" i="1"/>
  <c r="N3279" i="1"/>
  <c r="O3279" i="1"/>
  <c r="Q3279" i="1"/>
  <c r="R3279" i="1"/>
  <c r="P3279" i="1"/>
  <c r="U4215" i="1"/>
  <c r="N4215" i="1"/>
  <c r="O4215" i="1"/>
  <c r="P4215" i="1"/>
  <c r="Q4215" i="1"/>
  <c r="R4215" i="1"/>
  <c r="P3541" i="1"/>
  <c r="Q3541" i="1"/>
  <c r="R3541" i="1"/>
  <c r="O3541" i="1"/>
  <c r="N3541" i="1"/>
  <c r="U3541" i="1"/>
  <c r="O835" i="1"/>
  <c r="R835" i="1"/>
  <c r="U835" i="1"/>
  <c r="P835" i="1"/>
  <c r="Q835" i="1"/>
  <c r="N835" i="1"/>
  <c r="Q1891" i="1"/>
  <c r="U1891" i="1"/>
  <c r="N1891" i="1"/>
  <c r="O1891" i="1"/>
  <c r="P1891" i="1"/>
  <c r="R1891" i="1"/>
  <c r="P4877" i="1"/>
  <c r="Q4877" i="1"/>
  <c r="O4877" i="1"/>
  <c r="N4877" i="1"/>
  <c r="R4877" i="1"/>
  <c r="U4877" i="1"/>
  <c r="Q5272" i="1"/>
  <c r="O5272" i="1"/>
  <c r="R5272" i="1"/>
  <c r="U5272" i="1"/>
  <c r="P5272" i="1"/>
  <c r="N5272" i="1"/>
  <c r="N2156" i="1"/>
  <c r="O2156" i="1"/>
  <c r="Q2156" i="1"/>
  <c r="R2156" i="1"/>
  <c r="U2156" i="1"/>
  <c r="P2156" i="1"/>
  <c r="Q3016" i="1"/>
  <c r="R3016" i="1"/>
  <c r="N3016" i="1"/>
  <c r="P3016" i="1"/>
  <c r="O3016" i="1"/>
  <c r="U3016" i="1"/>
  <c r="N1958" i="1"/>
  <c r="O1958" i="1"/>
  <c r="P1958" i="1"/>
  <c r="R1958" i="1"/>
  <c r="U1958" i="1"/>
  <c r="Q1958" i="1"/>
  <c r="R3612" i="1"/>
  <c r="O3612" i="1"/>
  <c r="Q3612" i="1"/>
  <c r="P3612" i="1"/>
  <c r="U3612" i="1"/>
  <c r="N3612" i="1"/>
  <c r="N1696" i="1"/>
  <c r="P1696" i="1"/>
  <c r="Q1696" i="1"/>
  <c r="U1696" i="1"/>
  <c r="O1696" i="1"/>
  <c r="R1696" i="1"/>
  <c r="U2420" i="1"/>
  <c r="N2420" i="1"/>
  <c r="O2420" i="1"/>
  <c r="P2420" i="1"/>
  <c r="Q2420" i="1"/>
  <c r="R2420" i="1"/>
  <c r="N2751" i="1"/>
  <c r="O2751" i="1"/>
  <c r="P2751" i="1"/>
  <c r="Q2751" i="1"/>
  <c r="R2751" i="1"/>
  <c r="U2751" i="1"/>
  <c r="Q5206" i="1"/>
  <c r="O5206" i="1"/>
  <c r="P5206" i="1"/>
  <c r="R5206" i="1"/>
  <c r="U5206" i="1"/>
  <c r="N5206" i="1"/>
  <c r="U1166" i="1"/>
  <c r="N1166" i="1"/>
  <c r="O1166" i="1"/>
  <c r="P1166" i="1"/>
  <c r="Q1166" i="1"/>
  <c r="R1166" i="1"/>
  <c r="J5537" i="1"/>
  <c r="K5536" i="1"/>
  <c r="L5536" i="1" s="1"/>
  <c r="M5536" i="1" s="1"/>
  <c r="R3807" i="1"/>
  <c r="U3807" i="1"/>
  <c r="O3807" i="1"/>
  <c r="N3807" i="1"/>
  <c r="P3807" i="1"/>
  <c r="Q3807" i="1"/>
  <c r="K2092" i="1"/>
  <c r="L2092" i="1" s="1"/>
  <c r="M2092" i="1" s="1"/>
  <c r="I2093" i="1"/>
  <c r="K2950" i="1"/>
  <c r="L2950" i="1" s="1"/>
  <c r="M2950" i="1" s="1"/>
  <c r="I2951" i="1"/>
  <c r="I5539" i="1"/>
  <c r="K6131" i="1"/>
  <c r="L6131" i="1" s="1"/>
  <c r="M6131" i="1" s="1"/>
  <c r="I6132" i="1"/>
  <c r="K5273" i="1"/>
  <c r="L5273" i="1" s="1"/>
  <c r="M5273" i="1" s="1"/>
  <c r="I5274" i="1"/>
  <c r="I6728" i="1"/>
  <c r="K6196" i="1"/>
  <c r="L6196" i="1" s="1"/>
  <c r="M6196" i="1" s="1"/>
  <c r="I6197" i="1"/>
  <c r="K4349" i="1"/>
  <c r="L4349" i="1" s="1"/>
  <c r="M4349" i="1" s="1"/>
  <c r="I4350" i="1"/>
  <c r="K3346" i="1"/>
  <c r="L3346" i="1" s="1"/>
  <c r="M3346" i="1" s="1"/>
  <c r="I3347" i="1"/>
  <c r="K3412" i="1"/>
  <c r="L3412" i="1" s="1"/>
  <c r="M3412" i="1" s="1"/>
  <c r="I3413" i="1"/>
  <c r="K5604" i="1"/>
  <c r="L5604" i="1" s="1"/>
  <c r="M5604" i="1" s="1"/>
  <c r="I5605" i="1"/>
  <c r="N6657" i="1"/>
  <c r="O6657" i="1"/>
  <c r="Q6657" i="1"/>
  <c r="P6657" i="1"/>
  <c r="R6657" i="1"/>
  <c r="U6657" i="1"/>
  <c r="K310" i="1"/>
  <c r="L310" i="1" s="1"/>
  <c r="M310" i="1" s="1"/>
  <c r="I311" i="1"/>
  <c r="K6396" i="1"/>
  <c r="L6396" i="1" s="1"/>
  <c r="M6396" i="1" s="1"/>
  <c r="I6397" i="1"/>
  <c r="K5800" i="1"/>
  <c r="L5800" i="1" s="1"/>
  <c r="M5800" i="1" s="1"/>
  <c r="I5801" i="1"/>
  <c r="K4810" i="1"/>
  <c r="L4810" i="1" s="1"/>
  <c r="M4810" i="1" s="1"/>
  <c r="I4811" i="1"/>
  <c r="U1434" i="1"/>
  <c r="N1434" i="1"/>
  <c r="O1434" i="1"/>
  <c r="P1434" i="1"/>
  <c r="Q1434" i="1"/>
  <c r="R1434" i="1"/>
  <c r="K970" i="1"/>
  <c r="L970" i="1" s="1"/>
  <c r="M970" i="1" s="1"/>
  <c r="I971" i="1"/>
  <c r="K4612" i="1"/>
  <c r="L4612" i="1" s="1"/>
  <c r="M4612" i="1" s="1"/>
  <c r="I4613" i="1"/>
  <c r="K3148" i="1"/>
  <c r="L3148" i="1" s="1"/>
  <c r="M3148" i="1" s="1"/>
  <c r="I3149" i="1"/>
  <c r="I5471" i="1"/>
  <c r="K5470" i="1"/>
  <c r="L5470" i="1" s="1"/>
  <c r="M5470" i="1" s="1"/>
  <c r="K4743" i="1"/>
  <c r="L4743" i="1" s="1"/>
  <c r="M4743" i="1" s="1"/>
  <c r="I4744" i="1"/>
  <c r="K508" i="1"/>
  <c r="L508" i="1" s="1"/>
  <c r="M508" i="1" s="1"/>
  <c r="I509" i="1"/>
  <c r="K5999" i="1"/>
  <c r="L5999" i="1" s="1"/>
  <c r="M5999" i="1" s="1"/>
  <c r="I6000" i="1"/>
  <c r="K3214" i="1"/>
  <c r="L3214" i="1" s="1"/>
  <c r="M3214" i="1" s="1"/>
  <c r="I3215" i="1"/>
  <c r="K5668" i="1"/>
  <c r="L5668" i="1" s="1"/>
  <c r="M5668" i="1" s="1"/>
  <c r="I5669" i="1"/>
  <c r="O2949" i="1"/>
  <c r="P2949" i="1"/>
  <c r="Q2949" i="1"/>
  <c r="U2949" i="1"/>
  <c r="N2949" i="1"/>
  <c r="R2949" i="1"/>
  <c r="N5603" i="1"/>
  <c r="O5603" i="1"/>
  <c r="P5603" i="1"/>
  <c r="R5603" i="1"/>
  <c r="Q5603" i="1"/>
  <c r="U5603" i="1"/>
  <c r="K6658" i="1"/>
  <c r="L6658" i="1" s="1"/>
  <c r="M6658" i="1" s="1"/>
  <c r="I6659" i="1"/>
  <c r="Q6395" i="1"/>
  <c r="R6395" i="1"/>
  <c r="U6395" i="1"/>
  <c r="O6395" i="1"/>
  <c r="N6395" i="1"/>
  <c r="P6395" i="1"/>
  <c r="P4809" i="1"/>
  <c r="Q4809" i="1"/>
  <c r="O4809" i="1"/>
  <c r="U4809" i="1"/>
  <c r="N4809" i="1"/>
  <c r="R4809" i="1"/>
  <c r="K1435" i="1"/>
  <c r="L1435" i="1" s="1"/>
  <c r="M1435" i="1" s="1"/>
  <c r="I1436" i="1"/>
  <c r="N969" i="1"/>
  <c r="O969" i="1"/>
  <c r="P969" i="1"/>
  <c r="R969" i="1"/>
  <c r="U969" i="1"/>
  <c r="Q969" i="1"/>
  <c r="O5469" i="1"/>
  <c r="P5469" i="1"/>
  <c r="Q5469" i="1"/>
  <c r="R5469" i="1"/>
  <c r="U5469" i="1"/>
  <c r="N5469" i="1"/>
  <c r="O5998" i="1"/>
  <c r="P5998" i="1"/>
  <c r="Q5998" i="1"/>
  <c r="R5998" i="1"/>
  <c r="U5998" i="1"/>
  <c r="N5998" i="1"/>
  <c r="P3213" i="1"/>
  <c r="Q3213" i="1"/>
  <c r="R3213" i="1"/>
  <c r="O3213" i="1"/>
  <c r="N3213" i="1"/>
  <c r="U3213" i="1"/>
  <c r="N5667" i="1"/>
  <c r="O5667" i="1"/>
  <c r="P5667" i="1"/>
  <c r="R5667" i="1"/>
  <c r="Q5667" i="1"/>
  <c r="U5667" i="1"/>
  <c r="Y5604" i="1" l="1"/>
  <c r="AA5604" i="1"/>
  <c r="V5604" i="1"/>
  <c r="X5604" i="1"/>
  <c r="W5604" i="1"/>
  <c r="AA2950" i="1"/>
  <c r="Y2950" i="1"/>
  <c r="V2950" i="1"/>
  <c r="X2950" i="1"/>
  <c r="W2950" i="1"/>
  <c r="Y1892" i="1"/>
  <c r="AA1892" i="1"/>
  <c r="V1892" i="1"/>
  <c r="X1892" i="1"/>
  <c r="W1892" i="1"/>
  <c r="AA4216" i="1"/>
  <c r="Y4216" i="1"/>
  <c r="V4216" i="1"/>
  <c r="X4216" i="1"/>
  <c r="W4216" i="1"/>
  <c r="AA3280" i="1"/>
  <c r="Y3280" i="1"/>
  <c r="V3280" i="1"/>
  <c r="X3280" i="1"/>
  <c r="W3280" i="1"/>
  <c r="Y4549" i="1"/>
  <c r="AA4549" i="1"/>
  <c r="V4549" i="1"/>
  <c r="X4549" i="1"/>
  <c r="W4549" i="1"/>
  <c r="Y2688" i="1"/>
  <c r="AA2688" i="1"/>
  <c r="V2688" i="1"/>
  <c r="X2688" i="1"/>
  <c r="W2688" i="1"/>
  <c r="Y2290" i="1"/>
  <c r="AA2290" i="1"/>
  <c r="V2290" i="1"/>
  <c r="X2290" i="1"/>
  <c r="W2290" i="1"/>
  <c r="Y5076" i="1"/>
  <c r="AA5076" i="1"/>
  <c r="V5076" i="1"/>
  <c r="X5076" i="1"/>
  <c r="W5076" i="1"/>
  <c r="Y1501" i="1"/>
  <c r="AA1501" i="1"/>
  <c r="V1501" i="1"/>
  <c r="X1501" i="1"/>
  <c r="W1501" i="1"/>
  <c r="Y705" i="1"/>
  <c r="AA705" i="1"/>
  <c r="V705" i="1"/>
  <c r="X705" i="1"/>
  <c r="W705" i="1"/>
  <c r="AA2223" i="1"/>
  <c r="Y2223" i="1"/>
  <c r="V2223" i="1"/>
  <c r="X2223" i="1"/>
  <c r="W2223" i="1"/>
  <c r="Y2024" i="1"/>
  <c r="AA2024" i="1"/>
  <c r="V2024" i="1"/>
  <c r="X2024" i="1"/>
  <c r="W2024" i="1"/>
  <c r="J5405" i="1"/>
  <c r="K5404" i="1"/>
  <c r="L5404" i="1" s="1"/>
  <c r="M5404" i="1" s="1"/>
  <c r="Y4612" i="1"/>
  <c r="AA4612" i="1"/>
  <c r="V4612" i="1"/>
  <c r="X4612" i="1"/>
  <c r="W4612" i="1"/>
  <c r="Y310" i="1"/>
  <c r="AA310" i="1"/>
  <c r="V310" i="1"/>
  <c r="X310" i="1"/>
  <c r="W310" i="1"/>
  <c r="Y6196" i="1"/>
  <c r="AA6196" i="1"/>
  <c r="V6196" i="1"/>
  <c r="X6196" i="1"/>
  <c r="W6196" i="1"/>
  <c r="Y5536" i="1"/>
  <c r="AA5536" i="1"/>
  <c r="V5536" i="1"/>
  <c r="X5536" i="1"/>
  <c r="W5536" i="1"/>
  <c r="Y1630" i="1"/>
  <c r="AA1630" i="1"/>
  <c r="V1630" i="1"/>
  <c r="X1630" i="1"/>
  <c r="W1630" i="1"/>
  <c r="Y179" i="1"/>
  <c r="AA179" i="1"/>
  <c r="V179" i="1"/>
  <c r="X179" i="1"/>
  <c r="W179" i="1"/>
  <c r="AA3939" i="1"/>
  <c r="Y3939" i="1"/>
  <c r="V3939" i="1"/>
  <c r="X3939" i="1"/>
  <c r="W3939" i="1"/>
  <c r="AA1563" i="1"/>
  <c r="Y1563" i="1"/>
  <c r="V1563" i="1"/>
  <c r="X1563" i="1"/>
  <c r="W1563" i="1"/>
  <c r="Y574" i="1"/>
  <c r="AA574" i="1"/>
  <c r="X574" i="1"/>
  <c r="V574" i="1"/>
  <c r="W574" i="1"/>
  <c r="Y4944" i="1"/>
  <c r="AA4944" i="1"/>
  <c r="V4944" i="1"/>
  <c r="X4944" i="1"/>
  <c r="W4944" i="1"/>
  <c r="Y3082" i="1"/>
  <c r="AA3082" i="1"/>
  <c r="V3082" i="1"/>
  <c r="X3082" i="1"/>
  <c r="W3082" i="1"/>
  <c r="Y4678" i="1"/>
  <c r="AA4678" i="1"/>
  <c r="V4678" i="1"/>
  <c r="X4678" i="1"/>
  <c r="W4678" i="1"/>
  <c r="Y1826" i="1"/>
  <c r="AA1826" i="1"/>
  <c r="V1826" i="1"/>
  <c r="X1826" i="1"/>
  <c r="W1826" i="1"/>
  <c r="Y4150" i="1"/>
  <c r="AA4150" i="1"/>
  <c r="V4150" i="1"/>
  <c r="X4150" i="1"/>
  <c r="W4150" i="1"/>
  <c r="AA4810" i="1"/>
  <c r="Y4810" i="1"/>
  <c r="V4810" i="1"/>
  <c r="X4810" i="1"/>
  <c r="W4810" i="1"/>
  <c r="Y3808" i="1"/>
  <c r="AA3808" i="1"/>
  <c r="V3808" i="1"/>
  <c r="X3808" i="1"/>
  <c r="W3808" i="1"/>
  <c r="Y1697" i="1"/>
  <c r="AA1697" i="1"/>
  <c r="V1697" i="1"/>
  <c r="X1697" i="1"/>
  <c r="W1697" i="1"/>
  <c r="AA4285" i="1"/>
  <c r="Y4285" i="1"/>
  <c r="V4285" i="1"/>
  <c r="X4285" i="1"/>
  <c r="W4285" i="1"/>
  <c r="AA6526" i="1"/>
  <c r="Y6526" i="1"/>
  <c r="V6526" i="1"/>
  <c r="X6526" i="1"/>
  <c r="W6526" i="1"/>
  <c r="AA5932" i="1"/>
  <c r="Y5932" i="1"/>
  <c r="V5932" i="1"/>
  <c r="X5932" i="1"/>
  <c r="W5932" i="1"/>
  <c r="Y4006" i="1"/>
  <c r="AA4006" i="1"/>
  <c r="V4006" i="1"/>
  <c r="X4006" i="1"/>
  <c r="W4006" i="1"/>
  <c r="Y6460" i="1"/>
  <c r="AA6460" i="1"/>
  <c r="V6460" i="1"/>
  <c r="X6460" i="1"/>
  <c r="W6460" i="1"/>
  <c r="AA5734" i="1"/>
  <c r="Y5734" i="1"/>
  <c r="V5734" i="1"/>
  <c r="X5734" i="1"/>
  <c r="W5734" i="1"/>
  <c r="S5734" i="1"/>
  <c r="U5734" i="1"/>
  <c r="AB5734" i="1"/>
  <c r="N5734" i="1"/>
  <c r="O5734" i="1"/>
  <c r="P5734" i="1"/>
  <c r="Q5734" i="1"/>
  <c r="R5734" i="1"/>
  <c r="AA4743" i="1"/>
  <c r="Y4743" i="1"/>
  <c r="V4743" i="1"/>
  <c r="X4743" i="1"/>
  <c r="W4743" i="1"/>
  <c r="AA970" i="1"/>
  <c r="Y970" i="1"/>
  <c r="V970" i="1"/>
  <c r="X970" i="1"/>
  <c r="W970" i="1"/>
  <c r="AA5207" i="1"/>
  <c r="Y5207" i="1"/>
  <c r="X5207" i="1"/>
  <c r="V5207" i="1"/>
  <c r="W5207" i="1"/>
  <c r="Y3017" i="1"/>
  <c r="AA3017" i="1"/>
  <c r="X3017" i="1"/>
  <c r="V3017" i="1"/>
  <c r="W3017" i="1"/>
  <c r="AA5470" i="1"/>
  <c r="Y5470" i="1"/>
  <c r="X5470" i="1"/>
  <c r="V5470" i="1"/>
  <c r="W5470" i="1"/>
  <c r="Y5273" i="1"/>
  <c r="AA5273" i="1"/>
  <c r="X5273" i="1"/>
  <c r="V5273" i="1"/>
  <c r="W5273" i="1"/>
  <c r="Y771" i="1"/>
  <c r="AA771" i="1"/>
  <c r="V771" i="1"/>
  <c r="X771" i="1"/>
  <c r="W771" i="1"/>
  <c r="AA1760" i="1"/>
  <c r="Y1760" i="1"/>
  <c r="V1760" i="1"/>
  <c r="X1760" i="1"/>
  <c r="W1760" i="1"/>
  <c r="Y6263" i="1"/>
  <c r="AA6263" i="1"/>
  <c r="V6263" i="1"/>
  <c r="X6263" i="1"/>
  <c r="W6263" i="1"/>
  <c r="AA6328" i="1"/>
  <c r="Y6328" i="1"/>
  <c r="V6328" i="1"/>
  <c r="X6328" i="1"/>
  <c r="W6328" i="1"/>
  <c r="Y2356" i="1"/>
  <c r="AA2356" i="1"/>
  <c r="V2356" i="1"/>
  <c r="X2356" i="1"/>
  <c r="W2356" i="1"/>
  <c r="Y374" i="1"/>
  <c r="AA374" i="1"/>
  <c r="V374" i="1"/>
  <c r="X374" i="1"/>
  <c r="W374" i="1"/>
  <c r="Y2552" i="1"/>
  <c r="AA2552" i="1"/>
  <c r="V2552" i="1"/>
  <c r="X2552" i="1"/>
  <c r="W2552" i="1"/>
  <c r="K5735" i="1"/>
  <c r="L5735" i="1" s="1"/>
  <c r="M5735" i="1" s="1"/>
  <c r="I5736" i="1"/>
  <c r="Y5668" i="1"/>
  <c r="AA5668" i="1"/>
  <c r="V5668" i="1"/>
  <c r="X5668" i="1"/>
  <c r="W5668" i="1"/>
  <c r="Y3412" i="1"/>
  <c r="AA3412" i="1"/>
  <c r="V3412" i="1"/>
  <c r="X3412" i="1"/>
  <c r="W3412" i="1"/>
  <c r="AA2092" i="1"/>
  <c r="Y2092" i="1"/>
  <c r="V2092" i="1"/>
  <c r="X2092" i="1"/>
  <c r="W2092" i="1"/>
  <c r="Y3214" i="1"/>
  <c r="AA3214" i="1"/>
  <c r="V3214" i="1"/>
  <c r="X3214" i="1"/>
  <c r="W3214" i="1"/>
  <c r="Y3346" i="1"/>
  <c r="AA3346" i="1"/>
  <c r="V3346" i="1"/>
  <c r="X3346" i="1"/>
  <c r="W3346" i="1"/>
  <c r="Y2752" i="1"/>
  <c r="AA2752" i="1"/>
  <c r="V2752" i="1"/>
  <c r="X2752" i="1"/>
  <c r="W2752" i="1"/>
  <c r="Y3613" i="1"/>
  <c r="AA3613" i="1"/>
  <c r="V3613" i="1"/>
  <c r="X3613" i="1"/>
  <c r="W3613" i="1"/>
  <c r="Y2884" i="1"/>
  <c r="AA2884" i="1"/>
  <c r="V2884" i="1"/>
  <c r="X2884" i="1"/>
  <c r="W2884" i="1"/>
  <c r="Y5141" i="1"/>
  <c r="AA5141" i="1"/>
  <c r="V5141" i="1"/>
  <c r="X5141" i="1"/>
  <c r="W5141" i="1"/>
  <c r="Y2488" i="1"/>
  <c r="AA2488" i="1"/>
  <c r="V2488" i="1"/>
  <c r="X2488" i="1"/>
  <c r="W2488" i="1"/>
  <c r="Y243" i="1"/>
  <c r="AA243" i="1"/>
  <c r="V243" i="1"/>
  <c r="X243" i="1"/>
  <c r="W243" i="1"/>
  <c r="Y1301" i="1"/>
  <c r="AA1301" i="1"/>
  <c r="V1301" i="1"/>
  <c r="X1301" i="1"/>
  <c r="W1301" i="1"/>
  <c r="AA3675" i="1"/>
  <c r="Y3675" i="1"/>
  <c r="V3675" i="1"/>
  <c r="X3675" i="1"/>
  <c r="W3675" i="1"/>
  <c r="Y6725" i="1"/>
  <c r="AA6725" i="1"/>
  <c r="V6725" i="1"/>
  <c r="X6725" i="1"/>
  <c r="W6725" i="1"/>
  <c r="AA5999" i="1"/>
  <c r="Y5999" i="1"/>
  <c r="V5999" i="1"/>
  <c r="X5999" i="1"/>
  <c r="W5999" i="1"/>
  <c r="Y508" i="1"/>
  <c r="AA508" i="1"/>
  <c r="V508" i="1"/>
  <c r="X508" i="1"/>
  <c r="W508" i="1"/>
  <c r="AA6658" i="1"/>
  <c r="Y6658" i="1"/>
  <c r="V6658" i="1"/>
  <c r="X6658" i="1"/>
  <c r="W6658" i="1"/>
  <c r="Y5800" i="1"/>
  <c r="AA5800" i="1"/>
  <c r="V5800" i="1"/>
  <c r="X5800" i="1"/>
  <c r="W5800" i="1"/>
  <c r="AA836" i="1"/>
  <c r="Y836" i="1"/>
  <c r="V836" i="1"/>
  <c r="X836" i="1"/>
  <c r="W836" i="1"/>
  <c r="AA6131" i="1"/>
  <c r="Y6131" i="1"/>
  <c r="X6131" i="1"/>
  <c r="V6131" i="1"/>
  <c r="W6131" i="1"/>
  <c r="X111" i="1"/>
  <c r="V111" i="1"/>
  <c r="W111" i="1"/>
  <c r="Y4084" i="1"/>
  <c r="AA4084" i="1"/>
  <c r="V4084" i="1"/>
  <c r="X4084" i="1"/>
  <c r="W4084" i="1"/>
  <c r="Y3743" i="1"/>
  <c r="AA3743" i="1"/>
  <c r="V3743" i="1"/>
  <c r="X3743" i="1"/>
  <c r="W3743" i="1"/>
  <c r="AA6064" i="1"/>
  <c r="Y6064" i="1"/>
  <c r="V6064" i="1"/>
  <c r="X6064" i="1"/>
  <c r="W6064" i="1"/>
  <c r="Y1365" i="1"/>
  <c r="AA1365" i="1"/>
  <c r="V1365" i="1"/>
  <c r="X1365" i="1"/>
  <c r="W1365" i="1"/>
  <c r="AA4479" i="1"/>
  <c r="Y4479" i="1"/>
  <c r="V4479" i="1"/>
  <c r="X4479" i="1"/>
  <c r="W4479" i="1"/>
  <c r="V45" i="1"/>
  <c r="X45" i="1"/>
  <c r="W45" i="1"/>
  <c r="Y1435" i="1"/>
  <c r="AA1435" i="1"/>
  <c r="V1435" i="1"/>
  <c r="X1435" i="1"/>
  <c r="W1435" i="1"/>
  <c r="Y3148" i="1"/>
  <c r="AA3148" i="1"/>
  <c r="V3148" i="1"/>
  <c r="X3148" i="1"/>
  <c r="W3148" i="1"/>
  <c r="AA4349" i="1"/>
  <c r="Y4349" i="1"/>
  <c r="V4349" i="1"/>
  <c r="X4349" i="1"/>
  <c r="W4349" i="1"/>
  <c r="AA3542" i="1"/>
  <c r="Y3542" i="1"/>
  <c r="V3542" i="1"/>
  <c r="X3542" i="1"/>
  <c r="W3542" i="1"/>
  <c r="Y1167" i="1"/>
  <c r="AA1167" i="1"/>
  <c r="V1167" i="1"/>
  <c r="X1167" i="1"/>
  <c r="W1167" i="1"/>
  <c r="AA1959" i="1"/>
  <c r="Y1959" i="1"/>
  <c r="V1959" i="1"/>
  <c r="X1959" i="1"/>
  <c r="W1959" i="1"/>
  <c r="Y2157" i="1"/>
  <c r="AA2157" i="1"/>
  <c r="V2157" i="1"/>
  <c r="X2157" i="1"/>
  <c r="W2157" i="1"/>
  <c r="AA3877" i="1"/>
  <c r="Y3877" i="1"/>
  <c r="V3877" i="1"/>
  <c r="X3877" i="1"/>
  <c r="W3877" i="1"/>
  <c r="Y5007" i="1"/>
  <c r="AA5007" i="1"/>
  <c r="V5007" i="1"/>
  <c r="X5007" i="1"/>
  <c r="W5007" i="1"/>
  <c r="Y2818" i="1"/>
  <c r="AA2818" i="1"/>
  <c r="V2818" i="1"/>
  <c r="X2818" i="1"/>
  <c r="W2818" i="1"/>
  <c r="Y5338" i="1"/>
  <c r="AA5338" i="1"/>
  <c r="V5338" i="1"/>
  <c r="X5338" i="1"/>
  <c r="W5338" i="1"/>
  <c r="Y1100" i="1"/>
  <c r="AA1100" i="1"/>
  <c r="V1100" i="1"/>
  <c r="X1100" i="1"/>
  <c r="W1100" i="1"/>
  <c r="Y639" i="1"/>
  <c r="AA639" i="1"/>
  <c r="V639" i="1"/>
  <c r="X639" i="1"/>
  <c r="W639" i="1"/>
  <c r="Y6592" i="1"/>
  <c r="AA6592" i="1"/>
  <c r="V6592" i="1"/>
  <c r="X6592" i="1"/>
  <c r="W6592" i="1"/>
  <c r="Y6396" i="1"/>
  <c r="AA6396" i="1"/>
  <c r="V6396" i="1"/>
  <c r="X6396" i="1"/>
  <c r="W6396" i="1"/>
  <c r="Y4878" i="1"/>
  <c r="AA4878" i="1"/>
  <c r="V4878" i="1"/>
  <c r="X4878" i="1"/>
  <c r="W4878" i="1"/>
  <c r="Y2421" i="1"/>
  <c r="AA2421" i="1"/>
  <c r="V2421" i="1"/>
  <c r="X2421" i="1"/>
  <c r="W2421" i="1"/>
  <c r="AA442" i="1"/>
  <c r="Y442" i="1"/>
  <c r="V442" i="1"/>
  <c r="X442" i="1"/>
  <c r="W442" i="1"/>
  <c r="AA903" i="1"/>
  <c r="Y903" i="1"/>
  <c r="V903" i="1"/>
  <c r="X903" i="1"/>
  <c r="W903" i="1"/>
  <c r="Y4416" i="1"/>
  <c r="AA4416" i="1"/>
  <c r="X4416" i="1"/>
  <c r="V4416" i="1"/>
  <c r="W4416" i="1"/>
  <c r="AA1034" i="1"/>
  <c r="Y1034" i="1"/>
  <c r="V1034" i="1"/>
  <c r="X1034" i="1"/>
  <c r="W1034" i="1"/>
  <c r="AA1232" i="1"/>
  <c r="Y1232" i="1"/>
  <c r="V1232" i="1"/>
  <c r="X1232" i="1"/>
  <c r="W1232" i="1"/>
  <c r="Y2619" i="1"/>
  <c r="AA2619" i="1"/>
  <c r="V2619" i="1"/>
  <c r="X2619" i="1"/>
  <c r="W2619" i="1"/>
  <c r="Y5865" i="1"/>
  <c r="AA5865" i="1"/>
  <c r="V5865" i="1"/>
  <c r="X5865" i="1"/>
  <c r="W5865" i="1"/>
  <c r="Y3476" i="1"/>
  <c r="AA3476" i="1"/>
  <c r="X3476" i="1"/>
  <c r="V3476" i="1"/>
  <c r="W3476" i="1"/>
  <c r="AA5403" i="1"/>
  <c r="Y5403" i="1"/>
  <c r="V5403" i="1"/>
  <c r="X5403" i="1"/>
  <c r="W5403" i="1"/>
  <c r="O5403" i="1"/>
  <c r="S5403" i="1"/>
  <c r="AB5403" i="1"/>
  <c r="N5403" i="1"/>
  <c r="P5403" i="1"/>
  <c r="U5403" i="1"/>
  <c r="R5403" i="1"/>
  <c r="Q5403" i="1"/>
  <c r="S1435" i="1"/>
  <c r="AB1435" i="1"/>
  <c r="S6658" i="1"/>
  <c r="AB6658" i="1"/>
  <c r="S5668" i="1"/>
  <c r="AB5668" i="1"/>
  <c r="S3214" i="1"/>
  <c r="AB3214" i="1"/>
  <c r="S5999" i="1"/>
  <c r="AB5999" i="1"/>
  <c r="S508" i="1"/>
  <c r="AB508" i="1"/>
  <c r="S4743" i="1"/>
  <c r="AB4743" i="1"/>
  <c r="S5470" i="1"/>
  <c r="AB5470" i="1"/>
  <c r="S3148" i="1"/>
  <c r="AB3148" i="1"/>
  <c r="S4612" i="1"/>
  <c r="AB4612" i="1"/>
  <c r="S970" i="1"/>
  <c r="AB970" i="1"/>
  <c r="S4810" i="1"/>
  <c r="AB4810" i="1"/>
  <c r="AB5800" i="1"/>
  <c r="S5800" i="1"/>
  <c r="S6396" i="1"/>
  <c r="AB6396" i="1"/>
  <c r="S310" i="1"/>
  <c r="AB310" i="1"/>
  <c r="S5604" i="1"/>
  <c r="AB5604" i="1"/>
  <c r="S3412" i="1"/>
  <c r="AB3412" i="1"/>
  <c r="S3346" i="1"/>
  <c r="AB3346" i="1"/>
  <c r="S4349" i="1"/>
  <c r="AB4349" i="1"/>
  <c r="S6196" i="1"/>
  <c r="AB6196" i="1"/>
  <c r="S5273" i="1"/>
  <c r="AB5273" i="1"/>
  <c r="S6131" i="1"/>
  <c r="AB6131" i="1"/>
  <c r="S2950" i="1"/>
  <c r="AB2950" i="1"/>
  <c r="S2092" i="1"/>
  <c r="AB2092" i="1"/>
  <c r="S5536" i="1"/>
  <c r="AB5536" i="1"/>
  <c r="S4878" i="1"/>
  <c r="AB4878" i="1"/>
  <c r="S1892" i="1"/>
  <c r="AB1892" i="1"/>
  <c r="S3808" i="1"/>
  <c r="AB3808" i="1"/>
  <c r="S836" i="1"/>
  <c r="AB836" i="1"/>
  <c r="S3542" i="1"/>
  <c r="AB3542" i="1"/>
  <c r="S1167" i="1"/>
  <c r="AB1167" i="1"/>
  <c r="S4216" i="1"/>
  <c r="AB4216" i="1"/>
  <c r="S5207" i="1"/>
  <c r="AB5207" i="1"/>
  <c r="S2752" i="1"/>
  <c r="AB2752" i="1"/>
  <c r="S2421" i="1"/>
  <c r="AB2421" i="1"/>
  <c r="S3280" i="1"/>
  <c r="AB3280" i="1"/>
  <c r="S1697" i="1"/>
  <c r="AB1697" i="1"/>
  <c r="S3613" i="1"/>
  <c r="AB3613" i="1"/>
  <c r="S1959" i="1"/>
  <c r="AB1959" i="1"/>
  <c r="S4549" i="1"/>
  <c r="AB4549" i="1"/>
  <c r="S3017" i="1"/>
  <c r="AB3017" i="1"/>
  <c r="S2884" i="1"/>
  <c r="AB2884" i="1"/>
  <c r="S2157" i="1"/>
  <c r="AB2157" i="1"/>
  <c r="S2688" i="1"/>
  <c r="AB2688" i="1"/>
  <c r="S4285" i="1"/>
  <c r="AB4285" i="1"/>
  <c r="S6526" i="1"/>
  <c r="AB6526" i="1"/>
  <c r="S3877" i="1"/>
  <c r="AB3877" i="1"/>
  <c r="S2290" i="1"/>
  <c r="AB2290" i="1"/>
  <c r="S5141" i="1"/>
  <c r="AB5141" i="1"/>
  <c r="S5007" i="1"/>
  <c r="AB5007" i="1"/>
  <c r="S5076" i="1"/>
  <c r="AB5076" i="1"/>
  <c r="S5932" i="1"/>
  <c r="AB5932" i="1"/>
  <c r="S2488" i="1"/>
  <c r="AB2488" i="1"/>
  <c r="S2818" i="1"/>
  <c r="AB2818" i="1"/>
  <c r="S5338" i="1"/>
  <c r="AB5338" i="1"/>
  <c r="S1501" i="1"/>
  <c r="AB1501" i="1"/>
  <c r="S4006" i="1"/>
  <c r="AB4006" i="1"/>
  <c r="S243" i="1"/>
  <c r="AB243" i="1"/>
  <c r="S1100" i="1"/>
  <c r="AB1100" i="1"/>
  <c r="S705" i="1"/>
  <c r="AB705" i="1"/>
  <c r="S1630" i="1"/>
  <c r="AB1630" i="1"/>
  <c r="S1301" i="1"/>
  <c r="AB1301" i="1"/>
  <c r="S3675" i="1"/>
  <c r="AB3675" i="1"/>
  <c r="S639" i="1"/>
  <c r="AB639" i="1"/>
  <c r="S442" i="1"/>
  <c r="AB442" i="1"/>
  <c r="S6725" i="1"/>
  <c r="AB6725" i="1"/>
  <c r="S771" i="1"/>
  <c r="AB771" i="1"/>
  <c r="S111" i="1"/>
  <c r="AB111" i="1"/>
  <c r="AA111" i="1"/>
  <c r="Y111" i="1"/>
  <c r="S4084" i="1"/>
  <c r="AB4084" i="1"/>
  <c r="S903" i="1"/>
  <c r="AB903" i="1"/>
  <c r="S179" i="1"/>
  <c r="AB179" i="1"/>
  <c r="S1760" i="1"/>
  <c r="AB1760" i="1"/>
  <c r="S3743" i="1"/>
  <c r="AB3743" i="1"/>
  <c r="S4416" i="1"/>
  <c r="AB4416" i="1"/>
  <c r="AB3939" i="1"/>
  <c r="S3939" i="1"/>
  <c r="S6263" i="1"/>
  <c r="AB6263" i="1"/>
  <c r="S6064" i="1"/>
  <c r="AB6064" i="1"/>
  <c r="S1034" i="1"/>
  <c r="AB1034" i="1"/>
  <c r="S1563" i="1"/>
  <c r="AB1563" i="1"/>
  <c r="S6328" i="1"/>
  <c r="AB6328" i="1"/>
  <c r="S1365" i="1"/>
  <c r="AB1365" i="1"/>
  <c r="S1232" i="1"/>
  <c r="AB1232" i="1"/>
  <c r="S574" i="1"/>
  <c r="AB574" i="1"/>
  <c r="S2356" i="1"/>
  <c r="AB2356" i="1"/>
  <c r="S2619" i="1"/>
  <c r="AB2619" i="1"/>
  <c r="AB4944" i="1"/>
  <c r="S4944" i="1"/>
  <c r="S3082" i="1"/>
  <c r="AB3082" i="1"/>
  <c r="S374" i="1"/>
  <c r="AB374" i="1"/>
  <c r="S2552" i="1"/>
  <c r="AB2552" i="1"/>
  <c r="S4479" i="1"/>
  <c r="AB4479" i="1"/>
  <c r="S4678" i="1"/>
  <c r="AB4678" i="1"/>
  <c r="S5865" i="1"/>
  <c r="AB5865" i="1"/>
  <c r="S1826" i="1"/>
  <c r="AB1826" i="1"/>
  <c r="S45" i="1"/>
  <c r="AB45" i="1"/>
  <c r="Y45" i="1"/>
  <c r="AA45" i="1"/>
  <c r="S6592" i="1"/>
  <c r="AB6592" i="1"/>
  <c r="S4150" i="1"/>
  <c r="AB4150" i="1"/>
  <c r="S2223" i="1"/>
  <c r="AB2223" i="1"/>
  <c r="S3476" i="1"/>
  <c r="AB3476" i="1"/>
  <c r="S2024" i="1"/>
  <c r="AB2024" i="1"/>
  <c r="S6460" i="1"/>
  <c r="AB6460" i="1"/>
  <c r="K3477" i="1"/>
  <c r="L3477" i="1" s="1"/>
  <c r="M3477" i="1" s="1"/>
  <c r="I3478" i="1"/>
  <c r="O3476" i="1"/>
  <c r="Q3476" i="1"/>
  <c r="N3476" i="1"/>
  <c r="R3476" i="1"/>
  <c r="P3476" i="1"/>
  <c r="U3476" i="1"/>
  <c r="R2024" i="1"/>
  <c r="N2024" i="1"/>
  <c r="O2024" i="1"/>
  <c r="U2024" i="1"/>
  <c r="Q2024" i="1"/>
  <c r="P2024" i="1"/>
  <c r="K2025" i="1"/>
  <c r="L2025" i="1" s="1"/>
  <c r="M2025" i="1" s="1"/>
  <c r="I2026" i="1"/>
  <c r="R6460" i="1"/>
  <c r="N6460" i="1"/>
  <c r="U6460" i="1"/>
  <c r="O6460" i="1"/>
  <c r="Q6460" i="1"/>
  <c r="P6460" i="1"/>
  <c r="J6462" i="1"/>
  <c r="K6461" i="1"/>
  <c r="L6461" i="1" s="1"/>
  <c r="M6461" i="1" s="1"/>
  <c r="O6592" i="1"/>
  <c r="N6592" i="1"/>
  <c r="P6592" i="1"/>
  <c r="Q6592" i="1"/>
  <c r="R6592" i="1"/>
  <c r="U6592" i="1"/>
  <c r="K6593" i="1"/>
  <c r="L6593" i="1" s="1"/>
  <c r="M6593" i="1" s="1"/>
  <c r="I6594" i="1"/>
  <c r="K4151" i="1"/>
  <c r="L4151" i="1" s="1"/>
  <c r="M4151" i="1" s="1"/>
  <c r="I4152" i="1"/>
  <c r="O4150" i="1"/>
  <c r="P4150" i="1"/>
  <c r="Q4150" i="1"/>
  <c r="R4150" i="1"/>
  <c r="U4150" i="1"/>
  <c r="N4150" i="1"/>
  <c r="K2553" i="1"/>
  <c r="L2553" i="1" s="1"/>
  <c r="M2553" i="1" s="1"/>
  <c r="I2554" i="1"/>
  <c r="K5866" i="1"/>
  <c r="L5866" i="1" s="1"/>
  <c r="M5866" i="1" s="1"/>
  <c r="I5867" i="1"/>
  <c r="R2552" i="1"/>
  <c r="N2552" i="1"/>
  <c r="O2552" i="1"/>
  <c r="P2552" i="1"/>
  <c r="Q2552" i="1"/>
  <c r="U2552" i="1"/>
  <c r="U5865" i="1"/>
  <c r="N5865" i="1"/>
  <c r="O5865" i="1"/>
  <c r="P5865" i="1"/>
  <c r="Q5865" i="1"/>
  <c r="R5865" i="1"/>
  <c r="I4481" i="1"/>
  <c r="K4480" i="1"/>
  <c r="L4480" i="1" s="1"/>
  <c r="M4480" i="1" s="1"/>
  <c r="K4679" i="1"/>
  <c r="L4679" i="1" s="1"/>
  <c r="M4679" i="1" s="1"/>
  <c r="I4680" i="1"/>
  <c r="K1827" i="1"/>
  <c r="L1827" i="1" s="1"/>
  <c r="M1827" i="1" s="1"/>
  <c r="I1828" i="1"/>
  <c r="K46" i="1"/>
  <c r="L46" i="1" s="1"/>
  <c r="M46" i="1" s="1"/>
  <c r="I47" i="1"/>
  <c r="P2223" i="1"/>
  <c r="Q2223" i="1"/>
  <c r="R2223" i="1"/>
  <c r="O2223" i="1"/>
  <c r="U2223" i="1"/>
  <c r="N2223" i="1"/>
  <c r="Q4479" i="1"/>
  <c r="R4479" i="1"/>
  <c r="U4479" i="1"/>
  <c r="P4479" i="1"/>
  <c r="O4479" i="1"/>
  <c r="N4479" i="1"/>
  <c r="O4678" i="1"/>
  <c r="N4678" i="1"/>
  <c r="U4678" i="1"/>
  <c r="P4678" i="1"/>
  <c r="Q4678" i="1"/>
  <c r="R4678" i="1"/>
  <c r="P1826" i="1"/>
  <c r="U1826" i="1"/>
  <c r="Q1826" i="1"/>
  <c r="O1826" i="1"/>
  <c r="N1826" i="1"/>
  <c r="R1826" i="1"/>
  <c r="U45" i="1"/>
  <c r="N45" i="1"/>
  <c r="O45" i="1"/>
  <c r="P45" i="1"/>
  <c r="Q45" i="1"/>
  <c r="R45" i="1"/>
  <c r="K2224" i="1"/>
  <c r="L2224" i="1" s="1"/>
  <c r="M2224" i="1" s="1"/>
  <c r="I2225" i="1"/>
  <c r="N5999" i="1"/>
  <c r="O5999" i="1"/>
  <c r="P5999" i="1"/>
  <c r="R5999" i="1"/>
  <c r="Q5999" i="1"/>
  <c r="U5999" i="1"/>
  <c r="O5273" i="1"/>
  <c r="N5273" i="1"/>
  <c r="P5273" i="1"/>
  <c r="Q5273" i="1"/>
  <c r="R5273" i="1"/>
  <c r="U5273" i="1"/>
  <c r="N4878" i="1"/>
  <c r="O4878" i="1"/>
  <c r="Q4878" i="1"/>
  <c r="P4878" i="1"/>
  <c r="U4878" i="1"/>
  <c r="R4878" i="1"/>
  <c r="P836" i="1"/>
  <c r="R836" i="1"/>
  <c r="Q836" i="1"/>
  <c r="U836" i="1"/>
  <c r="N836" i="1"/>
  <c r="O836" i="1"/>
  <c r="P3613" i="1"/>
  <c r="O3613" i="1"/>
  <c r="N3613" i="1"/>
  <c r="Q3613" i="1"/>
  <c r="R3613" i="1"/>
  <c r="U3613" i="1"/>
  <c r="P4285" i="1"/>
  <c r="R4285" i="1"/>
  <c r="N4285" i="1"/>
  <c r="O4285" i="1"/>
  <c r="Q4285" i="1"/>
  <c r="U4285" i="1"/>
  <c r="N2290" i="1"/>
  <c r="O2290" i="1"/>
  <c r="Q2290" i="1"/>
  <c r="R2290" i="1"/>
  <c r="U2290" i="1"/>
  <c r="P2290" i="1"/>
  <c r="U4006" i="1"/>
  <c r="N4006" i="1"/>
  <c r="O4006" i="1"/>
  <c r="Q4006" i="1"/>
  <c r="P4006" i="1"/>
  <c r="R4006" i="1"/>
  <c r="Q4084" i="1"/>
  <c r="R4084" i="1"/>
  <c r="N4084" i="1"/>
  <c r="O4084" i="1"/>
  <c r="P4084" i="1"/>
  <c r="U4084" i="1"/>
  <c r="Q6064" i="1"/>
  <c r="U6064" i="1"/>
  <c r="N6064" i="1"/>
  <c r="P6064" i="1"/>
  <c r="O6064" i="1"/>
  <c r="R6064" i="1"/>
  <c r="Q1365" i="1"/>
  <c r="R1365" i="1"/>
  <c r="N1365" i="1"/>
  <c r="O1365" i="1"/>
  <c r="P1365" i="1"/>
  <c r="U1365" i="1"/>
  <c r="K509" i="1"/>
  <c r="L509" i="1" s="1"/>
  <c r="M509" i="1" s="1"/>
  <c r="I510" i="1"/>
  <c r="K4613" i="1"/>
  <c r="L4613" i="1" s="1"/>
  <c r="M4613" i="1" s="1"/>
  <c r="I4614" i="1"/>
  <c r="K5801" i="1"/>
  <c r="L5801" i="1" s="1"/>
  <c r="M5801" i="1" s="1"/>
  <c r="I5802" i="1"/>
  <c r="K4350" i="1"/>
  <c r="L4350" i="1" s="1"/>
  <c r="M4350" i="1" s="1"/>
  <c r="I4351" i="1"/>
  <c r="K6132" i="1"/>
  <c r="L6132" i="1" s="1"/>
  <c r="M6132" i="1" s="1"/>
  <c r="I6133" i="1"/>
  <c r="K1893" i="1"/>
  <c r="L1893" i="1" s="1"/>
  <c r="M1893" i="1" s="1"/>
  <c r="I1894" i="1"/>
  <c r="K3543" i="1"/>
  <c r="L3543" i="1" s="1"/>
  <c r="M3543" i="1" s="1"/>
  <c r="I3544" i="1"/>
  <c r="K5208" i="1"/>
  <c r="L5208" i="1" s="1"/>
  <c r="M5208" i="1" s="1"/>
  <c r="I5209" i="1"/>
  <c r="K3281" i="1"/>
  <c r="L3281" i="1" s="1"/>
  <c r="M3281" i="1" s="1"/>
  <c r="I3282" i="1"/>
  <c r="K1960" i="1"/>
  <c r="L1960" i="1" s="1"/>
  <c r="M1960" i="1" s="1"/>
  <c r="I1961" i="1"/>
  <c r="K2158" i="1"/>
  <c r="L2158" i="1" s="1"/>
  <c r="M2158" i="1" s="1"/>
  <c r="I2159" i="1"/>
  <c r="K5933" i="1"/>
  <c r="L5933" i="1" s="1"/>
  <c r="M5933" i="1" s="1"/>
  <c r="I5934" i="1"/>
  <c r="K244" i="1"/>
  <c r="L244" i="1" s="1"/>
  <c r="M244" i="1" s="1"/>
  <c r="I245" i="1"/>
  <c r="U1630" i="1"/>
  <c r="N1630" i="1"/>
  <c r="O1630" i="1"/>
  <c r="P1630" i="1"/>
  <c r="R1630" i="1"/>
  <c r="Q1630" i="1"/>
  <c r="K640" i="1"/>
  <c r="L640" i="1" s="1"/>
  <c r="M640" i="1" s="1"/>
  <c r="I641" i="1"/>
  <c r="K443" i="1"/>
  <c r="L443" i="1" s="1"/>
  <c r="M443" i="1" s="1"/>
  <c r="I444" i="1"/>
  <c r="K112" i="1"/>
  <c r="L112" i="1" s="1"/>
  <c r="M112" i="1" s="1"/>
  <c r="I113" i="1"/>
  <c r="I905" i="1"/>
  <c r="K904" i="1"/>
  <c r="L904" i="1" s="1"/>
  <c r="M904" i="1" s="1"/>
  <c r="K4417" i="1"/>
  <c r="L4417" i="1" s="1"/>
  <c r="M4417" i="1" s="1"/>
  <c r="I4418" i="1"/>
  <c r="K1035" i="1"/>
  <c r="L1035" i="1" s="1"/>
  <c r="M1035" i="1" s="1"/>
  <c r="I1036" i="1"/>
  <c r="K1233" i="1"/>
  <c r="L1233" i="1" s="1"/>
  <c r="M1233" i="1" s="1"/>
  <c r="I1234" i="1"/>
  <c r="K2620" i="1"/>
  <c r="L2620" i="1" s="1"/>
  <c r="M2620" i="1" s="1"/>
  <c r="I2621" i="1"/>
  <c r="I3084" i="1"/>
  <c r="K3083" i="1"/>
  <c r="L3083" i="1" s="1"/>
  <c r="M3083" i="1" s="1"/>
  <c r="R1435" i="1"/>
  <c r="U1435" i="1"/>
  <c r="N1435" i="1"/>
  <c r="O1435" i="1"/>
  <c r="P1435" i="1"/>
  <c r="Q1435" i="1"/>
  <c r="N4810" i="1"/>
  <c r="O4810" i="1"/>
  <c r="Q4810" i="1"/>
  <c r="R4810" i="1"/>
  <c r="P4810" i="1"/>
  <c r="U4810" i="1"/>
  <c r="O508" i="1"/>
  <c r="P508" i="1"/>
  <c r="N508" i="1"/>
  <c r="Q508" i="1"/>
  <c r="R508" i="1"/>
  <c r="U508" i="1"/>
  <c r="R4612" i="1"/>
  <c r="U4612" i="1"/>
  <c r="O4612" i="1"/>
  <c r="Q4612" i="1"/>
  <c r="P4612" i="1"/>
  <c r="N4612" i="1"/>
  <c r="P4349" i="1"/>
  <c r="R4349" i="1"/>
  <c r="N4349" i="1"/>
  <c r="Q4349" i="1"/>
  <c r="U4349" i="1"/>
  <c r="O4349" i="1"/>
  <c r="N3542" i="1"/>
  <c r="O3542" i="1"/>
  <c r="P3542" i="1"/>
  <c r="Q3542" i="1"/>
  <c r="R3542" i="1"/>
  <c r="U3542" i="1"/>
  <c r="R3280" i="1"/>
  <c r="U3280" i="1"/>
  <c r="O3280" i="1"/>
  <c r="Q3280" i="1"/>
  <c r="N3280" i="1"/>
  <c r="P3280" i="1"/>
  <c r="Q2157" i="1"/>
  <c r="U2157" i="1"/>
  <c r="O2157" i="1"/>
  <c r="P2157" i="1"/>
  <c r="R2157" i="1"/>
  <c r="N2157" i="1"/>
  <c r="Q5932" i="1"/>
  <c r="U5932" i="1"/>
  <c r="N5932" i="1"/>
  <c r="P5932" i="1"/>
  <c r="O5932" i="1"/>
  <c r="R5932" i="1"/>
  <c r="R243" i="1"/>
  <c r="U243" i="1"/>
  <c r="P243" i="1"/>
  <c r="N243" i="1"/>
  <c r="O243" i="1"/>
  <c r="Q243" i="1"/>
  <c r="K1631" i="1"/>
  <c r="L1631" i="1" s="1"/>
  <c r="M1631" i="1" s="1"/>
  <c r="I1632" i="1"/>
  <c r="U639" i="1"/>
  <c r="N639" i="1"/>
  <c r="O639" i="1"/>
  <c r="P639" i="1"/>
  <c r="Q639" i="1"/>
  <c r="R639" i="1"/>
  <c r="U442" i="1"/>
  <c r="O442" i="1"/>
  <c r="P442" i="1"/>
  <c r="Q442" i="1"/>
  <c r="R442" i="1"/>
  <c r="N442" i="1"/>
  <c r="N111" i="1"/>
  <c r="P111" i="1"/>
  <c r="Q111" i="1"/>
  <c r="R111" i="1"/>
  <c r="U111" i="1"/>
  <c r="O111" i="1"/>
  <c r="O903" i="1"/>
  <c r="R903" i="1"/>
  <c r="N903" i="1"/>
  <c r="P903" i="1"/>
  <c r="U903" i="1"/>
  <c r="Q903" i="1"/>
  <c r="O1034" i="1"/>
  <c r="P1034" i="1"/>
  <c r="Q1034" i="1"/>
  <c r="U1034" i="1"/>
  <c r="N1034" i="1"/>
  <c r="R1034" i="1"/>
  <c r="N3082" i="1"/>
  <c r="O3082" i="1"/>
  <c r="Q3082" i="1"/>
  <c r="R3082" i="1"/>
  <c r="U3082" i="1"/>
  <c r="P3082" i="1"/>
  <c r="U4743" i="1"/>
  <c r="O4743" i="1"/>
  <c r="Q4743" i="1"/>
  <c r="N4743" i="1"/>
  <c r="P4743" i="1"/>
  <c r="R4743" i="1"/>
  <c r="Q5800" i="1"/>
  <c r="U5800" i="1"/>
  <c r="N5800" i="1"/>
  <c r="P5800" i="1"/>
  <c r="R5800" i="1"/>
  <c r="O5800" i="1"/>
  <c r="N6131" i="1"/>
  <c r="O6131" i="1"/>
  <c r="P6131" i="1"/>
  <c r="R6131" i="1"/>
  <c r="Q6131" i="1"/>
  <c r="U6131" i="1"/>
  <c r="O1892" i="1"/>
  <c r="Q1892" i="1"/>
  <c r="R1892" i="1"/>
  <c r="U1892" i="1"/>
  <c r="P1892" i="1"/>
  <c r="N1892" i="1"/>
  <c r="O5207" i="1"/>
  <c r="Q5207" i="1"/>
  <c r="N5207" i="1"/>
  <c r="P5207" i="1"/>
  <c r="R5207" i="1"/>
  <c r="U5207" i="1"/>
  <c r="Q1959" i="1"/>
  <c r="U1959" i="1"/>
  <c r="N1959" i="1"/>
  <c r="O1959" i="1"/>
  <c r="R1959" i="1"/>
  <c r="P1959" i="1"/>
  <c r="R4416" i="1"/>
  <c r="U4416" i="1"/>
  <c r="O4416" i="1"/>
  <c r="P4416" i="1"/>
  <c r="Q4416" i="1"/>
  <c r="N4416" i="1"/>
  <c r="U1232" i="1"/>
  <c r="N1232" i="1"/>
  <c r="O1232" i="1"/>
  <c r="P1232" i="1"/>
  <c r="R1232" i="1"/>
  <c r="Q1232" i="1"/>
  <c r="Q2619" i="1"/>
  <c r="R2619" i="1"/>
  <c r="N2619" i="1"/>
  <c r="O2619" i="1"/>
  <c r="P2619" i="1"/>
  <c r="U2619" i="1"/>
  <c r="K5669" i="1"/>
  <c r="L5669" i="1" s="1"/>
  <c r="M5669" i="1" s="1"/>
  <c r="I5670" i="1"/>
  <c r="K4744" i="1"/>
  <c r="L4744" i="1" s="1"/>
  <c r="M4744" i="1" s="1"/>
  <c r="I4745" i="1"/>
  <c r="K971" i="1"/>
  <c r="L971" i="1" s="1"/>
  <c r="M971" i="1" s="1"/>
  <c r="I972" i="1"/>
  <c r="I6398" i="1"/>
  <c r="K6397" i="1"/>
  <c r="L6397" i="1" s="1"/>
  <c r="M6397" i="1" s="1"/>
  <c r="K5605" i="1"/>
  <c r="L5605" i="1" s="1"/>
  <c r="M5605" i="1" s="1"/>
  <c r="I5606" i="1"/>
  <c r="K6197" i="1"/>
  <c r="L6197" i="1" s="1"/>
  <c r="M6197" i="1" s="1"/>
  <c r="I6198" i="1"/>
  <c r="K1698" i="1"/>
  <c r="L1698" i="1" s="1"/>
  <c r="M1698" i="1" s="1"/>
  <c r="I1699" i="1"/>
  <c r="K4550" i="1"/>
  <c r="L4550" i="1" s="1"/>
  <c r="M4550" i="1" s="1"/>
  <c r="I4551" i="1"/>
  <c r="K5142" i="1"/>
  <c r="L5142" i="1" s="1"/>
  <c r="M5142" i="1" s="1"/>
  <c r="I5143" i="1"/>
  <c r="K5339" i="1"/>
  <c r="L5339" i="1" s="1"/>
  <c r="M5339" i="1" s="1"/>
  <c r="I5340" i="1"/>
  <c r="K1101" i="1"/>
  <c r="L1101" i="1" s="1"/>
  <c r="M1101" i="1" s="1"/>
  <c r="I1102" i="1"/>
  <c r="K1302" i="1"/>
  <c r="L1302" i="1" s="1"/>
  <c r="M1302" i="1" s="1"/>
  <c r="I1303" i="1"/>
  <c r="I6464" i="1"/>
  <c r="K180" i="1"/>
  <c r="L180" i="1" s="1"/>
  <c r="M180" i="1" s="1"/>
  <c r="I181" i="1"/>
  <c r="K3940" i="1"/>
  <c r="L3940" i="1" s="1"/>
  <c r="M3940" i="1" s="1"/>
  <c r="I3941" i="1"/>
  <c r="K1564" i="1"/>
  <c r="L1564" i="1" s="1"/>
  <c r="M1564" i="1" s="1"/>
  <c r="I1565" i="1"/>
  <c r="K575" i="1"/>
  <c r="L575" i="1" s="1"/>
  <c r="M575" i="1" s="1"/>
  <c r="I576" i="1"/>
  <c r="K375" i="1"/>
  <c r="L375" i="1" s="1"/>
  <c r="M375" i="1" s="1"/>
  <c r="I376" i="1"/>
  <c r="O6396" i="1"/>
  <c r="P6396" i="1"/>
  <c r="Q6396" i="1"/>
  <c r="R6396" i="1"/>
  <c r="U6396" i="1"/>
  <c r="N6396" i="1"/>
  <c r="Q6196" i="1"/>
  <c r="U6196" i="1"/>
  <c r="N6196" i="1"/>
  <c r="P6196" i="1"/>
  <c r="O6196" i="1"/>
  <c r="R6196" i="1"/>
  <c r="I5540" i="1"/>
  <c r="Q1697" i="1"/>
  <c r="U1697" i="1"/>
  <c r="N1697" i="1"/>
  <c r="P1697" i="1"/>
  <c r="R1697" i="1"/>
  <c r="O1697" i="1"/>
  <c r="O5141" i="1"/>
  <c r="R5141" i="1"/>
  <c r="P5141" i="1"/>
  <c r="Q5141" i="1"/>
  <c r="U5141" i="1"/>
  <c r="N5141" i="1"/>
  <c r="P179" i="1"/>
  <c r="Q179" i="1"/>
  <c r="U179" i="1"/>
  <c r="O179" i="1"/>
  <c r="N179" i="1"/>
  <c r="R179" i="1"/>
  <c r="R3939" i="1"/>
  <c r="U3939" i="1"/>
  <c r="O3939" i="1"/>
  <c r="Q3939" i="1"/>
  <c r="N3939" i="1"/>
  <c r="P3939" i="1"/>
  <c r="R1563" i="1"/>
  <c r="U1563" i="1"/>
  <c r="N1563" i="1"/>
  <c r="O1563" i="1"/>
  <c r="P1563" i="1"/>
  <c r="Q1563" i="1"/>
  <c r="N574" i="1"/>
  <c r="O574" i="1"/>
  <c r="P574" i="1"/>
  <c r="Q574" i="1"/>
  <c r="R574" i="1"/>
  <c r="U574" i="1"/>
  <c r="U374" i="1"/>
  <c r="N374" i="1"/>
  <c r="Q374" i="1"/>
  <c r="R374" i="1"/>
  <c r="P374" i="1"/>
  <c r="O374" i="1"/>
  <c r="U970" i="1"/>
  <c r="N970" i="1"/>
  <c r="Q970" i="1"/>
  <c r="R970" i="1"/>
  <c r="O970" i="1"/>
  <c r="P970" i="1"/>
  <c r="Q5604" i="1"/>
  <c r="U5604" i="1"/>
  <c r="N5604" i="1"/>
  <c r="P5604" i="1"/>
  <c r="O5604" i="1"/>
  <c r="R5604" i="1"/>
  <c r="P4549" i="1"/>
  <c r="R4549" i="1"/>
  <c r="O4549" i="1"/>
  <c r="Q4549" i="1"/>
  <c r="N4549" i="1"/>
  <c r="U4549" i="1"/>
  <c r="Q5338" i="1"/>
  <c r="U5338" i="1"/>
  <c r="N5338" i="1"/>
  <c r="O5338" i="1"/>
  <c r="R5338" i="1"/>
  <c r="P5338" i="1"/>
  <c r="O1100" i="1"/>
  <c r="P1100" i="1"/>
  <c r="Q1100" i="1"/>
  <c r="R1100" i="1"/>
  <c r="U1100" i="1"/>
  <c r="N1100" i="1"/>
  <c r="R1301" i="1"/>
  <c r="N1301" i="1"/>
  <c r="O1301" i="1"/>
  <c r="Q1301" i="1"/>
  <c r="U1301" i="1"/>
  <c r="P1301" i="1"/>
  <c r="K6659" i="1"/>
  <c r="L6659" i="1" s="1"/>
  <c r="M6659" i="1" s="1"/>
  <c r="I6660" i="1"/>
  <c r="K3215" i="1"/>
  <c r="L3215" i="1" s="1"/>
  <c r="M3215" i="1" s="1"/>
  <c r="I3216" i="1"/>
  <c r="N5470" i="1"/>
  <c r="O5470" i="1"/>
  <c r="P5470" i="1"/>
  <c r="Q5470" i="1"/>
  <c r="R5470" i="1"/>
  <c r="U5470" i="1"/>
  <c r="K311" i="1"/>
  <c r="L311" i="1" s="1"/>
  <c r="M311" i="1" s="1"/>
  <c r="I312" i="1"/>
  <c r="K3413" i="1"/>
  <c r="L3413" i="1" s="1"/>
  <c r="M3413" i="1" s="1"/>
  <c r="I3414" i="1"/>
  <c r="I6729" i="1"/>
  <c r="K2951" i="1"/>
  <c r="L2951" i="1" s="1"/>
  <c r="M2951" i="1" s="1"/>
  <c r="I2952" i="1"/>
  <c r="Q5536" i="1"/>
  <c r="U5536" i="1"/>
  <c r="N5536" i="1"/>
  <c r="P5536" i="1"/>
  <c r="O5536" i="1"/>
  <c r="R5536" i="1"/>
  <c r="K3809" i="1"/>
  <c r="L3809" i="1" s="1"/>
  <c r="M3809" i="1" s="1"/>
  <c r="I3810" i="1"/>
  <c r="K1168" i="1"/>
  <c r="L1168" i="1" s="1"/>
  <c r="M1168" i="1" s="1"/>
  <c r="I1169" i="1"/>
  <c r="K2753" i="1"/>
  <c r="L2753" i="1" s="1"/>
  <c r="M2753" i="1" s="1"/>
  <c r="I2754" i="1"/>
  <c r="K3018" i="1"/>
  <c r="L3018" i="1" s="1"/>
  <c r="M3018" i="1" s="1"/>
  <c r="I3019" i="1"/>
  <c r="K2689" i="1"/>
  <c r="L2689" i="1" s="1"/>
  <c r="M2689" i="1" s="1"/>
  <c r="I2690" i="1"/>
  <c r="K6527" i="1"/>
  <c r="L6527" i="1" s="1"/>
  <c r="M6527" i="1" s="1"/>
  <c r="I6528" i="1"/>
  <c r="K3878" i="1"/>
  <c r="L3878" i="1" s="1"/>
  <c r="M3878" i="1" s="1"/>
  <c r="I3879" i="1"/>
  <c r="K5008" i="1"/>
  <c r="L5008" i="1" s="1"/>
  <c r="M5008" i="1" s="1"/>
  <c r="I5009" i="1"/>
  <c r="K2489" i="1"/>
  <c r="L2489" i="1" s="1"/>
  <c r="M2489" i="1" s="1"/>
  <c r="I2490" i="1"/>
  <c r="K1502" i="1"/>
  <c r="L1502" i="1" s="1"/>
  <c r="M1502" i="1" s="1"/>
  <c r="I1503" i="1"/>
  <c r="K706" i="1"/>
  <c r="L706" i="1" s="1"/>
  <c r="M706" i="1" s="1"/>
  <c r="I707" i="1"/>
  <c r="I773" i="1"/>
  <c r="K772" i="1"/>
  <c r="L772" i="1" s="1"/>
  <c r="M772" i="1" s="1"/>
  <c r="K1761" i="1"/>
  <c r="L1761" i="1" s="1"/>
  <c r="M1761" i="1" s="1"/>
  <c r="I1762" i="1"/>
  <c r="K6264" i="1"/>
  <c r="L6264" i="1" s="1"/>
  <c r="M6264" i="1" s="1"/>
  <c r="I6265" i="1"/>
  <c r="K6329" i="1"/>
  <c r="L6329" i="1" s="1"/>
  <c r="M6329" i="1" s="1"/>
  <c r="I6330" i="1"/>
  <c r="K2357" i="1"/>
  <c r="L2357" i="1" s="1"/>
  <c r="M2357" i="1" s="1"/>
  <c r="I2358" i="1"/>
  <c r="K4945" i="1"/>
  <c r="L4945" i="1" s="1"/>
  <c r="M4945" i="1" s="1"/>
  <c r="I4946" i="1"/>
  <c r="N3214" i="1"/>
  <c r="O3214" i="1"/>
  <c r="P3214" i="1"/>
  <c r="Q3214" i="1"/>
  <c r="U3214" i="1"/>
  <c r="R3214" i="1"/>
  <c r="K5471" i="1"/>
  <c r="L5471" i="1" s="1"/>
  <c r="M5471" i="1" s="1"/>
  <c r="I5472" i="1"/>
  <c r="U310" i="1"/>
  <c r="N310" i="1"/>
  <c r="P310" i="1"/>
  <c r="Q310" i="1"/>
  <c r="R310" i="1"/>
  <c r="O310" i="1"/>
  <c r="P3808" i="1"/>
  <c r="Q3808" i="1"/>
  <c r="R3808" i="1"/>
  <c r="O3808" i="1"/>
  <c r="U3808" i="1"/>
  <c r="N3808" i="1"/>
  <c r="O3017" i="1"/>
  <c r="P3017" i="1"/>
  <c r="Q3017" i="1"/>
  <c r="U3017" i="1"/>
  <c r="N3017" i="1"/>
  <c r="R3017" i="1"/>
  <c r="U2688" i="1"/>
  <c r="N2688" i="1"/>
  <c r="O2688" i="1"/>
  <c r="P2688" i="1"/>
  <c r="R2688" i="1"/>
  <c r="Q2688" i="1"/>
  <c r="N3877" i="1"/>
  <c r="O3877" i="1"/>
  <c r="P3877" i="1"/>
  <c r="Q3877" i="1"/>
  <c r="R3877" i="1"/>
  <c r="U3877" i="1"/>
  <c r="U2488" i="1"/>
  <c r="N2488" i="1"/>
  <c r="O2488" i="1"/>
  <c r="P2488" i="1"/>
  <c r="Q2488" i="1"/>
  <c r="R2488" i="1"/>
  <c r="P705" i="1"/>
  <c r="Q705" i="1"/>
  <c r="R705" i="1"/>
  <c r="U705" i="1"/>
  <c r="O705" i="1"/>
  <c r="N705" i="1"/>
  <c r="N1760" i="1"/>
  <c r="P1760" i="1"/>
  <c r="Q1760" i="1"/>
  <c r="U1760" i="1"/>
  <c r="R1760" i="1"/>
  <c r="O1760" i="1"/>
  <c r="Q6328" i="1"/>
  <c r="U6328" i="1"/>
  <c r="N6328" i="1"/>
  <c r="P6328" i="1"/>
  <c r="O6328" i="1"/>
  <c r="R6328" i="1"/>
  <c r="R2356" i="1"/>
  <c r="N2356" i="1"/>
  <c r="O2356" i="1"/>
  <c r="Q2356" i="1"/>
  <c r="U2356" i="1"/>
  <c r="P2356" i="1"/>
  <c r="R4944" i="1"/>
  <c r="O4944" i="1"/>
  <c r="Q4944" i="1"/>
  <c r="U4944" i="1"/>
  <c r="N4944" i="1"/>
  <c r="P4944" i="1"/>
  <c r="Q5668" i="1"/>
  <c r="U5668" i="1"/>
  <c r="N5668" i="1"/>
  <c r="P5668" i="1"/>
  <c r="O5668" i="1"/>
  <c r="R5668" i="1"/>
  <c r="R3412" i="1"/>
  <c r="U3412" i="1"/>
  <c r="O3412" i="1"/>
  <c r="Q3412" i="1"/>
  <c r="N3412" i="1"/>
  <c r="P3412" i="1"/>
  <c r="N2950" i="1"/>
  <c r="O2950" i="1"/>
  <c r="Q2950" i="1"/>
  <c r="R2950" i="1"/>
  <c r="U2950" i="1"/>
  <c r="P2950" i="1"/>
  <c r="J5538" i="1"/>
  <c r="K5537" i="1"/>
  <c r="L5537" i="1" s="1"/>
  <c r="M5537" i="1" s="1"/>
  <c r="R1167" i="1"/>
  <c r="U1167" i="1"/>
  <c r="N1167" i="1"/>
  <c r="O1167" i="1"/>
  <c r="P1167" i="1"/>
  <c r="Q1167" i="1"/>
  <c r="U2752" i="1"/>
  <c r="N2752" i="1"/>
  <c r="O2752" i="1"/>
  <c r="P2752" i="1"/>
  <c r="R2752" i="1"/>
  <c r="Q2752" i="1"/>
  <c r="U6526" i="1"/>
  <c r="N6526" i="1"/>
  <c r="Q6526" i="1"/>
  <c r="O6526" i="1"/>
  <c r="P6526" i="1"/>
  <c r="R6526" i="1"/>
  <c r="U5007" i="1"/>
  <c r="O5007" i="1"/>
  <c r="Q5007" i="1"/>
  <c r="P5007" i="1"/>
  <c r="R5007" i="1"/>
  <c r="N5007" i="1"/>
  <c r="N1501" i="1"/>
  <c r="O1501" i="1"/>
  <c r="P1501" i="1"/>
  <c r="Q1501" i="1"/>
  <c r="R1501" i="1"/>
  <c r="U1501" i="1"/>
  <c r="R771" i="1"/>
  <c r="N771" i="1"/>
  <c r="O771" i="1"/>
  <c r="P771" i="1"/>
  <c r="U771" i="1"/>
  <c r="Q771" i="1"/>
  <c r="N6263" i="1"/>
  <c r="O6263" i="1"/>
  <c r="P6263" i="1"/>
  <c r="Q6263" i="1"/>
  <c r="R6263" i="1"/>
  <c r="U6263" i="1"/>
  <c r="K1436" i="1"/>
  <c r="L1436" i="1" s="1"/>
  <c r="M1436" i="1" s="1"/>
  <c r="I1437" i="1"/>
  <c r="K6000" i="1"/>
  <c r="L6000" i="1" s="1"/>
  <c r="M6000" i="1" s="1"/>
  <c r="I6001" i="1"/>
  <c r="K3149" i="1"/>
  <c r="L3149" i="1" s="1"/>
  <c r="M3149" i="1" s="1"/>
  <c r="I3150" i="1"/>
  <c r="K4811" i="1"/>
  <c r="L4811" i="1" s="1"/>
  <c r="M4811" i="1" s="1"/>
  <c r="I4812" i="1"/>
  <c r="K3347" i="1"/>
  <c r="L3347" i="1" s="1"/>
  <c r="M3347" i="1" s="1"/>
  <c r="I3348" i="1"/>
  <c r="K5274" i="1"/>
  <c r="L5274" i="1" s="1"/>
  <c r="M5274" i="1" s="1"/>
  <c r="I5275" i="1"/>
  <c r="K2093" i="1"/>
  <c r="L2093" i="1" s="1"/>
  <c r="M2093" i="1" s="1"/>
  <c r="I2094" i="1"/>
  <c r="K4879" i="1"/>
  <c r="L4879" i="1" s="1"/>
  <c r="M4879" i="1" s="1"/>
  <c r="I4880" i="1"/>
  <c r="K837" i="1"/>
  <c r="L837" i="1" s="1"/>
  <c r="M837" i="1" s="1"/>
  <c r="I838" i="1"/>
  <c r="K4217" i="1"/>
  <c r="L4217" i="1" s="1"/>
  <c r="M4217" i="1" s="1"/>
  <c r="I4218" i="1"/>
  <c r="K2422" i="1"/>
  <c r="L2422" i="1" s="1"/>
  <c r="M2422" i="1" s="1"/>
  <c r="I2423" i="1"/>
  <c r="K3614" i="1"/>
  <c r="L3614" i="1" s="1"/>
  <c r="M3614" i="1" s="1"/>
  <c r="I3615" i="1"/>
  <c r="K2885" i="1"/>
  <c r="L2885" i="1" s="1"/>
  <c r="M2885" i="1" s="1"/>
  <c r="I2886" i="1"/>
  <c r="K4286" i="1"/>
  <c r="L4286" i="1" s="1"/>
  <c r="M4286" i="1" s="1"/>
  <c r="I4287" i="1"/>
  <c r="K2291" i="1"/>
  <c r="L2291" i="1" s="1"/>
  <c r="M2291" i="1" s="1"/>
  <c r="I2292" i="1"/>
  <c r="K5077" i="1"/>
  <c r="L5077" i="1" s="1"/>
  <c r="M5077" i="1" s="1"/>
  <c r="I5078" i="1"/>
  <c r="K2819" i="1"/>
  <c r="L2819" i="1" s="1"/>
  <c r="M2819" i="1" s="1"/>
  <c r="I2820" i="1"/>
  <c r="K4007" i="1"/>
  <c r="L4007" i="1" s="1"/>
  <c r="M4007" i="1" s="1"/>
  <c r="I4008" i="1"/>
  <c r="K3676" i="1"/>
  <c r="L3676" i="1" s="1"/>
  <c r="M3676" i="1" s="1"/>
  <c r="I3677" i="1"/>
  <c r="O6725" i="1"/>
  <c r="N6725" i="1"/>
  <c r="Q6725" i="1"/>
  <c r="P6725" i="1"/>
  <c r="R6725" i="1"/>
  <c r="U6725" i="1"/>
  <c r="K4085" i="1"/>
  <c r="L4085" i="1" s="1"/>
  <c r="M4085" i="1" s="1"/>
  <c r="I4086" i="1"/>
  <c r="K3744" i="1"/>
  <c r="L3744" i="1" s="1"/>
  <c r="M3744" i="1" s="1"/>
  <c r="I3745" i="1"/>
  <c r="K6065" i="1"/>
  <c r="L6065" i="1" s="1"/>
  <c r="M6065" i="1" s="1"/>
  <c r="I6066" i="1"/>
  <c r="K1366" i="1"/>
  <c r="L1366" i="1" s="1"/>
  <c r="M1366" i="1" s="1"/>
  <c r="I1367" i="1"/>
  <c r="I5407" i="1"/>
  <c r="U6658" i="1"/>
  <c r="O6658" i="1"/>
  <c r="N6658" i="1"/>
  <c r="Q6658" i="1"/>
  <c r="P6658" i="1"/>
  <c r="R6658" i="1"/>
  <c r="R3148" i="1"/>
  <c r="U3148" i="1"/>
  <c r="O3148" i="1"/>
  <c r="Q3148" i="1"/>
  <c r="N3148" i="1"/>
  <c r="P3148" i="1"/>
  <c r="N3346" i="1"/>
  <c r="O3346" i="1"/>
  <c r="P3346" i="1"/>
  <c r="Q3346" i="1"/>
  <c r="U3346" i="1"/>
  <c r="R3346" i="1"/>
  <c r="N2092" i="1"/>
  <c r="O2092" i="1"/>
  <c r="P2092" i="1"/>
  <c r="Q2092" i="1"/>
  <c r="R2092" i="1"/>
  <c r="U2092" i="1"/>
  <c r="R4216" i="1"/>
  <c r="U4216" i="1"/>
  <c r="N4216" i="1"/>
  <c r="O4216" i="1"/>
  <c r="P4216" i="1"/>
  <c r="Q4216" i="1"/>
  <c r="R2421" i="1"/>
  <c r="U2421" i="1"/>
  <c r="N2421" i="1"/>
  <c r="O2421" i="1"/>
  <c r="P2421" i="1"/>
  <c r="Q2421" i="1"/>
  <c r="Q2884" i="1"/>
  <c r="R2884" i="1"/>
  <c r="N2884" i="1"/>
  <c r="P2884" i="1"/>
  <c r="U2884" i="1"/>
  <c r="O2884" i="1"/>
  <c r="R5076" i="1"/>
  <c r="O5076" i="1"/>
  <c r="Q5076" i="1"/>
  <c r="P5076" i="1"/>
  <c r="U5076" i="1"/>
  <c r="N5076" i="1"/>
  <c r="N2818" i="1"/>
  <c r="O2818" i="1"/>
  <c r="Q2818" i="1"/>
  <c r="R2818" i="1"/>
  <c r="U2818" i="1"/>
  <c r="P2818" i="1"/>
  <c r="R3675" i="1"/>
  <c r="U3675" i="1"/>
  <c r="O3675" i="1"/>
  <c r="N3675" i="1"/>
  <c r="P3675" i="1"/>
  <c r="Q3675" i="1"/>
  <c r="J6727" i="1"/>
  <c r="K6726" i="1"/>
  <c r="L6726" i="1" s="1"/>
  <c r="M6726" i="1" s="1"/>
  <c r="R3743" i="1"/>
  <c r="U3743" i="1"/>
  <c r="O3743" i="1"/>
  <c r="N3743" i="1"/>
  <c r="P3743" i="1"/>
  <c r="Q3743" i="1"/>
  <c r="AA4879" i="1" l="1"/>
  <c r="Y4879" i="1"/>
  <c r="V4879" i="1"/>
  <c r="X4879" i="1"/>
  <c r="W4879" i="1"/>
  <c r="Y5471" i="1"/>
  <c r="AA5471" i="1"/>
  <c r="V5471" i="1"/>
  <c r="X5471" i="1"/>
  <c r="W5471" i="1"/>
  <c r="Y4945" i="1"/>
  <c r="AA4945" i="1"/>
  <c r="V4945" i="1"/>
  <c r="X4945" i="1"/>
  <c r="W4945" i="1"/>
  <c r="Y1761" i="1"/>
  <c r="AA1761" i="1"/>
  <c r="V1761" i="1"/>
  <c r="X1761" i="1"/>
  <c r="W1761" i="1"/>
  <c r="AA2489" i="1"/>
  <c r="Y2489" i="1"/>
  <c r="V2489" i="1"/>
  <c r="X2489" i="1"/>
  <c r="W2489" i="1"/>
  <c r="AA2689" i="1"/>
  <c r="Y2689" i="1"/>
  <c r="V2689" i="1"/>
  <c r="X2689" i="1"/>
  <c r="W2689" i="1"/>
  <c r="Y3809" i="1"/>
  <c r="AA3809" i="1"/>
  <c r="X3809" i="1"/>
  <c r="V3809" i="1"/>
  <c r="W3809" i="1"/>
  <c r="AA2951" i="1"/>
  <c r="Y2951" i="1"/>
  <c r="V2951" i="1"/>
  <c r="X2951" i="1"/>
  <c r="W2951" i="1"/>
  <c r="Y1564" i="1"/>
  <c r="AA1564" i="1"/>
  <c r="V1564" i="1"/>
  <c r="X1564" i="1"/>
  <c r="W1564" i="1"/>
  <c r="Y4480" i="1"/>
  <c r="AA4480" i="1"/>
  <c r="V4480" i="1"/>
  <c r="X4480" i="1"/>
  <c r="W4480" i="1"/>
  <c r="Y5735" i="1"/>
  <c r="AA5735" i="1"/>
  <c r="X5735" i="1"/>
  <c r="V5735" i="1"/>
  <c r="W5735" i="1"/>
  <c r="U5735" i="1"/>
  <c r="S5735" i="1"/>
  <c r="AB5735" i="1"/>
  <c r="N5735" i="1"/>
  <c r="O5735" i="1"/>
  <c r="P5735" i="1"/>
  <c r="R5735" i="1"/>
  <c r="Q5735" i="1"/>
  <c r="Y5077" i="1"/>
  <c r="AA5077" i="1"/>
  <c r="V5077" i="1"/>
  <c r="X5077" i="1"/>
  <c r="W5077" i="1"/>
  <c r="AA4811" i="1"/>
  <c r="Y4811" i="1"/>
  <c r="V4811" i="1"/>
  <c r="X4811" i="1"/>
  <c r="W4811" i="1"/>
  <c r="AA5537" i="1"/>
  <c r="Y5537" i="1"/>
  <c r="X5537" i="1"/>
  <c r="V5537" i="1"/>
  <c r="W5537" i="1"/>
  <c r="Y772" i="1"/>
  <c r="AA772" i="1"/>
  <c r="V772" i="1"/>
  <c r="X772" i="1"/>
  <c r="W772" i="1"/>
  <c r="Y1101" i="1"/>
  <c r="AA1101" i="1"/>
  <c r="V1101" i="1"/>
  <c r="X1101" i="1"/>
  <c r="W1101" i="1"/>
  <c r="AA1698" i="1"/>
  <c r="Y1698" i="1"/>
  <c r="V1698" i="1"/>
  <c r="X1698" i="1"/>
  <c r="W1698" i="1"/>
  <c r="Y971" i="1"/>
  <c r="AA971" i="1"/>
  <c r="V971" i="1"/>
  <c r="X971" i="1"/>
  <c r="W971" i="1"/>
  <c r="Y1233" i="1"/>
  <c r="AA1233" i="1"/>
  <c r="X1233" i="1"/>
  <c r="V1233" i="1"/>
  <c r="W1233" i="1"/>
  <c r="V112" i="1"/>
  <c r="X112" i="1"/>
  <c r="W112" i="1"/>
  <c r="Y5208" i="1"/>
  <c r="AA5208" i="1"/>
  <c r="V5208" i="1"/>
  <c r="X5208" i="1"/>
  <c r="W5208" i="1"/>
  <c r="Y4350" i="1"/>
  <c r="AA4350" i="1"/>
  <c r="V4350" i="1"/>
  <c r="X4350" i="1"/>
  <c r="W4350" i="1"/>
  <c r="AA2553" i="1"/>
  <c r="Y2553" i="1"/>
  <c r="V2553" i="1"/>
  <c r="X2553" i="1"/>
  <c r="W2553" i="1"/>
  <c r="Y4151" i="1"/>
  <c r="AA4151" i="1"/>
  <c r="V4151" i="1"/>
  <c r="X4151" i="1"/>
  <c r="W4151" i="1"/>
  <c r="Y3477" i="1"/>
  <c r="AA3477" i="1"/>
  <c r="V3477" i="1"/>
  <c r="X3477" i="1"/>
  <c r="W3477" i="1"/>
  <c r="Y3744" i="1"/>
  <c r="AA3744" i="1"/>
  <c r="V3744" i="1"/>
  <c r="X3744" i="1"/>
  <c r="W3744" i="1"/>
  <c r="Y3614" i="1"/>
  <c r="AA3614" i="1"/>
  <c r="V3614" i="1"/>
  <c r="X3614" i="1"/>
  <c r="W3614" i="1"/>
  <c r="Y4085" i="1"/>
  <c r="AA4085" i="1"/>
  <c r="V4085" i="1"/>
  <c r="X4085" i="1"/>
  <c r="W4085" i="1"/>
  <c r="Y3676" i="1"/>
  <c r="AA3676" i="1"/>
  <c r="V3676" i="1"/>
  <c r="W3676" i="1"/>
  <c r="X3676" i="1"/>
  <c r="Y2291" i="1"/>
  <c r="AA2291" i="1"/>
  <c r="V2291" i="1"/>
  <c r="X2291" i="1"/>
  <c r="W2291" i="1"/>
  <c r="Y2422" i="1"/>
  <c r="AA2422" i="1"/>
  <c r="V2422" i="1"/>
  <c r="X2422" i="1"/>
  <c r="W2422" i="1"/>
  <c r="Y2093" i="1"/>
  <c r="AA2093" i="1"/>
  <c r="V2093" i="1"/>
  <c r="X2093" i="1"/>
  <c r="W2093" i="1"/>
  <c r="Y3149" i="1"/>
  <c r="AA3149" i="1"/>
  <c r="V3149" i="1"/>
  <c r="X3149" i="1"/>
  <c r="W3149" i="1"/>
  <c r="Y2357" i="1"/>
  <c r="AA2357" i="1"/>
  <c r="V2357" i="1"/>
  <c r="X2357" i="1"/>
  <c r="W2357" i="1"/>
  <c r="AA5008" i="1"/>
  <c r="Y5008" i="1"/>
  <c r="V5008" i="1"/>
  <c r="X5008" i="1"/>
  <c r="W5008" i="1"/>
  <c r="Y3018" i="1"/>
  <c r="AA3018" i="1"/>
  <c r="V3018" i="1"/>
  <c r="X3018" i="1"/>
  <c r="W3018" i="1"/>
  <c r="Y3940" i="1"/>
  <c r="AA3940" i="1"/>
  <c r="V3940" i="1"/>
  <c r="X3940" i="1"/>
  <c r="W3940" i="1"/>
  <c r="Y6461" i="1"/>
  <c r="AA6461" i="1"/>
  <c r="V6461" i="1"/>
  <c r="X6461" i="1"/>
  <c r="W6461" i="1"/>
  <c r="Y6726" i="1"/>
  <c r="AA6726" i="1"/>
  <c r="V6726" i="1"/>
  <c r="X6726" i="1"/>
  <c r="W6726" i="1"/>
  <c r="AA6197" i="1"/>
  <c r="Y6197" i="1"/>
  <c r="V6197" i="1"/>
  <c r="X6197" i="1"/>
  <c r="W6197" i="1"/>
  <c r="Y4744" i="1"/>
  <c r="AA4744" i="1"/>
  <c r="V4744" i="1"/>
  <c r="X4744" i="1"/>
  <c r="W4744" i="1"/>
  <c r="AA1035" i="1"/>
  <c r="Y1035" i="1"/>
  <c r="V1035" i="1"/>
  <c r="X1035" i="1"/>
  <c r="W1035" i="1"/>
  <c r="AA443" i="1"/>
  <c r="Y443" i="1"/>
  <c r="V443" i="1"/>
  <c r="X443" i="1"/>
  <c r="W443" i="1"/>
  <c r="Y2158" i="1"/>
  <c r="AA2158" i="1"/>
  <c r="V2158" i="1"/>
  <c r="X2158" i="1"/>
  <c r="W2158" i="1"/>
  <c r="Y3543" i="1"/>
  <c r="AA3543" i="1"/>
  <c r="V3543" i="1"/>
  <c r="X3543" i="1"/>
  <c r="W3543" i="1"/>
  <c r="Y5801" i="1"/>
  <c r="AA5801" i="1"/>
  <c r="X5801" i="1"/>
  <c r="V5801" i="1"/>
  <c r="W5801" i="1"/>
  <c r="Y2224" i="1"/>
  <c r="AA2224" i="1"/>
  <c r="V2224" i="1"/>
  <c r="X2224" i="1"/>
  <c r="W2224" i="1"/>
  <c r="V46" i="1"/>
  <c r="X46" i="1"/>
  <c r="W46" i="1"/>
  <c r="Y6593" i="1"/>
  <c r="AA6593" i="1"/>
  <c r="V6593" i="1"/>
  <c r="X6593" i="1"/>
  <c r="W6593" i="1"/>
  <c r="Y2025" i="1"/>
  <c r="AA2025" i="1"/>
  <c r="X2025" i="1"/>
  <c r="V2025" i="1"/>
  <c r="W2025" i="1"/>
  <c r="Y5339" i="1"/>
  <c r="AA5339" i="1"/>
  <c r="V5339" i="1"/>
  <c r="X5339" i="1"/>
  <c r="W5339" i="1"/>
  <c r="Y1366" i="1"/>
  <c r="AA1366" i="1"/>
  <c r="X1366" i="1"/>
  <c r="V1366" i="1"/>
  <c r="W1366" i="1"/>
  <c r="AA4007" i="1"/>
  <c r="Y4007" i="1"/>
  <c r="V4007" i="1"/>
  <c r="X4007" i="1"/>
  <c r="W4007" i="1"/>
  <c r="Y4286" i="1"/>
  <c r="AA4286" i="1"/>
  <c r="V4286" i="1"/>
  <c r="X4286" i="1"/>
  <c r="W4286" i="1"/>
  <c r="AA4217" i="1"/>
  <c r="Y4217" i="1"/>
  <c r="X4217" i="1"/>
  <c r="V4217" i="1"/>
  <c r="W4217" i="1"/>
  <c r="AA5274" i="1"/>
  <c r="Y5274" i="1"/>
  <c r="V5274" i="1"/>
  <c r="X5274" i="1"/>
  <c r="W5274" i="1"/>
  <c r="Y6000" i="1"/>
  <c r="AA6000" i="1"/>
  <c r="V6000" i="1"/>
  <c r="X6000" i="1"/>
  <c r="W6000" i="1"/>
  <c r="Y6329" i="1"/>
  <c r="AA6329" i="1"/>
  <c r="V6329" i="1"/>
  <c r="X6329" i="1"/>
  <c r="W6329" i="1"/>
  <c r="Y706" i="1"/>
  <c r="AA706" i="1"/>
  <c r="V706" i="1"/>
  <c r="X706" i="1"/>
  <c r="W706" i="1"/>
  <c r="Y3878" i="1"/>
  <c r="AA3878" i="1"/>
  <c r="V3878" i="1"/>
  <c r="X3878" i="1"/>
  <c r="W3878" i="1"/>
  <c r="AA2753" i="1"/>
  <c r="Y2753" i="1"/>
  <c r="X2753" i="1"/>
  <c r="V2753" i="1"/>
  <c r="W2753" i="1"/>
  <c r="AA375" i="1"/>
  <c r="Y375" i="1"/>
  <c r="V375" i="1"/>
  <c r="X375" i="1"/>
  <c r="W375" i="1"/>
  <c r="Y180" i="1"/>
  <c r="AA180" i="1"/>
  <c r="X180" i="1"/>
  <c r="V180" i="1"/>
  <c r="W180" i="1"/>
  <c r="AA3083" i="1"/>
  <c r="Y3083" i="1"/>
  <c r="V3083" i="1"/>
  <c r="X3083" i="1"/>
  <c r="W3083" i="1"/>
  <c r="AA3413" i="1"/>
  <c r="Y3413" i="1"/>
  <c r="V3413" i="1"/>
  <c r="X3413" i="1"/>
  <c r="W3413" i="1"/>
  <c r="AA311" i="1"/>
  <c r="Y311" i="1"/>
  <c r="V311" i="1"/>
  <c r="X311" i="1"/>
  <c r="W311" i="1"/>
  <c r="Y3215" i="1"/>
  <c r="AA3215" i="1"/>
  <c r="V3215" i="1"/>
  <c r="X3215" i="1"/>
  <c r="W3215" i="1"/>
  <c r="Y5142" i="1"/>
  <c r="AA5142" i="1"/>
  <c r="V5142" i="1"/>
  <c r="X5142" i="1"/>
  <c r="W5142" i="1"/>
  <c r="Y5605" i="1"/>
  <c r="AA5605" i="1"/>
  <c r="V5605" i="1"/>
  <c r="X5605" i="1"/>
  <c r="W5605" i="1"/>
  <c r="Y5669" i="1"/>
  <c r="AA5669" i="1"/>
  <c r="V5669" i="1"/>
  <c r="X5669" i="1"/>
  <c r="W5669" i="1"/>
  <c r="AA4417" i="1"/>
  <c r="Y4417" i="1"/>
  <c r="X4417" i="1"/>
  <c r="V4417" i="1"/>
  <c r="W4417" i="1"/>
  <c r="Y640" i="1"/>
  <c r="AA640" i="1"/>
  <c r="V640" i="1"/>
  <c r="X640" i="1"/>
  <c r="W640" i="1"/>
  <c r="Y244" i="1"/>
  <c r="AA244" i="1"/>
  <c r="V244" i="1"/>
  <c r="X244" i="1"/>
  <c r="W244" i="1"/>
  <c r="AA1960" i="1"/>
  <c r="Y1960" i="1"/>
  <c r="V1960" i="1"/>
  <c r="X1960" i="1"/>
  <c r="W1960" i="1"/>
  <c r="AA1893" i="1"/>
  <c r="Y1893" i="1"/>
  <c r="V1893" i="1"/>
  <c r="X1893" i="1"/>
  <c r="W1893" i="1"/>
  <c r="AA4613" i="1"/>
  <c r="Y4613" i="1"/>
  <c r="V4613" i="1"/>
  <c r="X4613" i="1"/>
  <c r="W4613" i="1"/>
  <c r="AA1827" i="1"/>
  <c r="Y1827" i="1"/>
  <c r="V1827" i="1"/>
  <c r="X1827" i="1"/>
  <c r="W1827" i="1"/>
  <c r="Y5404" i="1"/>
  <c r="AA5404" i="1"/>
  <c r="V5404" i="1"/>
  <c r="X5404" i="1"/>
  <c r="W5404" i="1"/>
  <c r="R5404" i="1"/>
  <c r="U5404" i="1"/>
  <c r="S5404" i="1"/>
  <c r="Q5404" i="1"/>
  <c r="AB5404" i="1"/>
  <c r="O5404" i="1"/>
  <c r="N5404" i="1"/>
  <c r="P5404" i="1"/>
  <c r="AA6065" i="1"/>
  <c r="Y6065" i="1"/>
  <c r="V6065" i="1"/>
  <c r="X6065" i="1"/>
  <c r="W6065" i="1"/>
  <c r="Y2819" i="1"/>
  <c r="AA2819" i="1"/>
  <c r="V2819" i="1"/>
  <c r="X2819" i="1"/>
  <c r="W2819" i="1"/>
  <c r="Y2885" i="1"/>
  <c r="AA2885" i="1"/>
  <c r="V2885" i="1"/>
  <c r="X2885" i="1"/>
  <c r="W2885" i="1"/>
  <c r="Y837" i="1"/>
  <c r="AA837" i="1"/>
  <c r="V837" i="1"/>
  <c r="X837" i="1"/>
  <c r="W837" i="1"/>
  <c r="AA3347" i="1"/>
  <c r="Y3347" i="1"/>
  <c r="V3347" i="1"/>
  <c r="X3347" i="1"/>
  <c r="W3347" i="1"/>
  <c r="Y1436" i="1"/>
  <c r="AA1436" i="1"/>
  <c r="V1436" i="1"/>
  <c r="X1436" i="1"/>
  <c r="W1436" i="1"/>
  <c r="AA6264" i="1"/>
  <c r="Y6264" i="1"/>
  <c r="V6264" i="1"/>
  <c r="X6264" i="1"/>
  <c r="W6264" i="1"/>
  <c r="Y1502" i="1"/>
  <c r="AA1502" i="1"/>
  <c r="V1502" i="1"/>
  <c r="X1502" i="1"/>
  <c r="W1502" i="1"/>
  <c r="Y6527" i="1"/>
  <c r="AA6527" i="1"/>
  <c r="V6527" i="1"/>
  <c r="X6527" i="1"/>
  <c r="W6527" i="1"/>
  <c r="Y1168" i="1"/>
  <c r="AA1168" i="1"/>
  <c r="V1168" i="1"/>
  <c r="X1168" i="1"/>
  <c r="W1168" i="1"/>
  <c r="Y575" i="1"/>
  <c r="AA575" i="1"/>
  <c r="V575" i="1"/>
  <c r="X575" i="1"/>
  <c r="W575" i="1"/>
  <c r="Y6397" i="1"/>
  <c r="AA6397" i="1"/>
  <c r="V6397" i="1"/>
  <c r="X6397" i="1"/>
  <c r="W6397" i="1"/>
  <c r="AA904" i="1"/>
  <c r="Y904" i="1"/>
  <c r="V904" i="1"/>
  <c r="X904" i="1"/>
  <c r="W904" i="1"/>
  <c r="J5406" i="1"/>
  <c r="K5405" i="1"/>
  <c r="L5405" i="1" s="1"/>
  <c r="M5405" i="1" s="1"/>
  <c r="AA6659" i="1"/>
  <c r="Y6659" i="1"/>
  <c r="V6659" i="1"/>
  <c r="X6659" i="1"/>
  <c r="W6659" i="1"/>
  <c r="Y1302" i="1"/>
  <c r="AA1302" i="1"/>
  <c r="V1302" i="1"/>
  <c r="X1302" i="1"/>
  <c r="W1302" i="1"/>
  <c r="Y4550" i="1"/>
  <c r="AA4550" i="1"/>
  <c r="V4550" i="1"/>
  <c r="X4550" i="1"/>
  <c r="W4550" i="1"/>
  <c r="Y1631" i="1"/>
  <c r="AA1631" i="1"/>
  <c r="V1631" i="1"/>
  <c r="X1631" i="1"/>
  <c r="W1631" i="1"/>
  <c r="AA2620" i="1"/>
  <c r="Y2620" i="1"/>
  <c r="V2620" i="1"/>
  <c r="X2620" i="1"/>
  <c r="W2620" i="1"/>
  <c r="Y5933" i="1"/>
  <c r="AA5933" i="1"/>
  <c r="V5933" i="1"/>
  <c r="X5933" i="1"/>
  <c r="W5933" i="1"/>
  <c r="Y3281" i="1"/>
  <c r="AA3281" i="1"/>
  <c r="V3281" i="1"/>
  <c r="X3281" i="1"/>
  <c r="W3281" i="1"/>
  <c r="Y6132" i="1"/>
  <c r="AA6132" i="1"/>
  <c r="X6132" i="1"/>
  <c r="V6132" i="1"/>
  <c r="W6132" i="1"/>
  <c r="AA509" i="1"/>
  <c r="Y509" i="1"/>
  <c r="V509" i="1"/>
  <c r="X509" i="1"/>
  <c r="W509" i="1"/>
  <c r="AA4679" i="1"/>
  <c r="Y4679" i="1"/>
  <c r="V4679" i="1"/>
  <c r="X4679" i="1"/>
  <c r="W4679" i="1"/>
  <c r="Y5866" i="1"/>
  <c r="AA5866" i="1"/>
  <c r="V5866" i="1"/>
  <c r="X5866" i="1"/>
  <c r="W5866" i="1"/>
  <c r="K5736" i="1"/>
  <c r="L5736" i="1" s="1"/>
  <c r="M5736" i="1" s="1"/>
  <c r="I5737" i="1"/>
  <c r="S6726" i="1"/>
  <c r="AB6726" i="1"/>
  <c r="S1366" i="1"/>
  <c r="AB1366" i="1"/>
  <c r="S6065" i="1"/>
  <c r="AB6065" i="1"/>
  <c r="S3744" i="1"/>
  <c r="AB3744" i="1"/>
  <c r="S4085" i="1"/>
  <c r="AB4085" i="1"/>
  <c r="S3676" i="1"/>
  <c r="AB3676" i="1"/>
  <c r="S4007" i="1"/>
  <c r="AB4007" i="1"/>
  <c r="S2819" i="1"/>
  <c r="AB2819" i="1"/>
  <c r="S5077" i="1"/>
  <c r="AB5077" i="1"/>
  <c r="S2291" i="1"/>
  <c r="AB2291" i="1"/>
  <c r="S4286" i="1"/>
  <c r="AB4286" i="1"/>
  <c r="S2885" i="1"/>
  <c r="AB2885" i="1"/>
  <c r="S3614" i="1"/>
  <c r="AB3614" i="1"/>
  <c r="S2422" i="1"/>
  <c r="AB2422" i="1"/>
  <c r="S4217" i="1"/>
  <c r="AB4217" i="1"/>
  <c r="S837" i="1"/>
  <c r="AB837" i="1"/>
  <c r="S4879" i="1"/>
  <c r="AB4879" i="1"/>
  <c r="S2093" i="1"/>
  <c r="AB2093" i="1"/>
  <c r="S5274" i="1"/>
  <c r="AB5274" i="1"/>
  <c r="S3347" i="1"/>
  <c r="AB3347" i="1"/>
  <c r="S4811" i="1"/>
  <c r="AB4811" i="1"/>
  <c r="S3149" i="1"/>
  <c r="AB3149" i="1"/>
  <c r="S6000" i="1"/>
  <c r="AB6000" i="1"/>
  <c r="S1436" i="1"/>
  <c r="AB1436" i="1"/>
  <c r="AB5537" i="1"/>
  <c r="S5537" i="1"/>
  <c r="S5471" i="1"/>
  <c r="AB5471" i="1"/>
  <c r="AB4945" i="1"/>
  <c r="S4945" i="1"/>
  <c r="S2357" i="1"/>
  <c r="AB2357" i="1"/>
  <c r="S6329" i="1"/>
  <c r="AB6329" i="1"/>
  <c r="S6264" i="1"/>
  <c r="AB6264" i="1"/>
  <c r="S1761" i="1"/>
  <c r="AB1761" i="1"/>
  <c r="S772" i="1"/>
  <c r="AB772" i="1"/>
  <c r="S706" i="1"/>
  <c r="AB706" i="1"/>
  <c r="S1502" i="1"/>
  <c r="AB1502" i="1"/>
  <c r="S2489" i="1"/>
  <c r="AB2489" i="1"/>
  <c r="S5008" i="1"/>
  <c r="AB5008" i="1"/>
  <c r="S3878" i="1"/>
  <c r="AB3878" i="1"/>
  <c r="S6527" i="1"/>
  <c r="AB6527" i="1"/>
  <c r="S2689" i="1"/>
  <c r="AB2689" i="1"/>
  <c r="S3018" i="1"/>
  <c r="AB3018" i="1"/>
  <c r="S2753" i="1"/>
  <c r="AB2753" i="1"/>
  <c r="S1168" i="1"/>
  <c r="AB1168" i="1"/>
  <c r="S3809" i="1"/>
  <c r="AB3809" i="1"/>
  <c r="S2951" i="1"/>
  <c r="AB2951" i="1"/>
  <c r="S3413" i="1"/>
  <c r="AB3413" i="1"/>
  <c r="S311" i="1"/>
  <c r="AB311" i="1"/>
  <c r="S3215" i="1"/>
  <c r="AB3215" i="1"/>
  <c r="S6659" i="1"/>
  <c r="AB6659" i="1"/>
  <c r="S375" i="1"/>
  <c r="AB375" i="1"/>
  <c r="S575" i="1"/>
  <c r="AB575" i="1"/>
  <c r="S1564" i="1"/>
  <c r="AB1564" i="1"/>
  <c r="S3940" i="1"/>
  <c r="AB3940" i="1"/>
  <c r="S180" i="1"/>
  <c r="AB180" i="1"/>
  <c r="S1302" i="1"/>
  <c r="AB1302" i="1"/>
  <c r="S1101" i="1"/>
  <c r="AB1101" i="1"/>
  <c r="S5339" i="1"/>
  <c r="AB5339" i="1"/>
  <c r="S5142" i="1"/>
  <c r="AB5142" i="1"/>
  <c r="S4550" i="1"/>
  <c r="AB4550" i="1"/>
  <c r="S1698" i="1"/>
  <c r="AB1698" i="1"/>
  <c r="S6197" i="1"/>
  <c r="AB6197" i="1"/>
  <c r="S5605" i="1"/>
  <c r="AB5605" i="1"/>
  <c r="S6397" i="1"/>
  <c r="AB6397" i="1"/>
  <c r="S971" i="1"/>
  <c r="AB971" i="1"/>
  <c r="S4744" i="1"/>
  <c r="AB4744" i="1"/>
  <c r="S5669" i="1"/>
  <c r="AB5669" i="1"/>
  <c r="S1631" i="1"/>
  <c r="AB1631" i="1"/>
  <c r="S3083" i="1"/>
  <c r="AB3083" i="1"/>
  <c r="S2620" i="1"/>
  <c r="AB2620" i="1"/>
  <c r="S1233" i="1"/>
  <c r="AB1233" i="1"/>
  <c r="S1035" i="1"/>
  <c r="AB1035" i="1"/>
  <c r="S4417" i="1"/>
  <c r="AB4417" i="1"/>
  <c r="S904" i="1"/>
  <c r="AB904" i="1"/>
  <c r="S112" i="1"/>
  <c r="AB112" i="1"/>
  <c r="Y112" i="1"/>
  <c r="AA112" i="1"/>
  <c r="S443" i="1"/>
  <c r="AB443" i="1"/>
  <c r="S640" i="1"/>
  <c r="AB640" i="1"/>
  <c r="S244" i="1"/>
  <c r="AB244" i="1"/>
  <c r="S5933" i="1"/>
  <c r="AB5933" i="1"/>
  <c r="S2158" i="1"/>
  <c r="AB2158" i="1"/>
  <c r="S1960" i="1"/>
  <c r="AB1960" i="1"/>
  <c r="S3281" i="1"/>
  <c r="AB3281" i="1"/>
  <c r="S5208" i="1"/>
  <c r="AB5208" i="1"/>
  <c r="S3543" i="1"/>
  <c r="AB3543" i="1"/>
  <c r="S1893" i="1"/>
  <c r="AB1893" i="1"/>
  <c r="S6132" i="1"/>
  <c r="AB6132" i="1"/>
  <c r="S4350" i="1"/>
  <c r="AB4350" i="1"/>
  <c r="S5801" i="1"/>
  <c r="AB5801" i="1"/>
  <c r="S4613" i="1"/>
  <c r="AB4613" i="1"/>
  <c r="S509" i="1"/>
  <c r="AB509" i="1"/>
  <c r="S2224" i="1"/>
  <c r="AB2224" i="1"/>
  <c r="S46" i="1"/>
  <c r="AB46" i="1"/>
  <c r="Y46" i="1"/>
  <c r="AA46" i="1"/>
  <c r="S1827" i="1"/>
  <c r="AB1827" i="1"/>
  <c r="S4679" i="1"/>
  <c r="AB4679" i="1"/>
  <c r="S4480" i="1"/>
  <c r="AB4480" i="1"/>
  <c r="S5866" i="1"/>
  <c r="AB5866" i="1"/>
  <c r="S2553" i="1"/>
  <c r="AB2553" i="1"/>
  <c r="S4151" i="1"/>
  <c r="AB4151" i="1"/>
  <c r="S6593" i="1"/>
  <c r="AB6593" i="1"/>
  <c r="S6461" i="1"/>
  <c r="AB6461" i="1"/>
  <c r="S2025" i="1"/>
  <c r="AB2025" i="1"/>
  <c r="S3477" i="1"/>
  <c r="AB3477" i="1"/>
  <c r="K2026" i="1"/>
  <c r="L2026" i="1" s="1"/>
  <c r="M2026" i="1" s="1"/>
  <c r="I2027" i="1"/>
  <c r="Q2025" i="1"/>
  <c r="O2025" i="1"/>
  <c r="P2025" i="1"/>
  <c r="U2025" i="1"/>
  <c r="R2025" i="1"/>
  <c r="N2025" i="1"/>
  <c r="R6461" i="1"/>
  <c r="N6461" i="1"/>
  <c r="U6461" i="1"/>
  <c r="O6461" i="1"/>
  <c r="P6461" i="1"/>
  <c r="Q6461" i="1"/>
  <c r="J6463" i="1"/>
  <c r="K6462" i="1"/>
  <c r="L6462" i="1" s="1"/>
  <c r="M6462" i="1" s="1"/>
  <c r="K3478" i="1"/>
  <c r="L3478" i="1" s="1"/>
  <c r="M3478" i="1" s="1"/>
  <c r="I3479" i="1"/>
  <c r="N3477" i="1"/>
  <c r="P3477" i="1"/>
  <c r="U3477" i="1"/>
  <c r="Q3477" i="1"/>
  <c r="R3477" i="1"/>
  <c r="O3477" i="1"/>
  <c r="I48" i="1"/>
  <c r="K47" i="1"/>
  <c r="L47" i="1" s="1"/>
  <c r="M47" i="1" s="1"/>
  <c r="N46" i="1"/>
  <c r="O46" i="1"/>
  <c r="P46" i="1"/>
  <c r="R46" i="1"/>
  <c r="Q46" i="1"/>
  <c r="U46" i="1"/>
  <c r="K1828" i="1"/>
  <c r="L1828" i="1" s="1"/>
  <c r="M1828" i="1" s="1"/>
  <c r="I1829" i="1"/>
  <c r="K4152" i="1"/>
  <c r="L4152" i="1" s="1"/>
  <c r="M4152" i="1" s="1"/>
  <c r="I4153" i="1"/>
  <c r="O1827" i="1"/>
  <c r="P1827" i="1"/>
  <c r="N1827" i="1"/>
  <c r="Q1827" i="1"/>
  <c r="R1827" i="1"/>
  <c r="U1827" i="1"/>
  <c r="P4151" i="1"/>
  <c r="O4151" i="1"/>
  <c r="Q4151" i="1"/>
  <c r="U4151" i="1"/>
  <c r="R4151" i="1"/>
  <c r="N4151" i="1"/>
  <c r="K2225" i="1"/>
  <c r="L2225" i="1" s="1"/>
  <c r="M2225" i="1" s="1"/>
  <c r="I2226" i="1"/>
  <c r="I4681" i="1"/>
  <c r="K4680" i="1"/>
  <c r="L4680" i="1" s="1"/>
  <c r="M4680" i="1" s="1"/>
  <c r="K5867" i="1"/>
  <c r="L5867" i="1" s="1"/>
  <c r="M5867" i="1" s="1"/>
  <c r="I5868" i="1"/>
  <c r="I6595" i="1"/>
  <c r="K6594" i="1"/>
  <c r="L6594" i="1" s="1"/>
  <c r="M6594" i="1" s="1"/>
  <c r="O2224" i="1"/>
  <c r="Q2224" i="1"/>
  <c r="R2224" i="1"/>
  <c r="P2224" i="1"/>
  <c r="U2224" i="1"/>
  <c r="N2224" i="1"/>
  <c r="P4679" i="1"/>
  <c r="U4679" i="1"/>
  <c r="N4679" i="1"/>
  <c r="R4679" i="1"/>
  <c r="O4679" i="1"/>
  <c r="Q4679" i="1"/>
  <c r="U5866" i="1"/>
  <c r="N5866" i="1"/>
  <c r="Q5866" i="1"/>
  <c r="O5866" i="1"/>
  <c r="P5866" i="1"/>
  <c r="R5866" i="1"/>
  <c r="U6593" i="1"/>
  <c r="N6593" i="1"/>
  <c r="O6593" i="1"/>
  <c r="Q6593" i="1"/>
  <c r="P6593" i="1"/>
  <c r="R6593" i="1"/>
  <c r="O4480" i="1"/>
  <c r="P4480" i="1"/>
  <c r="Q4480" i="1"/>
  <c r="R4480" i="1"/>
  <c r="N4480" i="1"/>
  <c r="U4480" i="1"/>
  <c r="K2554" i="1"/>
  <c r="L2554" i="1" s="1"/>
  <c r="M2554" i="1" s="1"/>
  <c r="I2555" i="1"/>
  <c r="K4481" i="1"/>
  <c r="L4481" i="1" s="1"/>
  <c r="M4481" i="1" s="1"/>
  <c r="I4482" i="1"/>
  <c r="Q2553" i="1"/>
  <c r="R2553" i="1"/>
  <c r="U2553" i="1"/>
  <c r="N2553" i="1"/>
  <c r="O2553" i="1"/>
  <c r="P2553" i="1"/>
  <c r="N4286" i="1"/>
  <c r="P4286" i="1"/>
  <c r="Q4286" i="1"/>
  <c r="U4286" i="1"/>
  <c r="O4286" i="1"/>
  <c r="R4286" i="1"/>
  <c r="P4217" i="1"/>
  <c r="R4217" i="1"/>
  <c r="U4217" i="1"/>
  <c r="N4217" i="1"/>
  <c r="O4217" i="1"/>
  <c r="Q4217" i="1"/>
  <c r="P3149" i="1"/>
  <c r="Q3149" i="1"/>
  <c r="R3149" i="1"/>
  <c r="O3149" i="1"/>
  <c r="N3149" i="1"/>
  <c r="U3149" i="1"/>
  <c r="Q1761" i="1"/>
  <c r="U1761" i="1"/>
  <c r="N1761" i="1"/>
  <c r="P1761" i="1"/>
  <c r="R1761" i="1"/>
  <c r="O1761" i="1"/>
  <c r="Q2689" i="1"/>
  <c r="R2689" i="1"/>
  <c r="U2689" i="1"/>
  <c r="N2689" i="1"/>
  <c r="P2689" i="1"/>
  <c r="O2689" i="1"/>
  <c r="P1168" i="1"/>
  <c r="Q1168" i="1"/>
  <c r="R1168" i="1"/>
  <c r="U1168" i="1"/>
  <c r="N1168" i="1"/>
  <c r="O1168" i="1"/>
  <c r="Q971" i="1"/>
  <c r="R971" i="1"/>
  <c r="U971" i="1"/>
  <c r="O971" i="1"/>
  <c r="N971" i="1"/>
  <c r="P971" i="1"/>
  <c r="R1631" i="1"/>
  <c r="U1631" i="1"/>
  <c r="N1631" i="1"/>
  <c r="Q1631" i="1"/>
  <c r="P1631" i="1"/>
  <c r="O1631" i="1"/>
  <c r="K3084" i="1"/>
  <c r="L3084" i="1" s="1"/>
  <c r="M3084" i="1" s="1"/>
  <c r="I3085" i="1"/>
  <c r="U6726" i="1"/>
  <c r="N6726" i="1"/>
  <c r="O6726" i="1"/>
  <c r="Q6726" i="1"/>
  <c r="P6726" i="1"/>
  <c r="R6726" i="1"/>
  <c r="K1367" i="1"/>
  <c r="L1367" i="1" s="1"/>
  <c r="M1367" i="1" s="1"/>
  <c r="I1368" i="1"/>
  <c r="K2820" i="1"/>
  <c r="L2820" i="1" s="1"/>
  <c r="M2820" i="1" s="1"/>
  <c r="I2821" i="1"/>
  <c r="K2886" i="1"/>
  <c r="L2886" i="1" s="1"/>
  <c r="M2886" i="1" s="1"/>
  <c r="I2887" i="1"/>
  <c r="K838" i="1"/>
  <c r="L838" i="1" s="1"/>
  <c r="M838" i="1" s="1"/>
  <c r="I839" i="1"/>
  <c r="K3348" i="1"/>
  <c r="L3348" i="1" s="1"/>
  <c r="M3348" i="1" s="1"/>
  <c r="I3349" i="1"/>
  <c r="K6001" i="1"/>
  <c r="L6001" i="1" s="1"/>
  <c r="M6001" i="1" s="1"/>
  <c r="I6002" i="1"/>
  <c r="K2358" i="1"/>
  <c r="L2358" i="1" s="1"/>
  <c r="M2358" i="1" s="1"/>
  <c r="I2359" i="1"/>
  <c r="P772" i="1"/>
  <c r="U772" i="1"/>
  <c r="N772" i="1"/>
  <c r="O772" i="1"/>
  <c r="Q772" i="1"/>
  <c r="R772" i="1"/>
  <c r="K5009" i="1"/>
  <c r="L5009" i="1" s="1"/>
  <c r="M5009" i="1" s="1"/>
  <c r="I5010" i="1"/>
  <c r="K3019" i="1"/>
  <c r="L3019" i="1" s="1"/>
  <c r="M3019" i="1" s="1"/>
  <c r="I3020" i="1"/>
  <c r="K3810" i="1"/>
  <c r="L3810" i="1" s="1"/>
  <c r="M3810" i="1" s="1"/>
  <c r="I3811" i="1"/>
  <c r="K3414" i="1"/>
  <c r="L3414" i="1" s="1"/>
  <c r="M3414" i="1" s="1"/>
  <c r="I3415" i="1"/>
  <c r="I6661" i="1"/>
  <c r="K6660" i="1"/>
  <c r="L6660" i="1" s="1"/>
  <c r="M6660" i="1" s="1"/>
  <c r="K1565" i="1"/>
  <c r="L1565" i="1" s="1"/>
  <c r="M1565" i="1" s="1"/>
  <c r="I1566" i="1"/>
  <c r="I6465" i="1"/>
  <c r="K4551" i="1"/>
  <c r="L4551" i="1" s="1"/>
  <c r="M4551" i="1" s="1"/>
  <c r="I4552" i="1"/>
  <c r="K6198" i="1"/>
  <c r="L6198" i="1" s="1"/>
  <c r="M6198" i="1" s="1"/>
  <c r="I6199" i="1"/>
  <c r="K4745" i="1"/>
  <c r="L4745" i="1" s="1"/>
  <c r="M4745" i="1" s="1"/>
  <c r="I4746" i="1"/>
  <c r="K2621" i="1"/>
  <c r="L2621" i="1" s="1"/>
  <c r="M2621" i="1" s="1"/>
  <c r="I2622" i="1"/>
  <c r="P904" i="1"/>
  <c r="O904" i="1"/>
  <c r="Q904" i="1"/>
  <c r="R904" i="1"/>
  <c r="N904" i="1"/>
  <c r="U904" i="1"/>
  <c r="K2159" i="1"/>
  <c r="L2159" i="1" s="1"/>
  <c r="M2159" i="1" s="1"/>
  <c r="I2160" i="1"/>
  <c r="K3544" i="1"/>
  <c r="L3544" i="1" s="1"/>
  <c r="M3544" i="1" s="1"/>
  <c r="I3545" i="1"/>
  <c r="K4351" i="1"/>
  <c r="L4351" i="1" s="1"/>
  <c r="M4351" i="1" s="1"/>
  <c r="I4352" i="1"/>
  <c r="U2819" i="1"/>
  <c r="O2819" i="1"/>
  <c r="P2819" i="1"/>
  <c r="R2819" i="1"/>
  <c r="N2819" i="1"/>
  <c r="Q2819" i="1"/>
  <c r="N837" i="1"/>
  <c r="P837" i="1"/>
  <c r="Q837" i="1"/>
  <c r="O837" i="1"/>
  <c r="R837" i="1"/>
  <c r="U837" i="1"/>
  <c r="U3347" i="1"/>
  <c r="N3347" i="1"/>
  <c r="O3347" i="1"/>
  <c r="Q3347" i="1"/>
  <c r="P3347" i="1"/>
  <c r="R3347" i="1"/>
  <c r="R5008" i="1"/>
  <c r="O5008" i="1"/>
  <c r="Q5008" i="1"/>
  <c r="U5008" i="1"/>
  <c r="N5008" i="1"/>
  <c r="P5008" i="1"/>
  <c r="N3809" i="1"/>
  <c r="O3809" i="1"/>
  <c r="P3809" i="1"/>
  <c r="Q3809" i="1"/>
  <c r="R3809" i="1"/>
  <c r="U3809" i="1"/>
  <c r="Q6659" i="1"/>
  <c r="R6659" i="1"/>
  <c r="O6659" i="1"/>
  <c r="U6659" i="1"/>
  <c r="N6659" i="1"/>
  <c r="P6659" i="1"/>
  <c r="P1564" i="1"/>
  <c r="Q1564" i="1"/>
  <c r="R1564" i="1"/>
  <c r="U1564" i="1"/>
  <c r="O1564" i="1"/>
  <c r="N1564" i="1"/>
  <c r="O6197" i="1"/>
  <c r="Q6197" i="1"/>
  <c r="R6197" i="1"/>
  <c r="U6197" i="1"/>
  <c r="N6197" i="1"/>
  <c r="P6197" i="1"/>
  <c r="O2620" i="1"/>
  <c r="P2620" i="1"/>
  <c r="N2620" i="1"/>
  <c r="Q2620" i="1"/>
  <c r="R2620" i="1"/>
  <c r="U2620" i="1"/>
  <c r="K905" i="1"/>
  <c r="L905" i="1" s="1"/>
  <c r="M905" i="1" s="1"/>
  <c r="I906" i="1"/>
  <c r="U3543" i="1"/>
  <c r="N3543" i="1"/>
  <c r="O3543" i="1"/>
  <c r="Q3543" i="1"/>
  <c r="R3543" i="1"/>
  <c r="P3543" i="1"/>
  <c r="N4350" i="1"/>
  <c r="P4350" i="1"/>
  <c r="Q4350" i="1"/>
  <c r="O4350" i="1"/>
  <c r="R4350" i="1"/>
  <c r="U4350" i="1"/>
  <c r="O4085" i="1"/>
  <c r="P4085" i="1"/>
  <c r="Q4085" i="1"/>
  <c r="U4085" i="1"/>
  <c r="R4085" i="1"/>
  <c r="N4085" i="1"/>
  <c r="J6728" i="1"/>
  <c r="K6727" i="1"/>
  <c r="L6727" i="1" s="1"/>
  <c r="M6727" i="1" s="1"/>
  <c r="O2885" i="1"/>
  <c r="P2885" i="1"/>
  <c r="Q2885" i="1"/>
  <c r="U2885" i="1"/>
  <c r="N2885" i="1"/>
  <c r="R2885" i="1"/>
  <c r="Q6000" i="1"/>
  <c r="U6000" i="1"/>
  <c r="N6000" i="1"/>
  <c r="P6000" i="1"/>
  <c r="O6000" i="1"/>
  <c r="R6000" i="1"/>
  <c r="P2357" i="1"/>
  <c r="Q2357" i="1"/>
  <c r="U2357" i="1"/>
  <c r="O2357" i="1"/>
  <c r="R2357" i="1"/>
  <c r="N2357" i="1"/>
  <c r="K773" i="1"/>
  <c r="L773" i="1" s="1"/>
  <c r="M773" i="1" s="1"/>
  <c r="I774" i="1"/>
  <c r="N3018" i="1"/>
  <c r="O3018" i="1"/>
  <c r="Q3018" i="1"/>
  <c r="R3018" i="1"/>
  <c r="U3018" i="1"/>
  <c r="P3018" i="1"/>
  <c r="P3413" i="1"/>
  <c r="Q3413" i="1"/>
  <c r="R3413" i="1"/>
  <c r="O3413" i="1"/>
  <c r="N3413" i="1"/>
  <c r="U3413" i="1"/>
  <c r="N4550" i="1"/>
  <c r="P4550" i="1"/>
  <c r="Q4550" i="1"/>
  <c r="R4550" i="1"/>
  <c r="O4550" i="1"/>
  <c r="U4550" i="1"/>
  <c r="R4744" i="1"/>
  <c r="O4744" i="1"/>
  <c r="Q4744" i="1"/>
  <c r="P4744" i="1"/>
  <c r="U4744" i="1"/>
  <c r="N4744" i="1"/>
  <c r="O2158" i="1"/>
  <c r="Q2158" i="1"/>
  <c r="R2158" i="1"/>
  <c r="N2158" i="1"/>
  <c r="P2158" i="1"/>
  <c r="U2158" i="1"/>
  <c r="K6066" i="1"/>
  <c r="L6066" i="1" s="1"/>
  <c r="M6066" i="1" s="1"/>
  <c r="I6067" i="1"/>
  <c r="K3677" i="1"/>
  <c r="L3677" i="1" s="1"/>
  <c r="M3677" i="1" s="1"/>
  <c r="I3678" i="1"/>
  <c r="K5078" i="1"/>
  <c r="L5078" i="1" s="1"/>
  <c r="M5078" i="1" s="1"/>
  <c r="I5079" i="1"/>
  <c r="K3615" i="1"/>
  <c r="L3615" i="1" s="1"/>
  <c r="M3615" i="1" s="1"/>
  <c r="I3616" i="1"/>
  <c r="K4880" i="1"/>
  <c r="L4880" i="1" s="1"/>
  <c r="M4880" i="1" s="1"/>
  <c r="I4881" i="1"/>
  <c r="K1437" i="1"/>
  <c r="L1437" i="1" s="1"/>
  <c r="M1437" i="1" s="1"/>
  <c r="I1438" i="1"/>
  <c r="O5537" i="1"/>
  <c r="Q5537" i="1"/>
  <c r="R5537" i="1"/>
  <c r="U5537" i="1"/>
  <c r="N5537" i="1"/>
  <c r="P5537" i="1"/>
  <c r="K5472" i="1"/>
  <c r="L5472" i="1" s="1"/>
  <c r="M5472" i="1" s="1"/>
  <c r="I5473" i="1"/>
  <c r="K6330" i="1"/>
  <c r="L6330" i="1" s="1"/>
  <c r="M6330" i="1" s="1"/>
  <c r="I6331" i="1"/>
  <c r="K707" i="1"/>
  <c r="L707" i="1" s="1"/>
  <c r="M707" i="1" s="1"/>
  <c r="I708" i="1"/>
  <c r="K3879" i="1"/>
  <c r="L3879" i="1" s="1"/>
  <c r="M3879" i="1" s="1"/>
  <c r="I3880" i="1"/>
  <c r="I313" i="1"/>
  <c r="K312" i="1"/>
  <c r="L312" i="1" s="1"/>
  <c r="M312" i="1" s="1"/>
  <c r="K376" i="1"/>
  <c r="L376" i="1" s="1"/>
  <c r="M376" i="1" s="1"/>
  <c r="I377" i="1"/>
  <c r="K3941" i="1"/>
  <c r="L3941" i="1" s="1"/>
  <c r="M3941" i="1" s="1"/>
  <c r="I3942" i="1"/>
  <c r="K1303" i="1"/>
  <c r="L1303" i="1" s="1"/>
  <c r="M1303" i="1" s="1"/>
  <c r="I1304" i="1"/>
  <c r="K5143" i="1"/>
  <c r="L5143" i="1" s="1"/>
  <c r="M5143" i="1" s="1"/>
  <c r="I5144" i="1"/>
  <c r="K1699" i="1"/>
  <c r="L1699" i="1" s="1"/>
  <c r="M1699" i="1" s="1"/>
  <c r="I1700" i="1"/>
  <c r="K5606" i="1"/>
  <c r="L5606" i="1" s="1"/>
  <c r="M5606" i="1" s="1"/>
  <c r="I5607" i="1"/>
  <c r="K5670" i="1"/>
  <c r="L5670" i="1" s="1"/>
  <c r="M5670" i="1" s="1"/>
  <c r="I5671" i="1"/>
  <c r="K1234" i="1"/>
  <c r="L1234" i="1" s="1"/>
  <c r="M1234" i="1" s="1"/>
  <c r="I1235" i="1"/>
  <c r="K113" i="1"/>
  <c r="L113" i="1" s="1"/>
  <c r="M113" i="1" s="1"/>
  <c r="I114" i="1"/>
  <c r="K245" i="1"/>
  <c r="L245" i="1" s="1"/>
  <c r="M245" i="1" s="1"/>
  <c r="I246" i="1"/>
  <c r="K1961" i="1"/>
  <c r="L1961" i="1" s="1"/>
  <c r="M1961" i="1" s="1"/>
  <c r="I1962" i="1"/>
  <c r="K1894" i="1"/>
  <c r="L1894" i="1" s="1"/>
  <c r="M1894" i="1" s="1"/>
  <c r="I1895" i="1"/>
  <c r="K5802" i="1"/>
  <c r="L5802" i="1" s="1"/>
  <c r="M5802" i="1" s="1"/>
  <c r="I5803" i="1"/>
  <c r="O6065" i="1"/>
  <c r="Q6065" i="1"/>
  <c r="R6065" i="1"/>
  <c r="U6065" i="1"/>
  <c r="N6065" i="1"/>
  <c r="P6065" i="1"/>
  <c r="U4879" i="1"/>
  <c r="O4879" i="1"/>
  <c r="Q4879" i="1"/>
  <c r="P4879" i="1"/>
  <c r="R4879" i="1"/>
  <c r="N4879" i="1"/>
  <c r="P1436" i="1"/>
  <c r="Q1436" i="1"/>
  <c r="R1436" i="1"/>
  <c r="U1436" i="1"/>
  <c r="O1436" i="1"/>
  <c r="N1436" i="1"/>
  <c r="J5539" i="1"/>
  <c r="K5538" i="1"/>
  <c r="L5538" i="1" s="1"/>
  <c r="M5538" i="1" s="1"/>
  <c r="O6329" i="1"/>
  <c r="Q6329" i="1"/>
  <c r="N6329" i="1"/>
  <c r="P6329" i="1"/>
  <c r="R6329" i="1"/>
  <c r="U6329" i="1"/>
  <c r="U3878" i="1"/>
  <c r="N3878" i="1"/>
  <c r="O3878" i="1"/>
  <c r="Q3878" i="1"/>
  <c r="P3878" i="1"/>
  <c r="R3878" i="1"/>
  <c r="P3940" i="1"/>
  <c r="Q3940" i="1"/>
  <c r="R3940" i="1"/>
  <c r="O3940" i="1"/>
  <c r="N3940" i="1"/>
  <c r="U3940" i="1"/>
  <c r="P1302" i="1"/>
  <c r="Q1302" i="1"/>
  <c r="U1302" i="1"/>
  <c r="N1302" i="1"/>
  <c r="O1302" i="1"/>
  <c r="R1302" i="1"/>
  <c r="O1698" i="1"/>
  <c r="Q1698" i="1"/>
  <c r="R1698" i="1"/>
  <c r="U1698" i="1"/>
  <c r="N1698" i="1"/>
  <c r="P1698" i="1"/>
  <c r="O5669" i="1"/>
  <c r="Q5669" i="1"/>
  <c r="R5669" i="1"/>
  <c r="U5669" i="1"/>
  <c r="N5669" i="1"/>
  <c r="P5669" i="1"/>
  <c r="R1233" i="1"/>
  <c r="U1233" i="1"/>
  <c r="N1233" i="1"/>
  <c r="P1233" i="1"/>
  <c r="O1233" i="1"/>
  <c r="Q1233" i="1"/>
  <c r="U112" i="1"/>
  <c r="N112" i="1"/>
  <c r="R112" i="1"/>
  <c r="O112" i="1"/>
  <c r="Q112" i="1"/>
  <c r="P112" i="1"/>
  <c r="P244" i="1"/>
  <c r="N244" i="1"/>
  <c r="O244" i="1"/>
  <c r="U244" i="1"/>
  <c r="Q244" i="1"/>
  <c r="R244" i="1"/>
  <c r="O1893" i="1"/>
  <c r="P1893" i="1"/>
  <c r="Q1893" i="1"/>
  <c r="R1893" i="1"/>
  <c r="U1893" i="1"/>
  <c r="N1893" i="1"/>
  <c r="O5801" i="1"/>
  <c r="Q5801" i="1"/>
  <c r="R5801" i="1"/>
  <c r="U5801" i="1"/>
  <c r="N5801" i="1"/>
  <c r="P5801" i="1"/>
  <c r="P3676" i="1"/>
  <c r="Q3676" i="1"/>
  <c r="R3676" i="1"/>
  <c r="N3676" i="1"/>
  <c r="O3676" i="1"/>
  <c r="U3676" i="1"/>
  <c r="U5471" i="1"/>
  <c r="N5471" i="1"/>
  <c r="O5471" i="1"/>
  <c r="P5471" i="1"/>
  <c r="R5471" i="1"/>
  <c r="Q5471" i="1"/>
  <c r="N706" i="1"/>
  <c r="O706" i="1"/>
  <c r="P706" i="1"/>
  <c r="Q706" i="1"/>
  <c r="R706" i="1"/>
  <c r="U706" i="1"/>
  <c r="Q311" i="1"/>
  <c r="R311" i="1"/>
  <c r="U311" i="1"/>
  <c r="N311" i="1"/>
  <c r="O311" i="1"/>
  <c r="P311" i="1"/>
  <c r="U375" i="1"/>
  <c r="N375" i="1"/>
  <c r="O375" i="1"/>
  <c r="P375" i="1"/>
  <c r="Q375" i="1"/>
  <c r="R375" i="1"/>
  <c r="P5142" i="1"/>
  <c r="Q5142" i="1"/>
  <c r="N5142" i="1"/>
  <c r="O5142" i="1"/>
  <c r="R5142" i="1"/>
  <c r="U5142" i="1"/>
  <c r="O5605" i="1"/>
  <c r="Q5605" i="1"/>
  <c r="R5605" i="1"/>
  <c r="U5605" i="1"/>
  <c r="N5605" i="1"/>
  <c r="P5605" i="1"/>
  <c r="O1960" i="1"/>
  <c r="Q1960" i="1"/>
  <c r="R1960" i="1"/>
  <c r="U1960" i="1"/>
  <c r="P1960" i="1"/>
  <c r="N1960" i="1"/>
  <c r="K3745" i="1"/>
  <c r="L3745" i="1" s="1"/>
  <c r="M3745" i="1" s="1"/>
  <c r="I3746" i="1"/>
  <c r="K2292" i="1"/>
  <c r="L2292" i="1" s="1"/>
  <c r="M2292" i="1" s="1"/>
  <c r="I2293" i="1"/>
  <c r="K2423" i="1"/>
  <c r="L2423" i="1" s="1"/>
  <c r="M2423" i="1" s="1"/>
  <c r="I2424" i="1"/>
  <c r="K2094" i="1"/>
  <c r="L2094" i="1" s="1"/>
  <c r="M2094" i="1" s="1"/>
  <c r="I2095" i="1"/>
  <c r="K4812" i="1"/>
  <c r="L4812" i="1" s="1"/>
  <c r="M4812" i="1" s="1"/>
  <c r="I4813" i="1"/>
  <c r="K6265" i="1"/>
  <c r="L6265" i="1" s="1"/>
  <c r="M6265" i="1" s="1"/>
  <c r="I6266" i="1"/>
  <c r="K1503" i="1"/>
  <c r="L1503" i="1" s="1"/>
  <c r="M1503" i="1" s="1"/>
  <c r="I1504" i="1"/>
  <c r="K6528" i="1"/>
  <c r="L6528" i="1" s="1"/>
  <c r="M6528" i="1" s="1"/>
  <c r="I6529" i="1"/>
  <c r="K2754" i="1"/>
  <c r="L2754" i="1" s="1"/>
  <c r="M2754" i="1" s="1"/>
  <c r="I2755" i="1"/>
  <c r="K2952" i="1"/>
  <c r="L2952" i="1" s="1"/>
  <c r="M2952" i="1" s="1"/>
  <c r="I2953" i="1"/>
  <c r="I5541" i="1"/>
  <c r="K181" i="1"/>
  <c r="L181" i="1" s="1"/>
  <c r="M181" i="1" s="1"/>
  <c r="I182" i="1"/>
  <c r="K1102" i="1"/>
  <c r="L1102" i="1" s="1"/>
  <c r="M1102" i="1" s="1"/>
  <c r="I1103" i="1"/>
  <c r="N6397" i="1"/>
  <c r="Q6397" i="1"/>
  <c r="O6397" i="1"/>
  <c r="P6397" i="1"/>
  <c r="R6397" i="1"/>
  <c r="U6397" i="1"/>
  <c r="K1036" i="1"/>
  <c r="L1036" i="1" s="1"/>
  <c r="M1036" i="1" s="1"/>
  <c r="I1037" i="1"/>
  <c r="K444" i="1"/>
  <c r="L444" i="1" s="1"/>
  <c r="M444" i="1" s="1"/>
  <c r="I445" i="1"/>
  <c r="I5935" i="1"/>
  <c r="K5934" i="1"/>
  <c r="L5934" i="1" s="1"/>
  <c r="M5934" i="1" s="1"/>
  <c r="K3282" i="1"/>
  <c r="L3282" i="1" s="1"/>
  <c r="M3282" i="1" s="1"/>
  <c r="I3283" i="1"/>
  <c r="K4614" i="1"/>
  <c r="L4614" i="1" s="1"/>
  <c r="M4614" i="1" s="1"/>
  <c r="I4615" i="1"/>
  <c r="O1366" i="1"/>
  <c r="P1366" i="1"/>
  <c r="Q1366" i="1"/>
  <c r="U1366" i="1"/>
  <c r="R1366" i="1"/>
  <c r="N1366" i="1"/>
  <c r="N3614" i="1"/>
  <c r="Q3614" i="1"/>
  <c r="O3614" i="1"/>
  <c r="P3614" i="1"/>
  <c r="U3614" i="1"/>
  <c r="R3614" i="1"/>
  <c r="U2291" i="1"/>
  <c r="O2291" i="1"/>
  <c r="P2291" i="1"/>
  <c r="Q2291" i="1"/>
  <c r="N2291" i="1"/>
  <c r="R2291" i="1"/>
  <c r="U4811" i="1"/>
  <c r="O4811" i="1"/>
  <c r="Q4811" i="1"/>
  <c r="P4811" i="1"/>
  <c r="N4811" i="1"/>
  <c r="R4811" i="1"/>
  <c r="Q6527" i="1"/>
  <c r="R6527" i="1"/>
  <c r="U6527" i="1"/>
  <c r="O6527" i="1"/>
  <c r="N6527" i="1"/>
  <c r="P6527" i="1"/>
  <c r="Q2753" i="1"/>
  <c r="R2753" i="1"/>
  <c r="U2753" i="1"/>
  <c r="N2753" i="1"/>
  <c r="P2753" i="1"/>
  <c r="O2753" i="1"/>
  <c r="N180" i="1"/>
  <c r="O180" i="1"/>
  <c r="Q180" i="1"/>
  <c r="R180" i="1"/>
  <c r="U180" i="1"/>
  <c r="P180" i="1"/>
  <c r="N1101" i="1"/>
  <c r="O1101" i="1"/>
  <c r="P1101" i="1"/>
  <c r="Q1101" i="1"/>
  <c r="R1101" i="1"/>
  <c r="U1101" i="1"/>
  <c r="K6398" i="1"/>
  <c r="L6398" i="1" s="1"/>
  <c r="M6398" i="1" s="1"/>
  <c r="I6399" i="1"/>
  <c r="N1035" i="1"/>
  <c r="O1035" i="1"/>
  <c r="R1035" i="1"/>
  <c r="Q1035" i="1"/>
  <c r="U1035" i="1"/>
  <c r="P1035" i="1"/>
  <c r="R443" i="1"/>
  <c r="U443" i="1"/>
  <c r="N443" i="1"/>
  <c r="O443" i="1"/>
  <c r="Q443" i="1"/>
  <c r="P443" i="1"/>
  <c r="P3281" i="1"/>
  <c r="Q3281" i="1"/>
  <c r="R3281" i="1"/>
  <c r="O3281" i="1"/>
  <c r="N3281" i="1"/>
  <c r="U3281" i="1"/>
  <c r="P4613" i="1"/>
  <c r="R4613" i="1"/>
  <c r="O4613" i="1"/>
  <c r="Q4613" i="1"/>
  <c r="N4613" i="1"/>
  <c r="U4613" i="1"/>
  <c r="P5077" i="1"/>
  <c r="Q5077" i="1"/>
  <c r="O5077" i="1"/>
  <c r="U5077" i="1"/>
  <c r="N5077" i="1"/>
  <c r="R5077" i="1"/>
  <c r="P3744" i="1"/>
  <c r="Q3744" i="1"/>
  <c r="R3744" i="1"/>
  <c r="O3744" i="1"/>
  <c r="U3744" i="1"/>
  <c r="N3744" i="1"/>
  <c r="P2422" i="1"/>
  <c r="R2422" i="1"/>
  <c r="U2422" i="1"/>
  <c r="N2422" i="1"/>
  <c r="O2422" i="1"/>
  <c r="Q2422" i="1"/>
  <c r="Q2093" i="1"/>
  <c r="U2093" i="1"/>
  <c r="N2093" i="1"/>
  <c r="O2093" i="1"/>
  <c r="P2093" i="1"/>
  <c r="R2093" i="1"/>
  <c r="Q6264" i="1"/>
  <c r="U6264" i="1"/>
  <c r="N6264" i="1"/>
  <c r="O6264" i="1"/>
  <c r="R6264" i="1"/>
  <c r="P6264" i="1"/>
  <c r="U1502" i="1"/>
  <c r="N1502" i="1"/>
  <c r="O1502" i="1"/>
  <c r="P1502" i="1"/>
  <c r="Q1502" i="1"/>
  <c r="R1502" i="1"/>
  <c r="U2951" i="1"/>
  <c r="O2951" i="1"/>
  <c r="P2951" i="1"/>
  <c r="R2951" i="1"/>
  <c r="Q2951" i="1"/>
  <c r="N2951" i="1"/>
  <c r="O5933" i="1"/>
  <c r="Q5933" i="1"/>
  <c r="R5933" i="1"/>
  <c r="U5933" i="1"/>
  <c r="N5933" i="1"/>
  <c r="P5933" i="1"/>
  <c r="I5408" i="1"/>
  <c r="I4087" i="1"/>
  <c r="K4086" i="1"/>
  <c r="L4086" i="1" s="1"/>
  <c r="M4086" i="1" s="1"/>
  <c r="K4008" i="1"/>
  <c r="L4008" i="1" s="1"/>
  <c r="M4008" i="1" s="1"/>
  <c r="I4009" i="1"/>
  <c r="K4287" i="1"/>
  <c r="L4287" i="1" s="1"/>
  <c r="M4287" i="1" s="1"/>
  <c r="I4288" i="1"/>
  <c r="K4218" i="1"/>
  <c r="L4218" i="1" s="1"/>
  <c r="M4218" i="1" s="1"/>
  <c r="I4219" i="1"/>
  <c r="K5275" i="1"/>
  <c r="L5275" i="1" s="1"/>
  <c r="M5275" i="1" s="1"/>
  <c r="I5276" i="1"/>
  <c r="K3150" i="1"/>
  <c r="L3150" i="1" s="1"/>
  <c r="M3150" i="1" s="1"/>
  <c r="I3151" i="1"/>
  <c r="K4946" i="1"/>
  <c r="L4946" i="1" s="1"/>
  <c r="M4946" i="1" s="1"/>
  <c r="I4947" i="1"/>
  <c r="K1762" i="1"/>
  <c r="L1762" i="1" s="1"/>
  <c r="M1762" i="1" s="1"/>
  <c r="I1763" i="1"/>
  <c r="K2490" i="1"/>
  <c r="L2490" i="1" s="1"/>
  <c r="M2490" i="1" s="1"/>
  <c r="I2491" i="1"/>
  <c r="K2690" i="1"/>
  <c r="L2690" i="1" s="1"/>
  <c r="M2690" i="1" s="1"/>
  <c r="I2691" i="1"/>
  <c r="K1169" i="1"/>
  <c r="L1169" i="1" s="1"/>
  <c r="M1169" i="1" s="1"/>
  <c r="I1170" i="1"/>
  <c r="I6730" i="1"/>
  <c r="K3216" i="1"/>
  <c r="L3216" i="1" s="1"/>
  <c r="M3216" i="1" s="1"/>
  <c r="I3217" i="1"/>
  <c r="K576" i="1"/>
  <c r="L576" i="1" s="1"/>
  <c r="M576" i="1" s="1"/>
  <c r="I577" i="1"/>
  <c r="K5340" i="1"/>
  <c r="L5340" i="1" s="1"/>
  <c r="M5340" i="1" s="1"/>
  <c r="I5341" i="1"/>
  <c r="K972" i="1"/>
  <c r="L972" i="1" s="1"/>
  <c r="M972" i="1" s="1"/>
  <c r="I973" i="1"/>
  <c r="K1632" i="1"/>
  <c r="L1632" i="1" s="1"/>
  <c r="M1632" i="1" s="1"/>
  <c r="I1633" i="1"/>
  <c r="U3083" i="1"/>
  <c r="O3083" i="1"/>
  <c r="P3083" i="1"/>
  <c r="R3083" i="1"/>
  <c r="N3083" i="1"/>
  <c r="Q3083" i="1"/>
  <c r="K4418" i="1"/>
  <c r="L4418" i="1" s="1"/>
  <c r="M4418" i="1" s="1"/>
  <c r="I4419" i="1"/>
  <c r="K641" i="1"/>
  <c r="L641" i="1" s="1"/>
  <c r="M641" i="1" s="1"/>
  <c r="I642" i="1"/>
  <c r="K5209" i="1"/>
  <c r="L5209" i="1" s="1"/>
  <c r="M5209" i="1" s="1"/>
  <c r="I5210" i="1"/>
  <c r="K6133" i="1"/>
  <c r="L6133" i="1" s="1"/>
  <c r="M6133" i="1" s="1"/>
  <c r="I6134" i="1"/>
  <c r="K510" i="1"/>
  <c r="L510" i="1" s="1"/>
  <c r="M510" i="1" s="1"/>
  <c r="I511" i="1"/>
  <c r="R4007" i="1"/>
  <c r="U4007" i="1"/>
  <c r="O4007" i="1"/>
  <c r="Q4007" i="1"/>
  <c r="P4007" i="1"/>
  <c r="N4007" i="1"/>
  <c r="Q5274" i="1"/>
  <c r="U5274" i="1"/>
  <c r="N5274" i="1"/>
  <c r="O5274" i="1"/>
  <c r="R5274" i="1"/>
  <c r="P5274" i="1"/>
  <c r="P4945" i="1"/>
  <c r="Q4945" i="1"/>
  <c r="O4945" i="1"/>
  <c r="N4945" i="1"/>
  <c r="R4945" i="1"/>
  <c r="U4945" i="1"/>
  <c r="R2489" i="1"/>
  <c r="U2489" i="1"/>
  <c r="N2489" i="1"/>
  <c r="O2489" i="1"/>
  <c r="P2489" i="1"/>
  <c r="Q2489" i="1"/>
  <c r="U3215" i="1"/>
  <c r="N3215" i="1"/>
  <c r="O3215" i="1"/>
  <c r="Q3215" i="1"/>
  <c r="R3215" i="1"/>
  <c r="P3215" i="1"/>
  <c r="U575" i="1"/>
  <c r="N575" i="1"/>
  <c r="O575" i="1"/>
  <c r="P575" i="1"/>
  <c r="Q575" i="1"/>
  <c r="R575" i="1"/>
  <c r="O5339" i="1"/>
  <c r="Q5339" i="1"/>
  <c r="N5339" i="1"/>
  <c r="P5339" i="1"/>
  <c r="R5339" i="1"/>
  <c r="U5339" i="1"/>
  <c r="P4417" i="1"/>
  <c r="R4417" i="1"/>
  <c r="N4417" i="1"/>
  <c r="O4417" i="1"/>
  <c r="U4417" i="1"/>
  <c r="Q4417" i="1"/>
  <c r="R640" i="1"/>
  <c r="U640" i="1"/>
  <c r="N640" i="1"/>
  <c r="O640" i="1"/>
  <c r="Q640" i="1"/>
  <c r="P640" i="1"/>
  <c r="Q5208" i="1"/>
  <c r="O5208" i="1"/>
  <c r="R5208" i="1"/>
  <c r="U5208" i="1"/>
  <c r="P5208" i="1"/>
  <c r="N5208" i="1"/>
  <c r="Q6132" i="1"/>
  <c r="U6132" i="1"/>
  <c r="N6132" i="1"/>
  <c r="P6132" i="1"/>
  <c r="O6132" i="1"/>
  <c r="R6132" i="1"/>
  <c r="N509" i="1"/>
  <c r="P509" i="1"/>
  <c r="Q509" i="1"/>
  <c r="R509" i="1"/>
  <c r="U509" i="1"/>
  <c r="O509" i="1"/>
  <c r="Y510" i="1" l="1"/>
  <c r="AA510" i="1"/>
  <c r="V510" i="1"/>
  <c r="X510" i="1"/>
  <c r="W510" i="1"/>
  <c r="Y5934" i="1"/>
  <c r="AA5934" i="1"/>
  <c r="X5934" i="1"/>
  <c r="V5934" i="1"/>
  <c r="W5934" i="1"/>
  <c r="Y2423" i="1"/>
  <c r="AA2423" i="1"/>
  <c r="V2423" i="1"/>
  <c r="X2423" i="1"/>
  <c r="W2423" i="1"/>
  <c r="Y1961" i="1"/>
  <c r="AA1961" i="1"/>
  <c r="V1961" i="1"/>
  <c r="X1961" i="1"/>
  <c r="W1961" i="1"/>
  <c r="AA5670" i="1"/>
  <c r="Y5670" i="1"/>
  <c r="V5670" i="1"/>
  <c r="X5670" i="1"/>
  <c r="W5670" i="1"/>
  <c r="Y1303" i="1"/>
  <c r="AA1303" i="1"/>
  <c r="V1303" i="1"/>
  <c r="X1303" i="1"/>
  <c r="W1303" i="1"/>
  <c r="Y3879" i="1"/>
  <c r="AA3879" i="1"/>
  <c r="V3879" i="1"/>
  <c r="X3879" i="1"/>
  <c r="W3879" i="1"/>
  <c r="Y4880" i="1"/>
  <c r="AA4880" i="1"/>
  <c r="V4880" i="1"/>
  <c r="X4880" i="1"/>
  <c r="W4880" i="1"/>
  <c r="Y6066" i="1"/>
  <c r="AA6066" i="1"/>
  <c r="V6066" i="1"/>
  <c r="X6066" i="1"/>
  <c r="W6066" i="1"/>
  <c r="Y773" i="1"/>
  <c r="AA773" i="1"/>
  <c r="V773" i="1"/>
  <c r="X773" i="1"/>
  <c r="W773" i="1"/>
  <c r="AA905" i="1"/>
  <c r="Y905" i="1"/>
  <c r="X905" i="1"/>
  <c r="W905" i="1"/>
  <c r="V905" i="1"/>
  <c r="AA4351" i="1"/>
  <c r="Y4351" i="1"/>
  <c r="V4351" i="1"/>
  <c r="X4351" i="1"/>
  <c r="W4351" i="1"/>
  <c r="Y6198" i="1"/>
  <c r="AA6198" i="1"/>
  <c r="V6198" i="1"/>
  <c r="X6198" i="1"/>
  <c r="W6198" i="1"/>
  <c r="V47" i="1"/>
  <c r="X47" i="1"/>
  <c r="W47" i="1"/>
  <c r="Y576" i="1"/>
  <c r="AA576" i="1"/>
  <c r="V576" i="1"/>
  <c r="X576" i="1"/>
  <c r="W576" i="1"/>
  <c r="AA4086" i="1"/>
  <c r="Y4086" i="1"/>
  <c r="V4086" i="1"/>
  <c r="X4086" i="1"/>
  <c r="W4086" i="1"/>
  <c r="Y1503" i="1"/>
  <c r="AA1503" i="1"/>
  <c r="V1503" i="1"/>
  <c r="X1503" i="1"/>
  <c r="W1503" i="1"/>
  <c r="Y2490" i="1"/>
  <c r="AA2490" i="1"/>
  <c r="V2490" i="1"/>
  <c r="X2490" i="1"/>
  <c r="W2490" i="1"/>
  <c r="Y5275" i="1"/>
  <c r="AA5275" i="1"/>
  <c r="V5275" i="1"/>
  <c r="X5275" i="1"/>
  <c r="W5275" i="1"/>
  <c r="Y3414" i="1"/>
  <c r="AA3414" i="1"/>
  <c r="V3414" i="1"/>
  <c r="X3414" i="1"/>
  <c r="W3414" i="1"/>
  <c r="AA6001" i="1"/>
  <c r="Y6001" i="1"/>
  <c r="V6001" i="1"/>
  <c r="X6001" i="1"/>
  <c r="W6001" i="1"/>
  <c r="AA2820" i="1"/>
  <c r="Y2820" i="1"/>
  <c r="V2820" i="1"/>
  <c r="X2820" i="1"/>
  <c r="W2820" i="1"/>
  <c r="Y3084" i="1"/>
  <c r="AA3084" i="1"/>
  <c r="V3084" i="1"/>
  <c r="X3084" i="1"/>
  <c r="W3084" i="1"/>
  <c r="Y4481" i="1"/>
  <c r="AA4481" i="1"/>
  <c r="X4481" i="1"/>
  <c r="V4481" i="1"/>
  <c r="W4481" i="1"/>
  <c r="AA2225" i="1"/>
  <c r="Y2225" i="1"/>
  <c r="V2225" i="1"/>
  <c r="X2225" i="1"/>
  <c r="W2225" i="1"/>
  <c r="Y1828" i="1"/>
  <c r="AA1828" i="1"/>
  <c r="V1828" i="1"/>
  <c r="X1828" i="1"/>
  <c r="W1828" i="1"/>
  <c r="AA3478" i="1"/>
  <c r="Y3478" i="1"/>
  <c r="V3478" i="1"/>
  <c r="X3478" i="1"/>
  <c r="W3478" i="1"/>
  <c r="Y2026" i="1"/>
  <c r="AA2026" i="1"/>
  <c r="V2026" i="1"/>
  <c r="X2026" i="1"/>
  <c r="W2026" i="1"/>
  <c r="AA4418" i="1"/>
  <c r="Y4418" i="1"/>
  <c r="V4418" i="1"/>
  <c r="X4418" i="1"/>
  <c r="W4418" i="1"/>
  <c r="Y2292" i="1"/>
  <c r="AA2292" i="1"/>
  <c r="V2292" i="1"/>
  <c r="X2292" i="1"/>
  <c r="W2292" i="1"/>
  <c r="Y245" i="1"/>
  <c r="AA245" i="1"/>
  <c r="V245" i="1"/>
  <c r="X245" i="1"/>
  <c r="W245" i="1"/>
  <c r="Y5606" i="1"/>
  <c r="AA5606" i="1"/>
  <c r="X5606" i="1"/>
  <c r="V5606" i="1"/>
  <c r="W5606" i="1"/>
  <c r="Y3941" i="1"/>
  <c r="AA3941" i="1"/>
  <c r="V3941" i="1"/>
  <c r="X3941" i="1"/>
  <c r="W3941" i="1"/>
  <c r="Y707" i="1"/>
  <c r="AA707" i="1"/>
  <c r="V707" i="1"/>
  <c r="X707" i="1"/>
  <c r="W707" i="1"/>
  <c r="AA3615" i="1"/>
  <c r="Y3615" i="1"/>
  <c r="V3615" i="1"/>
  <c r="X3615" i="1"/>
  <c r="W3615" i="1"/>
  <c r="AA3544" i="1"/>
  <c r="Y3544" i="1"/>
  <c r="V3544" i="1"/>
  <c r="X3544" i="1"/>
  <c r="W3544" i="1"/>
  <c r="Y4551" i="1"/>
  <c r="AA4551" i="1"/>
  <c r="V4551" i="1"/>
  <c r="X4551" i="1"/>
  <c r="W4551" i="1"/>
  <c r="AA6594" i="1"/>
  <c r="Y6594" i="1"/>
  <c r="V6594" i="1"/>
  <c r="X6594" i="1"/>
  <c r="W6594" i="1"/>
  <c r="Y6462" i="1"/>
  <c r="AA6462" i="1"/>
  <c r="V6462" i="1"/>
  <c r="X6462" i="1"/>
  <c r="W6462" i="1"/>
  <c r="K5737" i="1"/>
  <c r="L5737" i="1" s="1"/>
  <c r="M5737" i="1" s="1"/>
  <c r="I5738" i="1"/>
  <c r="AA3216" i="1"/>
  <c r="Y3216" i="1"/>
  <c r="V3216" i="1"/>
  <c r="W3216" i="1"/>
  <c r="X3216" i="1"/>
  <c r="Y1762" i="1"/>
  <c r="AA1762" i="1"/>
  <c r="V1762" i="1"/>
  <c r="X1762" i="1"/>
  <c r="W1762" i="1"/>
  <c r="AA6727" i="1"/>
  <c r="Y6727" i="1"/>
  <c r="V6727" i="1"/>
  <c r="X6727" i="1"/>
  <c r="W6727" i="1"/>
  <c r="Y3810" i="1"/>
  <c r="AA3810" i="1"/>
  <c r="V3810" i="1"/>
  <c r="X3810" i="1"/>
  <c r="W3810" i="1"/>
  <c r="Y3348" i="1"/>
  <c r="AA3348" i="1"/>
  <c r="V3348" i="1"/>
  <c r="X3348" i="1"/>
  <c r="W3348" i="1"/>
  <c r="Y1367" i="1"/>
  <c r="AA1367" i="1"/>
  <c r="V1367" i="1"/>
  <c r="X1367" i="1"/>
  <c r="W1367" i="1"/>
  <c r="Y2554" i="1"/>
  <c r="AA2554" i="1"/>
  <c r="V2554" i="1"/>
  <c r="X2554" i="1"/>
  <c r="W2554" i="1"/>
  <c r="AA5736" i="1"/>
  <c r="Y5736" i="1"/>
  <c r="V5736" i="1"/>
  <c r="X5736" i="1"/>
  <c r="W5736" i="1"/>
  <c r="Q5736" i="1"/>
  <c r="U5736" i="1"/>
  <c r="N5736" i="1"/>
  <c r="P5736" i="1"/>
  <c r="AB5736" i="1"/>
  <c r="R5736" i="1"/>
  <c r="S5736" i="1"/>
  <c r="O5736" i="1"/>
  <c r="Y5405" i="1"/>
  <c r="AA5405" i="1"/>
  <c r="V5405" i="1"/>
  <c r="X5405" i="1"/>
  <c r="W5405" i="1"/>
  <c r="S5405" i="1"/>
  <c r="AB5405" i="1"/>
  <c r="O5405" i="1"/>
  <c r="R5405" i="1"/>
  <c r="U5405" i="1"/>
  <c r="P5405" i="1"/>
  <c r="N5405" i="1"/>
  <c r="Q5405" i="1"/>
  <c r="AA2952" i="1"/>
  <c r="Y2952" i="1"/>
  <c r="V2952" i="1"/>
  <c r="X2952" i="1"/>
  <c r="W2952" i="1"/>
  <c r="Y5209" i="1"/>
  <c r="AA5209" i="1"/>
  <c r="X5209" i="1"/>
  <c r="V5209" i="1"/>
  <c r="W5209" i="1"/>
  <c r="Y2754" i="1"/>
  <c r="AA2754" i="1"/>
  <c r="V2754" i="1"/>
  <c r="X2754" i="1"/>
  <c r="W2754" i="1"/>
  <c r="AA4812" i="1"/>
  <c r="Y4812" i="1"/>
  <c r="V4812" i="1"/>
  <c r="X4812" i="1"/>
  <c r="W4812" i="1"/>
  <c r="Y3745" i="1"/>
  <c r="AA3745" i="1"/>
  <c r="X3745" i="1"/>
  <c r="V3745" i="1"/>
  <c r="W3745" i="1"/>
  <c r="Y5802" i="1"/>
  <c r="AA5802" i="1"/>
  <c r="V5802" i="1"/>
  <c r="X5802" i="1"/>
  <c r="W5802" i="1"/>
  <c r="V113" i="1"/>
  <c r="X113" i="1"/>
  <c r="W113" i="1"/>
  <c r="Y1699" i="1"/>
  <c r="AA1699" i="1"/>
  <c r="V1699" i="1"/>
  <c r="X1699" i="1"/>
  <c r="W1699" i="1"/>
  <c r="Y376" i="1"/>
  <c r="AA376" i="1"/>
  <c r="V376" i="1"/>
  <c r="X376" i="1"/>
  <c r="W376" i="1"/>
  <c r="Y6330" i="1"/>
  <c r="AA6330" i="1"/>
  <c r="V6330" i="1"/>
  <c r="X6330" i="1"/>
  <c r="W6330" i="1"/>
  <c r="Y5078" i="1"/>
  <c r="AA5078" i="1"/>
  <c r="V5078" i="1"/>
  <c r="X5078" i="1"/>
  <c r="W5078" i="1"/>
  <c r="AA2159" i="1"/>
  <c r="Y2159" i="1"/>
  <c r="V2159" i="1"/>
  <c r="X2159" i="1"/>
  <c r="W2159" i="1"/>
  <c r="Y2621" i="1"/>
  <c r="AA2621" i="1"/>
  <c r="V2621" i="1"/>
  <c r="X2621" i="1"/>
  <c r="W2621" i="1"/>
  <c r="J5407" i="1"/>
  <c r="K5406" i="1"/>
  <c r="L5406" i="1" s="1"/>
  <c r="M5406" i="1" s="1"/>
  <c r="AA6133" i="1"/>
  <c r="Y6133" i="1"/>
  <c r="V6133" i="1"/>
  <c r="X6133" i="1"/>
  <c r="W6133" i="1"/>
  <c r="AA4218" i="1"/>
  <c r="Y4218" i="1"/>
  <c r="V4218" i="1"/>
  <c r="X4218" i="1"/>
  <c r="W4218" i="1"/>
  <c r="Y444" i="1"/>
  <c r="AA444" i="1"/>
  <c r="V444" i="1"/>
  <c r="X444" i="1"/>
  <c r="W444" i="1"/>
  <c r="AA972" i="1"/>
  <c r="Y972" i="1"/>
  <c r="V972" i="1"/>
  <c r="X972" i="1"/>
  <c r="W972" i="1"/>
  <c r="Y1169" i="1"/>
  <c r="AA1169" i="1"/>
  <c r="V1169" i="1"/>
  <c r="X1169" i="1"/>
  <c r="W1169" i="1"/>
  <c r="AA4946" i="1"/>
  <c r="Y4946" i="1"/>
  <c r="V4946" i="1"/>
  <c r="X4946" i="1"/>
  <c r="W4946" i="1"/>
  <c r="AA4287" i="1"/>
  <c r="Y4287" i="1"/>
  <c r="V4287" i="1"/>
  <c r="X4287" i="1"/>
  <c r="W4287" i="1"/>
  <c r="Y6398" i="1"/>
  <c r="AA6398" i="1"/>
  <c r="V6398" i="1"/>
  <c r="X6398" i="1"/>
  <c r="W6398" i="1"/>
  <c r="Y4614" i="1"/>
  <c r="AA4614" i="1"/>
  <c r="V4614" i="1"/>
  <c r="X4614" i="1"/>
  <c r="W4614" i="1"/>
  <c r="AA1036" i="1"/>
  <c r="Y1036" i="1"/>
  <c r="V1036" i="1"/>
  <c r="X1036" i="1"/>
  <c r="W1036" i="1"/>
  <c r="AA1102" i="1"/>
  <c r="Y1102" i="1"/>
  <c r="V1102" i="1"/>
  <c r="X1102" i="1"/>
  <c r="W1102" i="1"/>
  <c r="Y312" i="1"/>
  <c r="AA312" i="1"/>
  <c r="V312" i="1"/>
  <c r="X312" i="1"/>
  <c r="W312" i="1"/>
  <c r="AA1565" i="1"/>
  <c r="Y1565" i="1"/>
  <c r="V1565" i="1"/>
  <c r="X1565" i="1"/>
  <c r="W1565" i="1"/>
  <c r="AA3019" i="1"/>
  <c r="Y3019" i="1"/>
  <c r="V3019" i="1"/>
  <c r="X3019" i="1"/>
  <c r="W3019" i="1"/>
  <c r="AA838" i="1"/>
  <c r="Y838" i="1"/>
  <c r="V838" i="1"/>
  <c r="X838" i="1"/>
  <c r="W838" i="1"/>
  <c r="AA5867" i="1"/>
  <c r="Y5867" i="1"/>
  <c r="V5867" i="1"/>
  <c r="X5867" i="1"/>
  <c r="W5867" i="1"/>
  <c r="Y641" i="1"/>
  <c r="AA641" i="1"/>
  <c r="V641" i="1"/>
  <c r="X641" i="1"/>
  <c r="W641" i="1"/>
  <c r="Y1632" i="1"/>
  <c r="AA1632" i="1"/>
  <c r="V1632" i="1"/>
  <c r="X1632" i="1"/>
  <c r="W1632" i="1"/>
  <c r="AA5340" i="1"/>
  <c r="Y5340" i="1"/>
  <c r="V5340" i="1"/>
  <c r="X5340" i="1"/>
  <c r="W5340" i="1"/>
  <c r="Y2094" i="1"/>
  <c r="AA2094" i="1"/>
  <c r="V2094" i="1"/>
  <c r="X2094" i="1"/>
  <c r="W2094" i="1"/>
  <c r="AA1894" i="1"/>
  <c r="Y1894" i="1"/>
  <c r="V1894" i="1"/>
  <c r="X1894" i="1"/>
  <c r="W1894" i="1"/>
  <c r="AA1234" i="1"/>
  <c r="Y1234" i="1"/>
  <c r="V1234" i="1"/>
  <c r="X1234" i="1"/>
  <c r="W1234" i="1"/>
  <c r="AA5143" i="1"/>
  <c r="Y5143" i="1"/>
  <c r="V5143" i="1"/>
  <c r="X5143" i="1"/>
  <c r="W5143" i="1"/>
  <c r="Y5472" i="1"/>
  <c r="AA5472" i="1"/>
  <c r="V5472" i="1"/>
  <c r="X5472" i="1"/>
  <c r="W5472" i="1"/>
  <c r="Y1437" i="1"/>
  <c r="AA1437" i="1"/>
  <c r="V1437" i="1"/>
  <c r="X1437" i="1"/>
  <c r="W1437" i="1"/>
  <c r="AA3677" i="1"/>
  <c r="Y3677" i="1"/>
  <c r="V3677" i="1"/>
  <c r="X3677" i="1"/>
  <c r="W3677" i="1"/>
  <c r="Y4745" i="1"/>
  <c r="AA4745" i="1"/>
  <c r="X4745" i="1"/>
  <c r="V4745" i="1"/>
  <c r="W4745" i="1"/>
  <c r="AA6660" i="1"/>
  <c r="Y6660" i="1"/>
  <c r="V6660" i="1"/>
  <c r="X6660" i="1"/>
  <c r="W6660" i="1"/>
  <c r="Y4680" i="1"/>
  <c r="AA4680" i="1"/>
  <c r="V4680" i="1"/>
  <c r="X4680" i="1"/>
  <c r="W4680" i="1"/>
  <c r="Y6265" i="1"/>
  <c r="AA6265" i="1"/>
  <c r="V6265" i="1"/>
  <c r="X6265" i="1"/>
  <c r="W6265" i="1"/>
  <c r="AA6528" i="1"/>
  <c r="Y6528" i="1"/>
  <c r="V6528" i="1"/>
  <c r="X6528" i="1"/>
  <c r="W6528" i="1"/>
  <c r="Y2690" i="1"/>
  <c r="AA2690" i="1"/>
  <c r="V2690" i="1"/>
  <c r="X2690" i="1"/>
  <c r="W2690" i="1"/>
  <c r="Y3150" i="1"/>
  <c r="AA3150" i="1"/>
  <c r="V3150" i="1"/>
  <c r="X3150" i="1"/>
  <c r="W3150" i="1"/>
  <c r="Y4008" i="1"/>
  <c r="AA4008" i="1"/>
  <c r="V4008" i="1"/>
  <c r="X4008" i="1"/>
  <c r="W4008" i="1"/>
  <c r="Y3282" i="1"/>
  <c r="AA3282" i="1"/>
  <c r="V3282" i="1"/>
  <c r="X3282" i="1"/>
  <c r="W3282" i="1"/>
  <c r="Y181" i="1"/>
  <c r="AA181" i="1"/>
  <c r="V181" i="1"/>
  <c r="X181" i="1"/>
  <c r="W181" i="1"/>
  <c r="Y5538" i="1"/>
  <c r="AA5538" i="1"/>
  <c r="V5538" i="1"/>
  <c r="X5538" i="1"/>
  <c r="W5538" i="1"/>
  <c r="Y5009" i="1"/>
  <c r="AA5009" i="1"/>
  <c r="V5009" i="1"/>
  <c r="X5009" i="1"/>
  <c r="W5009" i="1"/>
  <c r="AA2358" i="1"/>
  <c r="Y2358" i="1"/>
  <c r="V2358" i="1"/>
  <c r="X2358" i="1"/>
  <c r="W2358" i="1"/>
  <c r="AA2886" i="1"/>
  <c r="Y2886" i="1"/>
  <c r="V2886" i="1"/>
  <c r="X2886" i="1"/>
  <c r="W2886" i="1"/>
  <c r="AA4152" i="1"/>
  <c r="Y4152" i="1"/>
  <c r="V4152" i="1"/>
  <c r="X4152" i="1"/>
  <c r="W4152" i="1"/>
  <c r="S510" i="1"/>
  <c r="AB510" i="1"/>
  <c r="S6133" i="1"/>
  <c r="AB6133" i="1"/>
  <c r="S5209" i="1"/>
  <c r="AB5209" i="1"/>
  <c r="S641" i="1"/>
  <c r="AB641" i="1"/>
  <c r="S4418" i="1"/>
  <c r="AB4418" i="1"/>
  <c r="S1632" i="1"/>
  <c r="AB1632" i="1"/>
  <c r="S972" i="1"/>
  <c r="AB972" i="1"/>
  <c r="S5340" i="1"/>
  <c r="AB5340" i="1"/>
  <c r="S576" i="1"/>
  <c r="AB576" i="1"/>
  <c r="S3216" i="1"/>
  <c r="AB3216" i="1"/>
  <c r="S1169" i="1"/>
  <c r="AB1169" i="1"/>
  <c r="S2690" i="1"/>
  <c r="AB2690" i="1"/>
  <c r="S2490" i="1"/>
  <c r="AB2490" i="1"/>
  <c r="S1762" i="1"/>
  <c r="AB1762" i="1"/>
  <c r="S4946" i="1"/>
  <c r="AB4946" i="1"/>
  <c r="S3150" i="1"/>
  <c r="AB3150" i="1"/>
  <c r="S5275" i="1"/>
  <c r="AB5275" i="1"/>
  <c r="S4218" i="1"/>
  <c r="AB4218" i="1"/>
  <c r="S4287" i="1"/>
  <c r="AB4287" i="1"/>
  <c r="S4008" i="1"/>
  <c r="AB4008" i="1"/>
  <c r="S4086" i="1"/>
  <c r="AB4086" i="1"/>
  <c r="S6398" i="1"/>
  <c r="AB6398" i="1"/>
  <c r="AB4614" i="1"/>
  <c r="S4614" i="1"/>
  <c r="S3282" i="1"/>
  <c r="AB3282" i="1"/>
  <c r="S5934" i="1"/>
  <c r="AB5934" i="1"/>
  <c r="S444" i="1"/>
  <c r="AB444" i="1"/>
  <c r="S1036" i="1"/>
  <c r="AB1036" i="1"/>
  <c r="S1102" i="1"/>
  <c r="AB1102" i="1"/>
  <c r="S181" i="1"/>
  <c r="AB181" i="1"/>
  <c r="S2952" i="1"/>
  <c r="AB2952" i="1"/>
  <c r="S2754" i="1"/>
  <c r="AB2754" i="1"/>
  <c r="S6528" i="1"/>
  <c r="AB6528" i="1"/>
  <c r="S1503" i="1"/>
  <c r="AB1503" i="1"/>
  <c r="S6265" i="1"/>
  <c r="AB6265" i="1"/>
  <c r="S4812" i="1"/>
  <c r="AB4812" i="1"/>
  <c r="S2094" i="1"/>
  <c r="AB2094" i="1"/>
  <c r="S2423" i="1"/>
  <c r="AB2423" i="1"/>
  <c r="S2292" i="1"/>
  <c r="AB2292" i="1"/>
  <c r="S3745" i="1"/>
  <c r="AB3745" i="1"/>
  <c r="S5538" i="1"/>
  <c r="AB5538" i="1"/>
  <c r="S5802" i="1"/>
  <c r="AB5802" i="1"/>
  <c r="S1894" i="1"/>
  <c r="AB1894" i="1"/>
  <c r="S1961" i="1"/>
  <c r="AB1961" i="1"/>
  <c r="S245" i="1"/>
  <c r="AB245" i="1"/>
  <c r="S113" i="1"/>
  <c r="AB113" i="1"/>
  <c r="Y113" i="1"/>
  <c r="AA113" i="1"/>
  <c r="S1234" i="1"/>
  <c r="AB1234" i="1"/>
  <c r="S5670" i="1"/>
  <c r="AB5670" i="1"/>
  <c r="S5606" i="1"/>
  <c r="AB5606" i="1"/>
  <c r="S1699" i="1"/>
  <c r="AB1699" i="1"/>
  <c r="S5143" i="1"/>
  <c r="AB5143" i="1"/>
  <c r="S1303" i="1"/>
  <c r="AB1303" i="1"/>
  <c r="S3941" i="1"/>
  <c r="AB3941" i="1"/>
  <c r="S376" i="1"/>
  <c r="AB376" i="1"/>
  <c r="S312" i="1"/>
  <c r="AB312" i="1"/>
  <c r="S3879" i="1"/>
  <c r="AB3879" i="1"/>
  <c r="S707" i="1"/>
  <c r="AB707" i="1"/>
  <c r="S6330" i="1"/>
  <c r="AB6330" i="1"/>
  <c r="S5472" i="1"/>
  <c r="AB5472" i="1"/>
  <c r="S1437" i="1"/>
  <c r="AB1437" i="1"/>
  <c r="S4880" i="1"/>
  <c r="AB4880" i="1"/>
  <c r="S3615" i="1"/>
  <c r="AB3615" i="1"/>
  <c r="S5078" i="1"/>
  <c r="AB5078" i="1"/>
  <c r="S3677" i="1"/>
  <c r="AB3677" i="1"/>
  <c r="S6066" i="1"/>
  <c r="AB6066" i="1"/>
  <c r="S773" i="1"/>
  <c r="AB773" i="1"/>
  <c r="S6727" i="1"/>
  <c r="AB6727" i="1"/>
  <c r="S905" i="1"/>
  <c r="AB905" i="1"/>
  <c r="S4351" i="1"/>
  <c r="AB4351" i="1"/>
  <c r="S3544" i="1"/>
  <c r="AB3544" i="1"/>
  <c r="S2159" i="1"/>
  <c r="AB2159" i="1"/>
  <c r="S2621" i="1"/>
  <c r="AB2621" i="1"/>
  <c r="S4745" i="1"/>
  <c r="AB4745" i="1"/>
  <c r="S6198" i="1"/>
  <c r="AB6198" i="1"/>
  <c r="S4551" i="1"/>
  <c r="AB4551" i="1"/>
  <c r="S1565" i="1"/>
  <c r="AB1565" i="1"/>
  <c r="S6660" i="1"/>
  <c r="AB6660" i="1"/>
  <c r="S3414" i="1"/>
  <c r="AB3414" i="1"/>
  <c r="S3810" i="1"/>
  <c r="AB3810" i="1"/>
  <c r="S3019" i="1"/>
  <c r="AB3019" i="1"/>
  <c r="S5009" i="1"/>
  <c r="AB5009" i="1"/>
  <c r="S2358" i="1"/>
  <c r="AB2358" i="1"/>
  <c r="S6001" i="1"/>
  <c r="AB6001" i="1"/>
  <c r="S3348" i="1"/>
  <c r="AB3348" i="1"/>
  <c r="S838" i="1"/>
  <c r="AB838" i="1"/>
  <c r="S2886" i="1"/>
  <c r="AB2886" i="1"/>
  <c r="S2820" i="1"/>
  <c r="AB2820" i="1"/>
  <c r="S1367" i="1"/>
  <c r="AB1367" i="1"/>
  <c r="S3084" i="1"/>
  <c r="AB3084" i="1"/>
  <c r="S4481" i="1"/>
  <c r="AB4481" i="1"/>
  <c r="S2554" i="1"/>
  <c r="AB2554" i="1"/>
  <c r="S6594" i="1"/>
  <c r="AB6594" i="1"/>
  <c r="S5867" i="1"/>
  <c r="AB5867" i="1"/>
  <c r="S4680" i="1"/>
  <c r="AB4680" i="1"/>
  <c r="S2225" i="1"/>
  <c r="AB2225" i="1"/>
  <c r="S4152" i="1"/>
  <c r="AB4152" i="1"/>
  <c r="S1828" i="1"/>
  <c r="AB1828" i="1"/>
  <c r="S47" i="1"/>
  <c r="AB47" i="1"/>
  <c r="AA47" i="1"/>
  <c r="Y47" i="1"/>
  <c r="S3478" i="1"/>
  <c r="AB3478" i="1"/>
  <c r="S6462" i="1"/>
  <c r="AB6462" i="1"/>
  <c r="S2026" i="1"/>
  <c r="AB2026" i="1"/>
  <c r="U6462" i="1"/>
  <c r="N6462" i="1"/>
  <c r="O6462" i="1"/>
  <c r="P6462" i="1"/>
  <c r="Q6462" i="1"/>
  <c r="R6462" i="1"/>
  <c r="J6464" i="1"/>
  <c r="K6463" i="1"/>
  <c r="L6463" i="1" s="1"/>
  <c r="M6463" i="1" s="1"/>
  <c r="K3479" i="1"/>
  <c r="L3479" i="1" s="1"/>
  <c r="M3479" i="1" s="1"/>
  <c r="I3480" i="1"/>
  <c r="I2028" i="1"/>
  <c r="K2027" i="1"/>
  <c r="L2027" i="1" s="1"/>
  <c r="M2027" i="1" s="1"/>
  <c r="O3478" i="1"/>
  <c r="P3478" i="1"/>
  <c r="Q3478" i="1"/>
  <c r="U3478" i="1"/>
  <c r="N3478" i="1"/>
  <c r="R3478" i="1"/>
  <c r="O2026" i="1"/>
  <c r="N2026" i="1"/>
  <c r="Q2026" i="1"/>
  <c r="R2026" i="1"/>
  <c r="P2026" i="1"/>
  <c r="U2026" i="1"/>
  <c r="K4153" i="1"/>
  <c r="L4153" i="1" s="1"/>
  <c r="M4153" i="1" s="1"/>
  <c r="I4154" i="1"/>
  <c r="R2554" i="1"/>
  <c r="U2554" i="1"/>
  <c r="N2554" i="1"/>
  <c r="O2554" i="1"/>
  <c r="Q2554" i="1"/>
  <c r="P2554" i="1"/>
  <c r="K4681" i="1"/>
  <c r="L4681" i="1" s="1"/>
  <c r="M4681" i="1" s="1"/>
  <c r="I4682" i="1"/>
  <c r="N4152" i="1"/>
  <c r="U4152" i="1"/>
  <c r="O4152" i="1"/>
  <c r="R4152" i="1"/>
  <c r="P4152" i="1"/>
  <c r="Q4152" i="1"/>
  <c r="K2226" i="1"/>
  <c r="L2226" i="1" s="1"/>
  <c r="M2226" i="1" s="1"/>
  <c r="I2227" i="1"/>
  <c r="K1829" i="1"/>
  <c r="L1829" i="1" s="1"/>
  <c r="M1829" i="1" s="1"/>
  <c r="I1830" i="1"/>
  <c r="K2555" i="1"/>
  <c r="L2555" i="1" s="1"/>
  <c r="M2555" i="1" s="1"/>
  <c r="I2556" i="1"/>
  <c r="N2225" i="1"/>
  <c r="R2225" i="1"/>
  <c r="P2225" i="1"/>
  <c r="O2225" i="1"/>
  <c r="Q2225" i="1"/>
  <c r="U2225" i="1"/>
  <c r="N1828" i="1"/>
  <c r="Q1828" i="1"/>
  <c r="U1828" i="1"/>
  <c r="O1828" i="1"/>
  <c r="P1828" i="1"/>
  <c r="R1828" i="1"/>
  <c r="N4680" i="1"/>
  <c r="R4680" i="1"/>
  <c r="Q4680" i="1"/>
  <c r="U4680" i="1"/>
  <c r="P4680" i="1"/>
  <c r="O4680" i="1"/>
  <c r="U6594" i="1"/>
  <c r="R6594" i="1"/>
  <c r="P6594" i="1"/>
  <c r="O6594" i="1"/>
  <c r="Q6594" i="1"/>
  <c r="N6594" i="1"/>
  <c r="K6595" i="1"/>
  <c r="L6595" i="1" s="1"/>
  <c r="M6595" i="1" s="1"/>
  <c r="I6596" i="1"/>
  <c r="K4482" i="1"/>
  <c r="L4482" i="1" s="1"/>
  <c r="M4482" i="1" s="1"/>
  <c r="I4483" i="1"/>
  <c r="K5868" i="1"/>
  <c r="L5868" i="1" s="1"/>
  <c r="M5868" i="1" s="1"/>
  <c r="I5869" i="1"/>
  <c r="U47" i="1"/>
  <c r="O47" i="1"/>
  <c r="P47" i="1"/>
  <c r="N47" i="1"/>
  <c r="Q47" i="1"/>
  <c r="R47" i="1"/>
  <c r="R4481" i="1"/>
  <c r="Q4481" i="1"/>
  <c r="O4481" i="1"/>
  <c r="N4481" i="1"/>
  <c r="U4481" i="1"/>
  <c r="P4481" i="1"/>
  <c r="Q5867" i="1"/>
  <c r="U5867" i="1"/>
  <c r="N5867" i="1"/>
  <c r="O5867" i="1"/>
  <c r="P5867" i="1"/>
  <c r="R5867" i="1"/>
  <c r="K48" i="1"/>
  <c r="L48" i="1" s="1"/>
  <c r="M48" i="1" s="1"/>
  <c r="I49" i="1"/>
  <c r="N4418" i="1"/>
  <c r="P4418" i="1"/>
  <c r="Q4418" i="1"/>
  <c r="O4418" i="1"/>
  <c r="U4418" i="1"/>
  <c r="R4418" i="1"/>
  <c r="Q576" i="1"/>
  <c r="R576" i="1"/>
  <c r="U576" i="1"/>
  <c r="N576" i="1"/>
  <c r="O576" i="1"/>
  <c r="P576" i="1"/>
  <c r="P4008" i="1"/>
  <c r="Q4008" i="1"/>
  <c r="R4008" i="1"/>
  <c r="N4008" i="1"/>
  <c r="O4008" i="1"/>
  <c r="U4008" i="1"/>
  <c r="R4812" i="1"/>
  <c r="O4812" i="1"/>
  <c r="Q4812" i="1"/>
  <c r="N4812" i="1"/>
  <c r="U4812" i="1"/>
  <c r="P4812" i="1"/>
  <c r="N5143" i="1"/>
  <c r="O5143" i="1"/>
  <c r="Q5143" i="1"/>
  <c r="P5143" i="1"/>
  <c r="R5143" i="1"/>
  <c r="U5143" i="1"/>
  <c r="K313" i="1"/>
  <c r="L313" i="1" s="1"/>
  <c r="M313" i="1" s="1"/>
  <c r="I314" i="1"/>
  <c r="N3677" i="1"/>
  <c r="O3677" i="1"/>
  <c r="P3677" i="1"/>
  <c r="Q3677" i="1"/>
  <c r="R3677" i="1"/>
  <c r="U3677" i="1"/>
  <c r="N773" i="1"/>
  <c r="R773" i="1"/>
  <c r="U773" i="1"/>
  <c r="P773" i="1"/>
  <c r="Q773" i="1"/>
  <c r="O773" i="1"/>
  <c r="J6729" i="1"/>
  <c r="K6728" i="1"/>
  <c r="L6728" i="1" s="1"/>
  <c r="M6728" i="1" s="1"/>
  <c r="P4745" i="1"/>
  <c r="Q4745" i="1"/>
  <c r="O4745" i="1"/>
  <c r="U4745" i="1"/>
  <c r="N4745" i="1"/>
  <c r="R4745" i="1"/>
  <c r="I6466" i="1"/>
  <c r="K5210" i="1"/>
  <c r="L5210" i="1" s="1"/>
  <c r="M5210" i="1" s="1"/>
  <c r="I5211" i="1"/>
  <c r="K3217" i="1"/>
  <c r="L3217" i="1" s="1"/>
  <c r="M3217" i="1" s="1"/>
  <c r="I3218" i="1"/>
  <c r="K2491" i="1"/>
  <c r="L2491" i="1" s="1"/>
  <c r="M2491" i="1" s="1"/>
  <c r="I2492" i="1"/>
  <c r="K5276" i="1"/>
  <c r="L5276" i="1" s="1"/>
  <c r="M5276" i="1" s="1"/>
  <c r="I5277" i="1"/>
  <c r="N4086" i="1"/>
  <c r="Q4086" i="1"/>
  <c r="O4086" i="1"/>
  <c r="P4086" i="1"/>
  <c r="U4086" i="1"/>
  <c r="R4086" i="1"/>
  <c r="O5934" i="1"/>
  <c r="P5934" i="1"/>
  <c r="Q5934" i="1"/>
  <c r="R5934" i="1"/>
  <c r="U5934" i="1"/>
  <c r="N5934" i="1"/>
  <c r="K6529" i="1"/>
  <c r="L6529" i="1" s="1"/>
  <c r="M6529" i="1" s="1"/>
  <c r="I6530" i="1"/>
  <c r="K2095" i="1"/>
  <c r="L2095" i="1" s="1"/>
  <c r="M2095" i="1" s="1"/>
  <c r="I2096" i="1"/>
  <c r="K3746" i="1"/>
  <c r="L3746" i="1" s="1"/>
  <c r="M3746" i="1" s="1"/>
  <c r="I3747" i="1"/>
  <c r="K1962" i="1"/>
  <c r="L1962" i="1" s="1"/>
  <c r="M1962" i="1" s="1"/>
  <c r="I1963" i="1"/>
  <c r="K5671" i="1"/>
  <c r="L5671" i="1" s="1"/>
  <c r="M5671" i="1" s="1"/>
  <c r="I5672" i="1"/>
  <c r="K1304" i="1"/>
  <c r="L1304" i="1" s="1"/>
  <c r="M1304" i="1" s="1"/>
  <c r="I1305" i="1"/>
  <c r="K5473" i="1"/>
  <c r="L5473" i="1" s="1"/>
  <c r="M5473" i="1" s="1"/>
  <c r="I5474" i="1"/>
  <c r="K4881" i="1"/>
  <c r="L4881" i="1" s="1"/>
  <c r="M4881" i="1" s="1"/>
  <c r="I4882" i="1"/>
  <c r="K6067" i="1"/>
  <c r="L6067" i="1" s="1"/>
  <c r="M6067" i="1" s="1"/>
  <c r="I6068" i="1"/>
  <c r="K2160" i="1"/>
  <c r="L2160" i="1" s="1"/>
  <c r="M2160" i="1" s="1"/>
  <c r="I2161" i="1"/>
  <c r="K6199" i="1"/>
  <c r="L6199" i="1" s="1"/>
  <c r="M6199" i="1" s="1"/>
  <c r="I6200" i="1"/>
  <c r="K1566" i="1"/>
  <c r="L1566" i="1" s="1"/>
  <c r="M1566" i="1" s="1"/>
  <c r="I1567" i="1"/>
  <c r="K3020" i="1"/>
  <c r="L3020" i="1" s="1"/>
  <c r="M3020" i="1" s="1"/>
  <c r="I3021" i="1"/>
  <c r="I6003" i="1"/>
  <c r="K6002" i="1"/>
  <c r="L6002" i="1" s="1"/>
  <c r="M6002" i="1" s="1"/>
  <c r="K2821" i="1"/>
  <c r="L2821" i="1" s="1"/>
  <c r="M2821" i="1" s="1"/>
  <c r="I2822" i="1"/>
  <c r="K3085" i="1"/>
  <c r="L3085" i="1" s="1"/>
  <c r="M3085" i="1" s="1"/>
  <c r="I3086" i="1"/>
  <c r="P2490" i="1"/>
  <c r="R2490" i="1"/>
  <c r="U2490" i="1"/>
  <c r="N2490" i="1"/>
  <c r="O2490" i="1"/>
  <c r="Q2490" i="1"/>
  <c r="O2094" i="1"/>
  <c r="Q2094" i="1"/>
  <c r="R2094" i="1"/>
  <c r="N2094" i="1"/>
  <c r="P2094" i="1"/>
  <c r="U2094" i="1"/>
  <c r="O5670" i="1"/>
  <c r="P5670" i="1"/>
  <c r="Q5670" i="1"/>
  <c r="R5670" i="1"/>
  <c r="U5670" i="1"/>
  <c r="N5670" i="1"/>
  <c r="R4880" i="1"/>
  <c r="O4880" i="1"/>
  <c r="Q4880" i="1"/>
  <c r="U4880" i="1"/>
  <c r="N4880" i="1"/>
  <c r="P4880" i="1"/>
  <c r="O6198" i="1"/>
  <c r="P6198" i="1"/>
  <c r="Q6198" i="1"/>
  <c r="R6198" i="1"/>
  <c r="U6198" i="1"/>
  <c r="N6198" i="1"/>
  <c r="N1565" i="1"/>
  <c r="O1565" i="1"/>
  <c r="P1565" i="1"/>
  <c r="Q1565" i="1"/>
  <c r="R1565" i="1"/>
  <c r="U1565" i="1"/>
  <c r="O6001" i="1"/>
  <c r="Q6001" i="1"/>
  <c r="R6001" i="1"/>
  <c r="U6001" i="1"/>
  <c r="N6001" i="1"/>
  <c r="P6001" i="1"/>
  <c r="Q2820" i="1"/>
  <c r="R2820" i="1"/>
  <c r="N2820" i="1"/>
  <c r="P2820" i="1"/>
  <c r="U2820" i="1"/>
  <c r="O2820" i="1"/>
  <c r="R3084" i="1"/>
  <c r="N3084" i="1"/>
  <c r="P3084" i="1"/>
  <c r="O3084" i="1"/>
  <c r="U3084" i="1"/>
  <c r="Q3084" i="1"/>
  <c r="O5275" i="1"/>
  <c r="Q5275" i="1"/>
  <c r="N5275" i="1"/>
  <c r="P5275" i="1"/>
  <c r="R5275" i="1"/>
  <c r="U5275" i="1"/>
  <c r="K4087" i="1"/>
  <c r="L4087" i="1" s="1"/>
  <c r="M4087" i="1" s="1"/>
  <c r="I4088" i="1"/>
  <c r="K5935" i="1"/>
  <c r="L5935" i="1" s="1"/>
  <c r="M5935" i="1" s="1"/>
  <c r="I5936" i="1"/>
  <c r="O6528" i="1"/>
  <c r="P6528" i="1"/>
  <c r="Q6528" i="1"/>
  <c r="R6528" i="1"/>
  <c r="U6528" i="1"/>
  <c r="N6528" i="1"/>
  <c r="N3745" i="1"/>
  <c r="O3745" i="1"/>
  <c r="P3745" i="1"/>
  <c r="Q3745" i="1"/>
  <c r="R3745" i="1"/>
  <c r="U3745" i="1"/>
  <c r="O1961" i="1"/>
  <c r="P1961" i="1"/>
  <c r="Q1961" i="1"/>
  <c r="R1961" i="1"/>
  <c r="U1961" i="1"/>
  <c r="N1961" i="1"/>
  <c r="N1303" i="1"/>
  <c r="O1303" i="1"/>
  <c r="Q1303" i="1"/>
  <c r="P1303" i="1"/>
  <c r="U1303" i="1"/>
  <c r="R1303" i="1"/>
  <c r="Q5472" i="1"/>
  <c r="R5472" i="1"/>
  <c r="U5472" i="1"/>
  <c r="N5472" i="1"/>
  <c r="P5472" i="1"/>
  <c r="O5472" i="1"/>
  <c r="O6066" i="1"/>
  <c r="P6066" i="1"/>
  <c r="Q6066" i="1"/>
  <c r="R6066" i="1"/>
  <c r="U6066" i="1"/>
  <c r="N6066" i="1"/>
  <c r="O2159" i="1"/>
  <c r="P2159" i="1"/>
  <c r="Q2159" i="1"/>
  <c r="U2159" i="1"/>
  <c r="N2159" i="1"/>
  <c r="R2159" i="1"/>
  <c r="U3019" i="1"/>
  <c r="O3019" i="1"/>
  <c r="P3019" i="1"/>
  <c r="R3019" i="1"/>
  <c r="Q3019" i="1"/>
  <c r="N3019" i="1"/>
  <c r="K1633" i="1"/>
  <c r="L1633" i="1" s="1"/>
  <c r="M1633" i="1" s="1"/>
  <c r="I1634" i="1"/>
  <c r="K5341" i="1"/>
  <c r="L5341" i="1" s="1"/>
  <c r="M5341" i="1" s="1"/>
  <c r="I5342" i="1"/>
  <c r="I6731" i="1"/>
  <c r="K1763" i="1"/>
  <c r="L1763" i="1" s="1"/>
  <c r="M1763" i="1" s="1"/>
  <c r="I1764" i="1"/>
  <c r="K4219" i="1"/>
  <c r="L4219" i="1" s="1"/>
  <c r="M4219" i="1" s="1"/>
  <c r="I4220" i="1"/>
  <c r="I5409" i="1"/>
  <c r="K6399" i="1"/>
  <c r="L6399" i="1" s="1"/>
  <c r="M6399" i="1" s="1"/>
  <c r="I6400" i="1"/>
  <c r="K4615" i="1"/>
  <c r="L4615" i="1" s="1"/>
  <c r="M4615" i="1" s="1"/>
  <c r="I4616" i="1"/>
  <c r="K445" i="1"/>
  <c r="L445" i="1" s="1"/>
  <c r="M445" i="1" s="1"/>
  <c r="I446" i="1"/>
  <c r="I5542" i="1"/>
  <c r="K1504" i="1"/>
  <c r="L1504" i="1" s="1"/>
  <c r="M1504" i="1" s="1"/>
  <c r="I1505" i="1"/>
  <c r="K2424" i="1"/>
  <c r="L2424" i="1" s="1"/>
  <c r="M2424" i="1" s="1"/>
  <c r="I2425" i="1"/>
  <c r="K246" i="1"/>
  <c r="L246" i="1" s="1"/>
  <c r="M246" i="1" s="1"/>
  <c r="I247" i="1"/>
  <c r="K5607" i="1"/>
  <c r="L5607" i="1" s="1"/>
  <c r="M5607" i="1" s="1"/>
  <c r="I5608" i="1"/>
  <c r="K3942" i="1"/>
  <c r="L3942" i="1" s="1"/>
  <c r="M3942" i="1" s="1"/>
  <c r="I3943" i="1"/>
  <c r="K3880" i="1"/>
  <c r="L3880" i="1" s="1"/>
  <c r="M3880" i="1" s="1"/>
  <c r="I3881" i="1"/>
  <c r="K3616" i="1"/>
  <c r="L3616" i="1" s="1"/>
  <c r="M3616" i="1" s="1"/>
  <c r="I3617" i="1"/>
  <c r="K4552" i="1"/>
  <c r="L4552" i="1" s="1"/>
  <c r="M4552" i="1" s="1"/>
  <c r="I4553" i="1"/>
  <c r="O6660" i="1"/>
  <c r="Q6660" i="1"/>
  <c r="P6660" i="1"/>
  <c r="R6660" i="1"/>
  <c r="U6660" i="1"/>
  <c r="N6660" i="1"/>
  <c r="K5010" i="1"/>
  <c r="L5010" i="1" s="1"/>
  <c r="M5010" i="1" s="1"/>
  <c r="I5011" i="1"/>
  <c r="K3349" i="1"/>
  <c r="L3349" i="1" s="1"/>
  <c r="M3349" i="1" s="1"/>
  <c r="I3350" i="1"/>
  <c r="K1368" i="1"/>
  <c r="L1368" i="1" s="1"/>
  <c r="M1368" i="1" s="1"/>
  <c r="I1369" i="1"/>
  <c r="P1632" i="1"/>
  <c r="Q1632" i="1"/>
  <c r="R1632" i="1"/>
  <c r="U1632" i="1"/>
  <c r="N1632" i="1"/>
  <c r="O1632" i="1"/>
  <c r="N4218" i="1"/>
  <c r="P4218" i="1"/>
  <c r="Q4218" i="1"/>
  <c r="R4218" i="1"/>
  <c r="U4218" i="1"/>
  <c r="O4218" i="1"/>
  <c r="O5606" i="1"/>
  <c r="P5606" i="1"/>
  <c r="Q5606" i="1"/>
  <c r="R5606" i="1"/>
  <c r="U5606" i="1"/>
  <c r="N5606" i="1"/>
  <c r="R3879" i="1"/>
  <c r="U3879" i="1"/>
  <c r="O3879" i="1"/>
  <c r="Q3879" i="1"/>
  <c r="P3879" i="1"/>
  <c r="N3879" i="1"/>
  <c r="U4551" i="1"/>
  <c r="N4551" i="1"/>
  <c r="O4551" i="1"/>
  <c r="Q4551" i="1"/>
  <c r="P4551" i="1"/>
  <c r="R4551" i="1"/>
  <c r="I6662" i="1"/>
  <c r="K6661" i="1"/>
  <c r="L6661" i="1" s="1"/>
  <c r="M6661" i="1" s="1"/>
  <c r="P5009" i="1"/>
  <c r="Q5009" i="1"/>
  <c r="O5009" i="1"/>
  <c r="N5009" i="1"/>
  <c r="R5009" i="1"/>
  <c r="U5009" i="1"/>
  <c r="R3348" i="1"/>
  <c r="U3348" i="1"/>
  <c r="O3348" i="1"/>
  <c r="Q3348" i="1"/>
  <c r="N3348" i="1"/>
  <c r="P3348" i="1"/>
  <c r="N1367" i="1"/>
  <c r="O1367" i="1"/>
  <c r="Q1367" i="1"/>
  <c r="R1367" i="1"/>
  <c r="U1367" i="1"/>
  <c r="P1367" i="1"/>
  <c r="R3216" i="1"/>
  <c r="U3216" i="1"/>
  <c r="O3216" i="1"/>
  <c r="Q3216" i="1"/>
  <c r="N3216" i="1"/>
  <c r="P3216" i="1"/>
  <c r="Q5340" i="1"/>
  <c r="O5340" i="1"/>
  <c r="N5340" i="1"/>
  <c r="P5340" i="1"/>
  <c r="R5340" i="1"/>
  <c r="U5340" i="1"/>
  <c r="O1762" i="1"/>
  <c r="Q1762" i="1"/>
  <c r="R1762" i="1"/>
  <c r="U1762" i="1"/>
  <c r="N1762" i="1"/>
  <c r="P1762" i="1"/>
  <c r="U6398" i="1"/>
  <c r="O6398" i="1"/>
  <c r="N6398" i="1"/>
  <c r="Q6398" i="1"/>
  <c r="P6398" i="1"/>
  <c r="R6398" i="1"/>
  <c r="N4614" i="1"/>
  <c r="P4614" i="1"/>
  <c r="Q4614" i="1"/>
  <c r="R4614" i="1"/>
  <c r="O4614" i="1"/>
  <c r="U4614" i="1"/>
  <c r="P444" i="1"/>
  <c r="N444" i="1"/>
  <c r="O444" i="1"/>
  <c r="Q444" i="1"/>
  <c r="R444" i="1"/>
  <c r="U444" i="1"/>
  <c r="R1503" i="1"/>
  <c r="U1503" i="1"/>
  <c r="N1503" i="1"/>
  <c r="O1503" i="1"/>
  <c r="P1503" i="1"/>
  <c r="Q1503" i="1"/>
  <c r="N2423" i="1"/>
  <c r="P2423" i="1"/>
  <c r="Q2423" i="1"/>
  <c r="R2423" i="1"/>
  <c r="O2423" i="1"/>
  <c r="U2423" i="1"/>
  <c r="N245" i="1"/>
  <c r="Q245" i="1"/>
  <c r="O245" i="1"/>
  <c r="P245" i="1"/>
  <c r="R245" i="1"/>
  <c r="U245" i="1"/>
  <c r="N3941" i="1"/>
  <c r="O3941" i="1"/>
  <c r="P3941" i="1"/>
  <c r="Q3941" i="1"/>
  <c r="R3941" i="1"/>
  <c r="U3941" i="1"/>
  <c r="U3615" i="1"/>
  <c r="O3615" i="1"/>
  <c r="Q3615" i="1"/>
  <c r="N3615" i="1"/>
  <c r="R3615" i="1"/>
  <c r="P3615" i="1"/>
  <c r="K511" i="1"/>
  <c r="L511" i="1" s="1"/>
  <c r="M511" i="1" s="1"/>
  <c r="I512" i="1"/>
  <c r="K642" i="1"/>
  <c r="L642" i="1" s="1"/>
  <c r="M642" i="1" s="1"/>
  <c r="I643" i="1"/>
  <c r="K973" i="1"/>
  <c r="L973" i="1" s="1"/>
  <c r="M973" i="1" s="1"/>
  <c r="I974" i="1"/>
  <c r="K1170" i="1"/>
  <c r="L1170" i="1" s="1"/>
  <c r="M1170" i="1" s="1"/>
  <c r="I1171" i="1"/>
  <c r="K4947" i="1"/>
  <c r="L4947" i="1" s="1"/>
  <c r="M4947" i="1" s="1"/>
  <c r="I4948" i="1"/>
  <c r="K4288" i="1"/>
  <c r="L4288" i="1" s="1"/>
  <c r="M4288" i="1" s="1"/>
  <c r="I4289" i="1"/>
  <c r="K1037" i="1"/>
  <c r="L1037" i="1" s="1"/>
  <c r="M1037" i="1" s="1"/>
  <c r="I1038" i="1"/>
  <c r="K1103" i="1"/>
  <c r="L1103" i="1" s="1"/>
  <c r="M1103" i="1" s="1"/>
  <c r="I1104" i="1"/>
  <c r="K2953" i="1"/>
  <c r="L2953" i="1" s="1"/>
  <c r="M2953" i="1" s="1"/>
  <c r="I2954" i="1"/>
  <c r="K6266" i="1"/>
  <c r="L6266" i="1" s="1"/>
  <c r="M6266" i="1" s="1"/>
  <c r="I6267" i="1"/>
  <c r="K2293" i="1"/>
  <c r="L2293" i="1" s="1"/>
  <c r="M2293" i="1" s="1"/>
  <c r="I2294" i="1"/>
  <c r="O5538" i="1"/>
  <c r="P5538" i="1"/>
  <c r="Q5538" i="1"/>
  <c r="R5538" i="1"/>
  <c r="U5538" i="1"/>
  <c r="N5538" i="1"/>
  <c r="K5803" i="1"/>
  <c r="L5803" i="1" s="1"/>
  <c r="M5803" i="1" s="1"/>
  <c r="I5804" i="1"/>
  <c r="I115" i="1"/>
  <c r="K114" i="1"/>
  <c r="L114" i="1" s="1"/>
  <c r="M114" i="1" s="1"/>
  <c r="K1700" i="1"/>
  <c r="L1700" i="1" s="1"/>
  <c r="M1700" i="1" s="1"/>
  <c r="I1701" i="1"/>
  <c r="K377" i="1"/>
  <c r="L377" i="1" s="1"/>
  <c r="M377" i="1" s="1"/>
  <c r="I378" i="1"/>
  <c r="K708" i="1"/>
  <c r="L708" i="1" s="1"/>
  <c r="M708" i="1" s="1"/>
  <c r="I709" i="1"/>
  <c r="K1438" i="1"/>
  <c r="L1438" i="1" s="1"/>
  <c r="M1438" i="1" s="1"/>
  <c r="I1439" i="1"/>
  <c r="K5079" i="1"/>
  <c r="L5079" i="1" s="1"/>
  <c r="M5079" i="1" s="1"/>
  <c r="I5080" i="1"/>
  <c r="K4352" i="1"/>
  <c r="L4352" i="1" s="1"/>
  <c r="M4352" i="1" s="1"/>
  <c r="I4353" i="1"/>
  <c r="K2622" i="1"/>
  <c r="L2622" i="1" s="1"/>
  <c r="M2622" i="1" s="1"/>
  <c r="I2623" i="1"/>
  <c r="K3415" i="1"/>
  <c r="L3415" i="1" s="1"/>
  <c r="M3415" i="1" s="1"/>
  <c r="I3416" i="1"/>
  <c r="K839" i="1"/>
  <c r="L839" i="1" s="1"/>
  <c r="M839" i="1" s="1"/>
  <c r="I840" i="1"/>
  <c r="N1169" i="1"/>
  <c r="O1169" i="1"/>
  <c r="P1169" i="1"/>
  <c r="Q1169" i="1"/>
  <c r="R1169" i="1"/>
  <c r="U1169" i="1"/>
  <c r="U4287" i="1"/>
  <c r="N4287" i="1"/>
  <c r="O4287" i="1"/>
  <c r="Q4287" i="1"/>
  <c r="R4287" i="1"/>
  <c r="P4287" i="1"/>
  <c r="U1036" i="1"/>
  <c r="P1036" i="1"/>
  <c r="Q1036" i="1"/>
  <c r="N1036" i="1"/>
  <c r="O1036" i="1"/>
  <c r="R1036" i="1"/>
  <c r="U1102" i="1"/>
  <c r="N1102" i="1"/>
  <c r="O1102" i="1"/>
  <c r="P1102" i="1"/>
  <c r="Q1102" i="1"/>
  <c r="R1102" i="1"/>
  <c r="Q2952" i="1"/>
  <c r="R2952" i="1"/>
  <c r="N2952" i="1"/>
  <c r="P2952" i="1"/>
  <c r="O2952" i="1"/>
  <c r="U2952" i="1"/>
  <c r="O5802" i="1"/>
  <c r="P5802" i="1"/>
  <c r="Q5802" i="1"/>
  <c r="R5802" i="1"/>
  <c r="U5802" i="1"/>
  <c r="N5802" i="1"/>
  <c r="R113" i="1"/>
  <c r="U113" i="1"/>
  <c r="N113" i="1"/>
  <c r="O113" i="1"/>
  <c r="P113" i="1"/>
  <c r="Q113" i="1"/>
  <c r="N1437" i="1"/>
  <c r="O1437" i="1"/>
  <c r="P1437" i="1"/>
  <c r="Q1437" i="1"/>
  <c r="R1437" i="1"/>
  <c r="U1437" i="1"/>
  <c r="N5078" i="1"/>
  <c r="O5078" i="1"/>
  <c r="Q5078" i="1"/>
  <c r="U5078" i="1"/>
  <c r="P5078" i="1"/>
  <c r="R5078" i="1"/>
  <c r="U4351" i="1"/>
  <c r="N4351" i="1"/>
  <c r="O4351" i="1"/>
  <c r="Q4351" i="1"/>
  <c r="R4351" i="1"/>
  <c r="P4351" i="1"/>
  <c r="N2621" i="1"/>
  <c r="P2621" i="1"/>
  <c r="Q2621" i="1"/>
  <c r="R2621" i="1"/>
  <c r="U2621" i="1"/>
  <c r="O2621" i="1"/>
  <c r="N3414" i="1"/>
  <c r="O3414" i="1"/>
  <c r="P3414" i="1"/>
  <c r="Q3414" i="1"/>
  <c r="R3414" i="1"/>
  <c r="U3414" i="1"/>
  <c r="Q838" i="1"/>
  <c r="U838" i="1"/>
  <c r="N838" i="1"/>
  <c r="O838" i="1"/>
  <c r="P838" i="1"/>
  <c r="R838" i="1"/>
  <c r="O5209" i="1"/>
  <c r="N5209" i="1"/>
  <c r="P5209" i="1"/>
  <c r="Q5209" i="1"/>
  <c r="R5209" i="1"/>
  <c r="U5209" i="1"/>
  <c r="Q510" i="1"/>
  <c r="U510" i="1"/>
  <c r="N510" i="1"/>
  <c r="O510" i="1"/>
  <c r="P510" i="1"/>
  <c r="R510" i="1"/>
  <c r="P641" i="1"/>
  <c r="Q641" i="1"/>
  <c r="R641" i="1"/>
  <c r="U641" i="1"/>
  <c r="O641" i="1"/>
  <c r="N641" i="1"/>
  <c r="O972" i="1"/>
  <c r="P972" i="1"/>
  <c r="R972" i="1"/>
  <c r="U972" i="1"/>
  <c r="N972" i="1"/>
  <c r="Q972" i="1"/>
  <c r="N4946" i="1"/>
  <c r="O4946" i="1"/>
  <c r="Q4946" i="1"/>
  <c r="U4946" i="1"/>
  <c r="P4946" i="1"/>
  <c r="R4946" i="1"/>
  <c r="O6265" i="1"/>
  <c r="Q6265" i="1"/>
  <c r="R6265" i="1"/>
  <c r="U6265" i="1"/>
  <c r="N6265" i="1"/>
  <c r="P6265" i="1"/>
  <c r="R2292" i="1"/>
  <c r="N2292" i="1"/>
  <c r="O2292" i="1"/>
  <c r="P2292" i="1"/>
  <c r="U2292" i="1"/>
  <c r="Q2292" i="1"/>
  <c r="J5540" i="1"/>
  <c r="K5539" i="1"/>
  <c r="L5539" i="1" s="1"/>
  <c r="M5539" i="1" s="1"/>
  <c r="O1699" i="1"/>
  <c r="P1699" i="1"/>
  <c r="R1699" i="1"/>
  <c r="N1699" i="1"/>
  <c r="Q1699" i="1"/>
  <c r="U1699" i="1"/>
  <c r="Q376" i="1"/>
  <c r="R376" i="1"/>
  <c r="O376" i="1"/>
  <c r="P376" i="1"/>
  <c r="U376" i="1"/>
  <c r="N376" i="1"/>
  <c r="U707" i="1"/>
  <c r="N707" i="1"/>
  <c r="O707" i="1"/>
  <c r="Q707" i="1"/>
  <c r="P707" i="1"/>
  <c r="R707" i="1"/>
  <c r="K6134" i="1"/>
  <c r="L6134" i="1" s="1"/>
  <c r="M6134" i="1" s="1"/>
  <c r="I6135" i="1"/>
  <c r="K4419" i="1"/>
  <c r="L4419" i="1" s="1"/>
  <c r="M4419" i="1" s="1"/>
  <c r="I4420" i="1"/>
  <c r="K577" i="1"/>
  <c r="L577" i="1" s="1"/>
  <c r="M577" i="1" s="1"/>
  <c r="I578" i="1"/>
  <c r="K2691" i="1"/>
  <c r="L2691" i="1" s="1"/>
  <c r="M2691" i="1" s="1"/>
  <c r="I2692" i="1"/>
  <c r="K3151" i="1"/>
  <c r="L3151" i="1" s="1"/>
  <c r="M3151" i="1" s="1"/>
  <c r="I3152" i="1"/>
  <c r="K4009" i="1"/>
  <c r="L4009" i="1" s="1"/>
  <c r="M4009" i="1" s="1"/>
  <c r="I4010" i="1"/>
  <c r="K3283" i="1"/>
  <c r="L3283" i="1" s="1"/>
  <c r="M3283" i="1" s="1"/>
  <c r="I3284" i="1"/>
  <c r="K182" i="1"/>
  <c r="L182" i="1" s="1"/>
  <c r="M182" i="1" s="1"/>
  <c r="I183" i="1"/>
  <c r="I2756" i="1"/>
  <c r="K2755" i="1"/>
  <c r="L2755" i="1" s="1"/>
  <c r="M2755" i="1" s="1"/>
  <c r="K4813" i="1"/>
  <c r="L4813" i="1" s="1"/>
  <c r="M4813" i="1" s="1"/>
  <c r="I4814" i="1"/>
  <c r="K1895" i="1"/>
  <c r="L1895" i="1" s="1"/>
  <c r="M1895" i="1" s="1"/>
  <c r="I1896" i="1"/>
  <c r="K1235" i="1"/>
  <c r="L1235" i="1" s="1"/>
  <c r="M1235" i="1" s="1"/>
  <c r="I1236" i="1"/>
  <c r="K5144" i="1"/>
  <c r="L5144" i="1" s="1"/>
  <c r="M5144" i="1" s="1"/>
  <c r="I5145" i="1"/>
  <c r="O312" i="1"/>
  <c r="P312" i="1"/>
  <c r="Q312" i="1"/>
  <c r="R312" i="1"/>
  <c r="N312" i="1"/>
  <c r="U312" i="1"/>
  <c r="K6331" i="1"/>
  <c r="L6331" i="1" s="1"/>
  <c r="M6331" i="1" s="1"/>
  <c r="I6332" i="1"/>
  <c r="K3678" i="1"/>
  <c r="L3678" i="1" s="1"/>
  <c r="M3678" i="1" s="1"/>
  <c r="I3679" i="1"/>
  <c r="K774" i="1"/>
  <c r="L774" i="1" s="1"/>
  <c r="M774" i="1" s="1"/>
  <c r="I775" i="1"/>
  <c r="Q6727" i="1"/>
  <c r="R6727" i="1"/>
  <c r="U6727" i="1"/>
  <c r="O6727" i="1"/>
  <c r="N6727" i="1"/>
  <c r="P6727" i="1"/>
  <c r="K906" i="1"/>
  <c r="L906" i="1" s="1"/>
  <c r="M906" i="1" s="1"/>
  <c r="I907" i="1"/>
  <c r="K3545" i="1"/>
  <c r="L3545" i="1" s="1"/>
  <c r="M3545" i="1" s="1"/>
  <c r="I3546" i="1"/>
  <c r="K4746" i="1"/>
  <c r="L4746" i="1" s="1"/>
  <c r="M4746" i="1" s="1"/>
  <c r="I4747" i="1"/>
  <c r="K3811" i="1"/>
  <c r="L3811" i="1" s="1"/>
  <c r="M3811" i="1" s="1"/>
  <c r="I3812" i="1"/>
  <c r="K2359" i="1"/>
  <c r="L2359" i="1" s="1"/>
  <c r="M2359" i="1" s="1"/>
  <c r="I2360" i="1"/>
  <c r="K2887" i="1"/>
  <c r="L2887" i="1" s="1"/>
  <c r="M2887" i="1" s="1"/>
  <c r="I2888" i="1"/>
  <c r="O6133" i="1"/>
  <c r="Q6133" i="1"/>
  <c r="R6133" i="1"/>
  <c r="U6133" i="1"/>
  <c r="N6133" i="1"/>
  <c r="P6133" i="1"/>
  <c r="O2690" i="1"/>
  <c r="P2690" i="1"/>
  <c r="Q2690" i="1"/>
  <c r="R2690" i="1"/>
  <c r="U2690" i="1"/>
  <c r="N2690" i="1"/>
  <c r="N3150" i="1"/>
  <c r="O3150" i="1"/>
  <c r="P3150" i="1"/>
  <c r="Q3150" i="1"/>
  <c r="R3150" i="1"/>
  <c r="U3150" i="1"/>
  <c r="N3282" i="1"/>
  <c r="O3282" i="1"/>
  <c r="P3282" i="1"/>
  <c r="Q3282" i="1"/>
  <c r="U3282" i="1"/>
  <c r="R3282" i="1"/>
  <c r="U181" i="1"/>
  <c r="O181" i="1"/>
  <c r="P181" i="1"/>
  <c r="N181" i="1"/>
  <c r="R181" i="1"/>
  <c r="Q181" i="1"/>
  <c r="O2754" i="1"/>
  <c r="P2754" i="1"/>
  <c r="Q2754" i="1"/>
  <c r="R2754" i="1"/>
  <c r="U2754" i="1"/>
  <c r="N2754" i="1"/>
  <c r="N1894" i="1"/>
  <c r="O1894" i="1"/>
  <c r="P1894" i="1"/>
  <c r="R1894" i="1"/>
  <c r="U1894" i="1"/>
  <c r="Q1894" i="1"/>
  <c r="P1234" i="1"/>
  <c r="Q1234" i="1"/>
  <c r="R1234" i="1"/>
  <c r="U1234" i="1"/>
  <c r="N1234" i="1"/>
  <c r="O1234" i="1"/>
  <c r="O6330" i="1"/>
  <c r="Q6330" i="1"/>
  <c r="P6330" i="1"/>
  <c r="N6330" i="1"/>
  <c r="R6330" i="1"/>
  <c r="U6330" i="1"/>
  <c r="N905" i="1"/>
  <c r="Q905" i="1"/>
  <c r="R905" i="1"/>
  <c r="U905" i="1"/>
  <c r="O905" i="1"/>
  <c r="P905" i="1"/>
  <c r="R3544" i="1"/>
  <c r="U3544" i="1"/>
  <c r="O3544" i="1"/>
  <c r="Q3544" i="1"/>
  <c r="N3544" i="1"/>
  <c r="P3544" i="1"/>
  <c r="U3810" i="1"/>
  <c r="N3810" i="1"/>
  <c r="O3810" i="1"/>
  <c r="Q3810" i="1"/>
  <c r="P3810" i="1"/>
  <c r="R3810" i="1"/>
  <c r="N2358" i="1"/>
  <c r="O2358" i="1"/>
  <c r="Q2358" i="1"/>
  <c r="R2358" i="1"/>
  <c r="P2358" i="1"/>
  <c r="U2358" i="1"/>
  <c r="N2886" i="1"/>
  <c r="O2886" i="1"/>
  <c r="Q2886" i="1"/>
  <c r="R2886" i="1"/>
  <c r="U2886" i="1"/>
  <c r="P2886" i="1"/>
  <c r="AA3349" i="1" l="1"/>
  <c r="Y3349" i="1"/>
  <c r="X3349" i="1"/>
  <c r="V3349" i="1"/>
  <c r="W3349" i="1"/>
  <c r="Y1895" i="1"/>
  <c r="AA1895" i="1"/>
  <c r="V1895" i="1"/>
  <c r="X1895" i="1"/>
  <c r="W1895" i="1"/>
  <c r="Y4813" i="1"/>
  <c r="AA4813" i="1"/>
  <c r="V4813" i="1"/>
  <c r="X4813" i="1"/>
  <c r="W4813" i="1"/>
  <c r="AA5079" i="1"/>
  <c r="Y5079" i="1"/>
  <c r="V5079" i="1"/>
  <c r="X5079" i="1"/>
  <c r="W5079" i="1"/>
  <c r="Y4947" i="1"/>
  <c r="AA4947" i="1"/>
  <c r="V4947" i="1"/>
  <c r="X4947" i="1"/>
  <c r="W4947" i="1"/>
  <c r="Y511" i="1"/>
  <c r="AA511" i="1"/>
  <c r="V511" i="1"/>
  <c r="X511" i="1"/>
  <c r="W511" i="1"/>
  <c r="Y3616" i="1"/>
  <c r="AA3616" i="1"/>
  <c r="V3616" i="1"/>
  <c r="X3616" i="1"/>
  <c r="W3616" i="1"/>
  <c r="Y246" i="1"/>
  <c r="AA246" i="1"/>
  <c r="V246" i="1"/>
  <c r="X246" i="1"/>
  <c r="W246" i="1"/>
  <c r="Y3020" i="1"/>
  <c r="AA3020" i="1"/>
  <c r="V3020" i="1"/>
  <c r="X3020" i="1"/>
  <c r="W3020" i="1"/>
  <c r="Y6067" i="1"/>
  <c r="AA6067" i="1"/>
  <c r="V6067" i="1"/>
  <c r="X6067" i="1"/>
  <c r="W6067" i="1"/>
  <c r="Y5671" i="1"/>
  <c r="AA5671" i="1"/>
  <c r="V5671" i="1"/>
  <c r="X5671" i="1"/>
  <c r="W5671" i="1"/>
  <c r="Y6529" i="1"/>
  <c r="AA6529" i="1"/>
  <c r="V6529" i="1"/>
  <c r="X6529" i="1"/>
  <c r="W6529" i="1"/>
  <c r="AA2491" i="1"/>
  <c r="Y2491" i="1"/>
  <c r="V2491" i="1"/>
  <c r="X2491" i="1"/>
  <c r="W2491" i="1"/>
  <c r="J5408" i="1"/>
  <c r="K5407" i="1"/>
  <c r="L5407" i="1" s="1"/>
  <c r="M5407" i="1" s="1"/>
  <c r="Y5803" i="1"/>
  <c r="AA5803" i="1"/>
  <c r="V5803" i="1"/>
  <c r="X5803" i="1"/>
  <c r="W5803" i="1"/>
  <c r="Y1504" i="1"/>
  <c r="AA1504" i="1"/>
  <c r="V1504" i="1"/>
  <c r="X1504" i="1"/>
  <c r="W1504" i="1"/>
  <c r="AA906" i="1"/>
  <c r="Y906" i="1"/>
  <c r="V906" i="1"/>
  <c r="X906" i="1"/>
  <c r="W906" i="1"/>
  <c r="Y3811" i="1"/>
  <c r="AA3811" i="1"/>
  <c r="V3811" i="1"/>
  <c r="X3811" i="1"/>
  <c r="W3811" i="1"/>
  <c r="AA4419" i="1"/>
  <c r="Y4419" i="1"/>
  <c r="V4419" i="1"/>
  <c r="X4419" i="1"/>
  <c r="W4419" i="1"/>
  <c r="Y839" i="1"/>
  <c r="AA839" i="1"/>
  <c r="V839" i="1"/>
  <c r="X839" i="1"/>
  <c r="W839" i="1"/>
  <c r="Y1700" i="1"/>
  <c r="AA1700" i="1"/>
  <c r="V1700" i="1"/>
  <c r="X1700" i="1"/>
  <c r="W1700" i="1"/>
  <c r="AA2953" i="1"/>
  <c r="Y2953" i="1"/>
  <c r="V2953" i="1"/>
  <c r="X2953" i="1"/>
  <c r="W2953" i="1"/>
  <c r="Y2755" i="1"/>
  <c r="AA2755" i="1"/>
  <c r="V2755" i="1"/>
  <c r="X2755" i="1"/>
  <c r="W2755" i="1"/>
  <c r="V114" i="1"/>
  <c r="X114" i="1"/>
  <c r="W114" i="1"/>
  <c r="AA4615" i="1"/>
  <c r="Y4615" i="1"/>
  <c r="V4615" i="1"/>
  <c r="X4615" i="1"/>
  <c r="W4615" i="1"/>
  <c r="Y1763" i="1"/>
  <c r="AA1763" i="1"/>
  <c r="V1763" i="1"/>
  <c r="X1763" i="1"/>
  <c r="W1763" i="1"/>
  <c r="AA4482" i="1"/>
  <c r="Y4482" i="1"/>
  <c r="V4482" i="1"/>
  <c r="X4482" i="1"/>
  <c r="W4482" i="1"/>
  <c r="Y2226" i="1"/>
  <c r="AA2226" i="1"/>
  <c r="V2226" i="1"/>
  <c r="X2226" i="1"/>
  <c r="W2226" i="1"/>
  <c r="AA4681" i="1"/>
  <c r="Y4681" i="1"/>
  <c r="X4681" i="1"/>
  <c r="V4681" i="1"/>
  <c r="W4681" i="1"/>
  <c r="AA4153" i="1"/>
  <c r="Y4153" i="1"/>
  <c r="X4153" i="1"/>
  <c r="V4153" i="1"/>
  <c r="W4153" i="1"/>
  <c r="AA3479" i="1"/>
  <c r="Y3479" i="1"/>
  <c r="V3479" i="1"/>
  <c r="X3479" i="1"/>
  <c r="W3479" i="1"/>
  <c r="AA2622" i="1"/>
  <c r="Y2622" i="1"/>
  <c r="V2622" i="1"/>
  <c r="X2622" i="1"/>
  <c r="W2622" i="1"/>
  <c r="Y973" i="1"/>
  <c r="AA973" i="1"/>
  <c r="V973" i="1"/>
  <c r="X973" i="1"/>
  <c r="W973" i="1"/>
  <c r="Y3283" i="1"/>
  <c r="AA3283" i="1"/>
  <c r="V3283" i="1"/>
  <c r="X3283" i="1"/>
  <c r="W3283" i="1"/>
  <c r="Y577" i="1"/>
  <c r="AA577" i="1"/>
  <c r="X577" i="1"/>
  <c r="V577" i="1"/>
  <c r="W577" i="1"/>
  <c r="AA4009" i="1"/>
  <c r="Y4009" i="1"/>
  <c r="V4009" i="1"/>
  <c r="X4009" i="1"/>
  <c r="W4009" i="1"/>
  <c r="Y6331" i="1"/>
  <c r="AA6331" i="1"/>
  <c r="V6331" i="1"/>
  <c r="X6331" i="1"/>
  <c r="W6331" i="1"/>
  <c r="AA6134" i="1"/>
  <c r="Y6134" i="1"/>
  <c r="V6134" i="1"/>
  <c r="X6134" i="1"/>
  <c r="W6134" i="1"/>
  <c r="AA3880" i="1"/>
  <c r="Y3880" i="1"/>
  <c r="V3880" i="1"/>
  <c r="X3880" i="1"/>
  <c r="W3880" i="1"/>
  <c r="Y2424" i="1"/>
  <c r="AA2424" i="1"/>
  <c r="V2424" i="1"/>
  <c r="X2424" i="1"/>
  <c r="W2424" i="1"/>
  <c r="AA4881" i="1"/>
  <c r="Y4881" i="1"/>
  <c r="V4881" i="1"/>
  <c r="X4881" i="1"/>
  <c r="W4881" i="1"/>
  <c r="Y1962" i="1"/>
  <c r="AA1962" i="1"/>
  <c r="V1962" i="1"/>
  <c r="X1962" i="1"/>
  <c r="W1962" i="1"/>
  <c r="Y3217" i="1"/>
  <c r="AA3217" i="1"/>
  <c r="V3217" i="1"/>
  <c r="X3217" i="1"/>
  <c r="W3217" i="1"/>
  <c r="AA6463" i="1"/>
  <c r="Y6463" i="1"/>
  <c r="V6463" i="1"/>
  <c r="X6463" i="1"/>
  <c r="W6463" i="1"/>
  <c r="Y1235" i="1"/>
  <c r="AA1235" i="1"/>
  <c r="V1235" i="1"/>
  <c r="X1235" i="1"/>
  <c r="W1235" i="1"/>
  <c r="Y182" i="1"/>
  <c r="AA182" i="1"/>
  <c r="V182" i="1"/>
  <c r="X182" i="1"/>
  <c r="W182" i="1"/>
  <c r="Y708" i="1"/>
  <c r="AA708" i="1"/>
  <c r="V708" i="1"/>
  <c r="X708" i="1"/>
  <c r="W708" i="1"/>
  <c r="Y2359" i="1"/>
  <c r="AA2359" i="1"/>
  <c r="V2359" i="1"/>
  <c r="X2359" i="1"/>
  <c r="W2359" i="1"/>
  <c r="Y3678" i="1"/>
  <c r="AA3678" i="1"/>
  <c r="V3678" i="1"/>
  <c r="X3678" i="1"/>
  <c r="W3678" i="1"/>
  <c r="AA4746" i="1"/>
  <c r="Y4746" i="1"/>
  <c r="V4746" i="1"/>
  <c r="X4746" i="1"/>
  <c r="W4746" i="1"/>
  <c r="Y5144" i="1"/>
  <c r="AA5144" i="1"/>
  <c r="V5144" i="1"/>
  <c r="X5144" i="1"/>
  <c r="W5144" i="1"/>
  <c r="Y3151" i="1"/>
  <c r="AA3151" i="1"/>
  <c r="V3151" i="1"/>
  <c r="X3151" i="1"/>
  <c r="W3151" i="1"/>
  <c r="Y3415" i="1"/>
  <c r="AA3415" i="1"/>
  <c r="V3415" i="1"/>
  <c r="X3415" i="1"/>
  <c r="W3415" i="1"/>
  <c r="Y1438" i="1"/>
  <c r="AA1438" i="1"/>
  <c r="V1438" i="1"/>
  <c r="X1438" i="1"/>
  <c r="W1438" i="1"/>
  <c r="AA1103" i="1"/>
  <c r="Y1103" i="1"/>
  <c r="V1103" i="1"/>
  <c r="X1103" i="1"/>
  <c r="W1103" i="1"/>
  <c r="AA1170" i="1"/>
  <c r="Y1170" i="1"/>
  <c r="V1170" i="1"/>
  <c r="X1170" i="1"/>
  <c r="W1170" i="1"/>
  <c r="Y1368" i="1"/>
  <c r="AA1368" i="1"/>
  <c r="V1368" i="1"/>
  <c r="X1368" i="1"/>
  <c r="W1368" i="1"/>
  <c r="Y5935" i="1"/>
  <c r="AA5935" i="1"/>
  <c r="V5935" i="1"/>
  <c r="X5935" i="1"/>
  <c r="W5935" i="1"/>
  <c r="AA3085" i="1"/>
  <c r="Y3085" i="1"/>
  <c r="V3085" i="1"/>
  <c r="X3085" i="1"/>
  <c r="W3085" i="1"/>
  <c r="Y1566" i="1"/>
  <c r="AA1566" i="1"/>
  <c r="V1566" i="1"/>
  <c r="X1566" i="1"/>
  <c r="W1566" i="1"/>
  <c r="AA6399" i="1"/>
  <c r="Y6399" i="1"/>
  <c r="V6399" i="1"/>
  <c r="X6399" i="1"/>
  <c r="W6399" i="1"/>
  <c r="Y313" i="1"/>
  <c r="AA313" i="1"/>
  <c r="X313" i="1"/>
  <c r="V313" i="1"/>
  <c r="W313" i="1"/>
  <c r="V48" i="1"/>
  <c r="X48" i="1"/>
  <c r="W48" i="1"/>
  <c r="Y6595" i="1"/>
  <c r="AA6595" i="1"/>
  <c r="V6595" i="1"/>
  <c r="X6595" i="1"/>
  <c r="W6595" i="1"/>
  <c r="Y3545" i="1"/>
  <c r="AA3545" i="1"/>
  <c r="X3545" i="1"/>
  <c r="V3545" i="1"/>
  <c r="W3545" i="1"/>
  <c r="Y2293" i="1"/>
  <c r="AA2293" i="1"/>
  <c r="V2293" i="1"/>
  <c r="X2293" i="1"/>
  <c r="W2293" i="1"/>
  <c r="AA5341" i="1"/>
  <c r="Y5341" i="1"/>
  <c r="V5341" i="1"/>
  <c r="X5341" i="1"/>
  <c r="W5341" i="1"/>
  <c r="AA4087" i="1"/>
  <c r="Y4087" i="1"/>
  <c r="V4087" i="1"/>
  <c r="X4087" i="1"/>
  <c r="W4087" i="1"/>
  <c r="Y2821" i="1"/>
  <c r="AA2821" i="1"/>
  <c r="V2821" i="1"/>
  <c r="X2821" i="1"/>
  <c r="W2821" i="1"/>
  <c r="Y3746" i="1"/>
  <c r="AA3746" i="1"/>
  <c r="V3746" i="1"/>
  <c r="X3746" i="1"/>
  <c r="W3746" i="1"/>
  <c r="Y5210" i="1"/>
  <c r="AA5210" i="1"/>
  <c r="V5210" i="1"/>
  <c r="X5210" i="1"/>
  <c r="W5210" i="1"/>
  <c r="AA6728" i="1"/>
  <c r="Y6728" i="1"/>
  <c r="V6728" i="1"/>
  <c r="X6728" i="1"/>
  <c r="W6728" i="1"/>
  <c r="Y6199" i="1"/>
  <c r="AA6199" i="1"/>
  <c r="V6199" i="1"/>
  <c r="X6199" i="1"/>
  <c r="W6199" i="1"/>
  <c r="Y5473" i="1"/>
  <c r="AA5473" i="1"/>
  <c r="X5473" i="1"/>
  <c r="V5473" i="1"/>
  <c r="W5473" i="1"/>
  <c r="AA5539" i="1"/>
  <c r="Y5539" i="1"/>
  <c r="V5539" i="1"/>
  <c r="X5539" i="1"/>
  <c r="W5539" i="1"/>
  <c r="Y6661" i="1"/>
  <c r="AA6661" i="1"/>
  <c r="V6661" i="1"/>
  <c r="X6661" i="1"/>
  <c r="W6661" i="1"/>
  <c r="AA6002" i="1"/>
  <c r="Y6002" i="1"/>
  <c r="V6002" i="1"/>
  <c r="X6002" i="1"/>
  <c r="W6002" i="1"/>
  <c r="Y2555" i="1"/>
  <c r="AA2555" i="1"/>
  <c r="V2555" i="1"/>
  <c r="X2555" i="1"/>
  <c r="W2555" i="1"/>
  <c r="K5738" i="1"/>
  <c r="L5738" i="1" s="1"/>
  <c r="M5738" i="1" s="1"/>
  <c r="I5739" i="1"/>
  <c r="AA2887" i="1"/>
  <c r="Y2887" i="1"/>
  <c r="V2887" i="1"/>
  <c r="X2887" i="1"/>
  <c r="W2887" i="1"/>
  <c r="Y3942" i="1"/>
  <c r="AA3942" i="1"/>
  <c r="V3942" i="1"/>
  <c r="X3942" i="1"/>
  <c r="W3942" i="1"/>
  <c r="Y774" i="1"/>
  <c r="AA774" i="1"/>
  <c r="V774" i="1"/>
  <c r="X774" i="1"/>
  <c r="W774" i="1"/>
  <c r="Y4352" i="1"/>
  <c r="AA4352" i="1"/>
  <c r="V4352" i="1"/>
  <c r="X4352" i="1"/>
  <c r="W4352" i="1"/>
  <c r="Y377" i="1"/>
  <c r="AA377" i="1"/>
  <c r="V377" i="1"/>
  <c r="X377" i="1"/>
  <c r="W377" i="1"/>
  <c r="Y4288" i="1"/>
  <c r="AA4288" i="1"/>
  <c r="V4288" i="1"/>
  <c r="X4288" i="1"/>
  <c r="W4288" i="1"/>
  <c r="Y642" i="1"/>
  <c r="AA642" i="1"/>
  <c r="V642" i="1"/>
  <c r="X642" i="1"/>
  <c r="W642" i="1"/>
  <c r="Y5607" i="1"/>
  <c r="AA5607" i="1"/>
  <c r="X5607" i="1"/>
  <c r="V5607" i="1"/>
  <c r="W5607" i="1"/>
  <c r="Y2160" i="1"/>
  <c r="AA2160" i="1"/>
  <c r="V2160" i="1"/>
  <c r="X2160" i="1"/>
  <c r="W2160" i="1"/>
  <c r="Y1304" i="1"/>
  <c r="AA1304" i="1"/>
  <c r="V1304" i="1"/>
  <c r="X1304" i="1"/>
  <c r="W1304" i="1"/>
  <c r="AA2095" i="1"/>
  <c r="Y2095" i="1"/>
  <c r="V2095" i="1"/>
  <c r="X2095" i="1"/>
  <c r="W2095" i="1"/>
  <c r="Y2027" i="1"/>
  <c r="AA2027" i="1"/>
  <c r="V2027" i="1"/>
  <c r="X2027" i="1"/>
  <c r="W2027" i="1"/>
  <c r="Y5737" i="1"/>
  <c r="AA5737" i="1"/>
  <c r="X5737" i="1"/>
  <c r="V5737" i="1"/>
  <c r="W5737" i="1"/>
  <c r="O5737" i="1"/>
  <c r="Q5737" i="1"/>
  <c r="R5737" i="1"/>
  <c r="U5737" i="1"/>
  <c r="S5737" i="1"/>
  <c r="N5737" i="1"/>
  <c r="AB5737" i="1"/>
  <c r="P5737" i="1"/>
  <c r="AA2691" i="1"/>
  <c r="Y2691" i="1"/>
  <c r="V2691" i="1"/>
  <c r="X2691" i="1"/>
  <c r="W2691" i="1"/>
  <c r="AA1037" i="1"/>
  <c r="Y1037" i="1"/>
  <c r="V1037" i="1"/>
  <c r="X1037" i="1"/>
  <c r="W1037" i="1"/>
  <c r="AA6266" i="1"/>
  <c r="Y6266" i="1"/>
  <c r="V6266" i="1"/>
  <c r="X6266" i="1"/>
  <c r="W6266" i="1"/>
  <c r="AA5010" i="1"/>
  <c r="Y5010" i="1"/>
  <c r="V5010" i="1"/>
  <c r="X5010" i="1"/>
  <c r="W5010" i="1"/>
  <c r="AA4552" i="1"/>
  <c r="Y4552" i="1"/>
  <c r="V4552" i="1"/>
  <c r="X4552" i="1"/>
  <c r="W4552" i="1"/>
  <c r="Y1633" i="1"/>
  <c r="AA1633" i="1"/>
  <c r="V1633" i="1"/>
  <c r="X1633" i="1"/>
  <c r="W1633" i="1"/>
  <c r="AA5276" i="1"/>
  <c r="Y5276" i="1"/>
  <c r="X5276" i="1"/>
  <c r="V5276" i="1"/>
  <c r="W5276" i="1"/>
  <c r="Y445" i="1"/>
  <c r="AA445" i="1"/>
  <c r="V445" i="1"/>
  <c r="X445" i="1"/>
  <c r="W445" i="1"/>
  <c r="AA4219" i="1"/>
  <c r="Y4219" i="1"/>
  <c r="V4219" i="1"/>
  <c r="X4219" i="1"/>
  <c r="W4219" i="1"/>
  <c r="AA5868" i="1"/>
  <c r="Y5868" i="1"/>
  <c r="V5868" i="1"/>
  <c r="X5868" i="1"/>
  <c r="W5868" i="1"/>
  <c r="Y1829" i="1"/>
  <c r="AA1829" i="1"/>
  <c r="V1829" i="1"/>
  <c r="X1829" i="1"/>
  <c r="W1829" i="1"/>
  <c r="Y5406" i="1"/>
  <c r="AA5406" i="1"/>
  <c r="X5406" i="1"/>
  <c r="V5406" i="1"/>
  <c r="W5406" i="1"/>
  <c r="S5406" i="1"/>
  <c r="R5406" i="1"/>
  <c r="AB5406" i="1"/>
  <c r="U5406" i="1"/>
  <c r="Q5406" i="1"/>
  <c r="N5406" i="1"/>
  <c r="O5406" i="1"/>
  <c r="P5406" i="1"/>
  <c r="S2887" i="1"/>
  <c r="AB2887" i="1"/>
  <c r="S2359" i="1"/>
  <c r="AB2359" i="1"/>
  <c r="S3811" i="1"/>
  <c r="AB3811" i="1"/>
  <c r="S4746" i="1"/>
  <c r="AB4746" i="1"/>
  <c r="S3545" i="1"/>
  <c r="AB3545" i="1"/>
  <c r="S906" i="1"/>
  <c r="AB906" i="1"/>
  <c r="S774" i="1"/>
  <c r="AB774" i="1"/>
  <c r="S3678" i="1"/>
  <c r="AB3678" i="1"/>
  <c r="S6331" i="1"/>
  <c r="AB6331" i="1"/>
  <c r="S5144" i="1"/>
  <c r="AB5144" i="1"/>
  <c r="S1235" i="1"/>
  <c r="AB1235" i="1"/>
  <c r="S1895" i="1"/>
  <c r="AB1895" i="1"/>
  <c r="S4813" i="1"/>
  <c r="AB4813" i="1"/>
  <c r="S2755" i="1"/>
  <c r="AB2755" i="1"/>
  <c r="S182" i="1"/>
  <c r="AB182" i="1"/>
  <c r="S3283" i="1"/>
  <c r="AB3283" i="1"/>
  <c r="S4009" i="1"/>
  <c r="AB4009" i="1"/>
  <c r="S3151" i="1"/>
  <c r="AB3151" i="1"/>
  <c r="S2691" i="1"/>
  <c r="AB2691" i="1"/>
  <c r="S577" i="1"/>
  <c r="AB577" i="1"/>
  <c r="S4419" i="1"/>
  <c r="AB4419" i="1"/>
  <c r="S6134" i="1"/>
  <c r="AB6134" i="1"/>
  <c r="S5539" i="1"/>
  <c r="AB5539" i="1"/>
  <c r="S839" i="1"/>
  <c r="AB839" i="1"/>
  <c r="S3415" i="1"/>
  <c r="AB3415" i="1"/>
  <c r="S2622" i="1"/>
  <c r="AB2622" i="1"/>
  <c r="S4352" i="1"/>
  <c r="AB4352" i="1"/>
  <c r="S5079" i="1"/>
  <c r="AB5079" i="1"/>
  <c r="S1438" i="1"/>
  <c r="AB1438" i="1"/>
  <c r="S708" i="1"/>
  <c r="AB708" i="1"/>
  <c r="S377" i="1"/>
  <c r="AB377" i="1"/>
  <c r="S1700" i="1"/>
  <c r="AB1700" i="1"/>
  <c r="S114" i="1"/>
  <c r="AB114" i="1"/>
  <c r="Y114" i="1"/>
  <c r="AA114" i="1"/>
  <c r="S5803" i="1"/>
  <c r="AB5803" i="1"/>
  <c r="S2293" i="1"/>
  <c r="AB2293" i="1"/>
  <c r="S6266" i="1"/>
  <c r="AB6266" i="1"/>
  <c r="S2953" i="1"/>
  <c r="AB2953" i="1"/>
  <c r="S1103" i="1"/>
  <c r="AB1103" i="1"/>
  <c r="S1037" i="1"/>
  <c r="AB1037" i="1"/>
  <c r="S4288" i="1"/>
  <c r="AB4288" i="1"/>
  <c r="S4947" i="1"/>
  <c r="AB4947" i="1"/>
  <c r="S1170" i="1"/>
  <c r="AB1170" i="1"/>
  <c r="S973" i="1"/>
  <c r="AB973" i="1"/>
  <c r="S642" i="1"/>
  <c r="AB642" i="1"/>
  <c r="S511" i="1"/>
  <c r="AB511" i="1"/>
  <c r="S6661" i="1"/>
  <c r="AB6661" i="1"/>
  <c r="S1368" i="1"/>
  <c r="AB1368" i="1"/>
  <c r="S3349" i="1"/>
  <c r="AB3349" i="1"/>
  <c r="S5010" i="1"/>
  <c r="AB5010" i="1"/>
  <c r="S4552" i="1"/>
  <c r="AB4552" i="1"/>
  <c r="S3616" i="1"/>
  <c r="AB3616" i="1"/>
  <c r="S3880" i="1"/>
  <c r="AB3880" i="1"/>
  <c r="S3942" i="1"/>
  <c r="AB3942" i="1"/>
  <c r="S5607" i="1"/>
  <c r="AB5607" i="1"/>
  <c r="S246" i="1"/>
  <c r="AB246" i="1"/>
  <c r="S2424" i="1"/>
  <c r="AB2424" i="1"/>
  <c r="S1504" i="1"/>
  <c r="AB1504" i="1"/>
  <c r="S445" i="1"/>
  <c r="AB445" i="1"/>
  <c r="S4615" i="1"/>
  <c r="AB4615" i="1"/>
  <c r="S6399" i="1"/>
  <c r="AB6399" i="1"/>
  <c r="AB4219" i="1"/>
  <c r="S4219" i="1"/>
  <c r="S1763" i="1"/>
  <c r="AB1763" i="1"/>
  <c r="S5341" i="1"/>
  <c r="AB5341" i="1"/>
  <c r="S1633" i="1"/>
  <c r="AB1633" i="1"/>
  <c r="S5935" i="1"/>
  <c r="AB5935" i="1"/>
  <c r="S4087" i="1"/>
  <c r="AB4087" i="1"/>
  <c r="S3085" i="1"/>
  <c r="AB3085" i="1"/>
  <c r="S2821" i="1"/>
  <c r="AB2821" i="1"/>
  <c r="S6002" i="1"/>
  <c r="AB6002" i="1"/>
  <c r="S3020" i="1"/>
  <c r="AB3020" i="1"/>
  <c r="S1566" i="1"/>
  <c r="AB1566" i="1"/>
  <c r="S6199" i="1"/>
  <c r="AB6199" i="1"/>
  <c r="S2160" i="1"/>
  <c r="AB2160" i="1"/>
  <c r="S6067" i="1"/>
  <c r="AB6067" i="1"/>
  <c r="S4881" i="1"/>
  <c r="AB4881" i="1"/>
  <c r="S5473" i="1"/>
  <c r="AB5473" i="1"/>
  <c r="S1304" i="1"/>
  <c r="AB1304" i="1"/>
  <c r="S5671" i="1"/>
  <c r="AB5671" i="1"/>
  <c r="S1962" i="1"/>
  <c r="AB1962" i="1"/>
  <c r="S3746" i="1"/>
  <c r="AB3746" i="1"/>
  <c r="S2095" i="1"/>
  <c r="AB2095" i="1"/>
  <c r="S6529" i="1"/>
  <c r="AB6529" i="1"/>
  <c r="S5276" i="1"/>
  <c r="AB5276" i="1"/>
  <c r="S2491" i="1"/>
  <c r="AB2491" i="1"/>
  <c r="S3217" i="1"/>
  <c r="AB3217" i="1"/>
  <c r="S5210" i="1"/>
  <c r="AB5210" i="1"/>
  <c r="S6728" i="1"/>
  <c r="AB6728" i="1"/>
  <c r="S313" i="1"/>
  <c r="AB313" i="1"/>
  <c r="S48" i="1"/>
  <c r="AB48" i="1"/>
  <c r="Y48" i="1"/>
  <c r="AA48" i="1"/>
  <c r="S5868" i="1"/>
  <c r="AB5868" i="1"/>
  <c r="S4482" i="1"/>
  <c r="AB4482" i="1"/>
  <c r="S6595" i="1"/>
  <c r="AB6595" i="1"/>
  <c r="S2555" i="1"/>
  <c r="AB2555" i="1"/>
  <c r="S1829" i="1"/>
  <c r="AB1829" i="1"/>
  <c r="S2226" i="1"/>
  <c r="AB2226" i="1"/>
  <c r="S4681" i="1"/>
  <c r="AB4681" i="1"/>
  <c r="S4153" i="1"/>
  <c r="AB4153" i="1"/>
  <c r="S2027" i="1"/>
  <c r="AB2027" i="1"/>
  <c r="S3479" i="1"/>
  <c r="AB3479" i="1"/>
  <c r="S6463" i="1"/>
  <c r="AB6463" i="1"/>
  <c r="U2027" i="1"/>
  <c r="O2027" i="1"/>
  <c r="P2027" i="1"/>
  <c r="N2027" i="1"/>
  <c r="Q2027" i="1"/>
  <c r="R2027" i="1"/>
  <c r="K2028" i="1"/>
  <c r="L2028" i="1" s="1"/>
  <c r="M2028" i="1" s="1"/>
  <c r="I2029" i="1"/>
  <c r="K3480" i="1"/>
  <c r="L3480" i="1" s="1"/>
  <c r="M3480" i="1" s="1"/>
  <c r="I3481" i="1"/>
  <c r="Q3479" i="1"/>
  <c r="U3479" i="1"/>
  <c r="R3479" i="1"/>
  <c r="P3479" i="1"/>
  <c r="N3479" i="1"/>
  <c r="O3479" i="1"/>
  <c r="Q6463" i="1"/>
  <c r="P6463" i="1"/>
  <c r="R6463" i="1"/>
  <c r="O6463" i="1"/>
  <c r="U6463" i="1"/>
  <c r="N6463" i="1"/>
  <c r="J6465" i="1"/>
  <c r="K6464" i="1"/>
  <c r="L6464" i="1" s="1"/>
  <c r="M6464" i="1" s="1"/>
  <c r="N6595" i="1"/>
  <c r="Q6595" i="1"/>
  <c r="U6595" i="1"/>
  <c r="R6595" i="1"/>
  <c r="P6595" i="1"/>
  <c r="O6595" i="1"/>
  <c r="K2556" i="1"/>
  <c r="L2556" i="1" s="1"/>
  <c r="M2556" i="1" s="1"/>
  <c r="I2557" i="1"/>
  <c r="K4682" i="1"/>
  <c r="L4682" i="1" s="1"/>
  <c r="M4682" i="1" s="1"/>
  <c r="I4683" i="1"/>
  <c r="O2555" i="1"/>
  <c r="P2555" i="1"/>
  <c r="Q2555" i="1"/>
  <c r="R2555" i="1"/>
  <c r="N2555" i="1"/>
  <c r="U2555" i="1"/>
  <c r="O4681" i="1"/>
  <c r="P4681" i="1"/>
  <c r="R4681" i="1"/>
  <c r="N4681" i="1"/>
  <c r="Q4681" i="1"/>
  <c r="U4681" i="1"/>
  <c r="I6597" i="1"/>
  <c r="K6596" i="1"/>
  <c r="L6596" i="1" s="1"/>
  <c r="M6596" i="1" s="1"/>
  <c r="K49" i="1"/>
  <c r="L49" i="1" s="1"/>
  <c r="M49" i="1" s="1"/>
  <c r="I50" i="1"/>
  <c r="K5869" i="1"/>
  <c r="L5869" i="1" s="1"/>
  <c r="M5869" i="1" s="1"/>
  <c r="I5870" i="1"/>
  <c r="I1831" i="1"/>
  <c r="K1830" i="1"/>
  <c r="L1830" i="1" s="1"/>
  <c r="M1830" i="1" s="1"/>
  <c r="U48" i="1"/>
  <c r="O48" i="1"/>
  <c r="P48" i="1"/>
  <c r="Q48" i="1"/>
  <c r="R48" i="1"/>
  <c r="N48" i="1"/>
  <c r="P5868" i="1"/>
  <c r="Q5868" i="1"/>
  <c r="O5868" i="1"/>
  <c r="R5868" i="1"/>
  <c r="U5868" i="1"/>
  <c r="N5868" i="1"/>
  <c r="U1829" i="1"/>
  <c r="O1829" i="1"/>
  <c r="P1829" i="1"/>
  <c r="R1829" i="1"/>
  <c r="Q1829" i="1"/>
  <c r="N1829" i="1"/>
  <c r="K4483" i="1"/>
  <c r="L4483" i="1" s="1"/>
  <c r="M4483" i="1" s="1"/>
  <c r="I4484" i="1"/>
  <c r="K2227" i="1"/>
  <c r="L2227" i="1" s="1"/>
  <c r="M2227" i="1" s="1"/>
  <c r="I2228" i="1"/>
  <c r="K4154" i="1"/>
  <c r="L4154" i="1" s="1"/>
  <c r="M4154" i="1" s="1"/>
  <c r="I4155" i="1"/>
  <c r="Q4482" i="1"/>
  <c r="O4482" i="1"/>
  <c r="U4482" i="1"/>
  <c r="N4482" i="1"/>
  <c r="R4482" i="1"/>
  <c r="P4482" i="1"/>
  <c r="P2226" i="1"/>
  <c r="O2226" i="1"/>
  <c r="Q2226" i="1"/>
  <c r="R2226" i="1"/>
  <c r="N2226" i="1"/>
  <c r="U2226" i="1"/>
  <c r="N4153" i="1"/>
  <c r="O4153" i="1"/>
  <c r="U4153" i="1"/>
  <c r="P4153" i="1"/>
  <c r="R4153" i="1"/>
  <c r="Q4153" i="1"/>
  <c r="U2359" i="1"/>
  <c r="O2359" i="1"/>
  <c r="P2359" i="1"/>
  <c r="N2359" i="1"/>
  <c r="Q2359" i="1"/>
  <c r="R2359" i="1"/>
  <c r="N2691" i="1"/>
  <c r="O2691" i="1"/>
  <c r="P2691" i="1"/>
  <c r="Q2691" i="1"/>
  <c r="R2691" i="1"/>
  <c r="U2691" i="1"/>
  <c r="U2887" i="1"/>
  <c r="O2887" i="1"/>
  <c r="P2887" i="1"/>
  <c r="R2887" i="1"/>
  <c r="Q2887" i="1"/>
  <c r="N2887" i="1"/>
  <c r="U3283" i="1"/>
  <c r="N3283" i="1"/>
  <c r="O3283" i="1"/>
  <c r="Q3283" i="1"/>
  <c r="P3283" i="1"/>
  <c r="R3283" i="1"/>
  <c r="O577" i="1"/>
  <c r="P577" i="1"/>
  <c r="Q577" i="1"/>
  <c r="R577" i="1"/>
  <c r="U577" i="1"/>
  <c r="N577" i="1"/>
  <c r="U1438" i="1"/>
  <c r="N1438" i="1"/>
  <c r="O1438" i="1"/>
  <c r="P1438" i="1"/>
  <c r="Q1438" i="1"/>
  <c r="R1438" i="1"/>
  <c r="K115" i="1"/>
  <c r="L115" i="1" s="1"/>
  <c r="M115" i="1" s="1"/>
  <c r="I116" i="1"/>
  <c r="P3349" i="1"/>
  <c r="Q3349" i="1"/>
  <c r="R3349" i="1"/>
  <c r="O3349" i="1"/>
  <c r="N3349" i="1"/>
  <c r="U3349" i="1"/>
  <c r="O5341" i="1"/>
  <c r="Q5341" i="1"/>
  <c r="R5341" i="1"/>
  <c r="U5341" i="1"/>
  <c r="P5341" i="1"/>
  <c r="N5341" i="1"/>
  <c r="K2360" i="1"/>
  <c r="L2360" i="1" s="1"/>
  <c r="M2360" i="1" s="1"/>
  <c r="I2361" i="1"/>
  <c r="K3546" i="1"/>
  <c r="L3546" i="1" s="1"/>
  <c r="M3546" i="1" s="1"/>
  <c r="I3547" i="1"/>
  <c r="K3679" i="1"/>
  <c r="L3679" i="1" s="1"/>
  <c r="M3679" i="1" s="1"/>
  <c r="I3680" i="1"/>
  <c r="K5145" i="1"/>
  <c r="L5145" i="1" s="1"/>
  <c r="M5145" i="1" s="1"/>
  <c r="I5146" i="1"/>
  <c r="K4814" i="1"/>
  <c r="L4814" i="1" s="1"/>
  <c r="M4814" i="1" s="1"/>
  <c r="I4815" i="1"/>
  <c r="K4010" i="1"/>
  <c r="L4010" i="1" s="1"/>
  <c r="M4010" i="1" s="1"/>
  <c r="I4011" i="1"/>
  <c r="K4420" i="1"/>
  <c r="L4420" i="1" s="1"/>
  <c r="M4420" i="1" s="1"/>
  <c r="I4421" i="1"/>
  <c r="K2623" i="1"/>
  <c r="L2623" i="1" s="1"/>
  <c r="M2623" i="1" s="1"/>
  <c r="I2624" i="1"/>
  <c r="K709" i="1"/>
  <c r="L709" i="1" s="1"/>
  <c r="M709" i="1" s="1"/>
  <c r="I710" i="1"/>
  <c r="K5804" i="1"/>
  <c r="L5804" i="1" s="1"/>
  <c r="M5804" i="1" s="1"/>
  <c r="I5805" i="1"/>
  <c r="K2954" i="1"/>
  <c r="L2954" i="1" s="1"/>
  <c r="M2954" i="1" s="1"/>
  <c r="I2955" i="1"/>
  <c r="K4289" i="1"/>
  <c r="L4289" i="1" s="1"/>
  <c r="M4289" i="1" s="1"/>
  <c r="I4290" i="1"/>
  <c r="K974" i="1"/>
  <c r="L974" i="1" s="1"/>
  <c r="M974" i="1" s="1"/>
  <c r="I975" i="1"/>
  <c r="K5011" i="1"/>
  <c r="L5011" i="1" s="1"/>
  <c r="M5011" i="1" s="1"/>
  <c r="I5012" i="1"/>
  <c r="K3881" i="1"/>
  <c r="L3881" i="1" s="1"/>
  <c r="M3881" i="1" s="1"/>
  <c r="I3882" i="1"/>
  <c r="K2425" i="1"/>
  <c r="L2425" i="1" s="1"/>
  <c r="M2425" i="1" s="1"/>
  <c r="I2426" i="1"/>
  <c r="K446" i="1"/>
  <c r="L446" i="1" s="1"/>
  <c r="M446" i="1" s="1"/>
  <c r="I447" i="1"/>
  <c r="K4220" i="1"/>
  <c r="L4220" i="1" s="1"/>
  <c r="M4220" i="1" s="1"/>
  <c r="I4221" i="1"/>
  <c r="K1634" i="1"/>
  <c r="L1634" i="1" s="1"/>
  <c r="M1634" i="1" s="1"/>
  <c r="I1635" i="1"/>
  <c r="K3021" i="1"/>
  <c r="L3021" i="1" s="1"/>
  <c r="M3021" i="1" s="1"/>
  <c r="I3022" i="1"/>
  <c r="K6068" i="1"/>
  <c r="L6068" i="1" s="1"/>
  <c r="M6068" i="1" s="1"/>
  <c r="I6069" i="1"/>
  <c r="K1305" i="1"/>
  <c r="L1305" i="1" s="1"/>
  <c r="M1305" i="1" s="1"/>
  <c r="I1306" i="1"/>
  <c r="K2096" i="1"/>
  <c r="L2096" i="1" s="1"/>
  <c r="M2096" i="1" s="1"/>
  <c r="I2097" i="1"/>
  <c r="K3218" i="1"/>
  <c r="L3218" i="1" s="1"/>
  <c r="M3218" i="1" s="1"/>
  <c r="I3219" i="1"/>
  <c r="K314" i="1"/>
  <c r="L314" i="1" s="1"/>
  <c r="M314" i="1" s="1"/>
  <c r="I315" i="1"/>
  <c r="Q5144" i="1"/>
  <c r="U5144" i="1"/>
  <c r="O5144" i="1"/>
  <c r="N5144" i="1"/>
  <c r="P5144" i="1"/>
  <c r="R5144" i="1"/>
  <c r="N5803" i="1"/>
  <c r="O5803" i="1"/>
  <c r="P5803" i="1"/>
  <c r="R5803" i="1"/>
  <c r="Q5803" i="1"/>
  <c r="U5803" i="1"/>
  <c r="R4288" i="1"/>
  <c r="U4288" i="1"/>
  <c r="O4288" i="1"/>
  <c r="P4288" i="1"/>
  <c r="N4288" i="1"/>
  <c r="Q4288" i="1"/>
  <c r="N973" i="1"/>
  <c r="P973" i="1"/>
  <c r="Q973" i="1"/>
  <c r="R973" i="1"/>
  <c r="U973" i="1"/>
  <c r="O973" i="1"/>
  <c r="P3880" i="1"/>
  <c r="Q3880" i="1"/>
  <c r="R3880" i="1"/>
  <c r="N3880" i="1"/>
  <c r="O3880" i="1"/>
  <c r="U3880" i="1"/>
  <c r="U4219" i="1"/>
  <c r="N4219" i="1"/>
  <c r="O4219" i="1"/>
  <c r="P4219" i="1"/>
  <c r="Q4219" i="1"/>
  <c r="R4219" i="1"/>
  <c r="N1633" i="1"/>
  <c r="O1633" i="1"/>
  <c r="P1633" i="1"/>
  <c r="Q1633" i="1"/>
  <c r="R1633" i="1"/>
  <c r="U1633" i="1"/>
  <c r="Q3020" i="1"/>
  <c r="R3020" i="1"/>
  <c r="N3020" i="1"/>
  <c r="P3020" i="1"/>
  <c r="O3020" i="1"/>
  <c r="U3020" i="1"/>
  <c r="N6067" i="1"/>
  <c r="O6067" i="1"/>
  <c r="P6067" i="1"/>
  <c r="R6067" i="1"/>
  <c r="Q6067" i="1"/>
  <c r="U6067" i="1"/>
  <c r="U1304" i="1"/>
  <c r="O1304" i="1"/>
  <c r="N1304" i="1"/>
  <c r="P1304" i="1"/>
  <c r="Q1304" i="1"/>
  <c r="R1304" i="1"/>
  <c r="O2095" i="1"/>
  <c r="P2095" i="1"/>
  <c r="Q2095" i="1"/>
  <c r="U2095" i="1"/>
  <c r="N2095" i="1"/>
  <c r="R2095" i="1"/>
  <c r="P3217" i="1"/>
  <c r="Q3217" i="1"/>
  <c r="R3217" i="1"/>
  <c r="O3217" i="1"/>
  <c r="N3217" i="1"/>
  <c r="U3217" i="1"/>
  <c r="N313" i="1"/>
  <c r="P313" i="1"/>
  <c r="U313" i="1"/>
  <c r="O313" i="1"/>
  <c r="R313" i="1"/>
  <c r="Q313" i="1"/>
  <c r="P3545" i="1"/>
  <c r="Q3545" i="1"/>
  <c r="R3545" i="1"/>
  <c r="O3545" i="1"/>
  <c r="N3545" i="1"/>
  <c r="U3545" i="1"/>
  <c r="N4009" i="1"/>
  <c r="O4009" i="1"/>
  <c r="P4009" i="1"/>
  <c r="Q4009" i="1"/>
  <c r="U4009" i="1"/>
  <c r="R4009" i="1"/>
  <c r="U2622" i="1"/>
  <c r="R2622" i="1"/>
  <c r="N2622" i="1"/>
  <c r="O2622" i="1"/>
  <c r="Q2622" i="1"/>
  <c r="P2622" i="1"/>
  <c r="R708" i="1"/>
  <c r="U708" i="1"/>
  <c r="O708" i="1"/>
  <c r="Q708" i="1"/>
  <c r="N708" i="1"/>
  <c r="P708" i="1"/>
  <c r="O2953" i="1"/>
  <c r="P2953" i="1"/>
  <c r="Q2953" i="1"/>
  <c r="U2953" i="1"/>
  <c r="N2953" i="1"/>
  <c r="R2953" i="1"/>
  <c r="N5010" i="1"/>
  <c r="O5010" i="1"/>
  <c r="Q5010" i="1"/>
  <c r="U5010" i="1"/>
  <c r="P5010" i="1"/>
  <c r="R5010" i="1"/>
  <c r="U2424" i="1"/>
  <c r="N2424" i="1"/>
  <c r="O2424" i="1"/>
  <c r="P2424" i="1"/>
  <c r="Q2424" i="1"/>
  <c r="R2424" i="1"/>
  <c r="N445" i="1"/>
  <c r="Q445" i="1"/>
  <c r="O445" i="1"/>
  <c r="P445" i="1"/>
  <c r="R445" i="1"/>
  <c r="U445" i="1"/>
  <c r="K3812" i="1"/>
  <c r="L3812" i="1" s="1"/>
  <c r="M3812" i="1" s="1"/>
  <c r="I3813" i="1"/>
  <c r="I908" i="1"/>
  <c r="K907" i="1"/>
  <c r="L907" i="1" s="1"/>
  <c r="M907" i="1" s="1"/>
  <c r="K1236" i="1"/>
  <c r="L1236" i="1" s="1"/>
  <c r="M1236" i="1" s="1"/>
  <c r="I1237" i="1"/>
  <c r="N2755" i="1"/>
  <c r="O2755" i="1"/>
  <c r="P2755" i="1"/>
  <c r="Q2755" i="1"/>
  <c r="R2755" i="1"/>
  <c r="U2755" i="1"/>
  <c r="K3152" i="1"/>
  <c r="L3152" i="1" s="1"/>
  <c r="M3152" i="1" s="1"/>
  <c r="I3153" i="1"/>
  <c r="K6135" i="1"/>
  <c r="L6135" i="1" s="1"/>
  <c r="M6135" i="1" s="1"/>
  <c r="I6136" i="1"/>
  <c r="N5539" i="1"/>
  <c r="O5539" i="1"/>
  <c r="P5539" i="1"/>
  <c r="R5539" i="1"/>
  <c r="Q5539" i="1"/>
  <c r="U5539" i="1"/>
  <c r="K840" i="1"/>
  <c r="L840" i="1" s="1"/>
  <c r="M840" i="1" s="1"/>
  <c r="I841" i="1"/>
  <c r="K4353" i="1"/>
  <c r="L4353" i="1" s="1"/>
  <c r="M4353" i="1" s="1"/>
  <c r="I4354" i="1"/>
  <c r="K378" i="1"/>
  <c r="L378" i="1" s="1"/>
  <c r="M378" i="1" s="1"/>
  <c r="I379" i="1"/>
  <c r="K1104" i="1"/>
  <c r="L1104" i="1" s="1"/>
  <c r="M1104" i="1" s="1"/>
  <c r="I1105" i="1"/>
  <c r="K4948" i="1"/>
  <c r="L4948" i="1" s="1"/>
  <c r="M4948" i="1" s="1"/>
  <c r="I4949" i="1"/>
  <c r="K643" i="1"/>
  <c r="L643" i="1" s="1"/>
  <c r="M643" i="1" s="1"/>
  <c r="I644" i="1"/>
  <c r="N6661" i="1"/>
  <c r="O6661" i="1"/>
  <c r="Q6661" i="1"/>
  <c r="P6661" i="1"/>
  <c r="R6661" i="1"/>
  <c r="U6661" i="1"/>
  <c r="K3943" i="1"/>
  <c r="L3943" i="1" s="1"/>
  <c r="M3943" i="1" s="1"/>
  <c r="I3944" i="1"/>
  <c r="K1505" i="1"/>
  <c r="L1505" i="1" s="1"/>
  <c r="M1505" i="1" s="1"/>
  <c r="I1506" i="1"/>
  <c r="K4616" i="1"/>
  <c r="L4616" i="1" s="1"/>
  <c r="M4616" i="1" s="1"/>
  <c r="I4617" i="1"/>
  <c r="K1764" i="1"/>
  <c r="L1764" i="1" s="1"/>
  <c r="M1764" i="1" s="1"/>
  <c r="I1765" i="1"/>
  <c r="K3086" i="1"/>
  <c r="L3086" i="1" s="1"/>
  <c r="M3086" i="1" s="1"/>
  <c r="I3087" i="1"/>
  <c r="K1567" i="1"/>
  <c r="L1567" i="1" s="1"/>
  <c r="M1567" i="1" s="1"/>
  <c r="I1568" i="1"/>
  <c r="K4882" i="1"/>
  <c r="L4882" i="1" s="1"/>
  <c r="M4882" i="1" s="1"/>
  <c r="I4883" i="1"/>
  <c r="K5672" i="1"/>
  <c r="L5672" i="1" s="1"/>
  <c r="M5672" i="1" s="1"/>
  <c r="I5673" i="1"/>
  <c r="K6530" i="1"/>
  <c r="L6530" i="1" s="1"/>
  <c r="M6530" i="1" s="1"/>
  <c r="I6531" i="1"/>
  <c r="O6728" i="1"/>
  <c r="P6728" i="1"/>
  <c r="Q6728" i="1"/>
  <c r="R6728" i="1"/>
  <c r="U6728" i="1"/>
  <c r="N6728" i="1"/>
  <c r="U3678" i="1"/>
  <c r="N3678" i="1"/>
  <c r="O3678" i="1"/>
  <c r="Q3678" i="1"/>
  <c r="P3678" i="1"/>
  <c r="R3678" i="1"/>
  <c r="U4419" i="1"/>
  <c r="N4419" i="1"/>
  <c r="O4419" i="1"/>
  <c r="Q4419" i="1"/>
  <c r="R4419" i="1"/>
  <c r="P4419" i="1"/>
  <c r="Q906" i="1"/>
  <c r="U906" i="1"/>
  <c r="N906" i="1"/>
  <c r="R906" i="1"/>
  <c r="O906" i="1"/>
  <c r="P906" i="1"/>
  <c r="O6134" i="1"/>
  <c r="P6134" i="1"/>
  <c r="Q6134" i="1"/>
  <c r="R6134" i="1"/>
  <c r="U6134" i="1"/>
  <c r="N6134" i="1"/>
  <c r="J5541" i="1"/>
  <c r="K5540" i="1"/>
  <c r="L5540" i="1" s="1"/>
  <c r="M5540" i="1" s="1"/>
  <c r="O839" i="1"/>
  <c r="R839" i="1"/>
  <c r="U839" i="1"/>
  <c r="Q839" i="1"/>
  <c r="P839" i="1"/>
  <c r="N839" i="1"/>
  <c r="U4947" i="1"/>
  <c r="O4947" i="1"/>
  <c r="Q4947" i="1"/>
  <c r="P4947" i="1"/>
  <c r="R4947" i="1"/>
  <c r="N4947" i="1"/>
  <c r="N642" i="1"/>
  <c r="O642" i="1"/>
  <c r="P642" i="1"/>
  <c r="Q642" i="1"/>
  <c r="R642" i="1"/>
  <c r="U642" i="1"/>
  <c r="K6662" i="1"/>
  <c r="L6662" i="1" s="1"/>
  <c r="M6662" i="1" s="1"/>
  <c r="I6663" i="1"/>
  <c r="P1504" i="1"/>
  <c r="Q1504" i="1"/>
  <c r="R1504" i="1"/>
  <c r="U1504" i="1"/>
  <c r="N1504" i="1"/>
  <c r="O1504" i="1"/>
  <c r="P4881" i="1"/>
  <c r="Q4881" i="1"/>
  <c r="O4881" i="1"/>
  <c r="N4881" i="1"/>
  <c r="R4881" i="1"/>
  <c r="U4881" i="1"/>
  <c r="N5671" i="1"/>
  <c r="O5671" i="1"/>
  <c r="P5671" i="1"/>
  <c r="R5671" i="1"/>
  <c r="Q5671" i="1"/>
  <c r="U5671" i="1"/>
  <c r="J6730" i="1"/>
  <c r="K6729" i="1"/>
  <c r="L6729" i="1" s="1"/>
  <c r="M6729" i="1" s="1"/>
  <c r="P4813" i="1"/>
  <c r="Q4813" i="1"/>
  <c r="O4813" i="1"/>
  <c r="N4813" i="1"/>
  <c r="R4813" i="1"/>
  <c r="U4813" i="1"/>
  <c r="R3811" i="1"/>
  <c r="U3811" i="1"/>
  <c r="O3811" i="1"/>
  <c r="Q3811" i="1"/>
  <c r="N3811" i="1"/>
  <c r="P3811" i="1"/>
  <c r="N1235" i="1"/>
  <c r="O1235" i="1"/>
  <c r="P1235" i="1"/>
  <c r="Q1235" i="1"/>
  <c r="R1235" i="1"/>
  <c r="U1235" i="1"/>
  <c r="K2756" i="1"/>
  <c r="L2756" i="1" s="1"/>
  <c r="M2756" i="1" s="1"/>
  <c r="I2757" i="1"/>
  <c r="U3151" i="1"/>
  <c r="N3151" i="1"/>
  <c r="O3151" i="1"/>
  <c r="Q3151" i="1"/>
  <c r="P3151" i="1"/>
  <c r="R3151" i="1"/>
  <c r="R4352" i="1"/>
  <c r="U4352" i="1"/>
  <c r="O4352" i="1"/>
  <c r="P4352" i="1"/>
  <c r="Q4352" i="1"/>
  <c r="N4352" i="1"/>
  <c r="O377" i="1"/>
  <c r="P377" i="1"/>
  <c r="U377" i="1"/>
  <c r="N377" i="1"/>
  <c r="R377" i="1"/>
  <c r="Q377" i="1"/>
  <c r="Q1103" i="1"/>
  <c r="R1103" i="1"/>
  <c r="U1103" i="1"/>
  <c r="N1103" i="1"/>
  <c r="O1103" i="1"/>
  <c r="P1103" i="1"/>
  <c r="U3942" i="1"/>
  <c r="N3942" i="1"/>
  <c r="O3942" i="1"/>
  <c r="Q3942" i="1"/>
  <c r="P3942" i="1"/>
  <c r="R3942" i="1"/>
  <c r="U4615" i="1"/>
  <c r="N4615" i="1"/>
  <c r="O4615" i="1"/>
  <c r="Q4615" i="1"/>
  <c r="P4615" i="1"/>
  <c r="R4615" i="1"/>
  <c r="O1763" i="1"/>
  <c r="P1763" i="1"/>
  <c r="R1763" i="1"/>
  <c r="N1763" i="1"/>
  <c r="Q1763" i="1"/>
  <c r="U1763" i="1"/>
  <c r="P3085" i="1"/>
  <c r="Q3085" i="1"/>
  <c r="U3085" i="1"/>
  <c r="N3085" i="1"/>
  <c r="R3085" i="1"/>
  <c r="O3085" i="1"/>
  <c r="U1566" i="1"/>
  <c r="N1566" i="1"/>
  <c r="O1566" i="1"/>
  <c r="P1566" i="1"/>
  <c r="Q1566" i="1"/>
  <c r="R1566" i="1"/>
  <c r="N6529" i="1"/>
  <c r="Q6529" i="1"/>
  <c r="O6529" i="1"/>
  <c r="P6529" i="1"/>
  <c r="R6529" i="1"/>
  <c r="U6529" i="1"/>
  <c r="K6332" i="1"/>
  <c r="L6332" i="1" s="1"/>
  <c r="M6332" i="1" s="1"/>
  <c r="I6333" i="1"/>
  <c r="K1896" i="1"/>
  <c r="L1896" i="1" s="1"/>
  <c r="M1896" i="1" s="1"/>
  <c r="I1897" i="1"/>
  <c r="K183" i="1"/>
  <c r="L183" i="1" s="1"/>
  <c r="M183" i="1" s="1"/>
  <c r="I184" i="1"/>
  <c r="K2692" i="1"/>
  <c r="L2692" i="1" s="1"/>
  <c r="M2692" i="1" s="1"/>
  <c r="I2693" i="1"/>
  <c r="K3416" i="1"/>
  <c r="L3416" i="1" s="1"/>
  <c r="M3416" i="1" s="1"/>
  <c r="I3417" i="1"/>
  <c r="K5080" i="1"/>
  <c r="L5080" i="1" s="1"/>
  <c r="M5080" i="1" s="1"/>
  <c r="I5081" i="1"/>
  <c r="K1701" i="1"/>
  <c r="L1701" i="1" s="1"/>
  <c r="M1701" i="1" s="1"/>
  <c r="I1702" i="1"/>
  <c r="K2294" i="1"/>
  <c r="L2294" i="1" s="1"/>
  <c r="M2294" i="1" s="1"/>
  <c r="I2295" i="1"/>
  <c r="K1038" i="1"/>
  <c r="L1038" i="1" s="1"/>
  <c r="M1038" i="1" s="1"/>
  <c r="I1039" i="1"/>
  <c r="K1171" i="1"/>
  <c r="L1171" i="1" s="1"/>
  <c r="M1171" i="1" s="1"/>
  <c r="I1172" i="1"/>
  <c r="K512" i="1"/>
  <c r="L512" i="1" s="1"/>
  <c r="M512" i="1" s="1"/>
  <c r="I513" i="1"/>
  <c r="K1369" i="1"/>
  <c r="L1369" i="1" s="1"/>
  <c r="M1369" i="1" s="1"/>
  <c r="I1370" i="1"/>
  <c r="K4553" i="1"/>
  <c r="L4553" i="1" s="1"/>
  <c r="M4553" i="1" s="1"/>
  <c r="I4554" i="1"/>
  <c r="K5608" i="1"/>
  <c r="L5608" i="1" s="1"/>
  <c r="M5608" i="1" s="1"/>
  <c r="I5609" i="1"/>
  <c r="I5543" i="1"/>
  <c r="K6400" i="1"/>
  <c r="L6400" i="1" s="1"/>
  <c r="M6400" i="1" s="1"/>
  <c r="I6401" i="1"/>
  <c r="I6732" i="1"/>
  <c r="K5936" i="1"/>
  <c r="L5936" i="1" s="1"/>
  <c r="M5936" i="1" s="1"/>
  <c r="I5937" i="1"/>
  <c r="K2822" i="1"/>
  <c r="L2822" i="1" s="1"/>
  <c r="M2822" i="1" s="1"/>
  <c r="I2823" i="1"/>
  <c r="K6200" i="1"/>
  <c r="L6200" i="1" s="1"/>
  <c r="M6200" i="1" s="1"/>
  <c r="I6201" i="1"/>
  <c r="I5475" i="1"/>
  <c r="K5474" i="1"/>
  <c r="L5474" i="1" s="1"/>
  <c r="M5474" i="1" s="1"/>
  <c r="K1963" i="1"/>
  <c r="L1963" i="1" s="1"/>
  <c r="M1963" i="1" s="1"/>
  <c r="I1964" i="1"/>
  <c r="K5277" i="1"/>
  <c r="L5277" i="1" s="1"/>
  <c r="M5277" i="1" s="1"/>
  <c r="I5278" i="1"/>
  <c r="K5211" i="1"/>
  <c r="L5211" i="1" s="1"/>
  <c r="M5211" i="1" s="1"/>
  <c r="I5212" i="1"/>
  <c r="U3415" i="1"/>
  <c r="N3415" i="1"/>
  <c r="O3415" i="1"/>
  <c r="Q3415" i="1"/>
  <c r="P3415" i="1"/>
  <c r="R3415" i="1"/>
  <c r="N1700" i="1"/>
  <c r="P1700" i="1"/>
  <c r="R1700" i="1"/>
  <c r="O1700" i="1"/>
  <c r="Q1700" i="1"/>
  <c r="U1700" i="1"/>
  <c r="Q1037" i="1"/>
  <c r="R1037" i="1"/>
  <c r="N1037" i="1"/>
  <c r="O1037" i="1"/>
  <c r="U1037" i="1"/>
  <c r="P1037" i="1"/>
  <c r="U1368" i="1"/>
  <c r="O1368" i="1"/>
  <c r="P1368" i="1"/>
  <c r="N1368" i="1"/>
  <c r="Q1368" i="1"/>
  <c r="R1368" i="1"/>
  <c r="R4552" i="1"/>
  <c r="U4552" i="1"/>
  <c r="O4552" i="1"/>
  <c r="N4552" i="1"/>
  <c r="Q4552" i="1"/>
  <c r="P4552" i="1"/>
  <c r="Q6399" i="1"/>
  <c r="R6399" i="1"/>
  <c r="U6399" i="1"/>
  <c r="O6399" i="1"/>
  <c r="N6399" i="1"/>
  <c r="P6399" i="1"/>
  <c r="O2821" i="1"/>
  <c r="P2821" i="1"/>
  <c r="Q2821" i="1"/>
  <c r="U2821" i="1"/>
  <c r="N2821" i="1"/>
  <c r="R2821" i="1"/>
  <c r="O5473" i="1"/>
  <c r="P5473" i="1"/>
  <c r="Q5473" i="1"/>
  <c r="R5473" i="1"/>
  <c r="U5473" i="1"/>
  <c r="N5473" i="1"/>
  <c r="N1962" i="1"/>
  <c r="O1962" i="1"/>
  <c r="P1962" i="1"/>
  <c r="Q1962" i="1"/>
  <c r="U1962" i="1"/>
  <c r="R1962" i="1"/>
  <c r="Q5276" i="1"/>
  <c r="O5276" i="1"/>
  <c r="N5276" i="1"/>
  <c r="P5276" i="1"/>
  <c r="R5276" i="1"/>
  <c r="U5276" i="1"/>
  <c r="Q5210" i="1"/>
  <c r="U5210" i="1"/>
  <c r="N5210" i="1"/>
  <c r="O5210" i="1"/>
  <c r="R5210" i="1"/>
  <c r="P5210" i="1"/>
  <c r="O6331" i="1"/>
  <c r="Q6331" i="1"/>
  <c r="R6331" i="1"/>
  <c r="U6331" i="1"/>
  <c r="N6331" i="1"/>
  <c r="P6331" i="1"/>
  <c r="Q1895" i="1"/>
  <c r="U1895" i="1"/>
  <c r="N1895" i="1"/>
  <c r="R1895" i="1"/>
  <c r="O1895" i="1"/>
  <c r="P1895" i="1"/>
  <c r="R182" i="1"/>
  <c r="N182" i="1"/>
  <c r="Q182" i="1"/>
  <c r="O182" i="1"/>
  <c r="U182" i="1"/>
  <c r="P182" i="1"/>
  <c r="P2293" i="1"/>
  <c r="Q2293" i="1"/>
  <c r="U2293" i="1"/>
  <c r="N2293" i="1"/>
  <c r="O2293" i="1"/>
  <c r="R2293" i="1"/>
  <c r="U1170" i="1"/>
  <c r="N1170" i="1"/>
  <c r="O1170" i="1"/>
  <c r="P1170" i="1"/>
  <c r="Q1170" i="1"/>
  <c r="R1170" i="1"/>
  <c r="O511" i="1"/>
  <c r="Q511" i="1"/>
  <c r="R511" i="1"/>
  <c r="U511" i="1"/>
  <c r="N511" i="1"/>
  <c r="P511" i="1"/>
  <c r="N5607" i="1"/>
  <c r="O5607" i="1"/>
  <c r="P5607" i="1"/>
  <c r="R5607" i="1"/>
  <c r="Q5607" i="1"/>
  <c r="U5607" i="1"/>
  <c r="N5935" i="1"/>
  <c r="O5935" i="1"/>
  <c r="P5935" i="1"/>
  <c r="R5935" i="1"/>
  <c r="U5935" i="1"/>
  <c r="Q5935" i="1"/>
  <c r="N6199" i="1"/>
  <c r="O6199" i="1"/>
  <c r="P6199" i="1"/>
  <c r="R6199" i="1"/>
  <c r="Q6199" i="1"/>
  <c r="U6199" i="1"/>
  <c r="K2888" i="1"/>
  <c r="L2888" i="1" s="1"/>
  <c r="M2888" i="1" s="1"/>
  <c r="I2889" i="1"/>
  <c r="K4747" i="1"/>
  <c r="L4747" i="1" s="1"/>
  <c r="M4747" i="1" s="1"/>
  <c r="I4748" i="1"/>
  <c r="K775" i="1"/>
  <c r="L775" i="1" s="1"/>
  <c r="M775" i="1" s="1"/>
  <c r="I776" i="1"/>
  <c r="K3284" i="1"/>
  <c r="L3284" i="1" s="1"/>
  <c r="M3284" i="1" s="1"/>
  <c r="I3285" i="1"/>
  <c r="K578" i="1"/>
  <c r="L578" i="1" s="1"/>
  <c r="M578" i="1" s="1"/>
  <c r="I579" i="1"/>
  <c r="K1439" i="1"/>
  <c r="L1439" i="1" s="1"/>
  <c r="M1439" i="1" s="1"/>
  <c r="I1440" i="1"/>
  <c r="P114" i="1"/>
  <c r="R114" i="1"/>
  <c r="N114" i="1"/>
  <c r="O114" i="1"/>
  <c r="Q114" i="1"/>
  <c r="U114" i="1"/>
  <c r="K6267" i="1"/>
  <c r="L6267" i="1" s="1"/>
  <c r="M6267" i="1" s="1"/>
  <c r="I6268" i="1"/>
  <c r="K3350" i="1"/>
  <c r="L3350" i="1" s="1"/>
  <c r="M3350" i="1" s="1"/>
  <c r="I3351" i="1"/>
  <c r="K3617" i="1"/>
  <c r="L3617" i="1" s="1"/>
  <c r="M3617" i="1" s="1"/>
  <c r="I3618" i="1"/>
  <c r="K247" i="1"/>
  <c r="L247" i="1" s="1"/>
  <c r="M247" i="1" s="1"/>
  <c r="I248" i="1"/>
  <c r="I5410" i="1"/>
  <c r="K5342" i="1"/>
  <c r="L5342" i="1" s="1"/>
  <c r="M5342" i="1" s="1"/>
  <c r="I5343" i="1"/>
  <c r="K4088" i="1"/>
  <c r="L4088" i="1" s="1"/>
  <c r="M4088" i="1" s="1"/>
  <c r="I4089" i="1"/>
  <c r="O6002" i="1"/>
  <c r="P6002" i="1"/>
  <c r="Q6002" i="1"/>
  <c r="R6002" i="1"/>
  <c r="U6002" i="1"/>
  <c r="N6002" i="1"/>
  <c r="K2161" i="1"/>
  <c r="L2161" i="1" s="1"/>
  <c r="M2161" i="1" s="1"/>
  <c r="I2162" i="1"/>
  <c r="K3747" i="1"/>
  <c r="L3747" i="1" s="1"/>
  <c r="M3747" i="1" s="1"/>
  <c r="I3748" i="1"/>
  <c r="I2493" i="1"/>
  <c r="K2492" i="1"/>
  <c r="L2492" i="1" s="1"/>
  <c r="M2492" i="1" s="1"/>
  <c r="U5079" i="1"/>
  <c r="O5079" i="1"/>
  <c r="Q5079" i="1"/>
  <c r="P5079" i="1"/>
  <c r="N5079" i="1"/>
  <c r="R5079" i="1"/>
  <c r="N4746" i="1"/>
  <c r="O4746" i="1"/>
  <c r="Q4746" i="1"/>
  <c r="R4746" i="1"/>
  <c r="P4746" i="1"/>
  <c r="U4746" i="1"/>
  <c r="U774" i="1"/>
  <c r="P774" i="1"/>
  <c r="Q774" i="1"/>
  <c r="R774" i="1"/>
  <c r="N774" i="1"/>
  <c r="O774" i="1"/>
  <c r="O6266" i="1"/>
  <c r="P6266" i="1"/>
  <c r="Q6266" i="1"/>
  <c r="R6266" i="1"/>
  <c r="N6266" i="1"/>
  <c r="U6266" i="1"/>
  <c r="O3616" i="1"/>
  <c r="Q3616" i="1"/>
  <c r="U3616" i="1"/>
  <c r="P3616" i="1"/>
  <c r="N3616" i="1"/>
  <c r="R3616" i="1"/>
  <c r="U246" i="1"/>
  <c r="O246" i="1"/>
  <c r="Q246" i="1"/>
  <c r="R246" i="1"/>
  <c r="N246" i="1"/>
  <c r="P246" i="1"/>
  <c r="O4087" i="1"/>
  <c r="P4087" i="1"/>
  <c r="Q4087" i="1"/>
  <c r="U4087" i="1"/>
  <c r="N4087" i="1"/>
  <c r="R4087" i="1"/>
  <c r="K6003" i="1"/>
  <c r="L6003" i="1" s="1"/>
  <c r="M6003" i="1" s="1"/>
  <c r="I6004" i="1"/>
  <c r="N2160" i="1"/>
  <c r="O2160" i="1"/>
  <c r="Q2160" i="1"/>
  <c r="R2160" i="1"/>
  <c r="U2160" i="1"/>
  <c r="P2160" i="1"/>
  <c r="U3746" i="1"/>
  <c r="N3746" i="1"/>
  <c r="O3746" i="1"/>
  <c r="Q3746" i="1"/>
  <c r="P3746" i="1"/>
  <c r="R3746" i="1"/>
  <c r="N2491" i="1"/>
  <c r="P2491" i="1"/>
  <c r="Q2491" i="1"/>
  <c r="R2491" i="1"/>
  <c r="U2491" i="1"/>
  <c r="O2491" i="1"/>
  <c r="I6467" i="1"/>
  <c r="Y4747" i="1" l="1"/>
  <c r="AA4747" i="1"/>
  <c r="X4747" i="1"/>
  <c r="V4747" i="1"/>
  <c r="W4747" i="1"/>
  <c r="Y3747" i="1"/>
  <c r="AA3747" i="1"/>
  <c r="V3747" i="1"/>
  <c r="X3747" i="1"/>
  <c r="W3747" i="1"/>
  <c r="AA247" i="1"/>
  <c r="Y247" i="1"/>
  <c r="V247" i="1"/>
  <c r="X247" i="1"/>
  <c r="W247" i="1"/>
  <c r="AA578" i="1"/>
  <c r="Y578" i="1"/>
  <c r="V578" i="1"/>
  <c r="X578" i="1"/>
  <c r="W578" i="1"/>
  <c r="AA2294" i="1"/>
  <c r="Y2294" i="1"/>
  <c r="V2294" i="1"/>
  <c r="X2294" i="1"/>
  <c r="W2294" i="1"/>
  <c r="Y2692" i="1"/>
  <c r="AA2692" i="1"/>
  <c r="V2692" i="1"/>
  <c r="X2692" i="1"/>
  <c r="W2692" i="1"/>
  <c r="Y3943" i="1"/>
  <c r="AA3943" i="1"/>
  <c r="V3943" i="1"/>
  <c r="X3943" i="1"/>
  <c r="W3943" i="1"/>
  <c r="Y643" i="1"/>
  <c r="AA643" i="1"/>
  <c r="V643" i="1"/>
  <c r="X643" i="1"/>
  <c r="W643" i="1"/>
  <c r="Y6068" i="1"/>
  <c r="AA6068" i="1"/>
  <c r="V6068" i="1"/>
  <c r="X6068" i="1"/>
  <c r="W6068" i="1"/>
  <c r="Y6400" i="1"/>
  <c r="AA6400" i="1"/>
  <c r="V6400" i="1"/>
  <c r="X6400" i="1"/>
  <c r="W6400" i="1"/>
  <c r="Y5738" i="1"/>
  <c r="AA5738" i="1"/>
  <c r="V5738" i="1"/>
  <c r="X5738" i="1"/>
  <c r="W5738" i="1"/>
  <c r="P5738" i="1"/>
  <c r="Q5738" i="1"/>
  <c r="R5738" i="1"/>
  <c r="S5738" i="1"/>
  <c r="N5738" i="1"/>
  <c r="AB5738" i="1"/>
  <c r="U5738" i="1"/>
  <c r="O5738" i="1"/>
  <c r="Y6200" i="1"/>
  <c r="AA6200" i="1"/>
  <c r="V6200" i="1"/>
  <c r="X6200" i="1"/>
  <c r="W6200" i="1"/>
  <c r="Y6662" i="1"/>
  <c r="AA6662" i="1"/>
  <c r="V6662" i="1"/>
  <c r="X6662" i="1"/>
  <c r="W6662" i="1"/>
  <c r="Y1764" i="1"/>
  <c r="AA1764" i="1"/>
  <c r="V1764" i="1"/>
  <c r="X1764" i="1"/>
  <c r="W1764" i="1"/>
  <c r="Y6135" i="1"/>
  <c r="AA6135" i="1"/>
  <c r="V6135" i="1"/>
  <c r="X6135" i="1"/>
  <c r="W6135" i="1"/>
  <c r="AA3021" i="1"/>
  <c r="Y3021" i="1"/>
  <c r="V3021" i="1"/>
  <c r="X3021" i="1"/>
  <c r="W3021" i="1"/>
  <c r="AA2425" i="1"/>
  <c r="Y2425" i="1"/>
  <c r="X2425" i="1"/>
  <c r="V2425" i="1"/>
  <c r="W2425" i="1"/>
  <c r="AA5145" i="1"/>
  <c r="Y5145" i="1"/>
  <c r="X5145" i="1"/>
  <c r="V5145" i="1"/>
  <c r="W5145" i="1"/>
  <c r="Y4483" i="1"/>
  <c r="AA4483" i="1"/>
  <c r="V4483" i="1"/>
  <c r="X4483" i="1"/>
  <c r="W4483" i="1"/>
  <c r="V49" i="1"/>
  <c r="X49" i="1"/>
  <c r="W49" i="1"/>
  <c r="AA4682" i="1"/>
  <c r="Y4682" i="1"/>
  <c r="V4682" i="1"/>
  <c r="X4682" i="1"/>
  <c r="W4682" i="1"/>
  <c r="AA3480" i="1"/>
  <c r="Y3480" i="1"/>
  <c r="V3480" i="1"/>
  <c r="X3480" i="1"/>
  <c r="W3480" i="1"/>
  <c r="Y4088" i="1"/>
  <c r="AA4088" i="1"/>
  <c r="V4088" i="1"/>
  <c r="X4088" i="1"/>
  <c r="W4088" i="1"/>
  <c r="Y5211" i="1"/>
  <c r="AA5211" i="1"/>
  <c r="V5211" i="1"/>
  <c r="X5211" i="1"/>
  <c r="W5211" i="1"/>
  <c r="Y512" i="1"/>
  <c r="AA512" i="1"/>
  <c r="V512" i="1"/>
  <c r="X512" i="1"/>
  <c r="W512" i="1"/>
  <c r="Y1701" i="1"/>
  <c r="AA1701" i="1"/>
  <c r="V1701" i="1"/>
  <c r="X1701" i="1"/>
  <c r="W1701" i="1"/>
  <c r="AA183" i="1"/>
  <c r="Y183" i="1"/>
  <c r="V183" i="1"/>
  <c r="X183" i="1"/>
  <c r="W183" i="1"/>
  <c r="Y4882" i="1"/>
  <c r="AA4882" i="1"/>
  <c r="V4882" i="1"/>
  <c r="X4882" i="1"/>
  <c r="W4882" i="1"/>
  <c r="AA4948" i="1"/>
  <c r="Y4948" i="1"/>
  <c r="V4948" i="1"/>
  <c r="X4948" i="1"/>
  <c r="W4948" i="1"/>
  <c r="AA840" i="1"/>
  <c r="Y840" i="1"/>
  <c r="V840" i="1"/>
  <c r="X840" i="1"/>
  <c r="W840" i="1"/>
  <c r="AA3218" i="1"/>
  <c r="Y3218" i="1"/>
  <c r="V3218" i="1"/>
  <c r="X3218" i="1"/>
  <c r="W3218" i="1"/>
  <c r="Y4289" i="1"/>
  <c r="AA4289" i="1"/>
  <c r="X4289" i="1"/>
  <c r="V4289" i="1"/>
  <c r="W4289" i="1"/>
  <c r="Y2623" i="1"/>
  <c r="AA2623" i="1"/>
  <c r="V2623" i="1"/>
  <c r="X2623" i="1"/>
  <c r="W2623" i="1"/>
  <c r="Y6596" i="1"/>
  <c r="AA6596" i="1"/>
  <c r="V6596" i="1"/>
  <c r="X6596" i="1"/>
  <c r="W6596" i="1"/>
  <c r="AA6464" i="1"/>
  <c r="Y6464" i="1"/>
  <c r="V6464" i="1"/>
  <c r="X6464" i="1"/>
  <c r="W6464" i="1"/>
  <c r="AA2161" i="1"/>
  <c r="Y2161" i="1"/>
  <c r="X2161" i="1"/>
  <c r="V2161" i="1"/>
  <c r="W2161" i="1"/>
  <c r="AA5342" i="1"/>
  <c r="Y5342" i="1"/>
  <c r="V5342" i="1"/>
  <c r="X5342" i="1"/>
  <c r="W5342" i="1"/>
  <c r="Y5277" i="1"/>
  <c r="AA5277" i="1"/>
  <c r="X5277" i="1"/>
  <c r="V5277" i="1"/>
  <c r="W5277" i="1"/>
  <c r="AA5608" i="1"/>
  <c r="Y5608" i="1"/>
  <c r="V5608" i="1"/>
  <c r="X5608" i="1"/>
  <c r="W5608" i="1"/>
  <c r="AA1171" i="1"/>
  <c r="Y1171" i="1"/>
  <c r="V1171" i="1"/>
  <c r="X1171" i="1"/>
  <c r="W1171" i="1"/>
  <c r="Y1896" i="1"/>
  <c r="AA1896" i="1"/>
  <c r="V1896" i="1"/>
  <c r="X1896" i="1"/>
  <c r="W1896" i="1"/>
  <c r="Y4616" i="1"/>
  <c r="AA4616" i="1"/>
  <c r="V4616" i="1"/>
  <c r="X4616" i="1"/>
  <c r="W4616" i="1"/>
  <c r="Y1104" i="1"/>
  <c r="AA1104" i="1"/>
  <c r="V1104" i="1"/>
  <c r="X1104" i="1"/>
  <c r="W1104" i="1"/>
  <c r="Y2096" i="1"/>
  <c r="AA2096" i="1"/>
  <c r="V2096" i="1"/>
  <c r="X2096" i="1"/>
  <c r="W2096" i="1"/>
  <c r="Y3881" i="1"/>
  <c r="AA3881" i="1"/>
  <c r="X3881" i="1"/>
  <c r="V3881" i="1"/>
  <c r="W3881" i="1"/>
  <c r="AA4420" i="1"/>
  <c r="Y4420" i="1"/>
  <c r="V4420" i="1"/>
  <c r="X4420" i="1"/>
  <c r="W4420" i="1"/>
  <c r="Y3679" i="1"/>
  <c r="AA3679" i="1"/>
  <c r="V3679" i="1"/>
  <c r="X3679" i="1"/>
  <c r="W3679" i="1"/>
  <c r="Y2556" i="1"/>
  <c r="AA2556" i="1"/>
  <c r="V2556" i="1"/>
  <c r="X2556" i="1"/>
  <c r="W2556" i="1"/>
  <c r="AA2028" i="1"/>
  <c r="Y2028" i="1"/>
  <c r="V2028" i="1"/>
  <c r="X2028" i="1"/>
  <c r="W2028" i="1"/>
  <c r="AA6003" i="1"/>
  <c r="Y6003" i="1"/>
  <c r="V6003" i="1"/>
  <c r="X6003" i="1"/>
  <c r="W6003" i="1"/>
  <c r="Y3350" i="1"/>
  <c r="AA3350" i="1"/>
  <c r="V3350" i="1"/>
  <c r="X3350" i="1"/>
  <c r="W3350" i="1"/>
  <c r="Y775" i="1"/>
  <c r="AA775" i="1"/>
  <c r="V775" i="1"/>
  <c r="X775" i="1"/>
  <c r="W775" i="1"/>
  <c r="AA2822" i="1"/>
  <c r="Y2822" i="1"/>
  <c r="V2822" i="1"/>
  <c r="X2822" i="1"/>
  <c r="W2822" i="1"/>
  <c r="Y5080" i="1"/>
  <c r="AA5080" i="1"/>
  <c r="V5080" i="1"/>
  <c r="X5080" i="1"/>
  <c r="W5080" i="1"/>
  <c r="Y2756" i="1"/>
  <c r="AA2756" i="1"/>
  <c r="V2756" i="1"/>
  <c r="X2756" i="1"/>
  <c r="W2756" i="1"/>
  <c r="Y1567" i="1"/>
  <c r="AA1567" i="1"/>
  <c r="V1567" i="1"/>
  <c r="X1567" i="1"/>
  <c r="W1567" i="1"/>
  <c r="AA3152" i="1"/>
  <c r="Y3152" i="1"/>
  <c r="V3152" i="1"/>
  <c r="X3152" i="1"/>
  <c r="W3152" i="1"/>
  <c r="AA1236" i="1"/>
  <c r="Y1236" i="1"/>
  <c r="V1236" i="1"/>
  <c r="X1236" i="1"/>
  <c r="W1236" i="1"/>
  <c r="AA1634" i="1"/>
  <c r="Y1634" i="1"/>
  <c r="V1634" i="1"/>
  <c r="X1634" i="1"/>
  <c r="W1634" i="1"/>
  <c r="Y2954" i="1"/>
  <c r="AA2954" i="1"/>
  <c r="V2954" i="1"/>
  <c r="X2954" i="1"/>
  <c r="W2954" i="1"/>
  <c r="Y2492" i="1"/>
  <c r="AA2492" i="1"/>
  <c r="V2492" i="1"/>
  <c r="X2492" i="1"/>
  <c r="W2492" i="1"/>
  <c r="Y5540" i="1"/>
  <c r="AA5540" i="1"/>
  <c r="V5540" i="1"/>
  <c r="X5540" i="1"/>
  <c r="W5540" i="1"/>
  <c r="AA907" i="1"/>
  <c r="Y907" i="1"/>
  <c r="V907" i="1"/>
  <c r="X907" i="1"/>
  <c r="W907" i="1"/>
  <c r="Y1830" i="1"/>
  <c r="AA1830" i="1"/>
  <c r="V1830" i="1"/>
  <c r="X1830" i="1"/>
  <c r="W1830" i="1"/>
  <c r="Y6267" i="1"/>
  <c r="AA6267" i="1"/>
  <c r="V6267" i="1"/>
  <c r="X6267" i="1"/>
  <c r="W6267" i="1"/>
  <c r="Y5936" i="1"/>
  <c r="AA5936" i="1"/>
  <c r="V5936" i="1"/>
  <c r="X5936" i="1"/>
  <c r="W5936" i="1"/>
  <c r="Y1038" i="1"/>
  <c r="AA1038" i="1"/>
  <c r="V1038" i="1"/>
  <c r="X1038" i="1"/>
  <c r="W1038" i="1"/>
  <c r="Y6332" i="1"/>
  <c r="AA6332" i="1"/>
  <c r="V6332" i="1"/>
  <c r="X6332" i="1"/>
  <c r="W6332" i="1"/>
  <c r="Y3086" i="1"/>
  <c r="AA3086" i="1"/>
  <c r="V3086" i="1"/>
  <c r="X3086" i="1"/>
  <c r="W3086" i="1"/>
  <c r="Y4220" i="1"/>
  <c r="AA4220" i="1"/>
  <c r="V4220" i="1"/>
  <c r="X4220" i="1"/>
  <c r="W4220" i="1"/>
  <c r="Y5804" i="1"/>
  <c r="AA5804" i="1"/>
  <c r="V5804" i="1"/>
  <c r="X5804" i="1"/>
  <c r="W5804" i="1"/>
  <c r="Y3546" i="1"/>
  <c r="AA3546" i="1"/>
  <c r="V3546" i="1"/>
  <c r="X3546" i="1"/>
  <c r="W3546" i="1"/>
  <c r="V115" i="1"/>
  <c r="X115" i="1"/>
  <c r="W115" i="1"/>
  <c r="AA4154" i="1"/>
  <c r="Y4154" i="1"/>
  <c r="V4154" i="1"/>
  <c r="X4154" i="1"/>
  <c r="W4154" i="1"/>
  <c r="Y5407" i="1"/>
  <c r="AA5407" i="1"/>
  <c r="V5407" i="1"/>
  <c r="X5407" i="1"/>
  <c r="W5407" i="1"/>
  <c r="U5407" i="1"/>
  <c r="O5407" i="1"/>
  <c r="S5407" i="1"/>
  <c r="Q5407" i="1"/>
  <c r="AB5407" i="1"/>
  <c r="N5407" i="1"/>
  <c r="R5407" i="1"/>
  <c r="P5407" i="1"/>
  <c r="Y3284" i="1"/>
  <c r="AA3284" i="1"/>
  <c r="V3284" i="1"/>
  <c r="X3284" i="1"/>
  <c r="W3284" i="1"/>
  <c r="AA1439" i="1"/>
  <c r="Y1439" i="1"/>
  <c r="V1439" i="1"/>
  <c r="X1439" i="1"/>
  <c r="W1439" i="1"/>
  <c r="Y4553" i="1"/>
  <c r="AA4553" i="1"/>
  <c r="X4553" i="1"/>
  <c r="V4553" i="1"/>
  <c r="W4553" i="1"/>
  <c r="Y3416" i="1"/>
  <c r="AA3416" i="1"/>
  <c r="V3416" i="1"/>
  <c r="X3416" i="1"/>
  <c r="W3416" i="1"/>
  <c r="Y6530" i="1"/>
  <c r="AA6530" i="1"/>
  <c r="V6530" i="1"/>
  <c r="X6530" i="1"/>
  <c r="W6530" i="1"/>
  <c r="Y1505" i="1"/>
  <c r="AA1505" i="1"/>
  <c r="V1505" i="1"/>
  <c r="X1505" i="1"/>
  <c r="W1505" i="1"/>
  <c r="AA378" i="1"/>
  <c r="Y378" i="1"/>
  <c r="V378" i="1"/>
  <c r="X378" i="1"/>
  <c r="W378" i="1"/>
  <c r="AA1305" i="1"/>
  <c r="Y1305" i="1"/>
  <c r="V1305" i="1"/>
  <c r="X1305" i="1"/>
  <c r="W1305" i="1"/>
  <c r="Y5011" i="1"/>
  <c r="AA5011" i="1"/>
  <c r="V5011" i="1"/>
  <c r="X5011" i="1"/>
  <c r="W5011" i="1"/>
  <c r="Y4010" i="1"/>
  <c r="AA4010" i="1"/>
  <c r="V4010" i="1"/>
  <c r="X4010" i="1"/>
  <c r="W4010" i="1"/>
  <c r="Y5474" i="1"/>
  <c r="AA5474" i="1"/>
  <c r="V5474" i="1"/>
  <c r="X5474" i="1"/>
  <c r="W5474" i="1"/>
  <c r="AA6729" i="1"/>
  <c r="Y6729" i="1"/>
  <c r="V6729" i="1"/>
  <c r="X6729" i="1"/>
  <c r="W6729" i="1"/>
  <c r="J5409" i="1"/>
  <c r="K5408" i="1"/>
  <c r="L5408" i="1" s="1"/>
  <c r="M5408" i="1" s="1"/>
  <c r="Y3617" i="1"/>
  <c r="AA3617" i="1"/>
  <c r="X3617" i="1"/>
  <c r="V3617" i="1"/>
  <c r="W3617" i="1"/>
  <c r="Y1963" i="1"/>
  <c r="AA1963" i="1"/>
  <c r="V1963" i="1"/>
  <c r="X1963" i="1"/>
  <c r="W1963" i="1"/>
  <c r="AA2888" i="1"/>
  <c r="Y2888" i="1"/>
  <c r="V2888" i="1"/>
  <c r="X2888" i="1"/>
  <c r="W2888" i="1"/>
  <c r="AA1369" i="1"/>
  <c r="Y1369" i="1"/>
  <c r="V1369" i="1"/>
  <c r="X1369" i="1"/>
  <c r="W1369" i="1"/>
  <c r="AA5672" i="1"/>
  <c r="Y5672" i="1"/>
  <c r="V5672" i="1"/>
  <c r="X5672" i="1"/>
  <c r="W5672" i="1"/>
  <c r="Y4353" i="1"/>
  <c r="AA4353" i="1"/>
  <c r="X4353" i="1"/>
  <c r="V4353" i="1"/>
  <c r="W4353" i="1"/>
  <c r="Y3812" i="1"/>
  <c r="AA3812" i="1"/>
  <c r="V3812" i="1"/>
  <c r="X3812" i="1"/>
  <c r="W3812" i="1"/>
  <c r="AA314" i="1"/>
  <c r="Y314" i="1"/>
  <c r="V314" i="1"/>
  <c r="X314" i="1"/>
  <c r="W314" i="1"/>
  <c r="AA446" i="1"/>
  <c r="Y446" i="1"/>
  <c r="V446" i="1"/>
  <c r="X446" i="1"/>
  <c r="W446" i="1"/>
  <c r="AA974" i="1"/>
  <c r="Y974" i="1"/>
  <c r="V974" i="1"/>
  <c r="X974" i="1"/>
  <c r="W974" i="1"/>
  <c r="Y709" i="1"/>
  <c r="AA709" i="1"/>
  <c r="V709" i="1"/>
  <c r="X709" i="1"/>
  <c r="W709" i="1"/>
  <c r="Y4814" i="1"/>
  <c r="AA4814" i="1"/>
  <c r="V4814" i="1"/>
  <c r="X4814" i="1"/>
  <c r="W4814" i="1"/>
  <c r="AA2360" i="1"/>
  <c r="Y2360" i="1"/>
  <c r="V2360" i="1"/>
  <c r="X2360" i="1"/>
  <c r="W2360" i="1"/>
  <c r="Y2227" i="1"/>
  <c r="AA2227" i="1"/>
  <c r="V2227" i="1"/>
  <c r="X2227" i="1"/>
  <c r="W2227" i="1"/>
  <c r="AA5869" i="1"/>
  <c r="Y5869" i="1"/>
  <c r="V5869" i="1"/>
  <c r="X5869" i="1"/>
  <c r="W5869" i="1"/>
  <c r="I5740" i="1"/>
  <c r="K5739" i="1"/>
  <c r="L5739" i="1" s="1"/>
  <c r="M5739" i="1" s="1"/>
  <c r="S6003" i="1"/>
  <c r="AB6003" i="1"/>
  <c r="S2492" i="1"/>
  <c r="AB2492" i="1"/>
  <c r="S3747" i="1"/>
  <c r="AB3747" i="1"/>
  <c r="S2161" i="1"/>
  <c r="AB2161" i="1"/>
  <c r="S4088" i="1"/>
  <c r="AB4088" i="1"/>
  <c r="S5342" i="1"/>
  <c r="AB5342" i="1"/>
  <c r="S247" i="1"/>
  <c r="AB247" i="1"/>
  <c r="S3617" i="1"/>
  <c r="AB3617" i="1"/>
  <c r="S3350" i="1"/>
  <c r="AB3350" i="1"/>
  <c r="S6267" i="1"/>
  <c r="AB6267" i="1"/>
  <c r="S1439" i="1"/>
  <c r="AB1439" i="1"/>
  <c r="S578" i="1"/>
  <c r="AB578" i="1"/>
  <c r="S3284" i="1"/>
  <c r="AB3284" i="1"/>
  <c r="S775" i="1"/>
  <c r="AB775" i="1"/>
  <c r="S4747" i="1"/>
  <c r="AB4747" i="1"/>
  <c r="S2888" i="1"/>
  <c r="AB2888" i="1"/>
  <c r="S5211" i="1"/>
  <c r="AB5211" i="1"/>
  <c r="S5277" i="1"/>
  <c r="AB5277" i="1"/>
  <c r="S1963" i="1"/>
  <c r="AB1963" i="1"/>
  <c r="S5474" i="1"/>
  <c r="AB5474" i="1"/>
  <c r="S6200" i="1"/>
  <c r="AB6200" i="1"/>
  <c r="S2822" i="1"/>
  <c r="AB2822" i="1"/>
  <c r="S5936" i="1"/>
  <c r="AB5936" i="1"/>
  <c r="S6400" i="1"/>
  <c r="AB6400" i="1"/>
  <c r="S5608" i="1"/>
  <c r="AB5608" i="1"/>
  <c r="S4553" i="1"/>
  <c r="AB4553" i="1"/>
  <c r="S1369" i="1"/>
  <c r="AB1369" i="1"/>
  <c r="S512" i="1"/>
  <c r="AB512" i="1"/>
  <c r="S1171" i="1"/>
  <c r="AB1171" i="1"/>
  <c r="S1038" i="1"/>
  <c r="AB1038" i="1"/>
  <c r="S2294" i="1"/>
  <c r="AB2294" i="1"/>
  <c r="S1701" i="1"/>
  <c r="AB1701" i="1"/>
  <c r="S5080" i="1"/>
  <c r="AB5080" i="1"/>
  <c r="S3416" i="1"/>
  <c r="AB3416" i="1"/>
  <c r="S2692" i="1"/>
  <c r="AB2692" i="1"/>
  <c r="S183" i="1"/>
  <c r="AB183" i="1"/>
  <c r="S1896" i="1"/>
  <c r="AB1896" i="1"/>
  <c r="S6332" i="1"/>
  <c r="AB6332" i="1"/>
  <c r="S2756" i="1"/>
  <c r="AB2756" i="1"/>
  <c r="S6729" i="1"/>
  <c r="AB6729" i="1"/>
  <c r="S6662" i="1"/>
  <c r="AB6662" i="1"/>
  <c r="S5540" i="1"/>
  <c r="AB5540" i="1"/>
  <c r="S6530" i="1"/>
  <c r="AB6530" i="1"/>
  <c r="S5672" i="1"/>
  <c r="AB5672" i="1"/>
  <c r="S4882" i="1"/>
  <c r="AB4882" i="1"/>
  <c r="S1567" i="1"/>
  <c r="AB1567" i="1"/>
  <c r="S3086" i="1"/>
  <c r="AB3086" i="1"/>
  <c r="S1764" i="1"/>
  <c r="AB1764" i="1"/>
  <c r="S4616" i="1"/>
  <c r="AB4616" i="1"/>
  <c r="S1505" i="1"/>
  <c r="AB1505" i="1"/>
  <c r="S3943" i="1"/>
  <c r="AB3943" i="1"/>
  <c r="S643" i="1"/>
  <c r="AB643" i="1"/>
  <c r="S4948" i="1"/>
  <c r="AB4948" i="1"/>
  <c r="S1104" i="1"/>
  <c r="AB1104" i="1"/>
  <c r="S378" i="1"/>
  <c r="AB378" i="1"/>
  <c r="S4353" i="1"/>
  <c r="AB4353" i="1"/>
  <c r="S840" i="1"/>
  <c r="AB840" i="1"/>
  <c r="S6135" i="1"/>
  <c r="AB6135" i="1"/>
  <c r="S3152" i="1"/>
  <c r="AB3152" i="1"/>
  <c r="S1236" i="1"/>
  <c r="AB1236" i="1"/>
  <c r="S907" i="1"/>
  <c r="AB907" i="1"/>
  <c r="S3812" i="1"/>
  <c r="AB3812" i="1"/>
  <c r="S314" i="1"/>
  <c r="AB314" i="1"/>
  <c r="S3218" i="1"/>
  <c r="AB3218" i="1"/>
  <c r="S2096" i="1"/>
  <c r="AB2096" i="1"/>
  <c r="S1305" i="1"/>
  <c r="AB1305" i="1"/>
  <c r="S6068" i="1"/>
  <c r="AB6068" i="1"/>
  <c r="S3021" i="1"/>
  <c r="AB3021" i="1"/>
  <c r="S1634" i="1"/>
  <c r="AB1634" i="1"/>
  <c r="S4220" i="1"/>
  <c r="AB4220" i="1"/>
  <c r="S446" i="1"/>
  <c r="AB446" i="1"/>
  <c r="S2425" i="1"/>
  <c r="AB2425" i="1"/>
  <c r="S3881" i="1"/>
  <c r="AB3881" i="1"/>
  <c r="S5011" i="1"/>
  <c r="AB5011" i="1"/>
  <c r="S974" i="1"/>
  <c r="AB974" i="1"/>
  <c r="S4289" i="1"/>
  <c r="AB4289" i="1"/>
  <c r="S2954" i="1"/>
  <c r="AB2954" i="1"/>
  <c r="S5804" i="1"/>
  <c r="AB5804" i="1"/>
  <c r="S709" i="1"/>
  <c r="AB709" i="1"/>
  <c r="S2623" i="1"/>
  <c r="AB2623" i="1"/>
  <c r="S4420" i="1"/>
  <c r="AB4420" i="1"/>
  <c r="S4010" i="1"/>
  <c r="AB4010" i="1"/>
  <c r="S4814" i="1"/>
  <c r="AB4814" i="1"/>
  <c r="S5145" i="1"/>
  <c r="AB5145" i="1"/>
  <c r="S3679" i="1"/>
  <c r="AB3679" i="1"/>
  <c r="S3546" i="1"/>
  <c r="AB3546" i="1"/>
  <c r="S2360" i="1"/>
  <c r="AB2360" i="1"/>
  <c r="S115" i="1"/>
  <c r="AB115" i="1"/>
  <c r="Y115" i="1"/>
  <c r="AA115" i="1"/>
  <c r="S4154" i="1"/>
  <c r="AB4154" i="1"/>
  <c r="S2227" i="1"/>
  <c r="AB2227" i="1"/>
  <c r="S4483" i="1"/>
  <c r="AB4483" i="1"/>
  <c r="S1830" i="1"/>
  <c r="AB1830" i="1"/>
  <c r="S5869" i="1"/>
  <c r="AB5869" i="1"/>
  <c r="S49" i="1"/>
  <c r="AB49" i="1"/>
  <c r="Y49" i="1"/>
  <c r="AA49" i="1"/>
  <c r="S6596" i="1"/>
  <c r="AB6596" i="1"/>
  <c r="S4682" i="1"/>
  <c r="AB4682" i="1"/>
  <c r="S2556" i="1"/>
  <c r="AB2556" i="1"/>
  <c r="S6464" i="1"/>
  <c r="AB6464" i="1"/>
  <c r="S3480" i="1"/>
  <c r="AB3480" i="1"/>
  <c r="S2028" i="1"/>
  <c r="AB2028" i="1"/>
  <c r="K3481" i="1"/>
  <c r="L3481" i="1" s="1"/>
  <c r="M3481" i="1" s="1"/>
  <c r="I3482" i="1"/>
  <c r="O3480" i="1"/>
  <c r="Q3480" i="1"/>
  <c r="N3480" i="1"/>
  <c r="R3480" i="1"/>
  <c r="P3480" i="1"/>
  <c r="U3480" i="1"/>
  <c r="Q6464" i="1"/>
  <c r="R6464" i="1"/>
  <c r="O6464" i="1"/>
  <c r="N6464" i="1"/>
  <c r="U6464" i="1"/>
  <c r="P6464" i="1"/>
  <c r="K2029" i="1"/>
  <c r="L2029" i="1" s="1"/>
  <c r="M2029" i="1" s="1"/>
  <c r="I2030" i="1"/>
  <c r="J6466" i="1"/>
  <c r="K6465" i="1"/>
  <c r="L6465" i="1" s="1"/>
  <c r="M6465" i="1" s="1"/>
  <c r="R2028" i="1"/>
  <c r="P2028" i="1"/>
  <c r="Q2028" i="1"/>
  <c r="N2028" i="1"/>
  <c r="U2028" i="1"/>
  <c r="O2028" i="1"/>
  <c r="I5871" i="1"/>
  <c r="K5870" i="1"/>
  <c r="L5870" i="1" s="1"/>
  <c r="M5870" i="1" s="1"/>
  <c r="O5869" i="1"/>
  <c r="P5869" i="1"/>
  <c r="Q5869" i="1"/>
  <c r="R5869" i="1"/>
  <c r="U5869" i="1"/>
  <c r="N5869" i="1"/>
  <c r="K4155" i="1"/>
  <c r="L4155" i="1" s="1"/>
  <c r="M4155" i="1" s="1"/>
  <c r="I4156" i="1"/>
  <c r="K50" i="1"/>
  <c r="L50" i="1" s="1"/>
  <c r="M50" i="1" s="1"/>
  <c r="I51" i="1"/>
  <c r="K4683" i="1"/>
  <c r="L4683" i="1" s="1"/>
  <c r="M4683" i="1" s="1"/>
  <c r="I4684" i="1"/>
  <c r="N4154" i="1"/>
  <c r="O4154" i="1"/>
  <c r="P4154" i="1"/>
  <c r="Q4154" i="1"/>
  <c r="R4154" i="1"/>
  <c r="U4154" i="1"/>
  <c r="N49" i="1"/>
  <c r="U49" i="1"/>
  <c r="O49" i="1"/>
  <c r="P49" i="1"/>
  <c r="Q49" i="1"/>
  <c r="R49" i="1"/>
  <c r="O4682" i="1"/>
  <c r="U4682" i="1"/>
  <c r="Q4682" i="1"/>
  <c r="N4682" i="1"/>
  <c r="R4682" i="1"/>
  <c r="P4682" i="1"/>
  <c r="I2229" i="1"/>
  <c r="K2228" i="1"/>
  <c r="L2228" i="1" s="1"/>
  <c r="M2228" i="1" s="1"/>
  <c r="Q6596" i="1"/>
  <c r="R6596" i="1"/>
  <c r="U6596" i="1"/>
  <c r="O6596" i="1"/>
  <c r="N6596" i="1"/>
  <c r="P6596" i="1"/>
  <c r="K2557" i="1"/>
  <c r="L2557" i="1" s="1"/>
  <c r="M2557" i="1" s="1"/>
  <c r="I2558" i="1"/>
  <c r="O2227" i="1"/>
  <c r="P2227" i="1"/>
  <c r="Q2227" i="1"/>
  <c r="N2227" i="1"/>
  <c r="R2227" i="1"/>
  <c r="U2227" i="1"/>
  <c r="K6597" i="1"/>
  <c r="L6597" i="1" s="1"/>
  <c r="M6597" i="1" s="1"/>
  <c r="I6598" i="1"/>
  <c r="R2556" i="1"/>
  <c r="N2556" i="1"/>
  <c r="O2556" i="1"/>
  <c r="P2556" i="1"/>
  <c r="U2556" i="1"/>
  <c r="Q2556" i="1"/>
  <c r="K4484" i="1"/>
  <c r="L4484" i="1" s="1"/>
  <c r="M4484" i="1" s="1"/>
  <c r="I4485" i="1"/>
  <c r="Q1830" i="1"/>
  <c r="N1830" i="1"/>
  <c r="P1830" i="1"/>
  <c r="R1830" i="1"/>
  <c r="U1830" i="1"/>
  <c r="O1830" i="1"/>
  <c r="Q4483" i="1"/>
  <c r="U4483" i="1"/>
  <c r="R4483" i="1"/>
  <c r="N4483" i="1"/>
  <c r="P4483" i="1"/>
  <c r="O4483" i="1"/>
  <c r="I1832" i="1"/>
  <c r="K1831" i="1"/>
  <c r="L1831" i="1" s="1"/>
  <c r="M1831" i="1" s="1"/>
  <c r="Q2161" i="1"/>
  <c r="U2161" i="1"/>
  <c r="O2161" i="1"/>
  <c r="P2161" i="1"/>
  <c r="R2161" i="1"/>
  <c r="N2161" i="1"/>
  <c r="N2822" i="1"/>
  <c r="O2822" i="1"/>
  <c r="Q2822" i="1"/>
  <c r="R2822" i="1"/>
  <c r="U2822" i="1"/>
  <c r="P2822" i="1"/>
  <c r="O512" i="1"/>
  <c r="P512" i="1"/>
  <c r="N512" i="1"/>
  <c r="Q512" i="1"/>
  <c r="R512" i="1"/>
  <c r="U512" i="1"/>
  <c r="Q1701" i="1"/>
  <c r="U1701" i="1"/>
  <c r="N1701" i="1"/>
  <c r="O1701" i="1"/>
  <c r="R1701" i="1"/>
  <c r="P1701" i="1"/>
  <c r="P183" i="1"/>
  <c r="Q183" i="1"/>
  <c r="U183" i="1"/>
  <c r="O183" i="1"/>
  <c r="N183" i="1"/>
  <c r="R183" i="1"/>
  <c r="N3086" i="1"/>
  <c r="O3086" i="1"/>
  <c r="Q3086" i="1"/>
  <c r="R3086" i="1"/>
  <c r="U3086" i="1"/>
  <c r="P3086" i="1"/>
  <c r="N1505" i="1"/>
  <c r="O1505" i="1"/>
  <c r="P1505" i="1"/>
  <c r="Q1505" i="1"/>
  <c r="R1505" i="1"/>
  <c r="U1505" i="1"/>
  <c r="P840" i="1"/>
  <c r="R840" i="1"/>
  <c r="U840" i="1"/>
  <c r="O840" i="1"/>
  <c r="N840" i="1"/>
  <c r="Q840" i="1"/>
  <c r="R1305" i="1"/>
  <c r="O1305" i="1"/>
  <c r="P1305" i="1"/>
  <c r="Q1305" i="1"/>
  <c r="N1305" i="1"/>
  <c r="U1305" i="1"/>
  <c r="U5011" i="1"/>
  <c r="O5011" i="1"/>
  <c r="Q5011" i="1"/>
  <c r="P5011" i="1"/>
  <c r="R5011" i="1"/>
  <c r="N5011" i="1"/>
  <c r="K3748" i="1"/>
  <c r="L3748" i="1" s="1"/>
  <c r="M3748" i="1" s="1"/>
  <c r="I3749" i="1"/>
  <c r="K4089" i="1"/>
  <c r="L4089" i="1" s="1"/>
  <c r="M4089" i="1" s="1"/>
  <c r="I4090" i="1"/>
  <c r="K248" i="1"/>
  <c r="L248" i="1" s="1"/>
  <c r="M248" i="1" s="1"/>
  <c r="I249" i="1"/>
  <c r="K776" i="1"/>
  <c r="L776" i="1" s="1"/>
  <c r="M776" i="1" s="1"/>
  <c r="I777" i="1"/>
  <c r="K1964" i="1"/>
  <c r="L1964" i="1" s="1"/>
  <c r="M1964" i="1" s="1"/>
  <c r="I1965" i="1"/>
  <c r="K5937" i="1"/>
  <c r="L5937" i="1" s="1"/>
  <c r="M5937" i="1" s="1"/>
  <c r="I5938" i="1"/>
  <c r="K5609" i="1"/>
  <c r="L5609" i="1" s="1"/>
  <c r="M5609" i="1" s="1"/>
  <c r="I5610" i="1"/>
  <c r="K1172" i="1"/>
  <c r="L1172" i="1" s="1"/>
  <c r="M1172" i="1" s="1"/>
  <c r="I1173" i="1"/>
  <c r="K5081" i="1"/>
  <c r="L5081" i="1" s="1"/>
  <c r="M5081" i="1" s="1"/>
  <c r="I5082" i="1"/>
  <c r="K1897" i="1"/>
  <c r="L1897" i="1" s="1"/>
  <c r="M1897" i="1" s="1"/>
  <c r="I1898" i="1"/>
  <c r="K6663" i="1"/>
  <c r="L6663" i="1" s="1"/>
  <c r="M6663" i="1" s="1"/>
  <c r="I6664" i="1"/>
  <c r="Q5540" i="1"/>
  <c r="U5540" i="1"/>
  <c r="N5540" i="1"/>
  <c r="P5540" i="1"/>
  <c r="O5540" i="1"/>
  <c r="R5540" i="1"/>
  <c r="K5673" i="1"/>
  <c r="L5673" i="1" s="1"/>
  <c r="M5673" i="1" s="1"/>
  <c r="I5674" i="1"/>
  <c r="K3944" i="1"/>
  <c r="L3944" i="1" s="1"/>
  <c r="M3944" i="1" s="1"/>
  <c r="I3945" i="1"/>
  <c r="K1105" i="1"/>
  <c r="L1105" i="1" s="1"/>
  <c r="M1105" i="1" s="1"/>
  <c r="I1106" i="1"/>
  <c r="K1237" i="1"/>
  <c r="L1237" i="1" s="1"/>
  <c r="M1237" i="1" s="1"/>
  <c r="I1238" i="1"/>
  <c r="K315" i="1"/>
  <c r="L315" i="1" s="1"/>
  <c r="M315" i="1" s="1"/>
  <c r="I316" i="1"/>
  <c r="K6069" i="1"/>
  <c r="L6069" i="1" s="1"/>
  <c r="M6069" i="1" s="1"/>
  <c r="I6070" i="1"/>
  <c r="K447" i="1"/>
  <c r="L447" i="1" s="1"/>
  <c r="M447" i="1" s="1"/>
  <c r="I448" i="1"/>
  <c r="K975" i="1"/>
  <c r="L975" i="1" s="1"/>
  <c r="M975" i="1" s="1"/>
  <c r="I976" i="1"/>
  <c r="K710" i="1"/>
  <c r="L710" i="1" s="1"/>
  <c r="M710" i="1" s="1"/>
  <c r="I711" i="1"/>
  <c r="K4815" i="1"/>
  <c r="L4815" i="1" s="1"/>
  <c r="M4815" i="1" s="1"/>
  <c r="I4816" i="1"/>
  <c r="K2361" i="1"/>
  <c r="L2361" i="1" s="1"/>
  <c r="M2361" i="1" s="1"/>
  <c r="I2362" i="1"/>
  <c r="K116" i="1"/>
  <c r="L116" i="1" s="1"/>
  <c r="M116" i="1" s="1"/>
  <c r="I117" i="1"/>
  <c r="R3747" i="1"/>
  <c r="U3747" i="1"/>
  <c r="O3747" i="1"/>
  <c r="Q3747" i="1"/>
  <c r="N3747" i="1"/>
  <c r="P3747" i="1"/>
  <c r="Q1963" i="1"/>
  <c r="U1963" i="1"/>
  <c r="N1963" i="1"/>
  <c r="P1963" i="1"/>
  <c r="O1963" i="1"/>
  <c r="R1963" i="1"/>
  <c r="Q5608" i="1"/>
  <c r="U5608" i="1"/>
  <c r="N5608" i="1"/>
  <c r="P5608" i="1"/>
  <c r="R5608" i="1"/>
  <c r="O5608" i="1"/>
  <c r="R1171" i="1"/>
  <c r="U1171" i="1"/>
  <c r="N1171" i="1"/>
  <c r="O1171" i="1"/>
  <c r="P1171" i="1"/>
  <c r="Q1171" i="1"/>
  <c r="U6662" i="1"/>
  <c r="O6662" i="1"/>
  <c r="Q6662" i="1"/>
  <c r="N6662" i="1"/>
  <c r="P6662" i="1"/>
  <c r="R6662" i="1"/>
  <c r="J5542" i="1"/>
  <c r="K5541" i="1"/>
  <c r="L5541" i="1" s="1"/>
  <c r="M5541" i="1" s="1"/>
  <c r="Q6068" i="1"/>
  <c r="U6068" i="1"/>
  <c r="N6068" i="1"/>
  <c r="P6068" i="1"/>
  <c r="R6068" i="1"/>
  <c r="O6068" i="1"/>
  <c r="U446" i="1"/>
  <c r="O446" i="1"/>
  <c r="Q446" i="1"/>
  <c r="R446" i="1"/>
  <c r="P446" i="1"/>
  <c r="N446" i="1"/>
  <c r="U974" i="1"/>
  <c r="N974" i="1"/>
  <c r="Q974" i="1"/>
  <c r="O974" i="1"/>
  <c r="P974" i="1"/>
  <c r="R974" i="1"/>
  <c r="P709" i="1"/>
  <c r="Q709" i="1"/>
  <c r="R709" i="1"/>
  <c r="O709" i="1"/>
  <c r="N709" i="1"/>
  <c r="U709" i="1"/>
  <c r="N4814" i="1"/>
  <c r="O4814" i="1"/>
  <c r="Q4814" i="1"/>
  <c r="P4814" i="1"/>
  <c r="U4814" i="1"/>
  <c r="R4814" i="1"/>
  <c r="R2360" i="1"/>
  <c r="N2360" i="1"/>
  <c r="Q2360" i="1"/>
  <c r="P2360" i="1"/>
  <c r="O2360" i="1"/>
  <c r="U2360" i="1"/>
  <c r="N115" i="1"/>
  <c r="P115" i="1"/>
  <c r="Q115" i="1"/>
  <c r="R115" i="1"/>
  <c r="U115" i="1"/>
  <c r="O115" i="1"/>
  <c r="U4088" i="1"/>
  <c r="N4088" i="1"/>
  <c r="O4088" i="1"/>
  <c r="R4088" i="1"/>
  <c r="P4088" i="1"/>
  <c r="Q4088" i="1"/>
  <c r="R247" i="1"/>
  <c r="U247" i="1"/>
  <c r="N247" i="1"/>
  <c r="Q247" i="1"/>
  <c r="O247" i="1"/>
  <c r="P247" i="1"/>
  <c r="R775" i="1"/>
  <c r="N775" i="1"/>
  <c r="O775" i="1"/>
  <c r="P775" i="1"/>
  <c r="Q775" i="1"/>
  <c r="U775" i="1"/>
  <c r="Q5936" i="1"/>
  <c r="U5936" i="1"/>
  <c r="N5936" i="1"/>
  <c r="P5936" i="1"/>
  <c r="R5936" i="1"/>
  <c r="O5936" i="1"/>
  <c r="R5080" i="1"/>
  <c r="O5080" i="1"/>
  <c r="Q5080" i="1"/>
  <c r="U5080" i="1"/>
  <c r="N5080" i="1"/>
  <c r="P5080" i="1"/>
  <c r="O1896" i="1"/>
  <c r="Q1896" i="1"/>
  <c r="R1896" i="1"/>
  <c r="U1896" i="1"/>
  <c r="N1896" i="1"/>
  <c r="P1896" i="1"/>
  <c r="Q5672" i="1"/>
  <c r="U5672" i="1"/>
  <c r="N5672" i="1"/>
  <c r="P5672" i="1"/>
  <c r="R5672" i="1"/>
  <c r="O5672" i="1"/>
  <c r="R3943" i="1"/>
  <c r="U3943" i="1"/>
  <c r="O3943" i="1"/>
  <c r="Q3943" i="1"/>
  <c r="N3943" i="1"/>
  <c r="P3943" i="1"/>
  <c r="O1104" i="1"/>
  <c r="P1104" i="1"/>
  <c r="Q1104" i="1"/>
  <c r="R1104" i="1"/>
  <c r="U1104" i="1"/>
  <c r="N1104" i="1"/>
  <c r="U1236" i="1"/>
  <c r="N1236" i="1"/>
  <c r="O1236" i="1"/>
  <c r="P1236" i="1"/>
  <c r="R1236" i="1"/>
  <c r="Q1236" i="1"/>
  <c r="U314" i="1"/>
  <c r="N314" i="1"/>
  <c r="O314" i="1"/>
  <c r="P314" i="1"/>
  <c r="Q314" i="1"/>
  <c r="R314" i="1"/>
  <c r="K5343" i="1"/>
  <c r="L5343" i="1" s="1"/>
  <c r="M5343" i="1" s="1"/>
  <c r="I5344" i="1"/>
  <c r="K3618" i="1"/>
  <c r="L3618" i="1" s="1"/>
  <c r="M3618" i="1" s="1"/>
  <c r="I3619" i="1"/>
  <c r="K6268" i="1"/>
  <c r="L6268" i="1" s="1"/>
  <c r="M6268" i="1" s="1"/>
  <c r="I6269" i="1"/>
  <c r="K579" i="1"/>
  <c r="L579" i="1" s="1"/>
  <c r="M579" i="1" s="1"/>
  <c r="I580" i="1"/>
  <c r="K4748" i="1"/>
  <c r="L4748" i="1" s="1"/>
  <c r="M4748" i="1" s="1"/>
  <c r="I4749" i="1"/>
  <c r="K5212" i="1"/>
  <c r="L5212" i="1" s="1"/>
  <c r="M5212" i="1" s="1"/>
  <c r="I5213" i="1"/>
  <c r="N5474" i="1"/>
  <c r="O5474" i="1"/>
  <c r="P5474" i="1"/>
  <c r="Q5474" i="1"/>
  <c r="R5474" i="1"/>
  <c r="U5474" i="1"/>
  <c r="I6733" i="1"/>
  <c r="K4554" i="1"/>
  <c r="L4554" i="1" s="1"/>
  <c r="M4554" i="1" s="1"/>
  <c r="I4555" i="1"/>
  <c r="K1039" i="1"/>
  <c r="L1039" i="1" s="1"/>
  <c r="M1039" i="1" s="1"/>
  <c r="I1040" i="1"/>
  <c r="K3417" i="1"/>
  <c r="L3417" i="1" s="1"/>
  <c r="M3417" i="1" s="1"/>
  <c r="I3418" i="1"/>
  <c r="K6333" i="1"/>
  <c r="L6333" i="1" s="1"/>
  <c r="M6333" i="1" s="1"/>
  <c r="I6334" i="1"/>
  <c r="K2757" i="1"/>
  <c r="L2757" i="1" s="1"/>
  <c r="M2757" i="1" s="1"/>
  <c r="I2758" i="1"/>
  <c r="K4883" i="1"/>
  <c r="L4883" i="1" s="1"/>
  <c r="M4883" i="1" s="1"/>
  <c r="I4884" i="1"/>
  <c r="K1765" i="1"/>
  <c r="L1765" i="1" s="1"/>
  <c r="M1765" i="1" s="1"/>
  <c r="I1766" i="1"/>
  <c r="K379" i="1"/>
  <c r="L379" i="1" s="1"/>
  <c r="M379" i="1" s="1"/>
  <c r="I380" i="1"/>
  <c r="K6136" i="1"/>
  <c r="L6136" i="1" s="1"/>
  <c r="M6136" i="1" s="1"/>
  <c r="I6137" i="1"/>
  <c r="O907" i="1"/>
  <c r="R907" i="1"/>
  <c r="N907" i="1"/>
  <c r="P907" i="1"/>
  <c r="Q907" i="1"/>
  <c r="U907" i="1"/>
  <c r="K3219" i="1"/>
  <c r="L3219" i="1" s="1"/>
  <c r="M3219" i="1" s="1"/>
  <c r="I3220" i="1"/>
  <c r="K3022" i="1"/>
  <c r="L3022" i="1" s="1"/>
  <c r="M3022" i="1" s="1"/>
  <c r="I3023" i="1"/>
  <c r="K2426" i="1"/>
  <c r="L2426" i="1" s="1"/>
  <c r="M2426" i="1" s="1"/>
  <c r="I2427" i="1"/>
  <c r="K4290" i="1"/>
  <c r="L4290" i="1" s="1"/>
  <c r="M4290" i="1" s="1"/>
  <c r="I4291" i="1"/>
  <c r="I2625" i="1"/>
  <c r="K2624" i="1"/>
  <c r="L2624" i="1" s="1"/>
  <c r="M2624" i="1" s="1"/>
  <c r="K5146" i="1"/>
  <c r="L5146" i="1" s="1"/>
  <c r="M5146" i="1" s="1"/>
  <c r="I5147" i="1"/>
  <c r="O3617" i="1"/>
  <c r="P3617" i="1"/>
  <c r="Q3617" i="1"/>
  <c r="R3617" i="1"/>
  <c r="U3617" i="1"/>
  <c r="N3617" i="1"/>
  <c r="N578" i="1"/>
  <c r="O578" i="1"/>
  <c r="P578" i="1"/>
  <c r="Q578" i="1"/>
  <c r="R578" i="1"/>
  <c r="U578" i="1"/>
  <c r="O5211" i="1"/>
  <c r="Q5211" i="1"/>
  <c r="N5211" i="1"/>
  <c r="P5211" i="1"/>
  <c r="R5211" i="1"/>
  <c r="U5211" i="1"/>
  <c r="K5475" i="1"/>
  <c r="L5475" i="1" s="1"/>
  <c r="M5475" i="1" s="1"/>
  <c r="I5476" i="1"/>
  <c r="Q6332" i="1"/>
  <c r="N6332" i="1"/>
  <c r="O6332" i="1"/>
  <c r="R6332" i="1"/>
  <c r="P6332" i="1"/>
  <c r="U6332" i="1"/>
  <c r="N4882" i="1"/>
  <c r="O4882" i="1"/>
  <c r="Q4882" i="1"/>
  <c r="U4882" i="1"/>
  <c r="P4882" i="1"/>
  <c r="R4882" i="1"/>
  <c r="N1764" i="1"/>
  <c r="P1764" i="1"/>
  <c r="R1764" i="1"/>
  <c r="O1764" i="1"/>
  <c r="U1764" i="1"/>
  <c r="Q1764" i="1"/>
  <c r="U378" i="1"/>
  <c r="N378" i="1"/>
  <c r="O378" i="1"/>
  <c r="P378" i="1"/>
  <c r="R378" i="1"/>
  <c r="Q378" i="1"/>
  <c r="N3218" i="1"/>
  <c r="O3218" i="1"/>
  <c r="P3218" i="1"/>
  <c r="Q3218" i="1"/>
  <c r="U3218" i="1"/>
  <c r="R3218" i="1"/>
  <c r="P4289" i="1"/>
  <c r="R4289" i="1"/>
  <c r="N4289" i="1"/>
  <c r="O4289" i="1"/>
  <c r="U4289" i="1"/>
  <c r="Q4289" i="1"/>
  <c r="O5145" i="1"/>
  <c r="R5145" i="1"/>
  <c r="N5145" i="1"/>
  <c r="P5145" i="1"/>
  <c r="U5145" i="1"/>
  <c r="Q5145" i="1"/>
  <c r="Q5342" i="1"/>
  <c r="N5342" i="1"/>
  <c r="O5342" i="1"/>
  <c r="P5342" i="1"/>
  <c r="R5342" i="1"/>
  <c r="U5342" i="1"/>
  <c r="U4747" i="1"/>
  <c r="O4747" i="1"/>
  <c r="Q4747" i="1"/>
  <c r="P4747" i="1"/>
  <c r="N4747" i="1"/>
  <c r="R4747" i="1"/>
  <c r="P4553" i="1"/>
  <c r="R4553" i="1"/>
  <c r="Q4553" i="1"/>
  <c r="U4553" i="1"/>
  <c r="O4553" i="1"/>
  <c r="N4553" i="1"/>
  <c r="O1038" i="1"/>
  <c r="P1038" i="1"/>
  <c r="Q1038" i="1"/>
  <c r="U1038" i="1"/>
  <c r="N1038" i="1"/>
  <c r="R1038" i="1"/>
  <c r="R3416" i="1"/>
  <c r="U3416" i="1"/>
  <c r="O3416" i="1"/>
  <c r="Q3416" i="1"/>
  <c r="N3416" i="1"/>
  <c r="P3416" i="1"/>
  <c r="U2756" i="1"/>
  <c r="N2756" i="1"/>
  <c r="O2756" i="1"/>
  <c r="P2756" i="1"/>
  <c r="R2756" i="1"/>
  <c r="Q2756" i="1"/>
  <c r="N6135" i="1"/>
  <c r="O6135" i="1"/>
  <c r="P6135" i="1"/>
  <c r="R6135" i="1"/>
  <c r="Q6135" i="1"/>
  <c r="U6135" i="1"/>
  <c r="K908" i="1"/>
  <c r="L908" i="1" s="1"/>
  <c r="M908" i="1" s="1"/>
  <c r="I909" i="1"/>
  <c r="O3021" i="1"/>
  <c r="P3021" i="1"/>
  <c r="Q3021" i="1"/>
  <c r="U3021" i="1"/>
  <c r="N3021" i="1"/>
  <c r="R3021" i="1"/>
  <c r="R2425" i="1"/>
  <c r="U2425" i="1"/>
  <c r="N2425" i="1"/>
  <c r="O2425" i="1"/>
  <c r="P2425" i="1"/>
  <c r="Q2425" i="1"/>
  <c r="Q2623" i="1"/>
  <c r="R2623" i="1"/>
  <c r="N2623" i="1"/>
  <c r="O2623" i="1"/>
  <c r="P2623" i="1"/>
  <c r="U2623" i="1"/>
  <c r="I6468" i="1"/>
  <c r="K6004" i="1"/>
  <c r="L6004" i="1" s="1"/>
  <c r="M6004" i="1" s="1"/>
  <c r="I6005" i="1"/>
  <c r="U2492" i="1"/>
  <c r="N2492" i="1"/>
  <c r="O2492" i="1"/>
  <c r="P2492" i="1"/>
  <c r="Q2492" i="1"/>
  <c r="R2492" i="1"/>
  <c r="K2162" i="1"/>
  <c r="L2162" i="1" s="1"/>
  <c r="M2162" i="1" s="1"/>
  <c r="I2163" i="1"/>
  <c r="I5411" i="1"/>
  <c r="K3351" i="1"/>
  <c r="L3351" i="1" s="1"/>
  <c r="M3351" i="1" s="1"/>
  <c r="I3352" i="1"/>
  <c r="K3285" i="1"/>
  <c r="L3285" i="1" s="1"/>
  <c r="M3285" i="1" s="1"/>
  <c r="I3286" i="1"/>
  <c r="K2889" i="1"/>
  <c r="L2889" i="1" s="1"/>
  <c r="M2889" i="1" s="1"/>
  <c r="I2890" i="1"/>
  <c r="K5278" i="1"/>
  <c r="L5278" i="1" s="1"/>
  <c r="M5278" i="1" s="1"/>
  <c r="I5279" i="1"/>
  <c r="K6201" i="1"/>
  <c r="L6201" i="1" s="1"/>
  <c r="M6201" i="1" s="1"/>
  <c r="I6202" i="1"/>
  <c r="K6401" i="1"/>
  <c r="L6401" i="1" s="1"/>
  <c r="M6401" i="1" s="1"/>
  <c r="I6402" i="1"/>
  <c r="K1370" i="1"/>
  <c r="L1370" i="1" s="1"/>
  <c r="M1370" i="1" s="1"/>
  <c r="I1371" i="1"/>
  <c r="I2296" i="1"/>
  <c r="K2295" i="1"/>
  <c r="L2295" i="1" s="1"/>
  <c r="M2295" i="1" s="1"/>
  <c r="K2693" i="1"/>
  <c r="L2693" i="1" s="1"/>
  <c r="M2693" i="1" s="1"/>
  <c r="I2694" i="1"/>
  <c r="N6729" i="1"/>
  <c r="O6729" i="1"/>
  <c r="Q6729" i="1"/>
  <c r="P6729" i="1"/>
  <c r="R6729" i="1"/>
  <c r="U6729" i="1"/>
  <c r="K1568" i="1"/>
  <c r="L1568" i="1" s="1"/>
  <c r="M1568" i="1" s="1"/>
  <c r="I1569" i="1"/>
  <c r="K4617" i="1"/>
  <c r="L4617" i="1" s="1"/>
  <c r="M4617" i="1" s="1"/>
  <c r="I4618" i="1"/>
  <c r="K644" i="1"/>
  <c r="L644" i="1" s="1"/>
  <c r="M644" i="1" s="1"/>
  <c r="I645" i="1"/>
  <c r="K4354" i="1"/>
  <c r="L4354" i="1" s="1"/>
  <c r="M4354" i="1" s="1"/>
  <c r="I4355" i="1"/>
  <c r="K3153" i="1"/>
  <c r="L3153" i="1" s="1"/>
  <c r="M3153" i="1" s="1"/>
  <c r="I3154" i="1"/>
  <c r="K3813" i="1"/>
  <c r="L3813" i="1" s="1"/>
  <c r="M3813" i="1" s="1"/>
  <c r="I3814" i="1"/>
  <c r="K2097" i="1"/>
  <c r="L2097" i="1" s="1"/>
  <c r="M2097" i="1" s="1"/>
  <c r="I2098" i="1"/>
  <c r="K1635" i="1"/>
  <c r="L1635" i="1" s="1"/>
  <c r="M1635" i="1" s="1"/>
  <c r="I1636" i="1"/>
  <c r="K3882" i="1"/>
  <c r="L3882" i="1" s="1"/>
  <c r="M3882" i="1" s="1"/>
  <c r="I3883" i="1"/>
  <c r="K2955" i="1"/>
  <c r="L2955" i="1" s="1"/>
  <c r="M2955" i="1" s="1"/>
  <c r="I2956" i="1"/>
  <c r="K4421" i="1"/>
  <c r="L4421" i="1" s="1"/>
  <c r="M4421" i="1" s="1"/>
  <c r="I4422" i="1"/>
  <c r="K3680" i="1"/>
  <c r="L3680" i="1" s="1"/>
  <c r="M3680" i="1" s="1"/>
  <c r="I3681" i="1"/>
  <c r="N6003" i="1"/>
  <c r="O6003" i="1"/>
  <c r="P6003" i="1"/>
  <c r="R6003" i="1"/>
  <c r="Q6003" i="1"/>
  <c r="U6003" i="1"/>
  <c r="K2493" i="1"/>
  <c r="L2493" i="1" s="1"/>
  <c r="M2493" i="1" s="1"/>
  <c r="I2494" i="1"/>
  <c r="R3284" i="1"/>
  <c r="U3284" i="1"/>
  <c r="O3284" i="1"/>
  <c r="Q3284" i="1"/>
  <c r="N3284" i="1"/>
  <c r="P3284" i="1"/>
  <c r="Q2888" i="1"/>
  <c r="R2888" i="1"/>
  <c r="N2888" i="1"/>
  <c r="P2888" i="1"/>
  <c r="O2888" i="1"/>
  <c r="U2888" i="1"/>
  <c r="O6400" i="1"/>
  <c r="P6400" i="1"/>
  <c r="Q6400" i="1"/>
  <c r="R6400" i="1"/>
  <c r="U6400" i="1"/>
  <c r="N6400" i="1"/>
  <c r="N2294" i="1"/>
  <c r="O2294" i="1"/>
  <c r="Q2294" i="1"/>
  <c r="R2294" i="1"/>
  <c r="P2294" i="1"/>
  <c r="U2294" i="1"/>
  <c r="R1567" i="1"/>
  <c r="U1567" i="1"/>
  <c r="N1567" i="1"/>
  <c r="P1567" i="1"/>
  <c r="O1567" i="1"/>
  <c r="Q1567" i="1"/>
  <c r="P4353" i="1"/>
  <c r="R4353" i="1"/>
  <c r="N4353" i="1"/>
  <c r="O4353" i="1"/>
  <c r="U4353" i="1"/>
  <c r="Q4353" i="1"/>
  <c r="P3812" i="1"/>
  <c r="Q3812" i="1"/>
  <c r="R3812" i="1"/>
  <c r="O3812" i="1"/>
  <c r="N3812" i="1"/>
  <c r="U3812" i="1"/>
  <c r="N3881" i="1"/>
  <c r="O3881" i="1"/>
  <c r="P3881" i="1"/>
  <c r="Q3881" i="1"/>
  <c r="R3881" i="1"/>
  <c r="U3881" i="1"/>
  <c r="R4420" i="1"/>
  <c r="U4420" i="1"/>
  <c r="O4420" i="1"/>
  <c r="Q4420" i="1"/>
  <c r="P4420" i="1"/>
  <c r="N4420" i="1"/>
  <c r="O5277" i="1"/>
  <c r="Q5277" i="1"/>
  <c r="R5277" i="1"/>
  <c r="U5277" i="1"/>
  <c r="P5277" i="1"/>
  <c r="N5277" i="1"/>
  <c r="Q6200" i="1"/>
  <c r="U6200" i="1"/>
  <c r="N6200" i="1"/>
  <c r="P6200" i="1"/>
  <c r="R6200" i="1"/>
  <c r="O6200" i="1"/>
  <c r="Q1369" i="1"/>
  <c r="R1369" i="1"/>
  <c r="N1369" i="1"/>
  <c r="O1369" i="1"/>
  <c r="P1369" i="1"/>
  <c r="U1369" i="1"/>
  <c r="U2692" i="1"/>
  <c r="N2692" i="1"/>
  <c r="O2692" i="1"/>
  <c r="P2692" i="1"/>
  <c r="R2692" i="1"/>
  <c r="Q2692" i="1"/>
  <c r="J6731" i="1"/>
  <c r="K6730" i="1"/>
  <c r="L6730" i="1" s="1"/>
  <c r="M6730" i="1" s="1"/>
  <c r="R4616" i="1"/>
  <c r="U4616" i="1"/>
  <c r="O4616" i="1"/>
  <c r="N4616" i="1"/>
  <c r="Q4616" i="1"/>
  <c r="P4616" i="1"/>
  <c r="U643" i="1"/>
  <c r="N643" i="1"/>
  <c r="O643" i="1"/>
  <c r="P643" i="1"/>
  <c r="Q643" i="1"/>
  <c r="R643" i="1"/>
  <c r="R3152" i="1"/>
  <c r="U3152" i="1"/>
  <c r="O3152" i="1"/>
  <c r="Q3152" i="1"/>
  <c r="P3152" i="1"/>
  <c r="N3152" i="1"/>
  <c r="N2096" i="1"/>
  <c r="O2096" i="1"/>
  <c r="Q2096" i="1"/>
  <c r="R2096" i="1"/>
  <c r="U2096" i="1"/>
  <c r="P2096" i="1"/>
  <c r="U1634" i="1"/>
  <c r="N1634" i="1"/>
  <c r="O1634" i="1"/>
  <c r="P1634" i="1"/>
  <c r="Q1634" i="1"/>
  <c r="R1634" i="1"/>
  <c r="N2954" i="1"/>
  <c r="O2954" i="1"/>
  <c r="Q2954" i="1"/>
  <c r="R2954" i="1"/>
  <c r="U2954" i="1"/>
  <c r="P2954" i="1"/>
  <c r="R3679" i="1"/>
  <c r="U3679" i="1"/>
  <c r="O3679" i="1"/>
  <c r="N3679" i="1"/>
  <c r="P3679" i="1"/>
  <c r="Q3679" i="1"/>
  <c r="K1440" i="1"/>
  <c r="L1440" i="1" s="1"/>
  <c r="M1440" i="1" s="1"/>
  <c r="I1441" i="1"/>
  <c r="K2823" i="1"/>
  <c r="L2823" i="1" s="1"/>
  <c r="M2823" i="1" s="1"/>
  <c r="I2824" i="1"/>
  <c r="I5544" i="1"/>
  <c r="K513" i="1"/>
  <c r="L513" i="1" s="1"/>
  <c r="M513" i="1" s="1"/>
  <c r="I514" i="1"/>
  <c r="K1702" i="1"/>
  <c r="L1702" i="1" s="1"/>
  <c r="M1702" i="1" s="1"/>
  <c r="I1703" i="1"/>
  <c r="K184" i="1"/>
  <c r="L184" i="1" s="1"/>
  <c r="M184" i="1" s="1"/>
  <c r="I185" i="1"/>
  <c r="K6531" i="1"/>
  <c r="L6531" i="1" s="1"/>
  <c r="M6531" i="1" s="1"/>
  <c r="I6532" i="1"/>
  <c r="K3087" i="1"/>
  <c r="L3087" i="1" s="1"/>
  <c r="M3087" i="1" s="1"/>
  <c r="I3088" i="1"/>
  <c r="I1507" i="1"/>
  <c r="K1506" i="1"/>
  <c r="L1506" i="1" s="1"/>
  <c r="M1506" i="1" s="1"/>
  <c r="K4949" i="1"/>
  <c r="L4949" i="1" s="1"/>
  <c r="M4949" i="1" s="1"/>
  <c r="I4950" i="1"/>
  <c r="K841" i="1"/>
  <c r="L841" i="1" s="1"/>
  <c r="M841" i="1" s="1"/>
  <c r="I842" i="1"/>
  <c r="K1306" i="1"/>
  <c r="L1306" i="1" s="1"/>
  <c r="M1306" i="1" s="1"/>
  <c r="I1307" i="1"/>
  <c r="K4221" i="1"/>
  <c r="L4221" i="1" s="1"/>
  <c r="M4221" i="1" s="1"/>
  <c r="I4222" i="1"/>
  <c r="K5012" i="1"/>
  <c r="L5012" i="1" s="1"/>
  <c r="M5012" i="1" s="1"/>
  <c r="I5013" i="1"/>
  <c r="K5805" i="1"/>
  <c r="L5805" i="1" s="1"/>
  <c r="M5805" i="1" s="1"/>
  <c r="I5806" i="1"/>
  <c r="K4011" i="1"/>
  <c r="L4011" i="1" s="1"/>
  <c r="M4011" i="1" s="1"/>
  <c r="I4012" i="1"/>
  <c r="K3547" i="1"/>
  <c r="L3547" i="1" s="1"/>
  <c r="M3547" i="1" s="1"/>
  <c r="I3548" i="1"/>
  <c r="N6267" i="1"/>
  <c r="O6267" i="1"/>
  <c r="P6267" i="1"/>
  <c r="Q6267" i="1"/>
  <c r="R6267" i="1"/>
  <c r="U6267" i="1"/>
  <c r="N3350" i="1"/>
  <c r="O3350" i="1"/>
  <c r="P3350" i="1"/>
  <c r="Q3350" i="1"/>
  <c r="R3350" i="1"/>
  <c r="U3350" i="1"/>
  <c r="R1439" i="1"/>
  <c r="U1439" i="1"/>
  <c r="N1439" i="1"/>
  <c r="O1439" i="1"/>
  <c r="P1439" i="1"/>
  <c r="Q1439" i="1"/>
  <c r="U6530" i="1"/>
  <c r="O6530" i="1"/>
  <c r="N6530" i="1"/>
  <c r="Q6530" i="1"/>
  <c r="P6530" i="1"/>
  <c r="R6530" i="1"/>
  <c r="R4948" i="1"/>
  <c r="O4948" i="1"/>
  <c r="Q4948" i="1"/>
  <c r="U4948" i="1"/>
  <c r="N4948" i="1"/>
  <c r="P4948" i="1"/>
  <c r="R4220" i="1"/>
  <c r="U4220" i="1"/>
  <c r="N4220" i="1"/>
  <c r="O4220" i="1"/>
  <c r="P4220" i="1"/>
  <c r="Q4220" i="1"/>
  <c r="Q5804" i="1"/>
  <c r="U5804" i="1"/>
  <c r="N5804" i="1"/>
  <c r="P5804" i="1"/>
  <c r="O5804" i="1"/>
  <c r="R5804" i="1"/>
  <c r="U4010" i="1"/>
  <c r="N4010" i="1"/>
  <c r="O4010" i="1"/>
  <c r="Q4010" i="1"/>
  <c r="P4010" i="1"/>
  <c r="R4010" i="1"/>
  <c r="N3546" i="1"/>
  <c r="O3546" i="1"/>
  <c r="P3546" i="1"/>
  <c r="Q3546" i="1"/>
  <c r="R3546" i="1"/>
  <c r="U3546" i="1"/>
  <c r="Y3087" i="1" l="1"/>
  <c r="AA3087" i="1"/>
  <c r="V3087" i="1"/>
  <c r="X3087" i="1"/>
  <c r="W3087" i="1"/>
  <c r="Y513" i="1"/>
  <c r="AA513" i="1"/>
  <c r="V513" i="1"/>
  <c r="X513" i="1"/>
  <c r="W513" i="1"/>
  <c r="AA6730" i="1"/>
  <c r="Y6730" i="1"/>
  <c r="V6730" i="1"/>
  <c r="X6730" i="1"/>
  <c r="W6730" i="1"/>
  <c r="Y5146" i="1"/>
  <c r="AA5146" i="1"/>
  <c r="V5146" i="1"/>
  <c r="X5146" i="1"/>
  <c r="W5146" i="1"/>
  <c r="Y3022" i="1"/>
  <c r="AA3022" i="1"/>
  <c r="V3022" i="1"/>
  <c r="X3022" i="1"/>
  <c r="W3022" i="1"/>
  <c r="Y4883" i="1"/>
  <c r="AA4883" i="1"/>
  <c r="V4883" i="1"/>
  <c r="X4883" i="1"/>
  <c r="W4883" i="1"/>
  <c r="Y1039" i="1"/>
  <c r="AA1039" i="1"/>
  <c r="V1039" i="1"/>
  <c r="X1039" i="1"/>
  <c r="W1039" i="1"/>
  <c r="Y5541" i="1"/>
  <c r="AA5541" i="1"/>
  <c r="V5541" i="1"/>
  <c r="X5541" i="1"/>
  <c r="W5541" i="1"/>
  <c r="Y2228" i="1"/>
  <c r="AA2228" i="1"/>
  <c r="V2228" i="1"/>
  <c r="X2228" i="1"/>
  <c r="W2228" i="1"/>
  <c r="Y5870" i="1"/>
  <c r="AA5870" i="1"/>
  <c r="V5870" i="1"/>
  <c r="X5870" i="1"/>
  <c r="W5870" i="1"/>
  <c r="AA6465" i="1"/>
  <c r="Y6465" i="1"/>
  <c r="V6465" i="1"/>
  <c r="X6465" i="1"/>
  <c r="W6465" i="1"/>
  <c r="J5410" i="1"/>
  <c r="K5409" i="1"/>
  <c r="L5409" i="1" s="1"/>
  <c r="M5409" i="1" s="1"/>
  <c r="AA6268" i="1"/>
  <c r="Y6268" i="1"/>
  <c r="V6268" i="1"/>
  <c r="X6268" i="1"/>
  <c r="W6268" i="1"/>
  <c r="AA975" i="1"/>
  <c r="Y975" i="1"/>
  <c r="V975" i="1"/>
  <c r="X975" i="1"/>
  <c r="W975" i="1"/>
  <c r="Y5673" i="1"/>
  <c r="AA5673" i="1"/>
  <c r="X5673" i="1"/>
  <c r="V5673" i="1"/>
  <c r="W5673" i="1"/>
  <c r="AA6663" i="1"/>
  <c r="Y6663" i="1"/>
  <c r="V6663" i="1"/>
  <c r="X6663" i="1"/>
  <c r="W6663" i="1"/>
  <c r="Y5609" i="1"/>
  <c r="AA5609" i="1"/>
  <c r="X5609" i="1"/>
  <c r="V5609" i="1"/>
  <c r="W5609" i="1"/>
  <c r="Y248" i="1"/>
  <c r="AA248" i="1"/>
  <c r="V248" i="1"/>
  <c r="X248" i="1"/>
  <c r="W248" i="1"/>
  <c r="Y4484" i="1"/>
  <c r="AA4484" i="1"/>
  <c r="V4484" i="1"/>
  <c r="X4484" i="1"/>
  <c r="W4484" i="1"/>
  <c r="AA6597" i="1"/>
  <c r="Y6597" i="1"/>
  <c r="V6597" i="1"/>
  <c r="X6597" i="1"/>
  <c r="W6597" i="1"/>
  <c r="Y2557" i="1"/>
  <c r="AA2557" i="1"/>
  <c r="V2557" i="1"/>
  <c r="X2557" i="1"/>
  <c r="W2557" i="1"/>
  <c r="AA4155" i="1"/>
  <c r="Y4155" i="1"/>
  <c r="V4155" i="1"/>
  <c r="X4155" i="1"/>
  <c r="W4155" i="1"/>
  <c r="AA3481" i="1"/>
  <c r="Y3481" i="1"/>
  <c r="X3481" i="1"/>
  <c r="V3481" i="1"/>
  <c r="W3481" i="1"/>
  <c r="AA2889" i="1"/>
  <c r="Y2889" i="1"/>
  <c r="X2889" i="1"/>
  <c r="V2889" i="1"/>
  <c r="W2889" i="1"/>
  <c r="AA5805" i="1"/>
  <c r="Y5805" i="1"/>
  <c r="V5805" i="1"/>
  <c r="X5805" i="1"/>
  <c r="W5805" i="1"/>
  <c r="Y841" i="1"/>
  <c r="AA841" i="1"/>
  <c r="V841" i="1"/>
  <c r="X841" i="1"/>
  <c r="W841" i="1"/>
  <c r="Y6531" i="1"/>
  <c r="AA6531" i="1"/>
  <c r="V6531" i="1"/>
  <c r="X6531" i="1"/>
  <c r="W6531" i="1"/>
  <c r="Y3219" i="1"/>
  <c r="AA3219" i="1"/>
  <c r="V3219" i="1"/>
  <c r="X3219" i="1"/>
  <c r="W3219" i="1"/>
  <c r="Y6136" i="1"/>
  <c r="AA6136" i="1"/>
  <c r="V6136" i="1"/>
  <c r="X6136" i="1"/>
  <c r="W6136" i="1"/>
  <c r="Y2757" i="1"/>
  <c r="AA2757" i="1"/>
  <c r="V2757" i="1"/>
  <c r="X2757" i="1"/>
  <c r="W2757" i="1"/>
  <c r="Y4554" i="1"/>
  <c r="AA4554" i="1"/>
  <c r="V4554" i="1"/>
  <c r="X4554" i="1"/>
  <c r="W4554" i="1"/>
  <c r="AA1831" i="1"/>
  <c r="Y1831" i="1"/>
  <c r="V1831" i="1"/>
  <c r="X1831" i="1"/>
  <c r="W1831" i="1"/>
  <c r="AA5739" i="1"/>
  <c r="Y5739" i="1"/>
  <c r="V5739" i="1"/>
  <c r="X5739" i="1"/>
  <c r="W5739" i="1"/>
  <c r="R5739" i="1"/>
  <c r="S5739" i="1"/>
  <c r="Q5739" i="1"/>
  <c r="AB5739" i="1"/>
  <c r="U5739" i="1"/>
  <c r="N5739" i="1"/>
  <c r="O5739" i="1"/>
  <c r="P5739" i="1"/>
  <c r="AA2097" i="1"/>
  <c r="Y2097" i="1"/>
  <c r="V2097" i="1"/>
  <c r="X2097" i="1"/>
  <c r="W2097" i="1"/>
  <c r="Y644" i="1"/>
  <c r="AA644" i="1"/>
  <c r="V644" i="1"/>
  <c r="X644" i="1"/>
  <c r="W644" i="1"/>
  <c r="AA4617" i="1"/>
  <c r="Y4617" i="1"/>
  <c r="X4617" i="1"/>
  <c r="V4617" i="1"/>
  <c r="W4617" i="1"/>
  <c r="AA6401" i="1"/>
  <c r="Y6401" i="1"/>
  <c r="V6401" i="1"/>
  <c r="X6401" i="1"/>
  <c r="W6401" i="1"/>
  <c r="Y3285" i="1"/>
  <c r="AA3285" i="1"/>
  <c r="V3285" i="1"/>
  <c r="X3285" i="1"/>
  <c r="W3285" i="1"/>
  <c r="Y5212" i="1"/>
  <c r="AA5212" i="1"/>
  <c r="V5212" i="1"/>
  <c r="X5212" i="1"/>
  <c r="W5212" i="1"/>
  <c r="Y3618" i="1"/>
  <c r="AA3618" i="1"/>
  <c r="V3618" i="1"/>
  <c r="X3618" i="1"/>
  <c r="W3618" i="1"/>
  <c r="Y2361" i="1"/>
  <c r="AA2361" i="1"/>
  <c r="X2361" i="1"/>
  <c r="V2361" i="1"/>
  <c r="W2361" i="1"/>
  <c r="AA447" i="1"/>
  <c r="Y447" i="1"/>
  <c r="X447" i="1"/>
  <c r="V447" i="1"/>
  <c r="W447" i="1"/>
  <c r="Y1105" i="1"/>
  <c r="AA1105" i="1"/>
  <c r="X1105" i="1"/>
  <c r="V1105" i="1"/>
  <c r="W1105" i="1"/>
  <c r="Y1897" i="1"/>
  <c r="AA1897" i="1"/>
  <c r="X1897" i="1"/>
  <c r="V1897" i="1"/>
  <c r="W1897" i="1"/>
  <c r="Y5937" i="1"/>
  <c r="AA5937" i="1"/>
  <c r="V5937" i="1"/>
  <c r="X5937" i="1"/>
  <c r="W5937" i="1"/>
  <c r="Y4089" i="1"/>
  <c r="AA4089" i="1"/>
  <c r="X4089" i="1"/>
  <c r="V4089" i="1"/>
  <c r="W4089" i="1"/>
  <c r="Y2029" i="1"/>
  <c r="AA2029" i="1"/>
  <c r="V2029" i="1"/>
  <c r="X2029" i="1"/>
  <c r="W2029" i="1"/>
  <c r="K5740" i="1"/>
  <c r="L5740" i="1" s="1"/>
  <c r="M5740" i="1" s="1"/>
  <c r="I5741" i="1"/>
  <c r="Y6004" i="1"/>
  <c r="AA6004" i="1"/>
  <c r="V6004" i="1"/>
  <c r="X6004" i="1"/>
  <c r="W6004" i="1"/>
  <c r="AA3813" i="1"/>
  <c r="Y3813" i="1"/>
  <c r="V3813" i="1"/>
  <c r="X3813" i="1"/>
  <c r="W3813" i="1"/>
  <c r="AA5012" i="1"/>
  <c r="Y5012" i="1"/>
  <c r="X5012" i="1"/>
  <c r="V5012" i="1"/>
  <c r="W5012" i="1"/>
  <c r="Y4949" i="1"/>
  <c r="AA4949" i="1"/>
  <c r="V4949" i="1"/>
  <c r="X4949" i="1"/>
  <c r="W4949" i="1"/>
  <c r="Y184" i="1"/>
  <c r="AA184" i="1"/>
  <c r="V184" i="1"/>
  <c r="X184" i="1"/>
  <c r="W184" i="1"/>
  <c r="Y5475" i="1"/>
  <c r="AA5475" i="1"/>
  <c r="V5475" i="1"/>
  <c r="X5475" i="1"/>
  <c r="W5475" i="1"/>
  <c r="AA4290" i="1"/>
  <c r="Y4290" i="1"/>
  <c r="V4290" i="1"/>
  <c r="X4290" i="1"/>
  <c r="W4290" i="1"/>
  <c r="Y379" i="1"/>
  <c r="AA379" i="1"/>
  <c r="V379" i="1"/>
  <c r="X379" i="1"/>
  <c r="W379" i="1"/>
  <c r="Y6333" i="1"/>
  <c r="AA6333" i="1"/>
  <c r="V6333" i="1"/>
  <c r="X6333" i="1"/>
  <c r="W6333" i="1"/>
  <c r="Y4011" i="1"/>
  <c r="AA4011" i="1"/>
  <c r="V4011" i="1"/>
  <c r="X4011" i="1"/>
  <c r="W4011" i="1"/>
  <c r="Y2624" i="1"/>
  <c r="AA2624" i="1"/>
  <c r="V2624" i="1"/>
  <c r="X2624" i="1"/>
  <c r="W2624" i="1"/>
  <c r="V116" i="1"/>
  <c r="X116" i="1"/>
  <c r="W116" i="1"/>
  <c r="Y1237" i="1"/>
  <c r="AA1237" i="1"/>
  <c r="V1237" i="1"/>
  <c r="X1237" i="1"/>
  <c r="W1237" i="1"/>
  <c r="AA1506" i="1"/>
  <c r="Y1506" i="1"/>
  <c r="V1506" i="1"/>
  <c r="X1506" i="1"/>
  <c r="W1506" i="1"/>
  <c r="Y6201" i="1"/>
  <c r="AA6201" i="1"/>
  <c r="V6201" i="1"/>
  <c r="X6201" i="1"/>
  <c r="W6201" i="1"/>
  <c r="Y5343" i="1"/>
  <c r="AA5343" i="1"/>
  <c r="V5343" i="1"/>
  <c r="X5343" i="1"/>
  <c r="W5343" i="1"/>
  <c r="Y6069" i="1"/>
  <c r="AA6069" i="1"/>
  <c r="V6069" i="1"/>
  <c r="X6069" i="1"/>
  <c r="W6069" i="1"/>
  <c r="AA3944" i="1"/>
  <c r="Y3944" i="1"/>
  <c r="V3944" i="1"/>
  <c r="X3944" i="1"/>
  <c r="W3944" i="1"/>
  <c r="AA5081" i="1"/>
  <c r="Y5081" i="1"/>
  <c r="V5081" i="1"/>
  <c r="X5081" i="1"/>
  <c r="W5081" i="1"/>
  <c r="Y1964" i="1"/>
  <c r="AA1964" i="1"/>
  <c r="V1964" i="1"/>
  <c r="X1964" i="1"/>
  <c r="W1964" i="1"/>
  <c r="Y3748" i="1"/>
  <c r="AA3748" i="1"/>
  <c r="V3748" i="1"/>
  <c r="X3748" i="1"/>
  <c r="W3748" i="1"/>
  <c r="Y4683" i="1"/>
  <c r="AA4683" i="1"/>
  <c r="V4683" i="1"/>
  <c r="X4683" i="1"/>
  <c r="W4683" i="1"/>
  <c r="Y1306" i="1"/>
  <c r="AA1306" i="1"/>
  <c r="V1306" i="1"/>
  <c r="X1306" i="1"/>
  <c r="W1306" i="1"/>
  <c r="Y2162" i="1"/>
  <c r="AA2162" i="1"/>
  <c r="V2162" i="1"/>
  <c r="X2162" i="1"/>
  <c r="W2162" i="1"/>
  <c r="Y2955" i="1"/>
  <c r="AA2955" i="1"/>
  <c r="V2955" i="1"/>
  <c r="X2955" i="1"/>
  <c r="W2955" i="1"/>
  <c r="AA3882" i="1"/>
  <c r="Y3882" i="1"/>
  <c r="V3882" i="1"/>
  <c r="X3882" i="1"/>
  <c r="W3882" i="1"/>
  <c r="Y2693" i="1"/>
  <c r="AA2693" i="1"/>
  <c r="V2693" i="1"/>
  <c r="X2693" i="1"/>
  <c r="W2693" i="1"/>
  <c r="AA4748" i="1"/>
  <c r="Y4748" i="1"/>
  <c r="V4748" i="1"/>
  <c r="X4748" i="1"/>
  <c r="W4748" i="1"/>
  <c r="Y4815" i="1"/>
  <c r="AA4815" i="1"/>
  <c r="V4815" i="1"/>
  <c r="X4815" i="1"/>
  <c r="W4815" i="1"/>
  <c r="Y3547" i="1"/>
  <c r="AA3547" i="1"/>
  <c r="V3547" i="1"/>
  <c r="X3547" i="1"/>
  <c r="W3547" i="1"/>
  <c r="AA4221" i="1"/>
  <c r="Y4221" i="1"/>
  <c r="V4221" i="1"/>
  <c r="X4221" i="1"/>
  <c r="W4221" i="1"/>
  <c r="Y1702" i="1"/>
  <c r="AA1702" i="1"/>
  <c r="V1702" i="1"/>
  <c r="X1702" i="1"/>
  <c r="W1702" i="1"/>
  <c r="Y2295" i="1"/>
  <c r="AA2295" i="1"/>
  <c r="V2295" i="1"/>
  <c r="X2295" i="1"/>
  <c r="W2295" i="1"/>
  <c r="AA908" i="1"/>
  <c r="Y908" i="1"/>
  <c r="V908" i="1"/>
  <c r="X908" i="1"/>
  <c r="W908" i="1"/>
  <c r="AA2426" i="1"/>
  <c r="Y2426" i="1"/>
  <c r="V2426" i="1"/>
  <c r="X2426" i="1"/>
  <c r="W2426" i="1"/>
  <c r="AA1765" i="1"/>
  <c r="Y1765" i="1"/>
  <c r="V1765" i="1"/>
  <c r="X1765" i="1"/>
  <c r="W1765" i="1"/>
  <c r="Y3417" i="1"/>
  <c r="AA3417" i="1"/>
  <c r="V3417" i="1"/>
  <c r="X3417" i="1"/>
  <c r="W3417" i="1"/>
  <c r="Y4421" i="1"/>
  <c r="AA4421" i="1"/>
  <c r="V4421" i="1"/>
  <c r="X4421" i="1"/>
  <c r="W4421" i="1"/>
  <c r="Y1370" i="1"/>
  <c r="AA1370" i="1"/>
  <c r="V1370" i="1"/>
  <c r="X1370" i="1"/>
  <c r="W1370" i="1"/>
  <c r="Y2823" i="1"/>
  <c r="AA2823" i="1"/>
  <c r="V2823" i="1"/>
  <c r="X2823" i="1"/>
  <c r="W2823" i="1"/>
  <c r="Y1440" i="1"/>
  <c r="AA1440" i="1"/>
  <c r="V1440" i="1"/>
  <c r="X1440" i="1"/>
  <c r="W1440" i="1"/>
  <c r="Y3153" i="1"/>
  <c r="AA3153" i="1"/>
  <c r="X3153" i="1"/>
  <c r="V3153" i="1"/>
  <c r="W3153" i="1"/>
  <c r="Y1568" i="1"/>
  <c r="AA1568" i="1"/>
  <c r="V1568" i="1"/>
  <c r="X1568" i="1"/>
  <c r="W1568" i="1"/>
  <c r="AA3351" i="1"/>
  <c r="Y3351" i="1"/>
  <c r="V3351" i="1"/>
  <c r="X3351" i="1"/>
  <c r="W3351" i="1"/>
  <c r="Y2493" i="1"/>
  <c r="AA2493" i="1"/>
  <c r="V2493" i="1"/>
  <c r="X2493" i="1"/>
  <c r="W2493" i="1"/>
  <c r="Y3680" i="1"/>
  <c r="AA3680" i="1"/>
  <c r="V3680" i="1"/>
  <c r="X3680" i="1"/>
  <c r="W3680" i="1"/>
  <c r="Y1635" i="1"/>
  <c r="AA1635" i="1"/>
  <c r="V1635" i="1"/>
  <c r="X1635" i="1"/>
  <c r="W1635" i="1"/>
  <c r="AA4354" i="1"/>
  <c r="Y4354" i="1"/>
  <c r="V4354" i="1"/>
  <c r="X4354" i="1"/>
  <c r="W4354" i="1"/>
  <c r="Y5278" i="1"/>
  <c r="AA5278" i="1"/>
  <c r="V5278" i="1"/>
  <c r="X5278" i="1"/>
  <c r="W5278" i="1"/>
  <c r="Y579" i="1"/>
  <c r="AA579" i="1"/>
  <c r="V579" i="1"/>
  <c r="X579" i="1"/>
  <c r="W579" i="1"/>
  <c r="Y710" i="1"/>
  <c r="AA710" i="1"/>
  <c r="V710" i="1"/>
  <c r="X710" i="1"/>
  <c r="W710" i="1"/>
  <c r="Y315" i="1"/>
  <c r="AA315" i="1"/>
  <c r="V315" i="1"/>
  <c r="X315" i="1"/>
  <c r="W315" i="1"/>
  <c r="AA1172" i="1"/>
  <c r="Y1172" i="1"/>
  <c r="V1172" i="1"/>
  <c r="X1172" i="1"/>
  <c r="W1172" i="1"/>
  <c r="Y776" i="1"/>
  <c r="AA776" i="1"/>
  <c r="V776" i="1"/>
  <c r="X776" i="1"/>
  <c r="W776" i="1"/>
  <c r="V50" i="1"/>
  <c r="X50" i="1"/>
  <c r="W50" i="1"/>
  <c r="AA5408" i="1"/>
  <c r="Y5408" i="1"/>
  <c r="V5408" i="1"/>
  <c r="X5408" i="1"/>
  <c r="W5408" i="1"/>
  <c r="S5408" i="1"/>
  <c r="Q5408" i="1"/>
  <c r="AB5408" i="1"/>
  <c r="O5408" i="1"/>
  <c r="N5408" i="1"/>
  <c r="P5408" i="1"/>
  <c r="R5408" i="1"/>
  <c r="U5408" i="1"/>
  <c r="S3547" i="1"/>
  <c r="AB3547" i="1"/>
  <c r="S4011" i="1"/>
  <c r="AB4011" i="1"/>
  <c r="S5805" i="1"/>
  <c r="AB5805" i="1"/>
  <c r="S5012" i="1"/>
  <c r="AB5012" i="1"/>
  <c r="S4221" i="1"/>
  <c r="AB4221" i="1"/>
  <c r="S1306" i="1"/>
  <c r="AB1306" i="1"/>
  <c r="S841" i="1"/>
  <c r="AB841" i="1"/>
  <c r="S4949" i="1"/>
  <c r="AB4949" i="1"/>
  <c r="S1506" i="1"/>
  <c r="AB1506" i="1"/>
  <c r="S3087" i="1"/>
  <c r="AB3087" i="1"/>
  <c r="S6531" i="1"/>
  <c r="AB6531" i="1"/>
  <c r="S184" i="1"/>
  <c r="AB184" i="1"/>
  <c r="S1702" i="1"/>
  <c r="AB1702" i="1"/>
  <c r="S513" i="1"/>
  <c r="AB513" i="1"/>
  <c r="S2823" i="1"/>
  <c r="AB2823" i="1"/>
  <c r="S1440" i="1"/>
  <c r="AB1440" i="1"/>
  <c r="S6730" i="1"/>
  <c r="AB6730" i="1"/>
  <c r="S2493" i="1"/>
  <c r="AB2493" i="1"/>
  <c r="S3680" i="1"/>
  <c r="AB3680" i="1"/>
  <c r="S4421" i="1"/>
  <c r="AB4421" i="1"/>
  <c r="S2955" i="1"/>
  <c r="AB2955" i="1"/>
  <c r="S3882" i="1"/>
  <c r="AB3882" i="1"/>
  <c r="S1635" i="1"/>
  <c r="AB1635" i="1"/>
  <c r="S2097" i="1"/>
  <c r="AB2097" i="1"/>
  <c r="S3813" i="1"/>
  <c r="AB3813" i="1"/>
  <c r="S3153" i="1"/>
  <c r="AB3153" i="1"/>
  <c r="S4354" i="1"/>
  <c r="AB4354" i="1"/>
  <c r="S644" i="1"/>
  <c r="AB644" i="1"/>
  <c r="S4617" i="1"/>
  <c r="AB4617" i="1"/>
  <c r="S1568" i="1"/>
  <c r="AB1568" i="1"/>
  <c r="S2693" i="1"/>
  <c r="AB2693" i="1"/>
  <c r="S2295" i="1"/>
  <c r="AB2295" i="1"/>
  <c r="S1370" i="1"/>
  <c r="AB1370" i="1"/>
  <c r="S6401" i="1"/>
  <c r="AB6401" i="1"/>
  <c r="AB6201" i="1"/>
  <c r="S6201" i="1"/>
  <c r="S5278" i="1"/>
  <c r="AB5278" i="1"/>
  <c r="S2889" i="1"/>
  <c r="AB2889" i="1"/>
  <c r="S3285" i="1"/>
  <c r="AB3285" i="1"/>
  <c r="S3351" i="1"/>
  <c r="AB3351" i="1"/>
  <c r="S2162" i="1"/>
  <c r="AB2162" i="1"/>
  <c r="S6004" i="1"/>
  <c r="AB6004" i="1"/>
  <c r="S908" i="1"/>
  <c r="AB908" i="1"/>
  <c r="S5475" i="1"/>
  <c r="AB5475" i="1"/>
  <c r="S5146" i="1"/>
  <c r="AB5146" i="1"/>
  <c r="S2624" i="1"/>
  <c r="AB2624" i="1"/>
  <c r="S4290" i="1"/>
  <c r="AB4290" i="1"/>
  <c r="S2426" i="1"/>
  <c r="AB2426" i="1"/>
  <c r="S3022" i="1"/>
  <c r="AB3022" i="1"/>
  <c r="S3219" i="1"/>
  <c r="AB3219" i="1"/>
  <c r="S6136" i="1"/>
  <c r="AB6136" i="1"/>
  <c r="S379" i="1"/>
  <c r="AB379" i="1"/>
  <c r="S1765" i="1"/>
  <c r="AB1765" i="1"/>
  <c r="S4883" i="1"/>
  <c r="AB4883" i="1"/>
  <c r="S2757" i="1"/>
  <c r="AB2757" i="1"/>
  <c r="S6333" i="1"/>
  <c r="AB6333" i="1"/>
  <c r="S3417" i="1"/>
  <c r="AB3417" i="1"/>
  <c r="S1039" i="1"/>
  <c r="AB1039" i="1"/>
  <c r="S4554" i="1"/>
  <c r="AB4554" i="1"/>
  <c r="S5212" i="1"/>
  <c r="AB5212" i="1"/>
  <c r="S4748" i="1"/>
  <c r="AB4748" i="1"/>
  <c r="S579" i="1"/>
  <c r="AB579" i="1"/>
  <c r="S6268" i="1"/>
  <c r="AB6268" i="1"/>
  <c r="S3618" i="1"/>
  <c r="AB3618" i="1"/>
  <c r="S5343" i="1"/>
  <c r="AB5343" i="1"/>
  <c r="S5541" i="1"/>
  <c r="AB5541" i="1"/>
  <c r="S116" i="1"/>
  <c r="AB116" i="1"/>
  <c r="AA116" i="1"/>
  <c r="Y116" i="1"/>
  <c r="S2361" i="1"/>
  <c r="AB2361" i="1"/>
  <c r="S4815" i="1"/>
  <c r="AB4815" i="1"/>
  <c r="S710" i="1"/>
  <c r="AB710" i="1"/>
  <c r="S975" i="1"/>
  <c r="AB975" i="1"/>
  <c r="S447" i="1"/>
  <c r="AB447" i="1"/>
  <c r="S6069" i="1"/>
  <c r="AB6069" i="1"/>
  <c r="S315" i="1"/>
  <c r="AB315" i="1"/>
  <c r="S1237" i="1"/>
  <c r="AB1237" i="1"/>
  <c r="S1105" i="1"/>
  <c r="AB1105" i="1"/>
  <c r="S3944" i="1"/>
  <c r="AB3944" i="1"/>
  <c r="S5673" i="1"/>
  <c r="AB5673" i="1"/>
  <c r="S6663" i="1"/>
  <c r="AB6663" i="1"/>
  <c r="S1897" i="1"/>
  <c r="AB1897" i="1"/>
  <c r="S5081" i="1"/>
  <c r="AB5081" i="1"/>
  <c r="S1172" i="1"/>
  <c r="AB1172" i="1"/>
  <c r="S5609" i="1"/>
  <c r="AB5609" i="1"/>
  <c r="S5937" i="1"/>
  <c r="AB5937" i="1"/>
  <c r="S1964" i="1"/>
  <c r="AB1964" i="1"/>
  <c r="S776" i="1"/>
  <c r="AB776" i="1"/>
  <c r="S248" i="1"/>
  <c r="AB248" i="1"/>
  <c r="S4089" i="1"/>
  <c r="AB4089" i="1"/>
  <c r="AB3748" i="1"/>
  <c r="S3748" i="1"/>
  <c r="S1831" i="1"/>
  <c r="AB1831" i="1"/>
  <c r="S4484" i="1"/>
  <c r="AB4484" i="1"/>
  <c r="S6597" i="1"/>
  <c r="AB6597" i="1"/>
  <c r="S2557" i="1"/>
  <c r="AB2557" i="1"/>
  <c r="S2228" i="1"/>
  <c r="AB2228" i="1"/>
  <c r="S4683" i="1"/>
  <c r="AB4683" i="1"/>
  <c r="S50" i="1"/>
  <c r="AB50" i="1"/>
  <c r="Y50" i="1"/>
  <c r="AA50" i="1"/>
  <c r="AB4155" i="1"/>
  <c r="S4155" i="1"/>
  <c r="S5870" i="1"/>
  <c r="AB5870" i="1"/>
  <c r="S6465" i="1"/>
  <c r="AB6465" i="1"/>
  <c r="S2029" i="1"/>
  <c r="AB2029" i="1"/>
  <c r="S3481" i="1"/>
  <c r="AB3481" i="1"/>
  <c r="I2031" i="1"/>
  <c r="K2030" i="1"/>
  <c r="L2030" i="1" s="1"/>
  <c r="M2030" i="1" s="1"/>
  <c r="N2029" i="1"/>
  <c r="O2029" i="1"/>
  <c r="Q2029" i="1"/>
  <c r="P2029" i="1"/>
  <c r="U2029" i="1"/>
  <c r="R2029" i="1"/>
  <c r="N6465" i="1"/>
  <c r="U6465" i="1"/>
  <c r="O6465" i="1"/>
  <c r="P6465" i="1"/>
  <c r="R6465" i="1"/>
  <c r="Q6465" i="1"/>
  <c r="I3483" i="1"/>
  <c r="K3482" i="1"/>
  <c r="L3482" i="1" s="1"/>
  <c r="M3482" i="1" s="1"/>
  <c r="J6467" i="1"/>
  <c r="K6466" i="1"/>
  <c r="L6466" i="1" s="1"/>
  <c r="M6466" i="1" s="1"/>
  <c r="P3481" i="1"/>
  <c r="U3481" i="1"/>
  <c r="Q3481" i="1"/>
  <c r="R3481" i="1"/>
  <c r="O3481" i="1"/>
  <c r="N3481" i="1"/>
  <c r="K51" i="1"/>
  <c r="L51" i="1" s="1"/>
  <c r="M51" i="1" s="1"/>
  <c r="I52" i="1"/>
  <c r="Q50" i="1"/>
  <c r="R50" i="1"/>
  <c r="N50" i="1"/>
  <c r="P50" i="1"/>
  <c r="O50" i="1"/>
  <c r="U50" i="1"/>
  <c r="K4485" i="1"/>
  <c r="L4485" i="1" s="1"/>
  <c r="M4485" i="1" s="1"/>
  <c r="I4486" i="1"/>
  <c r="K2558" i="1"/>
  <c r="L2558" i="1" s="1"/>
  <c r="M2558" i="1" s="1"/>
  <c r="I2559" i="1"/>
  <c r="K4156" i="1"/>
  <c r="L4156" i="1" s="1"/>
  <c r="M4156" i="1" s="1"/>
  <c r="I4157" i="1"/>
  <c r="O4484" i="1"/>
  <c r="Q4484" i="1"/>
  <c r="U4484" i="1"/>
  <c r="P4484" i="1"/>
  <c r="R4484" i="1"/>
  <c r="N4484" i="1"/>
  <c r="O2557" i="1"/>
  <c r="P2557" i="1"/>
  <c r="U2557" i="1"/>
  <c r="R2557" i="1"/>
  <c r="Q2557" i="1"/>
  <c r="N2557" i="1"/>
  <c r="R4155" i="1"/>
  <c r="U4155" i="1"/>
  <c r="P4155" i="1"/>
  <c r="N4155" i="1"/>
  <c r="O4155" i="1"/>
  <c r="Q4155" i="1"/>
  <c r="O1831" i="1"/>
  <c r="Q1831" i="1"/>
  <c r="N1831" i="1"/>
  <c r="P1831" i="1"/>
  <c r="R1831" i="1"/>
  <c r="U1831" i="1"/>
  <c r="K1832" i="1"/>
  <c r="L1832" i="1" s="1"/>
  <c r="M1832" i="1" s="1"/>
  <c r="I1833" i="1"/>
  <c r="K6598" i="1"/>
  <c r="L6598" i="1" s="1"/>
  <c r="M6598" i="1" s="1"/>
  <c r="I6599" i="1"/>
  <c r="O2228" i="1"/>
  <c r="R2228" i="1"/>
  <c r="U2228" i="1"/>
  <c r="P2228" i="1"/>
  <c r="Q2228" i="1"/>
  <c r="N2228" i="1"/>
  <c r="K4684" i="1"/>
  <c r="L4684" i="1" s="1"/>
  <c r="M4684" i="1" s="1"/>
  <c r="I4685" i="1"/>
  <c r="P5870" i="1"/>
  <c r="Q5870" i="1"/>
  <c r="R5870" i="1"/>
  <c r="U5870" i="1"/>
  <c r="N5870" i="1"/>
  <c r="O5870" i="1"/>
  <c r="R6597" i="1"/>
  <c r="U6597" i="1"/>
  <c r="N6597" i="1"/>
  <c r="Q6597" i="1"/>
  <c r="O6597" i="1"/>
  <c r="P6597" i="1"/>
  <c r="K2229" i="1"/>
  <c r="L2229" i="1" s="1"/>
  <c r="M2229" i="1" s="1"/>
  <c r="I2230" i="1"/>
  <c r="R4683" i="1"/>
  <c r="U4683" i="1"/>
  <c r="N4683" i="1"/>
  <c r="P4683" i="1"/>
  <c r="O4683" i="1"/>
  <c r="Q4683" i="1"/>
  <c r="I5872" i="1"/>
  <c r="K5871" i="1"/>
  <c r="L5871" i="1" s="1"/>
  <c r="M5871" i="1" s="1"/>
  <c r="P3680" i="1"/>
  <c r="Q3680" i="1"/>
  <c r="R3680" i="1"/>
  <c r="O3680" i="1"/>
  <c r="U3680" i="1"/>
  <c r="N3680" i="1"/>
  <c r="U5475" i="1"/>
  <c r="N5475" i="1"/>
  <c r="O5475" i="1"/>
  <c r="P5475" i="1"/>
  <c r="R5475" i="1"/>
  <c r="Q5475" i="1"/>
  <c r="Q6531" i="1"/>
  <c r="R6531" i="1"/>
  <c r="U6531" i="1"/>
  <c r="O6531" i="1"/>
  <c r="N6531" i="1"/>
  <c r="P6531" i="1"/>
  <c r="P3153" i="1"/>
  <c r="Q3153" i="1"/>
  <c r="R3153" i="1"/>
  <c r="O3153" i="1"/>
  <c r="U3153" i="1"/>
  <c r="N3153" i="1"/>
  <c r="O6201" i="1"/>
  <c r="Q6201" i="1"/>
  <c r="R6201" i="1"/>
  <c r="U6201" i="1"/>
  <c r="N6201" i="1"/>
  <c r="P6201" i="1"/>
  <c r="U3351" i="1"/>
  <c r="N3351" i="1"/>
  <c r="O3351" i="1"/>
  <c r="Q3351" i="1"/>
  <c r="P3351" i="1"/>
  <c r="R3351" i="1"/>
  <c r="N4290" i="1"/>
  <c r="P4290" i="1"/>
  <c r="Q4290" i="1"/>
  <c r="U4290" i="1"/>
  <c r="O4290" i="1"/>
  <c r="R4290" i="1"/>
  <c r="Q5212" i="1"/>
  <c r="O5212" i="1"/>
  <c r="N5212" i="1"/>
  <c r="P5212" i="1"/>
  <c r="R5212" i="1"/>
  <c r="U5212" i="1"/>
  <c r="O1897" i="1"/>
  <c r="P1897" i="1"/>
  <c r="Q1897" i="1"/>
  <c r="R1897" i="1"/>
  <c r="N1897" i="1"/>
  <c r="U1897" i="1"/>
  <c r="K5013" i="1"/>
  <c r="L5013" i="1" s="1"/>
  <c r="M5013" i="1" s="1"/>
  <c r="I5014" i="1"/>
  <c r="K4950" i="1"/>
  <c r="L4950" i="1" s="1"/>
  <c r="M4950" i="1" s="1"/>
  <c r="I4951" i="1"/>
  <c r="K185" i="1"/>
  <c r="L185" i="1" s="1"/>
  <c r="M185" i="1" s="1"/>
  <c r="I186" i="1"/>
  <c r="K2824" i="1"/>
  <c r="L2824" i="1" s="1"/>
  <c r="M2824" i="1" s="1"/>
  <c r="I2825" i="1"/>
  <c r="K3681" i="1"/>
  <c r="L3681" i="1" s="1"/>
  <c r="M3681" i="1" s="1"/>
  <c r="I3682" i="1"/>
  <c r="K1636" i="1"/>
  <c r="L1636" i="1" s="1"/>
  <c r="M1636" i="1" s="1"/>
  <c r="I1637" i="1"/>
  <c r="K4355" i="1"/>
  <c r="L4355" i="1" s="1"/>
  <c r="M4355" i="1" s="1"/>
  <c r="I4356" i="1"/>
  <c r="U2295" i="1"/>
  <c r="O2295" i="1"/>
  <c r="P2295" i="1"/>
  <c r="Q2295" i="1"/>
  <c r="N2295" i="1"/>
  <c r="R2295" i="1"/>
  <c r="K5279" i="1"/>
  <c r="L5279" i="1" s="1"/>
  <c r="M5279" i="1" s="1"/>
  <c r="I5280" i="1"/>
  <c r="I5412" i="1"/>
  <c r="I6469" i="1"/>
  <c r="K909" i="1"/>
  <c r="L909" i="1" s="1"/>
  <c r="M909" i="1" s="1"/>
  <c r="I910" i="1"/>
  <c r="K5476" i="1"/>
  <c r="L5476" i="1" s="1"/>
  <c r="M5476" i="1" s="1"/>
  <c r="I5477" i="1"/>
  <c r="K2427" i="1"/>
  <c r="L2427" i="1" s="1"/>
  <c r="M2427" i="1" s="1"/>
  <c r="I2428" i="1"/>
  <c r="K6137" i="1"/>
  <c r="L6137" i="1" s="1"/>
  <c r="M6137" i="1" s="1"/>
  <c r="I6138" i="1"/>
  <c r="K2758" i="1"/>
  <c r="L2758" i="1" s="1"/>
  <c r="M2758" i="1" s="1"/>
  <c r="I2759" i="1"/>
  <c r="I4556" i="1"/>
  <c r="K4555" i="1"/>
  <c r="L4555" i="1" s="1"/>
  <c r="M4555" i="1" s="1"/>
  <c r="K4749" i="1"/>
  <c r="L4749" i="1" s="1"/>
  <c r="M4749" i="1" s="1"/>
  <c r="I4750" i="1"/>
  <c r="K5344" i="1"/>
  <c r="L5344" i="1" s="1"/>
  <c r="M5344" i="1" s="1"/>
  <c r="I5345" i="1"/>
  <c r="K117" i="1"/>
  <c r="L117" i="1" s="1"/>
  <c r="M117" i="1" s="1"/>
  <c r="I118" i="1"/>
  <c r="K976" i="1"/>
  <c r="L976" i="1" s="1"/>
  <c r="M976" i="1" s="1"/>
  <c r="I977" i="1"/>
  <c r="K1238" i="1"/>
  <c r="L1238" i="1" s="1"/>
  <c r="M1238" i="1" s="1"/>
  <c r="I1239" i="1"/>
  <c r="K5674" i="1"/>
  <c r="L5674" i="1" s="1"/>
  <c r="M5674" i="1" s="1"/>
  <c r="I5675" i="1"/>
  <c r="K5082" i="1"/>
  <c r="L5082" i="1" s="1"/>
  <c r="M5082" i="1" s="1"/>
  <c r="I5083" i="1"/>
  <c r="K1965" i="1"/>
  <c r="L1965" i="1" s="1"/>
  <c r="M1965" i="1" s="1"/>
  <c r="I1966" i="1"/>
  <c r="K4090" i="1"/>
  <c r="L4090" i="1" s="1"/>
  <c r="M4090" i="1" s="1"/>
  <c r="I4091" i="1"/>
  <c r="N4354" i="1"/>
  <c r="P4354" i="1"/>
  <c r="Q4354" i="1"/>
  <c r="O4354" i="1"/>
  <c r="R4354" i="1"/>
  <c r="U4354" i="1"/>
  <c r="Q6136" i="1"/>
  <c r="U6136" i="1"/>
  <c r="N6136" i="1"/>
  <c r="P6136" i="1"/>
  <c r="R6136" i="1"/>
  <c r="O6136" i="1"/>
  <c r="R4748" i="1"/>
  <c r="O4748" i="1"/>
  <c r="Q4748" i="1"/>
  <c r="N4748" i="1"/>
  <c r="U4748" i="1"/>
  <c r="P4748" i="1"/>
  <c r="O5343" i="1"/>
  <c r="Q5343" i="1"/>
  <c r="U5343" i="1"/>
  <c r="N5343" i="1"/>
  <c r="R5343" i="1"/>
  <c r="P5343" i="1"/>
  <c r="U116" i="1"/>
  <c r="N116" i="1"/>
  <c r="R116" i="1"/>
  <c r="O116" i="1"/>
  <c r="Q116" i="1"/>
  <c r="P116" i="1"/>
  <c r="Q975" i="1"/>
  <c r="R975" i="1"/>
  <c r="U975" i="1"/>
  <c r="O975" i="1"/>
  <c r="N975" i="1"/>
  <c r="P975" i="1"/>
  <c r="R1237" i="1"/>
  <c r="U1237" i="1"/>
  <c r="N1237" i="1"/>
  <c r="P1237" i="1"/>
  <c r="O1237" i="1"/>
  <c r="Q1237" i="1"/>
  <c r="O5673" i="1"/>
  <c r="Q5673" i="1"/>
  <c r="R5673" i="1"/>
  <c r="U5673" i="1"/>
  <c r="N5673" i="1"/>
  <c r="P5673" i="1"/>
  <c r="P5081" i="1"/>
  <c r="Q5081" i="1"/>
  <c r="O5081" i="1"/>
  <c r="R5081" i="1"/>
  <c r="N5081" i="1"/>
  <c r="U5081" i="1"/>
  <c r="O1964" i="1"/>
  <c r="Q1964" i="1"/>
  <c r="R1964" i="1"/>
  <c r="U1964" i="1"/>
  <c r="N1964" i="1"/>
  <c r="P1964" i="1"/>
  <c r="R4089" i="1"/>
  <c r="U4089" i="1"/>
  <c r="P4089" i="1"/>
  <c r="N4089" i="1"/>
  <c r="O4089" i="1"/>
  <c r="Q4089" i="1"/>
  <c r="K3548" i="1"/>
  <c r="L3548" i="1" s="1"/>
  <c r="M3548" i="1" s="1"/>
  <c r="I3549" i="1"/>
  <c r="K4222" i="1"/>
  <c r="L4222" i="1" s="1"/>
  <c r="M4222" i="1" s="1"/>
  <c r="I4223" i="1"/>
  <c r="U1506" i="1"/>
  <c r="N1506" i="1"/>
  <c r="O1506" i="1"/>
  <c r="P1506" i="1"/>
  <c r="Q1506" i="1"/>
  <c r="R1506" i="1"/>
  <c r="K1703" i="1"/>
  <c r="L1703" i="1" s="1"/>
  <c r="M1703" i="1" s="1"/>
  <c r="I1704" i="1"/>
  <c r="K2494" i="1"/>
  <c r="L2494" i="1" s="1"/>
  <c r="M2494" i="1" s="1"/>
  <c r="I2495" i="1"/>
  <c r="K4422" i="1"/>
  <c r="L4422" i="1" s="1"/>
  <c r="M4422" i="1" s="1"/>
  <c r="I4423" i="1"/>
  <c r="K2098" i="1"/>
  <c r="L2098" i="1" s="1"/>
  <c r="M2098" i="1" s="1"/>
  <c r="I2099" i="1"/>
  <c r="K645" i="1"/>
  <c r="L645" i="1" s="1"/>
  <c r="M645" i="1" s="1"/>
  <c r="I646" i="1"/>
  <c r="K1371" i="1"/>
  <c r="L1371" i="1" s="1"/>
  <c r="M1371" i="1" s="1"/>
  <c r="I1372" i="1"/>
  <c r="K2890" i="1"/>
  <c r="L2890" i="1" s="1"/>
  <c r="M2890" i="1" s="1"/>
  <c r="I2891" i="1"/>
  <c r="K2163" i="1"/>
  <c r="L2163" i="1" s="1"/>
  <c r="M2163" i="1" s="1"/>
  <c r="I2164" i="1"/>
  <c r="K5147" i="1"/>
  <c r="L5147" i="1" s="1"/>
  <c r="M5147" i="1" s="1"/>
  <c r="I5148" i="1"/>
  <c r="K3023" i="1"/>
  <c r="L3023" i="1" s="1"/>
  <c r="M3023" i="1" s="1"/>
  <c r="I3024" i="1"/>
  <c r="K380" i="1"/>
  <c r="L380" i="1" s="1"/>
  <c r="M380" i="1" s="1"/>
  <c r="I381" i="1"/>
  <c r="K6334" i="1"/>
  <c r="L6334" i="1" s="1"/>
  <c r="M6334" i="1" s="1"/>
  <c r="I6335" i="1"/>
  <c r="K580" i="1"/>
  <c r="L580" i="1" s="1"/>
  <c r="M580" i="1" s="1"/>
  <c r="I581" i="1"/>
  <c r="O5541" i="1"/>
  <c r="Q5541" i="1"/>
  <c r="R5541" i="1"/>
  <c r="U5541" i="1"/>
  <c r="N5541" i="1"/>
  <c r="P5541" i="1"/>
  <c r="K2362" i="1"/>
  <c r="L2362" i="1" s="1"/>
  <c r="M2362" i="1" s="1"/>
  <c r="I2363" i="1"/>
  <c r="K448" i="1"/>
  <c r="L448" i="1" s="1"/>
  <c r="M448" i="1" s="1"/>
  <c r="I449" i="1"/>
  <c r="K1106" i="1"/>
  <c r="L1106" i="1" s="1"/>
  <c r="M1106" i="1" s="1"/>
  <c r="I1107" i="1"/>
  <c r="K1173" i="1"/>
  <c r="L1173" i="1" s="1"/>
  <c r="M1173" i="1" s="1"/>
  <c r="I1174" i="1"/>
  <c r="K777" i="1"/>
  <c r="L777" i="1" s="1"/>
  <c r="M777" i="1" s="1"/>
  <c r="I778" i="1"/>
  <c r="K3749" i="1"/>
  <c r="L3749" i="1" s="1"/>
  <c r="M3749" i="1" s="1"/>
  <c r="I3750" i="1"/>
  <c r="Q5278" i="1"/>
  <c r="N5278" i="1"/>
  <c r="O5278" i="1"/>
  <c r="P5278" i="1"/>
  <c r="R5278" i="1"/>
  <c r="U5278" i="1"/>
  <c r="P908" i="1"/>
  <c r="Q908" i="1"/>
  <c r="R908" i="1"/>
  <c r="U908" i="1"/>
  <c r="N908" i="1"/>
  <c r="O908" i="1"/>
  <c r="N4554" i="1"/>
  <c r="P4554" i="1"/>
  <c r="Q4554" i="1"/>
  <c r="O4554" i="1"/>
  <c r="U4554" i="1"/>
  <c r="R4554" i="1"/>
  <c r="U3547" i="1"/>
  <c r="N3547" i="1"/>
  <c r="O3547" i="1"/>
  <c r="Q3547" i="1"/>
  <c r="P3547" i="1"/>
  <c r="R3547" i="1"/>
  <c r="R2493" i="1"/>
  <c r="U2493" i="1"/>
  <c r="N2493" i="1"/>
  <c r="O2493" i="1"/>
  <c r="P2493" i="1"/>
  <c r="Q2493" i="1"/>
  <c r="Q2097" i="1"/>
  <c r="U2097" i="1"/>
  <c r="O2097" i="1"/>
  <c r="P2097" i="1"/>
  <c r="R2097" i="1"/>
  <c r="N2097" i="1"/>
  <c r="R644" i="1"/>
  <c r="U644" i="1"/>
  <c r="N644" i="1"/>
  <c r="O644" i="1"/>
  <c r="Q644" i="1"/>
  <c r="P644" i="1"/>
  <c r="O1370" i="1"/>
  <c r="P1370" i="1"/>
  <c r="Q1370" i="1"/>
  <c r="U1370" i="1"/>
  <c r="N1370" i="1"/>
  <c r="R1370" i="1"/>
  <c r="P5146" i="1"/>
  <c r="Q5146" i="1"/>
  <c r="U5146" i="1"/>
  <c r="N5146" i="1"/>
  <c r="R5146" i="1"/>
  <c r="O5146" i="1"/>
  <c r="O6333" i="1"/>
  <c r="Q6333" i="1"/>
  <c r="U6333" i="1"/>
  <c r="P6333" i="1"/>
  <c r="N6333" i="1"/>
  <c r="R6333" i="1"/>
  <c r="I6734" i="1"/>
  <c r="U579" i="1"/>
  <c r="N579" i="1"/>
  <c r="O579" i="1"/>
  <c r="P579" i="1"/>
  <c r="Q579" i="1"/>
  <c r="R579" i="1"/>
  <c r="P2361" i="1"/>
  <c r="Q2361" i="1"/>
  <c r="U2361" i="1"/>
  <c r="O2361" i="1"/>
  <c r="N2361" i="1"/>
  <c r="R2361" i="1"/>
  <c r="R447" i="1"/>
  <c r="U447" i="1"/>
  <c r="N447" i="1"/>
  <c r="O447" i="1"/>
  <c r="P447" i="1"/>
  <c r="Q447" i="1"/>
  <c r="N1105" i="1"/>
  <c r="O1105" i="1"/>
  <c r="P1105" i="1"/>
  <c r="Q1105" i="1"/>
  <c r="R1105" i="1"/>
  <c r="U1105" i="1"/>
  <c r="P1172" i="1"/>
  <c r="Q1172" i="1"/>
  <c r="R1172" i="1"/>
  <c r="U1172" i="1"/>
  <c r="N1172" i="1"/>
  <c r="O1172" i="1"/>
  <c r="P776" i="1"/>
  <c r="U776" i="1"/>
  <c r="N776" i="1"/>
  <c r="R776" i="1"/>
  <c r="O776" i="1"/>
  <c r="Q776" i="1"/>
  <c r="P3748" i="1"/>
  <c r="Q3748" i="1"/>
  <c r="R3748" i="1"/>
  <c r="O3748" i="1"/>
  <c r="N3748" i="1"/>
  <c r="U3748" i="1"/>
  <c r="P4949" i="1"/>
  <c r="Q4949" i="1"/>
  <c r="O4949" i="1"/>
  <c r="R4949" i="1"/>
  <c r="U4949" i="1"/>
  <c r="N4949" i="1"/>
  <c r="N184" i="1"/>
  <c r="O184" i="1"/>
  <c r="Q184" i="1"/>
  <c r="R184" i="1"/>
  <c r="P184" i="1"/>
  <c r="U184" i="1"/>
  <c r="R1635" i="1"/>
  <c r="U1635" i="1"/>
  <c r="N1635" i="1"/>
  <c r="O1635" i="1"/>
  <c r="P1635" i="1"/>
  <c r="Q1635" i="1"/>
  <c r="Q2757" i="1"/>
  <c r="R2757" i="1"/>
  <c r="U2757" i="1"/>
  <c r="N2757" i="1"/>
  <c r="P2757" i="1"/>
  <c r="O2757" i="1"/>
  <c r="P4221" i="1"/>
  <c r="R4221" i="1"/>
  <c r="U4221" i="1"/>
  <c r="N4221" i="1"/>
  <c r="Q4221" i="1"/>
  <c r="O4221" i="1"/>
  <c r="K1507" i="1"/>
  <c r="L1507" i="1" s="1"/>
  <c r="M1507" i="1" s="1"/>
  <c r="I1508" i="1"/>
  <c r="O1702" i="1"/>
  <c r="Q1702" i="1"/>
  <c r="R1702" i="1"/>
  <c r="U1702" i="1"/>
  <c r="P1702" i="1"/>
  <c r="N1702" i="1"/>
  <c r="P4421" i="1"/>
  <c r="R4421" i="1"/>
  <c r="O4421" i="1"/>
  <c r="Q4421" i="1"/>
  <c r="N4421" i="1"/>
  <c r="U4421" i="1"/>
  <c r="O2889" i="1"/>
  <c r="P2889" i="1"/>
  <c r="Q2889" i="1"/>
  <c r="U2889" i="1"/>
  <c r="N2889" i="1"/>
  <c r="R2889" i="1"/>
  <c r="O2162" i="1"/>
  <c r="Q2162" i="1"/>
  <c r="R2162" i="1"/>
  <c r="N2162" i="1"/>
  <c r="U2162" i="1"/>
  <c r="P2162" i="1"/>
  <c r="N3022" i="1"/>
  <c r="O3022" i="1"/>
  <c r="Q3022" i="1"/>
  <c r="R3022" i="1"/>
  <c r="U3022" i="1"/>
  <c r="P3022" i="1"/>
  <c r="R379" i="1"/>
  <c r="U379" i="1"/>
  <c r="N379" i="1"/>
  <c r="O379" i="1"/>
  <c r="Q379" i="1"/>
  <c r="P379" i="1"/>
  <c r="J5543" i="1"/>
  <c r="K5542" i="1"/>
  <c r="L5542" i="1" s="1"/>
  <c r="M5542" i="1" s="1"/>
  <c r="K4012" i="1"/>
  <c r="L4012" i="1" s="1"/>
  <c r="M4012" i="1" s="1"/>
  <c r="I4013" i="1"/>
  <c r="K1307" i="1"/>
  <c r="L1307" i="1" s="1"/>
  <c r="M1307" i="1" s="1"/>
  <c r="I1308" i="1"/>
  <c r="K3088" i="1"/>
  <c r="L3088" i="1" s="1"/>
  <c r="M3088" i="1" s="1"/>
  <c r="I3089" i="1"/>
  <c r="K514" i="1"/>
  <c r="L514" i="1" s="1"/>
  <c r="M514" i="1" s="1"/>
  <c r="I515" i="1"/>
  <c r="U6730" i="1"/>
  <c r="Q6730" i="1"/>
  <c r="N6730" i="1"/>
  <c r="O6730" i="1"/>
  <c r="P6730" i="1"/>
  <c r="R6730" i="1"/>
  <c r="K2956" i="1"/>
  <c r="L2956" i="1" s="1"/>
  <c r="M2956" i="1" s="1"/>
  <c r="I2957" i="1"/>
  <c r="K3814" i="1"/>
  <c r="L3814" i="1" s="1"/>
  <c r="M3814" i="1" s="1"/>
  <c r="I3815" i="1"/>
  <c r="K4618" i="1"/>
  <c r="L4618" i="1" s="1"/>
  <c r="M4618" i="1" s="1"/>
  <c r="I4619" i="1"/>
  <c r="K6402" i="1"/>
  <c r="L6402" i="1" s="1"/>
  <c r="M6402" i="1" s="1"/>
  <c r="I6403" i="1"/>
  <c r="K3286" i="1"/>
  <c r="L3286" i="1" s="1"/>
  <c r="M3286" i="1" s="1"/>
  <c r="I3287" i="1"/>
  <c r="O2624" i="1"/>
  <c r="P2624" i="1"/>
  <c r="N2624" i="1"/>
  <c r="Q2624" i="1"/>
  <c r="R2624" i="1"/>
  <c r="U2624" i="1"/>
  <c r="K3220" i="1"/>
  <c r="L3220" i="1" s="1"/>
  <c r="M3220" i="1" s="1"/>
  <c r="I3221" i="1"/>
  <c r="K1766" i="1"/>
  <c r="L1766" i="1" s="1"/>
  <c r="M1766" i="1" s="1"/>
  <c r="I1767" i="1"/>
  <c r="K3418" i="1"/>
  <c r="L3418" i="1" s="1"/>
  <c r="M3418" i="1" s="1"/>
  <c r="I3419" i="1"/>
  <c r="K6269" i="1"/>
  <c r="L6269" i="1" s="1"/>
  <c r="M6269" i="1" s="1"/>
  <c r="I6270" i="1"/>
  <c r="K4816" i="1"/>
  <c r="L4816" i="1" s="1"/>
  <c r="M4816" i="1" s="1"/>
  <c r="I4817" i="1"/>
  <c r="K6070" i="1"/>
  <c r="L6070" i="1" s="1"/>
  <c r="M6070" i="1" s="1"/>
  <c r="I6071" i="1"/>
  <c r="K3945" i="1"/>
  <c r="L3945" i="1" s="1"/>
  <c r="M3945" i="1" s="1"/>
  <c r="I3946" i="1"/>
  <c r="I6665" i="1"/>
  <c r="K6664" i="1"/>
  <c r="L6664" i="1" s="1"/>
  <c r="M6664" i="1" s="1"/>
  <c r="K5610" i="1"/>
  <c r="L5610" i="1" s="1"/>
  <c r="M5610" i="1" s="1"/>
  <c r="I5611" i="1"/>
  <c r="U2823" i="1"/>
  <c r="O2823" i="1"/>
  <c r="P2823" i="1"/>
  <c r="R2823" i="1"/>
  <c r="Q2823" i="1"/>
  <c r="N2823" i="1"/>
  <c r="P2426" i="1"/>
  <c r="R2426" i="1"/>
  <c r="U2426" i="1"/>
  <c r="N2426" i="1"/>
  <c r="O2426" i="1"/>
  <c r="Q2426" i="1"/>
  <c r="U3087" i="1"/>
  <c r="O3087" i="1"/>
  <c r="P3087" i="1"/>
  <c r="R3087" i="1"/>
  <c r="Q3087" i="1"/>
  <c r="N3087" i="1"/>
  <c r="N513" i="1"/>
  <c r="R513" i="1"/>
  <c r="U513" i="1"/>
  <c r="O513" i="1"/>
  <c r="P513" i="1"/>
  <c r="Q513" i="1"/>
  <c r="U2955" i="1"/>
  <c r="O2955" i="1"/>
  <c r="P2955" i="1"/>
  <c r="R2955" i="1"/>
  <c r="Q2955" i="1"/>
  <c r="N2955" i="1"/>
  <c r="P4617" i="1"/>
  <c r="R4617" i="1"/>
  <c r="Q4617" i="1"/>
  <c r="U4617" i="1"/>
  <c r="O4617" i="1"/>
  <c r="N4617" i="1"/>
  <c r="P3285" i="1"/>
  <c r="Q3285" i="1"/>
  <c r="R3285" i="1"/>
  <c r="O3285" i="1"/>
  <c r="N3285" i="1"/>
  <c r="U3285" i="1"/>
  <c r="K2625" i="1"/>
  <c r="L2625" i="1" s="1"/>
  <c r="M2625" i="1" s="1"/>
  <c r="I2626" i="1"/>
  <c r="Q6268" i="1"/>
  <c r="U6268" i="1"/>
  <c r="N6268" i="1"/>
  <c r="O6268" i="1"/>
  <c r="P6268" i="1"/>
  <c r="R6268" i="1"/>
  <c r="O6069" i="1"/>
  <c r="Q6069" i="1"/>
  <c r="R6069" i="1"/>
  <c r="U6069" i="1"/>
  <c r="N6069" i="1"/>
  <c r="P6069" i="1"/>
  <c r="Q6663" i="1"/>
  <c r="R6663" i="1"/>
  <c r="U6663" i="1"/>
  <c r="O6663" i="1"/>
  <c r="N6663" i="1"/>
  <c r="P6663" i="1"/>
  <c r="K2296" i="1"/>
  <c r="L2296" i="1" s="1"/>
  <c r="M2296" i="1" s="1"/>
  <c r="I2297" i="1"/>
  <c r="R4011" i="1"/>
  <c r="U4011" i="1"/>
  <c r="O4011" i="1"/>
  <c r="N4011" i="1"/>
  <c r="P4011" i="1"/>
  <c r="Q4011" i="1"/>
  <c r="P1306" i="1"/>
  <c r="Q1306" i="1"/>
  <c r="O1306" i="1"/>
  <c r="R1306" i="1"/>
  <c r="N1306" i="1"/>
  <c r="U1306" i="1"/>
  <c r="J6732" i="1"/>
  <c r="K6731" i="1"/>
  <c r="L6731" i="1" s="1"/>
  <c r="M6731" i="1" s="1"/>
  <c r="N3813" i="1"/>
  <c r="O3813" i="1"/>
  <c r="P3813" i="1"/>
  <c r="Q3813" i="1"/>
  <c r="R3813" i="1"/>
  <c r="U3813" i="1"/>
  <c r="N6401" i="1"/>
  <c r="O6401" i="1"/>
  <c r="Q6401" i="1"/>
  <c r="P6401" i="1"/>
  <c r="R6401" i="1"/>
  <c r="U6401" i="1"/>
  <c r="U3219" i="1"/>
  <c r="N3219" i="1"/>
  <c r="O3219" i="1"/>
  <c r="Q3219" i="1"/>
  <c r="P3219" i="1"/>
  <c r="R3219" i="1"/>
  <c r="Q1765" i="1"/>
  <c r="U1765" i="1"/>
  <c r="N1765" i="1"/>
  <c r="O1765" i="1"/>
  <c r="R1765" i="1"/>
  <c r="P1765" i="1"/>
  <c r="P3417" i="1"/>
  <c r="Q3417" i="1"/>
  <c r="R3417" i="1"/>
  <c r="O3417" i="1"/>
  <c r="U3417" i="1"/>
  <c r="N3417" i="1"/>
  <c r="U4815" i="1"/>
  <c r="O4815" i="1"/>
  <c r="Q4815" i="1"/>
  <c r="P4815" i="1"/>
  <c r="R4815" i="1"/>
  <c r="N4815" i="1"/>
  <c r="P3944" i="1"/>
  <c r="Q3944" i="1"/>
  <c r="R3944" i="1"/>
  <c r="N3944" i="1"/>
  <c r="U3944" i="1"/>
  <c r="O3944" i="1"/>
  <c r="O5609" i="1"/>
  <c r="Q5609" i="1"/>
  <c r="R5609" i="1"/>
  <c r="U5609" i="1"/>
  <c r="N5609" i="1"/>
  <c r="P5609" i="1"/>
  <c r="I5807" i="1"/>
  <c r="K5806" i="1"/>
  <c r="L5806" i="1" s="1"/>
  <c r="M5806" i="1" s="1"/>
  <c r="K842" i="1"/>
  <c r="L842" i="1" s="1"/>
  <c r="M842" i="1" s="1"/>
  <c r="I843" i="1"/>
  <c r="K6532" i="1"/>
  <c r="L6532" i="1" s="1"/>
  <c r="M6532" i="1" s="1"/>
  <c r="I6533" i="1"/>
  <c r="I5545" i="1"/>
  <c r="K1441" i="1"/>
  <c r="L1441" i="1" s="1"/>
  <c r="M1441" i="1" s="1"/>
  <c r="I1442" i="1"/>
  <c r="K3883" i="1"/>
  <c r="L3883" i="1" s="1"/>
  <c r="M3883" i="1" s="1"/>
  <c r="I3884" i="1"/>
  <c r="K3154" i="1"/>
  <c r="L3154" i="1" s="1"/>
  <c r="M3154" i="1" s="1"/>
  <c r="I3155" i="1"/>
  <c r="K1569" i="1"/>
  <c r="L1569" i="1" s="1"/>
  <c r="M1569" i="1" s="1"/>
  <c r="I1570" i="1"/>
  <c r="K2694" i="1"/>
  <c r="L2694" i="1" s="1"/>
  <c r="M2694" i="1" s="1"/>
  <c r="I2695" i="1"/>
  <c r="K6202" i="1"/>
  <c r="L6202" i="1" s="1"/>
  <c r="M6202" i="1" s="1"/>
  <c r="I6203" i="1"/>
  <c r="K3352" i="1"/>
  <c r="L3352" i="1" s="1"/>
  <c r="M3352" i="1" s="1"/>
  <c r="I3353" i="1"/>
  <c r="K6005" i="1"/>
  <c r="L6005" i="1" s="1"/>
  <c r="M6005" i="1" s="1"/>
  <c r="I6006" i="1"/>
  <c r="K4291" i="1"/>
  <c r="L4291" i="1" s="1"/>
  <c r="M4291" i="1" s="1"/>
  <c r="I4292" i="1"/>
  <c r="K4884" i="1"/>
  <c r="L4884" i="1" s="1"/>
  <c r="M4884" i="1" s="1"/>
  <c r="I4885" i="1"/>
  <c r="K1040" i="1"/>
  <c r="L1040" i="1" s="1"/>
  <c r="M1040" i="1" s="1"/>
  <c r="I1041" i="1"/>
  <c r="K5213" i="1"/>
  <c r="L5213" i="1" s="1"/>
  <c r="M5213" i="1" s="1"/>
  <c r="I5214" i="1"/>
  <c r="K3619" i="1"/>
  <c r="L3619" i="1" s="1"/>
  <c r="M3619" i="1" s="1"/>
  <c r="I3620" i="1"/>
  <c r="K711" i="1"/>
  <c r="L711" i="1" s="1"/>
  <c r="M711" i="1" s="1"/>
  <c r="I712" i="1"/>
  <c r="K316" i="1"/>
  <c r="L316" i="1" s="1"/>
  <c r="M316" i="1" s="1"/>
  <c r="I317" i="1"/>
  <c r="K1898" i="1"/>
  <c r="L1898" i="1" s="1"/>
  <c r="M1898" i="1" s="1"/>
  <c r="I1899" i="1"/>
  <c r="I5939" i="1"/>
  <c r="K5938" i="1"/>
  <c r="L5938" i="1" s="1"/>
  <c r="M5938" i="1" s="1"/>
  <c r="K249" i="1"/>
  <c r="L249" i="1" s="1"/>
  <c r="M249" i="1" s="1"/>
  <c r="I250" i="1"/>
  <c r="R5012" i="1"/>
  <c r="O5012" i="1"/>
  <c r="Q5012" i="1"/>
  <c r="U5012" i="1"/>
  <c r="N5012" i="1"/>
  <c r="P5012" i="1"/>
  <c r="O5805" i="1"/>
  <c r="Q5805" i="1"/>
  <c r="R5805" i="1"/>
  <c r="U5805" i="1"/>
  <c r="N5805" i="1"/>
  <c r="P5805" i="1"/>
  <c r="N841" i="1"/>
  <c r="P841" i="1"/>
  <c r="Q841" i="1"/>
  <c r="O841" i="1"/>
  <c r="R841" i="1"/>
  <c r="U841" i="1"/>
  <c r="P1440" i="1"/>
  <c r="Q1440" i="1"/>
  <c r="R1440" i="1"/>
  <c r="U1440" i="1"/>
  <c r="N1440" i="1"/>
  <c r="O1440" i="1"/>
  <c r="U3882" i="1"/>
  <c r="N3882" i="1"/>
  <c r="O3882" i="1"/>
  <c r="Q3882" i="1"/>
  <c r="P3882" i="1"/>
  <c r="R3882" i="1"/>
  <c r="P1568" i="1"/>
  <c r="Q1568" i="1"/>
  <c r="R1568" i="1"/>
  <c r="U1568" i="1"/>
  <c r="N1568" i="1"/>
  <c r="O1568" i="1"/>
  <c r="Q2693" i="1"/>
  <c r="R2693" i="1"/>
  <c r="U2693" i="1"/>
  <c r="N2693" i="1"/>
  <c r="P2693" i="1"/>
  <c r="O2693" i="1"/>
  <c r="Q6004" i="1"/>
  <c r="U6004" i="1"/>
  <c r="N6004" i="1"/>
  <c r="P6004" i="1"/>
  <c r="O6004" i="1"/>
  <c r="R6004" i="1"/>
  <c r="U4883" i="1"/>
  <c r="O4883" i="1"/>
  <c r="Q4883" i="1"/>
  <c r="P4883" i="1"/>
  <c r="R4883" i="1"/>
  <c r="N4883" i="1"/>
  <c r="N1039" i="1"/>
  <c r="O1039" i="1"/>
  <c r="R1039" i="1"/>
  <c r="U1039" i="1"/>
  <c r="P1039" i="1"/>
  <c r="Q1039" i="1"/>
  <c r="Q3618" i="1"/>
  <c r="N3618" i="1"/>
  <c r="O3618" i="1"/>
  <c r="R3618" i="1"/>
  <c r="P3618" i="1"/>
  <c r="U3618" i="1"/>
  <c r="N710" i="1"/>
  <c r="O710" i="1"/>
  <c r="P710" i="1"/>
  <c r="Q710" i="1"/>
  <c r="R710" i="1"/>
  <c r="U710" i="1"/>
  <c r="Q315" i="1"/>
  <c r="R315" i="1"/>
  <c r="U315" i="1"/>
  <c r="N315" i="1"/>
  <c r="O315" i="1"/>
  <c r="P315" i="1"/>
  <c r="O5937" i="1"/>
  <c r="Q5937" i="1"/>
  <c r="R5937" i="1"/>
  <c r="U5937" i="1"/>
  <c r="N5937" i="1"/>
  <c r="P5937" i="1"/>
  <c r="P248" i="1"/>
  <c r="N248" i="1"/>
  <c r="O248" i="1"/>
  <c r="Q248" i="1"/>
  <c r="R248" i="1"/>
  <c r="U248" i="1"/>
  <c r="Y6005" i="1" l="1"/>
  <c r="AA6005" i="1"/>
  <c r="V6005" i="1"/>
  <c r="X6005" i="1"/>
  <c r="W6005" i="1"/>
  <c r="AA1371" i="1"/>
  <c r="Y1371" i="1"/>
  <c r="V1371" i="1"/>
  <c r="X1371" i="1"/>
  <c r="W1371" i="1"/>
  <c r="Y2494" i="1"/>
  <c r="AA2494" i="1"/>
  <c r="V2494" i="1"/>
  <c r="X2494" i="1"/>
  <c r="W2494" i="1"/>
  <c r="Y4090" i="1"/>
  <c r="AA4090" i="1"/>
  <c r="V4090" i="1"/>
  <c r="X4090" i="1"/>
  <c r="W4090" i="1"/>
  <c r="AA1238" i="1"/>
  <c r="Y1238" i="1"/>
  <c r="V1238" i="1"/>
  <c r="X1238" i="1"/>
  <c r="W1238" i="1"/>
  <c r="Y4749" i="1"/>
  <c r="AA4749" i="1"/>
  <c r="V4749" i="1"/>
  <c r="X4749" i="1"/>
  <c r="W4749" i="1"/>
  <c r="AA2427" i="1"/>
  <c r="Y2427" i="1"/>
  <c r="V2427" i="1"/>
  <c r="X2427" i="1"/>
  <c r="W2427" i="1"/>
  <c r="Y6466" i="1"/>
  <c r="AA6466" i="1"/>
  <c r="V6466" i="1"/>
  <c r="X6466" i="1"/>
  <c r="W6466" i="1"/>
  <c r="Y2030" i="1"/>
  <c r="AA2030" i="1"/>
  <c r="V2030" i="1"/>
  <c r="X2030" i="1"/>
  <c r="W2030" i="1"/>
  <c r="J5411" i="1"/>
  <c r="K5410" i="1"/>
  <c r="L5410" i="1" s="1"/>
  <c r="M5410" i="1" s="1"/>
  <c r="AA6070" i="1"/>
  <c r="Y6070" i="1"/>
  <c r="V6070" i="1"/>
  <c r="X6070" i="1"/>
  <c r="W6070" i="1"/>
  <c r="Y1766" i="1"/>
  <c r="AA1766" i="1"/>
  <c r="V1766" i="1"/>
  <c r="X1766" i="1"/>
  <c r="W1766" i="1"/>
  <c r="Y3814" i="1"/>
  <c r="AA3814" i="1"/>
  <c r="V3814" i="1"/>
  <c r="X3814" i="1"/>
  <c r="W3814" i="1"/>
  <c r="Y4012" i="1"/>
  <c r="AA4012" i="1"/>
  <c r="V4012" i="1"/>
  <c r="X4012" i="1"/>
  <c r="W4012" i="1"/>
  <c r="AA1507" i="1"/>
  <c r="Y1507" i="1"/>
  <c r="V1507" i="1"/>
  <c r="X1507" i="1"/>
  <c r="W1507" i="1"/>
  <c r="Y4555" i="1"/>
  <c r="AA4555" i="1"/>
  <c r="V4555" i="1"/>
  <c r="X4555" i="1"/>
  <c r="W4555" i="1"/>
  <c r="Y5279" i="1"/>
  <c r="AA5279" i="1"/>
  <c r="X5279" i="1"/>
  <c r="V5279" i="1"/>
  <c r="W5279" i="1"/>
  <c r="AA4355" i="1"/>
  <c r="Y4355" i="1"/>
  <c r="V4355" i="1"/>
  <c r="X4355" i="1"/>
  <c r="W4355" i="1"/>
  <c r="Y185" i="1"/>
  <c r="AA185" i="1"/>
  <c r="V185" i="1"/>
  <c r="X185" i="1"/>
  <c r="W185" i="1"/>
  <c r="AA4684" i="1"/>
  <c r="Y4684" i="1"/>
  <c r="V4684" i="1"/>
  <c r="X4684" i="1"/>
  <c r="W4684" i="1"/>
  <c r="Y6598" i="1"/>
  <c r="AA6598" i="1"/>
  <c r="V6598" i="1"/>
  <c r="X6598" i="1"/>
  <c r="W6598" i="1"/>
  <c r="Y4485" i="1"/>
  <c r="AA4485" i="1"/>
  <c r="V4485" i="1"/>
  <c r="X4485" i="1"/>
  <c r="W4485" i="1"/>
  <c r="V51" i="1"/>
  <c r="X51" i="1"/>
  <c r="W51" i="1"/>
  <c r="Y6532" i="1"/>
  <c r="AA6532" i="1"/>
  <c r="V6532" i="1"/>
  <c r="X6532" i="1"/>
  <c r="W6532" i="1"/>
  <c r="Y3352" i="1"/>
  <c r="AA3352" i="1"/>
  <c r="V3352" i="1"/>
  <c r="X3352" i="1"/>
  <c r="W3352" i="1"/>
  <c r="Y5542" i="1"/>
  <c r="AA5542" i="1"/>
  <c r="V5542" i="1"/>
  <c r="X5542" i="1"/>
  <c r="W5542" i="1"/>
  <c r="Y777" i="1"/>
  <c r="AA777" i="1"/>
  <c r="X777" i="1"/>
  <c r="V777" i="1"/>
  <c r="W777" i="1"/>
  <c r="Y2362" i="1"/>
  <c r="AA2362" i="1"/>
  <c r="V2362" i="1"/>
  <c r="X2362" i="1"/>
  <c r="W2362" i="1"/>
  <c r="Y580" i="1"/>
  <c r="AA580" i="1"/>
  <c r="V580" i="1"/>
  <c r="X580" i="1"/>
  <c r="W580" i="1"/>
  <c r="AA5147" i="1"/>
  <c r="Y5147" i="1"/>
  <c r="V5147" i="1"/>
  <c r="X5147" i="1"/>
  <c r="W5147" i="1"/>
  <c r="Y645" i="1"/>
  <c r="AA645" i="1"/>
  <c r="V645" i="1"/>
  <c r="X645" i="1"/>
  <c r="W645" i="1"/>
  <c r="AA1703" i="1"/>
  <c r="Y1703" i="1"/>
  <c r="V1703" i="1"/>
  <c r="X1703" i="1"/>
  <c r="W1703" i="1"/>
  <c r="Y4222" i="1"/>
  <c r="AA4222" i="1"/>
  <c r="V4222" i="1"/>
  <c r="X4222" i="1"/>
  <c r="W4222" i="1"/>
  <c r="AA1965" i="1"/>
  <c r="Y1965" i="1"/>
  <c r="V1965" i="1"/>
  <c r="X1965" i="1"/>
  <c r="W1965" i="1"/>
  <c r="AA976" i="1"/>
  <c r="Y976" i="1"/>
  <c r="V976" i="1"/>
  <c r="X976" i="1"/>
  <c r="W976" i="1"/>
  <c r="Y5476" i="1"/>
  <c r="AA5476" i="1"/>
  <c r="V5476" i="1"/>
  <c r="X5476" i="1"/>
  <c r="W5476" i="1"/>
  <c r="Y5871" i="1"/>
  <c r="AA5871" i="1"/>
  <c r="V5871" i="1"/>
  <c r="X5871" i="1"/>
  <c r="W5871" i="1"/>
  <c r="Y3482" i="1"/>
  <c r="AA3482" i="1"/>
  <c r="V3482" i="1"/>
  <c r="X3482" i="1"/>
  <c r="W3482" i="1"/>
  <c r="Y2625" i="1"/>
  <c r="AA2625" i="1"/>
  <c r="X2625" i="1"/>
  <c r="V2625" i="1"/>
  <c r="W2625" i="1"/>
  <c r="Y316" i="1"/>
  <c r="AA316" i="1"/>
  <c r="V316" i="1"/>
  <c r="X316" i="1"/>
  <c r="W316" i="1"/>
  <c r="AA3154" i="1"/>
  <c r="Y3154" i="1"/>
  <c r="V3154" i="1"/>
  <c r="X3154" i="1"/>
  <c r="W3154" i="1"/>
  <c r="AA5938" i="1"/>
  <c r="Y5938" i="1"/>
  <c r="V5938" i="1"/>
  <c r="X5938" i="1"/>
  <c r="W5938" i="1"/>
  <c r="AA842" i="1"/>
  <c r="Y842" i="1"/>
  <c r="V842" i="1"/>
  <c r="X842" i="1"/>
  <c r="W842" i="1"/>
  <c r="AA5610" i="1"/>
  <c r="Y5610" i="1"/>
  <c r="V5610" i="1"/>
  <c r="X5610" i="1"/>
  <c r="W5610" i="1"/>
  <c r="AA4816" i="1"/>
  <c r="Y4816" i="1"/>
  <c r="V4816" i="1"/>
  <c r="X4816" i="1"/>
  <c r="W4816" i="1"/>
  <c r="AA3220" i="1"/>
  <c r="Y3220" i="1"/>
  <c r="V3220" i="1"/>
  <c r="X3220" i="1"/>
  <c r="W3220" i="1"/>
  <c r="Y3286" i="1"/>
  <c r="AA3286" i="1"/>
  <c r="V3286" i="1"/>
  <c r="X3286" i="1"/>
  <c r="W3286" i="1"/>
  <c r="AA2956" i="1"/>
  <c r="Y2956" i="1"/>
  <c r="V2956" i="1"/>
  <c r="X2956" i="1"/>
  <c r="W2956" i="1"/>
  <c r="AA514" i="1"/>
  <c r="Y514" i="1"/>
  <c r="V514" i="1"/>
  <c r="X514" i="1"/>
  <c r="W514" i="1"/>
  <c r="AA1636" i="1"/>
  <c r="Y1636" i="1"/>
  <c r="V1636" i="1"/>
  <c r="X1636" i="1"/>
  <c r="W1636" i="1"/>
  <c r="Y4950" i="1"/>
  <c r="AA4950" i="1"/>
  <c r="V4950" i="1"/>
  <c r="X4950" i="1"/>
  <c r="W4950" i="1"/>
  <c r="Y2229" i="1"/>
  <c r="AA2229" i="1"/>
  <c r="V2229" i="1"/>
  <c r="X2229" i="1"/>
  <c r="W2229" i="1"/>
  <c r="AA1832" i="1"/>
  <c r="Y1832" i="1"/>
  <c r="V1832" i="1"/>
  <c r="X1832" i="1"/>
  <c r="W1832" i="1"/>
  <c r="Y5213" i="1"/>
  <c r="AA5213" i="1"/>
  <c r="V5213" i="1"/>
  <c r="X5213" i="1"/>
  <c r="W5213" i="1"/>
  <c r="AA6202" i="1"/>
  <c r="Y6202" i="1"/>
  <c r="V6202" i="1"/>
  <c r="X6202" i="1"/>
  <c r="W6202" i="1"/>
  <c r="AA5806" i="1"/>
  <c r="Y5806" i="1"/>
  <c r="V5806" i="1"/>
  <c r="X5806" i="1"/>
  <c r="W5806" i="1"/>
  <c r="Y6664" i="1"/>
  <c r="AA6664" i="1"/>
  <c r="V6664" i="1"/>
  <c r="X6664" i="1"/>
  <c r="W6664" i="1"/>
  <c r="Y1173" i="1"/>
  <c r="AA1173" i="1"/>
  <c r="V1173" i="1"/>
  <c r="X1173" i="1"/>
  <c r="W1173" i="1"/>
  <c r="Y6334" i="1"/>
  <c r="AA6334" i="1"/>
  <c r="V6334" i="1"/>
  <c r="X6334" i="1"/>
  <c r="W6334" i="1"/>
  <c r="Y2163" i="1"/>
  <c r="AA2163" i="1"/>
  <c r="V2163" i="1"/>
  <c r="X2163" i="1"/>
  <c r="W2163" i="1"/>
  <c r="Y2098" i="1"/>
  <c r="AA2098" i="1"/>
  <c r="V2098" i="1"/>
  <c r="X2098" i="1"/>
  <c r="W2098" i="1"/>
  <c r="AA3548" i="1"/>
  <c r="Y3548" i="1"/>
  <c r="V3548" i="1"/>
  <c r="X3548" i="1"/>
  <c r="W3548" i="1"/>
  <c r="Y5082" i="1"/>
  <c r="AA5082" i="1"/>
  <c r="V5082" i="1"/>
  <c r="X5082" i="1"/>
  <c r="W5082" i="1"/>
  <c r="V117" i="1"/>
  <c r="X117" i="1"/>
  <c r="W117" i="1"/>
  <c r="AA2758" i="1"/>
  <c r="Y2758" i="1"/>
  <c r="V2758" i="1"/>
  <c r="X2758" i="1"/>
  <c r="W2758" i="1"/>
  <c r="AA909" i="1"/>
  <c r="Y909" i="1"/>
  <c r="V909" i="1"/>
  <c r="X909" i="1"/>
  <c r="W909" i="1"/>
  <c r="AA3749" i="1"/>
  <c r="Y3749" i="1"/>
  <c r="V3749" i="1"/>
  <c r="W3749" i="1"/>
  <c r="X3749" i="1"/>
  <c r="Y4884" i="1"/>
  <c r="AA4884" i="1"/>
  <c r="X4884" i="1"/>
  <c r="V4884" i="1"/>
  <c r="W4884" i="1"/>
  <c r="Y3883" i="1"/>
  <c r="AA3883" i="1"/>
  <c r="V3883" i="1"/>
  <c r="X3883" i="1"/>
  <c r="W3883" i="1"/>
  <c r="Y2296" i="1"/>
  <c r="AA2296" i="1"/>
  <c r="V2296" i="1"/>
  <c r="X2296" i="1"/>
  <c r="W2296" i="1"/>
  <c r="Y6269" i="1"/>
  <c r="AA6269" i="1"/>
  <c r="V6269" i="1"/>
  <c r="X6269" i="1"/>
  <c r="W6269" i="1"/>
  <c r="Y6402" i="1"/>
  <c r="AA6402" i="1"/>
  <c r="V6402" i="1"/>
  <c r="X6402" i="1"/>
  <c r="W6402" i="1"/>
  <c r="Y3088" i="1"/>
  <c r="AA3088" i="1"/>
  <c r="V3088" i="1"/>
  <c r="X3088" i="1"/>
  <c r="W3088" i="1"/>
  <c r="Y3681" i="1"/>
  <c r="AA3681" i="1"/>
  <c r="X3681" i="1"/>
  <c r="V3681" i="1"/>
  <c r="W3681" i="1"/>
  <c r="Y5013" i="1"/>
  <c r="AA5013" i="1"/>
  <c r="X5013" i="1"/>
  <c r="V5013" i="1"/>
  <c r="W5013" i="1"/>
  <c r="Y4156" i="1"/>
  <c r="AA4156" i="1"/>
  <c r="V4156" i="1"/>
  <c r="X4156" i="1"/>
  <c r="W4156" i="1"/>
  <c r="Y3023" i="1"/>
  <c r="AA3023" i="1"/>
  <c r="V3023" i="1"/>
  <c r="X3023" i="1"/>
  <c r="W3023" i="1"/>
  <c r="Y249" i="1"/>
  <c r="AA249" i="1"/>
  <c r="X249" i="1"/>
  <c r="V249" i="1"/>
  <c r="W249" i="1"/>
  <c r="Y711" i="1"/>
  <c r="AA711" i="1"/>
  <c r="V711" i="1"/>
  <c r="X711" i="1"/>
  <c r="W711" i="1"/>
  <c r="Y3619" i="1"/>
  <c r="AA3619" i="1"/>
  <c r="V3619" i="1"/>
  <c r="X3619" i="1"/>
  <c r="W3619" i="1"/>
  <c r="Y2694" i="1"/>
  <c r="AA2694" i="1"/>
  <c r="V2694" i="1"/>
  <c r="X2694" i="1"/>
  <c r="W2694" i="1"/>
  <c r="Y6731" i="1"/>
  <c r="AA6731" i="1"/>
  <c r="V6731" i="1"/>
  <c r="X6731" i="1"/>
  <c r="W6731" i="1"/>
  <c r="AA1106" i="1"/>
  <c r="Y1106" i="1"/>
  <c r="V1106" i="1"/>
  <c r="X1106" i="1"/>
  <c r="W1106" i="1"/>
  <c r="Y380" i="1"/>
  <c r="AA380" i="1"/>
  <c r="V380" i="1"/>
  <c r="X380" i="1"/>
  <c r="W380" i="1"/>
  <c r="Y2890" i="1"/>
  <c r="AA2890" i="1"/>
  <c r="V2890" i="1"/>
  <c r="X2890" i="1"/>
  <c r="W2890" i="1"/>
  <c r="Y4422" i="1"/>
  <c r="AA4422" i="1"/>
  <c r="V4422" i="1"/>
  <c r="X4422" i="1"/>
  <c r="W4422" i="1"/>
  <c r="Y5674" i="1"/>
  <c r="AA5674" i="1"/>
  <c r="V5674" i="1"/>
  <c r="X5674" i="1"/>
  <c r="W5674" i="1"/>
  <c r="Y5344" i="1"/>
  <c r="AA5344" i="1"/>
  <c r="X5344" i="1"/>
  <c r="V5344" i="1"/>
  <c r="W5344" i="1"/>
  <c r="Y6137" i="1"/>
  <c r="AA6137" i="1"/>
  <c r="V6137" i="1"/>
  <c r="X6137" i="1"/>
  <c r="W6137" i="1"/>
  <c r="K5741" i="1"/>
  <c r="L5741" i="1" s="1"/>
  <c r="M5741" i="1" s="1"/>
  <c r="I5742" i="1"/>
  <c r="Y1569" i="1"/>
  <c r="AA1569" i="1"/>
  <c r="V1569" i="1"/>
  <c r="X1569" i="1"/>
  <c r="W1569" i="1"/>
  <c r="Y448" i="1"/>
  <c r="AA448" i="1"/>
  <c r="V448" i="1"/>
  <c r="X448" i="1"/>
  <c r="W448" i="1"/>
  <c r="AA1040" i="1"/>
  <c r="Y1040" i="1"/>
  <c r="V1040" i="1"/>
  <c r="X1040" i="1"/>
  <c r="W1040" i="1"/>
  <c r="Y1898" i="1"/>
  <c r="AA1898" i="1"/>
  <c r="V1898" i="1"/>
  <c r="X1898" i="1"/>
  <c r="W1898" i="1"/>
  <c r="AA4291" i="1"/>
  <c r="Y4291" i="1"/>
  <c r="V4291" i="1"/>
  <c r="X4291" i="1"/>
  <c r="W4291" i="1"/>
  <c r="Y1441" i="1"/>
  <c r="AA1441" i="1"/>
  <c r="X1441" i="1"/>
  <c r="V1441" i="1"/>
  <c r="W1441" i="1"/>
  <c r="Y3945" i="1"/>
  <c r="AA3945" i="1"/>
  <c r="X3945" i="1"/>
  <c r="V3945" i="1"/>
  <c r="W3945" i="1"/>
  <c r="AA3418" i="1"/>
  <c r="Y3418" i="1"/>
  <c r="V3418" i="1"/>
  <c r="X3418" i="1"/>
  <c r="W3418" i="1"/>
  <c r="AA4618" i="1"/>
  <c r="Y4618" i="1"/>
  <c r="V4618" i="1"/>
  <c r="X4618" i="1"/>
  <c r="W4618" i="1"/>
  <c r="AA1307" i="1"/>
  <c r="Y1307" i="1"/>
  <c r="V1307" i="1"/>
  <c r="X1307" i="1"/>
  <c r="W1307" i="1"/>
  <c r="Y2824" i="1"/>
  <c r="AA2824" i="1"/>
  <c r="V2824" i="1"/>
  <c r="W2824" i="1"/>
  <c r="X2824" i="1"/>
  <c r="AA2558" i="1"/>
  <c r="Y2558" i="1"/>
  <c r="V2558" i="1"/>
  <c r="W2558" i="1"/>
  <c r="X2558" i="1"/>
  <c r="Y5740" i="1"/>
  <c r="AA5740" i="1"/>
  <c r="V5740" i="1"/>
  <c r="X5740" i="1"/>
  <c r="W5740" i="1"/>
  <c r="Q5740" i="1"/>
  <c r="U5740" i="1"/>
  <c r="N5740" i="1"/>
  <c r="P5740" i="1"/>
  <c r="O5740" i="1"/>
  <c r="R5740" i="1"/>
  <c r="S5740" i="1"/>
  <c r="AB5740" i="1"/>
  <c r="Y5409" i="1"/>
  <c r="AA5409" i="1"/>
  <c r="X5409" i="1"/>
  <c r="V5409" i="1"/>
  <c r="W5409" i="1"/>
  <c r="O5409" i="1"/>
  <c r="P5409" i="1"/>
  <c r="U5409" i="1"/>
  <c r="N5409" i="1"/>
  <c r="AB5409" i="1"/>
  <c r="S5409" i="1"/>
  <c r="Q5409" i="1"/>
  <c r="R5409" i="1"/>
  <c r="S249" i="1"/>
  <c r="AB249" i="1"/>
  <c r="S5938" i="1"/>
  <c r="AB5938" i="1"/>
  <c r="S1898" i="1"/>
  <c r="AB1898" i="1"/>
  <c r="S316" i="1"/>
  <c r="AB316" i="1"/>
  <c r="S711" i="1"/>
  <c r="AB711" i="1"/>
  <c r="S3619" i="1"/>
  <c r="AB3619" i="1"/>
  <c r="S5213" i="1"/>
  <c r="AB5213" i="1"/>
  <c r="S1040" i="1"/>
  <c r="AB1040" i="1"/>
  <c r="S4884" i="1"/>
  <c r="AB4884" i="1"/>
  <c r="S4291" i="1"/>
  <c r="AB4291" i="1"/>
  <c r="S6005" i="1"/>
  <c r="AB6005" i="1"/>
  <c r="S3352" i="1"/>
  <c r="AB3352" i="1"/>
  <c r="S6202" i="1"/>
  <c r="AB6202" i="1"/>
  <c r="S2694" i="1"/>
  <c r="AB2694" i="1"/>
  <c r="S1569" i="1"/>
  <c r="AB1569" i="1"/>
  <c r="S3154" i="1"/>
  <c r="AB3154" i="1"/>
  <c r="AB3883" i="1"/>
  <c r="S3883" i="1"/>
  <c r="S1441" i="1"/>
  <c r="AB1441" i="1"/>
  <c r="S6532" i="1"/>
  <c r="AB6532" i="1"/>
  <c r="S842" i="1"/>
  <c r="AB842" i="1"/>
  <c r="S5806" i="1"/>
  <c r="AB5806" i="1"/>
  <c r="S6731" i="1"/>
  <c r="AB6731" i="1"/>
  <c r="S2296" i="1"/>
  <c r="AB2296" i="1"/>
  <c r="S2625" i="1"/>
  <c r="AB2625" i="1"/>
  <c r="S5610" i="1"/>
  <c r="AB5610" i="1"/>
  <c r="S6664" i="1"/>
  <c r="AB6664" i="1"/>
  <c r="S3945" i="1"/>
  <c r="AB3945" i="1"/>
  <c r="S6070" i="1"/>
  <c r="AB6070" i="1"/>
  <c r="S4816" i="1"/>
  <c r="AB4816" i="1"/>
  <c r="S6269" i="1"/>
  <c r="AB6269" i="1"/>
  <c r="S3418" i="1"/>
  <c r="AB3418" i="1"/>
  <c r="S1766" i="1"/>
  <c r="AB1766" i="1"/>
  <c r="S3220" i="1"/>
  <c r="AB3220" i="1"/>
  <c r="S3286" i="1"/>
  <c r="AB3286" i="1"/>
  <c r="S6402" i="1"/>
  <c r="AB6402" i="1"/>
  <c r="S4618" i="1"/>
  <c r="AB4618" i="1"/>
  <c r="S3814" i="1"/>
  <c r="AB3814" i="1"/>
  <c r="S2956" i="1"/>
  <c r="AB2956" i="1"/>
  <c r="S514" i="1"/>
  <c r="AB514" i="1"/>
  <c r="S3088" i="1"/>
  <c r="AB3088" i="1"/>
  <c r="S1307" i="1"/>
  <c r="AB1307" i="1"/>
  <c r="S4012" i="1"/>
  <c r="AB4012" i="1"/>
  <c r="S5542" i="1"/>
  <c r="AB5542" i="1"/>
  <c r="S1507" i="1"/>
  <c r="AB1507" i="1"/>
  <c r="S3749" i="1"/>
  <c r="AB3749" i="1"/>
  <c r="S777" i="1"/>
  <c r="AB777" i="1"/>
  <c r="S1173" i="1"/>
  <c r="AB1173" i="1"/>
  <c r="S1106" i="1"/>
  <c r="AB1106" i="1"/>
  <c r="S448" i="1"/>
  <c r="AB448" i="1"/>
  <c r="S2362" i="1"/>
  <c r="AB2362" i="1"/>
  <c r="S580" i="1"/>
  <c r="AB580" i="1"/>
  <c r="S6334" i="1"/>
  <c r="AB6334" i="1"/>
  <c r="S380" i="1"/>
  <c r="AB380" i="1"/>
  <c r="S3023" i="1"/>
  <c r="AB3023" i="1"/>
  <c r="S5147" i="1"/>
  <c r="AB5147" i="1"/>
  <c r="S2163" i="1"/>
  <c r="AB2163" i="1"/>
  <c r="S2890" i="1"/>
  <c r="AB2890" i="1"/>
  <c r="S1371" i="1"/>
  <c r="AB1371" i="1"/>
  <c r="S645" i="1"/>
  <c r="AB645" i="1"/>
  <c r="S2098" i="1"/>
  <c r="AB2098" i="1"/>
  <c r="S4422" i="1"/>
  <c r="AB4422" i="1"/>
  <c r="S2494" i="1"/>
  <c r="AB2494" i="1"/>
  <c r="S1703" i="1"/>
  <c r="AB1703" i="1"/>
  <c r="S4222" i="1"/>
  <c r="AB4222" i="1"/>
  <c r="S3548" i="1"/>
  <c r="AB3548" i="1"/>
  <c r="S4090" i="1"/>
  <c r="AB4090" i="1"/>
  <c r="AB1965" i="1"/>
  <c r="S1965" i="1"/>
  <c r="S5082" i="1"/>
  <c r="AB5082" i="1"/>
  <c r="S5674" i="1"/>
  <c r="AB5674" i="1"/>
  <c r="S1238" i="1"/>
  <c r="AB1238" i="1"/>
  <c r="S976" i="1"/>
  <c r="AB976" i="1"/>
  <c r="S117" i="1"/>
  <c r="AB117" i="1"/>
  <c r="Y117" i="1"/>
  <c r="AA117" i="1"/>
  <c r="S5344" i="1"/>
  <c r="AB5344" i="1"/>
  <c r="S4749" i="1"/>
  <c r="AB4749" i="1"/>
  <c r="S4555" i="1"/>
  <c r="AB4555" i="1"/>
  <c r="S2758" i="1"/>
  <c r="AB2758" i="1"/>
  <c r="S6137" i="1"/>
  <c r="AB6137" i="1"/>
  <c r="S2427" i="1"/>
  <c r="AB2427" i="1"/>
  <c r="S5476" i="1"/>
  <c r="AB5476" i="1"/>
  <c r="S909" i="1"/>
  <c r="AB909" i="1"/>
  <c r="S5279" i="1"/>
  <c r="AB5279" i="1"/>
  <c r="S4355" i="1"/>
  <c r="AB4355" i="1"/>
  <c r="S1636" i="1"/>
  <c r="AB1636" i="1"/>
  <c r="S3681" i="1"/>
  <c r="AB3681" i="1"/>
  <c r="S2824" i="1"/>
  <c r="AB2824" i="1"/>
  <c r="S185" i="1"/>
  <c r="AB185" i="1"/>
  <c r="S4950" i="1"/>
  <c r="AB4950" i="1"/>
  <c r="S5013" i="1"/>
  <c r="AB5013" i="1"/>
  <c r="S5871" i="1"/>
  <c r="AB5871" i="1"/>
  <c r="S2229" i="1"/>
  <c r="AB2229" i="1"/>
  <c r="S4684" i="1"/>
  <c r="AB4684" i="1"/>
  <c r="S6598" i="1"/>
  <c r="AB6598" i="1"/>
  <c r="S1832" i="1"/>
  <c r="AB1832" i="1"/>
  <c r="S4156" i="1"/>
  <c r="AB4156" i="1"/>
  <c r="S2558" i="1"/>
  <c r="AB2558" i="1"/>
  <c r="S4485" i="1"/>
  <c r="AB4485" i="1"/>
  <c r="S51" i="1"/>
  <c r="AB51" i="1"/>
  <c r="Y51" i="1"/>
  <c r="AA51" i="1"/>
  <c r="S6466" i="1"/>
  <c r="AB6466" i="1"/>
  <c r="S3482" i="1"/>
  <c r="AB3482" i="1"/>
  <c r="S2030" i="1"/>
  <c r="AB2030" i="1"/>
  <c r="P3482" i="1"/>
  <c r="Q3482" i="1"/>
  <c r="N3482" i="1"/>
  <c r="U3482" i="1"/>
  <c r="R3482" i="1"/>
  <c r="O3482" i="1"/>
  <c r="I3484" i="1"/>
  <c r="K3483" i="1"/>
  <c r="L3483" i="1" s="1"/>
  <c r="M3483" i="1" s="1"/>
  <c r="P6466" i="1"/>
  <c r="U6466" i="1"/>
  <c r="R6466" i="1"/>
  <c r="N6466" i="1"/>
  <c r="O6466" i="1"/>
  <c r="Q6466" i="1"/>
  <c r="R2030" i="1"/>
  <c r="N2030" i="1"/>
  <c r="P2030" i="1"/>
  <c r="Q2030" i="1"/>
  <c r="O2030" i="1"/>
  <c r="U2030" i="1"/>
  <c r="J6468" i="1"/>
  <c r="K6467" i="1"/>
  <c r="L6467" i="1" s="1"/>
  <c r="M6467" i="1" s="1"/>
  <c r="K2031" i="1"/>
  <c r="L2031" i="1" s="1"/>
  <c r="M2031" i="1" s="1"/>
  <c r="I2032" i="1"/>
  <c r="I2231" i="1"/>
  <c r="K2230" i="1"/>
  <c r="L2230" i="1" s="1"/>
  <c r="M2230" i="1" s="1"/>
  <c r="K2559" i="1"/>
  <c r="L2559" i="1" s="1"/>
  <c r="M2559" i="1" s="1"/>
  <c r="I2560" i="1"/>
  <c r="N2229" i="1"/>
  <c r="O2229" i="1"/>
  <c r="R2229" i="1"/>
  <c r="P2229" i="1"/>
  <c r="Q2229" i="1"/>
  <c r="U2229" i="1"/>
  <c r="U2558" i="1"/>
  <c r="O2558" i="1"/>
  <c r="P2558" i="1"/>
  <c r="Q2558" i="1"/>
  <c r="R2558" i="1"/>
  <c r="N2558" i="1"/>
  <c r="I6600" i="1"/>
  <c r="K6599" i="1"/>
  <c r="L6599" i="1" s="1"/>
  <c r="M6599" i="1" s="1"/>
  <c r="K4486" i="1"/>
  <c r="L4486" i="1" s="1"/>
  <c r="M4486" i="1" s="1"/>
  <c r="I4487" i="1"/>
  <c r="N6598" i="1"/>
  <c r="P6598" i="1"/>
  <c r="U6598" i="1"/>
  <c r="R6598" i="1"/>
  <c r="O6598" i="1"/>
  <c r="Q6598" i="1"/>
  <c r="O4485" i="1"/>
  <c r="Q4485" i="1"/>
  <c r="N4485" i="1"/>
  <c r="P4485" i="1"/>
  <c r="U4485" i="1"/>
  <c r="R4485" i="1"/>
  <c r="Q5871" i="1"/>
  <c r="N5871" i="1"/>
  <c r="O5871" i="1"/>
  <c r="P5871" i="1"/>
  <c r="R5871" i="1"/>
  <c r="U5871" i="1"/>
  <c r="K1833" i="1"/>
  <c r="L1833" i="1" s="1"/>
  <c r="M1833" i="1" s="1"/>
  <c r="I1834" i="1"/>
  <c r="K5872" i="1"/>
  <c r="L5872" i="1" s="1"/>
  <c r="M5872" i="1" s="1"/>
  <c r="I5873" i="1"/>
  <c r="O1832" i="1"/>
  <c r="P1832" i="1"/>
  <c r="R1832" i="1"/>
  <c r="U1832" i="1"/>
  <c r="Q1832" i="1"/>
  <c r="N1832" i="1"/>
  <c r="K4685" i="1"/>
  <c r="L4685" i="1" s="1"/>
  <c r="M4685" i="1" s="1"/>
  <c r="I4686" i="1"/>
  <c r="K4157" i="1"/>
  <c r="L4157" i="1" s="1"/>
  <c r="M4157" i="1" s="1"/>
  <c r="I4158" i="1"/>
  <c r="K52" i="1"/>
  <c r="L52" i="1" s="1"/>
  <c r="M52" i="1" s="1"/>
  <c r="I53" i="1"/>
  <c r="P4684" i="1"/>
  <c r="N4684" i="1"/>
  <c r="O4684" i="1"/>
  <c r="Q4684" i="1"/>
  <c r="U4684" i="1"/>
  <c r="R4684" i="1"/>
  <c r="N4156" i="1"/>
  <c r="Q4156" i="1"/>
  <c r="R4156" i="1"/>
  <c r="U4156" i="1"/>
  <c r="O4156" i="1"/>
  <c r="P4156" i="1"/>
  <c r="P51" i="1"/>
  <c r="R51" i="1"/>
  <c r="U51" i="1"/>
  <c r="N51" i="1"/>
  <c r="O51" i="1"/>
  <c r="Q51" i="1"/>
  <c r="U711" i="1"/>
  <c r="N711" i="1"/>
  <c r="O711" i="1"/>
  <c r="Q711" i="1"/>
  <c r="P711" i="1"/>
  <c r="R711" i="1"/>
  <c r="Q6402" i="1"/>
  <c r="U6402" i="1"/>
  <c r="O6402" i="1"/>
  <c r="N6402" i="1"/>
  <c r="P6402" i="1"/>
  <c r="R6402" i="1"/>
  <c r="Q2956" i="1"/>
  <c r="R2956" i="1"/>
  <c r="N2956" i="1"/>
  <c r="P2956" i="1"/>
  <c r="O2956" i="1"/>
  <c r="U2956" i="1"/>
  <c r="Q514" i="1"/>
  <c r="U514" i="1"/>
  <c r="N514" i="1"/>
  <c r="O514" i="1"/>
  <c r="P514" i="1"/>
  <c r="R514" i="1"/>
  <c r="J5544" i="1"/>
  <c r="K5543" i="1"/>
  <c r="L5543" i="1" s="1"/>
  <c r="M5543" i="1" s="1"/>
  <c r="N3749" i="1"/>
  <c r="O3749" i="1"/>
  <c r="P3749" i="1"/>
  <c r="Q3749" i="1"/>
  <c r="R3749" i="1"/>
  <c r="U3749" i="1"/>
  <c r="P448" i="1"/>
  <c r="N448" i="1"/>
  <c r="O448" i="1"/>
  <c r="Q448" i="1"/>
  <c r="R448" i="1"/>
  <c r="U448" i="1"/>
  <c r="Q580" i="1"/>
  <c r="R580" i="1"/>
  <c r="U580" i="1"/>
  <c r="N580" i="1"/>
  <c r="O580" i="1"/>
  <c r="P580" i="1"/>
  <c r="N5147" i="1"/>
  <c r="O5147" i="1"/>
  <c r="Q5147" i="1"/>
  <c r="P5147" i="1"/>
  <c r="R5147" i="1"/>
  <c r="U5147" i="1"/>
  <c r="P645" i="1"/>
  <c r="Q645" i="1"/>
  <c r="R645" i="1"/>
  <c r="U645" i="1"/>
  <c r="O645" i="1"/>
  <c r="N645" i="1"/>
  <c r="N4222" i="1"/>
  <c r="P4222" i="1"/>
  <c r="Q4222" i="1"/>
  <c r="R4222" i="1"/>
  <c r="U4222" i="1"/>
  <c r="O4222" i="1"/>
  <c r="O5674" i="1"/>
  <c r="P5674" i="1"/>
  <c r="Q5674" i="1"/>
  <c r="R5674" i="1"/>
  <c r="U5674" i="1"/>
  <c r="N5674" i="1"/>
  <c r="Q5344" i="1"/>
  <c r="O5344" i="1"/>
  <c r="N5344" i="1"/>
  <c r="P5344" i="1"/>
  <c r="R5344" i="1"/>
  <c r="U5344" i="1"/>
  <c r="K1899" i="1"/>
  <c r="L1899" i="1" s="1"/>
  <c r="M1899" i="1" s="1"/>
  <c r="I1900" i="1"/>
  <c r="K3620" i="1"/>
  <c r="L3620" i="1" s="1"/>
  <c r="M3620" i="1" s="1"/>
  <c r="I3621" i="1"/>
  <c r="K4292" i="1"/>
  <c r="L4292" i="1" s="1"/>
  <c r="M4292" i="1" s="1"/>
  <c r="I4293" i="1"/>
  <c r="K2695" i="1"/>
  <c r="L2695" i="1" s="1"/>
  <c r="M2695" i="1" s="1"/>
  <c r="I2696" i="1"/>
  <c r="K843" i="1"/>
  <c r="L843" i="1" s="1"/>
  <c r="M843" i="1" s="1"/>
  <c r="I844" i="1"/>
  <c r="K2626" i="1"/>
  <c r="L2626" i="1" s="1"/>
  <c r="M2626" i="1" s="1"/>
  <c r="I2627" i="1"/>
  <c r="K5611" i="1"/>
  <c r="L5611" i="1" s="1"/>
  <c r="M5611" i="1" s="1"/>
  <c r="I5612" i="1"/>
  <c r="K4817" i="1"/>
  <c r="L4817" i="1" s="1"/>
  <c r="M4817" i="1" s="1"/>
  <c r="I4818" i="1"/>
  <c r="K3221" i="1"/>
  <c r="L3221" i="1" s="1"/>
  <c r="M3221" i="1" s="1"/>
  <c r="I3222" i="1"/>
  <c r="K3089" i="1"/>
  <c r="L3089" i="1" s="1"/>
  <c r="M3089" i="1" s="1"/>
  <c r="I3090" i="1"/>
  <c r="K1508" i="1"/>
  <c r="L1508" i="1" s="1"/>
  <c r="M1508" i="1" s="1"/>
  <c r="I1509" i="1"/>
  <c r="I779" i="1"/>
  <c r="K778" i="1"/>
  <c r="L778" i="1" s="1"/>
  <c r="M778" i="1" s="1"/>
  <c r="I2364" i="1"/>
  <c r="K2363" i="1"/>
  <c r="L2363" i="1" s="1"/>
  <c r="M2363" i="1" s="1"/>
  <c r="K6335" i="1"/>
  <c r="L6335" i="1" s="1"/>
  <c r="M6335" i="1" s="1"/>
  <c r="I6336" i="1"/>
  <c r="K2164" i="1"/>
  <c r="L2164" i="1" s="1"/>
  <c r="M2164" i="1" s="1"/>
  <c r="I2165" i="1"/>
  <c r="K2099" i="1"/>
  <c r="L2099" i="1" s="1"/>
  <c r="M2099" i="1" s="1"/>
  <c r="I2100" i="1"/>
  <c r="K3549" i="1"/>
  <c r="L3549" i="1" s="1"/>
  <c r="M3549" i="1" s="1"/>
  <c r="I3550" i="1"/>
  <c r="K4091" i="1"/>
  <c r="L4091" i="1" s="1"/>
  <c r="M4091" i="1" s="1"/>
  <c r="I4092" i="1"/>
  <c r="K1239" i="1"/>
  <c r="L1239" i="1" s="1"/>
  <c r="M1239" i="1" s="1"/>
  <c r="I1240" i="1"/>
  <c r="K4750" i="1"/>
  <c r="L4750" i="1" s="1"/>
  <c r="M4750" i="1" s="1"/>
  <c r="I4751" i="1"/>
  <c r="K2428" i="1"/>
  <c r="L2428" i="1" s="1"/>
  <c r="M2428" i="1" s="1"/>
  <c r="I2429" i="1"/>
  <c r="K5014" i="1"/>
  <c r="L5014" i="1" s="1"/>
  <c r="M5014" i="1" s="1"/>
  <c r="I5015" i="1"/>
  <c r="R3883" i="1"/>
  <c r="U3883" i="1"/>
  <c r="O3883" i="1"/>
  <c r="N3883" i="1"/>
  <c r="P3883" i="1"/>
  <c r="Q3883" i="1"/>
  <c r="O1766" i="1"/>
  <c r="Q1766" i="1"/>
  <c r="R1766" i="1"/>
  <c r="U1766" i="1"/>
  <c r="P1766" i="1"/>
  <c r="N1766" i="1"/>
  <c r="N2625" i="1"/>
  <c r="Q2625" i="1"/>
  <c r="R2625" i="1"/>
  <c r="U2625" i="1"/>
  <c r="P2625" i="1"/>
  <c r="O2625" i="1"/>
  <c r="O6334" i="1"/>
  <c r="Q6334" i="1"/>
  <c r="N6334" i="1"/>
  <c r="P6334" i="1"/>
  <c r="R6334" i="1"/>
  <c r="U6334" i="1"/>
  <c r="O2163" i="1"/>
  <c r="P2163" i="1"/>
  <c r="Q2163" i="1"/>
  <c r="R2163" i="1"/>
  <c r="U2163" i="1"/>
  <c r="N2163" i="1"/>
  <c r="O2098" i="1"/>
  <c r="Q2098" i="1"/>
  <c r="R2098" i="1"/>
  <c r="N2098" i="1"/>
  <c r="P2098" i="1"/>
  <c r="U2098" i="1"/>
  <c r="R3548" i="1"/>
  <c r="U3548" i="1"/>
  <c r="O3548" i="1"/>
  <c r="Q3548" i="1"/>
  <c r="N3548" i="1"/>
  <c r="P3548" i="1"/>
  <c r="P4090" i="1"/>
  <c r="R4090" i="1"/>
  <c r="N4090" i="1"/>
  <c r="U4090" i="1"/>
  <c r="O4090" i="1"/>
  <c r="Q4090" i="1"/>
  <c r="P1238" i="1"/>
  <c r="Q1238" i="1"/>
  <c r="R1238" i="1"/>
  <c r="U1238" i="1"/>
  <c r="N1238" i="1"/>
  <c r="O1238" i="1"/>
  <c r="P4749" i="1"/>
  <c r="Q4749" i="1"/>
  <c r="O4749" i="1"/>
  <c r="N4749" i="1"/>
  <c r="R4749" i="1"/>
  <c r="U4749" i="1"/>
  <c r="N2427" i="1"/>
  <c r="P2427" i="1"/>
  <c r="Q2427" i="1"/>
  <c r="R2427" i="1"/>
  <c r="O2427" i="1"/>
  <c r="U2427" i="1"/>
  <c r="I6470" i="1"/>
  <c r="P5013" i="1"/>
  <c r="Q5013" i="1"/>
  <c r="O5013" i="1"/>
  <c r="R5013" i="1"/>
  <c r="U5013" i="1"/>
  <c r="N5013" i="1"/>
  <c r="O6532" i="1"/>
  <c r="P6532" i="1"/>
  <c r="Q6532" i="1"/>
  <c r="R6532" i="1"/>
  <c r="U6532" i="1"/>
  <c r="N6532" i="1"/>
  <c r="O5610" i="1"/>
  <c r="P5610" i="1"/>
  <c r="Q5610" i="1"/>
  <c r="R5610" i="1"/>
  <c r="U5610" i="1"/>
  <c r="N5610" i="1"/>
  <c r="R3088" i="1"/>
  <c r="N3088" i="1"/>
  <c r="P3088" i="1"/>
  <c r="Q3088" i="1"/>
  <c r="O3088" i="1"/>
  <c r="U3088" i="1"/>
  <c r="K5214" i="1"/>
  <c r="L5214" i="1" s="1"/>
  <c r="M5214" i="1" s="1"/>
  <c r="I5215" i="1"/>
  <c r="I6007" i="1"/>
  <c r="K6006" i="1"/>
  <c r="L6006" i="1" s="1"/>
  <c r="M6006" i="1" s="1"/>
  <c r="K1570" i="1"/>
  <c r="L1570" i="1" s="1"/>
  <c r="M1570" i="1" s="1"/>
  <c r="I1571" i="1"/>
  <c r="I1443" i="1"/>
  <c r="K1442" i="1"/>
  <c r="L1442" i="1" s="1"/>
  <c r="M1442" i="1" s="1"/>
  <c r="O5806" i="1"/>
  <c r="P5806" i="1"/>
  <c r="Q5806" i="1"/>
  <c r="R5806" i="1"/>
  <c r="U5806" i="1"/>
  <c r="N5806" i="1"/>
  <c r="O6664" i="1"/>
  <c r="P6664" i="1"/>
  <c r="Q6664" i="1"/>
  <c r="R6664" i="1"/>
  <c r="U6664" i="1"/>
  <c r="N6664" i="1"/>
  <c r="K6270" i="1"/>
  <c r="L6270" i="1" s="1"/>
  <c r="M6270" i="1" s="1"/>
  <c r="I6271" i="1"/>
  <c r="I4620" i="1"/>
  <c r="K4619" i="1"/>
  <c r="L4619" i="1" s="1"/>
  <c r="M4619" i="1" s="1"/>
  <c r="K1308" i="1"/>
  <c r="L1308" i="1" s="1"/>
  <c r="M1308" i="1" s="1"/>
  <c r="I1309" i="1"/>
  <c r="I1175" i="1"/>
  <c r="K1174" i="1"/>
  <c r="L1174" i="1" s="1"/>
  <c r="M1174" i="1" s="1"/>
  <c r="K381" i="1"/>
  <c r="L381" i="1" s="1"/>
  <c r="M381" i="1" s="1"/>
  <c r="I382" i="1"/>
  <c r="K2891" i="1"/>
  <c r="L2891" i="1" s="1"/>
  <c r="M2891" i="1" s="1"/>
  <c r="I2892" i="1"/>
  <c r="K4423" i="1"/>
  <c r="L4423" i="1" s="1"/>
  <c r="M4423" i="1" s="1"/>
  <c r="I4424" i="1"/>
  <c r="K1704" i="1"/>
  <c r="L1704" i="1" s="1"/>
  <c r="M1704" i="1" s="1"/>
  <c r="I1705" i="1"/>
  <c r="K1966" i="1"/>
  <c r="L1966" i="1" s="1"/>
  <c r="M1966" i="1" s="1"/>
  <c r="I1967" i="1"/>
  <c r="K977" i="1"/>
  <c r="L977" i="1" s="1"/>
  <c r="M977" i="1" s="1"/>
  <c r="I978" i="1"/>
  <c r="U4555" i="1"/>
  <c r="N4555" i="1"/>
  <c r="O4555" i="1"/>
  <c r="Q4555" i="1"/>
  <c r="R4555" i="1"/>
  <c r="P4555" i="1"/>
  <c r="I5413" i="1"/>
  <c r="K4356" i="1"/>
  <c r="L4356" i="1" s="1"/>
  <c r="M4356" i="1" s="1"/>
  <c r="I4357" i="1"/>
  <c r="K2825" i="1"/>
  <c r="L2825" i="1" s="1"/>
  <c r="M2825" i="1" s="1"/>
  <c r="I2826" i="1"/>
  <c r="O6202" i="1"/>
  <c r="P6202" i="1"/>
  <c r="Q6202" i="1"/>
  <c r="R6202" i="1"/>
  <c r="U6202" i="1"/>
  <c r="N6202" i="1"/>
  <c r="U4291" i="1"/>
  <c r="N4291" i="1"/>
  <c r="O4291" i="1"/>
  <c r="Q4291" i="1"/>
  <c r="R4291" i="1"/>
  <c r="P4291" i="1"/>
  <c r="Q842" i="1"/>
  <c r="U842" i="1"/>
  <c r="N842" i="1"/>
  <c r="O842" i="1"/>
  <c r="P842" i="1"/>
  <c r="R842" i="1"/>
  <c r="R3220" i="1"/>
  <c r="U3220" i="1"/>
  <c r="O3220" i="1"/>
  <c r="Q3220" i="1"/>
  <c r="N3220" i="1"/>
  <c r="P3220" i="1"/>
  <c r="R1507" i="1"/>
  <c r="U1507" i="1"/>
  <c r="N1507" i="1"/>
  <c r="O1507" i="1"/>
  <c r="Q1507" i="1"/>
  <c r="P1507" i="1"/>
  <c r="N777" i="1"/>
  <c r="R777" i="1"/>
  <c r="U777" i="1"/>
  <c r="O777" i="1"/>
  <c r="P777" i="1"/>
  <c r="Q777" i="1"/>
  <c r="O5213" i="1"/>
  <c r="Q5213" i="1"/>
  <c r="R5213" i="1"/>
  <c r="U5213" i="1"/>
  <c r="P5213" i="1"/>
  <c r="N5213" i="1"/>
  <c r="N1569" i="1"/>
  <c r="O1569" i="1"/>
  <c r="P1569" i="1"/>
  <c r="Q1569" i="1"/>
  <c r="R1569" i="1"/>
  <c r="U1569" i="1"/>
  <c r="N1441" i="1"/>
  <c r="O1441" i="1"/>
  <c r="P1441" i="1"/>
  <c r="Q1441" i="1"/>
  <c r="R1441" i="1"/>
  <c r="U1441" i="1"/>
  <c r="K5807" i="1"/>
  <c r="L5807" i="1" s="1"/>
  <c r="M5807" i="1" s="1"/>
  <c r="I5808" i="1"/>
  <c r="K6665" i="1"/>
  <c r="L6665" i="1" s="1"/>
  <c r="M6665" i="1" s="1"/>
  <c r="I6666" i="1"/>
  <c r="N4618" i="1"/>
  <c r="P4618" i="1"/>
  <c r="Q4618" i="1"/>
  <c r="O4618" i="1"/>
  <c r="U4618" i="1"/>
  <c r="R4618" i="1"/>
  <c r="N1307" i="1"/>
  <c r="O1307" i="1"/>
  <c r="Q1307" i="1"/>
  <c r="R1307" i="1"/>
  <c r="P1307" i="1"/>
  <c r="U1307" i="1"/>
  <c r="N4422" i="1"/>
  <c r="P4422" i="1"/>
  <c r="Q4422" i="1"/>
  <c r="R4422" i="1"/>
  <c r="O4422" i="1"/>
  <c r="U4422" i="1"/>
  <c r="O1965" i="1"/>
  <c r="P1965" i="1"/>
  <c r="Q1965" i="1"/>
  <c r="R1965" i="1"/>
  <c r="U1965" i="1"/>
  <c r="N1965" i="1"/>
  <c r="O976" i="1"/>
  <c r="P976" i="1"/>
  <c r="R976" i="1"/>
  <c r="N976" i="1"/>
  <c r="U976" i="1"/>
  <c r="Q976" i="1"/>
  <c r="K4556" i="1"/>
  <c r="L4556" i="1" s="1"/>
  <c r="M4556" i="1" s="1"/>
  <c r="I4557" i="1"/>
  <c r="U4355" i="1"/>
  <c r="N4355" i="1"/>
  <c r="O4355" i="1"/>
  <c r="Q4355" i="1"/>
  <c r="R4355" i="1"/>
  <c r="P4355" i="1"/>
  <c r="Q2824" i="1"/>
  <c r="R2824" i="1"/>
  <c r="N2824" i="1"/>
  <c r="P2824" i="1"/>
  <c r="O2824" i="1"/>
  <c r="U2824" i="1"/>
  <c r="R4884" i="1"/>
  <c r="O4884" i="1"/>
  <c r="Q4884" i="1"/>
  <c r="U4884" i="1"/>
  <c r="N4884" i="1"/>
  <c r="P4884" i="1"/>
  <c r="O3619" i="1"/>
  <c r="Q3619" i="1"/>
  <c r="R3619" i="1"/>
  <c r="U3619" i="1"/>
  <c r="N3619" i="1"/>
  <c r="P3619" i="1"/>
  <c r="R4816" i="1"/>
  <c r="O4816" i="1"/>
  <c r="Q4816" i="1"/>
  <c r="U4816" i="1"/>
  <c r="N4816" i="1"/>
  <c r="P4816" i="1"/>
  <c r="N2362" i="1"/>
  <c r="O2362" i="1"/>
  <c r="Q2362" i="1"/>
  <c r="R2362" i="1"/>
  <c r="P2362" i="1"/>
  <c r="U2362" i="1"/>
  <c r="O6005" i="1"/>
  <c r="Q6005" i="1"/>
  <c r="R6005" i="1"/>
  <c r="U6005" i="1"/>
  <c r="N6005" i="1"/>
  <c r="P6005" i="1"/>
  <c r="O6269" i="1"/>
  <c r="Q6269" i="1"/>
  <c r="R6269" i="1"/>
  <c r="U6269" i="1"/>
  <c r="P6269" i="1"/>
  <c r="N6269" i="1"/>
  <c r="N1173" i="1"/>
  <c r="O1173" i="1"/>
  <c r="Q1173" i="1"/>
  <c r="R1173" i="1"/>
  <c r="P1173" i="1"/>
  <c r="U1173" i="1"/>
  <c r="P380" i="1"/>
  <c r="Q380" i="1"/>
  <c r="R380" i="1"/>
  <c r="U380" i="1"/>
  <c r="O380" i="1"/>
  <c r="N380" i="1"/>
  <c r="N2890" i="1"/>
  <c r="O2890" i="1"/>
  <c r="Q2890" i="1"/>
  <c r="R2890" i="1"/>
  <c r="U2890" i="1"/>
  <c r="P2890" i="1"/>
  <c r="O1703" i="1"/>
  <c r="P1703" i="1"/>
  <c r="R1703" i="1"/>
  <c r="N1703" i="1"/>
  <c r="Q1703" i="1"/>
  <c r="U1703" i="1"/>
  <c r="K250" i="1"/>
  <c r="L250" i="1" s="1"/>
  <c r="M250" i="1" s="1"/>
  <c r="I251" i="1"/>
  <c r="K317" i="1"/>
  <c r="L317" i="1" s="1"/>
  <c r="M317" i="1" s="1"/>
  <c r="I318" i="1"/>
  <c r="K1041" i="1"/>
  <c r="L1041" i="1" s="1"/>
  <c r="M1041" i="1" s="1"/>
  <c r="I1042" i="1"/>
  <c r="K3353" i="1"/>
  <c r="L3353" i="1" s="1"/>
  <c r="M3353" i="1" s="1"/>
  <c r="I3354" i="1"/>
  <c r="K3155" i="1"/>
  <c r="L3155" i="1" s="1"/>
  <c r="M3155" i="1" s="1"/>
  <c r="I3156" i="1"/>
  <c r="I5546" i="1"/>
  <c r="Q6731" i="1"/>
  <c r="R6731" i="1"/>
  <c r="O6731" i="1"/>
  <c r="U6731" i="1"/>
  <c r="N6731" i="1"/>
  <c r="P6731" i="1"/>
  <c r="K2297" i="1"/>
  <c r="L2297" i="1" s="1"/>
  <c r="M2297" i="1" s="1"/>
  <c r="I2298" i="1"/>
  <c r="K3946" i="1"/>
  <c r="L3946" i="1" s="1"/>
  <c r="M3946" i="1" s="1"/>
  <c r="I3947" i="1"/>
  <c r="K3419" i="1"/>
  <c r="L3419" i="1" s="1"/>
  <c r="M3419" i="1" s="1"/>
  <c r="I3420" i="1"/>
  <c r="K3287" i="1"/>
  <c r="L3287" i="1" s="1"/>
  <c r="M3287" i="1" s="1"/>
  <c r="I3288" i="1"/>
  <c r="K3815" i="1"/>
  <c r="L3815" i="1" s="1"/>
  <c r="M3815" i="1" s="1"/>
  <c r="I3816" i="1"/>
  <c r="K4013" i="1"/>
  <c r="L4013" i="1" s="1"/>
  <c r="M4013" i="1" s="1"/>
  <c r="I4014" i="1"/>
  <c r="K1107" i="1"/>
  <c r="L1107" i="1" s="1"/>
  <c r="M1107" i="1" s="1"/>
  <c r="I1108" i="1"/>
  <c r="K3024" i="1"/>
  <c r="L3024" i="1" s="1"/>
  <c r="M3024" i="1" s="1"/>
  <c r="I3025" i="1"/>
  <c r="K1372" i="1"/>
  <c r="L1372" i="1" s="1"/>
  <c r="M1372" i="1" s="1"/>
  <c r="I1373" i="1"/>
  <c r="K2495" i="1"/>
  <c r="L2495" i="1" s="1"/>
  <c r="M2495" i="1" s="1"/>
  <c r="I2496" i="1"/>
  <c r="K5083" i="1"/>
  <c r="L5083" i="1" s="1"/>
  <c r="M5083" i="1" s="1"/>
  <c r="I5084" i="1"/>
  <c r="K118" i="1"/>
  <c r="L118" i="1" s="1"/>
  <c r="M118" i="1" s="1"/>
  <c r="I119" i="1"/>
  <c r="K2759" i="1"/>
  <c r="L2759" i="1" s="1"/>
  <c r="M2759" i="1" s="1"/>
  <c r="I2760" i="1"/>
  <c r="K5477" i="1"/>
  <c r="L5477" i="1" s="1"/>
  <c r="M5477" i="1" s="1"/>
  <c r="I5478" i="1"/>
  <c r="K5280" i="1"/>
  <c r="L5280" i="1" s="1"/>
  <c r="M5280" i="1" s="1"/>
  <c r="I5281" i="1"/>
  <c r="K1637" i="1"/>
  <c r="L1637" i="1" s="1"/>
  <c r="M1637" i="1" s="1"/>
  <c r="I1638" i="1"/>
  <c r="K186" i="1"/>
  <c r="L186" i="1" s="1"/>
  <c r="M186" i="1" s="1"/>
  <c r="I187" i="1"/>
  <c r="K5939" i="1"/>
  <c r="L5939" i="1" s="1"/>
  <c r="M5939" i="1" s="1"/>
  <c r="I5940" i="1"/>
  <c r="N1898" i="1"/>
  <c r="O1898" i="1"/>
  <c r="P1898" i="1"/>
  <c r="Q1898" i="1"/>
  <c r="R1898" i="1"/>
  <c r="U1898" i="1"/>
  <c r="U1040" i="1"/>
  <c r="P1040" i="1"/>
  <c r="Q1040" i="1"/>
  <c r="N1040" i="1"/>
  <c r="O1040" i="1"/>
  <c r="R1040" i="1"/>
  <c r="N3154" i="1"/>
  <c r="O3154" i="1"/>
  <c r="P3154" i="1"/>
  <c r="Q3154" i="1"/>
  <c r="U3154" i="1"/>
  <c r="R3154" i="1"/>
  <c r="J6733" i="1"/>
  <c r="K6732" i="1"/>
  <c r="L6732" i="1" s="1"/>
  <c r="M6732" i="1" s="1"/>
  <c r="R2296" i="1"/>
  <c r="N2296" i="1"/>
  <c r="O2296" i="1"/>
  <c r="P2296" i="1"/>
  <c r="Q2296" i="1"/>
  <c r="U2296" i="1"/>
  <c r="N3418" i="1"/>
  <c r="O3418" i="1"/>
  <c r="P3418" i="1"/>
  <c r="Q3418" i="1"/>
  <c r="U3418" i="1"/>
  <c r="R3418" i="1"/>
  <c r="P4012" i="1"/>
  <c r="Q4012" i="1"/>
  <c r="R4012" i="1"/>
  <c r="O4012" i="1"/>
  <c r="U4012" i="1"/>
  <c r="N4012" i="1"/>
  <c r="U1106" i="1"/>
  <c r="N1106" i="1"/>
  <c r="O1106" i="1"/>
  <c r="P1106" i="1"/>
  <c r="Q1106" i="1"/>
  <c r="R1106" i="1"/>
  <c r="U3023" i="1"/>
  <c r="O3023" i="1"/>
  <c r="P3023" i="1"/>
  <c r="R3023" i="1"/>
  <c r="N3023" i="1"/>
  <c r="Q3023" i="1"/>
  <c r="P2494" i="1"/>
  <c r="R2494" i="1"/>
  <c r="U2494" i="1"/>
  <c r="N2494" i="1"/>
  <c r="O2494" i="1"/>
  <c r="Q2494" i="1"/>
  <c r="N5082" i="1"/>
  <c r="Q5082" i="1"/>
  <c r="U5082" i="1"/>
  <c r="P5082" i="1"/>
  <c r="O5082" i="1"/>
  <c r="R5082" i="1"/>
  <c r="R117" i="1"/>
  <c r="U117" i="1"/>
  <c r="N117" i="1"/>
  <c r="O117" i="1"/>
  <c r="P117" i="1"/>
  <c r="Q117" i="1"/>
  <c r="O2758" i="1"/>
  <c r="P2758" i="1"/>
  <c r="Q2758" i="1"/>
  <c r="R2758" i="1"/>
  <c r="U2758" i="1"/>
  <c r="N2758" i="1"/>
  <c r="Q5476" i="1"/>
  <c r="R5476" i="1"/>
  <c r="U5476" i="1"/>
  <c r="N5476" i="1"/>
  <c r="P5476" i="1"/>
  <c r="O5476" i="1"/>
  <c r="O5279" i="1"/>
  <c r="Q5279" i="1"/>
  <c r="U5279" i="1"/>
  <c r="N5279" i="1"/>
  <c r="R5279" i="1"/>
  <c r="P5279" i="1"/>
  <c r="P1636" i="1"/>
  <c r="Q1636" i="1"/>
  <c r="R1636" i="1"/>
  <c r="U1636" i="1"/>
  <c r="O1636" i="1"/>
  <c r="N1636" i="1"/>
  <c r="U185" i="1"/>
  <c r="O185" i="1"/>
  <c r="P185" i="1"/>
  <c r="Q185" i="1"/>
  <c r="R185" i="1"/>
  <c r="N185" i="1"/>
  <c r="O6070" i="1"/>
  <c r="P6070" i="1"/>
  <c r="Q6070" i="1"/>
  <c r="R6070" i="1"/>
  <c r="U6070" i="1"/>
  <c r="N6070" i="1"/>
  <c r="O2694" i="1"/>
  <c r="P2694" i="1"/>
  <c r="Q2694" i="1"/>
  <c r="R2694" i="1"/>
  <c r="U2694" i="1"/>
  <c r="N2694" i="1"/>
  <c r="N249" i="1"/>
  <c r="Q249" i="1"/>
  <c r="O249" i="1"/>
  <c r="P249" i="1"/>
  <c r="R249" i="1"/>
  <c r="U249" i="1"/>
  <c r="O316" i="1"/>
  <c r="P316" i="1"/>
  <c r="R316" i="1"/>
  <c r="N316" i="1"/>
  <c r="Q316" i="1"/>
  <c r="U316" i="1"/>
  <c r="R3352" i="1"/>
  <c r="U3352" i="1"/>
  <c r="O3352" i="1"/>
  <c r="Q3352" i="1"/>
  <c r="N3352" i="1"/>
  <c r="P3352" i="1"/>
  <c r="N3945" i="1"/>
  <c r="O3945" i="1"/>
  <c r="P3945" i="1"/>
  <c r="Q3945" i="1"/>
  <c r="R3945" i="1"/>
  <c r="U3945" i="1"/>
  <c r="N3286" i="1"/>
  <c r="O3286" i="1"/>
  <c r="P3286" i="1"/>
  <c r="Q3286" i="1"/>
  <c r="R3286" i="1"/>
  <c r="U3286" i="1"/>
  <c r="U3814" i="1"/>
  <c r="N3814" i="1"/>
  <c r="O3814" i="1"/>
  <c r="Q3814" i="1"/>
  <c r="P3814" i="1"/>
  <c r="R3814" i="1"/>
  <c r="I6735" i="1"/>
  <c r="N1371" i="1"/>
  <c r="O1371" i="1"/>
  <c r="Q1371" i="1"/>
  <c r="R1371" i="1"/>
  <c r="P1371" i="1"/>
  <c r="U1371" i="1"/>
  <c r="O5938" i="1"/>
  <c r="P5938" i="1"/>
  <c r="Q5938" i="1"/>
  <c r="R5938" i="1"/>
  <c r="U5938" i="1"/>
  <c r="N5938" i="1"/>
  <c r="K712" i="1"/>
  <c r="L712" i="1" s="1"/>
  <c r="M712" i="1" s="1"/>
  <c r="I713" i="1"/>
  <c r="K4885" i="1"/>
  <c r="L4885" i="1" s="1"/>
  <c r="M4885" i="1" s="1"/>
  <c r="I4886" i="1"/>
  <c r="K6203" i="1"/>
  <c r="L6203" i="1" s="1"/>
  <c r="M6203" i="1" s="1"/>
  <c r="I6204" i="1"/>
  <c r="K3884" i="1"/>
  <c r="L3884" i="1" s="1"/>
  <c r="M3884" i="1" s="1"/>
  <c r="I3885" i="1"/>
  <c r="K6533" i="1"/>
  <c r="L6533" i="1" s="1"/>
  <c r="M6533" i="1" s="1"/>
  <c r="I6534" i="1"/>
  <c r="K6071" i="1"/>
  <c r="L6071" i="1" s="1"/>
  <c r="M6071" i="1" s="1"/>
  <c r="I6072" i="1"/>
  <c r="K1767" i="1"/>
  <c r="L1767" i="1" s="1"/>
  <c r="M1767" i="1" s="1"/>
  <c r="I1768" i="1"/>
  <c r="K6403" i="1"/>
  <c r="L6403" i="1" s="1"/>
  <c r="M6403" i="1" s="1"/>
  <c r="I6404" i="1"/>
  <c r="K2957" i="1"/>
  <c r="L2957" i="1" s="1"/>
  <c r="M2957" i="1" s="1"/>
  <c r="I2958" i="1"/>
  <c r="K515" i="1"/>
  <c r="L515" i="1" s="1"/>
  <c r="M515" i="1" s="1"/>
  <c r="I516" i="1"/>
  <c r="O5542" i="1"/>
  <c r="P5542" i="1"/>
  <c r="Q5542" i="1"/>
  <c r="R5542" i="1"/>
  <c r="U5542" i="1"/>
  <c r="N5542" i="1"/>
  <c r="K3750" i="1"/>
  <c r="L3750" i="1" s="1"/>
  <c r="M3750" i="1" s="1"/>
  <c r="I3751" i="1"/>
  <c r="I450" i="1"/>
  <c r="K449" i="1"/>
  <c r="L449" i="1" s="1"/>
  <c r="M449" i="1" s="1"/>
  <c r="K581" i="1"/>
  <c r="L581" i="1" s="1"/>
  <c r="M581" i="1" s="1"/>
  <c r="I582" i="1"/>
  <c r="K5148" i="1"/>
  <c r="L5148" i="1" s="1"/>
  <c r="M5148" i="1" s="1"/>
  <c r="I5149" i="1"/>
  <c r="K646" i="1"/>
  <c r="L646" i="1" s="1"/>
  <c r="M646" i="1" s="1"/>
  <c r="I647" i="1"/>
  <c r="K4223" i="1"/>
  <c r="L4223" i="1" s="1"/>
  <c r="M4223" i="1" s="1"/>
  <c r="I4224" i="1"/>
  <c r="K5675" i="1"/>
  <c r="L5675" i="1" s="1"/>
  <c r="M5675" i="1" s="1"/>
  <c r="I5676" i="1"/>
  <c r="K5345" i="1"/>
  <c r="L5345" i="1" s="1"/>
  <c r="M5345" i="1" s="1"/>
  <c r="I5346" i="1"/>
  <c r="K6138" i="1"/>
  <c r="L6138" i="1" s="1"/>
  <c r="M6138" i="1" s="1"/>
  <c r="I6139" i="1"/>
  <c r="K910" i="1"/>
  <c r="L910" i="1" s="1"/>
  <c r="M910" i="1" s="1"/>
  <c r="I911" i="1"/>
  <c r="K3682" i="1"/>
  <c r="L3682" i="1" s="1"/>
  <c r="M3682" i="1" s="1"/>
  <c r="I3683" i="1"/>
  <c r="K4951" i="1"/>
  <c r="L4951" i="1" s="1"/>
  <c r="M4951" i="1" s="1"/>
  <c r="I4952" i="1"/>
  <c r="O6137" i="1"/>
  <c r="Q6137" i="1"/>
  <c r="R6137" i="1"/>
  <c r="U6137" i="1"/>
  <c r="N6137" i="1"/>
  <c r="P6137" i="1"/>
  <c r="N909" i="1"/>
  <c r="R909" i="1"/>
  <c r="U909" i="1"/>
  <c r="P909" i="1"/>
  <c r="O909" i="1"/>
  <c r="Q909" i="1"/>
  <c r="N3681" i="1"/>
  <c r="O3681" i="1"/>
  <c r="P3681" i="1"/>
  <c r="Q3681" i="1"/>
  <c r="R3681" i="1"/>
  <c r="U3681" i="1"/>
  <c r="N4950" i="1"/>
  <c r="O4950" i="1"/>
  <c r="Q4950" i="1"/>
  <c r="U4950" i="1"/>
  <c r="P4950" i="1"/>
  <c r="R4950" i="1"/>
  <c r="Y4951" i="1" l="1"/>
  <c r="AA4951" i="1"/>
  <c r="V4951" i="1"/>
  <c r="X4951" i="1"/>
  <c r="W4951" i="1"/>
  <c r="Y6533" i="1"/>
  <c r="AA6533" i="1"/>
  <c r="V6533" i="1"/>
  <c r="X6533" i="1"/>
  <c r="W6533" i="1"/>
  <c r="Y712" i="1"/>
  <c r="AA712" i="1"/>
  <c r="V712" i="1"/>
  <c r="X712" i="1"/>
  <c r="W712" i="1"/>
  <c r="AA1041" i="1"/>
  <c r="Y1041" i="1"/>
  <c r="X1041" i="1"/>
  <c r="V1041" i="1"/>
  <c r="W1041" i="1"/>
  <c r="Y5807" i="1"/>
  <c r="AA5807" i="1"/>
  <c r="V5807" i="1"/>
  <c r="X5807" i="1"/>
  <c r="W5807" i="1"/>
  <c r="Y2825" i="1"/>
  <c r="AA2825" i="1"/>
  <c r="X2825" i="1"/>
  <c r="V2825" i="1"/>
  <c r="W2825" i="1"/>
  <c r="Y1704" i="1"/>
  <c r="AA1704" i="1"/>
  <c r="V1704" i="1"/>
  <c r="X1704" i="1"/>
  <c r="W1704" i="1"/>
  <c r="AA778" i="1"/>
  <c r="Y778" i="1"/>
  <c r="V778" i="1"/>
  <c r="X778" i="1"/>
  <c r="W778" i="1"/>
  <c r="Y5543" i="1"/>
  <c r="AA5543" i="1"/>
  <c r="X5543" i="1"/>
  <c r="V5543" i="1"/>
  <c r="W5543" i="1"/>
  <c r="Y6599" i="1"/>
  <c r="AA6599" i="1"/>
  <c r="V6599" i="1"/>
  <c r="X6599" i="1"/>
  <c r="W6599" i="1"/>
  <c r="AA2230" i="1"/>
  <c r="Y2230" i="1"/>
  <c r="V2230" i="1"/>
  <c r="X2230" i="1"/>
  <c r="W2230" i="1"/>
  <c r="K5742" i="1"/>
  <c r="L5742" i="1" s="1"/>
  <c r="M5742" i="1" s="1"/>
  <c r="I5743" i="1"/>
  <c r="Y6138" i="1"/>
  <c r="AA6138" i="1"/>
  <c r="V6138" i="1"/>
  <c r="X6138" i="1"/>
  <c r="W6138" i="1"/>
  <c r="AA5477" i="1"/>
  <c r="Y5477" i="1"/>
  <c r="V5477" i="1"/>
  <c r="X5477" i="1"/>
  <c r="W5477" i="1"/>
  <c r="Y4750" i="1"/>
  <c r="AA4750" i="1"/>
  <c r="V4750" i="1"/>
  <c r="X4750" i="1"/>
  <c r="W4750" i="1"/>
  <c r="AA2099" i="1"/>
  <c r="Y2099" i="1"/>
  <c r="V2099" i="1"/>
  <c r="X2099" i="1"/>
  <c r="W2099" i="1"/>
  <c r="Y4817" i="1"/>
  <c r="AA4817" i="1"/>
  <c r="X4817" i="1"/>
  <c r="V4817" i="1"/>
  <c r="W4817" i="1"/>
  <c r="Y2695" i="1"/>
  <c r="AA2695" i="1"/>
  <c r="V2695" i="1"/>
  <c r="X2695" i="1"/>
  <c r="W2695" i="1"/>
  <c r="Y4685" i="1"/>
  <c r="AA4685" i="1"/>
  <c r="V4685" i="1"/>
  <c r="X4685" i="1"/>
  <c r="W4685" i="1"/>
  <c r="AA5872" i="1"/>
  <c r="Y5872" i="1"/>
  <c r="V5872" i="1"/>
  <c r="X5872" i="1"/>
  <c r="W5872" i="1"/>
  <c r="AA5741" i="1"/>
  <c r="Y5741" i="1"/>
  <c r="V5741" i="1"/>
  <c r="X5741" i="1"/>
  <c r="W5741" i="1"/>
  <c r="R5741" i="1"/>
  <c r="U5741" i="1"/>
  <c r="S5741" i="1"/>
  <c r="N5741" i="1"/>
  <c r="AB5741" i="1"/>
  <c r="P5741" i="1"/>
  <c r="O5741" i="1"/>
  <c r="Q5741" i="1"/>
  <c r="AA5410" i="1"/>
  <c r="Y5410" i="1"/>
  <c r="V5410" i="1"/>
  <c r="X5410" i="1"/>
  <c r="W5410" i="1"/>
  <c r="O5410" i="1"/>
  <c r="U5410" i="1"/>
  <c r="N5410" i="1"/>
  <c r="S5410" i="1"/>
  <c r="Q5410" i="1"/>
  <c r="P5410" i="1"/>
  <c r="R5410" i="1"/>
  <c r="AB5410" i="1"/>
  <c r="Y5280" i="1"/>
  <c r="AA5280" i="1"/>
  <c r="V5280" i="1"/>
  <c r="X5280" i="1"/>
  <c r="W5280" i="1"/>
  <c r="Y2957" i="1"/>
  <c r="AA2957" i="1"/>
  <c r="V2957" i="1"/>
  <c r="X2957" i="1"/>
  <c r="W2957" i="1"/>
  <c r="Y2495" i="1"/>
  <c r="AA2495" i="1"/>
  <c r="V2495" i="1"/>
  <c r="X2495" i="1"/>
  <c r="W2495" i="1"/>
  <c r="Y5675" i="1"/>
  <c r="AA5675" i="1"/>
  <c r="V5675" i="1"/>
  <c r="X5675" i="1"/>
  <c r="W5675" i="1"/>
  <c r="Y581" i="1"/>
  <c r="AA581" i="1"/>
  <c r="V581" i="1"/>
  <c r="X581" i="1"/>
  <c r="W581" i="1"/>
  <c r="Y6403" i="1"/>
  <c r="AA6403" i="1"/>
  <c r="V6403" i="1"/>
  <c r="X6403" i="1"/>
  <c r="W6403" i="1"/>
  <c r="AA3884" i="1"/>
  <c r="Y3884" i="1"/>
  <c r="X3884" i="1"/>
  <c r="V3884" i="1"/>
  <c r="W3884" i="1"/>
  <c r="Y317" i="1"/>
  <c r="AA317" i="1"/>
  <c r="V317" i="1"/>
  <c r="X317" i="1"/>
  <c r="W317" i="1"/>
  <c r="AA4356" i="1"/>
  <c r="Y4356" i="1"/>
  <c r="V4356" i="1"/>
  <c r="X4356" i="1"/>
  <c r="W4356" i="1"/>
  <c r="Y4423" i="1"/>
  <c r="AA4423" i="1"/>
  <c r="V4423" i="1"/>
  <c r="X4423" i="1"/>
  <c r="W4423" i="1"/>
  <c r="Y1308" i="1"/>
  <c r="AA1308" i="1"/>
  <c r="V1308" i="1"/>
  <c r="X1308" i="1"/>
  <c r="W1308" i="1"/>
  <c r="AA5214" i="1"/>
  <c r="Y5214" i="1"/>
  <c r="V5214" i="1"/>
  <c r="X5214" i="1"/>
  <c r="W5214" i="1"/>
  <c r="Y3483" i="1"/>
  <c r="AA3483" i="1"/>
  <c r="V3483" i="1"/>
  <c r="X3483" i="1"/>
  <c r="W3483" i="1"/>
  <c r="J5412" i="1"/>
  <c r="K5411" i="1"/>
  <c r="L5411" i="1" s="1"/>
  <c r="M5411" i="1" s="1"/>
  <c r="AA5345" i="1"/>
  <c r="Y5345" i="1"/>
  <c r="X5345" i="1"/>
  <c r="V5345" i="1"/>
  <c r="W5345" i="1"/>
  <c r="Y4013" i="1"/>
  <c r="AA4013" i="1"/>
  <c r="V4013" i="1"/>
  <c r="X4013" i="1"/>
  <c r="W4013" i="1"/>
  <c r="Y2759" i="1"/>
  <c r="AA2759" i="1"/>
  <c r="V2759" i="1"/>
  <c r="X2759" i="1"/>
  <c r="W2759" i="1"/>
  <c r="Y1372" i="1"/>
  <c r="AA1372" i="1"/>
  <c r="V1372" i="1"/>
  <c r="X1372" i="1"/>
  <c r="W1372" i="1"/>
  <c r="Y3815" i="1"/>
  <c r="AA3815" i="1"/>
  <c r="V3815" i="1"/>
  <c r="X3815" i="1"/>
  <c r="W3815" i="1"/>
  <c r="Y2297" i="1"/>
  <c r="AA2297" i="1"/>
  <c r="V2297" i="1"/>
  <c r="X2297" i="1"/>
  <c r="W2297" i="1"/>
  <c r="Y4619" i="1"/>
  <c r="AA4619" i="1"/>
  <c r="V4619" i="1"/>
  <c r="X4619" i="1"/>
  <c r="W4619" i="1"/>
  <c r="Y1442" i="1"/>
  <c r="AA1442" i="1"/>
  <c r="V1442" i="1"/>
  <c r="X1442" i="1"/>
  <c r="W1442" i="1"/>
  <c r="Y1239" i="1"/>
  <c r="AA1239" i="1"/>
  <c r="V1239" i="1"/>
  <c r="X1239" i="1"/>
  <c r="W1239" i="1"/>
  <c r="Y2164" i="1"/>
  <c r="AA2164" i="1"/>
  <c r="V2164" i="1"/>
  <c r="X2164" i="1"/>
  <c r="W2164" i="1"/>
  <c r="AA1508" i="1"/>
  <c r="Y1508" i="1"/>
  <c r="V1508" i="1"/>
  <c r="X1508" i="1"/>
  <c r="W1508" i="1"/>
  <c r="Y5611" i="1"/>
  <c r="AA5611" i="1"/>
  <c r="V5611" i="1"/>
  <c r="X5611" i="1"/>
  <c r="W5611" i="1"/>
  <c r="AA4292" i="1"/>
  <c r="Y4292" i="1"/>
  <c r="V4292" i="1"/>
  <c r="X4292" i="1"/>
  <c r="W4292" i="1"/>
  <c r="Y1833" i="1"/>
  <c r="AA1833" i="1"/>
  <c r="V1833" i="1"/>
  <c r="X1833" i="1"/>
  <c r="W1833" i="1"/>
  <c r="Y2031" i="1"/>
  <c r="AA2031" i="1"/>
  <c r="V2031" i="1"/>
  <c r="X2031" i="1"/>
  <c r="W2031" i="1"/>
  <c r="AA5939" i="1"/>
  <c r="Y5939" i="1"/>
  <c r="V5939" i="1"/>
  <c r="X5939" i="1"/>
  <c r="W5939" i="1"/>
  <c r="AA3682" i="1"/>
  <c r="Y3682" i="1"/>
  <c r="V3682" i="1"/>
  <c r="X3682" i="1"/>
  <c r="W3682" i="1"/>
  <c r="AA186" i="1"/>
  <c r="Y186" i="1"/>
  <c r="V186" i="1"/>
  <c r="X186" i="1"/>
  <c r="W186" i="1"/>
  <c r="Y4223" i="1"/>
  <c r="AA4223" i="1"/>
  <c r="V4223" i="1"/>
  <c r="X4223" i="1"/>
  <c r="W4223" i="1"/>
  <c r="Y1767" i="1"/>
  <c r="AA1767" i="1"/>
  <c r="V1767" i="1"/>
  <c r="X1767" i="1"/>
  <c r="W1767" i="1"/>
  <c r="Y6203" i="1"/>
  <c r="AA6203" i="1"/>
  <c r="V6203" i="1"/>
  <c r="X6203" i="1"/>
  <c r="W6203" i="1"/>
  <c r="Y6732" i="1"/>
  <c r="AA6732" i="1"/>
  <c r="V6732" i="1"/>
  <c r="X6732" i="1"/>
  <c r="W6732" i="1"/>
  <c r="Y3155" i="1"/>
  <c r="AA3155" i="1"/>
  <c r="V3155" i="1"/>
  <c r="X3155" i="1"/>
  <c r="W3155" i="1"/>
  <c r="AA250" i="1"/>
  <c r="Y250" i="1"/>
  <c r="V250" i="1"/>
  <c r="X250" i="1"/>
  <c r="W250" i="1"/>
  <c r="Y977" i="1"/>
  <c r="AA977" i="1"/>
  <c r="X977" i="1"/>
  <c r="V977" i="1"/>
  <c r="W977" i="1"/>
  <c r="Y2891" i="1"/>
  <c r="AA2891" i="1"/>
  <c r="V2891" i="1"/>
  <c r="X2891" i="1"/>
  <c r="W2891" i="1"/>
  <c r="Y6467" i="1"/>
  <c r="AA6467" i="1"/>
  <c r="V6467" i="1"/>
  <c r="X6467" i="1"/>
  <c r="W6467" i="1"/>
  <c r="Y5148" i="1"/>
  <c r="AA5148" i="1"/>
  <c r="V5148" i="1"/>
  <c r="X5148" i="1"/>
  <c r="W5148" i="1"/>
  <c r="AA3946" i="1"/>
  <c r="Y3946" i="1"/>
  <c r="V3946" i="1"/>
  <c r="X3946" i="1"/>
  <c r="W3946" i="1"/>
  <c r="Y449" i="1"/>
  <c r="AA449" i="1"/>
  <c r="V449" i="1"/>
  <c r="X449" i="1"/>
  <c r="W449" i="1"/>
  <c r="AA910" i="1"/>
  <c r="Y910" i="1"/>
  <c r="V910" i="1"/>
  <c r="X910" i="1"/>
  <c r="W910" i="1"/>
  <c r="Y1637" i="1"/>
  <c r="AA1637" i="1"/>
  <c r="V1637" i="1"/>
  <c r="X1637" i="1"/>
  <c r="W1637" i="1"/>
  <c r="V118" i="1"/>
  <c r="X118" i="1"/>
  <c r="W118" i="1"/>
  <c r="Y3024" i="1"/>
  <c r="AA3024" i="1"/>
  <c r="V3024" i="1"/>
  <c r="X3024" i="1"/>
  <c r="W3024" i="1"/>
  <c r="AA3287" i="1"/>
  <c r="Y3287" i="1"/>
  <c r="V3287" i="1"/>
  <c r="X3287" i="1"/>
  <c r="W3287" i="1"/>
  <c r="Y5014" i="1"/>
  <c r="AA5014" i="1"/>
  <c r="V5014" i="1"/>
  <c r="X5014" i="1"/>
  <c r="W5014" i="1"/>
  <c r="Y4091" i="1"/>
  <c r="AA4091" i="1"/>
  <c r="V4091" i="1"/>
  <c r="X4091" i="1"/>
  <c r="W4091" i="1"/>
  <c r="AA6335" i="1"/>
  <c r="Y6335" i="1"/>
  <c r="V6335" i="1"/>
  <c r="W6335" i="1"/>
  <c r="X6335" i="1"/>
  <c r="Y3089" i="1"/>
  <c r="AA3089" i="1"/>
  <c r="X3089" i="1"/>
  <c r="V3089" i="1"/>
  <c r="W3089" i="1"/>
  <c r="Y2626" i="1"/>
  <c r="AA2626" i="1"/>
  <c r="V2626" i="1"/>
  <c r="X2626" i="1"/>
  <c r="W2626" i="1"/>
  <c r="Y3620" i="1"/>
  <c r="AA3620" i="1"/>
  <c r="V3620" i="1"/>
  <c r="X3620" i="1"/>
  <c r="W3620" i="1"/>
  <c r="V52" i="1"/>
  <c r="X52" i="1"/>
  <c r="W52" i="1"/>
  <c r="AA646" i="1"/>
  <c r="Y646" i="1"/>
  <c r="V646" i="1"/>
  <c r="X646" i="1"/>
  <c r="W646" i="1"/>
  <c r="Y3750" i="1"/>
  <c r="AA3750" i="1"/>
  <c r="V3750" i="1"/>
  <c r="X3750" i="1"/>
  <c r="W3750" i="1"/>
  <c r="Y515" i="1"/>
  <c r="AA515" i="1"/>
  <c r="V515" i="1"/>
  <c r="X515" i="1"/>
  <c r="W515" i="1"/>
  <c r="AA6071" i="1"/>
  <c r="Y6071" i="1"/>
  <c r="V6071" i="1"/>
  <c r="X6071" i="1"/>
  <c r="W6071" i="1"/>
  <c r="Y4885" i="1"/>
  <c r="AA4885" i="1"/>
  <c r="V4885" i="1"/>
  <c r="X4885" i="1"/>
  <c r="W4885" i="1"/>
  <c r="Y3353" i="1"/>
  <c r="AA3353" i="1"/>
  <c r="V3353" i="1"/>
  <c r="X3353" i="1"/>
  <c r="W3353" i="1"/>
  <c r="Y4556" i="1"/>
  <c r="AA4556" i="1"/>
  <c r="V4556" i="1"/>
  <c r="X4556" i="1"/>
  <c r="W4556" i="1"/>
  <c r="AA6665" i="1"/>
  <c r="Y6665" i="1"/>
  <c r="V6665" i="1"/>
  <c r="X6665" i="1"/>
  <c r="W6665" i="1"/>
  <c r="AA1966" i="1"/>
  <c r="Y1966" i="1"/>
  <c r="V1966" i="1"/>
  <c r="X1966" i="1"/>
  <c r="W1966" i="1"/>
  <c r="Y381" i="1"/>
  <c r="AA381" i="1"/>
  <c r="V381" i="1"/>
  <c r="X381" i="1"/>
  <c r="W381" i="1"/>
  <c r="Y6270" i="1"/>
  <c r="AA6270" i="1"/>
  <c r="V6270" i="1"/>
  <c r="X6270" i="1"/>
  <c r="W6270" i="1"/>
  <c r="AA1570" i="1"/>
  <c r="Y1570" i="1"/>
  <c r="V1570" i="1"/>
  <c r="X1570" i="1"/>
  <c r="W1570" i="1"/>
  <c r="Y2363" i="1"/>
  <c r="AA2363" i="1"/>
  <c r="V2363" i="1"/>
  <c r="X2363" i="1"/>
  <c r="W2363" i="1"/>
  <c r="AA5083" i="1"/>
  <c r="Y5083" i="1"/>
  <c r="X5083" i="1"/>
  <c r="V5083" i="1"/>
  <c r="W5083" i="1"/>
  <c r="AA1107" i="1"/>
  <c r="Y1107" i="1"/>
  <c r="V1107" i="1"/>
  <c r="X1107" i="1"/>
  <c r="W1107" i="1"/>
  <c r="Y3419" i="1"/>
  <c r="AA3419" i="1"/>
  <c r="V3419" i="1"/>
  <c r="X3419" i="1"/>
  <c r="W3419" i="1"/>
  <c r="Y1174" i="1"/>
  <c r="AA1174" i="1"/>
  <c r="V1174" i="1"/>
  <c r="X1174" i="1"/>
  <c r="W1174" i="1"/>
  <c r="Y6006" i="1"/>
  <c r="AA6006" i="1"/>
  <c r="V6006" i="1"/>
  <c r="X6006" i="1"/>
  <c r="W6006" i="1"/>
  <c r="Y2428" i="1"/>
  <c r="AA2428" i="1"/>
  <c r="V2428" i="1"/>
  <c r="X2428" i="1"/>
  <c r="W2428" i="1"/>
  <c r="AA3549" i="1"/>
  <c r="Y3549" i="1"/>
  <c r="V3549" i="1"/>
  <c r="X3549" i="1"/>
  <c r="W3549" i="1"/>
  <c r="Y3221" i="1"/>
  <c r="AA3221" i="1"/>
  <c r="V3221" i="1"/>
  <c r="X3221" i="1"/>
  <c r="W3221" i="1"/>
  <c r="Y843" i="1"/>
  <c r="AA843" i="1"/>
  <c r="V843" i="1"/>
  <c r="X843" i="1"/>
  <c r="W843" i="1"/>
  <c r="AA1899" i="1"/>
  <c r="Y1899" i="1"/>
  <c r="V1899" i="1"/>
  <c r="X1899" i="1"/>
  <c r="W1899" i="1"/>
  <c r="AA4157" i="1"/>
  <c r="Y4157" i="1"/>
  <c r="V4157" i="1"/>
  <c r="X4157" i="1"/>
  <c r="W4157" i="1"/>
  <c r="Y4486" i="1"/>
  <c r="AA4486" i="1"/>
  <c r="V4486" i="1"/>
  <c r="X4486" i="1"/>
  <c r="W4486" i="1"/>
  <c r="Y2559" i="1"/>
  <c r="AA2559" i="1"/>
  <c r="V2559" i="1"/>
  <c r="X2559" i="1"/>
  <c r="W2559" i="1"/>
  <c r="S4951" i="1"/>
  <c r="AB4951" i="1"/>
  <c r="S3682" i="1"/>
  <c r="AB3682" i="1"/>
  <c r="S910" i="1"/>
  <c r="AB910" i="1"/>
  <c r="S6138" i="1"/>
  <c r="AB6138" i="1"/>
  <c r="S5345" i="1"/>
  <c r="AB5345" i="1"/>
  <c r="S5675" i="1"/>
  <c r="AB5675" i="1"/>
  <c r="S4223" i="1"/>
  <c r="AB4223" i="1"/>
  <c r="S646" i="1"/>
  <c r="AB646" i="1"/>
  <c r="S5148" i="1"/>
  <c r="AB5148" i="1"/>
  <c r="S581" i="1"/>
  <c r="AB581" i="1"/>
  <c r="S449" i="1"/>
  <c r="AB449" i="1"/>
  <c r="S3750" i="1"/>
  <c r="AB3750" i="1"/>
  <c r="S515" i="1"/>
  <c r="AB515" i="1"/>
  <c r="S2957" i="1"/>
  <c r="AB2957" i="1"/>
  <c r="S6403" i="1"/>
  <c r="AB6403" i="1"/>
  <c r="S1767" i="1"/>
  <c r="AB1767" i="1"/>
  <c r="S6071" i="1"/>
  <c r="AB6071" i="1"/>
  <c r="S6533" i="1"/>
  <c r="AB6533" i="1"/>
  <c r="S3884" i="1"/>
  <c r="AB3884" i="1"/>
  <c r="S6203" i="1"/>
  <c r="AB6203" i="1"/>
  <c r="S4885" i="1"/>
  <c r="AB4885" i="1"/>
  <c r="S712" i="1"/>
  <c r="AB712" i="1"/>
  <c r="S6732" i="1"/>
  <c r="AB6732" i="1"/>
  <c r="S5939" i="1"/>
  <c r="AB5939" i="1"/>
  <c r="S186" i="1"/>
  <c r="AB186" i="1"/>
  <c r="S1637" i="1"/>
  <c r="AB1637" i="1"/>
  <c r="S5280" i="1"/>
  <c r="AB5280" i="1"/>
  <c r="S5477" i="1"/>
  <c r="AB5477" i="1"/>
  <c r="S2759" i="1"/>
  <c r="AB2759" i="1"/>
  <c r="S118" i="1"/>
  <c r="AB118" i="1"/>
  <c r="Y118" i="1"/>
  <c r="AA118" i="1"/>
  <c r="S5083" i="1"/>
  <c r="AB5083" i="1"/>
  <c r="S2495" i="1"/>
  <c r="AB2495" i="1"/>
  <c r="S1372" i="1"/>
  <c r="AB1372" i="1"/>
  <c r="S3024" i="1"/>
  <c r="AB3024" i="1"/>
  <c r="S1107" i="1"/>
  <c r="AB1107" i="1"/>
  <c r="S4013" i="1"/>
  <c r="AB4013" i="1"/>
  <c r="S3815" i="1"/>
  <c r="AB3815" i="1"/>
  <c r="S3287" i="1"/>
  <c r="AB3287" i="1"/>
  <c r="S3419" i="1"/>
  <c r="AB3419" i="1"/>
  <c r="S3946" i="1"/>
  <c r="AB3946" i="1"/>
  <c r="S2297" i="1"/>
  <c r="AB2297" i="1"/>
  <c r="S3155" i="1"/>
  <c r="AB3155" i="1"/>
  <c r="S3353" i="1"/>
  <c r="AB3353" i="1"/>
  <c r="S1041" i="1"/>
  <c r="AB1041" i="1"/>
  <c r="S317" i="1"/>
  <c r="AB317" i="1"/>
  <c r="S250" i="1"/>
  <c r="AB250" i="1"/>
  <c r="S4556" i="1"/>
  <c r="AB4556" i="1"/>
  <c r="S6665" i="1"/>
  <c r="AB6665" i="1"/>
  <c r="S5807" i="1"/>
  <c r="AB5807" i="1"/>
  <c r="S2825" i="1"/>
  <c r="AB2825" i="1"/>
  <c r="S4356" i="1"/>
  <c r="AB4356" i="1"/>
  <c r="S977" i="1"/>
  <c r="AB977" i="1"/>
  <c r="S1966" i="1"/>
  <c r="AB1966" i="1"/>
  <c r="S1704" i="1"/>
  <c r="AB1704" i="1"/>
  <c r="S4423" i="1"/>
  <c r="AB4423" i="1"/>
  <c r="S2891" i="1"/>
  <c r="AB2891" i="1"/>
  <c r="S381" i="1"/>
  <c r="AB381" i="1"/>
  <c r="S1174" i="1"/>
  <c r="AB1174" i="1"/>
  <c r="S1308" i="1"/>
  <c r="AB1308" i="1"/>
  <c r="S4619" i="1"/>
  <c r="AB4619" i="1"/>
  <c r="S6270" i="1"/>
  <c r="AB6270" i="1"/>
  <c r="S1442" i="1"/>
  <c r="AB1442" i="1"/>
  <c r="S1570" i="1"/>
  <c r="AB1570" i="1"/>
  <c r="S6006" i="1"/>
  <c r="AB6006" i="1"/>
  <c r="S5214" i="1"/>
  <c r="AB5214" i="1"/>
  <c r="S5014" i="1"/>
  <c r="AB5014" i="1"/>
  <c r="S2428" i="1"/>
  <c r="AB2428" i="1"/>
  <c r="S4750" i="1"/>
  <c r="AB4750" i="1"/>
  <c r="S1239" i="1"/>
  <c r="AB1239" i="1"/>
  <c r="AB4091" i="1"/>
  <c r="S4091" i="1"/>
  <c r="S3549" i="1"/>
  <c r="AB3549" i="1"/>
  <c r="S2099" i="1"/>
  <c r="AB2099" i="1"/>
  <c r="S2164" i="1"/>
  <c r="AB2164" i="1"/>
  <c r="S6335" i="1"/>
  <c r="AB6335" i="1"/>
  <c r="S2363" i="1"/>
  <c r="AB2363" i="1"/>
  <c r="S778" i="1"/>
  <c r="AB778" i="1"/>
  <c r="S1508" i="1"/>
  <c r="AB1508" i="1"/>
  <c r="S3089" i="1"/>
  <c r="AB3089" i="1"/>
  <c r="S3221" i="1"/>
  <c r="AB3221" i="1"/>
  <c r="S4817" i="1"/>
  <c r="AB4817" i="1"/>
  <c r="S5611" i="1"/>
  <c r="AB5611" i="1"/>
  <c r="S2626" i="1"/>
  <c r="AB2626" i="1"/>
  <c r="S843" i="1"/>
  <c r="AB843" i="1"/>
  <c r="S2695" i="1"/>
  <c r="AB2695" i="1"/>
  <c r="S4292" i="1"/>
  <c r="AB4292" i="1"/>
  <c r="AB3620" i="1"/>
  <c r="S3620" i="1"/>
  <c r="S1899" i="1"/>
  <c r="AB1899" i="1"/>
  <c r="S5543" i="1"/>
  <c r="AB5543" i="1"/>
  <c r="S52" i="1"/>
  <c r="AB52" i="1"/>
  <c r="AA52" i="1"/>
  <c r="Y52" i="1"/>
  <c r="S4157" i="1"/>
  <c r="AB4157" i="1"/>
  <c r="S4685" i="1"/>
  <c r="AB4685" i="1"/>
  <c r="S5872" i="1"/>
  <c r="AB5872" i="1"/>
  <c r="S1833" i="1"/>
  <c r="AB1833" i="1"/>
  <c r="S4486" i="1"/>
  <c r="AB4486" i="1"/>
  <c r="S6599" i="1"/>
  <c r="AB6599" i="1"/>
  <c r="S2559" i="1"/>
  <c r="AB2559" i="1"/>
  <c r="S2230" i="1"/>
  <c r="AB2230" i="1"/>
  <c r="S2031" i="1"/>
  <c r="AB2031" i="1"/>
  <c r="S6467" i="1"/>
  <c r="AB6467" i="1"/>
  <c r="S3483" i="1"/>
  <c r="AB3483" i="1"/>
  <c r="K2032" i="1"/>
  <c r="L2032" i="1" s="1"/>
  <c r="M2032" i="1" s="1"/>
  <c r="I2033" i="1"/>
  <c r="O3483" i="1"/>
  <c r="U3483" i="1"/>
  <c r="P3483" i="1"/>
  <c r="R3483" i="1"/>
  <c r="N3483" i="1"/>
  <c r="Q3483" i="1"/>
  <c r="Q2031" i="1"/>
  <c r="U2031" i="1"/>
  <c r="N2031" i="1"/>
  <c r="R2031" i="1"/>
  <c r="O2031" i="1"/>
  <c r="P2031" i="1"/>
  <c r="I3485" i="1"/>
  <c r="K3484" i="1"/>
  <c r="L3484" i="1" s="1"/>
  <c r="M3484" i="1" s="1"/>
  <c r="Q6467" i="1"/>
  <c r="R6467" i="1"/>
  <c r="P6467" i="1"/>
  <c r="U6467" i="1"/>
  <c r="O6467" i="1"/>
  <c r="N6467" i="1"/>
  <c r="J6469" i="1"/>
  <c r="K6468" i="1"/>
  <c r="L6468" i="1" s="1"/>
  <c r="M6468" i="1" s="1"/>
  <c r="K53" i="1"/>
  <c r="L53" i="1" s="1"/>
  <c r="M53" i="1" s="1"/>
  <c r="I54" i="1"/>
  <c r="K5873" i="1"/>
  <c r="L5873" i="1" s="1"/>
  <c r="M5873" i="1" s="1"/>
  <c r="I5874" i="1"/>
  <c r="N52" i="1"/>
  <c r="O52" i="1"/>
  <c r="P52" i="1"/>
  <c r="Q52" i="1"/>
  <c r="R52" i="1"/>
  <c r="U52" i="1"/>
  <c r="R5872" i="1"/>
  <c r="O5872" i="1"/>
  <c r="U5872" i="1"/>
  <c r="N5872" i="1"/>
  <c r="P5872" i="1"/>
  <c r="Q5872" i="1"/>
  <c r="K4158" i="1"/>
  <c r="L4158" i="1" s="1"/>
  <c r="M4158" i="1" s="1"/>
  <c r="I4159" i="1"/>
  <c r="I1835" i="1"/>
  <c r="K1834" i="1"/>
  <c r="L1834" i="1" s="1"/>
  <c r="M1834" i="1" s="1"/>
  <c r="K4487" i="1"/>
  <c r="L4487" i="1" s="1"/>
  <c r="M4487" i="1" s="1"/>
  <c r="I4488" i="1"/>
  <c r="I2561" i="1"/>
  <c r="K2560" i="1"/>
  <c r="L2560" i="1" s="1"/>
  <c r="M2560" i="1" s="1"/>
  <c r="O4157" i="1"/>
  <c r="P4157" i="1"/>
  <c r="Q4157" i="1"/>
  <c r="R4157" i="1"/>
  <c r="U4157" i="1"/>
  <c r="N4157" i="1"/>
  <c r="Q1833" i="1"/>
  <c r="N1833" i="1"/>
  <c r="P1833" i="1"/>
  <c r="U1833" i="1"/>
  <c r="O1833" i="1"/>
  <c r="R1833" i="1"/>
  <c r="R4486" i="1"/>
  <c r="N4486" i="1"/>
  <c r="O4486" i="1"/>
  <c r="U4486" i="1"/>
  <c r="P4486" i="1"/>
  <c r="Q4486" i="1"/>
  <c r="P2559" i="1"/>
  <c r="Q2559" i="1"/>
  <c r="U2559" i="1"/>
  <c r="N2559" i="1"/>
  <c r="R2559" i="1"/>
  <c r="O2559" i="1"/>
  <c r="K4686" i="1"/>
  <c r="L4686" i="1" s="1"/>
  <c r="M4686" i="1" s="1"/>
  <c r="I4687" i="1"/>
  <c r="Q6599" i="1"/>
  <c r="R6599" i="1"/>
  <c r="P6599" i="1"/>
  <c r="O6599" i="1"/>
  <c r="U6599" i="1"/>
  <c r="N6599" i="1"/>
  <c r="Q2230" i="1"/>
  <c r="R2230" i="1"/>
  <c r="N2230" i="1"/>
  <c r="U2230" i="1"/>
  <c r="O2230" i="1"/>
  <c r="P2230" i="1"/>
  <c r="Q4685" i="1"/>
  <c r="N4685" i="1"/>
  <c r="R4685" i="1"/>
  <c r="O4685" i="1"/>
  <c r="P4685" i="1"/>
  <c r="U4685" i="1"/>
  <c r="I6601" i="1"/>
  <c r="K6600" i="1"/>
  <c r="L6600" i="1" s="1"/>
  <c r="M6600" i="1" s="1"/>
  <c r="I2232" i="1"/>
  <c r="K2231" i="1"/>
  <c r="L2231" i="1" s="1"/>
  <c r="M2231" i="1" s="1"/>
  <c r="Q6403" i="1"/>
  <c r="O6403" i="1"/>
  <c r="R6403" i="1"/>
  <c r="U6403" i="1"/>
  <c r="N6403" i="1"/>
  <c r="P6403" i="1"/>
  <c r="U3682" i="1"/>
  <c r="N3682" i="1"/>
  <c r="O3682" i="1"/>
  <c r="Q3682" i="1"/>
  <c r="P3682" i="1"/>
  <c r="R3682" i="1"/>
  <c r="P3884" i="1"/>
  <c r="Q3884" i="1"/>
  <c r="R3884" i="1"/>
  <c r="O3884" i="1"/>
  <c r="U3884" i="1"/>
  <c r="N3884" i="1"/>
  <c r="O5477" i="1"/>
  <c r="P5477" i="1"/>
  <c r="Q5477" i="1"/>
  <c r="R5477" i="1"/>
  <c r="U5477" i="1"/>
  <c r="N5477" i="1"/>
  <c r="U3287" i="1"/>
  <c r="N3287" i="1"/>
  <c r="O3287" i="1"/>
  <c r="Q3287" i="1"/>
  <c r="P3287" i="1"/>
  <c r="R3287" i="1"/>
  <c r="Q1041" i="1"/>
  <c r="R1041" i="1"/>
  <c r="N1041" i="1"/>
  <c r="O1041" i="1"/>
  <c r="P1041" i="1"/>
  <c r="U1041" i="1"/>
  <c r="N1704" i="1"/>
  <c r="P1704" i="1"/>
  <c r="U1704" i="1"/>
  <c r="O1704" i="1"/>
  <c r="R1704" i="1"/>
  <c r="Q1704" i="1"/>
  <c r="K1175" i="1"/>
  <c r="L1175" i="1" s="1"/>
  <c r="M1175" i="1" s="1"/>
  <c r="I1176" i="1"/>
  <c r="N4750" i="1"/>
  <c r="O4750" i="1"/>
  <c r="Q4750" i="1"/>
  <c r="P4750" i="1"/>
  <c r="U4750" i="1"/>
  <c r="R4750" i="1"/>
  <c r="K2364" i="1"/>
  <c r="L2364" i="1" s="1"/>
  <c r="M2364" i="1" s="1"/>
  <c r="I2365" i="1"/>
  <c r="K911" i="1"/>
  <c r="L911" i="1" s="1"/>
  <c r="M911" i="1" s="1"/>
  <c r="I912" i="1"/>
  <c r="K4224" i="1"/>
  <c r="L4224" i="1" s="1"/>
  <c r="M4224" i="1" s="1"/>
  <c r="I4225" i="1"/>
  <c r="K582" i="1"/>
  <c r="L582" i="1" s="1"/>
  <c r="M582" i="1" s="1"/>
  <c r="I583" i="1"/>
  <c r="I517" i="1"/>
  <c r="K516" i="1"/>
  <c r="L516" i="1" s="1"/>
  <c r="M516" i="1" s="1"/>
  <c r="K6072" i="1"/>
  <c r="L6072" i="1" s="1"/>
  <c r="M6072" i="1" s="1"/>
  <c r="I6073" i="1"/>
  <c r="K6204" i="1"/>
  <c r="L6204" i="1" s="1"/>
  <c r="M6204" i="1" s="1"/>
  <c r="I6205" i="1"/>
  <c r="K187" i="1"/>
  <c r="L187" i="1" s="1"/>
  <c r="M187" i="1" s="1"/>
  <c r="I188" i="1"/>
  <c r="K2760" i="1"/>
  <c r="L2760" i="1" s="1"/>
  <c r="M2760" i="1" s="1"/>
  <c r="I2761" i="1"/>
  <c r="K1373" i="1"/>
  <c r="L1373" i="1" s="1"/>
  <c r="M1373" i="1" s="1"/>
  <c r="I1374" i="1"/>
  <c r="K4014" i="1"/>
  <c r="L4014" i="1" s="1"/>
  <c r="M4014" i="1" s="1"/>
  <c r="I4015" i="1"/>
  <c r="K3420" i="1"/>
  <c r="L3420" i="1" s="1"/>
  <c r="M3420" i="1" s="1"/>
  <c r="I3421" i="1"/>
  <c r="I5547" i="1"/>
  <c r="K318" i="1"/>
  <c r="L318" i="1" s="1"/>
  <c r="M318" i="1" s="1"/>
  <c r="I319" i="1"/>
  <c r="K2826" i="1"/>
  <c r="L2826" i="1" s="1"/>
  <c r="M2826" i="1" s="1"/>
  <c r="I2827" i="1"/>
  <c r="K4424" i="1"/>
  <c r="L4424" i="1" s="1"/>
  <c r="M4424" i="1" s="1"/>
  <c r="I4425" i="1"/>
  <c r="K1309" i="1"/>
  <c r="L1309" i="1" s="1"/>
  <c r="M1309" i="1" s="1"/>
  <c r="I1310" i="1"/>
  <c r="O6006" i="1"/>
  <c r="P6006" i="1"/>
  <c r="Q6006" i="1"/>
  <c r="R6006" i="1"/>
  <c r="U6006" i="1"/>
  <c r="N6006" i="1"/>
  <c r="I1241" i="1"/>
  <c r="K1240" i="1"/>
  <c r="L1240" i="1" s="1"/>
  <c r="M1240" i="1" s="1"/>
  <c r="K2100" i="1"/>
  <c r="L2100" i="1" s="1"/>
  <c r="M2100" i="1" s="1"/>
  <c r="I2101" i="1"/>
  <c r="U778" i="1"/>
  <c r="P778" i="1"/>
  <c r="Q778" i="1"/>
  <c r="R778" i="1"/>
  <c r="N778" i="1"/>
  <c r="O778" i="1"/>
  <c r="K3222" i="1"/>
  <c r="L3222" i="1" s="1"/>
  <c r="M3222" i="1" s="1"/>
  <c r="I3223" i="1"/>
  <c r="K844" i="1"/>
  <c r="L844" i="1" s="1"/>
  <c r="M844" i="1" s="1"/>
  <c r="I845" i="1"/>
  <c r="K3621" i="1"/>
  <c r="L3621" i="1" s="1"/>
  <c r="M3621" i="1" s="1"/>
  <c r="I3622" i="1"/>
  <c r="Q5280" i="1"/>
  <c r="O5280" i="1"/>
  <c r="N5280" i="1"/>
  <c r="P5280" i="1"/>
  <c r="R5280" i="1"/>
  <c r="U5280" i="1"/>
  <c r="U4223" i="1"/>
  <c r="N4223" i="1"/>
  <c r="O4223" i="1"/>
  <c r="P4223" i="1"/>
  <c r="Q4223" i="1"/>
  <c r="R4223" i="1"/>
  <c r="O581" i="1"/>
  <c r="P581" i="1"/>
  <c r="Q581" i="1"/>
  <c r="R581" i="1"/>
  <c r="U581" i="1"/>
  <c r="N581" i="1"/>
  <c r="O515" i="1"/>
  <c r="Q515" i="1"/>
  <c r="R515" i="1"/>
  <c r="N515" i="1"/>
  <c r="P515" i="1"/>
  <c r="U515" i="1"/>
  <c r="N6203" i="1"/>
  <c r="O6203" i="1"/>
  <c r="P6203" i="1"/>
  <c r="R6203" i="1"/>
  <c r="Q6203" i="1"/>
  <c r="U6203" i="1"/>
  <c r="R186" i="1"/>
  <c r="N186" i="1"/>
  <c r="Q186" i="1"/>
  <c r="P186" i="1"/>
  <c r="U186" i="1"/>
  <c r="O186" i="1"/>
  <c r="U1372" i="1"/>
  <c r="O1372" i="1"/>
  <c r="P1372" i="1"/>
  <c r="N1372" i="1"/>
  <c r="Q1372" i="1"/>
  <c r="R1372" i="1"/>
  <c r="U3419" i="1"/>
  <c r="N3419" i="1"/>
  <c r="O3419" i="1"/>
  <c r="Q3419" i="1"/>
  <c r="P3419" i="1"/>
  <c r="R3419" i="1"/>
  <c r="U4423" i="1"/>
  <c r="N4423" i="1"/>
  <c r="O4423" i="1"/>
  <c r="Q4423" i="1"/>
  <c r="P4423" i="1"/>
  <c r="R4423" i="1"/>
  <c r="N1239" i="1"/>
  <c r="O1239" i="1"/>
  <c r="P1239" i="1"/>
  <c r="Q1239" i="1"/>
  <c r="R1239" i="1"/>
  <c r="U1239" i="1"/>
  <c r="O2099" i="1"/>
  <c r="P2099" i="1"/>
  <c r="Q2099" i="1"/>
  <c r="N2099" i="1"/>
  <c r="R2099" i="1"/>
  <c r="U2099" i="1"/>
  <c r="K779" i="1"/>
  <c r="L779" i="1" s="1"/>
  <c r="M779" i="1" s="1"/>
  <c r="I780" i="1"/>
  <c r="P3221" i="1"/>
  <c r="Q3221" i="1"/>
  <c r="R3221" i="1"/>
  <c r="O3221" i="1"/>
  <c r="N3221" i="1"/>
  <c r="U3221" i="1"/>
  <c r="O843" i="1"/>
  <c r="R843" i="1"/>
  <c r="U843" i="1"/>
  <c r="Q843" i="1"/>
  <c r="P843" i="1"/>
  <c r="N843" i="1"/>
  <c r="O3620" i="1"/>
  <c r="Q3620" i="1"/>
  <c r="N3620" i="1"/>
  <c r="P3620" i="1"/>
  <c r="R3620" i="1"/>
  <c r="U3620" i="1"/>
  <c r="N5675" i="1"/>
  <c r="O5675" i="1"/>
  <c r="P5675" i="1"/>
  <c r="R5675" i="1"/>
  <c r="Q5675" i="1"/>
  <c r="U5675" i="1"/>
  <c r="O1767" i="1"/>
  <c r="P1767" i="1"/>
  <c r="R1767" i="1"/>
  <c r="N1767" i="1"/>
  <c r="Q1767" i="1"/>
  <c r="U1767" i="1"/>
  <c r="Q910" i="1"/>
  <c r="U910" i="1"/>
  <c r="N910" i="1"/>
  <c r="O910" i="1"/>
  <c r="P910" i="1"/>
  <c r="R910" i="1"/>
  <c r="N6071" i="1"/>
  <c r="O6071" i="1"/>
  <c r="P6071" i="1"/>
  <c r="R6071" i="1"/>
  <c r="Q6071" i="1"/>
  <c r="U6071" i="1"/>
  <c r="N2759" i="1"/>
  <c r="O2759" i="1"/>
  <c r="P2759" i="1"/>
  <c r="Q2759" i="1"/>
  <c r="R2759" i="1"/>
  <c r="U2759" i="1"/>
  <c r="N4013" i="1"/>
  <c r="O4013" i="1"/>
  <c r="P4013" i="1"/>
  <c r="Q4013" i="1"/>
  <c r="R4013" i="1"/>
  <c r="U4013" i="1"/>
  <c r="N317" i="1"/>
  <c r="P317" i="1"/>
  <c r="U317" i="1"/>
  <c r="O317" i="1"/>
  <c r="Q317" i="1"/>
  <c r="R317" i="1"/>
  <c r="O2825" i="1"/>
  <c r="P2825" i="1"/>
  <c r="Q2825" i="1"/>
  <c r="U2825" i="1"/>
  <c r="N2825" i="1"/>
  <c r="R2825" i="1"/>
  <c r="U1308" i="1"/>
  <c r="O1308" i="1"/>
  <c r="P1308" i="1"/>
  <c r="N1308" i="1"/>
  <c r="Q1308" i="1"/>
  <c r="R1308" i="1"/>
  <c r="K6007" i="1"/>
  <c r="L6007" i="1" s="1"/>
  <c r="M6007" i="1" s="1"/>
  <c r="I6008" i="1"/>
  <c r="K6139" i="1"/>
  <c r="L6139" i="1" s="1"/>
  <c r="M6139" i="1" s="1"/>
  <c r="I6140" i="1"/>
  <c r="Q449" i="1"/>
  <c r="N449" i="1"/>
  <c r="O449" i="1"/>
  <c r="P449" i="1"/>
  <c r="R449" i="1"/>
  <c r="U449" i="1"/>
  <c r="K2958" i="1"/>
  <c r="L2958" i="1" s="1"/>
  <c r="M2958" i="1" s="1"/>
  <c r="I2959" i="1"/>
  <c r="K4886" i="1"/>
  <c r="L4886" i="1" s="1"/>
  <c r="M4886" i="1" s="1"/>
  <c r="I4887" i="1"/>
  <c r="O6732" i="1"/>
  <c r="Q6732" i="1"/>
  <c r="P6732" i="1"/>
  <c r="R6732" i="1"/>
  <c r="U6732" i="1"/>
  <c r="N6732" i="1"/>
  <c r="K1638" i="1"/>
  <c r="L1638" i="1" s="1"/>
  <c r="M1638" i="1" s="1"/>
  <c r="I1639" i="1"/>
  <c r="K119" i="1"/>
  <c r="L119" i="1" s="1"/>
  <c r="M119" i="1" s="1"/>
  <c r="I120" i="1"/>
  <c r="K3025" i="1"/>
  <c r="L3025" i="1" s="1"/>
  <c r="M3025" i="1" s="1"/>
  <c r="I3026" i="1"/>
  <c r="K3947" i="1"/>
  <c r="L3947" i="1" s="1"/>
  <c r="M3947" i="1" s="1"/>
  <c r="I3948" i="1"/>
  <c r="K3156" i="1"/>
  <c r="L3156" i="1" s="1"/>
  <c r="M3156" i="1" s="1"/>
  <c r="I3157" i="1"/>
  <c r="K251" i="1"/>
  <c r="L251" i="1" s="1"/>
  <c r="M251" i="1" s="1"/>
  <c r="I252" i="1"/>
  <c r="K6666" i="1"/>
  <c r="L6666" i="1" s="1"/>
  <c r="M6666" i="1" s="1"/>
  <c r="I6667" i="1"/>
  <c r="K4357" i="1"/>
  <c r="L4357" i="1" s="1"/>
  <c r="M4357" i="1" s="1"/>
  <c r="I4358" i="1"/>
  <c r="K978" i="1"/>
  <c r="L978" i="1" s="1"/>
  <c r="M978" i="1" s="1"/>
  <c r="I979" i="1"/>
  <c r="K2892" i="1"/>
  <c r="L2892" i="1" s="1"/>
  <c r="M2892" i="1" s="1"/>
  <c r="I2893" i="1"/>
  <c r="K5215" i="1"/>
  <c r="L5215" i="1" s="1"/>
  <c r="M5215" i="1" s="1"/>
  <c r="I5216" i="1"/>
  <c r="K4092" i="1"/>
  <c r="L4092" i="1" s="1"/>
  <c r="M4092" i="1" s="1"/>
  <c r="I4093" i="1"/>
  <c r="K2165" i="1"/>
  <c r="L2165" i="1" s="1"/>
  <c r="M2165" i="1" s="1"/>
  <c r="I2166" i="1"/>
  <c r="K1509" i="1"/>
  <c r="L1509" i="1" s="1"/>
  <c r="M1509" i="1" s="1"/>
  <c r="I1510" i="1"/>
  <c r="K4818" i="1"/>
  <c r="L4818" i="1" s="1"/>
  <c r="M4818" i="1" s="1"/>
  <c r="I4819" i="1"/>
  <c r="K1900" i="1"/>
  <c r="L1900" i="1" s="1"/>
  <c r="M1900" i="1" s="1"/>
  <c r="I1901" i="1"/>
  <c r="U4951" i="1"/>
  <c r="O4951" i="1"/>
  <c r="Q4951" i="1"/>
  <c r="N4951" i="1"/>
  <c r="R4951" i="1"/>
  <c r="P4951" i="1"/>
  <c r="N646" i="1"/>
  <c r="O646" i="1"/>
  <c r="P646" i="1"/>
  <c r="Q646" i="1"/>
  <c r="R646" i="1"/>
  <c r="U646" i="1"/>
  <c r="O2957" i="1"/>
  <c r="P2957" i="1"/>
  <c r="Q2957" i="1"/>
  <c r="U2957" i="1"/>
  <c r="N2957" i="1"/>
  <c r="R2957" i="1"/>
  <c r="N1637" i="1"/>
  <c r="O1637" i="1"/>
  <c r="P1637" i="1"/>
  <c r="Q1637" i="1"/>
  <c r="R1637" i="1"/>
  <c r="U1637" i="1"/>
  <c r="Q3024" i="1"/>
  <c r="R3024" i="1"/>
  <c r="N3024" i="1"/>
  <c r="P3024" i="1"/>
  <c r="O3024" i="1"/>
  <c r="U3024" i="1"/>
  <c r="U3155" i="1"/>
  <c r="N3155" i="1"/>
  <c r="O3155" i="1"/>
  <c r="Q3155" i="1"/>
  <c r="P3155" i="1"/>
  <c r="R3155" i="1"/>
  <c r="U250" i="1"/>
  <c r="O250" i="1"/>
  <c r="R250" i="1"/>
  <c r="P250" i="1"/>
  <c r="N250" i="1"/>
  <c r="Q250" i="1"/>
  <c r="R4356" i="1"/>
  <c r="U4356" i="1"/>
  <c r="O4356" i="1"/>
  <c r="Q4356" i="1"/>
  <c r="P4356" i="1"/>
  <c r="N4356" i="1"/>
  <c r="U2891" i="1"/>
  <c r="O2891" i="1"/>
  <c r="P2891" i="1"/>
  <c r="R2891" i="1"/>
  <c r="Q2891" i="1"/>
  <c r="N2891" i="1"/>
  <c r="Q5214" i="1"/>
  <c r="N5214" i="1"/>
  <c r="O5214" i="1"/>
  <c r="P5214" i="1"/>
  <c r="R5214" i="1"/>
  <c r="U5214" i="1"/>
  <c r="I6471" i="1"/>
  <c r="P4817" i="1"/>
  <c r="Q4817" i="1"/>
  <c r="O4817" i="1"/>
  <c r="N4817" i="1"/>
  <c r="R4817" i="1"/>
  <c r="U4817" i="1"/>
  <c r="Q1899" i="1"/>
  <c r="U1899" i="1"/>
  <c r="N1899" i="1"/>
  <c r="O1899" i="1"/>
  <c r="P1899" i="1"/>
  <c r="R1899" i="1"/>
  <c r="O6138" i="1"/>
  <c r="P6138" i="1"/>
  <c r="Q6138" i="1"/>
  <c r="R6138" i="1"/>
  <c r="U6138" i="1"/>
  <c r="N6138" i="1"/>
  <c r="K450" i="1"/>
  <c r="L450" i="1" s="1"/>
  <c r="M450" i="1" s="1"/>
  <c r="I451" i="1"/>
  <c r="P4885" i="1"/>
  <c r="Q4885" i="1"/>
  <c r="O4885" i="1"/>
  <c r="R4885" i="1"/>
  <c r="U4885" i="1"/>
  <c r="N4885" i="1"/>
  <c r="J6734" i="1"/>
  <c r="K6733" i="1"/>
  <c r="L6733" i="1" s="1"/>
  <c r="M6733" i="1" s="1"/>
  <c r="P118" i="1"/>
  <c r="R118" i="1"/>
  <c r="N118" i="1"/>
  <c r="O118" i="1"/>
  <c r="U118" i="1"/>
  <c r="Q118" i="1"/>
  <c r="U3946" i="1"/>
  <c r="N3946" i="1"/>
  <c r="O3946" i="1"/>
  <c r="Q3946" i="1"/>
  <c r="P3946" i="1"/>
  <c r="R3946" i="1"/>
  <c r="O6665" i="1"/>
  <c r="N6665" i="1"/>
  <c r="P6665" i="1"/>
  <c r="Q6665" i="1"/>
  <c r="R6665" i="1"/>
  <c r="U6665" i="1"/>
  <c r="P977" i="1"/>
  <c r="R977" i="1"/>
  <c r="U977" i="1"/>
  <c r="N977" i="1"/>
  <c r="O977" i="1"/>
  <c r="Q977" i="1"/>
  <c r="N4091" i="1"/>
  <c r="P4091" i="1"/>
  <c r="Q4091" i="1"/>
  <c r="U4091" i="1"/>
  <c r="O4091" i="1"/>
  <c r="R4091" i="1"/>
  <c r="N2164" i="1"/>
  <c r="O2164" i="1"/>
  <c r="P2164" i="1"/>
  <c r="Q2164" i="1"/>
  <c r="R2164" i="1"/>
  <c r="U2164" i="1"/>
  <c r="P1508" i="1"/>
  <c r="Q1508" i="1"/>
  <c r="R1508" i="1"/>
  <c r="U1508" i="1"/>
  <c r="N1508" i="1"/>
  <c r="O1508" i="1"/>
  <c r="K4952" i="1"/>
  <c r="L4952" i="1" s="1"/>
  <c r="M4952" i="1" s="1"/>
  <c r="I4953" i="1"/>
  <c r="K5346" i="1"/>
  <c r="L5346" i="1" s="1"/>
  <c r="M5346" i="1" s="1"/>
  <c r="I5347" i="1"/>
  <c r="K647" i="1"/>
  <c r="L647" i="1" s="1"/>
  <c r="M647" i="1" s="1"/>
  <c r="I648" i="1"/>
  <c r="K3751" i="1"/>
  <c r="L3751" i="1" s="1"/>
  <c r="M3751" i="1" s="1"/>
  <c r="I3752" i="1"/>
  <c r="I6405" i="1"/>
  <c r="K6404" i="1"/>
  <c r="L6404" i="1" s="1"/>
  <c r="M6404" i="1" s="1"/>
  <c r="K6534" i="1"/>
  <c r="L6534" i="1" s="1"/>
  <c r="M6534" i="1" s="1"/>
  <c r="I6535" i="1"/>
  <c r="K713" i="1"/>
  <c r="L713" i="1" s="1"/>
  <c r="M713" i="1" s="1"/>
  <c r="I714" i="1"/>
  <c r="I6736" i="1"/>
  <c r="K5281" i="1"/>
  <c r="L5281" i="1" s="1"/>
  <c r="M5281" i="1" s="1"/>
  <c r="I5282" i="1"/>
  <c r="K5084" i="1"/>
  <c r="L5084" i="1" s="1"/>
  <c r="M5084" i="1" s="1"/>
  <c r="I5085" i="1"/>
  <c r="K3816" i="1"/>
  <c r="L3816" i="1" s="1"/>
  <c r="M3816" i="1" s="1"/>
  <c r="I3817" i="1"/>
  <c r="K2298" i="1"/>
  <c r="L2298" i="1" s="1"/>
  <c r="M2298" i="1" s="1"/>
  <c r="I2299" i="1"/>
  <c r="K3354" i="1"/>
  <c r="L3354" i="1" s="1"/>
  <c r="M3354" i="1" s="1"/>
  <c r="I3355" i="1"/>
  <c r="K5808" i="1"/>
  <c r="L5808" i="1" s="1"/>
  <c r="M5808" i="1" s="1"/>
  <c r="I5809" i="1"/>
  <c r="I5414" i="1"/>
  <c r="K1967" i="1"/>
  <c r="L1967" i="1" s="1"/>
  <c r="M1967" i="1" s="1"/>
  <c r="I1968" i="1"/>
  <c r="K382" i="1"/>
  <c r="L382" i="1" s="1"/>
  <c r="M382" i="1" s="1"/>
  <c r="I383" i="1"/>
  <c r="U4619" i="1"/>
  <c r="N4619" i="1"/>
  <c r="O4619" i="1"/>
  <c r="Q4619" i="1"/>
  <c r="R4619" i="1"/>
  <c r="P4619" i="1"/>
  <c r="U1442" i="1"/>
  <c r="N1442" i="1"/>
  <c r="O1442" i="1"/>
  <c r="P1442" i="1"/>
  <c r="Q1442" i="1"/>
  <c r="R1442" i="1"/>
  <c r="K5015" i="1"/>
  <c r="L5015" i="1" s="1"/>
  <c r="M5015" i="1" s="1"/>
  <c r="I5016" i="1"/>
  <c r="K2429" i="1"/>
  <c r="L2429" i="1" s="1"/>
  <c r="M2429" i="1" s="1"/>
  <c r="I2430" i="1"/>
  <c r="K3550" i="1"/>
  <c r="L3550" i="1" s="1"/>
  <c r="M3550" i="1" s="1"/>
  <c r="I3551" i="1"/>
  <c r="K6336" i="1"/>
  <c r="L6336" i="1" s="1"/>
  <c r="M6336" i="1" s="1"/>
  <c r="I6337" i="1"/>
  <c r="K3090" i="1"/>
  <c r="L3090" i="1" s="1"/>
  <c r="M3090" i="1" s="1"/>
  <c r="I3091" i="1"/>
  <c r="K5612" i="1"/>
  <c r="L5612" i="1" s="1"/>
  <c r="M5612" i="1" s="1"/>
  <c r="I5613" i="1"/>
  <c r="K2696" i="1"/>
  <c r="L2696" i="1" s="1"/>
  <c r="M2696" i="1" s="1"/>
  <c r="I2697" i="1"/>
  <c r="N6533" i="1"/>
  <c r="Q6533" i="1"/>
  <c r="O6533" i="1"/>
  <c r="P6533" i="1"/>
  <c r="R6533" i="1"/>
  <c r="U6533" i="1"/>
  <c r="R712" i="1"/>
  <c r="U712" i="1"/>
  <c r="O712" i="1"/>
  <c r="Q712" i="1"/>
  <c r="N712" i="1"/>
  <c r="P712" i="1"/>
  <c r="P2297" i="1"/>
  <c r="Q2297" i="1"/>
  <c r="U2297" i="1"/>
  <c r="O2297" i="1"/>
  <c r="R2297" i="1"/>
  <c r="N2297" i="1"/>
  <c r="N1966" i="1"/>
  <c r="O1966" i="1"/>
  <c r="P1966" i="1"/>
  <c r="R1966" i="1"/>
  <c r="Q1966" i="1"/>
  <c r="U1966" i="1"/>
  <c r="N381" i="1"/>
  <c r="O381" i="1"/>
  <c r="P381" i="1"/>
  <c r="Q381" i="1"/>
  <c r="R381" i="1"/>
  <c r="U381" i="1"/>
  <c r="K4620" i="1"/>
  <c r="L4620" i="1" s="1"/>
  <c r="M4620" i="1" s="1"/>
  <c r="I4621" i="1"/>
  <c r="K1443" i="1"/>
  <c r="L1443" i="1" s="1"/>
  <c r="M1443" i="1" s="1"/>
  <c r="I1444" i="1"/>
  <c r="U2428" i="1"/>
  <c r="N2428" i="1"/>
  <c r="O2428" i="1"/>
  <c r="P2428" i="1"/>
  <c r="Q2428" i="1"/>
  <c r="R2428" i="1"/>
  <c r="P3549" i="1"/>
  <c r="Q3549" i="1"/>
  <c r="R3549" i="1"/>
  <c r="O3549" i="1"/>
  <c r="U3549" i="1"/>
  <c r="N3549" i="1"/>
  <c r="P3089" i="1"/>
  <c r="Q3089" i="1"/>
  <c r="U3089" i="1"/>
  <c r="N3089" i="1"/>
  <c r="O3089" i="1"/>
  <c r="R3089" i="1"/>
  <c r="N5611" i="1"/>
  <c r="O5611" i="1"/>
  <c r="P5611" i="1"/>
  <c r="R5611" i="1"/>
  <c r="Q5611" i="1"/>
  <c r="U5611" i="1"/>
  <c r="N2695" i="1"/>
  <c r="O2695" i="1"/>
  <c r="P2695" i="1"/>
  <c r="Q2695" i="1"/>
  <c r="R2695" i="1"/>
  <c r="U2695" i="1"/>
  <c r="O5345" i="1"/>
  <c r="N5345" i="1"/>
  <c r="P5345" i="1"/>
  <c r="Q5345" i="1"/>
  <c r="U5345" i="1"/>
  <c r="R5345" i="1"/>
  <c r="O5083" i="1"/>
  <c r="Q5083" i="1"/>
  <c r="N5083" i="1"/>
  <c r="U5083" i="1"/>
  <c r="R5083" i="1"/>
  <c r="P5083" i="1"/>
  <c r="R3815" i="1"/>
  <c r="U3815" i="1"/>
  <c r="O3815" i="1"/>
  <c r="Q3815" i="1"/>
  <c r="N3815" i="1"/>
  <c r="P3815" i="1"/>
  <c r="P3353" i="1"/>
  <c r="Q3353" i="1"/>
  <c r="R3353" i="1"/>
  <c r="O3353" i="1"/>
  <c r="U3353" i="1"/>
  <c r="N3353" i="1"/>
  <c r="N5807" i="1"/>
  <c r="O5807" i="1"/>
  <c r="P5807" i="1"/>
  <c r="R5807" i="1"/>
  <c r="U5807" i="1"/>
  <c r="Q5807" i="1"/>
  <c r="N5014" i="1"/>
  <c r="O5014" i="1"/>
  <c r="Q5014" i="1"/>
  <c r="U5014" i="1"/>
  <c r="P5014" i="1"/>
  <c r="R5014" i="1"/>
  <c r="O6335" i="1"/>
  <c r="P6335" i="1"/>
  <c r="R6335" i="1"/>
  <c r="N6335" i="1"/>
  <c r="Q6335" i="1"/>
  <c r="U6335" i="1"/>
  <c r="K3683" i="1"/>
  <c r="L3683" i="1" s="1"/>
  <c r="M3683" i="1" s="1"/>
  <c r="I3684" i="1"/>
  <c r="K5676" i="1"/>
  <c r="L5676" i="1" s="1"/>
  <c r="M5676" i="1" s="1"/>
  <c r="I5677" i="1"/>
  <c r="K5149" i="1"/>
  <c r="L5149" i="1" s="1"/>
  <c r="M5149" i="1" s="1"/>
  <c r="I5150" i="1"/>
  <c r="K1768" i="1"/>
  <c r="L1768" i="1" s="1"/>
  <c r="M1768" i="1" s="1"/>
  <c r="I1769" i="1"/>
  <c r="K3885" i="1"/>
  <c r="L3885" i="1" s="1"/>
  <c r="M3885" i="1" s="1"/>
  <c r="I3886" i="1"/>
  <c r="K5940" i="1"/>
  <c r="L5940" i="1" s="1"/>
  <c r="M5940" i="1" s="1"/>
  <c r="I5941" i="1"/>
  <c r="I5479" i="1"/>
  <c r="K5478" i="1"/>
  <c r="L5478" i="1" s="1"/>
  <c r="M5478" i="1" s="1"/>
  <c r="K2496" i="1"/>
  <c r="L2496" i="1" s="1"/>
  <c r="M2496" i="1" s="1"/>
  <c r="I2497" i="1"/>
  <c r="K1108" i="1"/>
  <c r="L1108" i="1" s="1"/>
  <c r="M1108" i="1" s="1"/>
  <c r="I1109" i="1"/>
  <c r="K3288" i="1"/>
  <c r="L3288" i="1" s="1"/>
  <c r="M3288" i="1" s="1"/>
  <c r="I3289" i="1"/>
  <c r="K1042" i="1"/>
  <c r="L1042" i="1" s="1"/>
  <c r="M1042" i="1" s="1"/>
  <c r="I1043" i="1"/>
  <c r="K4557" i="1"/>
  <c r="L4557" i="1" s="1"/>
  <c r="M4557" i="1" s="1"/>
  <c r="I4558" i="1"/>
  <c r="K1705" i="1"/>
  <c r="L1705" i="1" s="1"/>
  <c r="M1705" i="1" s="1"/>
  <c r="I1706" i="1"/>
  <c r="U1174" i="1"/>
  <c r="O1174" i="1"/>
  <c r="P1174" i="1"/>
  <c r="Q1174" i="1"/>
  <c r="N1174" i="1"/>
  <c r="R1174" i="1"/>
  <c r="K6271" i="1"/>
  <c r="L6271" i="1" s="1"/>
  <c r="M6271" i="1" s="1"/>
  <c r="I6272" i="1"/>
  <c r="K1571" i="1"/>
  <c r="L1571" i="1" s="1"/>
  <c r="M1571" i="1" s="1"/>
  <c r="I1572" i="1"/>
  <c r="K4751" i="1"/>
  <c r="L4751" i="1" s="1"/>
  <c r="M4751" i="1" s="1"/>
  <c r="I4752" i="1"/>
  <c r="U2363" i="1"/>
  <c r="O2363" i="1"/>
  <c r="P2363" i="1"/>
  <c r="N2363" i="1"/>
  <c r="Q2363" i="1"/>
  <c r="R2363" i="1"/>
  <c r="K2627" i="1"/>
  <c r="L2627" i="1" s="1"/>
  <c r="M2627" i="1" s="1"/>
  <c r="I2628" i="1"/>
  <c r="K4293" i="1"/>
  <c r="L4293" i="1" s="1"/>
  <c r="M4293" i="1" s="1"/>
  <c r="I4294" i="1"/>
  <c r="N5543" i="1"/>
  <c r="O5543" i="1"/>
  <c r="P5543" i="1"/>
  <c r="R5543" i="1"/>
  <c r="Q5543" i="1"/>
  <c r="U5543" i="1"/>
  <c r="U3750" i="1"/>
  <c r="N3750" i="1"/>
  <c r="O3750" i="1"/>
  <c r="Q3750" i="1"/>
  <c r="P3750" i="1"/>
  <c r="R3750" i="1"/>
  <c r="Q5148" i="1"/>
  <c r="U5148" i="1"/>
  <c r="O5148" i="1"/>
  <c r="N5148" i="1"/>
  <c r="P5148" i="1"/>
  <c r="R5148" i="1"/>
  <c r="N5939" i="1"/>
  <c r="O5939" i="1"/>
  <c r="P5939" i="1"/>
  <c r="R5939" i="1"/>
  <c r="Q5939" i="1"/>
  <c r="U5939" i="1"/>
  <c r="N2495" i="1"/>
  <c r="P2495" i="1"/>
  <c r="Q2495" i="1"/>
  <c r="R2495" i="1"/>
  <c r="O2495" i="1"/>
  <c r="U2495" i="1"/>
  <c r="Q1107" i="1"/>
  <c r="R1107" i="1"/>
  <c r="U1107" i="1"/>
  <c r="N1107" i="1"/>
  <c r="O1107" i="1"/>
  <c r="P1107" i="1"/>
  <c r="R4556" i="1"/>
  <c r="U4556" i="1"/>
  <c r="O4556" i="1"/>
  <c r="P4556" i="1"/>
  <c r="Q4556" i="1"/>
  <c r="N4556" i="1"/>
  <c r="O6270" i="1"/>
  <c r="P6270" i="1"/>
  <c r="Q6270" i="1"/>
  <c r="R6270" i="1"/>
  <c r="U6270" i="1"/>
  <c r="N6270" i="1"/>
  <c r="U1570" i="1"/>
  <c r="N1570" i="1"/>
  <c r="O1570" i="1"/>
  <c r="P1570" i="1"/>
  <c r="R1570" i="1"/>
  <c r="Q1570" i="1"/>
  <c r="U2626" i="1"/>
  <c r="N2626" i="1"/>
  <c r="O2626" i="1"/>
  <c r="P2626" i="1"/>
  <c r="R2626" i="1"/>
  <c r="Q2626" i="1"/>
  <c r="R4292" i="1"/>
  <c r="U4292" i="1"/>
  <c r="O4292" i="1"/>
  <c r="P4292" i="1"/>
  <c r="Q4292" i="1"/>
  <c r="N4292" i="1"/>
  <c r="J5545" i="1"/>
  <c r="K5544" i="1"/>
  <c r="L5544" i="1" s="1"/>
  <c r="M5544" i="1" s="1"/>
  <c r="AA1705" i="1" l="1"/>
  <c r="Y1705" i="1"/>
  <c r="V1705" i="1"/>
  <c r="X1705" i="1"/>
  <c r="W1705" i="1"/>
  <c r="AA5940" i="1"/>
  <c r="Y5940" i="1"/>
  <c r="V5940" i="1"/>
  <c r="X5940" i="1"/>
  <c r="W5940" i="1"/>
  <c r="Y6336" i="1"/>
  <c r="AA6336" i="1"/>
  <c r="V6336" i="1"/>
  <c r="X6336" i="1"/>
  <c r="W6336" i="1"/>
  <c r="Y2298" i="1"/>
  <c r="AA2298" i="1"/>
  <c r="V2298" i="1"/>
  <c r="X2298" i="1"/>
  <c r="W2298" i="1"/>
  <c r="Y4886" i="1"/>
  <c r="AA4886" i="1"/>
  <c r="V4886" i="1"/>
  <c r="X4886" i="1"/>
  <c r="W4886" i="1"/>
  <c r="Y5742" i="1"/>
  <c r="AA5742" i="1"/>
  <c r="V5742" i="1"/>
  <c r="X5742" i="1"/>
  <c r="W5742" i="1"/>
  <c r="P5742" i="1"/>
  <c r="Q5742" i="1"/>
  <c r="R5742" i="1"/>
  <c r="U5742" i="1"/>
  <c r="S5742" i="1"/>
  <c r="N5742" i="1"/>
  <c r="AB5742" i="1"/>
  <c r="O5742" i="1"/>
  <c r="AA6271" i="1"/>
  <c r="Y6271" i="1"/>
  <c r="V6271" i="1"/>
  <c r="W6271" i="1"/>
  <c r="X6271" i="1"/>
  <c r="Y1571" i="1"/>
  <c r="AA1571" i="1"/>
  <c r="V1571" i="1"/>
  <c r="X1571" i="1"/>
  <c r="W1571" i="1"/>
  <c r="Y3288" i="1"/>
  <c r="AA3288" i="1"/>
  <c r="V3288" i="1"/>
  <c r="X3288" i="1"/>
  <c r="W3288" i="1"/>
  <c r="Y5676" i="1"/>
  <c r="AA5676" i="1"/>
  <c r="V5676" i="1"/>
  <c r="X5676" i="1"/>
  <c r="W5676" i="1"/>
  <c r="Y6733" i="1"/>
  <c r="AA6733" i="1"/>
  <c r="V6733" i="1"/>
  <c r="X6733" i="1"/>
  <c r="W6733" i="1"/>
  <c r="Y2165" i="1"/>
  <c r="AA2165" i="1"/>
  <c r="V2165" i="1"/>
  <c r="X2165" i="1"/>
  <c r="W2165" i="1"/>
  <c r="AA978" i="1"/>
  <c r="Y978" i="1"/>
  <c r="V978" i="1"/>
  <c r="X978" i="1"/>
  <c r="W978" i="1"/>
  <c r="AA3156" i="1"/>
  <c r="Y3156" i="1"/>
  <c r="V3156" i="1"/>
  <c r="X3156" i="1"/>
  <c r="W3156" i="1"/>
  <c r="AA1638" i="1"/>
  <c r="Y1638" i="1"/>
  <c r="V1638" i="1"/>
  <c r="X1638" i="1"/>
  <c r="W1638" i="1"/>
  <c r="AA1309" i="1"/>
  <c r="Y1309" i="1"/>
  <c r="V1309" i="1"/>
  <c r="X1309" i="1"/>
  <c r="W1309" i="1"/>
  <c r="Y713" i="1"/>
  <c r="AA713" i="1"/>
  <c r="V713" i="1"/>
  <c r="X713" i="1"/>
  <c r="W713" i="1"/>
  <c r="Y647" i="1"/>
  <c r="AA647" i="1"/>
  <c r="V647" i="1"/>
  <c r="X647" i="1"/>
  <c r="W647" i="1"/>
  <c r="Y450" i="1"/>
  <c r="AA450" i="1"/>
  <c r="V450" i="1"/>
  <c r="X450" i="1"/>
  <c r="W450" i="1"/>
  <c r="AA3420" i="1"/>
  <c r="Y3420" i="1"/>
  <c r="V3420" i="1"/>
  <c r="X3420" i="1"/>
  <c r="W3420" i="1"/>
  <c r="Y187" i="1"/>
  <c r="AA187" i="1"/>
  <c r="V187" i="1"/>
  <c r="X187" i="1"/>
  <c r="W187" i="1"/>
  <c r="Y582" i="1"/>
  <c r="AA582" i="1"/>
  <c r="V582" i="1"/>
  <c r="X582" i="1"/>
  <c r="W582" i="1"/>
  <c r="AA4686" i="1"/>
  <c r="Y4686" i="1"/>
  <c r="V4686" i="1"/>
  <c r="X4686" i="1"/>
  <c r="W4686" i="1"/>
  <c r="Y4158" i="1"/>
  <c r="AA4158" i="1"/>
  <c r="V4158" i="1"/>
  <c r="X4158" i="1"/>
  <c r="W4158" i="1"/>
  <c r="V53" i="1"/>
  <c r="X53" i="1"/>
  <c r="W53" i="1"/>
  <c r="Y2032" i="1"/>
  <c r="AA2032" i="1"/>
  <c r="V2032" i="1"/>
  <c r="X2032" i="1"/>
  <c r="W2032" i="1"/>
  <c r="Y5808" i="1"/>
  <c r="AA5808" i="1"/>
  <c r="V5808" i="1"/>
  <c r="X5808" i="1"/>
  <c r="W5808" i="1"/>
  <c r="Y4357" i="1"/>
  <c r="AA4357" i="1"/>
  <c r="V4357" i="1"/>
  <c r="X4357" i="1"/>
  <c r="W4357" i="1"/>
  <c r="AA2958" i="1"/>
  <c r="Y2958" i="1"/>
  <c r="V2958" i="1"/>
  <c r="X2958" i="1"/>
  <c r="W2958" i="1"/>
  <c r="Y4424" i="1"/>
  <c r="AA4424" i="1"/>
  <c r="V4424" i="1"/>
  <c r="X4424" i="1"/>
  <c r="W4424" i="1"/>
  <c r="Y2231" i="1"/>
  <c r="AA2231" i="1"/>
  <c r="V2231" i="1"/>
  <c r="X2231" i="1"/>
  <c r="W2231" i="1"/>
  <c r="AA2560" i="1"/>
  <c r="Y2560" i="1"/>
  <c r="V2560" i="1"/>
  <c r="X2560" i="1"/>
  <c r="W2560" i="1"/>
  <c r="AA6468" i="1"/>
  <c r="Y6468" i="1"/>
  <c r="V6468" i="1"/>
  <c r="X6468" i="1"/>
  <c r="W6468" i="1"/>
  <c r="Y3484" i="1"/>
  <c r="AA3484" i="1"/>
  <c r="V3484" i="1"/>
  <c r="X3484" i="1"/>
  <c r="W3484" i="1"/>
  <c r="Y5411" i="1"/>
  <c r="AA5411" i="1"/>
  <c r="V5411" i="1"/>
  <c r="X5411" i="1"/>
  <c r="W5411" i="1"/>
  <c r="U5411" i="1"/>
  <c r="S5411" i="1"/>
  <c r="P5411" i="1"/>
  <c r="AB5411" i="1"/>
  <c r="O5411" i="1"/>
  <c r="Q5411" i="1"/>
  <c r="N5411" i="1"/>
  <c r="R5411" i="1"/>
  <c r="Y3683" i="1"/>
  <c r="AA3683" i="1"/>
  <c r="V3683" i="1"/>
  <c r="X3683" i="1"/>
  <c r="W3683" i="1"/>
  <c r="Y4092" i="1"/>
  <c r="AA4092" i="1"/>
  <c r="V4092" i="1"/>
  <c r="X4092" i="1"/>
  <c r="W4092" i="1"/>
  <c r="Y3947" i="1"/>
  <c r="AA3947" i="1"/>
  <c r="V3947" i="1"/>
  <c r="X3947" i="1"/>
  <c r="W3947" i="1"/>
  <c r="Y6139" i="1"/>
  <c r="AA6139" i="1"/>
  <c r="V6139" i="1"/>
  <c r="X6139" i="1"/>
  <c r="W6139" i="1"/>
  <c r="Y3621" i="1"/>
  <c r="AA3621" i="1"/>
  <c r="V3621" i="1"/>
  <c r="X3621" i="1"/>
  <c r="W3621" i="1"/>
  <c r="AA6534" i="1"/>
  <c r="Y6534" i="1"/>
  <c r="V6534" i="1"/>
  <c r="X6534" i="1"/>
  <c r="W6534" i="1"/>
  <c r="Y5346" i="1"/>
  <c r="AA5346" i="1"/>
  <c r="V5346" i="1"/>
  <c r="X5346" i="1"/>
  <c r="W5346" i="1"/>
  <c r="AA4014" i="1"/>
  <c r="Y4014" i="1"/>
  <c r="V4014" i="1"/>
  <c r="X4014" i="1"/>
  <c r="W4014" i="1"/>
  <c r="AA6204" i="1"/>
  <c r="Y6204" i="1"/>
  <c r="V6204" i="1"/>
  <c r="X6204" i="1"/>
  <c r="W6204" i="1"/>
  <c r="AA4224" i="1"/>
  <c r="Y4224" i="1"/>
  <c r="V4224" i="1"/>
  <c r="X4224" i="1"/>
  <c r="W4224" i="1"/>
  <c r="J5413" i="1"/>
  <c r="K5412" i="1"/>
  <c r="L5412" i="1" s="1"/>
  <c r="M5412" i="1" s="1"/>
  <c r="AA3550" i="1"/>
  <c r="Y3550" i="1"/>
  <c r="V3550" i="1"/>
  <c r="X3550" i="1"/>
  <c r="W3550" i="1"/>
  <c r="AA1900" i="1"/>
  <c r="Y1900" i="1"/>
  <c r="V1900" i="1"/>
  <c r="X1900" i="1"/>
  <c r="W1900" i="1"/>
  <c r="AA5612" i="1"/>
  <c r="Y5612" i="1"/>
  <c r="V5612" i="1"/>
  <c r="X5612" i="1"/>
  <c r="W5612" i="1"/>
  <c r="Y5084" i="1"/>
  <c r="AA5084" i="1"/>
  <c r="V5084" i="1"/>
  <c r="X5084" i="1"/>
  <c r="W5084" i="1"/>
  <c r="Y4818" i="1"/>
  <c r="AA4818" i="1"/>
  <c r="V4818" i="1"/>
  <c r="X4818" i="1"/>
  <c r="W4818" i="1"/>
  <c r="AA6666" i="1"/>
  <c r="Y6666" i="1"/>
  <c r="V6666" i="1"/>
  <c r="X6666" i="1"/>
  <c r="W6666" i="1"/>
  <c r="Y3025" i="1"/>
  <c r="AA3025" i="1"/>
  <c r="V3025" i="1"/>
  <c r="X3025" i="1"/>
  <c r="W3025" i="1"/>
  <c r="Y6007" i="1"/>
  <c r="AA6007" i="1"/>
  <c r="V6007" i="1"/>
  <c r="X6007" i="1"/>
  <c r="W6007" i="1"/>
  <c r="AA844" i="1"/>
  <c r="Y844" i="1"/>
  <c r="V844" i="1"/>
  <c r="X844" i="1"/>
  <c r="W844" i="1"/>
  <c r="Y2826" i="1"/>
  <c r="AA2826" i="1"/>
  <c r="V2826" i="1"/>
  <c r="X2826" i="1"/>
  <c r="W2826" i="1"/>
  <c r="Y6600" i="1"/>
  <c r="AA6600" i="1"/>
  <c r="V6600" i="1"/>
  <c r="X6600" i="1"/>
  <c r="W6600" i="1"/>
  <c r="AA2696" i="1"/>
  <c r="Y2696" i="1"/>
  <c r="V2696" i="1"/>
  <c r="X2696" i="1"/>
  <c r="W2696" i="1"/>
  <c r="Y4293" i="1"/>
  <c r="AA4293" i="1"/>
  <c r="V4293" i="1"/>
  <c r="X4293" i="1"/>
  <c r="W4293" i="1"/>
  <c r="AA1768" i="1"/>
  <c r="Y1768" i="1"/>
  <c r="V1768" i="1"/>
  <c r="X1768" i="1"/>
  <c r="W1768" i="1"/>
  <c r="Y2429" i="1"/>
  <c r="AA2429" i="1"/>
  <c r="V2429" i="1"/>
  <c r="X2429" i="1"/>
  <c r="W2429" i="1"/>
  <c r="Y382" i="1"/>
  <c r="AA382" i="1"/>
  <c r="V382" i="1"/>
  <c r="X382" i="1"/>
  <c r="W382" i="1"/>
  <c r="Y6404" i="1"/>
  <c r="AA6404" i="1"/>
  <c r="V6404" i="1"/>
  <c r="X6404" i="1"/>
  <c r="W6404" i="1"/>
  <c r="Y5215" i="1"/>
  <c r="AA5215" i="1"/>
  <c r="V5215" i="1"/>
  <c r="X5215" i="1"/>
  <c r="W5215" i="1"/>
  <c r="Y5478" i="1"/>
  <c r="AA5478" i="1"/>
  <c r="V5478" i="1"/>
  <c r="X5478" i="1"/>
  <c r="W5478" i="1"/>
  <c r="Y4952" i="1"/>
  <c r="AA4952" i="1"/>
  <c r="V4952" i="1"/>
  <c r="X4952" i="1"/>
  <c r="W4952" i="1"/>
  <c r="AA1373" i="1"/>
  <c r="Y1373" i="1"/>
  <c r="V1373" i="1"/>
  <c r="X1373" i="1"/>
  <c r="W1373" i="1"/>
  <c r="AA6072" i="1"/>
  <c r="Y6072" i="1"/>
  <c r="V6072" i="1"/>
  <c r="X6072" i="1"/>
  <c r="W6072" i="1"/>
  <c r="AA911" i="1"/>
  <c r="Y911" i="1"/>
  <c r="V911" i="1"/>
  <c r="X911" i="1"/>
  <c r="W911" i="1"/>
  <c r="Y4487" i="1"/>
  <c r="AA4487" i="1"/>
  <c r="V4487" i="1"/>
  <c r="X4487" i="1"/>
  <c r="W4487" i="1"/>
  <c r="AA1108" i="1"/>
  <c r="Y1108" i="1"/>
  <c r="V1108" i="1"/>
  <c r="X1108" i="1"/>
  <c r="W1108" i="1"/>
  <c r="Y3816" i="1"/>
  <c r="AA3816" i="1"/>
  <c r="V3816" i="1"/>
  <c r="X3816" i="1"/>
  <c r="W3816" i="1"/>
  <c r="AA2496" i="1"/>
  <c r="Y2496" i="1"/>
  <c r="V2496" i="1"/>
  <c r="X2496" i="1"/>
  <c r="W2496" i="1"/>
  <c r="Y1443" i="1"/>
  <c r="AA1443" i="1"/>
  <c r="V1443" i="1"/>
  <c r="X1443" i="1"/>
  <c r="W1443" i="1"/>
  <c r="Y4751" i="1"/>
  <c r="AA4751" i="1"/>
  <c r="V4751" i="1"/>
  <c r="X4751" i="1"/>
  <c r="W4751" i="1"/>
  <c r="Y1042" i="1"/>
  <c r="AA1042" i="1"/>
  <c r="V1042" i="1"/>
  <c r="X1042" i="1"/>
  <c r="W1042" i="1"/>
  <c r="AA4620" i="1"/>
  <c r="Y4620" i="1"/>
  <c r="V4620" i="1"/>
  <c r="X4620" i="1"/>
  <c r="W4620" i="1"/>
  <c r="AA3090" i="1"/>
  <c r="Y3090" i="1"/>
  <c r="V3090" i="1"/>
  <c r="X3090" i="1"/>
  <c r="W3090" i="1"/>
  <c r="Y1967" i="1"/>
  <c r="AA1967" i="1"/>
  <c r="V1967" i="1"/>
  <c r="X1967" i="1"/>
  <c r="W1967" i="1"/>
  <c r="Y3354" i="1"/>
  <c r="AA3354" i="1"/>
  <c r="V3354" i="1"/>
  <c r="X3354" i="1"/>
  <c r="W3354" i="1"/>
  <c r="AA5281" i="1"/>
  <c r="Y5281" i="1"/>
  <c r="X5281" i="1"/>
  <c r="V5281" i="1"/>
  <c r="W5281" i="1"/>
  <c r="Y1509" i="1"/>
  <c r="AA1509" i="1"/>
  <c r="V1509" i="1"/>
  <c r="X1509" i="1"/>
  <c r="W1509" i="1"/>
  <c r="AA2892" i="1"/>
  <c r="Y2892" i="1"/>
  <c r="V2892" i="1"/>
  <c r="X2892" i="1"/>
  <c r="W2892" i="1"/>
  <c r="Y251" i="1"/>
  <c r="AA251" i="1"/>
  <c r="V251" i="1"/>
  <c r="X251" i="1"/>
  <c r="W251" i="1"/>
  <c r="V119" i="1"/>
  <c r="X119" i="1"/>
  <c r="W119" i="1"/>
  <c r="Y779" i="1"/>
  <c r="AA779" i="1"/>
  <c r="X779" i="1"/>
  <c r="V779" i="1"/>
  <c r="W779" i="1"/>
  <c r="Y3222" i="1"/>
  <c r="AA3222" i="1"/>
  <c r="V3222" i="1"/>
  <c r="X3222" i="1"/>
  <c r="W3222" i="1"/>
  <c r="Y2100" i="1"/>
  <c r="AA2100" i="1"/>
  <c r="V2100" i="1"/>
  <c r="X2100" i="1"/>
  <c r="W2100" i="1"/>
  <c r="Y318" i="1"/>
  <c r="AA318" i="1"/>
  <c r="V318" i="1"/>
  <c r="X318" i="1"/>
  <c r="W318" i="1"/>
  <c r="AA516" i="1"/>
  <c r="Y516" i="1"/>
  <c r="V516" i="1"/>
  <c r="X516" i="1"/>
  <c r="W516" i="1"/>
  <c r="AA1834" i="1"/>
  <c r="Y1834" i="1"/>
  <c r="V1834" i="1"/>
  <c r="X1834" i="1"/>
  <c r="W1834" i="1"/>
  <c r="Y3885" i="1"/>
  <c r="AA3885" i="1"/>
  <c r="V3885" i="1"/>
  <c r="X3885" i="1"/>
  <c r="W3885" i="1"/>
  <c r="AA4557" i="1"/>
  <c r="Y4557" i="1"/>
  <c r="V4557" i="1"/>
  <c r="X4557" i="1"/>
  <c r="W4557" i="1"/>
  <c r="AA2627" i="1"/>
  <c r="Y2627" i="1"/>
  <c r="V2627" i="1"/>
  <c r="X2627" i="1"/>
  <c r="W2627" i="1"/>
  <c r="Y5149" i="1"/>
  <c r="AA5149" i="1"/>
  <c r="V5149" i="1"/>
  <c r="X5149" i="1"/>
  <c r="W5149" i="1"/>
  <c r="AA5015" i="1"/>
  <c r="Y5015" i="1"/>
  <c r="V5015" i="1"/>
  <c r="X5015" i="1"/>
  <c r="W5015" i="1"/>
  <c r="AA5544" i="1"/>
  <c r="Y5544" i="1"/>
  <c r="X5544" i="1"/>
  <c r="V5544" i="1"/>
  <c r="W5544" i="1"/>
  <c r="Y3751" i="1"/>
  <c r="AA3751" i="1"/>
  <c r="V3751" i="1"/>
  <c r="X3751" i="1"/>
  <c r="W3751" i="1"/>
  <c r="Y1240" i="1"/>
  <c r="AA1240" i="1"/>
  <c r="X1240" i="1"/>
  <c r="V1240" i="1"/>
  <c r="W1240" i="1"/>
  <c r="AA2760" i="1"/>
  <c r="Y2760" i="1"/>
  <c r="V2760" i="1"/>
  <c r="X2760" i="1"/>
  <c r="W2760" i="1"/>
  <c r="Y2364" i="1"/>
  <c r="AA2364" i="1"/>
  <c r="V2364" i="1"/>
  <c r="X2364" i="1"/>
  <c r="W2364" i="1"/>
  <c r="Y1175" i="1"/>
  <c r="AA1175" i="1"/>
  <c r="V1175" i="1"/>
  <c r="X1175" i="1"/>
  <c r="W1175" i="1"/>
  <c r="Y5873" i="1"/>
  <c r="AA5873" i="1"/>
  <c r="V5873" i="1"/>
  <c r="X5873" i="1"/>
  <c r="W5873" i="1"/>
  <c r="I5744" i="1"/>
  <c r="K5743" i="1"/>
  <c r="L5743" i="1" s="1"/>
  <c r="M5743" i="1" s="1"/>
  <c r="S5544" i="1"/>
  <c r="AB5544" i="1"/>
  <c r="S4293" i="1"/>
  <c r="AB4293" i="1"/>
  <c r="S2627" i="1"/>
  <c r="AB2627" i="1"/>
  <c r="S4751" i="1"/>
  <c r="AB4751" i="1"/>
  <c r="S1571" i="1"/>
  <c r="AB1571" i="1"/>
  <c r="S6271" i="1"/>
  <c r="AB6271" i="1"/>
  <c r="S1705" i="1"/>
  <c r="AB1705" i="1"/>
  <c r="S4557" i="1"/>
  <c r="AB4557" i="1"/>
  <c r="S1042" i="1"/>
  <c r="AB1042" i="1"/>
  <c r="S3288" i="1"/>
  <c r="AB3288" i="1"/>
  <c r="S1108" i="1"/>
  <c r="AB1108" i="1"/>
  <c r="S2496" i="1"/>
  <c r="AB2496" i="1"/>
  <c r="S5478" i="1"/>
  <c r="AB5478" i="1"/>
  <c r="S5940" i="1"/>
  <c r="AB5940" i="1"/>
  <c r="AB3885" i="1"/>
  <c r="S3885" i="1"/>
  <c r="S1768" i="1"/>
  <c r="AB1768" i="1"/>
  <c r="S5149" i="1"/>
  <c r="AB5149" i="1"/>
  <c r="S5676" i="1"/>
  <c r="AB5676" i="1"/>
  <c r="S3683" i="1"/>
  <c r="AB3683" i="1"/>
  <c r="S1443" i="1"/>
  <c r="AB1443" i="1"/>
  <c r="S4620" i="1"/>
  <c r="AB4620" i="1"/>
  <c r="S2696" i="1"/>
  <c r="AB2696" i="1"/>
  <c r="S5612" i="1"/>
  <c r="AB5612" i="1"/>
  <c r="S3090" i="1"/>
  <c r="AB3090" i="1"/>
  <c r="S6336" i="1"/>
  <c r="AB6336" i="1"/>
  <c r="S3550" i="1"/>
  <c r="AB3550" i="1"/>
  <c r="S2429" i="1"/>
  <c r="AB2429" i="1"/>
  <c r="S5015" i="1"/>
  <c r="AB5015" i="1"/>
  <c r="S382" i="1"/>
  <c r="AB382" i="1"/>
  <c r="S1967" i="1"/>
  <c r="AB1967" i="1"/>
  <c r="S5808" i="1"/>
  <c r="AB5808" i="1"/>
  <c r="S3354" i="1"/>
  <c r="AB3354" i="1"/>
  <c r="S2298" i="1"/>
  <c r="AB2298" i="1"/>
  <c r="S3816" i="1"/>
  <c r="AB3816" i="1"/>
  <c r="S5084" i="1"/>
  <c r="AB5084" i="1"/>
  <c r="S5281" i="1"/>
  <c r="AB5281" i="1"/>
  <c r="S713" i="1"/>
  <c r="AB713" i="1"/>
  <c r="S6534" i="1"/>
  <c r="AB6534" i="1"/>
  <c r="S6404" i="1"/>
  <c r="AB6404" i="1"/>
  <c r="S3751" i="1"/>
  <c r="AB3751" i="1"/>
  <c r="S647" i="1"/>
  <c r="AB647" i="1"/>
  <c r="S5346" i="1"/>
  <c r="AB5346" i="1"/>
  <c r="S4952" i="1"/>
  <c r="AB4952" i="1"/>
  <c r="S6733" i="1"/>
  <c r="AB6733" i="1"/>
  <c r="S450" i="1"/>
  <c r="AB450" i="1"/>
  <c r="S1900" i="1"/>
  <c r="AB1900" i="1"/>
  <c r="S4818" i="1"/>
  <c r="AB4818" i="1"/>
  <c r="S1509" i="1"/>
  <c r="AB1509" i="1"/>
  <c r="S2165" i="1"/>
  <c r="AB2165" i="1"/>
  <c r="S4092" i="1"/>
  <c r="AB4092" i="1"/>
  <c r="S5215" i="1"/>
  <c r="AB5215" i="1"/>
  <c r="S2892" i="1"/>
  <c r="AB2892" i="1"/>
  <c r="S978" i="1"/>
  <c r="AB978" i="1"/>
  <c r="S4357" i="1"/>
  <c r="AB4357" i="1"/>
  <c r="S6666" i="1"/>
  <c r="AB6666" i="1"/>
  <c r="S251" i="1"/>
  <c r="AB251" i="1"/>
  <c r="S3156" i="1"/>
  <c r="AB3156" i="1"/>
  <c r="S3947" i="1"/>
  <c r="AB3947" i="1"/>
  <c r="S3025" i="1"/>
  <c r="AB3025" i="1"/>
  <c r="S119" i="1"/>
  <c r="AB119" i="1"/>
  <c r="AA119" i="1"/>
  <c r="Y119" i="1"/>
  <c r="S1638" i="1"/>
  <c r="AB1638" i="1"/>
  <c r="S4886" i="1"/>
  <c r="AB4886" i="1"/>
  <c r="S2958" i="1"/>
  <c r="AB2958" i="1"/>
  <c r="S6139" i="1"/>
  <c r="AB6139" i="1"/>
  <c r="S6007" i="1"/>
  <c r="AB6007" i="1"/>
  <c r="S779" i="1"/>
  <c r="AB779" i="1"/>
  <c r="S3621" i="1"/>
  <c r="AB3621" i="1"/>
  <c r="S844" i="1"/>
  <c r="AB844" i="1"/>
  <c r="S3222" i="1"/>
  <c r="AB3222" i="1"/>
  <c r="S2100" i="1"/>
  <c r="AB2100" i="1"/>
  <c r="S1240" i="1"/>
  <c r="AB1240" i="1"/>
  <c r="S1309" i="1"/>
  <c r="AB1309" i="1"/>
  <c r="S4424" i="1"/>
  <c r="AB4424" i="1"/>
  <c r="S2826" i="1"/>
  <c r="AB2826" i="1"/>
  <c r="S318" i="1"/>
  <c r="AB318" i="1"/>
  <c r="S3420" i="1"/>
  <c r="AB3420" i="1"/>
  <c r="S4014" i="1"/>
  <c r="AB4014" i="1"/>
  <c r="S1373" i="1"/>
  <c r="AB1373" i="1"/>
  <c r="S2760" i="1"/>
  <c r="AB2760" i="1"/>
  <c r="S187" i="1"/>
  <c r="AB187" i="1"/>
  <c r="S6204" i="1"/>
  <c r="AB6204" i="1"/>
  <c r="S6072" i="1"/>
  <c r="AB6072" i="1"/>
  <c r="S516" i="1"/>
  <c r="AB516" i="1"/>
  <c r="S582" i="1"/>
  <c r="AB582" i="1"/>
  <c r="S4224" i="1"/>
  <c r="AB4224" i="1"/>
  <c r="S911" i="1"/>
  <c r="AB911" i="1"/>
  <c r="S2364" i="1"/>
  <c r="AB2364" i="1"/>
  <c r="S1175" i="1"/>
  <c r="AB1175" i="1"/>
  <c r="S2231" i="1"/>
  <c r="AB2231" i="1"/>
  <c r="S6600" i="1"/>
  <c r="AB6600" i="1"/>
  <c r="S4686" i="1"/>
  <c r="AB4686" i="1"/>
  <c r="S2560" i="1"/>
  <c r="AB2560" i="1"/>
  <c r="S4487" i="1"/>
  <c r="AB4487" i="1"/>
  <c r="S1834" i="1"/>
  <c r="AB1834" i="1"/>
  <c r="S4158" i="1"/>
  <c r="AB4158" i="1"/>
  <c r="S5873" i="1"/>
  <c r="AB5873" i="1"/>
  <c r="S53" i="1"/>
  <c r="AB53" i="1"/>
  <c r="Y53" i="1"/>
  <c r="AA53" i="1"/>
  <c r="S6468" i="1"/>
  <c r="AB6468" i="1"/>
  <c r="S3484" i="1"/>
  <c r="AB3484" i="1"/>
  <c r="S2032" i="1"/>
  <c r="AB2032" i="1"/>
  <c r="N3484" i="1"/>
  <c r="U3484" i="1"/>
  <c r="O3484" i="1"/>
  <c r="Q3484" i="1"/>
  <c r="R3484" i="1"/>
  <c r="P3484" i="1"/>
  <c r="K3485" i="1"/>
  <c r="L3485" i="1" s="1"/>
  <c r="M3485" i="1" s="1"/>
  <c r="I3486" i="1"/>
  <c r="P6468" i="1"/>
  <c r="Q6468" i="1"/>
  <c r="R6468" i="1"/>
  <c r="U6468" i="1"/>
  <c r="O6468" i="1"/>
  <c r="N6468" i="1"/>
  <c r="J6470" i="1"/>
  <c r="K6469" i="1"/>
  <c r="L6469" i="1" s="1"/>
  <c r="M6469" i="1" s="1"/>
  <c r="K2033" i="1"/>
  <c r="L2033" i="1" s="1"/>
  <c r="M2033" i="1" s="1"/>
  <c r="I2034" i="1"/>
  <c r="N2032" i="1"/>
  <c r="O2032" i="1"/>
  <c r="Q2032" i="1"/>
  <c r="R2032" i="1"/>
  <c r="U2032" i="1"/>
  <c r="P2032" i="1"/>
  <c r="P2560" i="1"/>
  <c r="Q2560" i="1"/>
  <c r="R2560" i="1"/>
  <c r="N2560" i="1"/>
  <c r="U2560" i="1"/>
  <c r="O2560" i="1"/>
  <c r="K2561" i="1"/>
  <c r="L2561" i="1" s="1"/>
  <c r="M2561" i="1" s="1"/>
  <c r="I2562" i="1"/>
  <c r="K4488" i="1"/>
  <c r="L4488" i="1" s="1"/>
  <c r="M4488" i="1" s="1"/>
  <c r="I4489" i="1"/>
  <c r="N4487" i="1"/>
  <c r="R4487" i="1"/>
  <c r="O4487" i="1"/>
  <c r="Q4487" i="1"/>
  <c r="P4487" i="1"/>
  <c r="U4487" i="1"/>
  <c r="Q2231" i="1"/>
  <c r="N2231" i="1"/>
  <c r="R2231" i="1"/>
  <c r="U2231" i="1"/>
  <c r="O2231" i="1"/>
  <c r="P2231" i="1"/>
  <c r="O1834" i="1"/>
  <c r="U1834" i="1"/>
  <c r="Q1834" i="1"/>
  <c r="R1834" i="1"/>
  <c r="N1834" i="1"/>
  <c r="P1834" i="1"/>
  <c r="I5875" i="1"/>
  <c r="K5874" i="1"/>
  <c r="L5874" i="1" s="1"/>
  <c r="M5874" i="1" s="1"/>
  <c r="K2232" i="1"/>
  <c r="L2232" i="1" s="1"/>
  <c r="M2232" i="1" s="1"/>
  <c r="I2233" i="1"/>
  <c r="K1835" i="1"/>
  <c r="L1835" i="1" s="1"/>
  <c r="M1835" i="1" s="1"/>
  <c r="I1836" i="1"/>
  <c r="U5873" i="1"/>
  <c r="N5873" i="1"/>
  <c r="R5873" i="1"/>
  <c r="O5873" i="1"/>
  <c r="Q5873" i="1"/>
  <c r="P5873" i="1"/>
  <c r="P6600" i="1"/>
  <c r="O6600" i="1"/>
  <c r="N6600" i="1"/>
  <c r="Q6600" i="1"/>
  <c r="R6600" i="1"/>
  <c r="U6600" i="1"/>
  <c r="K4687" i="1"/>
  <c r="L4687" i="1" s="1"/>
  <c r="M4687" i="1" s="1"/>
  <c r="I4688" i="1"/>
  <c r="I4160" i="1"/>
  <c r="K4159" i="1"/>
  <c r="L4159" i="1" s="1"/>
  <c r="M4159" i="1" s="1"/>
  <c r="I55" i="1"/>
  <c r="K54" i="1"/>
  <c r="L54" i="1" s="1"/>
  <c r="M54" i="1" s="1"/>
  <c r="K6601" i="1"/>
  <c r="L6601" i="1" s="1"/>
  <c r="M6601" i="1" s="1"/>
  <c r="I6602" i="1"/>
  <c r="N4686" i="1"/>
  <c r="R4686" i="1"/>
  <c r="P4686" i="1"/>
  <c r="O4686" i="1"/>
  <c r="Q4686" i="1"/>
  <c r="U4686" i="1"/>
  <c r="U4158" i="1"/>
  <c r="O4158" i="1"/>
  <c r="Q4158" i="1"/>
  <c r="N4158" i="1"/>
  <c r="P4158" i="1"/>
  <c r="R4158" i="1"/>
  <c r="U53" i="1"/>
  <c r="R53" i="1"/>
  <c r="N53" i="1"/>
  <c r="Q53" i="1"/>
  <c r="O53" i="1"/>
  <c r="P53" i="1"/>
  <c r="Q1705" i="1"/>
  <c r="U1705" i="1"/>
  <c r="N1705" i="1"/>
  <c r="P1705" i="1"/>
  <c r="O1705" i="1"/>
  <c r="R1705" i="1"/>
  <c r="Q5808" i="1"/>
  <c r="U5808" i="1"/>
  <c r="N5808" i="1"/>
  <c r="P5808" i="1"/>
  <c r="R5808" i="1"/>
  <c r="O5808" i="1"/>
  <c r="R1571" i="1"/>
  <c r="U1571" i="1"/>
  <c r="N1571" i="1"/>
  <c r="O1571" i="1"/>
  <c r="Q1571" i="1"/>
  <c r="P1571" i="1"/>
  <c r="N3885" i="1"/>
  <c r="O3885" i="1"/>
  <c r="P3885" i="1"/>
  <c r="Q3885" i="1"/>
  <c r="R3885" i="1"/>
  <c r="U3885" i="1"/>
  <c r="R3683" i="1"/>
  <c r="U3683" i="1"/>
  <c r="O3683" i="1"/>
  <c r="Q3683" i="1"/>
  <c r="N3683" i="1"/>
  <c r="P3683" i="1"/>
  <c r="R2429" i="1"/>
  <c r="U2429" i="1"/>
  <c r="N2429" i="1"/>
  <c r="O2429" i="1"/>
  <c r="P2429" i="1"/>
  <c r="Q2429" i="1"/>
  <c r="U382" i="1"/>
  <c r="N382" i="1"/>
  <c r="O382" i="1"/>
  <c r="P382" i="1"/>
  <c r="Q382" i="1"/>
  <c r="R382" i="1"/>
  <c r="N1509" i="1"/>
  <c r="O1509" i="1"/>
  <c r="P1509" i="1"/>
  <c r="Q1509" i="1"/>
  <c r="R1509" i="1"/>
  <c r="U1509" i="1"/>
  <c r="P4357" i="1"/>
  <c r="R4357" i="1"/>
  <c r="O4357" i="1"/>
  <c r="Q4357" i="1"/>
  <c r="N4357" i="1"/>
  <c r="U4357" i="1"/>
  <c r="U1638" i="1"/>
  <c r="N1638" i="1"/>
  <c r="O1638" i="1"/>
  <c r="P1638" i="1"/>
  <c r="Q1638" i="1"/>
  <c r="R1638" i="1"/>
  <c r="Q6072" i="1"/>
  <c r="U6072" i="1"/>
  <c r="N6072" i="1"/>
  <c r="P6072" i="1"/>
  <c r="O6072" i="1"/>
  <c r="R6072" i="1"/>
  <c r="K4294" i="1"/>
  <c r="L4294" i="1" s="1"/>
  <c r="M4294" i="1" s="1"/>
  <c r="I4295" i="1"/>
  <c r="K4752" i="1"/>
  <c r="L4752" i="1" s="1"/>
  <c r="M4752" i="1" s="1"/>
  <c r="I4753" i="1"/>
  <c r="K6272" i="1"/>
  <c r="L6272" i="1" s="1"/>
  <c r="M6272" i="1" s="1"/>
  <c r="I6273" i="1"/>
  <c r="K4558" i="1"/>
  <c r="L4558" i="1" s="1"/>
  <c r="M4558" i="1" s="1"/>
  <c r="I4559" i="1"/>
  <c r="K2497" i="1"/>
  <c r="L2497" i="1" s="1"/>
  <c r="M2497" i="1" s="1"/>
  <c r="I2498" i="1"/>
  <c r="K1769" i="1"/>
  <c r="L1769" i="1" s="1"/>
  <c r="M1769" i="1" s="1"/>
  <c r="I1770" i="1"/>
  <c r="K1444" i="1"/>
  <c r="L1444" i="1" s="1"/>
  <c r="M1444" i="1" s="1"/>
  <c r="I1445" i="1"/>
  <c r="I3092" i="1"/>
  <c r="K3091" i="1"/>
  <c r="L3091" i="1" s="1"/>
  <c r="M3091" i="1" s="1"/>
  <c r="K5016" i="1"/>
  <c r="L5016" i="1" s="1"/>
  <c r="M5016" i="1" s="1"/>
  <c r="I5017" i="1"/>
  <c r="K1968" i="1"/>
  <c r="L1968" i="1" s="1"/>
  <c r="M1968" i="1" s="1"/>
  <c r="I1969" i="1"/>
  <c r="K3355" i="1"/>
  <c r="L3355" i="1" s="1"/>
  <c r="M3355" i="1" s="1"/>
  <c r="I3356" i="1"/>
  <c r="K5085" i="1"/>
  <c r="L5085" i="1" s="1"/>
  <c r="M5085" i="1" s="1"/>
  <c r="I5086" i="1"/>
  <c r="K6535" i="1"/>
  <c r="L6535" i="1" s="1"/>
  <c r="M6535" i="1" s="1"/>
  <c r="I6536" i="1"/>
  <c r="K5347" i="1"/>
  <c r="L5347" i="1" s="1"/>
  <c r="M5347" i="1" s="1"/>
  <c r="I5348" i="1"/>
  <c r="K1901" i="1"/>
  <c r="L1901" i="1" s="1"/>
  <c r="M1901" i="1" s="1"/>
  <c r="I1902" i="1"/>
  <c r="K2166" i="1"/>
  <c r="L2166" i="1" s="1"/>
  <c r="M2166" i="1" s="1"/>
  <c r="I2167" i="1"/>
  <c r="K6667" i="1"/>
  <c r="L6667" i="1" s="1"/>
  <c r="M6667" i="1" s="1"/>
  <c r="I6668" i="1"/>
  <c r="K3622" i="1"/>
  <c r="L3622" i="1" s="1"/>
  <c r="M3622" i="1" s="1"/>
  <c r="I3623" i="1"/>
  <c r="K2101" i="1"/>
  <c r="L2101" i="1" s="1"/>
  <c r="M2101" i="1" s="1"/>
  <c r="I2102" i="1"/>
  <c r="K1310" i="1"/>
  <c r="L1310" i="1" s="1"/>
  <c r="M1310" i="1" s="1"/>
  <c r="I1311" i="1"/>
  <c r="I5548" i="1"/>
  <c r="K2761" i="1"/>
  <c r="L2761" i="1" s="1"/>
  <c r="M2761" i="1" s="1"/>
  <c r="I2762" i="1"/>
  <c r="O516" i="1"/>
  <c r="P516" i="1"/>
  <c r="Q516" i="1"/>
  <c r="R516" i="1"/>
  <c r="U516" i="1"/>
  <c r="N516" i="1"/>
  <c r="K2365" i="1"/>
  <c r="L2365" i="1" s="1"/>
  <c r="M2365" i="1" s="1"/>
  <c r="I2366" i="1"/>
  <c r="P4557" i="1"/>
  <c r="R4557" i="1"/>
  <c r="U4557" i="1"/>
  <c r="N4557" i="1"/>
  <c r="Q4557" i="1"/>
  <c r="O4557" i="1"/>
  <c r="N1768" i="1"/>
  <c r="P1768" i="1"/>
  <c r="U1768" i="1"/>
  <c r="O1768" i="1"/>
  <c r="Q1768" i="1"/>
  <c r="R1768" i="1"/>
  <c r="N3090" i="1"/>
  <c r="O3090" i="1"/>
  <c r="Q3090" i="1"/>
  <c r="R3090" i="1"/>
  <c r="U3090" i="1"/>
  <c r="P3090" i="1"/>
  <c r="Q1967" i="1"/>
  <c r="U1967" i="1"/>
  <c r="N1967" i="1"/>
  <c r="R1967" i="1"/>
  <c r="O1967" i="1"/>
  <c r="P1967" i="1"/>
  <c r="N3354" i="1"/>
  <c r="O3354" i="1"/>
  <c r="P3354" i="1"/>
  <c r="Q3354" i="1"/>
  <c r="R3354" i="1"/>
  <c r="U3354" i="1"/>
  <c r="U6534" i="1"/>
  <c r="N6534" i="1"/>
  <c r="O6534" i="1"/>
  <c r="Q6534" i="1"/>
  <c r="P6534" i="1"/>
  <c r="R6534" i="1"/>
  <c r="O1900" i="1"/>
  <c r="Q1900" i="1"/>
  <c r="R1900" i="1"/>
  <c r="U1900" i="1"/>
  <c r="N1900" i="1"/>
  <c r="P1900" i="1"/>
  <c r="U6666" i="1"/>
  <c r="N6666" i="1"/>
  <c r="O6666" i="1"/>
  <c r="Q6666" i="1"/>
  <c r="P6666" i="1"/>
  <c r="R6666" i="1"/>
  <c r="O3621" i="1"/>
  <c r="U3621" i="1"/>
  <c r="P3621" i="1"/>
  <c r="N3621" i="1"/>
  <c r="Q3621" i="1"/>
  <c r="R3621" i="1"/>
  <c r="N2100" i="1"/>
  <c r="O2100" i="1"/>
  <c r="P2100" i="1"/>
  <c r="Q2100" i="1"/>
  <c r="R2100" i="1"/>
  <c r="U2100" i="1"/>
  <c r="Q1309" i="1"/>
  <c r="R1309" i="1"/>
  <c r="N1309" i="1"/>
  <c r="O1309" i="1"/>
  <c r="P1309" i="1"/>
  <c r="U1309" i="1"/>
  <c r="U2760" i="1"/>
  <c r="N2760" i="1"/>
  <c r="O2760" i="1"/>
  <c r="P2760" i="1"/>
  <c r="R2760" i="1"/>
  <c r="Q2760" i="1"/>
  <c r="K517" i="1"/>
  <c r="L517" i="1" s="1"/>
  <c r="M517" i="1" s="1"/>
  <c r="I518" i="1"/>
  <c r="R2364" i="1"/>
  <c r="N2364" i="1"/>
  <c r="O2364" i="1"/>
  <c r="P2364" i="1"/>
  <c r="U2364" i="1"/>
  <c r="Q2364" i="1"/>
  <c r="N6271" i="1"/>
  <c r="O6271" i="1"/>
  <c r="P6271" i="1"/>
  <c r="R6271" i="1"/>
  <c r="U6271" i="1"/>
  <c r="Q6271" i="1"/>
  <c r="U2496" i="1"/>
  <c r="N2496" i="1"/>
  <c r="O2496" i="1"/>
  <c r="P2496" i="1"/>
  <c r="R2496" i="1"/>
  <c r="Q2496" i="1"/>
  <c r="R1443" i="1"/>
  <c r="U1443" i="1"/>
  <c r="N1443" i="1"/>
  <c r="O1443" i="1"/>
  <c r="Q1443" i="1"/>
  <c r="P1443" i="1"/>
  <c r="U5015" i="1"/>
  <c r="O5015" i="1"/>
  <c r="Q5015" i="1"/>
  <c r="N5015" i="1"/>
  <c r="R5015" i="1"/>
  <c r="P5015" i="1"/>
  <c r="O5084" i="1"/>
  <c r="Q5084" i="1"/>
  <c r="N5084" i="1"/>
  <c r="P5084" i="1"/>
  <c r="U5084" i="1"/>
  <c r="R5084" i="1"/>
  <c r="Q5346" i="1"/>
  <c r="P5346" i="1"/>
  <c r="R5346" i="1"/>
  <c r="U5346" i="1"/>
  <c r="O5346" i="1"/>
  <c r="N5346" i="1"/>
  <c r="Q2165" i="1"/>
  <c r="U2165" i="1"/>
  <c r="N2165" i="1"/>
  <c r="O2165" i="1"/>
  <c r="P2165" i="1"/>
  <c r="R2165" i="1"/>
  <c r="I2629" i="1"/>
  <c r="K2628" i="1"/>
  <c r="L2628" i="1" s="1"/>
  <c r="M2628" i="1" s="1"/>
  <c r="K1043" i="1"/>
  <c r="L1043" i="1" s="1"/>
  <c r="M1043" i="1" s="1"/>
  <c r="I1044" i="1"/>
  <c r="N5478" i="1"/>
  <c r="O5478" i="1"/>
  <c r="P5478" i="1"/>
  <c r="Q5478" i="1"/>
  <c r="R5478" i="1"/>
  <c r="U5478" i="1"/>
  <c r="K5150" i="1"/>
  <c r="L5150" i="1" s="1"/>
  <c r="M5150" i="1" s="1"/>
  <c r="I5151" i="1"/>
  <c r="K4621" i="1"/>
  <c r="L4621" i="1" s="1"/>
  <c r="M4621" i="1" s="1"/>
  <c r="I4622" i="1"/>
  <c r="K6337" i="1"/>
  <c r="L6337" i="1" s="1"/>
  <c r="M6337" i="1" s="1"/>
  <c r="I6338" i="1"/>
  <c r="I5415" i="1"/>
  <c r="K2299" i="1"/>
  <c r="L2299" i="1" s="1"/>
  <c r="M2299" i="1" s="1"/>
  <c r="I2300" i="1"/>
  <c r="K5282" i="1"/>
  <c r="L5282" i="1" s="1"/>
  <c r="M5282" i="1" s="1"/>
  <c r="I5283" i="1"/>
  <c r="O6404" i="1"/>
  <c r="P6404" i="1"/>
  <c r="Q6404" i="1"/>
  <c r="R6404" i="1"/>
  <c r="U6404" i="1"/>
  <c r="N6404" i="1"/>
  <c r="K4953" i="1"/>
  <c r="L4953" i="1" s="1"/>
  <c r="M4953" i="1" s="1"/>
  <c r="I4954" i="1"/>
  <c r="K451" i="1"/>
  <c r="L451" i="1" s="1"/>
  <c r="M451" i="1" s="1"/>
  <c r="I452" i="1"/>
  <c r="K4093" i="1"/>
  <c r="L4093" i="1" s="1"/>
  <c r="M4093" i="1" s="1"/>
  <c r="I4094" i="1"/>
  <c r="K2893" i="1"/>
  <c r="L2893" i="1" s="1"/>
  <c r="M2893" i="1" s="1"/>
  <c r="I2894" i="1"/>
  <c r="K252" i="1"/>
  <c r="L252" i="1" s="1"/>
  <c r="M252" i="1" s="1"/>
  <c r="I253" i="1"/>
  <c r="K3026" i="1"/>
  <c r="L3026" i="1" s="1"/>
  <c r="M3026" i="1" s="1"/>
  <c r="I3027" i="1"/>
  <c r="K4887" i="1"/>
  <c r="L4887" i="1" s="1"/>
  <c r="M4887" i="1" s="1"/>
  <c r="I4888" i="1"/>
  <c r="K6140" i="1"/>
  <c r="L6140" i="1" s="1"/>
  <c r="M6140" i="1" s="1"/>
  <c r="I6141" i="1"/>
  <c r="K845" i="1"/>
  <c r="L845" i="1" s="1"/>
  <c r="M845" i="1" s="1"/>
  <c r="I846" i="1"/>
  <c r="U1240" i="1"/>
  <c r="N1240" i="1"/>
  <c r="O1240" i="1"/>
  <c r="P1240" i="1"/>
  <c r="R1240" i="1"/>
  <c r="Q1240" i="1"/>
  <c r="K4425" i="1"/>
  <c r="L4425" i="1" s="1"/>
  <c r="M4425" i="1" s="1"/>
  <c r="I4426" i="1"/>
  <c r="K3421" i="1"/>
  <c r="L3421" i="1" s="1"/>
  <c r="M3421" i="1" s="1"/>
  <c r="I3422" i="1"/>
  <c r="K188" i="1"/>
  <c r="L188" i="1" s="1"/>
  <c r="M188" i="1" s="1"/>
  <c r="I189" i="1"/>
  <c r="K583" i="1"/>
  <c r="L583" i="1" s="1"/>
  <c r="M583" i="1" s="1"/>
  <c r="I584" i="1"/>
  <c r="U4751" i="1"/>
  <c r="O4751" i="1"/>
  <c r="Q4751" i="1"/>
  <c r="P4751" i="1"/>
  <c r="R4751" i="1"/>
  <c r="N4751" i="1"/>
  <c r="O1042" i="1"/>
  <c r="P1042" i="1"/>
  <c r="Q1042" i="1"/>
  <c r="U1042" i="1"/>
  <c r="N1042" i="1"/>
  <c r="R1042" i="1"/>
  <c r="K5479" i="1"/>
  <c r="L5479" i="1" s="1"/>
  <c r="M5479" i="1" s="1"/>
  <c r="I5480" i="1"/>
  <c r="R4620" i="1"/>
  <c r="U4620" i="1"/>
  <c r="O4620" i="1"/>
  <c r="P4620" i="1"/>
  <c r="N4620" i="1"/>
  <c r="Q4620" i="1"/>
  <c r="O5281" i="1"/>
  <c r="N5281" i="1"/>
  <c r="P5281" i="1"/>
  <c r="Q5281" i="1"/>
  <c r="U5281" i="1"/>
  <c r="R5281" i="1"/>
  <c r="K6405" i="1"/>
  <c r="L6405" i="1" s="1"/>
  <c r="M6405" i="1" s="1"/>
  <c r="I6406" i="1"/>
  <c r="N450" i="1"/>
  <c r="O450" i="1"/>
  <c r="P450" i="1"/>
  <c r="Q450" i="1"/>
  <c r="R450" i="1"/>
  <c r="U450" i="1"/>
  <c r="Q2892" i="1"/>
  <c r="R2892" i="1"/>
  <c r="N2892" i="1"/>
  <c r="P2892" i="1"/>
  <c r="O2892" i="1"/>
  <c r="U2892" i="1"/>
  <c r="R251" i="1"/>
  <c r="N251" i="1"/>
  <c r="O251" i="1"/>
  <c r="P251" i="1"/>
  <c r="Q251" i="1"/>
  <c r="U251" i="1"/>
  <c r="N6139" i="1"/>
  <c r="O6139" i="1"/>
  <c r="P6139" i="1"/>
  <c r="R6139" i="1"/>
  <c r="Q6139" i="1"/>
  <c r="U6139" i="1"/>
  <c r="R4424" i="1"/>
  <c r="U4424" i="1"/>
  <c r="O4424" i="1"/>
  <c r="N4424" i="1"/>
  <c r="Q4424" i="1"/>
  <c r="P4424" i="1"/>
  <c r="R3420" i="1"/>
  <c r="U3420" i="1"/>
  <c r="O3420" i="1"/>
  <c r="Q3420" i="1"/>
  <c r="P3420" i="1"/>
  <c r="N3420" i="1"/>
  <c r="P187" i="1"/>
  <c r="Q187" i="1"/>
  <c r="U187" i="1"/>
  <c r="O187" i="1"/>
  <c r="N187" i="1"/>
  <c r="R187" i="1"/>
  <c r="N582" i="1"/>
  <c r="O582" i="1"/>
  <c r="P582" i="1"/>
  <c r="Q582" i="1"/>
  <c r="R582" i="1"/>
  <c r="U582" i="1"/>
  <c r="P4293" i="1"/>
  <c r="R4293" i="1"/>
  <c r="N4293" i="1"/>
  <c r="Q4293" i="1"/>
  <c r="U4293" i="1"/>
  <c r="O4293" i="1"/>
  <c r="Q2627" i="1"/>
  <c r="R2627" i="1"/>
  <c r="N2627" i="1"/>
  <c r="O2627" i="1"/>
  <c r="P2627" i="1"/>
  <c r="U2627" i="1"/>
  <c r="O5149" i="1"/>
  <c r="R5149" i="1"/>
  <c r="N5149" i="1"/>
  <c r="P5149" i="1"/>
  <c r="Q5149" i="1"/>
  <c r="U5149" i="1"/>
  <c r="Q6336" i="1"/>
  <c r="P6336" i="1"/>
  <c r="R6336" i="1"/>
  <c r="U6336" i="1"/>
  <c r="N6336" i="1"/>
  <c r="O6336" i="1"/>
  <c r="N2298" i="1"/>
  <c r="O2298" i="1"/>
  <c r="Q2298" i="1"/>
  <c r="R2298" i="1"/>
  <c r="P2298" i="1"/>
  <c r="U2298" i="1"/>
  <c r="R4952" i="1"/>
  <c r="O4952" i="1"/>
  <c r="Q4952" i="1"/>
  <c r="N4952" i="1"/>
  <c r="P4952" i="1"/>
  <c r="U4952" i="1"/>
  <c r="U4092" i="1"/>
  <c r="N4092" i="1"/>
  <c r="O4092" i="1"/>
  <c r="R4092" i="1"/>
  <c r="P4092" i="1"/>
  <c r="Q4092" i="1"/>
  <c r="O3025" i="1"/>
  <c r="P3025" i="1"/>
  <c r="Q3025" i="1"/>
  <c r="U3025" i="1"/>
  <c r="N3025" i="1"/>
  <c r="R3025" i="1"/>
  <c r="N4886" i="1"/>
  <c r="O4886" i="1"/>
  <c r="Q4886" i="1"/>
  <c r="U4886" i="1"/>
  <c r="P4886" i="1"/>
  <c r="R4886" i="1"/>
  <c r="P844" i="1"/>
  <c r="R844" i="1"/>
  <c r="U844" i="1"/>
  <c r="O844" i="1"/>
  <c r="N844" i="1"/>
  <c r="Q844" i="1"/>
  <c r="K1241" i="1"/>
  <c r="L1241" i="1" s="1"/>
  <c r="M1241" i="1" s="1"/>
  <c r="I1242" i="1"/>
  <c r="Q5544" i="1"/>
  <c r="U5544" i="1"/>
  <c r="N5544" i="1"/>
  <c r="P5544" i="1"/>
  <c r="R5544" i="1"/>
  <c r="O5544" i="1"/>
  <c r="K1706" i="1"/>
  <c r="L1706" i="1" s="1"/>
  <c r="M1706" i="1" s="1"/>
  <c r="I1707" i="1"/>
  <c r="K3289" i="1"/>
  <c r="L3289" i="1" s="1"/>
  <c r="M3289" i="1" s="1"/>
  <c r="I3290" i="1"/>
  <c r="K5941" i="1"/>
  <c r="L5941" i="1" s="1"/>
  <c r="M5941" i="1" s="1"/>
  <c r="I5942" i="1"/>
  <c r="K5677" i="1"/>
  <c r="L5677" i="1" s="1"/>
  <c r="M5677" i="1" s="1"/>
  <c r="I5678" i="1"/>
  <c r="K2697" i="1"/>
  <c r="L2697" i="1" s="1"/>
  <c r="M2697" i="1" s="1"/>
  <c r="I2698" i="1"/>
  <c r="K3551" i="1"/>
  <c r="L3551" i="1" s="1"/>
  <c r="M3551" i="1" s="1"/>
  <c r="I3552" i="1"/>
  <c r="K5809" i="1"/>
  <c r="L5809" i="1" s="1"/>
  <c r="M5809" i="1" s="1"/>
  <c r="I5810" i="1"/>
  <c r="K3817" i="1"/>
  <c r="L3817" i="1" s="1"/>
  <c r="M3817" i="1" s="1"/>
  <c r="I3818" i="1"/>
  <c r="I6737" i="1"/>
  <c r="K3752" i="1"/>
  <c r="L3752" i="1" s="1"/>
  <c r="M3752" i="1" s="1"/>
  <c r="I3753" i="1"/>
  <c r="I6472" i="1"/>
  <c r="K4819" i="1"/>
  <c r="L4819" i="1" s="1"/>
  <c r="M4819" i="1" s="1"/>
  <c r="I4820" i="1"/>
  <c r="K979" i="1"/>
  <c r="L979" i="1" s="1"/>
  <c r="M979" i="1" s="1"/>
  <c r="I980" i="1"/>
  <c r="K3157" i="1"/>
  <c r="L3157" i="1" s="1"/>
  <c r="M3157" i="1" s="1"/>
  <c r="I3158" i="1"/>
  <c r="K120" i="1"/>
  <c r="L120" i="1" s="1"/>
  <c r="M120" i="1" s="1"/>
  <c r="I121" i="1"/>
  <c r="K6008" i="1"/>
  <c r="L6008" i="1" s="1"/>
  <c r="M6008" i="1" s="1"/>
  <c r="I6009" i="1"/>
  <c r="K3223" i="1"/>
  <c r="L3223" i="1" s="1"/>
  <c r="M3223" i="1" s="1"/>
  <c r="I3224" i="1"/>
  <c r="K2827" i="1"/>
  <c r="L2827" i="1" s="1"/>
  <c r="M2827" i="1" s="1"/>
  <c r="I2828" i="1"/>
  <c r="K4015" i="1"/>
  <c r="L4015" i="1" s="1"/>
  <c r="M4015" i="1" s="1"/>
  <c r="I4016" i="1"/>
  <c r="K6205" i="1"/>
  <c r="L6205" i="1" s="1"/>
  <c r="M6205" i="1" s="1"/>
  <c r="I6206" i="1"/>
  <c r="K4225" i="1"/>
  <c r="L4225" i="1" s="1"/>
  <c r="M4225" i="1" s="1"/>
  <c r="I4226" i="1"/>
  <c r="J5546" i="1"/>
  <c r="K5545" i="1"/>
  <c r="L5545" i="1" s="1"/>
  <c r="M5545" i="1" s="1"/>
  <c r="Q5676" i="1"/>
  <c r="U5676" i="1"/>
  <c r="N5676" i="1"/>
  <c r="P5676" i="1"/>
  <c r="O5676" i="1"/>
  <c r="R5676" i="1"/>
  <c r="P3816" i="1"/>
  <c r="Q3816" i="1"/>
  <c r="R3816" i="1"/>
  <c r="N3816" i="1"/>
  <c r="O3816" i="1"/>
  <c r="U3816" i="1"/>
  <c r="N978" i="1"/>
  <c r="Q978" i="1"/>
  <c r="O978" i="1"/>
  <c r="P978" i="1"/>
  <c r="U978" i="1"/>
  <c r="R978" i="1"/>
  <c r="N6007" i="1"/>
  <c r="O6007" i="1"/>
  <c r="P6007" i="1"/>
  <c r="R6007" i="1"/>
  <c r="Q6007" i="1"/>
  <c r="U6007" i="1"/>
  <c r="U4014" i="1"/>
  <c r="N4014" i="1"/>
  <c r="O4014" i="1"/>
  <c r="Q4014" i="1"/>
  <c r="P4014" i="1"/>
  <c r="R4014" i="1"/>
  <c r="Q6204" i="1"/>
  <c r="U6204" i="1"/>
  <c r="N6204" i="1"/>
  <c r="P6204" i="1"/>
  <c r="O6204" i="1"/>
  <c r="R6204" i="1"/>
  <c r="R4224" i="1"/>
  <c r="U4224" i="1"/>
  <c r="N4224" i="1"/>
  <c r="O4224" i="1"/>
  <c r="P4224" i="1"/>
  <c r="Q4224" i="1"/>
  <c r="Q5940" i="1"/>
  <c r="U5940" i="1"/>
  <c r="N5940" i="1"/>
  <c r="P5940" i="1"/>
  <c r="O5940" i="1"/>
  <c r="R5940" i="1"/>
  <c r="N3550" i="1"/>
  <c r="O3550" i="1"/>
  <c r="P3550" i="1"/>
  <c r="Q3550" i="1"/>
  <c r="U3550" i="1"/>
  <c r="R3550" i="1"/>
  <c r="R3751" i="1"/>
  <c r="U3751" i="1"/>
  <c r="O3751" i="1"/>
  <c r="N3751" i="1"/>
  <c r="Q3751" i="1"/>
  <c r="P3751" i="1"/>
  <c r="N4818" i="1"/>
  <c r="O4818" i="1"/>
  <c r="Q4818" i="1"/>
  <c r="U4818" i="1"/>
  <c r="P4818" i="1"/>
  <c r="R4818" i="1"/>
  <c r="R3156" i="1"/>
  <c r="U3156" i="1"/>
  <c r="O3156" i="1"/>
  <c r="Q3156" i="1"/>
  <c r="N3156" i="1"/>
  <c r="P3156" i="1"/>
  <c r="O119" i="1"/>
  <c r="P119" i="1"/>
  <c r="R119" i="1"/>
  <c r="U119" i="1"/>
  <c r="N119" i="1"/>
  <c r="Q119" i="1"/>
  <c r="N3222" i="1"/>
  <c r="O3222" i="1"/>
  <c r="P3222" i="1"/>
  <c r="Q3222" i="1"/>
  <c r="R3222" i="1"/>
  <c r="U3222" i="1"/>
  <c r="N2826" i="1"/>
  <c r="O2826" i="1"/>
  <c r="Q2826" i="1"/>
  <c r="R2826" i="1"/>
  <c r="U2826" i="1"/>
  <c r="P2826" i="1"/>
  <c r="K1572" i="1"/>
  <c r="L1572" i="1" s="1"/>
  <c r="M1572" i="1" s="1"/>
  <c r="I1573" i="1"/>
  <c r="K1109" i="1"/>
  <c r="L1109" i="1" s="1"/>
  <c r="M1109" i="1" s="1"/>
  <c r="I1110" i="1"/>
  <c r="K3886" i="1"/>
  <c r="L3886" i="1" s="1"/>
  <c r="M3886" i="1" s="1"/>
  <c r="I3887" i="1"/>
  <c r="K3684" i="1"/>
  <c r="L3684" i="1" s="1"/>
  <c r="M3684" i="1" s="1"/>
  <c r="I3685" i="1"/>
  <c r="K5613" i="1"/>
  <c r="L5613" i="1" s="1"/>
  <c r="M5613" i="1" s="1"/>
  <c r="I5614" i="1"/>
  <c r="K2430" i="1"/>
  <c r="L2430" i="1" s="1"/>
  <c r="M2430" i="1" s="1"/>
  <c r="I2431" i="1"/>
  <c r="K383" i="1"/>
  <c r="L383" i="1" s="1"/>
  <c r="M383" i="1" s="1"/>
  <c r="I384" i="1"/>
  <c r="K714" i="1"/>
  <c r="L714" i="1" s="1"/>
  <c r="M714" i="1" s="1"/>
  <c r="I715" i="1"/>
  <c r="K648" i="1"/>
  <c r="L648" i="1" s="1"/>
  <c r="M648" i="1" s="1"/>
  <c r="I649" i="1"/>
  <c r="N6733" i="1"/>
  <c r="O6733" i="1"/>
  <c r="P6733" i="1"/>
  <c r="Q6733" i="1"/>
  <c r="R6733" i="1"/>
  <c r="U6733" i="1"/>
  <c r="K1510" i="1"/>
  <c r="L1510" i="1" s="1"/>
  <c r="M1510" i="1" s="1"/>
  <c r="I1511" i="1"/>
  <c r="K5216" i="1"/>
  <c r="L5216" i="1" s="1"/>
  <c r="M5216" i="1" s="1"/>
  <c r="I5217" i="1"/>
  <c r="K4358" i="1"/>
  <c r="L4358" i="1" s="1"/>
  <c r="M4358" i="1" s="1"/>
  <c r="I4359" i="1"/>
  <c r="K3948" i="1"/>
  <c r="L3948" i="1" s="1"/>
  <c r="M3948" i="1" s="1"/>
  <c r="I3949" i="1"/>
  <c r="K1639" i="1"/>
  <c r="L1639" i="1" s="1"/>
  <c r="M1639" i="1" s="1"/>
  <c r="I1640" i="1"/>
  <c r="K2959" i="1"/>
  <c r="L2959" i="1" s="1"/>
  <c r="M2959" i="1" s="1"/>
  <c r="I2960" i="1"/>
  <c r="K780" i="1"/>
  <c r="L780" i="1" s="1"/>
  <c r="M780" i="1" s="1"/>
  <c r="I781" i="1"/>
  <c r="K319" i="1"/>
  <c r="L319" i="1" s="1"/>
  <c r="M319" i="1" s="1"/>
  <c r="I320" i="1"/>
  <c r="K1374" i="1"/>
  <c r="L1374" i="1" s="1"/>
  <c r="M1374" i="1" s="1"/>
  <c r="I1375" i="1"/>
  <c r="K6073" i="1"/>
  <c r="L6073" i="1" s="1"/>
  <c r="M6073" i="1" s="1"/>
  <c r="I6074" i="1"/>
  <c r="I913" i="1"/>
  <c r="K912" i="1"/>
  <c r="L912" i="1" s="1"/>
  <c r="M912" i="1" s="1"/>
  <c r="K1176" i="1"/>
  <c r="L1176" i="1" s="1"/>
  <c r="M1176" i="1" s="1"/>
  <c r="I1177" i="1"/>
  <c r="R3288" i="1"/>
  <c r="U3288" i="1"/>
  <c r="O3288" i="1"/>
  <c r="Q3288" i="1"/>
  <c r="N3288" i="1"/>
  <c r="P3288" i="1"/>
  <c r="U2696" i="1"/>
  <c r="N2696" i="1"/>
  <c r="O2696" i="1"/>
  <c r="P2696" i="1"/>
  <c r="R2696" i="1"/>
  <c r="Q2696" i="1"/>
  <c r="O1108" i="1"/>
  <c r="P1108" i="1"/>
  <c r="Q1108" i="1"/>
  <c r="R1108" i="1"/>
  <c r="U1108" i="1"/>
  <c r="N1108" i="1"/>
  <c r="Q5612" i="1"/>
  <c r="U5612" i="1"/>
  <c r="N5612" i="1"/>
  <c r="P5612" i="1"/>
  <c r="O5612" i="1"/>
  <c r="R5612" i="1"/>
  <c r="P713" i="1"/>
  <c r="Q713" i="1"/>
  <c r="R713" i="1"/>
  <c r="O713" i="1"/>
  <c r="U713" i="1"/>
  <c r="N713" i="1"/>
  <c r="U647" i="1"/>
  <c r="N647" i="1"/>
  <c r="O647" i="1"/>
  <c r="P647" i="1"/>
  <c r="Q647" i="1"/>
  <c r="R647" i="1"/>
  <c r="J6735" i="1"/>
  <c r="K6734" i="1"/>
  <c r="L6734" i="1" s="1"/>
  <c r="M6734" i="1" s="1"/>
  <c r="O5215" i="1"/>
  <c r="Q5215" i="1"/>
  <c r="U5215" i="1"/>
  <c r="N5215" i="1"/>
  <c r="R5215" i="1"/>
  <c r="P5215" i="1"/>
  <c r="R3947" i="1"/>
  <c r="U3947" i="1"/>
  <c r="O3947" i="1"/>
  <c r="N3947" i="1"/>
  <c r="P3947" i="1"/>
  <c r="Q3947" i="1"/>
  <c r="N2958" i="1"/>
  <c r="O2958" i="1"/>
  <c r="Q2958" i="1"/>
  <c r="R2958" i="1"/>
  <c r="U2958" i="1"/>
  <c r="P2958" i="1"/>
  <c r="R779" i="1"/>
  <c r="N779" i="1"/>
  <c r="O779" i="1"/>
  <c r="P779" i="1"/>
  <c r="U779" i="1"/>
  <c r="Q779" i="1"/>
  <c r="U318" i="1"/>
  <c r="N318" i="1"/>
  <c r="O318" i="1"/>
  <c r="P318" i="1"/>
  <c r="Q318" i="1"/>
  <c r="R318" i="1"/>
  <c r="Q1373" i="1"/>
  <c r="R1373" i="1"/>
  <c r="N1373" i="1"/>
  <c r="O1373" i="1"/>
  <c r="P1373" i="1"/>
  <c r="U1373" i="1"/>
  <c r="O911" i="1"/>
  <c r="R911" i="1"/>
  <c r="N911" i="1"/>
  <c r="P911" i="1"/>
  <c r="Q911" i="1"/>
  <c r="U911" i="1"/>
  <c r="R1175" i="1"/>
  <c r="N1175" i="1"/>
  <c r="O1175" i="1"/>
  <c r="U1175" i="1"/>
  <c r="P1175" i="1"/>
  <c r="Q1175" i="1"/>
  <c r="AA6073" i="1" l="1"/>
  <c r="Y6073" i="1"/>
  <c r="V6073" i="1"/>
  <c r="X6073" i="1"/>
  <c r="W6073" i="1"/>
  <c r="AA2959" i="1"/>
  <c r="Y2959" i="1"/>
  <c r="V2959" i="1"/>
  <c r="X2959" i="1"/>
  <c r="W2959" i="1"/>
  <c r="Y3886" i="1"/>
  <c r="AA3886" i="1"/>
  <c r="V3886" i="1"/>
  <c r="X3886" i="1"/>
  <c r="W3886" i="1"/>
  <c r="Y3157" i="1"/>
  <c r="AA3157" i="1"/>
  <c r="V3157" i="1"/>
  <c r="X3157" i="1"/>
  <c r="W3157" i="1"/>
  <c r="AA6140" i="1"/>
  <c r="Y6140" i="1"/>
  <c r="X6140" i="1"/>
  <c r="V6140" i="1"/>
  <c r="W6140" i="1"/>
  <c r="AA2893" i="1"/>
  <c r="Y2893" i="1"/>
  <c r="V2893" i="1"/>
  <c r="X2893" i="1"/>
  <c r="W2893" i="1"/>
  <c r="AA2299" i="1"/>
  <c r="Y2299" i="1"/>
  <c r="V2299" i="1"/>
  <c r="X2299" i="1"/>
  <c r="W2299" i="1"/>
  <c r="AA5150" i="1"/>
  <c r="Y5150" i="1"/>
  <c r="X5150" i="1"/>
  <c r="V5150" i="1"/>
  <c r="W5150" i="1"/>
  <c r="Y1043" i="1"/>
  <c r="AA1043" i="1"/>
  <c r="V1043" i="1"/>
  <c r="X1043" i="1"/>
  <c r="W1043" i="1"/>
  <c r="Y3091" i="1"/>
  <c r="AA3091" i="1"/>
  <c r="V3091" i="1"/>
  <c r="X3091" i="1"/>
  <c r="W3091" i="1"/>
  <c r="Y4159" i="1"/>
  <c r="AA4159" i="1"/>
  <c r="V4159" i="1"/>
  <c r="X4159" i="1"/>
  <c r="W4159" i="1"/>
  <c r="J5414" i="1"/>
  <c r="K5413" i="1"/>
  <c r="L5413" i="1" s="1"/>
  <c r="M5413" i="1" s="1"/>
  <c r="AA6734" i="1"/>
  <c r="Y6734" i="1"/>
  <c r="V6734" i="1"/>
  <c r="X6734" i="1"/>
  <c r="W6734" i="1"/>
  <c r="Y5216" i="1"/>
  <c r="AA5216" i="1"/>
  <c r="V5216" i="1"/>
  <c r="X5216" i="1"/>
  <c r="W5216" i="1"/>
  <c r="AA383" i="1"/>
  <c r="Y383" i="1"/>
  <c r="V383" i="1"/>
  <c r="X383" i="1"/>
  <c r="W383" i="1"/>
  <c r="AA2827" i="1"/>
  <c r="Y2827" i="1"/>
  <c r="V2827" i="1"/>
  <c r="X2827" i="1"/>
  <c r="W2827" i="1"/>
  <c r="Y2697" i="1"/>
  <c r="AA2697" i="1"/>
  <c r="X2697" i="1"/>
  <c r="V2697" i="1"/>
  <c r="W2697" i="1"/>
  <c r="Y1706" i="1"/>
  <c r="AA1706" i="1"/>
  <c r="V1706" i="1"/>
  <c r="X1706" i="1"/>
  <c r="W1706" i="1"/>
  <c r="Y1241" i="1"/>
  <c r="AA1241" i="1"/>
  <c r="V1241" i="1"/>
  <c r="X1241" i="1"/>
  <c r="W1241" i="1"/>
  <c r="Y583" i="1"/>
  <c r="AA583" i="1"/>
  <c r="V583" i="1"/>
  <c r="X583" i="1"/>
  <c r="W583" i="1"/>
  <c r="Y2628" i="1"/>
  <c r="AA2628" i="1"/>
  <c r="V2628" i="1"/>
  <c r="X2628" i="1"/>
  <c r="W2628" i="1"/>
  <c r="Y1310" i="1"/>
  <c r="AA1310" i="1"/>
  <c r="V1310" i="1"/>
  <c r="X1310" i="1"/>
  <c r="W1310" i="1"/>
  <c r="AA2166" i="1"/>
  <c r="Y2166" i="1"/>
  <c r="V2166" i="1"/>
  <c r="W2166" i="1"/>
  <c r="X2166" i="1"/>
  <c r="Y5085" i="1"/>
  <c r="AA5085" i="1"/>
  <c r="V5085" i="1"/>
  <c r="X5085" i="1"/>
  <c r="W5085" i="1"/>
  <c r="Y4558" i="1"/>
  <c r="AA4558" i="1"/>
  <c r="V4558" i="1"/>
  <c r="X4558" i="1"/>
  <c r="W4558" i="1"/>
  <c r="Y1835" i="1"/>
  <c r="AA1835" i="1"/>
  <c r="V1835" i="1"/>
  <c r="X1835" i="1"/>
  <c r="W1835" i="1"/>
  <c r="Y4488" i="1"/>
  <c r="AA4488" i="1"/>
  <c r="V4488" i="1"/>
  <c r="X4488" i="1"/>
  <c r="W4488" i="1"/>
  <c r="AA2033" i="1"/>
  <c r="Y2033" i="1"/>
  <c r="V2033" i="1"/>
  <c r="X2033" i="1"/>
  <c r="W2033" i="1"/>
  <c r="AA4358" i="1"/>
  <c r="Y4358" i="1"/>
  <c r="V4358" i="1"/>
  <c r="X4358" i="1"/>
  <c r="W4358" i="1"/>
  <c r="Y1639" i="1"/>
  <c r="AA1639" i="1"/>
  <c r="V1639" i="1"/>
  <c r="X1639" i="1"/>
  <c r="W1639" i="1"/>
  <c r="Y1510" i="1"/>
  <c r="AA1510" i="1"/>
  <c r="V1510" i="1"/>
  <c r="X1510" i="1"/>
  <c r="W1510" i="1"/>
  <c r="Y648" i="1"/>
  <c r="AA648" i="1"/>
  <c r="V648" i="1"/>
  <c r="X648" i="1"/>
  <c r="W648" i="1"/>
  <c r="Y1109" i="1"/>
  <c r="AA1109" i="1"/>
  <c r="V1109" i="1"/>
  <c r="X1109" i="1"/>
  <c r="W1109" i="1"/>
  <c r="AA3223" i="1"/>
  <c r="Y3223" i="1"/>
  <c r="V3223" i="1"/>
  <c r="X3223" i="1"/>
  <c r="W3223" i="1"/>
  <c r="Y5677" i="1"/>
  <c r="AA5677" i="1"/>
  <c r="V5677" i="1"/>
  <c r="X5677" i="1"/>
  <c r="W5677" i="1"/>
  <c r="AA5479" i="1"/>
  <c r="Y5479" i="1"/>
  <c r="V5479" i="1"/>
  <c r="X5479" i="1"/>
  <c r="W5479" i="1"/>
  <c r="Y188" i="1"/>
  <c r="AA188" i="1"/>
  <c r="V188" i="1"/>
  <c r="X188" i="1"/>
  <c r="W188" i="1"/>
  <c r="Y4887" i="1"/>
  <c r="AA4887" i="1"/>
  <c r="V4887" i="1"/>
  <c r="X4887" i="1"/>
  <c r="W4887" i="1"/>
  <c r="AA4093" i="1"/>
  <c r="Y4093" i="1"/>
  <c r="V4093" i="1"/>
  <c r="X4093" i="1"/>
  <c r="W4093" i="1"/>
  <c r="Y6469" i="1"/>
  <c r="AA6469" i="1"/>
  <c r="V6469" i="1"/>
  <c r="X6469" i="1"/>
  <c r="W6469" i="1"/>
  <c r="AA5743" i="1"/>
  <c r="Y5743" i="1"/>
  <c r="V5743" i="1"/>
  <c r="X5743" i="1"/>
  <c r="W5743" i="1"/>
  <c r="N5743" i="1"/>
  <c r="P5743" i="1"/>
  <c r="O5743" i="1"/>
  <c r="S5743" i="1"/>
  <c r="R5743" i="1"/>
  <c r="U5743" i="1"/>
  <c r="AB5743" i="1"/>
  <c r="Q5743" i="1"/>
  <c r="AA3684" i="1"/>
  <c r="Y3684" i="1"/>
  <c r="V3684" i="1"/>
  <c r="X3684" i="1"/>
  <c r="W3684" i="1"/>
  <c r="Y1374" i="1"/>
  <c r="AA1374" i="1"/>
  <c r="V1374" i="1"/>
  <c r="X1374" i="1"/>
  <c r="W1374" i="1"/>
  <c r="Y2430" i="1"/>
  <c r="AA2430" i="1"/>
  <c r="V2430" i="1"/>
  <c r="X2430" i="1"/>
  <c r="W2430" i="1"/>
  <c r="AA4225" i="1"/>
  <c r="Y4225" i="1"/>
  <c r="X4225" i="1"/>
  <c r="V4225" i="1"/>
  <c r="W4225" i="1"/>
  <c r="AA979" i="1"/>
  <c r="Y979" i="1"/>
  <c r="V979" i="1"/>
  <c r="X979" i="1"/>
  <c r="W979" i="1"/>
  <c r="Y3817" i="1"/>
  <c r="AA3817" i="1"/>
  <c r="X3817" i="1"/>
  <c r="V3817" i="1"/>
  <c r="W3817" i="1"/>
  <c r="Y2101" i="1"/>
  <c r="AA2101" i="1"/>
  <c r="X2101" i="1"/>
  <c r="V2101" i="1"/>
  <c r="W2101" i="1"/>
  <c r="Y1901" i="1"/>
  <c r="AA1901" i="1"/>
  <c r="V1901" i="1"/>
  <c r="X1901" i="1"/>
  <c r="W1901" i="1"/>
  <c r="Y3355" i="1"/>
  <c r="AA3355" i="1"/>
  <c r="V3355" i="1"/>
  <c r="X3355" i="1"/>
  <c r="W3355" i="1"/>
  <c r="Y1444" i="1"/>
  <c r="AA1444" i="1"/>
  <c r="V1444" i="1"/>
  <c r="X1444" i="1"/>
  <c r="W1444" i="1"/>
  <c r="Y6272" i="1"/>
  <c r="AA6272" i="1"/>
  <c r="V6272" i="1"/>
  <c r="X6272" i="1"/>
  <c r="W6272" i="1"/>
  <c r="Y4687" i="1"/>
  <c r="AA4687" i="1"/>
  <c r="V4687" i="1"/>
  <c r="X4687" i="1"/>
  <c r="W4687" i="1"/>
  <c r="Y2232" i="1"/>
  <c r="AA2232" i="1"/>
  <c r="V2232" i="1"/>
  <c r="X2232" i="1"/>
  <c r="W2232" i="1"/>
  <c r="Y2561" i="1"/>
  <c r="AA2561" i="1"/>
  <c r="X2561" i="1"/>
  <c r="V2561" i="1"/>
  <c r="W2561" i="1"/>
  <c r="Y3485" i="1"/>
  <c r="AA3485" i="1"/>
  <c r="V3485" i="1"/>
  <c r="X3485" i="1"/>
  <c r="W3485" i="1"/>
  <c r="K5744" i="1"/>
  <c r="L5744" i="1" s="1"/>
  <c r="M5744" i="1" s="1"/>
  <c r="I5745" i="1"/>
  <c r="AA1176" i="1"/>
  <c r="Y1176" i="1"/>
  <c r="V1176" i="1"/>
  <c r="X1176" i="1"/>
  <c r="W1176" i="1"/>
  <c r="Y5613" i="1"/>
  <c r="AA5613" i="1"/>
  <c r="V5613" i="1"/>
  <c r="X5613" i="1"/>
  <c r="W5613" i="1"/>
  <c r="Y6205" i="1"/>
  <c r="AA6205" i="1"/>
  <c r="V6205" i="1"/>
  <c r="X6205" i="1"/>
  <c r="W6205" i="1"/>
  <c r="Y5809" i="1"/>
  <c r="AA5809" i="1"/>
  <c r="X5809" i="1"/>
  <c r="V5809" i="1"/>
  <c r="W5809" i="1"/>
  <c r="AA5941" i="1"/>
  <c r="Y5941" i="1"/>
  <c r="V5941" i="1"/>
  <c r="X5941" i="1"/>
  <c r="W5941" i="1"/>
  <c r="Y3421" i="1"/>
  <c r="AA3421" i="1"/>
  <c r="V3421" i="1"/>
  <c r="X3421" i="1"/>
  <c r="W3421" i="1"/>
  <c r="AA3026" i="1"/>
  <c r="Y3026" i="1"/>
  <c r="V3026" i="1"/>
  <c r="X3026" i="1"/>
  <c r="W3026" i="1"/>
  <c r="Y451" i="1"/>
  <c r="AA451" i="1"/>
  <c r="V451" i="1"/>
  <c r="X451" i="1"/>
  <c r="W451" i="1"/>
  <c r="AA6337" i="1"/>
  <c r="Y6337" i="1"/>
  <c r="V6337" i="1"/>
  <c r="X6337" i="1"/>
  <c r="W6337" i="1"/>
  <c r="Y517" i="1"/>
  <c r="AA517" i="1"/>
  <c r="V517" i="1"/>
  <c r="X517" i="1"/>
  <c r="W517" i="1"/>
  <c r="AA5874" i="1"/>
  <c r="Y5874" i="1"/>
  <c r="V5874" i="1"/>
  <c r="X5874" i="1"/>
  <c r="W5874" i="1"/>
  <c r="Y780" i="1"/>
  <c r="AA780" i="1"/>
  <c r="V780" i="1"/>
  <c r="X780" i="1"/>
  <c r="W780" i="1"/>
  <c r="AA319" i="1"/>
  <c r="Y319" i="1"/>
  <c r="V319" i="1"/>
  <c r="X319" i="1"/>
  <c r="W319" i="1"/>
  <c r="Y3948" i="1"/>
  <c r="AA3948" i="1"/>
  <c r="V3948" i="1"/>
  <c r="W3948" i="1"/>
  <c r="X3948" i="1"/>
  <c r="AA714" i="1"/>
  <c r="Y714" i="1"/>
  <c r="V714" i="1"/>
  <c r="X714" i="1"/>
  <c r="W714" i="1"/>
  <c r="AA1572" i="1"/>
  <c r="Y1572" i="1"/>
  <c r="V1572" i="1"/>
  <c r="X1572" i="1"/>
  <c r="W1572" i="1"/>
  <c r="Y6008" i="1"/>
  <c r="AA6008" i="1"/>
  <c r="V6008" i="1"/>
  <c r="X6008" i="1"/>
  <c r="W6008" i="1"/>
  <c r="AA4819" i="1"/>
  <c r="Y4819" i="1"/>
  <c r="V4819" i="1"/>
  <c r="X4819" i="1"/>
  <c r="W4819" i="1"/>
  <c r="AA912" i="1"/>
  <c r="Y912" i="1"/>
  <c r="V912" i="1"/>
  <c r="X912" i="1"/>
  <c r="W912" i="1"/>
  <c r="AA3622" i="1"/>
  <c r="Y3622" i="1"/>
  <c r="V3622" i="1"/>
  <c r="X3622" i="1"/>
  <c r="W3622" i="1"/>
  <c r="AA5347" i="1"/>
  <c r="Y5347" i="1"/>
  <c r="X5347" i="1"/>
  <c r="V5347" i="1"/>
  <c r="W5347" i="1"/>
  <c r="Y1968" i="1"/>
  <c r="AA1968" i="1"/>
  <c r="V1968" i="1"/>
  <c r="X1968" i="1"/>
  <c r="W1968" i="1"/>
  <c r="Y1769" i="1"/>
  <c r="AA1769" i="1"/>
  <c r="V1769" i="1"/>
  <c r="X1769" i="1"/>
  <c r="W1769" i="1"/>
  <c r="AA4752" i="1"/>
  <c r="Y4752" i="1"/>
  <c r="V4752" i="1"/>
  <c r="W4752" i="1"/>
  <c r="X4752" i="1"/>
  <c r="Y6601" i="1"/>
  <c r="AA6601" i="1"/>
  <c r="V6601" i="1"/>
  <c r="X6601" i="1"/>
  <c r="W6601" i="1"/>
  <c r="Y4015" i="1"/>
  <c r="AA4015" i="1"/>
  <c r="V4015" i="1"/>
  <c r="X4015" i="1"/>
  <c r="W4015" i="1"/>
  <c r="V120" i="1"/>
  <c r="X120" i="1"/>
  <c r="W120" i="1"/>
  <c r="AA3551" i="1"/>
  <c r="Y3551" i="1"/>
  <c r="V3551" i="1"/>
  <c r="X3551" i="1"/>
  <c r="W3551" i="1"/>
  <c r="AA3289" i="1"/>
  <c r="Y3289" i="1"/>
  <c r="V3289" i="1"/>
  <c r="X3289" i="1"/>
  <c r="W3289" i="1"/>
  <c r="Y6405" i="1"/>
  <c r="AA6405" i="1"/>
  <c r="V6405" i="1"/>
  <c r="X6405" i="1"/>
  <c r="W6405" i="1"/>
  <c r="Y4425" i="1"/>
  <c r="AA4425" i="1"/>
  <c r="X4425" i="1"/>
  <c r="V4425" i="1"/>
  <c r="W4425" i="1"/>
  <c r="AA845" i="1"/>
  <c r="Y845" i="1"/>
  <c r="V845" i="1"/>
  <c r="X845" i="1"/>
  <c r="W845" i="1"/>
  <c r="Y252" i="1"/>
  <c r="AA252" i="1"/>
  <c r="X252" i="1"/>
  <c r="V252" i="1"/>
  <c r="W252" i="1"/>
  <c r="AA4953" i="1"/>
  <c r="Y4953" i="1"/>
  <c r="V4953" i="1"/>
  <c r="X4953" i="1"/>
  <c r="W4953" i="1"/>
  <c r="Y5282" i="1"/>
  <c r="AA5282" i="1"/>
  <c r="V5282" i="1"/>
  <c r="X5282" i="1"/>
  <c r="W5282" i="1"/>
  <c r="Y4621" i="1"/>
  <c r="AA4621" i="1"/>
  <c r="V4621" i="1"/>
  <c r="X4621" i="1"/>
  <c r="W4621" i="1"/>
  <c r="AA2365" i="1"/>
  <c r="Y2365" i="1"/>
  <c r="V2365" i="1"/>
  <c r="X2365" i="1"/>
  <c r="W2365" i="1"/>
  <c r="Y2761" i="1"/>
  <c r="AA2761" i="1"/>
  <c r="V2761" i="1"/>
  <c r="X2761" i="1"/>
  <c r="W2761" i="1"/>
  <c r="V54" i="1"/>
  <c r="X54" i="1"/>
  <c r="W54" i="1"/>
  <c r="Y5545" i="1"/>
  <c r="AA5545" i="1"/>
  <c r="X5545" i="1"/>
  <c r="V5545" i="1"/>
  <c r="W5545" i="1"/>
  <c r="Y3752" i="1"/>
  <c r="AA3752" i="1"/>
  <c r="V3752" i="1"/>
  <c r="X3752" i="1"/>
  <c r="W3752" i="1"/>
  <c r="AA6667" i="1"/>
  <c r="Y6667" i="1"/>
  <c r="V6667" i="1"/>
  <c r="X6667" i="1"/>
  <c r="W6667" i="1"/>
  <c r="AA6535" i="1"/>
  <c r="Y6535" i="1"/>
  <c r="V6535" i="1"/>
  <c r="X6535" i="1"/>
  <c r="W6535" i="1"/>
  <c r="Y5016" i="1"/>
  <c r="AA5016" i="1"/>
  <c r="V5016" i="1"/>
  <c r="X5016" i="1"/>
  <c r="W5016" i="1"/>
  <c r="Y2497" i="1"/>
  <c r="AA2497" i="1"/>
  <c r="V2497" i="1"/>
  <c r="X2497" i="1"/>
  <c r="W2497" i="1"/>
  <c r="AA4294" i="1"/>
  <c r="Y4294" i="1"/>
  <c r="V4294" i="1"/>
  <c r="X4294" i="1"/>
  <c r="W4294" i="1"/>
  <c r="Y5412" i="1"/>
  <c r="AA5412" i="1"/>
  <c r="V5412" i="1"/>
  <c r="X5412" i="1"/>
  <c r="W5412" i="1"/>
  <c r="S5412" i="1"/>
  <c r="O5412" i="1"/>
  <c r="AB5412" i="1"/>
  <c r="U5412" i="1"/>
  <c r="R5412" i="1"/>
  <c r="N5412" i="1"/>
  <c r="P5412" i="1"/>
  <c r="Q5412" i="1"/>
  <c r="S6734" i="1"/>
  <c r="AB6734" i="1"/>
  <c r="S1176" i="1"/>
  <c r="AB1176" i="1"/>
  <c r="S912" i="1"/>
  <c r="AB912" i="1"/>
  <c r="S6073" i="1"/>
  <c r="AB6073" i="1"/>
  <c r="S1374" i="1"/>
  <c r="AB1374" i="1"/>
  <c r="S319" i="1"/>
  <c r="AB319" i="1"/>
  <c r="S780" i="1"/>
  <c r="AB780" i="1"/>
  <c r="S2959" i="1"/>
  <c r="AB2959" i="1"/>
  <c r="S1639" i="1"/>
  <c r="AB1639" i="1"/>
  <c r="S3948" i="1"/>
  <c r="AB3948" i="1"/>
  <c r="S4358" i="1"/>
  <c r="AB4358" i="1"/>
  <c r="S5216" i="1"/>
  <c r="AB5216" i="1"/>
  <c r="S1510" i="1"/>
  <c r="AB1510" i="1"/>
  <c r="S648" i="1"/>
  <c r="AB648" i="1"/>
  <c r="S714" i="1"/>
  <c r="AB714" i="1"/>
  <c r="S383" i="1"/>
  <c r="AB383" i="1"/>
  <c r="S2430" i="1"/>
  <c r="AB2430" i="1"/>
  <c r="S5613" i="1"/>
  <c r="AB5613" i="1"/>
  <c r="AB3684" i="1"/>
  <c r="S3684" i="1"/>
  <c r="S3886" i="1"/>
  <c r="AB3886" i="1"/>
  <c r="S1109" i="1"/>
  <c r="AB1109" i="1"/>
  <c r="S1572" i="1"/>
  <c r="AB1572" i="1"/>
  <c r="S5545" i="1"/>
  <c r="AB5545" i="1"/>
  <c r="S4225" i="1"/>
  <c r="AB4225" i="1"/>
  <c r="S6205" i="1"/>
  <c r="AB6205" i="1"/>
  <c r="S4015" i="1"/>
  <c r="AB4015" i="1"/>
  <c r="S2827" i="1"/>
  <c r="AB2827" i="1"/>
  <c r="S3223" i="1"/>
  <c r="AB3223" i="1"/>
  <c r="S6008" i="1"/>
  <c r="AB6008" i="1"/>
  <c r="S120" i="1"/>
  <c r="AB120" i="1"/>
  <c r="Y120" i="1"/>
  <c r="AA120" i="1"/>
  <c r="S3157" i="1"/>
  <c r="AB3157" i="1"/>
  <c r="S979" i="1"/>
  <c r="AB979" i="1"/>
  <c r="S4819" i="1"/>
  <c r="AB4819" i="1"/>
  <c r="S3752" i="1"/>
  <c r="AB3752" i="1"/>
  <c r="S3817" i="1"/>
  <c r="AB3817" i="1"/>
  <c r="S5809" i="1"/>
  <c r="AB5809" i="1"/>
  <c r="S3551" i="1"/>
  <c r="AB3551" i="1"/>
  <c r="S2697" i="1"/>
  <c r="AB2697" i="1"/>
  <c r="S5677" i="1"/>
  <c r="AB5677" i="1"/>
  <c r="S5941" i="1"/>
  <c r="AB5941" i="1"/>
  <c r="S3289" i="1"/>
  <c r="AB3289" i="1"/>
  <c r="S1706" i="1"/>
  <c r="AB1706" i="1"/>
  <c r="S1241" i="1"/>
  <c r="AB1241" i="1"/>
  <c r="S6405" i="1"/>
  <c r="AB6405" i="1"/>
  <c r="S5479" i="1"/>
  <c r="AB5479" i="1"/>
  <c r="S583" i="1"/>
  <c r="AB583" i="1"/>
  <c r="S188" i="1"/>
  <c r="AB188" i="1"/>
  <c r="S3421" i="1"/>
  <c r="AB3421" i="1"/>
  <c r="S4425" i="1"/>
  <c r="AB4425" i="1"/>
  <c r="S845" i="1"/>
  <c r="AB845" i="1"/>
  <c r="S6140" i="1"/>
  <c r="AB6140" i="1"/>
  <c r="S4887" i="1"/>
  <c r="AB4887" i="1"/>
  <c r="S3026" i="1"/>
  <c r="AB3026" i="1"/>
  <c r="S252" i="1"/>
  <c r="AB252" i="1"/>
  <c r="S2893" i="1"/>
  <c r="AB2893" i="1"/>
  <c r="S4093" i="1"/>
  <c r="AB4093" i="1"/>
  <c r="S451" i="1"/>
  <c r="AB451" i="1"/>
  <c r="S4953" i="1"/>
  <c r="AB4953" i="1"/>
  <c r="AB5282" i="1"/>
  <c r="S5282" i="1"/>
  <c r="S2299" i="1"/>
  <c r="AB2299" i="1"/>
  <c r="S6337" i="1"/>
  <c r="AB6337" i="1"/>
  <c r="S4621" i="1"/>
  <c r="AB4621" i="1"/>
  <c r="S5150" i="1"/>
  <c r="AB5150" i="1"/>
  <c r="S1043" i="1"/>
  <c r="AB1043" i="1"/>
  <c r="S2628" i="1"/>
  <c r="AB2628" i="1"/>
  <c r="S517" i="1"/>
  <c r="AB517" i="1"/>
  <c r="S2365" i="1"/>
  <c r="AB2365" i="1"/>
  <c r="S2761" i="1"/>
  <c r="AB2761" i="1"/>
  <c r="S1310" i="1"/>
  <c r="AB1310" i="1"/>
  <c r="S2101" i="1"/>
  <c r="AB2101" i="1"/>
  <c r="S3622" i="1"/>
  <c r="AB3622" i="1"/>
  <c r="S6667" i="1"/>
  <c r="AB6667" i="1"/>
  <c r="S2166" i="1"/>
  <c r="AB2166" i="1"/>
  <c r="S1901" i="1"/>
  <c r="AB1901" i="1"/>
  <c r="S5347" i="1"/>
  <c r="AB5347" i="1"/>
  <c r="S6535" i="1"/>
  <c r="AB6535" i="1"/>
  <c r="S5085" i="1"/>
  <c r="AB5085" i="1"/>
  <c r="S3355" i="1"/>
  <c r="AB3355" i="1"/>
  <c r="S1968" i="1"/>
  <c r="AB1968" i="1"/>
  <c r="S5016" i="1"/>
  <c r="AB5016" i="1"/>
  <c r="S3091" i="1"/>
  <c r="AB3091" i="1"/>
  <c r="S1444" i="1"/>
  <c r="AB1444" i="1"/>
  <c r="S1769" i="1"/>
  <c r="AB1769" i="1"/>
  <c r="S2497" i="1"/>
  <c r="AB2497" i="1"/>
  <c r="S4558" i="1"/>
  <c r="AB4558" i="1"/>
  <c r="S6272" i="1"/>
  <c r="AB6272" i="1"/>
  <c r="S4752" i="1"/>
  <c r="AB4752" i="1"/>
  <c r="S4294" i="1"/>
  <c r="AB4294" i="1"/>
  <c r="S6601" i="1"/>
  <c r="AB6601" i="1"/>
  <c r="S54" i="1"/>
  <c r="AB54" i="1"/>
  <c r="Y54" i="1"/>
  <c r="AA54" i="1"/>
  <c r="S4159" i="1"/>
  <c r="AB4159" i="1"/>
  <c r="S4687" i="1"/>
  <c r="AB4687" i="1"/>
  <c r="S1835" i="1"/>
  <c r="AB1835" i="1"/>
  <c r="S2232" i="1"/>
  <c r="AB2232" i="1"/>
  <c r="S5874" i="1"/>
  <c r="AB5874" i="1"/>
  <c r="S4488" i="1"/>
  <c r="AB4488" i="1"/>
  <c r="S2561" i="1"/>
  <c r="AB2561" i="1"/>
  <c r="S2033" i="1"/>
  <c r="AB2033" i="1"/>
  <c r="S6469" i="1"/>
  <c r="AB6469" i="1"/>
  <c r="S3485" i="1"/>
  <c r="AB3485" i="1"/>
  <c r="Q6469" i="1"/>
  <c r="P6469" i="1"/>
  <c r="R6469" i="1"/>
  <c r="N6469" i="1"/>
  <c r="U6469" i="1"/>
  <c r="O6469" i="1"/>
  <c r="J6471" i="1"/>
  <c r="K6470" i="1"/>
  <c r="L6470" i="1" s="1"/>
  <c r="M6470" i="1" s="1"/>
  <c r="I3487" i="1"/>
  <c r="K3486" i="1"/>
  <c r="L3486" i="1" s="1"/>
  <c r="M3486" i="1" s="1"/>
  <c r="O3485" i="1"/>
  <c r="P3485" i="1"/>
  <c r="N3485" i="1"/>
  <c r="Q3485" i="1"/>
  <c r="U3485" i="1"/>
  <c r="R3485" i="1"/>
  <c r="K2034" i="1"/>
  <c r="L2034" i="1" s="1"/>
  <c r="M2034" i="1" s="1"/>
  <c r="I2035" i="1"/>
  <c r="O2033" i="1"/>
  <c r="P2033" i="1"/>
  <c r="R2033" i="1"/>
  <c r="Q2033" i="1"/>
  <c r="U2033" i="1"/>
  <c r="N2033" i="1"/>
  <c r="K4688" i="1"/>
  <c r="L4688" i="1" s="1"/>
  <c r="M4688" i="1" s="1"/>
  <c r="I4689" i="1"/>
  <c r="K2233" i="1"/>
  <c r="L2233" i="1" s="1"/>
  <c r="M2233" i="1" s="1"/>
  <c r="I2234" i="1"/>
  <c r="Q4687" i="1"/>
  <c r="P4687" i="1"/>
  <c r="N4687" i="1"/>
  <c r="R4687" i="1"/>
  <c r="U4687" i="1"/>
  <c r="O4687" i="1"/>
  <c r="N2232" i="1"/>
  <c r="O2232" i="1"/>
  <c r="P2232" i="1"/>
  <c r="R2232" i="1"/>
  <c r="Q2232" i="1"/>
  <c r="U2232" i="1"/>
  <c r="K6602" i="1"/>
  <c r="L6602" i="1" s="1"/>
  <c r="M6602" i="1" s="1"/>
  <c r="I6603" i="1"/>
  <c r="P5874" i="1"/>
  <c r="Q5874" i="1"/>
  <c r="R5874" i="1"/>
  <c r="U5874" i="1"/>
  <c r="O5874" i="1"/>
  <c r="N5874" i="1"/>
  <c r="K4489" i="1"/>
  <c r="L4489" i="1" s="1"/>
  <c r="M4489" i="1" s="1"/>
  <c r="I4490" i="1"/>
  <c r="P6601" i="1"/>
  <c r="Q6601" i="1"/>
  <c r="R6601" i="1"/>
  <c r="N6601" i="1"/>
  <c r="U6601" i="1"/>
  <c r="O6601" i="1"/>
  <c r="K5875" i="1"/>
  <c r="L5875" i="1" s="1"/>
  <c r="M5875" i="1" s="1"/>
  <c r="I5876" i="1"/>
  <c r="N4488" i="1"/>
  <c r="R4488" i="1"/>
  <c r="Q4488" i="1"/>
  <c r="U4488" i="1"/>
  <c r="P4488" i="1"/>
  <c r="O4488" i="1"/>
  <c r="P54" i="1"/>
  <c r="U54" i="1"/>
  <c r="O54" i="1"/>
  <c r="Q54" i="1"/>
  <c r="R54" i="1"/>
  <c r="N54" i="1"/>
  <c r="K2562" i="1"/>
  <c r="L2562" i="1" s="1"/>
  <c r="M2562" i="1" s="1"/>
  <c r="I2563" i="1"/>
  <c r="K55" i="1"/>
  <c r="L55" i="1" s="1"/>
  <c r="M55" i="1" s="1"/>
  <c r="I56" i="1"/>
  <c r="O2561" i="1"/>
  <c r="P2561" i="1"/>
  <c r="Q2561" i="1"/>
  <c r="U2561" i="1"/>
  <c r="R2561" i="1"/>
  <c r="N2561" i="1"/>
  <c r="P4159" i="1"/>
  <c r="Q4159" i="1"/>
  <c r="R4159" i="1"/>
  <c r="U4159" i="1"/>
  <c r="N4159" i="1"/>
  <c r="O4159" i="1"/>
  <c r="I1837" i="1"/>
  <c r="K1836" i="1"/>
  <c r="L1836" i="1" s="1"/>
  <c r="M1836" i="1" s="1"/>
  <c r="I4161" i="1"/>
  <c r="K4160" i="1"/>
  <c r="L4160" i="1" s="1"/>
  <c r="M4160" i="1" s="1"/>
  <c r="P1835" i="1"/>
  <c r="R1835" i="1"/>
  <c r="U1835" i="1"/>
  <c r="N1835" i="1"/>
  <c r="Q1835" i="1"/>
  <c r="O1835" i="1"/>
  <c r="P780" i="1"/>
  <c r="U780" i="1"/>
  <c r="N780" i="1"/>
  <c r="Q780" i="1"/>
  <c r="O780" i="1"/>
  <c r="R780" i="1"/>
  <c r="P1572" i="1"/>
  <c r="Q1572" i="1"/>
  <c r="R1572" i="1"/>
  <c r="U1572" i="1"/>
  <c r="N1572" i="1"/>
  <c r="O1572" i="1"/>
  <c r="J6736" i="1"/>
  <c r="K6735" i="1"/>
  <c r="L6735" i="1" s="1"/>
  <c r="M6735" i="1" s="1"/>
  <c r="R383" i="1"/>
  <c r="U383" i="1"/>
  <c r="N383" i="1"/>
  <c r="O383" i="1"/>
  <c r="Q383" i="1"/>
  <c r="P383" i="1"/>
  <c r="Q6008" i="1"/>
  <c r="U6008" i="1"/>
  <c r="N6008" i="1"/>
  <c r="P6008" i="1"/>
  <c r="O6008" i="1"/>
  <c r="R6008" i="1"/>
  <c r="Q979" i="1"/>
  <c r="U979" i="1"/>
  <c r="O979" i="1"/>
  <c r="N979" i="1"/>
  <c r="P979" i="1"/>
  <c r="R979" i="1"/>
  <c r="O1706" i="1"/>
  <c r="Q1706" i="1"/>
  <c r="R1706" i="1"/>
  <c r="U1706" i="1"/>
  <c r="N1706" i="1"/>
  <c r="P1706" i="1"/>
  <c r="N6405" i="1"/>
  <c r="O6405" i="1"/>
  <c r="P6405" i="1"/>
  <c r="Q6405" i="1"/>
  <c r="R6405" i="1"/>
  <c r="U6405" i="1"/>
  <c r="N3026" i="1"/>
  <c r="O3026" i="1"/>
  <c r="Q3026" i="1"/>
  <c r="R3026" i="1"/>
  <c r="U3026" i="1"/>
  <c r="P3026" i="1"/>
  <c r="P4621" i="1"/>
  <c r="R4621" i="1"/>
  <c r="U4621" i="1"/>
  <c r="N4621" i="1"/>
  <c r="Q4621" i="1"/>
  <c r="O4621" i="1"/>
  <c r="Q3622" i="1"/>
  <c r="O3622" i="1"/>
  <c r="P3622" i="1"/>
  <c r="R3622" i="1"/>
  <c r="U3622" i="1"/>
  <c r="N3622" i="1"/>
  <c r="O2166" i="1"/>
  <c r="Q2166" i="1"/>
  <c r="R2166" i="1"/>
  <c r="U2166" i="1"/>
  <c r="N2166" i="1"/>
  <c r="P2166" i="1"/>
  <c r="K1177" i="1"/>
  <c r="L1177" i="1" s="1"/>
  <c r="M1177" i="1" s="1"/>
  <c r="I1178" i="1"/>
  <c r="K320" i="1"/>
  <c r="L320" i="1" s="1"/>
  <c r="M320" i="1" s="1"/>
  <c r="I321" i="1"/>
  <c r="K3949" i="1"/>
  <c r="L3949" i="1" s="1"/>
  <c r="M3949" i="1" s="1"/>
  <c r="I3950" i="1"/>
  <c r="I5615" i="1"/>
  <c r="K5614" i="1"/>
  <c r="L5614" i="1" s="1"/>
  <c r="M5614" i="1" s="1"/>
  <c r="O5545" i="1"/>
  <c r="Q5545" i="1"/>
  <c r="R5545" i="1"/>
  <c r="U5545" i="1"/>
  <c r="N5545" i="1"/>
  <c r="P5545" i="1"/>
  <c r="K2828" i="1"/>
  <c r="L2828" i="1" s="1"/>
  <c r="M2828" i="1" s="1"/>
  <c r="I2829" i="1"/>
  <c r="K4820" i="1"/>
  <c r="L4820" i="1" s="1"/>
  <c r="M4820" i="1" s="1"/>
  <c r="I4821" i="1"/>
  <c r="K3818" i="1"/>
  <c r="L3818" i="1" s="1"/>
  <c r="M3818" i="1" s="1"/>
  <c r="I3819" i="1"/>
  <c r="I5679" i="1"/>
  <c r="K5678" i="1"/>
  <c r="L5678" i="1" s="1"/>
  <c r="M5678" i="1" s="1"/>
  <c r="K189" i="1"/>
  <c r="L189" i="1" s="1"/>
  <c r="M189" i="1" s="1"/>
  <c r="I190" i="1"/>
  <c r="K846" i="1"/>
  <c r="L846" i="1" s="1"/>
  <c r="M846" i="1" s="1"/>
  <c r="I847" i="1"/>
  <c r="K253" i="1"/>
  <c r="L253" i="1" s="1"/>
  <c r="M253" i="1" s="1"/>
  <c r="I254" i="1"/>
  <c r="K452" i="1"/>
  <c r="L452" i="1" s="1"/>
  <c r="M452" i="1" s="1"/>
  <c r="I453" i="1"/>
  <c r="K2300" i="1"/>
  <c r="L2300" i="1" s="1"/>
  <c r="M2300" i="1" s="1"/>
  <c r="I2301" i="1"/>
  <c r="K5151" i="1"/>
  <c r="L5151" i="1" s="1"/>
  <c r="M5151" i="1" s="1"/>
  <c r="I5152" i="1"/>
  <c r="O2628" i="1"/>
  <c r="P2628" i="1"/>
  <c r="Q2628" i="1"/>
  <c r="R2628" i="1"/>
  <c r="U2628" i="1"/>
  <c r="N2628" i="1"/>
  <c r="I5549" i="1"/>
  <c r="K1902" i="1"/>
  <c r="L1902" i="1" s="1"/>
  <c r="M1902" i="1" s="1"/>
  <c r="I1903" i="1"/>
  <c r="K3356" i="1"/>
  <c r="L3356" i="1" s="1"/>
  <c r="M3356" i="1" s="1"/>
  <c r="I3357" i="1"/>
  <c r="K1445" i="1"/>
  <c r="L1445" i="1" s="1"/>
  <c r="M1445" i="1" s="1"/>
  <c r="I1446" i="1"/>
  <c r="K6273" i="1"/>
  <c r="L6273" i="1" s="1"/>
  <c r="M6273" i="1" s="1"/>
  <c r="I6274" i="1"/>
  <c r="Q5216" i="1"/>
  <c r="O5216" i="1"/>
  <c r="N5216" i="1"/>
  <c r="P5216" i="1"/>
  <c r="R5216" i="1"/>
  <c r="U5216" i="1"/>
  <c r="R1639" i="1"/>
  <c r="U1639" i="1"/>
  <c r="N1639" i="1"/>
  <c r="P1639" i="1"/>
  <c r="O1639" i="1"/>
  <c r="Q1639" i="1"/>
  <c r="N714" i="1"/>
  <c r="O714" i="1"/>
  <c r="P714" i="1"/>
  <c r="Q714" i="1"/>
  <c r="R714" i="1"/>
  <c r="U714" i="1"/>
  <c r="N1109" i="1"/>
  <c r="O1109" i="1"/>
  <c r="P1109" i="1"/>
  <c r="Q1109" i="1"/>
  <c r="R1109" i="1"/>
  <c r="U1109" i="1"/>
  <c r="J5547" i="1"/>
  <c r="K5546" i="1"/>
  <c r="L5546" i="1" s="1"/>
  <c r="M5546" i="1" s="1"/>
  <c r="U4819" i="1"/>
  <c r="O4819" i="1"/>
  <c r="Q4819" i="1"/>
  <c r="P4819" i="1"/>
  <c r="R4819" i="1"/>
  <c r="N4819" i="1"/>
  <c r="O5677" i="1"/>
  <c r="Q5677" i="1"/>
  <c r="R5677" i="1"/>
  <c r="U5677" i="1"/>
  <c r="N5677" i="1"/>
  <c r="P5677" i="1"/>
  <c r="N188" i="1"/>
  <c r="O188" i="1"/>
  <c r="Q188" i="1"/>
  <c r="R188" i="1"/>
  <c r="P188" i="1"/>
  <c r="U188" i="1"/>
  <c r="P5150" i="1"/>
  <c r="Q5150" i="1"/>
  <c r="N5150" i="1"/>
  <c r="O5150" i="1"/>
  <c r="R5150" i="1"/>
  <c r="U5150" i="1"/>
  <c r="K2629" i="1"/>
  <c r="L2629" i="1" s="1"/>
  <c r="M2629" i="1" s="1"/>
  <c r="I2630" i="1"/>
  <c r="Q6272" i="1"/>
  <c r="U6272" i="1"/>
  <c r="N6272" i="1"/>
  <c r="R6272" i="1"/>
  <c r="O6272" i="1"/>
  <c r="P6272" i="1"/>
  <c r="O6073" i="1"/>
  <c r="Q6073" i="1"/>
  <c r="R6073" i="1"/>
  <c r="U6073" i="1"/>
  <c r="N6073" i="1"/>
  <c r="P6073" i="1"/>
  <c r="O1374" i="1"/>
  <c r="P1374" i="1"/>
  <c r="Q1374" i="1"/>
  <c r="U1374" i="1"/>
  <c r="N1374" i="1"/>
  <c r="R1374" i="1"/>
  <c r="P2430" i="1"/>
  <c r="R2430" i="1"/>
  <c r="U2430" i="1"/>
  <c r="N2430" i="1"/>
  <c r="O2430" i="1"/>
  <c r="Q2430" i="1"/>
  <c r="P1176" i="1"/>
  <c r="Q1176" i="1"/>
  <c r="U1176" i="1"/>
  <c r="N1176" i="1"/>
  <c r="R1176" i="1"/>
  <c r="O1176" i="1"/>
  <c r="Q319" i="1"/>
  <c r="R319" i="1"/>
  <c r="U319" i="1"/>
  <c r="N319" i="1"/>
  <c r="O319" i="1"/>
  <c r="P319" i="1"/>
  <c r="P3948" i="1"/>
  <c r="Q3948" i="1"/>
  <c r="R3948" i="1"/>
  <c r="O3948" i="1"/>
  <c r="U3948" i="1"/>
  <c r="N3948" i="1"/>
  <c r="O5613" i="1"/>
  <c r="Q5613" i="1"/>
  <c r="R5613" i="1"/>
  <c r="U5613" i="1"/>
  <c r="N5613" i="1"/>
  <c r="P5613" i="1"/>
  <c r="U2827" i="1"/>
  <c r="O2827" i="1"/>
  <c r="P2827" i="1"/>
  <c r="R2827" i="1"/>
  <c r="Q2827" i="1"/>
  <c r="N2827" i="1"/>
  <c r="N3817" i="1"/>
  <c r="O3817" i="1"/>
  <c r="P3817" i="1"/>
  <c r="Q3817" i="1"/>
  <c r="U3817" i="1"/>
  <c r="R3817" i="1"/>
  <c r="N845" i="1"/>
  <c r="P845" i="1"/>
  <c r="Q845" i="1"/>
  <c r="O845" i="1"/>
  <c r="R845" i="1"/>
  <c r="U845" i="1"/>
  <c r="P252" i="1"/>
  <c r="N252" i="1"/>
  <c r="O252" i="1"/>
  <c r="Q252" i="1"/>
  <c r="R252" i="1"/>
  <c r="U252" i="1"/>
  <c r="U451" i="1"/>
  <c r="N451" i="1"/>
  <c r="O451" i="1"/>
  <c r="P451" i="1"/>
  <c r="Q451" i="1"/>
  <c r="R451" i="1"/>
  <c r="U2299" i="1"/>
  <c r="O2299" i="1"/>
  <c r="P2299" i="1"/>
  <c r="Q2299" i="1"/>
  <c r="N2299" i="1"/>
  <c r="R2299" i="1"/>
  <c r="O1901" i="1"/>
  <c r="P1901" i="1"/>
  <c r="Q1901" i="1"/>
  <c r="R1901" i="1"/>
  <c r="U1901" i="1"/>
  <c r="N1901" i="1"/>
  <c r="U3355" i="1"/>
  <c r="N3355" i="1"/>
  <c r="O3355" i="1"/>
  <c r="Q3355" i="1"/>
  <c r="P3355" i="1"/>
  <c r="R3355" i="1"/>
  <c r="P1444" i="1"/>
  <c r="Q1444" i="1"/>
  <c r="R1444" i="1"/>
  <c r="U1444" i="1"/>
  <c r="N1444" i="1"/>
  <c r="O1444" i="1"/>
  <c r="P912" i="1"/>
  <c r="R912" i="1"/>
  <c r="U912" i="1"/>
  <c r="O912" i="1"/>
  <c r="N912" i="1"/>
  <c r="Q912" i="1"/>
  <c r="K781" i="1"/>
  <c r="L781" i="1" s="1"/>
  <c r="M781" i="1" s="1"/>
  <c r="I782" i="1"/>
  <c r="K4359" i="1"/>
  <c r="L4359" i="1" s="1"/>
  <c r="M4359" i="1" s="1"/>
  <c r="I4360" i="1"/>
  <c r="K3685" i="1"/>
  <c r="L3685" i="1" s="1"/>
  <c r="M3685" i="1" s="1"/>
  <c r="I3686" i="1"/>
  <c r="K1573" i="1"/>
  <c r="L1573" i="1" s="1"/>
  <c r="M1573" i="1" s="1"/>
  <c r="I1574" i="1"/>
  <c r="K4226" i="1"/>
  <c r="L4226" i="1" s="1"/>
  <c r="M4226" i="1" s="1"/>
  <c r="I4227" i="1"/>
  <c r="K121" i="1"/>
  <c r="L121" i="1" s="1"/>
  <c r="M121" i="1" s="1"/>
  <c r="I122" i="1"/>
  <c r="I6473" i="1"/>
  <c r="K5810" i="1"/>
  <c r="L5810" i="1" s="1"/>
  <c r="M5810" i="1" s="1"/>
  <c r="I5811" i="1"/>
  <c r="I5943" i="1"/>
  <c r="K5942" i="1"/>
  <c r="L5942" i="1" s="1"/>
  <c r="M5942" i="1" s="1"/>
  <c r="K3422" i="1"/>
  <c r="L3422" i="1" s="1"/>
  <c r="M3422" i="1" s="1"/>
  <c r="I3423" i="1"/>
  <c r="K6141" i="1"/>
  <c r="L6141" i="1" s="1"/>
  <c r="M6141" i="1" s="1"/>
  <c r="I6142" i="1"/>
  <c r="K2894" i="1"/>
  <c r="L2894" i="1" s="1"/>
  <c r="M2894" i="1" s="1"/>
  <c r="I2895" i="1"/>
  <c r="K4954" i="1"/>
  <c r="L4954" i="1" s="1"/>
  <c r="M4954" i="1" s="1"/>
  <c r="I4955" i="1"/>
  <c r="I5416" i="1"/>
  <c r="K2366" i="1"/>
  <c r="L2366" i="1" s="1"/>
  <c r="M2366" i="1" s="1"/>
  <c r="I2367" i="1"/>
  <c r="K1311" i="1"/>
  <c r="L1311" i="1" s="1"/>
  <c r="M1311" i="1" s="1"/>
  <c r="I1312" i="1"/>
  <c r="K6668" i="1"/>
  <c r="L6668" i="1" s="1"/>
  <c r="M6668" i="1" s="1"/>
  <c r="I6669" i="1"/>
  <c r="K5348" i="1"/>
  <c r="L5348" i="1" s="1"/>
  <c r="M5348" i="1" s="1"/>
  <c r="I5349" i="1"/>
  <c r="K1969" i="1"/>
  <c r="L1969" i="1" s="1"/>
  <c r="M1969" i="1" s="1"/>
  <c r="I1970" i="1"/>
  <c r="K1770" i="1"/>
  <c r="L1770" i="1" s="1"/>
  <c r="M1770" i="1" s="1"/>
  <c r="I1771" i="1"/>
  <c r="K4753" i="1"/>
  <c r="L4753" i="1" s="1"/>
  <c r="M4753" i="1" s="1"/>
  <c r="I4754" i="1"/>
  <c r="P4225" i="1"/>
  <c r="R4225" i="1"/>
  <c r="U4225" i="1"/>
  <c r="N4225" i="1"/>
  <c r="Q4225" i="1"/>
  <c r="O4225" i="1"/>
  <c r="O5941" i="1"/>
  <c r="Q5941" i="1"/>
  <c r="R5941" i="1"/>
  <c r="U5941" i="1"/>
  <c r="N5941" i="1"/>
  <c r="P5941" i="1"/>
  <c r="P3421" i="1"/>
  <c r="Q3421" i="1"/>
  <c r="R3421" i="1"/>
  <c r="O3421" i="1"/>
  <c r="U3421" i="1"/>
  <c r="N3421" i="1"/>
  <c r="O2893" i="1"/>
  <c r="P2893" i="1"/>
  <c r="Q2893" i="1"/>
  <c r="U2893" i="1"/>
  <c r="N2893" i="1"/>
  <c r="R2893" i="1"/>
  <c r="Q6667" i="1"/>
  <c r="O6667" i="1"/>
  <c r="R6667" i="1"/>
  <c r="U6667" i="1"/>
  <c r="N6667" i="1"/>
  <c r="P6667" i="1"/>
  <c r="O1968" i="1"/>
  <c r="Q1968" i="1"/>
  <c r="R1968" i="1"/>
  <c r="U1968" i="1"/>
  <c r="N1968" i="1"/>
  <c r="P1968" i="1"/>
  <c r="Q1769" i="1"/>
  <c r="U1769" i="1"/>
  <c r="N1769" i="1"/>
  <c r="P1769" i="1"/>
  <c r="O1769" i="1"/>
  <c r="R1769" i="1"/>
  <c r="R4752" i="1"/>
  <c r="O4752" i="1"/>
  <c r="Q4752" i="1"/>
  <c r="U4752" i="1"/>
  <c r="N4752" i="1"/>
  <c r="P4752" i="1"/>
  <c r="N4358" i="1"/>
  <c r="P4358" i="1"/>
  <c r="Q4358" i="1"/>
  <c r="R4358" i="1"/>
  <c r="U4358" i="1"/>
  <c r="O4358" i="1"/>
  <c r="N120" i="1"/>
  <c r="P120" i="1"/>
  <c r="Q120" i="1"/>
  <c r="R120" i="1"/>
  <c r="U120" i="1"/>
  <c r="O120" i="1"/>
  <c r="O5809" i="1"/>
  <c r="Q5809" i="1"/>
  <c r="R5809" i="1"/>
  <c r="U5809" i="1"/>
  <c r="N5809" i="1"/>
  <c r="P5809" i="1"/>
  <c r="Q6140" i="1"/>
  <c r="U6140" i="1"/>
  <c r="N6140" i="1"/>
  <c r="P6140" i="1"/>
  <c r="O6140" i="1"/>
  <c r="R6140" i="1"/>
  <c r="P4953" i="1"/>
  <c r="Q4953" i="1"/>
  <c r="O4953" i="1"/>
  <c r="R4953" i="1"/>
  <c r="U4953" i="1"/>
  <c r="N4953" i="1"/>
  <c r="P2365" i="1"/>
  <c r="Q2365" i="1"/>
  <c r="U2365" i="1"/>
  <c r="N2365" i="1"/>
  <c r="R2365" i="1"/>
  <c r="O2365" i="1"/>
  <c r="O1310" i="1"/>
  <c r="P1310" i="1"/>
  <c r="Q1310" i="1"/>
  <c r="U1310" i="1"/>
  <c r="N1310" i="1"/>
  <c r="R1310" i="1"/>
  <c r="O5347" i="1"/>
  <c r="Q5347" i="1"/>
  <c r="N5347" i="1"/>
  <c r="P5347" i="1"/>
  <c r="R5347" i="1"/>
  <c r="U5347" i="1"/>
  <c r="U6734" i="1"/>
  <c r="Q6734" i="1"/>
  <c r="N6734" i="1"/>
  <c r="O6734" i="1"/>
  <c r="P6734" i="1"/>
  <c r="R6734" i="1"/>
  <c r="I6075" i="1"/>
  <c r="K6074" i="1"/>
  <c r="L6074" i="1" s="1"/>
  <c r="M6074" i="1" s="1"/>
  <c r="K2960" i="1"/>
  <c r="L2960" i="1" s="1"/>
  <c r="M2960" i="1" s="1"/>
  <c r="I2961" i="1"/>
  <c r="K5217" i="1"/>
  <c r="L5217" i="1" s="1"/>
  <c r="M5217" i="1" s="1"/>
  <c r="I5218" i="1"/>
  <c r="K649" i="1"/>
  <c r="L649" i="1" s="1"/>
  <c r="M649" i="1" s="1"/>
  <c r="I650" i="1"/>
  <c r="K384" i="1"/>
  <c r="L384" i="1" s="1"/>
  <c r="M384" i="1" s="1"/>
  <c r="I385" i="1"/>
  <c r="K3887" i="1"/>
  <c r="L3887" i="1" s="1"/>
  <c r="M3887" i="1" s="1"/>
  <c r="I3888" i="1"/>
  <c r="I6207" i="1"/>
  <c r="K6206" i="1"/>
  <c r="L6206" i="1" s="1"/>
  <c r="M6206" i="1" s="1"/>
  <c r="K3224" i="1"/>
  <c r="L3224" i="1" s="1"/>
  <c r="M3224" i="1" s="1"/>
  <c r="I3225" i="1"/>
  <c r="K3158" i="1"/>
  <c r="L3158" i="1" s="1"/>
  <c r="M3158" i="1" s="1"/>
  <c r="I3159" i="1"/>
  <c r="K3753" i="1"/>
  <c r="L3753" i="1" s="1"/>
  <c r="M3753" i="1" s="1"/>
  <c r="I3754" i="1"/>
  <c r="K3552" i="1"/>
  <c r="L3552" i="1" s="1"/>
  <c r="M3552" i="1" s="1"/>
  <c r="I3553" i="1"/>
  <c r="K3290" i="1"/>
  <c r="L3290" i="1" s="1"/>
  <c r="M3290" i="1" s="1"/>
  <c r="I3291" i="1"/>
  <c r="K4426" i="1"/>
  <c r="L4426" i="1" s="1"/>
  <c r="M4426" i="1" s="1"/>
  <c r="I4427" i="1"/>
  <c r="K4888" i="1"/>
  <c r="L4888" i="1" s="1"/>
  <c r="M4888" i="1" s="1"/>
  <c r="I4889" i="1"/>
  <c r="K4094" i="1"/>
  <c r="L4094" i="1" s="1"/>
  <c r="M4094" i="1" s="1"/>
  <c r="I4095" i="1"/>
  <c r="K6338" i="1"/>
  <c r="L6338" i="1" s="1"/>
  <c r="M6338" i="1" s="1"/>
  <c r="I6339" i="1"/>
  <c r="K1044" i="1"/>
  <c r="L1044" i="1" s="1"/>
  <c r="M1044" i="1" s="1"/>
  <c r="I1045" i="1"/>
  <c r="K518" i="1"/>
  <c r="L518" i="1" s="1"/>
  <c r="M518" i="1" s="1"/>
  <c r="I519" i="1"/>
  <c r="K2102" i="1"/>
  <c r="L2102" i="1" s="1"/>
  <c r="M2102" i="1" s="1"/>
  <c r="I2103" i="1"/>
  <c r="K6536" i="1"/>
  <c r="L6536" i="1" s="1"/>
  <c r="M6536" i="1" s="1"/>
  <c r="I6537" i="1"/>
  <c r="K5017" i="1"/>
  <c r="L5017" i="1" s="1"/>
  <c r="M5017" i="1" s="1"/>
  <c r="I5018" i="1"/>
  <c r="K2498" i="1"/>
  <c r="L2498" i="1" s="1"/>
  <c r="M2498" i="1" s="1"/>
  <c r="I2499" i="1"/>
  <c r="K4295" i="1"/>
  <c r="L4295" i="1" s="1"/>
  <c r="M4295" i="1" s="1"/>
  <c r="I4296" i="1"/>
  <c r="K913" i="1"/>
  <c r="L913" i="1" s="1"/>
  <c r="M913" i="1" s="1"/>
  <c r="I914" i="1"/>
  <c r="U2959" i="1"/>
  <c r="O2959" i="1"/>
  <c r="P2959" i="1"/>
  <c r="R2959" i="1"/>
  <c r="N2959" i="1"/>
  <c r="Q2959" i="1"/>
  <c r="O6205" i="1"/>
  <c r="Q6205" i="1"/>
  <c r="R6205" i="1"/>
  <c r="U6205" i="1"/>
  <c r="N6205" i="1"/>
  <c r="P6205" i="1"/>
  <c r="P3157" i="1"/>
  <c r="Q3157" i="1"/>
  <c r="R3157" i="1"/>
  <c r="O3157" i="1"/>
  <c r="N3157" i="1"/>
  <c r="U3157" i="1"/>
  <c r="U3551" i="1"/>
  <c r="N3551" i="1"/>
  <c r="O3551" i="1"/>
  <c r="Q3551" i="1"/>
  <c r="P3551" i="1"/>
  <c r="R3551" i="1"/>
  <c r="P4425" i="1"/>
  <c r="R4425" i="1"/>
  <c r="Q4425" i="1"/>
  <c r="U4425" i="1"/>
  <c r="O4425" i="1"/>
  <c r="N4425" i="1"/>
  <c r="O6337" i="1"/>
  <c r="Q6337" i="1"/>
  <c r="R6337" i="1"/>
  <c r="N6337" i="1"/>
  <c r="P6337" i="1"/>
  <c r="U6337" i="1"/>
  <c r="N517" i="1"/>
  <c r="O517" i="1"/>
  <c r="P517" i="1"/>
  <c r="Q517" i="1"/>
  <c r="R517" i="1"/>
  <c r="U517" i="1"/>
  <c r="R5016" i="1"/>
  <c r="O5016" i="1"/>
  <c r="Q5016" i="1"/>
  <c r="N5016" i="1"/>
  <c r="P5016" i="1"/>
  <c r="U5016" i="1"/>
  <c r="N4294" i="1"/>
  <c r="P4294" i="1"/>
  <c r="Q4294" i="1"/>
  <c r="U4294" i="1"/>
  <c r="R4294" i="1"/>
  <c r="O4294" i="1"/>
  <c r="U3886" i="1"/>
  <c r="N3886" i="1"/>
  <c r="O3886" i="1"/>
  <c r="Q3886" i="1"/>
  <c r="P3886" i="1"/>
  <c r="R3886" i="1"/>
  <c r="U3223" i="1"/>
  <c r="N3223" i="1"/>
  <c r="O3223" i="1"/>
  <c r="Q3223" i="1"/>
  <c r="R3223" i="1"/>
  <c r="P3223" i="1"/>
  <c r="P3752" i="1"/>
  <c r="Q3752" i="1"/>
  <c r="R3752" i="1"/>
  <c r="N3752" i="1"/>
  <c r="O3752" i="1"/>
  <c r="U3752" i="1"/>
  <c r="P3289" i="1"/>
  <c r="Q3289" i="1"/>
  <c r="R3289" i="1"/>
  <c r="O3289" i="1"/>
  <c r="U3289" i="1"/>
  <c r="N3289" i="1"/>
  <c r="U4887" i="1"/>
  <c r="O4887" i="1"/>
  <c r="Q4887" i="1"/>
  <c r="N4887" i="1"/>
  <c r="R4887" i="1"/>
  <c r="P4887" i="1"/>
  <c r="R4093" i="1"/>
  <c r="U4093" i="1"/>
  <c r="P4093" i="1"/>
  <c r="N4093" i="1"/>
  <c r="O4093" i="1"/>
  <c r="Q4093" i="1"/>
  <c r="N1043" i="1"/>
  <c r="O1043" i="1"/>
  <c r="R1043" i="1"/>
  <c r="P1043" i="1"/>
  <c r="Q1043" i="1"/>
  <c r="U1043" i="1"/>
  <c r="Q2101" i="1"/>
  <c r="U2101" i="1"/>
  <c r="N2101" i="1"/>
  <c r="O2101" i="1"/>
  <c r="P2101" i="1"/>
  <c r="R2101" i="1"/>
  <c r="Q6535" i="1"/>
  <c r="O6535" i="1"/>
  <c r="R6535" i="1"/>
  <c r="U6535" i="1"/>
  <c r="N6535" i="1"/>
  <c r="P6535" i="1"/>
  <c r="R2497" i="1"/>
  <c r="U2497" i="1"/>
  <c r="N2497" i="1"/>
  <c r="O2497" i="1"/>
  <c r="P2497" i="1"/>
  <c r="Q2497" i="1"/>
  <c r="K1375" i="1"/>
  <c r="L1375" i="1" s="1"/>
  <c r="M1375" i="1" s="1"/>
  <c r="I1376" i="1"/>
  <c r="K1640" i="1"/>
  <c r="L1640" i="1" s="1"/>
  <c r="M1640" i="1" s="1"/>
  <c r="I1641" i="1"/>
  <c r="K1511" i="1"/>
  <c r="L1511" i="1" s="1"/>
  <c r="M1511" i="1" s="1"/>
  <c r="I1512" i="1"/>
  <c r="K715" i="1"/>
  <c r="L715" i="1" s="1"/>
  <c r="M715" i="1" s="1"/>
  <c r="I716" i="1"/>
  <c r="K2431" i="1"/>
  <c r="L2431" i="1" s="1"/>
  <c r="M2431" i="1" s="1"/>
  <c r="I2432" i="1"/>
  <c r="K1110" i="1"/>
  <c r="L1110" i="1" s="1"/>
  <c r="M1110" i="1" s="1"/>
  <c r="I1111" i="1"/>
  <c r="K4016" i="1"/>
  <c r="L4016" i="1" s="1"/>
  <c r="M4016" i="1" s="1"/>
  <c r="I4017" i="1"/>
  <c r="K6009" i="1"/>
  <c r="L6009" i="1" s="1"/>
  <c r="M6009" i="1" s="1"/>
  <c r="I6010" i="1"/>
  <c r="K980" i="1"/>
  <c r="L980" i="1" s="1"/>
  <c r="M980" i="1" s="1"/>
  <c r="I981" i="1"/>
  <c r="I6738" i="1"/>
  <c r="K2698" i="1"/>
  <c r="L2698" i="1" s="1"/>
  <c r="M2698" i="1" s="1"/>
  <c r="I2699" i="1"/>
  <c r="K1707" i="1"/>
  <c r="L1707" i="1" s="1"/>
  <c r="M1707" i="1" s="1"/>
  <c r="I1708" i="1"/>
  <c r="K1242" i="1"/>
  <c r="L1242" i="1" s="1"/>
  <c r="M1242" i="1" s="1"/>
  <c r="I1243" i="1"/>
  <c r="K6406" i="1"/>
  <c r="L6406" i="1" s="1"/>
  <c r="M6406" i="1" s="1"/>
  <c r="I6407" i="1"/>
  <c r="K5480" i="1"/>
  <c r="L5480" i="1" s="1"/>
  <c r="M5480" i="1" s="1"/>
  <c r="I5481" i="1"/>
  <c r="K584" i="1"/>
  <c r="L584" i="1" s="1"/>
  <c r="M584" i="1" s="1"/>
  <c r="I585" i="1"/>
  <c r="K3027" i="1"/>
  <c r="L3027" i="1" s="1"/>
  <c r="M3027" i="1" s="1"/>
  <c r="I3028" i="1"/>
  <c r="K5283" i="1"/>
  <c r="L5283" i="1" s="1"/>
  <c r="M5283" i="1" s="1"/>
  <c r="I5284" i="1"/>
  <c r="K4622" i="1"/>
  <c r="L4622" i="1" s="1"/>
  <c r="M4622" i="1" s="1"/>
  <c r="I4623" i="1"/>
  <c r="K2762" i="1"/>
  <c r="L2762" i="1" s="1"/>
  <c r="M2762" i="1" s="1"/>
  <c r="I2763" i="1"/>
  <c r="K3623" i="1"/>
  <c r="L3623" i="1" s="1"/>
  <c r="M3623" i="1" s="1"/>
  <c r="I3624" i="1"/>
  <c r="K2167" i="1"/>
  <c r="L2167" i="1" s="1"/>
  <c r="M2167" i="1" s="1"/>
  <c r="I2168" i="1"/>
  <c r="K5086" i="1"/>
  <c r="L5086" i="1" s="1"/>
  <c r="M5086" i="1" s="1"/>
  <c r="I5087" i="1"/>
  <c r="U3091" i="1"/>
  <c r="O3091" i="1"/>
  <c r="P3091" i="1"/>
  <c r="R3091" i="1"/>
  <c r="N3091" i="1"/>
  <c r="Q3091" i="1"/>
  <c r="K4559" i="1"/>
  <c r="L4559" i="1" s="1"/>
  <c r="M4559" i="1" s="1"/>
  <c r="I4560" i="1"/>
  <c r="P3684" i="1"/>
  <c r="Q3684" i="1"/>
  <c r="R3684" i="1"/>
  <c r="O3684" i="1"/>
  <c r="N3684" i="1"/>
  <c r="U3684" i="1"/>
  <c r="R648" i="1"/>
  <c r="U648" i="1"/>
  <c r="N648" i="1"/>
  <c r="O648" i="1"/>
  <c r="Q648" i="1"/>
  <c r="P648" i="1"/>
  <c r="U1510" i="1"/>
  <c r="N1510" i="1"/>
  <c r="O1510" i="1"/>
  <c r="P1510" i="1"/>
  <c r="Q1510" i="1"/>
  <c r="R1510" i="1"/>
  <c r="R4015" i="1"/>
  <c r="U4015" i="1"/>
  <c r="O4015" i="1"/>
  <c r="N4015" i="1"/>
  <c r="Q4015" i="1"/>
  <c r="P4015" i="1"/>
  <c r="Q2697" i="1"/>
  <c r="R2697" i="1"/>
  <c r="U2697" i="1"/>
  <c r="N2697" i="1"/>
  <c r="P2697" i="1"/>
  <c r="O2697" i="1"/>
  <c r="R1241" i="1"/>
  <c r="U1241" i="1"/>
  <c r="N1241" i="1"/>
  <c r="P1241" i="1"/>
  <c r="O1241" i="1"/>
  <c r="Q1241" i="1"/>
  <c r="U5479" i="1"/>
  <c r="N5479" i="1"/>
  <c r="O5479" i="1"/>
  <c r="P5479" i="1"/>
  <c r="R5479" i="1"/>
  <c r="Q5479" i="1"/>
  <c r="U583" i="1"/>
  <c r="N583" i="1"/>
  <c r="O583" i="1"/>
  <c r="P583" i="1"/>
  <c r="Q583" i="1"/>
  <c r="R583" i="1"/>
  <c r="Q5282" i="1"/>
  <c r="P5282" i="1"/>
  <c r="R5282" i="1"/>
  <c r="U5282" i="1"/>
  <c r="O5282" i="1"/>
  <c r="N5282" i="1"/>
  <c r="Q2761" i="1"/>
  <c r="R2761" i="1"/>
  <c r="U2761" i="1"/>
  <c r="N2761" i="1"/>
  <c r="P2761" i="1"/>
  <c r="O2761" i="1"/>
  <c r="O5085" i="1"/>
  <c r="Q5085" i="1"/>
  <c r="N5085" i="1"/>
  <c r="P5085" i="1"/>
  <c r="R5085" i="1"/>
  <c r="U5085" i="1"/>
  <c r="K3092" i="1"/>
  <c r="L3092" i="1" s="1"/>
  <c r="M3092" i="1" s="1"/>
  <c r="I3093" i="1"/>
  <c r="N4558" i="1"/>
  <c r="P4558" i="1"/>
  <c r="Q4558" i="1"/>
  <c r="O4558" i="1"/>
  <c r="R4558" i="1"/>
  <c r="U4558" i="1"/>
  <c r="AA2102" i="1" l="1"/>
  <c r="Y2102" i="1"/>
  <c r="X2102" i="1"/>
  <c r="V2102" i="1"/>
  <c r="W2102" i="1"/>
  <c r="AA6009" i="1"/>
  <c r="Y6009" i="1"/>
  <c r="V6009" i="1"/>
  <c r="X6009" i="1"/>
  <c r="W6009" i="1"/>
  <c r="Y6536" i="1"/>
  <c r="AA6536" i="1"/>
  <c r="V6536" i="1"/>
  <c r="X6536" i="1"/>
  <c r="W6536" i="1"/>
  <c r="Y3290" i="1"/>
  <c r="AA3290" i="1"/>
  <c r="V3290" i="1"/>
  <c r="X3290" i="1"/>
  <c r="W3290" i="1"/>
  <c r="Y2762" i="1"/>
  <c r="AA2762" i="1"/>
  <c r="V2762" i="1"/>
  <c r="X2762" i="1"/>
  <c r="W2762" i="1"/>
  <c r="Y584" i="1"/>
  <c r="AA584" i="1"/>
  <c r="V584" i="1"/>
  <c r="X584" i="1"/>
  <c r="W584" i="1"/>
  <c r="Y1707" i="1"/>
  <c r="AA1707" i="1"/>
  <c r="V1707" i="1"/>
  <c r="X1707" i="1"/>
  <c r="W1707" i="1"/>
  <c r="Y6206" i="1"/>
  <c r="AA6206" i="1"/>
  <c r="V6206" i="1"/>
  <c r="X6206" i="1"/>
  <c r="W6206" i="1"/>
  <c r="V121" i="1"/>
  <c r="X121" i="1"/>
  <c r="W121" i="1"/>
  <c r="AA1445" i="1"/>
  <c r="Y1445" i="1"/>
  <c r="V1445" i="1"/>
  <c r="X1445" i="1"/>
  <c r="W1445" i="1"/>
  <c r="Y5678" i="1"/>
  <c r="AA5678" i="1"/>
  <c r="V5678" i="1"/>
  <c r="X5678" i="1"/>
  <c r="W5678" i="1"/>
  <c r="AA4160" i="1"/>
  <c r="Y4160" i="1"/>
  <c r="V4160" i="1"/>
  <c r="X4160" i="1"/>
  <c r="W4160" i="1"/>
  <c r="AA3486" i="1"/>
  <c r="Y3486" i="1"/>
  <c r="V3486" i="1"/>
  <c r="X3486" i="1"/>
  <c r="W3486" i="1"/>
  <c r="J5415" i="1"/>
  <c r="K5414" i="1"/>
  <c r="L5414" i="1" s="1"/>
  <c r="M5414" i="1" s="1"/>
  <c r="AA4094" i="1"/>
  <c r="Y4094" i="1"/>
  <c r="V4094" i="1"/>
  <c r="X4094" i="1"/>
  <c r="W4094" i="1"/>
  <c r="AA5217" i="1"/>
  <c r="Y5217" i="1"/>
  <c r="X5217" i="1"/>
  <c r="V5217" i="1"/>
  <c r="W5217" i="1"/>
  <c r="AA5348" i="1"/>
  <c r="Y5348" i="1"/>
  <c r="V5348" i="1"/>
  <c r="X5348" i="1"/>
  <c r="W5348" i="1"/>
  <c r="AA3422" i="1"/>
  <c r="Y3422" i="1"/>
  <c r="X3422" i="1"/>
  <c r="V3422" i="1"/>
  <c r="W3422" i="1"/>
  <c r="AA452" i="1"/>
  <c r="Y452" i="1"/>
  <c r="V452" i="1"/>
  <c r="X452" i="1"/>
  <c r="W452" i="1"/>
  <c r="Y3949" i="1"/>
  <c r="AA3949" i="1"/>
  <c r="V3949" i="1"/>
  <c r="X3949" i="1"/>
  <c r="W3949" i="1"/>
  <c r="V55" i="1"/>
  <c r="X55" i="1"/>
  <c r="W55" i="1"/>
  <c r="AA5875" i="1"/>
  <c r="Y5875" i="1"/>
  <c r="V5875" i="1"/>
  <c r="X5875" i="1"/>
  <c r="W5875" i="1"/>
  <c r="Y4489" i="1"/>
  <c r="AA4489" i="1"/>
  <c r="X4489" i="1"/>
  <c r="V4489" i="1"/>
  <c r="W4489" i="1"/>
  <c r="Y6602" i="1"/>
  <c r="AA6602" i="1"/>
  <c r="V6602" i="1"/>
  <c r="X6602" i="1"/>
  <c r="W6602" i="1"/>
  <c r="AA4688" i="1"/>
  <c r="Y4688" i="1"/>
  <c r="V4688" i="1"/>
  <c r="X4688" i="1"/>
  <c r="W4688" i="1"/>
  <c r="Y2034" i="1"/>
  <c r="AA2034" i="1"/>
  <c r="V2034" i="1"/>
  <c r="X2034" i="1"/>
  <c r="W2034" i="1"/>
  <c r="I5746" i="1"/>
  <c r="K5745" i="1"/>
  <c r="L5745" i="1" s="1"/>
  <c r="M5745" i="1" s="1"/>
  <c r="Y4295" i="1"/>
  <c r="AA4295" i="1"/>
  <c r="V4295" i="1"/>
  <c r="X4295" i="1"/>
  <c r="W4295" i="1"/>
  <c r="Y5480" i="1"/>
  <c r="AA5480" i="1"/>
  <c r="V5480" i="1"/>
  <c r="X5480" i="1"/>
  <c r="W5480" i="1"/>
  <c r="AA2698" i="1"/>
  <c r="Y2698" i="1"/>
  <c r="V2698" i="1"/>
  <c r="X2698" i="1"/>
  <c r="W2698" i="1"/>
  <c r="Y5942" i="1"/>
  <c r="AA5942" i="1"/>
  <c r="V5942" i="1"/>
  <c r="X5942" i="1"/>
  <c r="W5942" i="1"/>
  <c r="AA4226" i="1"/>
  <c r="Y4226" i="1"/>
  <c r="X4226" i="1"/>
  <c r="V4226" i="1"/>
  <c r="W4226" i="1"/>
  <c r="Y4359" i="1"/>
  <c r="AA4359" i="1"/>
  <c r="V4359" i="1"/>
  <c r="X4359" i="1"/>
  <c r="W4359" i="1"/>
  <c r="AA2629" i="1"/>
  <c r="Y2629" i="1"/>
  <c r="V2629" i="1"/>
  <c r="X2629" i="1"/>
  <c r="W2629" i="1"/>
  <c r="AA3356" i="1"/>
  <c r="Y3356" i="1"/>
  <c r="V3356" i="1"/>
  <c r="X3356" i="1"/>
  <c r="W3356" i="1"/>
  <c r="Y1836" i="1"/>
  <c r="AA1836" i="1"/>
  <c r="V1836" i="1"/>
  <c r="X1836" i="1"/>
  <c r="W1836" i="1"/>
  <c r="AA6470" i="1"/>
  <c r="Y6470" i="1"/>
  <c r="V6470" i="1"/>
  <c r="X6470" i="1"/>
  <c r="W6470" i="1"/>
  <c r="Y5744" i="1"/>
  <c r="AA5744" i="1"/>
  <c r="V5744" i="1"/>
  <c r="W5744" i="1"/>
  <c r="X5744" i="1"/>
  <c r="O5744" i="1"/>
  <c r="R5744" i="1"/>
  <c r="Q5744" i="1"/>
  <c r="S5744" i="1"/>
  <c r="U5744" i="1"/>
  <c r="N5744" i="1"/>
  <c r="P5744" i="1"/>
  <c r="AB5744" i="1"/>
  <c r="Y3552" i="1"/>
  <c r="AA3552" i="1"/>
  <c r="V3552" i="1"/>
  <c r="X3552" i="1"/>
  <c r="W3552" i="1"/>
  <c r="AA4888" i="1"/>
  <c r="Y4888" i="1"/>
  <c r="V4888" i="1"/>
  <c r="X4888" i="1"/>
  <c r="W4888" i="1"/>
  <c r="AA3887" i="1"/>
  <c r="Y3887" i="1"/>
  <c r="V3887" i="1"/>
  <c r="X3887" i="1"/>
  <c r="W3887" i="1"/>
  <c r="AA4753" i="1"/>
  <c r="Y4753" i="1"/>
  <c r="X4753" i="1"/>
  <c r="V4753" i="1"/>
  <c r="W4753" i="1"/>
  <c r="AA6668" i="1"/>
  <c r="Y6668" i="1"/>
  <c r="V6668" i="1"/>
  <c r="X6668" i="1"/>
  <c r="W6668" i="1"/>
  <c r="Y4954" i="1"/>
  <c r="AA4954" i="1"/>
  <c r="V4954" i="1"/>
  <c r="X4954" i="1"/>
  <c r="W4954" i="1"/>
  <c r="AA5546" i="1"/>
  <c r="Y5546" i="1"/>
  <c r="V5546" i="1"/>
  <c r="X5546" i="1"/>
  <c r="W5546" i="1"/>
  <c r="Y253" i="1"/>
  <c r="AA253" i="1"/>
  <c r="V253" i="1"/>
  <c r="X253" i="1"/>
  <c r="W253" i="1"/>
  <c r="AA3818" i="1"/>
  <c r="Y3818" i="1"/>
  <c r="V3818" i="1"/>
  <c r="X3818" i="1"/>
  <c r="W3818" i="1"/>
  <c r="Y320" i="1"/>
  <c r="AA320" i="1"/>
  <c r="V320" i="1"/>
  <c r="X320" i="1"/>
  <c r="W320" i="1"/>
  <c r="Y2562" i="1"/>
  <c r="AA2562" i="1"/>
  <c r="V2562" i="1"/>
  <c r="X2562" i="1"/>
  <c r="W2562" i="1"/>
  <c r="Y1511" i="1"/>
  <c r="AA1511" i="1"/>
  <c r="V1511" i="1"/>
  <c r="X1511" i="1"/>
  <c r="W1511" i="1"/>
  <c r="AA4559" i="1"/>
  <c r="Y4559" i="1"/>
  <c r="V4559" i="1"/>
  <c r="X4559" i="1"/>
  <c r="W4559" i="1"/>
  <c r="Y1640" i="1"/>
  <c r="AA1640" i="1"/>
  <c r="V1640" i="1"/>
  <c r="X1640" i="1"/>
  <c r="W1640" i="1"/>
  <c r="Y3753" i="1"/>
  <c r="AA3753" i="1"/>
  <c r="X3753" i="1"/>
  <c r="V3753" i="1"/>
  <c r="W3753" i="1"/>
  <c r="AA2960" i="1"/>
  <c r="Y2960" i="1"/>
  <c r="V2960" i="1"/>
  <c r="X2960" i="1"/>
  <c r="W2960" i="1"/>
  <c r="Y2167" i="1"/>
  <c r="AA2167" i="1"/>
  <c r="V2167" i="1"/>
  <c r="X2167" i="1"/>
  <c r="W2167" i="1"/>
  <c r="AA5283" i="1"/>
  <c r="Y5283" i="1"/>
  <c r="V5283" i="1"/>
  <c r="X5283" i="1"/>
  <c r="W5283" i="1"/>
  <c r="Y6406" i="1"/>
  <c r="AA6406" i="1"/>
  <c r="V6406" i="1"/>
  <c r="X6406" i="1"/>
  <c r="W6406" i="1"/>
  <c r="Y6074" i="1"/>
  <c r="AA6074" i="1"/>
  <c r="V6074" i="1"/>
  <c r="X6074" i="1"/>
  <c r="W6074" i="1"/>
  <c r="Y1573" i="1"/>
  <c r="AA1573" i="1"/>
  <c r="V1573" i="1"/>
  <c r="X1573" i="1"/>
  <c r="W1573" i="1"/>
  <c r="Y781" i="1"/>
  <c r="AA781" i="1"/>
  <c r="V781" i="1"/>
  <c r="X781" i="1"/>
  <c r="W781" i="1"/>
  <c r="Y1902" i="1"/>
  <c r="AA1902" i="1"/>
  <c r="V1902" i="1"/>
  <c r="X1902" i="1"/>
  <c r="W1902" i="1"/>
  <c r="Y6735" i="1"/>
  <c r="AA6735" i="1"/>
  <c r="V6735" i="1"/>
  <c r="X6735" i="1"/>
  <c r="W6735" i="1"/>
  <c r="AA2498" i="1"/>
  <c r="Y2498" i="1"/>
  <c r="V2498" i="1"/>
  <c r="X2498" i="1"/>
  <c r="W2498" i="1"/>
  <c r="AA5017" i="1"/>
  <c r="Y5017" i="1"/>
  <c r="V5017" i="1"/>
  <c r="X5017" i="1"/>
  <c r="W5017" i="1"/>
  <c r="Y1044" i="1"/>
  <c r="AA1044" i="1"/>
  <c r="V1044" i="1"/>
  <c r="X1044" i="1"/>
  <c r="W1044" i="1"/>
  <c r="Y3158" i="1"/>
  <c r="AA3158" i="1"/>
  <c r="V3158" i="1"/>
  <c r="X3158" i="1"/>
  <c r="W3158" i="1"/>
  <c r="Y384" i="1"/>
  <c r="AA384" i="1"/>
  <c r="V384" i="1"/>
  <c r="X384" i="1"/>
  <c r="W384" i="1"/>
  <c r="AA1770" i="1"/>
  <c r="Y1770" i="1"/>
  <c r="V1770" i="1"/>
  <c r="X1770" i="1"/>
  <c r="W1770" i="1"/>
  <c r="Y1311" i="1"/>
  <c r="AA1311" i="1"/>
  <c r="V1311" i="1"/>
  <c r="X1311" i="1"/>
  <c r="W1311" i="1"/>
  <c r="AA2894" i="1"/>
  <c r="Y2894" i="1"/>
  <c r="V2894" i="1"/>
  <c r="X2894" i="1"/>
  <c r="W2894" i="1"/>
  <c r="Y5810" i="1"/>
  <c r="AA5810" i="1"/>
  <c r="V5810" i="1"/>
  <c r="X5810" i="1"/>
  <c r="W5810" i="1"/>
  <c r="Y5151" i="1"/>
  <c r="AA5151" i="1"/>
  <c r="X5151" i="1"/>
  <c r="V5151" i="1"/>
  <c r="W5151" i="1"/>
  <c r="AA846" i="1"/>
  <c r="Y846" i="1"/>
  <c r="V846" i="1"/>
  <c r="X846" i="1"/>
  <c r="W846" i="1"/>
  <c r="Y4820" i="1"/>
  <c r="AA4820" i="1"/>
  <c r="V4820" i="1"/>
  <c r="X4820" i="1"/>
  <c r="W4820" i="1"/>
  <c r="Y1177" i="1"/>
  <c r="AA1177" i="1"/>
  <c r="V1177" i="1"/>
  <c r="X1177" i="1"/>
  <c r="W1177" i="1"/>
  <c r="AA4622" i="1"/>
  <c r="Y4622" i="1"/>
  <c r="V4622" i="1"/>
  <c r="X4622" i="1"/>
  <c r="W4622" i="1"/>
  <c r="Y518" i="1"/>
  <c r="AA518" i="1"/>
  <c r="V518" i="1"/>
  <c r="X518" i="1"/>
  <c r="W518" i="1"/>
  <c r="Y2431" i="1"/>
  <c r="AA2431" i="1"/>
  <c r="V2431" i="1"/>
  <c r="X2431" i="1"/>
  <c r="W2431" i="1"/>
  <c r="Y1375" i="1"/>
  <c r="AA1375" i="1"/>
  <c r="V1375" i="1"/>
  <c r="X1375" i="1"/>
  <c r="W1375" i="1"/>
  <c r="AA4426" i="1"/>
  <c r="Y4426" i="1"/>
  <c r="V4426" i="1"/>
  <c r="X4426" i="1"/>
  <c r="W4426" i="1"/>
  <c r="AA3092" i="1"/>
  <c r="Y3092" i="1"/>
  <c r="V3092" i="1"/>
  <c r="X3092" i="1"/>
  <c r="W3092" i="1"/>
  <c r="Y3623" i="1"/>
  <c r="AA3623" i="1"/>
  <c r="V3623" i="1"/>
  <c r="X3623" i="1"/>
  <c r="W3623" i="1"/>
  <c r="Y3027" i="1"/>
  <c r="AA3027" i="1"/>
  <c r="V3027" i="1"/>
  <c r="X3027" i="1"/>
  <c r="W3027" i="1"/>
  <c r="Y1242" i="1"/>
  <c r="AA1242" i="1"/>
  <c r="V1242" i="1"/>
  <c r="X1242" i="1"/>
  <c r="W1242" i="1"/>
  <c r="Y3685" i="1"/>
  <c r="AA3685" i="1"/>
  <c r="V3685" i="1"/>
  <c r="X3685" i="1"/>
  <c r="W3685" i="1"/>
  <c r="AA6273" i="1"/>
  <c r="Y6273" i="1"/>
  <c r="V6273" i="1"/>
  <c r="X6273" i="1"/>
  <c r="W6273" i="1"/>
  <c r="Y5614" i="1"/>
  <c r="AA5614" i="1"/>
  <c r="V5614" i="1"/>
  <c r="X5614" i="1"/>
  <c r="W5614" i="1"/>
  <c r="Y4016" i="1"/>
  <c r="AA4016" i="1"/>
  <c r="V4016" i="1"/>
  <c r="X4016" i="1"/>
  <c r="W4016" i="1"/>
  <c r="AA5086" i="1"/>
  <c r="Y5086" i="1"/>
  <c r="V5086" i="1"/>
  <c r="X5086" i="1"/>
  <c r="W5086" i="1"/>
  <c r="Y1110" i="1"/>
  <c r="AA1110" i="1"/>
  <c r="V1110" i="1"/>
  <c r="X1110" i="1"/>
  <c r="W1110" i="1"/>
  <c r="AA980" i="1"/>
  <c r="Y980" i="1"/>
  <c r="V980" i="1"/>
  <c r="X980" i="1"/>
  <c r="W980" i="1"/>
  <c r="Y715" i="1"/>
  <c r="AA715" i="1"/>
  <c r="V715" i="1"/>
  <c r="X715" i="1"/>
  <c r="W715" i="1"/>
  <c r="AA913" i="1"/>
  <c r="Y913" i="1"/>
  <c r="X913" i="1"/>
  <c r="V913" i="1"/>
  <c r="W913" i="1"/>
  <c r="Y6338" i="1"/>
  <c r="AA6338" i="1"/>
  <c r="V6338" i="1"/>
  <c r="X6338" i="1"/>
  <c r="W6338" i="1"/>
  <c r="Y3224" i="1"/>
  <c r="AA3224" i="1"/>
  <c r="V3224" i="1"/>
  <c r="X3224" i="1"/>
  <c r="W3224" i="1"/>
  <c r="Y649" i="1"/>
  <c r="AA649" i="1"/>
  <c r="X649" i="1"/>
  <c r="V649" i="1"/>
  <c r="W649" i="1"/>
  <c r="Y1969" i="1"/>
  <c r="AA1969" i="1"/>
  <c r="X1969" i="1"/>
  <c r="V1969" i="1"/>
  <c r="W1969" i="1"/>
  <c r="Y2366" i="1"/>
  <c r="AA2366" i="1"/>
  <c r="V2366" i="1"/>
  <c r="X2366" i="1"/>
  <c r="W2366" i="1"/>
  <c r="AA6141" i="1"/>
  <c r="Y6141" i="1"/>
  <c r="V6141" i="1"/>
  <c r="X6141" i="1"/>
  <c r="W6141" i="1"/>
  <c r="Y2300" i="1"/>
  <c r="AA2300" i="1"/>
  <c r="V2300" i="1"/>
  <c r="X2300" i="1"/>
  <c r="W2300" i="1"/>
  <c r="Y189" i="1"/>
  <c r="AA189" i="1"/>
  <c r="V189" i="1"/>
  <c r="X189" i="1"/>
  <c r="W189" i="1"/>
  <c r="Y2828" i="1"/>
  <c r="AA2828" i="1"/>
  <c r="V2828" i="1"/>
  <c r="X2828" i="1"/>
  <c r="W2828" i="1"/>
  <c r="Y2233" i="1"/>
  <c r="AA2233" i="1"/>
  <c r="X2233" i="1"/>
  <c r="V2233" i="1"/>
  <c r="W2233" i="1"/>
  <c r="Y5413" i="1"/>
  <c r="AA5413" i="1"/>
  <c r="V5413" i="1"/>
  <c r="X5413" i="1"/>
  <c r="W5413" i="1"/>
  <c r="Q5413" i="1"/>
  <c r="R5413" i="1"/>
  <c r="S5413" i="1"/>
  <c r="U5413" i="1"/>
  <c r="AB5413" i="1"/>
  <c r="O5413" i="1"/>
  <c r="N5413" i="1"/>
  <c r="P5413" i="1"/>
  <c r="S3092" i="1"/>
  <c r="AB3092" i="1"/>
  <c r="S4559" i="1"/>
  <c r="AB4559" i="1"/>
  <c r="S5086" i="1"/>
  <c r="AB5086" i="1"/>
  <c r="S2167" i="1"/>
  <c r="AB2167" i="1"/>
  <c r="S3623" i="1"/>
  <c r="AB3623" i="1"/>
  <c r="S2762" i="1"/>
  <c r="AB2762" i="1"/>
  <c r="S4622" i="1"/>
  <c r="AB4622" i="1"/>
  <c r="S5283" i="1"/>
  <c r="AB5283" i="1"/>
  <c r="S3027" i="1"/>
  <c r="AB3027" i="1"/>
  <c r="S584" i="1"/>
  <c r="AB584" i="1"/>
  <c r="S5480" i="1"/>
  <c r="AB5480" i="1"/>
  <c r="S6406" i="1"/>
  <c r="AB6406" i="1"/>
  <c r="S1242" i="1"/>
  <c r="AB1242" i="1"/>
  <c r="S1707" i="1"/>
  <c r="AB1707" i="1"/>
  <c r="S2698" i="1"/>
  <c r="AB2698" i="1"/>
  <c r="S980" i="1"/>
  <c r="AB980" i="1"/>
  <c r="S6009" i="1"/>
  <c r="AB6009" i="1"/>
  <c r="S4016" i="1"/>
  <c r="AB4016" i="1"/>
  <c r="S1110" i="1"/>
  <c r="AB1110" i="1"/>
  <c r="S2431" i="1"/>
  <c r="AB2431" i="1"/>
  <c r="S715" i="1"/>
  <c r="AB715" i="1"/>
  <c r="S1511" i="1"/>
  <c r="AB1511" i="1"/>
  <c r="S1640" i="1"/>
  <c r="AB1640" i="1"/>
  <c r="S1375" i="1"/>
  <c r="AB1375" i="1"/>
  <c r="S913" i="1"/>
  <c r="AB913" i="1"/>
  <c r="S4295" i="1"/>
  <c r="AB4295" i="1"/>
  <c r="S2498" i="1"/>
  <c r="AB2498" i="1"/>
  <c r="S5017" i="1"/>
  <c r="AB5017" i="1"/>
  <c r="S6536" i="1"/>
  <c r="AB6536" i="1"/>
  <c r="S2102" i="1"/>
  <c r="AB2102" i="1"/>
  <c r="S518" i="1"/>
  <c r="AB518" i="1"/>
  <c r="S1044" i="1"/>
  <c r="AB1044" i="1"/>
  <c r="S6338" i="1"/>
  <c r="AB6338" i="1"/>
  <c r="S4094" i="1"/>
  <c r="AB4094" i="1"/>
  <c r="S4888" i="1"/>
  <c r="AB4888" i="1"/>
  <c r="S4426" i="1"/>
  <c r="AB4426" i="1"/>
  <c r="S3290" i="1"/>
  <c r="AB3290" i="1"/>
  <c r="S3552" i="1"/>
  <c r="AB3552" i="1"/>
  <c r="S3753" i="1"/>
  <c r="AB3753" i="1"/>
  <c r="S3158" i="1"/>
  <c r="AB3158" i="1"/>
  <c r="S3224" i="1"/>
  <c r="AB3224" i="1"/>
  <c r="S6206" i="1"/>
  <c r="AB6206" i="1"/>
  <c r="S3887" i="1"/>
  <c r="AB3887" i="1"/>
  <c r="S384" i="1"/>
  <c r="AB384" i="1"/>
  <c r="S649" i="1"/>
  <c r="AB649" i="1"/>
  <c r="S5217" i="1"/>
  <c r="AB5217" i="1"/>
  <c r="S2960" i="1"/>
  <c r="AB2960" i="1"/>
  <c r="S6074" i="1"/>
  <c r="AB6074" i="1"/>
  <c r="S4753" i="1"/>
  <c r="AB4753" i="1"/>
  <c r="S1770" i="1"/>
  <c r="AB1770" i="1"/>
  <c r="S1969" i="1"/>
  <c r="AB1969" i="1"/>
  <c r="S5348" i="1"/>
  <c r="AB5348" i="1"/>
  <c r="S6668" i="1"/>
  <c r="AB6668" i="1"/>
  <c r="S1311" i="1"/>
  <c r="AB1311" i="1"/>
  <c r="S2366" i="1"/>
  <c r="AB2366" i="1"/>
  <c r="S4954" i="1"/>
  <c r="AB4954" i="1"/>
  <c r="S2894" i="1"/>
  <c r="AB2894" i="1"/>
  <c r="S6141" i="1"/>
  <c r="AB6141" i="1"/>
  <c r="S3422" i="1"/>
  <c r="AB3422" i="1"/>
  <c r="S5942" i="1"/>
  <c r="AB5942" i="1"/>
  <c r="S5810" i="1"/>
  <c r="AB5810" i="1"/>
  <c r="S121" i="1"/>
  <c r="AB121" i="1"/>
  <c r="Y121" i="1"/>
  <c r="AA121" i="1"/>
  <c r="S4226" i="1"/>
  <c r="AB4226" i="1"/>
  <c r="S1573" i="1"/>
  <c r="AB1573" i="1"/>
  <c r="S3685" i="1"/>
  <c r="AB3685" i="1"/>
  <c r="S4359" i="1"/>
  <c r="AB4359" i="1"/>
  <c r="S781" i="1"/>
  <c r="AB781" i="1"/>
  <c r="S2629" i="1"/>
  <c r="AB2629" i="1"/>
  <c r="S5546" i="1"/>
  <c r="AB5546" i="1"/>
  <c r="S6273" i="1"/>
  <c r="AB6273" i="1"/>
  <c r="S1445" i="1"/>
  <c r="AB1445" i="1"/>
  <c r="S3356" i="1"/>
  <c r="AB3356" i="1"/>
  <c r="S1902" i="1"/>
  <c r="AB1902" i="1"/>
  <c r="S5151" i="1"/>
  <c r="AB5151" i="1"/>
  <c r="S2300" i="1"/>
  <c r="AB2300" i="1"/>
  <c r="S452" i="1"/>
  <c r="AB452" i="1"/>
  <c r="S253" i="1"/>
  <c r="AB253" i="1"/>
  <c r="S846" i="1"/>
  <c r="AB846" i="1"/>
  <c r="S189" i="1"/>
  <c r="AB189" i="1"/>
  <c r="S5678" i="1"/>
  <c r="AB5678" i="1"/>
  <c r="S3818" i="1"/>
  <c r="AB3818" i="1"/>
  <c r="S4820" i="1"/>
  <c r="AB4820" i="1"/>
  <c r="S2828" i="1"/>
  <c r="AB2828" i="1"/>
  <c r="S5614" i="1"/>
  <c r="AB5614" i="1"/>
  <c r="S3949" i="1"/>
  <c r="AB3949" i="1"/>
  <c r="S320" i="1"/>
  <c r="AB320" i="1"/>
  <c r="S1177" i="1"/>
  <c r="AB1177" i="1"/>
  <c r="S6735" i="1"/>
  <c r="AB6735" i="1"/>
  <c r="S4160" i="1"/>
  <c r="AB4160" i="1"/>
  <c r="S1836" i="1"/>
  <c r="AB1836" i="1"/>
  <c r="S55" i="1"/>
  <c r="AB55" i="1"/>
  <c r="AA55" i="1"/>
  <c r="Y55" i="1"/>
  <c r="S2562" i="1"/>
  <c r="AB2562" i="1"/>
  <c r="S5875" i="1"/>
  <c r="AB5875" i="1"/>
  <c r="S4489" i="1"/>
  <c r="AB4489" i="1"/>
  <c r="AB6602" i="1"/>
  <c r="S6602" i="1"/>
  <c r="S2233" i="1"/>
  <c r="AB2233" i="1"/>
  <c r="S4688" i="1"/>
  <c r="AB4688" i="1"/>
  <c r="S2034" i="1"/>
  <c r="AB2034" i="1"/>
  <c r="S3486" i="1"/>
  <c r="AB3486" i="1"/>
  <c r="S6470" i="1"/>
  <c r="AB6470" i="1"/>
  <c r="P3486" i="1"/>
  <c r="Q3486" i="1"/>
  <c r="N3486" i="1"/>
  <c r="R3486" i="1"/>
  <c r="O3486" i="1"/>
  <c r="U3486" i="1"/>
  <c r="K3487" i="1"/>
  <c r="L3487" i="1" s="1"/>
  <c r="M3487" i="1" s="1"/>
  <c r="I3488" i="1"/>
  <c r="Q6470" i="1"/>
  <c r="N6470" i="1"/>
  <c r="O6470" i="1"/>
  <c r="P6470" i="1"/>
  <c r="U6470" i="1"/>
  <c r="R6470" i="1"/>
  <c r="J6472" i="1"/>
  <c r="K6471" i="1"/>
  <c r="L6471" i="1" s="1"/>
  <c r="M6471" i="1" s="1"/>
  <c r="K2035" i="1"/>
  <c r="L2035" i="1" s="1"/>
  <c r="M2035" i="1" s="1"/>
  <c r="I2036" i="1"/>
  <c r="R2034" i="1"/>
  <c r="N2034" i="1"/>
  <c r="P2034" i="1"/>
  <c r="U2034" i="1"/>
  <c r="O2034" i="1"/>
  <c r="Q2034" i="1"/>
  <c r="N1836" i="1"/>
  <c r="O1836" i="1"/>
  <c r="P1836" i="1"/>
  <c r="Q1836" i="1"/>
  <c r="R1836" i="1"/>
  <c r="U1836" i="1"/>
  <c r="K2563" i="1"/>
  <c r="L2563" i="1" s="1"/>
  <c r="M2563" i="1" s="1"/>
  <c r="I2564" i="1"/>
  <c r="K1837" i="1"/>
  <c r="L1837" i="1" s="1"/>
  <c r="M1837" i="1" s="1"/>
  <c r="I1838" i="1"/>
  <c r="R2562" i="1"/>
  <c r="O2562" i="1"/>
  <c r="N2562" i="1"/>
  <c r="U2562" i="1"/>
  <c r="P2562" i="1"/>
  <c r="Q2562" i="1"/>
  <c r="K4490" i="1"/>
  <c r="L4490" i="1" s="1"/>
  <c r="M4490" i="1" s="1"/>
  <c r="I4491" i="1"/>
  <c r="Q4489" i="1"/>
  <c r="U4489" i="1"/>
  <c r="O4489" i="1"/>
  <c r="P4489" i="1"/>
  <c r="N4489" i="1"/>
  <c r="R4489" i="1"/>
  <c r="K2234" i="1"/>
  <c r="L2234" i="1" s="1"/>
  <c r="M2234" i="1" s="1"/>
  <c r="I2235" i="1"/>
  <c r="O2233" i="1"/>
  <c r="R2233" i="1"/>
  <c r="P2233" i="1"/>
  <c r="Q2233" i="1"/>
  <c r="N2233" i="1"/>
  <c r="U2233" i="1"/>
  <c r="N4160" i="1"/>
  <c r="O4160" i="1"/>
  <c r="P4160" i="1"/>
  <c r="R4160" i="1"/>
  <c r="U4160" i="1"/>
  <c r="Q4160" i="1"/>
  <c r="K56" i="1"/>
  <c r="L56" i="1" s="1"/>
  <c r="M56" i="1" s="1"/>
  <c r="I57" i="1"/>
  <c r="K5876" i="1"/>
  <c r="L5876" i="1" s="1"/>
  <c r="M5876" i="1" s="1"/>
  <c r="I5877" i="1"/>
  <c r="K6603" i="1"/>
  <c r="L6603" i="1" s="1"/>
  <c r="M6603" i="1" s="1"/>
  <c r="I6604" i="1"/>
  <c r="K4689" i="1"/>
  <c r="L4689" i="1" s="1"/>
  <c r="M4689" i="1" s="1"/>
  <c r="I4690" i="1"/>
  <c r="K4161" i="1"/>
  <c r="L4161" i="1" s="1"/>
  <c r="M4161" i="1" s="1"/>
  <c r="I4162" i="1"/>
  <c r="Q55" i="1"/>
  <c r="O55" i="1"/>
  <c r="R55" i="1"/>
  <c r="P55" i="1"/>
  <c r="U55" i="1"/>
  <c r="N55" i="1"/>
  <c r="Q5875" i="1"/>
  <c r="U5875" i="1"/>
  <c r="N5875" i="1"/>
  <c r="O5875" i="1"/>
  <c r="P5875" i="1"/>
  <c r="R5875" i="1"/>
  <c r="N6602" i="1"/>
  <c r="P6602" i="1"/>
  <c r="Q6602" i="1"/>
  <c r="R6602" i="1"/>
  <c r="U6602" i="1"/>
  <c r="O6602" i="1"/>
  <c r="N4688" i="1"/>
  <c r="Q4688" i="1"/>
  <c r="U4688" i="1"/>
  <c r="P4688" i="1"/>
  <c r="O4688" i="1"/>
  <c r="R4688" i="1"/>
  <c r="O6009" i="1"/>
  <c r="Q6009" i="1"/>
  <c r="R6009" i="1"/>
  <c r="U6009" i="1"/>
  <c r="N6009" i="1"/>
  <c r="P6009" i="1"/>
  <c r="U715" i="1"/>
  <c r="N715" i="1"/>
  <c r="O715" i="1"/>
  <c r="Q715" i="1"/>
  <c r="R715" i="1"/>
  <c r="P715" i="1"/>
  <c r="R4888" i="1"/>
  <c r="O4888" i="1"/>
  <c r="Q4888" i="1"/>
  <c r="N4888" i="1"/>
  <c r="P4888" i="1"/>
  <c r="U4888" i="1"/>
  <c r="R3887" i="1"/>
  <c r="U3887" i="1"/>
  <c r="O3887" i="1"/>
  <c r="N3887" i="1"/>
  <c r="Q3887" i="1"/>
  <c r="P3887" i="1"/>
  <c r="O1770" i="1"/>
  <c r="Q1770" i="1"/>
  <c r="R1770" i="1"/>
  <c r="U1770" i="1"/>
  <c r="N1770" i="1"/>
  <c r="P1770" i="1"/>
  <c r="N1311" i="1"/>
  <c r="O1311" i="1"/>
  <c r="Q1311" i="1"/>
  <c r="R1311" i="1"/>
  <c r="P1311" i="1"/>
  <c r="U1311" i="1"/>
  <c r="K4560" i="1"/>
  <c r="L4560" i="1" s="1"/>
  <c r="M4560" i="1" s="1"/>
  <c r="I4561" i="1"/>
  <c r="K3624" i="1"/>
  <c r="L3624" i="1" s="1"/>
  <c r="M3624" i="1" s="1"/>
  <c r="I3625" i="1"/>
  <c r="K5284" i="1"/>
  <c r="L5284" i="1" s="1"/>
  <c r="M5284" i="1" s="1"/>
  <c r="I5285" i="1"/>
  <c r="K5481" i="1"/>
  <c r="L5481" i="1" s="1"/>
  <c r="M5481" i="1" s="1"/>
  <c r="I5482" i="1"/>
  <c r="K2699" i="1"/>
  <c r="L2699" i="1" s="1"/>
  <c r="M2699" i="1" s="1"/>
  <c r="I2700" i="1"/>
  <c r="K4017" i="1"/>
  <c r="L4017" i="1" s="1"/>
  <c r="M4017" i="1" s="1"/>
  <c r="I4018" i="1"/>
  <c r="K1512" i="1"/>
  <c r="L1512" i="1" s="1"/>
  <c r="M1512" i="1" s="1"/>
  <c r="I1513" i="1"/>
  <c r="K914" i="1"/>
  <c r="L914" i="1" s="1"/>
  <c r="M914" i="1" s="1"/>
  <c r="I915" i="1"/>
  <c r="K6537" i="1"/>
  <c r="L6537" i="1" s="1"/>
  <c r="M6537" i="1" s="1"/>
  <c r="I6538" i="1"/>
  <c r="K1045" i="1"/>
  <c r="L1045" i="1" s="1"/>
  <c r="M1045" i="1" s="1"/>
  <c r="I1046" i="1"/>
  <c r="I4428" i="1"/>
  <c r="K4427" i="1"/>
  <c r="L4427" i="1" s="1"/>
  <c r="M4427" i="1" s="1"/>
  <c r="K3159" i="1"/>
  <c r="L3159" i="1" s="1"/>
  <c r="M3159" i="1" s="1"/>
  <c r="I3160" i="1"/>
  <c r="K385" i="1"/>
  <c r="L385" i="1" s="1"/>
  <c r="M385" i="1" s="1"/>
  <c r="I386" i="1"/>
  <c r="O6074" i="1"/>
  <c r="P6074" i="1"/>
  <c r="Q6074" i="1"/>
  <c r="R6074" i="1"/>
  <c r="U6074" i="1"/>
  <c r="N6074" i="1"/>
  <c r="K1970" i="1"/>
  <c r="L1970" i="1" s="1"/>
  <c r="M1970" i="1" s="1"/>
  <c r="I1971" i="1"/>
  <c r="K2367" i="1"/>
  <c r="L2367" i="1" s="1"/>
  <c r="M2367" i="1" s="1"/>
  <c r="I2368" i="1"/>
  <c r="I6143" i="1"/>
  <c r="K6142" i="1"/>
  <c r="L6142" i="1" s="1"/>
  <c r="M6142" i="1" s="1"/>
  <c r="K5811" i="1"/>
  <c r="L5811" i="1" s="1"/>
  <c r="M5811" i="1" s="1"/>
  <c r="I5812" i="1"/>
  <c r="K4227" i="1"/>
  <c r="L4227" i="1" s="1"/>
  <c r="M4227" i="1" s="1"/>
  <c r="I4228" i="1"/>
  <c r="K4360" i="1"/>
  <c r="L4360" i="1" s="1"/>
  <c r="M4360" i="1" s="1"/>
  <c r="I4361" i="1"/>
  <c r="K2630" i="1"/>
  <c r="L2630" i="1" s="1"/>
  <c r="M2630" i="1" s="1"/>
  <c r="I2631" i="1"/>
  <c r="K6274" i="1"/>
  <c r="L6274" i="1" s="1"/>
  <c r="M6274" i="1" s="1"/>
  <c r="I6275" i="1"/>
  <c r="K2301" i="1"/>
  <c r="L2301" i="1" s="1"/>
  <c r="M2301" i="1" s="1"/>
  <c r="I2302" i="1"/>
  <c r="K190" i="1"/>
  <c r="L190" i="1" s="1"/>
  <c r="M190" i="1" s="1"/>
  <c r="I191" i="1"/>
  <c r="K4821" i="1"/>
  <c r="L4821" i="1" s="1"/>
  <c r="M4821" i="1" s="1"/>
  <c r="I4822" i="1"/>
  <c r="K321" i="1"/>
  <c r="L321" i="1" s="1"/>
  <c r="M321" i="1" s="1"/>
  <c r="I322" i="1"/>
  <c r="Q6735" i="1"/>
  <c r="R6735" i="1"/>
  <c r="O6735" i="1"/>
  <c r="U6735" i="1"/>
  <c r="N6735" i="1"/>
  <c r="P6735" i="1"/>
  <c r="R3092" i="1"/>
  <c r="N3092" i="1"/>
  <c r="P3092" i="1"/>
  <c r="O3092" i="1"/>
  <c r="U3092" i="1"/>
  <c r="Q3092" i="1"/>
  <c r="Q584" i="1"/>
  <c r="R584" i="1"/>
  <c r="U584" i="1"/>
  <c r="N584" i="1"/>
  <c r="O584" i="1"/>
  <c r="P584" i="1"/>
  <c r="P4016" i="1"/>
  <c r="Q4016" i="1"/>
  <c r="R4016" i="1"/>
  <c r="O4016" i="1"/>
  <c r="U4016" i="1"/>
  <c r="N4016" i="1"/>
  <c r="R1511" i="1"/>
  <c r="U1511" i="1"/>
  <c r="N1511" i="1"/>
  <c r="O1511" i="1"/>
  <c r="P1511" i="1"/>
  <c r="Q1511" i="1"/>
  <c r="N913" i="1"/>
  <c r="U913" i="1"/>
  <c r="Q913" i="1"/>
  <c r="P913" i="1"/>
  <c r="R913" i="1"/>
  <c r="O913" i="1"/>
  <c r="N4426" i="1"/>
  <c r="P4426" i="1"/>
  <c r="Q4426" i="1"/>
  <c r="O4426" i="1"/>
  <c r="U4426" i="1"/>
  <c r="R4426" i="1"/>
  <c r="P384" i="1"/>
  <c r="Q384" i="1"/>
  <c r="R384" i="1"/>
  <c r="U384" i="1"/>
  <c r="O384" i="1"/>
  <c r="N384" i="1"/>
  <c r="N2366" i="1"/>
  <c r="O2366" i="1"/>
  <c r="Q2366" i="1"/>
  <c r="R2366" i="1"/>
  <c r="P2366" i="1"/>
  <c r="U2366" i="1"/>
  <c r="O5810" i="1"/>
  <c r="P5810" i="1"/>
  <c r="Q5810" i="1"/>
  <c r="R5810" i="1"/>
  <c r="U5810" i="1"/>
  <c r="N5810" i="1"/>
  <c r="N4226" i="1"/>
  <c r="P4226" i="1"/>
  <c r="Q4226" i="1"/>
  <c r="R4226" i="1"/>
  <c r="U4226" i="1"/>
  <c r="O4226" i="1"/>
  <c r="N2629" i="1"/>
  <c r="R2629" i="1"/>
  <c r="U2629" i="1"/>
  <c r="O2629" i="1"/>
  <c r="Q2629" i="1"/>
  <c r="P2629" i="1"/>
  <c r="O6273" i="1"/>
  <c r="Q6273" i="1"/>
  <c r="R6273" i="1"/>
  <c r="U6273" i="1"/>
  <c r="P6273" i="1"/>
  <c r="N6273" i="1"/>
  <c r="R2300" i="1"/>
  <c r="N2300" i="1"/>
  <c r="O2300" i="1"/>
  <c r="Q2300" i="1"/>
  <c r="U2300" i="1"/>
  <c r="P2300" i="1"/>
  <c r="U189" i="1"/>
  <c r="O189" i="1"/>
  <c r="P189" i="1"/>
  <c r="R189" i="1"/>
  <c r="N189" i="1"/>
  <c r="Q189" i="1"/>
  <c r="R4820" i="1"/>
  <c r="O4820" i="1"/>
  <c r="Q4820" i="1"/>
  <c r="U4820" i="1"/>
  <c r="N4820" i="1"/>
  <c r="P4820" i="1"/>
  <c r="O320" i="1"/>
  <c r="P320" i="1"/>
  <c r="R320" i="1"/>
  <c r="Q320" i="1"/>
  <c r="U320" i="1"/>
  <c r="N320" i="1"/>
  <c r="J6737" i="1"/>
  <c r="K6736" i="1"/>
  <c r="L6736" i="1" s="1"/>
  <c r="M6736" i="1" s="1"/>
  <c r="O3623" i="1"/>
  <c r="Q3623" i="1"/>
  <c r="N3623" i="1"/>
  <c r="R3623" i="1"/>
  <c r="P3623" i="1"/>
  <c r="U3623" i="1"/>
  <c r="O6536" i="1"/>
  <c r="P6536" i="1"/>
  <c r="Q6536" i="1"/>
  <c r="R6536" i="1"/>
  <c r="U6536" i="1"/>
  <c r="N6536" i="1"/>
  <c r="U1044" i="1"/>
  <c r="P1044" i="1"/>
  <c r="Q1044" i="1"/>
  <c r="N1044" i="1"/>
  <c r="O1044" i="1"/>
  <c r="R1044" i="1"/>
  <c r="N3158" i="1"/>
  <c r="O3158" i="1"/>
  <c r="P3158" i="1"/>
  <c r="Q3158" i="1"/>
  <c r="R3158" i="1"/>
  <c r="U3158" i="1"/>
  <c r="K6075" i="1"/>
  <c r="L6075" i="1" s="1"/>
  <c r="M6075" i="1" s="1"/>
  <c r="I6076" i="1"/>
  <c r="O1969" i="1"/>
  <c r="P1969" i="1"/>
  <c r="Q1969" i="1"/>
  <c r="R1969" i="1"/>
  <c r="N1969" i="1"/>
  <c r="U1969" i="1"/>
  <c r="O6141" i="1"/>
  <c r="Q6141" i="1"/>
  <c r="R6141" i="1"/>
  <c r="U6141" i="1"/>
  <c r="N6141" i="1"/>
  <c r="P6141" i="1"/>
  <c r="U4359" i="1"/>
  <c r="N4359" i="1"/>
  <c r="O4359" i="1"/>
  <c r="Q4359" i="1"/>
  <c r="P4359" i="1"/>
  <c r="R4359" i="1"/>
  <c r="I2764" i="1"/>
  <c r="K2763" i="1"/>
  <c r="L2763" i="1" s="1"/>
  <c r="M2763" i="1" s="1"/>
  <c r="K6407" i="1"/>
  <c r="L6407" i="1" s="1"/>
  <c r="M6407" i="1" s="1"/>
  <c r="I6408" i="1"/>
  <c r="K1111" i="1"/>
  <c r="L1111" i="1" s="1"/>
  <c r="M1111" i="1" s="1"/>
  <c r="I1112" i="1"/>
  <c r="K1641" i="1"/>
  <c r="L1641" i="1" s="1"/>
  <c r="M1641" i="1" s="1"/>
  <c r="I1642" i="1"/>
  <c r="I4297" i="1"/>
  <c r="K4296" i="1"/>
  <c r="L4296" i="1" s="1"/>
  <c r="M4296" i="1" s="1"/>
  <c r="K6339" i="1"/>
  <c r="L6339" i="1" s="1"/>
  <c r="M6339" i="1" s="1"/>
  <c r="I6340" i="1"/>
  <c r="K3291" i="1"/>
  <c r="L3291" i="1" s="1"/>
  <c r="M3291" i="1" s="1"/>
  <c r="I3292" i="1"/>
  <c r="K3225" i="1"/>
  <c r="L3225" i="1" s="1"/>
  <c r="M3225" i="1" s="1"/>
  <c r="I3226" i="1"/>
  <c r="K650" i="1"/>
  <c r="L650" i="1" s="1"/>
  <c r="M650" i="1" s="1"/>
  <c r="I651" i="1"/>
  <c r="K5349" i="1"/>
  <c r="L5349" i="1" s="1"/>
  <c r="M5349" i="1" s="1"/>
  <c r="I5350" i="1"/>
  <c r="I5417" i="1"/>
  <c r="K3423" i="1"/>
  <c r="L3423" i="1" s="1"/>
  <c r="M3423" i="1" s="1"/>
  <c r="I3424" i="1"/>
  <c r="I6474" i="1"/>
  <c r="K1574" i="1"/>
  <c r="L1574" i="1" s="1"/>
  <c r="M1574" i="1" s="1"/>
  <c r="I1575" i="1"/>
  <c r="K782" i="1"/>
  <c r="L782" i="1" s="1"/>
  <c r="M782" i="1" s="1"/>
  <c r="I783" i="1"/>
  <c r="O5546" i="1"/>
  <c r="P5546" i="1"/>
  <c r="Q5546" i="1"/>
  <c r="R5546" i="1"/>
  <c r="U5546" i="1"/>
  <c r="N5546" i="1"/>
  <c r="I1447" i="1"/>
  <c r="K1446" i="1"/>
  <c r="L1446" i="1" s="1"/>
  <c r="M1446" i="1" s="1"/>
  <c r="I5550" i="1"/>
  <c r="K453" i="1"/>
  <c r="L453" i="1" s="1"/>
  <c r="M453" i="1" s="1"/>
  <c r="I454" i="1"/>
  <c r="O5614" i="1"/>
  <c r="P5614" i="1"/>
  <c r="Q5614" i="1"/>
  <c r="R5614" i="1"/>
  <c r="U5614" i="1"/>
  <c r="N5614" i="1"/>
  <c r="K1178" i="1"/>
  <c r="L1178" i="1" s="1"/>
  <c r="M1178" i="1" s="1"/>
  <c r="I1179" i="1"/>
  <c r="N4622" i="1"/>
  <c r="P4622" i="1"/>
  <c r="Q4622" i="1"/>
  <c r="O4622" i="1"/>
  <c r="R4622" i="1"/>
  <c r="U4622" i="1"/>
  <c r="U6406" i="1"/>
  <c r="O6406" i="1"/>
  <c r="N6406" i="1"/>
  <c r="Q6406" i="1"/>
  <c r="P6406" i="1"/>
  <c r="R6406" i="1"/>
  <c r="I6739" i="1"/>
  <c r="O6338" i="1"/>
  <c r="Q6338" i="1"/>
  <c r="U6338" i="1"/>
  <c r="P6338" i="1"/>
  <c r="N6338" i="1"/>
  <c r="R6338" i="1"/>
  <c r="R3224" i="1"/>
  <c r="U3224" i="1"/>
  <c r="O3224" i="1"/>
  <c r="Q3224" i="1"/>
  <c r="N3224" i="1"/>
  <c r="P3224" i="1"/>
  <c r="Q5348" i="1"/>
  <c r="O5348" i="1"/>
  <c r="U5348" i="1"/>
  <c r="N5348" i="1"/>
  <c r="R5348" i="1"/>
  <c r="P5348" i="1"/>
  <c r="N3422" i="1"/>
  <c r="O3422" i="1"/>
  <c r="P3422" i="1"/>
  <c r="Q3422" i="1"/>
  <c r="R3422" i="1"/>
  <c r="U3422" i="1"/>
  <c r="N1573" i="1"/>
  <c r="O1573" i="1"/>
  <c r="P1573" i="1"/>
  <c r="Q1573" i="1"/>
  <c r="R1573" i="1"/>
  <c r="U1573" i="1"/>
  <c r="N781" i="1"/>
  <c r="R781" i="1"/>
  <c r="U781" i="1"/>
  <c r="Q781" i="1"/>
  <c r="O781" i="1"/>
  <c r="P781" i="1"/>
  <c r="J5548" i="1"/>
  <c r="K5547" i="1"/>
  <c r="L5547" i="1" s="1"/>
  <c r="M5547" i="1" s="1"/>
  <c r="N1445" i="1"/>
  <c r="O1445" i="1"/>
  <c r="P1445" i="1"/>
  <c r="Q1445" i="1"/>
  <c r="R1445" i="1"/>
  <c r="U1445" i="1"/>
  <c r="R452" i="1"/>
  <c r="U452" i="1"/>
  <c r="N452" i="1"/>
  <c r="O452" i="1"/>
  <c r="Q452" i="1"/>
  <c r="P452" i="1"/>
  <c r="K5615" i="1"/>
  <c r="L5615" i="1" s="1"/>
  <c r="M5615" i="1" s="1"/>
  <c r="I5616" i="1"/>
  <c r="N1177" i="1"/>
  <c r="O1177" i="1"/>
  <c r="Q1177" i="1"/>
  <c r="R1177" i="1"/>
  <c r="U1177" i="1"/>
  <c r="P1177" i="1"/>
  <c r="O5283" i="1"/>
  <c r="Q5283" i="1"/>
  <c r="N5283" i="1"/>
  <c r="P5283" i="1"/>
  <c r="R5283" i="1"/>
  <c r="U5283" i="1"/>
  <c r="O2762" i="1"/>
  <c r="P2762" i="1"/>
  <c r="Q2762" i="1"/>
  <c r="R2762" i="1"/>
  <c r="U2762" i="1"/>
  <c r="N2762" i="1"/>
  <c r="P1640" i="1"/>
  <c r="Q1640" i="1"/>
  <c r="R1640" i="1"/>
  <c r="U1640" i="1"/>
  <c r="N1640" i="1"/>
  <c r="O1640" i="1"/>
  <c r="U4295" i="1"/>
  <c r="N4295" i="1"/>
  <c r="O4295" i="1"/>
  <c r="Q4295" i="1"/>
  <c r="R4295" i="1"/>
  <c r="P4295" i="1"/>
  <c r="N3290" i="1"/>
  <c r="O3290" i="1"/>
  <c r="P3290" i="1"/>
  <c r="Q3290" i="1"/>
  <c r="U3290" i="1"/>
  <c r="R3290" i="1"/>
  <c r="P649" i="1"/>
  <c r="Q649" i="1"/>
  <c r="R649" i="1"/>
  <c r="U649" i="1"/>
  <c r="O649" i="1"/>
  <c r="N649" i="1"/>
  <c r="K5087" i="1"/>
  <c r="L5087" i="1" s="1"/>
  <c r="M5087" i="1" s="1"/>
  <c r="I5088" i="1"/>
  <c r="K3028" i="1"/>
  <c r="L3028" i="1" s="1"/>
  <c r="M3028" i="1" s="1"/>
  <c r="I3029" i="1"/>
  <c r="K1243" i="1"/>
  <c r="L1243" i="1" s="1"/>
  <c r="M1243" i="1" s="1"/>
  <c r="I1244" i="1"/>
  <c r="K981" i="1"/>
  <c r="L981" i="1" s="1"/>
  <c r="M981" i="1" s="1"/>
  <c r="I982" i="1"/>
  <c r="K2432" i="1"/>
  <c r="L2432" i="1" s="1"/>
  <c r="M2432" i="1" s="1"/>
  <c r="I2433" i="1"/>
  <c r="K1376" i="1"/>
  <c r="L1376" i="1" s="1"/>
  <c r="M1376" i="1" s="1"/>
  <c r="I1377" i="1"/>
  <c r="K2499" i="1"/>
  <c r="L2499" i="1" s="1"/>
  <c r="M2499" i="1" s="1"/>
  <c r="I2500" i="1"/>
  <c r="K2103" i="1"/>
  <c r="L2103" i="1" s="1"/>
  <c r="M2103" i="1" s="1"/>
  <c r="I2104" i="1"/>
  <c r="K4095" i="1"/>
  <c r="L4095" i="1" s="1"/>
  <c r="M4095" i="1" s="1"/>
  <c r="I4096" i="1"/>
  <c r="K3553" i="1"/>
  <c r="L3553" i="1" s="1"/>
  <c r="M3553" i="1" s="1"/>
  <c r="I3554" i="1"/>
  <c r="O6206" i="1"/>
  <c r="P6206" i="1"/>
  <c r="Q6206" i="1"/>
  <c r="R6206" i="1"/>
  <c r="U6206" i="1"/>
  <c r="N6206" i="1"/>
  <c r="K5218" i="1"/>
  <c r="L5218" i="1" s="1"/>
  <c r="M5218" i="1" s="1"/>
  <c r="I5219" i="1"/>
  <c r="K4754" i="1"/>
  <c r="L4754" i="1" s="1"/>
  <c r="M4754" i="1" s="1"/>
  <c r="I4755" i="1"/>
  <c r="K6669" i="1"/>
  <c r="L6669" i="1" s="1"/>
  <c r="M6669" i="1" s="1"/>
  <c r="I6670" i="1"/>
  <c r="K4955" i="1"/>
  <c r="L4955" i="1" s="1"/>
  <c r="M4955" i="1" s="1"/>
  <c r="I4956" i="1"/>
  <c r="K122" i="1"/>
  <c r="L122" i="1" s="1"/>
  <c r="M122" i="1" s="1"/>
  <c r="I123" i="1"/>
  <c r="K3686" i="1"/>
  <c r="L3686" i="1" s="1"/>
  <c r="M3686" i="1" s="1"/>
  <c r="I3687" i="1"/>
  <c r="K3357" i="1"/>
  <c r="L3357" i="1" s="1"/>
  <c r="M3357" i="1" s="1"/>
  <c r="I3358" i="1"/>
  <c r="K254" i="1"/>
  <c r="L254" i="1" s="1"/>
  <c r="M254" i="1" s="1"/>
  <c r="I255" i="1"/>
  <c r="O5678" i="1"/>
  <c r="P5678" i="1"/>
  <c r="Q5678" i="1"/>
  <c r="R5678" i="1"/>
  <c r="U5678" i="1"/>
  <c r="N5678" i="1"/>
  <c r="K2829" i="1"/>
  <c r="L2829" i="1" s="1"/>
  <c r="M2829" i="1" s="1"/>
  <c r="I2830" i="1"/>
  <c r="U4559" i="1"/>
  <c r="N4559" i="1"/>
  <c r="O4559" i="1"/>
  <c r="Q4559" i="1"/>
  <c r="P4559" i="1"/>
  <c r="R4559" i="1"/>
  <c r="O2698" i="1"/>
  <c r="P2698" i="1"/>
  <c r="Q2698" i="1"/>
  <c r="R2698" i="1"/>
  <c r="U2698" i="1"/>
  <c r="N2698" i="1"/>
  <c r="U1110" i="1"/>
  <c r="N1110" i="1"/>
  <c r="O1110" i="1"/>
  <c r="P1110" i="1"/>
  <c r="Q1110" i="1"/>
  <c r="R1110" i="1"/>
  <c r="P1242" i="1"/>
  <c r="Q1242" i="1"/>
  <c r="R1242" i="1"/>
  <c r="N1242" i="1"/>
  <c r="U1242" i="1"/>
  <c r="O1242" i="1"/>
  <c r="O980" i="1"/>
  <c r="R980" i="1"/>
  <c r="N980" i="1"/>
  <c r="P980" i="1"/>
  <c r="Q980" i="1"/>
  <c r="U980" i="1"/>
  <c r="N1375" i="1"/>
  <c r="O1375" i="1"/>
  <c r="Q1375" i="1"/>
  <c r="R1375" i="1"/>
  <c r="P1375" i="1"/>
  <c r="U1375" i="1"/>
  <c r="P4094" i="1"/>
  <c r="R4094" i="1"/>
  <c r="N4094" i="1"/>
  <c r="U4094" i="1"/>
  <c r="O4094" i="1"/>
  <c r="Q4094" i="1"/>
  <c r="O5217" i="1"/>
  <c r="N5217" i="1"/>
  <c r="P5217" i="1"/>
  <c r="Q5217" i="1"/>
  <c r="U5217" i="1"/>
  <c r="R5217" i="1"/>
  <c r="O6668" i="1"/>
  <c r="Q6668" i="1"/>
  <c r="P6668" i="1"/>
  <c r="R6668" i="1"/>
  <c r="U6668" i="1"/>
  <c r="N6668" i="1"/>
  <c r="N3685" i="1"/>
  <c r="O3685" i="1"/>
  <c r="P3685" i="1"/>
  <c r="Q3685" i="1"/>
  <c r="R3685" i="1"/>
  <c r="U3685" i="1"/>
  <c r="R3356" i="1"/>
  <c r="U3356" i="1"/>
  <c r="O3356" i="1"/>
  <c r="Q3356" i="1"/>
  <c r="P3356" i="1"/>
  <c r="N3356" i="1"/>
  <c r="N253" i="1"/>
  <c r="Q253" i="1"/>
  <c r="P253" i="1"/>
  <c r="R253" i="1"/>
  <c r="U253" i="1"/>
  <c r="O253" i="1"/>
  <c r="K5679" i="1"/>
  <c r="L5679" i="1" s="1"/>
  <c r="M5679" i="1" s="1"/>
  <c r="I5680" i="1"/>
  <c r="Q2828" i="1"/>
  <c r="R2828" i="1"/>
  <c r="N2828" i="1"/>
  <c r="P2828" i="1"/>
  <c r="O2828" i="1"/>
  <c r="U2828" i="1"/>
  <c r="Q5480" i="1"/>
  <c r="R5480" i="1"/>
  <c r="U5480" i="1"/>
  <c r="N5480" i="1"/>
  <c r="P5480" i="1"/>
  <c r="O5480" i="1"/>
  <c r="Q5086" i="1"/>
  <c r="P5086" i="1"/>
  <c r="R5086" i="1"/>
  <c r="N5086" i="1"/>
  <c r="O5086" i="1"/>
  <c r="U5086" i="1"/>
  <c r="U3027" i="1"/>
  <c r="O3027" i="1"/>
  <c r="P3027" i="1"/>
  <c r="R3027" i="1"/>
  <c r="N3027" i="1"/>
  <c r="Q3027" i="1"/>
  <c r="N2431" i="1"/>
  <c r="P2431" i="1"/>
  <c r="Q2431" i="1"/>
  <c r="R2431" i="1"/>
  <c r="O2431" i="1"/>
  <c r="U2431" i="1"/>
  <c r="P2498" i="1"/>
  <c r="R2498" i="1"/>
  <c r="U2498" i="1"/>
  <c r="N2498" i="1"/>
  <c r="O2498" i="1"/>
  <c r="Q2498" i="1"/>
  <c r="O2102" i="1"/>
  <c r="Q2102" i="1"/>
  <c r="R2102" i="1"/>
  <c r="U2102" i="1"/>
  <c r="N2102" i="1"/>
  <c r="P2102" i="1"/>
  <c r="R3552" i="1"/>
  <c r="U3552" i="1"/>
  <c r="O3552" i="1"/>
  <c r="Q3552" i="1"/>
  <c r="P3552" i="1"/>
  <c r="N3552" i="1"/>
  <c r="K6207" i="1"/>
  <c r="L6207" i="1" s="1"/>
  <c r="M6207" i="1" s="1"/>
  <c r="I6208" i="1"/>
  <c r="P4753" i="1"/>
  <c r="Q4753" i="1"/>
  <c r="O4753" i="1"/>
  <c r="N4753" i="1"/>
  <c r="R4753" i="1"/>
  <c r="U4753" i="1"/>
  <c r="N4954" i="1"/>
  <c r="O4954" i="1"/>
  <c r="Q4954" i="1"/>
  <c r="P4954" i="1"/>
  <c r="R4954" i="1"/>
  <c r="U4954" i="1"/>
  <c r="U121" i="1"/>
  <c r="N121" i="1"/>
  <c r="O121" i="1"/>
  <c r="P121" i="1"/>
  <c r="R121" i="1"/>
  <c r="Q121" i="1"/>
  <c r="K3093" i="1"/>
  <c r="L3093" i="1" s="1"/>
  <c r="M3093" i="1" s="1"/>
  <c r="I3094" i="1"/>
  <c r="K2168" i="1"/>
  <c r="L2168" i="1" s="1"/>
  <c r="M2168" i="1" s="1"/>
  <c r="I2169" i="1"/>
  <c r="K4623" i="1"/>
  <c r="L4623" i="1" s="1"/>
  <c r="M4623" i="1" s="1"/>
  <c r="I4624" i="1"/>
  <c r="K585" i="1"/>
  <c r="L585" i="1" s="1"/>
  <c r="M585" i="1" s="1"/>
  <c r="I586" i="1"/>
  <c r="K1708" i="1"/>
  <c r="L1708" i="1" s="1"/>
  <c r="M1708" i="1" s="1"/>
  <c r="I1709" i="1"/>
  <c r="K6010" i="1"/>
  <c r="L6010" i="1" s="1"/>
  <c r="M6010" i="1" s="1"/>
  <c r="I6011" i="1"/>
  <c r="K716" i="1"/>
  <c r="L716" i="1" s="1"/>
  <c r="M716" i="1" s="1"/>
  <c r="I717" i="1"/>
  <c r="K5018" i="1"/>
  <c r="L5018" i="1" s="1"/>
  <c r="M5018" i="1" s="1"/>
  <c r="I5019" i="1"/>
  <c r="K519" i="1"/>
  <c r="L519" i="1" s="1"/>
  <c r="M519" i="1" s="1"/>
  <c r="I520" i="1"/>
  <c r="K4889" i="1"/>
  <c r="L4889" i="1" s="1"/>
  <c r="M4889" i="1" s="1"/>
  <c r="I4890" i="1"/>
  <c r="K3754" i="1"/>
  <c r="L3754" i="1" s="1"/>
  <c r="M3754" i="1" s="1"/>
  <c r="I3755" i="1"/>
  <c r="K3888" i="1"/>
  <c r="L3888" i="1" s="1"/>
  <c r="M3888" i="1" s="1"/>
  <c r="I3889" i="1"/>
  <c r="K2961" i="1"/>
  <c r="L2961" i="1" s="1"/>
  <c r="M2961" i="1" s="1"/>
  <c r="I2962" i="1"/>
  <c r="K1771" i="1"/>
  <c r="L1771" i="1" s="1"/>
  <c r="M1771" i="1" s="1"/>
  <c r="I1772" i="1"/>
  <c r="K1312" i="1"/>
  <c r="L1312" i="1" s="1"/>
  <c r="M1312" i="1" s="1"/>
  <c r="I1313" i="1"/>
  <c r="K2895" i="1"/>
  <c r="L2895" i="1" s="1"/>
  <c r="M2895" i="1" s="1"/>
  <c r="I2896" i="1"/>
  <c r="O5942" i="1"/>
  <c r="P5942" i="1"/>
  <c r="Q5942" i="1"/>
  <c r="R5942" i="1"/>
  <c r="U5942" i="1"/>
  <c r="N5942" i="1"/>
  <c r="K1903" i="1"/>
  <c r="L1903" i="1" s="1"/>
  <c r="M1903" i="1" s="1"/>
  <c r="I1904" i="1"/>
  <c r="K5152" i="1"/>
  <c r="L5152" i="1" s="1"/>
  <c r="M5152" i="1" s="1"/>
  <c r="I5153" i="1"/>
  <c r="K847" i="1"/>
  <c r="L847" i="1" s="1"/>
  <c r="M847" i="1" s="1"/>
  <c r="I848" i="1"/>
  <c r="K3819" i="1"/>
  <c r="L3819" i="1" s="1"/>
  <c r="M3819" i="1" s="1"/>
  <c r="I3820" i="1"/>
  <c r="K3950" i="1"/>
  <c r="L3950" i="1" s="1"/>
  <c r="M3950" i="1" s="1"/>
  <c r="I3951" i="1"/>
  <c r="O2167" i="1"/>
  <c r="P2167" i="1"/>
  <c r="Q2167" i="1"/>
  <c r="R2167" i="1"/>
  <c r="N2167" i="1"/>
  <c r="U2167" i="1"/>
  <c r="O1707" i="1"/>
  <c r="P1707" i="1"/>
  <c r="R1707" i="1"/>
  <c r="Q1707" i="1"/>
  <c r="U1707" i="1"/>
  <c r="N1707" i="1"/>
  <c r="P5017" i="1"/>
  <c r="Q5017" i="1"/>
  <c r="O5017" i="1"/>
  <c r="R5017" i="1"/>
  <c r="U5017" i="1"/>
  <c r="N5017" i="1"/>
  <c r="Q518" i="1"/>
  <c r="U518" i="1"/>
  <c r="P518" i="1"/>
  <c r="R518" i="1"/>
  <c r="N518" i="1"/>
  <c r="O518" i="1"/>
  <c r="N3753" i="1"/>
  <c r="O3753" i="1"/>
  <c r="P3753" i="1"/>
  <c r="Q3753" i="1"/>
  <c r="R3753" i="1"/>
  <c r="U3753" i="1"/>
  <c r="Q2960" i="1"/>
  <c r="R2960" i="1"/>
  <c r="N2960" i="1"/>
  <c r="P2960" i="1"/>
  <c r="O2960" i="1"/>
  <c r="U2960" i="1"/>
  <c r="N2894" i="1"/>
  <c r="O2894" i="1"/>
  <c r="Q2894" i="1"/>
  <c r="R2894" i="1"/>
  <c r="U2894" i="1"/>
  <c r="P2894" i="1"/>
  <c r="K5943" i="1"/>
  <c r="L5943" i="1" s="1"/>
  <c r="M5943" i="1" s="1"/>
  <c r="I5944" i="1"/>
  <c r="N1902" i="1"/>
  <c r="O1902" i="1"/>
  <c r="P1902" i="1"/>
  <c r="Q1902" i="1"/>
  <c r="R1902" i="1"/>
  <c r="U1902" i="1"/>
  <c r="N5151" i="1"/>
  <c r="O5151" i="1"/>
  <c r="Q5151" i="1"/>
  <c r="P5151" i="1"/>
  <c r="U5151" i="1"/>
  <c r="R5151" i="1"/>
  <c r="Q846" i="1"/>
  <c r="U846" i="1"/>
  <c r="N846" i="1"/>
  <c r="O846" i="1"/>
  <c r="P846" i="1"/>
  <c r="R846" i="1"/>
  <c r="U3818" i="1"/>
  <c r="N3818" i="1"/>
  <c r="O3818" i="1"/>
  <c r="Q3818" i="1"/>
  <c r="P3818" i="1"/>
  <c r="R3818" i="1"/>
  <c r="N3949" i="1"/>
  <c r="O3949" i="1"/>
  <c r="P3949" i="1"/>
  <c r="Q3949" i="1"/>
  <c r="R3949" i="1"/>
  <c r="U3949" i="1"/>
  <c r="AA5152" i="1" l="1"/>
  <c r="Y5152" i="1"/>
  <c r="V5152" i="1"/>
  <c r="X5152" i="1"/>
  <c r="W5152" i="1"/>
  <c r="Y1771" i="1"/>
  <c r="AA1771" i="1"/>
  <c r="V1771" i="1"/>
  <c r="X1771" i="1"/>
  <c r="W1771" i="1"/>
  <c r="Y4889" i="1"/>
  <c r="AA4889" i="1"/>
  <c r="V4889" i="1"/>
  <c r="X4889" i="1"/>
  <c r="W4889" i="1"/>
  <c r="AA6010" i="1"/>
  <c r="Y6010" i="1"/>
  <c r="V6010" i="1"/>
  <c r="X6010" i="1"/>
  <c r="W6010" i="1"/>
  <c r="Y2168" i="1"/>
  <c r="AA2168" i="1"/>
  <c r="V2168" i="1"/>
  <c r="X2168" i="1"/>
  <c r="W2168" i="1"/>
  <c r="AA5679" i="1"/>
  <c r="Y5679" i="1"/>
  <c r="V5679" i="1"/>
  <c r="X5679" i="1"/>
  <c r="W5679" i="1"/>
  <c r="V122" i="1"/>
  <c r="X122" i="1"/>
  <c r="W122" i="1"/>
  <c r="Y5218" i="1"/>
  <c r="AA5218" i="1"/>
  <c r="V5218" i="1"/>
  <c r="X5218" i="1"/>
  <c r="W5218" i="1"/>
  <c r="Y3553" i="1"/>
  <c r="AA3553" i="1"/>
  <c r="X3553" i="1"/>
  <c r="V3553" i="1"/>
  <c r="W3553" i="1"/>
  <c r="Y1376" i="1"/>
  <c r="AA1376" i="1"/>
  <c r="V1376" i="1"/>
  <c r="X1376" i="1"/>
  <c r="W1376" i="1"/>
  <c r="AA3028" i="1"/>
  <c r="Y3028" i="1"/>
  <c r="V3028" i="1"/>
  <c r="X3028" i="1"/>
  <c r="W3028" i="1"/>
  <c r="AA782" i="1"/>
  <c r="Y782" i="1"/>
  <c r="V782" i="1"/>
  <c r="X782" i="1"/>
  <c r="W782" i="1"/>
  <c r="Y6736" i="1"/>
  <c r="AA6736" i="1"/>
  <c r="V6736" i="1"/>
  <c r="X6736" i="1"/>
  <c r="W6736" i="1"/>
  <c r="J5416" i="1"/>
  <c r="K5415" i="1"/>
  <c r="L5415" i="1" s="1"/>
  <c r="M5415" i="1" s="1"/>
  <c r="Y6339" i="1"/>
  <c r="AA6339" i="1"/>
  <c r="V6339" i="1"/>
  <c r="X6339" i="1"/>
  <c r="W6339" i="1"/>
  <c r="Y6407" i="1"/>
  <c r="AA6407" i="1"/>
  <c r="V6407" i="1"/>
  <c r="X6407" i="1"/>
  <c r="W6407" i="1"/>
  <c r="Y321" i="1"/>
  <c r="AA321" i="1"/>
  <c r="X321" i="1"/>
  <c r="V321" i="1"/>
  <c r="W321" i="1"/>
  <c r="Y6274" i="1"/>
  <c r="AA6274" i="1"/>
  <c r="V6274" i="1"/>
  <c r="X6274" i="1"/>
  <c r="W6274" i="1"/>
  <c r="Y5811" i="1"/>
  <c r="AA5811" i="1"/>
  <c r="V5811" i="1"/>
  <c r="X5811" i="1"/>
  <c r="W5811" i="1"/>
  <c r="AA3159" i="1"/>
  <c r="Y3159" i="1"/>
  <c r="V3159" i="1"/>
  <c r="X3159" i="1"/>
  <c r="W3159" i="1"/>
  <c r="AA914" i="1"/>
  <c r="Y914" i="1"/>
  <c r="V914" i="1"/>
  <c r="X914" i="1"/>
  <c r="W914" i="1"/>
  <c r="Y5481" i="1"/>
  <c r="AA5481" i="1"/>
  <c r="X5481" i="1"/>
  <c r="V5481" i="1"/>
  <c r="W5481" i="1"/>
  <c r="AA5876" i="1"/>
  <c r="Y5876" i="1"/>
  <c r="V5876" i="1"/>
  <c r="X5876" i="1"/>
  <c r="W5876" i="1"/>
  <c r="Y2234" i="1"/>
  <c r="AA2234" i="1"/>
  <c r="V2234" i="1"/>
  <c r="X2234" i="1"/>
  <c r="W2234" i="1"/>
  <c r="Y4490" i="1"/>
  <c r="AA4490" i="1"/>
  <c r="V4490" i="1"/>
  <c r="X4490" i="1"/>
  <c r="W4490" i="1"/>
  <c r="AA1837" i="1"/>
  <c r="Y1837" i="1"/>
  <c r="V1837" i="1"/>
  <c r="X1837" i="1"/>
  <c r="W1837" i="1"/>
  <c r="AA2035" i="1"/>
  <c r="Y2035" i="1"/>
  <c r="V2035" i="1"/>
  <c r="X2035" i="1"/>
  <c r="W2035" i="1"/>
  <c r="AA5349" i="1"/>
  <c r="Y5349" i="1"/>
  <c r="V5349" i="1"/>
  <c r="X5349" i="1"/>
  <c r="W5349" i="1"/>
  <c r="Y5087" i="1"/>
  <c r="AA5087" i="1"/>
  <c r="V5087" i="1"/>
  <c r="X5087" i="1"/>
  <c r="W5087" i="1"/>
  <c r="AA1574" i="1"/>
  <c r="Y1574" i="1"/>
  <c r="V1574" i="1"/>
  <c r="X1574" i="1"/>
  <c r="W1574" i="1"/>
  <c r="Y4296" i="1"/>
  <c r="AA4296" i="1"/>
  <c r="V4296" i="1"/>
  <c r="X4296" i="1"/>
  <c r="W4296" i="1"/>
  <c r="Y2763" i="1"/>
  <c r="AA2763" i="1"/>
  <c r="V2763" i="1"/>
  <c r="X2763" i="1"/>
  <c r="W2763" i="1"/>
  <c r="Y6142" i="1"/>
  <c r="AA6142" i="1"/>
  <c r="V6142" i="1"/>
  <c r="X6142" i="1"/>
  <c r="W6142" i="1"/>
  <c r="AA4427" i="1"/>
  <c r="Y4427" i="1"/>
  <c r="V4427" i="1"/>
  <c r="X4427" i="1"/>
  <c r="W4427" i="1"/>
  <c r="AA6471" i="1"/>
  <c r="Y6471" i="1"/>
  <c r="V6471" i="1"/>
  <c r="X6471" i="1"/>
  <c r="W6471" i="1"/>
  <c r="Y3950" i="1"/>
  <c r="AA3950" i="1"/>
  <c r="V3950" i="1"/>
  <c r="X3950" i="1"/>
  <c r="W3950" i="1"/>
  <c r="Y519" i="1"/>
  <c r="AA519" i="1"/>
  <c r="V519" i="1"/>
  <c r="X519" i="1"/>
  <c r="W519" i="1"/>
  <c r="AA2829" i="1"/>
  <c r="Y2829" i="1"/>
  <c r="V2829" i="1"/>
  <c r="X2829" i="1"/>
  <c r="W2829" i="1"/>
  <c r="Y254" i="1"/>
  <c r="AA254" i="1"/>
  <c r="V254" i="1"/>
  <c r="X254" i="1"/>
  <c r="W254" i="1"/>
  <c r="AA2432" i="1"/>
  <c r="Y2432" i="1"/>
  <c r="V2432" i="1"/>
  <c r="W2432" i="1"/>
  <c r="X2432" i="1"/>
  <c r="Y2630" i="1"/>
  <c r="AA2630" i="1"/>
  <c r="V2630" i="1"/>
  <c r="X2630" i="1"/>
  <c r="W2630" i="1"/>
  <c r="Y5284" i="1"/>
  <c r="AA5284" i="1"/>
  <c r="V5284" i="1"/>
  <c r="X5284" i="1"/>
  <c r="W5284" i="1"/>
  <c r="V56" i="1"/>
  <c r="X56" i="1"/>
  <c r="W56" i="1"/>
  <c r="Y2563" i="1"/>
  <c r="AA2563" i="1"/>
  <c r="V2563" i="1"/>
  <c r="X2563" i="1"/>
  <c r="W2563" i="1"/>
  <c r="AA3487" i="1"/>
  <c r="Y3487" i="1"/>
  <c r="V3487" i="1"/>
  <c r="X3487" i="1"/>
  <c r="W3487" i="1"/>
  <c r="Y5745" i="1"/>
  <c r="AA5745" i="1"/>
  <c r="X5745" i="1"/>
  <c r="V5745" i="1"/>
  <c r="W5745" i="1"/>
  <c r="O5745" i="1"/>
  <c r="N5745" i="1"/>
  <c r="Q5745" i="1"/>
  <c r="R5745" i="1"/>
  <c r="U5745" i="1"/>
  <c r="S5745" i="1"/>
  <c r="AB5745" i="1"/>
  <c r="P5745" i="1"/>
  <c r="Y3291" i="1"/>
  <c r="AA3291" i="1"/>
  <c r="V3291" i="1"/>
  <c r="X3291" i="1"/>
  <c r="W3291" i="1"/>
  <c r="AA2961" i="1"/>
  <c r="Y2961" i="1"/>
  <c r="X2961" i="1"/>
  <c r="V2961" i="1"/>
  <c r="W2961" i="1"/>
  <c r="Y4095" i="1"/>
  <c r="AA4095" i="1"/>
  <c r="V4095" i="1"/>
  <c r="X4095" i="1"/>
  <c r="W4095" i="1"/>
  <c r="AA1512" i="1"/>
  <c r="Y1512" i="1"/>
  <c r="V1512" i="1"/>
  <c r="X1512" i="1"/>
  <c r="W1512" i="1"/>
  <c r="AA4161" i="1"/>
  <c r="Y4161" i="1"/>
  <c r="X4161" i="1"/>
  <c r="V4161" i="1"/>
  <c r="W4161" i="1"/>
  <c r="Y2895" i="1"/>
  <c r="AA2895" i="1"/>
  <c r="V2895" i="1"/>
  <c r="X2895" i="1"/>
  <c r="W2895" i="1"/>
  <c r="Y3888" i="1"/>
  <c r="AA3888" i="1"/>
  <c r="V3888" i="1"/>
  <c r="X3888" i="1"/>
  <c r="W3888" i="1"/>
  <c r="Y5018" i="1"/>
  <c r="AA5018" i="1"/>
  <c r="V5018" i="1"/>
  <c r="X5018" i="1"/>
  <c r="W5018" i="1"/>
  <c r="AA585" i="1"/>
  <c r="Y585" i="1"/>
  <c r="X585" i="1"/>
  <c r="V585" i="1"/>
  <c r="W585" i="1"/>
  <c r="Y3357" i="1"/>
  <c r="AA3357" i="1"/>
  <c r="V3357" i="1"/>
  <c r="X3357" i="1"/>
  <c r="W3357" i="1"/>
  <c r="Y6669" i="1"/>
  <c r="AA6669" i="1"/>
  <c r="V6669" i="1"/>
  <c r="X6669" i="1"/>
  <c r="W6669" i="1"/>
  <c r="Y2103" i="1"/>
  <c r="AA2103" i="1"/>
  <c r="V2103" i="1"/>
  <c r="X2103" i="1"/>
  <c r="W2103" i="1"/>
  <c r="AA981" i="1"/>
  <c r="Y981" i="1"/>
  <c r="V981" i="1"/>
  <c r="X981" i="1"/>
  <c r="W981" i="1"/>
  <c r="AA5615" i="1"/>
  <c r="Y5615" i="1"/>
  <c r="V5615" i="1"/>
  <c r="X5615" i="1"/>
  <c r="W5615" i="1"/>
  <c r="I5747" i="1"/>
  <c r="K5746" i="1"/>
  <c r="L5746" i="1" s="1"/>
  <c r="M5746" i="1" s="1"/>
  <c r="Y1446" i="1"/>
  <c r="AA1446" i="1"/>
  <c r="V1446" i="1"/>
  <c r="X1446" i="1"/>
  <c r="W1446" i="1"/>
  <c r="Y1111" i="1"/>
  <c r="AA1111" i="1"/>
  <c r="V1111" i="1"/>
  <c r="X1111" i="1"/>
  <c r="W1111" i="1"/>
  <c r="Y3093" i="1"/>
  <c r="AA3093" i="1"/>
  <c r="V3093" i="1"/>
  <c r="X3093" i="1"/>
  <c r="W3093" i="1"/>
  <c r="AA4821" i="1"/>
  <c r="Y4821" i="1"/>
  <c r="V4821" i="1"/>
  <c r="X4821" i="1"/>
  <c r="W4821" i="1"/>
  <c r="Y3819" i="1"/>
  <c r="AA3819" i="1"/>
  <c r="V3819" i="1"/>
  <c r="X3819" i="1"/>
  <c r="W3819" i="1"/>
  <c r="AA1178" i="1"/>
  <c r="Y1178" i="1"/>
  <c r="V1178" i="1"/>
  <c r="X1178" i="1"/>
  <c r="W1178" i="1"/>
  <c r="Y453" i="1"/>
  <c r="AA453" i="1"/>
  <c r="V453" i="1"/>
  <c r="X453" i="1"/>
  <c r="W453" i="1"/>
  <c r="Y3423" i="1"/>
  <c r="AA3423" i="1"/>
  <c r="V3423" i="1"/>
  <c r="X3423" i="1"/>
  <c r="W3423" i="1"/>
  <c r="AA3225" i="1"/>
  <c r="Y3225" i="1"/>
  <c r="V3225" i="1"/>
  <c r="X3225" i="1"/>
  <c r="W3225" i="1"/>
  <c r="Y1641" i="1"/>
  <c r="AA1641" i="1"/>
  <c r="V1641" i="1"/>
  <c r="X1641" i="1"/>
  <c r="W1641" i="1"/>
  <c r="Y190" i="1"/>
  <c r="AA190" i="1"/>
  <c r="V190" i="1"/>
  <c r="X190" i="1"/>
  <c r="W190" i="1"/>
  <c r="Y4360" i="1"/>
  <c r="AA4360" i="1"/>
  <c r="V4360" i="1"/>
  <c r="W4360" i="1"/>
  <c r="X4360" i="1"/>
  <c r="Y2367" i="1"/>
  <c r="AA2367" i="1"/>
  <c r="V2367" i="1"/>
  <c r="X2367" i="1"/>
  <c r="W2367" i="1"/>
  <c r="AA1045" i="1"/>
  <c r="Y1045" i="1"/>
  <c r="V1045" i="1"/>
  <c r="X1045" i="1"/>
  <c r="W1045" i="1"/>
  <c r="Y4017" i="1"/>
  <c r="AA4017" i="1"/>
  <c r="X4017" i="1"/>
  <c r="V4017" i="1"/>
  <c r="W4017" i="1"/>
  <c r="Y3624" i="1"/>
  <c r="AA3624" i="1"/>
  <c r="V3624" i="1"/>
  <c r="X3624" i="1"/>
  <c r="W3624" i="1"/>
  <c r="Y4689" i="1"/>
  <c r="AA4689" i="1"/>
  <c r="X4689" i="1"/>
  <c r="V4689" i="1"/>
  <c r="W4689" i="1"/>
  <c r="Y5547" i="1"/>
  <c r="AA5547" i="1"/>
  <c r="V5547" i="1"/>
  <c r="X5547" i="1"/>
  <c r="W5547" i="1"/>
  <c r="AA1903" i="1"/>
  <c r="Y1903" i="1"/>
  <c r="V1903" i="1"/>
  <c r="X1903" i="1"/>
  <c r="W1903" i="1"/>
  <c r="AA1708" i="1"/>
  <c r="Y1708" i="1"/>
  <c r="V1708" i="1"/>
  <c r="X1708" i="1"/>
  <c r="W1708" i="1"/>
  <c r="AA4955" i="1"/>
  <c r="Y4955" i="1"/>
  <c r="V4955" i="1"/>
  <c r="X4955" i="1"/>
  <c r="W4955" i="1"/>
  <c r="AA650" i="1"/>
  <c r="Y650" i="1"/>
  <c r="V650" i="1"/>
  <c r="X650" i="1"/>
  <c r="W650" i="1"/>
  <c r="Y5943" i="1"/>
  <c r="AA5943" i="1"/>
  <c r="V5943" i="1"/>
  <c r="X5943" i="1"/>
  <c r="W5943" i="1"/>
  <c r="AA847" i="1"/>
  <c r="Y847" i="1"/>
  <c r="V847" i="1"/>
  <c r="X847" i="1"/>
  <c r="W847" i="1"/>
  <c r="Y1312" i="1"/>
  <c r="AA1312" i="1"/>
  <c r="V1312" i="1"/>
  <c r="X1312" i="1"/>
  <c r="W1312" i="1"/>
  <c r="AA3754" i="1"/>
  <c r="Y3754" i="1"/>
  <c r="V3754" i="1"/>
  <c r="X3754" i="1"/>
  <c r="W3754" i="1"/>
  <c r="AA716" i="1"/>
  <c r="Y716" i="1"/>
  <c r="V716" i="1"/>
  <c r="X716" i="1"/>
  <c r="W716" i="1"/>
  <c r="Y4623" i="1"/>
  <c r="AA4623" i="1"/>
  <c r="V4623" i="1"/>
  <c r="X4623" i="1"/>
  <c r="W4623" i="1"/>
  <c r="Y6207" i="1"/>
  <c r="AA6207" i="1"/>
  <c r="V6207" i="1"/>
  <c r="W6207" i="1"/>
  <c r="X6207" i="1"/>
  <c r="AA3686" i="1"/>
  <c r="Y3686" i="1"/>
  <c r="V3686" i="1"/>
  <c r="X3686" i="1"/>
  <c r="W3686" i="1"/>
  <c r="Y4754" i="1"/>
  <c r="AA4754" i="1"/>
  <c r="V4754" i="1"/>
  <c r="X4754" i="1"/>
  <c r="W4754" i="1"/>
  <c r="Y2499" i="1"/>
  <c r="AA2499" i="1"/>
  <c r="V2499" i="1"/>
  <c r="X2499" i="1"/>
  <c r="W2499" i="1"/>
  <c r="AA1243" i="1"/>
  <c r="Y1243" i="1"/>
  <c r="V1243" i="1"/>
  <c r="X1243" i="1"/>
  <c r="W1243" i="1"/>
  <c r="Y6075" i="1"/>
  <c r="AA6075" i="1"/>
  <c r="V6075" i="1"/>
  <c r="X6075" i="1"/>
  <c r="W6075" i="1"/>
  <c r="AA2301" i="1"/>
  <c r="Y2301" i="1"/>
  <c r="V2301" i="1"/>
  <c r="X2301" i="1"/>
  <c r="W2301" i="1"/>
  <c r="AA4227" i="1"/>
  <c r="Y4227" i="1"/>
  <c r="X4227" i="1"/>
  <c r="V4227" i="1"/>
  <c r="W4227" i="1"/>
  <c r="Y1970" i="1"/>
  <c r="AA1970" i="1"/>
  <c r="V1970" i="1"/>
  <c r="X1970" i="1"/>
  <c r="W1970" i="1"/>
  <c r="Y385" i="1"/>
  <c r="AA385" i="1"/>
  <c r="X385" i="1"/>
  <c r="V385" i="1"/>
  <c r="W385" i="1"/>
  <c r="AA6537" i="1"/>
  <c r="Y6537" i="1"/>
  <c r="V6537" i="1"/>
  <c r="X6537" i="1"/>
  <c r="W6537" i="1"/>
  <c r="Y2699" i="1"/>
  <c r="AA2699" i="1"/>
  <c r="V2699" i="1"/>
  <c r="X2699" i="1"/>
  <c r="W2699" i="1"/>
  <c r="Y4560" i="1"/>
  <c r="AA4560" i="1"/>
  <c r="V4560" i="1"/>
  <c r="X4560" i="1"/>
  <c r="W4560" i="1"/>
  <c r="AA6603" i="1"/>
  <c r="Y6603" i="1"/>
  <c r="V6603" i="1"/>
  <c r="X6603" i="1"/>
  <c r="W6603" i="1"/>
  <c r="Y5414" i="1"/>
  <c r="AA5414" i="1"/>
  <c r="V5414" i="1"/>
  <c r="X5414" i="1"/>
  <c r="W5414" i="1"/>
  <c r="O5414" i="1"/>
  <c r="P5414" i="1"/>
  <c r="S5414" i="1"/>
  <c r="U5414" i="1"/>
  <c r="AB5414" i="1"/>
  <c r="R5414" i="1"/>
  <c r="Q5414" i="1"/>
  <c r="N5414" i="1"/>
  <c r="S5943" i="1"/>
  <c r="AB5943" i="1"/>
  <c r="S3950" i="1"/>
  <c r="AB3950" i="1"/>
  <c r="S3819" i="1"/>
  <c r="AB3819" i="1"/>
  <c r="S847" i="1"/>
  <c r="AB847" i="1"/>
  <c r="S5152" i="1"/>
  <c r="AB5152" i="1"/>
  <c r="S1903" i="1"/>
  <c r="AB1903" i="1"/>
  <c r="S2895" i="1"/>
  <c r="AB2895" i="1"/>
  <c r="S1312" i="1"/>
  <c r="AB1312" i="1"/>
  <c r="S1771" i="1"/>
  <c r="AB1771" i="1"/>
  <c r="S2961" i="1"/>
  <c r="AB2961" i="1"/>
  <c r="S3888" i="1"/>
  <c r="AB3888" i="1"/>
  <c r="S3754" i="1"/>
  <c r="AB3754" i="1"/>
  <c r="S4889" i="1"/>
  <c r="AB4889" i="1"/>
  <c r="S519" i="1"/>
  <c r="AB519" i="1"/>
  <c r="S5018" i="1"/>
  <c r="AB5018" i="1"/>
  <c r="S716" i="1"/>
  <c r="AB716" i="1"/>
  <c r="S6010" i="1"/>
  <c r="AB6010" i="1"/>
  <c r="S1708" i="1"/>
  <c r="AB1708" i="1"/>
  <c r="S585" i="1"/>
  <c r="AB585" i="1"/>
  <c r="S4623" i="1"/>
  <c r="AB4623" i="1"/>
  <c r="S2168" i="1"/>
  <c r="AB2168" i="1"/>
  <c r="S3093" i="1"/>
  <c r="AB3093" i="1"/>
  <c r="S6207" i="1"/>
  <c r="AB6207" i="1"/>
  <c r="S5679" i="1"/>
  <c r="AB5679" i="1"/>
  <c r="S2829" i="1"/>
  <c r="AB2829" i="1"/>
  <c r="S254" i="1"/>
  <c r="AB254" i="1"/>
  <c r="S3357" i="1"/>
  <c r="AB3357" i="1"/>
  <c r="S3686" i="1"/>
  <c r="AB3686" i="1"/>
  <c r="S122" i="1"/>
  <c r="AB122" i="1"/>
  <c r="Y122" i="1"/>
  <c r="AA122" i="1"/>
  <c r="S4955" i="1"/>
  <c r="AB4955" i="1"/>
  <c r="S6669" i="1"/>
  <c r="AB6669" i="1"/>
  <c r="S4754" i="1"/>
  <c r="AB4754" i="1"/>
  <c r="S5218" i="1"/>
  <c r="AB5218" i="1"/>
  <c r="S3553" i="1"/>
  <c r="AB3553" i="1"/>
  <c r="S4095" i="1"/>
  <c r="AB4095" i="1"/>
  <c r="S2103" i="1"/>
  <c r="AB2103" i="1"/>
  <c r="S2499" i="1"/>
  <c r="AB2499" i="1"/>
  <c r="S1376" i="1"/>
  <c r="AB1376" i="1"/>
  <c r="S2432" i="1"/>
  <c r="AB2432" i="1"/>
  <c r="S981" i="1"/>
  <c r="AB981" i="1"/>
  <c r="S1243" i="1"/>
  <c r="AB1243" i="1"/>
  <c r="S3028" i="1"/>
  <c r="AB3028" i="1"/>
  <c r="S5087" i="1"/>
  <c r="AB5087" i="1"/>
  <c r="S5615" i="1"/>
  <c r="AB5615" i="1"/>
  <c r="S5547" i="1"/>
  <c r="AB5547" i="1"/>
  <c r="S1178" i="1"/>
  <c r="AB1178" i="1"/>
  <c r="S453" i="1"/>
  <c r="AB453" i="1"/>
  <c r="S1446" i="1"/>
  <c r="AB1446" i="1"/>
  <c r="S782" i="1"/>
  <c r="AB782" i="1"/>
  <c r="S1574" i="1"/>
  <c r="AB1574" i="1"/>
  <c r="S3423" i="1"/>
  <c r="AB3423" i="1"/>
  <c r="S5349" i="1"/>
  <c r="AB5349" i="1"/>
  <c r="S650" i="1"/>
  <c r="AB650" i="1"/>
  <c r="S3225" i="1"/>
  <c r="AB3225" i="1"/>
  <c r="S3291" i="1"/>
  <c r="AB3291" i="1"/>
  <c r="S6339" i="1"/>
  <c r="AB6339" i="1"/>
  <c r="S4296" i="1"/>
  <c r="AB4296" i="1"/>
  <c r="S1641" i="1"/>
  <c r="AB1641" i="1"/>
  <c r="S1111" i="1"/>
  <c r="AB1111" i="1"/>
  <c r="S6407" i="1"/>
  <c r="AB6407" i="1"/>
  <c r="S2763" i="1"/>
  <c r="AB2763" i="1"/>
  <c r="S6075" i="1"/>
  <c r="AB6075" i="1"/>
  <c r="S6736" i="1"/>
  <c r="AB6736" i="1"/>
  <c r="S321" i="1"/>
  <c r="AB321" i="1"/>
  <c r="S4821" i="1"/>
  <c r="AB4821" i="1"/>
  <c r="S190" i="1"/>
  <c r="AB190" i="1"/>
  <c r="S2301" i="1"/>
  <c r="AB2301" i="1"/>
  <c r="S6274" i="1"/>
  <c r="AB6274" i="1"/>
  <c r="S2630" i="1"/>
  <c r="AB2630" i="1"/>
  <c r="S4360" i="1"/>
  <c r="AB4360" i="1"/>
  <c r="S4227" i="1"/>
  <c r="AB4227" i="1"/>
  <c r="S5811" i="1"/>
  <c r="AB5811" i="1"/>
  <c r="S6142" i="1"/>
  <c r="AB6142" i="1"/>
  <c r="S2367" i="1"/>
  <c r="AB2367" i="1"/>
  <c r="S1970" i="1"/>
  <c r="AB1970" i="1"/>
  <c r="S385" i="1"/>
  <c r="AB385" i="1"/>
  <c r="S3159" i="1"/>
  <c r="AB3159" i="1"/>
  <c r="S4427" i="1"/>
  <c r="AB4427" i="1"/>
  <c r="S1045" i="1"/>
  <c r="AB1045" i="1"/>
  <c r="S6537" i="1"/>
  <c r="AB6537" i="1"/>
  <c r="S914" i="1"/>
  <c r="AB914" i="1"/>
  <c r="S1512" i="1"/>
  <c r="AB1512" i="1"/>
  <c r="S4017" i="1"/>
  <c r="AB4017" i="1"/>
  <c r="S2699" i="1"/>
  <c r="AB2699" i="1"/>
  <c r="S5481" i="1"/>
  <c r="AB5481" i="1"/>
  <c r="S5284" i="1"/>
  <c r="AB5284" i="1"/>
  <c r="S3624" i="1"/>
  <c r="AB3624" i="1"/>
  <c r="S4560" i="1"/>
  <c r="AB4560" i="1"/>
  <c r="S4161" i="1"/>
  <c r="AB4161" i="1"/>
  <c r="S4689" i="1"/>
  <c r="AB4689" i="1"/>
  <c r="S6603" i="1"/>
  <c r="AB6603" i="1"/>
  <c r="S5876" i="1"/>
  <c r="AB5876" i="1"/>
  <c r="S56" i="1"/>
  <c r="AB56" i="1"/>
  <c r="Y56" i="1"/>
  <c r="AA56" i="1"/>
  <c r="S2234" i="1"/>
  <c r="AB2234" i="1"/>
  <c r="S4490" i="1"/>
  <c r="AB4490" i="1"/>
  <c r="S1837" i="1"/>
  <c r="AB1837" i="1"/>
  <c r="S2563" i="1"/>
  <c r="AB2563" i="1"/>
  <c r="S2035" i="1"/>
  <c r="AB2035" i="1"/>
  <c r="S6471" i="1"/>
  <c r="AB6471" i="1"/>
  <c r="S3487" i="1"/>
  <c r="AB3487" i="1"/>
  <c r="N6471" i="1"/>
  <c r="Q6471" i="1"/>
  <c r="R6471" i="1"/>
  <c r="P6471" i="1"/>
  <c r="U6471" i="1"/>
  <c r="O6471" i="1"/>
  <c r="J6473" i="1"/>
  <c r="K6472" i="1"/>
  <c r="L6472" i="1" s="1"/>
  <c r="M6472" i="1" s="1"/>
  <c r="K3488" i="1"/>
  <c r="L3488" i="1" s="1"/>
  <c r="M3488" i="1" s="1"/>
  <c r="I3489" i="1"/>
  <c r="O3487" i="1"/>
  <c r="Q3487" i="1"/>
  <c r="U3487" i="1"/>
  <c r="P3487" i="1"/>
  <c r="R3487" i="1"/>
  <c r="N3487" i="1"/>
  <c r="K2036" i="1"/>
  <c r="L2036" i="1" s="1"/>
  <c r="M2036" i="1" s="1"/>
  <c r="I2037" i="1"/>
  <c r="U2035" i="1"/>
  <c r="O2035" i="1"/>
  <c r="P2035" i="1"/>
  <c r="Q2035" i="1"/>
  <c r="N2035" i="1"/>
  <c r="R2035" i="1"/>
  <c r="I6605" i="1"/>
  <c r="K6604" i="1"/>
  <c r="L6604" i="1" s="1"/>
  <c r="M6604" i="1" s="1"/>
  <c r="U6603" i="1"/>
  <c r="O6603" i="1"/>
  <c r="N6603" i="1"/>
  <c r="Q6603" i="1"/>
  <c r="P6603" i="1"/>
  <c r="R6603" i="1"/>
  <c r="K5877" i="1"/>
  <c r="L5877" i="1" s="1"/>
  <c r="M5877" i="1" s="1"/>
  <c r="I5878" i="1"/>
  <c r="K2235" i="1"/>
  <c r="L2235" i="1" s="1"/>
  <c r="M2235" i="1" s="1"/>
  <c r="I2236" i="1"/>
  <c r="K1838" i="1"/>
  <c r="L1838" i="1" s="1"/>
  <c r="M1838" i="1" s="1"/>
  <c r="I1839" i="1"/>
  <c r="N5876" i="1"/>
  <c r="P5876" i="1"/>
  <c r="Q5876" i="1"/>
  <c r="O5876" i="1"/>
  <c r="R5876" i="1"/>
  <c r="U5876" i="1"/>
  <c r="R2234" i="1"/>
  <c r="P2234" i="1"/>
  <c r="N2234" i="1"/>
  <c r="U2234" i="1"/>
  <c r="O2234" i="1"/>
  <c r="Q2234" i="1"/>
  <c r="Q1837" i="1"/>
  <c r="P1837" i="1"/>
  <c r="U1837" i="1"/>
  <c r="R1837" i="1"/>
  <c r="N1837" i="1"/>
  <c r="O1837" i="1"/>
  <c r="K4162" i="1"/>
  <c r="L4162" i="1" s="1"/>
  <c r="M4162" i="1" s="1"/>
  <c r="I4163" i="1"/>
  <c r="K57" i="1"/>
  <c r="L57" i="1" s="1"/>
  <c r="M57" i="1" s="1"/>
  <c r="I58" i="1"/>
  <c r="K2564" i="1"/>
  <c r="L2564" i="1" s="1"/>
  <c r="M2564" i="1" s="1"/>
  <c r="I2565" i="1"/>
  <c r="R4161" i="1"/>
  <c r="U4161" i="1"/>
  <c r="N4161" i="1"/>
  <c r="O4161" i="1"/>
  <c r="P4161" i="1"/>
  <c r="Q4161" i="1"/>
  <c r="Q56" i="1"/>
  <c r="R56" i="1"/>
  <c r="U56" i="1"/>
  <c r="N56" i="1"/>
  <c r="O56" i="1"/>
  <c r="P56" i="1"/>
  <c r="Q2563" i="1"/>
  <c r="R2563" i="1"/>
  <c r="N2563" i="1"/>
  <c r="O2563" i="1"/>
  <c r="U2563" i="1"/>
  <c r="P2563" i="1"/>
  <c r="K4690" i="1"/>
  <c r="L4690" i="1" s="1"/>
  <c r="M4690" i="1" s="1"/>
  <c r="I4691" i="1"/>
  <c r="I4492" i="1"/>
  <c r="K4491" i="1"/>
  <c r="L4491" i="1" s="1"/>
  <c r="M4491" i="1" s="1"/>
  <c r="O4689" i="1"/>
  <c r="Q4689" i="1"/>
  <c r="U4689" i="1"/>
  <c r="N4689" i="1"/>
  <c r="R4689" i="1"/>
  <c r="P4689" i="1"/>
  <c r="U4490" i="1"/>
  <c r="N4490" i="1"/>
  <c r="R4490" i="1"/>
  <c r="P4490" i="1"/>
  <c r="Q4490" i="1"/>
  <c r="O4490" i="1"/>
  <c r="O1771" i="1"/>
  <c r="P1771" i="1"/>
  <c r="R1771" i="1"/>
  <c r="Q1771" i="1"/>
  <c r="U1771" i="1"/>
  <c r="N1771" i="1"/>
  <c r="O847" i="1"/>
  <c r="R847" i="1"/>
  <c r="U847" i="1"/>
  <c r="Q847" i="1"/>
  <c r="N847" i="1"/>
  <c r="P847" i="1"/>
  <c r="U1312" i="1"/>
  <c r="O1312" i="1"/>
  <c r="P1312" i="1"/>
  <c r="Q1312" i="1"/>
  <c r="R1312" i="1"/>
  <c r="N1312" i="1"/>
  <c r="U4623" i="1"/>
  <c r="N4623" i="1"/>
  <c r="O4623" i="1"/>
  <c r="Q4623" i="1"/>
  <c r="P4623" i="1"/>
  <c r="R4623" i="1"/>
  <c r="P3357" i="1"/>
  <c r="Q3357" i="1"/>
  <c r="R3357" i="1"/>
  <c r="O3357" i="1"/>
  <c r="U3357" i="1"/>
  <c r="N3357" i="1"/>
  <c r="N2499" i="1"/>
  <c r="P2499" i="1"/>
  <c r="Q2499" i="1"/>
  <c r="R2499" i="1"/>
  <c r="O2499" i="1"/>
  <c r="U2499" i="1"/>
  <c r="U3423" i="1"/>
  <c r="N3423" i="1"/>
  <c r="O3423" i="1"/>
  <c r="Q3423" i="1"/>
  <c r="P3423" i="1"/>
  <c r="R3423" i="1"/>
  <c r="O6274" i="1"/>
  <c r="P6274" i="1"/>
  <c r="Q6274" i="1"/>
  <c r="R6274" i="1"/>
  <c r="U6274" i="1"/>
  <c r="N6274" i="1"/>
  <c r="K5153" i="1"/>
  <c r="L5153" i="1" s="1"/>
  <c r="M5153" i="1" s="1"/>
  <c r="I5154" i="1"/>
  <c r="K1772" i="1"/>
  <c r="L1772" i="1" s="1"/>
  <c r="M1772" i="1" s="1"/>
  <c r="I1773" i="1"/>
  <c r="K4890" i="1"/>
  <c r="L4890" i="1" s="1"/>
  <c r="M4890" i="1" s="1"/>
  <c r="I4891" i="1"/>
  <c r="K6011" i="1"/>
  <c r="L6011" i="1" s="1"/>
  <c r="M6011" i="1" s="1"/>
  <c r="I6012" i="1"/>
  <c r="K2169" i="1"/>
  <c r="L2169" i="1" s="1"/>
  <c r="M2169" i="1" s="1"/>
  <c r="I2170" i="1"/>
  <c r="K5680" i="1"/>
  <c r="L5680" i="1" s="1"/>
  <c r="M5680" i="1" s="1"/>
  <c r="I5681" i="1"/>
  <c r="K2830" i="1"/>
  <c r="L2830" i="1" s="1"/>
  <c r="M2830" i="1" s="1"/>
  <c r="I2831" i="1"/>
  <c r="K3687" i="1"/>
  <c r="L3687" i="1" s="1"/>
  <c r="M3687" i="1" s="1"/>
  <c r="I3688" i="1"/>
  <c r="K6670" i="1"/>
  <c r="L6670" i="1" s="1"/>
  <c r="M6670" i="1" s="1"/>
  <c r="I6671" i="1"/>
  <c r="K3554" i="1"/>
  <c r="L3554" i="1" s="1"/>
  <c r="M3554" i="1" s="1"/>
  <c r="I3555" i="1"/>
  <c r="K1377" i="1"/>
  <c r="L1377" i="1" s="1"/>
  <c r="M1377" i="1" s="1"/>
  <c r="I1378" i="1"/>
  <c r="K3029" i="1"/>
  <c r="L3029" i="1" s="1"/>
  <c r="M3029" i="1" s="1"/>
  <c r="I3030" i="1"/>
  <c r="K5616" i="1"/>
  <c r="L5616" i="1" s="1"/>
  <c r="M5616" i="1" s="1"/>
  <c r="I5617" i="1"/>
  <c r="K1179" i="1"/>
  <c r="L1179" i="1" s="1"/>
  <c r="M1179" i="1" s="1"/>
  <c r="I1180" i="1"/>
  <c r="K454" i="1"/>
  <c r="L454" i="1" s="1"/>
  <c r="M454" i="1" s="1"/>
  <c r="I455" i="1"/>
  <c r="K783" i="1"/>
  <c r="L783" i="1" s="1"/>
  <c r="M783" i="1" s="1"/>
  <c r="I784" i="1"/>
  <c r="I5418" i="1"/>
  <c r="K3292" i="1"/>
  <c r="L3292" i="1" s="1"/>
  <c r="M3292" i="1" s="1"/>
  <c r="I3293" i="1"/>
  <c r="K1642" i="1"/>
  <c r="L1642" i="1" s="1"/>
  <c r="M1642" i="1" s="1"/>
  <c r="I1643" i="1"/>
  <c r="N2763" i="1"/>
  <c r="O2763" i="1"/>
  <c r="P2763" i="1"/>
  <c r="Q2763" i="1"/>
  <c r="R2763" i="1"/>
  <c r="U2763" i="1"/>
  <c r="K6076" i="1"/>
  <c r="L6076" i="1" s="1"/>
  <c r="M6076" i="1" s="1"/>
  <c r="I6077" i="1"/>
  <c r="K191" i="1"/>
  <c r="L191" i="1" s="1"/>
  <c r="M191" i="1" s="1"/>
  <c r="I192" i="1"/>
  <c r="K2631" i="1"/>
  <c r="L2631" i="1" s="1"/>
  <c r="M2631" i="1" s="1"/>
  <c r="I2632" i="1"/>
  <c r="O6142" i="1"/>
  <c r="P6142" i="1"/>
  <c r="Q6142" i="1"/>
  <c r="R6142" i="1"/>
  <c r="U6142" i="1"/>
  <c r="N6142" i="1"/>
  <c r="K386" i="1"/>
  <c r="L386" i="1" s="1"/>
  <c r="M386" i="1" s="1"/>
  <c r="I387" i="1"/>
  <c r="K6538" i="1"/>
  <c r="L6538" i="1" s="1"/>
  <c r="M6538" i="1" s="1"/>
  <c r="I6539" i="1"/>
  <c r="K2700" i="1"/>
  <c r="L2700" i="1" s="1"/>
  <c r="M2700" i="1" s="1"/>
  <c r="I2701" i="1"/>
  <c r="K4561" i="1"/>
  <c r="L4561" i="1" s="1"/>
  <c r="M4561" i="1" s="1"/>
  <c r="I4562" i="1"/>
  <c r="N5679" i="1"/>
  <c r="O5679" i="1"/>
  <c r="P5679" i="1"/>
  <c r="R5679" i="1"/>
  <c r="U5679" i="1"/>
  <c r="Q5679" i="1"/>
  <c r="U3686" i="1"/>
  <c r="N3686" i="1"/>
  <c r="O3686" i="1"/>
  <c r="Q3686" i="1"/>
  <c r="P3686" i="1"/>
  <c r="R3686" i="1"/>
  <c r="P3553" i="1"/>
  <c r="Q3553" i="1"/>
  <c r="R3553" i="1"/>
  <c r="O3553" i="1"/>
  <c r="U3553" i="1"/>
  <c r="N3553" i="1"/>
  <c r="N5615" i="1"/>
  <c r="O5615" i="1"/>
  <c r="P5615" i="1"/>
  <c r="R5615" i="1"/>
  <c r="U5615" i="1"/>
  <c r="Q5615" i="1"/>
  <c r="U1178" i="1"/>
  <c r="O1178" i="1"/>
  <c r="P1178" i="1"/>
  <c r="Q1178" i="1"/>
  <c r="N1178" i="1"/>
  <c r="R1178" i="1"/>
  <c r="P453" i="1"/>
  <c r="Q453" i="1"/>
  <c r="R453" i="1"/>
  <c r="U453" i="1"/>
  <c r="O453" i="1"/>
  <c r="N453" i="1"/>
  <c r="U782" i="1"/>
  <c r="P782" i="1"/>
  <c r="Q782" i="1"/>
  <c r="R782" i="1"/>
  <c r="O782" i="1"/>
  <c r="N782" i="1"/>
  <c r="U3291" i="1"/>
  <c r="N3291" i="1"/>
  <c r="O3291" i="1"/>
  <c r="Q3291" i="1"/>
  <c r="P3291" i="1"/>
  <c r="R3291" i="1"/>
  <c r="N1641" i="1"/>
  <c r="O1641" i="1"/>
  <c r="P1641" i="1"/>
  <c r="Q1641" i="1"/>
  <c r="R1641" i="1"/>
  <c r="U1641" i="1"/>
  <c r="K2764" i="1"/>
  <c r="L2764" i="1" s="1"/>
  <c r="M2764" i="1" s="1"/>
  <c r="I2765" i="1"/>
  <c r="U2630" i="1"/>
  <c r="N2630" i="1"/>
  <c r="O2630" i="1"/>
  <c r="P2630" i="1"/>
  <c r="Q2630" i="1"/>
  <c r="R2630" i="1"/>
  <c r="K6143" i="1"/>
  <c r="L6143" i="1" s="1"/>
  <c r="M6143" i="1" s="1"/>
  <c r="I6144" i="1"/>
  <c r="N385" i="1"/>
  <c r="O385" i="1"/>
  <c r="P385" i="1"/>
  <c r="Q385" i="1"/>
  <c r="R385" i="1"/>
  <c r="U385" i="1"/>
  <c r="N6537" i="1"/>
  <c r="O6537" i="1"/>
  <c r="P6537" i="1"/>
  <c r="Q6537" i="1"/>
  <c r="R6537" i="1"/>
  <c r="U6537" i="1"/>
  <c r="N2699" i="1"/>
  <c r="O2699" i="1"/>
  <c r="P2699" i="1"/>
  <c r="Q2699" i="1"/>
  <c r="R2699" i="1"/>
  <c r="U2699" i="1"/>
  <c r="R4560" i="1"/>
  <c r="U4560" i="1"/>
  <c r="O4560" i="1"/>
  <c r="N4560" i="1"/>
  <c r="Q4560" i="1"/>
  <c r="P4560" i="1"/>
  <c r="Q5152" i="1"/>
  <c r="U5152" i="1"/>
  <c r="O5152" i="1"/>
  <c r="N5152" i="1"/>
  <c r="R5152" i="1"/>
  <c r="P5152" i="1"/>
  <c r="N2168" i="1"/>
  <c r="O2168" i="1"/>
  <c r="P2168" i="1"/>
  <c r="R2168" i="1"/>
  <c r="U2168" i="1"/>
  <c r="Q2168" i="1"/>
  <c r="O2829" i="1"/>
  <c r="P2829" i="1"/>
  <c r="Q2829" i="1"/>
  <c r="U2829" i="1"/>
  <c r="N2829" i="1"/>
  <c r="R2829" i="1"/>
  <c r="N6669" i="1"/>
  <c r="O6669" i="1"/>
  <c r="P6669" i="1"/>
  <c r="Q6669" i="1"/>
  <c r="R6669" i="1"/>
  <c r="U6669" i="1"/>
  <c r="U1376" i="1"/>
  <c r="O1376" i="1"/>
  <c r="P1376" i="1"/>
  <c r="Q1376" i="1"/>
  <c r="R1376" i="1"/>
  <c r="N1376" i="1"/>
  <c r="Q3028" i="1"/>
  <c r="R3028" i="1"/>
  <c r="N3028" i="1"/>
  <c r="P3028" i="1"/>
  <c r="O3028" i="1"/>
  <c r="U3028" i="1"/>
  <c r="N6075" i="1"/>
  <c r="O6075" i="1"/>
  <c r="P6075" i="1"/>
  <c r="R6075" i="1"/>
  <c r="U6075" i="1"/>
  <c r="Q6075" i="1"/>
  <c r="R190" i="1"/>
  <c r="N190" i="1"/>
  <c r="Q190" i="1"/>
  <c r="U190" i="1"/>
  <c r="O190" i="1"/>
  <c r="P190" i="1"/>
  <c r="K5944" i="1"/>
  <c r="L5944" i="1" s="1"/>
  <c r="M5944" i="1" s="1"/>
  <c r="I5945" i="1"/>
  <c r="K3951" i="1"/>
  <c r="L3951" i="1" s="1"/>
  <c r="M3951" i="1" s="1"/>
  <c r="I3952" i="1"/>
  <c r="K1904" i="1"/>
  <c r="L1904" i="1" s="1"/>
  <c r="M1904" i="1" s="1"/>
  <c r="I1905" i="1"/>
  <c r="K2962" i="1"/>
  <c r="L2962" i="1" s="1"/>
  <c r="M2962" i="1" s="1"/>
  <c r="I2963" i="1"/>
  <c r="K520" i="1"/>
  <c r="L520" i="1" s="1"/>
  <c r="M520" i="1" s="1"/>
  <c r="I521" i="1"/>
  <c r="K1709" i="1"/>
  <c r="L1709" i="1" s="1"/>
  <c r="M1709" i="1" s="1"/>
  <c r="I1710" i="1"/>
  <c r="K3094" i="1"/>
  <c r="L3094" i="1" s="1"/>
  <c r="M3094" i="1" s="1"/>
  <c r="I3095" i="1"/>
  <c r="K123" i="1"/>
  <c r="L123" i="1" s="1"/>
  <c r="M123" i="1" s="1"/>
  <c r="I124" i="1"/>
  <c r="K4755" i="1"/>
  <c r="L4755" i="1" s="1"/>
  <c r="M4755" i="1" s="1"/>
  <c r="I4756" i="1"/>
  <c r="K4096" i="1"/>
  <c r="L4096" i="1" s="1"/>
  <c r="M4096" i="1" s="1"/>
  <c r="I4097" i="1"/>
  <c r="I2434" i="1"/>
  <c r="K2433" i="1"/>
  <c r="L2433" i="1" s="1"/>
  <c r="M2433" i="1" s="1"/>
  <c r="N5547" i="1"/>
  <c r="O5547" i="1"/>
  <c r="P5547" i="1"/>
  <c r="R5547" i="1"/>
  <c r="Q5547" i="1"/>
  <c r="U5547" i="1"/>
  <c r="I6740" i="1"/>
  <c r="I5551" i="1"/>
  <c r="K1575" i="1"/>
  <c r="L1575" i="1" s="1"/>
  <c r="M1575" i="1" s="1"/>
  <c r="I1576" i="1"/>
  <c r="K5350" i="1"/>
  <c r="L5350" i="1" s="1"/>
  <c r="M5350" i="1" s="1"/>
  <c r="I5351" i="1"/>
  <c r="K6340" i="1"/>
  <c r="L6340" i="1" s="1"/>
  <c r="M6340" i="1" s="1"/>
  <c r="I6341" i="1"/>
  <c r="K1112" i="1"/>
  <c r="L1112" i="1" s="1"/>
  <c r="M1112" i="1" s="1"/>
  <c r="I1113" i="1"/>
  <c r="O6736" i="1"/>
  <c r="P6736" i="1"/>
  <c r="Q6736" i="1"/>
  <c r="R6736" i="1"/>
  <c r="U6736" i="1"/>
  <c r="N6736" i="1"/>
  <c r="K322" i="1"/>
  <c r="L322" i="1" s="1"/>
  <c r="M322" i="1" s="1"/>
  <c r="I323" i="1"/>
  <c r="K2302" i="1"/>
  <c r="L2302" i="1" s="1"/>
  <c r="M2302" i="1" s="1"/>
  <c r="I2303" i="1"/>
  <c r="K4361" i="1"/>
  <c r="L4361" i="1" s="1"/>
  <c r="M4361" i="1" s="1"/>
  <c r="I4362" i="1"/>
  <c r="K2368" i="1"/>
  <c r="L2368" i="1" s="1"/>
  <c r="M2368" i="1" s="1"/>
  <c r="I2369" i="1"/>
  <c r="K3160" i="1"/>
  <c r="L3160" i="1" s="1"/>
  <c r="M3160" i="1" s="1"/>
  <c r="I3161" i="1"/>
  <c r="K915" i="1"/>
  <c r="L915" i="1" s="1"/>
  <c r="M915" i="1" s="1"/>
  <c r="I916" i="1"/>
  <c r="I5483" i="1"/>
  <c r="K5482" i="1"/>
  <c r="L5482" i="1" s="1"/>
  <c r="M5482" i="1" s="1"/>
  <c r="O6010" i="1"/>
  <c r="P6010" i="1"/>
  <c r="Q6010" i="1"/>
  <c r="R6010" i="1"/>
  <c r="U6010" i="1"/>
  <c r="N6010" i="1"/>
  <c r="Q1903" i="1"/>
  <c r="U1903" i="1"/>
  <c r="N1903" i="1"/>
  <c r="P1903" i="1"/>
  <c r="R1903" i="1"/>
  <c r="O1903" i="1"/>
  <c r="N4754" i="1"/>
  <c r="O4754" i="1"/>
  <c r="Q4754" i="1"/>
  <c r="U4754" i="1"/>
  <c r="P4754" i="1"/>
  <c r="R4754" i="1"/>
  <c r="J5549" i="1"/>
  <c r="K5548" i="1"/>
  <c r="L5548" i="1" s="1"/>
  <c r="M5548" i="1" s="1"/>
  <c r="U1574" i="1"/>
  <c r="N1574" i="1"/>
  <c r="O1574" i="1"/>
  <c r="P1574" i="1"/>
  <c r="Q1574" i="1"/>
  <c r="R1574" i="1"/>
  <c r="O6339" i="1"/>
  <c r="N6339" i="1"/>
  <c r="P6339" i="1"/>
  <c r="Q6339" i="1"/>
  <c r="U6339" i="1"/>
  <c r="R6339" i="1"/>
  <c r="Q1111" i="1"/>
  <c r="R1111" i="1"/>
  <c r="U1111" i="1"/>
  <c r="N1111" i="1"/>
  <c r="O1111" i="1"/>
  <c r="P1111" i="1"/>
  <c r="J6738" i="1"/>
  <c r="K6737" i="1"/>
  <c r="L6737" i="1" s="1"/>
  <c r="M6737" i="1" s="1"/>
  <c r="N321" i="1"/>
  <c r="P321" i="1"/>
  <c r="O321" i="1"/>
  <c r="Q321" i="1"/>
  <c r="R321" i="1"/>
  <c r="U321" i="1"/>
  <c r="P2301" i="1"/>
  <c r="Q2301" i="1"/>
  <c r="U2301" i="1"/>
  <c r="O2301" i="1"/>
  <c r="N2301" i="1"/>
  <c r="R2301" i="1"/>
  <c r="R4360" i="1"/>
  <c r="U4360" i="1"/>
  <c r="O4360" i="1"/>
  <c r="N4360" i="1"/>
  <c r="Q4360" i="1"/>
  <c r="P4360" i="1"/>
  <c r="U2367" i="1"/>
  <c r="O2367" i="1"/>
  <c r="P2367" i="1"/>
  <c r="N2367" i="1"/>
  <c r="R2367" i="1"/>
  <c r="Q2367" i="1"/>
  <c r="U3159" i="1"/>
  <c r="N3159" i="1"/>
  <c r="O3159" i="1"/>
  <c r="Q3159" i="1"/>
  <c r="P3159" i="1"/>
  <c r="R3159" i="1"/>
  <c r="Q914" i="1"/>
  <c r="U914" i="1"/>
  <c r="N914" i="1"/>
  <c r="O914" i="1"/>
  <c r="P914" i="1"/>
  <c r="R914" i="1"/>
  <c r="O5481" i="1"/>
  <c r="P5481" i="1"/>
  <c r="Q5481" i="1"/>
  <c r="R5481" i="1"/>
  <c r="U5481" i="1"/>
  <c r="N5481" i="1"/>
  <c r="P4889" i="1"/>
  <c r="Q4889" i="1"/>
  <c r="O4889" i="1"/>
  <c r="R4889" i="1"/>
  <c r="U4889" i="1"/>
  <c r="N4889" i="1"/>
  <c r="O2961" i="1"/>
  <c r="P2961" i="1"/>
  <c r="Q2961" i="1"/>
  <c r="U2961" i="1"/>
  <c r="N2961" i="1"/>
  <c r="R2961" i="1"/>
  <c r="O519" i="1"/>
  <c r="Q519" i="1"/>
  <c r="R519" i="1"/>
  <c r="N519" i="1"/>
  <c r="P519" i="1"/>
  <c r="U519" i="1"/>
  <c r="Q122" i="1"/>
  <c r="R122" i="1"/>
  <c r="U122" i="1"/>
  <c r="N122" i="1"/>
  <c r="P122" i="1"/>
  <c r="O122" i="1"/>
  <c r="N4095" i="1"/>
  <c r="P4095" i="1"/>
  <c r="Q4095" i="1"/>
  <c r="U4095" i="1"/>
  <c r="O4095" i="1"/>
  <c r="R4095" i="1"/>
  <c r="U2432" i="1"/>
  <c r="N2432" i="1"/>
  <c r="O2432" i="1"/>
  <c r="P2432" i="1"/>
  <c r="Q2432" i="1"/>
  <c r="R2432" i="1"/>
  <c r="O5349" i="1"/>
  <c r="N5349" i="1"/>
  <c r="P5349" i="1"/>
  <c r="Q5349" i="1"/>
  <c r="R5349" i="1"/>
  <c r="U5349" i="1"/>
  <c r="K3820" i="1"/>
  <c r="L3820" i="1" s="1"/>
  <c r="M3820" i="1" s="1"/>
  <c r="I3821" i="1"/>
  <c r="K2896" i="1"/>
  <c r="L2896" i="1" s="1"/>
  <c r="M2896" i="1" s="1"/>
  <c r="I2897" i="1"/>
  <c r="K3889" i="1"/>
  <c r="L3889" i="1" s="1"/>
  <c r="M3889" i="1" s="1"/>
  <c r="I3890" i="1"/>
  <c r="K5019" i="1"/>
  <c r="L5019" i="1" s="1"/>
  <c r="M5019" i="1" s="1"/>
  <c r="I5020" i="1"/>
  <c r="K586" i="1"/>
  <c r="L586" i="1" s="1"/>
  <c r="M586" i="1" s="1"/>
  <c r="I587" i="1"/>
  <c r="K6208" i="1"/>
  <c r="L6208" i="1" s="1"/>
  <c r="M6208" i="1" s="1"/>
  <c r="I6209" i="1"/>
  <c r="I256" i="1"/>
  <c r="K255" i="1"/>
  <c r="L255" i="1" s="1"/>
  <c r="M255" i="1" s="1"/>
  <c r="K5219" i="1"/>
  <c r="L5219" i="1" s="1"/>
  <c r="M5219" i="1" s="1"/>
  <c r="I5220" i="1"/>
  <c r="K2104" i="1"/>
  <c r="L2104" i="1" s="1"/>
  <c r="M2104" i="1" s="1"/>
  <c r="I2105" i="1"/>
  <c r="I983" i="1"/>
  <c r="K982" i="1"/>
  <c r="L982" i="1" s="1"/>
  <c r="M982" i="1" s="1"/>
  <c r="K5088" i="1"/>
  <c r="L5088" i="1" s="1"/>
  <c r="M5088" i="1" s="1"/>
  <c r="I5089" i="1"/>
  <c r="U1446" i="1"/>
  <c r="N1446" i="1"/>
  <c r="O1446" i="1"/>
  <c r="P1446" i="1"/>
  <c r="Q1446" i="1"/>
  <c r="R1446" i="1"/>
  <c r="K651" i="1"/>
  <c r="L651" i="1" s="1"/>
  <c r="M651" i="1" s="1"/>
  <c r="I652" i="1"/>
  <c r="I6409" i="1"/>
  <c r="K6408" i="1"/>
  <c r="L6408" i="1" s="1"/>
  <c r="M6408" i="1" s="1"/>
  <c r="I4229" i="1"/>
  <c r="K4228" i="1"/>
  <c r="L4228" i="1" s="1"/>
  <c r="M4228" i="1" s="1"/>
  <c r="K1971" i="1"/>
  <c r="L1971" i="1" s="1"/>
  <c r="M1971" i="1" s="1"/>
  <c r="I1972" i="1"/>
  <c r="U4427" i="1"/>
  <c r="N4427" i="1"/>
  <c r="O4427" i="1"/>
  <c r="Q4427" i="1"/>
  <c r="R4427" i="1"/>
  <c r="P4427" i="1"/>
  <c r="K1513" i="1"/>
  <c r="L1513" i="1" s="1"/>
  <c r="M1513" i="1" s="1"/>
  <c r="I1514" i="1"/>
  <c r="K5285" i="1"/>
  <c r="L5285" i="1" s="1"/>
  <c r="M5285" i="1" s="1"/>
  <c r="I5286" i="1"/>
  <c r="U3950" i="1"/>
  <c r="N3950" i="1"/>
  <c r="O3950" i="1"/>
  <c r="Q3950" i="1"/>
  <c r="P3950" i="1"/>
  <c r="R3950" i="1"/>
  <c r="N1708" i="1"/>
  <c r="P1708" i="1"/>
  <c r="O1708" i="1"/>
  <c r="Q1708" i="1"/>
  <c r="R1708" i="1"/>
  <c r="U1708" i="1"/>
  <c r="U2895" i="1"/>
  <c r="O2895" i="1"/>
  <c r="P2895" i="1"/>
  <c r="R2895" i="1"/>
  <c r="N2895" i="1"/>
  <c r="Q2895" i="1"/>
  <c r="N5018" i="1"/>
  <c r="O5018" i="1"/>
  <c r="Q5018" i="1"/>
  <c r="P5018" i="1"/>
  <c r="R5018" i="1"/>
  <c r="U5018" i="1"/>
  <c r="O585" i="1"/>
  <c r="P585" i="1"/>
  <c r="Q585" i="1"/>
  <c r="R585" i="1"/>
  <c r="U585" i="1"/>
  <c r="N585" i="1"/>
  <c r="Q5218" i="1"/>
  <c r="P5218" i="1"/>
  <c r="R5218" i="1"/>
  <c r="U5218" i="1"/>
  <c r="O5218" i="1"/>
  <c r="N5218" i="1"/>
  <c r="O2103" i="1"/>
  <c r="P2103" i="1"/>
  <c r="Q2103" i="1"/>
  <c r="R2103" i="1"/>
  <c r="U2103" i="1"/>
  <c r="N2103" i="1"/>
  <c r="P981" i="1"/>
  <c r="N981" i="1"/>
  <c r="Q981" i="1"/>
  <c r="R981" i="1"/>
  <c r="O981" i="1"/>
  <c r="U981" i="1"/>
  <c r="K1447" i="1"/>
  <c r="L1447" i="1" s="1"/>
  <c r="M1447" i="1" s="1"/>
  <c r="I1448" i="1"/>
  <c r="I6475" i="1"/>
  <c r="N650" i="1"/>
  <c r="O650" i="1"/>
  <c r="P650" i="1"/>
  <c r="Q650" i="1"/>
  <c r="R650" i="1"/>
  <c r="U650" i="1"/>
  <c r="U4227" i="1"/>
  <c r="N4227" i="1"/>
  <c r="O4227" i="1"/>
  <c r="P4227" i="1"/>
  <c r="Q4227" i="1"/>
  <c r="R4227" i="1"/>
  <c r="P1512" i="1"/>
  <c r="Q1512" i="1"/>
  <c r="R1512" i="1"/>
  <c r="U1512" i="1"/>
  <c r="O1512" i="1"/>
  <c r="N1512" i="1"/>
  <c r="Q5284" i="1"/>
  <c r="O5284" i="1"/>
  <c r="U5284" i="1"/>
  <c r="N5284" i="1"/>
  <c r="R5284" i="1"/>
  <c r="P5284" i="1"/>
  <c r="N5943" i="1"/>
  <c r="O5943" i="1"/>
  <c r="P5943" i="1"/>
  <c r="R5943" i="1"/>
  <c r="U5943" i="1"/>
  <c r="Q5943" i="1"/>
  <c r="P3093" i="1"/>
  <c r="Q3093" i="1"/>
  <c r="U3093" i="1"/>
  <c r="N3093" i="1"/>
  <c r="R3093" i="1"/>
  <c r="O3093" i="1"/>
  <c r="R3819" i="1"/>
  <c r="U3819" i="1"/>
  <c r="O3819" i="1"/>
  <c r="N3819" i="1"/>
  <c r="P3819" i="1"/>
  <c r="Q3819" i="1"/>
  <c r="P3888" i="1"/>
  <c r="Q3888" i="1"/>
  <c r="R3888" i="1"/>
  <c r="O3888" i="1"/>
  <c r="U3888" i="1"/>
  <c r="N3888" i="1"/>
  <c r="N6207" i="1"/>
  <c r="O6207" i="1"/>
  <c r="P6207" i="1"/>
  <c r="R6207" i="1"/>
  <c r="U6207" i="1"/>
  <c r="Q6207" i="1"/>
  <c r="U254" i="1"/>
  <c r="O254" i="1"/>
  <c r="Q254" i="1"/>
  <c r="N254" i="1"/>
  <c r="P254" i="1"/>
  <c r="R254" i="1"/>
  <c r="O5087" i="1"/>
  <c r="Q5087" i="1"/>
  <c r="U5087" i="1"/>
  <c r="P5087" i="1"/>
  <c r="N5087" i="1"/>
  <c r="R5087" i="1"/>
  <c r="Q6407" i="1"/>
  <c r="R6407" i="1"/>
  <c r="O6407" i="1"/>
  <c r="U6407" i="1"/>
  <c r="N6407" i="1"/>
  <c r="P6407" i="1"/>
  <c r="N1970" i="1"/>
  <c r="O1970" i="1"/>
  <c r="P1970" i="1"/>
  <c r="U1970" i="1"/>
  <c r="Q1970" i="1"/>
  <c r="R1970" i="1"/>
  <c r="K4428" i="1"/>
  <c r="L4428" i="1" s="1"/>
  <c r="M4428" i="1" s="1"/>
  <c r="I4429" i="1"/>
  <c r="K848" i="1"/>
  <c r="L848" i="1" s="1"/>
  <c r="M848" i="1" s="1"/>
  <c r="I849" i="1"/>
  <c r="K1313" i="1"/>
  <c r="L1313" i="1" s="1"/>
  <c r="M1313" i="1" s="1"/>
  <c r="I1314" i="1"/>
  <c r="K3755" i="1"/>
  <c r="L3755" i="1" s="1"/>
  <c r="M3755" i="1" s="1"/>
  <c r="I3756" i="1"/>
  <c r="K717" i="1"/>
  <c r="L717" i="1" s="1"/>
  <c r="M717" i="1" s="1"/>
  <c r="I718" i="1"/>
  <c r="K4624" i="1"/>
  <c r="L4624" i="1" s="1"/>
  <c r="M4624" i="1" s="1"/>
  <c r="I4625" i="1"/>
  <c r="K3358" i="1"/>
  <c r="L3358" i="1" s="1"/>
  <c r="M3358" i="1" s="1"/>
  <c r="I3359" i="1"/>
  <c r="K4956" i="1"/>
  <c r="L4956" i="1" s="1"/>
  <c r="M4956" i="1" s="1"/>
  <c r="I4957" i="1"/>
  <c r="K2500" i="1"/>
  <c r="L2500" i="1" s="1"/>
  <c r="M2500" i="1" s="1"/>
  <c r="I2501" i="1"/>
  <c r="K1244" i="1"/>
  <c r="L1244" i="1" s="1"/>
  <c r="M1244" i="1" s="1"/>
  <c r="I1245" i="1"/>
  <c r="K3424" i="1"/>
  <c r="L3424" i="1" s="1"/>
  <c r="M3424" i="1" s="1"/>
  <c r="I3425" i="1"/>
  <c r="K3226" i="1"/>
  <c r="L3226" i="1" s="1"/>
  <c r="M3226" i="1" s="1"/>
  <c r="I3227" i="1"/>
  <c r="R4296" i="1"/>
  <c r="U4296" i="1"/>
  <c r="O4296" i="1"/>
  <c r="P4296" i="1"/>
  <c r="Q4296" i="1"/>
  <c r="N4296" i="1"/>
  <c r="K4822" i="1"/>
  <c r="L4822" i="1" s="1"/>
  <c r="M4822" i="1" s="1"/>
  <c r="I4823" i="1"/>
  <c r="K6275" i="1"/>
  <c r="L6275" i="1" s="1"/>
  <c r="M6275" i="1" s="1"/>
  <c r="I6276" i="1"/>
  <c r="K5812" i="1"/>
  <c r="L5812" i="1" s="1"/>
  <c r="M5812" i="1" s="1"/>
  <c r="I5813" i="1"/>
  <c r="K1046" i="1"/>
  <c r="L1046" i="1" s="1"/>
  <c r="M1046" i="1" s="1"/>
  <c r="I1047" i="1"/>
  <c r="K4018" i="1"/>
  <c r="L4018" i="1" s="1"/>
  <c r="M4018" i="1" s="1"/>
  <c r="I4019" i="1"/>
  <c r="K3625" i="1"/>
  <c r="L3625" i="1" s="1"/>
  <c r="M3625" i="1" s="1"/>
  <c r="I3626" i="1"/>
  <c r="U3754" i="1"/>
  <c r="N3754" i="1"/>
  <c r="O3754" i="1"/>
  <c r="Q3754" i="1"/>
  <c r="P3754" i="1"/>
  <c r="R3754" i="1"/>
  <c r="R716" i="1"/>
  <c r="U716" i="1"/>
  <c r="O716" i="1"/>
  <c r="Q716" i="1"/>
  <c r="P716" i="1"/>
  <c r="N716" i="1"/>
  <c r="U4955" i="1"/>
  <c r="O4955" i="1"/>
  <c r="Q4955" i="1"/>
  <c r="R4955" i="1"/>
  <c r="N4955" i="1"/>
  <c r="P4955" i="1"/>
  <c r="N1243" i="1"/>
  <c r="O1243" i="1"/>
  <c r="P1243" i="1"/>
  <c r="Q1243" i="1"/>
  <c r="U1243" i="1"/>
  <c r="R1243" i="1"/>
  <c r="P3225" i="1"/>
  <c r="Q3225" i="1"/>
  <c r="R3225" i="1"/>
  <c r="O3225" i="1"/>
  <c r="U3225" i="1"/>
  <c r="N3225" i="1"/>
  <c r="K4297" i="1"/>
  <c r="L4297" i="1" s="1"/>
  <c r="M4297" i="1" s="1"/>
  <c r="I4298" i="1"/>
  <c r="P4821" i="1"/>
  <c r="Q4821" i="1"/>
  <c r="O4821" i="1"/>
  <c r="R4821" i="1"/>
  <c r="U4821" i="1"/>
  <c r="N4821" i="1"/>
  <c r="N5811" i="1"/>
  <c r="O5811" i="1"/>
  <c r="P5811" i="1"/>
  <c r="R5811" i="1"/>
  <c r="Q5811" i="1"/>
  <c r="U5811" i="1"/>
  <c r="Q1045" i="1"/>
  <c r="R1045" i="1"/>
  <c r="N1045" i="1"/>
  <c r="O1045" i="1"/>
  <c r="P1045" i="1"/>
  <c r="U1045" i="1"/>
  <c r="N4017" i="1"/>
  <c r="O4017" i="1"/>
  <c r="P4017" i="1"/>
  <c r="Q4017" i="1"/>
  <c r="R4017" i="1"/>
  <c r="U4017" i="1"/>
  <c r="O3624" i="1"/>
  <c r="Q3624" i="1"/>
  <c r="R3624" i="1"/>
  <c r="U3624" i="1"/>
  <c r="N3624" i="1"/>
  <c r="P3624" i="1"/>
  <c r="AA3951" i="1" l="1"/>
  <c r="Y3951" i="1"/>
  <c r="V3951" i="1"/>
  <c r="X3951" i="1"/>
  <c r="W3951" i="1"/>
  <c r="AA1971" i="1"/>
  <c r="Y1971" i="1"/>
  <c r="V1971" i="1"/>
  <c r="X1971" i="1"/>
  <c r="W1971" i="1"/>
  <c r="Y4018" i="1"/>
  <c r="AA4018" i="1"/>
  <c r="V4018" i="1"/>
  <c r="X4018" i="1"/>
  <c r="W4018" i="1"/>
  <c r="AA5219" i="1"/>
  <c r="Y5219" i="1"/>
  <c r="V5219" i="1"/>
  <c r="X5219" i="1"/>
  <c r="W5219" i="1"/>
  <c r="Y3160" i="1"/>
  <c r="AA3160" i="1"/>
  <c r="V3160" i="1"/>
  <c r="X3160" i="1"/>
  <c r="W3160" i="1"/>
  <c r="AA1112" i="1"/>
  <c r="Y1112" i="1"/>
  <c r="V1112" i="1"/>
  <c r="X1112" i="1"/>
  <c r="W1112" i="1"/>
  <c r="Y6538" i="1"/>
  <c r="AA6538" i="1"/>
  <c r="V6538" i="1"/>
  <c r="X6538" i="1"/>
  <c r="W6538" i="1"/>
  <c r="Y3554" i="1"/>
  <c r="AA3554" i="1"/>
  <c r="V3554" i="1"/>
  <c r="X3554" i="1"/>
  <c r="W3554" i="1"/>
  <c r="AA1046" i="1"/>
  <c r="Y1046" i="1"/>
  <c r="V1046" i="1"/>
  <c r="X1046" i="1"/>
  <c r="W1046" i="1"/>
  <c r="Y3424" i="1"/>
  <c r="AA3424" i="1"/>
  <c r="V3424" i="1"/>
  <c r="X3424" i="1"/>
  <c r="W3424" i="1"/>
  <c r="AA3358" i="1"/>
  <c r="Y3358" i="1"/>
  <c r="V3358" i="1"/>
  <c r="X3358" i="1"/>
  <c r="W3358" i="1"/>
  <c r="Y1313" i="1"/>
  <c r="AA1313" i="1"/>
  <c r="X1313" i="1"/>
  <c r="V1313" i="1"/>
  <c r="W1313" i="1"/>
  <c r="AA255" i="1"/>
  <c r="Y255" i="1"/>
  <c r="V255" i="1"/>
  <c r="X255" i="1"/>
  <c r="W255" i="1"/>
  <c r="AA6604" i="1"/>
  <c r="Y6604" i="1"/>
  <c r="V6604" i="1"/>
  <c r="X6604" i="1"/>
  <c r="W6604" i="1"/>
  <c r="J5417" i="1"/>
  <c r="K5416" i="1"/>
  <c r="L5416" i="1" s="1"/>
  <c r="M5416" i="1" s="1"/>
  <c r="Y4096" i="1"/>
  <c r="AA4096" i="1"/>
  <c r="V4096" i="1"/>
  <c r="X4096" i="1"/>
  <c r="W4096" i="1"/>
  <c r="AA386" i="1"/>
  <c r="Y386" i="1"/>
  <c r="V386" i="1"/>
  <c r="X386" i="1"/>
  <c r="W386" i="1"/>
  <c r="Y2631" i="1"/>
  <c r="AA2631" i="1"/>
  <c r="V2631" i="1"/>
  <c r="W2631" i="1"/>
  <c r="X2631" i="1"/>
  <c r="Y6670" i="1"/>
  <c r="AA6670" i="1"/>
  <c r="V6670" i="1"/>
  <c r="X6670" i="1"/>
  <c r="W6670" i="1"/>
  <c r="Y2169" i="1"/>
  <c r="AA2169" i="1"/>
  <c r="X2169" i="1"/>
  <c r="V2169" i="1"/>
  <c r="W2169" i="1"/>
  <c r="Y5153" i="1"/>
  <c r="AA5153" i="1"/>
  <c r="X5153" i="1"/>
  <c r="V5153" i="1"/>
  <c r="W5153" i="1"/>
  <c r="Y4690" i="1"/>
  <c r="AA4690" i="1"/>
  <c r="V4690" i="1"/>
  <c r="X4690" i="1"/>
  <c r="W4690" i="1"/>
  <c r="AA4162" i="1"/>
  <c r="Y4162" i="1"/>
  <c r="V4162" i="1"/>
  <c r="X4162" i="1"/>
  <c r="W4162" i="1"/>
  <c r="AA5877" i="1"/>
  <c r="Y5877" i="1"/>
  <c r="V5877" i="1"/>
  <c r="X5877" i="1"/>
  <c r="W5877" i="1"/>
  <c r="Y2036" i="1"/>
  <c r="AA2036" i="1"/>
  <c r="V2036" i="1"/>
  <c r="X2036" i="1"/>
  <c r="W2036" i="1"/>
  <c r="AA3488" i="1"/>
  <c r="Y3488" i="1"/>
  <c r="V3488" i="1"/>
  <c r="X3488" i="1"/>
  <c r="W3488" i="1"/>
  <c r="Y5746" i="1"/>
  <c r="AA5746" i="1"/>
  <c r="V5746" i="1"/>
  <c r="X5746" i="1"/>
  <c r="W5746" i="1"/>
  <c r="O5746" i="1"/>
  <c r="P5746" i="1"/>
  <c r="S5746" i="1"/>
  <c r="Q5746" i="1"/>
  <c r="AB5746" i="1"/>
  <c r="R5746" i="1"/>
  <c r="U5746" i="1"/>
  <c r="N5746" i="1"/>
  <c r="Y5616" i="1"/>
  <c r="AA5616" i="1"/>
  <c r="V5616" i="1"/>
  <c r="X5616" i="1"/>
  <c r="W5616" i="1"/>
  <c r="Y5812" i="1"/>
  <c r="AA5812" i="1"/>
  <c r="V5812" i="1"/>
  <c r="X5812" i="1"/>
  <c r="W5812" i="1"/>
  <c r="Y1244" i="1"/>
  <c r="AA1244" i="1"/>
  <c r="V1244" i="1"/>
  <c r="X1244" i="1"/>
  <c r="W1244" i="1"/>
  <c r="AA4624" i="1"/>
  <c r="Y4624" i="1"/>
  <c r="V4624" i="1"/>
  <c r="X4624" i="1"/>
  <c r="W4624" i="1"/>
  <c r="AA982" i="1"/>
  <c r="Y982" i="1"/>
  <c r="V982" i="1"/>
  <c r="X982" i="1"/>
  <c r="W982" i="1"/>
  <c r="AA6737" i="1"/>
  <c r="Y6737" i="1"/>
  <c r="V6737" i="1"/>
  <c r="X6737" i="1"/>
  <c r="W6737" i="1"/>
  <c r="Y5482" i="1"/>
  <c r="AA5482" i="1"/>
  <c r="X5482" i="1"/>
  <c r="V5482" i="1"/>
  <c r="W5482" i="1"/>
  <c r="AA6472" i="1"/>
  <c r="Y6472" i="1"/>
  <c r="V6472" i="1"/>
  <c r="X6472" i="1"/>
  <c r="W6472" i="1"/>
  <c r="K5747" i="1"/>
  <c r="L5747" i="1" s="1"/>
  <c r="M5747" i="1" s="1"/>
  <c r="I5748" i="1"/>
  <c r="Y651" i="1"/>
  <c r="AA651" i="1"/>
  <c r="V651" i="1"/>
  <c r="X651" i="1"/>
  <c r="W651" i="1"/>
  <c r="Y6208" i="1"/>
  <c r="AA6208" i="1"/>
  <c r="V6208" i="1"/>
  <c r="X6208" i="1"/>
  <c r="W6208" i="1"/>
  <c r="Y5350" i="1"/>
  <c r="AA5350" i="1"/>
  <c r="V5350" i="1"/>
  <c r="X5350" i="1"/>
  <c r="W5350" i="1"/>
  <c r="Y5944" i="1"/>
  <c r="AA5944" i="1"/>
  <c r="V5944" i="1"/>
  <c r="X5944" i="1"/>
  <c r="W5944" i="1"/>
  <c r="Y2764" i="1"/>
  <c r="AA2764" i="1"/>
  <c r="V2764" i="1"/>
  <c r="X2764" i="1"/>
  <c r="W2764" i="1"/>
  <c r="Y4561" i="1"/>
  <c r="AA4561" i="1"/>
  <c r="X4561" i="1"/>
  <c r="V4561" i="1"/>
  <c r="W4561" i="1"/>
  <c r="AA191" i="1"/>
  <c r="Y191" i="1"/>
  <c r="V191" i="1"/>
  <c r="X191" i="1"/>
  <c r="W191" i="1"/>
  <c r="AA783" i="1"/>
  <c r="Y783" i="1"/>
  <c r="V783" i="1"/>
  <c r="X783" i="1"/>
  <c r="W783" i="1"/>
  <c r="Y3029" i="1"/>
  <c r="AA3029" i="1"/>
  <c r="V3029" i="1"/>
  <c r="X3029" i="1"/>
  <c r="W3029" i="1"/>
  <c r="Y3687" i="1"/>
  <c r="AA3687" i="1"/>
  <c r="V3687" i="1"/>
  <c r="X3687" i="1"/>
  <c r="W3687" i="1"/>
  <c r="Y6011" i="1"/>
  <c r="AA6011" i="1"/>
  <c r="V6011" i="1"/>
  <c r="X6011" i="1"/>
  <c r="W6011" i="1"/>
  <c r="Y6340" i="1"/>
  <c r="AA6340" i="1"/>
  <c r="V6340" i="1"/>
  <c r="X6340" i="1"/>
  <c r="W6340" i="1"/>
  <c r="AA1513" i="1"/>
  <c r="Y1513" i="1"/>
  <c r="V1513" i="1"/>
  <c r="X1513" i="1"/>
  <c r="W1513" i="1"/>
  <c r="Y2896" i="1"/>
  <c r="AA2896" i="1"/>
  <c r="V2896" i="1"/>
  <c r="X2896" i="1"/>
  <c r="W2896" i="1"/>
  <c r="Y4361" i="1"/>
  <c r="AA4361" i="1"/>
  <c r="X4361" i="1"/>
  <c r="V4361" i="1"/>
  <c r="W4361" i="1"/>
  <c r="AA4755" i="1"/>
  <c r="Y4755" i="1"/>
  <c r="V4755" i="1"/>
  <c r="X4755" i="1"/>
  <c r="W4755" i="1"/>
  <c r="Y520" i="1"/>
  <c r="AA520" i="1"/>
  <c r="V520" i="1"/>
  <c r="X520" i="1"/>
  <c r="W520" i="1"/>
  <c r="Y6143" i="1"/>
  <c r="AA6143" i="1"/>
  <c r="V6143" i="1"/>
  <c r="W6143" i="1"/>
  <c r="X6143" i="1"/>
  <c r="AA3625" i="1"/>
  <c r="Y3625" i="1"/>
  <c r="X3625" i="1"/>
  <c r="V3625" i="1"/>
  <c r="W3625" i="1"/>
  <c r="AA6275" i="1"/>
  <c r="Y6275" i="1"/>
  <c r="V6275" i="1"/>
  <c r="X6275" i="1"/>
  <c r="W6275" i="1"/>
  <c r="Y2500" i="1"/>
  <c r="AA2500" i="1"/>
  <c r="V2500" i="1"/>
  <c r="X2500" i="1"/>
  <c r="W2500" i="1"/>
  <c r="Y717" i="1"/>
  <c r="AA717" i="1"/>
  <c r="V717" i="1"/>
  <c r="X717" i="1"/>
  <c r="W717" i="1"/>
  <c r="AA848" i="1"/>
  <c r="Y848" i="1"/>
  <c r="V848" i="1"/>
  <c r="X848" i="1"/>
  <c r="W848" i="1"/>
  <c r="AA4228" i="1"/>
  <c r="Y4228" i="1"/>
  <c r="V4228" i="1"/>
  <c r="X4228" i="1"/>
  <c r="W4228" i="1"/>
  <c r="AA3889" i="1"/>
  <c r="Y3889" i="1"/>
  <c r="V3889" i="1"/>
  <c r="X3889" i="1"/>
  <c r="W3889" i="1"/>
  <c r="Y1709" i="1"/>
  <c r="AA1709" i="1"/>
  <c r="V1709" i="1"/>
  <c r="X1709" i="1"/>
  <c r="W1709" i="1"/>
  <c r="AA2104" i="1"/>
  <c r="Y2104" i="1"/>
  <c r="V2104" i="1"/>
  <c r="X2104" i="1"/>
  <c r="W2104" i="1"/>
  <c r="Y586" i="1"/>
  <c r="AA586" i="1"/>
  <c r="X586" i="1"/>
  <c r="V586" i="1"/>
  <c r="W586" i="1"/>
  <c r="AA3820" i="1"/>
  <c r="Y3820" i="1"/>
  <c r="V3820" i="1"/>
  <c r="X3820" i="1"/>
  <c r="W3820" i="1"/>
  <c r="AA915" i="1"/>
  <c r="Y915" i="1"/>
  <c r="V915" i="1"/>
  <c r="X915" i="1"/>
  <c r="W915" i="1"/>
  <c r="Y2302" i="1"/>
  <c r="AA2302" i="1"/>
  <c r="V2302" i="1"/>
  <c r="X2302" i="1"/>
  <c r="W2302" i="1"/>
  <c r="Y1575" i="1"/>
  <c r="AA1575" i="1"/>
  <c r="V1575" i="1"/>
  <c r="X1575" i="1"/>
  <c r="W1575" i="1"/>
  <c r="V123" i="1"/>
  <c r="X123" i="1"/>
  <c r="W123" i="1"/>
  <c r="AA2962" i="1"/>
  <c r="Y2962" i="1"/>
  <c r="V2962" i="1"/>
  <c r="X2962" i="1"/>
  <c r="W2962" i="1"/>
  <c r="Y2700" i="1"/>
  <c r="AA2700" i="1"/>
  <c r="V2700" i="1"/>
  <c r="X2700" i="1"/>
  <c r="W2700" i="1"/>
  <c r="Y6076" i="1"/>
  <c r="AA6076" i="1"/>
  <c r="V6076" i="1"/>
  <c r="X6076" i="1"/>
  <c r="W6076" i="1"/>
  <c r="Y1642" i="1"/>
  <c r="AA1642" i="1"/>
  <c r="V1642" i="1"/>
  <c r="X1642" i="1"/>
  <c r="W1642" i="1"/>
  <c r="Y454" i="1"/>
  <c r="AA454" i="1"/>
  <c r="V454" i="1"/>
  <c r="X454" i="1"/>
  <c r="W454" i="1"/>
  <c r="Y1377" i="1"/>
  <c r="AA1377" i="1"/>
  <c r="V1377" i="1"/>
  <c r="X1377" i="1"/>
  <c r="W1377" i="1"/>
  <c r="Y2830" i="1"/>
  <c r="AA2830" i="1"/>
  <c r="V2830" i="1"/>
  <c r="X2830" i="1"/>
  <c r="W2830" i="1"/>
  <c r="Y4890" i="1"/>
  <c r="AA4890" i="1"/>
  <c r="V4890" i="1"/>
  <c r="X4890" i="1"/>
  <c r="W4890" i="1"/>
  <c r="Y2564" i="1"/>
  <c r="AA2564" i="1"/>
  <c r="V2564" i="1"/>
  <c r="X2564" i="1"/>
  <c r="W2564" i="1"/>
  <c r="Y1838" i="1"/>
  <c r="AA1838" i="1"/>
  <c r="V1838" i="1"/>
  <c r="X1838" i="1"/>
  <c r="W1838" i="1"/>
  <c r="AA5088" i="1"/>
  <c r="Y5088" i="1"/>
  <c r="V5088" i="1"/>
  <c r="X5088" i="1"/>
  <c r="W5088" i="1"/>
  <c r="Y2368" i="1"/>
  <c r="AA2368" i="1"/>
  <c r="V2368" i="1"/>
  <c r="X2368" i="1"/>
  <c r="W2368" i="1"/>
  <c r="Y4297" i="1"/>
  <c r="AA4297" i="1"/>
  <c r="X4297" i="1"/>
  <c r="V4297" i="1"/>
  <c r="W4297" i="1"/>
  <c r="Y3226" i="1"/>
  <c r="AA3226" i="1"/>
  <c r="V3226" i="1"/>
  <c r="X3226" i="1"/>
  <c r="W3226" i="1"/>
  <c r="Y4956" i="1"/>
  <c r="AA4956" i="1"/>
  <c r="V4956" i="1"/>
  <c r="X4956" i="1"/>
  <c r="W4956" i="1"/>
  <c r="Y3755" i="1"/>
  <c r="AA3755" i="1"/>
  <c r="V3755" i="1"/>
  <c r="X3755" i="1"/>
  <c r="W3755" i="1"/>
  <c r="Y4428" i="1"/>
  <c r="AA4428" i="1"/>
  <c r="V4428" i="1"/>
  <c r="X4428" i="1"/>
  <c r="W4428" i="1"/>
  <c r="Y6408" i="1"/>
  <c r="AA6408" i="1"/>
  <c r="V6408" i="1"/>
  <c r="X6408" i="1"/>
  <c r="W6408" i="1"/>
  <c r="AA5548" i="1"/>
  <c r="Y5548" i="1"/>
  <c r="V5548" i="1"/>
  <c r="X5548" i="1"/>
  <c r="W5548" i="1"/>
  <c r="AA2433" i="1"/>
  <c r="Y2433" i="1"/>
  <c r="X2433" i="1"/>
  <c r="V2433" i="1"/>
  <c r="W2433" i="1"/>
  <c r="AA4491" i="1"/>
  <c r="Y4491" i="1"/>
  <c r="V4491" i="1"/>
  <c r="X4491" i="1"/>
  <c r="W4491" i="1"/>
  <c r="Y5285" i="1"/>
  <c r="AA5285" i="1"/>
  <c r="V5285" i="1"/>
  <c r="X5285" i="1"/>
  <c r="W5285" i="1"/>
  <c r="Y4822" i="1"/>
  <c r="AA4822" i="1"/>
  <c r="V4822" i="1"/>
  <c r="X4822" i="1"/>
  <c r="W4822" i="1"/>
  <c r="Y1447" i="1"/>
  <c r="AA1447" i="1"/>
  <c r="V1447" i="1"/>
  <c r="X1447" i="1"/>
  <c r="W1447" i="1"/>
  <c r="AA5019" i="1"/>
  <c r="Y5019" i="1"/>
  <c r="V5019" i="1"/>
  <c r="X5019" i="1"/>
  <c r="W5019" i="1"/>
  <c r="AA322" i="1"/>
  <c r="Y322" i="1"/>
  <c r="V322" i="1"/>
  <c r="X322" i="1"/>
  <c r="W322" i="1"/>
  <c r="Y3094" i="1"/>
  <c r="AA3094" i="1"/>
  <c r="V3094" i="1"/>
  <c r="X3094" i="1"/>
  <c r="W3094" i="1"/>
  <c r="AA1904" i="1"/>
  <c r="Y1904" i="1"/>
  <c r="V1904" i="1"/>
  <c r="X1904" i="1"/>
  <c r="W1904" i="1"/>
  <c r="Y3292" i="1"/>
  <c r="AA3292" i="1"/>
  <c r="V3292" i="1"/>
  <c r="X3292" i="1"/>
  <c r="W3292" i="1"/>
  <c r="Y1179" i="1"/>
  <c r="AA1179" i="1"/>
  <c r="V1179" i="1"/>
  <c r="X1179" i="1"/>
  <c r="W1179" i="1"/>
  <c r="Y5680" i="1"/>
  <c r="AA5680" i="1"/>
  <c r="X5680" i="1"/>
  <c r="V5680" i="1"/>
  <c r="W5680" i="1"/>
  <c r="Y1772" i="1"/>
  <c r="AA1772" i="1"/>
  <c r="V1772" i="1"/>
  <c r="X1772" i="1"/>
  <c r="W1772" i="1"/>
  <c r="V57" i="1"/>
  <c r="X57" i="1"/>
  <c r="W57" i="1"/>
  <c r="AA2235" i="1"/>
  <c r="Y2235" i="1"/>
  <c r="V2235" i="1"/>
  <c r="X2235" i="1"/>
  <c r="W2235" i="1"/>
  <c r="AA5415" i="1"/>
  <c r="Y5415" i="1"/>
  <c r="V5415" i="1"/>
  <c r="X5415" i="1"/>
  <c r="W5415" i="1"/>
  <c r="P5415" i="1"/>
  <c r="R5415" i="1"/>
  <c r="U5415" i="1"/>
  <c r="N5415" i="1"/>
  <c r="S5415" i="1"/>
  <c r="AB5415" i="1"/>
  <c r="Q5415" i="1"/>
  <c r="O5415" i="1"/>
  <c r="S4297" i="1"/>
  <c r="AB4297" i="1"/>
  <c r="S3625" i="1"/>
  <c r="AB3625" i="1"/>
  <c r="S4018" i="1"/>
  <c r="AB4018" i="1"/>
  <c r="S1046" i="1"/>
  <c r="AB1046" i="1"/>
  <c r="S5812" i="1"/>
  <c r="AB5812" i="1"/>
  <c r="S6275" i="1"/>
  <c r="AB6275" i="1"/>
  <c r="S4822" i="1"/>
  <c r="AB4822" i="1"/>
  <c r="S3226" i="1"/>
  <c r="AB3226" i="1"/>
  <c r="S3424" i="1"/>
  <c r="AB3424" i="1"/>
  <c r="S1244" i="1"/>
  <c r="AB1244" i="1"/>
  <c r="S2500" i="1"/>
  <c r="AB2500" i="1"/>
  <c r="S4956" i="1"/>
  <c r="AB4956" i="1"/>
  <c r="S3358" i="1"/>
  <c r="AB3358" i="1"/>
  <c r="S4624" i="1"/>
  <c r="AB4624" i="1"/>
  <c r="S717" i="1"/>
  <c r="AB717" i="1"/>
  <c r="S3755" i="1"/>
  <c r="AB3755" i="1"/>
  <c r="S1313" i="1"/>
  <c r="AB1313" i="1"/>
  <c r="S848" i="1"/>
  <c r="AB848" i="1"/>
  <c r="S4428" i="1"/>
  <c r="AB4428" i="1"/>
  <c r="S1447" i="1"/>
  <c r="AB1447" i="1"/>
  <c r="S5285" i="1"/>
  <c r="AB5285" i="1"/>
  <c r="S1513" i="1"/>
  <c r="AB1513" i="1"/>
  <c r="S1971" i="1"/>
  <c r="AB1971" i="1"/>
  <c r="S4228" i="1"/>
  <c r="AB4228" i="1"/>
  <c r="S6408" i="1"/>
  <c r="AB6408" i="1"/>
  <c r="S651" i="1"/>
  <c r="AB651" i="1"/>
  <c r="S5088" i="1"/>
  <c r="AB5088" i="1"/>
  <c r="S982" i="1"/>
  <c r="AB982" i="1"/>
  <c r="S2104" i="1"/>
  <c r="AB2104" i="1"/>
  <c r="S5219" i="1"/>
  <c r="AB5219" i="1"/>
  <c r="S255" i="1"/>
  <c r="AB255" i="1"/>
  <c r="S6208" i="1"/>
  <c r="AB6208" i="1"/>
  <c r="S586" i="1"/>
  <c r="AB586" i="1"/>
  <c r="S5019" i="1"/>
  <c r="AB5019" i="1"/>
  <c r="S3889" i="1"/>
  <c r="AB3889" i="1"/>
  <c r="S2896" i="1"/>
  <c r="AB2896" i="1"/>
  <c r="S3820" i="1"/>
  <c r="AB3820" i="1"/>
  <c r="S6737" i="1"/>
  <c r="AB6737" i="1"/>
  <c r="S5548" i="1"/>
  <c r="AB5548" i="1"/>
  <c r="S5482" i="1"/>
  <c r="AB5482" i="1"/>
  <c r="S915" i="1"/>
  <c r="AB915" i="1"/>
  <c r="S3160" i="1"/>
  <c r="AB3160" i="1"/>
  <c r="S2368" i="1"/>
  <c r="AB2368" i="1"/>
  <c r="S4361" i="1"/>
  <c r="AB4361" i="1"/>
  <c r="S2302" i="1"/>
  <c r="AB2302" i="1"/>
  <c r="S322" i="1"/>
  <c r="AB322" i="1"/>
  <c r="S1112" i="1"/>
  <c r="AB1112" i="1"/>
  <c r="S6340" i="1"/>
  <c r="AB6340" i="1"/>
  <c r="S5350" i="1"/>
  <c r="AB5350" i="1"/>
  <c r="S1575" i="1"/>
  <c r="AB1575" i="1"/>
  <c r="S2433" i="1"/>
  <c r="AB2433" i="1"/>
  <c r="S4096" i="1"/>
  <c r="AB4096" i="1"/>
  <c r="S4755" i="1"/>
  <c r="AB4755" i="1"/>
  <c r="S123" i="1"/>
  <c r="AB123" i="1"/>
  <c r="Y123" i="1"/>
  <c r="AA123" i="1"/>
  <c r="S3094" i="1"/>
  <c r="AB3094" i="1"/>
  <c r="S1709" i="1"/>
  <c r="AB1709" i="1"/>
  <c r="S520" i="1"/>
  <c r="AB520" i="1"/>
  <c r="S2962" i="1"/>
  <c r="AB2962" i="1"/>
  <c r="S1904" i="1"/>
  <c r="AB1904" i="1"/>
  <c r="S3951" i="1"/>
  <c r="AB3951" i="1"/>
  <c r="S5944" i="1"/>
  <c r="AB5944" i="1"/>
  <c r="S6143" i="1"/>
  <c r="AB6143" i="1"/>
  <c r="AB2764" i="1"/>
  <c r="S2764" i="1"/>
  <c r="S4561" i="1"/>
  <c r="AB4561" i="1"/>
  <c r="S2700" i="1"/>
  <c r="AB2700" i="1"/>
  <c r="S6538" i="1"/>
  <c r="AB6538" i="1"/>
  <c r="S386" i="1"/>
  <c r="AB386" i="1"/>
  <c r="S2631" i="1"/>
  <c r="AB2631" i="1"/>
  <c r="S191" i="1"/>
  <c r="AB191" i="1"/>
  <c r="S6076" i="1"/>
  <c r="AB6076" i="1"/>
  <c r="S1642" i="1"/>
  <c r="AB1642" i="1"/>
  <c r="S3292" i="1"/>
  <c r="AB3292" i="1"/>
  <c r="S783" i="1"/>
  <c r="AB783" i="1"/>
  <c r="S454" i="1"/>
  <c r="AB454" i="1"/>
  <c r="S1179" i="1"/>
  <c r="AB1179" i="1"/>
  <c r="S5616" i="1"/>
  <c r="AB5616" i="1"/>
  <c r="S3029" i="1"/>
  <c r="AB3029" i="1"/>
  <c r="S1377" i="1"/>
  <c r="AB1377" i="1"/>
  <c r="S3554" i="1"/>
  <c r="AB3554" i="1"/>
  <c r="S6670" i="1"/>
  <c r="AB6670" i="1"/>
  <c r="S3687" i="1"/>
  <c r="AB3687" i="1"/>
  <c r="S2830" i="1"/>
  <c r="AB2830" i="1"/>
  <c r="S5680" i="1"/>
  <c r="AB5680" i="1"/>
  <c r="S2169" i="1"/>
  <c r="AB2169" i="1"/>
  <c r="S6011" i="1"/>
  <c r="AB6011" i="1"/>
  <c r="S4890" i="1"/>
  <c r="AB4890" i="1"/>
  <c r="S1772" i="1"/>
  <c r="AB1772" i="1"/>
  <c r="S5153" i="1"/>
  <c r="AB5153" i="1"/>
  <c r="S4491" i="1"/>
  <c r="AB4491" i="1"/>
  <c r="S4690" i="1"/>
  <c r="AB4690" i="1"/>
  <c r="S2564" i="1"/>
  <c r="AB2564" i="1"/>
  <c r="S57" i="1"/>
  <c r="AB57" i="1"/>
  <c r="Y57" i="1"/>
  <c r="AA57" i="1"/>
  <c r="S4162" i="1"/>
  <c r="AB4162" i="1"/>
  <c r="S1838" i="1"/>
  <c r="AB1838" i="1"/>
  <c r="S2235" i="1"/>
  <c r="AB2235" i="1"/>
  <c r="S5877" i="1"/>
  <c r="AB5877" i="1"/>
  <c r="S6604" i="1"/>
  <c r="AB6604" i="1"/>
  <c r="S2036" i="1"/>
  <c r="AB2036" i="1"/>
  <c r="S3488" i="1"/>
  <c r="AB3488" i="1"/>
  <c r="S6472" i="1"/>
  <c r="AB6472" i="1"/>
  <c r="K3489" i="1"/>
  <c r="L3489" i="1" s="1"/>
  <c r="M3489" i="1" s="1"/>
  <c r="I3490" i="1"/>
  <c r="Q3488" i="1"/>
  <c r="P3488" i="1"/>
  <c r="R3488" i="1"/>
  <c r="U3488" i="1"/>
  <c r="N3488" i="1"/>
  <c r="O3488" i="1"/>
  <c r="R6472" i="1"/>
  <c r="U6472" i="1"/>
  <c r="O6472" i="1"/>
  <c r="N6472" i="1"/>
  <c r="P6472" i="1"/>
  <c r="Q6472" i="1"/>
  <c r="J6474" i="1"/>
  <c r="K6473" i="1"/>
  <c r="L6473" i="1" s="1"/>
  <c r="M6473" i="1" s="1"/>
  <c r="K2037" i="1"/>
  <c r="L2037" i="1" s="1"/>
  <c r="M2037" i="1" s="1"/>
  <c r="I2038" i="1"/>
  <c r="Q2036" i="1"/>
  <c r="U2036" i="1"/>
  <c r="R2036" i="1"/>
  <c r="N2036" i="1"/>
  <c r="O2036" i="1"/>
  <c r="P2036" i="1"/>
  <c r="U4491" i="1"/>
  <c r="P4491" i="1"/>
  <c r="N4491" i="1"/>
  <c r="O4491" i="1"/>
  <c r="Q4491" i="1"/>
  <c r="R4491" i="1"/>
  <c r="K2236" i="1"/>
  <c r="L2236" i="1" s="1"/>
  <c r="M2236" i="1" s="1"/>
  <c r="I2237" i="1"/>
  <c r="K4492" i="1"/>
  <c r="L4492" i="1" s="1"/>
  <c r="M4492" i="1" s="1"/>
  <c r="I4493" i="1"/>
  <c r="Q2235" i="1"/>
  <c r="N2235" i="1"/>
  <c r="U2235" i="1"/>
  <c r="R2235" i="1"/>
  <c r="O2235" i="1"/>
  <c r="P2235" i="1"/>
  <c r="I4692" i="1"/>
  <c r="K4691" i="1"/>
  <c r="L4691" i="1" s="1"/>
  <c r="M4691" i="1" s="1"/>
  <c r="K2565" i="1"/>
  <c r="L2565" i="1" s="1"/>
  <c r="M2565" i="1" s="1"/>
  <c r="I2566" i="1"/>
  <c r="I5879" i="1"/>
  <c r="K5878" i="1"/>
  <c r="L5878" i="1" s="1"/>
  <c r="M5878" i="1" s="1"/>
  <c r="R5877" i="1"/>
  <c r="U5877" i="1"/>
  <c r="N5877" i="1"/>
  <c r="O5877" i="1"/>
  <c r="P5877" i="1"/>
  <c r="Q5877" i="1"/>
  <c r="O4690" i="1"/>
  <c r="R4690" i="1"/>
  <c r="P4690" i="1"/>
  <c r="U4690" i="1"/>
  <c r="N4690" i="1"/>
  <c r="Q4690" i="1"/>
  <c r="P2564" i="1"/>
  <c r="R2564" i="1"/>
  <c r="U2564" i="1"/>
  <c r="N2564" i="1"/>
  <c r="Q2564" i="1"/>
  <c r="O2564" i="1"/>
  <c r="K58" i="1"/>
  <c r="L58" i="1" s="1"/>
  <c r="M58" i="1" s="1"/>
  <c r="I59" i="1"/>
  <c r="N57" i="1"/>
  <c r="Q57" i="1"/>
  <c r="O57" i="1"/>
  <c r="U57" i="1"/>
  <c r="P57" i="1"/>
  <c r="R57" i="1"/>
  <c r="K4163" i="1"/>
  <c r="L4163" i="1" s="1"/>
  <c r="M4163" i="1" s="1"/>
  <c r="I4164" i="1"/>
  <c r="K1839" i="1"/>
  <c r="L1839" i="1" s="1"/>
  <c r="M1839" i="1" s="1"/>
  <c r="I1840" i="1"/>
  <c r="U6604" i="1"/>
  <c r="O6604" i="1"/>
  <c r="N6604" i="1"/>
  <c r="P6604" i="1"/>
  <c r="Q6604" i="1"/>
  <c r="R6604" i="1"/>
  <c r="O4162" i="1"/>
  <c r="N4162" i="1"/>
  <c r="P4162" i="1"/>
  <c r="Q4162" i="1"/>
  <c r="R4162" i="1"/>
  <c r="U4162" i="1"/>
  <c r="O1838" i="1"/>
  <c r="N1838" i="1"/>
  <c r="Q1838" i="1"/>
  <c r="R1838" i="1"/>
  <c r="P1838" i="1"/>
  <c r="U1838" i="1"/>
  <c r="I6606" i="1"/>
  <c r="K6605" i="1"/>
  <c r="L6605" i="1" s="1"/>
  <c r="M6605" i="1" s="1"/>
  <c r="N3358" i="1"/>
  <c r="O3358" i="1"/>
  <c r="P3358" i="1"/>
  <c r="Q3358" i="1"/>
  <c r="R3358" i="1"/>
  <c r="U3358" i="1"/>
  <c r="Q1971" i="1"/>
  <c r="U1971" i="1"/>
  <c r="N1971" i="1"/>
  <c r="O1971" i="1"/>
  <c r="P1971" i="1"/>
  <c r="R1971" i="1"/>
  <c r="U651" i="1"/>
  <c r="N651" i="1"/>
  <c r="O651" i="1"/>
  <c r="P651" i="1"/>
  <c r="Q651" i="1"/>
  <c r="R651" i="1"/>
  <c r="Q6208" i="1"/>
  <c r="U6208" i="1"/>
  <c r="N6208" i="1"/>
  <c r="P6208" i="1"/>
  <c r="R6208" i="1"/>
  <c r="O6208" i="1"/>
  <c r="Q5350" i="1"/>
  <c r="N5350" i="1"/>
  <c r="O5350" i="1"/>
  <c r="P5350" i="1"/>
  <c r="U5350" i="1"/>
  <c r="R5350" i="1"/>
  <c r="Q5944" i="1"/>
  <c r="U5944" i="1"/>
  <c r="N5944" i="1"/>
  <c r="P5944" i="1"/>
  <c r="O5944" i="1"/>
  <c r="R5944" i="1"/>
  <c r="K4298" i="1"/>
  <c r="L4298" i="1" s="1"/>
  <c r="M4298" i="1" s="1"/>
  <c r="I4299" i="1"/>
  <c r="K3626" i="1"/>
  <c r="L3626" i="1" s="1"/>
  <c r="M3626" i="1" s="1"/>
  <c r="I3627" i="1"/>
  <c r="K6276" i="1"/>
  <c r="L6276" i="1" s="1"/>
  <c r="M6276" i="1" s="1"/>
  <c r="I6277" i="1"/>
  <c r="K1245" i="1"/>
  <c r="L1245" i="1" s="1"/>
  <c r="M1245" i="1" s="1"/>
  <c r="I1246" i="1"/>
  <c r="K4625" i="1"/>
  <c r="L4625" i="1" s="1"/>
  <c r="M4625" i="1" s="1"/>
  <c r="I4626" i="1"/>
  <c r="I6476" i="1"/>
  <c r="K5286" i="1"/>
  <c r="L5286" i="1" s="1"/>
  <c r="M5286" i="1" s="1"/>
  <c r="I5287" i="1"/>
  <c r="R4228" i="1"/>
  <c r="U4228" i="1"/>
  <c r="N4228" i="1"/>
  <c r="O4228" i="1"/>
  <c r="P4228" i="1"/>
  <c r="Q4228" i="1"/>
  <c r="K5089" i="1"/>
  <c r="L5089" i="1" s="1"/>
  <c r="M5089" i="1" s="1"/>
  <c r="I5090" i="1"/>
  <c r="K587" i="1"/>
  <c r="L587" i="1" s="1"/>
  <c r="M587" i="1" s="1"/>
  <c r="I588" i="1"/>
  <c r="N6737" i="1"/>
  <c r="O6737" i="1"/>
  <c r="Q6737" i="1"/>
  <c r="P6737" i="1"/>
  <c r="R6737" i="1"/>
  <c r="U6737" i="1"/>
  <c r="Q5548" i="1"/>
  <c r="U5548" i="1"/>
  <c r="N5548" i="1"/>
  <c r="P5548" i="1"/>
  <c r="O5548" i="1"/>
  <c r="R5548" i="1"/>
  <c r="K2369" i="1"/>
  <c r="L2369" i="1" s="1"/>
  <c r="M2369" i="1" s="1"/>
  <c r="I2370" i="1"/>
  <c r="K1576" i="1"/>
  <c r="L1576" i="1" s="1"/>
  <c r="M1576" i="1" s="1"/>
  <c r="I1577" i="1"/>
  <c r="K124" i="1"/>
  <c r="L124" i="1" s="1"/>
  <c r="M124" i="1" s="1"/>
  <c r="I125" i="1"/>
  <c r="K2963" i="1"/>
  <c r="L2963" i="1" s="1"/>
  <c r="M2963" i="1" s="1"/>
  <c r="I2964" i="1"/>
  <c r="K387" i="1"/>
  <c r="L387" i="1" s="1"/>
  <c r="M387" i="1" s="1"/>
  <c r="I388" i="1"/>
  <c r="K6077" i="1"/>
  <c r="L6077" i="1" s="1"/>
  <c r="M6077" i="1" s="1"/>
  <c r="I6078" i="1"/>
  <c r="I5419" i="1"/>
  <c r="K5617" i="1"/>
  <c r="L5617" i="1" s="1"/>
  <c r="M5617" i="1" s="1"/>
  <c r="I5618" i="1"/>
  <c r="K6671" i="1"/>
  <c r="L6671" i="1" s="1"/>
  <c r="M6671" i="1" s="1"/>
  <c r="I6672" i="1"/>
  <c r="K2170" i="1"/>
  <c r="L2170" i="1" s="1"/>
  <c r="M2170" i="1" s="1"/>
  <c r="I2171" i="1"/>
  <c r="R4624" i="1"/>
  <c r="U4624" i="1"/>
  <c r="O4624" i="1"/>
  <c r="N4624" i="1"/>
  <c r="Q4624" i="1"/>
  <c r="P4624" i="1"/>
  <c r="O5285" i="1"/>
  <c r="N5285" i="1"/>
  <c r="P5285" i="1"/>
  <c r="Q5285" i="1"/>
  <c r="R5285" i="1"/>
  <c r="U5285" i="1"/>
  <c r="K4229" i="1"/>
  <c r="L4229" i="1" s="1"/>
  <c r="M4229" i="1" s="1"/>
  <c r="I4230" i="1"/>
  <c r="J6739" i="1"/>
  <c r="K6738" i="1"/>
  <c r="L6738" i="1" s="1"/>
  <c r="M6738" i="1" s="1"/>
  <c r="J5550" i="1"/>
  <c r="K5549" i="1"/>
  <c r="L5549" i="1" s="1"/>
  <c r="M5549" i="1" s="1"/>
  <c r="O123" i="1"/>
  <c r="P123" i="1"/>
  <c r="R123" i="1"/>
  <c r="U123" i="1"/>
  <c r="N123" i="1"/>
  <c r="Q123" i="1"/>
  <c r="N2962" i="1"/>
  <c r="O2962" i="1"/>
  <c r="Q2962" i="1"/>
  <c r="R2962" i="1"/>
  <c r="U2962" i="1"/>
  <c r="P2962" i="1"/>
  <c r="U386" i="1"/>
  <c r="N386" i="1"/>
  <c r="O386" i="1"/>
  <c r="P386" i="1"/>
  <c r="Q386" i="1"/>
  <c r="R386" i="1"/>
  <c r="U6670" i="1"/>
  <c r="N6670" i="1"/>
  <c r="Q6670" i="1"/>
  <c r="O6670" i="1"/>
  <c r="P6670" i="1"/>
  <c r="R6670" i="1"/>
  <c r="Q2169" i="1"/>
  <c r="U2169" i="1"/>
  <c r="N2169" i="1"/>
  <c r="P2169" i="1"/>
  <c r="R2169" i="1"/>
  <c r="O2169" i="1"/>
  <c r="O5088" i="1"/>
  <c r="Q5088" i="1"/>
  <c r="N5088" i="1"/>
  <c r="U5088" i="1"/>
  <c r="R5088" i="1"/>
  <c r="P5088" i="1"/>
  <c r="N586" i="1"/>
  <c r="O586" i="1"/>
  <c r="P586" i="1"/>
  <c r="Q586" i="1"/>
  <c r="R586" i="1"/>
  <c r="U586" i="1"/>
  <c r="R2368" i="1"/>
  <c r="N2368" i="1"/>
  <c r="O2368" i="1"/>
  <c r="P2368" i="1"/>
  <c r="Q2368" i="1"/>
  <c r="U2368" i="1"/>
  <c r="R1575" i="1"/>
  <c r="U1575" i="1"/>
  <c r="N1575" i="1"/>
  <c r="O1575" i="1"/>
  <c r="P1575" i="1"/>
  <c r="Q1575" i="1"/>
  <c r="Q6076" i="1"/>
  <c r="U6076" i="1"/>
  <c r="N6076" i="1"/>
  <c r="P6076" i="1"/>
  <c r="R6076" i="1"/>
  <c r="O6076" i="1"/>
  <c r="Q5616" i="1"/>
  <c r="U5616" i="1"/>
  <c r="N5616" i="1"/>
  <c r="P5616" i="1"/>
  <c r="R5616" i="1"/>
  <c r="O5616" i="1"/>
  <c r="K4019" i="1"/>
  <c r="L4019" i="1" s="1"/>
  <c r="M4019" i="1" s="1"/>
  <c r="I4020" i="1"/>
  <c r="K4823" i="1"/>
  <c r="L4823" i="1" s="1"/>
  <c r="M4823" i="1" s="1"/>
  <c r="I4824" i="1"/>
  <c r="K3227" i="1"/>
  <c r="L3227" i="1" s="1"/>
  <c r="M3227" i="1" s="1"/>
  <c r="I3228" i="1"/>
  <c r="K2501" i="1"/>
  <c r="L2501" i="1" s="1"/>
  <c r="M2501" i="1" s="1"/>
  <c r="I2502" i="1"/>
  <c r="K718" i="1"/>
  <c r="L718" i="1" s="1"/>
  <c r="M718" i="1" s="1"/>
  <c r="I719" i="1"/>
  <c r="K849" i="1"/>
  <c r="L849" i="1" s="1"/>
  <c r="M849" i="1" s="1"/>
  <c r="I850" i="1"/>
  <c r="K1448" i="1"/>
  <c r="L1448" i="1" s="1"/>
  <c r="M1448" i="1" s="1"/>
  <c r="I1449" i="1"/>
  <c r="K1514" i="1"/>
  <c r="L1514" i="1" s="1"/>
  <c r="M1514" i="1" s="1"/>
  <c r="I1515" i="1"/>
  <c r="N982" i="1"/>
  <c r="Q982" i="1"/>
  <c r="O982" i="1"/>
  <c r="P982" i="1"/>
  <c r="U982" i="1"/>
  <c r="R982" i="1"/>
  <c r="R255" i="1"/>
  <c r="N255" i="1"/>
  <c r="O255" i="1"/>
  <c r="U255" i="1"/>
  <c r="Q255" i="1"/>
  <c r="P255" i="1"/>
  <c r="K5020" i="1"/>
  <c r="L5020" i="1" s="1"/>
  <c r="M5020" i="1" s="1"/>
  <c r="I5021" i="1"/>
  <c r="K3821" i="1"/>
  <c r="L3821" i="1" s="1"/>
  <c r="M3821" i="1" s="1"/>
  <c r="I3822" i="1"/>
  <c r="N5482" i="1"/>
  <c r="O5482" i="1"/>
  <c r="P5482" i="1"/>
  <c r="Q5482" i="1"/>
  <c r="R5482" i="1"/>
  <c r="U5482" i="1"/>
  <c r="K4362" i="1"/>
  <c r="L4362" i="1" s="1"/>
  <c r="M4362" i="1" s="1"/>
  <c r="I4363" i="1"/>
  <c r="K1113" i="1"/>
  <c r="L1113" i="1" s="1"/>
  <c r="M1113" i="1" s="1"/>
  <c r="I1114" i="1"/>
  <c r="R2433" i="1"/>
  <c r="U2433" i="1"/>
  <c r="N2433" i="1"/>
  <c r="O2433" i="1"/>
  <c r="P2433" i="1"/>
  <c r="Q2433" i="1"/>
  <c r="I3096" i="1"/>
  <c r="K3095" i="1"/>
  <c r="L3095" i="1" s="1"/>
  <c r="M3095" i="1" s="1"/>
  <c r="K1905" i="1"/>
  <c r="L1905" i="1" s="1"/>
  <c r="M1905" i="1" s="1"/>
  <c r="I1906" i="1"/>
  <c r="K6144" i="1"/>
  <c r="L6144" i="1" s="1"/>
  <c r="M6144" i="1" s="1"/>
  <c r="I6145" i="1"/>
  <c r="K4562" i="1"/>
  <c r="L4562" i="1" s="1"/>
  <c r="M4562" i="1" s="1"/>
  <c r="I4563" i="1"/>
  <c r="K784" i="1"/>
  <c r="L784" i="1" s="1"/>
  <c r="M784" i="1" s="1"/>
  <c r="I785" i="1"/>
  <c r="K3030" i="1"/>
  <c r="L3030" i="1" s="1"/>
  <c r="M3030" i="1" s="1"/>
  <c r="I3031" i="1"/>
  <c r="K3688" i="1"/>
  <c r="L3688" i="1" s="1"/>
  <c r="M3688" i="1" s="1"/>
  <c r="I3689" i="1"/>
  <c r="K6012" i="1"/>
  <c r="L6012" i="1" s="1"/>
  <c r="M6012" i="1" s="1"/>
  <c r="I6013" i="1"/>
  <c r="K5154" i="1"/>
  <c r="L5154" i="1" s="1"/>
  <c r="M5154" i="1" s="1"/>
  <c r="I5155" i="1"/>
  <c r="O3625" i="1"/>
  <c r="N3625" i="1"/>
  <c r="P3625" i="1"/>
  <c r="Q3625" i="1"/>
  <c r="U3625" i="1"/>
  <c r="R3625" i="1"/>
  <c r="U4018" i="1"/>
  <c r="N4018" i="1"/>
  <c r="O4018" i="1"/>
  <c r="Q4018" i="1"/>
  <c r="P4018" i="1"/>
  <c r="R4018" i="1"/>
  <c r="N3226" i="1"/>
  <c r="O3226" i="1"/>
  <c r="P3226" i="1"/>
  <c r="Q3226" i="1"/>
  <c r="R3226" i="1"/>
  <c r="U3226" i="1"/>
  <c r="P717" i="1"/>
  <c r="Q717" i="1"/>
  <c r="R717" i="1"/>
  <c r="O717" i="1"/>
  <c r="N717" i="1"/>
  <c r="U717" i="1"/>
  <c r="P848" i="1"/>
  <c r="R848" i="1"/>
  <c r="U848" i="1"/>
  <c r="O848" i="1"/>
  <c r="N848" i="1"/>
  <c r="Q848" i="1"/>
  <c r="N1513" i="1"/>
  <c r="O1513" i="1"/>
  <c r="P1513" i="1"/>
  <c r="Q1513" i="1"/>
  <c r="R1513" i="1"/>
  <c r="U1513" i="1"/>
  <c r="K983" i="1"/>
  <c r="L983" i="1" s="1"/>
  <c r="M983" i="1" s="1"/>
  <c r="I984" i="1"/>
  <c r="K256" i="1"/>
  <c r="L256" i="1" s="1"/>
  <c r="M256" i="1" s="1"/>
  <c r="I257" i="1"/>
  <c r="P3820" i="1"/>
  <c r="Q3820" i="1"/>
  <c r="R3820" i="1"/>
  <c r="N3820" i="1"/>
  <c r="O3820" i="1"/>
  <c r="U3820" i="1"/>
  <c r="K5483" i="1"/>
  <c r="L5483" i="1" s="1"/>
  <c r="M5483" i="1" s="1"/>
  <c r="I5484" i="1"/>
  <c r="N3094" i="1"/>
  <c r="O3094" i="1"/>
  <c r="Q3094" i="1"/>
  <c r="R3094" i="1"/>
  <c r="U3094" i="1"/>
  <c r="P3094" i="1"/>
  <c r="O1904" i="1"/>
  <c r="Q1904" i="1"/>
  <c r="R1904" i="1"/>
  <c r="U1904" i="1"/>
  <c r="N1904" i="1"/>
  <c r="P1904" i="1"/>
  <c r="P4561" i="1"/>
  <c r="R4561" i="1"/>
  <c r="O4561" i="1"/>
  <c r="U4561" i="1"/>
  <c r="N4561" i="1"/>
  <c r="Q4561" i="1"/>
  <c r="R783" i="1"/>
  <c r="N783" i="1"/>
  <c r="O783" i="1"/>
  <c r="P783" i="1"/>
  <c r="Q783" i="1"/>
  <c r="U783" i="1"/>
  <c r="R3687" i="1"/>
  <c r="U3687" i="1"/>
  <c r="O3687" i="1"/>
  <c r="N3687" i="1"/>
  <c r="Q3687" i="1"/>
  <c r="P3687" i="1"/>
  <c r="N6011" i="1"/>
  <c r="O6011" i="1"/>
  <c r="P6011" i="1"/>
  <c r="R6011" i="1"/>
  <c r="Q6011" i="1"/>
  <c r="U6011" i="1"/>
  <c r="O5153" i="1"/>
  <c r="R5153" i="1"/>
  <c r="Q5153" i="1"/>
  <c r="U5153" i="1"/>
  <c r="P5153" i="1"/>
  <c r="N5153" i="1"/>
  <c r="N6275" i="1"/>
  <c r="O6275" i="1"/>
  <c r="P6275" i="1"/>
  <c r="R6275" i="1"/>
  <c r="Q6275" i="1"/>
  <c r="U6275" i="1"/>
  <c r="N4822" i="1"/>
  <c r="O4822" i="1"/>
  <c r="Q4822" i="1"/>
  <c r="U4822" i="1"/>
  <c r="P4822" i="1"/>
  <c r="R4822" i="1"/>
  <c r="U2500" i="1"/>
  <c r="N2500" i="1"/>
  <c r="O2500" i="1"/>
  <c r="P2500" i="1"/>
  <c r="R2500" i="1"/>
  <c r="Q2500" i="1"/>
  <c r="R1447" i="1"/>
  <c r="U1447" i="1"/>
  <c r="N1447" i="1"/>
  <c r="O1447" i="1"/>
  <c r="P1447" i="1"/>
  <c r="Q1447" i="1"/>
  <c r="U5019" i="1"/>
  <c r="O5019" i="1"/>
  <c r="Q5019" i="1"/>
  <c r="R5019" i="1"/>
  <c r="N5019" i="1"/>
  <c r="P5019" i="1"/>
  <c r="P4361" i="1"/>
  <c r="R4361" i="1"/>
  <c r="Q4361" i="1"/>
  <c r="U4361" i="1"/>
  <c r="O4361" i="1"/>
  <c r="N4361" i="1"/>
  <c r="O1112" i="1"/>
  <c r="P1112" i="1"/>
  <c r="Q1112" i="1"/>
  <c r="R1112" i="1"/>
  <c r="U1112" i="1"/>
  <c r="N1112" i="1"/>
  <c r="I5552" i="1"/>
  <c r="K2434" i="1"/>
  <c r="L2434" i="1" s="1"/>
  <c r="M2434" i="1" s="1"/>
  <c r="I2435" i="1"/>
  <c r="N6143" i="1"/>
  <c r="O6143" i="1"/>
  <c r="P6143" i="1"/>
  <c r="R6143" i="1"/>
  <c r="U6143" i="1"/>
  <c r="Q6143" i="1"/>
  <c r="O3029" i="1"/>
  <c r="P3029" i="1"/>
  <c r="Q3029" i="1"/>
  <c r="U3029" i="1"/>
  <c r="N3029" i="1"/>
  <c r="R3029" i="1"/>
  <c r="K1047" i="1"/>
  <c r="L1047" i="1" s="1"/>
  <c r="M1047" i="1" s="1"/>
  <c r="I1048" i="1"/>
  <c r="K3425" i="1"/>
  <c r="L3425" i="1" s="1"/>
  <c r="M3425" i="1" s="1"/>
  <c r="I3426" i="1"/>
  <c r="K4957" i="1"/>
  <c r="L4957" i="1" s="1"/>
  <c r="M4957" i="1" s="1"/>
  <c r="I4958" i="1"/>
  <c r="K3756" i="1"/>
  <c r="L3756" i="1" s="1"/>
  <c r="M3756" i="1" s="1"/>
  <c r="I3757" i="1"/>
  <c r="K4429" i="1"/>
  <c r="L4429" i="1" s="1"/>
  <c r="M4429" i="1" s="1"/>
  <c r="I4430" i="1"/>
  <c r="O6408" i="1"/>
  <c r="P6408" i="1"/>
  <c r="Q6408" i="1"/>
  <c r="R6408" i="1"/>
  <c r="U6408" i="1"/>
  <c r="N6408" i="1"/>
  <c r="K2105" i="1"/>
  <c r="L2105" i="1" s="1"/>
  <c r="M2105" i="1" s="1"/>
  <c r="I2106" i="1"/>
  <c r="K3890" i="1"/>
  <c r="L3890" i="1" s="1"/>
  <c r="M3890" i="1" s="1"/>
  <c r="I3891" i="1"/>
  <c r="K916" i="1"/>
  <c r="L916" i="1" s="1"/>
  <c r="M916" i="1" s="1"/>
  <c r="I917" i="1"/>
  <c r="K2303" i="1"/>
  <c r="L2303" i="1" s="1"/>
  <c r="M2303" i="1" s="1"/>
  <c r="I2304" i="1"/>
  <c r="K6341" i="1"/>
  <c r="L6341" i="1" s="1"/>
  <c r="M6341" i="1" s="1"/>
  <c r="I6342" i="1"/>
  <c r="I6741" i="1"/>
  <c r="K4097" i="1"/>
  <c r="L4097" i="1" s="1"/>
  <c r="M4097" i="1" s="1"/>
  <c r="I4098" i="1"/>
  <c r="K1710" i="1"/>
  <c r="L1710" i="1" s="1"/>
  <c r="M1710" i="1" s="1"/>
  <c r="I1711" i="1"/>
  <c r="K3952" i="1"/>
  <c r="L3952" i="1" s="1"/>
  <c r="M3952" i="1" s="1"/>
  <c r="I3953" i="1"/>
  <c r="K2701" i="1"/>
  <c r="L2701" i="1" s="1"/>
  <c r="M2701" i="1" s="1"/>
  <c r="I2702" i="1"/>
  <c r="K2632" i="1"/>
  <c r="L2632" i="1" s="1"/>
  <c r="M2632" i="1" s="1"/>
  <c r="I2633" i="1"/>
  <c r="K1643" i="1"/>
  <c r="L1643" i="1" s="1"/>
  <c r="M1643" i="1" s="1"/>
  <c r="I1644" i="1"/>
  <c r="K455" i="1"/>
  <c r="L455" i="1" s="1"/>
  <c r="M455" i="1" s="1"/>
  <c r="I456" i="1"/>
  <c r="K1378" i="1"/>
  <c r="L1378" i="1" s="1"/>
  <c r="M1378" i="1" s="1"/>
  <c r="I1379" i="1"/>
  <c r="K2831" i="1"/>
  <c r="L2831" i="1" s="1"/>
  <c r="M2831" i="1" s="1"/>
  <c r="I2832" i="1"/>
  <c r="K4891" i="1"/>
  <c r="L4891" i="1" s="1"/>
  <c r="M4891" i="1" s="1"/>
  <c r="I4892" i="1"/>
  <c r="Q5812" i="1"/>
  <c r="U5812" i="1"/>
  <c r="N5812" i="1"/>
  <c r="P5812" i="1"/>
  <c r="O5812" i="1"/>
  <c r="R5812" i="1"/>
  <c r="O1046" i="1"/>
  <c r="P1046" i="1"/>
  <c r="Q1046" i="1"/>
  <c r="U1046" i="1"/>
  <c r="N1046" i="1"/>
  <c r="R1046" i="1"/>
  <c r="R4956" i="1"/>
  <c r="O4956" i="1"/>
  <c r="Q4956" i="1"/>
  <c r="N4956" i="1"/>
  <c r="U4956" i="1"/>
  <c r="P4956" i="1"/>
  <c r="R4428" i="1"/>
  <c r="U4428" i="1"/>
  <c r="O4428" i="1"/>
  <c r="P4428" i="1"/>
  <c r="Q4428" i="1"/>
  <c r="N4428" i="1"/>
  <c r="N2104" i="1"/>
  <c r="O2104" i="1"/>
  <c r="P2104" i="1"/>
  <c r="Q2104" i="1"/>
  <c r="R2104" i="1"/>
  <c r="U2104" i="1"/>
  <c r="O915" i="1"/>
  <c r="R915" i="1"/>
  <c r="P915" i="1"/>
  <c r="Q915" i="1"/>
  <c r="U915" i="1"/>
  <c r="N915" i="1"/>
  <c r="Q6340" i="1"/>
  <c r="O6340" i="1"/>
  <c r="R6340" i="1"/>
  <c r="N6340" i="1"/>
  <c r="P6340" i="1"/>
  <c r="U6340" i="1"/>
  <c r="R3951" i="1"/>
  <c r="U3951" i="1"/>
  <c r="O3951" i="1"/>
  <c r="N3951" i="1"/>
  <c r="Q3951" i="1"/>
  <c r="P3951" i="1"/>
  <c r="Q2631" i="1"/>
  <c r="R2631" i="1"/>
  <c r="N2631" i="1"/>
  <c r="O2631" i="1"/>
  <c r="P2631" i="1"/>
  <c r="U2631" i="1"/>
  <c r="N4890" i="1"/>
  <c r="O4890" i="1"/>
  <c r="Q4890" i="1"/>
  <c r="P4890" i="1"/>
  <c r="R4890" i="1"/>
  <c r="U4890" i="1"/>
  <c r="P4297" i="1"/>
  <c r="R4297" i="1"/>
  <c r="N4297" i="1"/>
  <c r="U4297" i="1"/>
  <c r="Q4297" i="1"/>
  <c r="O4297" i="1"/>
  <c r="U1244" i="1"/>
  <c r="N1244" i="1"/>
  <c r="O1244" i="1"/>
  <c r="R1244" i="1"/>
  <c r="Q1244" i="1"/>
  <c r="P1244" i="1"/>
  <c r="R3424" i="1"/>
  <c r="U3424" i="1"/>
  <c r="O3424" i="1"/>
  <c r="Q3424" i="1"/>
  <c r="P3424" i="1"/>
  <c r="N3424" i="1"/>
  <c r="R3755" i="1"/>
  <c r="U3755" i="1"/>
  <c r="O3755" i="1"/>
  <c r="N3755" i="1"/>
  <c r="P3755" i="1"/>
  <c r="Q3755" i="1"/>
  <c r="K6409" i="1"/>
  <c r="L6409" i="1" s="1"/>
  <c r="M6409" i="1" s="1"/>
  <c r="I6410" i="1"/>
  <c r="N3889" i="1"/>
  <c r="O3889" i="1"/>
  <c r="P3889" i="1"/>
  <c r="Q3889" i="1"/>
  <c r="R3889" i="1"/>
  <c r="U3889" i="1"/>
  <c r="N2302" i="1"/>
  <c r="O2302" i="1"/>
  <c r="Q2302" i="1"/>
  <c r="R2302" i="1"/>
  <c r="P2302" i="1"/>
  <c r="U2302" i="1"/>
  <c r="U4096" i="1"/>
  <c r="N4096" i="1"/>
  <c r="O4096" i="1"/>
  <c r="R4096" i="1"/>
  <c r="P4096" i="1"/>
  <c r="Q4096" i="1"/>
  <c r="Q1709" i="1"/>
  <c r="U1709" i="1"/>
  <c r="N1709" i="1"/>
  <c r="R1709" i="1"/>
  <c r="O1709" i="1"/>
  <c r="P1709" i="1"/>
  <c r="U2700" i="1"/>
  <c r="N2700" i="1"/>
  <c r="O2700" i="1"/>
  <c r="P2700" i="1"/>
  <c r="R2700" i="1"/>
  <c r="Q2700" i="1"/>
  <c r="U1642" i="1"/>
  <c r="N1642" i="1"/>
  <c r="O1642" i="1"/>
  <c r="P1642" i="1"/>
  <c r="R1642" i="1"/>
  <c r="Q1642" i="1"/>
  <c r="N454" i="1"/>
  <c r="O454" i="1"/>
  <c r="P454" i="1"/>
  <c r="Q454" i="1"/>
  <c r="R454" i="1"/>
  <c r="U454" i="1"/>
  <c r="Q1377" i="1"/>
  <c r="R1377" i="1"/>
  <c r="N1377" i="1"/>
  <c r="P1377" i="1"/>
  <c r="U1377" i="1"/>
  <c r="O1377" i="1"/>
  <c r="N2830" i="1"/>
  <c r="O2830" i="1"/>
  <c r="Q2830" i="1"/>
  <c r="R2830" i="1"/>
  <c r="U2830" i="1"/>
  <c r="P2830" i="1"/>
  <c r="K5813" i="1"/>
  <c r="L5813" i="1" s="1"/>
  <c r="M5813" i="1" s="1"/>
  <c r="I5814" i="1"/>
  <c r="K3359" i="1"/>
  <c r="L3359" i="1" s="1"/>
  <c r="M3359" i="1" s="1"/>
  <c r="I3360" i="1"/>
  <c r="K1314" i="1"/>
  <c r="L1314" i="1" s="1"/>
  <c r="M1314" i="1" s="1"/>
  <c r="I1315" i="1"/>
  <c r="K1972" i="1"/>
  <c r="L1972" i="1" s="1"/>
  <c r="M1972" i="1" s="1"/>
  <c r="I1973" i="1"/>
  <c r="K652" i="1"/>
  <c r="L652" i="1" s="1"/>
  <c r="M652" i="1" s="1"/>
  <c r="I653" i="1"/>
  <c r="K5220" i="1"/>
  <c r="L5220" i="1" s="1"/>
  <c r="M5220" i="1" s="1"/>
  <c r="I5221" i="1"/>
  <c r="K6209" i="1"/>
  <c r="L6209" i="1" s="1"/>
  <c r="M6209" i="1" s="1"/>
  <c r="I6210" i="1"/>
  <c r="K2897" i="1"/>
  <c r="L2897" i="1" s="1"/>
  <c r="M2897" i="1" s="1"/>
  <c r="I2898" i="1"/>
  <c r="K3161" i="1"/>
  <c r="L3161" i="1" s="1"/>
  <c r="M3161" i="1" s="1"/>
  <c r="I3162" i="1"/>
  <c r="K323" i="1"/>
  <c r="L323" i="1" s="1"/>
  <c r="M323" i="1" s="1"/>
  <c r="I324" i="1"/>
  <c r="K5351" i="1"/>
  <c r="L5351" i="1" s="1"/>
  <c r="M5351" i="1" s="1"/>
  <c r="I5352" i="1"/>
  <c r="K4756" i="1"/>
  <c r="L4756" i="1" s="1"/>
  <c r="M4756" i="1" s="1"/>
  <c r="I4757" i="1"/>
  <c r="K521" i="1"/>
  <c r="L521" i="1" s="1"/>
  <c r="M521" i="1" s="1"/>
  <c r="I522" i="1"/>
  <c r="K5945" i="1"/>
  <c r="L5945" i="1" s="1"/>
  <c r="M5945" i="1" s="1"/>
  <c r="I5946" i="1"/>
  <c r="K2765" i="1"/>
  <c r="L2765" i="1" s="1"/>
  <c r="M2765" i="1" s="1"/>
  <c r="I2766" i="1"/>
  <c r="K6539" i="1"/>
  <c r="L6539" i="1" s="1"/>
  <c r="M6539" i="1" s="1"/>
  <c r="I6540" i="1"/>
  <c r="K192" i="1"/>
  <c r="L192" i="1" s="1"/>
  <c r="M192" i="1" s="1"/>
  <c r="I193" i="1"/>
  <c r="K3293" i="1"/>
  <c r="L3293" i="1" s="1"/>
  <c r="M3293" i="1" s="1"/>
  <c r="I3294" i="1"/>
  <c r="K1180" i="1"/>
  <c r="L1180" i="1" s="1"/>
  <c r="M1180" i="1" s="1"/>
  <c r="I1181" i="1"/>
  <c r="K3555" i="1"/>
  <c r="L3555" i="1" s="1"/>
  <c r="M3555" i="1" s="1"/>
  <c r="I3556" i="1"/>
  <c r="K5681" i="1"/>
  <c r="L5681" i="1" s="1"/>
  <c r="M5681" i="1" s="1"/>
  <c r="I5682" i="1"/>
  <c r="K1773" i="1"/>
  <c r="L1773" i="1" s="1"/>
  <c r="M1773" i="1" s="1"/>
  <c r="I1774" i="1"/>
  <c r="Q1313" i="1"/>
  <c r="R1313" i="1"/>
  <c r="N1313" i="1"/>
  <c r="P1313" i="1"/>
  <c r="U1313" i="1"/>
  <c r="O1313" i="1"/>
  <c r="O5219" i="1"/>
  <c r="Q5219" i="1"/>
  <c r="N5219" i="1"/>
  <c r="P5219" i="1"/>
  <c r="R5219" i="1"/>
  <c r="U5219" i="1"/>
  <c r="Q2896" i="1"/>
  <c r="R2896" i="1"/>
  <c r="N2896" i="1"/>
  <c r="P2896" i="1"/>
  <c r="O2896" i="1"/>
  <c r="U2896" i="1"/>
  <c r="R3160" i="1"/>
  <c r="U3160" i="1"/>
  <c r="O3160" i="1"/>
  <c r="Q3160" i="1"/>
  <c r="N3160" i="1"/>
  <c r="P3160" i="1"/>
  <c r="N322" i="1"/>
  <c r="P322" i="1"/>
  <c r="Q322" i="1"/>
  <c r="R322" i="1"/>
  <c r="U322" i="1"/>
  <c r="O322" i="1"/>
  <c r="U4755" i="1"/>
  <c r="O4755" i="1"/>
  <c r="Q4755" i="1"/>
  <c r="P4755" i="1"/>
  <c r="R4755" i="1"/>
  <c r="N4755" i="1"/>
  <c r="O520" i="1"/>
  <c r="P520" i="1"/>
  <c r="U520" i="1"/>
  <c r="N520" i="1"/>
  <c r="Q520" i="1"/>
  <c r="R520" i="1"/>
  <c r="U2764" i="1"/>
  <c r="N2764" i="1"/>
  <c r="O2764" i="1"/>
  <c r="P2764" i="1"/>
  <c r="R2764" i="1"/>
  <c r="Q2764" i="1"/>
  <c r="U6538" i="1"/>
  <c r="N6538" i="1"/>
  <c r="Q6538" i="1"/>
  <c r="O6538" i="1"/>
  <c r="P6538" i="1"/>
  <c r="R6538" i="1"/>
  <c r="P191" i="1"/>
  <c r="Q191" i="1"/>
  <c r="U191" i="1"/>
  <c r="O191" i="1"/>
  <c r="N191" i="1"/>
  <c r="R191" i="1"/>
  <c r="R3292" i="1"/>
  <c r="U3292" i="1"/>
  <c r="O3292" i="1"/>
  <c r="Q3292" i="1"/>
  <c r="P3292" i="1"/>
  <c r="N3292" i="1"/>
  <c r="R1179" i="1"/>
  <c r="N1179" i="1"/>
  <c r="O1179" i="1"/>
  <c r="P1179" i="1"/>
  <c r="Q1179" i="1"/>
  <c r="U1179" i="1"/>
  <c r="N3554" i="1"/>
  <c r="O3554" i="1"/>
  <c r="P3554" i="1"/>
  <c r="Q3554" i="1"/>
  <c r="U3554" i="1"/>
  <c r="R3554" i="1"/>
  <c r="Q5680" i="1"/>
  <c r="U5680" i="1"/>
  <c r="N5680" i="1"/>
  <c r="P5680" i="1"/>
  <c r="R5680" i="1"/>
  <c r="O5680" i="1"/>
  <c r="N1772" i="1"/>
  <c r="P1772" i="1"/>
  <c r="O1772" i="1"/>
  <c r="Q1772" i="1"/>
  <c r="U1772" i="1"/>
  <c r="R1772" i="1"/>
  <c r="Y455" i="1" l="1"/>
  <c r="AA455" i="1"/>
  <c r="V455" i="1"/>
  <c r="X455" i="1"/>
  <c r="W455" i="1"/>
  <c r="Y3688" i="1"/>
  <c r="AA3688" i="1"/>
  <c r="V3688" i="1"/>
  <c r="X3688" i="1"/>
  <c r="W3688" i="1"/>
  <c r="Y5020" i="1"/>
  <c r="AA5020" i="1"/>
  <c r="V5020" i="1"/>
  <c r="X5020" i="1"/>
  <c r="W5020" i="1"/>
  <c r="AA1448" i="1"/>
  <c r="Y1448" i="1"/>
  <c r="V1448" i="1"/>
  <c r="X1448" i="1"/>
  <c r="W1448" i="1"/>
  <c r="Y4229" i="1"/>
  <c r="AA4229" i="1"/>
  <c r="V4229" i="1"/>
  <c r="X4229" i="1"/>
  <c r="W4229" i="1"/>
  <c r="Y2369" i="1"/>
  <c r="AA2369" i="1"/>
  <c r="V2369" i="1"/>
  <c r="X2369" i="1"/>
  <c r="W2369" i="1"/>
  <c r="Y5089" i="1"/>
  <c r="AA5089" i="1"/>
  <c r="V5089" i="1"/>
  <c r="X5089" i="1"/>
  <c r="W5089" i="1"/>
  <c r="Y5286" i="1"/>
  <c r="AA5286" i="1"/>
  <c r="V5286" i="1"/>
  <c r="X5286" i="1"/>
  <c r="W5286" i="1"/>
  <c r="AA4691" i="1"/>
  <c r="Y4691" i="1"/>
  <c r="V4691" i="1"/>
  <c r="X4691" i="1"/>
  <c r="W4691" i="1"/>
  <c r="Y5416" i="1"/>
  <c r="AA5416" i="1"/>
  <c r="X5416" i="1"/>
  <c r="V5416" i="1"/>
  <c r="W5416" i="1"/>
  <c r="AB5416" i="1"/>
  <c r="S5416" i="1"/>
  <c r="Q5416" i="1"/>
  <c r="R5416" i="1"/>
  <c r="O5416" i="1"/>
  <c r="N5416" i="1"/>
  <c r="P5416" i="1"/>
  <c r="U5416" i="1"/>
  <c r="Y6209" i="1"/>
  <c r="AA6209" i="1"/>
  <c r="V6209" i="1"/>
  <c r="X6209" i="1"/>
  <c r="W6209" i="1"/>
  <c r="Y3952" i="1"/>
  <c r="AA3952" i="1"/>
  <c r="V3952" i="1"/>
  <c r="X3952" i="1"/>
  <c r="W3952" i="1"/>
  <c r="Y6144" i="1"/>
  <c r="AA6144" i="1"/>
  <c r="V6144" i="1"/>
  <c r="X6144" i="1"/>
  <c r="W6144" i="1"/>
  <c r="AA3227" i="1"/>
  <c r="Y3227" i="1"/>
  <c r="V3227" i="1"/>
  <c r="X3227" i="1"/>
  <c r="W3227" i="1"/>
  <c r="AA6671" i="1"/>
  <c r="Y6671" i="1"/>
  <c r="V6671" i="1"/>
  <c r="X6671" i="1"/>
  <c r="W6671" i="1"/>
  <c r="Y387" i="1"/>
  <c r="AA387" i="1"/>
  <c r="V387" i="1"/>
  <c r="X387" i="1"/>
  <c r="W387" i="1"/>
  <c r="AA2303" i="1"/>
  <c r="Y2303" i="1"/>
  <c r="V2303" i="1"/>
  <c r="X2303" i="1"/>
  <c r="W2303" i="1"/>
  <c r="AA3756" i="1"/>
  <c r="Y3756" i="1"/>
  <c r="V3756" i="1"/>
  <c r="X3756" i="1"/>
  <c r="W3756" i="1"/>
  <c r="Y6276" i="1"/>
  <c r="AA6276" i="1"/>
  <c r="V6276" i="1"/>
  <c r="X6276" i="1"/>
  <c r="W6276" i="1"/>
  <c r="AA4163" i="1"/>
  <c r="Y4163" i="1"/>
  <c r="V4163" i="1"/>
  <c r="X4163" i="1"/>
  <c r="W4163" i="1"/>
  <c r="V58" i="1"/>
  <c r="X58" i="1"/>
  <c r="W58" i="1"/>
  <c r="AA4492" i="1"/>
  <c r="Y4492" i="1"/>
  <c r="X4492" i="1"/>
  <c r="V4492" i="1"/>
  <c r="W4492" i="1"/>
  <c r="Y2037" i="1"/>
  <c r="AA2037" i="1"/>
  <c r="V2037" i="1"/>
  <c r="X2037" i="1"/>
  <c r="W2037" i="1"/>
  <c r="AA3489" i="1"/>
  <c r="Y3489" i="1"/>
  <c r="V3489" i="1"/>
  <c r="X3489" i="1"/>
  <c r="W3489" i="1"/>
  <c r="J5418" i="1"/>
  <c r="K5417" i="1"/>
  <c r="L5417" i="1" s="1"/>
  <c r="M5417" i="1" s="1"/>
  <c r="Y3293" i="1"/>
  <c r="AA3293" i="1"/>
  <c r="V3293" i="1"/>
  <c r="X3293" i="1"/>
  <c r="W3293" i="1"/>
  <c r="Y4891" i="1"/>
  <c r="AA4891" i="1"/>
  <c r="V4891" i="1"/>
  <c r="X4891" i="1"/>
  <c r="W4891" i="1"/>
  <c r="Y1710" i="1"/>
  <c r="AA1710" i="1"/>
  <c r="V1710" i="1"/>
  <c r="X1710" i="1"/>
  <c r="W1710" i="1"/>
  <c r="Y3030" i="1"/>
  <c r="AA3030" i="1"/>
  <c r="V3030" i="1"/>
  <c r="X3030" i="1"/>
  <c r="W3030" i="1"/>
  <c r="AA1905" i="1"/>
  <c r="Y1905" i="1"/>
  <c r="V1905" i="1"/>
  <c r="X1905" i="1"/>
  <c r="W1905" i="1"/>
  <c r="AA849" i="1"/>
  <c r="Y849" i="1"/>
  <c r="X849" i="1"/>
  <c r="V849" i="1"/>
  <c r="W849" i="1"/>
  <c r="AA5617" i="1"/>
  <c r="Y5617" i="1"/>
  <c r="X5617" i="1"/>
  <c r="V5617" i="1"/>
  <c r="W5617" i="1"/>
  <c r="Y2963" i="1"/>
  <c r="AA2963" i="1"/>
  <c r="V2963" i="1"/>
  <c r="X2963" i="1"/>
  <c r="W2963" i="1"/>
  <c r="AA6605" i="1"/>
  <c r="Y6605" i="1"/>
  <c r="V6605" i="1"/>
  <c r="X6605" i="1"/>
  <c r="W6605" i="1"/>
  <c r="AA6473" i="1"/>
  <c r="Y6473" i="1"/>
  <c r="V6473" i="1"/>
  <c r="X6473" i="1"/>
  <c r="W6473" i="1"/>
  <c r="K5748" i="1"/>
  <c r="L5748" i="1" s="1"/>
  <c r="M5748" i="1" s="1"/>
  <c r="I5749" i="1"/>
  <c r="Y3359" i="1"/>
  <c r="AA3359" i="1"/>
  <c r="X3359" i="1"/>
  <c r="V3359" i="1"/>
  <c r="W3359" i="1"/>
  <c r="AA1643" i="1"/>
  <c r="Y1643" i="1"/>
  <c r="V1643" i="1"/>
  <c r="X1643" i="1"/>
  <c r="W1643" i="1"/>
  <c r="Y4823" i="1"/>
  <c r="AA4823" i="1"/>
  <c r="V4823" i="1"/>
  <c r="X4823" i="1"/>
  <c r="W4823" i="1"/>
  <c r="AA916" i="1"/>
  <c r="Y916" i="1"/>
  <c r="V916" i="1"/>
  <c r="X916" i="1"/>
  <c r="W916" i="1"/>
  <c r="AA4957" i="1"/>
  <c r="Y4957" i="1"/>
  <c r="X4957" i="1"/>
  <c r="V4957" i="1"/>
  <c r="W4957" i="1"/>
  <c r="Y3095" i="1"/>
  <c r="AA3095" i="1"/>
  <c r="V3095" i="1"/>
  <c r="X3095" i="1"/>
  <c r="W3095" i="1"/>
  <c r="Y5549" i="1"/>
  <c r="AA5549" i="1"/>
  <c r="V5549" i="1"/>
  <c r="X5549" i="1"/>
  <c r="W5549" i="1"/>
  <c r="Y3626" i="1"/>
  <c r="AA3626" i="1"/>
  <c r="V3626" i="1"/>
  <c r="X3626" i="1"/>
  <c r="W3626" i="1"/>
  <c r="Y2236" i="1"/>
  <c r="AA2236" i="1"/>
  <c r="V2236" i="1"/>
  <c r="X2236" i="1"/>
  <c r="W2236" i="1"/>
  <c r="Y5747" i="1"/>
  <c r="AA5747" i="1"/>
  <c r="V5747" i="1"/>
  <c r="X5747" i="1"/>
  <c r="W5747" i="1"/>
  <c r="R5747" i="1"/>
  <c r="Q5747" i="1"/>
  <c r="S5747" i="1"/>
  <c r="AB5747" i="1"/>
  <c r="N5747" i="1"/>
  <c r="P5747" i="1"/>
  <c r="U5747" i="1"/>
  <c r="O5747" i="1"/>
  <c r="Y1180" i="1"/>
  <c r="AA1180" i="1"/>
  <c r="V1180" i="1"/>
  <c r="X1180" i="1"/>
  <c r="W1180" i="1"/>
  <c r="AA5681" i="1"/>
  <c r="Y5681" i="1"/>
  <c r="X5681" i="1"/>
  <c r="V5681" i="1"/>
  <c r="W5681" i="1"/>
  <c r="Y192" i="1"/>
  <c r="AA192" i="1"/>
  <c r="V192" i="1"/>
  <c r="X192" i="1"/>
  <c r="W192" i="1"/>
  <c r="AA3161" i="1"/>
  <c r="Y3161" i="1"/>
  <c r="X3161" i="1"/>
  <c r="V3161" i="1"/>
  <c r="W3161" i="1"/>
  <c r="Y6409" i="1"/>
  <c r="AA6409" i="1"/>
  <c r="V6409" i="1"/>
  <c r="X6409" i="1"/>
  <c r="W6409" i="1"/>
  <c r="Y2831" i="1"/>
  <c r="AA2831" i="1"/>
  <c r="V2831" i="1"/>
  <c r="X2831" i="1"/>
  <c r="W2831" i="1"/>
  <c r="Y2632" i="1"/>
  <c r="AA2632" i="1"/>
  <c r="V2632" i="1"/>
  <c r="X2632" i="1"/>
  <c r="W2632" i="1"/>
  <c r="Y4097" i="1"/>
  <c r="AA4097" i="1"/>
  <c r="X4097" i="1"/>
  <c r="V4097" i="1"/>
  <c r="W4097" i="1"/>
  <c r="Y5483" i="1"/>
  <c r="AA5483" i="1"/>
  <c r="V5483" i="1"/>
  <c r="X5483" i="1"/>
  <c r="W5483" i="1"/>
  <c r="Y256" i="1"/>
  <c r="AA256" i="1"/>
  <c r="V256" i="1"/>
  <c r="X256" i="1"/>
  <c r="W256" i="1"/>
  <c r="AA5154" i="1"/>
  <c r="Y5154" i="1"/>
  <c r="V5154" i="1"/>
  <c r="X5154" i="1"/>
  <c r="W5154" i="1"/>
  <c r="AA784" i="1"/>
  <c r="Y784" i="1"/>
  <c r="V784" i="1"/>
  <c r="X784" i="1"/>
  <c r="W784" i="1"/>
  <c r="AA1113" i="1"/>
  <c r="Y1113" i="1"/>
  <c r="V1113" i="1"/>
  <c r="X1113" i="1"/>
  <c r="W1113" i="1"/>
  <c r="AA718" i="1"/>
  <c r="Y718" i="1"/>
  <c r="V718" i="1"/>
  <c r="X718" i="1"/>
  <c r="W718" i="1"/>
  <c r="Y4019" i="1"/>
  <c r="AA4019" i="1"/>
  <c r="V4019" i="1"/>
  <c r="X4019" i="1"/>
  <c r="W4019" i="1"/>
  <c r="V124" i="1"/>
  <c r="X124" i="1"/>
  <c r="W124" i="1"/>
  <c r="Y5878" i="1"/>
  <c r="AA5878" i="1"/>
  <c r="V5878" i="1"/>
  <c r="X5878" i="1"/>
  <c r="W5878" i="1"/>
  <c r="Y5351" i="1"/>
  <c r="AA5351" i="1"/>
  <c r="V5351" i="1"/>
  <c r="X5351" i="1"/>
  <c r="W5351" i="1"/>
  <c r="AA1314" i="1"/>
  <c r="Y1314" i="1"/>
  <c r="V1314" i="1"/>
  <c r="X1314" i="1"/>
  <c r="W1314" i="1"/>
  <c r="Y1773" i="1"/>
  <c r="AA1773" i="1"/>
  <c r="V1773" i="1"/>
  <c r="X1773" i="1"/>
  <c r="W1773" i="1"/>
  <c r="Y652" i="1"/>
  <c r="AA652" i="1"/>
  <c r="V652" i="1"/>
  <c r="X652" i="1"/>
  <c r="W652" i="1"/>
  <c r="Y5813" i="1"/>
  <c r="AA5813" i="1"/>
  <c r="V5813" i="1"/>
  <c r="X5813" i="1"/>
  <c r="W5813" i="1"/>
  <c r="Y3890" i="1"/>
  <c r="AA3890" i="1"/>
  <c r="V3890" i="1"/>
  <c r="X3890" i="1"/>
  <c r="W3890" i="1"/>
  <c r="Y3425" i="1"/>
  <c r="AA3425" i="1"/>
  <c r="V3425" i="1"/>
  <c r="X3425" i="1"/>
  <c r="W3425" i="1"/>
  <c r="AA2434" i="1"/>
  <c r="Y2434" i="1"/>
  <c r="V2434" i="1"/>
  <c r="X2434" i="1"/>
  <c r="W2434" i="1"/>
  <c r="AA6738" i="1"/>
  <c r="Y6738" i="1"/>
  <c r="V6738" i="1"/>
  <c r="X6738" i="1"/>
  <c r="W6738" i="1"/>
  <c r="Y4625" i="1"/>
  <c r="AA4625" i="1"/>
  <c r="X4625" i="1"/>
  <c r="V4625" i="1"/>
  <c r="W4625" i="1"/>
  <c r="AA4298" i="1"/>
  <c r="Y4298" i="1"/>
  <c r="V4298" i="1"/>
  <c r="X4298" i="1"/>
  <c r="W4298" i="1"/>
  <c r="Y5945" i="1"/>
  <c r="AA5945" i="1"/>
  <c r="V5945" i="1"/>
  <c r="X5945" i="1"/>
  <c r="W5945" i="1"/>
  <c r="Y323" i="1"/>
  <c r="AA323" i="1"/>
  <c r="V323" i="1"/>
  <c r="X323" i="1"/>
  <c r="W323" i="1"/>
  <c r="AA3555" i="1"/>
  <c r="Y3555" i="1"/>
  <c r="V3555" i="1"/>
  <c r="X3555" i="1"/>
  <c r="W3555" i="1"/>
  <c r="Y4756" i="1"/>
  <c r="AA4756" i="1"/>
  <c r="V4756" i="1"/>
  <c r="X4756" i="1"/>
  <c r="W4756" i="1"/>
  <c r="Y2897" i="1"/>
  <c r="AA2897" i="1"/>
  <c r="X2897" i="1"/>
  <c r="V2897" i="1"/>
  <c r="W2897" i="1"/>
  <c r="AA2701" i="1"/>
  <c r="Y2701" i="1"/>
  <c r="V2701" i="1"/>
  <c r="X2701" i="1"/>
  <c r="W2701" i="1"/>
  <c r="Y983" i="1"/>
  <c r="AA983" i="1"/>
  <c r="V983" i="1"/>
  <c r="X983" i="1"/>
  <c r="W983" i="1"/>
  <c r="Y4562" i="1"/>
  <c r="AA4562" i="1"/>
  <c r="V4562" i="1"/>
  <c r="X4562" i="1"/>
  <c r="W4562" i="1"/>
  <c r="AA4362" i="1"/>
  <c r="Y4362" i="1"/>
  <c r="V4362" i="1"/>
  <c r="X4362" i="1"/>
  <c r="W4362" i="1"/>
  <c r="Y3821" i="1"/>
  <c r="AA3821" i="1"/>
  <c r="V3821" i="1"/>
  <c r="X3821" i="1"/>
  <c r="W3821" i="1"/>
  <c r="Y1514" i="1"/>
  <c r="AA1514" i="1"/>
  <c r="V1514" i="1"/>
  <c r="X1514" i="1"/>
  <c r="W1514" i="1"/>
  <c r="AA2501" i="1"/>
  <c r="Y2501" i="1"/>
  <c r="V2501" i="1"/>
  <c r="X2501" i="1"/>
  <c r="W2501" i="1"/>
  <c r="Y2170" i="1"/>
  <c r="AA2170" i="1"/>
  <c r="V2170" i="1"/>
  <c r="X2170" i="1"/>
  <c r="W2170" i="1"/>
  <c r="Y6077" i="1"/>
  <c r="AA6077" i="1"/>
  <c r="V6077" i="1"/>
  <c r="X6077" i="1"/>
  <c r="W6077" i="1"/>
  <c r="Y1576" i="1"/>
  <c r="AA1576" i="1"/>
  <c r="V1576" i="1"/>
  <c r="X1576" i="1"/>
  <c r="W1576" i="1"/>
  <c r="Y587" i="1"/>
  <c r="AA587" i="1"/>
  <c r="V587" i="1"/>
  <c r="X587" i="1"/>
  <c r="W587" i="1"/>
  <c r="AA2765" i="1"/>
  <c r="Y2765" i="1"/>
  <c r="V2765" i="1"/>
  <c r="X2765" i="1"/>
  <c r="W2765" i="1"/>
  <c r="Y5220" i="1"/>
  <c r="AA5220" i="1"/>
  <c r="V5220" i="1"/>
  <c r="X5220" i="1"/>
  <c r="W5220" i="1"/>
  <c r="AA521" i="1"/>
  <c r="Y521" i="1"/>
  <c r="V521" i="1"/>
  <c r="X521" i="1"/>
  <c r="W521" i="1"/>
  <c r="Y6539" i="1"/>
  <c r="AA6539" i="1"/>
  <c r="V6539" i="1"/>
  <c r="X6539" i="1"/>
  <c r="W6539" i="1"/>
  <c r="Y1972" i="1"/>
  <c r="AA1972" i="1"/>
  <c r="V1972" i="1"/>
  <c r="X1972" i="1"/>
  <c r="W1972" i="1"/>
  <c r="AA1378" i="1"/>
  <c r="Y1378" i="1"/>
  <c r="V1378" i="1"/>
  <c r="X1378" i="1"/>
  <c r="W1378" i="1"/>
  <c r="AA6012" i="1"/>
  <c r="Y6012" i="1"/>
  <c r="V6012" i="1"/>
  <c r="X6012" i="1"/>
  <c r="W6012" i="1"/>
  <c r="Y6341" i="1"/>
  <c r="AA6341" i="1"/>
  <c r="V6341" i="1"/>
  <c r="X6341" i="1"/>
  <c r="W6341" i="1"/>
  <c r="Y2105" i="1"/>
  <c r="AA2105" i="1"/>
  <c r="V2105" i="1"/>
  <c r="X2105" i="1"/>
  <c r="W2105" i="1"/>
  <c r="Y4429" i="1"/>
  <c r="AA4429" i="1"/>
  <c r="V4429" i="1"/>
  <c r="X4429" i="1"/>
  <c r="W4429" i="1"/>
  <c r="Y1047" i="1"/>
  <c r="AA1047" i="1"/>
  <c r="V1047" i="1"/>
  <c r="X1047" i="1"/>
  <c r="W1047" i="1"/>
  <c r="AA1245" i="1"/>
  <c r="Y1245" i="1"/>
  <c r="V1245" i="1"/>
  <c r="X1245" i="1"/>
  <c r="W1245" i="1"/>
  <c r="Y1839" i="1"/>
  <c r="AA1839" i="1"/>
  <c r="V1839" i="1"/>
  <c r="X1839" i="1"/>
  <c r="W1839" i="1"/>
  <c r="AA2565" i="1"/>
  <c r="Y2565" i="1"/>
  <c r="V2565" i="1"/>
  <c r="X2565" i="1"/>
  <c r="W2565" i="1"/>
  <c r="S1773" i="1"/>
  <c r="AB1773" i="1"/>
  <c r="S5681" i="1"/>
  <c r="AB5681" i="1"/>
  <c r="S3555" i="1"/>
  <c r="AB3555" i="1"/>
  <c r="S1180" i="1"/>
  <c r="AB1180" i="1"/>
  <c r="AB3293" i="1"/>
  <c r="S3293" i="1"/>
  <c r="S192" i="1"/>
  <c r="AB192" i="1"/>
  <c r="S6539" i="1"/>
  <c r="AB6539" i="1"/>
  <c r="S2765" i="1"/>
  <c r="AB2765" i="1"/>
  <c r="S5945" i="1"/>
  <c r="AB5945" i="1"/>
  <c r="S521" i="1"/>
  <c r="AB521" i="1"/>
  <c r="S4756" i="1"/>
  <c r="AB4756" i="1"/>
  <c r="S5351" i="1"/>
  <c r="AB5351" i="1"/>
  <c r="S323" i="1"/>
  <c r="AB323" i="1"/>
  <c r="S3161" i="1"/>
  <c r="AB3161" i="1"/>
  <c r="S2897" i="1"/>
  <c r="AB2897" i="1"/>
  <c r="S6209" i="1"/>
  <c r="AB6209" i="1"/>
  <c r="S5220" i="1"/>
  <c r="AB5220" i="1"/>
  <c r="S652" i="1"/>
  <c r="AB652" i="1"/>
  <c r="S1972" i="1"/>
  <c r="AB1972" i="1"/>
  <c r="S1314" i="1"/>
  <c r="AB1314" i="1"/>
  <c r="S3359" i="1"/>
  <c r="AB3359" i="1"/>
  <c r="S5813" i="1"/>
  <c r="AB5813" i="1"/>
  <c r="S6409" i="1"/>
  <c r="AB6409" i="1"/>
  <c r="S4891" i="1"/>
  <c r="AB4891" i="1"/>
  <c r="S2831" i="1"/>
  <c r="AB2831" i="1"/>
  <c r="S1378" i="1"/>
  <c r="AB1378" i="1"/>
  <c r="S455" i="1"/>
  <c r="AB455" i="1"/>
  <c r="S1643" i="1"/>
  <c r="AB1643" i="1"/>
  <c r="S2632" i="1"/>
  <c r="AB2632" i="1"/>
  <c r="S2701" i="1"/>
  <c r="AB2701" i="1"/>
  <c r="S3952" i="1"/>
  <c r="AB3952" i="1"/>
  <c r="S1710" i="1"/>
  <c r="AB1710" i="1"/>
  <c r="S4097" i="1"/>
  <c r="AB4097" i="1"/>
  <c r="S6341" i="1"/>
  <c r="AB6341" i="1"/>
  <c r="S2303" i="1"/>
  <c r="AB2303" i="1"/>
  <c r="S916" i="1"/>
  <c r="AB916" i="1"/>
  <c r="S3890" i="1"/>
  <c r="AB3890" i="1"/>
  <c r="S2105" i="1"/>
  <c r="AB2105" i="1"/>
  <c r="S4429" i="1"/>
  <c r="AB4429" i="1"/>
  <c r="S3756" i="1"/>
  <c r="AB3756" i="1"/>
  <c r="S4957" i="1"/>
  <c r="AB4957" i="1"/>
  <c r="S3425" i="1"/>
  <c r="AB3425" i="1"/>
  <c r="S1047" i="1"/>
  <c r="AB1047" i="1"/>
  <c r="S2434" i="1"/>
  <c r="AB2434" i="1"/>
  <c r="S5483" i="1"/>
  <c r="AB5483" i="1"/>
  <c r="S256" i="1"/>
  <c r="AB256" i="1"/>
  <c r="S983" i="1"/>
  <c r="AB983" i="1"/>
  <c r="S5154" i="1"/>
  <c r="AB5154" i="1"/>
  <c r="S6012" i="1"/>
  <c r="AB6012" i="1"/>
  <c r="S3688" i="1"/>
  <c r="AB3688" i="1"/>
  <c r="S3030" i="1"/>
  <c r="AB3030" i="1"/>
  <c r="S784" i="1"/>
  <c r="AB784" i="1"/>
  <c r="S4562" i="1"/>
  <c r="AB4562" i="1"/>
  <c r="S6144" i="1"/>
  <c r="AB6144" i="1"/>
  <c r="S1905" i="1"/>
  <c r="AB1905" i="1"/>
  <c r="S3095" i="1"/>
  <c r="AB3095" i="1"/>
  <c r="S1113" i="1"/>
  <c r="AB1113" i="1"/>
  <c r="S4362" i="1"/>
  <c r="AB4362" i="1"/>
  <c r="S3821" i="1"/>
  <c r="AB3821" i="1"/>
  <c r="S5020" i="1"/>
  <c r="AB5020" i="1"/>
  <c r="S1514" i="1"/>
  <c r="AB1514" i="1"/>
  <c r="S1448" i="1"/>
  <c r="AB1448" i="1"/>
  <c r="S849" i="1"/>
  <c r="AB849" i="1"/>
  <c r="S718" i="1"/>
  <c r="AB718" i="1"/>
  <c r="S2501" i="1"/>
  <c r="AB2501" i="1"/>
  <c r="S3227" i="1"/>
  <c r="AB3227" i="1"/>
  <c r="S4823" i="1"/>
  <c r="AB4823" i="1"/>
  <c r="S4019" i="1"/>
  <c r="AB4019" i="1"/>
  <c r="S5549" i="1"/>
  <c r="AB5549" i="1"/>
  <c r="S6738" i="1"/>
  <c r="AB6738" i="1"/>
  <c r="S4229" i="1"/>
  <c r="AB4229" i="1"/>
  <c r="S2170" i="1"/>
  <c r="AB2170" i="1"/>
  <c r="S6671" i="1"/>
  <c r="AB6671" i="1"/>
  <c r="S5617" i="1"/>
  <c r="AB5617" i="1"/>
  <c r="S6077" i="1"/>
  <c r="AB6077" i="1"/>
  <c r="S387" i="1"/>
  <c r="AB387" i="1"/>
  <c r="S2963" i="1"/>
  <c r="AB2963" i="1"/>
  <c r="S124" i="1"/>
  <c r="AB124" i="1"/>
  <c r="AA124" i="1"/>
  <c r="Y124" i="1"/>
  <c r="S1576" i="1"/>
  <c r="AB1576" i="1"/>
  <c r="S2369" i="1"/>
  <c r="AB2369" i="1"/>
  <c r="S587" i="1"/>
  <c r="AB587" i="1"/>
  <c r="S5089" i="1"/>
  <c r="AB5089" i="1"/>
  <c r="S5286" i="1"/>
  <c r="AB5286" i="1"/>
  <c r="S4625" i="1"/>
  <c r="AB4625" i="1"/>
  <c r="S1245" i="1"/>
  <c r="AB1245" i="1"/>
  <c r="S6276" i="1"/>
  <c r="AB6276" i="1"/>
  <c r="S3626" i="1"/>
  <c r="AB3626" i="1"/>
  <c r="S4298" i="1"/>
  <c r="AB4298" i="1"/>
  <c r="S6605" i="1"/>
  <c r="AB6605" i="1"/>
  <c r="S1839" i="1"/>
  <c r="AB1839" i="1"/>
  <c r="S4163" i="1"/>
  <c r="AB4163" i="1"/>
  <c r="S58" i="1"/>
  <c r="AB58" i="1"/>
  <c r="Y58" i="1"/>
  <c r="AA58" i="1"/>
  <c r="S5878" i="1"/>
  <c r="AB5878" i="1"/>
  <c r="S2565" i="1"/>
  <c r="AB2565" i="1"/>
  <c r="S4691" i="1"/>
  <c r="AB4691" i="1"/>
  <c r="S4492" i="1"/>
  <c r="AB4492" i="1"/>
  <c r="S2236" i="1"/>
  <c r="AB2236" i="1"/>
  <c r="S2037" i="1"/>
  <c r="AB2037" i="1"/>
  <c r="S6473" i="1"/>
  <c r="AB6473" i="1"/>
  <c r="S3489" i="1"/>
  <c r="AB3489" i="1"/>
  <c r="O6473" i="1"/>
  <c r="Q6473" i="1"/>
  <c r="P6473" i="1"/>
  <c r="R6473" i="1"/>
  <c r="N6473" i="1"/>
  <c r="U6473" i="1"/>
  <c r="J6475" i="1"/>
  <c r="K6474" i="1"/>
  <c r="L6474" i="1" s="1"/>
  <c r="M6474" i="1" s="1"/>
  <c r="K2038" i="1"/>
  <c r="L2038" i="1" s="1"/>
  <c r="M2038" i="1" s="1"/>
  <c r="I2039" i="1"/>
  <c r="K3490" i="1"/>
  <c r="L3490" i="1" s="1"/>
  <c r="M3490" i="1" s="1"/>
  <c r="I3491" i="1"/>
  <c r="U2037" i="1"/>
  <c r="N2037" i="1"/>
  <c r="O2037" i="1"/>
  <c r="Q2037" i="1"/>
  <c r="P2037" i="1"/>
  <c r="R2037" i="1"/>
  <c r="O3489" i="1"/>
  <c r="U3489" i="1"/>
  <c r="P3489" i="1"/>
  <c r="N3489" i="1"/>
  <c r="Q3489" i="1"/>
  <c r="R3489" i="1"/>
  <c r="K59" i="1"/>
  <c r="L59" i="1" s="1"/>
  <c r="M59" i="1" s="1"/>
  <c r="I60" i="1"/>
  <c r="P5878" i="1"/>
  <c r="Q5878" i="1"/>
  <c r="R5878" i="1"/>
  <c r="U5878" i="1"/>
  <c r="N5878" i="1"/>
  <c r="O5878" i="1"/>
  <c r="K4493" i="1"/>
  <c r="L4493" i="1" s="1"/>
  <c r="M4493" i="1" s="1"/>
  <c r="I4494" i="1"/>
  <c r="N58" i="1"/>
  <c r="P58" i="1"/>
  <c r="Q58" i="1"/>
  <c r="O58" i="1"/>
  <c r="U58" i="1"/>
  <c r="R58" i="1"/>
  <c r="K5879" i="1"/>
  <c r="L5879" i="1" s="1"/>
  <c r="M5879" i="1" s="1"/>
  <c r="I5880" i="1"/>
  <c r="P4492" i="1"/>
  <c r="R4492" i="1"/>
  <c r="N4492" i="1"/>
  <c r="U4492" i="1"/>
  <c r="Q4492" i="1"/>
  <c r="O4492" i="1"/>
  <c r="O6605" i="1"/>
  <c r="P6605" i="1"/>
  <c r="R6605" i="1"/>
  <c r="Q6605" i="1"/>
  <c r="U6605" i="1"/>
  <c r="N6605" i="1"/>
  <c r="K1840" i="1"/>
  <c r="L1840" i="1" s="1"/>
  <c r="M1840" i="1" s="1"/>
  <c r="I1841" i="1"/>
  <c r="K2566" i="1"/>
  <c r="L2566" i="1" s="1"/>
  <c r="M2566" i="1" s="1"/>
  <c r="I2567" i="1"/>
  <c r="K2237" i="1"/>
  <c r="L2237" i="1" s="1"/>
  <c r="M2237" i="1" s="1"/>
  <c r="I2238" i="1"/>
  <c r="K6606" i="1"/>
  <c r="L6606" i="1" s="1"/>
  <c r="M6606" i="1" s="1"/>
  <c r="I6607" i="1"/>
  <c r="O1839" i="1"/>
  <c r="U1839" i="1"/>
  <c r="R1839" i="1"/>
  <c r="P1839" i="1"/>
  <c r="N1839" i="1"/>
  <c r="Q1839" i="1"/>
  <c r="P2565" i="1"/>
  <c r="R2565" i="1"/>
  <c r="U2565" i="1"/>
  <c r="Q2565" i="1"/>
  <c r="N2565" i="1"/>
  <c r="O2565" i="1"/>
  <c r="O2236" i="1"/>
  <c r="Q2236" i="1"/>
  <c r="R2236" i="1"/>
  <c r="U2236" i="1"/>
  <c r="P2236" i="1"/>
  <c r="N2236" i="1"/>
  <c r="I4165" i="1"/>
  <c r="K4164" i="1"/>
  <c r="L4164" i="1" s="1"/>
  <c r="M4164" i="1" s="1"/>
  <c r="R4691" i="1"/>
  <c r="U4691" i="1"/>
  <c r="O4691" i="1"/>
  <c r="N4691" i="1"/>
  <c r="Q4691" i="1"/>
  <c r="P4691" i="1"/>
  <c r="O4163" i="1"/>
  <c r="P4163" i="1"/>
  <c r="Q4163" i="1"/>
  <c r="R4163" i="1"/>
  <c r="U4163" i="1"/>
  <c r="N4163" i="1"/>
  <c r="K4692" i="1"/>
  <c r="L4692" i="1" s="1"/>
  <c r="M4692" i="1" s="1"/>
  <c r="I4693" i="1"/>
  <c r="N6409" i="1"/>
  <c r="O6409" i="1"/>
  <c r="P6409" i="1"/>
  <c r="Q6409" i="1"/>
  <c r="R6409" i="1"/>
  <c r="U6409" i="1"/>
  <c r="R1643" i="1"/>
  <c r="U1643" i="1"/>
  <c r="N1643" i="1"/>
  <c r="O1643" i="1"/>
  <c r="Q1643" i="1"/>
  <c r="P1643" i="1"/>
  <c r="U2303" i="1"/>
  <c r="O2303" i="1"/>
  <c r="P2303" i="1"/>
  <c r="Q2303" i="1"/>
  <c r="R2303" i="1"/>
  <c r="N2303" i="1"/>
  <c r="U5483" i="1"/>
  <c r="N5483" i="1"/>
  <c r="O5483" i="1"/>
  <c r="P5483" i="1"/>
  <c r="R5483" i="1"/>
  <c r="Q5483" i="1"/>
  <c r="N4562" i="1"/>
  <c r="P4562" i="1"/>
  <c r="Q4562" i="1"/>
  <c r="R4562" i="1"/>
  <c r="U4562" i="1"/>
  <c r="O4562" i="1"/>
  <c r="N718" i="1"/>
  <c r="O718" i="1"/>
  <c r="P718" i="1"/>
  <c r="Q718" i="1"/>
  <c r="R718" i="1"/>
  <c r="U718" i="1"/>
  <c r="P4229" i="1"/>
  <c r="R4229" i="1"/>
  <c r="U4229" i="1"/>
  <c r="N4229" i="1"/>
  <c r="O4229" i="1"/>
  <c r="Q4229" i="1"/>
  <c r="K3556" i="1"/>
  <c r="L3556" i="1" s="1"/>
  <c r="M3556" i="1" s="1"/>
  <c r="I3557" i="1"/>
  <c r="K6540" i="1"/>
  <c r="L6540" i="1" s="1"/>
  <c r="M6540" i="1" s="1"/>
  <c r="I6541" i="1"/>
  <c r="K4757" i="1"/>
  <c r="L4757" i="1" s="1"/>
  <c r="M4757" i="1" s="1"/>
  <c r="I4758" i="1"/>
  <c r="K2898" i="1"/>
  <c r="L2898" i="1" s="1"/>
  <c r="M2898" i="1" s="1"/>
  <c r="I2899" i="1"/>
  <c r="I1974" i="1"/>
  <c r="K1973" i="1"/>
  <c r="L1973" i="1" s="1"/>
  <c r="M1973" i="1" s="1"/>
  <c r="K2832" i="1"/>
  <c r="L2832" i="1" s="1"/>
  <c r="M2832" i="1" s="1"/>
  <c r="I2833" i="1"/>
  <c r="K2633" i="1"/>
  <c r="L2633" i="1" s="1"/>
  <c r="M2633" i="1" s="1"/>
  <c r="I2634" i="1"/>
  <c r="K4098" i="1"/>
  <c r="L4098" i="1" s="1"/>
  <c r="M4098" i="1" s="1"/>
  <c r="I4099" i="1"/>
  <c r="K917" i="1"/>
  <c r="L917" i="1" s="1"/>
  <c r="M917" i="1" s="1"/>
  <c r="I918" i="1"/>
  <c r="K3757" i="1"/>
  <c r="L3757" i="1" s="1"/>
  <c r="M3757" i="1" s="1"/>
  <c r="I3758" i="1"/>
  <c r="K1048" i="1"/>
  <c r="L1048" i="1" s="1"/>
  <c r="M1048" i="1" s="1"/>
  <c r="I1049" i="1"/>
  <c r="I5553" i="1"/>
  <c r="K3689" i="1"/>
  <c r="L3689" i="1" s="1"/>
  <c r="M3689" i="1" s="1"/>
  <c r="I3690" i="1"/>
  <c r="K6145" i="1"/>
  <c r="L6145" i="1" s="1"/>
  <c r="M6145" i="1" s="1"/>
  <c r="I6146" i="1"/>
  <c r="K1114" i="1"/>
  <c r="L1114" i="1" s="1"/>
  <c r="M1114" i="1" s="1"/>
  <c r="I1115" i="1"/>
  <c r="K5021" i="1"/>
  <c r="L5021" i="1" s="1"/>
  <c r="M5021" i="1" s="1"/>
  <c r="I5022" i="1"/>
  <c r="K1515" i="1"/>
  <c r="L1515" i="1" s="1"/>
  <c r="M1515" i="1" s="1"/>
  <c r="I1516" i="1"/>
  <c r="K2502" i="1"/>
  <c r="L2502" i="1" s="1"/>
  <c r="M2502" i="1" s="1"/>
  <c r="I2503" i="1"/>
  <c r="O5549" i="1"/>
  <c r="Q5549" i="1"/>
  <c r="R5549" i="1"/>
  <c r="U5549" i="1"/>
  <c r="N5549" i="1"/>
  <c r="P5549" i="1"/>
  <c r="K2171" i="1"/>
  <c r="L2171" i="1" s="1"/>
  <c r="M2171" i="1" s="1"/>
  <c r="I2172" i="1"/>
  <c r="K6078" i="1"/>
  <c r="L6078" i="1" s="1"/>
  <c r="M6078" i="1" s="1"/>
  <c r="I6079" i="1"/>
  <c r="K5090" i="1"/>
  <c r="L5090" i="1" s="1"/>
  <c r="M5090" i="1" s="1"/>
  <c r="I5091" i="1"/>
  <c r="K3627" i="1"/>
  <c r="L3627" i="1" s="1"/>
  <c r="M3627" i="1" s="1"/>
  <c r="I3628" i="1"/>
  <c r="R4756" i="1"/>
  <c r="O4756" i="1"/>
  <c r="Q4756" i="1"/>
  <c r="U4756" i="1"/>
  <c r="N4756" i="1"/>
  <c r="P4756" i="1"/>
  <c r="O1972" i="1"/>
  <c r="Q1972" i="1"/>
  <c r="R1972" i="1"/>
  <c r="U1972" i="1"/>
  <c r="N1972" i="1"/>
  <c r="P1972" i="1"/>
  <c r="O2632" i="1"/>
  <c r="P2632" i="1"/>
  <c r="R2632" i="1"/>
  <c r="U2632" i="1"/>
  <c r="Q2632" i="1"/>
  <c r="N2632" i="1"/>
  <c r="P3756" i="1"/>
  <c r="Q3756" i="1"/>
  <c r="R3756" i="1"/>
  <c r="N3756" i="1"/>
  <c r="O3756" i="1"/>
  <c r="U3756" i="1"/>
  <c r="P3688" i="1"/>
  <c r="Q3688" i="1"/>
  <c r="R3688" i="1"/>
  <c r="N3688" i="1"/>
  <c r="O3688" i="1"/>
  <c r="U3688" i="1"/>
  <c r="R5020" i="1"/>
  <c r="O5020" i="1"/>
  <c r="Q5020" i="1"/>
  <c r="N5020" i="1"/>
  <c r="U5020" i="1"/>
  <c r="P5020" i="1"/>
  <c r="O6077" i="1"/>
  <c r="Q6077" i="1"/>
  <c r="R6077" i="1"/>
  <c r="U6077" i="1"/>
  <c r="N6077" i="1"/>
  <c r="P6077" i="1"/>
  <c r="Q3626" i="1"/>
  <c r="U3626" i="1"/>
  <c r="O3626" i="1"/>
  <c r="N3626" i="1"/>
  <c r="P3626" i="1"/>
  <c r="R3626" i="1"/>
  <c r="P3161" i="1"/>
  <c r="Q3161" i="1"/>
  <c r="R3161" i="1"/>
  <c r="O3161" i="1"/>
  <c r="N3161" i="1"/>
  <c r="U3161" i="1"/>
  <c r="O2897" i="1"/>
  <c r="P2897" i="1"/>
  <c r="Q2897" i="1"/>
  <c r="U2897" i="1"/>
  <c r="N2897" i="1"/>
  <c r="R2897" i="1"/>
  <c r="U2831" i="1"/>
  <c r="O2831" i="1"/>
  <c r="P2831" i="1"/>
  <c r="R2831" i="1"/>
  <c r="N2831" i="1"/>
  <c r="Q2831" i="1"/>
  <c r="R4097" i="1"/>
  <c r="U4097" i="1"/>
  <c r="P4097" i="1"/>
  <c r="N4097" i="1"/>
  <c r="O4097" i="1"/>
  <c r="Q4097" i="1"/>
  <c r="O916" i="1"/>
  <c r="P916" i="1"/>
  <c r="Q916" i="1"/>
  <c r="R916" i="1"/>
  <c r="N916" i="1"/>
  <c r="U916" i="1"/>
  <c r="N1047" i="1"/>
  <c r="O1047" i="1"/>
  <c r="R1047" i="1"/>
  <c r="P1047" i="1"/>
  <c r="Q1047" i="1"/>
  <c r="U1047" i="1"/>
  <c r="Q6144" i="1"/>
  <c r="U6144" i="1"/>
  <c r="N6144" i="1"/>
  <c r="P6144" i="1"/>
  <c r="R6144" i="1"/>
  <c r="O6144" i="1"/>
  <c r="N1113" i="1"/>
  <c r="O1113" i="1"/>
  <c r="P1113" i="1"/>
  <c r="Q1113" i="1"/>
  <c r="R1113" i="1"/>
  <c r="U1113" i="1"/>
  <c r="U1514" i="1"/>
  <c r="N1514" i="1"/>
  <c r="O1514" i="1"/>
  <c r="P1514" i="1"/>
  <c r="Q1514" i="1"/>
  <c r="R1514" i="1"/>
  <c r="R2501" i="1"/>
  <c r="U2501" i="1"/>
  <c r="N2501" i="1"/>
  <c r="P2501" i="1"/>
  <c r="Q2501" i="1"/>
  <c r="O2501" i="1"/>
  <c r="J5551" i="1"/>
  <c r="K5550" i="1"/>
  <c r="L5550" i="1" s="1"/>
  <c r="M5550" i="1" s="1"/>
  <c r="O2170" i="1"/>
  <c r="Q2170" i="1"/>
  <c r="R2170" i="1"/>
  <c r="N2170" i="1"/>
  <c r="P2170" i="1"/>
  <c r="U2170" i="1"/>
  <c r="O5089" i="1"/>
  <c r="N5089" i="1"/>
  <c r="P5089" i="1"/>
  <c r="R5089" i="1"/>
  <c r="U5089" i="1"/>
  <c r="Q5089" i="1"/>
  <c r="K1181" i="1"/>
  <c r="L1181" i="1" s="1"/>
  <c r="M1181" i="1" s="1"/>
  <c r="I1182" i="1"/>
  <c r="K2766" i="1"/>
  <c r="L2766" i="1" s="1"/>
  <c r="M2766" i="1" s="1"/>
  <c r="I2767" i="1"/>
  <c r="K5352" i="1"/>
  <c r="L5352" i="1" s="1"/>
  <c r="M5352" i="1" s="1"/>
  <c r="I5353" i="1"/>
  <c r="K6210" i="1"/>
  <c r="L6210" i="1" s="1"/>
  <c r="M6210" i="1" s="1"/>
  <c r="I6211" i="1"/>
  <c r="K1315" i="1"/>
  <c r="L1315" i="1" s="1"/>
  <c r="M1315" i="1" s="1"/>
  <c r="I1316" i="1"/>
  <c r="I5815" i="1"/>
  <c r="K5814" i="1"/>
  <c r="L5814" i="1" s="1"/>
  <c r="M5814" i="1" s="1"/>
  <c r="K1379" i="1"/>
  <c r="L1379" i="1" s="1"/>
  <c r="M1379" i="1" s="1"/>
  <c r="I1380" i="1"/>
  <c r="K2702" i="1"/>
  <c r="L2702" i="1" s="1"/>
  <c r="M2702" i="1" s="1"/>
  <c r="I2703" i="1"/>
  <c r="I6742" i="1"/>
  <c r="K3891" i="1"/>
  <c r="L3891" i="1" s="1"/>
  <c r="M3891" i="1" s="1"/>
  <c r="I3892" i="1"/>
  <c r="K4958" i="1"/>
  <c r="L4958" i="1" s="1"/>
  <c r="M4958" i="1" s="1"/>
  <c r="I4959" i="1"/>
  <c r="K257" i="1"/>
  <c r="L257" i="1" s="1"/>
  <c r="M257" i="1" s="1"/>
  <c r="I258" i="1"/>
  <c r="K3031" i="1"/>
  <c r="L3031" i="1" s="1"/>
  <c r="M3031" i="1" s="1"/>
  <c r="I3032" i="1"/>
  <c r="K1906" i="1"/>
  <c r="L1906" i="1" s="1"/>
  <c r="M1906" i="1" s="1"/>
  <c r="I1907" i="1"/>
  <c r="K4363" i="1"/>
  <c r="L4363" i="1" s="1"/>
  <c r="M4363" i="1" s="1"/>
  <c r="I4364" i="1"/>
  <c r="K1449" i="1"/>
  <c r="L1449" i="1" s="1"/>
  <c r="M1449" i="1" s="1"/>
  <c r="I1450" i="1"/>
  <c r="K3228" i="1"/>
  <c r="L3228" i="1" s="1"/>
  <c r="M3228" i="1" s="1"/>
  <c r="I3229" i="1"/>
  <c r="U6738" i="1"/>
  <c r="N6738" i="1"/>
  <c r="Q6738" i="1"/>
  <c r="O6738" i="1"/>
  <c r="P6738" i="1"/>
  <c r="R6738" i="1"/>
  <c r="I6673" i="1"/>
  <c r="K6672" i="1"/>
  <c r="L6672" i="1" s="1"/>
  <c r="M6672" i="1" s="1"/>
  <c r="K388" i="1"/>
  <c r="L388" i="1" s="1"/>
  <c r="M388" i="1" s="1"/>
  <c r="I389" i="1"/>
  <c r="K1577" i="1"/>
  <c r="L1577" i="1" s="1"/>
  <c r="M1577" i="1" s="1"/>
  <c r="I1578" i="1"/>
  <c r="K4626" i="1"/>
  <c r="L4626" i="1" s="1"/>
  <c r="M4626" i="1" s="1"/>
  <c r="I4627" i="1"/>
  <c r="K4299" i="1"/>
  <c r="L4299" i="1" s="1"/>
  <c r="M4299" i="1" s="1"/>
  <c r="I4300" i="1"/>
  <c r="O5351" i="1"/>
  <c r="Q5351" i="1"/>
  <c r="P5351" i="1"/>
  <c r="R5351" i="1"/>
  <c r="U5351" i="1"/>
  <c r="N5351" i="1"/>
  <c r="O5813" i="1"/>
  <c r="Q5813" i="1"/>
  <c r="R5813" i="1"/>
  <c r="U5813" i="1"/>
  <c r="N5813" i="1"/>
  <c r="P5813" i="1"/>
  <c r="Q2701" i="1"/>
  <c r="R2701" i="1"/>
  <c r="U2701" i="1"/>
  <c r="N2701" i="1"/>
  <c r="P2701" i="1"/>
  <c r="O2701" i="1"/>
  <c r="N3030" i="1"/>
  <c r="O3030" i="1"/>
  <c r="Q3030" i="1"/>
  <c r="R3030" i="1"/>
  <c r="U3030" i="1"/>
  <c r="P3030" i="1"/>
  <c r="O1905" i="1"/>
  <c r="P1905" i="1"/>
  <c r="Q1905" i="1"/>
  <c r="R1905" i="1"/>
  <c r="N1905" i="1"/>
  <c r="U1905" i="1"/>
  <c r="P1448" i="1"/>
  <c r="Q1448" i="1"/>
  <c r="R1448" i="1"/>
  <c r="U1448" i="1"/>
  <c r="O1448" i="1"/>
  <c r="N1448" i="1"/>
  <c r="U3227" i="1"/>
  <c r="N3227" i="1"/>
  <c r="O3227" i="1"/>
  <c r="Q3227" i="1"/>
  <c r="P3227" i="1"/>
  <c r="R3227" i="1"/>
  <c r="J6740" i="1"/>
  <c r="K6739" i="1"/>
  <c r="L6739" i="1" s="1"/>
  <c r="M6739" i="1" s="1"/>
  <c r="N4298" i="1"/>
  <c r="P4298" i="1"/>
  <c r="Q4298" i="1"/>
  <c r="U4298" i="1"/>
  <c r="R4298" i="1"/>
  <c r="O4298" i="1"/>
  <c r="Q6539" i="1"/>
  <c r="O6539" i="1"/>
  <c r="R6539" i="1"/>
  <c r="U6539" i="1"/>
  <c r="N6539" i="1"/>
  <c r="P6539" i="1"/>
  <c r="Q2765" i="1"/>
  <c r="R2765" i="1"/>
  <c r="U2765" i="1"/>
  <c r="N2765" i="1"/>
  <c r="P2765" i="1"/>
  <c r="O2765" i="1"/>
  <c r="O6209" i="1"/>
  <c r="Q6209" i="1"/>
  <c r="R6209" i="1"/>
  <c r="U6209" i="1"/>
  <c r="N6209" i="1"/>
  <c r="P6209" i="1"/>
  <c r="O1314" i="1"/>
  <c r="P1314" i="1"/>
  <c r="Q1314" i="1"/>
  <c r="U1314" i="1"/>
  <c r="N1314" i="1"/>
  <c r="R1314" i="1"/>
  <c r="O1378" i="1"/>
  <c r="P1378" i="1"/>
  <c r="Q1378" i="1"/>
  <c r="U1378" i="1"/>
  <c r="N1378" i="1"/>
  <c r="R1378" i="1"/>
  <c r="U3890" i="1"/>
  <c r="N3890" i="1"/>
  <c r="O3890" i="1"/>
  <c r="Q3890" i="1"/>
  <c r="P3890" i="1"/>
  <c r="R3890" i="1"/>
  <c r="P4957" i="1"/>
  <c r="Q4957" i="1"/>
  <c r="O4957" i="1"/>
  <c r="R4957" i="1"/>
  <c r="N4957" i="1"/>
  <c r="U4957" i="1"/>
  <c r="P256" i="1"/>
  <c r="O256" i="1"/>
  <c r="Q256" i="1"/>
  <c r="N256" i="1"/>
  <c r="R256" i="1"/>
  <c r="U256" i="1"/>
  <c r="N4362" i="1"/>
  <c r="P4362" i="1"/>
  <c r="Q4362" i="1"/>
  <c r="O4362" i="1"/>
  <c r="U4362" i="1"/>
  <c r="R4362" i="1"/>
  <c r="Q6671" i="1"/>
  <c r="O6671" i="1"/>
  <c r="R6671" i="1"/>
  <c r="U6671" i="1"/>
  <c r="N6671" i="1"/>
  <c r="P6671" i="1"/>
  <c r="R387" i="1"/>
  <c r="U387" i="1"/>
  <c r="N387" i="1"/>
  <c r="O387" i="1"/>
  <c r="Q387" i="1"/>
  <c r="P387" i="1"/>
  <c r="P1576" i="1"/>
  <c r="Q1576" i="1"/>
  <c r="R1576" i="1"/>
  <c r="U1576" i="1"/>
  <c r="O1576" i="1"/>
  <c r="N1576" i="1"/>
  <c r="P4625" i="1"/>
  <c r="R4625" i="1"/>
  <c r="O4625" i="1"/>
  <c r="U4625" i="1"/>
  <c r="N4625" i="1"/>
  <c r="Q4625" i="1"/>
  <c r="K1774" i="1"/>
  <c r="L1774" i="1" s="1"/>
  <c r="M1774" i="1" s="1"/>
  <c r="I1775" i="1"/>
  <c r="K3294" i="1"/>
  <c r="L3294" i="1" s="1"/>
  <c r="M3294" i="1" s="1"/>
  <c r="I3295" i="1"/>
  <c r="I5947" i="1"/>
  <c r="K5946" i="1"/>
  <c r="L5946" i="1" s="1"/>
  <c r="M5946" i="1" s="1"/>
  <c r="K324" i="1"/>
  <c r="L324" i="1" s="1"/>
  <c r="M324" i="1" s="1"/>
  <c r="I325" i="1"/>
  <c r="K5221" i="1"/>
  <c r="L5221" i="1" s="1"/>
  <c r="M5221" i="1" s="1"/>
  <c r="I5222" i="1"/>
  <c r="K3360" i="1"/>
  <c r="L3360" i="1" s="1"/>
  <c r="M3360" i="1" s="1"/>
  <c r="I3361" i="1"/>
  <c r="K456" i="1"/>
  <c r="L456" i="1" s="1"/>
  <c r="M456" i="1" s="1"/>
  <c r="I457" i="1"/>
  <c r="K3953" i="1"/>
  <c r="L3953" i="1" s="1"/>
  <c r="M3953" i="1" s="1"/>
  <c r="I3954" i="1"/>
  <c r="K6342" i="1"/>
  <c r="L6342" i="1" s="1"/>
  <c r="M6342" i="1" s="1"/>
  <c r="I6343" i="1"/>
  <c r="K2106" i="1"/>
  <c r="L2106" i="1" s="1"/>
  <c r="M2106" i="1" s="1"/>
  <c r="I2107" i="1"/>
  <c r="K3426" i="1"/>
  <c r="L3426" i="1" s="1"/>
  <c r="M3426" i="1" s="1"/>
  <c r="I3427" i="1"/>
  <c r="K984" i="1"/>
  <c r="L984" i="1" s="1"/>
  <c r="M984" i="1" s="1"/>
  <c r="I985" i="1"/>
  <c r="K5155" i="1"/>
  <c r="L5155" i="1" s="1"/>
  <c r="M5155" i="1" s="1"/>
  <c r="I5156" i="1"/>
  <c r="K785" i="1"/>
  <c r="L785" i="1" s="1"/>
  <c r="M785" i="1" s="1"/>
  <c r="I786" i="1"/>
  <c r="U3095" i="1"/>
  <c r="O3095" i="1"/>
  <c r="P3095" i="1"/>
  <c r="R3095" i="1"/>
  <c r="N3095" i="1"/>
  <c r="Q3095" i="1"/>
  <c r="K850" i="1"/>
  <c r="L850" i="1" s="1"/>
  <c r="M850" i="1" s="1"/>
  <c r="I851" i="1"/>
  <c r="K4824" i="1"/>
  <c r="L4824" i="1" s="1"/>
  <c r="M4824" i="1" s="1"/>
  <c r="I4825" i="1"/>
  <c r="K5618" i="1"/>
  <c r="L5618" i="1" s="1"/>
  <c r="M5618" i="1" s="1"/>
  <c r="I5619" i="1"/>
  <c r="K2964" i="1"/>
  <c r="L2964" i="1" s="1"/>
  <c r="M2964" i="1" s="1"/>
  <c r="I2965" i="1"/>
  <c r="K2370" i="1"/>
  <c r="L2370" i="1" s="1"/>
  <c r="M2370" i="1" s="1"/>
  <c r="I2371" i="1"/>
  <c r="K588" i="1"/>
  <c r="L588" i="1" s="1"/>
  <c r="M588" i="1" s="1"/>
  <c r="I589" i="1"/>
  <c r="K5287" i="1"/>
  <c r="L5287" i="1" s="1"/>
  <c r="M5287" i="1" s="1"/>
  <c r="I5288" i="1"/>
  <c r="K1246" i="1"/>
  <c r="L1246" i="1" s="1"/>
  <c r="M1246" i="1" s="1"/>
  <c r="I1247" i="1"/>
  <c r="O5681" i="1"/>
  <c r="Q5681" i="1"/>
  <c r="R5681" i="1"/>
  <c r="U5681" i="1"/>
  <c r="N5681" i="1"/>
  <c r="P5681" i="1"/>
  <c r="N192" i="1"/>
  <c r="O192" i="1"/>
  <c r="Q192" i="1"/>
  <c r="R192" i="1"/>
  <c r="P192" i="1"/>
  <c r="U192" i="1"/>
  <c r="N521" i="1"/>
  <c r="O521" i="1"/>
  <c r="P521" i="1"/>
  <c r="Q521" i="1"/>
  <c r="R521" i="1"/>
  <c r="U521" i="1"/>
  <c r="R652" i="1"/>
  <c r="U652" i="1"/>
  <c r="N652" i="1"/>
  <c r="O652" i="1"/>
  <c r="Q652" i="1"/>
  <c r="P652" i="1"/>
  <c r="P1180" i="1"/>
  <c r="Q1180" i="1"/>
  <c r="U1180" i="1"/>
  <c r="N1180" i="1"/>
  <c r="O1180" i="1"/>
  <c r="R1180" i="1"/>
  <c r="O5945" i="1"/>
  <c r="Q5945" i="1"/>
  <c r="R5945" i="1"/>
  <c r="U5945" i="1"/>
  <c r="N5945" i="1"/>
  <c r="P5945" i="1"/>
  <c r="R323" i="1"/>
  <c r="U323" i="1"/>
  <c r="N323" i="1"/>
  <c r="O323" i="1"/>
  <c r="Q323" i="1"/>
  <c r="P323" i="1"/>
  <c r="U3359" i="1"/>
  <c r="N3359" i="1"/>
  <c r="O3359" i="1"/>
  <c r="Q3359" i="1"/>
  <c r="P3359" i="1"/>
  <c r="R3359" i="1"/>
  <c r="O6341" i="1"/>
  <c r="Q6341" i="1"/>
  <c r="P6341" i="1"/>
  <c r="R6341" i="1"/>
  <c r="U6341" i="1"/>
  <c r="N6341" i="1"/>
  <c r="Q2105" i="1"/>
  <c r="U2105" i="1"/>
  <c r="N2105" i="1"/>
  <c r="O2105" i="1"/>
  <c r="P2105" i="1"/>
  <c r="R2105" i="1"/>
  <c r="P3425" i="1"/>
  <c r="Q3425" i="1"/>
  <c r="R3425" i="1"/>
  <c r="O3425" i="1"/>
  <c r="N3425" i="1"/>
  <c r="U3425" i="1"/>
  <c r="U983" i="1"/>
  <c r="O983" i="1"/>
  <c r="P983" i="1"/>
  <c r="Q983" i="1"/>
  <c r="R983" i="1"/>
  <c r="N983" i="1"/>
  <c r="U4823" i="1"/>
  <c r="O4823" i="1"/>
  <c r="Q4823" i="1"/>
  <c r="N4823" i="1"/>
  <c r="R4823" i="1"/>
  <c r="P4823" i="1"/>
  <c r="U2963" i="1"/>
  <c r="O2963" i="1"/>
  <c r="P2963" i="1"/>
  <c r="R2963" i="1"/>
  <c r="N2963" i="1"/>
  <c r="Q2963" i="1"/>
  <c r="Q5286" i="1"/>
  <c r="N5286" i="1"/>
  <c r="O5286" i="1"/>
  <c r="P5286" i="1"/>
  <c r="U5286" i="1"/>
  <c r="R5286" i="1"/>
  <c r="R1245" i="1"/>
  <c r="U1245" i="1"/>
  <c r="P1245" i="1"/>
  <c r="N1245" i="1"/>
  <c r="O1245" i="1"/>
  <c r="Q1245" i="1"/>
  <c r="U3555" i="1"/>
  <c r="N3555" i="1"/>
  <c r="O3555" i="1"/>
  <c r="Q3555" i="1"/>
  <c r="P3555" i="1"/>
  <c r="R3555" i="1"/>
  <c r="Q1773" i="1"/>
  <c r="U1773" i="1"/>
  <c r="N1773" i="1"/>
  <c r="R1773" i="1"/>
  <c r="P1773" i="1"/>
  <c r="O1773" i="1"/>
  <c r="P3293" i="1"/>
  <c r="Q3293" i="1"/>
  <c r="R3293" i="1"/>
  <c r="O3293" i="1"/>
  <c r="U3293" i="1"/>
  <c r="N3293" i="1"/>
  <c r="Q5220" i="1"/>
  <c r="O5220" i="1"/>
  <c r="U5220" i="1"/>
  <c r="N5220" i="1"/>
  <c r="R5220" i="1"/>
  <c r="P5220" i="1"/>
  <c r="U455" i="1"/>
  <c r="N455" i="1"/>
  <c r="O455" i="1"/>
  <c r="P455" i="1"/>
  <c r="Q455" i="1"/>
  <c r="R455" i="1"/>
  <c r="P3952" i="1"/>
  <c r="Q3952" i="1"/>
  <c r="R3952" i="1"/>
  <c r="O3952" i="1"/>
  <c r="N3952" i="1"/>
  <c r="U3952" i="1"/>
  <c r="P5154" i="1"/>
  <c r="Q5154" i="1"/>
  <c r="O5154" i="1"/>
  <c r="R5154" i="1"/>
  <c r="U5154" i="1"/>
  <c r="N5154" i="1"/>
  <c r="P784" i="1"/>
  <c r="U784" i="1"/>
  <c r="N784" i="1"/>
  <c r="O784" i="1"/>
  <c r="R784" i="1"/>
  <c r="Q784" i="1"/>
  <c r="K3096" i="1"/>
  <c r="L3096" i="1" s="1"/>
  <c r="M3096" i="1" s="1"/>
  <c r="I3097" i="1"/>
  <c r="N849" i="1"/>
  <c r="P849" i="1"/>
  <c r="Q849" i="1"/>
  <c r="O849" i="1"/>
  <c r="R849" i="1"/>
  <c r="U849" i="1"/>
  <c r="O5617" i="1"/>
  <c r="Q5617" i="1"/>
  <c r="R5617" i="1"/>
  <c r="U5617" i="1"/>
  <c r="N5617" i="1"/>
  <c r="P5617" i="1"/>
  <c r="P2369" i="1"/>
  <c r="Q2369" i="1"/>
  <c r="U2369" i="1"/>
  <c r="N2369" i="1"/>
  <c r="O2369" i="1"/>
  <c r="R2369" i="1"/>
  <c r="U587" i="1"/>
  <c r="N587" i="1"/>
  <c r="O587" i="1"/>
  <c r="P587" i="1"/>
  <c r="Q587" i="1"/>
  <c r="R587" i="1"/>
  <c r="K5682" i="1"/>
  <c r="L5682" i="1" s="1"/>
  <c r="M5682" i="1" s="1"/>
  <c r="I5683" i="1"/>
  <c r="K193" i="1"/>
  <c r="L193" i="1" s="1"/>
  <c r="M193" i="1" s="1"/>
  <c r="I194" i="1"/>
  <c r="K522" i="1"/>
  <c r="L522" i="1" s="1"/>
  <c r="M522" i="1" s="1"/>
  <c r="I523" i="1"/>
  <c r="K3162" i="1"/>
  <c r="L3162" i="1" s="1"/>
  <c r="M3162" i="1" s="1"/>
  <c r="I3163" i="1"/>
  <c r="K653" i="1"/>
  <c r="L653" i="1" s="1"/>
  <c r="M653" i="1" s="1"/>
  <c r="I654" i="1"/>
  <c r="K6410" i="1"/>
  <c r="L6410" i="1" s="1"/>
  <c r="M6410" i="1" s="1"/>
  <c r="I6411" i="1"/>
  <c r="K4892" i="1"/>
  <c r="L4892" i="1" s="1"/>
  <c r="M4892" i="1" s="1"/>
  <c r="I4893" i="1"/>
  <c r="K1644" i="1"/>
  <c r="L1644" i="1" s="1"/>
  <c r="M1644" i="1" s="1"/>
  <c r="I1645" i="1"/>
  <c r="K1711" i="1"/>
  <c r="L1711" i="1" s="1"/>
  <c r="M1711" i="1" s="1"/>
  <c r="I1712" i="1"/>
  <c r="K2304" i="1"/>
  <c r="L2304" i="1" s="1"/>
  <c r="M2304" i="1" s="1"/>
  <c r="I2305" i="1"/>
  <c r="K4430" i="1"/>
  <c r="L4430" i="1" s="1"/>
  <c r="M4430" i="1" s="1"/>
  <c r="I4431" i="1"/>
  <c r="K2435" i="1"/>
  <c r="L2435" i="1" s="1"/>
  <c r="M2435" i="1" s="1"/>
  <c r="I2436" i="1"/>
  <c r="K5484" i="1"/>
  <c r="L5484" i="1" s="1"/>
  <c r="M5484" i="1" s="1"/>
  <c r="I5485" i="1"/>
  <c r="K6013" i="1"/>
  <c r="L6013" i="1" s="1"/>
  <c r="M6013" i="1" s="1"/>
  <c r="I6014" i="1"/>
  <c r="K4563" i="1"/>
  <c r="L4563" i="1" s="1"/>
  <c r="M4563" i="1" s="1"/>
  <c r="I4564" i="1"/>
  <c r="K3822" i="1"/>
  <c r="L3822" i="1" s="1"/>
  <c r="M3822" i="1" s="1"/>
  <c r="I3823" i="1"/>
  <c r="K719" i="1"/>
  <c r="L719" i="1" s="1"/>
  <c r="M719" i="1" s="1"/>
  <c r="I720" i="1"/>
  <c r="K4020" i="1"/>
  <c r="L4020" i="1" s="1"/>
  <c r="M4020" i="1" s="1"/>
  <c r="I4021" i="1"/>
  <c r="K4230" i="1"/>
  <c r="L4230" i="1" s="1"/>
  <c r="M4230" i="1" s="1"/>
  <c r="I4231" i="1"/>
  <c r="I5420" i="1"/>
  <c r="K125" i="1"/>
  <c r="L125" i="1" s="1"/>
  <c r="M125" i="1" s="1"/>
  <c r="I126" i="1"/>
  <c r="I6477" i="1"/>
  <c r="K6277" i="1"/>
  <c r="L6277" i="1" s="1"/>
  <c r="M6277" i="1" s="1"/>
  <c r="I6278" i="1"/>
  <c r="U4891" i="1"/>
  <c r="O4891" i="1"/>
  <c r="Q4891" i="1"/>
  <c r="R4891" i="1"/>
  <c r="N4891" i="1"/>
  <c r="P4891" i="1"/>
  <c r="O1710" i="1"/>
  <c r="Q1710" i="1"/>
  <c r="R1710" i="1"/>
  <c r="U1710" i="1"/>
  <c r="P1710" i="1"/>
  <c r="N1710" i="1"/>
  <c r="P4429" i="1"/>
  <c r="R4429" i="1"/>
  <c r="U4429" i="1"/>
  <c r="N4429" i="1"/>
  <c r="Q4429" i="1"/>
  <c r="O4429" i="1"/>
  <c r="P2434" i="1"/>
  <c r="R2434" i="1"/>
  <c r="U2434" i="1"/>
  <c r="N2434" i="1"/>
  <c r="O2434" i="1"/>
  <c r="Q2434" i="1"/>
  <c r="Q6012" i="1"/>
  <c r="U6012" i="1"/>
  <c r="N6012" i="1"/>
  <c r="P6012" i="1"/>
  <c r="O6012" i="1"/>
  <c r="R6012" i="1"/>
  <c r="N3821" i="1"/>
  <c r="O3821" i="1"/>
  <c r="P3821" i="1"/>
  <c r="Q3821" i="1"/>
  <c r="R3821" i="1"/>
  <c r="U3821" i="1"/>
  <c r="R4019" i="1"/>
  <c r="U4019" i="1"/>
  <c r="O4019" i="1"/>
  <c r="Q4019" i="1"/>
  <c r="N4019" i="1"/>
  <c r="P4019" i="1"/>
  <c r="N124" i="1"/>
  <c r="P124" i="1"/>
  <c r="Q124" i="1"/>
  <c r="R124" i="1"/>
  <c r="U124" i="1"/>
  <c r="O124" i="1"/>
  <c r="Q6276" i="1"/>
  <c r="U6276" i="1"/>
  <c r="N6276" i="1"/>
  <c r="O6276" i="1"/>
  <c r="R6276" i="1"/>
  <c r="P6276" i="1"/>
  <c r="Y2435" i="1" l="1"/>
  <c r="AA2435" i="1"/>
  <c r="V2435" i="1"/>
  <c r="X2435" i="1"/>
  <c r="W2435" i="1"/>
  <c r="AA4020" i="1"/>
  <c r="Y4020" i="1"/>
  <c r="V4020" i="1"/>
  <c r="X4020" i="1"/>
  <c r="W4020" i="1"/>
  <c r="Y5287" i="1"/>
  <c r="AA5287" i="1"/>
  <c r="V5287" i="1"/>
  <c r="X5287" i="1"/>
  <c r="W5287" i="1"/>
  <c r="AA5946" i="1"/>
  <c r="Y5946" i="1"/>
  <c r="V5946" i="1"/>
  <c r="X5946" i="1"/>
  <c r="W5946" i="1"/>
  <c r="Y2702" i="1"/>
  <c r="AA2702" i="1"/>
  <c r="V2702" i="1"/>
  <c r="X2702" i="1"/>
  <c r="W2702" i="1"/>
  <c r="V125" i="1"/>
  <c r="X125" i="1"/>
  <c r="W125" i="1"/>
  <c r="Y719" i="1"/>
  <c r="AA719" i="1"/>
  <c r="V719" i="1"/>
  <c r="X719" i="1"/>
  <c r="W719" i="1"/>
  <c r="Y1711" i="1"/>
  <c r="AA1711" i="1"/>
  <c r="V1711" i="1"/>
  <c r="X1711" i="1"/>
  <c r="W1711" i="1"/>
  <c r="Y653" i="1"/>
  <c r="AA653" i="1"/>
  <c r="V653" i="1"/>
  <c r="X653" i="1"/>
  <c r="W653" i="1"/>
  <c r="AA6739" i="1"/>
  <c r="Y6739" i="1"/>
  <c r="V6739" i="1"/>
  <c r="X6739" i="1"/>
  <c r="W6739" i="1"/>
  <c r="Y1379" i="1"/>
  <c r="AA1379" i="1"/>
  <c r="V1379" i="1"/>
  <c r="X1379" i="1"/>
  <c r="W1379" i="1"/>
  <c r="AA5352" i="1"/>
  <c r="Y5352" i="1"/>
  <c r="V5352" i="1"/>
  <c r="X5352" i="1"/>
  <c r="W5352" i="1"/>
  <c r="AA1515" i="1"/>
  <c r="Y1515" i="1"/>
  <c r="V1515" i="1"/>
  <c r="X1515" i="1"/>
  <c r="W1515" i="1"/>
  <c r="AA3689" i="1"/>
  <c r="Y3689" i="1"/>
  <c r="X3689" i="1"/>
  <c r="V3689" i="1"/>
  <c r="W3689" i="1"/>
  <c r="AA4164" i="1"/>
  <c r="Y4164" i="1"/>
  <c r="V4164" i="1"/>
  <c r="X4164" i="1"/>
  <c r="W4164" i="1"/>
  <c r="Y5417" i="1"/>
  <c r="AA5417" i="1"/>
  <c r="X5417" i="1"/>
  <c r="V5417" i="1"/>
  <c r="W5417" i="1"/>
  <c r="R5417" i="1"/>
  <c r="U5417" i="1"/>
  <c r="S5417" i="1"/>
  <c r="N5417" i="1"/>
  <c r="AB5417" i="1"/>
  <c r="Q5417" i="1"/>
  <c r="P5417" i="1"/>
  <c r="O5417" i="1"/>
  <c r="Y3822" i="1"/>
  <c r="AA3822" i="1"/>
  <c r="V3822" i="1"/>
  <c r="W3822" i="1"/>
  <c r="X3822" i="1"/>
  <c r="AA2370" i="1"/>
  <c r="Y2370" i="1"/>
  <c r="V2370" i="1"/>
  <c r="X2370" i="1"/>
  <c r="W2370" i="1"/>
  <c r="AA785" i="1"/>
  <c r="Y785" i="1"/>
  <c r="V785" i="1"/>
  <c r="X785" i="1"/>
  <c r="W785" i="1"/>
  <c r="Y2106" i="1"/>
  <c r="AA2106" i="1"/>
  <c r="V2106" i="1"/>
  <c r="X2106" i="1"/>
  <c r="W2106" i="1"/>
  <c r="Y1577" i="1"/>
  <c r="AA1577" i="1"/>
  <c r="V1577" i="1"/>
  <c r="X1577" i="1"/>
  <c r="W1577" i="1"/>
  <c r="AA4363" i="1"/>
  <c r="Y4363" i="1"/>
  <c r="V4363" i="1"/>
  <c r="X4363" i="1"/>
  <c r="W4363" i="1"/>
  <c r="Y4958" i="1"/>
  <c r="AA4958" i="1"/>
  <c r="V4958" i="1"/>
  <c r="X4958" i="1"/>
  <c r="W4958" i="1"/>
  <c r="AA5814" i="1"/>
  <c r="Y5814" i="1"/>
  <c r="V5814" i="1"/>
  <c r="X5814" i="1"/>
  <c r="W5814" i="1"/>
  <c r="Y5550" i="1"/>
  <c r="AA5550" i="1"/>
  <c r="V5550" i="1"/>
  <c r="X5550" i="1"/>
  <c r="W5550" i="1"/>
  <c r="AA4098" i="1"/>
  <c r="Y4098" i="1"/>
  <c r="V4098" i="1"/>
  <c r="X4098" i="1"/>
  <c r="W4098" i="1"/>
  <c r="Y2898" i="1"/>
  <c r="AA2898" i="1"/>
  <c r="V2898" i="1"/>
  <c r="X2898" i="1"/>
  <c r="W2898" i="1"/>
  <c r="Y2566" i="1"/>
  <c r="AA2566" i="1"/>
  <c r="V2566" i="1"/>
  <c r="X2566" i="1"/>
  <c r="W2566" i="1"/>
  <c r="AA5879" i="1"/>
  <c r="Y5879" i="1"/>
  <c r="V5879" i="1"/>
  <c r="X5879" i="1"/>
  <c r="W5879" i="1"/>
  <c r="Y4493" i="1"/>
  <c r="AA4493" i="1"/>
  <c r="V4493" i="1"/>
  <c r="X4493" i="1"/>
  <c r="W4493" i="1"/>
  <c r="V59" i="1"/>
  <c r="X59" i="1"/>
  <c r="W59" i="1"/>
  <c r="Y2038" i="1"/>
  <c r="AA2038" i="1"/>
  <c r="V2038" i="1"/>
  <c r="X2038" i="1"/>
  <c r="W2038" i="1"/>
  <c r="J5419" i="1"/>
  <c r="K5418" i="1"/>
  <c r="L5418" i="1" s="1"/>
  <c r="M5418" i="1" s="1"/>
  <c r="Y3162" i="1"/>
  <c r="AA3162" i="1"/>
  <c r="V3162" i="1"/>
  <c r="X3162" i="1"/>
  <c r="W3162" i="1"/>
  <c r="AA3294" i="1"/>
  <c r="Y3294" i="1"/>
  <c r="V3294" i="1"/>
  <c r="X3294" i="1"/>
  <c r="W3294" i="1"/>
  <c r="Y2766" i="1"/>
  <c r="AA2766" i="1"/>
  <c r="V2766" i="1"/>
  <c r="X2766" i="1"/>
  <c r="W2766" i="1"/>
  <c r="AA5090" i="1"/>
  <c r="Y5090" i="1"/>
  <c r="V5090" i="1"/>
  <c r="X5090" i="1"/>
  <c r="W5090" i="1"/>
  <c r="Y5021" i="1"/>
  <c r="AA5021" i="1"/>
  <c r="V5021" i="1"/>
  <c r="X5021" i="1"/>
  <c r="W5021" i="1"/>
  <c r="Y6474" i="1"/>
  <c r="AA6474" i="1"/>
  <c r="V6474" i="1"/>
  <c r="X6474" i="1"/>
  <c r="W6474" i="1"/>
  <c r="Y3096" i="1"/>
  <c r="AA3096" i="1"/>
  <c r="V3096" i="1"/>
  <c r="X3096" i="1"/>
  <c r="W3096" i="1"/>
  <c r="AA850" i="1"/>
  <c r="Y850" i="1"/>
  <c r="V850" i="1"/>
  <c r="X850" i="1"/>
  <c r="W850" i="1"/>
  <c r="AA3360" i="1"/>
  <c r="Y3360" i="1"/>
  <c r="V3360" i="1"/>
  <c r="X3360" i="1"/>
  <c r="W3360" i="1"/>
  <c r="Y4230" i="1"/>
  <c r="AA4230" i="1"/>
  <c r="V4230" i="1"/>
  <c r="X4230" i="1"/>
  <c r="W4230" i="1"/>
  <c r="Y4563" i="1"/>
  <c r="AA4563" i="1"/>
  <c r="X4563" i="1"/>
  <c r="V4563" i="1"/>
  <c r="W4563" i="1"/>
  <c r="Y4430" i="1"/>
  <c r="AA4430" i="1"/>
  <c r="V4430" i="1"/>
  <c r="X4430" i="1"/>
  <c r="W4430" i="1"/>
  <c r="Y522" i="1"/>
  <c r="AA522" i="1"/>
  <c r="V522" i="1"/>
  <c r="X522" i="1"/>
  <c r="W522" i="1"/>
  <c r="Y2964" i="1"/>
  <c r="AA2964" i="1"/>
  <c r="V2964" i="1"/>
  <c r="X2964" i="1"/>
  <c r="W2964" i="1"/>
  <c r="AA5221" i="1"/>
  <c r="Y5221" i="1"/>
  <c r="V5221" i="1"/>
  <c r="X5221" i="1"/>
  <c r="W5221" i="1"/>
  <c r="AA1906" i="1"/>
  <c r="Y1906" i="1"/>
  <c r="V1906" i="1"/>
  <c r="X1906" i="1"/>
  <c r="W1906" i="1"/>
  <c r="AA4757" i="1"/>
  <c r="Y4757" i="1"/>
  <c r="X4757" i="1"/>
  <c r="V4757" i="1"/>
  <c r="W4757" i="1"/>
  <c r="Y4692" i="1"/>
  <c r="AA4692" i="1"/>
  <c r="X4692" i="1"/>
  <c r="V4692" i="1"/>
  <c r="W4692" i="1"/>
  <c r="Y1840" i="1"/>
  <c r="AA1840" i="1"/>
  <c r="V1840" i="1"/>
  <c r="X1840" i="1"/>
  <c r="W1840" i="1"/>
  <c r="Y4892" i="1"/>
  <c r="AA4892" i="1"/>
  <c r="V4892" i="1"/>
  <c r="X4892" i="1"/>
  <c r="W4892" i="1"/>
  <c r="Y1246" i="1"/>
  <c r="AA1246" i="1"/>
  <c r="V1246" i="1"/>
  <c r="X1246" i="1"/>
  <c r="W1246" i="1"/>
  <c r="Y5155" i="1"/>
  <c r="AA5155" i="1"/>
  <c r="V5155" i="1"/>
  <c r="X5155" i="1"/>
  <c r="W5155" i="1"/>
  <c r="AA6342" i="1"/>
  <c r="Y6342" i="1"/>
  <c r="V6342" i="1"/>
  <c r="X6342" i="1"/>
  <c r="W6342" i="1"/>
  <c r="Y1774" i="1"/>
  <c r="AA1774" i="1"/>
  <c r="V1774" i="1"/>
  <c r="W1774" i="1"/>
  <c r="X1774" i="1"/>
  <c r="Y388" i="1"/>
  <c r="AA388" i="1"/>
  <c r="V388" i="1"/>
  <c r="X388" i="1"/>
  <c r="W388" i="1"/>
  <c r="Y3891" i="1"/>
  <c r="AA3891" i="1"/>
  <c r="V3891" i="1"/>
  <c r="X3891" i="1"/>
  <c r="W3891" i="1"/>
  <c r="Y1048" i="1"/>
  <c r="AA1048" i="1"/>
  <c r="V1048" i="1"/>
  <c r="X1048" i="1"/>
  <c r="W1048" i="1"/>
  <c r="Y2633" i="1"/>
  <c r="AA2633" i="1"/>
  <c r="X2633" i="1"/>
  <c r="V2633" i="1"/>
  <c r="W2633" i="1"/>
  <c r="Y6277" i="1"/>
  <c r="AA6277" i="1"/>
  <c r="V6277" i="1"/>
  <c r="X6277" i="1"/>
  <c r="W6277" i="1"/>
  <c r="AA6672" i="1"/>
  <c r="Y6672" i="1"/>
  <c r="V6672" i="1"/>
  <c r="X6672" i="1"/>
  <c r="W6672" i="1"/>
  <c r="Y1315" i="1"/>
  <c r="AA1315" i="1"/>
  <c r="V1315" i="1"/>
  <c r="X1315" i="1"/>
  <c r="W1315" i="1"/>
  <c r="AA1181" i="1"/>
  <c r="Y1181" i="1"/>
  <c r="V1181" i="1"/>
  <c r="X1181" i="1"/>
  <c r="W1181" i="1"/>
  <c r="AA6078" i="1"/>
  <c r="Y6078" i="1"/>
  <c r="V6078" i="1"/>
  <c r="X6078" i="1"/>
  <c r="W6078" i="1"/>
  <c r="Y1114" i="1"/>
  <c r="AA1114" i="1"/>
  <c r="V1114" i="1"/>
  <c r="X1114" i="1"/>
  <c r="W1114" i="1"/>
  <c r="K5749" i="1"/>
  <c r="L5749" i="1" s="1"/>
  <c r="M5749" i="1" s="1"/>
  <c r="I5750" i="1"/>
  <c r="Y1644" i="1"/>
  <c r="AA1644" i="1"/>
  <c r="V1644" i="1"/>
  <c r="X1644" i="1"/>
  <c r="W1644" i="1"/>
  <c r="Y5618" i="1"/>
  <c r="AA5618" i="1"/>
  <c r="X5618" i="1"/>
  <c r="V5618" i="1"/>
  <c r="W5618" i="1"/>
  <c r="AA984" i="1"/>
  <c r="Y984" i="1"/>
  <c r="V984" i="1"/>
  <c r="X984" i="1"/>
  <c r="W984" i="1"/>
  <c r="Y3228" i="1"/>
  <c r="AA3228" i="1"/>
  <c r="V3228" i="1"/>
  <c r="X3228" i="1"/>
  <c r="W3228" i="1"/>
  <c r="Y3031" i="1"/>
  <c r="AA3031" i="1"/>
  <c r="V3031" i="1"/>
  <c r="X3031" i="1"/>
  <c r="W3031" i="1"/>
  <c r="Y3757" i="1"/>
  <c r="AA3757" i="1"/>
  <c r="V3757" i="1"/>
  <c r="X3757" i="1"/>
  <c r="W3757" i="1"/>
  <c r="Y2832" i="1"/>
  <c r="AA2832" i="1"/>
  <c r="V2832" i="1"/>
  <c r="X2832" i="1"/>
  <c r="W2832" i="1"/>
  <c r="Y6540" i="1"/>
  <c r="AA6540" i="1"/>
  <c r="V6540" i="1"/>
  <c r="X6540" i="1"/>
  <c r="W6540" i="1"/>
  <c r="AA6606" i="1"/>
  <c r="Y6606" i="1"/>
  <c r="V6606" i="1"/>
  <c r="X6606" i="1"/>
  <c r="W6606" i="1"/>
  <c r="AA5748" i="1"/>
  <c r="Y5748" i="1"/>
  <c r="V5748" i="1"/>
  <c r="X5748" i="1"/>
  <c r="W5748" i="1"/>
  <c r="S5748" i="1"/>
  <c r="AB5748" i="1"/>
  <c r="Q5748" i="1"/>
  <c r="U5748" i="1"/>
  <c r="N5748" i="1"/>
  <c r="P5748" i="1"/>
  <c r="O5748" i="1"/>
  <c r="R5748" i="1"/>
  <c r="Y6013" i="1"/>
  <c r="AA6013" i="1"/>
  <c r="V6013" i="1"/>
  <c r="X6013" i="1"/>
  <c r="W6013" i="1"/>
  <c r="AA6410" i="1"/>
  <c r="Y6410" i="1"/>
  <c r="V6410" i="1"/>
  <c r="X6410" i="1"/>
  <c r="W6410" i="1"/>
  <c r="Y193" i="1"/>
  <c r="AA193" i="1"/>
  <c r="V193" i="1"/>
  <c r="X193" i="1"/>
  <c r="W193" i="1"/>
  <c r="AA4299" i="1"/>
  <c r="Y4299" i="1"/>
  <c r="V4299" i="1"/>
  <c r="X4299" i="1"/>
  <c r="W4299" i="1"/>
  <c r="Y6210" i="1"/>
  <c r="AA6210" i="1"/>
  <c r="V6210" i="1"/>
  <c r="X6210" i="1"/>
  <c r="W6210" i="1"/>
  <c r="AA3627" i="1"/>
  <c r="Y3627" i="1"/>
  <c r="V3627" i="1"/>
  <c r="X3627" i="1"/>
  <c r="W3627" i="1"/>
  <c r="AA2171" i="1"/>
  <c r="Y2171" i="1"/>
  <c r="V2171" i="1"/>
  <c r="X2171" i="1"/>
  <c r="W2171" i="1"/>
  <c r="Y2502" i="1"/>
  <c r="AA2502" i="1"/>
  <c r="V2502" i="1"/>
  <c r="X2502" i="1"/>
  <c r="W2502" i="1"/>
  <c r="Y6145" i="1"/>
  <c r="AA6145" i="1"/>
  <c r="V6145" i="1"/>
  <c r="X6145" i="1"/>
  <c r="W6145" i="1"/>
  <c r="AA1973" i="1"/>
  <c r="Y1973" i="1"/>
  <c r="V1973" i="1"/>
  <c r="W1973" i="1"/>
  <c r="X1973" i="1"/>
  <c r="Y2304" i="1"/>
  <c r="AA2304" i="1"/>
  <c r="V2304" i="1"/>
  <c r="X2304" i="1"/>
  <c r="W2304" i="1"/>
  <c r="Y3953" i="1"/>
  <c r="AA3953" i="1"/>
  <c r="V3953" i="1"/>
  <c r="X3953" i="1"/>
  <c r="W3953" i="1"/>
  <c r="Y324" i="1"/>
  <c r="AA324" i="1"/>
  <c r="V324" i="1"/>
  <c r="X324" i="1"/>
  <c r="W324" i="1"/>
  <c r="Y5484" i="1"/>
  <c r="AA5484" i="1"/>
  <c r="V5484" i="1"/>
  <c r="X5484" i="1"/>
  <c r="W5484" i="1"/>
  <c r="Y5682" i="1"/>
  <c r="AA5682" i="1"/>
  <c r="X5682" i="1"/>
  <c r="V5682" i="1"/>
  <c r="W5682" i="1"/>
  <c r="Y588" i="1"/>
  <c r="AA588" i="1"/>
  <c r="V588" i="1"/>
  <c r="X588" i="1"/>
  <c r="W588" i="1"/>
  <c r="Y4824" i="1"/>
  <c r="AA4824" i="1"/>
  <c r="V4824" i="1"/>
  <c r="X4824" i="1"/>
  <c r="W4824" i="1"/>
  <c r="Y3426" i="1"/>
  <c r="AA3426" i="1"/>
  <c r="V3426" i="1"/>
  <c r="X3426" i="1"/>
  <c r="W3426" i="1"/>
  <c r="Y456" i="1"/>
  <c r="AA456" i="1"/>
  <c r="V456" i="1"/>
  <c r="X456" i="1"/>
  <c r="W456" i="1"/>
  <c r="Y4626" i="1"/>
  <c r="AA4626" i="1"/>
  <c r="V4626" i="1"/>
  <c r="X4626" i="1"/>
  <c r="W4626" i="1"/>
  <c r="AA1449" i="1"/>
  <c r="Y1449" i="1"/>
  <c r="X1449" i="1"/>
  <c r="V1449" i="1"/>
  <c r="W1449" i="1"/>
  <c r="Y257" i="1"/>
  <c r="AA257" i="1"/>
  <c r="V257" i="1"/>
  <c r="X257" i="1"/>
  <c r="W257" i="1"/>
  <c r="AA917" i="1"/>
  <c r="Y917" i="1"/>
  <c r="V917" i="1"/>
  <c r="X917" i="1"/>
  <c r="W917" i="1"/>
  <c r="AA3556" i="1"/>
  <c r="Y3556" i="1"/>
  <c r="V3556" i="1"/>
  <c r="W3556" i="1"/>
  <c r="X3556" i="1"/>
  <c r="AA2237" i="1"/>
  <c r="Y2237" i="1"/>
  <c r="V2237" i="1"/>
  <c r="X2237" i="1"/>
  <c r="W2237" i="1"/>
  <c r="Y3490" i="1"/>
  <c r="AA3490" i="1"/>
  <c r="V3490" i="1"/>
  <c r="X3490" i="1"/>
  <c r="W3490" i="1"/>
  <c r="S6277" i="1"/>
  <c r="AB6277" i="1"/>
  <c r="S125" i="1"/>
  <c r="AB125" i="1"/>
  <c r="Y125" i="1"/>
  <c r="AA125" i="1"/>
  <c r="S4230" i="1"/>
  <c r="AB4230" i="1"/>
  <c r="S4020" i="1"/>
  <c r="AB4020" i="1"/>
  <c r="S719" i="1"/>
  <c r="AB719" i="1"/>
  <c r="S3822" i="1"/>
  <c r="AB3822" i="1"/>
  <c r="S4563" i="1"/>
  <c r="AB4563" i="1"/>
  <c r="S6013" i="1"/>
  <c r="AB6013" i="1"/>
  <c r="S5484" i="1"/>
  <c r="AB5484" i="1"/>
  <c r="S2435" i="1"/>
  <c r="AB2435" i="1"/>
  <c r="S4430" i="1"/>
  <c r="AB4430" i="1"/>
  <c r="S2304" i="1"/>
  <c r="AB2304" i="1"/>
  <c r="S1711" i="1"/>
  <c r="AB1711" i="1"/>
  <c r="S1644" i="1"/>
  <c r="AB1644" i="1"/>
  <c r="S4892" i="1"/>
  <c r="AB4892" i="1"/>
  <c r="S6410" i="1"/>
  <c r="AB6410" i="1"/>
  <c r="S653" i="1"/>
  <c r="AB653" i="1"/>
  <c r="S3162" i="1"/>
  <c r="AB3162" i="1"/>
  <c r="S522" i="1"/>
  <c r="AB522" i="1"/>
  <c r="S193" i="1"/>
  <c r="AB193" i="1"/>
  <c r="S5682" i="1"/>
  <c r="AB5682" i="1"/>
  <c r="S3096" i="1"/>
  <c r="AB3096" i="1"/>
  <c r="S1246" i="1"/>
  <c r="AB1246" i="1"/>
  <c r="S5287" i="1"/>
  <c r="AB5287" i="1"/>
  <c r="S588" i="1"/>
  <c r="AB588" i="1"/>
  <c r="S2370" i="1"/>
  <c r="AB2370" i="1"/>
  <c r="S2964" i="1"/>
  <c r="AB2964" i="1"/>
  <c r="S5618" i="1"/>
  <c r="AB5618" i="1"/>
  <c r="S4824" i="1"/>
  <c r="AB4824" i="1"/>
  <c r="S850" i="1"/>
  <c r="AB850" i="1"/>
  <c r="S785" i="1"/>
  <c r="AB785" i="1"/>
  <c r="S5155" i="1"/>
  <c r="AB5155" i="1"/>
  <c r="S984" i="1"/>
  <c r="AB984" i="1"/>
  <c r="S3426" i="1"/>
  <c r="AB3426" i="1"/>
  <c r="S2106" i="1"/>
  <c r="AB2106" i="1"/>
  <c r="S6342" i="1"/>
  <c r="AB6342" i="1"/>
  <c r="S3953" i="1"/>
  <c r="AB3953" i="1"/>
  <c r="S456" i="1"/>
  <c r="AB456" i="1"/>
  <c r="S3360" i="1"/>
  <c r="AB3360" i="1"/>
  <c r="S5221" i="1"/>
  <c r="AB5221" i="1"/>
  <c r="S324" i="1"/>
  <c r="AB324" i="1"/>
  <c r="S5946" i="1"/>
  <c r="AB5946" i="1"/>
  <c r="AB3294" i="1"/>
  <c r="S3294" i="1"/>
  <c r="S1774" i="1"/>
  <c r="AB1774" i="1"/>
  <c r="S6739" i="1"/>
  <c r="AB6739" i="1"/>
  <c r="S4299" i="1"/>
  <c r="AB4299" i="1"/>
  <c r="S4626" i="1"/>
  <c r="AB4626" i="1"/>
  <c r="S1577" i="1"/>
  <c r="AB1577" i="1"/>
  <c r="S388" i="1"/>
  <c r="AB388" i="1"/>
  <c r="S6672" i="1"/>
  <c r="AB6672" i="1"/>
  <c r="S3228" i="1"/>
  <c r="AB3228" i="1"/>
  <c r="S1449" i="1"/>
  <c r="AB1449" i="1"/>
  <c r="S4363" i="1"/>
  <c r="AB4363" i="1"/>
  <c r="S1906" i="1"/>
  <c r="AB1906" i="1"/>
  <c r="S3031" i="1"/>
  <c r="AB3031" i="1"/>
  <c r="S257" i="1"/>
  <c r="AB257" i="1"/>
  <c r="S4958" i="1"/>
  <c r="AB4958" i="1"/>
  <c r="S3891" i="1"/>
  <c r="AB3891" i="1"/>
  <c r="S2702" i="1"/>
  <c r="AB2702" i="1"/>
  <c r="S1379" i="1"/>
  <c r="AB1379" i="1"/>
  <c r="S5814" i="1"/>
  <c r="AB5814" i="1"/>
  <c r="S1315" i="1"/>
  <c r="AB1315" i="1"/>
  <c r="S6210" i="1"/>
  <c r="AB6210" i="1"/>
  <c r="S5352" i="1"/>
  <c r="AB5352" i="1"/>
  <c r="S2766" i="1"/>
  <c r="AB2766" i="1"/>
  <c r="S1181" i="1"/>
  <c r="AB1181" i="1"/>
  <c r="S5550" i="1"/>
  <c r="AB5550" i="1"/>
  <c r="S3627" i="1"/>
  <c r="AB3627" i="1"/>
  <c r="S5090" i="1"/>
  <c r="AB5090" i="1"/>
  <c r="S6078" i="1"/>
  <c r="AB6078" i="1"/>
  <c r="S2171" i="1"/>
  <c r="AB2171" i="1"/>
  <c r="S2502" i="1"/>
  <c r="AB2502" i="1"/>
  <c r="S1515" i="1"/>
  <c r="AB1515" i="1"/>
  <c r="S5021" i="1"/>
  <c r="AB5021" i="1"/>
  <c r="S1114" i="1"/>
  <c r="AB1114" i="1"/>
  <c r="S6145" i="1"/>
  <c r="AB6145" i="1"/>
  <c r="S3689" i="1"/>
  <c r="AB3689" i="1"/>
  <c r="S1048" i="1"/>
  <c r="AB1048" i="1"/>
  <c r="S3757" i="1"/>
  <c r="AB3757" i="1"/>
  <c r="S917" i="1"/>
  <c r="AB917" i="1"/>
  <c r="S4098" i="1"/>
  <c r="AB4098" i="1"/>
  <c r="S2633" i="1"/>
  <c r="AB2633" i="1"/>
  <c r="S2832" i="1"/>
  <c r="AB2832" i="1"/>
  <c r="S1973" i="1"/>
  <c r="AB1973" i="1"/>
  <c r="S2898" i="1"/>
  <c r="AB2898" i="1"/>
  <c r="S4757" i="1"/>
  <c r="AB4757" i="1"/>
  <c r="S6540" i="1"/>
  <c r="AB6540" i="1"/>
  <c r="S3556" i="1"/>
  <c r="AB3556" i="1"/>
  <c r="S4692" i="1"/>
  <c r="AB4692" i="1"/>
  <c r="S4164" i="1"/>
  <c r="AB4164" i="1"/>
  <c r="S6606" i="1"/>
  <c r="AB6606" i="1"/>
  <c r="S2237" i="1"/>
  <c r="AB2237" i="1"/>
  <c r="S2566" i="1"/>
  <c r="AB2566" i="1"/>
  <c r="S1840" i="1"/>
  <c r="AB1840" i="1"/>
  <c r="S5879" i="1"/>
  <c r="AB5879" i="1"/>
  <c r="S4493" i="1"/>
  <c r="AB4493" i="1"/>
  <c r="S59" i="1"/>
  <c r="AB59" i="1"/>
  <c r="Y59" i="1"/>
  <c r="AA59" i="1"/>
  <c r="S3490" i="1"/>
  <c r="AB3490" i="1"/>
  <c r="S2038" i="1"/>
  <c r="AB2038" i="1"/>
  <c r="S6474" i="1"/>
  <c r="AB6474" i="1"/>
  <c r="I3492" i="1"/>
  <c r="K3491" i="1"/>
  <c r="L3491" i="1" s="1"/>
  <c r="M3491" i="1" s="1"/>
  <c r="Q3490" i="1"/>
  <c r="R3490" i="1"/>
  <c r="O3490" i="1"/>
  <c r="P3490" i="1"/>
  <c r="N3490" i="1"/>
  <c r="U3490" i="1"/>
  <c r="K2039" i="1"/>
  <c r="L2039" i="1" s="1"/>
  <c r="M2039" i="1" s="1"/>
  <c r="I2040" i="1"/>
  <c r="O2038" i="1"/>
  <c r="P2038" i="1"/>
  <c r="N2038" i="1"/>
  <c r="Q2038" i="1"/>
  <c r="R2038" i="1"/>
  <c r="U2038" i="1"/>
  <c r="Q6474" i="1"/>
  <c r="P6474" i="1"/>
  <c r="U6474" i="1"/>
  <c r="R6474" i="1"/>
  <c r="O6474" i="1"/>
  <c r="N6474" i="1"/>
  <c r="J6476" i="1"/>
  <c r="K6475" i="1"/>
  <c r="L6475" i="1" s="1"/>
  <c r="M6475" i="1" s="1"/>
  <c r="I1842" i="1"/>
  <c r="K1841" i="1"/>
  <c r="L1841" i="1" s="1"/>
  <c r="M1841" i="1" s="1"/>
  <c r="O1840" i="1"/>
  <c r="Q1840" i="1"/>
  <c r="R1840" i="1"/>
  <c r="U1840" i="1"/>
  <c r="P1840" i="1"/>
  <c r="N1840" i="1"/>
  <c r="U4164" i="1"/>
  <c r="Q4164" i="1"/>
  <c r="R4164" i="1"/>
  <c r="N4164" i="1"/>
  <c r="P4164" i="1"/>
  <c r="O4164" i="1"/>
  <c r="K6607" i="1"/>
  <c r="L6607" i="1" s="1"/>
  <c r="M6607" i="1" s="1"/>
  <c r="I6608" i="1"/>
  <c r="K4494" i="1"/>
  <c r="L4494" i="1" s="1"/>
  <c r="M4494" i="1" s="1"/>
  <c r="I4495" i="1"/>
  <c r="K4165" i="1"/>
  <c r="L4165" i="1" s="1"/>
  <c r="M4165" i="1" s="1"/>
  <c r="I4166" i="1"/>
  <c r="U6606" i="1"/>
  <c r="R6606" i="1"/>
  <c r="O6606" i="1"/>
  <c r="N6606" i="1"/>
  <c r="Q6606" i="1"/>
  <c r="P6606" i="1"/>
  <c r="Q4493" i="1"/>
  <c r="R4493" i="1"/>
  <c r="U4493" i="1"/>
  <c r="N4493" i="1"/>
  <c r="P4493" i="1"/>
  <c r="O4493" i="1"/>
  <c r="K4693" i="1"/>
  <c r="L4693" i="1" s="1"/>
  <c r="M4693" i="1" s="1"/>
  <c r="I4694" i="1"/>
  <c r="K2238" i="1"/>
  <c r="L2238" i="1" s="1"/>
  <c r="M2238" i="1" s="1"/>
  <c r="I2239" i="1"/>
  <c r="U4692" i="1"/>
  <c r="N4692" i="1"/>
  <c r="O4692" i="1"/>
  <c r="Q4692" i="1"/>
  <c r="P4692" i="1"/>
  <c r="R4692" i="1"/>
  <c r="U2237" i="1"/>
  <c r="O2237" i="1"/>
  <c r="P2237" i="1"/>
  <c r="N2237" i="1"/>
  <c r="Q2237" i="1"/>
  <c r="R2237" i="1"/>
  <c r="I2568" i="1"/>
  <c r="K2567" i="1"/>
  <c r="L2567" i="1" s="1"/>
  <c r="M2567" i="1" s="1"/>
  <c r="K5880" i="1"/>
  <c r="L5880" i="1" s="1"/>
  <c r="M5880" i="1" s="1"/>
  <c r="I5881" i="1"/>
  <c r="K60" i="1"/>
  <c r="L60" i="1" s="1"/>
  <c r="M60" i="1" s="1"/>
  <c r="I61" i="1"/>
  <c r="O2566" i="1"/>
  <c r="Q2566" i="1"/>
  <c r="U2566" i="1"/>
  <c r="N2566" i="1"/>
  <c r="R2566" i="1"/>
  <c r="P2566" i="1"/>
  <c r="O5879" i="1"/>
  <c r="P5879" i="1"/>
  <c r="R5879" i="1"/>
  <c r="U5879" i="1"/>
  <c r="Q5879" i="1"/>
  <c r="N5879" i="1"/>
  <c r="P59" i="1"/>
  <c r="O59" i="1"/>
  <c r="Q59" i="1"/>
  <c r="N59" i="1"/>
  <c r="R59" i="1"/>
  <c r="U59" i="1"/>
  <c r="R4892" i="1"/>
  <c r="O4892" i="1"/>
  <c r="Q4892" i="1"/>
  <c r="N4892" i="1"/>
  <c r="U4892" i="1"/>
  <c r="P4892" i="1"/>
  <c r="Q588" i="1"/>
  <c r="R588" i="1"/>
  <c r="U588" i="1"/>
  <c r="N588" i="1"/>
  <c r="O588" i="1"/>
  <c r="P588" i="1"/>
  <c r="O2106" i="1"/>
  <c r="Q2106" i="1"/>
  <c r="R2106" i="1"/>
  <c r="N2106" i="1"/>
  <c r="P2106" i="1"/>
  <c r="U2106" i="1"/>
  <c r="N4626" i="1"/>
  <c r="P4626" i="1"/>
  <c r="Q4626" i="1"/>
  <c r="R4626" i="1"/>
  <c r="U4626" i="1"/>
  <c r="O4626" i="1"/>
  <c r="I6674" i="1"/>
  <c r="K6673" i="1"/>
  <c r="L6673" i="1" s="1"/>
  <c r="M6673" i="1" s="1"/>
  <c r="U4363" i="1"/>
  <c r="N4363" i="1"/>
  <c r="O4363" i="1"/>
  <c r="Q4363" i="1"/>
  <c r="P4363" i="1"/>
  <c r="R4363" i="1"/>
  <c r="O6210" i="1"/>
  <c r="P6210" i="1"/>
  <c r="Q6210" i="1"/>
  <c r="R6210" i="1"/>
  <c r="U6210" i="1"/>
  <c r="N6210" i="1"/>
  <c r="K4231" i="1"/>
  <c r="L4231" i="1" s="1"/>
  <c r="M4231" i="1" s="1"/>
  <c r="I4232" i="1"/>
  <c r="K3823" i="1"/>
  <c r="L3823" i="1" s="1"/>
  <c r="M3823" i="1" s="1"/>
  <c r="I3824" i="1"/>
  <c r="K2436" i="1"/>
  <c r="L2436" i="1" s="1"/>
  <c r="M2436" i="1" s="1"/>
  <c r="I2437" i="1"/>
  <c r="K2305" i="1"/>
  <c r="L2305" i="1" s="1"/>
  <c r="M2305" i="1" s="1"/>
  <c r="I2306" i="1"/>
  <c r="K6411" i="1"/>
  <c r="L6411" i="1" s="1"/>
  <c r="M6411" i="1" s="1"/>
  <c r="I6412" i="1"/>
  <c r="K523" i="1"/>
  <c r="L523" i="1" s="1"/>
  <c r="M523" i="1" s="1"/>
  <c r="I524" i="1"/>
  <c r="K2371" i="1"/>
  <c r="L2371" i="1" s="1"/>
  <c r="M2371" i="1" s="1"/>
  <c r="I2372" i="1"/>
  <c r="K851" i="1"/>
  <c r="L851" i="1" s="1"/>
  <c r="M851" i="1" s="1"/>
  <c r="I852" i="1"/>
  <c r="K985" i="1"/>
  <c r="L985" i="1" s="1"/>
  <c r="M985" i="1" s="1"/>
  <c r="I986" i="1"/>
  <c r="K6343" i="1"/>
  <c r="L6343" i="1" s="1"/>
  <c r="M6343" i="1" s="1"/>
  <c r="I6344" i="1"/>
  <c r="K5222" i="1"/>
  <c r="L5222" i="1" s="1"/>
  <c r="M5222" i="1" s="1"/>
  <c r="I5223" i="1"/>
  <c r="K1775" i="1"/>
  <c r="L1775" i="1" s="1"/>
  <c r="M1775" i="1" s="1"/>
  <c r="I1776" i="1"/>
  <c r="Q6739" i="1"/>
  <c r="R6739" i="1"/>
  <c r="O6739" i="1"/>
  <c r="U6739" i="1"/>
  <c r="N6739" i="1"/>
  <c r="P6739" i="1"/>
  <c r="K1907" i="1"/>
  <c r="L1907" i="1" s="1"/>
  <c r="M1907" i="1" s="1"/>
  <c r="I1908" i="1"/>
  <c r="K1380" i="1"/>
  <c r="L1380" i="1" s="1"/>
  <c r="M1380" i="1" s="1"/>
  <c r="I1381" i="1"/>
  <c r="K5353" i="1"/>
  <c r="L5353" i="1" s="1"/>
  <c r="M5353" i="1" s="1"/>
  <c r="I5354" i="1"/>
  <c r="K2172" i="1"/>
  <c r="L2172" i="1" s="1"/>
  <c r="M2172" i="1" s="1"/>
  <c r="I2173" i="1"/>
  <c r="K5022" i="1"/>
  <c r="L5022" i="1" s="1"/>
  <c r="M5022" i="1" s="1"/>
  <c r="I5023" i="1"/>
  <c r="I5554" i="1"/>
  <c r="K4099" i="1"/>
  <c r="L4099" i="1" s="1"/>
  <c r="M4099" i="1" s="1"/>
  <c r="I4100" i="1"/>
  <c r="O1973" i="1"/>
  <c r="P1973" i="1"/>
  <c r="Q1973" i="1"/>
  <c r="R1973" i="1"/>
  <c r="N1973" i="1"/>
  <c r="U1973" i="1"/>
  <c r="K3557" i="1"/>
  <c r="L3557" i="1" s="1"/>
  <c r="M3557" i="1" s="1"/>
  <c r="I3558" i="1"/>
  <c r="N5155" i="1"/>
  <c r="O5155" i="1"/>
  <c r="Q5155" i="1"/>
  <c r="P5155" i="1"/>
  <c r="R5155" i="1"/>
  <c r="U5155" i="1"/>
  <c r="U6410" i="1"/>
  <c r="N6410" i="1"/>
  <c r="Q6410" i="1"/>
  <c r="O6410" i="1"/>
  <c r="P6410" i="1"/>
  <c r="R6410" i="1"/>
  <c r="Q522" i="1"/>
  <c r="U522" i="1"/>
  <c r="N522" i="1"/>
  <c r="O522" i="1"/>
  <c r="P522" i="1"/>
  <c r="R522" i="1"/>
  <c r="Q850" i="1"/>
  <c r="U850" i="1"/>
  <c r="N850" i="1"/>
  <c r="O850" i="1"/>
  <c r="P850" i="1"/>
  <c r="R850" i="1"/>
  <c r="R984" i="1"/>
  <c r="U984" i="1"/>
  <c r="O984" i="1"/>
  <c r="P984" i="1"/>
  <c r="N984" i="1"/>
  <c r="Q984" i="1"/>
  <c r="O5221" i="1"/>
  <c r="N5221" i="1"/>
  <c r="P5221" i="1"/>
  <c r="Q5221" i="1"/>
  <c r="R5221" i="1"/>
  <c r="U5221" i="1"/>
  <c r="O1774" i="1"/>
  <c r="Q1774" i="1"/>
  <c r="R1774" i="1"/>
  <c r="U1774" i="1"/>
  <c r="P1774" i="1"/>
  <c r="N1774" i="1"/>
  <c r="J6741" i="1"/>
  <c r="K6740" i="1"/>
  <c r="L6740" i="1" s="1"/>
  <c r="M6740" i="1" s="1"/>
  <c r="Q5352" i="1"/>
  <c r="O5352" i="1"/>
  <c r="N5352" i="1"/>
  <c r="P5352" i="1"/>
  <c r="R5352" i="1"/>
  <c r="U5352" i="1"/>
  <c r="P5021" i="1"/>
  <c r="Q5021" i="1"/>
  <c r="O5021" i="1"/>
  <c r="R5021" i="1"/>
  <c r="N5021" i="1"/>
  <c r="U5021" i="1"/>
  <c r="P4098" i="1"/>
  <c r="R4098" i="1"/>
  <c r="N4098" i="1"/>
  <c r="U4098" i="1"/>
  <c r="O4098" i="1"/>
  <c r="Q4098" i="1"/>
  <c r="K1974" i="1"/>
  <c r="L1974" i="1" s="1"/>
  <c r="M1974" i="1" s="1"/>
  <c r="I1975" i="1"/>
  <c r="R3556" i="1"/>
  <c r="U3556" i="1"/>
  <c r="O3556" i="1"/>
  <c r="Q3556" i="1"/>
  <c r="N3556" i="1"/>
  <c r="P3556" i="1"/>
  <c r="Q5484" i="1"/>
  <c r="R5484" i="1"/>
  <c r="U5484" i="1"/>
  <c r="N5484" i="1"/>
  <c r="P5484" i="1"/>
  <c r="O5484" i="1"/>
  <c r="N4230" i="1"/>
  <c r="P4230" i="1"/>
  <c r="Q4230" i="1"/>
  <c r="R4230" i="1"/>
  <c r="U4230" i="1"/>
  <c r="O4230" i="1"/>
  <c r="N2435" i="1"/>
  <c r="P2435" i="1"/>
  <c r="Q2435" i="1"/>
  <c r="R2435" i="1"/>
  <c r="O2435" i="1"/>
  <c r="U2435" i="1"/>
  <c r="R2304" i="1"/>
  <c r="N2304" i="1"/>
  <c r="O2304" i="1"/>
  <c r="Q2304" i="1"/>
  <c r="P2304" i="1"/>
  <c r="U2304" i="1"/>
  <c r="N2370" i="1"/>
  <c r="O2370" i="1"/>
  <c r="Q2370" i="1"/>
  <c r="R2370" i="1"/>
  <c r="U2370" i="1"/>
  <c r="P2370" i="1"/>
  <c r="O6342" i="1"/>
  <c r="Q6342" i="1"/>
  <c r="R6342" i="1"/>
  <c r="N6342" i="1"/>
  <c r="P6342" i="1"/>
  <c r="U6342" i="1"/>
  <c r="N1906" i="1"/>
  <c r="O1906" i="1"/>
  <c r="P1906" i="1"/>
  <c r="Q1906" i="1"/>
  <c r="U1906" i="1"/>
  <c r="R1906" i="1"/>
  <c r="N1379" i="1"/>
  <c r="O1379" i="1"/>
  <c r="Q1379" i="1"/>
  <c r="R1379" i="1"/>
  <c r="U1379" i="1"/>
  <c r="P1379" i="1"/>
  <c r="O2171" i="1"/>
  <c r="P2171" i="1"/>
  <c r="Q2171" i="1"/>
  <c r="N2171" i="1"/>
  <c r="R2171" i="1"/>
  <c r="U2171" i="1"/>
  <c r="K126" i="1"/>
  <c r="L126" i="1" s="1"/>
  <c r="M126" i="1" s="1"/>
  <c r="I127" i="1"/>
  <c r="K4021" i="1"/>
  <c r="L4021" i="1" s="1"/>
  <c r="M4021" i="1" s="1"/>
  <c r="I4022" i="1"/>
  <c r="K4564" i="1"/>
  <c r="L4564" i="1" s="1"/>
  <c r="M4564" i="1" s="1"/>
  <c r="I4565" i="1"/>
  <c r="K1712" i="1"/>
  <c r="L1712" i="1" s="1"/>
  <c r="M1712" i="1" s="1"/>
  <c r="I1713" i="1"/>
  <c r="K194" i="1"/>
  <c r="L194" i="1" s="1"/>
  <c r="M194" i="1" s="1"/>
  <c r="I195" i="1"/>
  <c r="K1247" i="1"/>
  <c r="L1247" i="1" s="1"/>
  <c r="M1247" i="1" s="1"/>
  <c r="I1248" i="1"/>
  <c r="K2965" i="1"/>
  <c r="L2965" i="1" s="1"/>
  <c r="M2965" i="1" s="1"/>
  <c r="I2966" i="1"/>
  <c r="K3427" i="1"/>
  <c r="L3427" i="1" s="1"/>
  <c r="M3427" i="1" s="1"/>
  <c r="I3428" i="1"/>
  <c r="K3954" i="1"/>
  <c r="L3954" i="1" s="1"/>
  <c r="M3954" i="1" s="1"/>
  <c r="I3955" i="1"/>
  <c r="K325" i="1"/>
  <c r="L325" i="1" s="1"/>
  <c r="M325" i="1" s="1"/>
  <c r="I326" i="1"/>
  <c r="K1578" i="1"/>
  <c r="L1578" i="1" s="1"/>
  <c r="M1578" i="1" s="1"/>
  <c r="I1579" i="1"/>
  <c r="K3229" i="1"/>
  <c r="L3229" i="1" s="1"/>
  <c r="M3229" i="1" s="1"/>
  <c r="I3230" i="1"/>
  <c r="K3032" i="1"/>
  <c r="L3032" i="1" s="1"/>
  <c r="M3032" i="1" s="1"/>
  <c r="I3033" i="1"/>
  <c r="K3892" i="1"/>
  <c r="L3892" i="1" s="1"/>
  <c r="M3892" i="1" s="1"/>
  <c r="I3893" i="1"/>
  <c r="O5814" i="1"/>
  <c r="P5814" i="1"/>
  <c r="Q5814" i="1"/>
  <c r="R5814" i="1"/>
  <c r="U5814" i="1"/>
  <c r="N5814" i="1"/>
  <c r="K2767" i="1"/>
  <c r="L2767" i="1" s="1"/>
  <c r="M2767" i="1" s="1"/>
  <c r="I2768" i="1"/>
  <c r="O5550" i="1"/>
  <c r="P5550" i="1"/>
  <c r="Q5550" i="1"/>
  <c r="R5550" i="1"/>
  <c r="U5550" i="1"/>
  <c r="N5550" i="1"/>
  <c r="K5091" i="1"/>
  <c r="L5091" i="1" s="1"/>
  <c r="M5091" i="1" s="1"/>
  <c r="I5092" i="1"/>
  <c r="K1115" i="1"/>
  <c r="L1115" i="1" s="1"/>
  <c r="M1115" i="1" s="1"/>
  <c r="I1116" i="1"/>
  <c r="K1049" i="1"/>
  <c r="L1049" i="1" s="1"/>
  <c r="M1049" i="1" s="1"/>
  <c r="I1050" i="1"/>
  <c r="K2634" i="1"/>
  <c r="L2634" i="1" s="1"/>
  <c r="M2634" i="1" s="1"/>
  <c r="I2635" i="1"/>
  <c r="K2899" i="1"/>
  <c r="L2899" i="1" s="1"/>
  <c r="M2899" i="1" s="1"/>
  <c r="I2900" i="1"/>
  <c r="R4824" i="1"/>
  <c r="O4824" i="1"/>
  <c r="Q4824" i="1"/>
  <c r="N4824" i="1"/>
  <c r="P4824" i="1"/>
  <c r="U4824" i="1"/>
  <c r="U3822" i="1"/>
  <c r="N3822" i="1"/>
  <c r="O3822" i="1"/>
  <c r="Q3822" i="1"/>
  <c r="P3822" i="1"/>
  <c r="R3822" i="1"/>
  <c r="U125" i="1"/>
  <c r="N125" i="1"/>
  <c r="O125" i="1"/>
  <c r="P125" i="1"/>
  <c r="R125" i="1"/>
  <c r="Q125" i="1"/>
  <c r="U193" i="1"/>
  <c r="O193" i="1"/>
  <c r="P193" i="1"/>
  <c r="N193" i="1"/>
  <c r="R193" i="1"/>
  <c r="Q193" i="1"/>
  <c r="P1246" i="1"/>
  <c r="Q1246" i="1"/>
  <c r="R1246" i="1"/>
  <c r="N1246" i="1"/>
  <c r="O1246" i="1"/>
  <c r="U1246" i="1"/>
  <c r="N3953" i="1"/>
  <c r="O3953" i="1"/>
  <c r="P3953" i="1"/>
  <c r="Q3953" i="1"/>
  <c r="R3953" i="1"/>
  <c r="U3953" i="1"/>
  <c r="R3228" i="1"/>
  <c r="U3228" i="1"/>
  <c r="O3228" i="1"/>
  <c r="Q3228" i="1"/>
  <c r="P3228" i="1"/>
  <c r="N3228" i="1"/>
  <c r="R3891" i="1"/>
  <c r="U3891" i="1"/>
  <c r="O3891" i="1"/>
  <c r="Q3891" i="1"/>
  <c r="N3891" i="1"/>
  <c r="P3891" i="1"/>
  <c r="K5815" i="1"/>
  <c r="L5815" i="1" s="1"/>
  <c r="M5815" i="1" s="1"/>
  <c r="I5816" i="1"/>
  <c r="Q5090" i="1"/>
  <c r="P5090" i="1"/>
  <c r="N5090" i="1"/>
  <c r="O5090" i="1"/>
  <c r="R5090" i="1"/>
  <c r="U5090" i="1"/>
  <c r="U1114" i="1"/>
  <c r="N1114" i="1"/>
  <c r="O1114" i="1"/>
  <c r="P1114" i="1"/>
  <c r="Q1114" i="1"/>
  <c r="R1114" i="1"/>
  <c r="U1048" i="1"/>
  <c r="P1048" i="1"/>
  <c r="Q1048" i="1"/>
  <c r="N1048" i="1"/>
  <c r="O1048" i="1"/>
  <c r="R1048" i="1"/>
  <c r="Q2633" i="1"/>
  <c r="R2633" i="1"/>
  <c r="U2633" i="1"/>
  <c r="N2633" i="1"/>
  <c r="P2633" i="1"/>
  <c r="O2633" i="1"/>
  <c r="N2898" i="1"/>
  <c r="O2898" i="1"/>
  <c r="Q2898" i="1"/>
  <c r="R2898" i="1"/>
  <c r="U2898" i="1"/>
  <c r="P2898" i="1"/>
  <c r="I6478" i="1"/>
  <c r="R3096" i="1"/>
  <c r="N3096" i="1"/>
  <c r="P3096" i="1"/>
  <c r="O3096" i="1"/>
  <c r="Q3096" i="1"/>
  <c r="U3096" i="1"/>
  <c r="P4020" i="1"/>
  <c r="Q4020" i="1"/>
  <c r="R4020" i="1"/>
  <c r="O4020" i="1"/>
  <c r="N4020" i="1"/>
  <c r="U4020" i="1"/>
  <c r="U4563" i="1"/>
  <c r="N4563" i="1"/>
  <c r="O4563" i="1"/>
  <c r="Q4563" i="1"/>
  <c r="R4563" i="1"/>
  <c r="P4563" i="1"/>
  <c r="O1711" i="1"/>
  <c r="P1711" i="1"/>
  <c r="R1711" i="1"/>
  <c r="N1711" i="1"/>
  <c r="U1711" i="1"/>
  <c r="Q1711" i="1"/>
  <c r="Q2964" i="1"/>
  <c r="R2964" i="1"/>
  <c r="N2964" i="1"/>
  <c r="P2964" i="1"/>
  <c r="O2964" i="1"/>
  <c r="U2964" i="1"/>
  <c r="N3426" i="1"/>
  <c r="O3426" i="1"/>
  <c r="P3426" i="1"/>
  <c r="Q3426" i="1"/>
  <c r="R3426" i="1"/>
  <c r="U3426" i="1"/>
  <c r="P324" i="1"/>
  <c r="Q324" i="1"/>
  <c r="R324" i="1"/>
  <c r="U324" i="1"/>
  <c r="O324" i="1"/>
  <c r="N324" i="1"/>
  <c r="N1577" i="1"/>
  <c r="O1577" i="1"/>
  <c r="P1577" i="1"/>
  <c r="Q1577" i="1"/>
  <c r="R1577" i="1"/>
  <c r="U1577" i="1"/>
  <c r="U3031" i="1"/>
  <c r="O3031" i="1"/>
  <c r="P3031" i="1"/>
  <c r="R3031" i="1"/>
  <c r="N3031" i="1"/>
  <c r="Q3031" i="1"/>
  <c r="O2766" i="1"/>
  <c r="P2766" i="1"/>
  <c r="Q2766" i="1"/>
  <c r="R2766" i="1"/>
  <c r="U2766" i="1"/>
  <c r="N2766" i="1"/>
  <c r="J5552" i="1"/>
  <c r="K5551" i="1"/>
  <c r="L5551" i="1" s="1"/>
  <c r="M5551" i="1" s="1"/>
  <c r="K6278" i="1"/>
  <c r="L6278" i="1" s="1"/>
  <c r="M6278" i="1" s="1"/>
  <c r="I6279" i="1"/>
  <c r="I5421" i="1"/>
  <c r="K720" i="1"/>
  <c r="L720" i="1" s="1"/>
  <c r="M720" i="1" s="1"/>
  <c r="I721" i="1"/>
  <c r="K6014" i="1"/>
  <c r="L6014" i="1" s="1"/>
  <c r="M6014" i="1" s="1"/>
  <c r="I6015" i="1"/>
  <c r="K4431" i="1"/>
  <c r="L4431" i="1" s="1"/>
  <c r="M4431" i="1" s="1"/>
  <c r="I4432" i="1"/>
  <c r="K1645" i="1"/>
  <c r="L1645" i="1" s="1"/>
  <c r="M1645" i="1" s="1"/>
  <c r="I1646" i="1"/>
  <c r="K654" i="1"/>
  <c r="L654" i="1" s="1"/>
  <c r="M654" i="1" s="1"/>
  <c r="I655" i="1"/>
  <c r="K5683" i="1"/>
  <c r="L5683" i="1" s="1"/>
  <c r="M5683" i="1" s="1"/>
  <c r="I5684" i="1"/>
  <c r="K5288" i="1"/>
  <c r="L5288" i="1" s="1"/>
  <c r="M5288" i="1" s="1"/>
  <c r="I5289" i="1"/>
  <c r="K5619" i="1"/>
  <c r="L5619" i="1" s="1"/>
  <c r="M5619" i="1" s="1"/>
  <c r="I5620" i="1"/>
  <c r="I787" i="1"/>
  <c r="K786" i="1"/>
  <c r="L786" i="1" s="1"/>
  <c r="M786" i="1" s="1"/>
  <c r="K457" i="1"/>
  <c r="L457" i="1" s="1"/>
  <c r="M457" i="1" s="1"/>
  <c r="I458" i="1"/>
  <c r="O5946" i="1"/>
  <c r="P5946" i="1"/>
  <c r="Q5946" i="1"/>
  <c r="R5946" i="1"/>
  <c r="U5946" i="1"/>
  <c r="N5946" i="1"/>
  <c r="K4300" i="1"/>
  <c r="L4300" i="1" s="1"/>
  <c r="M4300" i="1" s="1"/>
  <c r="I4301" i="1"/>
  <c r="K389" i="1"/>
  <c r="L389" i="1" s="1"/>
  <c r="M389" i="1" s="1"/>
  <c r="I390" i="1"/>
  <c r="K1450" i="1"/>
  <c r="L1450" i="1" s="1"/>
  <c r="M1450" i="1" s="1"/>
  <c r="I1451" i="1"/>
  <c r="K258" i="1"/>
  <c r="L258" i="1" s="1"/>
  <c r="M258" i="1" s="1"/>
  <c r="I259" i="1"/>
  <c r="K1316" i="1"/>
  <c r="L1316" i="1" s="1"/>
  <c r="M1316" i="1" s="1"/>
  <c r="I1317" i="1"/>
  <c r="K1182" i="1"/>
  <c r="L1182" i="1" s="1"/>
  <c r="M1182" i="1" s="1"/>
  <c r="I1183" i="1"/>
  <c r="K2503" i="1"/>
  <c r="L2503" i="1" s="1"/>
  <c r="M2503" i="1" s="1"/>
  <c r="I2504" i="1"/>
  <c r="I6147" i="1"/>
  <c r="K6146" i="1"/>
  <c r="L6146" i="1" s="1"/>
  <c r="M6146" i="1" s="1"/>
  <c r="K3758" i="1"/>
  <c r="L3758" i="1" s="1"/>
  <c r="M3758" i="1" s="1"/>
  <c r="I3759" i="1"/>
  <c r="K2833" i="1"/>
  <c r="L2833" i="1" s="1"/>
  <c r="M2833" i="1" s="1"/>
  <c r="I2834" i="1"/>
  <c r="K4758" i="1"/>
  <c r="L4758" i="1" s="1"/>
  <c r="M4758" i="1" s="1"/>
  <c r="I4759" i="1"/>
  <c r="O6277" i="1"/>
  <c r="Q6277" i="1"/>
  <c r="R6277" i="1"/>
  <c r="U6277" i="1"/>
  <c r="P6277" i="1"/>
  <c r="N6277" i="1"/>
  <c r="O6013" i="1"/>
  <c r="Q6013" i="1"/>
  <c r="R6013" i="1"/>
  <c r="U6013" i="1"/>
  <c r="N6013" i="1"/>
  <c r="P6013" i="1"/>
  <c r="O5682" i="1"/>
  <c r="P5682" i="1"/>
  <c r="Q5682" i="1"/>
  <c r="R5682" i="1"/>
  <c r="U5682" i="1"/>
  <c r="N5682" i="1"/>
  <c r="O5618" i="1"/>
  <c r="P5618" i="1"/>
  <c r="Q5618" i="1"/>
  <c r="R5618" i="1"/>
  <c r="U5618" i="1"/>
  <c r="N5618" i="1"/>
  <c r="N785" i="1"/>
  <c r="R785" i="1"/>
  <c r="U785" i="1"/>
  <c r="P785" i="1"/>
  <c r="O785" i="1"/>
  <c r="Q785" i="1"/>
  <c r="R456" i="1"/>
  <c r="U456" i="1"/>
  <c r="N456" i="1"/>
  <c r="O456" i="1"/>
  <c r="Q456" i="1"/>
  <c r="P456" i="1"/>
  <c r="K5947" i="1"/>
  <c r="L5947" i="1" s="1"/>
  <c r="M5947" i="1" s="1"/>
  <c r="I5948" i="1"/>
  <c r="N1449" i="1"/>
  <c r="O1449" i="1"/>
  <c r="P1449" i="1"/>
  <c r="Q1449" i="1"/>
  <c r="R1449" i="1"/>
  <c r="U1449" i="1"/>
  <c r="O6145" i="1"/>
  <c r="Q6145" i="1"/>
  <c r="R6145" i="1"/>
  <c r="U6145" i="1"/>
  <c r="N6145" i="1"/>
  <c r="P6145" i="1"/>
  <c r="N3757" i="1"/>
  <c r="O3757" i="1"/>
  <c r="P3757" i="1"/>
  <c r="Q3757" i="1"/>
  <c r="R3757" i="1"/>
  <c r="U3757" i="1"/>
  <c r="Q2832" i="1"/>
  <c r="R2832" i="1"/>
  <c r="N2832" i="1"/>
  <c r="P2832" i="1"/>
  <c r="O2832" i="1"/>
  <c r="U2832" i="1"/>
  <c r="P4757" i="1"/>
  <c r="Q4757" i="1"/>
  <c r="O4757" i="1"/>
  <c r="R4757" i="1"/>
  <c r="U4757" i="1"/>
  <c r="N4757" i="1"/>
  <c r="U719" i="1"/>
  <c r="N719" i="1"/>
  <c r="O719" i="1"/>
  <c r="Q719" i="1"/>
  <c r="P719" i="1"/>
  <c r="R719" i="1"/>
  <c r="N4430" i="1"/>
  <c r="P4430" i="1"/>
  <c r="Q4430" i="1"/>
  <c r="O4430" i="1"/>
  <c r="R4430" i="1"/>
  <c r="U4430" i="1"/>
  <c r="P1644" i="1"/>
  <c r="Q1644" i="1"/>
  <c r="R1644" i="1"/>
  <c r="U1644" i="1"/>
  <c r="N1644" i="1"/>
  <c r="O1644" i="1"/>
  <c r="P653" i="1"/>
  <c r="Q653" i="1"/>
  <c r="R653" i="1"/>
  <c r="U653" i="1"/>
  <c r="O653" i="1"/>
  <c r="N653" i="1"/>
  <c r="O5287" i="1"/>
  <c r="Q5287" i="1"/>
  <c r="P5287" i="1"/>
  <c r="R5287" i="1"/>
  <c r="U5287" i="1"/>
  <c r="N5287" i="1"/>
  <c r="U4299" i="1"/>
  <c r="N4299" i="1"/>
  <c r="O4299" i="1"/>
  <c r="Q4299" i="1"/>
  <c r="R4299" i="1"/>
  <c r="P4299" i="1"/>
  <c r="P388" i="1"/>
  <c r="Q388" i="1"/>
  <c r="R388" i="1"/>
  <c r="U388" i="1"/>
  <c r="O388" i="1"/>
  <c r="N388" i="1"/>
  <c r="N257" i="1"/>
  <c r="Q257" i="1"/>
  <c r="R257" i="1"/>
  <c r="O257" i="1"/>
  <c r="P257" i="1"/>
  <c r="U257" i="1"/>
  <c r="I6743" i="1"/>
  <c r="N1315" i="1"/>
  <c r="O1315" i="1"/>
  <c r="Q1315" i="1"/>
  <c r="R1315" i="1"/>
  <c r="U1315" i="1"/>
  <c r="P1315" i="1"/>
  <c r="O1181" i="1"/>
  <c r="Q1181" i="1"/>
  <c r="R1181" i="1"/>
  <c r="N1181" i="1"/>
  <c r="P1181" i="1"/>
  <c r="U1181" i="1"/>
  <c r="P2502" i="1"/>
  <c r="R2502" i="1"/>
  <c r="U2502" i="1"/>
  <c r="N2502" i="1"/>
  <c r="O2502" i="1"/>
  <c r="Q2502" i="1"/>
  <c r="K5485" i="1"/>
  <c r="L5485" i="1" s="1"/>
  <c r="M5485" i="1" s="1"/>
  <c r="I5486" i="1"/>
  <c r="K4893" i="1"/>
  <c r="L4893" i="1" s="1"/>
  <c r="M4893" i="1" s="1"/>
  <c r="I4894" i="1"/>
  <c r="K3163" i="1"/>
  <c r="L3163" i="1" s="1"/>
  <c r="M3163" i="1" s="1"/>
  <c r="I3164" i="1"/>
  <c r="K3097" i="1"/>
  <c r="L3097" i="1" s="1"/>
  <c r="M3097" i="1" s="1"/>
  <c r="I3098" i="1"/>
  <c r="K589" i="1"/>
  <c r="L589" i="1" s="1"/>
  <c r="M589" i="1" s="1"/>
  <c r="I590" i="1"/>
  <c r="K4825" i="1"/>
  <c r="L4825" i="1" s="1"/>
  <c r="M4825" i="1" s="1"/>
  <c r="I4826" i="1"/>
  <c r="K5156" i="1"/>
  <c r="L5156" i="1" s="1"/>
  <c r="M5156" i="1" s="1"/>
  <c r="I5157" i="1"/>
  <c r="K2107" i="1"/>
  <c r="L2107" i="1" s="1"/>
  <c r="M2107" i="1" s="1"/>
  <c r="I2108" i="1"/>
  <c r="K3361" i="1"/>
  <c r="L3361" i="1" s="1"/>
  <c r="M3361" i="1" s="1"/>
  <c r="I3362" i="1"/>
  <c r="K3295" i="1"/>
  <c r="L3295" i="1" s="1"/>
  <c r="M3295" i="1" s="1"/>
  <c r="I3296" i="1"/>
  <c r="K4627" i="1"/>
  <c r="L4627" i="1" s="1"/>
  <c r="M4627" i="1" s="1"/>
  <c r="I4628" i="1"/>
  <c r="O6672" i="1"/>
  <c r="Q6672" i="1"/>
  <c r="P6672" i="1"/>
  <c r="R6672" i="1"/>
  <c r="U6672" i="1"/>
  <c r="N6672" i="1"/>
  <c r="K4364" i="1"/>
  <c r="L4364" i="1" s="1"/>
  <c r="M4364" i="1" s="1"/>
  <c r="I4365" i="1"/>
  <c r="K4959" i="1"/>
  <c r="L4959" i="1" s="1"/>
  <c r="M4959" i="1" s="1"/>
  <c r="I4960" i="1"/>
  <c r="K2703" i="1"/>
  <c r="L2703" i="1" s="1"/>
  <c r="M2703" i="1" s="1"/>
  <c r="I2704" i="1"/>
  <c r="K6211" i="1"/>
  <c r="L6211" i="1" s="1"/>
  <c r="M6211" i="1" s="1"/>
  <c r="I6212" i="1"/>
  <c r="K3628" i="1"/>
  <c r="L3628" i="1" s="1"/>
  <c r="M3628" i="1" s="1"/>
  <c r="I3629" i="1"/>
  <c r="K6079" i="1"/>
  <c r="L6079" i="1" s="1"/>
  <c r="M6079" i="1" s="1"/>
  <c r="I6080" i="1"/>
  <c r="K1516" i="1"/>
  <c r="L1516" i="1" s="1"/>
  <c r="M1516" i="1" s="1"/>
  <c r="I1517" i="1"/>
  <c r="K3690" i="1"/>
  <c r="L3690" i="1" s="1"/>
  <c r="M3690" i="1" s="1"/>
  <c r="I3691" i="1"/>
  <c r="K918" i="1"/>
  <c r="L918" i="1" s="1"/>
  <c r="M918" i="1" s="1"/>
  <c r="I919" i="1"/>
  <c r="I6542" i="1"/>
  <c r="K6541" i="1"/>
  <c r="L6541" i="1" s="1"/>
  <c r="M6541" i="1" s="1"/>
  <c r="N3162" i="1"/>
  <c r="O3162" i="1"/>
  <c r="P3162" i="1"/>
  <c r="Q3162" i="1"/>
  <c r="R3162" i="1"/>
  <c r="U3162" i="1"/>
  <c r="R3360" i="1"/>
  <c r="U3360" i="1"/>
  <c r="O3360" i="1"/>
  <c r="Q3360" i="1"/>
  <c r="P3360" i="1"/>
  <c r="N3360" i="1"/>
  <c r="N3294" i="1"/>
  <c r="O3294" i="1"/>
  <c r="P3294" i="1"/>
  <c r="Q3294" i="1"/>
  <c r="R3294" i="1"/>
  <c r="U3294" i="1"/>
  <c r="N4958" i="1"/>
  <c r="O4958" i="1"/>
  <c r="Q4958" i="1"/>
  <c r="P4958" i="1"/>
  <c r="R4958" i="1"/>
  <c r="U4958" i="1"/>
  <c r="O2702" i="1"/>
  <c r="P2702" i="1"/>
  <c r="Q2702" i="1"/>
  <c r="R2702" i="1"/>
  <c r="U2702" i="1"/>
  <c r="N2702" i="1"/>
  <c r="O3627" i="1"/>
  <c r="Q3627" i="1"/>
  <c r="N3627" i="1"/>
  <c r="P3627" i="1"/>
  <c r="R3627" i="1"/>
  <c r="U3627" i="1"/>
  <c r="O6078" i="1"/>
  <c r="P6078" i="1"/>
  <c r="Q6078" i="1"/>
  <c r="R6078" i="1"/>
  <c r="U6078" i="1"/>
  <c r="N6078" i="1"/>
  <c r="R1515" i="1"/>
  <c r="U1515" i="1"/>
  <c r="N1515" i="1"/>
  <c r="O1515" i="1"/>
  <c r="Q1515" i="1"/>
  <c r="P1515" i="1"/>
  <c r="N3689" i="1"/>
  <c r="O3689" i="1"/>
  <c r="P3689" i="1"/>
  <c r="Q3689" i="1"/>
  <c r="R3689" i="1"/>
  <c r="U3689" i="1"/>
  <c r="N917" i="1"/>
  <c r="O917" i="1"/>
  <c r="P917" i="1"/>
  <c r="Q917" i="1"/>
  <c r="R917" i="1"/>
  <c r="U917" i="1"/>
  <c r="O6540" i="1"/>
  <c r="P6540" i="1"/>
  <c r="Q6540" i="1"/>
  <c r="R6540" i="1"/>
  <c r="U6540" i="1"/>
  <c r="N6540" i="1"/>
  <c r="AA2503" i="1" l="1"/>
  <c r="Y2503" i="1"/>
  <c r="V2503" i="1"/>
  <c r="X2503" i="1"/>
  <c r="W2503" i="1"/>
  <c r="AA1645" i="1"/>
  <c r="Y1645" i="1"/>
  <c r="V1645" i="1"/>
  <c r="X1645" i="1"/>
  <c r="W1645" i="1"/>
  <c r="AA2703" i="1"/>
  <c r="Y2703" i="1"/>
  <c r="V2703" i="1"/>
  <c r="X2703" i="1"/>
  <c r="W2703" i="1"/>
  <c r="Y3361" i="1"/>
  <c r="AA3361" i="1"/>
  <c r="V3361" i="1"/>
  <c r="X3361" i="1"/>
  <c r="W3361" i="1"/>
  <c r="Y589" i="1"/>
  <c r="AA589" i="1"/>
  <c r="V589" i="1"/>
  <c r="X589" i="1"/>
  <c r="W589" i="1"/>
  <c r="Y5485" i="1"/>
  <c r="AA5485" i="1"/>
  <c r="V5485" i="1"/>
  <c r="X5485" i="1"/>
  <c r="W5485" i="1"/>
  <c r="Y5815" i="1"/>
  <c r="AA5815" i="1"/>
  <c r="V5815" i="1"/>
  <c r="X5815" i="1"/>
  <c r="W5815" i="1"/>
  <c r="Y1115" i="1"/>
  <c r="AA1115" i="1"/>
  <c r="V1115" i="1"/>
  <c r="X1115" i="1"/>
  <c r="W1115" i="1"/>
  <c r="Y1578" i="1"/>
  <c r="AA1578" i="1"/>
  <c r="V1578" i="1"/>
  <c r="X1578" i="1"/>
  <c r="W1578" i="1"/>
  <c r="Y2965" i="1"/>
  <c r="AA2965" i="1"/>
  <c r="V2965" i="1"/>
  <c r="X2965" i="1"/>
  <c r="W2965" i="1"/>
  <c r="AA4564" i="1"/>
  <c r="Y4564" i="1"/>
  <c r="V4564" i="1"/>
  <c r="X4564" i="1"/>
  <c r="W4564" i="1"/>
  <c r="AA6673" i="1"/>
  <c r="Y6673" i="1"/>
  <c r="V6673" i="1"/>
  <c r="X6673" i="1"/>
  <c r="W6673" i="1"/>
  <c r="AA2567" i="1"/>
  <c r="Y2567" i="1"/>
  <c r="V2567" i="1"/>
  <c r="X2567" i="1"/>
  <c r="W2567" i="1"/>
  <c r="Y1841" i="1"/>
  <c r="AA1841" i="1"/>
  <c r="V1841" i="1"/>
  <c r="X1841" i="1"/>
  <c r="W1841" i="1"/>
  <c r="Y3491" i="1"/>
  <c r="AA3491" i="1"/>
  <c r="V3491" i="1"/>
  <c r="X3491" i="1"/>
  <c r="W3491" i="1"/>
  <c r="AA1450" i="1"/>
  <c r="Y1450" i="1"/>
  <c r="V1450" i="1"/>
  <c r="X1450" i="1"/>
  <c r="W1450" i="1"/>
  <c r="Y5022" i="1"/>
  <c r="AA5022" i="1"/>
  <c r="V5022" i="1"/>
  <c r="X5022" i="1"/>
  <c r="W5022" i="1"/>
  <c r="AA5288" i="1"/>
  <c r="Y5288" i="1"/>
  <c r="V5288" i="1"/>
  <c r="X5288" i="1"/>
  <c r="W5288" i="1"/>
  <c r="Y6278" i="1"/>
  <c r="AA6278" i="1"/>
  <c r="V6278" i="1"/>
  <c r="X6278" i="1"/>
  <c r="W6278" i="1"/>
  <c r="Y2172" i="1"/>
  <c r="AA2172" i="1"/>
  <c r="V2172" i="1"/>
  <c r="X2172" i="1"/>
  <c r="W2172" i="1"/>
  <c r="AA5353" i="1"/>
  <c r="Y5353" i="1"/>
  <c r="X5353" i="1"/>
  <c r="V5353" i="1"/>
  <c r="W5353" i="1"/>
  <c r="Y6343" i="1"/>
  <c r="AA6343" i="1"/>
  <c r="V6343" i="1"/>
  <c r="X6343" i="1"/>
  <c r="W6343" i="1"/>
  <c r="AA523" i="1"/>
  <c r="Y523" i="1"/>
  <c r="V523" i="1"/>
  <c r="X523" i="1"/>
  <c r="W523" i="1"/>
  <c r="Y3823" i="1"/>
  <c r="AA3823" i="1"/>
  <c r="V3823" i="1"/>
  <c r="X3823" i="1"/>
  <c r="W3823" i="1"/>
  <c r="AA4693" i="1"/>
  <c r="Y4693" i="1"/>
  <c r="V4693" i="1"/>
  <c r="X4693" i="1"/>
  <c r="W4693" i="1"/>
  <c r="Y4494" i="1"/>
  <c r="AA4494" i="1"/>
  <c r="V4494" i="1"/>
  <c r="X4494" i="1"/>
  <c r="W4494" i="1"/>
  <c r="Y2039" i="1"/>
  <c r="AA2039" i="1"/>
  <c r="V2039" i="1"/>
  <c r="X2039" i="1"/>
  <c r="W2039" i="1"/>
  <c r="AA4021" i="1"/>
  <c r="Y4021" i="1"/>
  <c r="V4021" i="1"/>
  <c r="W4021" i="1"/>
  <c r="X4021" i="1"/>
  <c r="Y1974" i="1"/>
  <c r="AA1974" i="1"/>
  <c r="V1974" i="1"/>
  <c r="X1974" i="1"/>
  <c r="W1974" i="1"/>
  <c r="AA6475" i="1"/>
  <c r="Y6475" i="1"/>
  <c r="V6475" i="1"/>
  <c r="X6475" i="1"/>
  <c r="W6475" i="1"/>
  <c r="Y5418" i="1"/>
  <c r="AA5418" i="1"/>
  <c r="X5418" i="1"/>
  <c r="V5418" i="1"/>
  <c r="W5418" i="1"/>
  <c r="O5418" i="1"/>
  <c r="S5418" i="1"/>
  <c r="P5418" i="1"/>
  <c r="AB5418" i="1"/>
  <c r="R5418" i="1"/>
  <c r="U5418" i="1"/>
  <c r="Q5418" i="1"/>
  <c r="N5418" i="1"/>
  <c r="AA5551" i="1"/>
  <c r="Y5551" i="1"/>
  <c r="V5551" i="1"/>
  <c r="X5551" i="1"/>
  <c r="W5551" i="1"/>
  <c r="Y3758" i="1"/>
  <c r="AA3758" i="1"/>
  <c r="V3758" i="1"/>
  <c r="X3758" i="1"/>
  <c r="W3758" i="1"/>
  <c r="Y6014" i="1"/>
  <c r="AA6014" i="1"/>
  <c r="V6014" i="1"/>
  <c r="X6014" i="1"/>
  <c r="W6014" i="1"/>
  <c r="AA1380" i="1"/>
  <c r="Y1380" i="1"/>
  <c r="V1380" i="1"/>
  <c r="X1380" i="1"/>
  <c r="W1380" i="1"/>
  <c r="AA985" i="1"/>
  <c r="Y985" i="1"/>
  <c r="X985" i="1"/>
  <c r="V985" i="1"/>
  <c r="W985" i="1"/>
  <c r="Y6411" i="1"/>
  <c r="AA6411" i="1"/>
  <c r="V6411" i="1"/>
  <c r="X6411" i="1"/>
  <c r="W6411" i="1"/>
  <c r="Y4231" i="1"/>
  <c r="AA4231" i="1"/>
  <c r="V4231" i="1"/>
  <c r="X4231" i="1"/>
  <c r="W4231" i="1"/>
  <c r="Y6607" i="1"/>
  <c r="AA6607" i="1"/>
  <c r="V6607" i="1"/>
  <c r="X6607" i="1"/>
  <c r="W6607" i="1"/>
  <c r="J5420" i="1"/>
  <c r="K5419" i="1"/>
  <c r="L5419" i="1" s="1"/>
  <c r="M5419" i="1" s="1"/>
  <c r="Y6740" i="1"/>
  <c r="AA6740" i="1"/>
  <c r="V6740" i="1"/>
  <c r="X6740" i="1"/>
  <c r="W6740" i="1"/>
  <c r="Y1516" i="1"/>
  <c r="AA1516" i="1"/>
  <c r="V1516" i="1"/>
  <c r="X1516" i="1"/>
  <c r="W1516" i="1"/>
  <c r="Y2833" i="1"/>
  <c r="AA2833" i="1"/>
  <c r="V2833" i="1"/>
  <c r="X2833" i="1"/>
  <c r="W2833" i="1"/>
  <c r="AA1182" i="1"/>
  <c r="Y1182" i="1"/>
  <c r="V1182" i="1"/>
  <c r="X1182" i="1"/>
  <c r="W1182" i="1"/>
  <c r="Y389" i="1"/>
  <c r="AA389" i="1"/>
  <c r="V389" i="1"/>
  <c r="X389" i="1"/>
  <c r="W389" i="1"/>
  <c r="Y4959" i="1"/>
  <c r="AA4959" i="1"/>
  <c r="V4959" i="1"/>
  <c r="X4959" i="1"/>
  <c r="W4959" i="1"/>
  <c r="Y3097" i="1"/>
  <c r="AA3097" i="1"/>
  <c r="V3097" i="1"/>
  <c r="X3097" i="1"/>
  <c r="W3097" i="1"/>
  <c r="AA2899" i="1"/>
  <c r="Y2899" i="1"/>
  <c r="V2899" i="1"/>
  <c r="X2899" i="1"/>
  <c r="W2899" i="1"/>
  <c r="AA2767" i="1"/>
  <c r="Y2767" i="1"/>
  <c r="V2767" i="1"/>
  <c r="X2767" i="1"/>
  <c r="W2767" i="1"/>
  <c r="Y325" i="1"/>
  <c r="AA325" i="1"/>
  <c r="V325" i="1"/>
  <c r="X325" i="1"/>
  <c r="W325" i="1"/>
  <c r="AA1247" i="1"/>
  <c r="Y1247" i="1"/>
  <c r="V1247" i="1"/>
  <c r="X1247" i="1"/>
  <c r="W1247" i="1"/>
  <c r="AA1316" i="1"/>
  <c r="Y1316" i="1"/>
  <c r="V1316" i="1"/>
  <c r="X1316" i="1"/>
  <c r="W1316" i="1"/>
  <c r="AA4300" i="1"/>
  <c r="Y4300" i="1"/>
  <c r="X4300" i="1"/>
  <c r="V4300" i="1"/>
  <c r="W4300" i="1"/>
  <c r="AA457" i="1"/>
  <c r="Y457" i="1"/>
  <c r="X457" i="1"/>
  <c r="V457" i="1"/>
  <c r="W457" i="1"/>
  <c r="Y3628" i="1"/>
  <c r="AA3628" i="1"/>
  <c r="V3628" i="1"/>
  <c r="X3628" i="1"/>
  <c r="W3628" i="1"/>
  <c r="AA4627" i="1"/>
  <c r="Y4627" i="1"/>
  <c r="V4627" i="1"/>
  <c r="X4627" i="1"/>
  <c r="W4627" i="1"/>
  <c r="AA6146" i="1"/>
  <c r="Y6146" i="1"/>
  <c r="V6146" i="1"/>
  <c r="X6146" i="1"/>
  <c r="W6146" i="1"/>
  <c r="AA786" i="1"/>
  <c r="Y786" i="1"/>
  <c r="V786" i="1"/>
  <c r="X786" i="1"/>
  <c r="W786" i="1"/>
  <c r="Y3032" i="1"/>
  <c r="AA3032" i="1"/>
  <c r="V3032" i="1"/>
  <c r="X3032" i="1"/>
  <c r="W3032" i="1"/>
  <c r="Y3954" i="1"/>
  <c r="AA3954" i="1"/>
  <c r="V3954" i="1"/>
  <c r="X3954" i="1"/>
  <c r="W3954" i="1"/>
  <c r="AA194" i="1"/>
  <c r="Y194" i="1"/>
  <c r="V194" i="1"/>
  <c r="X194" i="1"/>
  <c r="W194" i="1"/>
  <c r="X126" i="1"/>
  <c r="V126" i="1"/>
  <c r="W126" i="1"/>
  <c r="AA3557" i="1"/>
  <c r="Y3557" i="1"/>
  <c r="V3557" i="1"/>
  <c r="X3557" i="1"/>
  <c r="W3557" i="1"/>
  <c r="AA4099" i="1"/>
  <c r="Y4099" i="1"/>
  <c r="V4099" i="1"/>
  <c r="X4099" i="1"/>
  <c r="W4099" i="1"/>
  <c r="Y6541" i="1"/>
  <c r="AA6541" i="1"/>
  <c r="V6541" i="1"/>
  <c r="X6541" i="1"/>
  <c r="W6541" i="1"/>
  <c r="Y4431" i="1"/>
  <c r="AA4431" i="1"/>
  <c r="V4431" i="1"/>
  <c r="X4431" i="1"/>
  <c r="W4431" i="1"/>
  <c r="Y2107" i="1"/>
  <c r="AA2107" i="1"/>
  <c r="V2107" i="1"/>
  <c r="X2107" i="1"/>
  <c r="W2107" i="1"/>
  <c r="Y3892" i="1"/>
  <c r="AA3892" i="1"/>
  <c r="V3892" i="1"/>
  <c r="X3892" i="1"/>
  <c r="W3892" i="1"/>
  <c r="Y5683" i="1"/>
  <c r="AA5683" i="1"/>
  <c r="V5683" i="1"/>
  <c r="X5683" i="1"/>
  <c r="W5683" i="1"/>
  <c r="AA918" i="1"/>
  <c r="Y918" i="1"/>
  <c r="V918" i="1"/>
  <c r="X918" i="1"/>
  <c r="W918" i="1"/>
  <c r="AA4364" i="1"/>
  <c r="Y4364" i="1"/>
  <c r="V4364" i="1"/>
  <c r="X4364" i="1"/>
  <c r="W4364" i="1"/>
  <c r="Y5156" i="1"/>
  <c r="AA5156" i="1"/>
  <c r="V5156" i="1"/>
  <c r="X5156" i="1"/>
  <c r="W5156" i="1"/>
  <c r="AA3163" i="1"/>
  <c r="Y3163" i="1"/>
  <c r="V3163" i="1"/>
  <c r="X3163" i="1"/>
  <c r="W3163" i="1"/>
  <c r="AA2634" i="1"/>
  <c r="Y2634" i="1"/>
  <c r="V2634" i="1"/>
  <c r="X2634" i="1"/>
  <c r="W2634" i="1"/>
  <c r="AA258" i="1"/>
  <c r="Y258" i="1"/>
  <c r="V258" i="1"/>
  <c r="X258" i="1"/>
  <c r="W258" i="1"/>
  <c r="Y654" i="1"/>
  <c r="AA654" i="1"/>
  <c r="V654" i="1"/>
  <c r="X654" i="1"/>
  <c r="W654" i="1"/>
  <c r="Y720" i="1"/>
  <c r="AA720" i="1"/>
  <c r="V720" i="1"/>
  <c r="X720" i="1"/>
  <c r="W720" i="1"/>
  <c r="Y1907" i="1"/>
  <c r="AA1907" i="1"/>
  <c r="V1907" i="1"/>
  <c r="X1907" i="1"/>
  <c r="W1907" i="1"/>
  <c r="AA1775" i="1"/>
  <c r="Y1775" i="1"/>
  <c r="V1775" i="1"/>
  <c r="X1775" i="1"/>
  <c r="W1775" i="1"/>
  <c r="Y851" i="1"/>
  <c r="AA851" i="1"/>
  <c r="V851" i="1"/>
  <c r="X851" i="1"/>
  <c r="W851" i="1"/>
  <c r="Y2305" i="1"/>
  <c r="AA2305" i="1"/>
  <c r="X2305" i="1"/>
  <c r="V2305" i="1"/>
  <c r="W2305" i="1"/>
  <c r="V60" i="1"/>
  <c r="X60" i="1"/>
  <c r="W60" i="1"/>
  <c r="AA5619" i="1"/>
  <c r="Y5619" i="1"/>
  <c r="V5619" i="1"/>
  <c r="X5619" i="1"/>
  <c r="W5619" i="1"/>
  <c r="AA5947" i="1"/>
  <c r="Y5947" i="1"/>
  <c r="V5947" i="1"/>
  <c r="X5947" i="1"/>
  <c r="W5947" i="1"/>
  <c r="AA6079" i="1"/>
  <c r="Y6079" i="1"/>
  <c r="V6079" i="1"/>
  <c r="W6079" i="1"/>
  <c r="X6079" i="1"/>
  <c r="Y5091" i="1"/>
  <c r="AA5091" i="1"/>
  <c r="V5091" i="1"/>
  <c r="X5091" i="1"/>
  <c r="W5091" i="1"/>
  <c r="Y3690" i="1"/>
  <c r="AA3690" i="1"/>
  <c r="V3690" i="1"/>
  <c r="X3690" i="1"/>
  <c r="W3690" i="1"/>
  <c r="AA6211" i="1"/>
  <c r="Y6211" i="1"/>
  <c r="V6211" i="1"/>
  <c r="X6211" i="1"/>
  <c r="W6211" i="1"/>
  <c r="Y3295" i="1"/>
  <c r="AA3295" i="1"/>
  <c r="V3295" i="1"/>
  <c r="X3295" i="1"/>
  <c r="W3295" i="1"/>
  <c r="Y4825" i="1"/>
  <c r="AA4825" i="1"/>
  <c r="V4825" i="1"/>
  <c r="X4825" i="1"/>
  <c r="W4825" i="1"/>
  <c r="Y4893" i="1"/>
  <c r="AA4893" i="1"/>
  <c r="V4893" i="1"/>
  <c r="X4893" i="1"/>
  <c r="W4893" i="1"/>
  <c r="Y1049" i="1"/>
  <c r="AA1049" i="1"/>
  <c r="V1049" i="1"/>
  <c r="X1049" i="1"/>
  <c r="W1049" i="1"/>
  <c r="Y3229" i="1"/>
  <c r="AA3229" i="1"/>
  <c r="V3229" i="1"/>
  <c r="X3229" i="1"/>
  <c r="W3229" i="1"/>
  <c r="Y3427" i="1"/>
  <c r="AA3427" i="1"/>
  <c r="V3427" i="1"/>
  <c r="X3427" i="1"/>
  <c r="W3427" i="1"/>
  <c r="Y1712" i="1"/>
  <c r="AA1712" i="1"/>
  <c r="V1712" i="1"/>
  <c r="X1712" i="1"/>
  <c r="W1712" i="1"/>
  <c r="K5750" i="1"/>
  <c r="L5750" i="1" s="1"/>
  <c r="M5750" i="1" s="1"/>
  <c r="I5751" i="1"/>
  <c r="Y4758" i="1"/>
  <c r="AA4758" i="1"/>
  <c r="V4758" i="1"/>
  <c r="X4758" i="1"/>
  <c r="W4758" i="1"/>
  <c r="Y5222" i="1"/>
  <c r="AA5222" i="1"/>
  <c r="X5222" i="1"/>
  <c r="V5222" i="1"/>
  <c r="W5222" i="1"/>
  <c r="AA2371" i="1"/>
  <c r="Y2371" i="1"/>
  <c r="V2371" i="1"/>
  <c r="X2371" i="1"/>
  <c r="W2371" i="1"/>
  <c r="Y2436" i="1"/>
  <c r="AA2436" i="1"/>
  <c r="V2436" i="1"/>
  <c r="X2436" i="1"/>
  <c r="W2436" i="1"/>
  <c r="Y5880" i="1"/>
  <c r="AA5880" i="1"/>
  <c r="V5880" i="1"/>
  <c r="X5880" i="1"/>
  <c r="W5880" i="1"/>
  <c r="Y2238" i="1"/>
  <c r="AA2238" i="1"/>
  <c r="V2238" i="1"/>
  <c r="X2238" i="1"/>
  <c r="W2238" i="1"/>
  <c r="Y4165" i="1"/>
  <c r="AA4165" i="1"/>
  <c r="V4165" i="1"/>
  <c r="X4165" i="1"/>
  <c r="W4165" i="1"/>
  <c r="Y5749" i="1"/>
  <c r="AA5749" i="1"/>
  <c r="V5749" i="1"/>
  <c r="X5749" i="1"/>
  <c r="W5749" i="1"/>
  <c r="S5749" i="1"/>
  <c r="U5749" i="1"/>
  <c r="AB5749" i="1"/>
  <c r="N5749" i="1"/>
  <c r="P5749" i="1"/>
  <c r="O5749" i="1"/>
  <c r="Q5749" i="1"/>
  <c r="R5749" i="1"/>
  <c r="S6541" i="1"/>
  <c r="AB6541" i="1"/>
  <c r="S918" i="1"/>
  <c r="AB918" i="1"/>
  <c r="S3690" i="1"/>
  <c r="AB3690" i="1"/>
  <c r="S1516" i="1"/>
  <c r="AB1516" i="1"/>
  <c r="S6079" i="1"/>
  <c r="AB6079" i="1"/>
  <c r="S3628" i="1"/>
  <c r="AB3628" i="1"/>
  <c r="S6211" i="1"/>
  <c r="AB6211" i="1"/>
  <c r="S2703" i="1"/>
  <c r="AB2703" i="1"/>
  <c r="S4959" i="1"/>
  <c r="AB4959" i="1"/>
  <c r="S4364" i="1"/>
  <c r="AB4364" i="1"/>
  <c r="S4627" i="1"/>
  <c r="AB4627" i="1"/>
  <c r="S3295" i="1"/>
  <c r="AB3295" i="1"/>
  <c r="S3361" i="1"/>
  <c r="AB3361" i="1"/>
  <c r="S2107" i="1"/>
  <c r="AB2107" i="1"/>
  <c r="S5156" i="1"/>
  <c r="AB5156" i="1"/>
  <c r="S4825" i="1"/>
  <c r="AB4825" i="1"/>
  <c r="S589" i="1"/>
  <c r="AB589" i="1"/>
  <c r="S3097" i="1"/>
  <c r="AB3097" i="1"/>
  <c r="S3163" i="1"/>
  <c r="AB3163" i="1"/>
  <c r="S4893" i="1"/>
  <c r="AB4893" i="1"/>
  <c r="S5485" i="1"/>
  <c r="AB5485" i="1"/>
  <c r="S5947" i="1"/>
  <c r="AB5947" i="1"/>
  <c r="S4758" i="1"/>
  <c r="AB4758" i="1"/>
  <c r="S2833" i="1"/>
  <c r="AB2833" i="1"/>
  <c r="S3758" i="1"/>
  <c r="AB3758" i="1"/>
  <c r="S6146" i="1"/>
  <c r="AB6146" i="1"/>
  <c r="S2503" i="1"/>
  <c r="AB2503" i="1"/>
  <c r="S1182" i="1"/>
  <c r="AB1182" i="1"/>
  <c r="S1316" i="1"/>
  <c r="AB1316" i="1"/>
  <c r="S258" i="1"/>
  <c r="AB258" i="1"/>
  <c r="S1450" i="1"/>
  <c r="AB1450" i="1"/>
  <c r="S389" i="1"/>
  <c r="AB389" i="1"/>
  <c r="S4300" i="1"/>
  <c r="AB4300" i="1"/>
  <c r="S457" i="1"/>
  <c r="AB457" i="1"/>
  <c r="S786" i="1"/>
  <c r="AB786" i="1"/>
  <c r="S5619" i="1"/>
  <c r="AB5619" i="1"/>
  <c r="AB5288" i="1"/>
  <c r="S5288" i="1"/>
  <c r="S5683" i="1"/>
  <c r="AB5683" i="1"/>
  <c r="S654" i="1"/>
  <c r="AB654" i="1"/>
  <c r="S1645" i="1"/>
  <c r="AB1645" i="1"/>
  <c r="S4431" i="1"/>
  <c r="AB4431" i="1"/>
  <c r="S6014" i="1"/>
  <c r="AB6014" i="1"/>
  <c r="S720" i="1"/>
  <c r="AB720" i="1"/>
  <c r="S6278" i="1"/>
  <c r="AB6278" i="1"/>
  <c r="S5551" i="1"/>
  <c r="AB5551" i="1"/>
  <c r="S5815" i="1"/>
  <c r="AB5815" i="1"/>
  <c r="S2899" i="1"/>
  <c r="AB2899" i="1"/>
  <c r="S2634" i="1"/>
  <c r="AB2634" i="1"/>
  <c r="S1049" i="1"/>
  <c r="AB1049" i="1"/>
  <c r="S1115" i="1"/>
  <c r="AB1115" i="1"/>
  <c r="S5091" i="1"/>
  <c r="AB5091" i="1"/>
  <c r="S2767" i="1"/>
  <c r="AB2767" i="1"/>
  <c r="S3892" i="1"/>
  <c r="AB3892" i="1"/>
  <c r="S3032" i="1"/>
  <c r="AB3032" i="1"/>
  <c r="S3229" i="1"/>
  <c r="AB3229" i="1"/>
  <c r="S1578" i="1"/>
  <c r="AB1578" i="1"/>
  <c r="S325" i="1"/>
  <c r="AB325" i="1"/>
  <c r="S3954" i="1"/>
  <c r="AB3954" i="1"/>
  <c r="S3427" i="1"/>
  <c r="AB3427" i="1"/>
  <c r="S2965" i="1"/>
  <c r="AB2965" i="1"/>
  <c r="S1247" i="1"/>
  <c r="AB1247" i="1"/>
  <c r="S194" i="1"/>
  <c r="AB194" i="1"/>
  <c r="S1712" i="1"/>
  <c r="AB1712" i="1"/>
  <c r="S4564" i="1"/>
  <c r="AB4564" i="1"/>
  <c r="S4021" i="1"/>
  <c r="AB4021" i="1"/>
  <c r="S126" i="1"/>
  <c r="AB126" i="1"/>
  <c r="Y126" i="1"/>
  <c r="AA126" i="1"/>
  <c r="S1974" i="1"/>
  <c r="AB1974" i="1"/>
  <c r="S6740" i="1"/>
  <c r="AB6740" i="1"/>
  <c r="S3557" i="1"/>
  <c r="AB3557" i="1"/>
  <c r="S4099" i="1"/>
  <c r="AB4099" i="1"/>
  <c r="S5022" i="1"/>
  <c r="AB5022" i="1"/>
  <c r="S2172" i="1"/>
  <c r="AB2172" i="1"/>
  <c r="S5353" i="1"/>
  <c r="AB5353" i="1"/>
  <c r="S1380" i="1"/>
  <c r="AB1380" i="1"/>
  <c r="S1907" i="1"/>
  <c r="AB1907" i="1"/>
  <c r="S1775" i="1"/>
  <c r="AB1775" i="1"/>
  <c r="S5222" i="1"/>
  <c r="AB5222" i="1"/>
  <c r="S6343" i="1"/>
  <c r="AB6343" i="1"/>
  <c r="S985" i="1"/>
  <c r="AB985" i="1"/>
  <c r="S851" i="1"/>
  <c r="AB851" i="1"/>
  <c r="S2371" i="1"/>
  <c r="AB2371" i="1"/>
  <c r="S523" i="1"/>
  <c r="AB523" i="1"/>
  <c r="S6411" i="1"/>
  <c r="AB6411" i="1"/>
  <c r="S2305" i="1"/>
  <c r="AB2305" i="1"/>
  <c r="S2436" i="1"/>
  <c r="AB2436" i="1"/>
  <c r="S3823" i="1"/>
  <c r="AB3823" i="1"/>
  <c r="S4231" i="1"/>
  <c r="AB4231" i="1"/>
  <c r="S6673" i="1"/>
  <c r="AB6673" i="1"/>
  <c r="S60" i="1"/>
  <c r="AB60" i="1"/>
  <c r="AA60" i="1"/>
  <c r="Y60" i="1"/>
  <c r="AB5880" i="1"/>
  <c r="S5880" i="1"/>
  <c r="S2567" i="1"/>
  <c r="AB2567" i="1"/>
  <c r="S2238" i="1"/>
  <c r="AB2238" i="1"/>
  <c r="S4693" i="1"/>
  <c r="AB4693" i="1"/>
  <c r="S4165" i="1"/>
  <c r="AB4165" i="1"/>
  <c r="S4494" i="1"/>
  <c r="AB4494" i="1"/>
  <c r="S6607" i="1"/>
  <c r="AB6607" i="1"/>
  <c r="S1841" i="1"/>
  <c r="AB1841" i="1"/>
  <c r="S6475" i="1"/>
  <c r="AB6475" i="1"/>
  <c r="S2039" i="1"/>
  <c r="AB2039" i="1"/>
  <c r="S3491" i="1"/>
  <c r="AB3491" i="1"/>
  <c r="I2041" i="1"/>
  <c r="K2040" i="1"/>
  <c r="L2040" i="1" s="1"/>
  <c r="M2040" i="1" s="1"/>
  <c r="U2039" i="1"/>
  <c r="O2039" i="1"/>
  <c r="N2039" i="1"/>
  <c r="P2039" i="1"/>
  <c r="Q2039" i="1"/>
  <c r="R2039" i="1"/>
  <c r="U6475" i="1"/>
  <c r="O6475" i="1"/>
  <c r="N6475" i="1"/>
  <c r="Q6475" i="1"/>
  <c r="R6475" i="1"/>
  <c r="P6475" i="1"/>
  <c r="J6477" i="1"/>
  <c r="K6476" i="1"/>
  <c r="L6476" i="1" s="1"/>
  <c r="M6476" i="1" s="1"/>
  <c r="O3491" i="1"/>
  <c r="Q3491" i="1"/>
  <c r="U3491" i="1"/>
  <c r="P3491" i="1"/>
  <c r="N3491" i="1"/>
  <c r="R3491" i="1"/>
  <c r="K3492" i="1"/>
  <c r="L3492" i="1" s="1"/>
  <c r="M3492" i="1" s="1"/>
  <c r="I3493" i="1"/>
  <c r="K6608" i="1"/>
  <c r="L6608" i="1" s="1"/>
  <c r="M6608" i="1" s="1"/>
  <c r="I6609" i="1"/>
  <c r="U6607" i="1"/>
  <c r="O6607" i="1"/>
  <c r="N6607" i="1"/>
  <c r="Q6607" i="1"/>
  <c r="R6607" i="1"/>
  <c r="P6607" i="1"/>
  <c r="K61" i="1"/>
  <c r="L61" i="1" s="1"/>
  <c r="M61" i="1" s="1"/>
  <c r="I62" i="1"/>
  <c r="R60" i="1"/>
  <c r="U60" i="1"/>
  <c r="N60" i="1"/>
  <c r="O60" i="1"/>
  <c r="P60" i="1"/>
  <c r="Q60" i="1"/>
  <c r="K5881" i="1"/>
  <c r="L5881" i="1" s="1"/>
  <c r="M5881" i="1" s="1"/>
  <c r="I5882" i="1"/>
  <c r="K2239" i="1"/>
  <c r="L2239" i="1" s="1"/>
  <c r="M2239" i="1" s="1"/>
  <c r="I2240" i="1"/>
  <c r="K4166" i="1"/>
  <c r="L4166" i="1" s="1"/>
  <c r="M4166" i="1" s="1"/>
  <c r="I4167" i="1"/>
  <c r="R5880" i="1"/>
  <c r="Q5880" i="1"/>
  <c r="N5880" i="1"/>
  <c r="O5880" i="1"/>
  <c r="P5880" i="1"/>
  <c r="U5880" i="1"/>
  <c r="O2238" i="1"/>
  <c r="Q2238" i="1"/>
  <c r="R2238" i="1"/>
  <c r="P2238" i="1"/>
  <c r="N2238" i="1"/>
  <c r="U2238" i="1"/>
  <c r="U4165" i="1"/>
  <c r="N4165" i="1"/>
  <c r="O4165" i="1"/>
  <c r="P4165" i="1"/>
  <c r="Q4165" i="1"/>
  <c r="R4165" i="1"/>
  <c r="U2567" i="1"/>
  <c r="R2567" i="1"/>
  <c r="Q2567" i="1"/>
  <c r="N2567" i="1"/>
  <c r="P2567" i="1"/>
  <c r="O2567" i="1"/>
  <c r="K4694" i="1"/>
  <c r="L4694" i="1" s="1"/>
  <c r="M4694" i="1" s="1"/>
  <c r="I4695" i="1"/>
  <c r="K4495" i="1"/>
  <c r="L4495" i="1" s="1"/>
  <c r="M4495" i="1" s="1"/>
  <c r="I4496" i="1"/>
  <c r="Q1841" i="1"/>
  <c r="R1841" i="1"/>
  <c r="U1841" i="1"/>
  <c r="N1841" i="1"/>
  <c r="O1841" i="1"/>
  <c r="P1841" i="1"/>
  <c r="K2568" i="1"/>
  <c r="L2568" i="1" s="1"/>
  <c r="M2568" i="1" s="1"/>
  <c r="I2569" i="1"/>
  <c r="N4693" i="1"/>
  <c r="P4693" i="1"/>
  <c r="Q4693" i="1"/>
  <c r="R4693" i="1"/>
  <c r="U4693" i="1"/>
  <c r="O4693" i="1"/>
  <c r="Q4494" i="1"/>
  <c r="O4494" i="1"/>
  <c r="R4494" i="1"/>
  <c r="N4494" i="1"/>
  <c r="U4494" i="1"/>
  <c r="P4494" i="1"/>
  <c r="K1842" i="1"/>
  <c r="L1842" i="1" s="1"/>
  <c r="M1842" i="1" s="1"/>
  <c r="I1843" i="1"/>
  <c r="O5485" i="1"/>
  <c r="P5485" i="1"/>
  <c r="Q5485" i="1"/>
  <c r="R5485" i="1"/>
  <c r="U5485" i="1"/>
  <c r="N5485" i="1"/>
  <c r="O6014" i="1"/>
  <c r="P6014" i="1"/>
  <c r="Q6014" i="1"/>
  <c r="R6014" i="1"/>
  <c r="U6014" i="1"/>
  <c r="N6014" i="1"/>
  <c r="J5553" i="1"/>
  <c r="K5552" i="1"/>
  <c r="L5552" i="1" s="1"/>
  <c r="M5552" i="1" s="1"/>
  <c r="U3427" i="1"/>
  <c r="N3427" i="1"/>
  <c r="O3427" i="1"/>
  <c r="Q3427" i="1"/>
  <c r="P3427" i="1"/>
  <c r="R3427" i="1"/>
  <c r="K6542" i="1"/>
  <c r="L6542" i="1" s="1"/>
  <c r="M6542" i="1" s="1"/>
  <c r="I6543" i="1"/>
  <c r="P1516" i="1"/>
  <c r="Q1516" i="1"/>
  <c r="R1516" i="1"/>
  <c r="U1516" i="1"/>
  <c r="N1516" i="1"/>
  <c r="O1516" i="1"/>
  <c r="Q5156" i="1"/>
  <c r="U5156" i="1"/>
  <c r="O5156" i="1"/>
  <c r="N5156" i="1"/>
  <c r="P5156" i="1"/>
  <c r="R5156" i="1"/>
  <c r="K6147" i="1"/>
  <c r="L6147" i="1" s="1"/>
  <c r="M6147" i="1" s="1"/>
  <c r="I6148" i="1"/>
  <c r="U1316" i="1"/>
  <c r="O1316" i="1"/>
  <c r="P1316" i="1"/>
  <c r="N1316" i="1"/>
  <c r="Q1316" i="1"/>
  <c r="R1316" i="1"/>
  <c r="N654" i="1"/>
  <c r="O654" i="1"/>
  <c r="P654" i="1"/>
  <c r="Q654" i="1"/>
  <c r="R654" i="1"/>
  <c r="U654" i="1"/>
  <c r="Q1115" i="1"/>
  <c r="R1115" i="1"/>
  <c r="U1115" i="1"/>
  <c r="N1115" i="1"/>
  <c r="O1115" i="1"/>
  <c r="P1115" i="1"/>
  <c r="U1578" i="1"/>
  <c r="N1578" i="1"/>
  <c r="O1578" i="1"/>
  <c r="P1578" i="1"/>
  <c r="Q1578" i="1"/>
  <c r="R1578" i="1"/>
  <c r="N1712" i="1"/>
  <c r="P1712" i="1"/>
  <c r="O1712" i="1"/>
  <c r="Q1712" i="1"/>
  <c r="R1712" i="1"/>
  <c r="U1712" i="1"/>
  <c r="Q126" i="1"/>
  <c r="R126" i="1"/>
  <c r="U126" i="1"/>
  <c r="N126" i="1"/>
  <c r="P126" i="1"/>
  <c r="O126" i="1"/>
  <c r="P3557" i="1"/>
  <c r="Q3557" i="1"/>
  <c r="R3557" i="1"/>
  <c r="O3557" i="1"/>
  <c r="N3557" i="1"/>
  <c r="U3557" i="1"/>
  <c r="Q6411" i="1"/>
  <c r="O6411" i="1"/>
  <c r="R6411" i="1"/>
  <c r="U6411" i="1"/>
  <c r="N6411" i="1"/>
  <c r="P6411" i="1"/>
  <c r="K6080" i="1"/>
  <c r="L6080" i="1" s="1"/>
  <c r="M6080" i="1" s="1"/>
  <c r="I6081" i="1"/>
  <c r="K4960" i="1"/>
  <c r="L4960" i="1" s="1"/>
  <c r="M4960" i="1" s="1"/>
  <c r="I4961" i="1"/>
  <c r="K3296" i="1"/>
  <c r="L3296" i="1" s="1"/>
  <c r="M3296" i="1" s="1"/>
  <c r="I3297" i="1"/>
  <c r="K4826" i="1"/>
  <c r="L4826" i="1" s="1"/>
  <c r="M4826" i="1" s="1"/>
  <c r="I4827" i="1"/>
  <c r="K4894" i="1"/>
  <c r="L4894" i="1" s="1"/>
  <c r="M4894" i="1" s="1"/>
  <c r="I4895" i="1"/>
  <c r="I6744" i="1"/>
  <c r="K5948" i="1"/>
  <c r="L5948" i="1" s="1"/>
  <c r="M5948" i="1" s="1"/>
  <c r="I5949" i="1"/>
  <c r="K4759" i="1"/>
  <c r="L4759" i="1" s="1"/>
  <c r="M4759" i="1" s="1"/>
  <c r="I4760" i="1"/>
  <c r="K2504" i="1"/>
  <c r="L2504" i="1" s="1"/>
  <c r="M2504" i="1" s="1"/>
  <c r="I2505" i="1"/>
  <c r="K259" i="1"/>
  <c r="L259" i="1" s="1"/>
  <c r="M259" i="1" s="1"/>
  <c r="I260" i="1"/>
  <c r="K5620" i="1"/>
  <c r="L5620" i="1" s="1"/>
  <c r="M5620" i="1" s="1"/>
  <c r="I5621" i="1"/>
  <c r="K1646" i="1"/>
  <c r="L1646" i="1" s="1"/>
  <c r="M1646" i="1" s="1"/>
  <c r="I1647" i="1"/>
  <c r="I5422" i="1"/>
  <c r="K2900" i="1"/>
  <c r="L2900" i="1" s="1"/>
  <c r="M2900" i="1" s="1"/>
  <c r="I2901" i="1"/>
  <c r="K5092" i="1"/>
  <c r="L5092" i="1" s="1"/>
  <c r="M5092" i="1" s="1"/>
  <c r="I5093" i="1"/>
  <c r="K3893" i="1"/>
  <c r="L3893" i="1" s="1"/>
  <c r="M3893" i="1" s="1"/>
  <c r="I3894" i="1"/>
  <c r="K326" i="1"/>
  <c r="L326" i="1" s="1"/>
  <c r="M326" i="1" s="1"/>
  <c r="I327" i="1"/>
  <c r="K1248" i="1"/>
  <c r="L1248" i="1" s="1"/>
  <c r="M1248" i="1" s="1"/>
  <c r="I1249" i="1"/>
  <c r="K2173" i="1"/>
  <c r="L2173" i="1" s="1"/>
  <c r="M2173" i="1" s="1"/>
  <c r="I2174" i="1"/>
  <c r="K1776" i="1"/>
  <c r="L1776" i="1" s="1"/>
  <c r="M1776" i="1" s="1"/>
  <c r="I1777" i="1"/>
  <c r="K852" i="1"/>
  <c r="L852" i="1" s="1"/>
  <c r="M852" i="1" s="1"/>
  <c r="I853" i="1"/>
  <c r="K2306" i="1"/>
  <c r="L2306" i="1" s="1"/>
  <c r="M2306" i="1" s="1"/>
  <c r="I2307" i="1"/>
  <c r="N6079" i="1"/>
  <c r="O6079" i="1"/>
  <c r="P6079" i="1"/>
  <c r="R6079" i="1"/>
  <c r="Q6079" i="1"/>
  <c r="U6079" i="1"/>
  <c r="U3295" i="1"/>
  <c r="N3295" i="1"/>
  <c r="O3295" i="1"/>
  <c r="Q3295" i="1"/>
  <c r="P3295" i="1"/>
  <c r="R3295" i="1"/>
  <c r="P4893" i="1"/>
  <c r="Q4893" i="1"/>
  <c r="O4893" i="1"/>
  <c r="R4893" i="1"/>
  <c r="N4893" i="1"/>
  <c r="U4893" i="1"/>
  <c r="N4758" i="1"/>
  <c r="O4758" i="1"/>
  <c r="Q4758" i="1"/>
  <c r="U4758" i="1"/>
  <c r="P4758" i="1"/>
  <c r="R4758" i="1"/>
  <c r="N2503" i="1"/>
  <c r="P2503" i="1"/>
  <c r="Q2503" i="1"/>
  <c r="R2503" i="1"/>
  <c r="O2503" i="1"/>
  <c r="U2503" i="1"/>
  <c r="U258" i="1"/>
  <c r="O258" i="1"/>
  <c r="N258" i="1"/>
  <c r="P258" i="1"/>
  <c r="Q258" i="1"/>
  <c r="R258" i="1"/>
  <c r="O5091" i="1"/>
  <c r="Q5091" i="1"/>
  <c r="P5091" i="1"/>
  <c r="R5091" i="1"/>
  <c r="N5091" i="1"/>
  <c r="U5091" i="1"/>
  <c r="N1247" i="1"/>
  <c r="O1247" i="1"/>
  <c r="P1247" i="1"/>
  <c r="Q1247" i="1"/>
  <c r="U1247" i="1"/>
  <c r="R1247" i="1"/>
  <c r="O1775" i="1"/>
  <c r="P1775" i="1"/>
  <c r="R1775" i="1"/>
  <c r="N1775" i="1"/>
  <c r="U1775" i="1"/>
  <c r="Q1775" i="1"/>
  <c r="O851" i="1"/>
  <c r="R851" i="1"/>
  <c r="U851" i="1"/>
  <c r="Q851" i="1"/>
  <c r="N851" i="1"/>
  <c r="P851" i="1"/>
  <c r="U4959" i="1"/>
  <c r="O4959" i="1"/>
  <c r="Q4959" i="1"/>
  <c r="R4959" i="1"/>
  <c r="N4959" i="1"/>
  <c r="P4959" i="1"/>
  <c r="P4825" i="1"/>
  <c r="Q4825" i="1"/>
  <c r="O4825" i="1"/>
  <c r="R4825" i="1"/>
  <c r="U4825" i="1"/>
  <c r="N4825" i="1"/>
  <c r="N5947" i="1"/>
  <c r="O5947" i="1"/>
  <c r="P5947" i="1"/>
  <c r="R5947" i="1"/>
  <c r="Q5947" i="1"/>
  <c r="U5947" i="1"/>
  <c r="N5619" i="1"/>
  <c r="O5619" i="1"/>
  <c r="P5619" i="1"/>
  <c r="R5619" i="1"/>
  <c r="Q5619" i="1"/>
  <c r="U5619" i="1"/>
  <c r="N1645" i="1"/>
  <c r="O1645" i="1"/>
  <c r="P1645" i="1"/>
  <c r="Q1645" i="1"/>
  <c r="R1645" i="1"/>
  <c r="U1645" i="1"/>
  <c r="U2899" i="1"/>
  <c r="O2899" i="1"/>
  <c r="P2899" i="1"/>
  <c r="R2899" i="1"/>
  <c r="N2899" i="1"/>
  <c r="Q2899" i="1"/>
  <c r="P3892" i="1"/>
  <c r="Q3892" i="1"/>
  <c r="R3892" i="1"/>
  <c r="O3892" i="1"/>
  <c r="N3892" i="1"/>
  <c r="U3892" i="1"/>
  <c r="N325" i="1"/>
  <c r="O325" i="1"/>
  <c r="P325" i="1"/>
  <c r="Q325" i="1"/>
  <c r="R325" i="1"/>
  <c r="U325" i="1"/>
  <c r="N2172" i="1"/>
  <c r="O2172" i="1"/>
  <c r="R2172" i="1"/>
  <c r="U2172" i="1"/>
  <c r="Q2172" i="1"/>
  <c r="P2172" i="1"/>
  <c r="P2305" i="1"/>
  <c r="Q2305" i="1"/>
  <c r="U2305" i="1"/>
  <c r="N2305" i="1"/>
  <c r="R2305" i="1"/>
  <c r="O2305" i="1"/>
  <c r="K919" i="1"/>
  <c r="L919" i="1" s="1"/>
  <c r="M919" i="1" s="1"/>
  <c r="I920" i="1"/>
  <c r="K3629" i="1"/>
  <c r="L3629" i="1" s="1"/>
  <c r="M3629" i="1" s="1"/>
  <c r="I3630" i="1"/>
  <c r="K4365" i="1"/>
  <c r="L4365" i="1" s="1"/>
  <c r="M4365" i="1" s="1"/>
  <c r="I4366" i="1"/>
  <c r="K3362" i="1"/>
  <c r="L3362" i="1" s="1"/>
  <c r="M3362" i="1" s="1"/>
  <c r="I3363" i="1"/>
  <c r="K590" i="1"/>
  <c r="L590" i="1" s="1"/>
  <c r="M590" i="1" s="1"/>
  <c r="I591" i="1"/>
  <c r="I5487" i="1"/>
  <c r="K5486" i="1"/>
  <c r="L5486" i="1" s="1"/>
  <c r="M5486" i="1" s="1"/>
  <c r="K2834" i="1"/>
  <c r="L2834" i="1" s="1"/>
  <c r="M2834" i="1" s="1"/>
  <c r="I2835" i="1"/>
  <c r="K1451" i="1"/>
  <c r="L1451" i="1" s="1"/>
  <c r="M1451" i="1" s="1"/>
  <c r="I1452" i="1"/>
  <c r="K458" i="1"/>
  <c r="L458" i="1" s="1"/>
  <c r="M458" i="1" s="1"/>
  <c r="I459" i="1"/>
  <c r="K5289" i="1"/>
  <c r="L5289" i="1" s="1"/>
  <c r="M5289" i="1" s="1"/>
  <c r="I5290" i="1"/>
  <c r="K4432" i="1"/>
  <c r="L4432" i="1" s="1"/>
  <c r="M4432" i="1" s="1"/>
  <c r="I4433" i="1"/>
  <c r="K6279" i="1"/>
  <c r="L6279" i="1" s="1"/>
  <c r="M6279" i="1" s="1"/>
  <c r="I6280" i="1"/>
  <c r="K5816" i="1"/>
  <c r="L5816" i="1" s="1"/>
  <c r="M5816" i="1" s="1"/>
  <c r="I5817" i="1"/>
  <c r="K2635" i="1"/>
  <c r="L2635" i="1" s="1"/>
  <c r="M2635" i="1" s="1"/>
  <c r="I2636" i="1"/>
  <c r="K3033" i="1"/>
  <c r="L3033" i="1" s="1"/>
  <c r="M3033" i="1" s="1"/>
  <c r="I3034" i="1"/>
  <c r="K3955" i="1"/>
  <c r="L3955" i="1" s="1"/>
  <c r="M3955" i="1" s="1"/>
  <c r="I3956" i="1"/>
  <c r="K195" i="1"/>
  <c r="L195" i="1" s="1"/>
  <c r="M195" i="1" s="1"/>
  <c r="I196" i="1"/>
  <c r="K4565" i="1"/>
  <c r="L4565" i="1" s="1"/>
  <c r="M4565" i="1" s="1"/>
  <c r="I4566" i="1"/>
  <c r="K1975" i="1"/>
  <c r="L1975" i="1" s="1"/>
  <c r="M1975" i="1" s="1"/>
  <c r="I1976" i="1"/>
  <c r="K4100" i="1"/>
  <c r="L4100" i="1" s="1"/>
  <c r="M4100" i="1" s="1"/>
  <c r="I4101" i="1"/>
  <c r="K1908" i="1"/>
  <c r="L1908" i="1" s="1"/>
  <c r="M1908" i="1" s="1"/>
  <c r="I1909" i="1"/>
  <c r="K5223" i="1"/>
  <c r="L5223" i="1" s="1"/>
  <c r="M5223" i="1" s="1"/>
  <c r="I5224" i="1"/>
  <c r="K2372" i="1"/>
  <c r="L2372" i="1" s="1"/>
  <c r="M2372" i="1" s="1"/>
  <c r="I2373" i="1"/>
  <c r="K2437" i="1"/>
  <c r="L2437" i="1" s="1"/>
  <c r="M2437" i="1" s="1"/>
  <c r="I2438" i="1"/>
  <c r="O3628" i="1"/>
  <c r="Q3628" i="1"/>
  <c r="N3628" i="1"/>
  <c r="R3628" i="1"/>
  <c r="P3628" i="1"/>
  <c r="U3628" i="1"/>
  <c r="O589" i="1"/>
  <c r="P589" i="1"/>
  <c r="Q589" i="1"/>
  <c r="R589" i="1"/>
  <c r="U589" i="1"/>
  <c r="N589" i="1"/>
  <c r="Q5288" i="1"/>
  <c r="O5288" i="1"/>
  <c r="N5288" i="1"/>
  <c r="P5288" i="1"/>
  <c r="R5288" i="1"/>
  <c r="U5288" i="1"/>
  <c r="O6278" i="1"/>
  <c r="P6278" i="1"/>
  <c r="Q6278" i="1"/>
  <c r="R6278" i="1"/>
  <c r="N6278" i="1"/>
  <c r="U6278" i="1"/>
  <c r="Q3032" i="1"/>
  <c r="R3032" i="1"/>
  <c r="N3032" i="1"/>
  <c r="P3032" i="1"/>
  <c r="O3032" i="1"/>
  <c r="U3032" i="1"/>
  <c r="R4564" i="1"/>
  <c r="U4564" i="1"/>
  <c r="O4564" i="1"/>
  <c r="P4564" i="1"/>
  <c r="Q4564" i="1"/>
  <c r="N4564" i="1"/>
  <c r="N1974" i="1"/>
  <c r="O1974" i="1"/>
  <c r="P1974" i="1"/>
  <c r="R1974" i="1"/>
  <c r="U1974" i="1"/>
  <c r="Q1974" i="1"/>
  <c r="N4099" i="1"/>
  <c r="P4099" i="1"/>
  <c r="Q4099" i="1"/>
  <c r="U4099" i="1"/>
  <c r="O4099" i="1"/>
  <c r="R4099" i="1"/>
  <c r="Q1907" i="1"/>
  <c r="U1907" i="1"/>
  <c r="N1907" i="1"/>
  <c r="O1907" i="1"/>
  <c r="P1907" i="1"/>
  <c r="R1907" i="1"/>
  <c r="Q5222" i="1"/>
  <c r="N5222" i="1"/>
  <c r="O5222" i="1"/>
  <c r="P5222" i="1"/>
  <c r="U5222" i="1"/>
  <c r="R5222" i="1"/>
  <c r="U2371" i="1"/>
  <c r="O2371" i="1"/>
  <c r="P2371" i="1"/>
  <c r="R2371" i="1"/>
  <c r="Q2371" i="1"/>
  <c r="N2371" i="1"/>
  <c r="U2436" i="1"/>
  <c r="N2436" i="1"/>
  <c r="O2436" i="1"/>
  <c r="P2436" i="1"/>
  <c r="R2436" i="1"/>
  <c r="Q2436" i="1"/>
  <c r="P3361" i="1"/>
  <c r="Q3361" i="1"/>
  <c r="R3361" i="1"/>
  <c r="O3361" i="1"/>
  <c r="N3361" i="1"/>
  <c r="U3361" i="1"/>
  <c r="O2833" i="1"/>
  <c r="P2833" i="1"/>
  <c r="Q2833" i="1"/>
  <c r="U2833" i="1"/>
  <c r="N2833" i="1"/>
  <c r="R2833" i="1"/>
  <c r="U1450" i="1"/>
  <c r="N1450" i="1"/>
  <c r="O1450" i="1"/>
  <c r="P1450" i="1"/>
  <c r="Q1450" i="1"/>
  <c r="R1450" i="1"/>
  <c r="P457" i="1"/>
  <c r="Q457" i="1"/>
  <c r="R457" i="1"/>
  <c r="U457" i="1"/>
  <c r="O457" i="1"/>
  <c r="N457" i="1"/>
  <c r="U4431" i="1"/>
  <c r="N4431" i="1"/>
  <c r="O4431" i="1"/>
  <c r="Q4431" i="1"/>
  <c r="P4431" i="1"/>
  <c r="R4431" i="1"/>
  <c r="N5815" i="1"/>
  <c r="O5815" i="1"/>
  <c r="P5815" i="1"/>
  <c r="R5815" i="1"/>
  <c r="U5815" i="1"/>
  <c r="Q5815" i="1"/>
  <c r="O2634" i="1"/>
  <c r="P2634" i="1"/>
  <c r="Q2634" i="1"/>
  <c r="R2634" i="1"/>
  <c r="U2634" i="1"/>
  <c r="N2634" i="1"/>
  <c r="U3954" i="1"/>
  <c r="N3954" i="1"/>
  <c r="O3954" i="1"/>
  <c r="Q3954" i="1"/>
  <c r="P3954" i="1"/>
  <c r="R3954" i="1"/>
  <c r="R194" i="1"/>
  <c r="N194" i="1"/>
  <c r="O194" i="1"/>
  <c r="P194" i="1"/>
  <c r="Q194" i="1"/>
  <c r="U194" i="1"/>
  <c r="K3691" i="1"/>
  <c r="L3691" i="1" s="1"/>
  <c r="M3691" i="1" s="1"/>
  <c r="I3692" i="1"/>
  <c r="K6212" i="1"/>
  <c r="L6212" i="1" s="1"/>
  <c r="M6212" i="1" s="1"/>
  <c r="I6213" i="1"/>
  <c r="K2108" i="1"/>
  <c r="L2108" i="1" s="1"/>
  <c r="M2108" i="1" s="1"/>
  <c r="I2109" i="1"/>
  <c r="K3098" i="1"/>
  <c r="L3098" i="1" s="1"/>
  <c r="M3098" i="1" s="1"/>
  <c r="I3099" i="1"/>
  <c r="K3759" i="1"/>
  <c r="L3759" i="1" s="1"/>
  <c r="M3759" i="1" s="1"/>
  <c r="I3760" i="1"/>
  <c r="K1183" i="1"/>
  <c r="L1183" i="1" s="1"/>
  <c r="M1183" i="1" s="1"/>
  <c r="I1184" i="1"/>
  <c r="K390" i="1"/>
  <c r="L390" i="1" s="1"/>
  <c r="M390" i="1" s="1"/>
  <c r="I391" i="1"/>
  <c r="K5684" i="1"/>
  <c r="L5684" i="1" s="1"/>
  <c r="M5684" i="1" s="1"/>
  <c r="I5685" i="1"/>
  <c r="K6015" i="1"/>
  <c r="L6015" i="1" s="1"/>
  <c r="M6015" i="1" s="1"/>
  <c r="I6016" i="1"/>
  <c r="N5551" i="1"/>
  <c r="O5551" i="1"/>
  <c r="P5551" i="1"/>
  <c r="R5551" i="1"/>
  <c r="U5551" i="1"/>
  <c r="Q5551" i="1"/>
  <c r="K1050" i="1"/>
  <c r="L1050" i="1" s="1"/>
  <c r="M1050" i="1" s="1"/>
  <c r="I1051" i="1"/>
  <c r="K2768" i="1"/>
  <c r="L2768" i="1" s="1"/>
  <c r="M2768" i="1" s="1"/>
  <c r="I2769" i="1"/>
  <c r="K3230" i="1"/>
  <c r="L3230" i="1" s="1"/>
  <c r="M3230" i="1" s="1"/>
  <c r="I3231" i="1"/>
  <c r="K3428" i="1"/>
  <c r="L3428" i="1" s="1"/>
  <c r="M3428" i="1" s="1"/>
  <c r="I3429" i="1"/>
  <c r="K4022" i="1"/>
  <c r="L4022" i="1" s="1"/>
  <c r="M4022" i="1" s="1"/>
  <c r="I4023" i="1"/>
  <c r="O6740" i="1"/>
  <c r="P6740" i="1"/>
  <c r="Q6740" i="1"/>
  <c r="R6740" i="1"/>
  <c r="U6740" i="1"/>
  <c r="N6740" i="1"/>
  <c r="I5555" i="1"/>
  <c r="K5354" i="1"/>
  <c r="L5354" i="1" s="1"/>
  <c r="M5354" i="1" s="1"/>
  <c r="I5355" i="1"/>
  <c r="K6344" i="1"/>
  <c r="L6344" i="1" s="1"/>
  <c r="M6344" i="1" s="1"/>
  <c r="I6345" i="1"/>
  <c r="K524" i="1"/>
  <c r="L524" i="1" s="1"/>
  <c r="M524" i="1" s="1"/>
  <c r="I525" i="1"/>
  <c r="K3824" i="1"/>
  <c r="L3824" i="1" s="1"/>
  <c r="M3824" i="1" s="1"/>
  <c r="I3825" i="1"/>
  <c r="R4364" i="1"/>
  <c r="U4364" i="1"/>
  <c r="O4364" i="1"/>
  <c r="N4364" i="1"/>
  <c r="P4364" i="1"/>
  <c r="Q4364" i="1"/>
  <c r="O2107" i="1"/>
  <c r="P2107" i="1"/>
  <c r="Q2107" i="1"/>
  <c r="N2107" i="1"/>
  <c r="R2107" i="1"/>
  <c r="U2107" i="1"/>
  <c r="U3758" i="1"/>
  <c r="N3758" i="1"/>
  <c r="O3758" i="1"/>
  <c r="Q3758" i="1"/>
  <c r="P3758" i="1"/>
  <c r="R3758" i="1"/>
  <c r="N2767" i="1"/>
  <c r="O2767" i="1"/>
  <c r="P2767" i="1"/>
  <c r="Q2767" i="1"/>
  <c r="R2767" i="1"/>
  <c r="U2767" i="1"/>
  <c r="J6742" i="1"/>
  <c r="K6741" i="1"/>
  <c r="L6741" i="1" s="1"/>
  <c r="M6741" i="1" s="1"/>
  <c r="O5353" i="1"/>
  <c r="R5353" i="1"/>
  <c r="U5353" i="1"/>
  <c r="N5353" i="1"/>
  <c r="Q5353" i="1"/>
  <c r="P5353" i="1"/>
  <c r="O6343" i="1"/>
  <c r="R6343" i="1"/>
  <c r="P6343" i="1"/>
  <c r="U6343" i="1"/>
  <c r="N6343" i="1"/>
  <c r="Q6343" i="1"/>
  <c r="O523" i="1"/>
  <c r="Q523" i="1"/>
  <c r="R523" i="1"/>
  <c r="N523" i="1"/>
  <c r="P523" i="1"/>
  <c r="U523" i="1"/>
  <c r="R3823" i="1"/>
  <c r="U3823" i="1"/>
  <c r="O3823" i="1"/>
  <c r="N3823" i="1"/>
  <c r="P3823" i="1"/>
  <c r="Q3823" i="1"/>
  <c r="U918" i="1"/>
  <c r="N918" i="1"/>
  <c r="Q918" i="1"/>
  <c r="O918" i="1"/>
  <c r="P918" i="1"/>
  <c r="R918" i="1"/>
  <c r="U3690" i="1"/>
  <c r="N3690" i="1"/>
  <c r="O3690" i="1"/>
  <c r="Q3690" i="1"/>
  <c r="P3690" i="1"/>
  <c r="R3690" i="1"/>
  <c r="N5683" i="1"/>
  <c r="O5683" i="1"/>
  <c r="P5683" i="1"/>
  <c r="R5683" i="1"/>
  <c r="Q5683" i="1"/>
  <c r="U5683" i="1"/>
  <c r="Q1049" i="1"/>
  <c r="R1049" i="1"/>
  <c r="N1049" i="1"/>
  <c r="O1049" i="1"/>
  <c r="P1049" i="1"/>
  <c r="U1049" i="1"/>
  <c r="N4021" i="1"/>
  <c r="O4021" i="1"/>
  <c r="P4021" i="1"/>
  <c r="Q4021" i="1"/>
  <c r="R4021" i="1"/>
  <c r="U4021" i="1"/>
  <c r="N6541" i="1"/>
  <c r="O6541" i="1"/>
  <c r="P6541" i="1"/>
  <c r="Q6541" i="1"/>
  <c r="R6541" i="1"/>
  <c r="U6541" i="1"/>
  <c r="K1517" i="1"/>
  <c r="L1517" i="1" s="1"/>
  <c r="M1517" i="1" s="1"/>
  <c r="I1518" i="1"/>
  <c r="K2704" i="1"/>
  <c r="L2704" i="1" s="1"/>
  <c r="M2704" i="1" s="1"/>
  <c r="I2705" i="1"/>
  <c r="K4628" i="1"/>
  <c r="L4628" i="1" s="1"/>
  <c r="M4628" i="1" s="1"/>
  <c r="I4629" i="1"/>
  <c r="K5157" i="1"/>
  <c r="L5157" i="1" s="1"/>
  <c r="M5157" i="1" s="1"/>
  <c r="I5158" i="1"/>
  <c r="K3164" i="1"/>
  <c r="L3164" i="1" s="1"/>
  <c r="M3164" i="1" s="1"/>
  <c r="I3165" i="1"/>
  <c r="O6146" i="1"/>
  <c r="P6146" i="1"/>
  <c r="Q6146" i="1"/>
  <c r="R6146" i="1"/>
  <c r="U6146" i="1"/>
  <c r="N6146" i="1"/>
  <c r="K1317" i="1"/>
  <c r="L1317" i="1" s="1"/>
  <c r="M1317" i="1" s="1"/>
  <c r="I1318" i="1"/>
  <c r="K4301" i="1"/>
  <c r="L4301" i="1" s="1"/>
  <c r="M4301" i="1" s="1"/>
  <c r="I4302" i="1"/>
  <c r="U786" i="1"/>
  <c r="P786" i="1"/>
  <c r="Q786" i="1"/>
  <c r="R786" i="1"/>
  <c r="N786" i="1"/>
  <c r="O786" i="1"/>
  <c r="K655" i="1"/>
  <c r="L655" i="1" s="1"/>
  <c r="M655" i="1" s="1"/>
  <c r="I656" i="1"/>
  <c r="K721" i="1"/>
  <c r="L721" i="1" s="1"/>
  <c r="M721" i="1" s="1"/>
  <c r="I722" i="1"/>
  <c r="K1116" i="1"/>
  <c r="L1116" i="1" s="1"/>
  <c r="M1116" i="1" s="1"/>
  <c r="I1117" i="1"/>
  <c r="K1579" i="1"/>
  <c r="L1579" i="1" s="1"/>
  <c r="M1579" i="1" s="1"/>
  <c r="I1580" i="1"/>
  <c r="K2966" i="1"/>
  <c r="L2966" i="1" s="1"/>
  <c r="M2966" i="1" s="1"/>
  <c r="I2967" i="1"/>
  <c r="K1713" i="1"/>
  <c r="L1713" i="1" s="1"/>
  <c r="M1713" i="1" s="1"/>
  <c r="I1714" i="1"/>
  <c r="K127" i="1"/>
  <c r="L127" i="1" s="1"/>
  <c r="M127" i="1" s="1"/>
  <c r="I128" i="1"/>
  <c r="K3558" i="1"/>
  <c r="L3558" i="1" s="1"/>
  <c r="M3558" i="1" s="1"/>
  <c r="I3559" i="1"/>
  <c r="K5023" i="1"/>
  <c r="L5023" i="1" s="1"/>
  <c r="M5023" i="1" s="1"/>
  <c r="I5024" i="1"/>
  <c r="K1381" i="1"/>
  <c r="L1381" i="1" s="1"/>
  <c r="M1381" i="1" s="1"/>
  <c r="I1382" i="1"/>
  <c r="K986" i="1"/>
  <c r="L986" i="1" s="1"/>
  <c r="M986" i="1" s="1"/>
  <c r="I987" i="1"/>
  <c r="I6413" i="1"/>
  <c r="K6412" i="1"/>
  <c r="L6412" i="1" s="1"/>
  <c r="M6412" i="1" s="1"/>
  <c r="K4232" i="1"/>
  <c r="L4232" i="1" s="1"/>
  <c r="M4232" i="1" s="1"/>
  <c r="I4233" i="1"/>
  <c r="O6673" i="1"/>
  <c r="N6673" i="1"/>
  <c r="Q6673" i="1"/>
  <c r="P6673" i="1"/>
  <c r="R6673" i="1"/>
  <c r="U6673" i="1"/>
  <c r="N6211" i="1"/>
  <c r="O6211" i="1"/>
  <c r="P6211" i="1"/>
  <c r="R6211" i="1"/>
  <c r="Q6211" i="1"/>
  <c r="U6211" i="1"/>
  <c r="P3097" i="1"/>
  <c r="Q3097" i="1"/>
  <c r="U3097" i="1"/>
  <c r="N3097" i="1"/>
  <c r="O3097" i="1"/>
  <c r="R3097" i="1"/>
  <c r="O1182" i="1"/>
  <c r="P1182" i="1"/>
  <c r="Q1182" i="1"/>
  <c r="N1182" i="1"/>
  <c r="R1182" i="1"/>
  <c r="U1182" i="1"/>
  <c r="N389" i="1"/>
  <c r="O389" i="1"/>
  <c r="P389" i="1"/>
  <c r="Q389" i="1"/>
  <c r="R389" i="1"/>
  <c r="U389" i="1"/>
  <c r="P3229" i="1"/>
  <c r="Q3229" i="1"/>
  <c r="R3229" i="1"/>
  <c r="O3229" i="1"/>
  <c r="U3229" i="1"/>
  <c r="N3229" i="1"/>
  <c r="N2703" i="1"/>
  <c r="O2703" i="1"/>
  <c r="P2703" i="1"/>
  <c r="Q2703" i="1"/>
  <c r="R2703" i="1"/>
  <c r="U2703" i="1"/>
  <c r="U4627" i="1"/>
  <c r="N4627" i="1"/>
  <c r="O4627" i="1"/>
  <c r="Q4627" i="1"/>
  <c r="R4627" i="1"/>
  <c r="P4627" i="1"/>
  <c r="U3163" i="1"/>
  <c r="N3163" i="1"/>
  <c r="O3163" i="1"/>
  <c r="Q3163" i="1"/>
  <c r="P3163" i="1"/>
  <c r="R3163" i="1"/>
  <c r="R4300" i="1"/>
  <c r="U4300" i="1"/>
  <c r="O4300" i="1"/>
  <c r="P4300" i="1"/>
  <c r="N4300" i="1"/>
  <c r="Q4300" i="1"/>
  <c r="K787" i="1"/>
  <c r="L787" i="1" s="1"/>
  <c r="M787" i="1" s="1"/>
  <c r="I788" i="1"/>
  <c r="R720" i="1"/>
  <c r="U720" i="1"/>
  <c r="O720" i="1"/>
  <c r="Q720" i="1"/>
  <c r="N720" i="1"/>
  <c r="P720" i="1"/>
  <c r="I6479" i="1"/>
  <c r="O2965" i="1"/>
  <c r="P2965" i="1"/>
  <c r="Q2965" i="1"/>
  <c r="U2965" i="1"/>
  <c r="N2965" i="1"/>
  <c r="R2965" i="1"/>
  <c r="N5022" i="1"/>
  <c r="O5022" i="1"/>
  <c r="Q5022" i="1"/>
  <c r="P5022" i="1"/>
  <c r="R5022" i="1"/>
  <c r="U5022" i="1"/>
  <c r="U1380" i="1"/>
  <c r="O1380" i="1"/>
  <c r="P1380" i="1"/>
  <c r="N1380" i="1"/>
  <c r="Q1380" i="1"/>
  <c r="R1380" i="1"/>
  <c r="P985" i="1"/>
  <c r="N985" i="1"/>
  <c r="O985" i="1"/>
  <c r="R985" i="1"/>
  <c r="U985" i="1"/>
  <c r="Q985" i="1"/>
  <c r="U4231" i="1"/>
  <c r="N4231" i="1"/>
  <c r="O4231" i="1"/>
  <c r="P4231" i="1"/>
  <c r="Q4231" i="1"/>
  <c r="R4231" i="1"/>
  <c r="K6674" i="1"/>
  <c r="L6674" i="1" s="1"/>
  <c r="M6674" i="1" s="1"/>
  <c r="I6675" i="1"/>
  <c r="AA1050" i="1" l="1"/>
  <c r="Y1050" i="1"/>
  <c r="V1050" i="1"/>
  <c r="X1050" i="1"/>
  <c r="W1050" i="1"/>
  <c r="Y787" i="1"/>
  <c r="AA787" i="1"/>
  <c r="V787" i="1"/>
  <c r="X787" i="1"/>
  <c r="W787" i="1"/>
  <c r="Y3428" i="1"/>
  <c r="AA3428" i="1"/>
  <c r="V3428" i="1"/>
  <c r="X3428" i="1"/>
  <c r="W3428" i="1"/>
  <c r="Y3098" i="1"/>
  <c r="AA3098" i="1"/>
  <c r="V3098" i="1"/>
  <c r="X3098" i="1"/>
  <c r="W3098" i="1"/>
  <c r="Y2372" i="1"/>
  <c r="AA2372" i="1"/>
  <c r="V2372" i="1"/>
  <c r="X2372" i="1"/>
  <c r="W2372" i="1"/>
  <c r="Y1975" i="1"/>
  <c r="AA1975" i="1"/>
  <c r="V1975" i="1"/>
  <c r="X1975" i="1"/>
  <c r="W1975" i="1"/>
  <c r="Y3033" i="1"/>
  <c r="AA3033" i="1"/>
  <c r="X3033" i="1"/>
  <c r="V3033" i="1"/>
  <c r="W3033" i="1"/>
  <c r="Y4432" i="1"/>
  <c r="AA4432" i="1"/>
  <c r="V4432" i="1"/>
  <c r="X4432" i="1"/>
  <c r="W4432" i="1"/>
  <c r="AA2834" i="1"/>
  <c r="Y2834" i="1"/>
  <c r="V2834" i="1"/>
  <c r="X2834" i="1"/>
  <c r="W2834" i="1"/>
  <c r="AA4365" i="1"/>
  <c r="Y4365" i="1"/>
  <c r="V4365" i="1"/>
  <c r="X4365" i="1"/>
  <c r="W4365" i="1"/>
  <c r="AA2173" i="1"/>
  <c r="Y2173" i="1"/>
  <c r="V2173" i="1"/>
  <c r="X2173" i="1"/>
  <c r="W2173" i="1"/>
  <c r="Y3893" i="1"/>
  <c r="AA3893" i="1"/>
  <c r="V3893" i="1"/>
  <c r="X3893" i="1"/>
  <c r="W3893" i="1"/>
  <c r="Y1646" i="1"/>
  <c r="AA1646" i="1"/>
  <c r="V1646" i="1"/>
  <c r="X1646" i="1"/>
  <c r="W1646" i="1"/>
  <c r="AA4759" i="1"/>
  <c r="Y4759" i="1"/>
  <c r="X4759" i="1"/>
  <c r="V4759" i="1"/>
  <c r="W4759" i="1"/>
  <c r="AA2040" i="1"/>
  <c r="Y2040" i="1"/>
  <c r="V2040" i="1"/>
  <c r="X2040" i="1"/>
  <c r="W2040" i="1"/>
  <c r="Y4022" i="1"/>
  <c r="AA4022" i="1"/>
  <c r="V4022" i="1"/>
  <c r="X4022" i="1"/>
  <c r="W4022" i="1"/>
  <c r="Y5684" i="1"/>
  <c r="AA5684" i="1"/>
  <c r="V5684" i="1"/>
  <c r="X5684" i="1"/>
  <c r="W5684" i="1"/>
  <c r="AA986" i="1"/>
  <c r="Y986" i="1"/>
  <c r="V986" i="1"/>
  <c r="X986" i="1"/>
  <c r="W986" i="1"/>
  <c r="V127" i="1"/>
  <c r="X127" i="1"/>
  <c r="W127" i="1"/>
  <c r="Y1116" i="1"/>
  <c r="AA1116" i="1"/>
  <c r="V1116" i="1"/>
  <c r="X1116" i="1"/>
  <c r="W1116" i="1"/>
  <c r="Y5157" i="1"/>
  <c r="AA5157" i="1"/>
  <c r="V5157" i="1"/>
  <c r="X5157" i="1"/>
  <c r="W5157" i="1"/>
  <c r="Y524" i="1"/>
  <c r="AA524" i="1"/>
  <c r="V524" i="1"/>
  <c r="X524" i="1"/>
  <c r="W524" i="1"/>
  <c r="AA5486" i="1"/>
  <c r="Y5486" i="1"/>
  <c r="V5486" i="1"/>
  <c r="X5486" i="1"/>
  <c r="W5486" i="1"/>
  <c r="AA3296" i="1"/>
  <c r="Y3296" i="1"/>
  <c r="V3296" i="1"/>
  <c r="X3296" i="1"/>
  <c r="W3296" i="1"/>
  <c r="Y2568" i="1"/>
  <c r="AA2568" i="1"/>
  <c r="V2568" i="1"/>
  <c r="X2568" i="1"/>
  <c r="W2568" i="1"/>
  <c r="Y4495" i="1"/>
  <c r="AA4495" i="1"/>
  <c r="V4495" i="1"/>
  <c r="X4495" i="1"/>
  <c r="W4495" i="1"/>
  <c r="Y5881" i="1"/>
  <c r="AA5881" i="1"/>
  <c r="X5881" i="1"/>
  <c r="V5881" i="1"/>
  <c r="W5881" i="1"/>
  <c r="V61" i="1"/>
  <c r="X61" i="1"/>
  <c r="W61" i="1"/>
  <c r="Y6608" i="1"/>
  <c r="AA6608" i="1"/>
  <c r="V6608" i="1"/>
  <c r="X6608" i="1"/>
  <c r="W6608" i="1"/>
  <c r="Y3230" i="1"/>
  <c r="AA3230" i="1"/>
  <c r="V3230" i="1"/>
  <c r="X3230" i="1"/>
  <c r="W3230" i="1"/>
  <c r="Y390" i="1"/>
  <c r="AA390" i="1"/>
  <c r="V390" i="1"/>
  <c r="X390" i="1"/>
  <c r="W390" i="1"/>
  <c r="Y5289" i="1"/>
  <c r="AA5289" i="1"/>
  <c r="X5289" i="1"/>
  <c r="V5289" i="1"/>
  <c r="W5289" i="1"/>
  <c r="AA3629" i="1"/>
  <c r="Y3629" i="1"/>
  <c r="V3629" i="1"/>
  <c r="W3629" i="1"/>
  <c r="X3629" i="1"/>
  <c r="Y2306" i="1"/>
  <c r="AA2306" i="1"/>
  <c r="V2306" i="1"/>
  <c r="X2306" i="1"/>
  <c r="W2306" i="1"/>
  <c r="Y5092" i="1"/>
  <c r="AA5092" i="1"/>
  <c r="V5092" i="1"/>
  <c r="X5092" i="1"/>
  <c r="W5092" i="1"/>
  <c r="Y5620" i="1"/>
  <c r="AA5620" i="1"/>
  <c r="V5620" i="1"/>
  <c r="X5620" i="1"/>
  <c r="W5620" i="1"/>
  <c r="AA5948" i="1"/>
  <c r="Y5948" i="1"/>
  <c r="V5948" i="1"/>
  <c r="X5948" i="1"/>
  <c r="W5948" i="1"/>
  <c r="Y6476" i="1"/>
  <c r="AA6476" i="1"/>
  <c r="V6476" i="1"/>
  <c r="X6476" i="1"/>
  <c r="W6476" i="1"/>
  <c r="K5751" i="1"/>
  <c r="L5751" i="1" s="1"/>
  <c r="M5751" i="1" s="1"/>
  <c r="I5752" i="1"/>
  <c r="Y5223" i="1"/>
  <c r="AA5223" i="1"/>
  <c r="X5223" i="1"/>
  <c r="V5223" i="1"/>
  <c r="W5223" i="1"/>
  <c r="Y4628" i="1"/>
  <c r="AA4628" i="1"/>
  <c r="V4628" i="1"/>
  <c r="X4628" i="1"/>
  <c r="W4628" i="1"/>
  <c r="AA6344" i="1"/>
  <c r="Y6344" i="1"/>
  <c r="V6344" i="1"/>
  <c r="X6344" i="1"/>
  <c r="W6344" i="1"/>
  <c r="Y4960" i="1"/>
  <c r="AA4960" i="1"/>
  <c r="V4960" i="1"/>
  <c r="X4960" i="1"/>
  <c r="W4960" i="1"/>
  <c r="Y1842" i="1"/>
  <c r="AA1842" i="1"/>
  <c r="V1842" i="1"/>
  <c r="X1842" i="1"/>
  <c r="W1842" i="1"/>
  <c r="Y4694" i="1"/>
  <c r="AA4694" i="1"/>
  <c r="V4694" i="1"/>
  <c r="X4694" i="1"/>
  <c r="W4694" i="1"/>
  <c r="Y3492" i="1"/>
  <c r="AA3492" i="1"/>
  <c r="V3492" i="1"/>
  <c r="X3492" i="1"/>
  <c r="W3492" i="1"/>
  <c r="AA5750" i="1"/>
  <c r="Y5750" i="1"/>
  <c r="V5750" i="1"/>
  <c r="X5750" i="1"/>
  <c r="W5750" i="1"/>
  <c r="P5750" i="1"/>
  <c r="S5750" i="1"/>
  <c r="Q5750" i="1"/>
  <c r="AB5750" i="1"/>
  <c r="R5750" i="1"/>
  <c r="U5750" i="1"/>
  <c r="N5750" i="1"/>
  <c r="O5750" i="1"/>
  <c r="Y5419" i="1"/>
  <c r="AA5419" i="1"/>
  <c r="V5419" i="1"/>
  <c r="X5419" i="1"/>
  <c r="W5419" i="1"/>
  <c r="P5419" i="1"/>
  <c r="U5419" i="1"/>
  <c r="R5419" i="1"/>
  <c r="O5419" i="1"/>
  <c r="S5419" i="1"/>
  <c r="AB5419" i="1"/>
  <c r="N5419" i="1"/>
  <c r="Q5419" i="1"/>
  <c r="Y6015" i="1"/>
  <c r="AA6015" i="1"/>
  <c r="V6015" i="1"/>
  <c r="W6015" i="1"/>
  <c r="X6015" i="1"/>
  <c r="Y4565" i="1"/>
  <c r="AA4565" i="1"/>
  <c r="X4565" i="1"/>
  <c r="V4565" i="1"/>
  <c r="W4565" i="1"/>
  <c r="Y721" i="1"/>
  <c r="AA721" i="1"/>
  <c r="X721" i="1"/>
  <c r="V721" i="1"/>
  <c r="W721" i="1"/>
  <c r="AA6741" i="1"/>
  <c r="Y6741" i="1"/>
  <c r="V6741" i="1"/>
  <c r="X6741" i="1"/>
  <c r="W6741" i="1"/>
  <c r="Y2768" i="1"/>
  <c r="AA2768" i="1"/>
  <c r="V2768" i="1"/>
  <c r="X2768" i="1"/>
  <c r="W2768" i="1"/>
  <c r="Y1183" i="1"/>
  <c r="AA1183" i="1"/>
  <c r="V1183" i="1"/>
  <c r="X1183" i="1"/>
  <c r="W1183" i="1"/>
  <c r="Y6212" i="1"/>
  <c r="AA6212" i="1"/>
  <c r="V6212" i="1"/>
  <c r="X6212" i="1"/>
  <c r="W6212" i="1"/>
  <c r="Y1908" i="1"/>
  <c r="AA1908" i="1"/>
  <c r="V1908" i="1"/>
  <c r="X1908" i="1"/>
  <c r="W1908" i="1"/>
  <c r="Y195" i="1"/>
  <c r="AA195" i="1"/>
  <c r="V195" i="1"/>
  <c r="X195" i="1"/>
  <c r="W195" i="1"/>
  <c r="Y5816" i="1"/>
  <c r="AA5816" i="1"/>
  <c r="V5816" i="1"/>
  <c r="X5816" i="1"/>
  <c r="W5816" i="1"/>
  <c r="Y458" i="1"/>
  <c r="AA458" i="1"/>
  <c r="V458" i="1"/>
  <c r="X458" i="1"/>
  <c r="W458" i="1"/>
  <c r="Y590" i="1"/>
  <c r="AA590" i="1"/>
  <c r="V590" i="1"/>
  <c r="X590" i="1"/>
  <c r="W590" i="1"/>
  <c r="AA919" i="1"/>
  <c r="Y919" i="1"/>
  <c r="X919" i="1"/>
  <c r="V919" i="1"/>
  <c r="W919" i="1"/>
  <c r="AA852" i="1"/>
  <c r="Y852" i="1"/>
  <c r="V852" i="1"/>
  <c r="X852" i="1"/>
  <c r="W852" i="1"/>
  <c r="Y1248" i="1"/>
  <c r="AA1248" i="1"/>
  <c r="V1248" i="1"/>
  <c r="X1248" i="1"/>
  <c r="W1248" i="1"/>
  <c r="AA2900" i="1"/>
  <c r="Y2900" i="1"/>
  <c r="V2900" i="1"/>
  <c r="X2900" i="1"/>
  <c r="W2900" i="1"/>
  <c r="Y259" i="1"/>
  <c r="AA259" i="1"/>
  <c r="V259" i="1"/>
  <c r="X259" i="1"/>
  <c r="W259" i="1"/>
  <c r="Y5552" i="1"/>
  <c r="AA5552" i="1"/>
  <c r="V5552" i="1"/>
  <c r="X5552" i="1"/>
  <c r="W5552" i="1"/>
  <c r="J5421" i="1"/>
  <c r="K5420" i="1"/>
  <c r="L5420" i="1" s="1"/>
  <c r="M5420" i="1" s="1"/>
  <c r="AA6674" i="1"/>
  <c r="Y6674" i="1"/>
  <c r="V6674" i="1"/>
  <c r="X6674" i="1"/>
  <c r="W6674" i="1"/>
  <c r="Y2108" i="1"/>
  <c r="AA2108" i="1"/>
  <c r="V2108" i="1"/>
  <c r="X2108" i="1"/>
  <c r="W2108" i="1"/>
  <c r="Y2635" i="1"/>
  <c r="AA2635" i="1"/>
  <c r="V2635" i="1"/>
  <c r="X2635" i="1"/>
  <c r="W2635" i="1"/>
  <c r="Y1381" i="1"/>
  <c r="AA1381" i="1"/>
  <c r="V1381" i="1"/>
  <c r="X1381" i="1"/>
  <c r="W1381" i="1"/>
  <c r="AA1713" i="1"/>
  <c r="Y1713" i="1"/>
  <c r="V1713" i="1"/>
  <c r="X1713" i="1"/>
  <c r="W1713" i="1"/>
  <c r="Y4232" i="1"/>
  <c r="AA4232" i="1"/>
  <c r="V4232" i="1"/>
  <c r="X4232" i="1"/>
  <c r="W4232" i="1"/>
  <c r="Y5023" i="1"/>
  <c r="AA5023" i="1"/>
  <c r="X5023" i="1"/>
  <c r="V5023" i="1"/>
  <c r="W5023" i="1"/>
  <c r="Y2966" i="1"/>
  <c r="AA2966" i="1"/>
  <c r="V2966" i="1"/>
  <c r="X2966" i="1"/>
  <c r="W2966" i="1"/>
  <c r="Y655" i="1"/>
  <c r="AA655" i="1"/>
  <c r="V655" i="1"/>
  <c r="X655" i="1"/>
  <c r="W655" i="1"/>
  <c r="AA4301" i="1"/>
  <c r="Y4301" i="1"/>
  <c r="V4301" i="1"/>
  <c r="X4301" i="1"/>
  <c r="W4301" i="1"/>
  <c r="Y2704" i="1"/>
  <c r="AA2704" i="1"/>
  <c r="V2704" i="1"/>
  <c r="X2704" i="1"/>
  <c r="W2704" i="1"/>
  <c r="AA5354" i="1"/>
  <c r="Y5354" i="1"/>
  <c r="V5354" i="1"/>
  <c r="X5354" i="1"/>
  <c r="W5354" i="1"/>
  <c r="Y4894" i="1"/>
  <c r="AA4894" i="1"/>
  <c r="V4894" i="1"/>
  <c r="X4894" i="1"/>
  <c r="W4894" i="1"/>
  <c r="AA6080" i="1"/>
  <c r="Y6080" i="1"/>
  <c r="V6080" i="1"/>
  <c r="X6080" i="1"/>
  <c r="W6080" i="1"/>
  <c r="AA6542" i="1"/>
  <c r="Y6542" i="1"/>
  <c r="V6542" i="1"/>
  <c r="X6542" i="1"/>
  <c r="W6542" i="1"/>
  <c r="Y4166" i="1"/>
  <c r="AA4166" i="1"/>
  <c r="V4166" i="1"/>
  <c r="X4166" i="1"/>
  <c r="W4166" i="1"/>
  <c r="Y6412" i="1"/>
  <c r="AA6412" i="1"/>
  <c r="V6412" i="1"/>
  <c r="X6412" i="1"/>
  <c r="W6412" i="1"/>
  <c r="Y3759" i="1"/>
  <c r="AA3759" i="1"/>
  <c r="V3759" i="1"/>
  <c r="X3759" i="1"/>
  <c r="W3759" i="1"/>
  <c r="AA3691" i="1"/>
  <c r="Y3691" i="1"/>
  <c r="V3691" i="1"/>
  <c r="X3691" i="1"/>
  <c r="W3691" i="1"/>
  <c r="AA2437" i="1"/>
  <c r="Y2437" i="1"/>
  <c r="V2437" i="1"/>
  <c r="X2437" i="1"/>
  <c r="W2437" i="1"/>
  <c r="AA4100" i="1"/>
  <c r="Y4100" i="1"/>
  <c r="V4100" i="1"/>
  <c r="X4100" i="1"/>
  <c r="W4100" i="1"/>
  <c r="Y3955" i="1"/>
  <c r="AA3955" i="1"/>
  <c r="V3955" i="1"/>
  <c r="X3955" i="1"/>
  <c r="W3955" i="1"/>
  <c r="Y6279" i="1"/>
  <c r="AA6279" i="1"/>
  <c r="V6279" i="1"/>
  <c r="X6279" i="1"/>
  <c r="W6279" i="1"/>
  <c r="Y1451" i="1"/>
  <c r="AA1451" i="1"/>
  <c r="V1451" i="1"/>
  <c r="X1451" i="1"/>
  <c r="W1451" i="1"/>
  <c r="Y3362" i="1"/>
  <c r="AA3362" i="1"/>
  <c r="V3362" i="1"/>
  <c r="X3362" i="1"/>
  <c r="W3362" i="1"/>
  <c r="Y1776" i="1"/>
  <c r="AA1776" i="1"/>
  <c r="V1776" i="1"/>
  <c r="X1776" i="1"/>
  <c r="W1776" i="1"/>
  <c r="Y326" i="1"/>
  <c r="AA326" i="1"/>
  <c r="V326" i="1"/>
  <c r="X326" i="1"/>
  <c r="W326" i="1"/>
  <c r="Y2504" i="1"/>
  <c r="AA2504" i="1"/>
  <c r="V2504" i="1"/>
  <c r="X2504" i="1"/>
  <c r="W2504" i="1"/>
  <c r="Y3558" i="1"/>
  <c r="AA3558" i="1"/>
  <c r="V3558" i="1"/>
  <c r="X3558" i="1"/>
  <c r="W3558" i="1"/>
  <c r="AA1579" i="1"/>
  <c r="Y1579" i="1"/>
  <c r="V1579" i="1"/>
  <c r="X1579" i="1"/>
  <c r="W1579" i="1"/>
  <c r="Y1317" i="1"/>
  <c r="AA1317" i="1"/>
  <c r="V1317" i="1"/>
  <c r="X1317" i="1"/>
  <c r="W1317" i="1"/>
  <c r="Y3164" i="1"/>
  <c r="AA3164" i="1"/>
  <c r="V3164" i="1"/>
  <c r="W3164" i="1"/>
  <c r="X3164" i="1"/>
  <c r="AA1517" i="1"/>
  <c r="Y1517" i="1"/>
  <c r="V1517" i="1"/>
  <c r="X1517" i="1"/>
  <c r="W1517" i="1"/>
  <c r="Y3824" i="1"/>
  <c r="AA3824" i="1"/>
  <c r="V3824" i="1"/>
  <c r="X3824" i="1"/>
  <c r="W3824" i="1"/>
  <c r="AA4826" i="1"/>
  <c r="Y4826" i="1"/>
  <c r="V4826" i="1"/>
  <c r="X4826" i="1"/>
  <c r="W4826" i="1"/>
  <c r="Y6147" i="1"/>
  <c r="AA6147" i="1"/>
  <c r="V6147" i="1"/>
  <c r="X6147" i="1"/>
  <c r="W6147" i="1"/>
  <c r="Y2239" i="1"/>
  <c r="AA2239" i="1"/>
  <c r="V2239" i="1"/>
  <c r="W2239" i="1"/>
  <c r="X2239" i="1"/>
  <c r="S6674" i="1"/>
  <c r="AB6674" i="1"/>
  <c r="S787" i="1"/>
  <c r="AB787" i="1"/>
  <c r="S4232" i="1"/>
  <c r="AB4232" i="1"/>
  <c r="S6412" i="1"/>
  <c r="AB6412" i="1"/>
  <c r="S986" i="1"/>
  <c r="AB986" i="1"/>
  <c r="S1381" i="1"/>
  <c r="AB1381" i="1"/>
  <c r="S5023" i="1"/>
  <c r="AB5023" i="1"/>
  <c r="S3558" i="1"/>
  <c r="AB3558" i="1"/>
  <c r="S127" i="1"/>
  <c r="AB127" i="1"/>
  <c r="AA127" i="1"/>
  <c r="Y127" i="1"/>
  <c r="S1713" i="1"/>
  <c r="AB1713" i="1"/>
  <c r="S2966" i="1"/>
  <c r="AB2966" i="1"/>
  <c r="S1579" i="1"/>
  <c r="AB1579" i="1"/>
  <c r="S1116" i="1"/>
  <c r="AB1116" i="1"/>
  <c r="S721" i="1"/>
  <c r="AB721" i="1"/>
  <c r="S655" i="1"/>
  <c r="AB655" i="1"/>
  <c r="S4301" i="1"/>
  <c r="AB4301" i="1"/>
  <c r="S1317" i="1"/>
  <c r="AB1317" i="1"/>
  <c r="S3164" i="1"/>
  <c r="AB3164" i="1"/>
  <c r="S5157" i="1"/>
  <c r="AB5157" i="1"/>
  <c r="S4628" i="1"/>
  <c r="AB4628" i="1"/>
  <c r="S2704" i="1"/>
  <c r="AB2704" i="1"/>
  <c r="S1517" i="1"/>
  <c r="AB1517" i="1"/>
  <c r="S6741" i="1"/>
  <c r="AB6741" i="1"/>
  <c r="S3824" i="1"/>
  <c r="AB3824" i="1"/>
  <c r="S524" i="1"/>
  <c r="AB524" i="1"/>
  <c r="S6344" i="1"/>
  <c r="AB6344" i="1"/>
  <c r="S5354" i="1"/>
  <c r="AB5354" i="1"/>
  <c r="S4022" i="1"/>
  <c r="AB4022" i="1"/>
  <c r="S3428" i="1"/>
  <c r="AB3428" i="1"/>
  <c r="S3230" i="1"/>
  <c r="AB3230" i="1"/>
  <c r="S2768" i="1"/>
  <c r="AB2768" i="1"/>
  <c r="S1050" i="1"/>
  <c r="AB1050" i="1"/>
  <c r="S6015" i="1"/>
  <c r="AB6015" i="1"/>
  <c r="S5684" i="1"/>
  <c r="AB5684" i="1"/>
  <c r="S390" i="1"/>
  <c r="AB390" i="1"/>
  <c r="S1183" i="1"/>
  <c r="AB1183" i="1"/>
  <c r="S3759" i="1"/>
  <c r="AB3759" i="1"/>
  <c r="S3098" i="1"/>
  <c r="AB3098" i="1"/>
  <c r="S2108" i="1"/>
  <c r="AB2108" i="1"/>
  <c r="S6212" i="1"/>
  <c r="AB6212" i="1"/>
  <c r="S3691" i="1"/>
  <c r="AB3691" i="1"/>
  <c r="S2437" i="1"/>
  <c r="AB2437" i="1"/>
  <c r="S2372" i="1"/>
  <c r="AB2372" i="1"/>
  <c r="S5223" i="1"/>
  <c r="AB5223" i="1"/>
  <c r="S1908" i="1"/>
  <c r="AB1908" i="1"/>
  <c r="S4100" i="1"/>
  <c r="AB4100" i="1"/>
  <c r="S1975" i="1"/>
  <c r="AB1975" i="1"/>
  <c r="S4565" i="1"/>
  <c r="AB4565" i="1"/>
  <c r="S195" i="1"/>
  <c r="AB195" i="1"/>
  <c r="S3955" i="1"/>
  <c r="AB3955" i="1"/>
  <c r="S3033" i="1"/>
  <c r="AB3033" i="1"/>
  <c r="S2635" i="1"/>
  <c r="AB2635" i="1"/>
  <c r="S5816" i="1"/>
  <c r="AB5816" i="1"/>
  <c r="S6279" i="1"/>
  <c r="AB6279" i="1"/>
  <c r="S4432" i="1"/>
  <c r="AB4432" i="1"/>
  <c r="S5289" i="1"/>
  <c r="AB5289" i="1"/>
  <c r="S458" i="1"/>
  <c r="AB458" i="1"/>
  <c r="S1451" i="1"/>
  <c r="AB1451" i="1"/>
  <c r="S2834" i="1"/>
  <c r="AB2834" i="1"/>
  <c r="S5486" i="1"/>
  <c r="AB5486" i="1"/>
  <c r="S590" i="1"/>
  <c r="AB590" i="1"/>
  <c r="S3362" i="1"/>
  <c r="AB3362" i="1"/>
  <c r="S4365" i="1"/>
  <c r="AB4365" i="1"/>
  <c r="S3629" i="1"/>
  <c r="AB3629" i="1"/>
  <c r="S919" i="1"/>
  <c r="AB919" i="1"/>
  <c r="S2306" i="1"/>
  <c r="AB2306" i="1"/>
  <c r="S852" i="1"/>
  <c r="AB852" i="1"/>
  <c r="S1776" i="1"/>
  <c r="AB1776" i="1"/>
  <c r="S2173" i="1"/>
  <c r="AB2173" i="1"/>
  <c r="S1248" i="1"/>
  <c r="AB1248" i="1"/>
  <c r="S326" i="1"/>
  <c r="AB326" i="1"/>
  <c r="S3893" i="1"/>
  <c r="AB3893" i="1"/>
  <c r="S5092" i="1"/>
  <c r="AB5092" i="1"/>
  <c r="S2900" i="1"/>
  <c r="AB2900" i="1"/>
  <c r="S1646" i="1"/>
  <c r="AB1646" i="1"/>
  <c r="S5620" i="1"/>
  <c r="AB5620" i="1"/>
  <c r="S259" i="1"/>
  <c r="AB259" i="1"/>
  <c r="S2504" i="1"/>
  <c r="AB2504" i="1"/>
  <c r="S4759" i="1"/>
  <c r="AB4759" i="1"/>
  <c r="S5948" i="1"/>
  <c r="AB5948" i="1"/>
  <c r="S4894" i="1"/>
  <c r="AB4894" i="1"/>
  <c r="S4826" i="1"/>
  <c r="AB4826" i="1"/>
  <c r="S3296" i="1"/>
  <c r="AB3296" i="1"/>
  <c r="S4960" i="1"/>
  <c r="AB4960" i="1"/>
  <c r="S6080" i="1"/>
  <c r="AB6080" i="1"/>
  <c r="S6147" i="1"/>
  <c r="AB6147" i="1"/>
  <c r="S6542" i="1"/>
  <c r="AB6542" i="1"/>
  <c r="S5552" i="1"/>
  <c r="AB5552" i="1"/>
  <c r="S1842" i="1"/>
  <c r="AB1842" i="1"/>
  <c r="S2568" i="1"/>
  <c r="AB2568" i="1"/>
  <c r="S4495" i="1"/>
  <c r="AB4495" i="1"/>
  <c r="S4694" i="1"/>
  <c r="AB4694" i="1"/>
  <c r="S4166" i="1"/>
  <c r="AB4166" i="1"/>
  <c r="S2239" i="1"/>
  <c r="AB2239" i="1"/>
  <c r="S5881" i="1"/>
  <c r="AB5881" i="1"/>
  <c r="S61" i="1"/>
  <c r="AB61" i="1"/>
  <c r="Y61" i="1"/>
  <c r="AA61" i="1"/>
  <c r="S6608" i="1"/>
  <c r="AB6608" i="1"/>
  <c r="S3492" i="1"/>
  <c r="AB3492" i="1"/>
  <c r="S6476" i="1"/>
  <c r="AB6476" i="1"/>
  <c r="S2040" i="1"/>
  <c r="AB2040" i="1"/>
  <c r="U6476" i="1"/>
  <c r="P6476" i="1"/>
  <c r="O6476" i="1"/>
  <c r="N6476" i="1"/>
  <c r="Q6476" i="1"/>
  <c r="R6476" i="1"/>
  <c r="J6478" i="1"/>
  <c r="K6477" i="1"/>
  <c r="L6477" i="1" s="1"/>
  <c r="M6477" i="1" s="1"/>
  <c r="I3494" i="1"/>
  <c r="K3493" i="1"/>
  <c r="L3493" i="1" s="1"/>
  <c r="M3493" i="1" s="1"/>
  <c r="Q3492" i="1"/>
  <c r="N3492" i="1"/>
  <c r="R3492" i="1"/>
  <c r="P3492" i="1"/>
  <c r="U3492" i="1"/>
  <c r="O3492" i="1"/>
  <c r="U2040" i="1"/>
  <c r="N2040" i="1"/>
  <c r="O2040" i="1"/>
  <c r="P2040" i="1"/>
  <c r="Q2040" i="1"/>
  <c r="R2040" i="1"/>
  <c r="K2041" i="1"/>
  <c r="L2041" i="1" s="1"/>
  <c r="M2041" i="1" s="1"/>
  <c r="I2042" i="1"/>
  <c r="K4695" i="1"/>
  <c r="L4695" i="1" s="1"/>
  <c r="M4695" i="1" s="1"/>
  <c r="I4696" i="1"/>
  <c r="U4694" i="1"/>
  <c r="Q4694" i="1"/>
  <c r="N4694" i="1"/>
  <c r="R4694" i="1"/>
  <c r="P4694" i="1"/>
  <c r="O4694" i="1"/>
  <c r="K2569" i="1"/>
  <c r="L2569" i="1" s="1"/>
  <c r="M2569" i="1" s="1"/>
  <c r="I2570" i="1"/>
  <c r="I4168" i="1"/>
  <c r="K4167" i="1"/>
  <c r="L4167" i="1" s="1"/>
  <c r="M4167" i="1" s="1"/>
  <c r="K62" i="1"/>
  <c r="L62" i="1" s="1"/>
  <c r="M62" i="1" s="1"/>
  <c r="I63" i="1"/>
  <c r="U2568" i="1"/>
  <c r="N2568" i="1"/>
  <c r="R2568" i="1"/>
  <c r="Q2568" i="1"/>
  <c r="O2568" i="1"/>
  <c r="P2568" i="1"/>
  <c r="O4166" i="1"/>
  <c r="N4166" i="1"/>
  <c r="P4166" i="1"/>
  <c r="U4166" i="1"/>
  <c r="Q4166" i="1"/>
  <c r="R4166" i="1"/>
  <c r="Q61" i="1"/>
  <c r="O61" i="1"/>
  <c r="R61" i="1"/>
  <c r="P61" i="1"/>
  <c r="U61" i="1"/>
  <c r="N61" i="1"/>
  <c r="K1843" i="1"/>
  <c r="L1843" i="1" s="1"/>
  <c r="M1843" i="1" s="1"/>
  <c r="I1844" i="1"/>
  <c r="K2240" i="1"/>
  <c r="L2240" i="1" s="1"/>
  <c r="M2240" i="1" s="1"/>
  <c r="I2241" i="1"/>
  <c r="U1842" i="1"/>
  <c r="O1842" i="1"/>
  <c r="N1842" i="1"/>
  <c r="P1842" i="1"/>
  <c r="Q1842" i="1"/>
  <c r="R1842" i="1"/>
  <c r="Q2239" i="1"/>
  <c r="R2239" i="1"/>
  <c r="U2239" i="1"/>
  <c r="P2239" i="1"/>
  <c r="N2239" i="1"/>
  <c r="O2239" i="1"/>
  <c r="I4497" i="1"/>
  <c r="K4496" i="1"/>
  <c r="L4496" i="1" s="1"/>
  <c r="M4496" i="1" s="1"/>
  <c r="K5882" i="1"/>
  <c r="L5882" i="1" s="1"/>
  <c r="M5882" i="1" s="1"/>
  <c r="I5883" i="1"/>
  <c r="K6609" i="1"/>
  <c r="L6609" i="1" s="1"/>
  <c r="M6609" i="1" s="1"/>
  <c r="I6610" i="1"/>
  <c r="O4495" i="1"/>
  <c r="Q4495" i="1"/>
  <c r="P4495" i="1"/>
  <c r="U4495" i="1"/>
  <c r="R4495" i="1"/>
  <c r="N4495" i="1"/>
  <c r="U5881" i="1"/>
  <c r="N5881" i="1"/>
  <c r="O5881" i="1"/>
  <c r="P5881" i="1"/>
  <c r="Q5881" i="1"/>
  <c r="R5881" i="1"/>
  <c r="R6608" i="1"/>
  <c r="U6608" i="1"/>
  <c r="O6608" i="1"/>
  <c r="N6608" i="1"/>
  <c r="P6608" i="1"/>
  <c r="Q6608" i="1"/>
  <c r="U6674" i="1"/>
  <c r="O6674" i="1"/>
  <c r="N6674" i="1"/>
  <c r="Q6674" i="1"/>
  <c r="P6674" i="1"/>
  <c r="R6674" i="1"/>
  <c r="Q1713" i="1"/>
  <c r="U1713" i="1"/>
  <c r="N1713" i="1"/>
  <c r="O1713" i="1"/>
  <c r="P1713" i="1"/>
  <c r="R1713" i="1"/>
  <c r="Q1317" i="1"/>
  <c r="R1317" i="1"/>
  <c r="N1317" i="1"/>
  <c r="O1317" i="1"/>
  <c r="P1317" i="1"/>
  <c r="U1317" i="1"/>
  <c r="Q5684" i="1"/>
  <c r="U5684" i="1"/>
  <c r="N5684" i="1"/>
  <c r="P5684" i="1"/>
  <c r="O5684" i="1"/>
  <c r="R5684" i="1"/>
  <c r="U4100" i="1"/>
  <c r="N4100" i="1"/>
  <c r="O4100" i="1"/>
  <c r="R4100" i="1"/>
  <c r="P4100" i="1"/>
  <c r="Q4100" i="1"/>
  <c r="R3955" i="1"/>
  <c r="U3955" i="1"/>
  <c r="O3955" i="1"/>
  <c r="Q3955" i="1"/>
  <c r="N3955" i="1"/>
  <c r="P3955" i="1"/>
  <c r="R1451" i="1"/>
  <c r="U1451" i="1"/>
  <c r="N1451" i="1"/>
  <c r="O1451" i="1"/>
  <c r="Q1451" i="1"/>
  <c r="P1451" i="1"/>
  <c r="Q5620" i="1"/>
  <c r="U5620" i="1"/>
  <c r="N5620" i="1"/>
  <c r="P5620" i="1"/>
  <c r="O5620" i="1"/>
  <c r="R5620" i="1"/>
  <c r="N6147" i="1"/>
  <c r="O6147" i="1"/>
  <c r="P6147" i="1"/>
  <c r="R6147" i="1"/>
  <c r="Q6147" i="1"/>
  <c r="U6147" i="1"/>
  <c r="I6480" i="1"/>
  <c r="O6412" i="1"/>
  <c r="P6412" i="1"/>
  <c r="Q6412" i="1"/>
  <c r="R6412" i="1"/>
  <c r="U6412" i="1"/>
  <c r="N6412" i="1"/>
  <c r="K3559" i="1"/>
  <c r="L3559" i="1" s="1"/>
  <c r="M3559" i="1" s="1"/>
  <c r="I3560" i="1"/>
  <c r="K1580" i="1"/>
  <c r="L1580" i="1" s="1"/>
  <c r="M1580" i="1" s="1"/>
  <c r="I1581" i="1"/>
  <c r="K656" i="1"/>
  <c r="L656" i="1" s="1"/>
  <c r="M656" i="1" s="1"/>
  <c r="I657" i="1"/>
  <c r="K4629" i="1"/>
  <c r="L4629" i="1" s="1"/>
  <c r="M4629" i="1" s="1"/>
  <c r="I4630" i="1"/>
  <c r="K6345" i="1"/>
  <c r="L6345" i="1" s="1"/>
  <c r="M6345" i="1" s="1"/>
  <c r="I6346" i="1"/>
  <c r="K1051" i="1"/>
  <c r="L1051" i="1" s="1"/>
  <c r="M1051" i="1" s="1"/>
  <c r="I1052" i="1"/>
  <c r="K391" i="1"/>
  <c r="L391" i="1" s="1"/>
  <c r="M391" i="1" s="1"/>
  <c r="I392" i="1"/>
  <c r="K3692" i="1"/>
  <c r="L3692" i="1" s="1"/>
  <c r="M3692" i="1" s="1"/>
  <c r="I3693" i="1"/>
  <c r="K2373" i="1"/>
  <c r="L2373" i="1" s="1"/>
  <c r="M2373" i="1" s="1"/>
  <c r="I2374" i="1"/>
  <c r="K1976" i="1"/>
  <c r="L1976" i="1" s="1"/>
  <c r="M1976" i="1" s="1"/>
  <c r="I1977" i="1"/>
  <c r="K3034" i="1"/>
  <c r="L3034" i="1" s="1"/>
  <c r="M3034" i="1" s="1"/>
  <c r="I3035" i="1"/>
  <c r="K4433" i="1"/>
  <c r="L4433" i="1" s="1"/>
  <c r="M4433" i="1" s="1"/>
  <c r="I4434" i="1"/>
  <c r="K3363" i="1"/>
  <c r="L3363" i="1" s="1"/>
  <c r="M3363" i="1" s="1"/>
  <c r="I3364" i="1"/>
  <c r="K1777" i="1"/>
  <c r="L1777" i="1" s="1"/>
  <c r="M1777" i="1" s="1"/>
  <c r="I1778" i="1"/>
  <c r="K1249" i="1"/>
  <c r="L1249" i="1" s="1"/>
  <c r="M1249" i="1" s="1"/>
  <c r="I1250" i="1"/>
  <c r="K2901" i="1"/>
  <c r="L2901" i="1" s="1"/>
  <c r="M2901" i="1" s="1"/>
  <c r="I2902" i="1"/>
  <c r="K260" i="1"/>
  <c r="L260" i="1" s="1"/>
  <c r="M260" i="1" s="1"/>
  <c r="I261" i="1"/>
  <c r="I6745" i="1"/>
  <c r="K4961" i="1"/>
  <c r="L4961" i="1" s="1"/>
  <c r="M4961" i="1" s="1"/>
  <c r="I4962" i="1"/>
  <c r="R787" i="1"/>
  <c r="N787" i="1"/>
  <c r="O787" i="1"/>
  <c r="P787" i="1"/>
  <c r="Q787" i="1"/>
  <c r="U787" i="1"/>
  <c r="N2966" i="1"/>
  <c r="O2966" i="1"/>
  <c r="Q2966" i="1"/>
  <c r="R2966" i="1"/>
  <c r="U2966" i="1"/>
  <c r="P2966" i="1"/>
  <c r="O524" i="1"/>
  <c r="P524" i="1"/>
  <c r="N524" i="1"/>
  <c r="Q524" i="1"/>
  <c r="R524" i="1"/>
  <c r="U524" i="1"/>
  <c r="K6413" i="1"/>
  <c r="L6413" i="1" s="1"/>
  <c r="M6413" i="1" s="1"/>
  <c r="I6414" i="1"/>
  <c r="R1579" i="1"/>
  <c r="U1579" i="1"/>
  <c r="N1579" i="1"/>
  <c r="P1579" i="1"/>
  <c r="Q1579" i="1"/>
  <c r="O1579" i="1"/>
  <c r="R4628" i="1"/>
  <c r="U4628" i="1"/>
  <c r="O4628" i="1"/>
  <c r="P4628" i="1"/>
  <c r="N4628" i="1"/>
  <c r="Q4628" i="1"/>
  <c r="R3691" i="1"/>
  <c r="U3691" i="1"/>
  <c r="O3691" i="1"/>
  <c r="N3691" i="1"/>
  <c r="P3691" i="1"/>
  <c r="Q3691" i="1"/>
  <c r="Q1975" i="1"/>
  <c r="U1975" i="1"/>
  <c r="N1975" i="1"/>
  <c r="O1975" i="1"/>
  <c r="P1975" i="1"/>
  <c r="R1975" i="1"/>
  <c r="O3033" i="1"/>
  <c r="P3033" i="1"/>
  <c r="Q3033" i="1"/>
  <c r="U3033" i="1"/>
  <c r="N3033" i="1"/>
  <c r="R3033" i="1"/>
  <c r="N1776" i="1"/>
  <c r="P1776" i="1"/>
  <c r="O1776" i="1"/>
  <c r="Q1776" i="1"/>
  <c r="R1776" i="1"/>
  <c r="U1776" i="1"/>
  <c r="Q2900" i="1"/>
  <c r="R2900" i="1"/>
  <c r="N2900" i="1"/>
  <c r="P2900" i="1"/>
  <c r="O2900" i="1"/>
  <c r="U2900" i="1"/>
  <c r="R259" i="1"/>
  <c r="Q259" i="1"/>
  <c r="U259" i="1"/>
  <c r="N259" i="1"/>
  <c r="O259" i="1"/>
  <c r="P259" i="1"/>
  <c r="R4960" i="1"/>
  <c r="O4960" i="1"/>
  <c r="Q4960" i="1"/>
  <c r="P4960" i="1"/>
  <c r="N4960" i="1"/>
  <c r="U4960" i="1"/>
  <c r="U4022" i="1"/>
  <c r="N4022" i="1"/>
  <c r="O4022" i="1"/>
  <c r="Q4022" i="1"/>
  <c r="P4022" i="1"/>
  <c r="R4022" i="1"/>
  <c r="U2768" i="1"/>
  <c r="N2768" i="1"/>
  <c r="O2768" i="1"/>
  <c r="P2768" i="1"/>
  <c r="R2768" i="1"/>
  <c r="Q2768" i="1"/>
  <c r="N3558" i="1"/>
  <c r="O3558" i="1"/>
  <c r="P3558" i="1"/>
  <c r="Q3558" i="1"/>
  <c r="R3558" i="1"/>
  <c r="U3558" i="1"/>
  <c r="U655" i="1"/>
  <c r="N655" i="1"/>
  <c r="O655" i="1"/>
  <c r="P655" i="1"/>
  <c r="Q655" i="1"/>
  <c r="R655" i="1"/>
  <c r="Q6344" i="1"/>
  <c r="N6344" i="1"/>
  <c r="O6344" i="1"/>
  <c r="U6344" i="1"/>
  <c r="P6344" i="1"/>
  <c r="R6344" i="1"/>
  <c r="O1050" i="1"/>
  <c r="P1050" i="1"/>
  <c r="Q1050" i="1"/>
  <c r="U1050" i="1"/>
  <c r="N1050" i="1"/>
  <c r="R1050" i="1"/>
  <c r="U390" i="1"/>
  <c r="N390" i="1"/>
  <c r="O390" i="1"/>
  <c r="P390" i="1"/>
  <c r="Q390" i="1"/>
  <c r="R390" i="1"/>
  <c r="R2372" i="1"/>
  <c r="N2372" i="1"/>
  <c r="O2372" i="1"/>
  <c r="Q2372" i="1"/>
  <c r="U2372" i="1"/>
  <c r="P2372" i="1"/>
  <c r="R4432" i="1"/>
  <c r="U4432" i="1"/>
  <c r="O4432" i="1"/>
  <c r="N4432" i="1"/>
  <c r="Q4432" i="1"/>
  <c r="P4432" i="1"/>
  <c r="N3362" i="1"/>
  <c r="O3362" i="1"/>
  <c r="P3362" i="1"/>
  <c r="Q3362" i="1"/>
  <c r="R3362" i="1"/>
  <c r="U3362" i="1"/>
  <c r="U1248" i="1"/>
  <c r="N1248" i="1"/>
  <c r="O1248" i="1"/>
  <c r="R1248" i="1"/>
  <c r="P1248" i="1"/>
  <c r="Q1248" i="1"/>
  <c r="I988" i="1"/>
  <c r="K987" i="1"/>
  <c r="L987" i="1" s="1"/>
  <c r="M987" i="1" s="1"/>
  <c r="K128" i="1"/>
  <c r="L128" i="1" s="1"/>
  <c r="M128" i="1" s="1"/>
  <c r="I129" i="1"/>
  <c r="K1117" i="1"/>
  <c r="L1117" i="1" s="1"/>
  <c r="M1117" i="1" s="1"/>
  <c r="I1118" i="1"/>
  <c r="K2705" i="1"/>
  <c r="L2705" i="1" s="1"/>
  <c r="M2705" i="1" s="1"/>
  <c r="I2706" i="1"/>
  <c r="K3429" i="1"/>
  <c r="L3429" i="1" s="1"/>
  <c r="M3429" i="1" s="1"/>
  <c r="I3430" i="1"/>
  <c r="K1184" i="1"/>
  <c r="L1184" i="1" s="1"/>
  <c r="M1184" i="1" s="1"/>
  <c r="I1185" i="1"/>
  <c r="K3099" i="1"/>
  <c r="L3099" i="1" s="1"/>
  <c r="M3099" i="1" s="1"/>
  <c r="I3100" i="1"/>
  <c r="K5224" i="1"/>
  <c r="L5224" i="1" s="1"/>
  <c r="M5224" i="1" s="1"/>
  <c r="I5225" i="1"/>
  <c r="K4566" i="1"/>
  <c r="L4566" i="1" s="1"/>
  <c r="M4566" i="1" s="1"/>
  <c r="I4567" i="1"/>
  <c r="K2636" i="1"/>
  <c r="L2636" i="1" s="1"/>
  <c r="M2636" i="1" s="1"/>
  <c r="I2637" i="1"/>
  <c r="K5290" i="1"/>
  <c r="L5290" i="1" s="1"/>
  <c r="M5290" i="1" s="1"/>
  <c r="I5291" i="1"/>
  <c r="K2835" i="1"/>
  <c r="L2835" i="1" s="1"/>
  <c r="M2835" i="1" s="1"/>
  <c r="I2836" i="1"/>
  <c r="K4366" i="1"/>
  <c r="L4366" i="1" s="1"/>
  <c r="M4366" i="1" s="1"/>
  <c r="I4367" i="1"/>
  <c r="K2174" i="1"/>
  <c r="L2174" i="1" s="1"/>
  <c r="M2174" i="1" s="1"/>
  <c r="I2175" i="1"/>
  <c r="K327" i="1"/>
  <c r="L327" i="1" s="1"/>
  <c r="M327" i="1" s="1"/>
  <c r="I328" i="1"/>
  <c r="I5423" i="1"/>
  <c r="K2505" i="1"/>
  <c r="L2505" i="1" s="1"/>
  <c r="M2505" i="1" s="1"/>
  <c r="I2506" i="1"/>
  <c r="K4895" i="1"/>
  <c r="L4895" i="1" s="1"/>
  <c r="M4895" i="1" s="1"/>
  <c r="I4896" i="1"/>
  <c r="K6081" i="1"/>
  <c r="L6081" i="1" s="1"/>
  <c r="M6081" i="1" s="1"/>
  <c r="I6082" i="1"/>
  <c r="Q5552" i="1"/>
  <c r="U5552" i="1"/>
  <c r="N5552" i="1"/>
  <c r="P5552" i="1"/>
  <c r="O5552" i="1"/>
  <c r="R5552" i="1"/>
  <c r="U5023" i="1"/>
  <c r="O5023" i="1"/>
  <c r="Q5023" i="1"/>
  <c r="R5023" i="1"/>
  <c r="N5023" i="1"/>
  <c r="P5023" i="1"/>
  <c r="N1183" i="1"/>
  <c r="O1183" i="1"/>
  <c r="U1183" i="1"/>
  <c r="Q1183" i="1"/>
  <c r="P1183" i="1"/>
  <c r="R1183" i="1"/>
  <c r="O5223" i="1"/>
  <c r="Q5223" i="1"/>
  <c r="P5223" i="1"/>
  <c r="R5223" i="1"/>
  <c r="U5223" i="1"/>
  <c r="N5223" i="1"/>
  <c r="O5289" i="1"/>
  <c r="R5289" i="1"/>
  <c r="U5289" i="1"/>
  <c r="N5289" i="1"/>
  <c r="Q5289" i="1"/>
  <c r="P5289" i="1"/>
  <c r="N2834" i="1"/>
  <c r="O2834" i="1"/>
  <c r="Q2834" i="1"/>
  <c r="R2834" i="1"/>
  <c r="U2834" i="1"/>
  <c r="P2834" i="1"/>
  <c r="N4894" i="1"/>
  <c r="O4894" i="1"/>
  <c r="Q4894" i="1"/>
  <c r="P4894" i="1"/>
  <c r="R4894" i="1"/>
  <c r="U4894" i="1"/>
  <c r="Q6080" i="1"/>
  <c r="U6080" i="1"/>
  <c r="N6080" i="1"/>
  <c r="P6080" i="1"/>
  <c r="O6080" i="1"/>
  <c r="R6080" i="1"/>
  <c r="J5554" i="1"/>
  <c r="K5553" i="1"/>
  <c r="L5553" i="1" s="1"/>
  <c r="M5553" i="1" s="1"/>
  <c r="R4232" i="1"/>
  <c r="U4232" i="1"/>
  <c r="N4232" i="1"/>
  <c r="O4232" i="1"/>
  <c r="P4232" i="1"/>
  <c r="Q4232" i="1"/>
  <c r="P721" i="1"/>
  <c r="Q721" i="1"/>
  <c r="R721" i="1"/>
  <c r="O721" i="1"/>
  <c r="N721" i="1"/>
  <c r="U721" i="1"/>
  <c r="N986" i="1"/>
  <c r="Q986" i="1"/>
  <c r="O986" i="1"/>
  <c r="P986" i="1"/>
  <c r="R986" i="1"/>
  <c r="U986" i="1"/>
  <c r="O127" i="1"/>
  <c r="P127" i="1"/>
  <c r="R127" i="1"/>
  <c r="U127" i="1"/>
  <c r="N127" i="1"/>
  <c r="Q127" i="1"/>
  <c r="O1116" i="1"/>
  <c r="P1116" i="1"/>
  <c r="Q1116" i="1"/>
  <c r="R1116" i="1"/>
  <c r="U1116" i="1"/>
  <c r="N1116" i="1"/>
  <c r="U2704" i="1"/>
  <c r="N2704" i="1"/>
  <c r="O2704" i="1"/>
  <c r="P2704" i="1"/>
  <c r="R2704" i="1"/>
  <c r="Q2704" i="1"/>
  <c r="R3428" i="1"/>
  <c r="U3428" i="1"/>
  <c r="O3428" i="1"/>
  <c r="Q3428" i="1"/>
  <c r="N3428" i="1"/>
  <c r="P3428" i="1"/>
  <c r="N3098" i="1"/>
  <c r="O3098" i="1"/>
  <c r="Q3098" i="1"/>
  <c r="R3098" i="1"/>
  <c r="U3098" i="1"/>
  <c r="P3098" i="1"/>
  <c r="P4565" i="1"/>
  <c r="R4565" i="1"/>
  <c r="N4565" i="1"/>
  <c r="Q4565" i="1"/>
  <c r="O4565" i="1"/>
  <c r="U4565" i="1"/>
  <c r="N2635" i="1"/>
  <c r="O2635" i="1"/>
  <c r="P2635" i="1"/>
  <c r="Q2635" i="1"/>
  <c r="R2635" i="1"/>
  <c r="U2635" i="1"/>
  <c r="P4365" i="1"/>
  <c r="R4365" i="1"/>
  <c r="U4365" i="1"/>
  <c r="N4365" i="1"/>
  <c r="Q4365" i="1"/>
  <c r="O4365" i="1"/>
  <c r="Q2173" i="1"/>
  <c r="U2173" i="1"/>
  <c r="P2173" i="1"/>
  <c r="R2173" i="1"/>
  <c r="O2173" i="1"/>
  <c r="N2173" i="1"/>
  <c r="U326" i="1"/>
  <c r="N326" i="1"/>
  <c r="P326" i="1"/>
  <c r="Q326" i="1"/>
  <c r="O326" i="1"/>
  <c r="R326" i="1"/>
  <c r="U2504" i="1"/>
  <c r="N2504" i="1"/>
  <c r="O2504" i="1"/>
  <c r="P2504" i="1"/>
  <c r="Q2504" i="1"/>
  <c r="R2504" i="1"/>
  <c r="K6675" i="1"/>
  <c r="L6675" i="1" s="1"/>
  <c r="M6675" i="1" s="1"/>
  <c r="I6676" i="1"/>
  <c r="K788" i="1"/>
  <c r="L788" i="1" s="1"/>
  <c r="M788" i="1" s="1"/>
  <c r="I789" i="1"/>
  <c r="K1382" i="1"/>
  <c r="L1382" i="1" s="1"/>
  <c r="M1382" i="1" s="1"/>
  <c r="I1383" i="1"/>
  <c r="K1714" i="1"/>
  <c r="L1714" i="1" s="1"/>
  <c r="M1714" i="1" s="1"/>
  <c r="I1715" i="1"/>
  <c r="K4302" i="1"/>
  <c r="L4302" i="1" s="1"/>
  <c r="M4302" i="1" s="1"/>
  <c r="I4303" i="1"/>
  <c r="K3165" i="1"/>
  <c r="L3165" i="1" s="1"/>
  <c r="M3165" i="1" s="1"/>
  <c r="I3166" i="1"/>
  <c r="K1518" i="1"/>
  <c r="L1518" i="1" s="1"/>
  <c r="M1518" i="1" s="1"/>
  <c r="I1519" i="1"/>
  <c r="K1519" i="1" s="1"/>
  <c r="K3825" i="1"/>
  <c r="L3825" i="1" s="1"/>
  <c r="M3825" i="1" s="1"/>
  <c r="I3826" i="1"/>
  <c r="K5355" i="1"/>
  <c r="L5355" i="1" s="1"/>
  <c r="M5355" i="1" s="1"/>
  <c r="I5356" i="1"/>
  <c r="K3231" i="1"/>
  <c r="L3231" i="1" s="1"/>
  <c r="M3231" i="1" s="1"/>
  <c r="I3232" i="1"/>
  <c r="K6016" i="1"/>
  <c r="L6016" i="1" s="1"/>
  <c r="M6016" i="1" s="1"/>
  <c r="I6017" i="1"/>
  <c r="K3760" i="1"/>
  <c r="L3760" i="1" s="1"/>
  <c r="M3760" i="1" s="1"/>
  <c r="I3761" i="1"/>
  <c r="K2109" i="1"/>
  <c r="L2109" i="1" s="1"/>
  <c r="M2109" i="1" s="1"/>
  <c r="I2110" i="1"/>
  <c r="K1909" i="1"/>
  <c r="L1909" i="1" s="1"/>
  <c r="M1909" i="1" s="1"/>
  <c r="I1910" i="1"/>
  <c r="K196" i="1"/>
  <c r="L196" i="1" s="1"/>
  <c r="M196" i="1" s="1"/>
  <c r="I197" i="1"/>
  <c r="K5817" i="1"/>
  <c r="L5817" i="1" s="1"/>
  <c r="M5817" i="1" s="1"/>
  <c r="I5818" i="1"/>
  <c r="K459" i="1"/>
  <c r="L459" i="1" s="1"/>
  <c r="M459" i="1" s="1"/>
  <c r="I460" i="1"/>
  <c r="N5486" i="1"/>
  <c r="O5486" i="1"/>
  <c r="P5486" i="1"/>
  <c r="Q5486" i="1"/>
  <c r="R5486" i="1"/>
  <c r="U5486" i="1"/>
  <c r="K3630" i="1"/>
  <c r="L3630" i="1" s="1"/>
  <c r="M3630" i="1" s="1"/>
  <c r="I3631" i="1"/>
  <c r="K3631" i="1" s="1"/>
  <c r="K2307" i="1"/>
  <c r="L2307" i="1" s="1"/>
  <c r="M2307" i="1" s="1"/>
  <c r="I2308" i="1"/>
  <c r="K3894" i="1"/>
  <c r="L3894" i="1" s="1"/>
  <c r="M3894" i="1" s="1"/>
  <c r="I3895" i="1"/>
  <c r="K3895" i="1" s="1"/>
  <c r="K1647" i="1"/>
  <c r="L1647" i="1" s="1"/>
  <c r="M1647" i="1" s="1"/>
  <c r="I1648" i="1"/>
  <c r="K4760" i="1"/>
  <c r="L4760" i="1" s="1"/>
  <c r="M4760" i="1" s="1"/>
  <c r="I4761" i="1"/>
  <c r="K4827" i="1"/>
  <c r="L4827" i="1" s="1"/>
  <c r="M4827" i="1" s="1"/>
  <c r="I4828" i="1"/>
  <c r="Q1381" i="1"/>
  <c r="R1381" i="1"/>
  <c r="N1381" i="1"/>
  <c r="O1381" i="1"/>
  <c r="P1381" i="1"/>
  <c r="U1381" i="1"/>
  <c r="R3164" i="1"/>
  <c r="U3164" i="1"/>
  <c r="O3164" i="1"/>
  <c r="Q3164" i="1"/>
  <c r="P3164" i="1"/>
  <c r="N3164" i="1"/>
  <c r="N1517" i="1"/>
  <c r="O1517" i="1"/>
  <c r="P1517" i="1"/>
  <c r="Q1517" i="1"/>
  <c r="R1517" i="1"/>
  <c r="U1517" i="1"/>
  <c r="N3230" i="1"/>
  <c r="O3230" i="1"/>
  <c r="P3230" i="1"/>
  <c r="Q3230" i="1"/>
  <c r="R3230" i="1"/>
  <c r="U3230" i="1"/>
  <c r="R3759" i="1"/>
  <c r="U3759" i="1"/>
  <c r="O3759" i="1"/>
  <c r="N3759" i="1"/>
  <c r="P3759" i="1"/>
  <c r="Q3759" i="1"/>
  <c r="Q5816" i="1"/>
  <c r="U5816" i="1"/>
  <c r="N5816" i="1"/>
  <c r="P5816" i="1"/>
  <c r="R5816" i="1"/>
  <c r="O5816" i="1"/>
  <c r="N458" i="1"/>
  <c r="O458" i="1"/>
  <c r="P458" i="1"/>
  <c r="Q458" i="1"/>
  <c r="R458" i="1"/>
  <c r="U458" i="1"/>
  <c r="K5487" i="1"/>
  <c r="L5487" i="1" s="1"/>
  <c r="M5487" i="1" s="1"/>
  <c r="I5488" i="1"/>
  <c r="U4759" i="1"/>
  <c r="O4759" i="1"/>
  <c r="Q4759" i="1"/>
  <c r="N4759" i="1"/>
  <c r="R4759" i="1"/>
  <c r="P4759" i="1"/>
  <c r="N4826" i="1"/>
  <c r="O4826" i="1"/>
  <c r="Q4826" i="1"/>
  <c r="P4826" i="1"/>
  <c r="R4826" i="1"/>
  <c r="U4826" i="1"/>
  <c r="P4301" i="1"/>
  <c r="R4301" i="1"/>
  <c r="N4301" i="1"/>
  <c r="O4301" i="1"/>
  <c r="U4301" i="1"/>
  <c r="Q4301" i="1"/>
  <c r="P3824" i="1"/>
  <c r="Q3824" i="1"/>
  <c r="R3824" i="1"/>
  <c r="O3824" i="1"/>
  <c r="U3824" i="1"/>
  <c r="N3824" i="1"/>
  <c r="Q5354" i="1"/>
  <c r="N5354" i="1"/>
  <c r="O5354" i="1"/>
  <c r="P5354" i="1"/>
  <c r="R5354" i="1"/>
  <c r="U5354" i="1"/>
  <c r="N6015" i="1"/>
  <c r="O6015" i="1"/>
  <c r="P6015" i="1"/>
  <c r="R6015" i="1"/>
  <c r="Q6015" i="1"/>
  <c r="U6015" i="1"/>
  <c r="N2108" i="1"/>
  <c r="O2108" i="1"/>
  <c r="R2108" i="1"/>
  <c r="U2108" i="1"/>
  <c r="P2108" i="1"/>
  <c r="Q2108" i="1"/>
  <c r="O1908" i="1"/>
  <c r="Q1908" i="1"/>
  <c r="R1908" i="1"/>
  <c r="U1908" i="1"/>
  <c r="P1908" i="1"/>
  <c r="N1908" i="1"/>
  <c r="P195" i="1"/>
  <c r="Q195" i="1"/>
  <c r="U195" i="1"/>
  <c r="N195" i="1"/>
  <c r="O195" i="1"/>
  <c r="R195" i="1"/>
  <c r="O3629" i="1"/>
  <c r="Q3629" i="1"/>
  <c r="R3629" i="1"/>
  <c r="U3629" i="1"/>
  <c r="N3629" i="1"/>
  <c r="P3629" i="1"/>
  <c r="N2306" i="1"/>
  <c r="O2306" i="1"/>
  <c r="Q2306" i="1"/>
  <c r="R2306" i="1"/>
  <c r="U2306" i="1"/>
  <c r="P2306" i="1"/>
  <c r="N3893" i="1"/>
  <c r="O3893" i="1"/>
  <c r="P3893" i="1"/>
  <c r="Q3893" i="1"/>
  <c r="R3893" i="1"/>
  <c r="U3893" i="1"/>
  <c r="U1646" i="1"/>
  <c r="N1646" i="1"/>
  <c r="O1646" i="1"/>
  <c r="P1646" i="1"/>
  <c r="Q1646" i="1"/>
  <c r="R1646" i="1"/>
  <c r="K4233" i="1"/>
  <c r="L4233" i="1" s="1"/>
  <c r="M4233" i="1" s="1"/>
  <c r="I4234" i="1"/>
  <c r="K5024" i="1"/>
  <c r="L5024" i="1" s="1"/>
  <c r="M5024" i="1" s="1"/>
  <c r="I5025" i="1"/>
  <c r="K2967" i="1"/>
  <c r="L2967" i="1" s="1"/>
  <c r="M2967" i="1" s="1"/>
  <c r="I2968" i="1"/>
  <c r="K722" i="1"/>
  <c r="L722" i="1" s="1"/>
  <c r="M722" i="1" s="1"/>
  <c r="I723" i="1"/>
  <c r="K1318" i="1"/>
  <c r="L1318" i="1" s="1"/>
  <c r="M1318" i="1" s="1"/>
  <c r="I1319" i="1"/>
  <c r="K5158" i="1"/>
  <c r="L5158" i="1" s="1"/>
  <c r="M5158" i="1" s="1"/>
  <c r="I5159" i="1"/>
  <c r="O6741" i="1"/>
  <c r="N6741" i="1"/>
  <c r="Q6741" i="1"/>
  <c r="P6741" i="1"/>
  <c r="R6741" i="1"/>
  <c r="U6741" i="1"/>
  <c r="K525" i="1"/>
  <c r="L525" i="1" s="1"/>
  <c r="M525" i="1" s="1"/>
  <c r="I526" i="1"/>
  <c r="I5556" i="1"/>
  <c r="K4023" i="1"/>
  <c r="L4023" i="1" s="1"/>
  <c r="M4023" i="1" s="1"/>
  <c r="I4024" i="1"/>
  <c r="K2769" i="1"/>
  <c r="L2769" i="1" s="1"/>
  <c r="M2769" i="1" s="1"/>
  <c r="I2770" i="1"/>
  <c r="K5685" i="1"/>
  <c r="L5685" i="1" s="1"/>
  <c r="M5685" i="1" s="1"/>
  <c r="I5686" i="1"/>
  <c r="K6213" i="1"/>
  <c r="L6213" i="1" s="1"/>
  <c r="M6213" i="1" s="1"/>
  <c r="I6214" i="1"/>
  <c r="K2438" i="1"/>
  <c r="L2438" i="1" s="1"/>
  <c r="M2438" i="1" s="1"/>
  <c r="I2439" i="1"/>
  <c r="K4101" i="1"/>
  <c r="L4101" i="1" s="1"/>
  <c r="M4101" i="1" s="1"/>
  <c r="I4102" i="1"/>
  <c r="K3956" i="1"/>
  <c r="L3956" i="1" s="1"/>
  <c r="M3956" i="1" s="1"/>
  <c r="I3957" i="1"/>
  <c r="K6280" i="1"/>
  <c r="L6280" i="1" s="1"/>
  <c r="M6280" i="1" s="1"/>
  <c r="I6281" i="1"/>
  <c r="K1452" i="1"/>
  <c r="L1452" i="1" s="1"/>
  <c r="M1452" i="1" s="1"/>
  <c r="I1453" i="1"/>
  <c r="K1453" i="1" s="1"/>
  <c r="K591" i="1"/>
  <c r="L591" i="1" s="1"/>
  <c r="M591" i="1" s="1"/>
  <c r="I592" i="1"/>
  <c r="K920" i="1"/>
  <c r="L920" i="1" s="1"/>
  <c r="M920" i="1" s="1"/>
  <c r="I921" i="1"/>
  <c r="K853" i="1"/>
  <c r="L853" i="1" s="1"/>
  <c r="M853" i="1" s="1"/>
  <c r="I854" i="1"/>
  <c r="K5093" i="1"/>
  <c r="L5093" i="1" s="1"/>
  <c r="M5093" i="1" s="1"/>
  <c r="I5094" i="1"/>
  <c r="K5621" i="1"/>
  <c r="L5621" i="1" s="1"/>
  <c r="M5621" i="1" s="1"/>
  <c r="I5622" i="1"/>
  <c r="K5949" i="1"/>
  <c r="L5949" i="1" s="1"/>
  <c r="M5949" i="1" s="1"/>
  <c r="I5950" i="1"/>
  <c r="K3297" i="1"/>
  <c r="L3297" i="1" s="1"/>
  <c r="M3297" i="1" s="1"/>
  <c r="I3298" i="1"/>
  <c r="K6148" i="1"/>
  <c r="L6148" i="1" s="1"/>
  <c r="M6148" i="1" s="1"/>
  <c r="I6149" i="1"/>
  <c r="K6543" i="1"/>
  <c r="L6543" i="1" s="1"/>
  <c r="M6543" i="1" s="1"/>
  <c r="I6544" i="1"/>
  <c r="O5157" i="1"/>
  <c r="R5157" i="1"/>
  <c r="N5157" i="1"/>
  <c r="P5157" i="1"/>
  <c r="Q5157" i="1"/>
  <c r="U5157" i="1"/>
  <c r="J6743" i="1"/>
  <c r="K6742" i="1"/>
  <c r="L6742" i="1" s="1"/>
  <c r="M6742" i="1" s="1"/>
  <c r="Q6212" i="1"/>
  <c r="U6212" i="1"/>
  <c r="N6212" i="1"/>
  <c r="P6212" i="1"/>
  <c r="O6212" i="1"/>
  <c r="R6212" i="1"/>
  <c r="R2437" i="1"/>
  <c r="U2437" i="1"/>
  <c r="N2437" i="1"/>
  <c r="P2437" i="1"/>
  <c r="Q2437" i="1"/>
  <c r="O2437" i="1"/>
  <c r="N6279" i="1"/>
  <c r="O6279" i="1"/>
  <c r="P6279" i="1"/>
  <c r="R6279" i="1"/>
  <c r="Q6279" i="1"/>
  <c r="U6279" i="1"/>
  <c r="N590" i="1"/>
  <c r="O590" i="1"/>
  <c r="P590" i="1"/>
  <c r="Q590" i="1"/>
  <c r="R590" i="1"/>
  <c r="U590" i="1"/>
  <c r="Q919" i="1"/>
  <c r="R919" i="1"/>
  <c r="U919" i="1"/>
  <c r="O919" i="1"/>
  <c r="P919" i="1"/>
  <c r="N919" i="1"/>
  <c r="P852" i="1"/>
  <c r="R852" i="1"/>
  <c r="U852" i="1"/>
  <c r="O852" i="1"/>
  <c r="N852" i="1"/>
  <c r="Q852" i="1"/>
  <c r="O5092" i="1"/>
  <c r="Q5092" i="1"/>
  <c r="P5092" i="1"/>
  <c r="R5092" i="1"/>
  <c r="U5092" i="1"/>
  <c r="N5092" i="1"/>
  <c r="Q5948" i="1"/>
  <c r="U5948" i="1"/>
  <c r="N5948" i="1"/>
  <c r="P5948" i="1"/>
  <c r="O5948" i="1"/>
  <c r="R5948" i="1"/>
  <c r="R3296" i="1"/>
  <c r="U3296" i="1"/>
  <c r="O3296" i="1"/>
  <c r="Q3296" i="1"/>
  <c r="P3296" i="1"/>
  <c r="N3296" i="1"/>
  <c r="U6542" i="1"/>
  <c r="N6542" i="1"/>
  <c r="Q6542" i="1"/>
  <c r="O6542" i="1"/>
  <c r="P6542" i="1"/>
  <c r="R6542" i="1"/>
  <c r="Y6148" i="1" l="1"/>
  <c r="AA6148" i="1"/>
  <c r="V6148" i="1"/>
  <c r="X6148" i="1"/>
  <c r="W6148" i="1"/>
  <c r="Y3297" i="1"/>
  <c r="AA3297" i="1"/>
  <c r="V3297" i="1"/>
  <c r="X3297" i="1"/>
  <c r="W3297" i="1"/>
  <c r="Y853" i="1"/>
  <c r="AA853" i="1"/>
  <c r="V853" i="1"/>
  <c r="X853" i="1"/>
  <c r="W853" i="1"/>
  <c r="AA6280" i="1"/>
  <c r="Y6280" i="1"/>
  <c r="V6280" i="1"/>
  <c r="X6280" i="1"/>
  <c r="W6280" i="1"/>
  <c r="AA6213" i="1"/>
  <c r="Y6213" i="1"/>
  <c r="V6213" i="1"/>
  <c r="X6213" i="1"/>
  <c r="W6213" i="1"/>
  <c r="Y1249" i="1"/>
  <c r="AA1249" i="1"/>
  <c r="X1249" i="1"/>
  <c r="V1249" i="1"/>
  <c r="W1249" i="1"/>
  <c r="Y3034" i="1"/>
  <c r="AA3034" i="1"/>
  <c r="V3034" i="1"/>
  <c r="X3034" i="1"/>
  <c r="W3034" i="1"/>
  <c r="AA391" i="1"/>
  <c r="Y391" i="1"/>
  <c r="V391" i="1"/>
  <c r="X391" i="1"/>
  <c r="W391" i="1"/>
  <c r="Y656" i="1"/>
  <c r="AA656" i="1"/>
  <c r="V656" i="1"/>
  <c r="X656" i="1"/>
  <c r="W656" i="1"/>
  <c r="Y4496" i="1"/>
  <c r="AA4496" i="1"/>
  <c r="V4496" i="1"/>
  <c r="X4496" i="1"/>
  <c r="W4496" i="1"/>
  <c r="Y3493" i="1"/>
  <c r="AA3493" i="1"/>
  <c r="V3493" i="1"/>
  <c r="X3493" i="1"/>
  <c r="W3493" i="1"/>
  <c r="AA5024" i="1"/>
  <c r="Y5024" i="1"/>
  <c r="V5024" i="1"/>
  <c r="X5024" i="1"/>
  <c r="W5024" i="1"/>
  <c r="AA4895" i="1"/>
  <c r="Y4895" i="1"/>
  <c r="V4895" i="1"/>
  <c r="X4895" i="1"/>
  <c r="W4895" i="1"/>
  <c r="Y2174" i="1"/>
  <c r="AA2174" i="1"/>
  <c r="V2174" i="1"/>
  <c r="X2174" i="1"/>
  <c r="W2174" i="1"/>
  <c r="Y2636" i="1"/>
  <c r="AA2636" i="1"/>
  <c r="V2636" i="1"/>
  <c r="X2636" i="1"/>
  <c r="W2636" i="1"/>
  <c r="Y1184" i="1"/>
  <c r="AA1184" i="1"/>
  <c r="V1184" i="1"/>
  <c r="X1184" i="1"/>
  <c r="W1184" i="1"/>
  <c r="V128" i="1"/>
  <c r="X128" i="1"/>
  <c r="W128" i="1"/>
  <c r="Y4961" i="1"/>
  <c r="AA4961" i="1"/>
  <c r="V4961" i="1"/>
  <c r="X4961" i="1"/>
  <c r="W4961" i="1"/>
  <c r="AA1843" i="1"/>
  <c r="Y1843" i="1"/>
  <c r="V1843" i="1"/>
  <c r="X1843" i="1"/>
  <c r="W1843" i="1"/>
  <c r="Y2569" i="1"/>
  <c r="AA2569" i="1"/>
  <c r="V2569" i="1"/>
  <c r="X2569" i="1"/>
  <c r="W2569" i="1"/>
  <c r="AA4695" i="1"/>
  <c r="Y4695" i="1"/>
  <c r="V4695" i="1"/>
  <c r="X4695" i="1"/>
  <c r="W4695" i="1"/>
  <c r="Y5487" i="1"/>
  <c r="AA5487" i="1"/>
  <c r="V5487" i="1"/>
  <c r="X5487" i="1"/>
  <c r="W5487" i="1"/>
  <c r="AA2109" i="1"/>
  <c r="Y2109" i="1"/>
  <c r="V2109" i="1"/>
  <c r="X2109" i="1"/>
  <c r="W2109" i="1"/>
  <c r="AA5355" i="1"/>
  <c r="Y5355" i="1"/>
  <c r="V5355" i="1"/>
  <c r="X5355" i="1"/>
  <c r="W5355" i="1"/>
  <c r="Y4302" i="1"/>
  <c r="AA4302" i="1"/>
  <c r="V4302" i="1"/>
  <c r="X4302" i="1"/>
  <c r="W4302" i="1"/>
  <c r="AA6675" i="1"/>
  <c r="Y6675" i="1"/>
  <c r="V6675" i="1"/>
  <c r="X6675" i="1"/>
  <c r="W6675" i="1"/>
  <c r="AA5949" i="1"/>
  <c r="Y5949" i="1"/>
  <c r="V5949" i="1"/>
  <c r="X5949" i="1"/>
  <c r="W5949" i="1"/>
  <c r="AA920" i="1"/>
  <c r="Y920" i="1"/>
  <c r="V920" i="1"/>
  <c r="X920" i="1"/>
  <c r="W920" i="1"/>
  <c r="AA3956" i="1"/>
  <c r="Y3956" i="1"/>
  <c r="V3956" i="1"/>
  <c r="X3956" i="1"/>
  <c r="W3956" i="1"/>
  <c r="Y5685" i="1"/>
  <c r="AA5685" i="1"/>
  <c r="V5685" i="1"/>
  <c r="X5685" i="1"/>
  <c r="W5685" i="1"/>
  <c r="Y987" i="1"/>
  <c r="AA987" i="1"/>
  <c r="V987" i="1"/>
  <c r="X987" i="1"/>
  <c r="W987" i="1"/>
  <c r="AA1777" i="1"/>
  <c r="Y1777" i="1"/>
  <c r="V1777" i="1"/>
  <c r="X1777" i="1"/>
  <c r="W1777" i="1"/>
  <c r="Y1976" i="1"/>
  <c r="AA1976" i="1"/>
  <c r="V1976" i="1"/>
  <c r="X1976" i="1"/>
  <c r="W1976" i="1"/>
  <c r="AA1051" i="1"/>
  <c r="Y1051" i="1"/>
  <c r="V1051" i="1"/>
  <c r="X1051" i="1"/>
  <c r="W1051" i="1"/>
  <c r="Y1580" i="1"/>
  <c r="AA1580" i="1"/>
  <c r="V1580" i="1"/>
  <c r="X1580" i="1"/>
  <c r="W1580" i="1"/>
  <c r="Y6477" i="1"/>
  <c r="AA6477" i="1"/>
  <c r="V6477" i="1"/>
  <c r="X6477" i="1"/>
  <c r="W6477" i="1"/>
  <c r="Y4233" i="1"/>
  <c r="AA4233" i="1"/>
  <c r="X4233" i="1"/>
  <c r="V4233" i="1"/>
  <c r="W4233" i="1"/>
  <c r="AA3894" i="1"/>
  <c r="Y3894" i="1"/>
  <c r="V3894" i="1"/>
  <c r="X3894" i="1"/>
  <c r="W3894" i="1"/>
  <c r="Y5817" i="1"/>
  <c r="AA5817" i="1"/>
  <c r="X5817" i="1"/>
  <c r="V5817" i="1"/>
  <c r="W5817" i="1"/>
  <c r="Y3760" i="1"/>
  <c r="AA3760" i="1"/>
  <c r="V3760" i="1"/>
  <c r="X3760" i="1"/>
  <c r="W3760" i="1"/>
  <c r="AA3825" i="1"/>
  <c r="Y3825" i="1"/>
  <c r="V3825" i="1"/>
  <c r="X3825" i="1"/>
  <c r="W3825" i="1"/>
  <c r="Y1714" i="1"/>
  <c r="AA1714" i="1"/>
  <c r="X1714" i="1"/>
  <c r="V1714" i="1"/>
  <c r="W1714" i="1"/>
  <c r="AA2505" i="1"/>
  <c r="Y2505" i="1"/>
  <c r="X2505" i="1"/>
  <c r="V2505" i="1"/>
  <c r="W2505" i="1"/>
  <c r="Y4366" i="1"/>
  <c r="AA4366" i="1"/>
  <c r="V4366" i="1"/>
  <c r="X4366" i="1"/>
  <c r="W4366" i="1"/>
  <c r="AA4566" i="1"/>
  <c r="Y4566" i="1"/>
  <c r="V4566" i="1"/>
  <c r="X4566" i="1"/>
  <c r="W4566" i="1"/>
  <c r="AA3429" i="1"/>
  <c r="Y3429" i="1"/>
  <c r="V3429" i="1"/>
  <c r="X3429" i="1"/>
  <c r="W3429" i="1"/>
  <c r="Y2041" i="1"/>
  <c r="AA2041" i="1"/>
  <c r="V2041" i="1"/>
  <c r="X2041" i="1"/>
  <c r="W2041" i="1"/>
  <c r="Y5420" i="1"/>
  <c r="AA5420" i="1"/>
  <c r="V5420" i="1"/>
  <c r="X5420" i="1"/>
  <c r="W5420" i="1"/>
  <c r="N5420" i="1"/>
  <c r="Q5420" i="1"/>
  <c r="S5420" i="1"/>
  <c r="O5420" i="1"/>
  <c r="AB5420" i="1"/>
  <c r="P5420" i="1"/>
  <c r="R5420" i="1"/>
  <c r="U5420" i="1"/>
  <c r="AA525" i="1"/>
  <c r="Y525" i="1"/>
  <c r="V525" i="1"/>
  <c r="X525" i="1"/>
  <c r="W525" i="1"/>
  <c r="Y1647" i="1"/>
  <c r="AA1647" i="1"/>
  <c r="V1647" i="1"/>
  <c r="X1647" i="1"/>
  <c r="W1647" i="1"/>
  <c r="AA459" i="1"/>
  <c r="Y459" i="1"/>
  <c r="V459" i="1"/>
  <c r="X459" i="1"/>
  <c r="W459" i="1"/>
  <c r="Y6543" i="1"/>
  <c r="AA6543" i="1"/>
  <c r="V6543" i="1"/>
  <c r="X6543" i="1"/>
  <c r="W6543" i="1"/>
  <c r="Y5621" i="1"/>
  <c r="AA5621" i="1"/>
  <c r="V5621" i="1"/>
  <c r="X5621" i="1"/>
  <c r="W5621" i="1"/>
  <c r="Y591" i="1"/>
  <c r="AA591" i="1"/>
  <c r="V591" i="1"/>
  <c r="X591" i="1"/>
  <c r="W591" i="1"/>
  <c r="AA4101" i="1"/>
  <c r="Y4101" i="1"/>
  <c r="V4101" i="1"/>
  <c r="X4101" i="1"/>
  <c r="W4101" i="1"/>
  <c r="Y2769" i="1"/>
  <c r="AA2769" i="1"/>
  <c r="V2769" i="1"/>
  <c r="X2769" i="1"/>
  <c r="W2769" i="1"/>
  <c r="Y260" i="1"/>
  <c r="AA260" i="1"/>
  <c r="V260" i="1"/>
  <c r="X260" i="1"/>
  <c r="W260" i="1"/>
  <c r="AA3363" i="1"/>
  <c r="Y3363" i="1"/>
  <c r="V3363" i="1"/>
  <c r="X3363" i="1"/>
  <c r="W3363" i="1"/>
  <c r="Y2373" i="1"/>
  <c r="AA2373" i="1"/>
  <c r="V2373" i="1"/>
  <c r="X2373" i="1"/>
  <c r="W2373" i="1"/>
  <c r="Y6345" i="1"/>
  <c r="AA6345" i="1"/>
  <c r="V6345" i="1"/>
  <c r="X6345" i="1"/>
  <c r="W6345" i="1"/>
  <c r="Y3559" i="1"/>
  <c r="AA3559" i="1"/>
  <c r="V3559" i="1"/>
  <c r="X3559" i="1"/>
  <c r="W3559" i="1"/>
  <c r="J5422" i="1"/>
  <c r="K5421" i="1"/>
  <c r="L5421" i="1" s="1"/>
  <c r="M5421" i="1" s="1"/>
  <c r="K5752" i="1"/>
  <c r="L5752" i="1" s="1"/>
  <c r="M5752" i="1" s="1"/>
  <c r="I5753" i="1"/>
  <c r="AA6742" i="1"/>
  <c r="Y6742" i="1"/>
  <c r="V6742" i="1"/>
  <c r="X6742" i="1"/>
  <c r="W6742" i="1"/>
  <c r="AA1318" i="1"/>
  <c r="Y1318" i="1"/>
  <c r="V1318" i="1"/>
  <c r="X1318" i="1"/>
  <c r="W1318" i="1"/>
  <c r="Y722" i="1"/>
  <c r="AA722" i="1"/>
  <c r="V722" i="1"/>
  <c r="X722" i="1"/>
  <c r="W722" i="1"/>
  <c r="Y4827" i="1"/>
  <c r="AA4827" i="1"/>
  <c r="V4827" i="1"/>
  <c r="X4827" i="1"/>
  <c r="W4827" i="1"/>
  <c r="Y196" i="1"/>
  <c r="AA196" i="1"/>
  <c r="V196" i="1"/>
  <c r="X196" i="1"/>
  <c r="W196" i="1"/>
  <c r="AA6016" i="1"/>
  <c r="Y6016" i="1"/>
  <c r="V6016" i="1"/>
  <c r="X6016" i="1"/>
  <c r="W6016" i="1"/>
  <c r="Y1518" i="1"/>
  <c r="AA1518" i="1"/>
  <c r="V1518" i="1"/>
  <c r="X1518" i="1"/>
  <c r="W1518" i="1"/>
  <c r="AA1382" i="1"/>
  <c r="Y1382" i="1"/>
  <c r="V1382" i="1"/>
  <c r="X1382" i="1"/>
  <c r="W1382" i="1"/>
  <c r="Y2835" i="1"/>
  <c r="AA2835" i="1"/>
  <c r="V2835" i="1"/>
  <c r="X2835" i="1"/>
  <c r="W2835" i="1"/>
  <c r="AA5224" i="1"/>
  <c r="Y5224" i="1"/>
  <c r="V5224" i="1"/>
  <c r="X5224" i="1"/>
  <c r="W5224" i="1"/>
  <c r="AA2705" i="1"/>
  <c r="Y2705" i="1"/>
  <c r="X2705" i="1"/>
  <c r="V2705" i="1"/>
  <c r="W2705" i="1"/>
  <c r="Y6413" i="1"/>
  <c r="AA6413" i="1"/>
  <c r="V6413" i="1"/>
  <c r="X6413" i="1"/>
  <c r="W6413" i="1"/>
  <c r="Y6609" i="1"/>
  <c r="AA6609" i="1"/>
  <c r="V6609" i="1"/>
  <c r="X6609" i="1"/>
  <c r="W6609" i="1"/>
  <c r="V62" i="1"/>
  <c r="X62" i="1"/>
  <c r="W62" i="1"/>
  <c r="Y5751" i="1"/>
  <c r="AA5751" i="1"/>
  <c r="V5751" i="1"/>
  <c r="X5751" i="1"/>
  <c r="W5751" i="1"/>
  <c r="S5751" i="1"/>
  <c r="R5751" i="1"/>
  <c r="AB5751" i="1"/>
  <c r="U5751" i="1"/>
  <c r="Q5751" i="1"/>
  <c r="N5751" i="1"/>
  <c r="O5751" i="1"/>
  <c r="P5751" i="1"/>
  <c r="Y5158" i="1"/>
  <c r="AA5158" i="1"/>
  <c r="V5158" i="1"/>
  <c r="X5158" i="1"/>
  <c r="W5158" i="1"/>
  <c r="Y3630" i="1"/>
  <c r="AA3630" i="1"/>
  <c r="V3630" i="1"/>
  <c r="X3630" i="1"/>
  <c r="W3630" i="1"/>
  <c r="Y5093" i="1"/>
  <c r="AA5093" i="1"/>
  <c r="X5093" i="1"/>
  <c r="V5093" i="1"/>
  <c r="W5093" i="1"/>
  <c r="Y1452" i="1"/>
  <c r="AA1452" i="1"/>
  <c r="V1452" i="1"/>
  <c r="X1452" i="1"/>
  <c r="W1452" i="1"/>
  <c r="Y2438" i="1"/>
  <c r="AA2438" i="1"/>
  <c r="V2438" i="1"/>
  <c r="X2438" i="1"/>
  <c r="W2438" i="1"/>
  <c r="Y4023" i="1"/>
  <c r="AA4023" i="1"/>
  <c r="V4023" i="1"/>
  <c r="X4023" i="1"/>
  <c r="W4023" i="1"/>
  <c r="AA5553" i="1"/>
  <c r="Y5553" i="1"/>
  <c r="X5553" i="1"/>
  <c r="V5553" i="1"/>
  <c r="W5553" i="1"/>
  <c r="AA2901" i="1"/>
  <c r="Y2901" i="1"/>
  <c r="V2901" i="1"/>
  <c r="X2901" i="1"/>
  <c r="W2901" i="1"/>
  <c r="Y4433" i="1"/>
  <c r="AA4433" i="1"/>
  <c r="X4433" i="1"/>
  <c r="V4433" i="1"/>
  <c r="W4433" i="1"/>
  <c r="Y3692" i="1"/>
  <c r="AA3692" i="1"/>
  <c r="V3692" i="1"/>
  <c r="X3692" i="1"/>
  <c r="W3692" i="1"/>
  <c r="AA4629" i="1"/>
  <c r="Y4629" i="1"/>
  <c r="V4629" i="1"/>
  <c r="X4629" i="1"/>
  <c r="W4629" i="1"/>
  <c r="Y4167" i="1"/>
  <c r="AA4167" i="1"/>
  <c r="V4167" i="1"/>
  <c r="W4167" i="1"/>
  <c r="X4167" i="1"/>
  <c r="AA2967" i="1"/>
  <c r="Y2967" i="1"/>
  <c r="V2967" i="1"/>
  <c r="X2967" i="1"/>
  <c r="W2967" i="1"/>
  <c r="Y4760" i="1"/>
  <c r="AA4760" i="1"/>
  <c r="V4760" i="1"/>
  <c r="X4760" i="1"/>
  <c r="W4760" i="1"/>
  <c r="Y2307" i="1"/>
  <c r="AA2307" i="1"/>
  <c r="V2307" i="1"/>
  <c r="X2307" i="1"/>
  <c r="W2307" i="1"/>
  <c r="AA1909" i="1"/>
  <c r="Y1909" i="1"/>
  <c r="V1909" i="1"/>
  <c r="X1909" i="1"/>
  <c r="W1909" i="1"/>
  <c r="Y3231" i="1"/>
  <c r="AA3231" i="1"/>
  <c r="V3231" i="1"/>
  <c r="X3231" i="1"/>
  <c r="W3231" i="1"/>
  <c r="Y3165" i="1"/>
  <c r="AA3165" i="1"/>
  <c r="V3165" i="1"/>
  <c r="X3165" i="1"/>
  <c r="W3165" i="1"/>
  <c r="AA788" i="1"/>
  <c r="Y788" i="1"/>
  <c r="V788" i="1"/>
  <c r="X788" i="1"/>
  <c r="W788" i="1"/>
  <c r="AA6081" i="1"/>
  <c r="Y6081" i="1"/>
  <c r="V6081" i="1"/>
  <c r="X6081" i="1"/>
  <c r="W6081" i="1"/>
  <c r="AA327" i="1"/>
  <c r="Y327" i="1"/>
  <c r="V327" i="1"/>
  <c r="X327" i="1"/>
  <c r="W327" i="1"/>
  <c r="AA5290" i="1"/>
  <c r="Y5290" i="1"/>
  <c r="V5290" i="1"/>
  <c r="X5290" i="1"/>
  <c r="W5290" i="1"/>
  <c r="AA3099" i="1"/>
  <c r="Y3099" i="1"/>
  <c r="V3099" i="1"/>
  <c r="X3099" i="1"/>
  <c r="W3099" i="1"/>
  <c r="AA1117" i="1"/>
  <c r="Y1117" i="1"/>
  <c r="V1117" i="1"/>
  <c r="X1117" i="1"/>
  <c r="W1117" i="1"/>
  <c r="Y5882" i="1"/>
  <c r="AA5882" i="1"/>
  <c r="V5882" i="1"/>
  <c r="X5882" i="1"/>
  <c r="W5882" i="1"/>
  <c r="AA2240" i="1"/>
  <c r="Y2240" i="1"/>
  <c r="V2240" i="1"/>
  <c r="X2240" i="1"/>
  <c r="W2240" i="1"/>
  <c r="S6742" i="1"/>
  <c r="AB6742" i="1"/>
  <c r="S6543" i="1"/>
  <c r="AB6543" i="1"/>
  <c r="S6148" i="1"/>
  <c r="AB6148" i="1"/>
  <c r="S3297" i="1"/>
  <c r="AB3297" i="1"/>
  <c r="S5949" i="1"/>
  <c r="AB5949" i="1"/>
  <c r="S5621" i="1"/>
  <c r="AB5621" i="1"/>
  <c r="S5093" i="1"/>
  <c r="AB5093" i="1"/>
  <c r="S853" i="1"/>
  <c r="AB853" i="1"/>
  <c r="S920" i="1"/>
  <c r="AB920" i="1"/>
  <c r="S591" i="1"/>
  <c r="AB591" i="1"/>
  <c r="S1452" i="1"/>
  <c r="AB1452" i="1"/>
  <c r="S6280" i="1"/>
  <c r="AB6280" i="1"/>
  <c r="S3956" i="1"/>
  <c r="AB3956" i="1"/>
  <c r="S4101" i="1"/>
  <c r="AB4101" i="1"/>
  <c r="S2438" i="1"/>
  <c r="AB2438" i="1"/>
  <c r="S6213" i="1"/>
  <c r="AB6213" i="1"/>
  <c r="S5685" i="1"/>
  <c r="AB5685" i="1"/>
  <c r="S2769" i="1"/>
  <c r="AB2769" i="1"/>
  <c r="S4023" i="1"/>
  <c r="AB4023" i="1"/>
  <c r="S525" i="1"/>
  <c r="AB525" i="1"/>
  <c r="S5158" i="1"/>
  <c r="AB5158" i="1"/>
  <c r="S1318" i="1"/>
  <c r="AB1318" i="1"/>
  <c r="S722" i="1"/>
  <c r="AB722" i="1"/>
  <c r="S2967" i="1"/>
  <c r="AB2967" i="1"/>
  <c r="S5024" i="1"/>
  <c r="AB5024" i="1"/>
  <c r="S4233" i="1"/>
  <c r="AB4233" i="1"/>
  <c r="S5487" i="1"/>
  <c r="AB5487" i="1"/>
  <c r="S4827" i="1"/>
  <c r="AB4827" i="1"/>
  <c r="S4760" i="1"/>
  <c r="AB4760" i="1"/>
  <c r="S1647" i="1"/>
  <c r="AB1647" i="1"/>
  <c r="S3894" i="1"/>
  <c r="AB3894" i="1"/>
  <c r="S2307" i="1"/>
  <c r="AB2307" i="1"/>
  <c r="S3630" i="1"/>
  <c r="AB3630" i="1"/>
  <c r="S459" i="1"/>
  <c r="AB459" i="1"/>
  <c r="AB5817" i="1"/>
  <c r="S5817" i="1"/>
  <c r="S196" i="1"/>
  <c r="AB196" i="1"/>
  <c r="S1909" i="1"/>
  <c r="AB1909" i="1"/>
  <c r="S2109" i="1"/>
  <c r="AB2109" i="1"/>
  <c r="S3760" i="1"/>
  <c r="AB3760" i="1"/>
  <c r="S6016" i="1"/>
  <c r="AB6016" i="1"/>
  <c r="S3231" i="1"/>
  <c r="AB3231" i="1"/>
  <c r="S5355" i="1"/>
  <c r="AB5355" i="1"/>
  <c r="S3825" i="1"/>
  <c r="AB3825" i="1"/>
  <c r="S1518" i="1"/>
  <c r="AB1518" i="1"/>
  <c r="S3165" i="1"/>
  <c r="AB3165" i="1"/>
  <c r="S4302" i="1"/>
  <c r="AB4302" i="1"/>
  <c r="S1714" i="1"/>
  <c r="AB1714" i="1"/>
  <c r="S1382" i="1"/>
  <c r="AB1382" i="1"/>
  <c r="S788" i="1"/>
  <c r="AB788" i="1"/>
  <c r="S6675" i="1"/>
  <c r="AB6675" i="1"/>
  <c r="S5553" i="1"/>
  <c r="AB5553" i="1"/>
  <c r="S6081" i="1"/>
  <c r="AB6081" i="1"/>
  <c r="S4895" i="1"/>
  <c r="AB4895" i="1"/>
  <c r="S2505" i="1"/>
  <c r="AB2505" i="1"/>
  <c r="S327" i="1"/>
  <c r="AB327" i="1"/>
  <c r="S2174" i="1"/>
  <c r="AB2174" i="1"/>
  <c r="S4366" i="1"/>
  <c r="AB4366" i="1"/>
  <c r="S2835" i="1"/>
  <c r="AB2835" i="1"/>
  <c r="S5290" i="1"/>
  <c r="AB5290" i="1"/>
  <c r="S2636" i="1"/>
  <c r="AB2636" i="1"/>
  <c r="S4566" i="1"/>
  <c r="AB4566" i="1"/>
  <c r="AB5224" i="1"/>
  <c r="S5224" i="1"/>
  <c r="S3099" i="1"/>
  <c r="AB3099" i="1"/>
  <c r="S1184" i="1"/>
  <c r="AB1184" i="1"/>
  <c r="S3429" i="1"/>
  <c r="AB3429" i="1"/>
  <c r="S2705" i="1"/>
  <c r="AB2705" i="1"/>
  <c r="S1117" i="1"/>
  <c r="AB1117" i="1"/>
  <c r="S128" i="1"/>
  <c r="AB128" i="1"/>
  <c r="Y128" i="1"/>
  <c r="AA128" i="1"/>
  <c r="S987" i="1"/>
  <c r="AB987" i="1"/>
  <c r="S6413" i="1"/>
  <c r="AB6413" i="1"/>
  <c r="S4961" i="1"/>
  <c r="AB4961" i="1"/>
  <c r="S260" i="1"/>
  <c r="AB260" i="1"/>
  <c r="AB2901" i="1"/>
  <c r="S2901" i="1"/>
  <c r="S1249" i="1"/>
  <c r="AB1249" i="1"/>
  <c r="S1777" i="1"/>
  <c r="AB1777" i="1"/>
  <c r="S3363" i="1"/>
  <c r="AB3363" i="1"/>
  <c r="S4433" i="1"/>
  <c r="AB4433" i="1"/>
  <c r="S3034" i="1"/>
  <c r="AB3034" i="1"/>
  <c r="S1976" i="1"/>
  <c r="AB1976" i="1"/>
  <c r="S2373" i="1"/>
  <c r="AB2373" i="1"/>
  <c r="S3692" i="1"/>
  <c r="AB3692" i="1"/>
  <c r="S391" i="1"/>
  <c r="AB391" i="1"/>
  <c r="S1051" i="1"/>
  <c r="AB1051" i="1"/>
  <c r="S6345" i="1"/>
  <c r="AB6345" i="1"/>
  <c r="S4629" i="1"/>
  <c r="AB4629" i="1"/>
  <c r="S656" i="1"/>
  <c r="AB656" i="1"/>
  <c r="S1580" i="1"/>
  <c r="AB1580" i="1"/>
  <c r="S3559" i="1"/>
  <c r="AB3559" i="1"/>
  <c r="AB6609" i="1"/>
  <c r="S6609" i="1"/>
  <c r="S5882" i="1"/>
  <c r="AB5882" i="1"/>
  <c r="S4496" i="1"/>
  <c r="AB4496" i="1"/>
  <c r="S2240" i="1"/>
  <c r="AB2240" i="1"/>
  <c r="S1843" i="1"/>
  <c r="AB1843" i="1"/>
  <c r="S62" i="1"/>
  <c r="AB62" i="1"/>
  <c r="Y62" i="1"/>
  <c r="AA62" i="1"/>
  <c r="S4167" i="1"/>
  <c r="AB4167" i="1"/>
  <c r="S2569" i="1"/>
  <c r="AB2569" i="1"/>
  <c r="S4695" i="1"/>
  <c r="AB4695" i="1"/>
  <c r="S2041" i="1"/>
  <c r="AB2041" i="1"/>
  <c r="S3493" i="1"/>
  <c r="AB3493" i="1"/>
  <c r="S6477" i="1"/>
  <c r="AB6477" i="1"/>
  <c r="P3493" i="1"/>
  <c r="U3493" i="1"/>
  <c r="Q3493" i="1"/>
  <c r="R3493" i="1"/>
  <c r="O3493" i="1"/>
  <c r="N3493" i="1"/>
  <c r="K3494" i="1"/>
  <c r="L3494" i="1" s="1"/>
  <c r="M3494" i="1" s="1"/>
  <c r="I3495" i="1"/>
  <c r="K2042" i="1"/>
  <c r="L2042" i="1" s="1"/>
  <c r="M2042" i="1" s="1"/>
  <c r="I2043" i="1"/>
  <c r="R6477" i="1"/>
  <c r="N6477" i="1"/>
  <c r="U6477" i="1"/>
  <c r="Q6477" i="1"/>
  <c r="O6477" i="1"/>
  <c r="P6477" i="1"/>
  <c r="U2041" i="1"/>
  <c r="Q2041" i="1"/>
  <c r="N2041" i="1"/>
  <c r="O2041" i="1"/>
  <c r="P2041" i="1"/>
  <c r="R2041" i="1"/>
  <c r="J6479" i="1"/>
  <c r="K6478" i="1"/>
  <c r="L6478" i="1" s="1"/>
  <c r="M6478" i="1" s="1"/>
  <c r="O4167" i="1"/>
  <c r="P4167" i="1"/>
  <c r="Q4167" i="1"/>
  <c r="R4167" i="1"/>
  <c r="U4167" i="1"/>
  <c r="N4167" i="1"/>
  <c r="I4169" i="1"/>
  <c r="K4168" i="1"/>
  <c r="L4168" i="1" s="1"/>
  <c r="M4168" i="1" s="1"/>
  <c r="K6610" i="1"/>
  <c r="L6610" i="1" s="1"/>
  <c r="M6610" i="1" s="1"/>
  <c r="I6611" i="1"/>
  <c r="I2571" i="1"/>
  <c r="K2570" i="1"/>
  <c r="L2570" i="1" s="1"/>
  <c r="M2570" i="1" s="1"/>
  <c r="N6609" i="1"/>
  <c r="O6609" i="1"/>
  <c r="Q6609" i="1"/>
  <c r="P6609" i="1"/>
  <c r="R6609" i="1"/>
  <c r="U6609" i="1"/>
  <c r="P2569" i="1"/>
  <c r="R2569" i="1"/>
  <c r="Q2569" i="1"/>
  <c r="U2569" i="1"/>
  <c r="N2569" i="1"/>
  <c r="O2569" i="1"/>
  <c r="K5883" i="1"/>
  <c r="L5883" i="1" s="1"/>
  <c r="M5883" i="1" s="1"/>
  <c r="I5884" i="1"/>
  <c r="K2241" i="1"/>
  <c r="L2241" i="1" s="1"/>
  <c r="M2241" i="1" s="1"/>
  <c r="I2242" i="1"/>
  <c r="N5882" i="1"/>
  <c r="O5882" i="1"/>
  <c r="U5882" i="1"/>
  <c r="P5882" i="1"/>
  <c r="Q5882" i="1"/>
  <c r="R5882" i="1"/>
  <c r="Q2240" i="1"/>
  <c r="O2240" i="1"/>
  <c r="R2240" i="1"/>
  <c r="P2240" i="1"/>
  <c r="U2240" i="1"/>
  <c r="N2240" i="1"/>
  <c r="Q4496" i="1"/>
  <c r="R4496" i="1"/>
  <c r="U4496" i="1"/>
  <c r="P4496" i="1"/>
  <c r="O4496" i="1"/>
  <c r="N4496" i="1"/>
  <c r="K1844" i="1"/>
  <c r="L1844" i="1" s="1"/>
  <c r="M1844" i="1" s="1"/>
  <c r="I1845" i="1"/>
  <c r="K63" i="1"/>
  <c r="L63" i="1" s="1"/>
  <c r="M63" i="1" s="1"/>
  <c r="I64" i="1"/>
  <c r="K4696" i="1"/>
  <c r="L4696" i="1" s="1"/>
  <c r="M4696" i="1" s="1"/>
  <c r="I4697" i="1"/>
  <c r="K4497" i="1"/>
  <c r="L4497" i="1" s="1"/>
  <c r="M4497" i="1" s="1"/>
  <c r="I4498" i="1"/>
  <c r="Q1843" i="1"/>
  <c r="R1843" i="1"/>
  <c r="U1843" i="1"/>
  <c r="O1843" i="1"/>
  <c r="P1843" i="1"/>
  <c r="N1843" i="1"/>
  <c r="U62" i="1"/>
  <c r="N62" i="1"/>
  <c r="O62" i="1"/>
  <c r="Q62" i="1"/>
  <c r="P62" i="1"/>
  <c r="R62" i="1"/>
  <c r="P4695" i="1"/>
  <c r="O4695" i="1"/>
  <c r="N4695" i="1"/>
  <c r="U4695" i="1"/>
  <c r="Q4695" i="1"/>
  <c r="R4695" i="1"/>
  <c r="Q6148" i="1"/>
  <c r="U6148" i="1"/>
  <c r="N6148" i="1"/>
  <c r="P6148" i="1"/>
  <c r="O6148" i="1"/>
  <c r="R6148" i="1"/>
  <c r="R4101" i="1"/>
  <c r="U4101" i="1"/>
  <c r="P4101" i="1"/>
  <c r="N4101" i="1"/>
  <c r="O4101" i="1"/>
  <c r="Q4101" i="1"/>
  <c r="U2967" i="1"/>
  <c r="O2967" i="1"/>
  <c r="P2967" i="1"/>
  <c r="R2967" i="1"/>
  <c r="N2967" i="1"/>
  <c r="Q2967" i="1"/>
  <c r="U459" i="1"/>
  <c r="N459" i="1"/>
  <c r="O459" i="1"/>
  <c r="P459" i="1"/>
  <c r="Q459" i="1"/>
  <c r="R459" i="1"/>
  <c r="Q2109" i="1"/>
  <c r="U2109" i="1"/>
  <c r="P2109" i="1"/>
  <c r="R2109" i="1"/>
  <c r="N2109" i="1"/>
  <c r="O2109" i="1"/>
  <c r="P260" i="1"/>
  <c r="N260" i="1"/>
  <c r="O260" i="1"/>
  <c r="Q260" i="1"/>
  <c r="R260" i="1"/>
  <c r="U260" i="1"/>
  <c r="O1976" i="1"/>
  <c r="Q1976" i="1"/>
  <c r="R1976" i="1"/>
  <c r="U1976" i="1"/>
  <c r="N1976" i="1"/>
  <c r="P1976" i="1"/>
  <c r="R391" i="1"/>
  <c r="U391" i="1"/>
  <c r="N391" i="1"/>
  <c r="O391" i="1"/>
  <c r="Q391" i="1"/>
  <c r="P391" i="1"/>
  <c r="U6742" i="1"/>
  <c r="O6742" i="1"/>
  <c r="Q6742" i="1"/>
  <c r="N6742" i="1"/>
  <c r="P6742" i="1"/>
  <c r="R6742" i="1"/>
  <c r="K3298" i="1"/>
  <c r="L3298" i="1" s="1"/>
  <c r="M3298" i="1" s="1"/>
  <c r="I3299" i="1"/>
  <c r="L1453" i="1"/>
  <c r="M1453" i="1" s="1"/>
  <c r="K2439" i="1"/>
  <c r="L2439" i="1" s="1"/>
  <c r="M2439" i="1" s="1"/>
  <c r="I2440" i="1"/>
  <c r="K4024" i="1"/>
  <c r="L4024" i="1" s="1"/>
  <c r="M4024" i="1" s="1"/>
  <c r="I4025" i="1"/>
  <c r="K5159" i="1"/>
  <c r="L5159" i="1" s="1"/>
  <c r="M5159" i="1" s="1"/>
  <c r="I5160" i="1"/>
  <c r="K5025" i="1"/>
  <c r="L5025" i="1" s="1"/>
  <c r="M5025" i="1" s="1"/>
  <c r="I5026" i="1"/>
  <c r="K4761" i="1"/>
  <c r="L4761" i="1" s="1"/>
  <c r="M4761" i="1" s="1"/>
  <c r="I4762" i="1"/>
  <c r="K2308" i="1"/>
  <c r="L2308" i="1" s="1"/>
  <c r="M2308" i="1" s="1"/>
  <c r="I2309" i="1"/>
  <c r="I5819" i="1"/>
  <c r="K5818" i="1"/>
  <c r="L5818" i="1" s="1"/>
  <c r="M5818" i="1" s="1"/>
  <c r="K3761" i="1"/>
  <c r="L3761" i="1" s="1"/>
  <c r="M3761" i="1" s="1"/>
  <c r="I3762" i="1"/>
  <c r="K5356" i="1"/>
  <c r="L5356" i="1" s="1"/>
  <c r="M5356" i="1" s="1"/>
  <c r="I5357" i="1"/>
  <c r="K4303" i="1"/>
  <c r="L4303" i="1" s="1"/>
  <c r="M4303" i="1" s="1"/>
  <c r="I4304" i="1"/>
  <c r="K4304" i="1" s="1"/>
  <c r="K789" i="1"/>
  <c r="L789" i="1" s="1"/>
  <c r="M789" i="1" s="1"/>
  <c r="I790" i="1"/>
  <c r="I5424" i="1"/>
  <c r="K4367" i="1"/>
  <c r="L4367" i="1" s="1"/>
  <c r="M4367" i="1" s="1"/>
  <c r="I4368" i="1"/>
  <c r="K4567" i="1"/>
  <c r="L4567" i="1" s="1"/>
  <c r="M4567" i="1" s="1"/>
  <c r="I4568" i="1"/>
  <c r="K4568" i="1" s="1"/>
  <c r="K3430" i="1"/>
  <c r="L3430" i="1" s="1"/>
  <c r="M3430" i="1" s="1"/>
  <c r="I3431" i="1"/>
  <c r="K1118" i="1"/>
  <c r="L1118" i="1" s="1"/>
  <c r="M1118" i="1" s="1"/>
  <c r="I1119" i="1"/>
  <c r="K6414" i="1"/>
  <c r="L6414" i="1" s="1"/>
  <c r="M6414" i="1" s="1"/>
  <c r="I6415" i="1"/>
  <c r="K2902" i="1"/>
  <c r="L2902" i="1" s="1"/>
  <c r="M2902" i="1" s="1"/>
  <c r="I2903" i="1"/>
  <c r="K2374" i="1"/>
  <c r="L2374" i="1" s="1"/>
  <c r="M2374" i="1" s="1"/>
  <c r="I2375" i="1"/>
  <c r="K1052" i="1"/>
  <c r="L1052" i="1" s="1"/>
  <c r="M1052" i="1" s="1"/>
  <c r="I1053" i="1"/>
  <c r="K4630" i="1"/>
  <c r="L4630" i="1" s="1"/>
  <c r="M4630" i="1" s="1"/>
  <c r="I4631" i="1"/>
  <c r="P5158" i="1"/>
  <c r="Q5158" i="1"/>
  <c r="N5158" i="1"/>
  <c r="O5158" i="1"/>
  <c r="U5158" i="1"/>
  <c r="R5158" i="1"/>
  <c r="R4760" i="1"/>
  <c r="O4760" i="1"/>
  <c r="Q4760" i="1"/>
  <c r="N4760" i="1"/>
  <c r="P4760" i="1"/>
  <c r="U4760" i="1"/>
  <c r="U2307" i="1"/>
  <c r="O2307" i="1"/>
  <c r="P2307" i="1"/>
  <c r="Q2307" i="1"/>
  <c r="N2307" i="1"/>
  <c r="R2307" i="1"/>
  <c r="O5355" i="1"/>
  <c r="Q5355" i="1"/>
  <c r="N5355" i="1"/>
  <c r="P5355" i="1"/>
  <c r="U5355" i="1"/>
  <c r="R5355" i="1"/>
  <c r="N4566" i="1"/>
  <c r="P4566" i="1"/>
  <c r="Q4566" i="1"/>
  <c r="U4566" i="1"/>
  <c r="R4566" i="1"/>
  <c r="O4566" i="1"/>
  <c r="N6413" i="1"/>
  <c r="O6413" i="1"/>
  <c r="P6413" i="1"/>
  <c r="Q6413" i="1"/>
  <c r="R6413" i="1"/>
  <c r="U6413" i="1"/>
  <c r="P2373" i="1"/>
  <c r="Q2373" i="1"/>
  <c r="U2373" i="1"/>
  <c r="O2373" i="1"/>
  <c r="R2373" i="1"/>
  <c r="N2373" i="1"/>
  <c r="N1051" i="1"/>
  <c r="O1051" i="1"/>
  <c r="R1051" i="1"/>
  <c r="P1051" i="1"/>
  <c r="Q1051" i="1"/>
  <c r="U1051" i="1"/>
  <c r="P4629" i="1"/>
  <c r="R4629" i="1"/>
  <c r="N4629" i="1"/>
  <c r="Q4629" i="1"/>
  <c r="O4629" i="1"/>
  <c r="U4629" i="1"/>
  <c r="P1452" i="1"/>
  <c r="Q1452" i="1"/>
  <c r="R1452" i="1"/>
  <c r="U1452" i="1"/>
  <c r="N1452" i="1"/>
  <c r="O1452" i="1"/>
  <c r="R5024" i="1"/>
  <c r="O5024" i="1"/>
  <c r="Q5024" i="1"/>
  <c r="P5024" i="1"/>
  <c r="N5024" i="1"/>
  <c r="U5024" i="1"/>
  <c r="O5817" i="1"/>
  <c r="Q5817" i="1"/>
  <c r="R5817" i="1"/>
  <c r="U5817" i="1"/>
  <c r="N5817" i="1"/>
  <c r="P5817" i="1"/>
  <c r="P3760" i="1"/>
  <c r="Q3760" i="1"/>
  <c r="R3760" i="1"/>
  <c r="O3760" i="1"/>
  <c r="U3760" i="1"/>
  <c r="N3760" i="1"/>
  <c r="N4302" i="1"/>
  <c r="P4302" i="1"/>
  <c r="Q4302" i="1"/>
  <c r="U4302" i="1"/>
  <c r="O4302" i="1"/>
  <c r="R4302" i="1"/>
  <c r="P788" i="1"/>
  <c r="U788" i="1"/>
  <c r="N788" i="1"/>
  <c r="R788" i="1"/>
  <c r="Q788" i="1"/>
  <c r="O788" i="1"/>
  <c r="N4366" i="1"/>
  <c r="P4366" i="1"/>
  <c r="Q4366" i="1"/>
  <c r="O4366" i="1"/>
  <c r="R4366" i="1"/>
  <c r="U4366" i="1"/>
  <c r="P3429" i="1"/>
  <c r="Q3429" i="1"/>
  <c r="R3429" i="1"/>
  <c r="O3429" i="1"/>
  <c r="U3429" i="1"/>
  <c r="N3429" i="1"/>
  <c r="N1117" i="1"/>
  <c r="O1117" i="1"/>
  <c r="P1117" i="1"/>
  <c r="Q1117" i="1"/>
  <c r="R1117" i="1"/>
  <c r="U1117" i="1"/>
  <c r="O2901" i="1"/>
  <c r="P2901" i="1"/>
  <c r="Q2901" i="1"/>
  <c r="U2901" i="1"/>
  <c r="N2901" i="1"/>
  <c r="R2901" i="1"/>
  <c r="K5950" i="1"/>
  <c r="L5950" i="1" s="1"/>
  <c r="M5950" i="1" s="1"/>
  <c r="I5951" i="1"/>
  <c r="K854" i="1"/>
  <c r="L854" i="1" s="1"/>
  <c r="M854" i="1" s="1"/>
  <c r="I855" i="1"/>
  <c r="K6281" i="1"/>
  <c r="L6281" i="1" s="1"/>
  <c r="M6281" i="1" s="1"/>
  <c r="I6282" i="1"/>
  <c r="K6214" i="1"/>
  <c r="L6214" i="1" s="1"/>
  <c r="M6214" i="1" s="1"/>
  <c r="I6215" i="1"/>
  <c r="I5557" i="1"/>
  <c r="K1319" i="1"/>
  <c r="L1319" i="1" s="1"/>
  <c r="M1319" i="1" s="1"/>
  <c r="I1320" i="1"/>
  <c r="K4234" i="1"/>
  <c r="L4234" i="1" s="1"/>
  <c r="M4234" i="1" s="1"/>
  <c r="I4235" i="1"/>
  <c r="K5488" i="1"/>
  <c r="L5488" i="1" s="1"/>
  <c r="M5488" i="1" s="1"/>
  <c r="I5489" i="1"/>
  <c r="K1648" i="1"/>
  <c r="L1648" i="1" s="1"/>
  <c r="M1648" i="1" s="1"/>
  <c r="I1649" i="1"/>
  <c r="L3631" i="1"/>
  <c r="M3631" i="1" s="1"/>
  <c r="I198" i="1"/>
  <c r="K197" i="1"/>
  <c r="L197" i="1" s="1"/>
  <c r="M197" i="1" s="1"/>
  <c r="K6017" i="1"/>
  <c r="L6017" i="1" s="1"/>
  <c r="M6017" i="1" s="1"/>
  <c r="I6018" i="1"/>
  <c r="I3827" i="1"/>
  <c r="K3826" i="1"/>
  <c r="L3826" i="1" s="1"/>
  <c r="M3826" i="1" s="1"/>
  <c r="K1715" i="1"/>
  <c r="L1715" i="1" s="1"/>
  <c r="M1715" i="1" s="1"/>
  <c r="I1716" i="1"/>
  <c r="I6677" i="1"/>
  <c r="K6676" i="1"/>
  <c r="L6676" i="1" s="1"/>
  <c r="M6676" i="1" s="1"/>
  <c r="O5553" i="1"/>
  <c r="Q5553" i="1"/>
  <c r="R5553" i="1"/>
  <c r="U5553" i="1"/>
  <c r="N5553" i="1"/>
  <c r="P5553" i="1"/>
  <c r="K6082" i="1"/>
  <c r="L6082" i="1" s="1"/>
  <c r="M6082" i="1" s="1"/>
  <c r="I6083" i="1"/>
  <c r="K328" i="1"/>
  <c r="L328" i="1" s="1"/>
  <c r="M328" i="1" s="1"/>
  <c r="I329" i="1"/>
  <c r="K2836" i="1"/>
  <c r="L2836" i="1" s="1"/>
  <c r="M2836" i="1" s="1"/>
  <c r="I2837" i="1"/>
  <c r="K5225" i="1"/>
  <c r="L5225" i="1" s="1"/>
  <c r="M5225" i="1" s="1"/>
  <c r="I5226" i="1"/>
  <c r="K129" i="1"/>
  <c r="L129" i="1" s="1"/>
  <c r="M129" i="1" s="1"/>
  <c r="I130" i="1"/>
  <c r="K4962" i="1"/>
  <c r="L4962" i="1" s="1"/>
  <c r="M4962" i="1" s="1"/>
  <c r="I4963" i="1"/>
  <c r="K1250" i="1"/>
  <c r="L1250" i="1" s="1"/>
  <c r="M1250" i="1" s="1"/>
  <c r="I1251" i="1"/>
  <c r="K4434" i="1"/>
  <c r="L4434" i="1" s="1"/>
  <c r="M4434" i="1" s="1"/>
  <c r="I4435" i="1"/>
  <c r="K3693" i="1"/>
  <c r="L3693" i="1" s="1"/>
  <c r="M3693" i="1" s="1"/>
  <c r="I3694" i="1"/>
  <c r="K657" i="1"/>
  <c r="L657" i="1" s="1"/>
  <c r="M657" i="1" s="1"/>
  <c r="I658" i="1"/>
  <c r="I6481" i="1"/>
  <c r="P3297" i="1"/>
  <c r="Q3297" i="1"/>
  <c r="R3297" i="1"/>
  <c r="O3297" i="1"/>
  <c r="N3297" i="1"/>
  <c r="U3297" i="1"/>
  <c r="Q6280" i="1"/>
  <c r="U6280" i="1"/>
  <c r="N6280" i="1"/>
  <c r="R6280" i="1"/>
  <c r="O6280" i="1"/>
  <c r="P6280" i="1"/>
  <c r="O1318" i="1"/>
  <c r="P1318" i="1"/>
  <c r="Q1318" i="1"/>
  <c r="U1318" i="1"/>
  <c r="N1318" i="1"/>
  <c r="R1318" i="1"/>
  <c r="Q3630" i="1"/>
  <c r="U3630" i="1"/>
  <c r="N3630" i="1"/>
  <c r="P3630" i="1"/>
  <c r="O3630" i="1"/>
  <c r="R3630" i="1"/>
  <c r="N196" i="1"/>
  <c r="O196" i="1"/>
  <c r="Q196" i="1"/>
  <c r="R196" i="1"/>
  <c r="U196" i="1"/>
  <c r="P196" i="1"/>
  <c r="N3825" i="1"/>
  <c r="O3825" i="1"/>
  <c r="P3825" i="1"/>
  <c r="Q3825" i="1"/>
  <c r="R3825" i="1"/>
  <c r="U3825" i="1"/>
  <c r="Q6675" i="1"/>
  <c r="R6675" i="1"/>
  <c r="O6675" i="1"/>
  <c r="U6675" i="1"/>
  <c r="N6675" i="1"/>
  <c r="P6675" i="1"/>
  <c r="J5555" i="1"/>
  <c r="K5554" i="1"/>
  <c r="L5554" i="1" s="1"/>
  <c r="M5554" i="1" s="1"/>
  <c r="R327" i="1"/>
  <c r="U327" i="1"/>
  <c r="N327" i="1"/>
  <c r="O327" i="1"/>
  <c r="Q327" i="1"/>
  <c r="P327" i="1"/>
  <c r="Q5224" i="1"/>
  <c r="O5224" i="1"/>
  <c r="N5224" i="1"/>
  <c r="P5224" i="1"/>
  <c r="R5224" i="1"/>
  <c r="U5224" i="1"/>
  <c r="P4961" i="1"/>
  <c r="Q4961" i="1"/>
  <c r="O4961" i="1"/>
  <c r="N4961" i="1"/>
  <c r="U4961" i="1"/>
  <c r="R4961" i="1"/>
  <c r="R1249" i="1"/>
  <c r="U1249" i="1"/>
  <c r="P1249" i="1"/>
  <c r="N1249" i="1"/>
  <c r="O1249" i="1"/>
  <c r="Q1249" i="1"/>
  <c r="P3692" i="1"/>
  <c r="Q3692" i="1"/>
  <c r="R3692" i="1"/>
  <c r="N3692" i="1"/>
  <c r="O3692" i="1"/>
  <c r="U3692" i="1"/>
  <c r="R656" i="1"/>
  <c r="U656" i="1"/>
  <c r="N656" i="1"/>
  <c r="O656" i="1"/>
  <c r="Q656" i="1"/>
  <c r="P656" i="1"/>
  <c r="O5949" i="1"/>
  <c r="Q5949" i="1"/>
  <c r="R5949" i="1"/>
  <c r="U5949" i="1"/>
  <c r="N5949" i="1"/>
  <c r="P5949" i="1"/>
  <c r="U5487" i="1"/>
  <c r="N5487" i="1"/>
  <c r="O5487" i="1"/>
  <c r="P5487" i="1"/>
  <c r="R5487" i="1"/>
  <c r="Q5487" i="1"/>
  <c r="Q6016" i="1"/>
  <c r="U6016" i="1"/>
  <c r="N6016" i="1"/>
  <c r="P6016" i="1"/>
  <c r="O6016" i="1"/>
  <c r="R6016" i="1"/>
  <c r="O1714" i="1"/>
  <c r="Q1714" i="1"/>
  <c r="R1714" i="1"/>
  <c r="U1714" i="1"/>
  <c r="N1714" i="1"/>
  <c r="P1714" i="1"/>
  <c r="O6081" i="1"/>
  <c r="Q6081" i="1"/>
  <c r="R6081" i="1"/>
  <c r="U6081" i="1"/>
  <c r="N6081" i="1"/>
  <c r="P6081" i="1"/>
  <c r="U2835" i="1"/>
  <c r="O2835" i="1"/>
  <c r="P2835" i="1"/>
  <c r="R2835" i="1"/>
  <c r="N2835" i="1"/>
  <c r="Q2835" i="1"/>
  <c r="N128" i="1"/>
  <c r="P128" i="1"/>
  <c r="Q128" i="1"/>
  <c r="R128" i="1"/>
  <c r="U128" i="1"/>
  <c r="O128" i="1"/>
  <c r="P4433" i="1"/>
  <c r="R4433" i="1"/>
  <c r="O4433" i="1"/>
  <c r="U4433" i="1"/>
  <c r="N4433" i="1"/>
  <c r="Q4433" i="1"/>
  <c r="K6544" i="1"/>
  <c r="L6544" i="1" s="1"/>
  <c r="M6544" i="1" s="1"/>
  <c r="I6545" i="1"/>
  <c r="I5623" i="1"/>
  <c r="K5622" i="1"/>
  <c r="L5622" i="1" s="1"/>
  <c r="M5622" i="1" s="1"/>
  <c r="K921" i="1"/>
  <c r="L921" i="1" s="1"/>
  <c r="M921" i="1" s="1"/>
  <c r="I922" i="1"/>
  <c r="K3957" i="1"/>
  <c r="L3957" i="1" s="1"/>
  <c r="M3957" i="1" s="1"/>
  <c r="I3958" i="1"/>
  <c r="I5687" i="1"/>
  <c r="K5686" i="1"/>
  <c r="L5686" i="1" s="1"/>
  <c r="M5686" i="1" s="1"/>
  <c r="K526" i="1"/>
  <c r="L526" i="1" s="1"/>
  <c r="M526" i="1" s="1"/>
  <c r="I527" i="1"/>
  <c r="K723" i="1"/>
  <c r="L723" i="1" s="1"/>
  <c r="M723" i="1" s="1"/>
  <c r="I724" i="1"/>
  <c r="L3895" i="1"/>
  <c r="M3895" i="1" s="1"/>
  <c r="K1910" i="1"/>
  <c r="L1910" i="1" s="1"/>
  <c r="M1910" i="1" s="1"/>
  <c r="I1911" i="1"/>
  <c r="K3232" i="1"/>
  <c r="L3232" i="1" s="1"/>
  <c r="M3232" i="1" s="1"/>
  <c r="I3233" i="1"/>
  <c r="L1519" i="1"/>
  <c r="M1519" i="1" s="1"/>
  <c r="K1383" i="1"/>
  <c r="L1383" i="1" s="1"/>
  <c r="M1383" i="1" s="1"/>
  <c r="I1384" i="1"/>
  <c r="K4896" i="1"/>
  <c r="L4896" i="1" s="1"/>
  <c r="M4896" i="1" s="1"/>
  <c r="I4897" i="1"/>
  <c r="K2175" i="1"/>
  <c r="L2175" i="1" s="1"/>
  <c r="M2175" i="1" s="1"/>
  <c r="I2176" i="1"/>
  <c r="K5291" i="1"/>
  <c r="L5291" i="1" s="1"/>
  <c r="M5291" i="1" s="1"/>
  <c r="I5292" i="1"/>
  <c r="K3100" i="1"/>
  <c r="L3100" i="1" s="1"/>
  <c r="M3100" i="1" s="1"/>
  <c r="I3101" i="1"/>
  <c r="K2706" i="1"/>
  <c r="L2706" i="1" s="1"/>
  <c r="M2706" i="1" s="1"/>
  <c r="I2707" i="1"/>
  <c r="K2707" i="1" s="1"/>
  <c r="U987" i="1"/>
  <c r="O987" i="1"/>
  <c r="Q987" i="1"/>
  <c r="R987" i="1"/>
  <c r="N987" i="1"/>
  <c r="P987" i="1"/>
  <c r="I6746" i="1"/>
  <c r="K1778" i="1"/>
  <c r="L1778" i="1" s="1"/>
  <c r="M1778" i="1" s="1"/>
  <c r="I1779" i="1"/>
  <c r="K3035" i="1"/>
  <c r="L3035" i="1" s="1"/>
  <c r="M3035" i="1" s="1"/>
  <c r="I3036" i="1"/>
  <c r="K1581" i="1"/>
  <c r="L1581" i="1" s="1"/>
  <c r="M1581" i="1" s="1"/>
  <c r="I1582" i="1"/>
  <c r="J6744" i="1"/>
  <c r="K6743" i="1"/>
  <c r="L6743" i="1" s="1"/>
  <c r="M6743" i="1" s="1"/>
  <c r="P2438" i="1"/>
  <c r="R2438" i="1"/>
  <c r="U2438" i="1"/>
  <c r="N2438" i="1"/>
  <c r="O2438" i="1"/>
  <c r="Q2438" i="1"/>
  <c r="O6213" i="1"/>
  <c r="Q6213" i="1"/>
  <c r="R6213" i="1"/>
  <c r="U6213" i="1"/>
  <c r="N6213" i="1"/>
  <c r="P6213" i="1"/>
  <c r="R1647" i="1"/>
  <c r="U1647" i="1"/>
  <c r="N1647" i="1"/>
  <c r="O1647" i="1"/>
  <c r="P1647" i="1"/>
  <c r="Q1647" i="1"/>
  <c r="O5621" i="1"/>
  <c r="Q5621" i="1"/>
  <c r="R5621" i="1"/>
  <c r="U5621" i="1"/>
  <c r="N5621" i="1"/>
  <c r="P5621" i="1"/>
  <c r="O920" i="1"/>
  <c r="P920" i="1"/>
  <c r="Q920" i="1"/>
  <c r="R920" i="1"/>
  <c r="U920" i="1"/>
  <c r="N920" i="1"/>
  <c r="P3956" i="1"/>
  <c r="Q3956" i="1"/>
  <c r="R3956" i="1"/>
  <c r="O3956" i="1"/>
  <c r="N3956" i="1"/>
  <c r="U3956" i="1"/>
  <c r="N525" i="1"/>
  <c r="P525" i="1"/>
  <c r="Q525" i="1"/>
  <c r="R525" i="1"/>
  <c r="U525" i="1"/>
  <c r="O525" i="1"/>
  <c r="N722" i="1"/>
  <c r="O722" i="1"/>
  <c r="P722" i="1"/>
  <c r="Q722" i="1"/>
  <c r="U722" i="1"/>
  <c r="R722" i="1"/>
  <c r="U3231" i="1"/>
  <c r="N3231" i="1"/>
  <c r="O3231" i="1"/>
  <c r="Q3231" i="1"/>
  <c r="P3231" i="1"/>
  <c r="R3231" i="1"/>
  <c r="O1382" i="1"/>
  <c r="P1382" i="1"/>
  <c r="Q1382" i="1"/>
  <c r="U1382" i="1"/>
  <c r="N1382" i="1"/>
  <c r="R1382" i="1"/>
  <c r="Q5290" i="1"/>
  <c r="N5290" i="1"/>
  <c r="O5290" i="1"/>
  <c r="P5290" i="1"/>
  <c r="R5290" i="1"/>
  <c r="U5290" i="1"/>
  <c r="Q2705" i="1"/>
  <c r="R2705" i="1"/>
  <c r="U2705" i="1"/>
  <c r="N2705" i="1"/>
  <c r="P2705" i="1"/>
  <c r="O2705" i="1"/>
  <c r="K988" i="1"/>
  <c r="L988" i="1" s="1"/>
  <c r="M988" i="1" s="1"/>
  <c r="I989" i="1"/>
  <c r="N3034" i="1"/>
  <c r="O3034" i="1"/>
  <c r="Q3034" i="1"/>
  <c r="R3034" i="1"/>
  <c r="U3034" i="1"/>
  <c r="P3034" i="1"/>
  <c r="P1580" i="1"/>
  <c r="Q1580" i="1"/>
  <c r="R1580" i="1"/>
  <c r="U1580" i="1"/>
  <c r="N1580" i="1"/>
  <c r="O1580" i="1"/>
  <c r="R4023" i="1"/>
  <c r="U4023" i="1"/>
  <c r="O4023" i="1"/>
  <c r="Q4023" i="1"/>
  <c r="N4023" i="1"/>
  <c r="P4023" i="1"/>
  <c r="N853" i="1"/>
  <c r="P853" i="1"/>
  <c r="Q853" i="1"/>
  <c r="O853" i="1"/>
  <c r="R853" i="1"/>
  <c r="U853" i="1"/>
  <c r="P4233" i="1"/>
  <c r="R4233" i="1"/>
  <c r="U4233" i="1"/>
  <c r="N4233" i="1"/>
  <c r="O4233" i="1"/>
  <c r="Q4233" i="1"/>
  <c r="Q6543" i="1"/>
  <c r="R6543" i="1"/>
  <c r="U6543" i="1"/>
  <c r="O6543" i="1"/>
  <c r="N6543" i="1"/>
  <c r="P6543" i="1"/>
  <c r="O5685" i="1"/>
  <c r="Q5685" i="1"/>
  <c r="R5685" i="1"/>
  <c r="U5685" i="1"/>
  <c r="N5685" i="1"/>
  <c r="P5685" i="1"/>
  <c r="U3894" i="1"/>
  <c r="N3894" i="1"/>
  <c r="O3894" i="1"/>
  <c r="Q3894" i="1"/>
  <c r="P3894" i="1"/>
  <c r="R3894" i="1"/>
  <c r="O1909" i="1"/>
  <c r="P1909" i="1"/>
  <c r="Q1909" i="1"/>
  <c r="R1909" i="1"/>
  <c r="U1909" i="1"/>
  <c r="N1909" i="1"/>
  <c r="U1518" i="1"/>
  <c r="N1518" i="1"/>
  <c r="O1518" i="1"/>
  <c r="P1518" i="1"/>
  <c r="Q1518" i="1"/>
  <c r="R1518" i="1"/>
  <c r="U4895" i="1"/>
  <c r="O4895" i="1"/>
  <c r="Q4895" i="1"/>
  <c r="R4895" i="1"/>
  <c r="N4895" i="1"/>
  <c r="P4895" i="1"/>
  <c r="O2174" i="1"/>
  <c r="Q2174" i="1"/>
  <c r="R2174" i="1"/>
  <c r="N2174" i="1"/>
  <c r="P2174" i="1"/>
  <c r="U2174" i="1"/>
  <c r="U3099" i="1"/>
  <c r="O3099" i="1"/>
  <c r="P3099" i="1"/>
  <c r="R3099" i="1"/>
  <c r="N3099" i="1"/>
  <c r="Q3099" i="1"/>
  <c r="Q1777" i="1"/>
  <c r="U1777" i="1"/>
  <c r="N1777" i="1"/>
  <c r="O1777" i="1"/>
  <c r="P1777" i="1"/>
  <c r="R1777" i="1"/>
  <c r="K6149" i="1"/>
  <c r="L6149" i="1" s="1"/>
  <c r="M6149" i="1" s="1"/>
  <c r="I6150" i="1"/>
  <c r="K5094" i="1"/>
  <c r="L5094" i="1" s="1"/>
  <c r="M5094" i="1" s="1"/>
  <c r="I5095" i="1"/>
  <c r="K592" i="1"/>
  <c r="L592" i="1" s="1"/>
  <c r="M592" i="1" s="1"/>
  <c r="I593" i="1"/>
  <c r="K4102" i="1"/>
  <c r="L4102" i="1" s="1"/>
  <c r="M4102" i="1" s="1"/>
  <c r="I4103" i="1"/>
  <c r="K2770" i="1"/>
  <c r="L2770" i="1" s="1"/>
  <c r="M2770" i="1" s="1"/>
  <c r="I2771" i="1"/>
  <c r="K2968" i="1"/>
  <c r="L2968" i="1" s="1"/>
  <c r="M2968" i="1" s="1"/>
  <c r="I2969" i="1"/>
  <c r="K4828" i="1"/>
  <c r="L4828" i="1" s="1"/>
  <c r="M4828" i="1" s="1"/>
  <c r="I4829" i="1"/>
  <c r="K460" i="1"/>
  <c r="L460" i="1" s="1"/>
  <c r="M460" i="1" s="1"/>
  <c r="I461" i="1"/>
  <c r="K2110" i="1"/>
  <c r="L2110" i="1" s="1"/>
  <c r="M2110" i="1" s="1"/>
  <c r="I2111" i="1"/>
  <c r="K3166" i="1"/>
  <c r="L3166" i="1" s="1"/>
  <c r="M3166" i="1" s="1"/>
  <c r="I3167" i="1"/>
  <c r="K2506" i="1"/>
  <c r="L2506" i="1" s="1"/>
  <c r="M2506" i="1" s="1"/>
  <c r="I2507" i="1"/>
  <c r="K2637" i="1"/>
  <c r="L2637" i="1" s="1"/>
  <c r="M2637" i="1" s="1"/>
  <c r="I2638" i="1"/>
  <c r="K1185" i="1"/>
  <c r="L1185" i="1" s="1"/>
  <c r="M1185" i="1" s="1"/>
  <c r="I1186" i="1"/>
  <c r="K261" i="1"/>
  <c r="L261" i="1" s="1"/>
  <c r="M261" i="1" s="1"/>
  <c r="I262" i="1"/>
  <c r="K3364" i="1"/>
  <c r="L3364" i="1" s="1"/>
  <c r="M3364" i="1" s="1"/>
  <c r="I3365" i="1"/>
  <c r="K1977" i="1"/>
  <c r="L1977" i="1" s="1"/>
  <c r="M1977" i="1" s="1"/>
  <c r="I1978" i="1"/>
  <c r="K392" i="1"/>
  <c r="L392" i="1" s="1"/>
  <c r="M392" i="1" s="1"/>
  <c r="I393" i="1"/>
  <c r="K6346" i="1"/>
  <c r="L6346" i="1" s="1"/>
  <c r="M6346" i="1" s="1"/>
  <c r="I6347" i="1"/>
  <c r="K3560" i="1"/>
  <c r="L3560" i="1" s="1"/>
  <c r="M3560" i="1" s="1"/>
  <c r="I3561" i="1"/>
  <c r="O5093" i="1"/>
  <c r="N5093" i="1"/>
  <c r="R5093" i="1"/>
  <c r="U5093" i="1"/>
  <c r="Q5093" i="1"/>
  <c r="P5093" i="1"/>
  <c r="U591" i="1"/>
  <c r="N591" i="1"/>
  <c r="O591" i="1"/>
  <c r="P591" i="1"/>
  <c r="Q591" i="1"/>
  <c r="R591" i="1"/>
  <c r="Q2769" i="1"/>
  <c r="R2769" i="1"/>
  <c r="U2769" i="1"/>
  <c r="N2769" i="1"/>
  <c r="P2769" i="1"/>
  <c r="O2769" i="1"/>
  <c r="U4827" i="1"/>
  <c r="O4827" i="1"/>
  <c r="Q4827" i="1"/>
  <c r="R4827" i="1"/>
  <c r="N4827" i="1"/>
  <c r="P4827" i="1"/>
  <c r="P3165" i="1"/>
  <c r="Q3165" i="1"/>
  <c r="R3165" i="1"/>
  <c r="O3165" i="1"/>
  <c r="N3165" i="1"/>
  <c r="U3165" i="1"/>
  <c r="R2505" i="1"/>
  <c r="U2505" i="1"/>
  <c r="N2505" i="1"/>
  <c r="Q2505" i="1"/>
  <c r="P2505" i="1"/>
  <c r="O2505" i="1"/>
  <c r="U2636" i="1"/>
  <c r="N2636" i="1"/>
  <c r="O2636" i="1"/>
  <c r="P2636" i="1"/>
  <c r="R2636" i="1"/>
  <c r="Q2636" i="1"/>
  <c r="Q1184" i="1"/>
  <c r="U1184" i="1"/>
  <c r="R1184" i="1"/>
  <c r="O1184" i="1"/>
  <c r="N1184" i="1"/>
  <c r="P1184" i="1"/>
  <c r="U3363" i="1"/>
  <c r="N3363" i="1"/>
  <c r="O3363" i="1"/>
  <c r="Q3363" i="1"/>
  <c r="P3363" i="1"/>
  <c r="R3363" i="1"/>
  <c r="O6345" i="1"/>
  <c r="Q6345" i="1"/>
  <c r="R6345" i="1"/>
  <c r="N6345" i="1"/>
  <c r="P6345" i="1"/>
  <c r="U6345" i="1"/>
  <c r="U3559" i="1"/>
  <c r="N3559" i="1"/>
  <c r="O3559" i="1"/>
  <c r="Q3559" i="1"/>
  <c r="R3559" i="1"/>
  <c r="P3559" i="1"/>
  <c r="Y261" i="1" l="1"/>
  <c r="AA261" i="1"/>
  <c r="V261" i="1"/>
  <c r="X261" i="1"/>
  <c r="W261" i="1"/>
  <c r="AA3232" i="1"/>
  <c r="Y3232" i="1"/>
  <c r="V3232" i="1"/>
  <c r="X3232" i="1"/>
  <c r="W3232" i="1"/>
  <c r="AA4434" i="1"/>
  <c r="Y4434" i="1"/>
  <c r="V4434" i="1"/>
  <c r="X4434" i="1"/>
  <c r="W4434" i="1"/>
  <c r="Y5225" i="1"/>
  <c r="AA5225" i="1"/>
  <c r="X5225" i="1"/>
  <c r="V5225" i="1"/>
  <c r="W5225" i="1"/>
  <c r="AA1715" i="1"/>
  <c r="Y1715" i="1"/>
  <c r="V1715" i="1"/>
  <c r="X1715" i="1"/>
  <c r="W1715" i="1"/>
  <c r="Y5950" i="1"/>
  <c r="AA5950" i="1"/>
  <c r="V5950" i="1"/>
  <c r="X5950" i="1"/>
  <c r="W5950" i="1"/>
  <c r="Y2902" i="1"/>
  <c r="AA2902" i="1"/>
  <c r="V2902" i="1"/>
  <c r="X2902" i="1"/>
  <c r="W2902" i="1"/>
  <c r="Y4567" i="1"/>
  <c r="AA4567" i="1"/>
  <c r="V4567" i="1"/>
  <c r="X4567" i="1"/>
  <c r="W4567" i="1"/>
  <c r="AA4303" i="1"/>
  <c r="Y4303" i="1"/>
  <c r="V4303" i="1"/>
  <c r="X4303" i="1"/>
  <c r="W4303" i="1"/>
  <c r="AA2308" i="1"/>
  <c r="Y2308" i="1"/>
  <c r="V2308" i="1"/>
  <c r="X2308" i="1"/>
  <c r="W2308" i="1"/>
  <c r="Y4024" i="1"/>
  <c r="AA4024" i="1"/>
  <c r="X4024" i="1"/>
  <c r="V4024" i="1"/>
  <c r="W4024" i="1"/>
  <c r="J5423" i="1"/>
  <c r="K5422" i="1"/>
  <c r="L5422" i="1" s="1"/>
  <c r="M5422" i="1" s="1"/>
  <c r="AA6346" i="1"/>
  <c r="Y6346" i="1"/>
  <c r="V6346" i="1"/>
  <c r="X6346" i="1"/>
  <c r="W6346" i="1"/>
  <c r="AA5686" i="1"/>
  <c r="Y5686" i="1"/>
  <c r="V5686" i="1"/>
  <c r="X5686" i="1"/>
  <c r="W5686" i="1"/>
  <c r="Y2175" i="1"/>
  <c r="AA2175" i="1"/>
  <c r="V2175" i="1"/>
  <c r="X2175" i="1"/>
  <c r="W2175" i="1"/>
  <c r="AA6544" i="1"/>
  <c r="Y6544" i="1"/>
  <c r="V6544" i="1"/>
  <c r="X6544" i="1"/>
  <c r="W6544" i="1"/>
  <c r="Y3826" i="1"/>
  <c r="AA3826" i="1"/>
  <c r="V3826" i="1"/>
  <c r="X3826" i="1"/>
  <c r="W3826" i="1"/>
  <c r="Y1648" i="1"/>
  <c r="AA1648" i="1"/>
  <c r="V1648" i="1"/>
  <c r="X1648" i="1"/>
  <c r="W1648" i="1"/>
  <c r="V63" i="1"/>
  <c r="X63" i="1"/>
  <c r="W63" i="1"/>
  <c r="AA5883" i="1"/>
  <c r="Y5883" i="1"/>
  <c r="V5883" i="1"/>
  <c r="X5883" i="1"/>
  <c r="W5883" i="1"/>
  <c r="AA6610" i="1"/>
  <c r="Y6610" i="1"/>
  <c r="V6610" i="1"/>
  <c r="X6610" i="1"/>
  <c r="W6610" i="1"/>
  <c r="AA2042" i="1"/>
  <c r="Y2042" i="1"/>
  <c r="V2042" i="1"/>
  <c r="X2042" i="1"/>
  <c r="W2042" i="1"/>
  <c r="Y1778" i="1"/>
  <c r="AA1778" i="1"/>
  <c r="V1778" i="1"/>
  <c r="X1778" i="1"/>
  <c r="W1778" i="1"/>
  <c r="Y1250" i="1"/>
  <c r="AA1250" i="1"/>
  <c r="V1250" i="1"/>
  <c r="X1250" i="1"/>
  <c r="W1250" i="1"/>
  <c r="Y2836" i="1"/>
  <c r="AA2836" i="1"/>
  <c r="V2836" i="1"/>
  <c r="X2836" i="1"/>
  <c r="W2836" i="1"/>
  <c r="Y6214" i="1"/>
  <c r="AA6214" i="1"/>
  <c r="V6214" i="1"/>
  <c r="X6214" i="1"/>
  <c r="W6214" i="1"/>
  <c r="Y4630" i="1"/>
  <c r="AA4630" i="1"/>
  <c r="V4630" i="1"/>
  <c r="X4630" i="1"/>
  <c r="W4630" i="1"/>
  <c r="Y6414" i="1"/>
  <c r="AA6414" i="1"/>
  <c r="V6414" i="1"/>
  <c r="X6414" i="1"/>
  <c r="W6414" i="1"/>
  <c r="AA4367" i="1"/>
  <c r="Y4367" i="1"/>
  <c r="V4367" i="1"/>
  <c r="X4367" i="1"/>
  <c r="W4367" i="1"/>
  <c r="AA5356" i="1"/>
  <c r="Y5356" i="1"/>
  <c r="V5356" i="1"/>
  <c r="X5356" i="1"/>
  <c r="W5356" i="1"/>
  <c r="Y4761" i="1"/>
  <c r="AA4761" i="1"/>
  <c r="V4761" i="1"/>
  <c r="X4761" i="1"/>
  <c r="W4761" i="1"/>
  <c r="AA2439" i="1"/>
  <c r="Y2439" i="1"/>
  <c r="V2439" i="1"/>
  <c r="X2439" i="1"/>
  <c r="W2439" i="1"/>
  <c r="AA4168" i="1"/>
  <c r="Y4168" i="1"/>
  <c r="V4168" i="1"/>
  <c r="X4168" i="1"/>
  <c r="W4168" i="1"/>
  <c r="Y6478" i="1"/>
  <c r="AA6478" i="1"/>
  <c r="V6478" i="1"/>
  <c r="X6478" i="1"/>
  <c r="W6478" i="1"/>
  <c r="AA1910" i="1"/>
  <c r="Y1910" i="1"/>
  <c r="V1910" i="1"/>
  <c r="X1910" i="1"/>
  <c r="W1910" i="1"/>
  <c r="Y6743" i="1"/>
  <c r="AA6743" i="1"/>
  <c r="V6743" i="1"/>
  <c r="X6743" i="1"/>
  <c r="W6743" i="1"/>
  <c r="Y2706" i="1"/>
  <c r="AA2706" i="1"/>
  <c r="V2706" i="1"/>
  <c r="X2706" i="1"/>
  <c r="W2706" i="1"/>
  <c r="Y4896" i="1"/>
  <c r="AA4896" i="1"/>
  <c r="V4896" i="1"/>
  <c r="X4896" i="1"/>
  <c r="W4896" i="1"/>
  <c r="Y3895" i="1"/>
  <c r="AA3895" i="1"/>
  <c r="V3895" i="1"/>
  <c r="X3895" i="1"/>
  <c r="W3895" i="1"/>
  <c r="Y3957" i="1"/>
  <c r="AA3957" i="1"/>
  <c r="V3957" i="1"/>
  <c r="X3957" i="1"/>
  <c r="W3957" i="1"/>
  <c r="Y5488" i="1"/>
  <c r="AA5488" i="1"/>
  <c r="V5488" i="1"/>
  <c r="X5488" i="1"/>
  <c r="W5488" i="1"/>
  <c r="Y1453" i="1"/>
  <c r="AA1453" i="1"/>
  <c r="V1453" i="1"/>
  <c r="X1453" i="1"/>
  <c r="W1453" i="1"/>
  <c r="AA1844" i="1"/>
  <c r="Y1844" i="1"/>
  <c r="V1844" i="1"/>
  <c r="X1844" i="1"/>
  <c r="W1844" i="1"/>
  <c r="AA3494" i="1"/>
  <c r="Y3494" i="1"/>
  <c r="V3494" i="1"/>
  <c r="X3494" i="1"/>
  <c r="W3494" i="1"/>
  <c r="Y3166" i="1"/>
  <c r="AA3166" i="1"/>
  <c r="V3166" i="1"/>
  <c r="X3166" i="1"/>
  <c r="W3166" i="1"/>
  <c r="Y592" i="1"/>
  <c r="AA592" i="1"/>
  <c r="V592" i="1"/>
  <c r="X592" i="1"/>
  <c r="W592" i="1"/>
  <c r="AA392" i="1"/>
  <c r="Y392" i="1"/>
  <c r="V392" i="1"/>
  <c r="X392" i="1"/>
  <c r="W392" i="1"/>
  <c r="Y5094" i="1"/>
  <c r="AA5094" i="1"/>
  <c r="V5094" i="1"/>
  <c r="X5094" i="1"/>
  <c r="W5094" i="1"/>
  <c r="AA6149" i="1"/>
  <c r="Y6149" i="1"/>
  <c r="V6149" i="1"/>
  <c r="X6149" i="1"/>
  <c r="W6149" i="1"/>
  <c r="Y657" i="1"/>
  <c r="AA657" i="1"/>
  <c r="X657" i="1"/>
  <c r="V657" i="1"/>
  <c r="W657" i="1"/>
  <c r="AA6017" i="1"/>
  <c r="Y6017" i="1"/>
  <c r="V6017" i="1"/>
  <c r="X6017" i="1"/>
  <c r="W6017" i="1"/>
  <c r="Y6281" i="1"/>
  <c r="AA6281" i="1"/>
  <c r="V6281" i="1"/>
  <c r="X6281" i="1"/>
  <c r="W6281" i="1"/>
  <c r="AA1052" i="1"/>
  <c r="Y1052" i="1"/>
  <c r="V1052" i="1"/>
  <c r="X1052" i="1"/>
  <c r="W1052" i="1"/>
  <c r="AA1118" i="1"/>
  <c r="Y1118" i="1"/>
  <c r="V1118" i="1"/>
  <c r="X1118" i="1"/>
  <c r="W1118" i="1"/>
  <c r="AA3761" i="1"/>
  <c r="Y3761" i="1"/>
  <c r="V3761" i="1"/>
  <c r="X3761" i="1"/>
  <c r="W3761" i="1"/>
  <c r="Y5025" i="1"/>
  <c r="AA5025" i="1"/>
  <c r="V5025" i="1"/>
  <c r="X5025" i="1"/>
  <c r="W5025" i="1"/>
  <c r="AA988" i="1"/>
  <c r="Y988" i="1"/>
  <c r="V988" i="1"/>
  <c r="X988" i="1"/>
  <c r="W988" i="1"/>
  <c r="Y1977" i="1"/>
  <c r="AA1977" i="1"/>
  <c r="V1977" i="1"/>
  <c r="X1977" i="1"/>
  <c r="W1977" i="1"/>
  <c r="Y2637" i="1"/>
  <c r="AA2637" i="1"/>
  <c r="V2637" i="1"/>
  <c r="X2637" i="1"/>
  <c r="W2637" i="1"/>
  <c r="Y460" i="1"/>
  <c r="AA460" i="1"/>
  <c r="V460" i="1"/>
  <c r="X460" i="1"/>
  <c r="W460" i="1"/>
  <c r="Y2770" i="1"/>
  <c r="AA2770" i="1"/>
  <c r="V2770" i="1"/>
  <c r="X2770" i="1"/>
  <c r="W2770" i="1"/>
  <c r="AA4962" i="1"/>
  <c r="Y4962" i="1"/>
  <c r="V4962" i="1"/>
  <c r="X4962" i="1"/>
  <c r="W4962" i="1"/>
  <c r="Y328" i="1"/>
  <c r="AA328" i="1"/>
  <c r="V328" i="1"/>
  <c r="X328" i="1"/>
  <c r="W328" i="1"/>
  <c r="Y3100" i="1"/>
  <c r="AA3100" i="1"/>
  <c r="V3100" i="1"/>
  <c r="X3100" i="1"/>
  <c r="W3100" i="1"/>
  <c r="Y1383" i="1"/>
  <c r="AA1383" i="1"/>
  <c r="V1383" i="1"/>
  <c r="X1383" i="1"/>
  <c r="W1383" i="1"/>
  <c r="Y723" i="1"/>
  <c r="AA723" i="1"/>
  <c r="V723" i="1"/>
  <c r="X723" i="1"/>
  <c r="W723" i="1"/>
  <c r="AA921" i="1"/>
  <c r="Y921" i="1"/>
  <c r="X921" i="1"/>
  <c r="V921" i="1"/>
  <c r="W921" i="1"/>
  <c r="AA6676" i="1"/>
  <c r="Y6676" i="1"/>
  <c r="V6676" i="1"/>
  <c r="X6676" i="1"/>
  <c r="W6676" i="1"/>
  <c r="Y197" i="1"/>
  <c r="AA197" i="1"/>
  <c r="V197" i="1"/>
  <c r="X197" i="1"/>
  <c r="W197" i="1"/>
  <c r="Y4234" i="1"/>
  <c r="AA4234" i="1"/>
  <c r="V4234" i="1"/>
  <c r="X4234" i="1"/>
  <c r="W4234" i="1"/>
  <c r="Y5818" i="1"/>
  <c r="AA5818" i="1"/>
  <c r="V5818" i="1"/>
  <c r="X5818" i="1"/>
  <c r="W5818" i="1"/>
  <c r="Y3298" i="1"/>
  <c r="AA3298" i="1"/>
  <c r="V3298" i="1"/>
  <c r="X3298" i="1"/>
  <c r="W3298" i="1"/>
  <c r="AA4497" i="1"/>
  <c r="Y4497" i="1"/>
  <c r="X4497" i="1"/>
  <c r="V4497" i="1"/>
  <c r="W4497" i="1"/>
  <c r="K5753" i="1"/>
  <c r="L5753" i="1" s="1"/>
  <c r="M5753" i="1" s="1"/>
  <c r="I5754" i="1"/>
  <c r="AA3035" i="1"/>
  <c r="Y3035" i="1"/>
  <c r="V3035" i="1"/>
  <c r="X3035" i="1"/>
  <c r="W3035" i="1"/>
  <c r="Y1185" i="1"/>
  <c r="AA1185" i="1"/>
  <c r="X1185" i="1"/>
  <c r="V1185" i="1"/>
  <c r="W1185" i="1"/>
  <c r="Y2968" i="1"/>
  <c r="AA2968" i="1"/>
  <c r="V2968" i="1"/>
  <c r="X2968" i="1"/>
  <c r="W2968" i="1"/>
  <c r="AA4102" i="1"/>
  <c r="Y4102" i="1"/>
  <c r="V4102" i="1"/>
  <c r="X4102" i="1"/>
  <c r="W4102" i="1"/>
  <c r="Y5622" i="1"/>
  <c r="AA5622" i="1"/>
  <c r="V5622" i="1"/>
  <c r="X5622" i="1"/>
  <c r="W5622" i="1"/>
  <c r="Y5554" i="1"/>
  <c r="AA5554" i="1"/>
  <c r="V5554" i="1"/>
  <c r="X5554" i="1"/>
  <c r="W5554" i="1"/>
  <c r="AA3693" i="1"/>
  <c r="Y3693" i="1"/>
  <c r="V3693" i="1"/>
  <c r="X3693" i="1"/>
  <c r="W3693" i="1"/>
  <c r="V129" i="1"/>
  <c r="X129" i="1"/>
  <c r="W129" i="1"/>
  <c r="Y6082" i="1"/>
  <c r="AA6082" i="1"/>
  <c r="V6082" i="1"/>
  <c r="X6082" i="1"/>
  <c r="W6082" i="1"/>
  <c r="AA854" i="1"/>
  <c r="Y854" i="1"/>
  <c r="V854" i="1"/>
  <c r="X854" i="1"/>
  <c r="W854" i="1"/>
  <c r="Y2374" i="1"/>
  <c r="AA2374" i="1"/>
  <c r="V2374" i="1"/>
  <c r="X2374" i="1"/>
  <c r="W2374" i="1"/>
  <c r="AA3430" i="1"/>
  <c r="Y3430" i="1"/>
  <c r="V3430" i="1"/>
  <c r="X3430" i="1"/>
  <c r="W3430" i="1"/>
  <c r="Y789" i="1"/>
  <c r="AA789" i="1"/>
  <c r="V789" i="1"/>
  <c r="X789" i="1"/>
  <c r="W789" i="1"/>
  <c r="AA5159" i="1"/>
  <c r="Y5159" i="1"/>
  <c r="V5159" i="1"/>
  <c r="X5159" i="1"/>
  <c r="W5159" i="1"/>
  <c r="Y2570" i="1"/>
  <c r="AA2570" i="1"/>
  <c r="V2570" i="1"/>
  <c r="X2570" i="1"/>
  <c r="W2570" i="1"/>
  <c r="AA5752" i="1"/>
  <c r="Y5752" i="1"/>
  <c r="V5752" i="1"/>
  <c r="X5752" i="1"/>
  <c r="W5752" i="1"/>
  <c r="Q5752" i="1"/>
  <c r="U5752" i="1"/>
  <c r="AB5752" i="1"/>
  <c r="N5752" i="1"/>
  <c r="S5752" i="1"/>
  <c r="P5752" i="1"/>
  <c r="O5752" i="1"/>
  <c r="R5752" i="1"/>
  <c r="AA4828" i="1"/>
  <c r="Y4828" i="1"/>
  <c r="V4828" i="1"/>
  <c r="X4828" i="1"/>
  <c r="W4828" i="1"/>
  <c r="Y2110" i="1"/>
  <c r="AA2110" i="1"/>
  <c r="V2110" i="1"/>
  <c r="X2110" i="1"/>
  <c r="W2110" i="1"/>
  <c r="Y3560" i="1"/>
  <c r="AA3560" i="1"/>
  <c r="V3560" i="1"/>
  <c r="X3560" i="1"/>
  <c r="W3560" i="1"/>
  <c r="Y3364" i="1"/>
  <c r="AA3364" i="1"/>
  <c r="V3364" i="1"/>
  <c r="X3364" i="1"/>
  <c r="W3364" i="1"/>
  <c r="Y2506" i="1"/>
  <c r="AA2506" i="1"/>
  <c r="V2506" i="1"/>
  <c r="X2506" i="1"/>
  <c r="W2506" i="1"/>
  <c r="AA1581" i="1"/>
  <c r="Y1581" i="1"/>
  <c r="V1581" i="1"/>
  <c r="W1581" i="1"/>
  <c r="X1581" i="1"/>
  <c r="Y1519" i="1"/>
  <c r="AA1519" i="1"/>
  <c r="V1519" i="1"/>
  <c r="X1519" i="1"/>
  <c r="W1519" i="1"/>
  <c r="Y5291" i="1"/>
  <c r="AA5291" i="1"/>
  <c r="V5291" i="1"/>
  <c r="X5291" i="1"/>
  <c r="W5291" i="1"/>
  <c r="Y526" i="1"/>
  <c r="AA526" i="1"/>
  <c r="V526" i="1"/>
  <c r="X526" i="1"/>
  <c r="W526" i="1"/>
  <c r="Y3631" i="1"/>
  <c r="AA3631" i="1"/>
  <c r="X3631" i="1"/>
  <c r="V3631" i="1"/>
  <c r="W3631" i="1"/>
  <c r="Y1319" i="1"/>
  <c r="AA1319" i="1"/>
  <c r="V1319" i="1"/>
  <c r="X1319" i="1"/>
  <c r="W1319" i="1"/>
  <c r="Y4696" i="1"/>
  <c r="AA4696" i="1"/>
  <c r="V4696" i="1"/>
  <c r="X4696" i="1"/>
  <c r="W4696" i="1"/>
  <c r="Y2241" i="1"/>
  <c r="AA2241" i="1"/>
  <c r="V2241" i="1"/>
  <c r="X2241" i="1"/>
  <c r="W2241" i="1"/>
  <c r="Y5421" i="1"/>
  <c r="AA5421" i="1"/>
  <c r="V5421" i="1"/>
  <c r="X5421" i="1"/>
  <c r="W5421" i="1"/>
  <c r="P5421" i="1"/>
  <c r="Q5421" i="1"/>
  <c r="R5421" i="1"/>
  <c r="U5421" i="1"/>
  <c r="O5421" i="1"/>
  <c r="S5421" i="1"/>
  <c r="AB5421" i="1"/>
  <c r="N5421" i="1"/>
  <c r="S3560" i="1"/>
  <c r="AB3560" i="1"/>
  <c r="S6346" i="1"/>
  <c r="AB6346" i="1"/>
  <c r="S392" i="1"/>
  <c r="AB392" i="1"/>
  <c r="S1977" i="1"/>
  <c r="AB1977" i="1"/>
  <c r="S3364" i="1"/>
  <c r="AB3364" i="1"/>
  <c r="S261" i="1"/>
  <c r="AB261" i="1"/>
  <c r="S1185" i="1"/>
  <c r="AB1185" i="1"/>
  <c r="S2637" i="1"/>
  <c r="AB2637" i="1"/>
  <c r="S2506" i="1"/>
  <c r="AB2506" i="1"/>
  <c r="AB3166" i="1"/>
  <c r="S3166" i="1"/>
  <c r="S2110" i="1"/>
  <c r="AB2110" i="1"/>
  <c r="S460" i="1"/>
  <c r="AB460" i="1"/>
  <c r="S4828" i="1"/>
  <c r="AB4828" i="1"/>
  <c r="S2968" i="1"/>
  <c r="AB2968" i="1"/>
  <c r="S2770" i="1"/>
  <c r="AB2770" i="1"/>
  <c r="S4102" i="1"/>
  <c r="AB4102" i="1"/>
  <c r="S592" i="1"/>
  <c r="AB592" i="1"/>
  <c r="S5094" i="1"/>
  <c r="AB5094" i="1"/>
  <c r="S6149" i="1"/>
  <c r="AB6149" i="1"/>
  <c r="S988" i="1"/>
  <c r="AB988" i="1"/>
  <c r="S6743" i="1"/>
  <c r="AB6743" i="1"/>
  <c r="S1581" i="1"/>
  <c r="AB1581" i="1"/>
  <c r="S3035" i="1"/>
  <c r="AB3035" i="1"/>
  <c r="S1778" i="1"/>
  <c r="AB1778" i="1"/>
  <c r="S2706" i="1"/>
  <c r="AB2706" i="1"/>
  <c r="S3100" i="1"/>
  <c r="AB3100" i="1"/>
  <c r="S5291" i="1"/>
  <c r="AB5291" i="1"/>
  <c r="S2175" i="1"/>
  <c r="AB2175" i="1"/>
  <c r="S4896" i="1"/>
  <c r="AB4896" i="1"/>
  <c r="S1383" i="1"/>
  <c r="AB1383" i="1"/>
  <c r="S1519" i="1"/>
  <c r="AB1519" i="1"/>
  <c r="S3232" i="1"/>
  <c r="AB3232" i="1"/>
  <c r="S1910" i="1"/>
  <c r="AB1910" i="1"/>
  <c r="S3895" i="1"/>
  <c r="AB3895" i="1"/>
  <c r="S723" i="1"/>
  <c r="AB723" i="1"/>
  <c r="S526" i="1"/>
  <c r="AB526" i="1"/>
  <c r="S5686" i="1"/>
  <c r="AB5686" i="1"/>
  <c r="S3957" i="1"/>
  <c r="AB3957" i="1"/>
  <c r="S921" i="1"/>
  <c r="AB921" i="1"/>
  <c r="S5622" i="1"/>
  <c r="AB5622" i="1"/>
  <c r="S6544" i="1"/>
  <c r="AB6544" i="1"/>
  <c r="S5554" i="1"/>
  <c r="AB5554" i="1"/>
  <c r="S657" i="1"/>
  <c r="AB657" i="1"/>
  <c r="S3693" i="1"/>
  <c r="AB3693" i="1"/>
  <c r="S4434" i="1"/>
  <c r="AB4434" i="1"/>
  <c r="S1250" i="1"/>
  <c r="AB1250" i="1"/>
  <c r="AB4962" i="1"/>
  <c r="S4962" i="1"/>
  <c r="S129" i="1"/>
  <c r="AB129" i="1"/>
  <c r="Y129" i="1"/>
  <c r="AA129" i="1"/>
  <c r="S5225" i="1"/>
  <c r="AB5225" i="1"/>
  <c r="S2836" i="1"/>
  <c r="AB2836" i="1"/>
  <c r="S328" i="1"/>
  <c r="AB328" i="1"/>
  <c r="S6082" i="1"/>
  <c r="AB6082" i="1"/>
  <c r="S6676" i="1"/>
  <c r="AB6676" i="1"/>
  <c r="S1715" i="1"/>
  <c r="AB1715" i="1"/>
  <c r="S3826" i="1"/>
  <c r="AB3826" i="1"/>
  <c r="S6017" i="1"/>
  <c r="AB6017" i="1"/>
  <c r="S197" i="1"/>
  <c r="AB197" i="1"/>
  <c r="S3631" i="1"/>
  <c r="AB3631" i="1"/>
  <c r="S1648" i="1"/>
  <c r="AB1648" i="1"/>
  <c r="S5488" i="1"/>
  <c r="AB5488" i="1"/>
  <c r="S4234" i="1"/>
  <c r="AB4234" i="1"/>
  <c r="S1319" i="1"/>
  <c r="AB1319" i="1"/>
  <c r="S6214" i="1"/>
  <c r="AB6214" i="1"/>
  <c r="S6281" i="1"/>
  <c r="AB6281" i="1"/>
  <c r="S854" i="1"/>
  <c r="AB854" i="1"/>
  <c r="S5950" i="1"/>
  <c r="AB5950" i="1"/>
  <c r="S4630" i="1"/>
  <c r="AB4630" i="1"/>
  <c r="S1052" i="1"/>
  <c r="AB1052" i="1"/>
  <c r="S2374" i="1"/>
  <c r="AB2374" i="1"/>
  <c r="S2902" i="1"/>
  <c r="AB2902" i="1"/>
  <c r="S6414" i="1"/>
  <c r="AB6414" i="1"/>
  <c r="S1118" i="1"/>
  <c r="AB1118" i="1"/>
  <c r="S3430" i="1"/>
  <c r="AB3430" i="1"/>
  <c r="S4567" i="1"/>
  <c r="AB4567" i="1"/>
  <c r="S4367" i="1"/>
  <c r="AB4367" i="1"/>
  <c r="S789" i="1"/>
  <c r="AB789" i="1"/>
  <c r="S4303" i="1"/>
  <c r="AB4303" i="1"/>
  <c r="S5356" i="1"/>
  <c r="AB5356" i="1"/>
  <c r="S3761" i="1"/>
  <c r="AB3761" i="1"/>
  <c r="S5818" i="1"/>
  <c r="AB5818" i="1"/>
  <c r="S2308" i="1"/>
  <c r="AB2308" i="1"/>
  <c r="S4761" i="1"/>
  <c r="AB4761" i="1"/>
  <c r="S5025" i="1"/>
  <c r="AB5025" i="1"/>
  <c r="S5159" i="1"/>
  <c r="AB5159" i="1"/>
  <c r="S4024" i="1"/>
  <c r="AB4024" i="1"/>
  <c r="S2439" i="1"/>
  <c r="AB2439" i="1"/>
  <c r="S1453" i="1"/>
  <c r="AB1453" i="1"/>
  <c r="S3298" i="1"/>
  <c r="AB3298" i="1"/>
  <c r="S4497" i="1"/>
  <c r="AB4497" i="1"/>
  <c r="S4696" i="1"/>
  <c r="AB4696" i="1"/>
  <c r="S63" i="1"/>
  <c r="AB63" i="1"/>
  <c r="AA63" i="1"/>
  <c r="Y63" i="1"/>
  <c r="S1844" i="1"/>
  <c r="AB1844" i="1"/>
  <c r="S2241" i="1"/>
  <c r="AB2241" i="1"/>
  <c r="S5883" i="1"/>
  <c r="AB5883" i="1"/>
  <c r="S2570" i="1"/>
  <c r="AB2570" i="1"/>
  <c r="S6610" i="1"/>
  <c r="AB6610" i="1"/>
  <c r="S4168" i="1"/>
  <c r="AB4168" i="1"/>
  <c r="S6478" i="1"/>
  <c r="AB6478" i="1"/>
  <c r="S2042" i="1"/>
  <c r="AB2042" i="1"/>
  <c r="S3494" i="1"/>
  <c r="AB3494" i="1"/>
  <c r="K2043" i="1"/>
  <c r="L2043" i="1" s="1"/>
  <c r="M2043" i="1" s="1"/>
  <c r="I2044" i="1"/>
  <c r="N2042" i="1"/>
  <c r="P2042" i="1"/>
  <c r="U2042" i="1"/>
  <c r="O2042" i="1"/>
  <c r="Q2042" i="1"/>
  <c r="R2042" i="1"/>
  <c r="O6478" i="1"/>
  <c r="Q6478" i="1"/>
  <c r="P6478" i="1"/>
  <c r="U6478" i="1"/>
  <c r="R6478" i="1"/>
  <c r="N6478" i="1"/>
  <c r="K3495" i="1"/>
  <c r="L3495" i="1" s="1"/>
  <c r="M3495" i="1" s="1"/>
  <c r="I3496" i="1"/>
  <c r="J6480" i="1"/>
  <c r="K6479" i="1"/>
  <c r="L6479" i="1" s="1"/>
  <c r="M6479" i="1" s="1"/>
  <c r="O3494" i="1"/>
  <c r="P3494" i="1"/>
  <c r="Q3494" i="1"/>
  <c r="N3494" i="1"/>
  <c r="R3494" i="1"/>
  <c r="U3494" i="1"/>
  <c r="K1845" i="1"/>
  <c r="L1845" i="1" s="1"/>
  <c r="M1845" i="1" s="1"/>
  <c r="I1846" i="1"/>
  <c r="K2242" i="1"/>
  <c r="L2242" i="1" s="1"/>
  <c r="M2242" i="1" s="1"/>
  <c r="I2243" i="1"/>
  <c r="P2570" i="1"/>
  <c r="U2570" i="1"/>
  <c r="N2570" i="1"/>
  <c r="R2570" i="1"/>
  <c r="Q2570" i="1"/>
  <c r="O2570" i="1"/>
  <c r="R1844" i="1"/>
  <c r="Q1844" i="1"/>
  <c r="U1844" i="1"/>
  <c r="P1844" i="1"/>
  <c r="O1844" i="1"/>
  <c r="N1844" i="1"/>
  <c r="U2241" i="1"/>
  <c r="N2241" i="1"/>
  <c r="R2241" i="1"/>
  <c r="P2241" i="1"/>
  <c r="Q2241" i="1"/>
  <c r="O2241" i="1"/>
  <c r="K2571" i="1"/>
  <c r="L2571" i="1" s="1"/>
  <c r="M2571" i="1" s="1"/>
  <c r="I2572" i="1"/>
  <c r="K4498" i="1"/>
  <c r="L4498" i="1" s="1"/>
  <c r="M4498" i="1" s="1"/>
  <c r="I4499" i="1"/>
  <c r="K5884" i="1"/>
  <c r="L5884" i="1" s="1"/>
  <c r="M5884" i="1" s="1"/>
  <c r="I5885" i="1"/>
  <c r="K6611" i="1"/>
  <c r="L6611" i="1" s="1"/>
  <c r="M6611" i="1" s="1"/>
  <c r="I6612" i="1"/>
  <c r="U4497" i="1"/>
  <c r="P4497" i="1"/>
  <c r="N4497" i="1"/>
  <c r="R4497" i="1"/>
  <c r="Q4497" i="1"/>
  <c r="O4497" i="1"/>
  <c r="O5883" i="1"/>
  <c r="P5883" i="1"/>
  <c r="R5883" i="1"/>
  <c r="Q5883" i="1"/>
  <c r="U5883" i="1"/>
  <c r="N5883" i="1"/>
  <c r="O6610" i="1"/>
  <c r="N6610" i="1"/>
  <c r="P6610" i="1"/>
  <c r="Q6610" i="1"/>
  <c r="R6610" i="1"/>
  <c r="U6610" i="1"/>
  <c r="K4697" i="1"/>
  <c r="L4697" i="1" s="1"/>
  <c r="M4697" i="1" s="1"/>
  <c r="I4698" i="1"/>
  <c r="O4168" i="1"/>
  <c r="P4168" i="1"/>
  <c r="R4168" i="1"/>
  <c r="U4168" i="1"/>
  <c r="Q4168" i="1"/>
  <c r="N4168" i="1"/>
  <c r="N4696" i="1"/>
  <c r="Q4696" i="1"/>
  <c r="U4696" i="1"/>
  <c r="P4696" i="1"/>
  <c r="O4696" i="1"/>
  <c r="R4696" i="1"/>
  <c r="K4169" i="1"/>
  <c r="L4169" i="1" s="1"/>
  <c r="M4169" i="1" s="1"/>
  <c r="I4170" i="1"/>
  <c r="I65" i="1"/>
  <c r="K64" i="1"/>
  <c r="L64" i="1" s="1"/>
  <c r="M64" i="1" s="1"/>
  <c r="O63" i="1"/>
  <c r="U63" i="1"/>
  <c r="R63" i="1"/>
  <c r="Q63" i="1"/>
  <c r="P63" i="1"/>
  <c r="N63" i="1"/>
  <c r="P2506" i="1"/>
  <c r="R2506" i="1"/>
  <c r="U2506" i="1"/>
  <c r="O2506" i="1"/>
  <c r="Q2506" i="1"/>
  <c r="N2506" i="1"/>
  <c r="O2706" i="1"/>
  <c r="P2706" i="1"/>
  <c r="Q2706" i="1"/>
  <c r="R2706" i="1"/>
  <c r="U2706" i="1"/>
  <c r="N2706" i="1"/>
  <c r="R4896" i="1"/>
  <c r="O4896" i="1"/>
  <c r="Q4896" i="1"/>
  <c r="P4896" i="1"/>
  <c r="N4896" i="1"/>
  <c r="U4896" i="1"/>
  <c r="R3895" i="1"/>
  <c r="U3895" i="1"/>
  <c r="O3895" i="1"/>
  <c r="Q3895" i="1"/>
  <c r="N3895" i="1"/>
  <c r="P3895" i="1"/>
  <c r="K5687" i="1"/>
  <c r="L5687" i="1" s="1"/>
  <c r="M5687" i="1" s="1"/>
  <c r="I5688" i="1"/>
  <c r="O6544" i="1"/>
  <c r="P6544" i="1"/>
  <c r="Q6544" i="1"/>
  <c r="R6544" i="1"/>
  <c r="U6544" i="1"/>
  <c r="N6544" i="1"/>
  <c r="N4962" i="1"/>
  <c r="O4962" i="1"/>
  <c r="Q4962" i="1"/>
  <c r="R4962" i="1"/>
  <c r="P4962" i="1"/>
  <c r="U4962" i="1"/>
  <c r="Q2836" i="1"/>
  <c r="R2836" i="1"/>
  <c r="N2836" i="1"/>
  <c r="P2836" i="1"/>
  <c r="O2836" i="1"/>
  <c r="U2836" i="1"/>
  <c r="I6678" i="1"/>
  <c r="K6677" i="1"/>
  <c r="L6677" i="1" s="1"/>
  <c r="M6677" i="1" s="1"/>
  <c r="K198" i="1"/>
  <c r="L198" i="1" s="1"/>
  <c r="M198" i="1" s="1"/>
  <c r="I199" i="1"/>
  <c r="K199" i="1" s="1"/>
  <c r="K1320" i="1"/>
  <c r="L1320" i="1" s="1"/>
  <c r="M1320" i="1" s="1"/>
  <c r="I1321" i="1"/>
  <c r="K1321" i="1" s="1"/>
  <c r="K855" i="1"/>
  <c r="L855" i="1" s="1"/>
  <c r="M855" i="1" s="1"/>
  <c r="I856" i="1"/>
  <c r="K1053" i="1"/>
  <c r="L1053" i="1" s="1"/>
  <c r="M1053" i="1" s="1"/>
  <c r="I1054" i="1"/>
  <c r="Q6414" i="1"/>
  <c r="U6414" i="1"/>
  <c r="N6414" i="1"/>
  <c r="O6414" i="1"/>
  <c r="P6414" i="1"/>
  <c r="R6414" i="1"/>
  <c r="U4367" i="1"/>
  <c r="N4367" i="1"/>
  <c r="O4367" i="1"/>
  <c r="Q4367" i="1"/>
  <c r="P4367" i="1"/>
  <c r="R4367" i="1"/>
  <c r="Q5356" i="1"/>
  <c r="O5356" i="1"/>
  <c r="P5356" i="1"/>
  <c r="R5356" i="1"/>
  <c r="U5356" i="1"/>
  <c r="N5356" i="1"/>
  <c r="P4761" i="1"/>
  <c r="Q4761" i="1"/>
  <c r="O4761" i="1"/>
  <c r="R4761" i="1"/>
  <c r="U4761" i="1"/>
  <c r="N4761" i="1"/>
  <c r="N2439" i="1"/>
  <c r="P2439" i="1"/>
  <c r="Q2439" i="1"/>
  <c r="R2439" i="1"/>
  <c r="O2439" i="1"/>
  <c r="U2439" i="1"/>
  <c r="K2771" i="1"/>
  <c r="L2771" i="1" s="1"/>
  <c r="M2771" i="1" s="1"/>
  <c r="I2772" i="1"/>
  <c r="K1582" i="1"/>
  <c r="L1582" i="1" s="1"/>
  <c r="M1582" i="1" s="1"/>
  <c r="I1583" i="1"/>
  <c r="K1779" i="1"/>
  <c r="L1779" i="1" s="1"/>
  <c r="M1779" i="1" s="1"/>
  <c r="I1780" i="1"/>
  <c r="K3101" i="1"/>
  <c r="L3101" i="1" s="1"/>
  <c r="M3101" i="1" s="1"/>
  <c r="I3102" i="1"/>
  <c r="K3958" i="1"/>
  <c r="L3958" i="1" s="1"/>
  <c r="M3958" i="1" s="1"/>
  <c r="I3959" i="1"/>
  <c r="U1052" i="1"/>
  <c r="P1052" i="1"/>
  <c r="Q1052" i="1"/>
  <c r="N1052" i="1"/>
  <c r="O1052" i="1"/>
  <c r="R1052" i="1"/>
  <c r="K1119" i="1"/>
  <c r="L1119" i="1" s="1"/>
  <c r="M1119" i="1" s="1"/>
  <c r="I1120" i="1"/>
  <c r="I5425" i="1"/>
  <c r="I3763" i="1"/>
  <c r="K3763" i="1" s="1"/>
  <c r="L3763" i="1" s="1"/>
  <c r="M3763" i="1" s="1"/>
  <c r="K3762" i="1"/>
  <c r="L3762" i="1" s="1"/>
  <c r="M3762" i="1" s="1"/>
  <c r="K5026" i="1"/>
  <c r="L5026" i="1" s="1"/>
  <c r="M5026" i="1" s="1"/>
  <c r="I5027" i="1"/>
  <c r="O1977" i="1"/>
  <c r="P1977" i="1"/>
  <c r="Q1977" i="1"/>
  <c r="R1977" i="1"/>
  <c r="N1977" i="1"/>
  <c r="U1977" i="1"/>
  <c r="O2770" i="1"/>
  <c r="P2770" i="1"/>
  <c r="Q2770" i="1"/>
  <c r="R2770" i="1"/>
  <c r="U2770" i="1"/>
  <c r="N2770" i="1"/>
  <c r="N1581" i="1"/>
  <c r="O1581" i="1"/>
  <c r="P1581" i="1"/>
  <c r="Q1581" i="1"/>
  <c r="R1581" i="1"/>
  <c r="U1581" i="1"/>
  <c r="O1778" i="1"/>
  <c r="Q1778" i="1"/>
  <c r="R1778" i="1"/>
  <c r="U1778" i="1"/>
  <c r="N1778" i="1"/>
  <c r="P1778" i="1"/>
  <c r="R3100" i="1"/>
  <c r="N3100" i="1"/>
  <c r="P3100" i="1"/>
  <c r="O3100" i="1"/>
  <c r="Q3100" i="1"/>
  <c r="U3100" i="1"/>
  <c r="N1383" i="1"/>
  <c r="O1383" i="1"/>
  <c r="Q1383" i="1"/>
  <c r="R1383" i="1"/>
  <c r="P1383" i="1"/>
  <c r="U1383" i="1"/>
  <c r="N3957" i="1"/>
  <c r="O3957" i="1"/>
  <c r="P3957" i="1"/>
  <c r="Q3957" i="1"/>
  <c r="R3957" i="1"/>
  <c r="U3957" i="1"/>
  <c r="N3693" i="1"/>
  <c r="O3693" i="1"/>
  <c r="P3693" i="1"/>
  <c r="Q3693" i="1"/>
  <c r="R3693" i="1"/>
  <c r="U3693" i="1"/>
  <c r="U129" i="1"/>
  <c r="N129" i="1"/>
  <c r="O129" i="1"/>
  <c r="P129" i="1"/>
  <c r="R129" i="1"/>
  <c r="Q129" i="1"/>
  <c r="P328" i="1"/>
  <c r="Q328" i="1"/>
  <c r="R328" i="1"/>
  <c r="U328" i="1"/>
  <c r="O328" i="1"/>
  <c r="N328" i="1"/>
  <c r="O1715" i="1"/>
  <c r="P1715" i="1"/>
  <c r="R1715" i="1"/>
  <c r="Q1715" i="1"/>
  <c r="U1715" i="1"/>
  <c r="N1715" i="1"/>
  <c r="K1649" i="1"/>
  <c r="L1649" i="1" s="1"/>
  <c r="M1649" i="1" s="1"/>
  <c r="I1650" i="1"/>
  <c r="I5558" i="1"/>
  <c r="K5951" i="1"/>
  <c r="L5951" i="1" s="1"/>
  <c r="M5951" i="1" s="1"/>
  <c r="I5952" i="1"/>
  <c r="K2375" i="1"/>
  <c r="L2375" i="1" s="1"/>
  <c r="M2375" i="1" s="1"/>
  <c r="I2376" i="1"/>
  <c r="U1118" i="1"/>
  <c r="N1118" i="1"/>
  <c r="O1118" i="1"/>
  <c r="P1118" i="1"/>
  <c r="Q1118" i="1"/>
  <c r="R1118" i="1"/>
  <c r="N3761" i="1"/>
  <c r="O3761" i="1"/>
  <c r="P3761" i="1"/>
  <c r="Q3761" i="1"/>
  <c r="R3761" i="1"/>
  <c r="U3761" i="1"/>
  <c r="P5025" i="1"/>
  <c r="Q5025" i="1"/>
  <c r="O5025" i="1"/>
  <c r="N5025" i="1"/>
  <c r="U5025" i="1"/>
  <c r="R5025" i="1"/>
  <c r="P392" i="1"/>
  <c r="Q392" i="1"/>
  <c r="R392" i="1"/>
  <c r="U392" i="1"/>
  <c r="O392" i="1"/>
  <c r="N392" i="1"/>
  <c r="U3035" i="1"/>
  <c r="O3035" i="1"/>
  <c r="P3035" i="1"/>
  <c r="R3035" i="1"/>
  <c r="N3035" i="1"/>
  <c r="Q3035" i="1"/>
  <c r="K1978" i="1"/>
  <c r="L1978" i="1" s="1"/>
  <c r="M1978" i="1" s="1"/>
  <c r="I1979" i="1"/>
  <c r="K1186" i="1"/>
  <c r="L1186" i="1" s="1"/>
  <c r="M1186" i="1" s="1"/>
  <c r="I1187" i="1"/>
  <c r="K461" i="1"/>
  <c r="L461" i="1" s="1"/>
  <c r="M461" i="1" s="1"/>
  <c r="I462" i="1"/>
  <c r="K6150" i="1"/>
  <c r="L6150" i="1" s="1"/>
  <c r="M6150" i="1" s="1"/>
  <c r="I6151" i="1"/>
  <c r="K1384" i="1"/>
  <c r="L1384" i="1" s="1"/>
  <c r="M1384" i="1" s="1"/>
  <c r="I1385" i="1"/>
  <c r="K3694" i="1"/>
  <c r="L3694" i="1" s="1"/>
  <c r="M3694" i="1" s="1"/>
  <c r="I3695" i="1"/>
  <c r="K130" i="1"/>
  <c r="L130" i="1" s="1"/>
  <c r="M130" i="1" s="1"/>
  <c r="I131" i="1"/>
  <c r="K329" i="1"/>
  <c r="L329" i="1" s="1"/>
  <c r="M329" i="1" s="1"/>
  <c r="I330" i="1"/>
  <c r="K1716" i="1"/>
  <c r="L1716" i="1" s="1"/>
  <c r="M1716" i="1" s="1"/>
  <c r="I1717" i="1"/>
  <c r="K1717" i="1" s="1"/>
  <c r="K4103" i="1"/>
  <c r="L4103" i="1" s="1"/>
  <c r="M4103" i="1" s="1"/>
  <c r="I4104" i="1"/>
  <c r="K989" i="1"/>
  <c r="L989" i="1" s="1"/>
  <c r="M989" i="1" s="1"/>
  <c r="I990" i="1"/>
  <c r="K5292" i="1"/>
  <c r="L5292" i="1" s="1"/>
  <c r="M5292" i="1" s="1"/>
  <c r="I5293" i="1"/>
  <c r="R1519" i="1"/>
  <c r="U1519" i="1"/>
  <c r="N1519" i="1"/>
  <c r="O1519" i="1"/>
  <c r="Q1519" i="1"/>
  <c r="P1519" i="1"/>
  <c r="K724" i="1"/>
  <c r="L724" i="1" s="1"/>
  <c r="M724" i="1" s="1"/>
  <c r="I725" i="1"/>
  <c r="K922" i="1"/>
  <c r="L922" i="1" s="1"/>
  <c r="M922" i="1" s="1"/>
  <c r="I923" i="1"/>
  <c r="O5554" i="1"/>
  <c r="P5554" i="1"/>
  <c r="Q5554" i="1"/>
  <c r="R5554" i="1"/>
  <c r="U5554" i="1"/>
  <c r="N5554" i="1"/>
  <c r="K4435" i="1"/>
  <c r="L4435" i="1" s="1"/>
  <c r="M4435" i="1" s="1"/>
  <c r="I4436" i="1"/>
  <c r="K4436" i="1" s="1"/>
  <c r="L4436" i="1" s="1"/>
  <c r="M4436" i="1" s="1"/>
  <c r="K6083" i="1"/>
  <c r="L6083" i="1" s="1"/>
  <c r="M6083" i="1" s="1"/>
  <c r="I6084" i="1"/>
  <c r="U3826" i="1"/>
  <c r="N3826" i="1"/>
  <c r="O3826" i="1"/>
  <c r="Q3826" i="1"/>
  <c r="P3826" i="1"/>
  <c r="R3826" i="1"/>
  <c r="P1648" i="1"/>
  <c r="Q1648" i="1"/>
  <c r="R1648" i="1"/>
  <c r="U1648" i="1"/>
  <c r="O1648" i="1"/>
  <c r="N1648" i="1"/>
  <c r="O5950" i="1"/>
  <c r="P5950" i="1"/>
  <c r="Q5950" i="1"/>
  <c r="R5950" i="1"/>
  <c r="U5950" i="1"/>
  <c r="N5950" i="1"/>
  <c r="N2374" i="1"/>
  <c r="O2374" i="1"/>
  <c r="Q2374" i="1"/>
  <c r="R2374" i="1"/>
  <c r="P2374" i="1"/>
  <c r="U2374" i="1"/>
  <c r="K3431" i="1"/>
  <c r="L3431" i="1" s="1"/>
  <c r="M3431" i="1" s="1"/>
  <c r="I3432" i="1"/>
  <c r="K790" i="1"/>
  <c r="L790" i="1" s="1"/>
  <c r="M790" i="1" s="1"/>
  <c r="I791" i="1"/>
  <c r="O5818" i="1"/>
  <c r="P5818" i="1"/>
  <c r="Q5818" i="1"/>
  <c r="R5818" i="1"/>
  <c r="U5818" i="1"/>
  <c r="N5818" i="1"/>
  <c r="I5161" i="1"/>
  <c r="K5160" i="1"/>
  <c r="L5160" i="1" s="1"/>
  <c r="M5160" i="1" s="1"/>
  <c r="O2110" i="1"/>
  <c r="Q2110" i="1"/>
  <c r="R2110" i="1"/>
  <c r="N2110" i="1"/>
  <c r="P2110" i="1"/>
  <c r="U2110" i="1"/>
  <c r="N1319" i="1"/>
  <c r="O1319" i="1"/>
  <c r="Q1319" i="1"/>
  <c r="R1319" i="1"/>
  <c r="P1319" i="1"/>
  <c r="U1319" i="1"/>
  <c r="N1453" i="1"/>
  <c r="O1453" i="1"/>
  <c r="P1453" i="1"/>
  <c r="Q1453" i="1"/>
  <c r="R1453" i="1"/>
  <c r="U1453" i="1"/>
  <c r="O1185" i="1"/>
  <c r="Q1185" i="1"/>
  <c r="R1185" i="1"/>
  <c r="P1185" i="1"/>
  <c r="U1185" i="1"/>
  <c r="N1185" i="1"/>
  <c r="R460" i="1"/>
  <c r="U460" i="1"/>
  <c r="N460" i="1"/>
  <c r="O460" i="1"/>
  <c r="Q460" i="1"/>
  <c r="P460" i="1"/>
  <c r="R3560" i="1"/>
  <c r="U3560" i="1"/>
  <c r="O3560" i="1"/>
  <c r="Q3560" i="1"/>
  <c r="N3560" i="1"/>
  <c r="P3560" i="1"/>
  <c r="Q2637" i="1"/>
  <c r="R2637" i="1"/>
  <c r="U2637" i="1"/>
  <c r="N2637" i="1"/>
  <c r="P2637" i="1"/>
  <c r="O2637" i="1"/>
  <c r="N3166" i="1"/>
  <c r="O3166" i="1"/>
  <c r="P3166" i="1"/>
  <c r="Q3166" i="1"/>
  <c r="R3166" i="1"/>
  <c r="U3166" i="1"/>
  <c r="O5291" i="1"/>
  <c r="Q5291" i="1"/>
  <c r="N5291" i="1"/>
  <c r="P5291" i="1"/>
  <c r="U5291" i="1"/>
  <c r="R5291" i="1"/>
  <c r="K3233" i="1"/>
  <c r="L3233" i="1" s="1"/>
  <c r="M3233" i="1" s="1"/>
  <c r="I3234" i="1"/>
  <c r="U723" i="1"/>
  <c r="N723" i="1"/>
  <c r="O723" i="1"/>
  <c r="Q723" i="1"/>
  <c r="R723" i="1"/>
  <c r="P723" i="1"/>
  <c r="N921" i="1"/>
  <c r="O921" i="1"/>
  <c r="P921" i="1"/>
  <c r="R921" i="1"/>
  <c r="U921" i="1"/>
  <c r="Q921" i="1"/>
  <c r="J5556" i="1"/>
  <c r="K5555" i="1"/>
  <c r="L5555" i="1" s="1"/>
  <c r="M5555" i="1" s="1"/>
  <c r="I6482" i="1"/>
  <c r="N4434" i="1"/>
  <c r="P4434" i="1"/>
  <c r="Q4434" i="1"/>
  <c r="R4434" i="1"/>
  <c r="U4434" i="1"/>
  <c r="O4434" i="1"/>
  <c r="O6082" i="1"/>
  <c r="P6082" i="1"/>
  <c r="Q6082" i="1"/>
  <c r="R6082" i="1"/>
  <c r="U6082" i="1"/>
  <c r="N6082" i="1"/>
  <c r="K3827" i="1"/>
  <c r="L3827" i="1" s="1"/>
  <c r="M3827" i="1" s="1"/>
  <c r="I3828" i="1"/>
  <c r="K5489" i="1"/>
  <c r="L5489" i="1" s="1"/>
  <c r="M5489" i="1" s="1"/>
  <c r="I5490" i="1"/>
  <c r="K6215" i="1"/>
  <c r="L6215" i="1" s="1"/>
  <c r="M6215" i="1" s="1"/>
  <c r="I6216" i="1"/>
  <c r="N3430" i="1"/>
  <c r="O3430" i="1"/>
  <c r="P3430" i="1"/>
  <c r="Q3430" i="1"/>
  <c r="R3430" i="1"/>
  <c r="U3430" i="1"/>
  <c r="N789" i="1"/>
  <c r="R789" i="1"/>
  <c r="U789" i="1"/>
  <c r="O789" i="1"/>
  <c r="P789" i="1"/>
  <c r="Q789" i="1"/>
  <c r="K5819" i="1"/>
  <c r="L5819" i="1" s="1"/>
  <c r="M5819" i="1" s="1"/>
  <c r="I5820" i="1"/>
  <c r="N5159" i="1"/>
  <c r="O5159" i="1"/>
  <c r="Q5159" i="1"/>
  <c r="R5159" i="1"/>
  <c r="U5159" i="1"/>
  <c r="P5159" i="1"/>
  <c r="K3299" i="1"/>
  <c r="L3299" i="1" s="1"/>
  <c r="M3299" i="1" s="1"/>
  <c r="I3300" i="1"/>
  <c r="R3631" i="1"/>
  <c r="U3631" i="1"/>
  <c r="O3631" i="1"/>
  <c r="Q3631" i="1"/>
  <c r="N3631" i="1"/>
  <c r="P3631" i="1"/>
  <c r="O6149" i="1"/>
  <c r="Q6149" i="1"/>
  <c r="R6149" i="1"/>
  <c r="U6149" i="1"/>
  <c r="N6149" i="1"/>
  <c r="P6149" i="1"/>
  <c r="K3561" i="1"/>
  <c r="L3561" i="1" s="1"/>
  <c r="M3561" i="1" s="1"/>
  <c r="I3562" i="1"/>
  <c r="K3365" i="1"/>
  <c r="L3365" i="1" s="1"/>
  <c r="M3365" i="1" s="1"/>
  <c r="I3366" i="1"/>
  <c r="K2638" i="1"/>
  <c r="L2638" i="1" s="1"/>
  <c r="M2638" i="1" s="1"/>
  <c r="I2639" i="1"/>
  <c r="K3167" i="1"/>
  <c r="L3167" i="1" s="1"/>
  <c r="M3167" i="1" s="1"/>
  <c r="I3168" i="1"/>
  <c r="R3364" i="1"/>
  <c r="U3364" i="1"/>
  <c r="O3364" i="1"/>
  <c r="Q3364" i="1"/>
  <c r="N3364" i="1"/>
  <c r="P3364" i="1"/>
  <c r="P4102" i="1"/>
  <c r="R4102" i="1"/>
  <c r="N4102" i="1"/>
  <c r="U4102" i="1"/>
  <c r="O4102" i="1"/>
  <c r="Q4102" i="1"/>
  <c r="R988" i="1"/>
  <c r="U988" i="1"/>
  <c r="N988" i="1"/>
  <c r="P988" i="1"/>
  <c r="Q988" i="1"/>
  <c r="O988" i="1"/>
  <c r="K6347" i="1"/>
  <c r="L6347" i="1" s="1"/>
  <c r="M6347" i="1" s="1"/>
  <c r="I6348" i="1"/>
  <c r="K262" i="1"/>
  <c r="L262" i="1" s="1"/>
  <c r="M262" i="1" s="1"/>
  <c r="I263" i="1"/>
  <c r="K4829" i="1"/>
  <c r="L4829" i="1" s="1"/>
  <c r="M4829" i="1" s="1"/>
  <c r="I4830" i="1"/>
  <c r="K593" i="1"/>
  <c r="L593" i="1" s="1"/>
  <c r="M593" i="1" s="1"/>
  <c r="I594" i="1"/>
  <c r="K2176" i="1"/>
  <c r="L2176" i="1" s="1"/>
  <c r="M2176" i="1" s="1"/>
  <c r="I2177" i="1"/>
  <c r="R3232" i="1"/>
  <c r="U3232" i="1"/>
  <c r="O3232" i="1"/>
  <c r="Q3232" i="1"/>
  <c r="P3232" i="1"/>
  <c r="N3232" i="1"/>
  <c r="K527" i="1"/>
  <c r="L527" i="1" s="1"/>
  <c r="M527" i="1" s="1"/>
  <c r="I528" i="1"/>
  <c r="O5622" i="1"/>
  <c r="P5622" i="1"/>
  <c r="Q5622" i="1"/>
  <c r="R5622" i="1"/>
  <c r="U5622" i="1"/>
  <c r="N5622" i="1"/>
  <c r="K658" i="1"/>
  <c r="L658" i="1" s="1"/>
  <c r="M658" i="1" s="1"/>
  <c r="I659" i="1"/>
  <c r="K1251" i="1"/>
  <c r="L1251" i="1" s="1"/>
  <c r="M1251" i="1" s="1"/>
  <c r="I1252" i="1"/>
  <c r="K5226" i="1"/>
  <c r="L5226" i="1" s="1"/>
  <c r="M5226" i="1" s="1"/>
  <c r="I5227" i="1"/>
  <c r="I6019" i="1"/>
  <c r="K6018" i="1"/>
  <c r="L6018" i="1" s="1"/>
  <c r="M6018" i="1" s="1"/>
  <c r="Q5488" i="1"/>
  <c r="R5488" i="1"/>
  <c r="U5488" i="1"/>
  <c r="N5488" i="1"/>
  <c r="P5488" i="1"/>
  <c r="O5488" i="1"/>
  <c r="O6214" i="1"/>
  <c r="P6214" i="1"/>
  <c r="Q6214" i="1"/>
  <c r="R6214" i="1"/>
  <c r="U6214" i="1"/>
  <c r="N6214" i="1"/>
  <c r="K2903" i="1"/>
  <c r="L2903" i="1" s="1"/>
  <c r="M2903" i="1" s="1"/>
  <c r="I2904" i="1"/>
  <c r="L4568" i="1"/>
  <c r="M4568" i="1" s="1"/>
  <c r="L4304" i="1"/>
  <c r="M4304" i="1" s="1"/>
  <c r="K2309" i="1"/>
  <c r="L2309" i="1" s="1"/>
  <c r="M2309" i="1" s="1"/>
  <c r="I2310" i="1"/>
  <c r="K4025" i="1"/>
  <c r="L4025" i="1" s="1"/>
  <c r="M4025" i="1" s="1"/>
  <c r="I4026" i="1"/>
  <c r="N3298" i="1"/>
  <c r="O3298" i="1"/>
  <c r="P3298" i="1"/>
  <c r="Q3298" i="1"/>
  <c r="R3298" i="1"/>
  <c r="U3298" i="1"/>
  <c r="Q2968" i="1"/>
  <c r="R2968" i="1"/>
  <c r="N2968" i="1"/>
  <c r="P2968" i="1"/>
  <c r="O2968" i="1"/>
  <c r="U2968" i="1"/>
  <c r="O6346" i="1"/>
  <c r="Q6346" i="1"/>
  <c r="P6346" i="1"/>
  <c r="R6346" i="1"/>
  <c r="U6346" i="1"/>
  <c r="N6346" i="1"/>
  <c r="N261" i="1"/>
  <c r="Q261" i="1"/>
  <c r="O261" i="1"/>
  <c r="P261" i="1"/>
  <c r="R261" i="1"/>
  <c r="U261" i="1"/>
  <c r="R4828" i="1"/>
  <c r="O4828" i="1"/>
  <c r="Q4828" i="1"/>
  <c r="N4828" i="1"/>
  <c r="U4828" i="1"/>
  <c r="P4828" i="1"/>
  <c r="Q592" i="1"/>
  <c r="R592" i="1"/>
  <c r="N592" i="1"/>
  <c r="O592" i="1"/>
  <c r="P592" i="1"/>
  <c r="U592" i="1"/>
  <c r="O2175" i="1"/>
  <c r="P2175" i="1"/>
  <c r="Q2175" i="1"/>
  <c r="N2175" i="1"/>
  <c r="U2175" i="1"/>
  <c r="R2175" i="1"/>
  <c r="K1911" i="1"/>
  <c r="L1911" i="1" s="1"/>
  <c r="M1911" i="1" s="1"/>
  <c r="I1912" i="1"/>
  <c r="Q526" i="1"/>
  <c r="U526" i="1"/>
  <c r="N526" i="1"/>
  <c r="O526" i="1"/>
  <c r="P526" i="1"/>
  <c r="R526" i="1"/>
  <c r="K5623" i="1"/>
  <c r="L5623" i="1" s="1"/>
  <c r="M5623" i="1" s="1"/>
  <c r="I5624" i="1"/>
  <c r="K5624" i="1" s="1"/>
  <c r="P657" i="1"/>
  <c r="Q657" i="1"/>
  <c r="R657" i="1"/>
  <c r="U657" i="1"/>
  <c r="O657" i="1"/>
  <c r="N657" i="1"/>
  <c r="P1250" i="1"/>
  <c r="Q1250" i="1"/>
  <c r="R1250" i="1"/>
  <c r="N1250" i="1"/>
  <c r="O1250" i="1"/>
  <c r="U1250" i="1"/>
  <c r="O5225" i="1"/>
  <c r="R5225" i="1"/>
  <c r="U5225" i="1"/>
  <c r="N5225" i="1"/>
  <c r="Q5225" i="1"/>
  <c r="P5225" i="1"/>
  <c r="O6017" i="1"/>
  <c r="Q6017" i="1"/>
  <c r="R6017" i="1"/>
  <c r="U6017" i="1"/>
  <c r="N6017" i="1"/>
  <c r="P6017" i="1"/>
  <c r="I4236" i="1"/>
  <c r="K4235" i="1"/>
  <c r="L4235" i="1" s="1"/>
  <c r="M4235" i="1" s="1"/>
  <c r="K6282" i="1"/>
  <c r="L6282" i="1" s="1"/>
  <c r="M6282" i="1" s="1"/>
  <c r="I6283" i="1"/>
  <c r="K4631" i="1"/>
  <c r="L4631" i="1" s="1"/>
  <c r="M4631" i="1" s="1"/>
  <c r="I4632" i="1"/>
  <c r="N2902" i="1"/>
  <c r="O2902" i="1"/>
  <c r="Q2902" i="1"/>
  <c r="R2902" i="1"/>
  <c r="U2902" i="1"/>
  <c r="P2902" i="1"/>
  <c r="U4567" i="1"/>
  <c r="N4567" i="1"/>
  <c r="O4567" i="1"/>
  <c r="Q4567" i="1"/>
  <c r="P4567" i="1"/>
  <c r="R4567" i="1"/>
  <c r="U4303" i="1"/>
  <c r="N4303" i="1"/>
  <c r="O4303" i="1"/>
  <c r="Q4303" i="1"/>
  <c r="R4303" i="1"/>
  <c r="P4303" i="1"/>
  <c r="R2308" i="1"/>
  <c r="N2308" i="1"/>
  <c r="O2308" i="1"/>
  <c r="P2308" i="1"/>
  <c r="U2308" i="1"/>
  <c r="Q2308" i="1"/>
  <c r="P4024" i="1"/>
  <c r="Q4024" i="1"/>
  <c r="R4024" i="1"/>
  <c r="N4024" i="1"/>
  <c r="O4024" i="1"/>
  <c r="U4024" i="1"/>
  <c r="Q5094" i="1"/>
  <c r="N5094" i="1"/>
  <c r="O5094" i="1"/>
  <c r="R5094" i="1"/>
  <c r="U5094" i="1"/>
  <c r="P5094" i="1"/>
  <c r="J6745" i="1"/>
  <c r="K6744" i="1"/>
  <c r="L6744" i="1" s="1"/>
  <c r="M6744" i="1" s="1"/>
  <c r="Q854" i="1"/>
  <c r="U854" i="1"/>
  <c r="N854" i="1"/>
  <c r="O854" i="1"/>
  <c r="P854" i="1"/>
  <c r="R854" i="1"/>
  <c r="K393" i="1"/>
  <c r="L393" i="1" s="1"/>
  <c r="M393" i="1" s="1"/>
  <c r="I394" i="1"/>
  <c r="K2507" i="1"/>
  <c r="L2507" i="1" s="1"/>
  <c r="M2507" i="1" s="1"/>
  <c r="I2508" i="1"/>
  <c r="K2111" i="1"/>
  <c r="L2111" i="1" s="1"/>
  <c r="M2111" i="1" s="1"/>
  <c r="I2112" i="1"/>
  <c r="K2969" i="1"/>
  <c r="L2969" i="1" s="1"/>
  <c r="M2969" i="1" s="1"/>
  <c r="I2970" i="1"/>
  <c r="K5095" i="1"/>
  <c r="L5095" i="1" s="1"/>
  <c r="M5095" i="1" s="1"/>
  <c r="I5096" i="1"/>
  <c r="K5096" i="1" s="1"/>
  <c r="Q6743" i="1"/>
  <c r="R6743" i="1"/>
  <c r="U6743" i="1"/>
  <c r="O6743" i="1"/>
  <c r="N6743" i="1"/>
  <c r="P6743" i="1"/>
  <c r="K3036" i="1"/>
  <c r="L3036" i="1" s="1"/>
  <c r="M3036" i="1" s="1"/>
  <c r="I3037" i="1"/>
  <c r="K3037" i="1" s="1"/>
  <c r="L2707" i="1"/>
  <c r="M2707" i="1" s="1"/>
  <c r="K4897" i="1"/>
  <c r="L4897" i="1" s="1"/>
  <c r="M4897" i="1" s="1"/>
  <c r="I4898" i="1"/>
  <c r="K4898" i="1" s="1"/>
  <c r="L4898" i="1" s="1"/>
  <c r="M4898" i="1" s="1"/>
  <c r="N1910" i="1"/>
  <c r="O1910" i="1"/>
  <c r="P1910" i="1"/>
  <c r="R1910" i="1"/>
  <c r="U1910" i="1"/>
  <c r="Q1910" i="1"/>
  <c r="O5686" i="1"/>
  <c r="P5686" i="1"/>
  <c r="Q5686" i="1"/>
  <c r="R5686" i="1"/>
  <c r="U5686" i="1"/>
  <c r="N5686" i="1"/>
  <c r="K6545" i="1"/>
  <c r="L6545" i="1" s="1"/>
  <c r="M6545" i="1" s="1"/>
  <c r="I6546" i="1"/>
  <c r="K4963" i="1"/>
  <c r="L4963" i="1" s="1"/>
  <c r="M4963" i="1" s="1"/>
  <c r="I4964" i="1"/>
  <c r="K4964" i="1" s="1"/>
  <c r="K2837" i="1"/>
  <c r="L2837" i="1" s="1"/>
  <c r="M2837" i="1" s="1"/>
  <c r="I2838" i="1"/>
  <c r="O6676" i="1"/>
  <c r="P6676" i="1"/>
  <c r="Q6676" i="1"/>
  <c r="R6676" i="1"/>
  <c r="U6676" i="1"/>
  <c r="N6676" i="1"/>
  <c r="U197" i="1"/>
  <c r="O197" i="1"/>
  <c r="P197" i="1"/>
  <c r="R197" i="1"/>
  <c r="N197" i="1"/>
  <c r="Q197" i="1"/>
  <c r="N4234" i="1"/>
  <c r="P4234" i="1"/>
  <c r="Q4234" i="1"/>
  <c r="R4234" i="1"/>
  <c r="U4234" i="1"/>
  <c r="O4234" i="1"/>
  <c r="O6281" i="1"/>
  <c r="Q6281" i="1"/>
  <c r="R6281" i="1"/>
  <c r="U6281" i="1"/>
  <c r="N6281" i="1"/>
  <c r="P6281" i="1"/>
  <c r="N4630" i="1"/>
  <c r="P4630" i="1"/>
  <c r="Q4630" i="1"/>
  <c r="U4630" i="1"/>
  <c r="R4630" i="1"/>
  <c r="O4630" i="1"/>
  <c r="K6415" i="1"/>
  <c r="L6415" i="1" s="1"/>
  <c r="M6415" i="1" s="1"/>
  <c r="I6416" i="1"/>
  <c r="K6416" i="1" s="1"/>
  <c r="L6416" i="1" s="1"/>
  <c r="M6416" i="1" s="1"/>
  <c r="I4369" i="1"/>
  <c r="K4368" i="1"/>
  <c r="L4368" i="1" s="1"/>
  <c r="M4368" i="1" s="1"/>
  <c r="K5357" i="1"/>
  <c r="L5357" i="1" s="1"/>
  <c r="M5357" i="1" s="1"/>
  <c r="I5358" i="1"/>
  <c r="K4762" i="1"/>
  <c r="L4762" i="1" s="1"/>
  <c r="M4762" i="1" s="1"/>
  <c r="I4763" i="1"/>
  <c r="K2440" i="1"/>
  <c r="L2440" i="1" s="1"/>
  <c r="M2440" i="1" s="1"/>
  <c r="I2441" i="1"/>
  <c r="AA5226" i="1" l="1"/>
  <c r="Y5226" i="1"/>
  <c r="V5226" i="1"/>
  <c r="X5226" i="1"/>
  <c r="W5226" i="1"/>
  <c r="Y6744" i="1"/>
  <c r="AA6744" i="1"/>
  <c r="V6744" i="1"/>
  <c r="X6744" i="1"/>
  <c r="W6744" i="1"/>
  <c r="Y6083" i="1"/>
  <c r="AA6083" i="1"/>
  <c r="V6083" i="1"/>
  <c r="X6083" i="1"/>
  <c r="W6083" i="1"/>
  <c r="Y4103" i="1"/>
  <c r="AA4103" i="1"/>
  <c r="V4103" i="1"/>
  <c r="X4103" i="1"/>
  <c r="W4103" i="1"/>
  <c r="Y1716" i="1"/>
  <c r="AA1716" i="1"/>
  <c r="V1716" i="1"/>
  <c r="X1716" i="1"/>
  <c r="W1716" i="1"/>
  <c r="AA1384" i="1"/>
  <c r="Y1384" i="1"/>
  <c r="V1384" i="1"/>
  <c r="X1384" i="1"/>
  <c r="W1384" i="1"/>
  <c r="AA1978" i="1"/>
  <c r="Y1978" i="1"/>
  <c r="V1978" i="1"/>
  <c r="X1978" i="1"/>
  <c r="W1978" i="1"/>
  <c r="Y5951" i="1"/>
  <c r="AA5951" i="1"/>
  <c r="V5951" i="1"/>
  <c r="X5951" i="1"/>
  <c r="W5951" i="1"/>
  <c r="Y3762" i="1"/>
  <c r="AA3762" i="1"/>
  <c r="V3762" i="1"/>
  <c r="X3762" i="1"/>
  <c r="W3762" i="1"/>
  <c r="V64" i="1"/>
  <c r="X64" i="1"/>
  <c r="W64" i="1"/>
  <c r="AA6479" i="1"/>
  <c r="Y6479" i="1"/>
  <c r="V6479" i="1"/>
  <c r="X6479" i="1"/>
  <c r="W6479" i="1"/>
  <c r="J5424" i="1"/>
  <c r="K5423" i="1"/>
  <c r="L5423" i="1" s="1"/>
  <c r="M5423" i="1" s="1"/>
  <c r="Y6545" i="1"/>
  <c r="AA6545" i="1"/>
  <c r="V6545" i="1"/>
  <c r="X6545" i="1"/>
  <c r="W6545" i="1"/>
  <c r="Y3036" i="1"/>
  <c r="AA3036" i="1"/>
  <c r="V3036" i="1"/>
  <c r="X3036" i="1"/>
  <c r="W3036" i="1"/>
  <c r="AA6282" i="1"/>
  <c r="Y6282" i="1"/>
  <c r="V6282" i="1"/>
  <c r="X6282" i="1"/>
  <c r="W6282" i="1"/>
  <c r="AA4025" i="1"/>
  <c r="Y4025" i="1"/>
  <c r="X4025" i="1"/>
  <c r="V4025" i="1"/>
  <c r="W4025" i="1"/>
  <c r="Y1251" i="1"/>
  <c r="AA1251" i="1"/>
  <c r="V1251" i="1"/>
  <c r="X1251" i="1"/>
  <c r="W1251" i="1"/>
  <c r="Y262" i="1"/>
  <c r="AA262" i="1"/>
  <c r="V262" i="1"/>
  <c r="X262" i="1"/>
  <c r="W262" i="1"/>
  <c r="Y2638" i="1"/>
  <c r="AA2638" i="1"/>
  <c r="V2638" i="1"/>
  <c r="X2638" i="1"/>
  <c r="W2638" i="1"/>
  <c r="Y4436" i="1"/>
  <c r="AA4436" i="1"/>
  <c r="X4436" i="1"/>
  <c r="V4436" i="1"/>
  <c r="W4436" i="1"/>
  <c r="AA3763" i="1"/>
  <c r="Y3763" i="1"/>
  <c r="V3763" i="1"/>
  <c r="X3763" i="1"/>
  <c r="W3763" i="1"/>
  <c r="Y1779" i="1"/>
  <c r="AA1779" i="1"/>
  <c r="V1779" i="1"/>
  <c r="X1779" i="1"/>
  <c r="W1779" i="1"/>
  <c r="AA1320" i="1"/>
  <c r="Y1320" i="1"/>
  <c r="V1320" i="1"/>
  <c r="X1320" i="1"/>
  <c r="W1320" i="1"/>
  <c r="Y5687" i="1"/>
  <c r="AA5687" i="1"/>
  <c r="V5687" i="1"/>
  <c r="X5687" i="1"/>
  <c r="W5687" i="1"/>
  <c r="AA4697" i="1"/>
  <c r="Y4697" i="1"/>
  <c r="V4697" i="1"/>
  <c r="X4697" i="1"/>
  <c r="W4697" i="1"/>
  <c r="AA4498" i="1"/>
  <c r="Y4498" i="1"/>
  <c r="V4498" i="1"/>
  <c r="X4498" i="1"/>
  <c r="W4498" i="1"/>
  <c r="Y1845" i="1"/>
  <c r="AA1845" i="1"/>
  <c r="V1845" i="1"/>
  <c r="X1845" i="1"/>
  <c r="W1845" i="1"/>
  <c r="Y2043" i="1"/>
  <c r="AA2043" i="1"/>
  <c r="V2043" i="1"/>
  <c r="X2043" i="1"/>
  <c r="W2043" i="1"/>
  <c r="Y2707" i="1"/>
  <c r="AA2707" i="1"/>
  <c r="V2707" i="1"/>
  <c r="X2707" i="1"/>
  <c r="W2707" i="1"/>
  <c r="AA4631" i="1"/>
  <c r="Y4631" i="1"/>
  <c r="V4631" i="1"/>
  <c r="X4631" i="1"/>
  <c r="W4631" i="1"/>
  <c r="AA5095" i="1"/>
  <c r="Y5095" i="1"/>
  <c r="X5095" i="1"/>
  <c r="V5095" i="1"/>
  <c r="W5095" i="1"/>
  <c r="AA393" i="1"/>
  <c r="Y393" i="1"/>
  <c r="V393" i="1"/>
  <c r="X393" i="1"/>
  <c r="W393" i="1"/>
  <c r="Y6215" i="1"/>
  <c r="AA6215" i="1"/>
  <c r="V6215" i="1"/>
  <c r="X6215" i="1"/>
  <c r="W6215" i="1"/>
  <c r="AA4235" i="1"/>
  <c r="Y4235" i="1"/>
  <c r="V4235" i="1"/>
  <c r="X4235" i="1"/>
  <c r="W4235" i="1"/>
  <c r="Y3233" i="1"/>
  <c r="AA3233" i="1"/>
  <c r="V3233" i="1"/>
  <c r="X3233" i="1"/>
  <c r="W3233" i="1"/>
  <c r="AA4435" i="1"/>
  <c r="Y4435" i="1"/>
  <c r="V4435" i="1"/>
  <c r="X4435" i="1"/>
  <c r="W4435" i="1"/>
  <c r="AA922" i="1"/>
  <c r="Y922" i="1"/>
  <c r="V922" i="1"/>
  <c r="X922" i="1"/>
  <c r="W922" i="1"/>
  <c r="Y329" i="1"/>
  <c r="AA329" i="1"/>
  <c r="V329" i="1"/>
  <c r="X329" i="1"/>
  <c r="W329" i="1"/>
  <c r="Y6150" i="1"/>
  <c r="AA6150" i="1"/>
  <c r="V6150" i="1"/>
  <c r="X6150" i="1"/>
  <c r="W6150" i="1"/>
  <c r="Y6416" i="1"/>
  <c r="AA6416" i="1"/>
  <c r="X6416" i="1"/>
  <c r="V6416" i="1"/>
  <c r="W6416" i="1"/>
  <c r="Y2969" i="1"/>
  <c r="AA2969" i="1"/>
  <c r="V2969" i="1"/>
  <c r="X2969" i="1"/>
  <c r="W2969" i="1"/>
  <c r="AA658" i="1"/>
  <c r="Y658" i="1"/>
  <c r="V658" i="1"/>
  <c r="X658" i="1"/>
  <c r="W658" i="1"/>
  <c r="AA2176" i="1"/>
  <c r="Y2176" i="1"/>
  <c r="V2176" i="1"/>
  <c r="X2176" i="1"/>
  <c r="W2176" i="1"/>
  <c r="AA3365" i="1"/>
  <c r="Y3365" i="1"/>
  <c r="V3365" i="1"/>
  <c r="X3365" i="1"/>
  <c r="W3365" i="1"/>
  <c r="Y5819" i="1"/>
  <c r="AA5819" i="1"/>
  <c r="V5819" i="1"/>
  <c r="W5819" i="1"/>
  <c r="X5819" i="1"/>
  <c r="Y5489" i="1"/>
  <c r="AA5489" i="1"/>
  <c r="X5489" i="1"/>
  <c r="V5489" i="1"/>
  <c r="W5489" i="1"/>
  <c r="Y5160" i="1"/>
  <c r="AA5160" i="1"/>
  <c r="V5160" i="1"/>
  <c r="X5160" i="1"/>
  <c r="W5160" i="1"/>
  <c r="Y1649" i="1"/>
  <c r="AA1649" i="1"/>
  <c r="V1649" i="1"/>
  <c r="X1649" i="1"/>
  <c r="W1649" i="1"/>
  <c r="Y1582" i="1"/>
  <c r="AA1582" i="1"/>
  <c r="V1582" i="1"/>
  <c r="X1582" i="1"/>
  <c r="W1582" i="1"/>
  <c r="Y198" i="1"/>
  <c r="AA198" i="1"/>
  <c r="V198" i="1"/>
  <c r="X198" i="1"/>
  <c r="W198" i="1"/>
  <c r="AA4169" i="1"/>
  <c r="Y4169" i="1"/>
  <c r="X4169" i="1"/>
  <c r="V4169" i="1"/>
  <c r="W4169" i="1"/>
  <c r="Y2571" i="1"/>
  <c r="AA2571" i="1"/>
  <c r="V2571" i="1"/>
  <c r="X2571" i="1"/>
  <c r="W2571" i="1"/>
  <c r="AA3495" i="1"/>
  <c r="Y3495" i="1"/>
  <c r="V3495" i="1"/>
  <c r="X3495" i="1"/>
  <c r="W3495" i="1"/>
  <c r="Y4829" i="1"/>
  <c r="AA4829" i="1"/>
  <c r="X4829" i="1"/>
  <c r="V4829" i="1"/>
  <c r="W4829" i="1"/>
  <c r="Y4368" i="1"/>
  <c r="AA4368" i="1"/>
  <c r="V4368" i="1"/>
  <c r="X4368" i="1"/>
  <c r="W4368" i="1"/>
  <c r="Y2309" i="1"/>
  <c r="AA2309" i="1"/>
  <c r="V2309" i="1"/>
  <c r="X2309" i="1"/>
  <c r="W2309" i="1"/>
  <c r="Y527" i="1"/>
  <c r="AA527" i="1"/>
  <c r="V527" i="1"/>
  <c r="X527" i="1"/>
  <c r="W527" i="1"/>
  <c r="AA5555" i="1"/>
  <c r="Y5555" i="1"/>
  <c r="V5555" i="1"/>
  <c r="X5555" i="1"/>
  <c r="W5555" i="1"/>
  <c r="Y6415" i="1"/>
  <c r="AA6415" i="1"/>
  <c r="V6415" i="1"/>
  <c r="X6415" i="1"/>
  <c r="W6415" i="1"/>
  <c r="Y2837" i="1"/>
  <c r="AA2837" i="1"/>
  <c r="V2837" i="1"/>
  <c r="X2837" i="1"/>
  <c r="W2837" i="1"/>
  <c r="Y4304" i="1"/>
  <c r="AA4304" i="1"/>
  <c r="V4304" i="1"/>
  <c r="X4304" i="1"/>
  <c r="W4304" i="1"/>
  <c r="AA6018" i="1"/>
  <c r="Y6018" i="1"/>
  <c r="V6018" i="1"/>
  <c r="X6018" i="1"/>
  <c r="W6018" i="1"/>
  <c r="AA790" i="1"/>
  <c r="Y790" i="1"/>
  <c r="V790" i="1"/>
  <c r="X790" i="1"/>
  <c r="W790" i="1"/>
  <c r="Y724" i="1"/>
  <c r="AA724" i="1"/>
  <c r="V724" i="1"/>
  <c r="X724" i="1"/>
  <c r="W724" i="1"/>
  <c r="Y5292" i="1"/>
  <c r="AA5292" i="1"/>
  <c r="V5292" i="1"/>
  <c r="X5292" i="1"/>
  <c r="W5292" i="1"/>
  <c r="V130" i="1"/>
  <c r="X130" i="1"/>
  <c r="W130" i="1"/>
  <c r="AA461" i="1"/>
  <c r="Y461" i="1"/>
  <c r="V461" i="1"/>
  <c r="X461" i="1"/>
  <c r="W461" i="1"/>
  <c r="Y6677" i="1"/>
  <c r="AA6677" i="1"/>
  <c r="V6677" i="1"/>
  <c r="X6677" i="1"/>
  <c r="W6677" i="1"/>
  <c r="Y2507" i="1"/>
  <c r="AA2507" i="1"/>
  <c r="V2507" i="1"/>
  <c r="X2507" i="1"/>
  <c r="W2507" i="1"/>
  <c r="Y5357" i="1"/>
  <c r="AA5357" i="1"/>
  <c r="V5357" i="1"/>
  <c r="X5357" i="1"/>
  <c r="W5357" i="1"/>
  <c r="AA2440" i="1"/>
  <c r="Y2440" i="1"/>
  <c r="V2440" i="1"/>
  <c r="X2440" i="1"/>
  <c r="W2440" i="1"/>
  <c r="Y4898" i="1"/>
  <c r="AA4898" i="1"/>
  <c r="V4898" i="1"/>
  <c r="X4898" i="1"/>
  <c r="W4898" i="1"/>
  <c r="Y2111" i="1"/>
  <c r="AA2111" i="1"/>
  <c r="V2111" i="1"/>
  <c r="X2111" i="1"/>
  <c r="W2111" i="1"/>
  <c r="Y5623" i="1"/>
  <c r="AA5623" i="1"/>
  <c r="V5623" i="1"/>
  <c r="X5623" i="1"/>
  <c r="W5623" i="1"/>
  <c r="Y1911" i="1"/>
  <c r="AA1911" i="1"/>
  <c r="V1911" i="1"/>
  <c r="X1911" i="1"/>
  <c r="W1911" i="1"/>
  <c r="Y4568" i="1"/>
  <c r="AA4568" i="1"/>
  <c r="V4568" i="1"/>
  <c r="X4568" i="1"/>
  <c r="W4568" i="1"/>
  <c r="Y593" i="1"/>
  <c r="AA593" i="1"/>
  <c r="V593" i="1"/>
  <c r="X593" i="1"/>
  <c r="W593" i="1"/>
  <c r="AA3561" i="1"/>
  <c r="Y3561" i="1"/>
  <c r="X3561" i="1"/>
  <c r="V3561" i="1"/>
  <c r="W3561" i="1"/>
  <c r="AA3827" i="1"/>
  <c r="Y3827" i="1"/>
  <c r="V3827" i="1"/>
  <c r="X3827" i="1"/>
  <c r="W3827" i="1"/>
  <c r="Y1119" i="1"/>
  <c r="AA1119" i="1"/>
  <c r="V1119" i="1"/>
  <c r="X1119" i="1"/>
  <c r="W1119" i="1"/>
  <c r="AA3958" i="1"/>
  <c r="Y3958" i="1"/>
  <c r="V3958" i="1"/>
  <c r="X3958" i="1"/>
  <c r="W3958" i="1"/>
  <c r="Y2771" i="1"/>
  <c r="AA2771" i="1"/>
  <c r="V2771" i="1"/>
  <c r="X2771" i="1"/>
  <c r="W2771" i="1"/>
  <c r="Y1053" i="1"/>
  <c r="AA1053" i="1"/>
  <c r="V1053" i="1"/>
  <c r="X1053" i="1"/>
  <c r="W1053" i="1"/>
  <c r="AA6611" i="1"/>
  <c r="Y6611" i="1"/>
  <c r="V6611" i="1"/>
  <c r="X6611" i="1"/>
  <c r="W6611" i="1"/>
  <c r="Y6347" i="1"/>
  <c r="AA6347" i="1"/>
  <c r="V6347" i="1"/>
  <c r="X6347" i="1"/>
  <c r="W6347" i="1"/>
  <c r="Y3299" i="1"/>
  <c r="AA3299" i="1"/>
  <c r="V3299" i="1"/>
  <c r="X3299" i="1"/>
  <c r="W3299" i="1"/>
  <c r="AA4762" i="1"/>
  <c r="Y4762" i="1"/>
  <c r="V4762" i="1"/>
  <c r="X4762" i="1"/>
  <c r="W4762" i="1"/>
  <c r="Y4963" i="1"/>
  <c r="AA4963" i="1"/>
  <c r="V4963" i="1"/>
  <c r="X4963" i="1"/>
  <c r="W4963" i="1"/>
  <c r="Y4897" i="1"/>
  <c r="AA4897" i="1"/>
  <c r="V4897" i="1"/>
  <c r="X4897" i="1"/>
  <c r="W4897" i="1"/>
  <c r="Y3431" i="1"/>
  <c r="AA3431" i="1"/>
  <c r="V3431" i="1"/>
  <c r="X3431" i="1"/>
  <c r="W3431" i="1"/>
  <c r="AA989" i="1"/>
  <c r="Y989" i="1"/>
  <c r="V989" i="1"/>
  <c r="X989" i="1"/>
  <c r="W989" i="1"/>
  <c r="Y3694" i="1"/>
  <c r="AA3694" i="1"/>
  <c r="V3694" i="1"/>
  <c r="X3694" i="1"/>
  <c r="W3694" i="1"/>
  <c r="Y1186" i="1"/>
  <c r="AA1186" i="1"/>
  <c r="V1186" i="1"/>
  <c r="X1186" i="1"/>
  <c r="W1186" i="1"/>
  <c r="AA2375" i="1"/>
  <c r="Y2375" i="1"/>
  <c r="V2375" i="1"/>
  <c r="X2375" i="1"/>
  <c r="W2375" i="1"/>
  <c r="I5755" i="1"/>
  <c r="K5754" i="1"/>
  <c r="L5754" i="1" s="1"/>
  <c r="M5754" i="1" s="1"/>
  <c r="Y2903" i="1"/>
  <c r="AA2903" i="1"/>
  <c r="V2903" i="1"/>
  <c r="X2903" i="1"/>
  <c r="W2903" i="1"/>
  <c r="Y3167" i="1"/>
  <c r="AA3167" i="1"/>
  <c r="V3167" i="1"/>
  <c r="X3167" i="1"/>
  <c r="W3167" i="1"/>
  <c r="AA5026" i="1"/>
  <c r="Y5026" i="1"/>
  <c r="V5026" i="1"/>
  <c r="X5026" i="1"/>
  <c r="W5026" i="1"/>
  <c r="AA3101" i="1"/>
  <c r="Y3101" i="1"/>
  <c r="V3101" i="1"/>
  <c r="X3101" i="1"/>
  <c r="W3101" i="1"/>
  <c r="Y855" i="1"/>
  <c r="AA855" i="1"/>
  <c r="V855" i="1"/>
  <c r="X855" i="1"/>
  <c r="W855" i="1"/>
  <c r="AA5884" i="1"/>
  <c r="Y5884" i="1"/>
  <c r="V5884" i="1"/>
  <c r="X5884" i="1"/>
  <c r="W5884" i="1"/>
  <c r="AA2242" i="1"/>
  <c r="Y2242" i="1"/>
  <c r="V2242" i="1"/>
  <c r="X2242" i="1"/>
  <c r="W2242" i="1"/>
  <c r="Y5753" i="1"/>
  <c r="AA5753" i="1"/>
  <c r="X5753" i="1"/>
  <c r="V5753" i="1"/>
  <c r="W5753" i="1"/>
  <c r="O5753" i="1"/>
  <c r="Q5753" i="1"/>
  <c r="R5753" i="1"/>
  <c r="U5753" i="1"/>
  <c r="S5753" i="1"/>
  <c r="N5753" i="1"/>
  <c r="AB5753" i="1"/>
  <c r="P5753" i="1"/>
  <c r="AA5422" i="1"/>
  <c r="Y5422" i="1"/>
  <c r="V5422" i="1"/>
  <c r="X5422" i="1"/>
  <c r="W5422" i="1"/>
  <c r="R5422" i="1"/>
  <c r="U5422" i="1"/>
  <c r="N5422" i="1"/>
  <c r="P5422" i="1"/>
  <c r="S5422" i="1"/>
  <c r="O5422" i="1"/>
  <c r="AB5422" i="1"/>
  <c r="Q5422" i="1"/>
  <c r="S2440" i="1"/>
  <c r="AB2440" i="1"/>
  <c r="S4762" i="1"/>
  <c r="AB4762" i="1"/>
  <c r="S5357" i="1"/>
  <c r="AB5357" i="1"/>
  <c r="S4368" i="1"/>
  <c r="AB4368" i="1"/>
  <c r="S6416" i="1"/>
  <c r="AB6416" i="1"/>
  <c r="S6415" i="1"/>
  <c r="AB6415" i="1"/>
  <c r="S2837" i="1"/>
  <c r="AB2837" i="1"/>
  <c r="S4963" i="1"/>
  <c r="AB4963" i="1"/>
  <c r="S6545" i="1"/>
  <c r="AB6545" i="1"/>
  <c r="S4898" i="1"/>
  <c r="AB4898" i="1"/>
  <c r="AB4897" i="1"/>
  <c r="S4897" i="1"/>
  <c r="S2707" i="1"/>
  <c r="AB2707" i="1"/>
  <c r="S3036" i="1"/>
  <c r="AB3036" i="1"/>
  <c r="S5095" i="1"/>
  <c r="AB5095" i="1"/>
  <c r="S2969" i="1"/>
  <c r="AB2969" i="1"/>
  <c r="S2111" i="1"/>
  <c r="AB2111" i="1"/>
  <c r="S2507" i="1"/>
  <c r="AB2507" i="1"/>
  <c r="S393" i="1"/>
  <c r="AB393" i="1"/>
  <c r="S6744" i="1"/>
  <c r="AB6744" i="1"/>
  <c r="S4631" i="1"/>
  <c r="AB4631" i="1"/>
  <c r="S6282" i="1"/>
  <c r="AB6282" i="1"/>
  <c r="S4235" i="1"/>
  <c r="AB4235" i="1"/>
  <c r="S5623" i="1"/>
  <c r="AB5623" i="1"/>
  <c r="S1911" i="1"/>
  <c r="AB1911" i="1"/>
  <c r="S4025" i="1"/>
  <c r="AB4025" i="1"/>
  <c r="S2309" i="1"/>
  <c r="AB2309" i="1"/>
  <c r="S4304" i="1"/>
  <c r="AB4304" i="1"/>
  <c r="S4568" i="1"/>
  <c r="AB4568" i="1"/>
  <c r="S2903" i="1"/>
  <c r="AB2903" i="1"/>
  <c r="S6018" i="1"/>
  <c r="AB6018" i="1"/>
  <c r="S5226" i="1"/>
  <c r="AB5226" i="1"/>
  <c r="S1251" i="1"/>
  <c r="AB1251" i="1"/>
  <c r="S658" i="1"/>
  <c r="AB658" i="1"/>
  <c r="S527" i="1"/>
  <c r="AB527" i="1"/>
  <c r="S2176" i="1"/>
  <c r="AB2176" i="1"/>
  <c r="S593" i="1"/>
  <c r="AB593" i="1"/>
  <c r="S4829" i="1"/>
  <c r="AB4829" i="1"/>
  <c r="S262" i="1"/>
  <c r="AB262" i="1"/>
  <c r="S6347" i="1"/>
  <c r="AB6347" i="1"/>
  <c r="S3167" i="1"/>
  <c r="AB3167" i="1"/>
  <c r="S2638" i="1"/>
  <c r="AB2638" i="1"/>
  <c r="S3365" i="1"/>
  <c r="AB3365" i="1"/>
  <c r="S3561" i="1"/>
  <c r="AB3561" i="1"/>
  <c r="S3299" i="1"/>
  <c r="AB3299" i="1"/>
  <c r="S5819" i="1"/>
  <c r="AB5819" i="1"/>
  <c r="S6215" i="1"/>
  <c r="AB6215" i="1"/>
  <c r="S5489" i="1"/>
  <c r="AB5489" i="1"/>
  <c r="S3827" i="1"/>
  <c r="AB3827" i="1"/>
  <c r="S5555" i="1"/>
  <c r="AB5555" i="1"/>
  <c r="S3233" i="1"/>
  <c r="AB3233" i="1"/>
  <c r="S5160" i="1"/>
  <c r="AB5160" i="1"/>
  <c r="S790" i="1"/>
  <c r="AB790" i="1"/>
  <c r="S3431" i="1"/>
  <c r="AB3431" i="1"/>
  <c r="S6083" i="1"/>
  <c r="AB6083" i="1"/>
  <c r="S4436" i="1"/>
  <c r="AB4436" i="1"/>
  <c r="S4435" i="1"/>
  <c r="AB4435" i="1"/>
  <c r="S922" i="1"/>
  <c r="AB922" i="1"/>
  <c r="S724" i="1"/>
  <c r="AB724" i="1"/>
  <c r="S5292" i="1"/>
  <c r="AB5292" i="1"/>
  <c r="S989" i="1"/>
  <c r="AB989" i="1"/>
  <c r="S4103" i="1"/>
  <c r="AB4103" i="1"/>
  <c r="S1716" i="1"/>
  <c r="AB1716" i="1"/>
  <c r="S329" i="1"/>
  <c r="AB329" i="1"/>
  <c r="S130" i="1"/>
  <c r="AB130" i="1"/>
  <c r="Y130" i="1"/>
  <c r="AA130" i="1"/>
  <c r="S3694" i="1"/>
  <c r="AB3694" i="1"/>
  <c r="S1384" i="1"/>
  <c r="AB1384" i="1"/>
  <c r="S6150" i="1"/>
  <c r="AB6150" i="1"/>
  <c r="S461" i="1"/>
  <c r="AB461" i="1"/>
  <c r="S1186" i="1"/>
  <c r="AB1186" i="1"/>
  <c r="S1978" i="1"/>
  <c r="AB1978" i="1"/>
  <c r="S2375" i="1"/>
  <c r="AB2375" i="1"/>
  <c r="S5951" i="1"/>
  <c r="AB5951" i="1"/>
  <c r="S1649" i="1"/>
  <c r="AB1649" i="1"/>
  <c r="S5026" i="1"/>
  <c r="AB5026" i="1"/>
  <c r="S3762" i="1"/>
  <c r="AB3762" i="1"/>
  <c r="S3763" i="1"/>
  <c r="AB3763" i="1"/>
  <c r="S1119" i="1"/>
  <c r="AB1119" i="1"/>
  <c r="S3958" i="1"/>
  <c r="AB3958" i="1"/>
  <c r="S3101" i="1"/>
  <c r="AB3101" i="1"/>
  <c r="S1779" i="1"/>
  <c r="AB1779" i="1"/>
  <c r="S1582" i="1"/>
  <c r="AB1582" i="1"/>
  <c r="S2771" i="1"/>
  <c r="AB2771" i="1"/>
  <c r="S1053" i="1"/>
  <c r="AB1053" i="1"/>
  <c r="S855" i="1"/>
  <c r="AB855" i="1"/>
  <c r="S1320" i="1"/>
  <c r="AB1320" i="1"/>
  <c r="S198" i="1"/>
  <c r="AB198" i="1"/>
  <c r="S6677" i="1"/>
  <c r="AB6677" i="1"/>
  <c r="S5687" i="1"/>
  <c r="AB5687" i="1"/>
  <c r="S64" i="1"/>
  <c r="AB64" i="1"/>
  <c r="Y64" i="1"/>
  <c r="AA64" i="1"/>
  <c r="S4169" i="1"/>
  <c r="AB4169" i="1"/>
  <c r="S4697" i="1"/>
  <c r="AB4697" i="1"/>
  <c r="S6611" i="1"/>
  <c r="AB6611" i="1"/>
  <c r="S5884" i="1"/>
  <c r="AB5884" i="1"/>
  <c r="S4498" i="1"/>
  <c r="AB4498" i="1"/>
  <c r="S2571" i="1"/>
  <c r="AB2571" i="1"/>
  <c r="S2242" i="1"/>
  <c r="AB2242" i="1"/>
  <c r="S1845" i="1"/>
  <c r="AB1845" i="1"/>
  <c r="S6479" i="1"/>
  <c r="AB6479" i="1"/>
  <c r="S3495" i="1"/>
  <c r="AB3495" i="1"/>
  <c r="S2043" i="1"/>
  <c r="AB2043" i="1"/>
  <c r="I3497" i="1"/>
  <c r="K3496" i="1"/>
  <c r="L3496" i="1" s="1"/>
  <c r="M3496" i="1" s="1"/>
  <c r="L3037" i="1"/>
  <c r="M3037" i="1" s="1"/>
  <c r="P3037" i="1" s="1"/>
  <c r="P3495" i="1"/>
  <c r="N3495" i="1"/>
  <c r="O3495" i="1"/>
  <c r="Q3495" i="1"/>
  <c r="U3495" i="1"/>
  <c r="R3495" i="1"/>
  <c r="L5096" i="1"/>
  <c r="M5096" i="1" s="1"/>
  <c r="U6479" i="1"/>
  <c r="O6479" i="1"/>
  <c r="Q6479" i="1"/>
  <c r="N6479" i="1"/>
  <c r="R6479" i="1"/>
  <c r="P6479" i="1"/>
  <c r="K2044" i="1"/>
  <c r="L2044" i="1" s="1"/>
  <c r="M2044" i="1" s="1"/>
  <c r="I2045" i="1"/>
  <c r="J6481" i="1"/>
  <c r="K6480" i="1"/>
  <c r="L6480" i="1" s="1"/>
  <c r="M6480" i="1" s="1"/>
  <c r="Q2043" i="1"/>
  <c r="N2043" i="1"/>
  <c r="R2043" i="1"/>
  <c r="U2043" i="1"/>
  <c r="O2043" i="1"/>
  <c r="P2043" i="1"/>
  <c r="O4169" i="1"/>
  <c r="P4169" i="1"/>
  <c r="Q4169" i="1"/>
  <c r="R4169" i="1"/>
  <c r="U4169" i="1"/>
  <c r="N4169" i="1"/>
  <c r="P5884" i="1"/>
  <c r="O5884" i="1"/>
  <c r="Q5884" i="1"/>
  <c r="R5884" i="1"/>
  <c r="U5884" i="1"/>
  <c r="N5884" i="1"/>
  <c r="K4499" i="1"/>
  <c r="L4499" i="1" s="1"/>
  <c r="M4499" i="1" s="1"/>
  <c r="I4500" i="1"/>
  <c r="Q4498" i="1"/>
  <c r="P4498" i="1"/>
  <c r="R4498" i="1"/>
  <c r="U4498" i="1"/>
  <c r="N4498" i="1"/>
  <c r="O4498" i="1"/>
  <c r="K4170" i="1"/>
  <c r="L4170" i="1" s="1"/>
  <c r="M4170" i="1" s="1"/>
  <c r="I4171" i="1"/>
  <c r="K5885" i="1"/>
  <c r="L5885" i="1" s="1"/>
  <c r="M5885" i="1" s="1"/>
  <c r="I5886" i="1"/>
  <c r="K2572" i="1"/>
  <c r="L2572" i="1" s="1"/>
  <c r="M2572" i="1" s="1"/>
  <c r="I2573" i="1"/>
  <c r="K2243" i="1"/>
  <c r="L2243" i="1" s="1"/>
  <c r="M2243" i="1" s="1"/>
  <c r="I2244" i="1"/>
  <c r="N2571" i="1"/>
  <c r="U2571" i="1"/>
  <c r="O2571" i="1"/>
  <c r="P2571" i="1"/>
  <c r="Q2571" i="1"/>
  <c r="R2571" i="1"/>
  <c r="N2242" i="1"/>
  <c r="U2242" i="1"/>
  <c r="P2242" i="1"/>
  <c r="O2242" i="1"/>
  <c r="Q2242" i="1"/>
  <c r="R2242" i="1"/>
  <c r="L199" i="1"/>
  <c r="M199" i="1" s="1"/>
  <c r="O199" i="1" s="1"/>
  <c r="U64" i="1"/>
  <c r="N64" i="1"/>
  <c r="O64" i="1"/>
  <c r="P64" i="1"/>
  <c r="R64" i="1"/>
  <c r="Q64" i="1"/>
  <c r="K4698" i="1"/>
  <c r="L4698" i="1" s="1"/>
  <c r="M4698" i="1" s="1"/>
  <c r="I4699" i="1"/>
  <c r="K6612" i="1"/>
  <c r="L6612" i="1" s="1"/>
  <c r="M6612" i="1" s="1"/>
  <c r="I6613" i="1"/>
  <c r="K1846" i="1"/>
  <c r="L1846" i="1" s="1"/>
  <c r="M1846" i="1" s="1"/>
  <c r="I1847" i="1"/>
  <c r="I66" i="1"/>
  <c r="K65" i="1"/>
  <c r="L65" i="1" s="1"/>
  <c r="M65" i="1" s="1"/>
  <c r="Q4697" i="1"/>
  <c r="R4697" i="1"/>
  <c r="P4697" i="1"/>
  <c r="N4697" i="1"/>
  <c r="U4697" i="1"/>
  <c r="O4697" i="1"/>
  <c r="N6611" i="1"/>
  <c r="R6611" i="1"/>
  <c r="Q6611" i="1"/>
  <c r="O6611" i="1"/>
  <c r="P6611" i="1"/>
  <c r="U6611" i="1"/>
  <c r="R1845" i="1"/>
  <c r="Q1845" i="1"/>
  <c r="N1845" i="1"/>
  <c r="U1845" i="1"/>
  <c r="O1845" i="1"/>
  <c r="P1845" i="1"/>
  <c r="O2969" i="1"/>
  <c r="P2969" i="1"/>
  <c r="Q2969" i="1"/>
  <c r="U2969" i="1"/>
  <c r="N2969" i="1"/>
  <c r="R2969" i="1"/>
  <c r="N393" i="1"/>
  <c r="O393" i="1"/>
  <c r="P393" i="1"/>
  <c r="Q393" i="1"/>
  <c r="R393" i="1"/>
  <c r="U393" i="1"/>
  <c r="Q1911" i="1"/>
  <c r="U1911" i="1"/>
  <c r="N1911" i="1"/>
  <c r="R1911" i="1"/>
  <c r="O1911" i="1"/>
  <c r="P1911" i="1"/>
  <c r="U2903" i="1"/>
  <c r="O2903" i="1"/>
  <c r="P2903" i="1"/>
  <c r="R2903" i="1"/>
  <c r="N2903" i="1"/>
  <c r="Q2903" i="1"/>
  <c r="Q5226" i="1"/>
  <c r="N5226" i="1"/>
  <c r="O5226" i="1"/>
  <c r="P5226" i="1"/>
  <c r="R5226" i="1"/>
  <c r="U5226" i="1"/>
  <c r="O527" i="1"/>
  <c r="Q527" i="1"/>
  <c r="R527" i="1"/>
  <c r="U527" i="1"/>
  <c r="N527" i="1"/>
  <c r="P527" i="1"/>
  <c r="P4829" i="1"/>
  <c r="Q4829" i="1"/>
  <c r="O4829" i="1"/>
  <c r="R4829" i="1"/>
  <c r="N4829" i="1"/>
  <c r="U4829" i="1"/>
  <c r="U3167" i="1"/>
  <c r="N3167" i="1"/>
  <c r="O3167" i="1"/>
  <c r="Q3167" i="1"/>
  <c r="P3167" i="1"/>
  <c r="R3167" i="1"/>
  <c r="N6215" i="1"/>
  <c r="O6215" i="1"/>
  <c r="P6215" i="1"/>
  <c r="R6215" i="1"/>
  <c r="U6215" i="1"/>
  <c r="Q6215" i="1"/>
  <c r="K5161" i="1"/>
  <c r="L5161" i="1" s="1"/>
  <c r="M5161" i="1" s="1"/>
  <c r="I5162" i="1"/>
  <c r="K5162" i="1" s="1"/>
  <c r="O6150" i="1"/>
  <c r="P6150" i="1"/>
  <c r="Q6150" i="1"/>
  <c r="R6150" i="1"/>
  <c r="U6150" i="1"/>
  <c r="N6150" i="1"/>
  <c r="K5358" i="1"/>
  <c r="L5358" i="1" s="1"/>
  <c r="M5358" i="1" s="1"/>
  <c r="I5359" i="1"/>
  <c r="K2838" i="1"/>
  <c r="L2838" i="1" s="1"/>
  <c r="M2838" i="1" s="1"/>
  <c r="I2839" i="1"/>
  <c r="K2839" i="1" s="1"/>
  <c r="Q3036" i="1"/>
  <c r="R3036" i="1"/>
  <c r="N3036" i="1"/>
  <c r="P3036" i="1"/>
  <c r="O3036" i="1"/>
  <c r="U3036" i="1"/>
  <c r="K2112" i="1"/>
  <c r="L2112" i="1" s="1"/>
  <c r="M2112" i="1" s="1"/>
  <c r="I2113" i="1"/>
  <c r="K2113" i="1" s="1"/>
  <c r="U4235" i="1"/>
  <c r="N4235" i="1"/>
  <c r="O4235" i="1"/>
  <c r="P4235" i="1"/>
  <c r="Q4235" i="1"/>
  <c r="R4235" i="1"/>
  <c r="K4026" i="1"/>
  <c r="L4026" i="1" s="1"/>
  <c r="M4026" i="1" s="1"/>
  <c r="I4027" i="1"/>
  <c r="K1252" i="1"/>
  <c r="L1252" i="1" s="1"/>
  <c r="M1252" i="1" s="1"/>
  <c r="I1253" i="1"/>
  <c r="K2639" i="1"/>
  <c r="L2639" i="1" s="1"/>
  <c r="M2639" i="1" s="1"/>
  <c r="I2640" i="1"/>
  <c r="I5491" i="1"/>
  <c r="K5490" i="1"/>
  <c r="L5490" i="1" s="1"/>
  <c r="M5490" i="1" s="1"/>
  <c r="K923" i="1"/>
  <c r="L923" i="1" s="1"/>
  <c r="M923" i="1" s="1"/>
  <c r="I924" i="1"/>
  <c r="K3695" i="1"/>
  <c r="L3695" i="1" s="1"/>
  <c r="M3695" i="1" s="1"/>
  <c r="I3696" i="1"/>
  <c r="K462" i="1"/>
  <c r="L462" i="1" s="1"/>
  <c r="M462" i="1" s="1"/>
  <c r="I463" i="1"/>
  <c r="K463" i="1" s="1"/>
  <c r="I5426" i="1"/>
  <c r="K3102" i="1"/>
  <c r="L3102" i="1" s="1"/>
  <c r="M3102" i="1" s="1"/>
  <c r="I3103" i="1"/>
  <c r="K3103" i="1" s="1"/>
  <c r="L3103" i="1" s="1"/>
  <c r="M3103" i="1" s="1"/>
  <c r="L1321" i="1"/>
  <c r="M1321" i="1" s="1"/>
  <c r="O5357" i="1"/>
  <c r="N5357" i="1"/>
  <c r="P5357" i="1"/>
  <c r="Q5357" i="1"/>
  <c r="R5357" i="1"/>
  <c r="U5357" i="1"/>
  <c r="N1251" i="1"/>
  <c r="O1251" i="1"/>
  <c r="P1251" i="1"/>
  <c r="Q1251" i="1"/>
  <c r="U1251" i="1"/>
  <c r="R1251" i="1"/>
  <c r="O2638" i="1"/>
  <c r="P2638" i="1"/>
  <c r="Q2638" i="1"/>
  <c r="R2638" i="1"/>
  <c r="U2638" i="1"/>
  <c r="N2638" i="1"/>
  <c r="U3694" i="1"/>
  <c r="N3694" i="1"/>
  <c r="O3694" i="1"/>
  <c r="Q3694" i="1"/>
  <c r="P3694" i="1"/>
  <c r="R3694" i="1"/>
  <c r="P461" i="1"/>
  <c r="Q461" i="1"/>
  <c r="R461" i="1"/>
  <c r="U461" i="1"/>
  <c r="O461" i="1"/>
  <c r="N461" i="1"/>
  <c r="P3101" i="1"/>
  <c r="Q3101" i="1"/>
  <c r="U3101" i="1"/>
  <c r="N3101" i="1"/>
  <c r="O3101" i="1"/>
  <c r="R3101" i="1"/>
  <c r="U1320" i="1"/>
  <c r="O1320" i="1"/>
  <c r="P1320" i="1"/>
  <c r="N1320" i="1"/>
  <c r="Q1320" i="1"/>
  <c r="R1320" i="1"/>
  <c r="R4368" i="1"/>
  <c r="U4368" i="1"/>
  <c r="O4368" i="1"/>
  <c r="N4368" i="1"/>
  <c r="Q4368" i="1"/>
  <c r="P4368" i="1"/>
  <c r="L4964" i="1"/>
  <c r="M4964" i="1" s="1"/>
  <c r="K2508" i="1"/>
  <c r="L2508" i="1" s="1"/>
  <c r="M2508" i="1" s="1"/>
  <c r="I2509" i="1"/>
  <c r="K2509" i="1" s="1"/>
  <c r="L5624" i="1"/>
  <c r="M5624" i="1" s="1"/>
  <c r="K2310" i="1"/>
  <c r="L2310" i="1" s="1"/>
  <c r="M2310" i="1" s="1"/>
  <c r="I2311" i="1"/>
  <c r="K2311" i="1" s="1"/>
  <c r="K659" i="1"/>
  <c r="L659" i="1" s="1"/>
  <c r="M659" i="1" s="1"/>
  <c r="I660" i="1"/>
  <c r="K2177" i="1"/>
  <c r="L2177" i="1" s="1"/>
  <c r="M2177" i="1" s="1"/>
  <c r="I2178" i="1"/>
  <c r="K3366" i="1"/>
  <c r="L3366" i="1" s="1"/>
  <c r="M3366" i="1" s="1"/>
  <c r="I3367" i="1"/>
  <c r="K3367" i="1" s="1"/>
  <c r="K3300" i="1"/>
  <c r="L3300" i="1" s="1"/>
  <c r="M3300" i="1" s="1"/>
  <c r="I3301" i="1"/>
  <c r="K3301" i="1" s="1"/>
  <c r="K3828" i="1"/>
  <c r="L3828" i="1" s="1"/>
  <c r="M3828" i="1" s="1"/>
  <c r="I3829" i="1"/>
  <c r="K3829" i="1" s="1"/>
  <c r="K3234" i="1"/>
  <c r="L3234" i="1" s="1"/>
  <c r="M3234" i="1" s="1"/>
  <c r="I3235" i="1"/>
  <c r="K3235" i="1" s="1"/>
  <c r="K791" i="1"/>
  <c r="L791" i="1" s="1"/>
  <c r="M791" i="1" s="1"/>
  <c r="I792" i="1"/>
  <c r="R4436" i="1"/>
  <c r="U4436" i="1"/>
  <c r="O4436" i="1"/>
  <c r="P4436" i="1"/>
  <c r="N4436" i="1"/>
  <c r="Q4436" i="1"/>
  <c r="K725" i="1"/>
  <c r="L725" i="1" s="1"/>
  <c r="M725" i="1" s="1"/>
  <c r="I726" i="1"/>
  <c r="L1717" i="1"/>
  <c r="M1717" i="1" s="1"/>
  <c r="K1187" i="1"/>
  <c r="L1187" i="1" s="1"/>
  <c r="M1187" i="1" s="1"/>
  <c r="I1188" i="1"/>
  <c r="K1650" i="1"/>
  <c r="L1650" i="1" s="1"/>
  <c r="M1650" i="1" s="1"/>
  <c r="I1651" i="1"/>
  <c r="K1651" i="1" s="1"/>
  <c r="L1651" i="1" s="1"/>
  <c r="M1651" i="1" s="1"/>
  <c r="K1120" i="1"/>
  <c r="L1120" i="1" s="1"/>
  <c r="M1120" i="1" s="1"/>
  <c r="I1121" i="1"/>
  <c r="K1780" i="1"/>
  <c r="L1780" i="1" s="1"/>
  <c r="M1780" i="1" s="1"/>
  <c r="I1781" i="1"/>
  <c r="Q199" i="1"/>
  <c r="N199" i="1"/>
  <c r="R199" i="1"/>
  <c r="O2837" i="1"/>
  <c r="P2837" i="1"/>
  <c r="Q2837" i="1"/>
  <c r="U2837" i="1"/>
  <c r="N2837" i="1"/>
  <c r="R2837" i="1"/>
  <c r="N2176" i="1"/>
  <c r="O2176" i="1"/>
  <c r="P2176" i="1"/>
  <c r="Q2176" i="1"/>
  <c r="R2176" i="1"/>
  <c r="U2176" i="1"/>
  <c r="P3365" i="1"/>
  <c r="Q3365" i="1"/>
  <c r="R3365" i="1"/>
  <c r="O3365" i="1"/>
  <c r="N3365" i="1"/>
  <c r="U3365" i="1"/>
  <c r="U3299" i="1"/>
  <c r="N3299" i="1"/>
  <c r="O3299" i="1"/>
  <c r="Q3299" i="1"/>
  <c r="P3299" i="1"/>
  <c r="R3299" i="1"/>
  <c r="R3827" i="1"/>
  <c r="U3827" i="1"/>
  <c r="O3827" i="1"/>
  <c r="Q3827" i="1"/>
  <c r="N3827" i="1"/>
  <c r="P3827" i="1"/>
  <c r="P3233" i="1"/>
  <c r="Q3233" i="1"/>
  <c r="R3233" i="1"/>
  <c r="O3233" i="1"/>
  <c r="N3233" i="1"/>
  <c r="U3233" i="1"/>
  <c r="U790" i="1"/>
  <c r="P790" i="1"/>
  <c r="N790" i="1"/>
  <c r="R790" i="1"/>
  <c r="O790" i="1"/>
  <c r="Q790" i="1"/>
  <c r="U4435" i="1"/>
  <c r="N4435" i="1"/>
  <c r="O4435" i="1"/>
  <c r="Q4435" i="1"/>
  <c r="R4435" i="1"/>
  <c r="P4435" i="1"/>
  <c r="R724" i="1"/>
  <c r="U724" i="1"/>
  <c r="O724" i="1"/>
  <c r="N724" i="1"/>
  <c r="P724" i="1"/>
  <c r="Q724" i="1"/>
  <c r="K990" i="1"/>
  <c r="L990" i="1" s="1"/>
  <c r="M990" i="1" s="1"/>
  <c r="I991" i="1"/>
  <c r="K991" i="1" s="1"/>
  <c r="N1716" i="1"/>
  <c r="P1716" i="1"/>
  <c r="O1716" i="1"/>
  <c r="Q1716" i="1"/>
  <c r="R1716" i="1"/>
  <c r="U1716" i="1"/>
  <c r="O1186" i="1"/>
  <c r="P1186" i="1"/>
  <c r="Q1186" i="1"/>
  <c r="N1186" i="1"/>
  <c r="R1186" i="1"/>
  <c r="U1186" i="1"/>
  <c r="N1649" i="1"/>
  <c r="O1649" i="1"/>
  <c r="P1649" i="1"/>
  <c r="Q1649" i="1"/>
  <c r="R1649" i="1"/>
  <c r="U1649" i="1"/>
  <c r="Q1119" i="1"/>
  <c r="R1119" i="1"/>
  <c r="U1119" i="1"/>
  <c r="N1119" i="1"/>
  <c r="O1119" i="1"/>
  <c r="P1119" i="1"/>
  <c r="O1779" i="1"/>
  <c r="P1779" i="1"/>
  <c r="R1779" i="1"/>
  <c r="Q1779" i="1"/>
  <c r="U1779" i="1"/>
  <c r="N1779" i="1"/>
  <c r="R198" i="1"/>
  <c r="N198" i="1"/>
  <c r="O198" i="1"/>
  <c r="Q198" i="1"/>
  <c r="U198" i="1"/>
  <c r="P198" i="1"/>
  <c r="N6545" i="1"/>
  <c r="Q6545" i="1"/>
  <c r="O6545" i="1"/>
  <c r="P6545" i="1"/>
  <c r="R6545" i="1"/>
  <c r="U6545" i="1"/>
  <c r="N4025" i="1"/>
  <c r="O4025" i="1"/>
  <c r="P4025" i="1"/>
  <c r="Q4025" i="1"/>
  <c r="R4025" i="1"/>
  <c r="U4025" i="1"/>
  <c r="N5623" i="1"/>
  <c r="O5623" i="1"/>
  <c r="P5623" i="1"/>
  <c r="R5623" i="1"/>
  <c r="U5623" i="1"/>
  <c r="Q5623" i="1"/>
  <c r="N658" i="1"/>
  <c r="O658" i="1"/>
  <c r="P658" i="1"/>
  <c r="Q658" i="1"/>
  <c r="R658" i="1"/>
  <c r="U658" i="1"/>
  <c r="K2441" i="1"/>
  <c r="L2441" i="1" s="1"/>
  <c r="M2441" i="1" s="1"/>
  <c r="I2442" i="1"/>
  <c r="N4898" i="1"/>
  <c r="O4898" i="1"/>
  <c r="Q4898" i="1"/>
  <c r="R4898" i="1"/>
  <c r="P4898" i="1"/>
  <c r="U4898" i="1"/>
  <c r="O6744" i="1"/>
  <c r="P6744" i="1"/>
  <c r="Q6744" i="1"/>
  <c r="R6744" i="1"/>
  <c r="U6744" i="1"/>
  <c r="N6744" i="1"/>
  <c r="K4632" i="1"/>
  <c r="L4632" i="1" s="1"/>
  <c r="M4632" i="1" s="1"/>
  <c r="I4633" i="1"/>
  <c r="R4304" i="1"/>
  <c r="U4304" i="1"/>
  <c r="O4304" i="1"/>
  <c r="P4304" i="1"/>
  <c r="N4304" i="1"/>
  <c r="Q4304" i="1"/>
  <c r="O6018" i="1"/>
  <c r="P6018" i="1"/>
  <c r="Q6018" i="1"/>
  <c r="R6018" i="1"/>
  <c r="U6018" i="1"/>
  <c r="N6018" i="1"/>
  <c r="K594" i="1"/>
  <c r="L594" i="1" s="1"/>
  <c r="M594" i="1" s="1"/>
  <c r="I595" i="1"/>
  <c r="K595" i="1" s="1"/>
  <c r="K263" i="1"/>
  <c r="L263" i="1" s="1"/>
  <c r="M263" i="1" s="1"/>
  <c r="I264" i="1"/>
  <c r="K3562" i="1"/>
  <c r="L3562" i="1" s="1"/>
  <c r="M3562" i="1" s="1"/>
  <c r="I3563" i="1"/>
  <c r="N5555" i="1"/>
  <c r="O5555" i="1"/>
  <c r="P5555" i="1"/>
  <c r="R5555" i="1"/>
  <c r="Q5555" i="1"/>
  <c r="U5555" i="1"/>
  <c r="K3432" i="1"/>
  <c r="L3432" i="1" s="1"/>
  <c r="M3432" i="1" s="1"/>
  <c r="I3433" i="1"/>
  <c r="K3433" i="1" s="1"/>
  <c r="P989" i="1"/>
  <c r="N989" i="1"/>
  <c r="O989" i="1"/>
  <c r="Q989" i="1"/>
  <c r="U989" i="1"/>
  <c r="R989" i="1"/>
  <c r="K330" i="1"/>
  <c r="L330" i="1" s="1"/>
  <c r="M330" i="1" s="1"/>
  <c r="I331" i="1"/>
  <c r="K331" i="1" s="1"/>
  <c r="K1385" i="1"/>
  <c r="L1385" i="1" s="1"/>
  <c r="M1385" i="1" s="1"/>
  <c r="I1386" i="1"/>
  <c r="K1979" i="1"/>
  <c r="L1979" i="1" s="1"/>
  <c r="M1979" i="1" s="1"/>
  <c r="I1980" i="1"/>
  <c r="K2376" i="1"/>
  <c r="L2376" i="1" s="1"/>
  <c r="M2376" i="1" s="1"/>
  <c r="I2377" i="1"/>
  <c r="K2377" i="1" s="1"/>
  <c r="L2377" i="1" s="1"/>
  <c r="M2377" i="1" s="1"/>
  <c r="K5027" i="1"/>
  <c r="L5027" i="1" s="1"/>
  <c r="M5027" i="1" s="1"/>
  <c r="I5028" i="1"/>
  <c r="K1583" i="1"/>
  <c r="L1583" i="1" s="1"/>
  <c r="M1583" i="1" s="1"/>
  <c r="I1584" i="1"/>
  <c r="K1054" i="1"/>
  <c r="L1054" i="1" s="1"/>
  <c r="M1054" i="1" s="1"/>
  <c r="I1055" i="1"/>
  <c r="N6677" i="1"/>
  <c r="O6677" i="1"/>
  <c r="Q6677" i="1"/>
  <c r="P6677" i="1"/>
  <c r="R6677" i="1"/>
  <c r="U6677" i="1"/>
  <c r="N4762" i="1"/>
  <c r="O4762" i="1"/>
  <c r="Q4762" i="1"/>
  <c r="P4762" i="1"/>
  <c r="R4762" i="1"/>
  <c r="U4762" i="1"/>
  <c r="U4963" i="1"/>
  <c r="O4963" i="1"/>
  <c r="Q4963" i="1"/>
  <c r="N4963" i="1"/>
  <c r="P4963" i="1"/>
  <c r="R4963" i="1"/>
  <c r="O6416" i="1"/>
  <c r="P6416" i="1"/>
  <c r="Q6416" i="1"/>
  <c r="R6416" i="1"/>
  <c r="U6416" i="1"/>
  <c r="N6416" i="1"/>
  <c r="Q5096" i="1"/>
  <c r="P5096" i="1"/>
  <c r="R5096" i="1"/>
  <c r="U5096" i="1"/>
  <c r="Q6415" i="1"/>
  <c r="O6415" i="1"/>
  <c r="R6415" i="1"/>
  <c r="U6415" i="1"/>
  <c r="N6415" i="1"/>
  <c r="P6415" i="1"/>
  <c r="P4897" i="1"/>
  <c r="Q4897" i="1"/>
  <c r="O4897" i="1"/>
  <c r="N4897" i="1"/>
  <c r="U4897" i="1"/>
  <c r="R4897" i="1"/>
  <c r="J6746" i="1"/>
  <c r="K6746" i="1" s="1"/>
  <c r="K6745" i="1"/>
  <c r="L6745" i="1" s="1"/>
  <c r="M6745" i="1" s="1"/>
  <c r="R4568" i="1"/>
  <c r="U4568" i="1"/>
  <c r="O4568" i="1"/>
  <c r="N4568" i="1"/>
  <c r="Q4568" i="1"/>
  <c r="P4568" i="1"/>
  <c r="K6019" i="1"/>
  <c r="L6019" i="1" s="1"/>
  <c r="M6019" i="1" s="1"/>
  <c r="I6020" i="1"/>
  <c r="K6020" i="1" s="1"/>
  <c r="L6020" i="1" s="1"/>
  <c r="M6020" i="1" s="1"/>
  <c r="O593" i="1"/>
  <c r="P593" i="1"/>
  <c r="Q593" i="1"/>
  <c r="U593" i="1"/>
  <c r="N593" i="1"/>
  <c r="R593" i="1"/>
  <c r="U262" i="1"/>
  <c r="O262" i="1"/>
  <c r="P262" i="1"/>
  <c r="Q262" i="1"/>
  <c r="R262" i="1"/>
  <c r="N262" i="1"/>
  <c r="U3431" i="1"/>
  <c r="N3431" i="1"/>
  <c r="O3431" i="1"/>
  <c r="Q3431" i="1"/>
  <c r="P3431" i="1"/>
  <c r="R3431" i="1"/>
  <c r="K4104" i="1"/>
  <c r="L4104" i="1" s="1"/>
  <c r="M4104" i="1" s="1"/>
  <c r="I4105" i="1"/>
  <c r="N329" i="1"/>
  <c r="O329" i="1"/>
  <c r="P329" i="1"/>
  <c r="R329" i="1"/>
  <c r="Q329" i="1"/>
  <c r="U329" i="1"/>
  <c r="U1384" i="1"/>
  <c r="O1384" i="1"/>
  <c r="P1384" i="1"/>
  <c r="N1384" i="1"/>
  <c r="Q1384" i="1"/>
  <c r="R1384" i="1"/>
  <c r="N1978" i="1"/>
  <c r="O1978" i="1"/>
  <c r="P1978" i="1"/>
  <c r="Q1978" i="1"/>
  <c r="R1978" i="1"/>
  <c r="U1978" i="1"/>
  <c r="U2375" i="1"/>
  <c r="O2375" i="1"/>
  <c r="P2375" i="1"/>
  <c r="N2375" i="1"/>
  <c r="R2375" i="1"/>
  <c r="Q2375" i="1"/>
  <c r="N5026" i="1"/>
  <c r="O5026" i="1"/>
  <c r="Q5026" i="1"/>
  <c r="R5026" i="1"/>
  <c r="P5026" i="1"/>
  <c r="U5026" i="1"/>
  <c r="U1582" i="1"/>
  <c r="N1582" i="1"/>
  <c r="O1582" i="1"/>
  <c r="P1582" i="1"/>
  <c r="Q1582" i="1"/>
  <c r="R1582" i="1"/>
  <c r="Q1053" i="1"/>
  <c r="R1053" i="1"/>
  <c r="N1053" i="1"/>
  <c r="O1053" i="1"/>
  <c r="P1053" i="1"/>
  <c r="U1053" i="1"/>
  <c r="K6678" i="1"/>
  <c r="L6678" i="1" s="1"/>
  <c r="M6678" i="1" s="1"/>
  <c r="I6679" i="1"/>
  <c r="O3037" i="1"/>
  <c r="Q3037" i="1"/>
  <c r="U3037" i="1"/>
  <c r="N3037" i="1"/>
  <c r="R3037" i="1"/>
  <c r="O2111" i="1"/>
  <c r="P2111" i="1"/>
  <c r="Q2111" i="1"/>
  <c r="N2111" i="1"/>
  <c r="U2111" i="1"/>
  <c r="R2111" i="1"/>
  <c r="K4236" i="1"/>
  <c r="L4236" i="1" s="1"/>
  <c r="M4236" i="1" s="1"/>
  <c r="I4237" i="1"/>
  <c r="O5489" i="1"/>
  <c r="P5489" i="1"/>
  <c r="Q5489" i="1"/>
  <c r="R5489" i="1"/>
  <c r="U5489" i="1"/>
  <c r="N5489" i="1"/>
  <c r="U922" i="1"/>
  <c r="N922" i="1"/>
  <c r="Q922" i="1"/>
  <c r="R922" i="1"/>
  <c r="O922" i="1"/>
  <c r="P922" i="1"/>
  <c r="K4369" i="1"/>
  <c r="L4369" i="1" s="1"/>
  <c r="M4369" i="1" s="1"/>
  <c r="I4370" i="1"/>
  <c r="K4370" i="1" s="1"/>
  <c r="N2507" i="1"/>
  <c r="P2507" i="1"/>
  <c r="Q2507" i="1"/>
  <c r="R2507" i="1"/>
  <c r="O2507" i="1"/>
  <c r="U2507" i="1"/>
  <c r="P2309" i="1"/>
  <c r="Q2309" i="1"/>
  <c r="U2309" i="1"/>
  <c r="N2309" i="1"/>
  <c r="O2309" i="1"/>
  <c r="R2309" i="1"/>
  <c r="U2440" i="1"/>
  <c r="N2440" i="1"/>
  <c r="O2440" i="1"/>
  <c r="P2440" i="1"/>
  <c r="Q2440" i="1"/>
  <c r="R2440" i="1"/>
  <c r="O5095" i="1"/>
  <c r="Q5095" i="1"/>
  <c r="P5095" i="1"/>
  <c r="N5095" i="1"/>
  <c r="R5095" i="1"/>
  <c r="U5095" i="1"/>
  <c r="U4631" i="1"/>
  <c r="N4631" i="1"/>
  <c r="O4631" i="1"/>
  <c r="Q4631" i="1"/>
  <c r="P4631" i="1"/>
  <c r="R4631" i="1"/>
  <c r="P3561" i="1"/>
  <c r="Q3561" i="1"/>
  <c r="R3561" i="1"/>
  <c r="O3561" i="1"/>
  <c r="N3561" i="1"/>
  <c r="U3561" i="1"/>
  <c r="J5557" i="1"/>
  <c r="K5556" i="1"/>
  <c r="L5556" i="1" s="1"/>
  <c r="M5556" i="1" s="1"/>
  <c r="K4763" i="1"/>
  <c r="L4763" i="1" s="1"/>
  <c r="M4763" i="1" s="1"/>
  <c r="I4764" i="1"/>
  <c r="K6546" i="1"/>
  <c r="L6546" i="1" s="1"/>
  <c r="M6546" i="1" s="1"/>
  <c r="I6547" i="1"/>
  <c r="N2707" i="1"/>
  <c r="O2707" i="1"/>
  <c r="P2707" i="1"/>
  <c r="Q2707" i="1"/>
  <c r="R2707" i="1"/>
  <c r="U2707" i="1"/>
  <c r="K2970" i="1"/>
  <c r="L2970" i="1" s="1"/>
  <c r="M2970" i="1" s="1"/>
  <c r="I2971" i="1"/>
  <c r="K2971" i="1" s="1"/>
  <c r="L2971" i="1" s="1"/>
  <c r="M2971" i="1" s="1"/>
  <c r="K394" i="1"/>
  <c r="L394" i="1" s="1"/>
  <c r="M394" i="1" s="1"/>
  <c r="I395" i="1"/>
  <c r="K6283" i="1"/>
  <c r="L6283" i="1" s="1"/>
  <c r="M6283" i="1" s="1"/>
  <c r="I6284" i="1"/>
  <c r="K6284" i="1" s="1"/>
  <c r="K1912" i="1"/>
  <c r="L1912" i="1" s="1"/>
  <c r="M1912" i="1" s="1"/>
  <c r="I1913" i="1"/>
  <c r="K2904" i="1"/>
  <c r="L2904" i="1" s="1"/>
  <c r="M2904" i="1" s="1"/>
  <c r="I2905" i="1"/>
  <c r="K2905" i="1" s="1"/>
  <c r="L2905" i="1" s="1"/>
  <c r="M2905" i="1" s="1"/>
  <c r="K5227" i="1"/>
  <c r="L5227" i="1" s="1"/>
  <c r="M5227" i="1" s="1"/>
  <c r="I5228" i="1"/>
  <c r="K5228" i="1" s="1"/>
  <c r="K528" i="1"/>
  <c r="L528" i="1" s="1"/>
  <c r="M528" i="1" s="1"/>
  <c r="I529" i="1"/>
  <c r="K529" i="1" s="1"/>
  <c r="K4830" i="1"/>
  <c r="L4830" i="1" s="1"/>
  <c r="M4830" i="1" s="1"/>
  <c r="I4831" i="1"/>
  <c r="K6348" i="1"/>
  <c r="L6348" i="1" s="1"/>
  <c r="M6348" i="1" s="1"/>
  <c r="I6349" i="1"/>
  <c r="K3168" i="1"/>
  <c r="L3168" i="1" s="1"/>
  <c r="M3168" i="1" s="1"/>
  <c r="I3169" i="1"/>
  <c r="K3169" i="1" s="1"/>
  <c r="K5820" i="1"/>
  <c r="L5820" i="1" s="1"/>
  <c r="M5820" i="1" s="1"/>
  <c r="I5821" i="1"/>
  <c r="K6216" i="1"/>
  <c r="L6216" i="1" s="1"/>
  <c r="M6216" i="1" s="1"/>
  <c r="I6217" i="1"/>
  <c r="Q5160" i="1"/>
  <c r="U5160" i="1"/>
  <c r="O5160" i="1"/>
  <c r="P5160" i="1"/>
  <c r="R5160" i="1"/>
  <c r="N5160" i="1"/>
  <c r="K6084" i="1"/>
  <c r="L6084" i="1" s="1"/>
  <c r="M6084" i="1" s="1"/>
  <c r="I6085" i="1"/>
  <c r="K5293" i="1"/>
  <c r="L5293" i="1" s="1"/>
  <c r="M5293" i="1" s="1"/>
  <c r="I5294" i="1"/>
  <c r="K5294" i="1" s="1"/>
  <c r="N4103" i="1"/>
  <c r="P4103" i="1"/>
  <c r="Q4103" i="1"/>
  <c r="U4103" i="1"/>
  <c r="O4103" i="1"/>
  <c r="R4103" i="1"/>
  <c r="K131" i="1"/>
  <c r="L131" i="1" s="1"/>
  <c r="M131" i="1" s="1"/>
  <c r="I132" i="1"/>
  <c r="K6151" i="1"/>
  <c r="L6151" i="1" s="1"/>
  <c r="M6151" i="1" s="1"/>
  <c r="I6152" i="1"/>
  <c r="K6152" i="1" s="1"/>
  <c r="K5952" i="1"/>
  <c r="L5952" i="1" s="1"/>
  <c r="M5952" i="1" s="1"/>
  <c r="I5953" i="1"/>
  <c r="U3762" i="1"/>
  <c r="N3762" i="1"/>
  <c r="O3762" i="1"/>
  <c r="Q3762" i="1"/>
  <c r="P3762" i="1"/>
  <c r="R3762" i="1"/>
  <c r="K3959" i="1"/>
  <c r="L3959" i="1" s="1"/>
  <c r="M3959" i="1" s="1"/>
  <c r="I3960" i="1"/>
  <c r="K2772" i="1"/>
  <c r="L2772" i="1" s="1"/>
  <c r="M2772" i="1" s="1"/>
  <c r="I2773" i="1"/>
  <c r="K2773" i="1" s="1"/>
  <c r="K856" i="1"/>
  <c r="L856" i="1" s="1"/>
  <c r="M856" i="1" s="1"/>
  <c r="I857" i="1"/>
  <c r="K5688" i="1"/>
  <c r="L5688" i="1" s="1"/>
  <c r="M5688" i="1" s="1"/>
  <c r="I5689" i="1"/>
  <c r="O6282" i="1"/>
  <c r="P6282" i="1"/>
  <c r="Q6282" i="1"/>
  <c r="R6282" i="1"/>
  <c r="N6282" i="1"/>
  <c r="U6282" i="1"/>
  <c r="O6347" i="1"/>
  <c r="N6347" i="1"/>
  <c r="U6347" i="1"/>
  <c r="P6347" i="1"/>
  <c r="Q6347" i="1"/>
  <c r="R6347" i="1"/>
  <c r="N5819" i="1"/>
  <c r="O5819" i="1"/>
  <c r="P5819" i="1"/>
  <c r="R5819" i="1"/>
  <c r="Q5819" i="1"/>
  <c r="U5819" i="1"/>
  <c r="N6083" i="1"/>
  <c r="O6083" i="1"/>
  <c r="P6083" i="1"/>
  <c r="R6083" i="1"/>
  <c r="U6083" i="1"/>
  <c r="Q6083" i="1"/>
  <c r="Q5292" i="1"/>
  <c r="O5292" i="1"/>
  <c r="P5292" i="1"/>
  <c r="R5292" i="1"/>
  <c r="U5292" i="1"/>
  <c r="N5292" i="1"/>
  <c r="R130" i="1"/>
  <c r="U130" i="1"/>
  <c r="N130" i="1"/>
  <c r="O130" i="1"/>
  <c r="P130" i="1"/>
  <c r="Q130" i="1"/>
  <c r="N5951" i="1"/>
  <c r="O5951" i="1"/>
  <c r="P5951" i="1"/>
  <c r="R5951" i="1"/>
  <c r="Q5951" i="1"/>
  <c r="U5951" i="1"/>
  <c r="R3763" i="1"/>
  <c r="U3763" i="1"/>
  <c r="O3763" i="1"/>
  <c r="Q3763" i="1"/>
  <c r="N3763" i="1"/>
  <c r="P3763" i="1"/>
  <c r="U3958" i="1"/>
  <c r="N3958" i="1"/>
  <c r="O3958" i="1"/>
  <c r="Q3958" i="1"/>
  <c r="P3958" i="1"/>
  <c r="R3958" i="1"/>
  <c r="N2771" i="1"/>
  <c r="O2771" i="1"/>
  <c r="P2771" i="1"/>
  <c r="Q2771" i="1"/>
  <c r="R2771" i="1"/>
  <c r="U2771" i="1"/>
  <c r="O855" i="1"/>
  <c r="R855" i="1"/>
  <c r="U855" i="1"/>
  <c r="Q855" i="1"/>
  <c r="N855" i="1"/>
  <c r="P855" i="1"/>
  <c r="N5687" i="1"/>
  <c r="O5687" i="1"/>
  <c r="P5687" i="1"/>
  <c r="R5687" i="1"/>
  <c r="U5687" i="1"/>
  <c r="Q5687" i="1"/>
  <c r="AA5161" i="1" l="1"/>
  <c r="Y5161" i="1"/>
  <c r="X5161" i="1"/>
  <c r="V5161" i="1"/>
  <c r="W5161" i="1"/>
  <c r="AA4698" i="1"/>
  <c r="Y4698" i="1"/>
  <c r="V4698" i="1"/>
  <c r="X4698" i="1"/>
  <c r="W4698" i="1"/>
  <c r="Y5096" i="1"/>
  <c r="AA5096" i="1"/>
  <c r="V5096" i="1"/>
  <c r="X5096" i="1"/>
  <c r="W5096" i="1"/>
  <c r="AA3496" i="1"/>
  <c r="Y3496" i="1"/>
  <c r="V3496" i="1"/>
  <c r="X3496" i="1"/>
  <c r="W3496" i="1"/>
  <c r="K5755" i="1"/>
  <c r="L5755" i="1" s="1"/>
  <c r="M5755" i="1" s="1"/>
  <c r="I5756" i="1"/>
  <c r="K5756" i="1" s="1"/>
  <c r="L5756" i="1" s="1"/>
  <c r="M5756" i="1" s="1"/>
  <c r="Y2971" i="1"/>
  <c r="AA2971" i="1"/>
  <c r="V2971" i="1"/>
  <c r="X2971" i="1"/>
  <c r="W2971" i="1"/>
  <c r="AA5885" i="1"/>
  <c r="Y5885" i="1"/>
  <c r="V5885" i="1"/>
  <c r="X5885" i="1"/>
  <c r="W5885" i="1"/>
  <c r="Y2044" i="1"/>
  <c r="AA2044" i="1"/>
  <c r="V2044" i="1"/>
  <c r="X2044" i="1"/>
  <c r="W2044" i="1"/>
  <c r="Y5423" i="1"/>
  <c r="AA5423" i="1"/>
  <c r="V5423" i="1"/>
  <c r="X5423" i="1"/>
  <c r="W5423" i="1"/>
  <c r="S5423" i="1"/>
  <c r="AB5423" i="1"/>
  <c r="O5423" i="1"/>
  <c r="Q5423" i="1"/>
  <c r="N5423" i="1"/>
  <c r="P5423" i="1"/>
  <c r="R5423" i="1"/>
  <c r="U5423" i="1"/>
  <c r="Y5227" i="1"/>
  <c r="AA5227" i="1"/>
  <c r="V5227" i="1"/>
  <c r="X5227" i="1"/>
  <c r="W5227" i="1"/>
  <c r="Y394" i="1"/>
  <c r="AA394" i="1"/>
  <c r="V394" i="1"/>
  <c r="X394" i="1"/>
  <c r="W394" i="1"/>
  <c r="AA3562" i="1"/>
  <c r="Y3562" i="1"/>
  <c r="V3562" i="1"/>
  <c r="X3562" i="1"/>
  <c r="W3562" i="1"/>
  <c r="AA5624" i="1"/>
  <c r="Y5624" i="1"/>
  <c r="V5624" i="1"/>
  <c r="X5624" i="1"/>
  <c r="W5624" i="1"/>
  <c r="AA856" i="1"/>
  <c r="Y856" i="1"/>
  <c r="V856" i="1"/>
  <c r="X856" i="1"/>
  <c r="W856" i="1"/>
  <c r="Y2970" i="1"/>
  <c r="AA2970" i="1"/>
  <c r="V2970" i="1"/>
  <c r="X2970" i="1"/>
  <c r="W2970" i="1"/>
  <c r="AA4236" i="1"/>
  <c r="Y4236" i="1"/>
  <c r="V4236" i="1"/>
  <c r="X4236" i="1"/>
  <c r="W4236" i="1"/>
  <c r="O5096" i="1"/>
  <c r="AA2376" i="1"/>
  <c r="Y2376" i="1"/>
  <c r="V2376" i="1"/>
  <c r="X2376" i="1"/>
  <c r="W2376" i="1"/>
  <c r="AA263" i="1"/>
  <c r="Y263" i="1"/>
  <c r="V263" i="1"/>
  <c r="X263" i="1"/>
  <c r="W263" i="1"/>
  <c r="Y4632" i="1"/>
  <c r="AA4632" i="1"/>
  <c r="V4632" i="1"/>
  <c r="X4632" i="1"/>
  <c r="W4632" i="1"/>
  <c r="Y725" i="1"/>
  <c r="AA725" i="1"/>
  <c r="V725" i="1"/>
  <c r="X725" i="1"/>
  <c r="W725" i="1"/>
  <c r="Y791" i="1"/>
  <c r="AA791" i="1"/>
  <c r="V791" i="1"/>
  <c r="X791" i="1"/>
  <c r="W791" i="1"/>
  <c r="Y3366" i="1"/>
  <c r="AA3366" i="1"/>
  <c r="V3366" i="1"/>
  <c r="X3366" i="1"/>
  <c r="W3366" i="1"/>
  <c r="AA2639" i="1"/>
  <c r="Y2639" i="1"/>
  <c r="V2639" i="1"/>
  <c r="X2639" i="1"/>
  <c r="W2639" i="1"/>
  <c r="J5425" i="1"/>
  <c r="K5424" i="1"/>
  <c r="L5424" i="1" s="1"/>
  <c r="M5424" i="1" s="1"/>
  <c r="Y6151" i="1"/>
  <c r="AA6151" i="1"/>
  <c r="V6151" i="1"/>
  <c r="X6151" i="1"/>
  <c r="W6151" i="1"/>
  <c r="Y5027" i="1"/>
  <c r="AA5027" i="1"/>
  <c r="V5027" i="1"/>
  <c r="X5027" i="1"/>
  <c r="W5027" i="1"/>
  <c r="AA330" i="1"/>
  <c r="Y330" i="1"/>
  <c r="V330" i="1"/>
  <c r="X330" i="1"/>
  <c r="W330" i="1"/>
  <c r="Y3300" i="1"/>
  <c r="AA3300" i="1"/>
  <c r="V3300" i="1"/>
  <c r="X3300" i="1"/>
  <c r="W3300" i="1"/>
  <c r="AA2310" i="1"/>
  <c r="Y2310" i="1"/>
  <c r="V2310" i="1"/>
  <c r="X2310" i="1"/>
  <c r="W2310" i="1"/>
  <c r="AA1780" i="1"/>
  <c r="Y1780" i="1"/>
  <c r="V1780" i="1"/>
  <c r="X1780" i="1"/>
  <c r="W1780" i="1"/>
  <c r="Y462" i="1"/>
  <c r="AA462" i="1"/>
  <c r="V462" i="1"/>
  <c r="X462" i="1"/>
  <c r="W462" i="1"/>
  <c r="V65" i="1"/>
  <c r="X65" i="1"/>
  <c r="W65" i="1"/>
  <c r="V131" i="1"/>
  <c r="X131" i="1"/>
  <c r="W131" i="1"/>
  <c r="Y6546" i="1"/>
  <c r="AA6546" i="1"/>
  <c r="V6546" i="1"/>
  <c r="X6546" i="1"/>
  <c r="W6546" i="1"/>
  <c r="Y1120" i="1"/>
  <c r="AA1120" i="1"/>
  <c r="V1120" i="1"/>
  <c r="X1120" i="1"/>
  <c r="W1120" i="1"/>
  <c r="AA2508" i="1"/>
  <c r="Y2508" i="1"/>
  <c r="V2508" i="1"/>
  <c r="X2508" i="1"/>
  <c r="W2508" i="1"/>
  <c r="Y1321" i="1"/>
  <c r="AA1321" i="1"/>
  <c r="V1321" i="1"/>
  <c r="X1321" i="1"/>
  <c r="W1321" i="1"/>
  <c r="Y3695" i="1"/>
  <c r="AA3695" i="1"/>
  <c r="V3695" i="1"/>
  <c r="X3695" i="1"/>
  <c r="W3695" i="1"/>
  <c r="AA4170" i="1"/>
  <c r="Y4170" i="1"/>
  <c r="X4170" i="1"/>
  <c r="V4170" i="1"/>
  <c r="W4170" i="1"/>
  <c r="Y4499" i="1"/>
  <c r="AA4499" i="1"/>
  <c r="V4499" i="1"/>
  <c r="X4499" i="1"/>
  <c r="W4499" i="1"/>
  <c r="Y5952" i="1"/>
  <c r="AA5952" i="1"/>
  <c r="V5952" i="1"/>
  <c r="X5952" i="1"/>
  <c r="W5952" i="1"/>
  <c r="AA5688" i="1"/>
  <c r="Y5688" i="1"/>
  <c r="V5688" i="1"/>
  <c r="X5688" i="1"/>
  <c r="W5688" i="1"/>
  <c r="AA3168" i="1"/>
  <c r="Y3168" i="1"/>
  <c r="V3168" i="1"/>
  <c r="X3168" i="1"/>
  <c r="W3168" i="1"/>
  <c r="AA6019" i="1"/>
  <c r="Y6019" i="1"/>
  <c r="V6019" i="1"/>
  <c r="X6019" i="1"/>
  <c r="W6019" i="1"/>
  <c r="Y3432" i="1"/>
  <c r="AA3432" i="1"/>
  <c r="V3432" i="1"/>
  <c r="X3432" i="1"/>
  <c r="W3432" i="1"/>
  <c r="Y1717" i="1"/>
  <c r="AA1717" i="1"/>
  <c r="V1717" i="1"/>
  <c r="X1717" i="1"/>
  <c r="W1717" i="1"/>
  <c r="Y5358" i="1"/>
  <c r="AA5358" i="1"/>
  <c r="V5358" i="1"/>
  <c r="W5358" i="1"/>
  <c r="X5358" i="1"/>
  <c r="AA2377" i="1"/>
  <c r="Y2377" i="1"/>
  <c r="V2377" i="1"/>
  <c r="X2377" i="1"/>
  <c r="W2377" i="1"/>
  <c r="Y6348" i="1"/>
  <c r="AA6348" i="1"/>
  <c r="V6348" i="1"/>
  <c r="X6348" i="1"/>
  <c r="W6348" i="1"/>
  <c r="Y6084" i="1"/>
  <c r="AA6084" i="1"/>
  <c r="V6084" i="1"/>
  <c r="X6084" i="1"/>
  <c r="W6084" i="1"/>
  <c r="Y4830" i="1"/>
  <c r="AA4830" i="1"/>
  <c r="X4830" i="1"/>
  <c r="V4830" i="1"/>
  <c r="W4830" i="1"/>
  <c r="Y1912" i="1"/>
  <c r="AA1912" i="1"/>
  <c r="V1912" i="1"/>
  <c r="X1912" i="1"/>
  <c r="W1912" i="1"/>
  <c r="Y4369" i="1"/>
  <c r="AA4369" i="1"/>
  <c r="X4369" i="1"/>
  <c r="V4369" i="1"/>
  <c r="W4369" i="1"/>
  <c r="AA1979" i="1"/>
  <c r="Y1979" i="1"/>
  <c r="V1979" i="1"/>
  <c r="X1979" i="1"/>
  <c r="W1979" i="1"/>
  <c r="Y1651" i="1"/>
  <c r="AA1651" i="1"/>
  <c r="V1651" i="1"/>
  <c r="X1651" i="1"/>
  <c r="W1651" i="1"/>
  <c r="AA3234" i="1"/>
  <c r="Y3234" i="1"/>
  <c r="V3234" i="1"/>
  <c r="X3234" i="1"/>
  <c r="W3234" i="1"/>
  <c r="Y2177" i="1"/>
  <c r="AA2177" i="1"/>
  <c r="V2177" i="1"/>
  <c r="X2177" i="1"/>
  <c r="W2177" i="1"/>
  <c r="AA4964" i="1"/>
  <c r="Y4964" i="1"/>
  <c r="V4964" i="1"/>
  <c r="X4964" i="1"/>
  <c r="W4964" i="1"/>
  <c r="Y3103" i="1"/>
  <c r="AA3103" i="1"/>
  <c r="V3103" i="1"/>
  <c r="X3103" i="1"/>
  <c r="W3103" i="1"/>
  <c r="Y1252" i="1"/>
  <c r="AA1252" i="1"/>
  <c r="V1252" i="1"/>
  <c r="X1252" i="1"/>
  <c r="W1252" i="1"/>
  <c r="Y1846" i="1"/>
  <c r="AA1846" i="1"/>
  <c r="V1846" i="1"/>
  <c r="X1846" i="1"/>
  <c r="W1846" i="1"/>
  <c r="Y5820" i="1"/>
  <c r="AA5820" i="1"/>
  <c r="V5820" i="1"/>
  <c r="X5820" i="1"/>
  <c r="W5820" i="1"/>
  <c r="Y528" i="1"/>
  <c r="AA528" i="1"/>
  <c r="V528" i="1"/>
  <c r="X528" i="1"/>
  <c r="W528" i="1"/>
  <c r="Y6678" i="1"/>
  <c r="AA6678" i="1"/>
  <c r="V6678" i="1"/>
  <c r="X6678" i="1"/>
  <c r="W6678" i="1"/>
  <c r="AA2441" i="1"/>
  <c r="Y2441" i="1"/>
  <c r="V2441" i="1"/>
  <c r="X2441" i="1"/>
  <c r="W2441" i="1"/>
  <c r="Y2905" i="1"/>
  <c r="AA2905" i="1"/>
  <c r="V2905" i="1"/>
  <c r="X2905" i="1"/>
  <c r="W2905" i="1"/>
  <c r="Y5293" i="1"/>
  <c r="AA5293" i="1"/>
  <c r="V5293" i="1"/>
  <c r="X5293" i="1"/>
  <c r="W5293" i="1"/>
  <c r="Y2904" i="1"/>
  <c r="AA2904" i="1"/>
  <c r="V2904" i="1"/>
  <c r="X2904" i="1"/>
  <c r="W2904" i="1"/>
  <c r="AA2772" i="1"/>
  <c r="Y2772" i="1"/>
  <c r="V2772" i="1"/>
  <c r="X2772" i="1"/>
  <c r="W2772" i="1"/>
  <c r="Y6216" i="1"/>
  <c r="AA6216" i="1"/>
  <c r="X6216" i="1"/>
  <c r="V6216" i="1"/>
  <c r="W6216" i="1"/>
  <c r="AA4763" i="1"/>
  <c r="Y4763" i="1"/>
  <c r="V4763" i="1"/>
  <c r="X4763" i="1"/>
  <c r="W4763" i="1"/>
  <c r="Y4104" i="1"/>
  <c r="AA4104" i="1"/>
  <c r="V4104" i="1"/>
  <c r="X4104" i="1"/>
  <c r="W4104" i="1"/>
  <c r="Y1054" i="1"/>
  <c r="AA1054" i="1"/>
  <c r="V1054" i="1"/>
  <c r="X1054" i="1"/>
  <c r="W1054" i="1"/>
  <c r="Y594" i="1"/>
  <c r="AA594" i="1"/>
  <c r="V594" i="1"/>
  <c r="X594" i="1"/>
  <c r="W594" i="1"/>
  <c r="U199" i="1"/>
  <c r="Y5556" i="1"/>
  <c r="AA5556" i="1"/>
  <c r="V5556" i="1"/>
  <c r="X5556" i="1"/>
  <c r="W5556" i="1"/>
  <c r="N5096" i="1"/>
  <c r="L991" i="1"/>
  <c r="M991" i="1" s="1"/>
  <c r="S991" i="1" s="1"/>
  <c r="AA1650" i="1"/>
  <c r="Y1650" i="1"/>
  <c r="V1650" i="1"/>
  <c r="X1650" i="1"/>
  <c r="W1650" i="1"/>
  <c r="Y3102" i="1"/>
  <c r="AA3102" i="1"/>
  <c r="V3102" i="1"/>
  <c r="X3102" i="1"/>
  <c r="W3102" i="1"/>
  <c r="AA923" i="1"/>
  <c r="Y923" i="1"/>
  <c r="V923" i="1"/>
  <c r="X923" i="1"/>
  <c r="W923" i="1"/>
  <c r="L2839" i="1"/>
  <c r="M2839" i="1" s="1"/>
  <c r="Y2243" i="1"/>
  <c r="AA2243" i="1"/>
  <c r="V2243" i="1"/>
  <c r="X2243" i="1"/>
  <c r="W2243" i="1"/>
  <c r="Y3959" i="1"/>
  <c r="AA3959" i="1"/>
  <c r="V3959" i="1"/>
  <c r="X3959" i="1"/>
  <c r="W3959" i="1"/>
  <c r="Y6283" i="1"/>
  <c r="AA6283" i="1"/>
  <c r="V6283" i="1"/>
  <c r="X6283" i="1"/>
  <c r="W6283" i="1"/>
  <c r="Y1583" i="1"/>
  <c r="AA1583" i="1"/>
  <c r="V1583" i="1"/>
  <c r="X1583" i="1"/>
  <c r="W1583" i="1"/>
  <c r="Y1385" i="1"/>
  <c r="AA1385" i="1"/>
  <c r="V1385" i="1"/>
  <c r="X1385" i="1"/>
  <c r="W1385" i="1"/>
  <c r="AA990" i="1"/>
  <c r="Y990" i="1"/>
  <c r="V990" i="1"/>
  <c r="X990" i="1"/>
  <c r="W990" i="1"/>
  <c r="Y3828" i="1"/>
  <c r="AA3828" i="1"/>
  <c r="V3828" i="1"/>
  <c r="X3828" i="1"/>
  <c r="W3828" i="1"/>
  <c r="Y659" i="1"/>
  <c r="AA659" i="1"/>
  <c r="V659" i="1"/>
  <c r="X659" i="1"/>
  <c r="W659" i="1"/>
  <c r="AA4026" i="1"/>
  <c r="Y4026" i="1"/>
  <c r="V4026" i="1"/>
  <c r="X4026" i="1"/>
  <c r="W4026" i="1"/>
  <c r="Y2112" i="1"/>
  <c r="AA2112" i="1"/>
  <c r="V2112" i="1"/>
  <c r="X2112" i="1"/>
  <c r="W2112" i="1"/>
  <c r="Y2838" i="1"/>
  <c r="AA2838" i="1"/>
  <c r="V2838" i="1"/>
  <c r="X2838" i="1"/>
  <c r="W2838" i="1"/>
  <c r="Y6612" i="1"/>
  <c r="AA6612" i="1"/>
  <c r="V6612" i="1"/>
  <c r="X6612" i="1"/>
  <c r="W6612" i="1"/>
  <c r="AA6480" i="1"/>
  <c r="Y6480" i="1"/>
  <c r="V6480" i="1"/>
  <c r="X6480" i="1"/>
  <c r="W6480" i="1"/>
  <c r="Y6020" i="1"/>
  <c r="AA6020" i="1"/>
  <c r="V6020" i="1"/>
  <c r="X6020" i="1"/>
  <c r="W6020" i="1"/>
  <c r="Y6745" i="1"/>
  <c r="V6745" i="1"/>
  <c r="AA6745" i="1"/>
  <c r="X6745" i="1"/>
  <c r="W6745" i="1"/>
  <c r="Y1187" i="1"/>
  <c r="AA1187" i="1"/>
  <c r="V1187" i="1"/>
  <c r="X1187" i="1"/>
  <c r="W1187" i="1"/>
  <c r="Y5490" i="1"/>
  <c r="AA5490" i="1"/>
  <c r="X5490" i="1"/>
  <c r="V5490" i="1"/>
  <c r="W5490" i="1"/>
  <c r="AA199" i="1"/>
  <c r="Y199" i="1"/>
  <c r="V199" i="1"/>
  <c r="X199" i="1"/>
  <c r="W199" i="1"/>
  <c r="AA2572" i="1"/>
  <c r="Y2572" i="1"/>
  <c r="V2572" i="1"/>
  <c r="X2572" i="1"/>
  <c r="W2572" i="1"/>
  <c r="AA3037" i="1"/>
  <c r="Y3037" i="1"/>
  <c r="V3037" i="1"/>
  <c r="X3037" i="1"/>
  <c r="W3037" i="1"/>
  <c r="Y5754" i="1"/>
  <c r="AA5754" i="1"/>
  <c r="V5754" i="1"/>
  <c r="X5754" i="1"/>
  <c r="W5754" i="1"/>
  <c r="O5754" i="1"/>
  <c r="P5754" i="1"/>
  <c r="Q5754" i="1"/>
  <c r="R5754" i="1"/>
  <c r="U5754" i="1"/>
  <c r="S5754" i="1"/>
  <c r="N5754" i="1"/>
  <c r="AB5754" i="1"/>
  <c r="AB5688" i="1"/>
  <c r="S5688" i="1"/>
  <c r="S856" i="1"/>
  <c r="AB856" i="1"/>
  <c r="S2772" i="1"/>
  <c r="AB2772" i="1"/>
  <c r="S3959" i="1"/>
  <c r="AB3959" i="1"/>
  <c r="S5952" i="1"/>
  <c r="AB5952" i="1"/>
  <c r="S6151" i="1"/>
  <c r="AB6151" i="1"/>
  <c r="S131" i="1"/>
  <c r="AB131" i="1"/>
  <c r="Y131" i="1"/>
  <c r="AA131" i="1"/>
  <c r="S5293" i="1"/>
  <c r="AB5293" i="1"/>
  <c r="S6084" i="1"/>
  <c r="AB6084" i="1"/>
  <c r="S6216" i="1"/>
  <c r="AB6216" i="1"/>
  <c r="S5820" i="1"/>
  <c r="AB5820" i="1"/>
  <c r="S3168" i="1"/>
  <c r="AB3168" i="1"/>
  <c r="S6348" i="1"/>
  <c r="AB6348" i="1"/>
  <c r="S4830" i="1"/>
  <c r="AB4830" i="1"/>
  <c r="S528" i="1"/>
  <c r="AB528" i="1"/>
  <c r="S5227" i="1"/>
  <c r="AB5227" i="1"/>
  <c r="S2905" i="1"/>
  <c r="AB2905" i="1"/>
  <c r="S2904" i="1"/>
  <c r="AB2904" i="1"/>
  <c r="S1912" i="1"/>
  <c r="AB1912" i="1"/>
  <c r="S6283" i="1"/>
  <c r="AB6283" i="1"/>
  <c r="S394" i="1"/>
  <c r="AB394" i="1"/>
  <c r="S2971" i="1"/>
  <c r="AB2971" i="1"/>
  <c r="S2970" i="1"/>
  <c r="AB2970" i="1"/>
  <c r="S6546" i="1"/>
  <c r="AB6546" i="1"/>
  <c r="S4763" i="1"/>
  <c r="AB4763" i="1"/>
  <c r="S5556" i="1"/>
  <c r="AB5556" i="1"/>
  <c r="S4369" i="1"/>
  <c r="AB4369" i="1"/>
  <c r="S4236" i="1"/>
  <c r="AB4236" i="1"/>
  <c r="S6678" i="1"/>
  <c r="AB6678" i="1"/>
  <c r="S4104" i="1"/>
  <c r="AB4104" i="1"/>
  <c r="S6020" i="1"/>
  <c r="AB6020" i="1"/>
  <c r="S6019" i="1"/>
  <c r="AB6019" i="1"/>
  <c r="S6745" i="1"/>
  <c r="AB6745" i="1"/>
  <c r="S1054" i="1"/>
  <c r="AB1054" i="1"/>
  <c r="S1583" i="1"/>
  <c r="AB1583" i="1"/>
  <c r="S5027" i="1"/>
  <c r="AB5027" i="1"/>
  <c r="S2377" i="1"/>
  <c r="AB2377" i="1"/>
  <c r="S2376" i="1"/>
  <c r="AB2376" i="1"/>
  <c r="S1979" i="1"/>
  <c r="AB1979" i="1"/>
  <c r="S1385" i="1"/>
  <c r="AB1385" i="1"/>
  <c r="S330" i="1"/>
  <c r="AB330" i="1"/>
  <c r="S3432" i="1"/>
  <c r="AB3432" i="1"/>
  <c r="S3562" i="1"/>
  <c r="AB3562" i="1"/>
  <c r="S263" i="1"/>
  <c r="AB263" i="1"/>
  <c r="S594" i="1"/>
  <c r="AB594" i="1"/>
  <c r="S4632" i="1"/>
  <c r="AB4632" i="1"/>
  <c r="S2441" i="1"/>
  <c r="AB2441" i="1"/>
  <c r="AB991" i="1"/>
  <c r="S990" i="1"/>
  <c r="AB990" i="1"/>
  <c r="S1780" i="1"/>
  <c r="AB1780" i="1"/>
  <c r="S1120" i="1"/>
  <c r="AB1120" i="1"/>
  <c r="S1651" i="1"/>
  <c r="AB1651" i="1"/>
  <c r="S1650" i="1"/>
  <c r="AB1650" i="1"/>
  <c r="S1187" i="1"/>
  <c r="AB1187" i="1"/>
  <c r="S1717" i="1"/>
  <c r="AB1717" i="1"/>
  <c r="S725" i="1"/>
  <c r="AB725" i="1"/>
  <c r="S791" i="1"/>
  <c r="AB791" i="1"/>
  <c r="S3234" i="1"/>
  <c r="AB3234" i="1"/>
  <c r="S3828" i="1"/>
  <c r="AB3828" i="1"/>
  <c r="S3300" i="1"/>
  <c r="AB3300" i="1"/>
  <c r="S3366" i="1"/>
  <c r="AB3366" i="1"/>
  <c r="S2177" i="1"/>
  <c r="AB2177" i="1"/>
  <c r="S659" i="1"/>
  <c r="AB659" i="1"/>
  <c r="S2310" i="1"/>
  <c r="AB2310" i="1"/>
  <c r="S5624" i="1"/>
  <c r="AB5624" i="1"/>
  <c r="S2508" i="1"/>
  <c r="AB2508" i="1"/>
  <c r="S4964" i="1"/>
  <c r="AB4964" i="1"/>
  <c r="S1321" i="1"/>
  <c r="AB1321" i="1"/>
  <c r="S3103" i="1"/>
  <c r="AB3103" i="1"/>
  <c r="S3102" i="1"/>
  <c r="AB3102" i="1"/>
  <c r="S462" i="1"/>
  <c r="AB462" i="1"/>
  <c r="S3695" i="1"/>
  <c r="AB3695" i="1"/>
  <c r="S923" i="1"/>
  <c r="AB923" i="1"/>
  <c r="AB5756" i="1"/>
  <c r="S5490" i="1"/>
  <c r="AB5490" i="1"/>
  <c r="S2639" i="1"/>
  <c r="AB2639" i="1"/>
  <c r="S1252" i="1"/>
  <c r="AB1252" i="1"/>
  <c r="S4026" i="1"/>
  <c r="AB4026" i="1"/>
  <c r="S2112" i="1"/>
  <c r="AB2112" i="1"/>
  <c r="S2839" i="1"/>
  <c r="AB2839" i="1"/>
  <c r="S2838" i="1"/>
  <c r="AB2838" i="1"/>
  <c r="S5358" i="1"/>
  <c r="AB5358" i="1"/>
  <c r="S5161" i="1"/>
  <c r="AB5161" i="1"/>
  <c r="S65" i="1"/>
  <c r="AB65" i="1"/>
  <c r="Y65" i="1"/>
  <c r="AA65" i="1"/>
  <c r="S1846" i="1"/>
  <c r="AB1846" i="1"/>
  <c r="S6612" i="1"/>
  <c r="AB6612" i="1"/>
  <c r="S4698" i="1"/>
  <c r="AB4698" i="1"/>
  <c r="P199" i="1"/>
  <c r="S199" i="1"/>
  <c r="AB199" i="1"/>
  <c r="S2243" i="1"/>
  <c r="AB2243" i="1"/>
  <c r="S2572" i="1"/>
  <c r="AB2572" i="1"/>
  <c r="S5885" i="1"/>
  <c r="AB5885" i="1"/>
  <c r="S4170" i="1"/>
  <c r="AB4170" i="1"/>
  <c r="S4499" i="1"/>
  <c r="AB4499" i="1"/>
  <c r="AB6480" i="1"/>
  <c r="S6480" i="1"/>
  <c r="S2044" i="1"/>
  <c r="AB2044" i="1"/>
  <c r="S5096" i="1"/>
  <c r="AB5096" i="1"/>
  <c r="S3037" i="1"/>
  <c r="AB3037" i="1"/>
  <c r="S3496" i="1"/>
  <c r="AB3496" i="1"/>
  <c r="L5294" i="1"/>
  <c r="M5294" i="1" s="1"/>
  <c r="L529" i="1"/>
  <c r="M529" i="1" s="1"/>
  <c r="L6284" i="1"/>
  <c r="M6284" i="1" s="1"/>
  <c r="R6284" i="1" s="1"/>
  <c r="L4370" i="1"/>
  <c r="M4370" i="1" s="1"/>
  <c r="L595" i="1"/>
  <c r="M595" i="1" s="1"/>
  <c r="L2509" i="1"/>
  <c r="M2509" i="1" s="1"/>
  <c r="R6480" i="1"/>
  <c r="U6480" i="1"/>
  <c r="O6480" i="1"/>
  <c r="N6480" i="1"/>
  <c r="P6480" i="1"/>
  <c r="Q6480" i="1"/>
  <c r="J6482" i="1"/>
  <c r="K6482" i="1" s="1"/>
  <c r="L6482" i="1" s="1"/>
  <c r="M6482" i="1" s="1"/>
  <c r="K6481" i="1"/>
  <c r="L6481" i="1" s="1"/>
  <c r="M6481" i="1" s="1"/>
  <c r="L3301" i="1"/>
  <c r="M3301" i="1" s="1"/>
  <c r="L2113" i="1"/>
  <c r="M2113" i="1" s="1"/>
  <c r="K2045" i="1"/>
  <c r="L2045" i="1" s="1"/>
  <c r="M2045" i="1" s="1"/>
  <c r="I2046" i="1"/>
  <c r="P2044" i="1"/>
  <c r="R2044" i="1"/>
  <c r="U2044" i="1"/>
  <c r="N2044" i="1"/>
  <c r="O2044" i="1"/>
  <c r="Q2044" i="1"/>
  <c r="Q3496" i="1"/>
  <c r="N3496" i="1"/>
  <c r="R3496" i="1"/>
  <c r="P3496" i="1"/>
  <c r="O3496" i="1"/>
  <c r="U3496" i="1"/>
  <c r="K3497" i="1"/>
  <c r="L3497" i="1" s="1"/>
  <c r="M3497" i="1" s="1"/>
  <c r="I3498" i="1"/>
  <c r="P65" i="1"/>
  <c r="U65" i="1"/>
  <c r="N65" i="1"/>
  <c r="Q65" i="1"/>
  <c r="R65" i="1"/>
  <c r="O65" i="1"/>
  <c r="U2243" i="1"/>
  <c r="O2243" i="1"/>
  <c r="P2243" i="1"/>
  <c r="Q2243" i="1"/>
  <c r="R2243" i="1"/>
  <c r="N2243" i="1"/>
  <c r="L6746" i="1"/>
  <c r="M6746" i="1" s="1"/>
  <c r="P6746" i="1" s="1"/>
  <c r="K66" i="1"/>
  <c r="L66" i="1" s="1"/>
  <c r="M66" i="1" s="1"/>
  <c r="I67" i="1"/>
  <c r="K67" i="1" s="1"/>
  <c r="K2573" i="1"/>
  <c r="L2573" i="1" s="1"/>
  <c r="M2573" i="1" s="1"/>
  <c r="I2574" i="1"/>
  <c r="I4501" i="1"/>
  <c r="K4500" i="1"/>
  <c r="L4500" i="1" s="1"/>
  <c r="M4500" i="1" s="1"/>
  <c r="K1847" i="1"/>
  <c r="L1847" i="1" s="1"/>
  <c r="M1847" i="1" s="1"/>
  <c r="I1848" i="1"/>
  <c r="Q2572" i="1"/>
  <c r="N2572" i="1"/>
  <c r="R2572" i="1"/>
  <c r="O2572" i="1"/>
  <c r="U2572" i="1"/>
  <c r="P2572" i="1"/>
  <c r="N4499" i="1"/>
  <c r="O4499" i="1"/>
  <c r="Q4499" i="1"/>
  <c r="R4499" i="1"/>
  <c r="U4499" i="1"/>
  <c r="P4499" i="1"/>
  <c r="U1846" i="1"/>
  <c r="N1846" i="1"/>
  <c r="R1846" i="1"/>
  <c r="P1846" i="1"/>
  <c r="O1846" i="1"/>
  <c r="Q1846" i="1"/>
  <c r="I5887" i="1"/>
  <c r="K5886" i="1"/>
  <c r="L5886" i="1" s="1"/>
  <c r="M5886" i="1" s="1"/>
  <c r="I6614" i="1"/>
  <c r="K6614" i="1" s="1"/>
  <c r="L6614" i="1" s="1"/>
  <c r="M6614" i="1" s="1"/>
  <c r="K6613" i="1"/>
  <c r="L6613" i="1" s="1"/>
  <c r="M6613" i="1" s="1"/>
  <c r="Q5885" i="1"/>
  <c r="R5885" i="1"/>
  <c r="N5885" i="1"/>
  <c r="U5885" i="1"/>
  <c r="O5885" i="1"/>
  <c r="P5885" i="1"/>
  <c r="O6612" i="1"/>
  <c r="N6612" i="1"/>
  <c r="U6612" i="1"/>
  <c r="P6612" i="1"/>
  <c r="Q6612" i="1"/>
  <c r="R6612" i="1"/>
  <c r="K4171" i="1"/>
  <c r="L4171" i="1" s="1"/>
  <c r="M4171" i="1" s="1"/>
  <c r="I4172" i="1"/>
  <c r="K4172" i="1" s="1"/>
  <c r="L4172" i="1" s="1"/>
  <c r="M4172" i="1" s="1"/>
  <c r="L5162" i="1"/>
  <c r="M5162" i="1" s="1"/>
  <c r="R5162" i="1" s="1"/>
  <c r="K4699" i="1"/>
  <c r="L4699" i="1" s="1"/>
  <c r="M4699" i="1" s="1"/>
  <c r="I4700" i="1"/>
  <c r="K4700" i="1" s="1"/>
  <c r="N4170" i="1"/>
  <c r="P4170" i="1"/>
  <c r="Q4170" i="1"/>
  <c r="R4170" i="1"/>
  <c r="U4170" i="1"/>
  <c r="O4170" i="1"/>
  <c r="O4698" i="1"/>
  <c r="Q4698" i="1"/>
  <c r="U4698" i="1"/>
  <c r="R4698" i="1"/>
  <c r="N4698" i="1"/>
  <c r="P4698" i="1"/>
  <c r="K2244" i="1"/>
  <c r="L2244" i="1" s="1"/>
  <c r="M2244" i="1" s="1"/>
  <c r="I2245" i="1"/>
  <c r="K2245" i="1" s="1"/>
  <c r="Q6020" i="1"/>
  <c r="U6020" i="1"/>
  <c r="N6020" i="1"/>
  <c r="P6020" i="1"/>
  <c r="O6020" i="1"/>
  <c r="R6020" i="1"/>
  <c r="K2442" i="1"/>
  <c r="L2442" i="1" s="1"/>
  <c r="M2442" i="1" s="1"/>
  <c r="I2443" i="1"/>
  <c r="K2443" i="1" s="1"/>
  <c r="N2310" i="1"/>
  <c r="O2310" i="1"/>
  <c r="Q2310" i="1"/>
  <c r="R2310" i="1"/>
  <c r="P2310" i="1"/>
  <c r="U2310" i="1"/>
  <c r="K2640" i="1"/>
  <c r="L2640" i="1" s="1"/>
  <c r="M2640" i="1" s="1"/>
  <c r="I2641" i="1"/>
  <c r="K2641" i="1" s="1"/>
  <c r="U6546" i="1"/>
  <c r="N6546" i="1"/>
  <c r="O6546" i="1"/>
  <c r="Q6546" i="1"/>
  <c r="P6546" i="1"/>
  <c r="R6546" i="1"/>
  <c r="R4236" i="1"/>
  <c r="U4236" i="1"/>
  <c r="N4236" i="1"/>
  <c r="O4236" i="1"/>
  <c r="P4236" i="1"/>
  <c r="Q4236" i="1"/>
  <c r="N6019" i="1"/>
  <c r="O6019" i="1"/>
  <c r="P6019" i="1"/>
  <c r="R6019" i="1"/>
  <c r="Q6019" i="1"/>
  <c r="U6019" i="1"/>
  <c r="R2376" i="1"/>
  <c r="N2376" i="1"/>
  <c r="P2376" i="1"/>
  <c r="U2376" i="1"/>
  <c r="O2376" i="1"/>
  <c r="Q2376" i="1"/>
  <c r="N3562" i="1"/>
  <c r="O3562" i="1"/>
  <c r="P3562" i="1"/>
  <c r="Q3562" i="1"/>
  <c r="R3562" i="1"/>
  <c r="U3562" i="1"/>
  <c r="R2441" i="1"/>
  <c r="U2441" i="1"/>
  <c r="N2441" i="1"/>
  <c r="Q2441" i="1"/>
  <c r="P2441" i="1"/>
  <c r="O2441" i="1"/>
  <c r="N990" i="1"/>
  <c r="Q990" i="1"/>
  <c r="O990" i="1"/>
  <c r="P990" i="1"/>
  <c r="R990" i="1"/>
  <c r="U990" i="1"/>
  <c r="U1650" i="1"/>
  <c r="N1650" i="1"/>
  <c r="O1650" i="1"/>
  <c r="P1650" i="1"/>
  <c r="Q1650" i="1"/>
  <c r="R1650" i="1"/>
  <c r="K726" i="1"/>
  <c r="L726" i="1" s="1"/>
  <c r="M726" i="1" s="1"/>
  <c r="I727" i="1"/>
  <c r="K727" i="1" s="1"/>
  <c r="Q5624" i="1"/>
  <c r="U5624" i="1"/>
  <c r="N5624" i="1"/>
  <c r="P5624" i="1"/>
  <c r="O5624" i="1"/>
  <c r="R5624" i="1"/>
  <c r="Q1321" i="1"/>
  <c r="R1321" i="1"/>
  <c r="N1321" i="1"/>
  <c r="O1321" i="1"/>
  <c r="P1321" i="1"/>
  <c r="U1321" i="1"/>
  <c r="K3696" i="1"/>
  <c r="L3696" i="1" s="1"/>
  <c r="M3696" i="1" s="1"/>
  <c r="I3697" i="1"/>
  <c r="K3697" i="1" s="1"/>
  <c r="N2639" i="1"/>
  <c r="O2639" i="1"/>
  <c r="P2639" i="1"/>
  <c r="Q2639" i="1"/>
  <c r="R2639" i="1"/>
  <c r="U2639" i="1"/>
  <c r="Q5358" i="1"/>
  <c r="R5358" i="1"/>
  <c r="U5358" i="1"/>
  <c r="N5358" i="1"/>
  <c r="P5358" i="1"/>
  <c r="O5358" i="1"/>
  <c r="Q6284" i="1"/>
  <c r="U6284" i="1"/>
  <c r="N6284" i="1"/>
  <c r="O6284" i="1"/>
  <c r="P6284" i="1"/>
  <c r="K6547" i="1"/>
  <c r="L6547" i="1" s="1"/>
  <c r="M6547" i="1" s="1"/>
  <c r="I6548" i="1"/>
  <c r="K6548" i="1" s="1"/>
  <c r="R1651" i="1"/>
  <c r="U1651" i="1"/>
  <c r="N1651" i="1"/>
  <c r="O1651" i="1"/>
  <c r="P1651" i="1"/>
  <c r="Q1651" i="1"/>
  <c r="Q5820" i="1"/>
  <c r="U5820" i="1"/>
  <c r="N5820" i="1"/>
  <c r="P5820" i="1"/>
  <c r="O5820" i="1"/>
  <c r="R5820" i="1"/>
  <c r="O528" i="1"/>
  <c r="P528" i="1"/>
  <c r="N528" i="1"/>
  <c r="Q528" i="1"/>
  <c r="R528" i="1"/>
  <c r="U528" i="1"/>
  <c r="P4369" i="1"/>
  <c r="R4369" i="1"/>
  <c r="O4369" i="1"/>
  <c r="U4369" i="1"/>
  <c r="N4369" i="1"/>
  <c r="Q4369" i="1"/>
  <c r="L2773" i="1"/>
  <c r="M2773" i="1" s="1"/>
  <c r="L6152" i="1"/>
  <c r="M6152" i="1" s="1"/>
  <c r="K6085" i="1"/>
  <c r="L6085" i="1" s="1"/>
  <c r="M6085" i="1" s="1"/>
  <c r="I6086" i="1"/>
  <c r="K6086" i="1" s="1"/>
  <c r="L3169" i="1"/>
  <c r="M3169" i="1" s="1"/>
  <c r="L5228" i="1"/>
  <c r="M5228" i="1" s="1"/>
  <c r="K395" i="1"/>
  <c r="L395" i="1" s="1"/>
  <c r="M395" i="1" s="1"/>
  <c r="I396" i="1"/>
  <c r="K4764" i="1"/>
  <c r="L4764" i="1" s="1"/>
  <c r="M4764" i="1" s="1"/>
  <c r="I4765" i="1"/>
  <c r="K1055" i="1"/>
  <c r="L1055" i="1" s="1"/>
  <c r="M1055" i="1" s="1"/>
  <c r="I1056" i="1"/>
  <c r="K1980" i="1"/>
  <c r="L1980" i="1" s="1"/>
  <c r="M1980" i="1" s="1"/>
  <c r="I1981" i="1"/>
  <c r="K1981" i="1" s="1"/>
  <c r="L3433" i="1"/>
  <c r="M3433" i="1" s="1"/>
  <c r="K264" i="1"/>
  <c r="L264" i="1" s="1"/>
  <c r="M264" i="1" s="1"/>
  <c r="I265" i="1"/>
  <c r="K265" i="1" s="1"/>
  <c r="K4633" i="1"/>
  <c r="L4633" i="1" s="1"/>
  <c r="M4633" i="1" s="1"/>
  <c r="I4634" i="1"/>
  <c r="K4634" i="1" s="1"/>
  <c r="L4634" i="1" s="1"/>
  <c r="M4634" i="1" s="1"/>
  <c r="K1188" i="1"/>
  <c r="L1188" i="1" s="1"/>
  <c r="M1188" i="1" s="1"/>
  <c r="I1189" i="1"/>
  <c r="K1189" i="1" s="1"/>
  <c r="P725" i="1"/>
  <c r="Q725" i="1"/>
  <c r="R725" i="1"/>
  <c r="N725" i="1"/>
  <c r="O725" i="1"/>
  <c r="U725" i="1"/>
  <c r="R2509" i="1"/>
  <c r="U2509" i="1"/>
  <c r="N2509" i="1"/>
  <c r="O2509" i="1"/>
  <c r="Q2509" i="1"/>
  <c r="P2509" i="1"/>
  <c r="U3103" i="1"/>
  <c r="O3103" i="1"/>
  <c r="P3103" i="1"/>
  <c r="R3103" i="1"/>
  <c r="N3103" i="1"/>
  <c r="Q3103" i="1"/>
  <c r="R3695" i="1"/>
  <c r="U3695" i="1"/>
  <c r="O3695" i="1"/>
  <c r="N3695" i="1"/>
  <c r="P3695" i="1"/>
  <c r="Q3695" i="1"/>
  <c r="U2113" i="1"/>
  <c r="P2113" i="1"/>
  <c r="R2113" i="1"/>
  <c r="R2377" i="1"/>
  <c r="U2377" i="1"/>
  <c r="N2377" i="1"/>
  <c r="O2377" i="1"/>
  <c r="Q2377" i="1"/>
  <c r="P2377" i="1"/>
  <c r="U991" i="1"/>
  <c r="O991" i="1"/>
  <c r="R991" i="1"/>
  <c r="N991" i="1"/>
  <c r="P991" i="1"/>
  <c r="Q991" i="1"/>
  <c r="O5293" i="1"/>
  <c r="N5293" i="1"/>
  <c r="P5293" i="1"/>
  <c r="Q5293" i="1"/>
  <c r="R5293" i="1"/>
  <c r="U5293" i="1"/>
  <c r="U2772" i="1"/>
  <c r="N2772" i="1"/>
  <c r="O2772" i="1"/>
  <c r="R2772" i="1"/>
  <c r="Q2772" i="1"/>
  <c r="P2772" i="1"/>
  <c r="O5227" i="1"/>
  <c r="Q5227" i="1"/>
  <c r="N5227" i="1"/>
  <c r="P5227" i="1"/>
  <c r="U5227" i="1"/>
  <c r="R5227" i="1"/>
  <c r="U394" i="1"/>
  <c r="N394" i="1"/>
  <c r="O394" i="1"/>
  <c r="P394" i="1"/>
  <c r="Q394" i="1"/>
  <c r="R394" i="1"/>
  <c r="U4763" i="1"/>
  <c r="O4763" i="1"/>
  <c r="Q4763" i="1"/>
  <c r="R4763" i="1"/>
  <c r="N4763" i="1"/>
  <c r="P4763" i="1"/>
  <c r="O1054" i="1"/>
  <c r="P1054" i="1"/>
  <c r="Q1054" i="1"/>
  <c r="U1054" i="1"/>
  <c r="N1054" i="1"/>
  <c r="R1054" i="1"/>
  <c r="Q1979" i="1"/>
  <c r="U1979" i="1"/>
  <c r="N1979" i="1"/>
  <c r="O1979" i="1"/>
  <c r="P1979" i="1"/>
  <c r="R1979" i="1"/>
  <c r="R3432" i="1"/>
  <c r="U3432" i="1"/>
  <c r="O3432" i="1"/>
  <c r="Q3432" i="1"/>
  <c r="N3432" i="1"/>
  <c r="P3432" i="1"/>
  <c r="R263" i="1"/>
  <c r="U263" i="1"/>
  <c r="N263" i="1"/>
  <c r="O263" i="1"/>
  <c r="P263" i="1"/>
  <c r="Q263" i="1"/>
  <c r="R4632" i="1"/>
  <c r="U4632" i="1"/>
  <c r="O4632" i="1"/>
  <c r="N4632" i="1"/>
  <c r="Q4632" i="1"/>
  <c r="P4632" i="1"/>
  <c r="N1187" i="1"/>
  <c r="O1187" i="1"/>
  <c r="P1187" i="1"/>
  <c r="Q1187" i="1"/>
  <c r="R1187" i="1"/>
  <c r="U1187" i="1"/>
  <c r="L3829" i="1"/>
  <c r="M3829" i="1" s="1"/>
  <c r="K2178" i="1"/>
  <c r="L2178" i="1" s="1"/>
  <c r="M2178" i="1" s="1"/>
  <c r="I2179" i="1"/>
  <c r="K2179" i="1" s="1"/>
  <c r="U2508" i="1"/>
  <c r="N2508" i="1"/>
  <c r="O2508" i="1"/>
  <c r="P2508" i="1"/>
  <c r="Q2508" i="1"/>
  <c r="R2508" i="1"/>
  <c r="N3102" i="1"/>
  <c r="O3102" i="1"/>
  <c r="Q3102" i="1"/>
  <c r="R3102" i="1"/>
  <c r="U3102" i="1"/>
  <c r="P3102" i="1"/>
  <c r="K924" i="1"/>
  <c r="L924" i="1" s="1"/>
  <c r="M924" i="1" s="1"/>
  <c r="I925" i="1"/>
  <c r="K925" i="1" s="1"/>
  <c r="L925" i="1" s="1"/>
  <c r="M925" i="1" s="1"/>
  <c r="N2112" i="1"/>
  <c r="O2112" i="1"/>
  <c r="P2112" i="1"/>
  <c r="Q2112" i="1"/>
  <c r="R2112" i="1"/>
  <c r="U2112" i="1"/>
  <c r="R5294" i="1"/>
  <c r="U5294" i="1"/>
  <c r="N5294" i="1"/>
  <c r="P5294" i="1"/>
  <c r="K5821" i="1"/>
  <c r="L5821" i="1" s="1"/>
  <c r="M5821" i="1" s="1"/>
  <c r="I5822" i="1"/>
  <c r="K5822" i="1" s="1"/>
  <c r="N3234" i="1"/>
  <c r="O3234" i="1"/>
  <c r="P3234" i="1"/>
  <c r="Q3234" i="1"/>
  <c r="R3234" i="1"/>
  <c r="U3234" i="1"/>
  <c r="N462" i="1"/>
  <c r="O462" i="1"/>
  <c r="P462" i="1"/>
  <c r="Q462" i="1"/>
  <c r="R462" i="1"/>
  <c r="U462" i="1"/>
  <c r="K5359" i="1"/>
  <c r="L5359" i="1" s="1"/>
  <c r="M5359" i="1" s="1"/>
  <c r="I5360" i="1"/>
  <c r="K5360" i="1" s="1"/>
  <c r="P856" i="1"/>
  <c r="R856" i="1"/>
  <c r="U856" i="1"/>
  <c r="O856" i="1"/>
  <c r="Q856" i="1"/>
  <c r="N856" i="1"/>
  <c r="N6151" i="1"/>
  <c r="O6151" i="1"/>
  <c r="P6151" i="1"/>
  <c r="R6151" i="1"/>
  <c r="U6151" i="1"/>
  <c r="Q6151" i="1"/>
  <c r="Q5556" i="1"/>
  <c r="U5556" i="1"/>
  <c r="N5556" i="1"/>
  <c r="P5556" i="1"/>
  <c r="O5556" i="1"/>
  <c r="R5556" i="1"/>
  <c r="O6745" i="1"/>
  <c r="N6745" i="1"/>
  <c r="Q6745" i="1"/>
  <c r="P6745" i="1"/>
  <c r="R6745" i="1"/>
  <c r="U6745" i="1"/>
  <c r="K1584" i="1"/>
  <c r="L1584" i="1" s="1"/>
  <c r="M1584" i="1" s="1"/>
  <c r="I1585" i="1"/>
  <c r="K1585" i="1" s="1"/>
  <c r="K1386" i="1"/>
  <c r="L1386" i="1" s="1"/>
  <c r="M1386" i="1" s="1"/>
  <c r="I1387" i="1"/>
  <c r="K1387" i="1" s="1"/>
  <c r="L1387" i="1" s="1"/>
  <c r="M1387" i="1" s="1"/>
  <c r="U595" i="1"/>
  <c r="O595" i="1"/>
  <c r="P595" i="1"/>
  <c r="Q595" i="1"/>
  <c r="N595" i="1"/>
  <c r="R595" i="1"/>
  <c r="K1781" i="1"/>
  <c r="L1781" i="1" s="1"/>
  <c r="M1781" i="1" s="1"/>
  <c r="I1782" i="1"/>
  <c r="P3828" i="1"/>
  <c r="Q3828" i="1"/>
  <c r="R3828" i="1"/>
  <c r="O3828" i="1"/>
  <c r="U3828" i="1"/>
  <c r="N3828" i="1"/>
  <c r="Q2177" i="1"/>
  <c r="U2177" i="1"/>
  <c r="N2177" i="1"/>
  <c r="O2177" i="1"/>
  <c r="P2177" i="1"/>
  <c r="R2177" i="1"/>
  <c r="R4964" i="1"/>
  <c r="O4964" i="1"/>
  <c r="Q4964" i="1"/>
  <c r="P4964" i="1"/>
  <c r="U4964" i="1"/>
  <c r="N4964" i="1"/>
  <c r="Q923" i="1"/>
  <c r="R923" i="1"/>
  <c r="U923" i="1"/>
  <c r="O923" i="1"/>
  <c r="N923" i="1"/>
  <c r="P923" i="1"/>
  <c r="K1253" i="1"/>
  <c r="L1253" i="1" s="1"/>
  <c r="M1253" i="1" s="1"/>
  <c r="I1254" i="1"/>
  <c r="P5162" i="1"/>
  <c r="Q5162" i="1"/>
  <c r="N5162" i="1"/>
  <c r="K857" i="1"/>
  <c r="L857" i="1" s="1"/>
  <c r="M857" i="1" s="1"/>
  <c r="I858" i="1"/>
  <c r="K5953" i="1"/>
  <c r="L5953" i="1" s="1"/>
  <c r="M5953" i="1" s="1"/>
  <c r="I5954" i="1"/>
  <c r="K5954" i="1" s="1"/>
  <c r="L5954" i="1" s="1"/>
  <c r="M5954" i="1" s="1"/>
  <c r="N529" i="1"/>
  <c r="R529" i="1"/>
  <c r="U529" i="1"/>
  <c r="P529" i="1"/>
  <c r="N3366" i="1"/>
  <c r="O3366" i="1"/>
  <c r="P3366" i="1"/>
  <c r="Q3366" i="1"/>
  <c r="R3366" i="1"/>
  <c r="U3366" i="1"/>
  <c r="N6283" i="1"/>
  <c r="O6283" i="1"/>
  <c r="P6283" i="1"/>
  <c r="Q6283" i="1"/>
  <c r="R6283" i="1"/>
  <c r="U6283" i="1"/>
  <c r="R3168" i="1"/>
  <c r="U3168" i="1"/>
  <c r="O3168" i="1"/>
  <c r="Q3168" i="1"/>
  <c r="N3168" i="1"/>
  <c r="P3168" i="1"/>
  <c r="K3960" i="1"/>
  <c r="L3960" i="1" s="1"/>
  <c r="M3960" i="1" s="1"/>
  <c r="I3961" i="1"/>
  <c r="K3961" i="1" s="1"/>
  <c r="K132" i="1"/>
  <c r="L132" i="1" s="1"/>
  <c r="M132" i="1" s="1"/>
  <c r="I133" i="1"/>
  <c r="K133" i="1" s="1"/>
  <c r="K6349" i="1"/>
  <c r="L6349" i="1" s="1"/>
  <c r="M6349" i="1" s="1"/>
  <c r="I6350" i="1"/>
  <c r="K6350" i="1" s="1"/>
  <c r="O2905" i="1"/>
  <c r="P2905" i="1"/>
  <c r="Q2905" i="1"/>
  <c r="U2905" i="1"/>
  <c r="N2905" i="1"/>
  <c r="R2905" i="1"/>
  <c r="Q6348" i="1"/>
  <c r="R6348" i="1"/>
  <c r="U6348" i="1"/>
  <c r="O6348" i="1"/>
  <c r="N6348" i="1"/>
  <c r="P6348" i="1"/>
  <c r="Q6746" i="1"/>
  <c r="O6746" i="1"/>
  <c r="R6746" i="1"/>
  <c r="Q1385" i="1"/>
  <c r="R1385" i="1"/>
  <c r="N1385" i="1"/>
  <c r="O1385" i="1"/>
  <c r="P1385" i="1"/>
  <c r="U1385" i="1"/>
  <c r="P3301" i="1"/>
  <c r="Q3301" i="1"/>
  <c r="R3301" i="1"/>
  <c r="O3301" i="1"/>
  <c r="U3301" i="1"/>
  <c r="N3301" i="1"/>
  <c r="K660" i="1"/>
  <c r="L660" i="1" s="1"/>
  <c r="M660" i="1" s="1"/>
  <c r="I661" i="1"/>
  <c r="K661" i="1" s="1"/>
  <c r="L661" i="1" s="1"/>
  <c r="M661" i="1" s="1"/>
  <c r="Q5756" i="1"/>
  <c r="U5756" i="1"/>
  <c r="N5756" i="1"/>
  <c r="P5756" i="1"/>
  <c r="O5756" i="1"/>
  <c r="R5756" i="1"/>
  <c r="U1252" i="1"/>
  <c r="N1252" i="1"/>
  <c r="O1252" i="1"/>
  <c r="R1252" i="1"/>
  <c r="P1252" i="1"/>
  <c r="Q1252" i="1"/>
  <c r="O5161" i="1"/>
  <c r="R5161" i="1"/>
  <c r="N5161" i="1"/>
  <c r="P5161" i="1"/>
  <c r="Q5161" i="1"/>
  <c r="U5161" i="1"/>
  <c r="N4370" i="1"/>
  <c r="P4370" i="1"/>
  <c r="Q4370" i="1"/>
  <c r="R4370" i="1"/>
  <c r="U4370" i="1"/>
  <c r="O4370" i="1"/>
  <c r="K4237" i="1"/>
  <c r="L4237" i="1" s="1"/>
  <c r="M4237" i="1" s="1"/>
  <c r="I4238" i="1"/>
  <c r="K4238" i="1" s="1"/>
  <c r="L4238" i="1" s="1"/>
  <c r="M4238" i="1" s="1"/>
  <c r="K3563" i="1"/>
  <c r="L3563" i="1" s="1"/>
  <c r="M3563" i="1" s="1"/>
  <c r="I3564" i="1"/>
  <c r="Q5952" i="1"/>
  <c r="U5952" i="1"/>
  <c r="N5952" i="1"/>
  <c r="P5952" i="1"/>
  <c r="R5952" i="1"/>
  <c r="O5952" i="1"/>
  <c r="Q6084" i="1"/>
  <c r="U6084" i="1"/>
  <c r="N6084" i="1"/>
  <c r="P6084" i="1"/>
  <c r="O6084" i="1"/>
  <c r="R6084" i="1"/>
  <c r="U2971" i="1"/>
  <c r="O2971" i="1"/>
  <c r="P2971" i="1"/>
  <c r="R2971" i="1"/>
  <c r="N2971" i="1"/>
  <c r="Q2971" i="1"/>
  <c r="R3959" i="1"/>
  <c r="U3959" i="1"/>
  <c r="O3959" i="1"/>
  <c r="Q3959" i="1"/>
  <c r="N3959" i="1"/>
  <c r="P3959" i="1"/>
  <c r="P131" i="1"/>
  <c r="R131" i="1"/>
  <c r="U131" i="1"/>
  <c r="N131" i="1"/>
  <c r="Q131" i="1"/>
  <c r="O131" i="1"/>
  <c r="Q2904" i="1"/>
  <c r="R2904" i="1"/>
  <c r="N2904" i="1"/>
  <c r="P2904" i="1"/>
  <c r="O2904" i="1"/>
  <c r="U2904" i="1"/>
  <c r="N2970" i="1"/>
  <c r="O2970" i="1"/>
  <c r="Q2970" i="1"/>
  <c r="R2970" i="1"/>
  <c r="U2970" i="1"/>
  <c r="P2970" i="1"/>
  <c r="J5558" i="1"/>
  <c r="K5558" i="1" s="1"/>
  <c r="L5558" i="1" s="1"/>
  <c r="M5558" i="1" s="1"/>
  <c r="K5557" i="1"/>
  <c r="L5557" i="1" s="1"/>
  <c r="M5557" i="1" s="1"/>
  <c r="R1583" i="1"/>
  <c r="U1583" i="1"/>
  <c r="N1583" i="1"/>
  <c r="P1583" i="1"/>
  <c r="Q1583" i="1"/>
  <c r="O1583" i="1"/>
  <c r="N594" i="1"/>
  <c r="O594" i="1"/>
  <c r="Q594" i="1"/>
  <c r="R594" i="1"/>
  <c r="U594" i="1"/>
  <c r="P594" i="1"/>
  <c r="N1780" i="1"/>
  <c r="P1780" i="1"/>
  <c r="O1780" i="1"/>
  <c r="Q1780" i="1"/>
  <c r="R1780" i="1"/>
  <c r="U1780" i="1"/>
  <c r="K792" i="1"/>
  <c r="L792" i="1" s="1"/>
  <c r="M792" i="1" s="1"/>
  <c r="I793" i="1"/>
  <c r="K793" i="1" s="1"/>
  <c r="K5689" i="1"/>
  <c r="L5689" i="1" s="1"/>
  <c r="M5689" i="1" s="1"/>
  <c r="I5690" i="1"/>
  <c r="K5690" i="1" s="1"/>
  <c r="L5690" i="1" s="1"/>
  <c r="M5690" i="1" s="1"/>
  <c r="K6217" i="1"/>
  <c r="L6217" i="1" s="1"/>
  <c r="M6217" i="1" s="1"/>
  <c r="I6218" i="1"/>
  <c r="K6218" i="1" s="1"/>
  <c r="K4831" i="1"/>
  <c r="L4831" i="1" s="1"/>
  <c r="M4831" i="1" s="1"/>
  <c r="I4832" i="1"/>
  <c r="K4832" i="1" s="1"/>
  <c r="L4832" i="1" s="1"/>
  <c r="M4832" i="1" s="1"/>
  <c r="K1913" i="1"/>
  <c r="L1913" i="1" s="1"/>
  <c r="M1913" i="1" s="1"/>
  <c r="I1914" i="1"/>
  <c r="K6679" i="1"/>
  <c r="L6679" i="1" s="1"/>
  <c r="M6679" i="1" s="1"/>
  <c r="I6680" i="1"/>
  <c r="K6680" i="1" s="1"/>
  <c r="L6680" i="1" s="1"/>
  <c r="M6680" i="1" s="1"/>
  <c r="K4105" i="1"/>
  <c r="L4105" i="1" s="1"/>
  <c r="M4105" i="1" s="1"/>
  <c r="I4106" i="1"/>
  <c r="K4106" i="1" s="1"/>
  <c r="K5028" i="1"/>
  <c r="L5028" i="1" s="1"/>
  <c r="M5028" i="1" s="1"/>
  <c r="I5029" i="1"/>
  <c r="L331" i="1"/>
  <c r="M331" i="1" s="1"/>
  <c r="K1121" i="1"/>
  <c r="L1121" i="1" s="1"/>
  <c r="M1121" i="1" s="1"/>
  <c r="I1122" i="1"/>
  <c r="Q1717" i="1"/>
  <c r="U1717" i="1"/>
  <c r="N1717" i="1"/>
  <c r="O1717" i="1"/>
  <c r="P1717" i="1"/>
  <c r="R1717" i="1"/>
  <c r="R791" i="1"/>
  <c r="N791" i="1"/>
  <c r="P791" i="1"/>
  <c r="U791" i="1"/>
  <c r="O791" i="1"/>
  <c r="Q791" i="1"/>
  <c r="R3300" i="1"/>
  <c r="U3300" i="1"/>
  <c r="O3300" i="1"/>
  <c r="Q3300" i="1"/>
  <c r="N3300" i="1"/>
  <c r="P3300" i="1"/>
  <c r="U659" i="1"/>
  <c r="N659" i="1"/>
  <c r="O659" i="1"/>
  <c r="P659" i="1"/>
  <c r="Q659" i="1"/>
  <c r="R659" i="1"/>
  <c r="N5490" i="1"/>
  <c r="O5490" i="1"/>
  <c r="P5490" i="1"/>
  <c r="Q5490" i="1"/>
  <c r="R5490" i="1"/>
  <c r="U5490" i="1"/>
  <c r="K4027" i="1"/>
  <c r="L4027" i="1" s="1"/>
  <c r="M4027" i="1" s="1"/>
  <c r="I4028" i="1"/>
  <c r="U2839" i="1"/>
  <c r="O2839" i="1"/>
  <c r="P2839" i="1"/>
  <c r="R2839" i="1"/>
  <c r="N2839" i="1"/>
  <c r="Q2839" i="1"/>
  <c r="Q5688" i="1"/>
  <c r="U5688" i="1"/>
  <c r="N5688" i="1"/>
  <c r="P5688" i="1"/>
  <c r="O5688" i="1"/>
  <c r="R5688" i="1"/>
  <c r="Q6216" i="1"/>
  <c r="U6216" i="1"/>
  <c r="N6216" i="1"/>
  <c r="P6216" i="1"/>
  <c r="R6216" i="1"/>
  <c r="O6216" i="1"/>
  <c r="N4830" i="1"/>
  <c r="O4830" i="1"/>
  <c r="Q4830" i="1"/>
  <c r="P4830" i="1"/>
  <c r="R4830" i="1"/>
  <c r="U4830" i="1"/>
  <c r="O1912" i="1"/>
  <c r="Q1912" i="1"/>
  <c r="R1912" i="1"/>
  <c r="U1912" i="1"/>
  <c r="N1912" i="1"/>
  <c r="P1912" i="1"/>
  <c r="U6678" i="1"/>
  <c r="O6678" i="1"/>
  <c r="Q6678" i="1"/>
  <c r="N6678" i="1"/>
  <c r="P6678" i="1"/>
  <c r="R6678" i="1"/>
  <c r="U4104" i="1"/>
  <c r="N4104" i="1"/>
  <c r="O4104" i="1"/>
  <c r="R4104" i="1"/>
  <c r="P4104" i="1"/>
  <c r="Q4104" i="1"/>
  <c r="U5027" i="1"/>
  <c r="O5027" i="1"/>
  <c r="Q5027" i="1"/>
  <c r="N5027" i="1"/>
  <c r="P5027" i="1"/>
  <c r="R5027" i="1"/>
  <c r="U330" i="1"/>
  <c r="N330" i="1"/>
  <c r="P330" i="1"/>
  <c r="Q330" i="1"/>
  <c r="O330" i="1"/>
  <c r="R330" i="1"/>
  <c r="O1120" i="1"/>
  <c r="P1120" i="1"/>
  <c r="Q1120" i="1"/>
  <c r="R1120" i="1"/>
  <c r="U1120" i="1"/>
  <c r="N1120" i="1"/>
  <c r="L3235" i="1"/>
  <c r="M3235" i="1" s="1"/>
  <c r="L3367" i="1"/>
  <c r="M3367" i="1" s="1"/>
  <c r="L2311" i="1"/>
  <c r="M2311" i="1" s="1"/>
  <c r="L463" i="1"/>
  <c r="M463" i="1" s="1"/>
  <c r="K5491" i="1"/>
  <c r="L5491" i="1" s="1"/>
  <c r="M5491" i="1" s="1"/>
  <c r="I5492" i="1"/>
  <c r="K5492" i="1" s="1"/>
  <c r="L5492" i="1" s="1"/>
  <c r="M5492" i="1" s="1"/>
  <c r="U4026" i="1"/>
  <c r="N4026" i="1"/>
  <c r="O4026" i="1"/>
  <c r="Q4026" i="1"/>
  <c r="R4026" i="1"/>
  <c r="P4026" i="1"/>
  <c r="N2838" i="1"/>
  <c r="O2838" i="1"/>
  <c r="Q2838" i="1"/>
  <c r="R2838" i="1"/>
  <c r="U2838" i="1"/>
  <c r="P2838" i="1"/>
  <c r="AA4105" i="1" l="1"/>
  <c r="Y4105" i="1"/>
  <c r="X4105" i="1"/>
  <c r="V4105" i="1"/>
  <c r="W4105" i="1"/>
  <c r="Y6085" i="1"/>
  <c r="AA6085" i="1"/>
  <c r="V6085" i="1"/>
  <c r="X6085" i="1"/>
  <c r="W6085" i="1"/>
  <c r="Y2640" i="1"/>
  <c r="AA2640" i="1"/>
  <c r="V2640" i="1"/>
  <c r="X2640" i="1"/>
  <c r="W2640" i="1"/>
  <c r="Y2442" i="1"/>
  <c r="AA2442" i="1"/>
  <c r="V2442" i="1"/>
  <c r="X2442" i="1"/>
  <c r="W2442" i="1"/>
  <c r="AA2244" i="1"/>
  <c r="Y2244" i="1"/>
  <c r="V2244" i="1"/>
  <c r="X2244" i="1"/>
  <c r="W2244" i="1"/>
  <c r="Y4172" i="1"/>
  <c r="AA4172" i="1"/>
  <c r="V4172" i="1"/>
  <c r="X4172" i="1"/>
  <c r="W4172" i="1"/>
  <c r="Y5886" i="1"/>
  <c r="AA5886" i="1"/>
  <c r="V5886" i="1"/>
  <c r="X5886" i="1"/>
  <c r="W5886" i="1"/>
  <c r="Y2045" i="1"/>
  <c r="AA2045" i="1"/>
  <c r="V2045" i="1"/>
  <c r="X2045" i="1"/>
  <c r="W2045" i="1"/>
  <c r="Y529" i="1"/>
  <c r="AA529" i="1"/>
  <c r="V529" i="1"/>
  <c r="X529" i="1"/>
  <c r="W529" i="1"/>
  <c r="Y5491" i="1"/>
  <c r="AA5491" i="1"/>
  <c r="V5491" i="1"/>
  <c r="X5491" i="1"/>
  <c r="W5491" i="1"/>
  <c r="AA2178" i="1"/>
  <c r="Y2178" i="1"/>
  <c r="V2178" i="1"/>
  <c r="X2178" i="1"/>
  <c r="W2178" i="1"/>
  <c r="Y3696" i="1"/>
  <c r="AA3696" i="1"/>
  <c r="V3696" i="1"/>
  <c r="X3696" i="1"/>
  <c r="W3696" i="1"/>
  <c r="Y463" i="1"/>
  <c r="AA463" i="1"/>
  <c r="V463" i="1"/>
  <c r="X463" i="1"/>
  <c r="W463" i="1"/>
  <c r="AA4633" i="1"/>
  <c r="Y4633" i="1"/>
  <c r="V4633" i="1"/>
  <c r="X4633" i="1"/>
  <c r="W4633" i="1"/>
  <c r="AA4171" i="1"/>
  <c r="Y4171" i="1"/>
  <c r="X4171" i="1"/>
  <c r="V4171" i="1"/>
  <c r="W4171" i="1"/>
  <c r="Y2573" i="1"/>
  <c r="AA2573" i="1"/>
  <c r="V2573" i="1"/>
  <c r="X2573" i="1"/>
  <c r="W2573" i="1"/>
  <c r="Y2113" i="1"/>
  <c r="AA2113" i="1"/>
  <c r="X2113" i="1"/>
  <c r="V2113" i="1"/>
  <c r="W2113" i="1"/>
  <c r="Y5294" i="1"/>
  <c r="AA5294" i="1"/>
  <c r="V5294" i="1"/>
  <c r="X5294" i="1"/>
  <c r="W5294" i="1"/>
  <c r="Y5690" i="1"/>
  <c r="AA5690" i="1"/>
  <c r="X5690" i="1"/>
  <c r="V5690" i="1"/>
  <c r="W5690" i="1"/>
  <c r="Y1055" i="1"/>
  <c r="AA1055" i="1"/>
  <c r="V1055" i="1"/>
  <c r="X1055" i="1"/>
  <c r="W1055" i="1"/>
  <c r="AA6679" i="1"/>
  <c r="Y6679" i="1"/>
  <c r="V6679" i="1"/>
  <c r="X6679" i="1"/>
  <c r="W6679" i="1"/>
  <c r="Y5689" i="1"/>
  <c r="AA5689" i="1"/>
  <c r="X5689" i="1"/>
  <c r="V5689" i="1"/>
  <c r="W5689" i="1"/>
  <c r="Y1387" i="1"/>
  <c r="AA1387" i="1"/>
  <c r="V1387" i="1"/>
  <c r="X1387" i="1"/>
  <c r="W1387" i="1"/>
  <c r="Y3829" i="1"/>
  <c r="AA3829" i="1"/>
  <c r="V3829" i="1"/>
  <c r="X3829" i="1"/>
  <c r="W3829" i="1"/>
  <c r="AA4027" i="1"/>
  <c r="Y4027" i="1"/>
  <c r="V4027" i="1"/>
  <c r="X4027" i="1"/>
  <c r="W4027" i="1"/>
  <c r="Y1121" i="1"/>
  <c r="AA1121" i="1"/>
  <c r="X1121" i="1"/>
  <c r="V1121" i="1"/>
  <c r="W1121" i="1"/>
  <c r="Y1253" i="1"/>
  <c r="AA1253" i="1"/>
  <c r="V1253" i="1"/>
  <c r="X1253" i="1"/>
  <c r="W1253" i="1"/>
  <c r="Y1386" i="1"/>
  <c r="AA1386" i="1"/>
  <c r="V1386" i="1"/>
  <c r="X1386" i="1"/>
  <c r="W1386" i="1"/>
  <c r="Q5294" i="1"/>
  <c r="AA924" i="1"/>
  <c r="Y924" i="1"/>
  <c r="V924" i="1"/>
  <c r="X924" i="1"/>
  <c r="W924" i="1"/>
  <c r="O2113" i="1"/>
  <c r="AA4764" i="1"/>
  <c r="Y4764" i="1"/>
  <c r="V4764" i="1"/>
  <c r="X4764" i="1"/>
  <c r="W4764" i="1"/>
  <c r="Y2773" i="1"/>
  <c r="AA2773" i="1"/>
  <c r="V2773" i="1"/>
  <c r="X2773" i="1"/>
  <c r="W2773" i="1"/>
  <c r="AA3497" i="1"/>
  <c r="Y3497" i="1"/>
  <c r="X3497" i="1"/>
  <c r="V3497" i="1"/>
  <c r="W3497" i="1"/>
  <c r="Y3301" i="1"/>
  <c r="AA3301" i="1"/>
  <c r="V3301" i="1"/>
  <c r="X3301" i="1"/>
  <c r="W3301" i="1"/>
  <c r="Y5756" i="1"/>
  <c r="AA5756" i="1"/>
  <c r="V5756" i="1"/>
  <c r="X5756" i="1"/>
  <c r="W5756" i="1"/>
  <c r="Y5492" i="1"/>
  <c r="AA5492" i="1"/>
  <c r="X5492" i="1"/>
  <c r="V5492" i="1"/>
  <c r="W5492" i="1"/>
  <c r="AA4634" i="1"/>
  <c r="Y4634" i="1"/>
  <c r="V4634" i="1"/>
  <c r="X4634" i="1"/>
  <c r="W4634" i="1"/>
  <c r="AA5954" i="1"/>
  <c r="Y5954" i="1"/>
  <c r="V5954" i="1"/>
  <c r="X5954" i="1"/>
  <c r="W5954" i="1"/>
  <c r="AA925" i="1"/>
  <c r="Y925" i="1"/>
  <c r="V925" i="1"/>
  <c r="X925" i="1"/>
  <c r="W925" i="1"/>
  <c r="Y6152" i="1"/>
  <c r="AA6152" i="1"/>
  <c r="V6152" i="1"/>
  <c r="X6152" i="1"/>
  <c r="W6152" i="1"/>
  <c r="Y2311" i="1"/>
  <c r="AA2311" i="1"/>
  <c r="V2311" i="1"/>
  <c r="X2311" i="1"/>
  <c r="W2311" i="1"/>
  <c r="Y5953" i="1"/>
  <c r="AA5953" i="1"/>
  <c r="V5953" i="1"/>
  <c r="X5953" i="1"/>
  <c r="W5953" i="1"/>
  <c r="Y1781" i="1"/>
  <c r="AA1781" i="1"/>
  <c r="V1781" i="1"/>
  <c r="X1781" i="1"/>
  <c r="W1781" i="1"/>
  <c r="AA3367" i="1"/>
  <c r="Y3367" i="1"/>
  <c r="X3367" i="1"/>
  <c r="V3367" i="1"/>
  <c r="W3367" i="1"/>
  <c r="Y331" i="1"/>
  <c r="AA331" i="1"/>
  <c r="V331" i="1"/>
  <c r="X331" i="1"/>
  <c r="W331" i="1"/>
  <c r="Y1913" i="1"/>
  <c r="AA1913" i="1"/>
  <c r="V1913" i="1"/>
  <c r="X1913" i="1"/>
  <c r="W1913" i="1"/>
  <c r="AA792" i="1"/>
  <c r="Y792" i="1"/>
  <c r="V792" i="1"/>
  <c r="X792" i="1"/>
  <c r="W792" i="1"/>
  <c r="AA3563" i="1"/>
  <c r="Y3563" i="1"/>
  <c r="V3563" i="1"/>
  <c r="X3563" i="1"/>
  <c r="W3563" i="1"/>
  <c r="Q529" i="1"/>
  <c r="N2113" i="1"/>
  <c r="Y264" i="1"/>
  <c r="AA264" i="1"/>
  <c r="V264" i="1"/>
  <c r="X264" i="1"/>
  <c r="W264" i="1"/>
  <c r="V66" i="1"/>
  <c r="X66" i="1"/>
  <c r="W66" i="1"/>
  <c r="AA6481" i="1"/>
  <c r="Y6481" i="1"/>
  <c r="V6481" i="1"/>
  <c r="X6481" i="1"/>
  <c r="W6481" i="1"/>
  <c r="AA5755" i="1"/>
  <c r="Y5755" i="1"/>
  <c r="V5755" i="1"/>
  <c r="X5755" i="1"/>
  <c r="W5755" i="1"/>
  <c r="U5755" i="1"/>
  <c r="S5755" i="1"/>
  <c r="Q5755" i="1"/>
  <c r="AB5755" i="1"/>
  <c r="N5755" i="1"/>
  <c r="R5755" i="1"/>
  <c r="O5755" i="1"/>
  <c r="P5755" i="1"/>
  <c r="Y4832" i="1"/>
  <c r="AA4832" i="1"/>
  <c r="V4832" i="1"/>
  <c r="X4832" i="1"/>
  <c r="W4832" i="1"/>
  <c r="Y4238" i="1"/>
  <c r="AA4238" i="1"/>
  <c r="V4238" i="1"/>
  <c r="X4238" i="1"/>
  <c r="W4238" i="1"/>
  <c r="Y661" i="1"/>
  <c r="AA661" i="1"/>
  <c r="V661" i="1"/>
  <c r="X661" i="1"/>
  <c r="W661" i="1"/>
  <c r="AA5821" i="1"/>
  <c r="Y5821" i="1"/>
  <c r="V5821" i="1"/>
  <c r="X5821" i="1"/>
  <c r="W5821" i="1"/>
  <c r="Y3433" i="1"/>
  <c r="AA3433" i="1"/>
  <c r="V3433" i="1"/>
  <c r="X3433" i="1"/>
  <c r="W3433" i="1"/>
  <c r="Y395" i="1"/>
  <c r="AA395" i="1"/>
  <c r="V395" i="1"/>
  <c r="X395" i="1"/>
  <c r="W395" i="1"/>
  <c r="Y6547" i="1"/>
  <c r="AA6547" i="1"/>
  <c r="V6547" i="1"/>
  <c r="X6547" i="1"/>
  <c r="W6547" i="1"/>
  <c r="AA6746" i="1"/>
  <c r="Y6746" i="1"/>
  <c r="V6746" i="1"/>
  <c r="X6746" i="1"/>
  <c r="W6746" i="1"/>
  <c r="AA6482" i="1"/>
  <c r="Y6482" i="1"/>
  <c r="V6482" i="1"/>
  <c r="X6482" i="1"/>
  <c r="W6482" i="1"/>
  <c r="Y2509" i="1"/>
  <c r="AA2509" i="1"/>
  <c r="V2509" i="1"/>
  <c r="X2509" i="1"/>
  <c r="W2509" i="1"/>
  <c r="AA6680" i="1"/>
  <c r="Y6680" i="1"/>
  <c r="V6680" i="1"/>
  <c r="X6680" i="1"/>
  <c r="W6680" i="1"/>
  <c r="Y3235" i="1"/>
  <c r="AA3235" i="1"/>
  <c r="V3235" i="1"/>
  <c r="X3235" i="1"/>
  <c r="W3235" i="1"/>
  <c r="Y6349" i="1"/>
  <c r="AA6349" i="1"/>
  <c r="V6349" i="1"/>
  <c r="X6349" i="1"/>
  <c r="W6349" i="1"/>
  <c r="Y857" i="1"/>
  <c r="AA857" i="1"/>
  <c r="V857" i="1"/>
  <c r="X857" i="1"/>
  <c r="W857" i="1"/>
  <c r="Y1584" i="1"/>
  <c r="AA1584" i="1"/>
  <c r="V1584" i="1"/>
  <c r="X1584" i="1"/>
  <c r="W1584" i="1"/>
  <c r="AA5028" i="1"/>
  <c r="Y5028" i="1"/>
  <c r="V5028" i="1"/>
  <c r="X5028" i="1"/>
  <c r="W5028" i="1"/>
  <c r="Y4831" i="1"/>
  <c r="AA4831" i="1"/>
  <c r="V4831" i="1"/>
  <c r="X4831" i="1"/>
  <c r="W4831" i="1"/>
  <c r="AA4237" i="1"/>
  <c r="Y4237" i="1"/>
  <c r="V4237" i="1"/>
  <c r="X4237" i="1"/>
  <c r="W4237" i="1"/>
  <c r="Y660" i="1"/>
  <c r="AA660" i="1"/>
  <c r="V660" i="1"/>
  <c r="X660" i="1"/>
  <c r="W660" i="1"/>
  <c r="U6746" i="1"/>
  <c r="L133" i="1"/>
  <c r="M133" i="1" s="1"/>
  <c r="AB133" i="1" s="1"/>
  <c r="O529" i="1"/>
  <c r="O5294" i="1"/>
  <c r="Q2113" i="1"/>
  <c r="AA5228" i="1"/>
  <c r="Y5228" i="1"/>
  <c r="V5228" i="1"/>
  <c r="X5228" i="1"/>
  <c r="W5228" i="1"/>
  <c r="AA1847" i="1"/>
  <c r="Y1847" i="1"/>
  <c r="V1847" i="1"/>
  <c r="W1847" i="1"/>
  <c r="X1847" i="1"/>
  <c r="Y595" i="1"/>
  <c r="AA595" i="1"/>
  <c r="V595" i="1"/>
  <c r="X595" i="1"/>
  <c r="W595" i="1"/>
  <c r="Y5424" i="1"/>
  <c r="AA5424" i="1"/>
  <c r="V5424" i="1"/>
  <c r="X5424" i="1"/>
  <c r="W5424" i="1"/>
  <c r="R5424" i="1"/>
  <c r="S5424" i="1"/>
  <c r="AB5424" i="1"/>
  <c r="Q5424" i="1"/>
  <c r="O5424" i="1"/>
  <c r="P5424" i="1"/>
  <c r="U5424" i="1"/>
  <c r="N5424" i="1"/>
  <c r="Y3960" i="1"/>
  <c r="AA3960" i="1"/>
  <c r="V3960" i="1"/>
  <c r="X3960" i="1"/>
  <c r="W3960" i="1"/>
  <c r="L4106" i="1"/>
  <c r="M4106" i="1" s="1"/>
  <c r="Y5557" i="1"/>
  <c r="AA5557" i="1"/>
  <c r="V5557" i="1"/>
  <c r="X5557" i="1"/>
  <c r="W5557" i="1"/>
  <c r="V132" i="1"/>
  <c r="X132" i="1"/>
  <c r="W132" i="1"/>
  <c r="AA5359" i="1"/>
  <c r="Y5359" i="1"/>
  <c r="X5359" i="1"/>
  <c r="V5359" i="1"/>
  <c r="W5359" i="1"/>
  <c r="L1189" i="1"/>
  <c r="M1189" i="1" s="1"/>
  <c r="Y1980" i="1"/>
  <c r="AA1980" i="1"/>
  <c r="V1980" i="1"/>
  <c r="X1980" i="1"/>
  <c r="W1980" i="1"/>
  <c r="Y3169" i="1"/>
  <c r="AA3169" i="1"/>
  <c r="V3169" i="1"/>
  <c r="X3169" i="1"/>
  <c r="W3169" i="1"/>
  <c r="Y726" i="1"/>
  <c r="AA726" i="1"/>
  <c r="V726" i="1"/>
  <c r="X726" i="1"/>
  <c r="W726" i="1"/>
  <c r="Y4699" i="1"/>
  <c r="AA4699" i="1"/>
  <c r="V4699" i="1"/>
  <c r="X4699" i="1"/>
  <c r="W4699" i="1"/>
  <c r="AA6613" i="1"/>
  <c r="Y6613" i="1"/>
  <c r="V6613" i="1"/>
  <c r="X6613" i="1"/>
  <c r="W6613" i="1"/>
  <c r="AA4500" i="1"/>
  <c r="Y4500" i="1"/>
  <c r="V4500" i="1"/>
  <c r="X4500" i="1"/>
  <c r="W4500" i="1"/>
  <c r="AA4370" i="1"/>
  <c r="Y4370" i="1"/>
  <c r="V4370" i="1"/>
  <c r="X4370" i="1"/>
  <c r="W4370" i="1"/>
  <c r="S5756" i="1"/>
  <c r="J5426" i="1"/>
  <c r="K5426" i="1" s="1"/>
  <c r="L5426" i="1" s="1"/>
  <c r="M5426" i="1" s="1"/>
  <c r="K5425" i="1"/>
  <c r="L5425" i="1" s="1"/>
  <c r="M5425" i="1" s="1"/>
  <c r="Y6217" i="1"/>
  <c r="AA6217" i="1"/>
  <c r="X6217" i="1"/>
  <c r="V6217" i="1"/>
  <c r="W6217" i="1"/>
  <c r="Y5558" i="1"/>
  <c r="AA5558" i="1"/>
  <c r="V5558" i="1"/>
  <c r="X5558" i="1"/>
  <c r="W5558" i="1"/>
  <c r="Y1188" i="1"/>
  <c r="AA1188" i="1"/>
  <c r="V1188" i="1"/>
  <c r="X1188" i="1"/>
  <c r="W1188" i="1"/>
  <c r="L6086" i="1"/>
  <c r="M6086" i="1" s="1"/>
  <c r="P6086" i="1" s="1"/>
  <c r="Y5162" i="1"/>
  <c r="AA5162" i="1"/>
  <c r="V5162" i="1"/>
  <c r="X5162" i="1"/>
  <c r="W5162" i="1"/>
  <c r="AA6614" i="1"/>
  <c r="Y6614" i="1"/>
  <c r="V6614" i="1"/>
  <c r="X6614" i="1"/>
  <c r="W6614" i="1"/>
  <c r="AA6284" i="1"/>
  <c r="Y6284" i="1"/>
  <c r="V6284" i="1"/>
  <c r="X6284" i="1"/>
  <c r="W6284" i="1"/>
  <c r="AA2839" i="1"/>
  <c r="Y2839" i="1"/>
  <c r="V2839" i="1"/>
  <c r="X2839" i="1"/>
  <c r="W2839" i="1"/>
  <c r="Y991" i="1"/>
  <c r="AA991" i="1"/>
  <c r="V991" i="1"/>
  <c r="X991" i="1"/>
  <c r="W991" i="1"/>
  <c r="S5492" i="1"/>
  <c r="AB5492" i="1"/>
  <c r="S5491" i="1"/>
  <c r="AB5491" i="1"/>
  <c r="S463" i="1"/>
  <c r="AB463" i="1"/>
  <c r="S2311" i="1"/>
  <c r="AB2311" i="1"/>
  <c r="S3367" i="1"/>
  <c r="AB3367" i="1"/>
  <c r="S3235" i="1"/>
  <c r="AB3235" i="1"/>
  <c r="S4027" i="1"/>
  <c r="AB4027" i="1"/>
  <c r="S1121" i="1"/>
  <c r="AB1121" i="1"/>
  <c r="S331" i="1"/>
  <c r="AB331" i="1"/>
  <c r="S5028" i="1"/>
  <c r="AB5028" i="1"/>
  <c r="AB4106" i="1"/>
  <c r="S4105" i="1"/>
  <c r="AB4105" i="1"/>
  <c r="S6680" i="1"/>
  <c r="AB6680" i="1"/>
  <c r="S6679" i="1"/>
  <c r="AB6679" i="1"/>
  <c r="S1913" i="1"/>
  <c r="AB1913" i="1"/>
  <c r="S4832" i="1"/>
  <c r="AB4832" i="1"/>
  <c r="S4831" i="1"/>
  <c r="AB4831" i="1"/>
  <c r="S6217" i="1"/>
  <c r="AB6217" i="1"/>
  <c r="S5690" i="1"/>
  <c r="AB5690" i="1"/>
  <c r="AB5689" i="1"/>
  <c r="S5689" i="1"/>
  <c r="S792" i="1"/>
  <c r="AB792" i="1"/>
  <c r="S5557" i="1"/>
  <c r="AB5557" i="1"/>
  <c r="S5558" i="1"/>
  <c r="AB5558" i="1"/>
  <c r="S3563" i="1"/>
  <c r="AB3563" i="1"/>
  <c r="S4238" i="1"/>
  <c r="AB4238" i="1"/>
  <c r="S4237" i="1"/>
  <c r="AB4237" i="1"/>
  <c r="S661" i="1"/>
  <c r="AB661" i="1"/>
  <c r="S660" i="1"/>
  <c r="AB660" i="1"/>
  <c r="S6349" i="1"/>
  <c r="AB6349" i="1"/>
  <c r="S133" i="1"/>
  <c r="AA133" i="1"/>
  <c r="S132" i="1"/>
  <c r="AB132" i="1"/>
  <c r="AA132" i="1"/>
  <c r="Y132" i="1"/>
  <c r="S3960" i="1"/>
  <c r="AB3960" i="1"/>
  <c r="S5954" i="1"/>
  <c r="AB5954" i="1"/>
  <c r="S5953" i="1"/>
  <c r="AB5953" i="1"/>
  <c r="S857" i="1"/>
  <c r="AB857" i="1"/>
  <c r="S1253" i="1"/>
  <c r="AB1253" i="1"/>
  <c r="S1781" i="1"/>
  <c r="AB1781" i="1"/>
  <c r="S1387" i="1"/>
  <c r="AB1387" i="1"/>
  <c r="S1386" i="1"/>
  <c r="AB1386" i="1"/>
  <c r="S1584" i="1"/>
  <c r="AB1584" i="1"/>
  <c r="S5359" i="1"/>
  <c r="AB5359" i="1"/>
  <c r="S5821" i="1"/>
  <c r="AB5821" i="1"/>
  <c r="S925" i="1"/>
  <c r="AB925" i="1"/>
  <c r="S924" i="1"/>
  <c r="AB924" i="1"/>
  <c r="S2178" i="1"/>
  <c r="AB2178" i="1"/>
  <c r="S3829" i="1"/>
  <c r="AB3829" i="1"/>
  <c r="S1189" i="1"/>
  <c r="AB1189" i="1"/>
  <c r="S1188" i="1"/>
  <c r="AB1188" i="1"/>
  <c r="S4634" i="1"/>
  <c r="AB4634" i="1"/>
  <c r="S4633" i="1"/>
  <c r="AB4633" i="1"/>
  <c r="S264" i="1"/>
  <c r="AB264" i="1"/>
  <c r="S3433" i="1"/>
  <c r="AB3433" i="1"/>
  <c r="S1980" i="1"/>
  <c r="AB1980" i="1"/>
  <c r="S1055" i="1"/>
  <c r="AB1055" i="1"/>
  <c r="S4764" i="1"/>
  <c r="AB4764" i="1"/>
  <c r="S395" i="1"/>
  <c r="AB395" i="1"/>
  <c r="S5228" i="1"/>
  <c r="AB5228" i="1"/>
  <c r="S3169" i="1"/>
  <c r="AB3169" i="1"/>
  <c r="S6085" i="1"/>
  <c r="AB6085" i="1"/>
  <c r="S6152" i="1"/>
  <c r="AB6152" i="1"/>
  <c r="S2773" i="1"/>
  <c r="AB2773" i="1"/>
  <c r="S6547" i="1"/>
  <c r="AB6547" i="1"/>
  <c r="S3696" i="1"/>
  <c r="AB3696" i="1"/>
  <c r="S726" i="1"/>
  <c r="AB726" i="1"/>
  <c r="S2640" i="1"/>
  <c r="AB2640" i="1"/>
  <c r="S2442" i="1"/>
  <c r="AB2442" i="1"/>
  <c r="S2244" i="1"/>
  <c r="AB2244" i="1"/>
  <c r="S4699" i="1"/>
  <c r="AB4699" i="1"/>
  <c r="U5162" i="1"/>
  <c r="S5162" i="1"/>
  <c r="AB5162" i="1"/>
  <c r="S4172" i="1"/>
  <c r="AB4172" i="1"/>
  <c r="S4171" i="1"/>
  <c r="AB4171" i="1"/>
  <c r="S6613" i="1"/>
  <c r="AB6613" i="1"/>
  <c r="S6614" i="1"/>
  <c r="AB6614" i="1"/>
  <c r="S5886" i="1"/>
  <c r="AB5886" i="1"/>
  <c r="S1847" i="1"/>
  <c r="AB1847" i="1"/>
  <c r="S4500" i="1"/>
  <c r="AB4500" i="1"/>
  <c r="S2573" i="1"/>
  <c r="AB2573" i="1"/>
  <c r="S66" i="1"/>
  <c r="AB66" i="1"/>
  <c r="Y66" i="1"/>
  <c r="AA66" i="1"/>
  <c r="N6746" i="1"/>
  <c r="S6746" i="1"/>
  <c r="AB6746" i="1"/>
  <c r="S3497" i="1"/>
  <c r="AB3497" i="1"/>
  <c r="S2045" i="1"/>
  <c r="AB2045" i="1"/>
  <c r="S2113" i="1"/>
  <c r="AB2113" i="1"/>
  <c r="S3301" i="1"/>
  <c r="AB3301" i="1"/>
  <c r="S6481" i="1"/>
  <c r="AB6481" i="1"/>
  <c r="S6482" i="1"/>
  <c r="AB6482" i="1"/>
  <c r="AB5426" i="1"/>
  <c r="S2509" i="1"/>
  <c r="AB2509" i="1"/>
  <c r="S595" i="1"/>
  <c r="AB595" i="1"/>
  <c r="S4370" i="1"/>
  <c r="AB4370" i="1"/>
  <c r="S6284" i="1"/>
  <c r="AB6284" i="1"/>
  <c r="S529" i="1"/>
  <c r="AB529" i="1"/>
  <c r="S5294" i="1"/>
  <c r="AB5294" i="1"/>
  <c r="O5162" i="1"/>
  <c r="L2443" i="1"/>
  <c r="M2443" i="1" s="1"/>
  <c r="K2046" i="1"/>
  <c r="L2046" i="1" s="1"/>
  <c r="M2046" i="1" s="1"/>
  <c r="I2047" i="1"/>
  <c r="K2047" i="1" s="1"/>
  <c r="L2047" i="1" s="1"/>
  <c r="M2047" i="1" s="1"/>
  <c r="L5360" i="1"/>
  <c r="M5360" i="1" s="1"/>
  <c r="Q5360" i="1" s="1"/>
  <c r="L6548" i="1"/>
  <c r="M6548" i="1" s="1"/>
  <c r="K3498" i="1"/>
  <c r="L3498" i="1" s="1"/>
  <c r="M3498" i="1" s="1"/>
  <c r="I3499" i="1"/>
  <c r="K3499" i="1" s="1"/>
  <c r="L3499" i="1" s="1"/>
  <c r="M3499" i="1" s="1"/>
  <c r="Q2045" i="1"/>
  <c r="O2045" i="1"/>
  <c r="N2045" i="1"/>
  <c r="U2045" i="1"/>
  <c r="P2045" i="1"/>
  <c r="R2045" i="1"/>
  <c r="L67" i="1"/>
  <c r="M67" i="1" s="1"/>
  <c r="N67" i="1" s="1"/>
  <c r="N3497" i="1"/>
  <c r="P3497" i="1"/>
  <c r="U3497" i="1"/>
  <c r="Q3497" i="1"/>
  <c r="R3497" i="1"/>
  <c r="O3497" i="1"/>
  <c r="L1981" i="1"/>
  <c r="M1981" i="1" s="1"/>
  <c r="O6481" i="1"/>
  <c r="Q6481" i="1"/>
  <c r="P6481" i="1"/>
  <c r="R6481" i="1"/>
  <c r="N6481" i="1"/>
  <c r="U6481" i="1"/>
  <c r="P6482" i="1"/>
  <c r="U6482" i="1"/>
  <c r="R6482" i="1"/>
  <c r="O6482" i="1"/>
  <c r="Q6482" i="1"/>
  <c r="N6482" i="1"/>
  <c r="L3697" i="1"/>
  <c r="M3697" i="1" s="1"/>
  <c r="L727" i="1"/>
  <c r="M727" i="1" s="1"/>
  <c r="L4700" i="1"/>
  <c r="M4700" i="1" s="1"/>
  <c r="P2573" i="1"/>
  <c r="Q2573" i="1"/>
  <c r="R2573" i="1"/>
  <c r="U2573" i="1"/>
  <c r="N2573" i="1"/>
  <c r="O2573" i="1"/>
  <c r="Q4699" i="1"/>
  <c r="N4699" i="1"/>
  <c r="R4699" i="1"/>
  <c r="U4699" i="1"/>
  <c r="P4699" i="1"/>
  <c r="O4699" i="1"/>
  <c r="Q6613" i="1"/>
  <c r="P6613" i="1"/>
  <c r="R6613" i="1"/>
  <c r="U6613" i="1"/>
  <c r="N6613" i="1"/>
  <c r="O6613" i="1"/>
  <c r="L2641" i="1"/>
  <c r="M2641" i="1" s="1"/>
  <c r="L2245" i="1"/>
  <c r="M2245" i="1" s="1"/>
  <c r="U6614" i="1"/>
  <c r="R6614" i="1"/>
  <c r="O6614" i="1"/>
  <c r="N6614" i="1"/>
  <c r="Q6614" i="1"/>
  <c r="P6614" i="1"/>
  <c r="O66" i="1"/>
  <c r="P66" i="1"/>
  <c r="Q66" i="1"/>
  <c r="U66" i="1"/>
  <c r="R66" i="1"/>
  <c r="N66" i="1"/>
  <c r="N2244" i="1"/>
  <c r="O2244" i="1"/>
  <c r="P2244" i="1"/>
  <c r="Q2244" i="1"/>
  <c r="R2244" i="1"/>
  <c r="U2244" i="1"/>
  <c r="P4172" i="1"/>
  <c r="R4172" i="1"/>
  <c r="U4172" i="1"/>
  <c r="Q4172" i="1"/>
  <c r="N4172" i="1"/>
  <c r="O4172" i="1"/>
  <c r="O5886" i="1"/>
  <c r="P5886" i="1"/>
  <c r="Q5886" i="1"/>
  <c r="R5886" i="1"/>
  <c r="U5886" i="1"/>
  <c r="N5886" i="1"/>
  <c r="I1849" i="1"/>
  <c r="K1849" i="1" s="1"/>
  <c r="K1848" i="1"/>
  <c r="L1848" i="1" s="1"/>
  <c r="M1848" i="1" s="1"/>
  <c r="Q4171" i="1"/>
  <c r="R4171" i="1"/>
  <c r="U4171" i="1"/>
  <c r="N4171" i="1"/>
  <c r="O4171" i="1"/>
  <c r="P4171" i="1"/>
  <c r="K5887" i="1"/>
  <c r="L5887" i="1" s="1"/>
  <c r="M5887" i="1" s="1"/>
  <c r="I5888" i="1"/>
  <c r="K5888" i="1" s="1"/>
  <c r="P1847" i="1"/>
  <c r="N1847" i="1"/>
  <c r="R1847" i="1"/>
  <c r="U1847" i="1"/>
  <c r="O1847" i="1"/>
  <c r="Q1847" i="1"/>
  <c r="P4500" i="1"/>
  <c r="N4500" i="1"/>
  <c r="Q4500" i="1"/>
  <c r="R4500" i="1"/>
  <c r="U4500" i="1"/>
  <c r="O4500" i="1"/>
  <c r="K4501" i="1"/>
  <c r="L4501" i="1" s="1"/>
  <c r="M4501" i="1" s="1"/>
  <c r="I4502" i="1"/>
  <c r="K4502" i="1" s="1"/>
  <c r="L4502" i="1" s="1"/>
  <c r="M4502" i="1" s="1"/>
  <c r="K2574" i="1"/>
  <c r="L2574" i="1" s="1"/>
  <c r="M2574" i="1" s="1"/>
  <c r="I2575" i="1"/>
  <c r="K2575" i="1" s="1"/>
  <c r="R5028" i="1"/>
  <c r="O5028" i="1"/>
  <c r="Q5028" i="1"/>
  <c r="P5028" i="1"/>
  <c r="U5028" i="1"/>
  <c r="N5028" i="1"/>
  <c r="U4831" i="1"/>
  <c r="O4831" i="1"/>
  <c r="Q4831" i="1"/>
  <c r="R4831" i="1"/>
  <c r="N4831" i="1"/>
  <c r="P4831" i="1"/>
  <c r="P4237" i="1"/>
  <c r="R4237" i="1"/>
  <c r="U4237" i="1"/>
  <c r="N4237" i="1"/>
  <c r="O4237" i="1"/>
  <c r="Q4237" i="1"/>
  <c r="O5953" i="1"/>
  <c r="Q5953" i="1"/>
  <c r="R5953" i="1"/>
  <c r="U5953" i="1"/>
  <c r="N5953" i="1"/>
  <c r="P5953" i="1"/>
  <c r="O1386" i="1"/>
  <c r="P1386" i="1"/>
  <c r="Q1386" i="1"/>
  <c r="U1386" i="1"/>
  <c r="N1386" i="1"/>
  <c r="R1386" i="1"/>
  <c r="O924" i="1"/>
  <c r="P924" i="1"/>
  <c r="Q924" i="1"/>
  <c r="R924" i="1"/>
  <c r="U924" i="1"/>
  <c r="N924" i="1"/>
  <c r="O1189" i="1"/>
  <c r="Q1189" i="1"/>
  <c r="R1189" i="1"/>
  <c r="N1189" i="1"/>
  <c r="U1189" i="1"/>
  <c r="P1189" i="1"/>
  <c r="O1980" i="1"/>
  <c r="Q1980" i="1"/>
  <c r="R1980" i="1"/>
  <c r="U1980" i="1"/>
  <c r="N1980" i="1"/>
  <c r="P1980" i="1"/>
  <c r="Q5228" i="1"/>
  <c r="O5228" i="1"/>
  <c r="P5228" i="1"/>
  <c r="R5228" i="1"/>
  <c r="U5228" i="1"/>
  <c r="N5228" i="1"/>
  <c r="R4027" i="1"/>
  <c r="U4027" i="1"/>
  <c r="O4027" i="1"/>
  <c r="N4027" i="1"/>
  <c r="P4027" i="1"/>
  <c r="Q4027" i="1"/>
  <c r="P4106" i="1"/>
  <c r="R4106" i="1"/>
  <c r="N4106" i="1"/>
  <c r="U4106" i="1"/>
  <c r="O4106" i="1"/>
  <c r="Q4106" i="1"/>
  <c r="L6218" i="1"/>
  <c r="M6218" i="1" s="1"/>
  <c r="L6350" i="1"/>
  <c r="M6350" i="1" s="1"/>
  <c r="K858" i="1"/>
  <c r="L858" i="1" s="1"/>
  <c r="M858" i="1" s="1"/>
  <c r="I859" i="1"/>
  <c r="K859" i="1" s="1"/>
  <c r="K1782" i="1"/>
  <c r="L1782" i="1" s="1"/>
  <c r="M1782" i="1" s="1"/>
  <c r="I1783" i="1"/>
  <c r="K1783" i="1" s="1"/>
  <c r="L1585" i="1"/>
  <c r="M1585" i="1" s="1"/>
  <c r="L5822" i="1"/>
  <c r="M5822" i="1" s="1"/>
  <c r="Q1188" i="1"/>
  <c r="U1188" i="1"/>
  <c r="N1188" i="1"/>
  <c r="O1188" i="1"/>
  <c r="P1188" i="1"/>
  <c r="R1188" i="1"/>
  <c r="K1056" i="1"/>
  <c r="L1056" i="1" s="1"/>
  <c r="M1056" i="1" s="1"/>
  <c r="I1057" i="1"/>
  <c r="K1057" i="1" s="1"/>
  <c r="P3169" i="1"/>
  <c r="Q3169" i="1"/>
  <c r="R3169" i="1"/>
  <c r="O3169" i="1"/>
  <c r="U3169" i="1"/>
  <c r="N3169" i="1"/>
  <c r="U2640" i="1"/>
  <c r="N2640" i="1"/>
  <c r="O2640" i="1"/>
  <c r="P2640" i="1"/>
  <c r="R2640" i="1"/>
  <c r="Q2640" i="1"/>
  <c r="U463" i="1"/>
  <c r="N463" i="1"/>
  <c r="O463" i="1"/>
  <c r="P463" i="1"/>
  <c r="Q463" i="1"/>
  <c r="R463" i="1"/>
  <c r="K4028" i="1"/>
  <c r="L4028" i="1" s="1"/>
  <c r="M4028" i="1" s="1"/>
  <c r="I4029" i="1"/>
  <c r="U3367" i="1"/>
  <c r="N3367" i="1"/>
  <c r="O3367" i="1"/>
  <c r="Q3367" i="1"/>
  <c r="P3367" i="1"/>
  <c r="R3367" i="1"/>
  <c r="O6349" i="1"/>
  <c r="Q6349" i="1"/>
  <c r="N6349" i="1"/>
  <c r="P6349" i="1"/>
  <c r="R6349" i="1"/>
  <c r="U6349" i="1"/>
  <c r="N857" i="1"/>
  <c r="P857" i="1"/>
  <c r="Q857" i="1"/>
  <c r="O857" i="1"/>
  <c r="R857" i="1"/>
  <c r="U857" i="1"/>
  <c r="Q1781" i="1"/>
  <c r="U1781" i="1"/>
  <c r="N1781" i="1"/>
  <c r="O1781" i="1"/>
  <c r="P1781" i="1"/>
  <c r="R1781" i="1"/>
  <c r="P1584" i="1"/>
  <c r="Q1584" i="1"/>
  <c r="R1584" i="1"/>
  <c r="U1584" i="1"/>
  <c r="N1584" i="1"/>
  <c r="O1584" i="1"/>
  <c r="O5821" i="1"/>
  <c r="Q5821" i="1"/>
  <c r="R5821" i="1"/>
  <c r="U5821" i="1"/>
  <c r="N5821" i="1"/>
  <c r="P5821" i="1"/>
  <c r="N4634" i="1"/>
  <c r="P4634" i="1"/>
  <c r="Q4634" i="1"/>
  <c r="O4634" i="1"/>
  <c r="U4634" i="1"/>
  <c r="R4634" i="1"/>
  <c r="N1055" i="1"/>
  <c r="O1055" i="1"/>
  <c r="R1055" i="1"/>
  <c r="P1055" i="1"/>
  <c r="Q1055" i="1"/>
  <c r="U1055" i="1"/>
  <c r="O6086" i="1"/>
  <c r="Q6086" i="1"/>
  <c r="R6086" i="1"/>
  <c r="U5491" i="1"/>
  <c r="N5491" i="1"/>
  <c r="O5491" i="1"/>
  <c r="P5491" i="1"/>
  <c r="R5491" i="1"/>
  <c r="Q5491" i="1"/>
  <c r="K5029" i="1"/>
  <c r="L5029" i="1" s="1"/>
  <c r="M5029" i="1" s="1"/>
  <c r="I5030" i="1"/>
  <c r="K5030" i="1" s="1"/>
  <c r="L5030" i="1" s="1"/>
  <c r="M5030" i="1" s="1"/>
  <c r="R4105" i="1"/>
  <c r="U4105" i="1"/>
  <c r="P4105" i="1"/>
  <c r="N4105" i="1"/>
  <c r="O4105" i="1"/>
  <c r="Q4105" i="1"/>
  <c r="U3235" i="1"/>
  <c r="N3235" i="1"/>
  <c r="O3235" i="1"/>
  <c r="Q3235" i="1"/>
  <c r="P3235" i="1"/>
  <c r="R3235" i="1"/>
  <c r="O5690" i="1"/>
  <c r="P5690" i="1"/>
  <c r="Q5690" i="1"/>
  <c r="R5690" i="1"/>
  <c r="U5690" i="1"/>
  <c r="N5690" i="1"/>
  <c r="P661" i="1"/>
  <c r="Q661" i="1"/>
  <c r="R661" i="1"/>
  <c r="U661" i="1"/>
  <c r="O661" i="1"/>
  <c r="N661" i="1"/>
  <c r="U133" i="1"/>
  <c r="N133" i="1"/>
  <c r="O133" i="1"/>
  <c r="P133" i="1"/>
  <c r="Q133" i="1"/>
  <c r="R133" i="1"/>
  <c r="P4633" i="1"/>
  <c r="R4633" i="1"/>
  <c r="O4633" i="1"/>
  <c r="U4633" i="1"/>
  <c r="N4633" i="1"/>
  <c r="Q4633" i="1"/>
  <c r="O6085" i="1"/>
  <c r="Q6085" i="1"/>
  <c r="R6085" i="1"/>
  <c r="U6085" i="1"/>
  <c r="N6085" i="1"/>
  <c r="P6085" i="1"/>
  <c r="O6217" i="1"/>
  <c r="Q6217" i="1"/>
  <c r="R6217" i="1"/>
  <c r="U6217" i="1"/>
  <c r="N6217" i="1"/>
  <c r="P6217" i="1"/>
  <c r="Q6679" i="1"/>
  <c r="R6679" i="1"/>
  <c r="U6679" i="1"/>
  <c r="O6679" i="1"/>
  <c r="N6679" i="1"/>
  <c r="P6679" i="1"/>
  <c r="O5689" i="1"/>
  <c r="Q5689" i="1"/>
  <c r="R5689" i="1"/>
  <c r="U5689" i="1"/>
  <c r="N5689" i="1"/>
  <c r="P5689" i="1"/>
  <c r="R660" i="1"/>
  <c r="U660" i="1"/>
  <c r="N660" i="1"/>
  <c r="O660" i="1"/>
  <c r="Q660" i="1"/>
  <c r="P660" i="1"/>
  <c r="N132" i="1"/>
  <c r="P132" i="1"/>
  <c r="Q132" i="1"/>
  <c r="R132" i="1"/>
  <c r="O132" i="1"/>
  <c r="U132" i="1"/>
  <c r="O5359" i="1"/>
  <c r="Q5359" i="1"/>
  <c r="N5359" i="1"/>
  <c r="P5359" i="1"/>
  <c r="R5359" i="1"/>
  <c r="U5359" i="1"/>
  <c r="L265" i="1"/>
  <c r="M265" i="1" s="1"/>
  <c r="K4765" i="1"/>
  <c r="L4765" i="1" s="1"/>
  <c r="M4765" i="1" s="1"/>
  <c r="I4766" i="1"/>
  <c r="K4766" i="1" s="1"/>
  <c r="L4766" i="1" s="1"/>
  <c r="M4766" i="1" s="1"/>
  <c r="Q6152" i="1"/>
  <c r="U6152" i="1"/>
  <c r="N6152" i="1"/>
  <c r="P6152" i="1"/>
  <c r="R6152" i="1"/>
  <c r="O6152" i="1"/>
  <c r="N2443" i="1"/>
  <c r="P2443" i="1"/>
  <c r="Q2443" i="1"/>
  <c r="R2443" i="1"/>
  <c r="O2443" i="1"/>
  <c r="U2443" i="1"/>
  <c r="U2311" i="1"/>
  <c r="O2311" i="1"/>
  <c r="P2311" i="1"/>
  <c r="Q2311" i="1"/>
  <c r="N2311" i="1"/>
  <c r="R2311" i="1"/>
  <c r="O6680" i="1"/>
  <c r="P6680" i="1"/>
  <c r="Q6680" i="1"/>
  <c r="R6680" i="1"/>
  <c r="U6680" i="1"/>
  <c r="N6680" i="1"/>
  <c r="K1122" i="1"/>
  <c r="L1122" i="1" s="1"/>
  <c r="M1122" i="1" s="1"/>
  <c r="I1123" i="1"/>
  <c r="K1123" i="1" s="1"/>
  <c r="N1121" i="1"/>
  <c r="O1121" i="1"/>
  <c r="P1121" i="1"/>
  <c r="Q1121" i="1"/>
  <c r="R1121" i="1"/>
  <c r="U1121" i="1"/>
  <c r="K1914" i="1"/>
  <c r="L1914" i="1" s="1"/>
  <c r="M1914" i="1" s="1"/>
  <c r="I1915" i="1"/>
  <c r="K1915" i="1" s="1"/>
  <c r="L793" i="1"/>
  <c r="M793" i="1" s="1"/>
  <c r="O5557" i="1"/>
  <c r="Q5557" i="1"/>
  <c r="R5557" i="1"/>
  <c r="U5557" i="1"/>
  <c r="N5557" i="1"/>
  <c r="P5557" i="1"/>
  <c r="K3564" i="1"/>
  <c r="L3564" i="1" s="1"/>
  <c r="M3564" i="1" s="1"/>
  <c r="I3565" i="1"/>
  <c r="K3565" i="1" s="1"/>
  <c r="L3565" i="1" s="1"/>
  <c r="M3565" i="1" s="1"/>
  <c r="L3961" i="1"/>
  <c r="M3961" i="1" s="1"/>
  <c r="K1254" i="1"/>
  <c r="L1254" i="1" s="1"/>
  <c r="M1254" i="1" s="1"/>
  <c r="I1255" i="1"/>
  <c r="K1255" i="1" s="1"/>
  <c r="L2179" i="1"/>
  <c r="M2179" i="1" s="1"/>
  <c r="P264" i="1"/>
  <c r="N264" i="1"/>
  <c r="O264" i="1"/>
  <c r="Q264" i="1"/>
  <c r="R264" i="1"/>
  <c r="U264" i="1"/>
  <c r="R4764" i="1"/>
  <c r="O4764" i="1"/>
  <c r="Q4764" i="1"/>
  <c r="N4764" i="1"/>
  <c r="U4764" i="1"/>
  <c r="P4764" i="1"/>
  <c r="Q2773" i="1"/>
  <c r="R2773" i="1"/>
  <c r="U2773" i="1"/>
  <c r="P2773" i="1"/>
  <c r="N2773" i="1"/>
  <c r="O2773" i="1"/>
  <c r="P2442" i="1"/>
  <c r="R2442" i="1"/>
  <c r="U2442" i="1"/>
  <c r="O2442" i="1"/>
  <c r="Q2442" i="1"/>
  <c r="N2442" i="1"/>
  <c r="Q5492" i="1"/>
  <c r="R5492" i="1"/>
  <c r="U5492" i="1"/>
  <c r="N5492" i="1"/>
  <c r="P5492" i="1"/>
  <c r="O5492" i="1"/>
  <c r="R331" i="1"/>
  <c r="U331" i="1"/>
  <c r="N331" i="1"/>
  <c r="O331" i="1"/>
  <c r="Q331" i="1"/>
  <c r="P331" i="1"/>
  <c r="O1913" i="1"/>
  <c r="P1913" i="1"/>
  <c r="Q1913" i="1"/>
  <c r="R1913" i="1"/>
  <c r="N1913" i="1"/>
  <c r="U1913" i="1"/>
  <c r="P792" i="1"/>
  <c r="U792" i="1"/>
  <c r="O792" i="1"/>
  <c r="Q792" i="1"/>
  <c r="N792" i="1"/>
  <c r="R792" i="1"/>
  <c r="O5558" i="1"/>
  <c r="P5558" i="1"/>
  <c r="Q5558" i="1"/>
  <c r="R5558" i="1"/>
  <c r="U5558" i="1"/>
  <c r="N5558" i="1"/>
  <c r="U3563" i="1"/>
  <c r="N3563" i="1"/>
  <c r="O3563" i="1"/>
  <c r="Q3563" i="1"/>
  <c r="P3563" i="1"/>
  <c r="R3563" i="1"/>
  <c r="P3960" i="1"/>
  <c r="Q3960" i="1"/>
  <c r="R3960" i="1"/>
  <c r="N3960" i="1"/>
  <c r="U3960" i="1"/>
  <c r="O3960" i="1"/>
  <c r="R1253" i="1"/>
  <c r="U1253" i="1"/>
  <c r="P1253" i="1"/>
  <c r="O1253" i="1"/>
  <c r="Q1253" i="1"/>
  <c r="N1253" i="1"/>
  <c r="O2178" i="1"/>
  <c r="Q2178" i="1"/>
  <c r="R2178" i="1"/>
  <c r="N2178" i="1"/>
  <c r="U2178" i="1"/>
  <c r="P2178" i="1"/>
  <c r="P3433" i="1"/>
  <c r="Q3433" i="1"/>
  <c r="R3433" i="1"/>
  <c r="O3433" i="1"/>
  <c r="N3433" i="1"/>
  <c r="U3433" i="1"/>
  <c r="K396" i="1"/>
  <c r="L396" i="1" s="1"/>
  <c r="M396" i="1" s="1"/>
  <c r="I397" i="1"/>
  <c r="K397" i="1" s="1"/>
  <c r="Q6548" i="1"/>
  <c r="R6548" i="1"/>
  <c r="U6548" i="1"/>
  <c r="N3697" i="1"/>
  <c r="O3697" i="1"/>
  <c r="P3697" i="1"/>
  <c r="Q3697" i="1"/>
  <c r="R3697" i="1"/>
  <c r="U3697" i="1"/>
  <c r="U727" i="1"/>
  <c r="N727" i="1"/>
  <c r="O727" i="1"/>
  <c r="Q727" i="1"/>
  <c r="P727" i="1"/>
  <c r="R727" i="1"/>
  <c r="R4832" i="1"/>
  <c r="O4832" i="1"/>
  <c r="Q4832" i="1"/>
  <c r="P4832" i="1"/>
  <c r="N4832" i="1"/>
  <c r="U4832" i="1"/>
  <c r="N4238" i="1"/>
  <c r="P4238" i="1"/>
  <c r="Q4238" i="1"/>
  <c r="R4238" i="1"/>
  <c r="U4238" i="1"/>
  <c r="O4238" i="1"/>
  <c r="O5954" i="1"/>
  <c r="P5954" i="1"/>
  <c r="Q5954" i="1"/>
  <c r="R5954" i="1"/>
  <c r="U5954" i="1"/>
  <c r="N5954" i="1"/>
  <c r="N1387" i="1"/>
  <c r="O1387" i="1"/>
  <c r="Q1387" i="1"/>
  <c r="R1387" i="1"/>
  <c r="P1387" i="1"/>
  <c r="U1387" i="1"/>
  <c r="N925" i="1"/>
  <c r="O925" i="1"/>
  <c r="P925" i="1"/>
  <c r="Q925" i="1"/>
  <c r="R925" i="1"/>
  <c r="U925" i="1"/>
  <c r="N3829" i="1"/>
  <c r="O3829" i="1"/>
  <c r="P3829" i="1"/>
  <c r="Q3829" i="1"/>
  <c r="R3829" i="1"/>
  <c r="U3829" i="1"/>
  <c r="P1981" i="1"/>
  <c r="Q1981" i="1"/>
  <c r="R1981" i="1"/>
  <c r="R395" i="1"/>
  <c r="U395" i="1"/>
  <c r="N395" i="1"/>
  <c r="O395" i="1"/>
  <c r="Q395" i="1"/>
  <c r="P395" i="1"/>
  <c r="Q6547" i="1"/>
  <c r="R6547" i="1"/>
  <c r="O6547" i="1"/>
  <c r="U6547" i="1"/>
  <c r="N6547" i="1"/>
  <c r="P6547" i="1"/>
  <c r="P3696" i="1"/>
  <c r="Q3696" i="1"/>
  <c r="R3696" i="1"/>
  <c r="O3696" i="1"/>
  <c r="U3696" i="1"/>
  <c r="N3696" i="1"/>
  <c r="N726" i="1"/>
  <c r="O726" i="1"/>
  <c r="P726" i="1"/>
  <c r="Q726" i="1"/>
  <c r="R726" i="1"/>
  <c r="U726" i="1"/>
  <c r="Y5887" i="1" l="1"/>
  <c r="AA5887" i="1"/>
  <c r="V5887" i="1"/>
  <c r="X5887" i="1"/>
  <c r="W5887" i="1"/>
  <c r="Y396" i="1"/>
  <c r="AA396" i="1"/>
  <c r="V396" i="1"/>
  <c r="X396" i="1"/>
  <c r="W396" i="1"/>
  <c r="Y3565" i="1"/>
  <c r="AA3565" i="1"/>
  <c r="V3565" i="1"/>
  <c r="X3565" i="1"/>
  <c r="W3565" i="1"/>
  <c r="Y793" i="1"/>
  <c r="AA793" i="1"/>
  <c r="X793" i="1"/>
  <c r="V793" i="1"/>
  <c r="W793" i="1"/>
  <c r="U5360" i="1"/>
  <c r="Y5030" i="1"/>
  <c r="AA5030" i="1"/>
  <c r="V5030" i="1"/>
  <c r="X5030" i="1"/>
  <c r="W5030" i="1"/>
  <c r="N6086" i="1"/>
  <c r="Y6350" i="1"/>
  <c r="AA6350" i="1"/>
  <c r="V6350" i="1"/>
  <c r="X6350" i="1"/>
  <c r="W6350" i="1"/>
  <c r="Q67" i="1"/>
  <c r="Y2443" i="1"/>
  <c r="AA2443" i="1"/>
  <c r="V2443" i="1"/>
  <c r="X2443" i="1"/>
  <c r="W2443" i="1"/>
  <c r="Y1914" i="1"/>
  <c r="AA1914" i="1"/>
  <c r="V1914" i="1"/>
  <c r="X1914" i="1"/>
  <c r="W1914" i="1"/>
  <c r="Y265" i="1"/>
  <c r="AA265" i="1"/>
  <c r="V265" i="1"/>
  <c r="X265" i="1"/>
  <c r="W265" i="1"/>
  <c r="Y3564" i="1"/>
  <c r="AA3564" i="1"/>
  <c r="V3564" i="1"/>
  <c r="X3564" i="1"/>
  <c r="W3564" i="1"/>
  <c r="Y5029" i="1"/>
  <c r="AA5029" i="1"/>
  <c r="V5029" i="1"/>
  <c r="X5029" i="1"/>
  <c r="W5029" i="1"/>
  <c r="U6086" i="1"/>
  <c r="AA6218" i="1"/>
  <c r="Y6218" i="1"/>
  <c r="V6218" i="1"/>
  <c r="X6218" i="1"/>
  <c r="W6218" i="1"/>
  <c r="O67" i="1"/>
  <c r="Y4106" i="1"/>
  <c r="AA4106" i="1"/>
  <c r="V4106" i="1"/>
  <c r="X4106" i="1"/>
  <c r="W4106" i="1"/>
  <c r="AA1122" i="1"/>
  <c r="Y1122" i="1"/>
  <c r="V1122" i="1"/>
  <c r="X1122" i="1"/>
  <c r="W1122" i="1"/>
  <c r="AA5822" i="1"/>
  <c r="Y5822" i="1"/>
  <c r="V5822" i="1"/>
  <c r="X5822" i="1"/>
  <c r="W5822" i="1"/>
  <c r="Y3499" i="1"/>
  <c r="AA3499" i="1"/>
  <c r="V3499" i="1"/>
  <c r="X3499" i="1"/>
  <c r="W3499" i="1"/>
  <c r="AB6086" i="1"/>
  <c r="Y4766" i="1"/>
  <c r="AA4766" i="1"/>
  <c r="V4766" i="1"/>
  <c r="X4766" i="1"/>
  <c r="W4766" i="1"/>
  <c r="AA1056" i="1"/>
  <c r="Y1056" i="1"/>
  <c r="V1056" i="1"/>
  <c r="X1056" i="1"/>
  <c r="W1056" i="1"/>
  <c r="Y1585" i="1"/>
  <c r="AA1585" i="1"/>
  <c r="X1585" i="1"/>
  <c r="V1585" i="1"/>
  <c r="W1585" i="1"/>
  <c r="V67" i="1"/>
  <c r="X67" i="1"/>
  <c r="W67" i="1"/>
  <c r="Y3498" i="1"/>
  <c r="AA3498" i="1"/>
  <c r="V3498" i="1"/>
  <c r="X3498" i="1"/>
  <c r="W3498" i="1"/>
  <c r="S6086" i="1"/>
  <c r="Y1189" i="1"/>
  <c r="AA1189" i="1"/>
  <c r="V1189" i="1"/>
  <c r="W1189" i="1"/>
  <c r="X1189" i="1"/>
  <c r="Y2179" i="1"/>
  <c r="AA2179" i="1"/>
  <c r="V2179" i="1"/>
  <c r="X2179" i="1"/>
  <c r="W2179" i="1"/>
  <c r="AA4765" i="1"/>
  <c r="Y4765" i="1"/>
  <c r="V4765" i="1"/>
  <c r="X4765" i="1"/>
  <c r="W4765" i="1"/>
  <c r="Y1848" i="1"/>
  <c r="AA1848" i="1"/>
  <c r="V1848" i="1"/>
  <c r="X1848" i="1"/>
  <c r="W1848" i="1"/>
  <c r="Y2245" i="1"/>
  <c r="AA2245" i="1"/>
  <c r="V2245" i="1"/>
  <c r="X2245" i="1"/>
  <c r="W2245" i="1"/>
  <c r="Y1981" i="1"/>
  <c r="AA1981" i="1"/>
  <c r="V1981" i="1"/>
  <c r="X1981" i="1"/>
  <c r="W1981" i="1"/>
  <c r="AA6548" i="1"/>
  <c r="Y6548" i="1"/>
  <c r="V6548" i="1"/>
  <c r="X6548" i="1"/>
  <c r="W6548" i="1"/>
  <c r="Y2574" i="1"/>
  <c r="AA2574" i="1"/>
  <c r="V2574" i="1"/>
  <c r="X2574" i="1"/>
  <c r="W2574" i="1"/>
  <c r="AA2641" i="1"/>
  <c r="Y2641" i="1"/>
  <c r="X2641" i="1"/>
  <c r="V2641" i="1"/>
  <c r="W2641" i="1"/>
  <c r="AA5360" i="1"/>
  <c r="Y5360" i="1"/>
  <c r="V5360" i="1"/>
  <c r="X5360" i="1"/>
  <c r="W5360" i="1"/>
  <c r="AA6086" i="1"/>
  <c r="Y6086" i="1"/>
  <c r="V6086" i="1"/>
  <c r="X6086" i="1"/>
  <c r="W6086" i="1"/>
  <c r="Y5425" i="1"/>
  <c r="AA5425" i="1"/>
  <c r="X5425" i="1"/>
  <c r="V5425" i="1"/>
  <c r="W5425" i="1"/>
  <c r="U5425" i="1"/>
  <c r="S5425" i="1"/>
  <c r="N5425" i="1"/>
  <c r="AB5425" i="1"/>
  <c r="O5425" i="1"/>
  <c r="P5425" i="1"/>
  <c r="Q5425" i="1"/>
  <c r="R5425" i="1"/>
  <c r="AA4700" i="1"/>
  <c r="Y4700" i="1"/>
  <c r="V4700" i="1"/>
  <c r="W4700" i="1"/>
  <c r="X4700" i="1"/>
  <c r="L397" i="1"/>
  <c r="M397" i="1" s="1"/>
  <c r="AA1254" i="1"/>
  <c r="Y1254" i="1"/>
  <c r="V1254" i="1"/>
  <c r="X1254" i="1"/>
  <c r="W1254" i="1"/>
  <c r="P5360" i="1"/>
  <c r="AA4502" i="1"/>
  <c r="Y4502" i="1"/>
  <c r="V4502" i="1"/>
  <c r="X4502" i="1"/>
  <c r="W4502" i="1"/>
  <c r="U67" i="1"/>
  <c r="Y727" i="1"/>
  <c r="AA727" i="1"/>
  <c r="V727" i="1"/>
  <c r="X727" i="1"/>
  <c r="W727" i="1"/>
  <c r="AA2047" i="1"/>
  <c r="Y2047" i="1"/>
  <c r="V2047" i="1"/>
  <c r="X2047" i="1"/>
  <c r="W2047" i="1"/>
  <c r="Y5426" i="1"/>
  <c r="AA5426" i="1"/>
  <c r="V5426" i="1"/>
  <c r="X5426" i="1"/>
  <c r="W5426" i="1"/>
  <c r="Q5426" i="1"/>
  <c r="N5426" i="1"/>
  <c r="O5426" i="1"/>
  <c r="P5426" i="1"/>
  <c r="U5426" i="1"/>
  <c r="R5426" i="1"/>
  <c r="V133" i="1"/>
  <c r="X133" i="1"/>
  <c r="W133" i="1"/>
  <c r="Y1782" i="1"/>
  <c r="AA1782" i="1"/>
  <c r="V1782" i="1"/>
  <c r="X1782" i="1"/>
  <c r="W1782" i="1"/>
  <c r="AA3961" i="1"/>
  <c r="Y3961" i="1"/>
  <c r="X3961" i="1"/>
  <c r="V3961" i="1"/>
  <c r="W3961" i="1"/>
  <c r="N5360" i="1"/>
  <c r="AA4028" i="1"/>
  <c r="Y4028" i="1"/>
  <c r="V4028" i="1"/>
  <c r="X4028" i="1"/>
  <c r="W4028" i="1"/>
  <c r="AA858" i="1"/>
  <c r="Y858" i="1"/>
  <c r="V858" i="1"/>
  <c r="X858" i="1"/>
  <c r="W858" i="1"/>
  <c r="Y4501" i="1"/>
  <c r="AA4501" i="1"/>
  <c r="V4501" i="1"/>
  <c r="X4501" i="1"/>
  <c r="W4501" i="1"/>
  <c r="P67" i="1"/>
  <c r="Y3697" i="1"/>
  <c r="AA3697" i="1"/>
  <c r="V3697" i="1"/>
  <c r="X3697" i="1"/>
  <c r="W3697" i="1"/>
  <c r="Y2046" i="1"/>
  <c r="AA2046" i="1"/>
  <c r="V2046" i="1"/>
  <c r="W2046" i="1"/>
  <c r="X2046" i="1"/>
  <c r="S5426" i="1"/>
  <c r="Y133" i="1"/>
  <c r="S4106" i="1"/>
  <c r="S396" i="1"/>
  <c r="AB396" i="1"/>
  <c r="S2179" i="1"/>
  <c r="AB2179" i="1"/>
  <c r="S1254" i="1"/>
  <c r="AB1254" i="1"/>
  <c r="S3961" i="1"/>
  <c r="AB3961" i="1"/>
  <c r="S3565" i="1"/>
  <c r="AB3565" i="1"/>
  <c r="S3564" i="1"/>
  <c r="AB3564" i="1"/>
  <c r="S793" i="1"/>
  <c r="AB793" i="1"/>
  <c r="S1914" i="1"/>
  <c r="AB1914" i="1"/>
  <c r="S1122" i="1"/>
  <c r="AB1122" i="1"/>
  <c r="S4766" i="1"/>
  <c r="AB4766" i="1"/>
  <c r="S4765" i="1"/>
  <c r="AB4765" i="1"/>
  <c r="S265" i="1"/>
  <c r="AB265" i="1"/>
  <c r="S5030" i="1"/>
  <c r="AB5030" i="1"/>
  <c r="S5029" i="1"/>
  <c r="AB5029" i="1"/>
  <c r="S4028" i="1"/>
  <c r="AB4028" i="1"/>
  <c r="S1056" i="1"/>
  <c r="AB1056" i="1"/>
  <c r="S5822" i="1"/>
  <c r="AB5822" i="1"/>
  <c r="S1585" i="1"/>
  <c r="AB1585" i="1"/>
  <c r="S1782" i="1"/>
  <c r="AB1782" i="1"/>
  <c r="S858" i="1"/>
  <c r="AB858" i="1"/>
  <c r="S6350" i="1"/>
  <c r="AB6350" i="1"/>
  <c r="S6218" i="1"/>
  <c r="AB6218" i="1"/>
  <c r="S2574" i="1"/>
  <c r="AB2574" i="1"/>
  <c r="S4502" i="1"/>
  <c r="AB4502" i="1"/>
  <c r="S4501" i="1"/>
  <c r="AB4501" i="1"/>
  <c r="S5887" i="1"/>
  <c r="AB5887" i="1"/>
  <c r="S1848" i="1"/>
  <c r="AB1848" i="1"/>
  <c r="S2245" i="1"/>
  <c r="AB2245" i="1"/>
  <c r="S2641" i="1"/>
  <c r="AB2641" i="1"/>
  <c r="S4700" i="1"/>
  <c r="AB4700" i="1"/>
  <c r="S727" i="1"/>
  <c r="AB727" i="1"/>
  <c r="S3697" i="1"/>
  <c r="AB3697" i="1"/>
  <c r="S1981" i="1"/>
  <c r="AB1981" i="1"/>
  <c r="R67" i="1"/>
  <c r="S67" i="1"/>
  <c r="AB67" i="1"/>
  <c r="Y67" i="1"/>
  <c r="AA67" i="1"/>
  <c r="S3499" i="1"/>
  <c r="AB3499" i="1"/>
  <c r="S3498" i="1"/>
  <c r="AB3498" i="1"/>
  <c r="O6548" i="1"/>
  <c r="S6548" i="1"/>
  <c r="AB6548" i="1"/>
  <c r="S5360" i="1"/>
  <c r="AB5360" i="1"/>
  <c r="S2047" i="1"/>
  <c r="AB2047" i="1"/>
  <c r="S2046" i="1"/>
  <c r="AB2046" i="1"/>
  <c r="S2443" i="1"/>
  <c r="AB2443" i="1"/>
  <c r="L1057" i="1"/>
  <c r="M1057" i="1" s="1"/>
  <c r="L859" i="1"/>
  <c r="M859" i="1" s="1"/>
  <c r="O2641" i="1"/>
  <c r="L2575" i="1"/>
  <c r="M2575" i="1" s="1"/>
  <c r="L5888" i="1"/>
  <c r="M5888" i="1" s="1"/>
  <c r="N3498" i="1"/>
  <c r="R3498" i="1"/>
  <c r="U3498" i="1"/>
  <c r="O3498" i="1"/>
  <c r="P3498" i="1"/>
  <c r="Q3498" i="1"/>
  <c r="U2641" i="1"/>
  <c r="P2047" i="1"/>
  <c r="Q2047" i="1"/>
  <c r="N2047" i="1"/>
  <c r="R2047" i="1"/>
  <c r="U2047" i="1"/>
  <c r="O2047" i="1"/>
  <c r="N2641" i="1"/>
  <c r="R2046" i="1"/>
  <c r="N2046" i="1"/>
  <c r="P2046" i="1"/>
  <c r="U2046" i="1"/>
  <c r="O2046" i="1"/>
  <c r="Q2046" i="1"/>
  <c r="N1981" i="1"/>
  <c r="O1981" i="1"/>
  <c r="P6548" i="1"/>
  <c r="O5360" i="1"/>
  <c r="R2641" i="1"/>
  <c r="U1981" i="1"/>
  <c r="R5360" i="1"/>
  <c r="L1783" i="1"/>
  <c r="M1783" i="1" s="1"/>
  <c r="N6548" i="1"/>
  <c r="L1255" i="1"/>
  <c r="M1255" i="1" s="1"/>
  <c r="L1915" i="1"/>
  <c r="M1915" i="1" s="1"/>
  <c r="U1915" i="1" s="1"/>
  <c r="U3499" i="1"/>
  <c r="P3499" i="1"/>
  <c r="R3499" i="1"/>
  <c r="N3499" i="1"/>
  <c r="O3499" i="1"/>
  <c r="Q3499" i="1"/>
  <c r="Q2641" i="1"/>
  <c r="L1849" i="1"/>
  <c r="M1849" i="1" s="1"/>
  <c r="P2641" i="1"/>
  <c r="P2245" i="1"/>
  <c r="Q2245" i="1"/>
  <c r="U2245" i="1"/>
  <c r="N2245" i="1"/>
  <c r="R2245" i="1"/>
  <c r="O2245" i="1"/>
  <c r="R2574" i="1"/>
  <c r="Q2574" i="1"/>
  <c r="U2574" i="1"/>
  <c r="N2574" i="1"/>
  <c r="O2574" i="1"/>
  <c r="P2574" i="1"/>
  <c r="Q5887" i="1"/>
  <c r="U5887" i="1"/>
  <c r="N5887" i="1"/>
  <c r="O5887" i="1"/>
  <c r="R5887" i="1"/>
  <c r="P5887" i="1"/>
  <c r="N4502" i="1"/>
  <c r="O4502" i="1"/>
  <c r="P4502" i="1"/>
  <c r="Q4502" i="1"/>
  <c r="U4502" i="1"/>
  <c r="R4502" i="1"/>
  <c r="N4700" i="1"/>
  <c r="P4700" i="1"/>
  <c r="R4700" i="1"/>
  <c r="U4700" i="1"/>
  <c r="O4700" i="1"/>
  <c r="Q4700" i="1"/>
  <c r="Q4501" i="1"/>
  <c r="P4501" i="1"/>
  <c r="O4501" i="1"/>
  <c r="N4501" i="1"/>
  <c r="R4501" i="1"/>
  <c r="U4501" i="1"/>
  <c r="U1848" i="1"/>
  <c r="Q1848" i="1"/>
  <c r="O1848" i="1"/>
  <c r="P1848" i="1"/>
  <c r="R1848" i="1"/>
  <c r="N1848" i="1"/>
  <c r="O5822" i="1"/>
  <c r="P5822" i="1"/>
  <c r="Q5822" i="1"/>
  <c r="R5822" i="1"/>
  <c r="U5822" i="1"/>
  <c r="N5822" i="1"/>
  <c r="P4765" i="1"/>
  <c r="Q4765" i="1"/>
  <c r="O4765" i="1"/>
  <c r="R4765" i="1"/>
  <c r="N4765" i="1"/>
  <c r="U4765" i="1"/>
  <c r="N1914" i="1"/>
  <c r="O1914" i="1"/>
  <c r="P1914" i="1"/>
  <c r="Q1914" i="1"/>
  <c r="R1914" i="1"/>
  <c r="U1914" i="1"/>
  <c r="P396" i="1"/>
  <c r="Q396" i="1"/>
  <c r="R396" i="1"/>
  <c r="U396" i="1"/>
  <c r="O396" i="1"/>
  <c r="N396" i="1"/>
  <c r="N3961" i="1"/>
  <c r="O3961" i="1"/>
  <c r="P3961" i="1"/>
  <c r="Q3961" i="1"/>
  <c r="R3961" i="1"/>
  <c r="U3961" i="1"/>
  <c r="N1585" i="1"/>
  <c r="O1585" i="1"/>
  <c r="P1585" i="1"/>
  <c r="Q1585" i="1"/>
  <c r="R1585" i="1"/>
  <c r="U1585" i="1"/>
  <c r="N397" i="1"/>
  <c r="P3565" i="1"/>
  <c r="Q3565" i="1"/>
  <c r="R3565" i="1"/>
  <c r="O3565" i="1"/>
  <c r="N3565" i="1"/>
  <c r="U3565" i="1"/>
  <c r="N793" i="1"/>
  <c r="R793" i="1"/>
  <c r="O793" i="1"/>
  <c r="Q793" i="1"/>
  <c r="U793" i="1"/>
  <c r="P793" i="1"/>
  <c r="N265" i="1"/>
  <c r="Q265" i="1"/>
  <c r="O265" i="1"/>
  <c r="P265" i="1"/>
  <c r="R265" i="1"/>
  <c r="U265" i="1"/>
  <c r="P1254" i="1"/>
  <c r="Q1254" i="1"/>
  <c r="R1254" i="1"/>
  <c r="N1254" i="1"/>
  <c r="O1254" i="1"/>
  <c r="U1254" i="1"/>
  <c r="R3564" i="1"/>
  <c r="U3564" i="1"/>
  <c r="O3564" i="1"/>
  <c r="Q3564" i="1"/>
  <c r="N3564" i="1"/>
  <c r="P3564" i="1"/>
  <c r="L1123" i="1"/>
  <c r="M1123" i="1" s="1"/>
  <c r="O1782" i="1"/>
  <c r="Q1782" i="1"/>
  <c r="R1782" i="1"/>
  <c r="U1782" i="1"/>
  <c r="N1782" i="1"/>
  <c r="P1782" i="1"/>
  <c r="U1122" i="1"/>
  <c r="N1122" i="1"/>
  <c r="O1122" i="1"/>
  <c r="P1122" i="1"/>
  <c r="Q1122" i="1"/>
  <c r="R1122" i="1"/>
  <c r="K4029" i="1"/>
  <c r="L4029" i="1" s="1"/>
  <c r="M4029" i="1" s="1"/>
  <c r="I4030" i="1"/>
  <c r="R1057" i="1"/>
  <c r="P1057" i="1"/>
  <c r="U1057" i="1"/>
  <c r="U859" i="1"/>
  <c r="O2179" i="1"/>
  <c r="P2179" i="1"/>
  <c r="Q2179" i="1"/>
  <c r="U2179" i="1"/>
  <c r="N2179" i="1"/>
  <c r="R2179" i="1"/>
  <c r="N4766" i="1"/>
  <c r="O4766" i="1"/>
  <c r="Q4766" i="1"/>
  <c r="P4766" i="1"/>
  <c r="R4766" i="1"/>
  <c r="U4766" i="1"/>
  <c r="P4028" i="1"/>
  <c r="Q4028" i="1"/>
  <c r="R4028" i="1"/>
  <c r="O4028" i="1"/>
  <c r="U4028" i="1"/>
  <c r="N4028" i="1"/>
  <c r="U1056" i="1"/>
  <c r="P1056" i="1"/>
  <c r="Q1056" i="1"/>
  <c r="N1056" i="1"/>
  <c r="O1056" i="1"/>
  <c r="R1056" i="1"/>
  <c r="Q858" i="1"/>
  <c r="U858" i="1"/>
  <c r="N858" i="1"/>
  <c r="O858" i="1"/>
  <c r="R858" i="1"/>
  <c r="P858" i="1"/>
  <c r="N5030" i="1"/>
  <c r="O5030" i="1"/>
  <c r="Q5030" i="1"/>
  <c r="R5030" i="1"/>
  <c r="U5030" i="1"/>
  <c r="P5030" i="1"/>
  <c r="O6350" i="1"/>
  <c r="Q6350" i="1"/>
  <c r="U6350" i="1"/>
  <c r="R6350" i="1"/>
  <c r="N6350" i="1"/>
  <c r="P6350" i="1"/>
  <c r="P5029" i="1"/>
  <c r="Q5029" i="1"/>
  <c r="O5029" i="1"/>
  <c r="U5029" i="1"/>
  <c r="N5029" i="1"/>
  <c r="R5029" i="1"/>
  <c r="O6218" i="1"/>
  <c r="P6218" i="1"/>
  <c r="Q6218" i="1"/>
  <c r="R6218" i="1"/>
  <c r="U6218" i="1"/>
  <c r="N6218" i="1"/>
  <c r="AA397" i="1" l="1"/>
  <c r="Y397" i="1"/>
  <c r="V397" i="1"/>
  <c r="X397" i="1"/>
  <c r="W397" i="1"/>
  <c r="Y1255" i="1"/>
  <c r="AA1255" i="1"/>
  <c r="V1255" i="1"/>
  <c r="X1255" i="1"/>
  <c r="W1255" i="1"/>
  <c r="AA1915" i="1"/>
  <c r="Y1915" i="1"/>
  <c r="V1915" i="1"/>
  <c r="X1915" i="1"/>
  <c r="W1915" i="1"/>
  <c r="AA1123" i="1"/>
  <c r="Y1123" i="1"/>
  <c r="V1123" i="1"/>
  <c r="X1123" i="1"/>
  <c r="W1123" i="1"/>
  <c r="U397" i="1"/>
  <c r="Y1057" i="1"/>
  <c r="AA1057" i="1"/>
  <c r="X1057" i="1"/>
  <c r="V1057" i="1"/>
  <c r="W1057" i="1"/>
  <c r="S397" i="1"/>
  <c r="AA1849" i="1"/>
  <c r="Y1849" i="1"/>
  <c r="V1849" i="1"/>
  <c r="X1849" i="1"/>
  <c r="W1849" i="1"/>
  <c r="Y1783" i="1"/>
  <c r="AA1783" i="1"/>
  <c r="V1783" i="1"/>
  <c r="X1783" i="1"/>
  <c r="W1783" i="1"/>
  <c r="Q397" i="1"/>
  <c r="Y4029" i="1"/>
  <c r="AA4029" i="1" s="1"/>
  <c r="X4029" i="1"/>
  <c r="P397" i="1"/>
  <c r="Y2575" i="1"/>
  <c r="AA2575" i="1"/>
  <c r="V2575" i="1"/>
  <c r="X2575" i="1"/>
  <c r="W2575" i="1"/>
  <c r="Y859" i="1"/>
  <c r="AA859" i="1"/>
  <c r="V859" i="1"/>
  <c r="X859" i="1"/>
  <c r="W859" i="1"/>
  <c r="AB397" i="1"/>
  <c r="Q1057" i="1"/>
  <c r="P1783" i="1"/>
  <c r="R397" i="1"/>
  <c r="P859" i="1"/>
  <c r="Q859" i="1"/>
  <c r="O397" i="1"/>
  <c r="AA5888" i="1"/>
  <c r="Y5888" i="1"/>
  <c r="X5888" i="1"/>
  <c r="V5888" i="1"/>
  <c r="W5888" i="1"/>
  <c r="S1123" i="1"/>
  <c r="AB1123" i="1"/>
  <c r="S1849" i="1"/>
  <c r="AB1849" i="1"/>
  <c r="Q1915" i="1"/>
  <c r="S1915" i="1"/>
  <c r="AB1915" i="1"/>
  <c r="Q1255" i="1"/>
  <c r="S1255" i="1"/>
  <c r="AB1255" i="1"/>
  <c r="S1783" i="1"/>
  <c r="AB1783" i="1"/>
  <c r="S5888" i="1"/>
  <c r="AB5888" i="1"/>
  <c r="U2575" i="1"/>
  <c r="S2575" i="1"/>
  <c r="AB2575" i="1"/>
  <c r="O859" i="1"/>
  <c r="S859" i="1"/>
  <c r="AB859" i="1"/>
  <c r="S1057" i="1"/>
  <c r="AB1057" i="1"/>
  <c r="R1915" i="1"/>
  <c r="P5888" i="1"/>
  <c r="O1057" i="1"/>
  <c r="Q1783" i="1"/>
  <c r="O1915" i="1"/>
  <c r="N5888" i="1"/>
  <c r="R859" i="1"/>
  <c r="O1255" i="1"/>
  <c r="N1783" i="1"/>
  <c r="R2575" i="1"/>
  <c r="N859" i="1"/>
  <c r="N1057" i="1"/>
  <c r="N1915" i="1"/>
  <c r="U5888" i="1"/>
  <c r="O5888" i="1"/>
  <c r="N1255" i="1"/>
  <c r="R5888" i="1"/>
  <c r="U1255" i="1"/>
  <c r="R1255" i="1"/>
  <c r="R1783" i="1"/>
  <c r="Q5888" i="1"/>
  <c r="O2575" i="1"/>
  <c r="N2575" i="1"/>
  <c r="P2575" i="1"/>
  <c r="Q2575" i="1"/>
  <c r="P1255" i="1"/>
  <c r="U1783" i="1"/>
  <c r="O1783" i="1"/>
  <c r="P1915" i="1"/>
  <c r="Q1849" i="1"/>
  <c r="N1849" i="1"/>
  <c r="P1849" i="1"/>
  <c r="U1849" i="1"/>
  <c r="O1849" i="1"/>
  <c r="R1849" i="1"/>
  <c r="R1123" i="1"/>
  <c r="U1123" i="1"/>
  <c r="N1123" i="1"/>
  <c r="O1123" i="1"/>
  <c r="P1123" i="1"/>
  <c r="Q1123" i="1"/>
  <c r="N4029" i="1"/>
  <c r="P4029" i="1" s="1"/>
  <c r="O4029" i="1"/>
  <c r="K4030" i="1"/>
  <c r="L4030" i="1" s="1"/>
  <c r="M4030" i="1" s="1"/>
  <c r="I4031" i="1"/>
  <c r="Y4030" i="1" l="1"/>
  <c r="AA4030" i="1"/>
  <c r="V4030" i="1"/>
  <c r="X4030" i="1"/>
  <c r="W4030" i="1"/>
  <c r="S4029" i="1"/>
  <c r="V4029" i="1" s="1"/>
  <c r="S4030" i="1"/>
  <c r="AB4030" i="1"/>
  <c r="Q4029" i="1"/>
  <c r="R4029" i="1" s="1"/>
  <c r="K4031" i="1"/>
  <c r="L4031" i="1" s="1"/>
  <c r="M4031" i="1" s="1"/>
  <c r="I4032" i="1"/>
  <c r="U4030" i="1"/>
  <c r="N4030" i="1"/>
  <c r="O4030" i="1"/>
  <c r="Q4030" i="1"/>
  <c r="P4030" i="1"/>
  <c r="R4030" i="1"/>
  <c r="U4029" i="1"/>
  <c r="W4029" i="1" s="1"/>
  <c r="AB4029" i="1" l="1"/>
  <c r="AA4031" i="1"/>
  <c r="Y4031" i="1"/>
  <c r="V4031" i="1"/>
  <c r="X4031" i="1"/>
  <c r="W4031" i="1"/>
  <c r="S4031" i="1"/>
  <c r="AB4031" i="1"/>
  <c r="K4032" i="1"/>
  <c r="L4032" i="1" s="1"/>
  <c r="M4032" i="1" s="1"/>
  <c r="I4033" i="1"/>
  <c r="R4031" i="1"/>
  <c r="U4031" i="1"/>
  <c r="O4031" i="1"/>
  <c r="N4031" i="1"/>
  <c r="Q4031" i="1"/>
  <c r="P4031" i="1"/>
  <c r="Y4032" i="1" l="1"/>
  <c r="AA4032" i="1"/>
  <c r="V4032" i="1"/>
  <c r="X4032" i="1"/>
  <c r="W4032" i="1"/>
  <c r="S4032" i="1"/>
  <c r="AB4032" i="1"/>
  <c r="K4033" i="1"/>
  <c r="L4033" i="1" s="1"/>
  <c r="M4033" i="1" s="1"/>
  <c r="I4034" i="1"/>
  <c r="P4032" i="1"/>
  <c r="Q4032" i="1"/>
  <c r="R4032" i="1"/>
  <c r="O4032" i="1"/>
  <c r="N4032" i="1"/>
  <c r="U4032" i="1"/>
  <c r="AA4033" i="1" l="1"/>
  <c r="Y4033" i="1"/>
  <c r="X4033" i="1"/>
  <c r="V4033" i="1"/>
  <c r="W4033" i="1"/>
  <c r="S4033" i="1"/>
  <c r="AB4033" i="1"/>
  <c r="I4035" i="1"/>
  <c r="K4034" i="1"/>
  <c r="L4034" i="1" s="1"/>
  <c r="M4034" i="1" s="1"/>
  <c r="N4033" i="1"/>
  <c r="O4033" i="1"/>
  <c r="P4033" i="1"/>
  <c r="Q4033" i="1"/>
  <c r="R4033" i="1"/>
  <c r="U4033" i="1"/>
  <c r="Y4034" i="1" l="1"/>
  <c r="AA4034" i="1"/>
  <c r="V4034" i="1"/>
  <c r="X4034" i="1"/>
  <c r="W4034" i="1"/>
  <c r="S4034" i="1"/>
  <c r="AB4034" i="1"/>
  <c r="U4034" i="1"/>
  <c r="N4034" i="1"/>
  <c r="O4034" i="1"/>
  <c r="Q4034" i="1"/>
  <c r="P4034" i="1"/>
  <c r="R4034" i="1"/>
  <c r="K4035" i="1"/>
  <c r="L4035" i="1" s="1"/>
  <c r="M4035" i="1" s="1"/>
  <c r="I4036" i="1"/>
  <c r="Y4035" i="1" l="1"/>
  <c r="AA4035" i="1"/>
  <c r="V4035" i="1"/>
  <c r="X4035" i="1"/>
  <c r="W4035" i="1"/>
  <c r="S4035" i="1"/>
  <c r="AB4035" i="1"/>
  <c r="K4036" i="1"/>
  <c r="L4036" i="1" s="1"/>
  <c r="M4036" i="1" s="1"/>
  <c r="I4037" i="1"/>
  <c r="R4035" i="1"/>
  <c r="U4035" i="1"/>
  <c r="O4035" i="1"/>
  <c r="Q4035" i="1"/>
  <c r="N4035" i="1"/>
  <c r="P4035" i="1"/>
  <c r="Y4036" i="1" l="1"/>
  <c r="AA4036" i="1"/>
  <c r="V4036" i="1"/>
  <c r="X4036" i="1"/>
  <c r="W4036" i="1"/>
  <c r="S4036" i="1"/>
  <c r="AB4036" i="1"/>
  <c r="K4037" i="1"/>
  <c r="L4037" i="1" s="1"/>
  <c r="M4037" i="1" s="1"/>
  <c r="I4038" i="1"/>
  <c r="P4036" i="1"/>
  <c r="Q4036" i="1"/>
  <c r="R4036" i="1"/>
  <c r="O4036" i="1"/>
  <c r="U4036" i="1"/>
  <c r="N4036" i="1"/>
  <c r="Y4037" i="1" l="1"/>
  <c r="AA4037" i="1"/>
  <c r="V4037" i="1"/>
  <c r="X4037" i="1"/>
  <c r="W4037" i="1"/>
  <c r="S4037" i="1"/>
  <c r="AB4037" i="1"/>
  <c r="K4038" i="1"/>
  <c r="L4038" i="1" s="1"/>
  <c r="M4038" i="1" s="1"/>
  <c r="I4039" i="1"/>
  <c r="N4037" i="1"/>
  <c r="O4037" i="1"/>
  <c r="P4037" i="1"/>
  <c r="Q4037" i="1"/>
  <c r="R4037" i="1"/>
  <c r="U4037" i="1"/>
  <c r="AA4038" i="1" l="1"/>
  <c r="Y4038" i="1"/>
  <c r="V4038" i="1"/>
  <c r="X4038" i="1"/>
  <c r="W4038" i="1"/>
  <c r="S4038" i="1"/>
  <c r="AB4038" i="1"/>
  <c r="K4039" i="1"/>
  <c r="L4039" i="1" s="1"/>
  <c r="M4039" i="1" s="1"/>
  <c r="I4040" i="1"/>
  <c r="K4040" i="1" s="1"/>
  <c r="L4040" i="1" s="1"/>
  <c r="M4040" i="1" s="1"/>
  <c r="U4038" i="1"/>
  <c r="N4038" i="1"/>
  <c r="Q4038" i="1"/>
  <c r="O4038" i="1"/>
  <c r="R4038" i="1"/>
  <c r="P4038" i="1"/>
  <c r="Y4039" i="1" l="1"/>
  <c r="AA4039" i="1"/>
  <c r="V4039" i="1"/>
  <c r="X4039" i="1"/>
  <c r="W4039" i="1"/>
  <c r="Y4040" i="1"/>
  <c r="AA4040" i="1"/>
  <c r="V4040" i="1"/>
  <c r="X4040" i="1"/>
  <c r="W4040" i="1"/>
  <c r="S4040" i="1"/>
  <c r="AB4040" i="1"/>
  <c r="S4039" i="1"/>
  <c r="AB4039" i="1"/>
  <c r="P4040" i="1"/>
  <c r="Q4040" i="1"/>
  <c r="R4040" i="1"/>
  <c r="U4040" i="1"/>
  <c r="O4040" i="1"/>
  <c r="N4040" i="1"/>
  <c r="R4039" i="1"/>
  <c r="U4039" i="1"/>
  <c r="O4039" i="1"/>
  <c r="Q4039" i="1"/>
  <c r="N4039" i="1"/>
  <c r="P40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<sst xmlns="http://schemas.openxmlformats.org/spreadsheetml/2006/main" count="775" uniqueCount="38">
  <si>
    <t>timestamp</t>
  </si>
  <si>
    <t>high</t>
  </si>
  <si>
    <t>low</t>
  </si>
  <si>
    <t>volume</t>
  </si>
  <si>
    <t>time</t>
  </si>
  <si>
    <t>ENTRY</t>
  </si>
  <si>
    <t>Direction</t>
  </si>
  <si>
    <t>Is_10AM</t>
  </si>
  <si>
    <t>TAMO_High_raw</t>
  </si>
  <si>
    <t>TAMO_Low_raw</t>
  </si>
  <si>
    <t>TAMO_High</t>
  </si>
  <si>
    <t>TAMO_Low</t>
  </si>
  <si>
    <t>BreakoutFlag</t>
  </si>
  <si>
    <t>Entry_Price</t>
  </si>
  <si>
    <t>SL</t>
  </si>
  <si>
    <t>Risk_per_Share</t>
  </si>
  <si>
    <t>Quantity</t>
  </si>
  <si>
    <t>Actual_Risk</t>
  </si>
  <si>
    <t>RR3_Price</t>
  </si>
  <si>
    <t>RR3_Hit</t>
  </si>
  <si>
    <t>Max_RR</t>
  </si>
  <si>
    <t>SL_Hit</t>
  </si>
  <si>
    <t>Ignore</t>
  </si>
  <si>
    <t>EOD_Close</t>
  </si>
  <si>
    <t>Exit_Price</t>
  </si>
  <si>
    <t>PnL</t>
  </si>
  <si>
    <t>RR1.5_Price</t>
  </si>
  <si>
    <t>RR2.5_Price</t>
  </si>
  <si>
    <t/>
  </si>
  <si>
    <t>SHORT</t>
  </si>
  <si>
    <t>NO</t>
  </si>
  <si>
    <t>YES</t>
  </si>
  <si>
    <t>LONG</t>
  </si>
  <si>
    <t>Trailing PnL 50% booked at RR3</t>
  </si>
  <si>
    <t>Trailing PnL with 1 RR gap</t>
  </si>
  <si>
    <t>Trailing PnL with 1.5 RR gap</t>
  </si>
  <si>
    <t>Half booked at3</t>
  </si>
  <si>
    <t>Rest half booked in trailing with 1.5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</si>
</sst>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5796-017A-4E2D-81FE-596AD850F532}">
  <dimension ref="A1:AG103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E1" sqref="AE1:AE1048576"/>
    </sheetView>
  </sheetViews>
  <sheetFormatPr defaultRowHeight="14.4" x14ac:dyDescent="0.3"/>
  <cols>
    <col min="1" max="1" width="15.44140625" style="2" bestFit="1" customWidth="1"/>
    <col min="2" max="2" width="15.44140625" style="1" customWidth="1"/>
    <col min="3" max="4" width="7" bestFit="1" customWidth="1"/>
    <col min="5" max="5" width="9" hidden="1" customWidth="1"/>
    <col min="6" max="8" width="0" hidden="1" customWidth="1"/>
    <col min="9" max="9" width="10.6640625" hidden="1" customWidth="1"/>
    <col min="10" max="11" width="0" hidden="1" customWidth="1"/>
    <col min="14" max="14" width="10.21875" bestFit="1" customWidth="1"/>
    <col min="15" max="15" width="7" bestFit="1" customWidth="1"/>
    <col min="16" max="16" width="13.5546875" bestFit="1" customWidth="1"/>
    <col min="17" max="17" width="8" bestFit="1" customWidth="1"/>
    <col min="18" max="18" width="10.33203125" bestFit="1" customWidth="1"/>
    <col min="19" max="19" width="13" bestFit="1" customWidth="1"/>
    <col min="20" max="20" width="9.21875" customWidth="1"/>
    <col min="21" max="21" width="9.21875" bestFit="1" customWidth="1"/>
    <col min="22" max="22" width="7.5546875" hidden="1" customWidth="1"/>
    <col min="23" max="23" width="7.5546875" bestFit="1" customWidth="1"/>
    <col min="24" max="24" width="7.77734375" bestFit="1" customWidth="1"/>
    <col min="29" max="29" width="12.44140625" hidden="1" customWidth="1"/>
    <col min="30" max="30" width="12.44140625" customWidth="1"/>
    <col min="31" max="31" width="26.88671875" bestFit="1" customWidth="1"/>
    <col min="32" max="32" width="22" bestFit="1" customWidth="1"/>
    <col min="33" max="33" width="23.5546875" bestFit="1" customWidth="1"/>
  </cols>
  <sheetData>
    <row r="1" spans="1:33" x14ac:dyDescent="0.3">
      <c r="A1" s="2" t="s">
        <v>0</v>
      </c>
      <c r="B1" s="1" t="s">
        <v>4</v>
      </c>
      <c r="C1" t="s">
        <v>1</v>
      </c>
      <c r="D1" t="s">
        <v>2</v>
      </c>
      <c r="E1" t="s">
        <v>3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5</v>
      </c>
      <c r="M1" t="s">
        <v>6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26</v>
      </c>
      <c r="T1" t="s">
        <v>27</v>
      </c>
      <c r="U1" t="s">
        <v>18</v>
      </c>
      <c r="V1" t="s">
        <v>22</v>
      </c>
      <c r="W1" t="s">
        <v>19</v>
      </c>
      <c r="X1" t="s">
        <v>20</v>
      </c>
      <c r="Y1" t="s">
        <v>21</v>
      </c>
      <c r="Z1" t="s">
        <v>23</v>
      </c>
      <c r="AA1" t="s">
        <v>24</v>
      </c>
      <c r="AB1" t="s">
        <v>25</v>
      </c>
      <c r="AC1" t="s">
        <v>36</v>
      </c>
      <c r="AD1" t="s">
        <v>37</v>
      </c>
      <c r="AE1" t="s">
        <v>33</v>
      </c>
      <c r="AF1" t="s">
        <v>34</v>
      </c>
      <c r="AG1" t="s">
        <v>35</v>
      </c>
    </row>
    <row r="2" spans="1:33" x14ac:dyDescent="0.3">
      <c r="A2" s="2">
        <v>45861</v>
      </c>
      <c r="B2" s="1">
        <v>0.4201388888888889</v>
      </c>
      <c r="C2">
        <v>418.18</v>
      </c>
      <c r="D2">
        <v>417.03</v>
      </c>
      <c r="E2">
        <v>250013</v>
      </c>
      <c r="F2" t="b">
        <v>0</v>
      </c>
      <c r="G2" t="s">
        <v>28</v>
      </c>
      <c r="H2" t="s">
        <v>28</v>
      </c>
      <c r="I2">
        <v>418.73</v>
      </c>
      <c r="J2">
        <v>417.06</v>
      </c>
      <c r="K2">
        <v>1</v>
      </c>
      <c r="L2" t="s">
        <v>5</v>
      </c>
      <c r="M2" t="s">
        <v>29</v>
      </c>
      <c r="N2">
        <v>417.06</v>
      </c>
      <c r="O2">
        <v>418.73</v>
      </c>
      <c r="P2">
        <v>1.6700000000000159</v>
      </c>
      <c r="Q2">
        <v>299</v>
      </c>
      <c r="R2">
        <v>499.33000000000476</v>
      </c>
      <c r="S2">
        <v>414.55499999999995</v>
      </c>
      <c r="U2">
        <v>412.04999999999995</v>
      </c>
      <c r="V2" t="s">
        <v>30</v>
      </c>
      <c r="W2" t="s">
        <v>30</v>
      </c>
      <c r="X2">
        <v>1.2514970059879971</v>
      </c>
      <c r="Y2" t="s">
        <v>31</v>
      </c>
      <c r="Z2">
        <v>419</v>
      </c>
      <c r="AA2">
        <v>418.73</v>
      </c>
      <c r="AB2">
        <v>-500</v>
      </c>
      <c r="AE2">
        <v>-500</v>
      </c>
      <c r="AF2">
        <v>-500</v>
      </c>
      <c r="AG2">
        <v>-500</v>
      </c>
    </row>
    <row r="3" spans="1:33" x14ac:dyDescent="0.3">
      <c r="A3" s="2">
        <v>45862</v>
      </c>
      <c r="B3" s="1">
        <v>0.4236111111111111</v>
      </c>
      <c r="C3">
        <v>425.76</v>
      </c>
      <c r="D3">
        <v>425.21</v>
      </c>
      <c r="E3">
        <v>145951</v>
      </c>
      <c r="F3" t="b">
        <v>0</v>
      </c>
      <c r="G3" t="s">
        <v>28</v>
      </c>
      <c r="H3" t="s">
        <v>28</v>
      </c>
      <c r="I3">
        <v>426.94</v>
      </c>
      <c r="J3">
        <v>425.24</v>
      </c>
      <c r="K3">
        <v>1</v>
      </c>
      <c r="L3" t="s">
        <v>5</v>
      </c>
      <c r="M3" t="s">
        <v>29</v>
      </c>
      <c r="N3">
        <v>425.24</v>
      </c>
      <c r="O3">
        <v>426.94</v>
      </c>
      <c r="P3">
        <v>1.6999999999999886</v>
      </c>
      <c r="Q3">
        <v>294</v>
      </c>
      <c r="R3">
        <v>499.79999999999666</v>
      </c>
      <c r="S3">
        <v>422.69000000000005</v>
      </c>
      <c r="U3">
        <v>420.14000000000004</v>
      </c>
      <c r="V3" t="s">
        <v>30</v>
      </c>
      <c r="W3" t="s">
        <v>30</v>
      </c>
      <c r="X3">
        <v>1.30000000000003</v>
      </c>
      <c r="Y3" t="s">
        <v>31</v>
      </c>
      <c r="Z3">
        <v>425.36</v>
      </c>
      <c r="AA3">
        <v>426.94</v>
      </c>
      <c r="AB3">
        <v>-500</v>
      </c>
      <c r="AE3">
        <v>-500</v>
      </c>
      <c r="AF3">
        <v>-500</v>
      </c>
      <c r="AG3">
        <v>-500</v>
      </c>
    </row>
    <row r="4" spans="1:33" x14ac:dyDescent="0.3">
      <c r="A4" s="2">
        <v>45863</v>
      </c>
      <c r="B4" s="1">
        <v>0.4201388888888889</v>
      </c>
      <c r="C4">
        <v>420.06</v>
      </c>
      <c r="D4">
        <v>419.09</v>
      </c>
      <c r="E4">
        <v>174600</v>
      </c>
      <c r="F4" t="b">
        <v>0</v>
      </c>
      <c r="G4" t="s">
        <v>28</v>
      </c>
      <c r="H4" t="s">
        <v>28</v>
      </c>
      <c r="I4">
        <v>420.88</v>
      </c>
      <c r="J4">
        <v>419.73</v>
      </c>
      <c r="K4">
        <v>1</v>
      </c>
      <c r="L4" t="s">
        <v>5</v>
      </c>
      <c r="M4" t="s">
        <v>29</v>
      </c>
      <c r="N4">
        <v>419.73</v>
      </c>
      <c r="O4">
        <v>420.88</v>
      </c>
      <c r="P4">
        <v>1.1499999999999773</v>
      </c>
      <c r="Q4">
        <v>434</v>
      </c>
      <c r="R4">
        <v>499.09999999999013</v>
      </c>
      <c r="S4">
        <v>418.00500000000005</v>
      </c>
      <c r="U4">
        <v>416.28000000000009</v>
      </c>
      <c r="V4" t="s">
        <v>31</v>
      </c>
      <c r="W4" t="s">
        <v>31</v>
      </c>
      <c r="X4">
        <v>4.1391304347826825</v>
      </c>
      <c r="Y4" t="s">
        <v>30</v>
      </c>
      <c r="Z4">
        <v>416.82</v>
      </c>
      <c r="AA4">
        <v>416.82</v>
      </c>
      <c r="AB4">
        <v>1497.2999999999704</v>
      </c>
      <c r="AC4">
        <v>750</v>
      </c>
      <c r="AD4">
        <v>625</v>
      </c>
      <c r="AE4">
        <f>AC4+AD4</f>
        <v>1375</v>
      </c>
      <c r="AF4">
        <v>1500</v>
      </c>
      <c r="AG4">
        <v>1250</v>
      </c>
    </row>
    <row r="5" spans="1:33" x14ac:dyDescent="0.3">
      <c r="A5" s="2">
        <v>45866</v>
      </c>
      <c r="B5" s="1">
        <v>0.4201388888888889</v>
      </c>
      <c r="C5">
        <v>421.15</v>
      </c>
      <c r="D5">
        <v>420.42</v>
      </c>
      <c r="E5">
        <v>60381</v>
      </c>
      <c r="F5" t="b">
        <v>0</v>
      </c>
      <c r="G5" t="s">
        <v>28</v>
      </c>
      <c r="H5" t="s">
        <v>28</v>
      </c>
      <c r="I5">
        <v>421.09</v>
      </c>
      <c r="J5">
        <v>420</v>
      </c>
      <c r="K5">
        <v>1</v>
      </c>
      <c r="L5" t="s">
        <v>5</v>
      </c>
      <c r="M5" t="s">
        <v>32</v>
      </c>
      <c r="N5">
        <v>421.09</v>
      </c>
      <c r="O5">
        <v>420</v>
      </c>
      <c r="P5">
        <v>1.089999999999975</v>
      </c>
      <c r="Q5">
        <v>458</v>
      </c>
      <c r="R5">
        <v>499.21999999998854</v>
      </c>
      <c r="S5">
        <v>422.72499999999991</v>
      </c>
      <c r="U5">
        <v>424.3599999999999</v>
      </c>
      <c r="V5" t="s">
        <v>30</v>
      </c>
      <c r="W5" t="s">
        <v>30</v>
      </c>
      <c r="X5">
        <v>0.94495412844041582</v>
      </c>
      <c r="Y5" t="s">
        <v>31</v>
      </c>
      <c r="Z5">
        <v>415.15</v>
      </c>
      <c r="AA5">
        <v>420</v>
      </c>
      <c r="AB5">
        <v>-500</v>
      </c>
      <c r="AE5">
        <v>-500</v>
      </c>
      <c r="AF5">
        <v>-500</v>
      </c>
      <c r="AG5">
        <v>-500</v>
      </c>
    </row>
    <row r="6" spans="1:33" x14ac:dyDescent="0.3">
      <c r="A6" s="2">
        <v>45867</v>
      </c>
      <c r="B6" s="1">
        <v>0.4201388888888889</v>
      </c>
      <c r="C6">
        <v>417.97</v>
      </c>
      <c r="D6">
        <v>416.79</v>
      </c>
      <c r="E6">
        <v>74386</v>
      </c>
      <c r="F6" t="b">
        <v>0</v>
      </c>
      <c r="G6" t="s">
        <v>28</v>
      </c>
      <c r="H6" t="s">
        <v>28</v>
      </c>
      <c r="I6">
        <v>417.58</v>
      </c>
      <c r="J6">
        <v>415.97</v>
      </c>
      <c r="K6">
        <v>1</v>
      </c>
      <c r="L6" t="s">
        <v>5</v>
      </c>
      <c r="M6" t="s">
        <v>32</v>
      </c>
      <c r="N6">
        <v>417.58</v>
      </c>
      <c r="O6">
        <v>415.97</v>
      </c>
      <c r="P6">
        <v>1.6099999999999568</v>
      </c>
      <c r="Q6">
        <v>310</v>
      </c>
      <c r="R6">
        <v>499.09999999998661</v>
      </c>
      <c r="S6">
        <v>419.99499999999989</v>
      </c>
      <c r="U6">
        <v>422.40999999999985</v>
      </c>
      <c r="V6" t="s">
        <v>31</v>
      </c>
      <c r="W6" t="s">
        <v>30</v>
      </c>
      <c r="X6">
        <v>1.8819875776398205</v>
      </c>
      <c r="Y6" t="s">
        <v>31</v>
      </c>
      <c r="Z6">
        <v>420.33</v>
      </c>
      <c r="AA6">
        <v>415.97</v>
      </c>
      <c r="AB6">
        <v>-500</v>
      </c>
      <c r="AE6">
        <v>-500</v>
      </c>
      <c r="AF6">
        <v>-500</v>
      </c>
      <c r="AG6">
        <v>-500</v>
      </c>
    </row>
    <row r="7" spans="1:33" x14ac:dyDescent="0.3">
      <c r="A7" s="2">
        <v>45868</v>
      </c>
      <c r="B7" s="1">
        <v>0.4201388888888889</v>
      </c>
      <c r="C7">
        <v>405.76</v>
      </c>
      <c r="D7">
        <v>405.15</v>
      </c>
      <c r="E7">
        <v>157017</v>
      </c>
      <c r="F7" t="b">
        <v>0</v>
      </c>
      <c r="G7" t="s">
        <v>28</v>
      </c>
      <c r="H7" t="s">
        <v>28</v>
      </c>
      <c r="I7">
        <v>405.36</v>
      </c>
      <c r="J7">
        <v>404.39</v>
      </c>
      <c r="K7">
        <v>1</v>
      </c>
      <c r="L7" t="s">
        <v>5</v>
      </c>
      <c r="M7" t="s">
        <v>32</v>
      </c>
      <c r="N7">
        <v>405.36</v>
      </c>
      <c r="O7">
        <v>404.39</v>
      </c>
      <c r="P7">
        <v>0.97000000000002728</v>
      </c>
      <c r="Q7">
        <v>515</v>
      </c>
      <c r="R7">
        <v>499.55000000001405</v>
      </c>
      <c r="S7">
        <v>406.81500000000005</v>
      </c>
      <c r="U7">
        <v>408.2700000000001</v>
      </c>
      <c r="V7" t="s">
        <v>31</v>
      </c>
      <c r="W7" t="s">
        <v>30</v>
      </c>
      <c r="X7">
        <v>2.2886597938143383</v>
      </c>
      <c r="Y7" t="s">
        <v>31</v>
      </c>
      <c r="Z7">
        <v>404.97</v>
      </c>
      <c r="AA7">
        <v>404.39</v>
      </c>
      <c r="AB7">
        <v>-500</v>
      </c>
      <c r="AE7">
        <v>-500</v>
      </c>
      <c r="AF7">
        <v>-500</v>
      </c>
      <c r="AG7">
        <v>-500</v>
      </c>
    </row>
    <row r="8" spans="1:33" x14ac:dyDescent="0.3">
      <c r="A8" s="2">
        <v>45869</v>
      </c>
      <c r="B8" s="1">
        <v>0.42708333333333331</v>
      </c>
      <c r="C8">
        <v>403.09</v>
      </c>
      <c r="D8">
        <v>402.42</v>
      </c>
      <c r="E8">
        <v>79978</v>
      </c>
      <c r="F8" t="b">
        <v>0</v>
      </c>
      <c r="G8" t="s">
        <v>28</v>
      </c>
      <c r="H8" t="s">
        <v>28</v>
      </c>
      <c r="I8">
        <v>403.06</v>
      </c>
      <c r="J8">
        <v>401.82</v>
      </c>
      <c r="K8">
        <v>1</v>
      </c>
      <c r="L8" t="s">
        <v>5</v>
      </c>
      <c r="M8" t="s">
        <v>32</v>
      </c>
      <c r="N8">
        <v>403.06</v>
      </c>
      <c r="O8">
        <v>401.82</v>
      </c>
      <c r="P8">
        <v>1.2400000000000091</v>
      </c>
      <c r="Q8">
        <v>403</v>
      </c>
      <c r="R8">
        <v>499.72000000000367</v>
      </c>
      <c r="S8">
        <v>404.92</v>
      </c>
      <c r="U8">
        <v>406.78000000000003</v>
      </c>
      <c r="V8" t="s">
        <v>31</v>
      </c>
      <c r="W8" t="s">
        <v>31</v>
      </c>
      <c r="X8">
        <v>4.0806451612902945</v>
      </c>
      <c r="Y8" t="s">
        <v>30</v>
      </c>
      <c r="Z8">
        <v>404.06</v>
      </c>
      <c r="AA8">
        <v>404.06</v>
      </c>
      <c r="AB8">
        <v>1499.160000000011</v>
      </c>
      <c r="AC8">
        <v>750</v>
      </c>
      <c r="AD8">
        <v>625</v>
      </c>
      <c r="AE8">
        <f>AC8+AD8</f>
        <v>1375</v>
      </c>
      <c r="AF8">
        <v>1500</v>
      </c>
      <c r="AG8">
        <v>1250</v>
      </c>
    </row>
    <row r="9" spans="1:33" x14ac:dyDescent="0.3">
      <c r="A9" s="2">
        <v>45870</v>
      </c>
      <c r="B9" s="1">
        <v>0.4201388888888889</v>
      </c>
      <c r="C9">
        <v>395.88</v>
      </c>
      <c r="D9">
        <v>395.15</v>
      </c>
      <c r="E9">
        <v>164318</v>
      </c>
      <c r="F9" t="b">
        <v>0</v>
      </c>
      <c r="G9" t="s">
        <v>28</v>
      </c>
      <c r="H9" t="s">
        <v>28</v>
      </c>
      <c r="I9">
        <v>396.03</v>
      </c>
      <c r="J9">
        <v>395.15</v>
      </c>
      <c r="K9">
        <v>1</v>
      </c>
      <c r="L9" t="s">
        <v>5</v>
      </c>
      <c r="M9" t="s">
        <v>29</v>
      </c>
      <c r="N9">
        <v>395.15</v>
      </c>
      <c r="O9">
        <v>396.03</v>
      </c>
      <c r="P9">
        <v>0.87999999999999545</v>
      </c>
      <c r="Q9">
        <v>568</v>
      </c>
      <c r="R9">
        <v>499.83999999999742</v>
      </c>
      <c r="S9">
        <v>393.83</v>
      </c>
      <c r="U9">
        <v>392.51</v>
      </c>
      <c r="V9" t="s">
        <v>31</v>
      </c>
      <c r="W9" t="s">
        <v>31</v>
      </c>
      <c r="X9">
        <v>3.443181818181805</v>
      </c>
      <c r="Y9" t="s">
        <v>31</v>
      </c>
      <c r="Z9">
        <v>393.82</v>
      </c>
      <c r="AA9">
        <v>396.03</v>
      </c>
      <c r="AB9">
        <v>-500</v>
      </c>
      <c r="AE9">
        <v>-500</v>
      </c>
      <c r="AF9">
        <v>-500</v>
      </c>
      <c r="AG9">
        <v>-500</v>
      </c>
    </row>
    <row r="10" spans="1:33" x14ac:dyDescent="0.3">
      <c r="A10" s="2">
        <v>45873</v>
      </c>
      <c r="B10" s="1">
        <v>0.4201388888888889</v>
      </c>
      <c r="C10">
        <v>396.88</v>
      </c>
      <c r="D10">
        <v>396.21</v>
      </c>
      <c r="E10">
        <v>54239</v>
      </c>
      <c r="F10" t="b">
        <v>0</v>
      </c>
      <c r="G10" t="s">
        <v>28</v>
      </c>
      <c r="H10" t="s">
        <v>28</v>
      </c>
      <c r="I10">
        <v>396.73</v>
      </c>
      <c r="J10">
        <v>395.64</v>
      </c>
      <c r="K10">
        <v>1</v>
      </c>
      <c r="L10" t="s">
        <v>5</v>
      </c>
      <c r="M10" t="s">
        <v>32</v>
      </c>
      <c r="N10">
        <v>396.73</v>
      </c>
      <c r="O10">
        <v>395.64</v>
      </c>
      <c r="P10">
        <v>1.0900000000000318</v>
      </c>
      <c r="Q10">
        <v>458</v>
      </c>
      <c r="R10">
        <v>499.22000000001458</v>
      </c>
      <c r="S10">
        <v>398.36500000000007</v>
      </c>
      <c r="U10">
        <v>400.00000000000011</v>
      </c>
      <c r="V10" t="s">
        <v>30</v>
      </c>
      <c r="W10" t="s">
        <v>30</v>
      </c>
      <c r="X10">
        <v>0.57798165137612578</v>
      </c>
      <c r="Y10" t="s">
        <v>31</v>
      </c>
      <c r="Z10">
        <v>396.48</v>
      </c>
      <c r="AA10">
        <v>395.64</v>
      </c>
      <c r="AB10">
        <v>-500</v>
      </c>
      <c r="AE10">
        <v>-500</v>
      </c>
      <c r="AF10">
        <v>-500</v>
      </c>
      <c r="AG10">
        <v>-500</v>
      </c>
    </row>
    <row r="11" spans="1:33" x14ac:dyDescent="0.3">
      <c r="A11" s="2">
        <v>45874</v>
      </c>
      <c r="B11" s="1">
        <v>0.4201388888888889</v>
      </c>
      <c r="C11">
        <v>396.21</v>
      </c>
      <c r="D11">
        <v>395.76</v>
      </c>
      <c r="E11">
        <v>50326</v>
      </c>
      <c r="F11" t="b">
        <v>0</v>
      </c>
      <c r="G11" t="s">
        <v>28</v>
      </c>
      <c r="H11" t="s">
        <v>28</v>
      </c>
      <c r="I11">
        <v>396.06</v>
      </c>
      <c r="J11">
        <v>394.91</v>
      </c>
      <c r="K11">
        <v>1</v>
      </c>
      <c r="L11" t="s">
        <v>5</v>
      </c>
      <c r="M11" t="s">
        <v>32</v>
      </c>
      <c r="N11">
        <v>396.06</v>
      </c>
      <c r="O11">
        <v>394.91</v>
      </c>
      <c r="P11">
        <v>1.1499999999999773</v>
      </c>
      <c r="Q11">
        <v>434</v>
      </c>
      <c r="R11">
        <v>499.09999999999013</v>
      </c>
      <c r="S11">
        <v>397.78499999999997</v>
      </c>
      <c r="U11">
        <v>399.50999999999993</v>
      </c>
      <c r="V11" t="s">
        <v>31</v>
      </c>
      <c r="W11" t="s">
        <v>30</v>
      </c>
      <c r="X11">
        <v>1.765217391304359</v>
      </c>
      <c r="Y11" t="s">
        <v>31</v>
      </c>
      <c r="Z11">
        <v>397.27</v>
      </c>
      <c r="AA11">
        <v>394.91</v>
      </c>
      <c r="AB11">
        <v>-500</v>
      </c>
      <c r="AE11">
        <v>-500</v>
      </c>
      <c r="AF11">
        <v>-500</v>
      </c>
      <c r="AG11">
        <v>-500</v>
      </c>
    </row>
    <row r="12" spans="1:33" x14ac:dyDescent="0.3">
      <c r="A12" s="2">
        <v>45875</v>
      </c>
      <c r="B12" s="1">
        <v>0.4201388888888889</v>
      </c>
      <c r="C12">
        <v>395.15</v>
      </c>
      <c r="D12">
        <v>394.36</v>
      </c>
      <c r="E12">
        <v>96300</v>
      </c>
      <c r="F12" t="b">
        <v>0</v>
      </c>
      <c r="G12" t="s">
        <v>28</v>
      </c>
      <c r="H12" t="s">
        <v>28</v>
      </c>
      <c r="I12">
        <v>395.76</v>
      </c>
      <c r="J12">
        <v>394.91</v>
      </c>
      <c r="K12">
        <v>1</v>
      </c>
      <c r="L12" t="s">
        <v>5</v>
      </c>
      <c r="M12" t="s">
        <v>29</v>
      </c>
      <c r="N12">
        <v>394.91</v>
      </c>
      <c r="O12">
        <v>395.76</v>
      </c>
      <c r="P12">
        <v>0.84999999999996589</v>
      </c>
      <c r="Q12">
        <v>588</v>
      </c>
      <c r="R12">
        <v>499.79999999997995</v>
      </c>
      <c r="S12">
        <v>393.6350000000001</v>
      </c>
      <c r="U12">
        <v>392.36000000000013</v>
      </c>
      <c r="V12" t="s">
        <v>30</v>
      </c>
      <c r="W12" t="s">
        <v>30</v>
      </c>
      <c r="X12">
        <v>0.85882352941182061</v>
      </c>
      <c r="Y12" t="s">
        <v>31</v>
      </c>
      <c r="Z12">
        <v>396.06</v>
      </c>
      <c r="AA12">
        <v>395.76</v>
      </c>
      <c r="AB12">
        <v>-500</v>
      </c>
      <c r="AE12">
        <v>-500</v>
      </c>
      <c r="AF12">
        <v>-500</v>
      </c>
      <c r="AG12">
        <v>-500</v>
      </c>
    </row>
    <row r="13" spans="1:33" x14ac:dyDescent="0.3">
      <c r="A13" s="2">
        <v>45876</v>
      </c>
      <c r="B13" s="1">
        <v>0.4201388888888889</v>
      </c>
      <c r="C13">
        <v>390</v>
      </c>
      <c r="D13">
        <v>388.33</v>
      </c>
      <c r="E13">
        <v>367202</v>
      </c>
      <c r="F13" t="b">
        <v>0</v>
      </c>
      <c r="G13" t="s">
        <v>28</v>
      </c>
      <c r="H13" t="s">
        <v>28</v>
      </c>
      <c r="I13">
        <v>389.94</v>
      </c>
      <c r="J13">
        <v>388.91</v>
      </c>
      <c r="K13">
        <v>1</v>
      </c>
      <c r="L13" t="s">
        <v>5</v>
      </c>
      <c r="M13" t="s">
        <v>32</v>
      </c>
      <c r="N13">
        <v>389.94</v>
      </c>
      <c r="O13">
        <v>388.91</v>
      </c>
      <c r="P13">
        <v>1.0299999999999727</v>
      </c>
      <c r="Q13">
        <v>485</v>
      </c>
      <c r="R13">
        <v>499.54999999998677</v>
      </c>
      <c r="S13">
        <v>391.48499999999996</v>
      </c>
      <c r="U13">
        <v>393.02999999999992</v>
      </c>
      <c r="V13" t="s">
        <v>31</v>
      </c>
      <c r="W13" t="s">
        <v>31</v>
      </c>
      <c r="X13">
        <v>4.1456310679612569</v>
      </c>
      <c r="Y13" t="s">
        <v>31</v>
      </c>
      <c r="Z13">
        <v>394.21</v>
      </c>
      <c r="AA13">
        <v>388.91</v>
      </c>
      <c r="AB13">
        <v>-500</v>
      </c>
      <c r="AE13">
        <v>-500</v>
      </c>
      <c r="AF13">
        <v>-500</v>
      </c>
      <c r="AG13">
        <v>-500</v>
      </c>
    </row>
    <row r="14" spans="1:33" x14ac:dyDescent="0.3">
      <c r="A14" s="2">
        <v>45877</v>
      </c>
      <c r="B14" s="1">
        <v>0.42708333333333331</v>
      </c>
      <c r="C14">
        <v>389.61</v>
      </c>
      <c r="D14">
        <v>388.52</v>
      </c>
      <c r="E14">
        <v>92122</v>
      </c>
      <c r="F14" t="b">
        <v>0</v>
      </c>
      <c r="G14" t="s">
        <v>28</v>
      </c>
      <c r="H14" t="s">
        <v>28</v>
      </c>
      <c r="I14">
        <v>390</v>
      </c>
      <c r="J14">
        <v>388.67</v>
      </c>
      <c r="K14">
        <v>1</v>
      </c>
      <c r="L14" t="s">
        <v>5</v>
      </c>
      <c r="M14" t="s">
        <v>29</v>
      </c>
      <c r="N14">
        <v>388.67</v>
      </c>
      <c r="O14">
        <v>390</v>
      </c>
      <c r="P14">
        <v>1.3299999999999841</v>
      </c>
      <c r="Q14">
        <v>375</v>
      </c>
      <c r="R14">
        <v>498.74999999999403</v>
      </c>
      <c r="S14">
        <v>386.67500000000007</v>
      </c>
      <c r="U14">
        <v>384.68000000000006</v>
      </c>
      <c r="V14" t="s">
        <v>31</v>
      </c>
      <c r="W14" t="s">
        <v>31</v>
      </c>
      <c r="X14">
        <v>5.1503759398497024</v>
      </c>
      <c r="Y14" t="s">
        <v>30</v>
      </c>
      <c r="Z14">
        <v>383.27</v>
      </c>
      <c r="AA14">
        <v>383.27</v>
      </c>
      <c r="AB14">
        <v>1496.249999999982</v>
      </c>
      <c r="AC14">
        <v>750</v>
      </c>
      <c r="AD14">
        <v>625</v>
      </c>
      <c r="AE14">
        <f>AC14+AD14</f>
        <v>1375</v>
      </c>
      <c r="AF14">
        <v>1500</v>
      </c>
      <c r="AG14">
        <v>1250</v>
      </c>
    </row>
    <row r="15" spans="1:33" x14ac:dyDescent="0.3">
      <c r="A15" s="2">
        <v>45880</v>
      </c>
      <c r="B15" s="1">
        <v>0.4236111111111111</v>
      </c>
      <c r="C15">
        <v>393.94</v>
      </c>
      <c r="D15">
        <v>392.24</v>
      </c>
      <c r="E15">
        <v>269357</v>
      </c>
      <c r="F15" t="b">
        <v>0</v>
      </c>
      <c r="G15" t="s">
        <v>28</v>
      </c>
      <c r="H15" t="s">
        <v>28</v>
      </c>
      <c r="I15">
        <v>393.76</v>
      </c>
      <c r="J15">
        <v>391.88</v>
      </c>
      <c r="K15">
        <v>1</v>
      </c>
      <c r="L15" t="s">
        <v>5</v>
      </c>
      <c r="M15" t="s">
        <v>32</v>
      </c>
      <c r="N15">
        <v>393.76</v>
      </c>
      <c r="O15">
        <v>391.88</v>
      </c>
      <c r="P15">
        <v>1.8799999999999955</v>
      </c>
      <c r="Q15">
        <v>265</v>
      </c>
      <c r="R15">
        <v>498.19999999999879</v>
      </c>
      <c r="S15">
        <v>396.58</v>
      </c>
      <c r="U15">
        <v>399.4</v>
      </c>
      <c r="V15" t="s">
        <v>31</v>
      </c>
      <c r="W15" t="s">
        <v>30</v>
      </c>
      <c r="X15">
        <v>1.7074468085106618</v>
      </c>
      <c r="Y15" t="s">
        <v>31</v>
      </c>
      <c r="Z15">
        <v>396.97</v>
      </c>
      <c r="AA15">
        <v>391.88</v>
      </c>
      <c r="AB15">
        <v>-500</v>
      </c>
      <c r="AE15">
        <v>-500</v>
      </c>
      <c r="AF15">
        <v>-500</v>
      </c>
      <c r="AG15">
        <v>-500</v>
      </c>
    </row>
    <row r="16" spans="1:33" x14ac:dyDescent="0.3">
      <c r="A16" s="2">
        <v>45881</v>
      </c>
      <c r="B16" s="1">
        <v>0.4236111111111111</v>
      </c>
      <c r="C16">
        <v>399.7</v>
      </c>
      <c r="D16">
        <v>397.55</v>
      </c>
      <c r="E16">
        <v>298735</v>
      </c>
      <c r="F16" t="b">
        <v>0</v>
      </c>
      <c r="G16" t="s">
        <v>28</v>
      </c>
      <c r="H16" t="s">
        <v>28</v>
      </c>
      <c r="I16">
        <v>398.67</v>
      </c>
      <c r="J16">
        <v>397.33</v>
      </c>
      <c r="K16">
        <v>1</v>
      </c>
      <c r="L16" t="s">
        <v>5</v>
      </c>
      <c r="M16" t="s">
        <v>32</v>
      </c>
      <c r="N16">
        <v>398.67</v>
      </c>
      <c r="O16">
        <v>397.33</v>
      </c>
      <c r="P16">
        <v>1.3400000000000318</v>
      </c>
      <c r="Q16">
        <v>373</v>
      </c>
      <c r="R16">
        <v>499.82000000001187</v>
      </c>
      <c r="S16">
        <v>400.68000000000006</v>
      </c>
      <c r="U16">
        <v>402.69000000000011</v>
      </c>
      <c r="V16" t="s">
        <v>30</v>
      </c>
      <c r="W16" t="s">
        <v>30</v>
      </c>
      <c r="X16">
        <v>1.4253731343283005</v>
      </c>
      <c r="Y16" t="s">
        <v>31</v>
      </c>
      <c r="Z16">
        <v>397.21</v>
      </c>
      <c r="AA16">
        <v>397.33</v>
      </c>
      <c r="AB16">
        <v>-500</v>
      </c>
      <c r="AE16">
        <v>-500</v>
      </c>
      <c r="AF16">
        <v>-500</v>
      </c>
      <c r="AG16">
        <v>-500</v>
      </c>
    </row>
    <row r="17" spans="1:33" x14ac:dyDescent="0.3">
      <c r="A17" s="2">
        <v>45882</v>
      </c>
      <c r="B17" s="1">
        <v>0.4236111111111111</v>
      </c>
      <c r="C17">
        <v>403.64</v>
      </c>
      <c r="D17">
        <v>402.76</v>
      </c>
      <c r="E17">
        <v>193982</v>
      </c>
      <c r="F17" t="b">
        <v>0</v>
      </c>
      <c r="G17" t="s">
        <v>28</v>
      </c>
      <c r="H17" t="s">
        <v>28</v>
      </c>
      <c r="I17">
        <v>403.58</v>
      </c>
      <c r="J17">
        <v>402.79</v>
      </c>
      <c r="K17">
        <v>1</v>
      </c>
      <c r="L17" t="s">
        <v>5</v>
      </c>
      <c r="M17" t="s">
        <v>32</v>
      </c>
      <c r="N17">
        <v>403.58</v>
      </c>
      <c r="O17">
        <v>402.79</v>
      </c>
      <c r="P17">
        <v>0.78999999999996362</v>
      </c>
      <c r="Q17">
        <v>632</v>
      </c>
      <c r="R17">
        <v>499.27999999997701</v>
      </c>
      <c r="S17">
        <v>404.76499999999993</v>
      </c>
      <c r="U17">
        <v>405.94999999999987</v>
      </c>
      <c r="V17" t="s">
        <v>30</v>
      </c>
      <c r="W17" t="s">
        <v>30</v>
      </c>
      <c r="X17">
        <v>0.83544303797475372</v>
      </c>
      <c r="Y17" t="s">
        <v>31</v>
      </c>
      <c r="Z17">
        <v>402.42</v>
      </c>
      <c r="AA17">
        <v>402.79</v>
      </c>
      <c r="AB17">
        <v>-500</v>
      </c>
      <c r="AE17">
        <v>-500</v>
      </c>
      <c r="AF17">
        <v>-500</v>
      </c>
      <c r="AG17">
        <v>-500</v>
      </c>
    </row>
    <row r="18" spans="1:33" x14ac:dyDescent="0.3">
      <c r="A18" s="2">
        <v>45883</v>
      </c>
      <c r="B18" s="1">
        <v>0.4236111111111111</v>
      </c>
      <c r="C18">
        <v>399.58</v>
      </c>
      <c r="D18">
        <v>398.67</v>
      </c>
      <c r="E18">
        <v>111207</v>
      </c>
      <c r="F18" t="b">
        <v>0</v>
      </c>
      <c r="G18" t="s">
        <v>28</v>
      </c>
      <c r="H18" t="s">
        <v>28</v>
      </c>
      <c r="I18">
        <v>399.79</v>
      </c>
      <c r="J18">
        <v>398.79</v>
      </c>
      <c r="K18">
        <v>1</v>
      </c>
      <c r="L18" t="s">
        <v>5</v>
      </c>
      <c r="M18" t="s">
        <v>29</v>
      </c>
      <c r="N18">
        <v>398.79</v>
      </c>
      <c r="O18">
        <v>399.79</v>
      </c>
      <c r="P18">
        <v>1</v>
      </c>
      <c r="Q18">
        <v>500</v>
      </c>
      <c r="R18">
        <v>500</v>
      </c>
      <c r="S18">
        <v>397.29</v>
      </c>
      <c r="U18">
        <v>395.79</v>
      </c>
      <c r="V18" t="s">
        <v>30</v>
      </c>
      <c r="W18" t="s">
        <v>30</v>
      </c>
      <c r="X18">
        <v>0.18000000000000682</v>
      </c>
      <c r="Y18" t="s">
        <v>31</v>
      </c>
      <c r="Z18">
        <v>403.15</v>
      </c>
      <c r="AA18">
        <v>399.79</v>
      </c>
      <c r="AB18">
        <v>-500</v>
      </c>
      <c r="AE18">
        <v>-500</v>
      </c>
      <c r="AF18">
        <v>-500</v>
      </c>
      <c r="AG18">
        <v>-500</v>
      </c>
    </row>
    <row r="19" spans="1:33" x14ac:dyDescent="0.3">
      <c r="A19" s="2">
        <v>45887</v>
      </c>
      <c r="B19" s="1">
        <v>0.4201388888888889</v>
      </c>
      <c r="C19">
        <v>412.33</v>
      </c>
      <c r="D19">
        <v>411.58</v>
      </c>
      <c r="E19">
        <v>77971</v>
      </c>
      <c r="F19" t="b">
        <v>0</v>
      </c>
      <c r="G19" t="s">
        <v>28</v>
      </c>
      <c r="H19" t="s">
        <v>28</v>
      </c>
      <c r="I19">
        <v>411.97</v>
      </c>
      <c r="J19">
        <v>411.52</v>
      </c>
      <c r="K19">
        <v>1</v>
      </c>
      <c r="L19" t="s">
        <v>5</v>
      </c>
      <c r="M19" t="s">
        <v>32</v>
      </c>
      <c r="N19">
        <v>411.97</v>
      </c>
      <c r="O19">
        <v>411.52</v>
      </c>
      <c r="P19">
        <v>0.45000000000004547</v>
      </c>
      <c r="Q19">
        <v>1111</v>
      </c>
      <c r="R19">
        <v>499.95000000005052</v>
      </c>
      <c r="S19">
        <v>412.6450000000001</v>
      </c>
      <c r="U19">
        <v>413.32000000000016</v>
      </c>
      <c r="V19" t="s">
        <v>31</v>
      </c>
      <c r="W19" t="s">
        <v>31</v>
      </c>
      <c r="X19">
        <v>7.0666666666658413</v>
      </c>
      <c r="Y19" t="s">
        <v>31</v>
      </c>
      <c r="Z19">
        <v>409.79</v>
      </c>
      <c r="AA19">
        <v>411.52</v>
      </c>
      <c r="AB19">
        <v>-500</v>
      </c>
      <c r="AE19">
        <v>-500</v>
      </c>
      <c r="AF19">
        <v>-500</v>
      </c>
      <c r="AG19">
        <v>-500</v>
      </c>
    </row>
    <row r="20" spans="1:33" x14ac:dyDescent="0.3">
      <c r="A20" s="2">
        <v>45888</v>
      </c>
      <c r="B20" s="1">
        <v>0.4201388888888889</v>
      </c>
      <c r="C20">
        <v>416.94</v>
      </c>
      <c r="D20">
        <v>414.85</v>
      </c>
      <c r="E20">
        <v>600590</v>
      </c>
      <c r="F20" t="b">
        <v>0</v>
      </c>
      <c r="G20" t="s">
        <v>28</v>
      </c>
      <c r="H20" t="s">
        <v>28</v>
      </c>
      <c r="I20">
        <v>415.12</v>
      </c>
      <c r="J20">
        <v>413.88</v>
      </c>
      <c r="K20">
        <v>1</v>
      </c>
      <c r="L20" t="s">
        <v>5</v>
      </c>
      <c r="M20" t="s">
        <v>32</v>
      </c>
      <c r="N20">
        <v>415.12</v>
      </c>
      <c r="O20">
        <v>413.88</v>
      </c>
      <c r="P20">
        <v>1.2400000000000091</v>
      </c>
      <c r="Q20">
        <v>403</v>
      </c>
      <c r="R20">
        <v>499.72000000000367</v>
      </c>
      <c r="S20">
        <v>416.98</v>
      </c>
      <c r="U20">
        <v>418.84000000000003</v>
      </c>
      <c r="V20" t="s">
        <v>31</v>
      </c>
      <c r="W20" t="s">
        <v>31</v>
      </c>
      <c r="X20">
        <v>8.9919354838708827</v>
      </c>
      <c r="Y20" t="s">
        <v>30</v>
      </c>
      <c r="Z20">
        <v>424.73</v>
      </c>
      <c r="AA20">
        <v>424.73</v>
      </c>
      <c r="AB20">
        <v>1499.160000000011</v>
      </c>
      <c r="AC20">
        <v>750</v>
      </c>
      <c r="AD20">
        <v>2375</v>
      </c>
      <c r="AE20">
        <f t="shared" ref="AE20:AE21" si="0">AC20+AD20</f>
        <v>3125</v>
      </c>
      <c r="AF20">
        <v>3500</v>
      </c>
      <c r="AG20">
        <v>4750</v>
      </c>
    </row>
    <row r="21" spans="1:33" x14ac:dyDescent="0.3">
      <c r="A21" s="2">
        <v>45889</v>
      </c>
      <c r="B21" s="1">
        <v>0.4236111111111111</v>
      </c>
      <c r="C21">
        <v>420.3</v>
      </c>
      <c r="D21">
        <v>419.42</v>
      </c>
      <c r="E21">
        <v>235737</v>
      </c>
      <c r="F21" t="b">
        <v>0</v>
      </c>
      <c r="G21" t="s">
        <v>28</v>
      </c>
      <c r="H21" t="s">
        <v>28</v>
      </c>
      <c r="I21">
        <v>420.45</v>
      </c>
      <c r="J21">
        <v>420</v>
      </c>
      <c r="K21">
        <v>1</v>
      </c>
      <c r="L21" t="s">
        <v>5</v>
      </c>
      <c r="M21" t="s">
        <v>29</v>
      </c>
      <c r="N21">
        <v>420</v>
      </c>
      <c r="O21">
        <v>420.45</v>
      </c>
      <c r="P21">
        <v>0.44999999999998863</v>
      </c>
      <c r="Q21">
        <v>1111</v>
      </c>
      <c r="R21">
        <v>499.94999999998737</v>
      </c>
      <c r="S21">
        <v>419.32500000000005</v>
      </c>
      <c r="U21">
        <v>418.65000000000003</v>
      </c>
      <c r="V21" t="s">
        <v>31</v>
      </c>
      <c r="W21" t="s">
        <v>31</v>
      </c>
      <c r="X21">
        <v>5.3777777777779487</v>
      </c>
      <c r="Y21" t="s">
        <v>30</v>
      </c>
      <c r="Z21">
        <v>418.55</v>
      </c>
      <c r="AA21">
        <v>418.55</v>
      </c>
      <c r="AB21">
        <v>1499.8499999999622</v>
      </c>
      <c r="AC21">
        <v>750</v>
      </c>
      <c r="AD21">
        <v>875</v>
      </c>
      <c r="AE21">
        <f t="shared" si="0"/>
        <v>1625</v>
      </c>
      <c r="AF21">
        <v>2000</v>
      </c>
      <c r="AG21">
        <v>1750</v>
      </c>
    </row>
    <row r="22" spans="1:33" x14ac:dyDescent="0.3">
      <c r="A22" s="2">
        <v>45890</v>
      </c>
      <c r="B22" s="1">
        <v>0.4201388888888889</v>
      </c>
      <c r="C22">
        <v>419.97</v>
      </c>
      <c r="D22">
        <v>419.39</v>
      </c>
      <c r="E22">
        <v>95436</v>
      </c>
      <c r="F22" t="b">
        <v>0</v>
      </c>
      <c r="G22" t="s">
        <v>28</v>
      </c>
      <c r="H22" t="s">
        <v>28</v>
      </c>
      <c r="I22">
        <v>420</v>
      </c>
      <c r="J22">
        <v>419.48</v>
      </c>
      <c r="K22">
        <v>1</v>
      </c>
      <c r="L22" t="s">
        <v>5</v>
      </c>
      <c r="M22" t="s">
        <v>29</v>
      </c>
      <c r="N22">
        <v>419.48</v>
      </c>
      <c r="O22">
        <v>420</v>
      </c>
      <c r="P22">
        <v>0.51999999999998181</v>
      </c>
      <c r="Q22">
        <v>961</v>
      </c>
      <c r="R22">
        <v>499.71999999998252</v>
      </c>
      <c r="S22">
        <v>418.70000000000005</v>
      </c>
      <c r="U22">
        <v>417.92000000000007</v>
      </c>
      <c r="V22" t="s">
        <v>31</v>
      </c>
      <c r="W22" t="s">
        <v>31</v>
      </c>
      <c r="X22">
        <v>8.3269230769234461</v>
      </c>
      <c r="Y22" t="s">
        <v>31</v>
      </c>
      <c r="Z22">
        <v>415.73</v>
      </c>
      <c r="AA22">
        <v>420</v>
      </c>
      <c r="AB22">
        <v>-500</v>
      </c>
      <c r="AE22">
        <v>-500</v>
      </c>
      <c r="AF22">
        <v>-500</v>
      </c>
      <c r="AG22">
        <v>-500</v>
      </c>
    </row>
    <row r="23" spans="1:33" x14ac:dyDescent="0.3">
      <c r="A23" s="2">
        <v>45891</v>
      </c>
      <c r="B23" s="1">
        <v>0.4201388888888889</v>
      </c>
      <c r="C23">
        <v>415</v>
      </c>
      <c r="D23">
        <v>414.03</v>
      </c>
      <c r="E23">
        <v>81162</v>
      </c>
      <c r="F23" t="b">
        <v>0</v>
      </c>
      <c r="G23" t="s">
        <v>28</v>
      </c>
      <c r="H23" t="s">
        <v>28</v>
      </c>
      <c r="I23">
        <v>414.09</v>
      </c>
      <c r="J23">
        <v>413.33</v>
      </c>
      <c r="K23">
        <v>1</v>
      </c>
      <c r="L23" t="s">
        <v>5</v>
      </c>
      <c r="M23" t="s">
        <v>32</v>
      </c>
      <c r="N23">
        <v>414.09</v>
      </c>
      <c r="O23">
        <v>413.33</v>
      </c>
      <c r="P23">
        <v>0.75999999999999091</v>
      </c>
      <c r="Q23">
        <v>657</v>
      </c>
      <c r="R23">
        <v>499.31999999999402</v>
      </c>
      <c r="S23">
        <v>415.22999999999996</v>
      </c>
      <c r="U23">
        <v>416.36999999999995</v>
      </c>
      <c r="V23" t="s">
        <v>30</v>
      </c>
      <c r="W23" t="s">
        <v>30</v>
      </c>
      <c r="X23">
        <v>1.2763157894737354</v>
      </c>
      <c r="Y23" t="s">
        <v>31</v>
      </c>
      <c r="Z23">
        <v>412.73</v>
      </c>
      <c r="AA23">
        <v>413.33</v>
      </c>
      <c r="AB23">
        <v>-500</v>
      </c>
      <c r="AE23">
        <v>-500</v>
      </c>
      <c r="AF23">
        <v>-500</v>
      </c>
      <c r="AG23">
        <v>-500</v>
      </c>
    </row>
    <row r="24" spans="1:33" x14ac:dyDescent="0.3">
      <c r="A24" s="2">
        <v>45894</v>
      </c>
      <c r="B24" s="1">
        <v>0.4201388888888889</v>
      </c>
      <c r="C24">
        <v>415.15</v>
      </c>
      <c r="D24">
        <v>414.55</v>
      </c>
      <c r="E24">
        <v>88389</v>
      </c>
      <c r="F24" t="b">
        <v>0</v>
      </c>
      <c r="G24" t="s">
        <v>28</v>
      </c>
      <c r="H24" t="s">
        <v>28</v>
      </c>
      <c r="I24">
        <v>415.7</v>
      </c>
      <c r="J24">
        <v>414.88</v>
      </c>
      <c r="K24">
        <v>1</v>
      </c>
      <c r="L24" t="s">
        <v>5</v>
      </c>
      <c r="M24" t="s">
        <v>29</v>
      </c>
      <c r="N24">
        <v>414.88</v>
      </c>
      <c r="O24">
        <v>415.7</v>
      </c>
      <c r="P24">
        <v>0.81999999999999318</v>
      </c>
      <c r="Q24">
        <v>609</v>
      </c>
      <c r="R24">
        <v>499.37999999999585</v>
      </c>
      <c r="S24">
        <v>413.65</v>
      </c>
      <c r="U24">
        <v>412.42</v>
      </c>
      <c r="V24" t="s">
        <v>30</v>
      </c>
      <c r="W24" t="s">
        <v>30</v>
      </c>
      <c r="X24">
        <v>0.48780487804875683</v>
      </c>
      <c r="Y24" t="s">
        <v>31</v>
      </c>
      <c r="Z24">
        <v>416.48</v>
      </c>
      <c r="AA24">
        <v>415.7</v>
      </c>
      <c r="AB24">
        <v>-500</v>
      </c>
      <c r="AE24">
        <v>-500</v>
      </c>
      <c r="AF24">
        <v>-500</v>
      </c>
      <c r="AG24">
        <v>-500</v>
      </c>
    </row>
    <row r="25" spans="1:33" x14ac:dyDescent="0.3">
      <c r="A25" s="2">
        <v>45895</v>
      </c>
      <c r="B25" s="1">
        <v>0.4236111111111111</v>
      </c>
      <c r="C25">
        <v>414.18</v>
      </c>
      <c r="D25">
        <v>413.42</v>
      </c>
      <c r="E25">
        <v>89374</v>
      </c>
      <c r="F25" t="b">
        <v>0</v>
      </c>
      <c r="G25" t="s">
        <v>28</v>
      </c>
      <c r="H25" t="s">
        <v>28</v>
      </c>
      <c r="I25">
        <v>413.61</v>
      </c>
      <c r="J25">
        <v>412.52</v>
      </c>
      <c r="K25">
        <v>1</v>
      </c>
      <c r="L25" t="s">
        <v>5</v>
      </c>
      <c r="M25" t="s">
        <v>32</v>
      </c>
      <c r="N25">
        <v>413.61</v>
      </c>
      <c r="O25">
        <v>412.52</v>
      </c>
      <c r="P25">
        <v>1.0900000000000318</v>
      </c>
      <c r="Q25">
        <v>458</v>
      </c>
      <c r="R25">
        <v>499.22000000001458</v>
      </c>
      <c r="S25">
        <v>415.24500000000006</v>
      </c>
      <c r="U25">
        <v>416.88000000000011</v>
      </c>
      <c r="V25" t="s">
        <v>30</v>
      </c>
      <c r="W25" t="s">
        <v>30</v>
      </c>
      <c r="X25">
        <v>0.68807339449539273</v>
      </c>
      <c r="Y25" t="s">
        <v>31</v>
      </c>
      <c r="Z25">
        <v>413.21</v>
      </c>
      <c r="AA25">
        <v>412.52</v>
      </c>
      <c r="AB25">
        <v>-500</v>
      </c>
      <c r="AE25">
        <v>-500</v>
      </c>
      <c r="AF25">
        <v>-500</v>
      </c>
      <c r="AG25">
        <v>-500</v>
      </c>
    </row>
    <row r="26" spans="1:33" x14ac:dyDescent="0.3">
      <c r="A26" s="2">
        <v>45897</v>
      </c>
      <c r="B26" s="1">
        <v>0.4201388888888889</v>
      </c>
      <c r="C26">
        <v>406.94</v>
      </c>
      <c r="D26">
        <v>406.06</v>
      </c>
      <c r="E26">
        <v>219208</v>
      </c>
      <c r="F26" t="b">
        <v>0</v>
      </c>
      <c r="G26" t="s">
        <v>28</v>
      </c>
      <c r="H26" t="s">
        <v>28</v>
      </c>
      <c r="I26">
        <v>407.15</v>
      </c>
      <c r="J26">
        <v>406.24</v>
      </c>
      <c r="K26">
        <v>1</v>
      </c>
      <c r="L26" t="s">
        <v>5</v>
      </c>
      <c r="M26" t="s">
        <v>29</v>
      </c>
      <c r="N26">
        <v>406.24</v>
      </c>
      <c r="O26">
        <v>407.15</v>
      </c>
      <c r="P26">
        <v>0.90999999999996817</v>
      </c>
      <c r="Q26">
        <v>549</v>
      </c>
      <c r="R26">
        <v>499.58999999998252</v>
      </c>
      <c r="S26">
        <v>404.87500000000006</v>
      </c>
      <c r="U26">
        <v>403.5100000000001</v>
      </c>
      <c r="V26" t="s">
        <v>31</v>
      </c>
      <c r="W26" t="s">
        <v>30</v>
      </c>
      <c r="X26">
        <v>1.6593406593407074</v>
      </c>
      <c r="Y26" t="s">
        <v>31</v>
      </c>
      <c r="Z26">
        <v>410.03</v>
      </c>
      <c r="AA26">
        <v>407.15</v>
      </c>
      <c r="AB26">
        <v>-500</v>
      </c>
      <c r="AE26">
        <v>-500</v>
      </c>
      <c r="AF26">
        <v>-500</v>
      </c>
      <c r="AG26">
        <v>-500</v>
      </c>
    </row>
    <row r="27" spans="1:33" x14ac:dyDescent="0.3">
      <c r="A27" s="2">
        <v>45898</v>
      </c>
      <c r="B27" s="1">
        <v>0.4201388888888889</v>
      </c>
      <c r="C27">
        <v>406.12</v>
      </c>
      <c r="D27">
        <v>405.52</v>
      </c>
      <c r="E27">
        <v>74286</v>
      </c>
      <c r="F27" t="b">
        <v>0</v>
      </c>
      <c r="G27" t="s">
        <v>28</v>
      </c>
      <c r="H27" t="s">
        <v>28</v>
      </c>
      <c r="I27">
        <v>406.85</v>
      </c>
      <c r="J27">
        <v>406.06</v>
      </c>
      <c r="K27">
        <v>1</v>
      </c>
      <c r="L27" t="s">
        <v>5</v>
      </c>
      <c r="M27" t="s">
        <v>29</v>
      </c>
      <c r="N27">
        <v>406.06</v>
      </c>
      <c r="O27">
        <v>406.85</v>
      </c>
      <c r="P27">
        <v>0.79000000000002046</v>
      </c>
      <c r="Q27">
        <v>632</v>
      </c>
      <c r="R27">
        <v>499.28000000001293</v>
      </c>
      <c r="S27">
        <v>404.875</v>
      </c>
      <c r="U27">
        <v>403.68999999999994</v>
      </c>
      <c r="V27" t="s">
        <v>31</v>
      </c>
      <c r="W27" t="s">
        <v>30</v>
      </c>
      <c r="X27">
        <v>1.5316455696201876</v>
      </c>
      <c r="Y27" t="s">
        <v>31</v>
      </c>
      <c r="Z27">
        <v>405.76</v>
      </c>
      <c r="AA27">
        <v>406.85</v>
      </c>
      <c r="AB27">
        <v>-500</v>
      </c>
      <c r="AE27">
        <v>-500</v>
      </c>
      <c r="AF27">
        <v>-500</v>
      </c>
      <c r="AG27">
        <v>-500</v>
      </c>
    </row>
    <row r="28" spans="1:33" x14ac:dyDescent="0.3">
      <c r="A28" s="2">
        <v>45901</v>
      </c>
      <c r="B28" s="1">
        <v>0.4201388888888889</v>
      </c>
      <c r="C28">
        <v>407.85</v>
      </c>
      <c r="D28">
        <v>407.3</v>
      </c>
      <c r="E28">
        <v>41978</v>
      </c>
      <c r="F28" t="b">
        <v>0</v>
      </c>
      <c r="G28" t="s">
        <v>28</v>
      </c>
      <c r="H28" t="s">
        <v>28</v>
      </c>
      <c r="I28">
        <v>408.06</v>
      </c>
      <c r="J28">
        <v>407.36</v>
      </c>
      <c r="K28">
        <v>1</v>
      </c>
      <c r="L28" t="s">
        <v>5</v>
      </c>
      <c r="M28" t="s">
        <v>29</v>
      </c>
      <c r="N28">
        <v>407.36</v>
      </c>
      <c r="O28">
        <v>408.06</v>
      </c>
      <c r="P28">
        <v>0.69999999999998863</v>
      </c>
      <c r="Q28">
        <v>714</v>
      </c>
      <c r="R28">
        <v>499.79999999999188</v>
      </c>
      <c r="S28">
        <v>406.31000000000006</v>
      </c>
      <c r="U28">
        <v>405.26000000000005</v>
      </c>
      <c r="V28" t="s">
        <v>30</v>
      </c>
      <c r="W28" t="s">
        <v>30</v>
      </c>
      <c r="X28">
        <v>0.8571428571429035</v>
      </c>
      <c r="Y28" t="s">
        <v>31</v>
      </c>
      <c r="Z28">
        <v>418.48</v>
      </c>
      <c r="AA28">
        <v>408.06</v>
      </c>
      <c r="AB28">
        <v>-500</v>
      </c>
      <c r="AE28">
        <v>-500</v>
      </c>
      <c r="AF28">
        <v>-500</v>
      </c>
      <c r="AG28">
        <v>-500</v>
      </c>
    </row>
    <row r="29" spans="1:33" x14ac:dyDescent="0.3">
      <c r="A29" s="2">
        <v>45902</v>
      </c>
      <c r="B29" s="1">
        <v>0.4201388888888889</v>
      </c>
      <c r="C29">
        <v>419.39</v>
      </c>
      <c r="D29">
        <v>418.52</v>
      </c>
      <c r="E29">
        <v>95172</v>
      </c>
      <c r="F29" t="b">
        <v>0</v>
      </c>
      <c r="G29" t="s">
        <v>28</v>
      </c>
      <c r="H29" t="s">
        <v>28</v>
      </c>
      <c r="I29">
        <v>419.03</v>
      </c>
      <c r="J29">
        <v>418.48</v>
      </c>
      <c r="K29">
        <v>1</v>
      </c>
      <c r="L29" t="s">
        <v>5</v>
      </c>
      <c r="M29" t="s">
        <v>32</v>
      </c>
      <c r="N29">
        <v>419.03</v>
      </c>
      <c r="O29">
        <v>418.48</v>
      </c>
      <c r="P29">
        <v>0.54999999999995453</v>
      </c>
      <c r="Q29">
        <v>909</v>
      </c>
      <c r="R29">
        <v>499.94999999995866</v>
      </c>
      <c r="S29">
        <v>419.8549999999999</v>
      </c>
      <c r="U29">
        <v>420.67999999999984</v>
      </c>
      <c r="V29" t="s">
        <v>31</v>
      </c>
      <c r="W29" t="s">
        <v>31</v>
      </c>
      <c r="X29">
        <v>3.5818181818185275</v>
      </c>
      <c r="Y29" t="s">
        <v>31</v>
      </c>
      <c r="Z29">
        <v>414.94</v>
      </c>
      <c r="AA29">
        <v>418.48</v>
      </c>
      <c r="AB29">
        <v>-500</v>
      </c>
      <c r="AE29">
        <v>-500</v>
      </c>
      <c r="AF29">
        <v>-500</v>
      </c>
      <c r="AG29">
        <v>-500</v>
      </c>
    </row>
    <row r="30" spans="1:33" x14ac:dyDescent="0.3">
      <c r="A30" s="2">
        <v>45903</v>
      </c>
      <c r="B30" s="1">
        <v>0.4201388888888889</v>
      </c>
      <c r="C30">
        <v>417.55</v>
      </c>
      <c r="D30">
        <v>416.85</v>
      </c>
      <c r="E30">
        <v>110620</v>
      </c>
      <c r="F30" t="b">
        <v>0</v>
      </c>
      <c r="G30" t="s">
        <v>28</v>
      </c>
      <c r="H30" t="s">
        <v>28</v>
      </c>
      <c r="I30">
        <v>417.09</v>
      </c>
      <c r="J30">
        <v>416.27</v>
      </c>
      <c r="K30">
        <v>1</v>
      </c>
      <c r="L30" t="s">
        <v>5</v>
      </c>
      <c r="M30" t="s">
        <v>32</v>
      </c>
      <c r="N30">
        <v>417.09</v>
      </c>
      <c r="O30">
        <v>416.27</v>
      </c>
      <c r="P30">
        <v>0.81999999999999318</v>
      </c>
      <c r="Q30">
        <v>609</v>
      </c>
      <c r="R30">
        <v>499.37999999999585</v>
      </c>
      <c r="S30">
        <v>418.31999999999994</v>
      </c>
      <c r="U30">
        <v>419.54999999999995</v>
      </c>
      <c r="V30" t="s">
        <v>31</v>
      </c>
      <c r="W30" t="s">
        <v>31</v>
      </c>
      <c r="X30">
        <v>3.8780487804878456</v>
      </c>
      <c r="Y30" t="s">
        <v>31</v>
      </c>
      <c r="Z30">
        <v>419.36</v>
      </c>
      <c r="AA30">
        <v>416.27</v>
      </c>
      <c r="AB30">
        <v>-500</v>
      </c>
      <c r="AE30">
        <v>-500</v>
      </c>
      <c r="AF30">
        <v>-500</v>
      </c>
      <c r="AG30">
        <v>-500</v>
      </c>
    </row>
    <row r="31" spans="1:33" x14ac:dyDescent="0.3">
      <c r="A31" s="2">
        <v>45904</v>
      </c>
      <c r="B31" s="1">
        <v>0.4201388888888889</v>
      </c>
      <c r="C31">
        <v>423.76</v>
      </c>
      <c r="D31">
        <v>422.27</v>
      </c>
      <c r="E31">
        <v>304458</v>
      </c>
      <c r="F31" t="b">
        <v>0</v>
      </c>
      <c r="G31" t="s">
        <v>28</v>
      </c>
      <c r="H31" t="s">
        <v>28</v>
      </c>
      <c r="I31">
        <v>424.85</v>
      </c>
      <c r="J31">
        <v>423.24</v>
      </c>
      <c r="K31">
        <v>1</v>
      </c>
      <c r="L31" t="s">
        <v>5</v>
      </c>
      <c r="M31" t="s">
        <v>29</v>
      </c>
      <c r="N31">
        <v>423.24</v>
      </c>
      <c r="O31">
        <v>424.85</v>
      </c>
      <c r="P31">
        <v>1.6100000000000136</v>
      </c>
      <c r="Q31">
        <v>310</v>
      </c>
      <c r="R31">
        <v>499.10000000000423</v>
      </c>
      <c r="S31">
        <v>420.82499999999999</v>
      </c>
      <c r="U31">
        <v>418.40999999999997</v>
      </c>
      <c r="V31" t="s">
        <v>31</v>
      </c>
      <c r="W31" t="s">
        <v>31</v>
      </c>
      <c r="X31">
        <v>4.757763975155255</v>
      </c>
      <c r="Y31" t="s">
        <v>30</v>
      </c>
      <c r="Z31">
        <v>417.3</v>
      </c>
      <c r="AA31">
        <v>417.3</v>
      </c>
      <c r="AB31">
        <v>1497.3000000000127</v>
      </c>
      <c r="AC31">
        <v>750</v>
      </c>
      <c r="AD31">
        <v>625</v>
      </c>
      <c r="AE31">
        <f>AC31+AD31</f>
        <v>1375</v>
      </c>
      <c r="AF31">
        <v>1500</v>
      </c>
      <c r="AG31">
        <v>1250</v>
      </c>
    </row>
    <row r="32" spans="1:33" x14ac:dyDescent="0.3">
      <c r="A32" s="2">
        <v>45905</v>
      </c>
      <c r="B32" s="1">
        <v>0.4236111111111111</v>
      </c>
      <c r="C32">
        <v>422</v>
      </c>
      <c r="D32">
        <v>420</v>
      </c>
      <c r="E32">
        <v>161199</v>
      </c>
      <c r="F32" t="b">
        <v>0</v>
      </c>
      <c r="G32" t="s">
        <v>28</v>
      </c>
      <c r="H32" t="s">
        <v>28</v>
      </c>
      <c r="I32">
        <v>422.3</v>
      </c>
      <c r="J32">
        <v>421.55</v>
      </c>
      <c r="K32">
        <v>1</v>
      </c>
      <c r="L32" t="s">
        <v>5</v>
      </c>
      <c r="M32" t="s">
        <v>29</v>
      </c>
      <c r="N32">
        <v>421.55</v>
      </c>
      <c r="O32">
        <v>422.3</v>
      </c>
      <c r="P32">
        <v>0.75</v>
      </c>
      <c r="Q32">
        <v>666</v>
      </c>
      <c r="R32">
        <v>499.5</v>
      </c>
      <c r="S32">
        <v>420.42500000000001</v>
      </c>
      <c r="U32">
        <v>419.3</v>
      </c>
      <c r="V32" t="s">
        <v>31</v>
      </c>
      <c r="W32" t="s">
        <v>31</v>
      </c>
      <c r="X32">
        <v>10.066666666666682</v>
      </c>
      <c r="Y32" t="s">
        <v>30</v>
      </c>
      <c r="Z32">
        <v>420.48</v>
      </c>
      <c r="AA32">
        <v>420.48</v>
      </c>
      <c r="AB32">
        <v>1498.5</v>
      </c>
      <c r="AC32">
        <v>750</v>
      </c>
      <c r="AD32">
        <v>2125</v>
      </c>
      <c r="AE32">
        <f t="shared" ref="AE32:AE33" si="1">AC32+AD32</f>
        <v>2875</v>
      </c>
      <c r="AF32">
        <v>4000</v>
      </c>
      <c r="AG32">
        <v>4250</v>
      </c>
    </row>
    <row r="33" spans="1:33" x14ac:dyDescent="0.3">
      <c r="A33" s="2">
        <v>45908</v>
      </c>
      <c r="B33" s="1">
        <v>0.4236111111111111</v>
      </c>
      <c r="C33">
        <v>432.55</v>
      </c>
      <c r="D33">
        <v>430.3</v>
      </c>
      <c r="E33">
        <v>334572</v>
      </c>
      <c r="F33" t="b">
        <v>0</v>
      </c>
      <c r="G33" t="s">
        <v>28</v>
      </c>
      <c r="H33" t="s">
        <v>28</v>
      </c>
      <c r="I33">
        <v>432</v>
      </c>
      <c r="J33">
        <v>430.18</v>
      </c>
      <c r="K33">
        <v>1</v>
      </c>
      <c r="L33" t="s">
        <v>5</v>
      </c>
      <c r="M33" t="s">
        <v>32</v>
      </c>
      <c r="N33">
        <v>432</v>
      </c>
      <c r="O33">
        <v>430.18</v>
      </c>
      <c r="P33">
        <v>1.8199999999999932</v>
      </c>
      <c r="Q33">
        <v>274</v>
      </c>
      <c r="R33">
        <v>498.67999999999813</v>
      </c>
      <c r="S33">
        <v>434.73</v>
      </c>
      <c r="U33">
        <v>437.46</v>
      </c>
      <c r="V33" t="s">
        <v>31</v>
      </c>
      <c r="W33" t="s">
        <v>31</v>
      </c>
      <c r="X33">
        <v>3.0659340659340688</v>
      </c>
      <c r="Y33" t="s">
        <v>30</v>
      </c>
      <c r="Z33">
        <v>437.58</v>
      </c>
      <c r="AA33">
        <v>437.58</v>
      </c>
      <c r="AB33">
        <v>1496.0399999999945</v>
      </c>
      <c r="AC33">
        <v>750</v>
      </c>
      <c r="AD33">
        <v>375</v>
      </c>
      <c r="AE33">
        <f t="shared" si="1"/>
        <v>1125</v>
      </c>
      <c r="AF33">
        <v>1000</v>
      </c>
      <c r="AG33">
        <v>750</v>
      </c>
    </row>
    <row r="34" spans="1:33" x14ac:dyDescent="0.3">
      <c r="A34" s="2">
        <v>45909</v>
      </c>
      <c r="B34" s="1">
        <v>0.4201388888888889</v>
      </c>
      <c r="C34">
        <v>435.94</v>
      </c>
      <c r="D34">
        <v>435.3</v>
      </c>
      <c r="E34">
        <v>143228</v>
      </c>
      <c r="F34" t="b">
        <v>0</v>
      </c>
      <c r="G34" t="s">
        <v>28</v>
      </c>
      <c r="H34" t="s">
        <v>28</v>
      </c>
      <c r="I34">
        <v>435.45</v>
      </c>
      <c r="J34">
        <v>434.67</v>
      </c>
      <c r="K34">
        <v>1</v>
      </c>
      <c r="L34" t="s">
        <v>5</v>
      </c>
      <c r="M34" t="s">
        <v>32</v>
      </c>
      <c r="N34">
        <v>435.45</v>
      </c>
      <c r="O34">
        <v>434.67</v>
      </c>
      <c r="P34">
        <v>0.77999999999997272</v>
      </c>
      <c r="Q34">
        <v>641</v>
      </c>
      <c r="R34">
        <v>499.97999999998251</v>
      </c>
      <c r="S34">
        <v>436.61999999999995</v>
      </c>
      <c r="U34">
        <v>437.78999999999991</v>
      </c>
      <c r="V34" t="s">
        <v>30</v>
      </c>
      <c r="W34" t="s">
        <v>30</v>
      </c>
      <c r="X34">
        <v>0.16666666666666666</v>
      </c>
      <c r="Y34" t="s">
        <v>31</v>
      </c>
      <c r="Z34">
        <v>433.94</v>
      </c>
      <c r="AA34">
        <v>434.67</v>
      </c>
      <c r="AB34">
        <v>-500</v>
      </c>
      <c r="AE34">
        <v>-500</v>
      </c>
      <c r="AF34">
        <v>-500</v>
      </c>
      <c r="AG34">
        <v>-500</v>
      </c>
    </row>
    <row r="35" spans="1:33" x14ac:dyDescent="0.3">
      <c r="A35" s="2">
        <v>45910</v>
      </c>
      <c r="B35" s="1">
        <v>0.4201388888888889</v>
      </c>
      <c r="C35">
        <v>434.42</v>
      </c>
      <c r="D35">
        <v>433.36</v>
      </c>
      <c r="E35">
        <v>181254</v>
      </c>
      <c r="F35" t="b">
        <v>0</v>
      </c>
      <c r="G35" t="s">
        <v>28</v>
      </c>
      <c r="H35" t="s">
        <v>28</v>
      </c>
      <c r="I35">
        <v>433.61</v>
      </c>
      <c r="J35">
        <v>433.12</v>
      </c>
      <c r="K35">
        <v>1</v>
      </c>
      <c r="L35" t="s">
        <v>5</v>
      </c>
      <c r="M35" t="s">
        <v>32</v>
      </c>
      <c r="N35">
        <v>433.61</v>
      </c>
      <c r="O35">
        <v>433.12</v>
      </c>
      <c r="P35">
        <v>0.49000000000000909</v>
      </c>
      <c r="Q35">
        <v>1020</v>
      </c>
      <c r="R35">
        <v>499.80000000000928</v>
      </c>
      <c r="S35">
        <v>434.34500000000003</v>
      </c>
      <c r="U35">
        <v>435.08000000000004</v>
      </c>
      <c r="V35" t="s">
        <v>31</v>
      </c>
      <c r="W35" t="s">
        <v>31</v>
      </c>
      <c r="X35">
        <v>5.6122448979590791</v>
      </c>
      <c r="Y35" t="s">
        <v>31</v>
      </c>
      <c r="Z35">
        <v>430.61</v>
      </c>
      <c r="AA35">
        <v>433.12</v>
      </c>
      <c r="AB35">
        <v>-500</v>
      </c>
      <c r="AE35">
        <v>-500</v>
      </c>
      <c r="AF35">
        <v>-500</v>
      </c>
      <c r="AG35">
        <v>-500</v>
      </c>
    </row>
    <row r="36" spans="1:33" x14ac:dyDescent="0.3">
      <c r="A36" s="2">
        <v>45911</v>
      </c>
      <c r="B36" s="1">
        <v>0.4201388888888889</v>
      </c>
      <c r="C36">
        <v>428.82</v>
      </c>
      <c r="D36">
        <v>428.15</v>
      </c>
      <c r="E36">
        <v>118475</v>
      </c>
      <c r="F36" t="b">
        <v>0</v>
      </c>
      <c r="G36" t="s">
        <v>28</v>
      </c>
      <c r="H36" t="s">
        <v>28</v>
      </c>
      <c r="I36">
        <v>429.45</v>
      </c>
      <c r="J36">
        <v>428.48</v>
      </c>
      <c r="K36">
        <v>1</v>
      </c>
      <c r="L36" t="s">
        <v>5</v>
      </c>
      <c r="M36" t="s">
        <v>29</v>
      </c>
      <c r="N36">
        <v>428.48</v>
      </c>
      <c r="O36">
        <v>429.45</v>
      </c>
      <c r="P36">
        <v>0.96999999999997044</v>
      </c>
      <c r="Q36">
        <v>515</v>
      </c>
      <c r="R36">
        <v>499.54999999998478</v>
      </c>
      <c r="S36">
        <v>427.02500000000009</v>
      </c>
      <c r="U36">
        <v>425.57000000000011</v>
      </c>
      <c r="V36" t="s">
        <v>31</v>
      </c>
      <c r="W36" t="s">
        <v>30</v>
      </c>
      <c r="X36">
        <v>1.5257731958763538</v>
      </c>
      <c r="Y36" t="s">
        <v>30</v>
      </c>
      <c r="Z36">
        <v>427.97</v>
      </c>
      <c r="AA36">
        <v>427.97</v>
      </c>
      <c r="AB36">
        <f>500*X36</f>
        <v>762.88659793817692</v>
      </c>
      <c r="AC36">
        <v>750</v>
      </c>
      <c r="AD36">
        <v>0</v>
      </c>
      <c r="AE36">
        <f>500*X36</f>
        <v>762.88659793817692</v>
      </c>
      <c r="AF36">
        <f>X36*500</f>
        <v>762.88659793817692</v>
      </c>
      <c r="AG36">
        <f>X36*500</f>
        <v>762.88659793817692</v>
      </c>
    </row>
    <row r="37" spans="1:33" x14ac:dyDescent="0.3">
      <c r="A37" s="2">
        <v>45912</v>
      </c>
      <c r="B37" s="1">
        <v>0.4201388888888889</v>
      </c>
      <c r="C37">
        <v>433.64</v>
      </c>
      <c r="D37">
        <v>432.52</v>
      </c>
      <c r="E37">
        <v>215711</v>
      </c>
      <c r="F37" t="b">
        <v>0</v>
      </c>
      <c r="G37" t="s">
        <v>28</v>
      </c>
      <c r="H37" t="s">
        <v>28</v>
      </c>
      <c r="I37">
        <v>433.48</v>
      </c>
      <c r="J37">
        <v>432.36</v>
      </c>
      <c r="K37">
        <v>1</v>
      </c>
      <c r="L37" t="s">
        <v>5</v>
      </c>
      <c r="M37" t="s">
        <v>32</v>
      </c>
      <c r="N37">
        <v>433.48</v>
      </c>
      <c r="O37">
        <v>432.36</v>
      </c>
      <c r="P37">
        <v>1.1200000000000045</v>
      </c>
      <c r="Q37">
        <v>446</v>
      </c>
      <c r="R37">
        <v>499.52000000000203</v>
      </c>
      <c r="S37">
        <v>435.16</v>
      </c>
      <c r="U37">
        <v>436.84000000000003</v>
      </c>
      <c r="V37" t="s">
        <v>30</v>
      </c>
      <c r="W37" t="s">
        <v>30</v>
      </c>
      <c r="X37">
        <v>0.95535714285713291</v>
      </c>
      <c r="Y37" t="s">
        <v>31</v>
      </c>
      <c r="Z37">
        <v>433.79</v>
      </c>
      <c r="AA37">
        <v>432.36</v>
      </c>
      <c r="AB37">
        <v>-500</v>
      </c>
      <c r="AE37">
        <v>-500</v>
      </c>
      <c r="AF37">
        <v>-500</v>
      </c>
      <c r="AG37">
        <v>-500</v>
      </c>
    </row>
    <row r="38" spans="1:33" x14ac:dyDescent="0.3">
      <c r="A38" s="2">
        <v>45915</v>
      </c>
      <c r="B38" s="1">
        <v>0.4201388888888889</v>
      </c>
      <c r="C38">
        <v>434.12</v>
      </c>
      <c r="D38">
        <v>432.97</v>
      </c>
      <c r="E38">
        <v>184338</v>
      </c>
      <c r="F38" t="b">
        <v>0</v>
      </c>
      <c r="G38" t="s">
        <v>28</v>
      </c>
      <c r="H38" t="s">
        <v>28</v>
      </c>
      <c r="I38">
        <v>435.24</v>
      </c>
      <c r="J38">
        <v>433.97</v>
      </c>
      <c r="K38">
        <v>1</v>
      </c>
      <c r="L38" t="s">
        <v>5</v>
      </c>
      <c r="M38" t="s">
        <v>29</v>
      </c>
      <c r="N38">
        <v>433.97</v>
      </c>
      <c r="O38">
        <v>435.24</v>
      </c>
      <c r="P38">
        <v>1.2699999999999818</v>
      </c>
      <c r="Q38">
        <v>393</v>
      </c>
      <c r="R38">
        <v>499.10999999999285</v>
      </c>
      <c r="S38">
        <v>432.06500000000005</v>
      </c>
      <c r="U38">
        <v>430.16000000000008</v>
      </c>
      <c r="V38" t="s">
        <v>31</v>
      </c>
      <c r="W38" t="s">
        <v>30</v>
      </c>
      <c r="X38">
        <v>2.1496062992126435</v>
      </c>
      <c r="Y38" t="s">
        <v>30</v>
      </c>
      <c r="Z38">
        <v>432.36</v>
      </c>
      <c r="AA38">
        <v>432.36</v>
      </c>
      <c r="AB38">
        <f>500*X38</f>
        <v>1074.8031496063218</v>
      </c>
      <c r="AC38">
        <v>750</v>
      </c>
      <c r="AD38">
        <v>0</v>
      </c>
      <c r="AE38">
        <f>500*X38</f>
        <v>1074.8031496063218</v>
      </c>
      <c r="AF38">
        <f>X38*500</f>
        <v>1074.8031496063218</v>
      </c>
      <c r="AG38">
        <f>X38*500</f>
        <v>1074.8031496063218</v>
      </c>
    </row>
    <row r="39" spans="1:33" x14ac:dyDescent="0.3">
      <c r="A39" s="2">
        <v>45916</v>
      </c>
      <c r="B39" s="1">
        <v>0.4375</v>
      </c>
      <c r="C39">
        <v>436.18</v>
      </c>
      <c r="D39">
        <v>434.73</v>
      </c>
      <c r="E39">
        <v>187673</v>
      </c>
      <c r="F39" t="b">
        <v>0</v>
      </c>
      <c r="G39" t="s">
        <v>28</v>
      </c>
      <c r="H39" t="s">
        <v>28</v>
      </c>
      <c r="I39">
        <v>435.76</v>
      </c>
      <c r="J39">
        <v>433.79</v>
      </c>
      <c r="K39">
        <v>1</v>
      </c>
      <c r="L39" t="s">
        <v>5</v>
      </c>
      <c r="M39" t="s">
        <v>32</v>
      </c>
      <c r="N39">
        <v>435.76</v>
      </c>
      <c r="O39">
        <v>433.79</v>
      </c>
      <c r="P39">
        <v>1.9699999999999704</v>
      </c>
      <c r="Q39">
        <v>253</v>
      </c>
      <c r="R39">
        <v>498.40999999999252</v>
      </c>
      <c r="S39">
        <v>438.71499999999992</v>
      </c>
      <c r="U39">
        <v>441.6699999999999</v>
      </c>
      <c r="V39" t="s">
        <v>30</v>
      </c>
      <c r="W39" t="s">
        <v>30</v>
      </c>
      <c r="X39">
        <v>-3.0456852791879784E-2</v>
      </c>
      <c r="Y39" t="s">
        <v>31</v>
      </c>
      <c r="Z39">
        <v>433.64</v>
      </c>
      <c r="AA39">
        <v>433.79</v>
      </c>
      <c r="AB39">
        <v>-500</v>
      </c>
      <c r="AE39">
        <v>-500</v>
      </c>
      <c r="AF39">
        <v>-500</v>
      </c>
      <c r="AG39">
        <v>-500</v>
      </c>
    </row>
    <row r="40" spans="1:33" x14ac:dyDescent="0.3">
      <c r="A40" s="2">
        <v>45917</v>
      </c>
      <c r="B40" s="1">
        <v>0.42708333333333331</v>
      </c>
      <c r="C40">
        <v>436.61</v>
      </c>
      <c r="D40">
        <v>436</v>
      </c>
      <c r="E40">
        <v>141869</v>
      </c>
      <c r="F40" t="b">
        <v>0</v>
      </c>
      <c r="G40" t="s">
        <v>28</v>
      </c>
      <c r="H40" t="s">
        <v>28</v>
      </c>
      <c r="I40">
        <v>436.7</v>
      </c>
      <c r="J40">
        <v>436.03</v>
      </c>
      <c r="K40">
        <v>1</v>
      </c>
      <c r="L40" t="s">
        <v>5</v>
      </c>
      <c r="M40" t="s">
        <v>29</v>
      </c>
      <c r="N40">
        <v>436.03</v>
      </c>
      <c r="O40">
        <v>436.7</v>
      </c>
      <c r="P40">
        <v>0.67000000000001592</v>
      </c>
      <c r="Q40">
        <v>746</v>
      </c>
      <c r="R40">
        <v>499.82000000001187</v>
      </c>
      <c r="S40">
        <v>435.02499999999998</v>
      </c>
      <c r="U40">
        <v>434.01999999999992</v>
      </c>
      <c r="V40" t="s">
        <v>31</v>
      </c>
      <c r="W40" t="s">
        <v>30</v>
      </c>
      <c r="X40">
        <v>1.9402985074625727</v>
      </c>
      <c r="Y40" t="s">
        <v>31</v>
      </c>
      <c r="Z40">
        <v>436.18</v>
      </c>
      <c r="AA40">
        <v>436.7</v>
      </c>
      <c r="AB40">
        <v>-500</v>
      </c>
      <c r="AE40">
        <v>-500</v>
      </c>
      <c r="AF40">
        <v>-500</v>
      </c>
      <c r="AG40">
        <v>-500</v>
      </c>
    </row>
    <row r="41" spans="1:33" x14ac:dyDescent="0.3">
      <c r="A41" s="2">
        <v>45918</v>
      </c>
      <c r="B41" s="1">
        <v>0.4201388888888889</v>
      </c>
      <c r="C41">
        <v>437.15</v>
      </c>
      <c r="D41">
        <v>436.82</v>
      </c>
      <c r="E41">
        <v>150325</v>
      </c>
      <c r="F41" t="b">
        <v>0</v>
      </c>
      <c r="G41" t="s">
        <v>28</v>
      </c>
      <c r="H41" t="s">
        <v>28</v>
      </c>
      <c r="I41">
        <v>437</v>
      </c>
      <c r="J41">
        <v>436.67</v>
      </c>
      <c r="K41">
        <v>1</v>
      </c>
      <c r="L41" t="s">
        <v>5</v>
      </c>
      <c r="M41" t="s">
        <v>32</v>
      </c>
      <c r="N41">
        <v>437</v>
      </c>
      <c r="O41">
        <v>436.67</v>
      </c>
      <c r="P41">
        <v>0.32999999999998408</v>
      </c>
      <c r="Q41">
        <v>1515</v>
      </c>
      <c r="R41">
        <v>499.94999999997589</v>
      </c>
      <c r="S41">
        <v>437.495</v>
      </c>
      <c r="U41">
        <v>437.98999999999995</v>
      </c>
      <c r="V41" t="s">
        <v>31</v>
      </c>
      <c r="W41" t="s">
        <v>30</v>
      </c>
      <c r="X41">
        <v>1.7575757575757942</v>
      </c>
      <c r="Y41" t="s">
        <v>31</v>
      </c>
      <c r="Z41">
        <v>432.3</v>
      </c>
      <c r="AA41">
        <v>436.67</v>
      </c>
      <c r="AB41">
        <v>-500</v>
      </c>
      <c r="AE41">
        <v>-500</v>
      </c>
      <c r="AF41">
        <v>-500</v>
      </c>
      <c r="AG41">
        <v>-500</v>
      </c>
    </row>
    <row r="42" spans="1:33" x14ac:dyDescent="0.3">
      <c r="A42" s="2">
        <v>45919</v>
      </c>
      <c r="B42" s="1">
        <v>0.4201388888888889</v>
      </c>
      <c r="C42">
        <v>430.24</v>
      </c>
      <c r="D42">
        <v>429.36</v>
      </c>
      <c r="E42">
        <v>100683</v>
      </c>
      <c r="F42" t="b">
        <v>0</v>
      </c>
      <c r="G42" t="s">
        <v>28</v>
      </c>
      <c r="H42" t="s">
        <v>28</v>
      </c>
      <c r="I42">
        <v>429.61</v>
      </c>
      <c r="J42">
        <v>429.15</v>
      </c>
      <c r="K42">
        <v>1</v>
      </c>
      <c r="L42" t="s">
        <v>5</v>
      </c>
      <c r="M42" t="s">
        <v>32</v>
      </c>
      <c r="N42">
        <v>429.61</v>
      </c>
      <c r="O42">
        <v>429.15</v>
      </c>
      <c r="P42">
        <v>0.46000000000003638</v>
      </c>
      <c r="Q42">
        <v>1086</v>
      </c>
      <c r="R42">
        <v>499.56000000003951</v>
      </c>
      <c r="S42">
        <v>430.30000000000007</v>
      </c>
      <c r="U42">
        <v>430.99000000000012</v>
      </c>
      <c r="V42" t="s">
        <v>31</v>
      </c>
      <c r="W42" t="s">
        <v>31</v>
      </c>
      <c r="X42">
        <v>5.3260869565212934</v>
      </c>
      <c r="Y42" t="s">
        <v>31</v>
      </c>
      <c r="Z42">
        <v>428.52</v>
      </c>
      <c r="AA42">
        <v>429.15</v>
      </c>
      <c r="AB42">
        <v>-500</v>
      </c>
      <c r="AE42">
        <v>-500</v>
      </c>
      <c r="AF42">
        <v>-500</v>
      </c>
      <c r="AG42">
        <v>-500</v>
      </c>
    </row>
    <row r="43" spans="1:33" x14ac:dyDescent="0.3">
      <c r="A43" s="2">
        <v>45922</v>
      </c>
      <c r="B43" s="1">
        <v>0.42708333333333331</v>
      </c>
      <c r="C43">
        <v>428.27</v>
      </c>
      <c r="D43">
        <v>427.7</v>
      </c>
      <c r="E43">
        <v>88916</v>
      </c>
      <c r="F43" t="b">
        <v>0</v>
      </c>
      <c r="G43" t="s">
        <v>28</v>
      </c>
      <c r="H43" t="s">
        <v>28</v>
      </c>
      <c r="I43">
        <v>428.09</v>
      </c>
      <c r="J43">
        <v>427.09</v>
      </c>
      <c r="K43">
        <v>1</v>
      </c>
      <c r="L43" t="s">
        <v>5</v>
      </c>
      <c r="M43" t="s">
        <v>32</v>
      </c>
      <c r="N43">
        <v>428.09</v>
      </c>
      <c r="O43">
        <v>427.09</v>
      </c>
      <c r="P43">
        <v>1</v>
      </c>
      <c r="Q43">
        <v>500</v>
      </c>
      <c r="R43">
        <v>500</v>
      </c>
      <c r="S43">
        <v>429.59</v>
      </c>
      <c r="U43">
        <v>431.09</v>
      </c>
      <c r="V43" t="s">
        <v>30</v>
      </c>
      <c r="W43" t="s">
        <v>30</v>
      </c>
      <c r="X43">
        <v>0.33000000000004093</v>
      </c>
      <c r="Y43" t="s">
        <v>31</v>
      </c>
      <c r="Z43">
        <v>421.48</v>
      </c>
      <c r="AA43">
        <v>427.09</v>
      </c>
      <c r="AB43">
        <v>-500</v>
      </c>
      <c r="AE43">
        <v>-500</v>
      </c>
      <c r="AF43">
        <v>-500</v>
      </c>
      <c r="AG43">
        <v>-500</v>
      </c>
    </row>
    <row r="44" spans="1:33" x14ac:dyDescent="0.3">
      <c r="A44" s="2">
        <v>45923</v>
      </c>
      <c r="B44" s="1">
        <v>0.4201388888888889</v>
      </c>
      <c r="C44">
        <v>425.88</v>
      </c>
      <c r="D44">
        <v>424.18</v>
      </c>
      <c r="E44">
        <v>195006</v>
      </c>
      <c r="F44" t="b">
        <v>0</v>
      </c>
      <c r="G44" t="s">
        <v>28</v>
      </c>
      <c r="H44" t="s">
        <v>28</v>
      </c>
      <c r="I44">
        <v>425.45</v>
      </c>
      <c r="J44">
        <v>424.21</v>
      </c>
      <c r="K44">
        <v>1</v>
      </c>
      <c r="L44" t="s">
        <v>5</v>
      </c>
      <c r="M44" t="s">
        <v>32</v>
      </c>
      <c r="N44">
        <v>425.45</v>
      </c>
      <c r="O44">
        <v>424.21</v>
      </c>
      <c r="P44">
        <v>1.2400000000000091</v>
      </c>
      <c r="Q44">
        <v>403</v>
      </c>
      <c r="R44">
        <v>499.72000000000367</v>
      </c>
      <c r="S44">
        <v>427.31</v>
      </c>
      <c r="U44">
        <v>429.17</v>
      </c>
      <c r="V44" t="s">
        <v>30</v>
      </c>
      <c r="W44" t="s">
        <v>30</v>
      </c>
      <c r="X44">
        <v>0.5645161290322448</v>
      </c>
      <c r="Y44" t="s">
        <v>31</v>
      </c>
      <c r="Z44">
        <v>425.64</v>
      </c>
      <c r="AA44">
        <v>424.21</v>
      </c>
      <c r="AB44">
        <v>-500</v>
      </c>
      <c r="AE44">
        <v>-500</v>
      </c>
      <c r="AF44">
        <v>-500</v>
      </c>
      <c r="AG44">
        <v>-500</v>
      </c>
    </row>
    <row r="45" spans="1:33" x14ac:dyDescent="0.3">
      <c r="A45" s="2">
        <v>45924</v>
      </c>
      <c r="B45" s="1">
        <v>0.4201388888888889</v>
      </c>
      <c r="C45">
        <v>419.55</v>
      </c>
      <c r="D45">
        <v>418.79</v>
      </c>
      <c r="E45">
        <v>173174</v>
      </c>
      <c r="F45" t="b">
        <v>0</v>
      </c>
      <c r="G45" t="s">
        <v>28</v>
      </c>
      <c r="H45" t="s">
        <v>28</v>
      </c>
      <c r="I45">
        <v>419.3</v>
      </c>
      <c r="J45">
        <v>418.79</v>
      </c>
      <c r="K45">
        <v>1</v>
      </c>
      <c r="L45" t="s">
        <v>5</v>
      </c>
      <c r="M45" t="s">
        <v>32</v>
      </c>
      <c r="N45">
        <v>419.3</v>
      </c>
      <c r="O45">
        <v>418.79</v>
      </c>
      <c r="P45">
        <v>0.50999999999999091</v>
      </c>
      <c r="Q45">
        <v>980</v>
      </c>
      <c r="R45">
        <v>499.79999999999109</v>
      </c>
      <c r="S45">
        <v>420.065</v>
      </c>
      <c r="U45">
        <v>420.83</v>
      </c>
      <c r="V45" t="s">
        <v>31</v>
      </c>
      <c r="W45" t="s">
        <v>30</v>
      </c>
      <c r="X45">
        <v>1.8431372549019891</v>
      </c>
      <c r="Y45" t="s">
        <v>31</v>
      </c>
      <c r="Z45">
        <v>414.18</v>
      </c>
      <c r="AA45">
        <v>418.79</v>
      </c>
      <c r="AB45">
        <v>-500</v>
      </c>
      <c r="AE45">
        <v>-500</v>
      </c>
      <c r="AF45">
        <v>-500</v>
      </c>
      <c r="AG45">
        <v>-500</v>
      </c>
    </row>
    <row r="46" spans="1:33" x14ac:dyDescent="0.3">
      <c r="A46" s="2">
        <v>45925</v>
      </c>
      <c r="B46" s="1">
        <v>0.4201388888888889</v>
      </c>
      <c r="C46">
        <v>404.45</v>
      </c>
      <c r="D46">
        <v>403.76</v>
      </c>
      <c r="E46">
        <v>242102</v>
      </c>
      <c r="F46" t="b">
        <v>0</v>
      </c>
      <c r="G46" t="s">
        <v>28</v>
      </c>
      <c r="H46" t="s">
        <v>28</v>
      </c>
      <c r="I46">
        <v>404.73</v>
      </c>
      <c r="J46">
        <v>404.12</v>
      </c>
      <c r="K46">
        <v>1</v>
      </c>
      <c r="L46" t="s">
        <v>5</v>
      </c>
      <c r="M46" t="s">
        <v>29</v>
      </c>
      <c r="N46">
        <v>404.12</v>
      </c>
      <c r="O46">
        <v>404.73</v>
      </c>
      <c r="P46">
        <v>0.61000000000001364</v>
      </c>
      <c r="Q46">
        <v>819</v>
      </c>
      <c r="R46">
        <v>499.59000000001117</v>
      </c>
      <c r="S46">
        <v>403.20499999999998</v>
      </c>
      <c r="U46">
        <v>402.28999999999996</v>
      </c>
      <c r="V46" t="s">
        <v>31</v>
      </c>
      <c r="W46" t="s">
        <v>31</v>
      </c>
      <c r="X46">
        <v>11.42622950819651</v>
      </c>
      <c r="Y46" t="s">
        <v>31</v>
      </c>
      <c r="Z46">
        <v>403.3</v>
      </c>
      <c r="AA46">
        <v>404.73</v>
      </c>
      <c r="AB46">
        <v>-500</v>
      </c>
      <c r="AE46">
        <v>-500</v>
      </c>
      <c r="AF46">
        <v>-500</v>
      </c>
      <c r="AG46">
        <v>-500</v>
      </c>
    </row>
    <row r="47" spans="1:33" x14ac:dyDescent="0.3">
      <c r="A47" s="2">
        <v>45926</v>
      </c>
      <c r="B47" s="1">
        <v>0.4201388888888889</v>
      </c>
      <c r="C47">
        <v>410.91</v>
      </c>
      <c r="D47">
        <v>409.45</v>
      </c>
      <c r="E47">
        <v>280078</v>
      </c>
      <c r="F47" t="b">
        <v>0</v>
      </c>
      <c r="G47" t="s">
        <v>28</v>
      </c>
      <c r="H47" t="s">
        <v>28</v>
      </c>
      <c r="I47">
        <v>410.91</v>
      </c>
      <c r="J47">
        <v>410.06</v>
      </c>
      <c r="K47">
        <v>1</v>
      </c>
      <c r="L47" t="s">
        <v>5</v>
      </c>
      <c r="M47" t="s">
        <v>32</v>
      </c>
      <c r="N47">
        <v>410.91</v>
      </c>
      <c r="O47">
        <v>410.06</v>
      </c>
      <c r="P47">
        <v>0.85000000000002274</v>
      </c>
      <c r="Q47">
        <v>588</v>
      </c>
      <c r="R47">
        <v>499.80000000001337</v>
      </c>
      <c r="S47">
        <v>412.18500000000006</v>
      </c>
      <c r="U47">
        <v>413.46000000000009</v>
      </c>
      <c r="V47" t="s">
        <v>31</v>
      </c>
      <c r="W47" t="s">
        <v>30</v>
      </c>
      <c r="X47">
        <v>1.6705882352940249</v>
      </c>
      <c r="Y47" t="s">
        <v>31</v>
      </c>
      <c r="Z47">
        <v>408.48</v>
      </c>
      <c r="AA47">
        <v>410.06</v>
      </c>
      <c r="AB47">
        <v>-500</v>
      </c>
      <c r="AE47">
        <v>-500</v>
      </c>
      <c r="AF47">
        <v>-500</v>
      </c>
      <c r="AG47">
        <v>-500</v>
      </c>
    </row>
    <row r="48" spans="1:33" x14ac:dyDescent="0.3">
      <c r="A48" s="2">
        <v>45929</v>
      </c>
      <c r="B48" s="1">
        <v>0.4236111111111111</v>
      </c>
      <c r="C48">
        <v>410.55</v>
      </c>
      <c r="D48">
        <v>410.15</v>
      </c>
      <c r="E48">
        <v>102518</v>
      </c>
      <c r="F48" t="b">
        <v>0</v>
      </c>
      <c r="G48" t="s">
        <v>28</v>
      </c>
      <c r="H48" t="s">
        <v>28</v>
      </c>
      <c r="I48">
        <v>410.52</v>
      </c>
      <c r="J48">
        <v>409.27</v>
      </c>
      <c r="K48">
        <v>1</v>
      </c>
      <c r="L48" t="s">
        <v>5</v>
      </c>
      <c r="M48" t="s">
        <v>32</v>
      </c>
      <c r="N48">
        <v>410.52</v>
      </c>
      <c r="O48">
        <v>409.27</v>
      </c>
      <c r="P48">
        <v>1.25</v>
      </c>
      <c r="Q48">
        <v>400</v>
      </c>
      <c r="R48">
        <v>500</v>
      </c>
      <c r="S48">
        <v>412.39499999999998</v>
      </c>
      <c r="U48">
        <v>414.27</v>
      </c>
      <c r="V48" t="s">
        <v>30</v>
      </c>
      <c r="W48" t="s">
        <v>30</v>
      </c>
      <c r="X48">
        <v>0.7680000000000291</v>
      </c>
      <c r="Y48" t="s">
        <v>31</v>
      </c>
      <c r="Z48">
        <v>409.06</v>
      </c>
      <c r="AA48">
        <v>409.27</v>
      </c>
      <c r="AB48">
        <v>-500</v>
      </c>
      <c r="AE48">
        <v>-500</v>
      </c>
      <c r="AF48">
        <v>-500</v>
      </c>
      <c r="AG48">
        <v>-500</v>
      </c>
    </row>
    <row r="49" spans="1:33" x14ac:dyDescent="0.3">
      <c r="A49" s="2">
        <v>45930</v>
      </c>
      <c r="B49" s="1">
        <v>0.4201388888888889</v>
      </c>
      <c r="C49">
        <v>406.82</v>
      </c>
      <c r="D49">
        <v>405.88</v>
      </c>
      <c r="E49">
        <v>155485</v>
      </c>
      <c r="F49" t="b">
        <v>0</v>
      </c>
      <c r="G49" t="s">
        <v>28</v>
      </c>
      <c r="H49" t="s">
        <v>28</v>
      </c>
      <c r="I49">
        <v>406.42</v>
      </c>
      <c r="J49">
        <v>405.88</v>
      </c>
      <c r="K49">
        <v>1</v>
      </c>
      <c r="L49" t="s">
        <v>5</v>
      </c>
      <c r="M49" t="s">
        <v>32</v>
      </c>
      <c r="N49">
        <v>406.42</v>
      </c>
      <c r="O49">
        <v>405.88</v>
      </c>
      <c r="P49">
        <v>0.54000000000002046</v>
      </c>
      <c r="Q49">
        <v>925</v>
      </c>
      <c r="R49">
        <v>499.50000000001893</v>
      </c>
      <c r="S49">
        <v>407.23</v>
      </c>
      <c r="U49">
        <v>408.04000000000008</v>
      </c>
      <c r="V49" t="s">
        <v>31</v>
      </c>
      <c r="W49" t="s">
        <v>31</v>
      </c>
      <c r="X49">
        <v>14.48148148148092</v>
      </c>
      <c r="Y49" t="s">
        <v>31</v>
      </c>
      <c r="Z49">
        <v>413.67</v>
      </c>
      <c r="AA49">
        <v>405.88</v>
      </c>
      <c r="AB49">
        <v>-500</v>
      </c>
      <c r="AE49">
        <v>-500</v>
      </c>
      <c r="AF49">
        <v>-500</v>
      </c>
      <c r="AG49">
        <v>-500</v>
      </c>
    </row>
    <row r="50" spans="1:33" x14ac:dyDescent="0.3">
      <c r="A50" s="2">
        <v>45931</v>
      </c>
      <c r="B50" s="1">
        <v>0.4201388888888889</v>
      </c>
      <c r="C50">
        <v>420.61</v>
      </c>
      <c r="D50">
        <v>419.12</v>
      </c>
      <c r="E50">
        <v>273018</v>
      </c>
      <c r="F50" t="b">
        <v>0</v>
      </c>
      <c r="G50" t="s">
        <v>28</v>
      </c>
      <c r="H50" t="s">
        <v>28</v>
      </c>
      <c r="I50">
        <v>421.79</v>
      </c>
      <c r="J50">
        <v>419.7</v>
      </c>
      <c r="K50">
        <v>1</v>
      </c>
      <c r="L50" t="s">
        <v>5</v>
      </c>
      <c r="M50" t="s">
        <v>29</v>
      </c>
      <c r="N50">
        <v>419.7</v>
      </c>
      <c r="O50">
        <v>421.79</v>
      </c>
      <c r="P50">
        <v>2.0900000000000318</v>
      </c>
      <c r="Q50">
        <v>239</v>
      </c>
      <c r="R50">
        <v>499.51000000000761</v>
      </c>
      <c r="S50">
        <v>416.56499999999994</v>
      </c>
      <c r="U50">
        <v>413.42999999999989</v>
      </c>
      <c r="V50" t="s">
        <v>30</v>
      </c>
      <c r="W50" t="s">
        <v>30</v>
      </c>
      <c r="X50">
        <v>0.43540669856457143</v>
      </c>
      <c r="Y50" t="s">
        <v>31</v>
      </c>
      <c r="Z50">
        <v>436.21</v>
      </c>
      <c r="AA50">
        <v>421.79</v>
      </c>
      <c r="AB50">
        <v>-500</v>
      </c>
      <c r="AE50">
        <v>-500</v>
      </c>
      <c r="AF50">
        <v>-500</v>
      </c>
      <c r="AG50">
        <v>-500</v>
      </c>
    </row>
    <row r="51" spans="1:33" x14ac:dyDescent="0.3">
      <c r="A51" s="2">
        <v>45933</v>
      </c>
      <c r="B51" s="1">
        <v>0.4201388888888889</v>
      </c>
      <c r="C51">
        <v>438.85</v>
      </c>
      <c r="D51">
        <v>437.58</v>
      </c>
      <c r="E51">
        <v>240268</v>
      </c>
      <c r="F51" t="b">
        <v>0</v>
      </c>
      <c r="G51" t="s">
        <v>28</v>
      </c>
      <c r="H51" t="s">
        <v>28</v>
      </c>
      <c r="I51">
        <v>439.85</v>
      </c>
      <c r="J51">
        <v>437.7</v>
      </c>
      <c r="K51">
        <v>1</v>
      </c>
      <c r="L51" t="s">
        <v>5</v>
      </c>
      <c r="M51" t="s">
        <v>29</v>
      </c>
      <c r="N51">
        <v>437.7</v>
      </c>
      <c r="O51">
        <v>439.85</v>
      </c>
      <c r="P51">
        <v>2.1500000000000341</v>
      </c>
      <c r="Q51">
        <v>232</v>
      </c>
      <c r="R51">
        <v>498.80000000000791</v>
      </c>
      <c r="S51">
        <v>434.47499999999991</v>
      </c>
      <c r="U51">
        <v>431.24999999999989</v>
      </c>
      <c r="V51" t="s">
        <v>31</v>
      </c>
      <c r="W51" t="s">
        <v>30</v>
      </c>
      <c r="X51">
        <v>2.0325581395348538</v>
      </c>
      <c r="Y51" t="s">
        <v>30</v>
      </c>
      <c r="Z51">
        <v>433.94</v>
      </c>
      <c r="AA51">
        <v>433.94</v>
      </c>
      <c r="AB51">
        <f t="shared" ref="AB51:AB52" si="2">500*X51</f>
        <v>1016.2790697674269</v>
      </c>
      <c r="AC51">
        <v>750</v>
      </c>
      <c r="AD51">
        <v>0</v>
      </c>
      <c r="AE51">
        <f t="shared" ref="AE51:AE52" si="3">500*X51</f>
        <v>1016.2790697674269</v>
      </c>
      <c r="AF51">
        <f>X51*500</f>
        <v>1016.2790697674269</v>
      </c>
      <c r="AG51">
        <f t="shared" ref="AG51:AG52" si="4">X51*500</f>
        <v>1016.2790697674269</v>
      </c>
    </row>
    <row r="52" spans="1:33" x14ac:dyDescent="0.3">
      <c r="A52" s="2">
        <v>45936</v>
      </c>
      <c r="B52" s="1">
        <v>0.42708333333333331</v>
      </c>
      <c r="C52">
        <v>432.88</v>
      </c>
      <c r="D52">
        <v>430.61</v>
      </c>
      <c r="E52">
        <v>206761</v>
      </c>
      <c r="F52" t="b">
        <v>0</v>
      </c>
      <c r="G52" t="s">
        <v>28</v>
      </c>
      <c r="H52" t="s">
        <v>28</v>
      </c>
      <c r="I52">
        <v>433</v>
      </c>
      <c r="J52">
        <v>431.7</v>
      </c>
      <c r="K52">
        <v>1</v>
      </c>
      <c r="L52" t="s">
        <v>5</v>
      </c>
      <c r="M52" t="s">
        <v>29</v>
      </c>
      <c r="N52">
        <v>431.7</v>
      </c>
      <c r="O52">
        <v>433</v>
      </c>
      <c r="P52">
        <v>1.3000000000000114</v>
      </c>
      <c r="Q52">
        <v>384</v>
      </c>
      <c r="R52">
        <v>499.20000000000437</v>
      </c>
      <c r="S52">
        <v>429.75</v>
      </c>
      <c r="U52">
        <v>427.79999999999995</v>
      </c>
      <c r="V52" t="s">
        <v>31</v>
      </c>
      <c r="W52" t="s">
        <v>30</v>
      </c>
      <c r="X52">
        <v>2.9384615384615076</v>
      </c>
      <c r="Y52" t="s">
        <v>30</v>
      </c>
      <c r="Z52">
        <v>432.3</v>
      </c>
      <c r="AA52">
        <v>432.3</v>
      </c>
      <c r="AB52">
        <f t="shared" si="2"/>
        <v>1469.2307692307538</v>
      </c>
      <c r="AC52">
        <v>750</v>
      </c>
      <c r="AD52">
        <v>0</v>
      </c>
      <c r="AE52">
        <f t="shared" si="3"/>
        <v>1469.2307692307538</v>
      </c>
      <c r="AF52">
        <f>X52*500</f>
        <v>1469.2307692307538</v>
      </c>
      <c r="AG52">
        <f t="shared" si="4"/>
        <v>1469.2307692307538</v>
      </c>
    </row>
    <row r="53" spans="1:33" x14ac:dyDescent="0.3">
      <c r="A53" s="2">
        <v>45937</v>
      </c>
      <c r="B53" s="1">
        <v>0.4201388888888889</v>
      </c>
      <c r="C53">
        <v>429.76</v>
      </c>
      <c r="D53">
        <v>429.09</v>
      </c>
      <c r="E53">
        <v>99119</v>
      </c>
      <c r="F53" t="b">
        <v>0</v>
      </c>
      <c r="G53" t="s">
        <v>28</v>
      </c>
      <c r="H53" t="s">
        <v>28</v>
      </c>
      <c r="I53">
        <v>429.91</v>
      </c>
      <c r="J53">
        <v>429.33</v>
      </c>
      <c r="K53">
        <v>1</v>
      </c>
      <c r="L53" t="s">
        <v>5</v>
      </c>
      <c r="M53" t="s">
        <v>29</v>
      </c>
      <c r="N53">
        <v>429.33</v>
      </c>
      <c r="O53">
        <v>429.91</v>
      </c>
      <c r="P53">
        <v>0.58000000000004093</v>
      </c>
      <c r="Q53">
        <v>862</v>
      </c>
      <c r="R53">
        <v>499.96000000003528</v>
      </c>
      <c r="S53">
        <v>428.45999999999992</v>
      </c>
      <c r="U53">
        <v>427.58999999999986</v>
      </c>
      <c r="V53" t="s">
        <v>31</v>
      </c>
      <c r="W53" t="s">
        <v>31</v>
      </c>
      <c r="X53">
        <v>11.741379310344003</v>
      </c>
      <c r="Y53" t="s">
        <v>31</v>
      </c>
      <c r="Z53">
        <v>423.27</v>
      </c>
      <c r="AA53">
        <v>429.91</v>
      </c>
      <c r="AB53">
        <v>-500</v>
      </c>
      <c r="AE53">
        <v>-500</v>
      </c>
      <c r="AF53">
        <v>-500</v>
      </c>
      <c r="AG53">
        <v>-500</v>
      </c>
    </row>
    <row r="54" spans="1:33" x14ac:dyDescent="0.3">
      <c r="A54" s="2">
        <v>45938</v>
      </c>
      <c r="B54" s="1">
        <v>0.4201388888888889</v>
      </c>
      <c r="C54">
        <v>421.82</v>
      </c>
      <c r="D54">
        <v>420.85</v>
      </c>
      <c r="E54">
        <v>519215</v>
      </c>
      <c r="F54" t="b">
        <v>0</v>
      </c>
      <c r="G54" t="s">
        <v>28</v>
      </c>
      <c r="H54" t="s">
        <v>28</v>
      </c>
      <c r="I54">
        <v>421.82</v>
      </c>
      <c r="J54">
        <v>420.73</v>
      </c>
      <c r="K54">
        <v>1</v>
      </c>
      <c r="L54" t="s">
        <v>5</v>
      </c>
      <c r="M54" t="s">
        <v>32</v>
      </c>
      <c r="N54">
        <v>421.82</v>
      </c>
      <c r="O54">
        <v>420.73</v>
      </c>
      <c r="P54">
        <v>1.089999999999975</v>
      </c>
      <c r="Q54">
        <v>458</v>
      </c>
      <c r="R54">
        <v>499.21999999998854</v>
      </c>
      <c r="S54">
        <v>423.45499999999993</v>
      </c>
      <c r="U54">
        <v>425.08999999999992</v>
      </c>
      <c r="V54" t="s">
        <v>30</v>
      </c>
      <c r="W54" t="s">
        <v>30</v>
      </c>
      <c r="X54">
        <v>2.7522935779844264E-2</v>
      </c>
      <c r="Y54" t="s">
        <v>31</v>
      </c>
      <c r="Z54">
        <v>412.85</v>
      </c>
      <c r="AA54">
        <v>420.73</v>
      </c>
      <c r="AB54">
        <v>-500</v>
      </c>
      <c r="AE54">
        <v>-500</v>
      </c>
      <c r="AF54">
        <v>-500</v>
      </c>
      <c r="AG54">
        <v>-500</v>
      </c>
    </row>
    <row r="55" spans="1:33" x14ac:dyDescent="0.3">
      <c r="A55" s="2">
        <v>45939</v>
      </c>
      <c r="B55" s="1">
        <v>0.4201388888888889</v>
      </c>
      <c r="C55">
        <v>407.21</v>
      </c>
      <c r="D55">
        <v>406</v>
      </c>
      <c r="E55">
        <v>232371</v>
      </c>
      <c r="F55" t="b">
        <v>0</v>
      </c>
      <c r="G55" t="s">
        <v>28</v>
      </c>
      <c r="H55" t="s">
        <v>28</v>
      </c>
      <c r="I55">
        <v>407.12</v>
      </c>
      <c r="J55">
        <v>405.61</v>
      </c>
      <c r="K55">
        <v>1</v>
      </c>
      <c r="L55" t="s">
        <v>5</v>
      </c>
      <c r="M55" t="s">
        <v>32</v>
      </c>
      <c r="N55">
        <v>407.12</v>
      </c>
      <c r="O55">
        <v>405.61</v>
      </c>
      <c r="P55">
        <v>1.5099999999999909</v>
      </c>
      <c r="Q55">
        <v>331</v>
      </c>
      <c r="R55">
        <v>499.80999999999699</v>
      </c>
      <c r="S55">
        <v>409.38499999999999</v>
      </c>
      <c r="U55">
        <v>411.65</v>
      </c>
      <c r="V55" t="s">
        <v>31</v>
      </c>
      <c r="W55" t="s">
        <v>31</v>
      </c>
      <c r="X55">
        <v>5.3178807947020008</v>
      </c>
      <c r="Y55" t="s">
        <v>30</v>
      </c>
      <c r="Z55">
        <v>415.15</v>
      </c>
      <c r="AA55">
        <v>415.15</v>
      </c>
      <c r="AB55">
        <v>1499.429999999991</v>
      </c>
      <c r="AC55">
        <v>750</v>
      </c>
      <c r="AD55">
        <v>1375</v>
      </c>
      <c r="AE55">
        <f>AC55+AD55</f>
        <v>2125</v>
      </c>
      <c r="AF55">
        <v>3000</v>
      </c>
      <c r="AG55">
        <v>2750</v>
      </c>
    </row>
    <row r="56" spans="1:33" x14ac:dyDescent="0.3">
      <c r="A56" s="2">
        <v>45940</v>
      </c>
      <c r="B56" s="1">
        <v>0.4201388888888889</v>
      </c>
      <c r="C56">
        <v>415.09</v>
      </c>
      <c r="D56">
        <v>414.61</v>
      </c>
      <c r="E56">
        <v>122644</v>
      </c>
      <c r="F56" t="b">
        <v>0</v>
      </c>
      <c r="G56" t="s">
        <v>28</v>
      </c>
      <c r="H56" t="s">
        <v>28</v>
      </c>
      <c r="I56">
        <v>415.06</v>
      </c>
      <c r="J56">
        <v>414</v>
      </c>
      <c r="K56">
        <v>1</v>
      </c>
      <c r="L56" t="s">
        <v>5</v>
      </c>
      <c r="M56" t="s">
        <v>32</v>
      </c>
      <c r="N56">
        <v>415.06</v>
      </c>
      <c r="O56">
        <v>414</v>
      </c>
      <c r="P56">
        <v>1.0600000000000023</v>
      </c>
      <c r="Q56">
        <v>471</v>
      </c>
      <c r="R56">
        <v>499.26000000000107</v>
      </c>
      <c r="S56">
        <v>416.65</v>
      </c>
      <c r="U56">
        <v>418.24</v>
      </c>
      <c r="V56" t="s">
        <v>31</v>
      </c>
      <c r="W56" t="s">
        <v>30</v>
      </c>
      <c r="X56">
        <v>2.1415094339622422</v>
      </c>
      <c r="Y56" t="s">
        <v>31</v>
      </c>
      <c r="Z56">
        <v>411.61</v>
      </c>
      <c r="AA56">
        <v>414</v>
      </c>
      <c r="AB56">
        <v>-500</v>
      </c>
      <c r="AE56">
        <v>-500</v>
      </c>
      <c r="AF56">
        <v>-500</v>
      </c>
      <c r="AG56">
        <v>-500</v>
      </c>
    </row>
    <row r="57" spans="1:33" x14ac:dyDescent="0.3">
      <c r="A57" s="2">
        <v>45943</v>
      </c>
      <c r="B57" s="1">
        <v>0.4201388888888889</v>
      </c>
      <c r="C57">
        <v>407.64</v>
      </c>
      <c r="D57">
        <v>405.85</v>
      </c>
      <c r="E57">
        <v>309706</v>
      </c>
      <c r="F57" t="b">
        <v>0</v>
      </c>
      <c r="G57" t="s">
        <v>28</v>
      </c>
      <c r="H57" t="s">
        <v>28</v>
      </c>
      <c r="I57">
        <v>406.67</v>
      </c>
      <c r="J57">
        <v>405.61</v>
      </c>
      <c r="K57">
        <v>1</v>
      </c>
      <c r="L57" t="s">
        <v>5</v>
      </c>
      <c r="M57" t="s">
        <v>32</v>
      </c>
      <c r="N57">
        <v>406.67</v>
      </c>
      <c r="O57">
        <v>405.61</v>
      </c>
      <c r="P57">
        <v>1.0600000000000023</v>
      </c>
      <c r="Q57">
        <v>471</v>
      </c>
      <c r="R57">
        <v>499.26000000000107</v>
      </c>
      <c r="S57">
        <v>408.26</v>
      </c>
      <c r="U57">
        <v>409.85</v>
      </c>
      <c r="V57" t="s">
        <v>30</v>
      </c>
      <c r="W57" t="s">
        <v>30</v>
      </c>
      <c r="X57">
        <v>1</v>
      </c>
      <c r="Y57" t="s">
        <v>31</v>
      </c>
      <c r="Z57">
        <v>403.27</v>
      </c>
      <c r="AA57">
        <v>405.61</v>
      </c>
      <c r="AB57">
        <v>-500</v>
      </c>
      <c r="AE57">
        <v>-500</v>
      </c>
      <c r="AF57">
        <v>-500</v>
      </c>
      <c r="AG57">
        <v>-500</v>
      </c>
    </row>
    <row r="58" spans="1:33" x14ac:dyDescent="0.3">
      <c r="A58" s="2">
        <v>45944</v>
      </c>
      <c r="B58" s="1">
        <v>0.43402777777777779</v>
      </c>
      <c r="C58">
        <v>410.9</v>
      </c>
      <c r="D58">
        <v>396.85</v>
      </c>
      <c r="E58">
        <v>3050099</v>
      </c>
      <c r="F58" t="b">
        <v>0</v>
      </c>
      <c r="G58" t="s">
        <v>28</v>
      </c>
      <c r="H58" t="s">
        <v>28</v>
      </c>
      <c r="I58">
        <v>403.4</v>
      </c>
      <c r="J58">
        <v>376.3</v>
      </c>
      <c r="K58">
        <v>1</v>
      </c>
      <c r="L58" t="s">
        <v>5</v>
      </c>
      <c r="M58" t="s">
        <v>32</v>
      </c>
      <c r="N58">
        <v>403.4</v>
      </c>
      <c r="O58">
        <v>376.3</v>
      </c>
      <c r="P58">
        <v>27.099999999999966</v>
      </c>
      <c r="Q58">
        <v>18</v>
      </c>
      <c r="R58">
        <v>487.79999999999939</v>
      </c>
      <c r="S58">
        <v>444.04999999999995</v>
      </c>
      <c r="U58">
        <v>484.69999999999987</v>
      </c>
      <c r="V58" t="s">
        <v>30</v>
      </c>
      <c r="W58" t="s">
        <v>30</v>
      </c>
      <c r="X58">
        <v>0.66974169741697631</v>
      </c>
      <c r="Y58" t="s">
        <v>30</v>
      </c>
      <c r="Z58">
        <v>395.3</v>
      </c>
      <c r="AA58">
        <v>395.3</v>
      </c>
      <c r="AB58">
        <f>500*X58</f>
        <v>334.87084870848815</v>
      </c>
      <c r="AC58">
        <v>750</v>
      </c>
      <c r="AD58">
        <v>0</v>
      </c>
      <c r="AE58">
        <f>500*X58</f>
        <v>334.87084870848815</v>
      </c>
      <c r="AF58">
        <f>X58*500</f>
        <v>334.87084870848815</v>
      </c>
      <c r="AG58">
        <f>X58*500</f>
        <v>334.87084870848815</v>
      </c>
    </row>
    <row r="59" spans="1:33" x14ac:dyDescent="0.3">
      <c r="A59" s="2">
        <v>45945</v>
      </c>
      <c r="B59" s="1">
        <v>0.4201388888888889</v>
      </c>
      <c r="C59">
        <v>395.55</v>
      </c>
      <c r="D59">
        <v>394.5</v>
      </c>
      <c r="E59">
        <v>281775</v>
      </c>
      <c r="F59" t="b">
        <v>0</v>
      </c>
      <c r="G59" t="s">
        <v>28</v>
      </c>
      <c r="H59" t="s">
        <v>28</v>
      </c>
      <c r="I59">
        <v>395.5</v>
      </c>
      <c r="J59">
        <v>394.2</v>
      </c>
      <c r="K59">
        <v>1</v>
      </c>
      <c r="L59" t="s">
        <v>5</v>
      </c>
      <c r="M59" t="s">
        <v>32</v>
      </c>
      <c r="N59">
        <v>395.5</v>
      </c>
      <c r="O59">
        <v>394.2</v>
      </c>
      <c r="P59">
        <v>1.3000000000000114</v>
      </c>
      <c r="Q59">
        <v>384</v>
      </c>
      <c r="R59">
        <v>499.20000000000437</v>
      </c>
      <c r="S59">
        <v>397.45000000000005</v>
      </c>
      <c r="U59">
        <v>399.40000000000003</v>
      </c>
      <c r="V59" t="s">
        <v>30</v>
      </c>
      <c r="W59" t="s">
        <v>30</v>
      </c>
      <c r="X59">
        <v>-0.42307692307692812</v>
      </c>
      <c r="Y59" t="s">
        <v>31</v>
      </c>
      <c r="Z59">
        <v>392</v>
      </c>
      <c r="AA59">
        <v>394.2</v>
      </c>
      <c r="AB59">
        <v>-500</v>
      </c>
      <c r="AE59">
        <v>-500</v>
      </c>
      <c r="AF59">
        <v>-500</v>
      </c>
      <c r="AG59">
        <v>-500</v>
      </c>
    </row>
    <row r="60" spans="1:33" x14ac:dyDescent="0.3">
      <c r="A60" s="2">
        <v>45946</v>
      </c>
      <c r="B60" s="1">
        <v>0.4201388888888889</v>
      </c>
      <c r="C60">
        <v>397.8</v>
      </c>
      <c r="D60">
        <v>395.6</v>
      </c>
      <c r="E60">
        <v>501893</v>
      </c>
      <c r="F60" t="b">
        <v>0</v>
      </c>
      <c r="G60" t="s">
        <v>28</v>
      </c>
      <c r="H60" t="s">
        <v>28</v>
      </c>
      <c r="I60">
        <v>396.45</v>
      </c>
      <c r="J60">
        <v>395.25</v>
      </c>
      <c r="K60">
        <v>1</v>
      </c>
      <c r="L60" t="s">
        <v>5</v>
      </c>
      <c r="M60" t="s">
        <v>32</v>
      </c>
      <c r="N60">
        <v>396.45</v>
      </c>
      <c r="O60">
        <v>395.25</v>
      </c>
      <c r="P60">
        <v>1.1999999999999886</v>
      </c>
      <c r="Q60">
        <v>416</v>
      </c>
      <c r="R60">
        <v>499.19999999999527</v>
      </c>
      <c r="S60">
        <v>398.25</v>
      </c>
      <c r="U60">
        <v>400.04999999999995</v>
      </c>
      <c r="V60" t="s">
        <v>31</v>
      </c>
      <c r="W60" t="s">
        <v>31</v>
      </c>
      <c r="X60">
        <v>3.333333333333365</v>
      </c>
      <c r="Y60" t="s">
        <v>30</v>
      </c>
      <c r="Z60">
        <v>396.7</v>
      </c>
      <c r="AA60">
        <v>396.7</v>
      </c>
      <c r="AB60">
        <v>1497.5999999999858</v>
      </c>
      <c r="AC60">
        <v>750</v>
      </c>
      <c r="AD60">
        <v>375</v>
      </c>
      <c r="AE60">
        <f t="shared" ref="AE60" si="5">AC60+AD60</f>
        <v>1125</v>
      </c>
      <c r="AF60">
        <v>1000</v>
      </c>
      <c r="AG60">
        <v>750</v>
      </c>
    </row>
    <row r="61" spans="1:33" x14ac:dyDescent="0.3">
      <c r="A61" s="2">
        <v>45947</v>
      </c>
      <c r="B61" s="1">
        <v>0.4201388888888889</v>
      </c>
      <c r="C61">
        <v>400.2</v>
      </c>
      <c r="D61">
        <v>399.45</v>
      </c>
      <c r="E61">
        <v>175536</v>
      </c>
      <c r="F61" t="b">
        <v>0</v>
      </c>
      <c r="G61" t="s">
        <v>28</v>
      </c>
      <c r="H61" t="s">
        <v>28</v>
      </c>
      <c r="I61">
        <v>400.45</v>
      </c>
      <c r="J61">
        <v>399.65</v>
      </c>
      <c r="K61">
        <v>1</v>
      </c>
      <c r="L61" t="s">
        <v>5</v>
      </c>
      <c r="M61" t="s">
        <v>29</v>
      </c>
      <c r="N61">
        <v>399.65</v>
      </c>
      <c r="O61">
        <v>400.45</v>
      </c>
      <c r="P61">
        <v>0.80000000000001137</v>
      </c>
      <c r="Q61">
        <v>624</v>
      </c>
      <c r="R61">
        <v>499.20000000000709</v>
      </c>
      <c r="S61">
        <v>398.44999999999993</v>
      </c>
      <c r="U61">
        <v>397.24999999999994</v>
      </c>
      <c r="V61" t="s">
        <v>31</v>
      </c>
      <c r="W61" t="s">
        <v>31</v>
      </c>
      <c r="X61">
        <v>9.2499999999998401</v>
      </c>
      <c r="Y61" t="s">
        <v>30</v>
      </c>
      <c r="Z61">
        <v>396.85</v>
      </c>
      <c r="AA61">
        <v>396.85</v>
      </c>
      <c r="AB61">
        <v>1497.6000000000213</v>
      </c>
      <c r="AC61">
        <v>750</v>
      </c>
      <c r="AD61">
        <v>625</v>
      </c>
      <c r="AE61">
        <f>AC61+AD61</f>
        <v>1375</v>
      </c>
      <c r="AF61">
        <v>1500</v>
      </c>
      <c r="AG61">
        <v>1250</v>
      </c>
    </row>
    <row r="62" spans="1:33" x14ac:dyDescent="0.3">
      <c r="A62" s="2">
        <v>45950</v>
      </c>
      <c r="B62" s="1">
        <v>0.4201388888888889</v>
      </c>
      <c r="C62">
        <v>399.9</v>
      </c>
      <c r="D62">
        <v>399.45</v>
      </c>
      <c r="E62">
        <v>86734</v>
      </c>
      <c r="F62" t="b">
        <v>0</v>
      </c>
      <c r="G62" t="s">
        <v>28</v>
      </c>
      <c r="H62" t="s">
        <v>28</v>
      </c>
      <c r="I62">
        <v>399.7</v>
      </c>
      <c r="J62">
        <v>398.65</v>
      </c>
      <c r="K62">
        <v>1</v>
      </c>
      <c r="L62" t="s">
        <v>5</v>
      </c>
      <c r="M62" t="s">
        <v>32</v>
      </c>
      <c r="N62">
        <v>399.7</v>
      </c>
      <c r="O62">
        <v>398.65</v>
      </c>
      <c r="P62">
        <v>1.0500000000000114</v>
      </c>
      <c r="Q62">
        <v>476</v>
      </c>
      <c r="R62">
        <v>499.80000000000541</v>
      </c>
      <c r="S62">
        <v>401.27499999999998</v>
      </c>
      <c r="U62">
        <v>402.85</v>
      </c>
      <c r="V62" t="s">
        <v>31</v>
      </c>
      <c r="W62" t="s">
        <v>31</v>
      </c>
      <c r="X62">
        <v>3.5238095238094749</v>
      </c>
      <c r="Y62" t="s">
        <v>31</v>
      </c>
      <c r="Z62">
        <v>400</v>
      </c>
      <c r="AA62">
        <v>398.65</v>
      </c>
      <c r="AB62">
        <v>-500</v>
      </c>
      <c r="AE62">
        <v>-500</v>
      </c>
      <c r="AF62">
        <v>-500</v>
      </c>
      <c r="AG62">
        <v>-500</v>
      </c>
    </row>
    <row r="63" spans="1:33" x14ac:dyDescent="0.3">
      <c r="A63" s="2">
        <v>45953</v>
      </c>
      <c r="B63" s="1">
        <v>0.42708333333333331</v>
      </c>
      <c r="C63">
        <v>406.2</v>
      </c>
      <c r="D63">
        <v>405.55</v>
      </c>
      <c r="E63">
        <v>97970</v>
      </c>
      <c r="F63" t="b">
        <v>0</v>
      </c>
      <c r="G63" t="s">
        <v>28</v>
      </c>
      <c r="H63" t="s">
        <v>28</v>
      </c>
      <c r="I63">
        <v>407</v>
      </c>
      <c r="J63">
        <v>405.6</v>
      </c>
      <c r="K63">
        <v>1</v>
      </c>
      <c r="L63" t="s">
        <v>5</v>
      </c>
      <c r="M63" t="s">
        <v>29</v>
      </c>
      <c r="N63">
        <v>405.6</v>
      </c>
      <c r="O63">
        <v>407</v>
      </c>
      <c r="P63">
        <v>1.3999999999999773</v>
      </c>
      <c r="Q63">
        <v>357</v>
      </c>
      <c r="R63">
        <v>499.79999999999188</v>
      </c>
      <c r="S63">
        <v>403.50000000000006</v>
      </c>
      <c r="U63">
        <v>401.40000000000009</v>
      </c>
      <c r="V63" t="s">
        <v>30</v>
      </c>
      <c r="W63" t="s">
        <v>30</v>
      </c>
      <c r="X63">
        <v>0.39285714285715734</v>
      </c>
      <c r="Y63" t="s">
        <v>31</v>
      </c>
      <c r="Z63">
        <v>405.9</v>
      </c>
      <c r="AA63">
        <v>407</v>
      </c>
      <c r="AB63">
        <v>-500</v>
      </c>
      <c r="AE63">
        <v>-500</v>
      </c>
      <c r="AF63">
        <v>-500</v>
      </c>
      <c r="AG63">
        <v>-500</v>
      </c>
    </row>
    <row r="64" spans="1:33" x14ac:dyDescent="0.3">
      <c r="A64" s="2">
        <v>45954</v>
      </c>
      <c r="B64" s="1">
        <v>0.4201388888888889</v>
      </c>
      <c r="C64">
        <v>406.45</v>
      </c>
      <c r="D64">
        <v>406</v>
      </c>
      <c r="E64">
        <v>45592</v>
      </c>
      <c r="F64" t="b">
        <v>0</v>
      </c>
      <c r="G64" t="s">
        <v>28</v>
      </c>
      <c r="H64" t="s">
        <v>28</v>
      </c>
      <c r="I64">
        <v>406.3</v>
      </c>
      <c r="J64">
        <v>406</v>
      </c>
      <c r="K64">
        <v>1</v>
      </c>
      <c r="L64" t="s">
        <v>5</v>
      </c>
      <c r="M64" t="s">
        <v>32</v>
      </c>
      <c r="N64">
        <v>406.3</v>
      </c>
      <c r="O64">
        <v>406</v>
      </c>
      <c r="P64">
        <v>0.30000000000001137</v>
      </c>
      <c r="Q64">
        <v>1666</v>
      </c>
      <c r="R64">
        <v>499.80000000001894</v>
      </c>
      <c r="S64">
        <v>406.75</v>
      </c>
      <c r="U64">
        <v>407.20000000000005</v>
      </c>
      <c r="V64" t="s">
        <v>30</v>
      </c>
      <c r="W64" t="s">
        <v>30</v>
      </c>
      <c r="X64">
        <v>1.1666666666665089</v>
      </c>
      <c r="Y64" t="s">
        <v>31</v>
      </c>
      <c r="Z64">
        <v>403.9</v>
      </c>
      <c r="AA64">
        <v>406</v>
      </c>
      <c r="AB64">
        <v>-500</v>
      </c>
      <c r="AE64">
        <v>-500</v>
      </c>
      <c r="AF64">
        <v>-500</v>
      </c>
      <c r="AG64">
        <v>-500</v>
      </c>
    </row>
    <row r="65" spans="1:33" x14ac:dyDescent="0.3">
      <c r="A65" s="2">
        <v>45957</v>
      </c>
      <c r="B65" s="1">
        <v>0.4201388888888889</v>
      </c>
      <c r="C65">
        <v>409.25</v>
      </c>
      <c r="D65">
        <v>408.55</v>
      </c>
      <c r="E65">
        <v>81980</v>
      </c>
      <c r="F65" t="b">
        <v>0</v>
      </c>
      <c r="G65" t="s">
        <v>28</v>
      </c>
      <c r="H65" t="s">
        <v>28</v>
      </c>
      <c r="I65">
        <v>409.25</v>
      </c>
      <c r="J65">
        <v>408.45</v>
      </c>
      <c r="K65">
        <v>1</v>
      </c>
      <c r="L65" t="s">
        <v>5</v>
      </c>
      <c r="M65" t="s">
        <v>32</v>
      </c>
      <c r="N65">
        <v>409.25</v>
      </c>
      <c r="O65">
        <v>408.45</v>
      </c>
      <c r="P65">
        <v>0.80000000000001137</v>
      </c>
      <c r="Q65">
        <v>624</v>
      </c>
      <c r="R65">
        <v>499.20000000000709</v>
      </c>
      <c r="S65">
        <v>410.45000000000005</v>
      </c>
      <c r="U65">
        <v>411.65000000000003</v>
      </c>
      <c r="V65" t="s">
        <v>31</v>
      </c>
      <c r="W65" t="s">
        <v>30</v>
      </c>
      <c r="X65">
        <v>2.6874999999999334</v>
      </c>
      <c r="Y65" t="s">
        <v>31</v>
      </c>
      <c r="Z65">
        <v>411.05</v>
      </c>
      <c r="AA65">
        <v>408.45</v>
      </c>
      <c r="AB65">
        <v>-500</v>
      </c>
      <c r="AE65">
        <v>-500</v>
      </c>
      <c r="AF65">
        <v>-500</v>
      </c>
      <c r="AG65">
        <v>-500</v>
      </c>
    </row>
    <row r="66" spans="1:33" x14ac:dyDescent="0.3">
      <c r="A66" s="2">
        <v>45958</v>
      </c>
      <c r="B66" s="1">
        <v>0.4201388888888889</v>
      </c>
      <c r="C66">
        <v>411.9</v>
      </c>
      <c r="D66">
        <v>411.4</v>
      </c>
      <c r="E66">
        <v>126649</v>
      </c>
      <c r="F66" t="b">
        <v>0</v>
      </c>
      <c r="G66" t="s">
        <v>28</v>
      </c>
      <c r="H66" t="s">
        <v>28</v>
      </c>
      <c r="I66">
        <v>412.7</v>
      </c>
      <c r="J66">
        <v>411.8</v>
      </c>
      <c r="K66">
        <v>1</v>
      </c>
      <c r="L66" t="s">
        <v>5</v>
      </c>
      <c r="M66" t="s">
        <v>29</v>
      </c>
      <c r="N66">
        <v>411.8</v>
      </c>
      <c r="O66">
        <v>412.7</v>
      </c>
      <c r="P66">
        <v>0.89999999999997726</v>
      </c>
      <c r="Q66">
        <v>555</v>
      </c>
      <c r="R66">
        <v>499.49999999998738</v>
      </c>
      <c r="S66">
        <v>410.45000000000005</v>
      </c>
      <c r="U66">
        <v>409.10000000000008</v>
      </c>
      <c r="V66" t="s">
        <v>31</v>
      </c>
      <c r="W66" t="s">
        <v>31</v>
      </c>
      <c r="X66">
        <v>3.6111111111112022</v>
      </c>
      <c r="Y66" t="s">
        <v>30</v>
      </c>
      <c r="Z66">
        <v>412.5</v>
      </c>
      <c r="AA66">
        <v>412.5</v>
      </c>
      <c r="AB66">
        <v>1498.4999999999623</v>
      </c>
      <c r="AC66">
        <v>750</v>
      </c>
      <c r="AD66">
        <v>375</v>
      </c>
      <c r="AE66">
        <f t="shared" ref="AE66" si="6">AC66+AD66</f>
        <v>1125</v>
      </c>
      <c r="AF66">
        <v>1000</v>
      </c>
      <c r="AG66">
        <v>750</v>
      </c>
    </row>
    <row r="67" spans="1:33" x14ac:dyDescent="0.3">
      <c r="A67" s="2">
        <v>45959</v>
      </c>
      <c r="B67" s="1">
        <v>0.4201388888888889</v>
      </c>
      <c r="C67">
        <v>413.15</v>
      </c>
      <c r="D67">
        <v>412.4</v>
      </c>
      <c r="E67">
        <v>86551</v>
      </c>
      <c r="F67" t="b">
        <v>0</v>
      </c>
      <c r="G67" t="s">
        <v>28</v>
      </c>
      <c r="H67" t="s">
        <v>28</v>
      </c>
      <c r="I67">
        <v>413.45</v>
      </c>
      <c r="J67">
        <v>412.5</v>
      </c>
      <c r="K67">
        <v>1</v>
      </c>
      <c r="L67" t="s">
        <v>5</v>
      </c>
      <c r="M67" t="s">
        <v>29</v>
      </c>
      <c r="N67">
        <v>412.5</v>
      </c>
      <c r="O67">
        <v>413.45</v>
      </c>
      <c r="P67">
        <v>0.94999999999998863</v>
      </c>
      <c r="Q67">
        <v>526</v>
      </c>
      <c r="R67">
        <v>499.69999999999402</v>
      </c>
      <c r="S67">
        <v>411.07500000000005</v>
      </c>
      <c r="U67">
        <v>409.65000000000003</v>
      </c>
      <c r="V67" t="s">
        <v>31</v>
      </c>
      <c r="W67" t="s">
        <v>30</v>
      </c>
      <c r="X67">
        <v>2.105263157894762</v>
      </c>
      <c r="Y67" t="s">
        <v>31</v>
      </c>
      <c r="Z67">
        <v>412.25</v>
      </c>
      <c r="AA67">
        <v>413.45</v>
      </c>
      <c r="AB67">
        <v>-500</v>
      </c>
      <c r="AE67">
        <v>-500</v>
      </c>
      <c r="AF67">
        <v>-500</v>
      </c>
      <c r="AG67">
        <v>-500</v>
      </c>
    </row>
    <row r="68" spans="1:33" x14ac:dyDescent="0.3">
      <c r="A68" s="2">
        <v>45960</v>
      </c>
      <c r="B68" s="1">
        <v>0.4201388888888889</v>
      </c>
      <c r="C68">
        <v>410.65</v>
      </c>
      <c r="D68">
        <v>409.7</v>
      </c>
      <c r="E68">
        <v>129954</v>
      </c>
      <c r="F68" t="b">
        <v>0</v>
      </c>
      <c r="G68" t="s">
        <v>28</v>
      </c>
      <c r="H68" t="s">
        <v>28</v>
      </c>
      <c r="I68">
        <v>410.45</v>
      </c>
      <c r="J68">
        <v>409.5</v>
      </c>
      <c r="K68">
        <v>1</v>
      </c>
      <c r="L68" t="s">
        <v>5</v>
      </c>
      <c r="M68" t="s">
        <v>32</v>
      </c>
      <c r="N68">
        <v>410.45</v>
      </c>
      <c r="O68">
        <v>409.5</v>
      </c>
      <c r="P68">
        <v>0.94999999999998863</v>
      </c>
      <c r="Q68">
        <v>526</v>
      </c>
      <c r="R68">
        <v>499.69999999999402</v>
      </c>
      <c r="S68">
        <v>411.875</v>
      </c>
      <c r="U68">
        <v>413.29999999999995</v>
      </c>
      <c r="V68" t="s">
        <v>31</v>
      </c>
      <c r="W68" t="s">
        <v>31</v>
      </c>
      <c r="X68">
        <v>3.2631578947369051</v>
      </c>
      <c r="Y68" t="s">
        <v>31</v>
      </c>
      <c r="Z68">
        <v>413.55</v>
      </c>
      <c r="AA68">
        <v>409.5</v>
      </c>
      <c r="AB68">
        <v>-500</v>
      </c>
      <c r="AE68">
        <v>-500</v>
      </c>
      <c r="AF68">
        <v>-500</v>
      </c>
      <c r="AG68">
        <v>-500</v>
      </c>
    </row>
    <row r="69" spans="1:33" x14ac:dyDescent="0.3">
      <c r="A69" s="2">
        <v>45961</v>
      </c>
      <c r="B69" s="1">
        <v>0.4201388888888889</v>
      </c>
      <c r="C69">
        <v>416.75</v>
      </c>
      <c r="D69">
        <v>415.9</v>
      </c>
      <c r="E69">
        <v>117299</v>
      </c>
      <c r="F69" t="b">
        <v>0</v>
      </c>
      <c r="G69" t="s">
        <v>28</v>
      </c>
      <c r="H69" t="s">
        <v>28</v>
      </c>
      <c r="I69">
        <v>417.4</v>
      </c>
      <c r="J69">
        <v>416.35</v>
      </c>
      <c r="K69">
        <v>1</v>
      </c>
      <c r="L69" t="s">
        <v>5</v>
      </c>
      <c r="M69" t="s">
        <v>29</v>
      </c>
      <c r="N69">
        <v>416.35</v>
      </c>
      <c r="O69">
        <v>417.4</v>
      </c>
      <c r="P69">
        <v>1.0499999999999545</v>
      </c>
      <c r="Q69">
        <v>476</v>
      </c>
      <c r="R69">
        <v>499.79999999997835</v>
      </c>
      <c r="S69">
        <v>414.77500000000009</v>
      </c>
      <c r="U69">
        <v>413.20000000000016</v>
      </c>
      <c r="V69" t="s">
        <v>31</v>
      </c>
      <c r="W69" t="s">
        <v>31</v>
      </c>
      <c r="X69">
        <v>6.9523809523812643</v>
      </c>
      <c r="Y69" t="s">
        <v>30</v>
      </c>
      <c r="Z69">
        <v>410.25</v>
      </c>
      <c r="AA69">
        <v>410.25</v>
      </c>
      <c r="AB69">
        <v>1499.3999999999351</v>
      </c>
      <c r="AC69">
        <v>750</v>
      </c>
      <c r="AD69">
        <v>875</v>
      </c>
      <c r="AE69">
        <f>AC69+AD69</f>
        <v>1625</v>
      </c>
      <c r="AF69">
        <v>1000</v>
      </c>
      <c r="AG69">
        <v>1750</v>
      </c>
    </row>
    <row r="70" spans="1:33" x14ac:dyDescent="0.3">
      <c r="A70" s="2">
        <v>45964</v>
      </c>
      <c r="B70" s="1">
        <v>0.4201388888888889</v>
      </c>
      <c r="C70">
        <v>412</v>
      </c>
      <c r="D70">
        <v>411.45</v>
      </c>
      <c r="E70">
        <v>74376</v>
      </c>
      <c r="F70" t="b">
        <v>0</v>
      </c>
      <c r="G70" t="s">
        <v>28</v>
      </c>
      <c r="H70" t="s">
        <v>28</v>
      </c>
      <c r="I70">
        <v>412</v>
      </c>
      <c r="J70">
        <v>411.35</v>
      </c>
      <c r="K70">
        <v>1</v>
      </c>
      <c r="L70" t="s">
        <v>5</v>
      </c>
      <c r="M70" t="s">
        <v>32</v>
      </c>
      <c r="N70">
        <v>412</v>
      </c>
      <c r="O70">
        <v>411.35</v>
      </c>
      <c r="P70">
        <v>0.64999999999997726</v>
      </c>
      <c r="Q70">
        <v>769</v>
      </c>
      <c r="R70">
        <v>499.84999999998251</v>
      </c>
      <c r="S70">
        <v>412.97499999999997</v>
      </c>
      <c r="U70">
        <v>413.94999999999993</v>
      </c>
      <c r="V70" t="s">
        <v>31</v>
      </c>
      <c r="W70" t="s">
        <v>31</v>
      </c>
      <c r="X70">
        <v>9.0000000000003499</v>
      </c>
      <c r="Y70" t="s">
        <v>31</v>
      </c>
      <c r="Z70">
        <v>417.85</v>
      </c>
      <c r="AA70">
        <v>411.35</v>
      </c>
      <c r="AB70">
        <v>-500</v>
      </c>
      <c r="AE70">
        <v>-500</v>
      </c>
      <c r="AF70">
        <v>-500</v>
      </c>
      <c r="AG70">
        <v>-500</v>
      </c>
    </row>
    <row r="71" spans="1:33" x14ac:dyDescent="0.3">
      <c r="A71" s="2">
        <v>45965</v>
      </c>
      <c r="B71" s="1">
        <v>0.4201388888888889</v>
      </c>
      <c r="C71">
        <v>412.05</v>
      </c>
      <c r="D71">
        <v>411</v>
      </c>
      <c r="E71">
        <v>169039</v>
      </c>
      <c r="F71" t="b">
        <v>0</v>
      </c>
      <c r="G71" t="s">
        <v>28</v>
      </c>
      <c r="H71" t="s">
        <v>28</v>
      </c>
      <c r="I71">
        <v>412.7</v>
      </c>
      <c r="J71">
        <v>411.7</v>
      </c>
      <c r="K71">
        <v>1</v>
      </c>
      <c r="L71" t="s">
        <v>5</v>
      </c>
      <c r="M71" t="s">
        <v>29</v>
      </c>
      <c r="N71">
        <v>411.7</v>
      </c>
      <c r="O71">
        <v>412.7</v>
      </c>
      <c r="P71">
        <v>1</v>
      </c>
      <c r="Q71">
        <v>500</v>
      </c>
      <c r="R71">
        <v>500</v>
      </c>
      <c r="S71">
        <v>410.2</v>
      </c>
      <c r="U71">
        <v>408.7</v>
      </c>
      <c r="V71" t="s">
        <v>31</v>
      </c>
      <c r="W71" t="s">
        <v>31</v>
      </c>
      <c r="X71">
        <v>6.5999999999999659</v>
      </c>
      <c r="Y71" t="s">
        <v>30</v>
      </c>
      <c r="Z71">
        <v>407.25</v>
      </c>
      <c r="AA71">
        <v>407.25</v>
      </c>
      <c r="AB71">
        <v>1500</v>
      </c>
      <c r="AC71">
        <v>750</v>
      </c>
      <c r="AD71">
        <v>1125</v>
      </c>
      <c r="AE71">
        <f>AC71+AD71</f>
        <v>1875</v>
      </c>
      <c r="AF71">
        <v>2500</v>
      </c>
      <c r="AG71">
        <v>2250</v>
      </c>
    </row>
    <row r="72" spans="1:33" x14ac:dyDescent="0.3">
      <c r="A72" s="2">
        <v>45967</v>
      </c>
      <c r="B72" s="1">
        <v>0.4201388888888889</v>
      </c>
      <c r="C72">
        <v>407.8</v>
      </c>
      <c r="D72">
        <v>406.9</v>
      </c>
      <c r="E72">
        <v>133222</v>
      </c>
      <c r="F72" t="b">
        <v>0</v>
      </c>
      <c r="G72" t="s">
        <v>28</v>
      </c>
      <c r="H72" t="s">
        <v>28</v>
      </c>
      <c r="I72">
        <v>408.2</v>
      </c>
      <c r="J72">
        <v>407.45</v>
      </c>
      <c r="K72">
        <v>1</v>
      </c>
      <c r="L72" t="s">
        <v>5</v>
      </c>
      <c r="M72" t="s">
        <v>29</v>
      </c>
      <c r="N72">
        <v>407.45</v>
      </c>
      <c r="O72">
        <v>408.2</v>
      </c>
      <c r="P72">
        <v>0.75</v>
      </c>
      <c r="Q72">
        <v>666</v>
      </c>
      <c r="R72">
        <v>499.5</v>
      </c>
      <c r="S72">
        <v>406.32499999999999</v>
      </c>
      <c r="U72">
        <v>405.2</v>
      </c>
      <c r="V72" t="s">
        <v>31</v>
      </c>
      <c r="W72" t="s">
        <v>30</v>
      </c>
      <c r="X72">
        <v>2.7333333333333485</v>
      </c>
      <c r="Y72" t="s">
        <v>31</v>
      </c>
      <c r="Z72">
        <v>408.1</v>
      </c>
      <c r="AA72">
        <v>408.2</v>
      </c>
      <c r="AB72">
        <v>-500</v>
      </c>
      <c r="AE72">
        <v>-500</v>
      </c>
      <c r="AF72">
        <v>-500</v>
      </c>
      <c r="AG72">
        <v>-500</v>
      </c>
    </row>
    <row r="73" spans="1:33" x14ac:dyDescent="0.3">
      <c r="A73" s="2">
        <v>45968</v>
      </c>
      <c r="B73" s="1">
        <v>0.44444444444444442</v>
      </c>
      <c r="C73">
        <v>404.2</v>
      </c>
      <c r="D73">
        <v>403</v>
      </c>
      <c r="E73">
        <v>70401</v>
      </c>
      <c r="F73" t="b">
        <v>0</v>
      </c>
      <c r="G73" t="s">
        <v>28</v>
      </c>
      <c r="H73" t="s">
        <v>28</v>
      </c>
      <c r="I73">
        <v>404</v>
      </c>
      <c r="J73">
        <v>401.45</v>
      </c>
      <c r="K73">
        <v>1</v>
      </c>
      <c r="L73" t="s">
        <v>5</v>
      </c>
      <c r="M73" t="s">
        <v>32</v>
      </c>
      <c r="N73">
        <v>404</v>
      </c>
      <c r="O73">
        <v>401.45</v>
      </c>
      <c r="P73">
        <v>2.5500000000000114</v>
      </c>
      <c r="Q73">
        <v>196</v>
      </c>
      <c r="R73">
        <v>499.80000000000223</v>
      </c>
      <c r="S73">
        <v>407.82500000000005</v>
      </c>
      <c r="U73">
        <v>411.65000000000003</v>
      </c>
      <c r="V73" t="s">
        <v>30</v>
      </c>
      <c r="W73" t="s">
        <v>30</v>
      </c>
      <c r="X73">
        <v>0.98039215686274073</v>
      </c>
      <c r="Y73" t="s">
        <v>30</v>
      </c>
      <c r="Z73">
        <v>406.15</v>
      </c>
      <c r="AA73">
        <v>406.15</v>
      </c>
      <c r="AB73">
        <f>500*X73</f>
        <v>490.19607843137038</v>
      </c>
      <c r="AC73">
        <v>750</v>
      </c>
      <c r="AD73">
        <v>0</v>
      </c>
      <c r="AE73">
        <f>500*X73</f>
        <v>490.19607843137038</v>
      </c>
      <c r="AF73">
        <f>X73*500</f>
        <v>490.19607843137038</v>
      </c>
      <c r="AG73">
        <f>X73*500</f>
        <v>490.19607843137038</v>
      </c>
    </row>
    <row r="74" spans="1:33" x14ac:dyDescent="0.3">
      <c r="A74" s="2">
        <v>45971</v>
      </c>
      <c r="B74" s="1">
        <v>0.4201388888888889</v>
      </c>
      <c r="C74">
        <v>410</v>
      </c>
      <c r="D74">
        <v>407</v>
      </c>
      <c r="E74">
        <v>747930</v>
      </c>
      <c r="F74" t="b">
        <v>0</v>
      </c>
      <c r="G74" t="s">
        <v>28</v>
      </c>
      <c r="H74" t="s">
        <v>28</v>
      </c>
      <c r="I74">
        <v>410.2</v>
      </c>
      <c r="J74">
        <v>409.6</v>
      </c>
      <c r="K74">
        <v>1</v>
      </c>
      <c r="L74" t="s">
        <v>5</v>
      </c>
      <c r="M74" t="s">
        <v>29</v>
      </c>
      <c r="N74">
        <v>409.6</v>
      </c>
      <c r="O74">
        <v>410.2</v>
      </c>
      <c r="P74">
        <v>0.59999999999996589</v>
      </c>
      <c r="Q74">
        <v>833</v>
      </c>
      <c r="R74">
        <v>499.79999999997159</v>
      </c>
      <c r="S74">
        <v>408.70000000000005</v>
      </c>
      <c r="U74">
        <v>407.80000000000013</v>
      </c>
      <c r="V74" t="s">
        <v>31</v>
      </c>
      <c r="W74" t="s">
        <v>31</v>
      </c>
      <c r="X74">
        <v>3.0833333333335466</v>
      </c>
      <c r="Y74" t="s">
        <v>31</v>
      </c>
      <c r="Z74">
        <v>410.8</v>
      </c>
      <c r="AA74">
        <v>410.2</v>
      </c>
      <c r="AB74">
        <v>-500</v>
      </c>
      <c r="AE74">
        <v>-500</v>
      </c>
      <c r="AF74">
        <v>-500</v>
      </c>
      <c r="AG74">
        <v>-500</v>
      </c>
    </row>
    <row r="75" spans="1:33" x14ac:dyDescent="0.3">
      <c r="A75" s="2">
        <v>45972</v>
      </c>
      <c r="B75" s="1">
        <v>0.4201388888888889</v>
      </c>
      <c r="C75">
        <v>404.5</v>
      </c>
      <c r="D75">
        <v>403.3</v>
      </c>
      <c r="E75">
        <v>128749</v>
      </c>
      <c r="F75" t="b">
        <v>0</v>
      </c>
      <c r="G75" t="s">
        <v>28</v>
      </c>
      <c r="H75" t="s">
        <v>28</v>
      </c>
      <c r="I75">
        <v>404.75</v>
      </c>
      <c r="J75">
        <v>403.9</v>
      </c>
      <c r="K75">
        <v>1</v>
      </c>
      <c r="L75" t="s">
        <v>5</v>
      </c>
      <c r="M75" t="s">
        <v>29</v>
      </c>
      <c r="N75">
        <v>403.9</v>
      </c>
      <c r="O75">
        <v>404.75</v>
      </c>
      <c r="P75">
        <v>0.85000000000002274</v>
      </c>
      <c r="Q75">
        <v>588</v>
      </c>
      <c r="R75">
        <v>499.80000000001337</v>
      </c>
      <c r="S75">
        <v>402.62499999999994</v>
      </c>
      <c r="U75">
        <v>401.34999999999991</v>
      </c>
      <c r="V75" t="s">
        <v>30</v>
      </c>
      <c r="W75" t="s">
        <v>30</v>
      </c>
      <c r="X75">
        <v>1.4705882352940782</v>
      </c>
      <c r="Y75" t="s">
        <v>31</v>
      </c>
      <c r="Z75">
        <v>408.4</v>
      </c>
      <c r="AA75">
        <v>404.75</v>
      </c>
      <c r="AB75">
        <v>-500</v>
      </c>
      <c r="AE75">
        <v>-500</v>
      </c>
      <c r="AF75">
        <v>-500</v>
      </c>
      <c r="AG75">
        <v>-500</v>
      </c>
    </row>
    <row r="76" spans="1:33" x14ac:dyDescent="0.3">
      <c r="A76" s="2">
        <v>45973</v>
      </c>
      <c r="B76" s="1">
        <v>0.4201388888888889</v>
      </c>
      <c r="C76">
        <v>406.3</v>
      </c>
      <c r="D76">
        <v>404.75</v>
      </c>
      <c r="E76">
        <v>497242</v>
      </c>
      <c r="F76" t="b">
        <v>0</v>
      </c>
      <c r="G76" t="s">
        <v>28</v>
      </c>
      <c r="H76" t="s">
        <v>28</v>
      </c>
      <c r="I76">
        <v>408.45</v>
      </c>
      <c r="J76">
        <v>405.5</v>
      </c>
      <c r="K76">
        <v>1</v>
      </c>
      <c r="L76" t="s">
        <v>5</v>
      </c>
      <c r="M76" t="s">
        <v>29</v>
      </c>
      <c r="N76">
        <v>405.5</v>
      </c>
      <c r="O76">
        <v>408.45</v>
      </c>
      <c r="P76">
        <v>2.9499999999999886</v>
      </c>
      <c r="Q76">
        <v>169</v>
      </c>
      <c r="R76">
        <v>498.54999999999808</v>
      </c>
      <c r="S76">
        <v>401.07500000000005</v>
      </c>
      <c r="U76">
        <v>396.65000000000003</v>
      </c>
      <c r="V76" t="s">
        <v>30</v>
      </c>
      <c r="W76" t="s">
        <v>30</v>
      </c>
      <c r="X76">
        <v>1.22033898305086</v>
      </c>
      <c r="Y76" t="s">
        <v>30</v>
      </c>
      <c r="Z76">
        <v>402.35</v>
      </c>
      <c r="AA76">
        <v>402.35</v>
      </c>
      <c r="AB76">
        <f>500*X76</f>
        <v>610.16949152542998</v>
      </c>
      <c r="AC76">
        <v>750</v>
      </c>
      <c r="AD76">
        <v>0</v>
      </c>
      <c r="AE76">
        <f>500*X76</f>
        <v>610.16949152542998</v>
      </c>
      <c r="AF76">
        <f>X76*500</f>
        <v>610.16949152542998</v>
      </c>
      <c r="AG76">
        <f>X76*500</f>
        <v>610.16949152542998</v>
      </c>
    </row>
    <row r="77" spans="1:33" x14ac:dyDescent="0.3">
      <c r="A77" s="2">
        <v>45974</v>
      </c>
      <c r="B77" s="1">
        <v>0.4201388888888889</v>
      </c>
      <c r="C77">
        <v>401.3</v>
      </c>
      <c r="D77">
        <v>400.4</v>
      </c>
      <c r="E77">
        <v>145556</v>
      </c>
      <c r="F77" t="b">
        <v>0</v>
      </c>
      <c r="G77" t="s">
        <v>28</v>
      </c>
      <c r="H77" t="s">
        <v>28</v>
      </c>
      <c r="I77">
        <v>400.85</v>
      </c>
      <c r="J77">
        <v>400.5</v>
      </c>
      <c r="K77">
        <v>1</v>
      </c>
      <c r="L77" t="s">
        <v>5</v>
      </c>
      <c r="M77" t="s">
        <v>32</v>
      </c>
      <c r="N77">
        <v>400.85</v>
      </c>
      <c r="O77">
        <v>400.5</v>
      </c>
      <c r="P77">
        <v>0.35000000000002274</v>
      </c>
      <c r="Q77">
        <v>1428</v>
      </c>
      <c r="R77">
        <v>499.80000000003247</v>
      </c>
      <c r="S77">
        <v>401.37500000000006</v>
      </c>
      <c r="U77">
        <v>401.90000000000009</v>
      </c>
      <c r="V77" t="s">
        <v>31</v>
      </c>
      <c r="W77" t="s">
        <v>30</v>
      </c>
      <c r="X77">
        <v>2.7142857142855057</v>
      </c>
      <c r="Y77" t="s">
        <v>31</v>
      </c>
      <c r="Z77">
        <v>398.2</v>
      </c>
      <c r="AA77">
        <v>400.5</v>
      </c>
      <c r="AB77">
        <v>-500</v>
      </c>
      <c r="AE77">
        <v>-500</v>
      </c>
      <c r="AF77">
        <v>-500</v>
      </c>
      <c r="AG77">
        <v>-500</v>
      </c>
    </row>
    <row r="78" spans="1:33" x14ac:dyDescent="0.3">
      <c r="A78" s="2">
        <v>45975</v>
      </c>
      <c r="B78" s="1">
        <v>0.4201388888888889</v>
      </c>
      <c r="C78">
        <v>397</v>
      </c>
      <c r="D78">
        <v>395.9</v>
      </c>
      <c r="E78">
        <v>107262</v>
      </c>
      <c r="F78" t="b">
        <v>0</v>
      </c>
      <c r="G78" t="s">
        <v>28</v>
      </c>
      <c r="H78" t="s">
        <v>28</v>
      </c>
      <c r="I78">
        <v>396.8</v>
      </c>
      <c r="J78">
        <v>395.6</v>
      </c>
      <c r="K78">
        <v>1</v>
      </c>
      <c r="L78" t="s">
        <v>5</v>
      </c>
      <c r="M78" t="s">
        <v>32</v>
      </c>
      <c r="N78">
        <v>396.8</v>
      </c>
      <c r="O78">
        <v>395.6</v>
      </c>
      <c r="P78">
        <v>1.1999999999999886</v>
      </c>
      <c r="Q78">
        <v>416</v>
      </c>
      <c r="R78">
        <v>499.19999999999527</v>
      </c>
      <c r="S78">
        <v>398.6</v>
      </c>
      <c r="U78">
        <v>400.4</v>
      </c>
      <c r="V78" t="s">
        <v>30</v>
      </c>
      <c r="W78" t="s">
        <v>30</v>
      </c>
      <c r="X78">
        <v>-4.1666666666676538E-2</v>
      </c>
      <c r="Y78" t="s">
        <v>31</v>
      </c>
      <c r="Z78">
        <v>392.9</v>
      </c>
      <c r="AA78">
        <v>395.6</v>
      </c>
      <c r="AB78">
        <v>-500</v>
      </c>
      <c r="AE78">
        <v>-500</v>
      </c>
      <c r="AF78">
        <v>-500</v>
      </c>
      <c r="AG78">
        <v>-500</v>
      </c>
    </row>
    <row r="79" spans="1:33" x14ac:dyDescent="0.3">
      <c r="A79" s="2">
        <v>45978</v>
      </c>
      <c r="B79" s="1">
        <v>0.4201388888888889</v>
      </c>
      <c r="C79">
        <v>375.9</v>
      </c>
      <c r="D79">
        <v>374.7</v>
      </c>
      <c r="E79">
        <v>475391</v>
      </c>
      <c r="F79" t="b">
        <v>0</v>
      </c>
      <c r="G79" t="s">
        <v>28</v>
      </c>
      <c r="H79" t="s">
        <v>28</v>
      </c>
      <c r="I79">
        <v>375.3</v>
      </c>
      <c r="J79">
        <v>374.6</v>
      </c>
      <c r="K79">
        <v>1</v>
      </c>
      <c r="L79" t="s">
        <v>5</v>
      </c>
      <c r="M79" t="s">
        <v>32</v>
      </c>
      <c r="N79">
        <v>375.3</v>
      </c>
      <c r="O79">
        <v>374.6</v>
      </c>
      <c r="P79">
        <v>0.69999999999998863</v>
      </c>
      <c r="Q79">
        <v>714</v>
      </c>
      <c r="R79">
        <v>499.79999999999188</v>
      </c>
      <c r="S79">
        <v>376.35</v>
      </c>
      <c r="U79">
        <v>377.4</v>
      </c>
      <c r="V79" t="s">
        <v>31</v>
      </c>
      <c r="W79" t="s">
        <v>31</v>
      </c>
      <c r="X79">
        <v>3.2857142857143553</v>
      </c>
      <c r="Y79" t="s">
        <v>31</v>
      </c>
      <c r="Z79">
        <v>372.8</v>
      </c>
      <c r="AA79">
        <v>374.6</v>
      </c>
      <c r="AB79">
        <v>-500</v>
      </c>
      <c r="AE79">
        <v>-500</v>
      </c>
      <c r="AF79">
        <v>-500</v>
      </c>
      <c r="AG79">
        <v>-500</v>
      </c>
    </row>
    <row r="80" spans="1:33" x14ac:dyDescent="0.3">
      <c r="A80" s="2">
        <v>45979</v>
      </c>
      <c r="B80" s="1">
        <v>0.4201388888888889</v>
      </c>
      <c r="C80">
        <v>371.8</v>
      </c>
      <c r="D80">
        <v>371.3</v>
      </c>
      <c r="E80">
        <v>168411</v>
      </c>
      <c r="F80" t="b">
        <v>0</v>
      </c>
      <c r="G80" t="s">
        <v>28</v>
      </c>
      <c r="H80" t="s">
        <v>28</v>
      </c>
      <c r="I80">
        <v>371.5</v>
      </c>
      <c r="J80">
        <v>370.75</v>
      </c>
      <c r="K80">
        <v>1</v>
      </c>
      <c r="L80" t="s">
        <v>5</v>
      </c>
      <c r="M80" t="s">
        <v>32</v>
      </c>
      <c r="N80">
        <v>371.5</v>
      </c>
      <c r="O80">
        <v>370.75</v>
      </c>
      <c r="P80">
        <v>0.75</v>
      </c>
      <c r="Q80">
        <v>666</v>
      </c>
      <c r="R80">
        <v>499.5</v>
      </c>
      <c r="S80">
        <v>372.625</v>
      </c>
      <c r="U80">
        <v>373.75</v>
      </c>
      <c r="V80" t="s">
        <v>31</v>
      </c>
      <c r="W80" t="s">
        <v>30</v>
      </c>
      <c r="X80">
        <v>2.6666666666666665</v>
      </c>
      <c r="Y80" t="s">
        <v>31</v>
      </c>
      <c r="Z80">
        <v>371.5</v>
      </c>
      <c r="AA80">
        <v>370.75</v>
      </c>
      <c r="AB80">
        <v>-500</v>
      </c>
      <c r="AE80">
        <v>-500</v>
      </c>
      <c r="AF80">
        <v>-500</v>
      </c>
      <c r="AG80">
        <v>-500</v>
      </c>
    </row>
    <row r="81" spans="1:33" x14ac:dyDescent="0.3">
      <c r="A81" s="2">
        <v>45980</v>
      </c>
      <c r="B81" s="1">
        <v>0.4201388888888889</v>
      </c>
      <c r="C81">
        <v>366.6</v>
      </c>
      <c r="D81">
        <v>366.2</v>
      </c>
      <c r="E81">
        <v>115871</v>
      </c>
      <c r="F81" t="b">
        <v>0</v>
      </c>
      <c r="G81" t="s">
        <v>28</v>
      </c>
      <c r="H81" t="s">
        <v>28</v>
      </c>
      <c r="I81">
        <v>367.5</v>
      </c>
      <c r="J81">
        <v>366.3</v>
      </c>
      <c r="K81">
        <v>1</v>
      </c>
      <c r="L81" t="s">
        <v>5</v>
      </c>
      <c r="M81" t="s">
        <v>29</v>
      </c>
      <c r="N81">
        <v>366.3</v>
      </c>
      <c r="O81">
        <v>367.5</v>
      </c>
      <c r="P81">
        <v>1.1999999999999886</v>
      </c>
      <c r="Q81">
        <v>416</v>
      </c>
      <c r="R81">
        <v>499.19999999999527</v>
      </c>
      <c r="S81">
        <v>364.5</v>
      </c>
      <c r="U81">
        <v>362.70000000000005</v>
      </c>
      <c r="V81" t="s">
        <v>31</v>
      </c>
      <c r="W81" t="s">
        <v>31</v>
      </c>
      <c r="X81">
        <v>4.9583333333333712</v>
      </c>
      <c r="Y81" t="s">
        <v>30</v>
      </c>
      <c r="Z81">
        <v>361</v>
      </c>
      <c r="AA81">
        <v>361</v>
      </c>
      <c r="AB81">
        <v>1497.5999999999858</v>
      </c>
      <c r="AC81">
        <v>750</v>
      </c>
      <c r="AD81">
        <v>625</v>
      </c>
      <c r="AE81">
        <f>AC81+AD81</f>
        <v>1375</v>
      </c>
      <c r="AF81">
        <v>1500</v>
      </c>
      <c r="AG81">
        <v>1250</v>
      </c>
    </row>
    <row r="82" spans="1:33" x14ac:dyDescent="0.3">
      <c r="A82" s="2">
        <v>45981</v>
      </c>
      <c r="B82" s="1">
        <v>0.4201388888888889</v>
      </c>
      <c r="C82">
        <v>361.5</v>
      </c>
      <c r="D82">
        <v>361</v>
      </c>
      <c r="E82">
        <v>166007</v>
      </c>
      <c r="F82" t="b">
        <v>0</v>
      </c>
      <c r="G82" t="s">
        <v>28</v>
      </c>
      <c r="H82" t="s">
        <v>28</v>
      </c>
      <c r="I82">
        <v>361.85</v>
      </c>
      <c r="J82">
        <v>361</v>
      </c>
      <c r="K82">
        <v>1</v>
      </c>
      <c r="L82" t="s">
        <v>5</v>
      </c>
      <c r="M82" t="s">
        <v>29</v>
      </c>
      <c r="N82">
        <v>361</v>
      </c>
      <c r="O82">
        <v>361.85</v>
      </c>
      <c r="P82">
        <v>0.85000000000002274</v>
      </c>
      <c r="Q82">
        <v>588</v>
      </c>
      <c r="R82">
        <v>499.80000000001337</v>
      </c>
      <c r="S82">
        <v>359.72499999999997</v>
      </c>
      <c r="U82">
        <v>358.44999999999993</v>
      </c>
      <c r="V82" t="s">
        <v>31</v>
      </c>
      <c r="W82" t="s">
        <v>30</v>
      </c>
      <c r="X82">
        <v>2.0588235294117094</v>
      </c>
      <c r="Y82" t="s">
        <v>31</v>
      </c>
      <c r="Z82">
        <v>359.95</v>
      </c>
      <c r="AA82">
        <v>361.85</v>
      </c>
      <c r="AB82">
        <v>-500</v>
      </c>
      <c r="AE82">
        <v>-500</v>
      </c>
      <c r="AF82">
        <v>-500</v>
      </c>
      <c r="AG82">
        <v>-500</v>
      </c>
    </row>
    <row r="83" spans="1:33" x14ac:dyDescent="0.3">
      <c r="A83" s="2">
        <v>45982</v>
      </c>
      <c r="B83" s="1">
        <v>0.4236111111111111</v>
      </c>
      <c r="C83">
        <v>362.75</v>
      </c>
      <c r="D83">
        <v>361.7</v>
      </c>
      <c r="E83">
        <v>217594</v>
      </c>
      <c r="F83" t="b">
        <v>0</v>
      </c>
      <c r="G83" t="s">
        <v>28</v>
      </c>
      <c r="H83" t="s">
        <v>28</v>
      </c>
      <c r="I83">
        <v>362.3</v>
      </c>
      <c r="J83">
        <v>361.3</v>
      </c>
      <c r="K83">
        <v>1</v>
      </c>
      <c r="L83" t="s">
        <v>5</v>
      </c>
      <c r="M83" t="s">
        <v>32</v>
      </c>
      <c r="N83">
        <v>362.3</v>
      </c>
      <c r="O83">
        <v>361.3</v>
      </c>
      <c r="P83">
        <v>1</v>
      </c>
      <c r="Q83">
        <v>500</v>
      </c>
      <c r="R83">
        <v>500</v>
      </c>
      <c r="S83">
        <v>363.8</v>
      </c>
      <c r="U83">
        <v>365.3</v>
      </c>
      <c r="V83" t="s">
        <v>31</v>
      </c>
      <c r="W83" t="s">
        <v>30</v>
      </c>
      <c r="X83">
        <v>1.9499999999999886</v>
      </c>
      <c r="Y83" t="s">
        <v>31</v>
      </c>
      <c r="Z83">
        <v>363.15</v>
      </c>
      <c r="AA83">
        <v>361.3</v>
      </c>
      <c r="AB83">
        <v>-500</v>
      </c>
      <c r="AE83">
        <v>-500</v>
      </c>
      <c r="AF83">
        <v>-500</v>
      </c>
      <c r="AG83">
        <v>-500</v>
      </c>
    </row>
    <row r="84" spans="1:33" x14ac:dyDescent="0.3">
      <c r="A84" s="2">
        <v>45985</v>
      </c>
      <c r="B84" s="1">
        <v>0.4201388888888889</v>
      </c>
      <c r="C84">
        <v>358.3</v>
      </c>
      <c r="D84">
        <v>357.8</v>
      </c>
      <c r="E84">
        <v>63596</v>
      </c>
      <c r="F84" t="b">
        <v>0</v>
      </c>
      <c r="G84" t="s">
        <v>28</v>
      </c>
      <c r="H84" t="s">
        <v>28</v>
      </c>
      <c r="I84">
        <v>358.3</v>
      </c>
      <c r="J84">
        <v>357.85</v>
      </c>
      <c r="K84">
        <v>1</v>
      </c>
      <c r="L84" t="s">
        <v>5</v>
      </c>
      <c r="M84" t="s">
        <v>32</v>
      </c>
      <c r="N84">
        <v>358.3</v>
      </c>
      <c r="O84">
        <v>357.85</v>
      </c>
      <c r="P84">
        <v>0.44999999999998863</v>
      </c>
      <c r="Q84">
        <v>1111</v>
      </c>
      <c r="R84">
        <v>499.94999999998737</v>
      </c>
      <c r="S84">
        <v>358.97500000000002</v>
      </c>
      <c r="U84">
        <v>359.65</v>
      </c>
      <c r="V84" t="s">
        <v>31</v>
      </c>
      <c r="W84" t="s">
        <v>31</v>
      </c>
      <c r="X84">
        <v>6.3333333333334174</v>
      </c>
      <c r="Y84" t="s">
        <v>31</v>
      </c>
      <c r="Z84">
        <v>358.5</v>
      </c>
      <c r="AA84">
        <v>357.85</v>
      </c>
      <c r="AB84">
        <v>-500</v>
      </c>
      <c r="AE84">
        <v>-500</v>
      </c>
      <c r="AF84">
        <v>-500</v>
      </c>
      <c r="AG84">
        <v>-500</v>
      </c>
    </row>
    <row r="85" spans="1:33" x14ac:dyDescent="0.3">
      <c r="A85" s="2">
        <v>45986</v>
      </c>
      <c r="B85" s="1">
        <v>0.4201388888888889</v>
      </c>
      <c r="C85">
        <v>357.45</v>
      </c>
      <c r="D85">
        <v>355.8</v>
      </c>
      <c r="E85">
        <v>178580</v>
      </c>
      <c r="F85" t="b">
        <v>0</v>
      </c>
      <c r="G85" t="s">
        <v>28</v>
      </c>
      <c r="H85" t="s">
        <v>28</v>
      </c>
      <c r="I85">
        <v>357.45</v>
      </c>
      <c r="J85">
        <v>356.8</v>
      </c>
      <c r="K85">
        <v>1</v>
      </c>
      <c r="L85" t="s">
        <v>5</v>
      </c>
      <c r="M85" t="s">
        <v>32</v>
      </c>
      <c r="N85">
        <v>357.45</v>
      </c>
      <c r="O85">
        <v>356.8</v>
      </c>
      <c r="P85">
        <v>0.64999999999997726</v>
      </c>
      <c r="Q85">
        <v>769</v>
      </c>
      <c r="R85">
        <v>499.84999999998251</v>
      </c>
      <c r="S85">
        <v>358.42499999999995</v>
      </c>
      <c r="U85">
        <v>359.39999999999992</v>
      </c>
      <c r="V85" t="s">
        <v>30</v>
      </c>
      <c r="W85" t="s">
        <v>30</v>
      </c>
      <c r="X85">
        <v>-7.6923076923097106E-2</v>
      </c>
      <c r="Y85" t="s">
        <v>31</v>
      </c>
      <c r="Z85">
        <v>352.7</v>
      </c>
      <c r="AA85">
        <v>356.8</v>
      </c>
      <c r="AB85">
        <v>-500</v>
      </c>
      <c r="AE85">
        <v>-500</v>
      </c>
      <c r="AF85">
        <v>-500</v>
      </c>
      <c r="AG85">
        <v>-500</v>
      </c>
    </row>
    <row r="86" spans="1:33" x14ac:dyDescent="0.3">
      <c r="A86" s="2">
        <v>45987</v>
      </c>
      <c r="B86" s="1">
        <v>0.4201388888888889</v>
      </c>
      <c r="C86">
        <v>360.5</v>
      </c>
      <c r="D86">
        <v>359.8</v>
      </c>
      <c r="E86">
        <v>141039</v>
      </c>
      <c r="F86" t="b">
        <v>0</v>
      </c>
      <c r="G86" t="s">
        <v>28</v>
      </c>
      <c r="H86" t="s">
        <v>28</v>
      </c>
      <c r="I86">
        <v>360.35</v>
      </c>
      <c r="J86">
        <v>359.25</v>
      </c>
      <c r="K86">
        <v>1</v>
      </c>
      <c r="L86" t="s">
        <v>5</v>
      </c>
      <c r="M86" t="s">
        <v>32</v>
      </c>
      <c r="N86">
        <v>360.35</v>
      </c>
      <c r="O86">
        <v>359.25</v>
      </c>
      <c r="P86">
        <v>1.1000000000000227</v>
      </c>
      <c r="Q86">
        <v>454</v>
      </c>
      <c r="R86">
        <v>499.40000000001032</v>
      </c>
      <c r="S86">
        <v>362.00000000000006</v>
      </c>
      <c r="U86">
        <v>363.65000000000009</v>
      </c>
      <c r="V86" t="s">
        <v>30</v>
      </c>
      <c r="W86" t="s">
        <v>30</v>
      </c>
      <c r="X86">
        <v>0.3181818181817806</v>
      </c>
      <c r="Y86" t="s">
        <v>31</v>
      </c>
      <c r="Z86">
        <v>359.6</v>
      </c>
      <c r="AA86">
        <v>359.25</v>
      </c>
      <c r="AB86">
        <v>-500</v>
      </c>
      <c r="AE86">
        <v>-500</v>
      </c>
      <c r="AF86">
        <v>-500</v>
      </c>
      <c r="AG86">
        <v>-500</v>
      </c>
    </row>
    <row r="87" spans="1:33" x14ac:dyDescent="0.3">
      <c r="A87" s="2">
        <v>45988</v>
      </c>
      <c r="B87" s="1">
        <v>0.4201388888888889</v>
      </c>
      <c r="C87">
        <v>357.65</v>
      </c>
      <c r="D87">
        <v>356.7</v>
      </c>
      <c r="E87">
        <v>141623</v>
      </c>
      <c r="F87" t="b">
        <v>0</v>
      </c>
      <c r="G87" t="s">
        <v>28</v>
      </c>
      <c r="H87" t="s">
        <v>28</v>
      </c>
      <c r="I87">
        <v>357.4</v>
      </c>
      <c r="J87">
        <v>356.7</v>
      </c>
      <c r="K87">
        <v>1</v>
      </c>
      <c r="L87" t="s">
        <v>5</v>
      </c>
      <c r="M87" t="s">
        <v>32</v>
      </c>
      <c r="N87">
        <v>357.4</v>
      </c>
      <c r="O87">
        <v>356.7</v>
      </c>
      <c r="P87">
        <v>0.69999999999998863</v>
      </c>
      <c r="Q87">
        <v>714</v>
      </c>
      <c r="R87">
        <v>499.79999999999188</v>
      </c>
      <c r="S87">
        <v>358.44999999999993</v>
      </c>
      <c r="U87">
        <v>359.49999999999994</v>
      </c>
      <c r="V87" t="s">
        <v>31</v>
      </c>
      <c r="W87" t="s">
        <v>31</v>
      </c>
      <c r="X87">
        <v>5.1428571428572587</v>
      </c>
      <c r="Y87" t="s">
        <v>31</v>
      </c>
      <c r="Z87">
        <v>358.7</v>
      </c>
      <c r="AA87">
        <v>356.7</v>
      </c>
      <c r="AB87">
        <v>-500</v>
      </c>
      <c r="AE87">
        <v>-500</v>
      </c>
      <c r="AF87">
        <v>-500</v>
      </c>
      <c r="AG87">
        <v>-500</v>
      </c>
    </row>
    <row r="88" spans="1:33" x14ac:dyDescent="0.3">
      <c r="A88" s="2">
        <v>45989</v>
      </c>
      <c r="B88" s="1">
        <v>0.4201388888888889</v>
      </c>
      <c r="C88">
        <v>356.5</v>
      </c>
      <c r="D88">
        <v>356.05</v>
      </c>
      <c r="E88">
        <v>106069</v>
      </c>
      <c r="F88" t="b">
        <v>0</v>
      </c>
      <c r="G88" t="s">
        <v>28</v>
      </c>
      <c r="H88" t="s">
        <v>28</v>
      </c>
      <c r="I88">
        <v>356.5</v>
      </c>
      <c r="J88">
        <v>356</v>
      </c>
      <c r="K88">
        <v>1</v>
      </c>
      <c r="L88" t="s">
        <v>5</v>
      </c>
      <c r="M88" t="s">
        <v>32</v>
      </c>
      <c r="N88">
        <v>356.5</v>
      </c>
      <c r="O88">
        <v>356</v>
      </c>
      <c r="P88">
        <v>0.5</v>
      </c>
      <c r="Q88">
        <v>1000</v>
      </c>
      <c r="R88">
        <v>500</v>
      </c>
      <c r="S88">
        <v>357.25</v>
      </c>
      <c r="U88">
        <v>358</v>
      </c>
      <c r="V88" t="s">
        <v>31</v>
      </c>
      <c r="W88" t="s">
        <v>31</v>
      </c>
      <c r="X88">
        <v>3.7999999999999545</v>
      </c>
      <c r="Y88" t="s">
        <v>31</v>
      </c>
      <c r="Z88">
        <v>357.2</v>
      </c>
      <c r="AA88">
        <v>356</v>
      </c>
      <c r="AB88">
        <v>-500</v>
      </c>
      <c r="AE88">
        <v>-500</v>
      </c>
      <c r="AF88">
        <v>-500</v>
      </c>
      <c r="AG88">
        <v>-500</v>
      </c>
    </row>
    <row r="89" spans="1:33" x14ac:dyDescent="0.3">
      <c r="A89" s="2">
        <v>45992</v>
      </c>
      <c r="B89" s="1">
        <v>0.4201388888888889</v>
      </c>
      <c r="C89">
        <v>363.2</v>
      </c>
      <c r="D89">
        <v>361.8</v>
      </c>
      <c r="E89">
        <v>438014</v>
      </c>
      <c r="F89" t="b">
        <v>0</v>
      </c>
      <c r="G89" t="s">
        <v>28</v>
      </c>
      <c r="H89" t="s">
        <v>28</v>
      </c>
      <c r="I89">
        <v>362.4</v>
      </c>
      <c r="J89">
        <v>361</v>
      </c>
      <c r="K89">
        <v>1</v>
      </c>
      <c r="L89" t="s">
        <v>5</v>
      </c>
      <c r="M89" t="s">
        <v>32</v>
      </c>
      <c r="N89">
        <v>362.4</v>
      </c>
      <c r="O89">
        <v>361</v>
      </c>
      <c r="P89">
        <v>1.3999999999999773</v>
      </c>
      <c r="Q89">
        <v>357</v>
      </c>
      <c r="R89">
        <v>499.79999999999188</v>
      </c>
      <c r="S89">
        <v>364.49999999999994</v>
      </c>
      <c r="U89">
        <v>366.59999999999991</v>
      </c>
      <c r="V89" t="s">
        <v>31</v>
      </c>
      <c r="W89" t="s">
        <v>30</v>
      </c>
      <c r="X89">
        <v>1.8571428571429036</v>
      </c>
      <c r="Y89" t="s">
        <v>31</v>
      </c>
      <c r="Z89">
        <v>364.2</v>
      </c>
      <c r="AA89">
        <v>361</v>
      </c>
      <c r="AB89">
        <v>-500</v>
      </c>
      <c r="AE89">
        <v>-500</v>
      </c>
      <c r="AF89">
        <v>-500</v>
      </c>
      <c r="AG89">
        <v>-500</v>
      </c>
    </row>
    <row r="90" spans="1:33" x14ac:dyDescent="0.3">
      <c r="A90" s="2">
        <v>45993</v>
      </c>
      <c r="B90" s="1">
        <v>0.4201388888888889</v>
      </c>
      <c r="C90">
        <v>360.8</v>
      </c>
      <c r="D90">
        <v>359.85</v>
      </c>
      <c r="E90">
        <v>114582</v>
      </c>
      <c r="F90" t="b">
        <v>0</v>
      </c>
      <c r="G90" t="s">
        <v>28</v>
      </c>
      <c r="H90" t="s">
        <v>28</v>
      </c>
      <c r="I90">
        <v>360.55</v>
      </c>
      <c r="J90">
        <v>359.8</v>
      </c>
      <c r="K90">
        <v>1</v>
      </c>
      <c r="L90" t="s">
        <v>5</v>
      </c>
      <c r="M90" t="s">
        <v>32</v>
      </c>
      <c r="N90">
        <v>360.55</v>
      </c>
      <c r="O90">
        <v>359.8</v>
      </c>
      <c r="P90">
        <v>0.75</v>
      </c>
      <c r="Q90">
        <v>666</v>
      </c>
      <c r="R90">
        <v>499.5</v>
      </c>
      <c r="S90">
        <v>361.67500000000001</v>
      </c>
      <c r="U90">
        <v>362.8</v>
      </c>
      <c r="V90" t="s">
        <v>31</v>
      </c>
      <c r="W90" t="s">
        <v>30</v>
      </c>
      <c r="X90">
        <v>2.1999999999999695</v>
      </c>
      <c r="Y90" t="s">
        <v>30</v>
      </c>
      <c r="Z90">
        <v>362.2</v>
      </c>
      <c r="AA90">
        <v>362.2</v>
      </c>
      <c r="AB90">
        <f>500*X90</f>
        <v>1099.9999999999848</v>
      </c>
      <c r="AC90">
        <v>750</v>
      </c>
      <c r="AD90">
        <v>0</v>
      </c>
      <c r="AE90">
        <f>500*X90</f>
        <v>1099.9999999999848</v>
      </c>
      <c r="AF90">
        <f>X90*500</f>
        <v>1099.9999999999848</v>
      </c>
      <c r="AG90">
        <f>X90*500</f>
        <v>1099.9999999999848</v>
      </c>
    </row>
    <row r="91" spans="1:33" x14ac:dyDescent="0.3">
      <c r="A91" s="2">
        <v>45994</v>
      </c>
      <c r="B91" s="1">
        <v>0.4201388888888889</v>
      </c>
      <c r="C91">
        <v>357.7</v>
      </c>
      <c r="D91">
        <v>357.05</v>
      </c>
      <c r="E91">
        <v>144633</v>
      </c>
      <c r="F91" t="b">
        <v>0</v>
      </c>
      <c r="G91" t="s">
        <v>28</v>
      </c>
      <c r="H91" t="s">
        <v>28</v>
      </c>
      <c r="I91">
        <v>357.8</v>
      </c>
      <c r="J91">
        <v>357.5</v>
      </c>
      <c r="K91">
        <v>1</v>
      </c>
      <c r="L91" t="s">
        <v>5</v>
      </c>
      <c r="M91" t="s">
        <v>29</v>
      </c>
      <c r="N91">
        <v>357.5</v>
      </c>
      <c r="O91">
        <v>357.8</v>
      </c>
      <c r="P91">
        <v>0.30000000000001137</v>
      </c>
      <c r="Q91">
        <v>1666</v>
      </c>
      <c r="R91">
        <v>499.80000000001894</v>
      </c>
      <c r="S91">
        <v>357.04999999999995</v>
      </c>
      <c r="U91">
        <v>356.59999999999997</v>
      </c>
      <c r="V91" t="s">
        <v>31</v>
      </c>
      <c r="W91" t="s">
        <v>31</v>
      </c>
      <c r="X91">
        <v>11.333333333332828</v>
      </c>
      <c r="Y91" t="s">
        <v>31</v>
      </c>
      <c r="Z91">
        <v>357.7</v>
      </c>
      <c r="AA91">
        <v>357.8</v>
      </c>
      <c r="AB91">
        <v>-500</v>
      </c>
      <c r="AE91">
        <v>-500</v>
      </c>
      <c r="AF91">
        <v>-500</v>
      </c>
      <c r="AG91">
        <v>-500</v>
      </c>
    </row>
    <row r="92" spans="1:33" x14ac:dyDescent="0.3">
      <c r="A92" s="2">
        <v>45995</v>
      </c>
      <c r="B92" s="1">
        <v>0.4201388888888889</v>
      </c>
      <c r="C92">
        <v>357.55</v>
      </c>
      <c r="D92">
        <v>357.1</v>
      </c>
      <c r="E92">
        <v>135899</v>
      </c>
      <c r="F92" t="b">
        <v>0</v>
      </c>
      <c r="G92" t="s">
        <v>28</v>
      </c>
      <c r="H92" t="s">
        <v>28</v>
      </c>
      <c r="I92">
        <v>358.15</v>
      </c>
      <c r="J92">
        <v>357.5</v>
      </c>
      <c r="K92">
        <v>1</v>
      </c>
      <c r="L92" t="s">
        <v>5</v>
      </c>
      <c r="M92" t="s">
        <v>29</v>
      </c>
      <c r="N92">
        <v>357.5</v>
      </c>
      <c r="O92">
        <v>358.15</v>
      </c>
      <c r="P92">
        <v>0.64999999999997726</v>
      </c>
      <c r="Q92">
        <v>769</v>
      </c>
      <c r="R92">
        <v>499.84999999998251</v>
      </c>
      <c r="S92">
        <v>356.52500000000003</v>
      </c>
      <c r="U92">
        <v>355.55000000000007</v>
      </c>
      <c r="V92" t="s">
        <v>31</v>
      </c>
      <c r="W92" t="s">
        <v>31</v>
      </c>
      <c r="X92">
        <v>4.4615384615385825</v>
      </c>
      <c r="Y92" t="s">
        <v>31</v>
      </c>
      <c r="Z92">
        <v>356.35</v>
      </c>
      <c r="AA92">
        <v>358.15</v>
      </c>
      <c r="AB92">
        <v>-500</v>
      </c>
      <c r="AE92">
        <v>-500</v>
      </c>
      <c r="AF92">
        <v>-500</v>
      </c>
      <c r="AG92">
        <v>-500</v>
      </c>
    </row>
    <row r="93" spans="1:33" x14ac:dyDescent="0.3">
      <c r="A93" s="2">
        <v>45996</v>
      </c>
      <c r="B93" s="1">
        <v>0.4201388888888889</v>
      </c>
      <c r="C93">
        <v>355.8</v>
      </c>
      <c r="D93">
        <v>354.6</v>
      </c>
      <c r="E93">
        <v>114497</v>
      </c>
      <c r="F93" t="b">
        <v>0</v>
      </c>
      <c r="G93" t="s">
        <v>28</v>
      </c>
      <c r="H93" t="s">
        <v>28</v>
      </c>
      <c r="I93">
        <v>355.5</v>
      </c>
      <c r="J93">
        <v>353</v>
      </c>
      <c r="K93">
        <v>1</v>
      </c>
      <c r="L93" t="s">
        <v>5</v>
      </c>
      <c r="M93" t="s">
        <v>32</v>
      </c>
      <c r="N93">
        <v>355.5</v>
      </c>
      <c r="O93">
        <v>353</v>
      </c>
      <c r="P93">
        <v>2.5</v>
      </c>
      <c r="Q93">
        <v>200</v>
      </c>
      <c r="R93">
        <v>500</v>
      </c>
      <c r="S93">
        <v>359.25</v>
      </c>
      <c r="U93">
        <v>363</v>
      </c>
      <c r="V93" t="s">
        <v>30</v>
      </c>
      <c r="W93" t="s">
        <v>30</v>
      </c>
      <c r="X93">
        <v>0.2</v>
      </c>
      <c r="Y93" t="s">
        <v>30</v>
      </c>
      <c r="Z93">
        <v>354</v>
      </c>
      <c r="AA93">
        <v>354</v>
      </c>
      <c r="AB93">
        <f>500*X93</f>
        <v>100</v>
      </c>
      <c r="AC93">
        <v>750</v>
      </c>
      <c r="AD93">
        <v>0</v>
      </c>
      <c r="AE93">
        <f>500*X93</f>
        <v>100</v>
      </c>
      <c r="AF93">
        <f>X93*500</f>
        <v>100</v>
      </c>
      <c r="AG93">
        <f>X93*500</f>
        <v>100</v>
      </c>
    </row>
    <row r="94" spans="1:33" x14ac:dyDescent="0.3">
      <c r="A94" s="2">
        <v>45999</v>
      </c>
      <c r="B94" s="1">
        <v>0.4201388888888889</v>
      </c>
      <c r="C94">
        <v>352.25</v>
      </c>
      <c r="D94">
        <v>351.7</v>
      </c>
      <c r="E94">
        <v>77695</v>
      </c>
      <c r="F94" t="b">
        <v>0</v>
      </c>
      <c r="G94" t="s">
        <v>28</v>
      </c>
      <c r="H94" t="s">
        <v>28</v>
      </c>
      <c r="I94">
        <v>352.9</v>
      </c>
      <c r="J94">
        <v>351.8</v>
      </c>
      <c r="K94">
        <v>1</v>
      </c>
      <c r="L94" t="s">
        <v>5</v>
      </c>
      <c r="M94" t="s">
        <v>29</v>
      </c>
      <c r="N94">
        <v>351.8</v>
      </c>
      <c r="O94">
        <v>352.9</v>
      </c>
      <c r="P94">
        <v>1.0999999999999659</v>
      </c>
      <c r="Q94">
        <v>454</v>
      </c>
      <c r="R94">
        <v>499.39999999998452</v>
      </c>
      <c r="S94">
        <v>350.15000000000009</v>
      </c>
      <c r="U94">
        <v>348.50000000000011</v>
      </c>
      <c r="V94" t="s">
        <v>31</v>
      </c>
      <c r="W94" t="s">
        <v>31</v>
      </c>
      <c r="X94">
        <v>5.4545454545456238</v>
      </c>
      <c r="Y94" t="s">
        <v>30</v>
      </c>
      <c r="Z94">
        <v>348.7</v>
      </c>
      <c r="AA94">
        <v>348.7</v>
      </c>
      <c r="AB94">
        <v>1498.1999999999534</v>
      </c>
      <c r="AC94">
        <v>750</v>
      </c>
      <c r="AD94">
        <v>1125</v>
      </c>
      <c r="AE94">
        <f t="shared" ref="AE94:AE95" si="7">AC94+AD94</f>
        <v>1875</v>
      </c>
      <c r="AF94">
        <v>1000</v>
      </c>
      <c r="AG94">
        <v>2250</v>
      </c>
    </row>
    <row r="95" spans="1:33" x14ac:dyDescent="0.3">
      <c r="A95" s="2">
        <v>46000</v>
      </c>
      <c r="B95" s="1">
        <v>0.4201388888888889</v>
      </c>
      <c r="C95">
        <v>344.9</v>
      </c>
      <c r="D95">
        <v>343.05</v>
      </c>
      <c r="E95">
        <v>168148</v>
      </c>
      <c r="F95" t="b">
        <v>0</v>
      </c>
      <c r="G95" t="s">
        <v>28</v>
      </c>
      <c r="H95" t="s">
        <v>28</v>
      </c>
      <c r="I95">
        <v>343.6</v>
      </c>
      <c r="J95">
        <v>342.65</v>
      </c>
      <c r="K95">
        <v>1</v>
      </c>
      <c r="L95" t="s">
        <v>5</v>
      </c>
      <c r="M95" t="s">
        <v>32</v>
      </c>
      <c r="N95">
        <v>343.6</v>
      </c>
      <c r="O95">
        <v>342.65</v>
      </c>
      <c r="P95">
        <v>0.95000000000004547</v>
      </c>
      <c r="Q95">
        <v>526</v>
      </c>
      <c r="R95">
        <v>499.70000000002392</v>
      </c>
      <c r="S95">
        <v>345.02500000000009</v>
      </c>
      <c r="U95">
        <v>346.45000000000016</v>
      </c>
      <c r="V95" t="s">
        <v>31</v>
      </c>
      <c r="W95" t="s">
        <v>31</v>
      </c>
      <c r="X95">
        <v>5.3157894736839086</v>
      </c>
      <c r="Y95" t="s">
        <v>30</v>
      </c>
      <c r="Z95">
        <v>345.55</v>
      </c>
      <c r="AA95">
        <v>345.55</v>
      </c>
      <c r="AB95">
        <v>1499.1000000000718</v>
      </c>
      <c r="AC95">
        <v>750</v>
      </c>
      <c r="AD95">
        <v>625</v>
      </c>
      <c r="AE95">
        <f t="shared" si="7"/>
        <v>1375</v>
      </c>
      <c r="AF95">
        <v>1500</v>
      </c>
      <c r="AG95">
        <v>1250</v>
      </c>
    </row>
    <row r="96" spans="1:33" x14ac:dyDescent="0.3">
      <c r="A96" s="2">
        <v>46001</v>
      </c>
      <c r="B96" s="1">
        <v>0.4201388888888889</v>
      </c>
      <c r="C96">
        <v>345.8</v>
      </c>
      <c r="D96">
        <v>345.35</v>
      </c>
      <c r="E96">
        <v>80113</v>
      </c>
      <c r="F96" t="b">
        <v>0</v>
      </c>
      <c r="G96" t="s">
        <v>28</v>
      </c>
      <c r="H96" t="s">
        <v>28</v>
      </c>
      <c r="I96">
        <v>345.8</v>
      </c>
      <c r="J96">
        <v>345</v>
      </c>
      <c r="K96">
        <v>1</v>
      </c>
      <c r="L96" t="s">
        <v>5</v>
      </c>
      <c r="M96" t="s">
        <v>32</v>
      </c>
      <c r="N96">
        <v>345.8</v>
      </c>
      <c r="O96">
        <v>345</v>
      </c>
      <c r="P96">
        <v>0.80000000000001137</v>
      </c>
      <c r="Q96">
        <v>624</v>
      </c>
      <c r="R96">
        <v>499.20000000000709</v>
      </c>
      <c r="S96">
        <v>347</v>
      </c>
      <c r="U96">
        <v>348.20000000000005</v>
      </c>
      <c r="V96" t="s">
        <v>30</v>
      </c>
      <c r="W96" t="s">
        <v>30</v>
      </c>
      <c r="X96">
        <v>-0.18750000000003997</v>
      </c>
      <c r="Y96" t="s">
        <v>31</v>
      </c>
      <c r="Z96">
        <v>343.55</v>
      </c>
      <c r="AA96">
        <v>345</v>
      </c>
      <c r="AB96">
        <v>-500</v>
      </c>
      <c r="AE96">
        <v>-500</v>
      </c>
      <c r="AF96">
        <v>-500</v>
      </c>
      <c r="AG96">
        <v>-500</v>
      </c>
    </row>
    <row r="97" spans="1:33" x14ac:dyDescent="0.3">
      <c r="A97" s="2">
        <v>46002</v>
      </c>
      <c r="B97" s="1">
        <v>0.4201388888888889</v>
      </c>
      <c r="C97">
        <v>344</v>
      </c>
      <c r="D97">
        <v>343.2</v>
      </c>
      <c r="E97">
        <v>101895</v>
      </c>
      <c r="F97" t="b">
        <v>0</v>
      </c>
      <c r="G97" t="s">
        <v>28</v>
      </c>
      <c r="H97" t="s">
        <v>28</v>
      </c>
      <c r="I97">
        <v>343.4</v>
      </c>
      <c r="J97">
        <v>342.7</v>
      </c>
      <c r="K97">
        <v>1</v>
      </c>
      <c r="L97" t="s">
        <v>5</v>
      </c>
      <c r="M97" t="s">
        <v>32</v>
      </c>
      <c r="N97">
        <v>343.4</v>
      </c>
      <c r="O97">
        <v>342.7</v>
      </c>
      <c r="P97">
        <v>0.69999999999998863</v>
      </c>
      <c r="Q97">
        <v>714</v>
      </c>
      <c r="R97">
        <v>499.79999999999188</v>
      </c>
      <c r="S97">
        <v>344.44999999999993</v>
      </c>
      <c r="U97">
        <v>345.49999999999994</v>
      </c>
      <c r="V97" t="s">
        <v>31</v>
      </c>
      <c r="W97" t="s">
        <v>31</v>
      </c>
      <c r="X97">
        <v>6.8571428571429847</v>
      </c>
      <c r="Y97" t="s">
        <v>30</v>
      </c>
      <c r="Z97">
        <v>347.2</v>
      </c>
      <c r="AA97">
        <v>347.2</v>
      </c>
      <c r="AB97">
        <v>1499.3999999999755</v>
      </c>
      <c r="AC97">
        <v>750</v>
      </c>
      <c r="AD97">
        <v>875</v>
      </c>
      <c r="AE97">
        <f>AC97+AD97</f>
        <v>1625</v>
      </c>
      <c r="AF97">
        <v>2000</v>
      </c>
      <c r="AG97">
        <v>1750</v>
      </c>
    </row>
    <row r="98" spans="1:33" x14ac:dyDescent="0.3">
      <c r="A98" s="2">
        <v>46003</v>
      </c>
      <c r="B98" s="1">
        <v>0.4201388888888889</v>
      </c>
      <c r="C98">
        <v>346</v>
      </c>
      <c r="D98">
        <v>345.5</v>
      </c>
      <c r="E98">
        <v>125497</v>
      </c>
      <c r="F98" t="b">
        <v>0</v>
      </c>
      <c r="G98" t="s">
        <v>28</v>
      </c>
      <c r="H98" t="s">
        <v>28</v>
      </c>
      <c r="I98">
        <v>346.5</v>
      </c>
      <c r="J98">
        <v>345.6</v>
      </c>
      <c r="K98">
        <v>1</v>
      </c>
      <c r="L98" t="s">
        <v>5</v>
      </c>
      <c r="M98" t="s">
        <v>29</v>
      </c>
      <c r="N98">
        <v>345.6</v>
      </c>
      <c r="O98">
        <v>346.5</v>
      </c>
      <c r="P98">
        <v>0.89999999999997726</v>
      </c>
      <c r="Q98">
        <v>555</v>
      </c>
      <c r="R98">
        <v>499.49999999998738</v>
      </c>
      <c r="S98">
        <v>344.25000000000006</v>
      </c>
      <c r="U98">
        <v>342.90000000000009</v>
      </c>
      <c r="V98" t="s">
        <v>30</v>
      </c>
      <c r="W98" t="s">
        <v>30</v>
      </c>
      <c r="X98">
        <v>0.9444444444444936</v>
      </c>
      <c r="Y98" t="s">
        <v>31</v>
      </c>
      <c r="Z98">
        <v>347.4</v>
      </c>
      <c r="AA98">
        <v>346.5</v>
      </c>
      <c r="AB98">
        <v>-500</v>
      </c>
      <c r="AE98">
        <v>-500</v>
      </c>
      <c r="AF98">
        <v>-500</v>
      </c>
      <c r="AG98">
        <v>-500</v>
      </c>
    </row>
    <row r="99" spans="1:33" x14ac:dyDescent="0.3">
      <c r="A99" s="2">
        <v>46006</v>
      </c>
      <c r="B99" s="1">
        <v>0.4201388888888889</v>
      </c>
      <c r="C99">
        <v>345.2</v>
      </c>
      <c r="D99">
        <v>344.5</v>
      </c>
      <c r="E99">
        <v>85197</v>
      </c>
      <c r="F99" t="b">
        <v>0</v>
      </c>
      <c r="G99" t="s">
        <v>28</v>
      </c>
      <c r="H99" t="s">
        <v>28</v>
      </c>
      <c r="I99">
        <v>345.3</v>
      </c>
      <c r="J99">
        <v>344.55</v>
      </c>
      <c r="K99">
        <v>1</v>
      </c>
      <c r="L99" t="s">
        <v>5</v>
      </c>
      <c r="M99" t="s">
        <v>29</v>
      </c>
      <c r="N99">
        <v>344.55</v>
      </c>
      <c r="O99">
        <v>345.3</v>
      </c>
      <c r="P99">
        <v>0.75</v>
      </c>
      <c r="Q99">
        <v>666</v>
      </c>
      <c r="R99">
        <v>499.5</v>
      </c>
      <c r="S99">
        <v>343.42500000000001</v>
      </c>
      <c r="U99">
        <v>342.3</v>
      </c>
      <c r="V99" t="s">
        <v>30</v>
      </c>
      <c r="W99" t="s">
        <v>30</v>
      </c>
      <c r="X99">
        <v>0.66666666666666663</v>
      </c>
      <c r="Y99" t="s">
        <v>31</v>
      </c>
      <c r="Z99">
        <v>347</v>
      </c>
      <c r="AA99">
        <v>345.3</v>
      </c>
      <c r="AB99">
        <v>-500</v>
      </c>
      <c r="AE99">
        <v>-500</v>
      </c>
      <c r="AF99">
        <v>-500</v>
      </c>
      <c r="AG99">
        <v>-500</v>
      </c>
    </row>
    <row r="100" spans="1:33" x14ac:dyDescent="0.3">
      <c r="A100" s="2">
        <v>46007</v>
      </c>
      <c r="B100" s="1">
        <v>0.4201388888888889</v>
      </c>
      <c r="C100">
        <v>346.9</v>
      </c>
      <c r="D100">
        <v>346.4</v>
      </c>
      <c r="E100">
        <v>107070</v>
      </c>
      <c r="F100" t="b">
        <v>0</v>
      </c>
      <c r="G100" t="s">
        <v>28</v>
      </c>
      <c r="H100" t="s">
        <v>28</v>
      </c>
      <c r="I100">
        <v>346.7</v>
      </c>
      <c r="J100">
        <v>346.2</v>
      </c>
      <c r="K100">
        <v>1</v>
      </c>
      <c r="L100" t="s">
        <v>5</v>
      </c>
      <c r="M100" t="s">
        <v>32</v>
      </c>
      <c r="N100">
        <v>346.7</v>
      </c>
      <c r="O100">
        <v>346.2</v>
      </c>
      <c r="P100">
        <v>0.5</v>
      </c>
      <c r="Q100">
        <v>1000</v>
      </c>
      <c r="R100">
        <v>500</v>
      </c>
      <c r="S100">
        <v>347.45</v>
      </c>
      <c r="U100">
        <v>348.2</v>
      </c>
      <c r="V100" t="s">
        <v>31</v>
      </c>
      <c r="W100" t="s">
        <v>30</v>
      </c>
      <c r="X100">
        <v>2.2000000000000455</v>
      </c>
      <c r="Y100" t="s">
        <v>31</v>
      </c>
      <c r="Z100">
        <v>345.6</v>
      </c>
      <c r="AA100">
        <v>346.2</v>
      </c>
      <c r="AB100">
        <v>-500</v>
      </c>
      <c r="AE100">
        <v>-500</v>
      </c>
      <c r="AF100">
        <v>-500</v>
      </c>
      <c r="AG100">
        <v>-500</v>
      </c>
    </row>
    <row r="101" spans="1:33" x14ac:dyDescent="0.3">
      <c r="A101" s="2">
        <v>46008</v>
      </c>
      <c r="B101" s="1">
        <v>0.4201388888888889</v>
      </c>
      <c r="C101">
        <v>348.5</v>
      </c>
      <c r="D101">
        <v>347.85</v>
      </c>
      <c r="E101">
        <v>95356</v>
      </c>
      <c r="F101" t="b">
        <v>0</v>
      </c>
      <c r="G101" t="s">
        <v>28</v>
      </c>
      <c r="H101" t="s">
        <v>28</v>
      </c>
      <c r="I101">
        <v>349.35</v>
      </c>
      <c r="J101">
        <v>348.15</v>
      </c>
      <c r="K101">
        <v>1</v>
      </c>
      <c r="L101" t="s">
        <v>5</v>
      </c>
      <c r="M101" t="s">
        <v>29</v>
      </c>
      <c r="N101">
        <v>348.15</v>
      </c>
      <c r="O101">
        <v>349.35</v>
      </c>
      <c r="P101">
        <v>1.2000000000000455</v>
      </c>
      <c r="Q101">
        <v>416</v>
      </c>
      <c r="R101">
        <v>499.20000000001892</v>
      </c>
      <c r="S101">
        <v>346.34999999999991</v>
      </c>
      <c r="U101">
        <v>344.54999999999984</v>
      </c>
      <c r="V101" t="s">
        <v>31</v>
      </c>
      <c r="W101" t="s">
        <v>30</v>
      </c>
      <c r="X101">
        <v>2.2916666666665799</v>
      </c>
      <c r="Y101" t="s">
        <v>30</v>
      </c>
      <c r="Z101">
        <v>346</v>
      </c>
      <c r="AA101">
        <v>346</v>
      </c>
      <c r="AB101">
        <f>500*X101</f>
        <v>1145.8333333332901</v>
      </c>
      <c r="AC101">
        <v>750</v>
      </c>
      <c r="AD101">
        <v>0</v>
      </c>
      <c r="AE101">
        <f>500*X101</f>
        <v>1145.8333333332901</v>
      </c>
      <c r="AF101">
        <f>X101*500</f>
        <v>1145.8333333332901</v>
      </c>
      <c r="AG101">
        <f>X101*500</f>
        <v>1145.8333333332901</v>
      </c>
    </row>
    <row r="102" spans="1:33" x14ac:dyDescent="0.3">
      <c r="A102" s="2">
        <v>46009</v>
      </c>
      <c r="B102" s="1">
        <v>0.4201388888888889</v>
      </c>
      <c r="C102">
        <v>341</v>
      </c>
      <c r="D102">
        <v>339.3</v>
      </c>
      <c r="E102">
        <v>316520</v>
      </c>
      <c r="F102" t="b">
        <v>0</v>
      </c>
      <c r="G102" t="s">
        <v>28</v>
      </c>
      <c r="H102" t="s">
        <v>28</v>
      </c>
      <c r="I102">
        <v>339.8</v>
      </c>
      <c r="J102">
        <v>338.65</v>
      </c>
      <c r="K102">
        <v>1</v>
      </c>
      <c r="L102" t="s">
        <v>5</v>
      </c>
      <c r="M102" t="s">
        <v>32</v>
      </c>
      <c r="N102">
        <v>339.8</v>
      </c>
      <c r="O102">
        <v>338.65</v>
      </c>
      <c r="P102">
        <v>1.1500000000000341</v>
      </c>
      <c r="Q102">
        <v>434</v>
      </c>
      <c r="R102">
        <v>499.1000000000148</v>
      </c>
      <c r="S102">
        <v>341.52500000000009</v>
      </c>
      <c r="U102">
        <v>343.25000000000011</v>
      </c>
      <c r="V102" t="s">
        <v>31</v>
      </c>
      <c r="W102" t="s">
        <v>31</v>
      </c>
      <c r="X102">
        <v>6.6521739130432609</v>
      </c>
      <c r="Y102" t="s">
        <v>30</v>
      </c>
      <c r="Z102">
        <v>346.7</v>
      </c>
      <c r="AA102">
        <v>346.7</v>
      </c>
      <c r="AB102">
        <v>1497.3000000000443</v>
      </c>
      <c r="AC102">
        <v>750</v>
      </c>
      <c r="AD102">
        <v>1375</v>
      </c>
      <c r="AE102">
        <f t="shared" ref="AE102" si="8">AC102+AD102</f>
        <v>2125</v>
      </c>
      <c r="AF102">
        <v>3000</v>
      </c>
      <c r="AG102">
        <v>2750</v>
      </c>
    </row>
    <row r="103" spans="1:33" x14ac:dyDescent="0.3">
      <c r="A103" s="2">
        <v>46010</v>
      </c>
      <c r="B103" s="1">
        <v>0.4201388888888889</v>
      </c>
      <c r="C103">
        <v>351.4</v>
      </c>
      <c r="D103">
        <v>350.8</v>
      </c>
      <c r="E103">
        <v>172560</v>
      </c>
      <c r="F103" t="b">
        <v>0</v>
      </c>
      <c r="G103" t="s">
        <v>28</v>
      </c>
      <c r="H103" t="s">
        <v>28</v>
      </c>
      <c r="I103">
        <v>352.1</v>
      </c>
      <c r="J103">
        <v>351</v>
      </c>
      <c r="K103">
        <v>1</v>
      </c>
      <c r="L103" t="s">
        <v>5</v>
      </c>
      <c r="M103" t="s">
        <v>29</v>
      </c>
      <c r="N103">
        <v>351</v>
      </c>
      <c r="O103">
        <v>352.1</v>
      </c>
      <c r="P103">
        <v>1.1000000000000227</v>
      </c>
      <c r="Q103">
        <v>454</v>
      </c>
      <c r="R103">
        <v>499.40000000001032</v>
      </c>
      <c r="S103">
        <v>349.34999999999997</v>
      </c>
      <c r="U103">
        <v>347.69999999999993</v>
      </c>
      <c r="V103" t="s">
        <v>30</v>
      </c>
      <c r="W103" t="s">
        <v>30</v>
      </c>
      <c r="X103">
        <v>1.3636363636363356</v>
      </c>
      <c r="Y103" t="s">
        <v>31</v>
      </c>
      <c r="Z103">
        <v>354.8</v>
      </c>
      <c r="AA103">
        <v>352.1</v>
      </c>
      <c r="AB103">
        <v>-500</v>
      </c>
      <c r="AE103">
        <v>-500</v>
      </c>
      <c r="AF103">
        <v>-500</v>
      </c>
      <c r="AG103">
        <v>-500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46"/>
  <sheetViews>
    <sheetView tabSelected="1" topLeftCell="B1" workbookViewId="0">
      <pane ySplit="1" topLeftCell="A2236" activePane="bottomLeft" state="frozen"/>
      <selection pane="bottomLeft" activeCell="AB2247" sqref="AB2247"/>
    </sheetView>
  </sheetViews>
  <sheetFormatPr defaultRowHeight="14.4" x14ac:dyDescent="0.3"/>
  <cols>
    <col min="1" max="1" width="15.44140625" style="2" bestFit="1" customWidth="1"/>
    <col min="2" max="2" width="15.44140625" style="1" customWidth="1"/>
    <col min="3" max="4" width="7" bestFit="1" customWidth="1"/>
    <col min="5" max="5" width="9" hidden="1" customWidth="1"/>
    <col min="6" max="8" width="0" hidden="1" customWidth="1"/>
    <col min="9" max="9" width="10.6640625" hidden="1" customWidth="1"/>
    <col min="10" max="11" width="0" hidden="1" customWidth="1"/>
    <col min="14" max="14" width="10.21875" bestFit="1" customWidth="1"/>
    <col min="15" max="15" width="7" bestFit="1" customWidth="1"/>
    <col min="16" max="16" width="13.5546875" bestFit="1" customWidth="1"/>
    <col min="17" max="17" width="8" bestFit="1" customWidth="1"/>
    <col min="18" max="18" width="10.33203125" bestFit="1" customWidth="1"/>
    <col min="19" max="19" width="13" bestFit="1" customWidth="1"/>
    <col min="20" max="20" width="9.21875" customWidth="1"/>
    <col min="21" max="21" width="9.21875" bestFit="1" customWidth="1"/>
    <col min="22" max="22" width="7.5546875" hidden="1" customWidth="1"/>
    <col min="23" max="23" width="7.5546875" bestFit="1" customWidth="1"/>
    <col min="24" max="24" width="7.77734375" bestFit="1" customWidth="1"/>
  </cols>
  <sheetData>
    <row r="1" spans="1:28" x14ac:dyDescent="0.3">
      <c r="A1" s="2" t="s">
        <v>0</v>
      </c>
      <c r="B1" s="1" t="s">
        <v>4</v>
      </c>
      <c r="C1" t="s">
        <v>1</v>
      </c>
      <c r="D1" t="s">
        <v>2</v>
      </c>
      <c r="E1" t="s">
        <v>3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5</v>
      </c>
      <c r="M1" t="s">
        <v>6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26</v>
      </c>
      <c r="T1" t="s">
        <v>27</v>
      </c>
      <c r="U1" t="s">
        <v>18</v>
      </c>
      <c r="V1" t="s">
        <v>22</v>
      </c>
      <c r="W1" t="s">
        <v>19</v>
      </c>
      <c r="X1" t="s">
        <v>20</v>
      </c>
      <c r="Y1" t="s">
        <v>21</v>
      </c>
      <c r="Z1" t="s">
        <v>23</v>
      </c>
      <c r="AA1" t="s">
        <v>24</v>
      </c>
      <c r="AB1" t="s">
        <v>25</v>
      </c>
    </row>
    <row r="2" spans="1:28" x14ac:dyDescent="0.3">
      <c r="A2" s="2">
        <v>45861</v>
      </c>
      <c r="B2" s="1">
        <v>0.41666666666666669</v>
      </c>
      <c r="C2">
        <v>418.73</v>
      </c>
      <c r="D2">
        <v>417.06</v>
      </c>
      <c r="E2">
        <v>204746</v>
      </c>
      <c r="F2" t="b">
        <f>B2=TIME(10,0,0)</f>
        <v>1</v>
      </c>
      <c r="G2">
        <f>IF(F2,C2,"")</f>
        <v>418.73</v>
      </c>
      <c r="H2">
        <f>IF(F2,D2,"")</f>
        <v>417.06</v>
      </c>
      <c r="I2">
        <f>IF(G2&lt;&gt;"",G2,I1)</f>
        <v>418.73</v>
      </c>
      <c r="J2">
        <f>IF(H2&lt;&gt;"",H2,J1)</f>
        <v>417.06</v>
      </c>
      <c r="K2">
        <f>IF(
    AND(
        A2=A1,
        B2&gt;TIME(10,0,0),
        OR(C2&gt;=I2, D2&lt;=J2)
    ),
    1,
    0
)</f>
        <v>0</v>
      </c>
      <c r="L2" t="str">
        <f>IF(
    AND(
        K2=1,
        COUNTIFS($A$2:A2,A2,$K$2:K2,1)=1
    ),
    "ENTRY",
    ""
)</f>
        <v/>
      </c>
      <c r="M2" t="str">
        <f>IF(L2="","",IF(C2&gt;=I2,"LONG","SHORT"))</f>
        <v/>
      </c>
      <c r="N2" t="str">
        <f>IF(M2="","",IF(M2="LONG",I2,J2))</f>
        <v/>
      </c>
      <c r="O2" t="str">
        <f>IF(M2="","",IF(M2="LONG",J2,I2))</f>
        <v/>
      </c>
      <c r="P2" t="str">
        <f>IF(M2="","",ABS(N2-O2))</f>
        <v/>
      </c>
      <c r="Q2" t="str">
        <f>IF(M2="","",INT(500/P2))</f>
        <v/>
      </c>
      <c r="R2" t="str">
        <f>IF(M2="","",Q2*P2)</f>
        <v/>
      </c>
      <c r="S2" t="str">
        <f>IF(M2="","",IF(M2="LONG",N2+(1.5*P2),N2-(1.5*P2)))</f>
        <v/>
      </c>
      <c r="U2" t="str">
        <f>IF(M2="","",IF(M2="LONG",N2+3*P2,N2-3*P2))</f>
        <v/>
      </c>
      <c r="V2" t="str">
        <f>IF(
    M2="",
    "",
    IF(
        IF(
            M2="LONG",
            _xlfn.MAXIFS($C:$C,$A:$A,$A2,$B:$B,"&gt;"&amp;$B2) &gt;= $S2,
            _xlfn.MINIFS($D:$D,$A:$A,$A2,$B:$B,"&gt;"&amp;$B2) &lt;= $S2
        ),
        "YES",
        "NO"
    )
)</f>
        <v/>
      </c>
      <c r="W2" t="str">
        <f>IF(
    M2="",
    "",
    IF(
        IF(
            M2="LONG",
            _xlfn.MAXIFS($C:$C,$A:$A,$A2,$B:$B,"&gt;"&amp;$B2) &gt;= $U2,
            _xlfn.MINIFS($D:$D,$A:$A,$A2,$B:$B,"&gt;"&amp;$B2) &lt;= $U2
        ),
        "YES",
        "NO"
    )
)</f>
        <v/>
      </c>
      <c r="X2" t="str">
        <f>IF(
    M2="",
    "",
    IF(
        M2="LONG",
        (_xlfn.MAXIFS($C:$C,$A:$A,$A2,$B:$B,"&gt;"&amp;$B2) - $N2) / $P2,
        ($N2 - _xlfn.MINIFS($D:$D,$A:$A,$A2,$B:$B,"&gt;"&amp;$B2)) / $P2
    )
)</f>
        <v/>
      </c>
      <c r="Y2" t="str">
        <f>IF(
    M2="",
    "",
    IF(
        IF(
            M2="LONG",
            _xlfn.MINIFS($D:$D,$A:$A,$A2,$B:$B,"&gt;"&amp;$B2) &lt;= $O2,
            _xlfn.MAXIFS($C:$C,$A:$A,$A2,$B:$B,"&gt;"&amp;$B2) &gt;= $O2
        ),
        "YES",
        "NO"
    )
)</f>
        <v/>
      </c>
      <c r="Z2" cm="1">
        <f t="array" ref="Z2">LOOKUP(
    2,
    1/($A:$A=$A2),
    $C:$C
)</f>
        <v>419</v>
      </c>
      <c r="AA2" t="str">
        <f>IF(
    M2="",
    "",
    IF(
        Y2="YES",
        O2,
        Z2
    )
)</f>
        <v/>
      </c>
      <c r="AB2" t="str">
        <f>IF(
    M2="",
    "",IF(Y2="YES",-500,
    IF(
        M2="LONG",
        (U2 - N2) * Q2,
        (N2 - U2) * Q2
    )
))</f>
        <v/>
      </c>
    </row>
    <row r="3" spans="1:28" x14ac:dyDescent="0.3">
      <c r="A3" s="2">
        <v>45861</v>
      </c>
      <c r="B3" s="1">
        <v>0.4201388888888889</v>
      </c>
      <c r="C3">
        <v>418.18</v>
      </c>
      <c r="D3">
        <v>417.03</v>
      </c>
      <c r="E3">
        <v>250013</v>
      </c>
      <c r="F3" t="b">
        <f t="shared" ref="F3:F66" si="0">B3=TIME(10,0,0)</f>
        <v>0</v>
      </c>
      <c r="G3" t="str">
        <f t="shared" ref="G3:G66" si="1">IF(F3,C3,"")</f>
        <v/>
      </c>
      <c r="H3" t="str">
        <f t="shared" ref="H3:H66" si="2">IF(F3,D3,"")</f>
        <v/>
      </c>
      <c r="I3">
        <f t="shared" ref="I3:I66" si="3">IF(G3&lt;&gt;"",G3,I2)</f>
        <v>418.73</v>
      </c>
      <c r="J3">
        <f t="shared" ref="J3:J66" si="4">IF(H3&lt;&gt;"",H3,J2)</f>
        <v>417.06</v>
      </c>
      <c r="K3">
        <f t="shared" ref="K3:K66" si="5">IF(
    AND(
        A3=A2,
        B3&gt;TIME(10,0,0),
        OR(C3&gt;=I3, D3&lt;=J3)
    ),
    1,
    0
)</f>
        <v>1</v>
      </c>
      <c r="L3" t="str">
        <f>IF(
    AND(
        K3=1,
        COUNTIFS($A$2:A3,A3,$K$2:K3,1)=1
    ),
    "ENTRY",
    ""
)</f>
        <v>ENTRY</v>
      </c>
      <c r="M3" t="str">
        <f t="shared" ref="M3:M66" si="6">IF(L3="","",IF(C3&gt;=I3,"LONG","SHORT"))</f>
        <v>SHORT</v>
      </c>
      <c r="N3">
        <f t="shared" ref="N3:N66" si="7">IF(M3="","",IF(M3="LONG",I3,J3))</f>
        <v>417.06</v>
      </c>
      <c r="O3">
        <f t="shared" ref="O3:O66" si="8">IF(M3="","",IF(M3="LONG",J3,I3))</f>
        <v>418.73</v>
      </c>
      <c r="P3">
        <f>IF(M3="","",ABS(N3-O3))</f>
        <v>1.6700000000000159</v>
      </c>
      <c r="Q3">
        <f t="shared" ref="Q3:Q66" si="9">IF(M3="","",INT(500/P3))</f>
        <v>299</v>
      </c>
      <c r="R3">
        <f t="shared" ref="R3:R66" si="10">IF(M3="","",Q3*P3)</f>
        <v>499.33000000000476</v>
      </c>
      <c r="S3">
        <f>IF(M3="","",IF(M3="LONG",N3+(1.5*P3),N3-(1.5*P3)))</f>
        <v>414.55499999999995</v>
      </c>
      <c r="U3">
        <f t="shared" ref="U3:U66" si="11">IF(M3="","",IF(M3="LONG",N3+3*P3,N3-3*P3))</f>
        <v>412.04999999999995</v>
      </c>
      <c r="V3" t="str">
        <f t="shared" ref="V3:V66" si="12">IF(
    M3="",
    "",
    IF(
        IF(
            M3="LONG",
            _xlfn.MAXIFS($C:$C,$A:$A,$A3,$B:$B,"&gt;"&amp;$B3) &gt;= $S3,
            _xlfn.MINIFS($D:$D,$A:$A,$A3,$B:$B,"&gt;"&amp;$B3) &lt;= $S3
        ),
        "YES",
        "NO"
    )
)</f>
        <v>NO</v>
      </c>
      <c r="W3" t="str">
        <f t="shared" ref="W3:W66" si="13">IF(
    M3="",
    "",
    IF(
        IF(
            M3="LONG",
            _xlfn.MAXIFS($C:$C,$A:$A,$A3,$B:$B,"&gt;"&amp;$B3) &gt;= $U3,
            _xlfn.MINIFS($D:$D,$A:$A,$A3,$B:$B,"&gt;"&amp;$B3) &lt;= $U3
        ),
        "YES",
        "NO"
    )
)</f>
        <v>NO</v>
      </c>
      <c r="X3">
        <f t="shared" ref="X3:X66" si="14">IF(
    M3="",
    "",
    IF(
        M3="LONG",
        (_xlfn.MAXIFS($C:$C,$A:$A,$A3,$B:$B,"&gt;"&amp;$B3) - $N3) / $P3,
        ($N3 - _xlfn.MINIFS($D:$D,$A:$A,$A3,$B:$B,"&gt;"&amp;$B3)) / $P3
    )
)</f>
        <v>1.2514970059879971</v>
      </c>
      <c r="Y3" t="str">
        <f t="shared" ref="Y3:Y66" si="15">IF(
    M3="",
    "",
    IF(
        IF(
            M3="LONG",
            _xlfn.MINIFS($D:$D,$A:$A,$A3,$B:$B,"&gt;"&amp;$B3) &lt;= $O3,
            _xlfn.MAXIFS($C:$C,$A:$A,$A3,$B:$B,"&gt;"&amp;$B3) &gt;= $O3
        ),
        "YES",
        "NO"
    )
)</f>
        <v>YES</v>
      </c>
      <c r="Z3" cm="1">
        <f t="array" ref="Z3">LOOKUP(
    2,
    1/($A:$A=$A3),
    $C:$C
)</f>
        <v>419</v>
      </c>
      <c r="AA3">
        <f t="shared" ref="AA3:AA66" si="16">IF(
    M3="",
    "",
    IF(
        Y3="YES",
        O3,
        Z3
    )
)</f>
        <v>418.73</v>
      </c>
      <c r="AB3">
        <f t="shared" ref="AB3:AB66" si="17">IF(
    M3="",
    "",IF(Y3="YES",-500,
    IF(
        M3="LONG",
        (U3 - N3) * Q3,
        (N3 - U3) * Q3
    )
))</f>
        <v>-500</v>
      </c>
    </row>
    <row r="4" spans="1:28" x14ac:dyDescent="0.3">
      <c r="A4" s="2">
        <v>45861</v>
      </c>
      <c r="B4" s="1">
        <v>0.4236111111111111</v>
      </c>
      <c r="C4">
        <v>418.45</v>
      </c>
      <c r="D4">
        <v>417.52</v>
      </c>
      <c r="E4">
        <v>130931</v>
      </c>
      <c r="F4" t="b">
        <f t="shared" si="0"/>
        <v>0</v>
      </c>
      <c r="G4" t="str">
        <f t="shared" si="1"/>
        <v/>
      </c>
      <c r="H4" t="str">
        <f t="shared" si="2"/>
        <v/>
      </c>
      <c r="I4">
        <f t="shared" si="3"/>
        <v>418.73</v>
      </c>
      <c r="J4">
        <f t="shared" si="4"/>
        <v>417.06</v>
      </c>
      <c r="K4">
        <f t="shared" si="5"/>
        <v>0</v>
      </c>
      <c r="L4" t="str">
        <f>IF(
    AND(
        K4=1,
        COUNTIFS($A$2:A4,A4,$K$2:K4,1)=1
    ),
    "ENTRY",
    ""
)</f>
        <v/>
      </c>
      <c r="M4" t="str">
        <f t="shared" si="6"/>
        <v/>
      </c>
      <c r="N4" t="str">
        <f t="shared" si="7"/>
        <v/>
      </c>
      <c r="O4" t="str">
        <f t="shared" si="8"/>
        <v/>
      </c>
      <c r="P4" t="str">
        <f t="shared" ref="P4:P66" si="18">IF(M4="","",ABS(N4-O4))</f>
        <v/>
      </c>
      <c r="Q4" t="str">
        <f t="shared" si="9"/>
        <v/>
      </c>
      <c r="R4" t="str">
        <f t="shared" si="10"/>
        <v/>
      </c>
      <c r="S4" t="str">
        <f t="shared" ref="S4:S67" si="19">IF(M4="","",IF(M4="LONG",N4+(1.5*P4),N4-(1.5*P4)))</f>
        <v/>
      </c>
      <c r="U4" t="str">
        <f t="shared" si="11"/>
        <v/>
      </c>
      <c r="V4" t="str">
        <f t="shared" si="12"/>
        <v/>
      </c>
      <c r="W4" t="str">
        <f t="shared" si="13"/>
        <v/>
      </c>
      <c r="X4" t="str">
        <f t="shared" si="14"/>
        <v/>
      </c>
      <c r="Y4" t="str">
        <f t="shared" si="15"/>
        <v/>
      </c>
      <c r="Z4" cm="1">
        <f t="array" ref="Z4">LOOKUP(
    2,
    1/($A:$A=$A4),
    $C:$C
)</f>
        <v>419</v>
      </c>
      <c r="AA4" t="str">
        <f>IF(
    M4="",
    "",
    IF(
        Y4="YES",
        O4,
        Z4
    )
)</f>
        <v/>
      </c>
      <c r="AB4" t="str">
        <f t="shared" si="17"/>
        <v/>
      </c>
    </row>
    <row r="5" spans="1:28" x14ac:dyDescent="0.3">
      <c r="A5" s="2">
        <v>45861</v>
      </c>
      <c r="B5" s="1">
        <v>0.42708333333333331</v>
      </c>
      <c r="C5">
        <v>418.7</v>
      </c>
      <c r="D5">
        <v>417.7</v>
      </c>
      <c r="E5">
        <v>149501</v>
      </c>
      <c r="F5" t="b">
        <f t="shared" si="0"/>
        <v>0</v>
      </c>
      <c r="G5" t="str">
        <f t="shared" si="1"/>
        <v/>
      </c>
      <c r="H5" t="str">
        <f t="shared" si="2"/>
        <v/>
      </c>
      <c r="I5">
        <f t="shared" si="3"/>
        <v>418.73</v>
      </c>
      <c r="J5">
        <f t="shared" si="4"/>
        <v>417.06</v>
      </c>
      <c r="K5">
        <f t="shared" si="5"/>
        <v>0</v>
      </c>
      <c r="L5" t="str">
        <f>IF(
    AND(
        K5=1,
        COUNTIFS($A$2:A5,A5,$K$2:K5,1)=1
    ),
    "ENTRY",
    ""
)</f>
        <v/>
      </c>
      <c r="M5" t="str">
        <f t="shared" si="6"/>
        <v/>
      </c>
      <c r="N5" t="str">
        <f t="shared" si="7"/>
        <v/>
      </c>
      <c r="O5" t="str">
        <f t="shared" si="8"/>
        <v/>
      </c>
      <c r="P5" t="str">
        <f t="shared" si="18"/>
        <v/>
      </c>
      <c r="Q5" t="str">
        <f t="shared" si="9"/>
        <v/>
      </c>
      <c r="R5" t="str">
        <f t="shared" si="10"/>
        <v/>
      </c>
      <c r="S5" t="str">
        <f t="shared" si="19"/>
        <v/>
      </c>
      <c r="U5" t="str">
        <f t="shared" si="11"/>
        <v/>
      </c>
      <c r="V5" t="str">
        <f t="shared" si="12"/>
        <v/>
      </c>
      <c r="W5" t="str">
        <f t="shared" si="13"/>
        <v/>
      </c>
      <c r="X5" t="str">
        <f t="shared" si="14"/>
        <v/>
      </c>
      <c r="Y5" t="str">
        <f t="shared" si="15"/>
        <v/>
      </c>
      <c r="Z5" cm="1">
        <f t="array" ref="Z5">LOOKUP(
    2,
    1/($A:$A=$A5),
    $C:$C
)</f>
        <v>419</v>
      </c>
      <c r="AA5" t="str">
        <f t="shared" si="16"/>
        <v/>
      </c>
      <c r="AB5" t="str">
        <f t="shared" si="17"/>
        <v/>
      </c>
    </row>
    <row r="6" spans="1:28" x14ac:dyDescent="0.3">
      <c r="A6" s="2">
        <v>45861</v>
      </c>
      <c r="B6" s="1">
        <v>0.43055555555555558</v>
      </c>
      <c r="C6">
        <v>418.79</v>
      </c>
      <c r="D6">
        <v>418.03</v>
      </c>
      <c r="E6">
        <v>156365</v>
      </c>
      <c r="F6" t="b">
        <f t="shared" si="0"/>
        <v>0</v>
      </c>
      <c r="G6" t="str">
        <f t="shared" si="1"/>
        <v/>
      </c>
      <c r="H6" t="str">
        <f t="shared" si="2"/>
        <v/>
      </c>
      <c r="I6">
        <f t="shared" si="3"/>
        <v>418.73</v>
      </c>
      <c r="J6">
        <f t="shared" si="4"/>
        <v>417.06</v>
      </c>
      <c r="K6">
        <f t="shared" si="5"/>
        <v>1</v>
      </c>
      <c r="L6" t="str">
        <f>IF(
    AND(
        K6=1,
        COUNTIFS($A$2:A6,A6,$K$2:K6,1)=1
    ),
    "ENTRY",
    ""
)</f>
        <v/>
      </c>
      <c r="M6" t="str">
        <f t="shared" si="6"/>
        <v/>
      </c>
      <c r="N6" t="str">
        <f t="shared" si="7"/>
        <v/>
      </c>
      <c r="O6" t="str">
        <f t="shared" si="8"/>
        <v/>
      </c>
      <c r="P6" t="str">
        <f t="shared" si="18"/>
        <v/>
      </c>
      <c r="Q6" t="str">
        <f t="shared" si="9"/>
        <v/>
      </c>
      <c r="R6" t="str">
        <f t="shared" si="10"/>
        <v/>
      </c>
      <c r="S6" t="str">
        <f t="shared" si="19"/>
        <v/>
      </c>
      <c r="U6" t="str">
        <f t="shared" si="11"/>
        <v/>
      </c>
      <c r="V6" t="str">
        <f t="shared" si="12"/>
        <v/>
      </c>
      <c r="W6" t="str">
        <f t="shared" si="13"/>
        <v/>
      </c>
      <c r="X6" t="str">
        <f t="shared" si="14"/>
        <v/>
      </c>
      <c r="Y6" t="str">
        <f t="shared" si="15"/>
        <v/>
      </c>
      <c r="Z6" cm="1">
        <f t="array" ref="Z6">LOOKUP(
    2,
    1/($A:$A=$A6),
    $C:$C
)</f>
        <v>419</v>
      </c>
      <c r="AA6" t="str">
        <f t="shared" si="16"/>
        <v/>
      </c>
      <c r="AB6" t="str">
        <f t="shared" si="17"/>
        <v/>
      </c>
    </row>
    <row r="7" spans="1:28" x14ac:dyDescent="0.3">
      <c r="A7" s="2">
        <v>45861</v>
      </c>
      <c r="B7" s="1">
        <v>0.43402777777777779</v>
      </c>
      <c r="C7">
        <v>418.48</v>
      </c>
      <c r="D7">
        <v>417.94</v>
      </c>
      <c r="E7">
        <v>93755</v>
      </c>
      <c r="F7" t="b">
        <f t="shared" si="0"/>
        <v>0</v>
      </c>
      <c r="G7" t="str">
        <f t="shared" si="1"/>
        <v/>
      </c>
      <c r="H7" t="str">
        <f t="shared" si="2"/>
        <v/>
      </c>
      <c r="I7">
        <f t="shared" si="3"/>
        <v>418.73</v>
      </c>
      <c r="J7">
        <f t="shared" si="4"/>
        <v>417.06</v>
      </c>
      <c r="K7">
        <f t="shared" si="5"/>
        <v>0</v>
      </c>
      <c r="L7" t="str">
        <f>IF(
    AND(
        K7=1,
        COUNTIFS($A$2:A7,A7,$K$2:K7,1)=1
    ),
    "ENTRY",
    ""
)</f>
        <v/>
      </c>
      <c r="M7" t="str">
        <f t="shared" si="6"/>
        <v/>
      </c>
      <c r="N7" t="str">
        <f t="shared" si="7"/>
        <v/>
      </c>
      <c r="O7" t="str">
        <f t="shared" si="8"/>
        <v/>
      </c>
      <c r="P7" t="str">
        <f t="shared" si="18"/>
        <v/>
      </c>
      <c r="Q7" t="str">
        <f t="shared" si="9"/>
        <v/>
      </c>
      <c r="R7" t="str">
        <f t="shared" si="10"/>
        <v/>
      </c>
      <c r="S7" t="str">
        <f t="shared" si="19"/>
        <v/>
      </c>
      <c r="U7" t="str">
        <f t="shared" si="11"/>
        <v/>
      </c>
      <c r="V7" t="str">
        <f t="shared" si="12"/>
        <v/>
      </c>
      <c r="W7" t="str">
        <f t="shared" si="13"/>
        <v/>
      </c>
      <c r="X7" t="str">
        <f t="shared" si="14"/>
        <v/>
      </c>
      <c r="Y7" t="str">
        <f t="shared" si="15"/>
        <v/>
      </c>
      <c r="Z7" cm="1">
        <f t="array" ref="Z7">LOOKUP(
    2,
    1/($A:$A=$A7),
    $C:$C
)</f>
        <v>419</v>
      </c>
      <c r="AA7" t="str">
        <f t="shared" si="16"/>
        <v/>
      </c>
      <c r="AB7" t="str">
        <f t="shared" si="17"/>
        <v/>
      </c>
    </row>
    <row r="8" spans="1:28" x14ac:dyDescent="0.3">
      <c r="A8" s="2">
        <v>45861</v>
      </c>
      <c r="B8" s="1">
        <v>0.4375</v>
      </c>
      <c r="C8">
        <v>418.48</v>
      </c>
      <c r="D8">
        <v>418</v>
      </c>
      <c r="E8">
        <v>107612</v>
      </c>
      <c r="F8" t="b">
        <f t="shared" si="0"/>
        <v>0</v>
      </c>
      <c r="G8" t="str">
        <f t="shared" si="1"/>
        <v/>
      </c>
      <c r="H8" t="str">
        <f t="shared" si="2"/>
        <v/>
      </c>
      <c r="I8">
        <f t="shared" si="3"/>
        <v>418.73</v>
      </c>
      <c r="J8">
        <f t="shared" si="4"/>
        <v>417.06</v>
      </c>
      <c r="K8">
        <f t="shared" si="5"/>
        <v>0</v>
      </c>
      <c r="L8" t="str">
        <f>IF(
    AND(
        K8=1,
        COUNTIFS($A$2:A8,A8,$K$2:K8,1)=1
    ),
    "ENTRY",
    ""
)</f>
        <v/>
      </c>
      <c r="M8" t="str">
        <f t="shared" si="6"/>
        <v/>
      </c>
      <c r="N8" t="str">
        <f t="shared" si="7"/>
        <v/>
      </c>
      <c r="O8" t="str">
        <f t="shared" si="8"/>
        <v/>
      </c>
      <c r="P8" t="str">
        <f t="shared" si="18"/>
        <v/>
      </c>
      <c r="Q8" t="str">
        <f t="shared" si="9"/>
        <v/>
      </c>
      <c r="R8" t="str">
        <f t="shared" si="10"/>
        <v/>
      </c>
      <c r="S8" t="str">
        <f t="shared" si="19"/>
        <v/>
      </c>
      <c r="U8" t="str">
        <f t="shared" si="11"/>
        <v/>
      </c>
      <c r="V8" t="str">
        <f t="shared" si="12"/>
        <v/>
      </c>
      <c r="W8" t="str">
        <f t="shared" si="13"/>
        <v/>
      </c>
      <c r="X8" t="str">
        <f t="shared" si="14"/>
        <v/>
      </c>
      <c r="Y8" t="str">
        <f t="shared" si="15"/>
        <v/>
      </c>
      <c r="Z8" cm="1">
        <f t="array" ref="Z8">LOOKUP(
    2,
    1/($A:$A=$A8),
    $C:$C
)</f>
        <v>419</v>
      </c>
      <c r="AA8" t="str">
        <f t="shared" si="16"/>
        <v/>
      </c>
      <c r="AB8" t="str">
        <f t="shared" si="17"/>
        <v/>
      </c>
    </row>
    <row r="9" spans="1:28" x14ac:dyDescent="0.3">
      <c r="A9" s="2">
        <v>45861</v>
      </c>
      <c r="B9" s="1">
        <v>0.44097222222222221</v>
      </c>
      <c r="C9">
        <v>418.73</v>
      </c>
      <c r="D9">
        <v>418.12</v>
      </c>
      <c r="E9">
        <v>122705</v>
      </c>
      <c r="F9" t="b">
        <f t="shared" si="0"/>
        <v>0</v>
      </c>
      <c r="G9" t="str">
        <f t="shared" si="1"/>
        <v/>
      </c>
      <c r="H9" t="str">
        <f t="shared" si="2"/>
        <v/>
      </c>
      <c r="I9">
        <f t="shared" si="3"/>
        <v>418.73</v>
      </c>
      <c r="J9">
        <f t="shared" si="4"/>
        <v>417.06</v>
      </c>
      <c r="K9">
        <f t="shared" si="5"/>
        <v>1</v>
      </c>
      <c r="L9" t="str">
        <f>IF(
    AND(
        K9=1,
        COUNTIFS($A$2:A9,A9,$K$2:K9,1)=1
    ),
    "ENTRY",
    ""
)</f>
        <v/>
      </c>
      <c r="M9" t="str">
        <f t="shared" si="6"/>
        <v/>
      </c>
      <c r="N9" t="str">
        <f t="shared" si="7"/>
        <v/>
      </c>
      <c r="O9" t="str">
        <f t="shared" si="8"/>
        <v/>
      </c>
      <c r="P9" t="str">
        <f t="shared" si="18"/>
        <v/>
      </c>
      <c r="Q9" t="str">
        <f t="shared" si="9"/>
        <v/>
      </c>
      <c r="R9" t="str">
        <f t="shared" si="10"/>
        <v/>
      </c>
      <c r="S9" t="str">
        <f t="shared" si="19"/>
        <v/>
      </c>
      <c r="U9" t="str">
        <f t="shared" si="11"/>
        <v/>
      </c>
      <c r="V9" t="str">
        <f t="shared" si="12"/>
        <v/>
      </c>
      <c r="W9" t="str">
        <f t="shared" si="13"/>
        <v/>
      </c>
      <c r="X9" t="str">
        <f t="shared" si="14"/>
        <v/>
      </c>
      <c r="Y9" t="str">
        <f t="shared" si="15"/>
        <v/>
      </c>
      <c r="Z9" cm="1">
        <f t="array" ref="Z9">LOOKUP(
    2,
    1/($A:$A=$A9),
    $C:$C
)</f>
        <v>419</v>
      </c>
      <c r="AA9" t="str">
        <f t="shared" si="16"/>
        <v/>
      </c>
      <c r="AB9" t="str">
        <f t="shared" si="17"/>
        <v/>
      </c>
    </row>
    <row r="10" spans="1:28" x14ac:dyDescent="0.3">
      <c r="A10" s="2">
        <v>45861</v>
      </c>
      <c r="B10" s="1">
        <v>0.44444444444444442</v>
      </c>
      <c r="C10">
        <v>419.18</v>
      </c>
      <c r="D10">
        <v>418.09</v>
      </c>
      <c r="E10">
        <v>281370</v>
      </c>
      <c r="F10" t="b">
        <f t="shared" si="0"/>
        <v>0</v>
      </c>
      <c r="G10" t="str">
        <f t="shared" si="1"/>
        <v/>
      </c>
      <c r="H10" t="str">
        <f t="shared" si="2"/>
        <v/>
      </c>
      <c r="I10">
        <f t="shared" si="3"/>
        <v>418.73</v>
      </c>
      <c r="J10">
        <f t="shared" si="4"/>
        <v>417.06</v>
      </c>
      <c r="K10">
        <f t="shared" si="5"/>
        <v>1</v>
      </c>
      <c r="L10" t="str">
        <f>IF(
    AND(
        K10=1,
        COUNTIFS($A$2:A10,A10,$K$2:K10,1)=1
    ),
    "ENTRY",
    ""
)</f>
        <v/>
      </c>
      <c r="M10" t="str">
        <f t="shared" si="6"/>
        <v/>
      </c>
      <c r="N10" t="str">
        <f t="shared" si="7"/>
        <v/>
      </c>
      <c r="O10" t="str">
        <f t="shared" si="8"/>
        <v/>
      </c>
      <c r="P10" t="str">
        <f t="shared" si="18"/>
        <v/>
      </c>
      <c r="Q10" t="str">
        <f t="shared" si="9"/>
        <v/>
      </c>
      <c r="R10" t="str">
        <f t="shared" si="10"/>
        <v/>
      </c>
      <c r="S10" t="str">
        <f t="shared" si="19"/>
        <v/>
      </c>
      <c r="U10" t="str">
        <f t="shared" si="11"/>
        <v/>
      </c>
      <c r="V10" t="str">
        <f t="shared" si="12"/>
        <v/>
      </c>
      <c r="W10" t="str">
        <f t="shared" si="13"/>
        <v/>
      </c>
      <c r="X10" t="str">
        <f t="shared" si="14"/>
        <v/>
      </c>
      <c r="Y10" t="str">
        <f t="shared" si="15"/>
        <v/>
      </c>
      <c r="Z10" cm="1">
        <f t="array" ref="Z10">LOOKUP(
    2,
    1/($A:$A=$A10),
    $C:$C
)</f>
        <v>419</v>
      </c>
      <c r="AA10" t="str">
        <f t="shared" si="16"/>
        <v/>
      </c>
      <c r="AB10" t="str">
        <f t="shared" si="17"/>
        <v/>
      </c>
    </row>
    <row r="11" spans="1:28" x14ac:dyDescent="0.3">
      <c r="A11" s="2">
        <v>45861</v>
      </c>
      <c r="B11" s="1">
        <v>0.44791666666666669</v>
      </c>
      <c r="C11">
        <v>419.61</v>
      </c>
      <c r="D11">
        <v>418.52</v>
      </c>
      <c r="E11">
        <v>278037</v>
      </c>
      <c r="F11" t="b">
        <f t="shared" si="0"/>
        <v>0</v>
      </c>
      <c r="G11" t="str">
        <f t="shared" si="1"/>
        <v/>
      </c>
      <c r="H11" t="str">
        <f t="shared" si="2"/>
        <v/>
      </c>
      <c r="I11">
        <f t="shared" si="3"/>
        <v>418.73</v>
      </c>
      <c r="J11">
        <f t="shared" si="4"/>
        <v>417.06</v>
      </c>
      <c r="K11">
        <f t="shared" si="5"/>
        <v>1</v>
      </c>
      <c r="L11" t="str">
        <f>IF(
    AND(
        K11=1,
        COUNTIFS($A$2:A11,A11,$K$2:K11,1)=1
    ),
    "ENTRY",
    ""
)</f>
        <v/>
      </c>
      <c r="M11" t="str">
        <f t="shared" si="6"/>
        <v/>
      </c>
      <c r="N11" t="str">
        <f t="shared" si="7"/>
        <v/>
      </c>
      <c r="O11" t="str">
        <f t="shared" si="8"/>
        <v/>
      </c>
      <c r="P11" t="str">
        <f t="shared" si="18"/>
        <v/>
      </c>
      <c r="Q11" t="str">
        <f t="shared" si="9"/>
        <v/>
      </c>
      <c r="R11" t="str">
        <f t="shared" si="10"/>
        <v/>
      </c>
      <c r="S11" t="str">
        <f t="shared" si="19"/>
        <v/>
      </c>
      <c r="U11" t="str">
        <f t="shared" si="11"/>
        <v/>
      </c>
      <c r="V11" t="str">
        <f t="shared" si="12"/>
        <v/>
      </c>
      <c r="W11" t="str">
        <f t="shared" si="13"/>
        <v/>
      </c>
      <c r="X11" t="str">
        <f t="shared" si="14"/>
        <v/>
      </c>
      <c r="Y11" t="str">
        <f t="shared" si="15"/>
        <v/>
      </c>
      <c r="Z11" cm="1">
        <f t="array" ref="Z11">LOOKUP(
    2,
    1/($A:$A=$A11),
    $C:$C
)</f>
        <v>419</v>
      </c>
      <c r="AA11" t="str">
        <f t="shared" si="16"/>
        <v/>
      </c>
      <c r="AB11" t="str">
        <f t="shared" si="17"/>
        <v/>
      </c>
    </row>
    <row r="12" spans="1:28" x14ac:dyDescent="0.3">
      <c r="A12" s="2">
        <v>45861</v>
      </c>
      <c r="B12" s="1">
        <v>0.4513888888888889</v>
      </c>
      <c r="C12">
        <v>419.09</v>
      </c>
      <c r="D12">
        <v>418.45</v>
      </c>
      <c r="E12">
        <v>91506</v>
      </c>
      <c r="F12" t="b">
        <f t="shared" si="0"/>
        <v>0</v>
      </c>
      <c r="G12" t="str">
        <f t="shared" si="1"/>
        <v/>
      </c>
      <c r="H12" t="str">
        <f t="shared" si="2"/>
        <v/>
      </c>
      <c r="I12">
        <f t="shared" si="3"/>
        <v>418.73</v>
      </c>
      <c r="J12">
        <f t="shared" si="4"/>
        <v>417.06</v>
      </c>
      <c r="K12">
        <f t="shared" si="5"/>
        <v>1</v>
      </c>
      <c r="L12" t="str">
        <f>IF(
    AND(
        K12=1,
        COUNTIFS($A$2:A12,A12,$K$2:K12,1)=1
    ),
    "ENTRY",
    ""
)</f>
        <v/>
      </c>
      <c r="M12" t="str">
        <f t="shared" si="6"/>
        <v/>
      </c>
      <c r="N12" t="str">
        <f t="shared" si="7"/>
        <v/>
      </c>
      <c r="O12" t="str">
        <f t="shared" si="8"/>
        <v/>
      </c>
      <c r="P12" t="str">
        <f t="shared" si="18"/>
        <v/>
      </c>
      <c r="Q12" t="str">
        <f t="shared" si="9"/>
        <v/>
      </c>
      <c r="R12" t="str">
        <f t="shared" si="10"/>
        <v/>
      </c>
      <c r="S12" t="str">
        <f t="shared" si="19"/>
        <v/>
      </c>
      <c r="U12" t="str">
        <f t="shared" si="11"/>
        <v/>
      </c>
      <c r="V12" t="str">
        <f t="shared" si="12"/>
        <v/>
      </c>
      <c r="W12" t="str">
        <f t="shared" si="13"/>
        <v/>
      </c>
      <c r="X12" t="str">
        <f t="shared" si="14"/>
        <v/>
      </c>
      <c r="Y12" t="str">
        <f t="shared" si="15"/>
        <v/>
      </c>
      <c r="Z12" cm="1">
        <f t="array" ref="Z12">LOOKUP(
    2,
    1/($A:$A=$A12),
    $C:$C
)</f>
        <v>419</v>
      </c>
      <c r="AA12" t="str">
        <f t="shared" si="16"/>
        <v/>
      </c>
      <c r="AB12" t="str">
        <f t="shared" si="17"/>
        <v/>
      </c>
    </row>
    <row r="13" spans="1:28" x14ac:dyDescent="0.3">
      <c r="A13" s="2">
        <v>45861</v>
      </c>
      <c r="B13" s="1">
        <v>0.4548611111111111</v>
      </c>
      <c r="C13">
        <v>418.73</v>
      </c>
      <c r="D13">
        <v>417.88</v>
      </c>
      <c r="E13">
        <v>149402</v>
      </c>
      <c r="F13" t="b">
        <f t="shared" si="0"/>
        <v>0</v>
      </c>
      <c r="G13" t="str">
        <f t="shared" si="1"/>
        <v/>
      </c>
      <c r="H13" t="str">
        <f t="shared" si="2"/>
        <v/>
      </c>
      <c r="I13">
        <f t="shared" si="3"/>
        <v>418.73</v>
      </c>
      <c r="J13">
        <f t="shared" si="4"/>
        <v>417.06</v>
      </c>
      <c r="K13">
        <f t="shared" si="5"/>
        <v>1</v>
      </c>
      <c r="L13" t="str">
        <f>IF(
    AND(
        K13=1,
        COUNTIFS($A$2:A13,A13,$K$2:K13,1)=1
    ),
    "ENTRY",
    ""
)</f>
        <v/>
      </c>
      <c r="M13" t="str">
        <f t="shared" si="6"/>
        <v/>
      </c>
      <c r="N13" t="str">
        <f t="shared" si="7"/>
        <v/>
      </c>
      <c r="O13" t="str">
        <f t="shared" si="8"/>
        <v/>
      </c>
      <c r="P13" t="str">
        <f t="shared" si="18"/>
        <v/>
      </c>
      <c r="Q13" t="str">
        <f t="shared" si="9"/>
        <v/>
      </c>
      <c r="R13" t="str">
        <f t="shared" si="10"/>
        <v/>
      </c>
      <c r="S13" t="str">
        <f t="shared" si="19"/>
        <v/>
      </c>
      <c r="U13" t="str">
        <f t="shared" si="11"/>
        <v/>
      </c>
      <c r="V13" t="str">
        <f t="shared" si="12"/>
        <v/>
      </c>
      <c r="W13" t="str">
        <f t="shared" si="13"/>
        <v/>
      </c>
      <c r="X13" t="str">
        <f t="shared" si="14"/>
        <v/>
      </c>
      <c r="Y13" t="str">
        <f t="shared" si="15"/>
        <v/>
      </c>
      <c r="Z13" cm="1">
        <f t="array" ref="Z13">LOOKUP(
    2,
    1/($A:$A=$A13),
    $C:$C
)</f>
        <v>419</v>
      </c>
      <c r="AA13" t="str">
        <f t="shared" si="16"/>
        <v/>
      </c>
      <c r="AB13" t="str">
        <f t="shared" si="17"/>
        <v/>
      </c>
    </row>
    <row r="14" spans="1:28" x14ac:dyDescent="0.3">
      <c r="A14" s="2">
        <v>45861</v>
      </c>
      <c r="B14" s="1">
        <v>0.45833333333333331</v>
      </c>
      <c r="C14">
        <v>419.24</v>
      </c>
      <c r="D14">
        <v>418</v>
      </c>
      <c r="E14">
        <v>134460</v>
      </c>
      <c r="F14" t="b">
        <f t="shared" si="0"/>
        <v>0</v>
      </c>
      <c r="G14" t="str">
        <f t="shared" si="1"/>
        <v/>
      </c>
      <c r="H14" t="str">
        <f t="shared" si="2"/>
        <v/>
      </c>
      <c r="I14">
        <f t="shared" si="3"/>
        <v>418.73</v>
      </c>
      <c r="J14">
        <f t="shared" si="4"/>
        <v>417.06</v>
      </c>
      <c r="K14">
        <f t="shared" si="5"/>
        <v>1</v>
      </c>
      <c r="L14" t="str">
        <f>IF(
    AND(
        K14=1,
        COUNTIFS($A$2:A14,A14,$K$2:K14,1)=1
    ),
    "ENTRY",
    ""
)</f>
        <v/>
      </c>
      <c r="M14" t="str">
        <f t="shared" si="6"/>
        <v/>
      </c>
      <c r="N14" t="str">
        <f t="shared" si="7"/>
        <v/>
      </c>
      <c r="O14" t="str">
        <f t="shared" si="8"/>
        <v/>
      </c>
      <c r="P14" t="str">
        <f t="shared" si="18"/>
        <v/>
      </c>
      <c r="Q14" t="str">
        <f t="shared" si="9"/>
        <v/>
      </c>
      <c r="R14" t="str">
        <f t="shared" si="10"/>
        <v/>
      </c>
      <c r="S14" t="str">
        <f t="shared" si="19"/>
        <v/>
      </c>
      <c r="U14" t="str">
        <f t="shared" si="11"/>
        <v/>
      </c>
      <c r="V14" t="str">
        <f t="shared" si="12"/>
        <v/>
      </c>
      <c r="W14" t="str">
        <f t="shared" si="13"/>
        <v/>
      </c>
      <c r="X14" t="str">
        <f t="shared" si="14"/>
        <v/>
      </c>
      <c r="Y14" t="str">
        <f t="shared" si="15"/>
        <v/>
      </c>
      <c r="Z14" cm="1">
        <f t="array" ref="Z14">LOOKUP(
    2,
    1/($A:$A=$A14),
    $C:$C
)</f>
        <v>419</v>
      </c>
      <c r="AA14" t="str">
        <f t="shared" si="16"/>
        <v/>
      </c>
      <c r="AB14" t="str">
        <f t="shared" si="17"/>
        <v/>
      </c>
    </row>
    <row r="15" spans="1:28" x14ac:dyDescent="0.3">
      <c r="A15" s="2">
        <v>45861</v>
      </c>
      <c r="B15" s="1">
        <v>0.46180555555555558</v>
      </c>
      <c r="C15">
        <v>418.85</v>
      </c>
      <c r="D15">
        <v>418.36</v>
      </c>
      <c r="E15">
        <v>64829</v>
      </c>
      <c r="F15" t="b">
        <f t="shared" si="0"/>
        <v>0</v>
      </c>
      <c r="G15" t="str">
        <f t="shared" si="1"/>
        <v/>
      </c>
      <c r="H15" t="str">
        <f t="shared" si="2"/>
        <v/>
      </c>
      <c r="I15">
        <f t="shared" si="3"/>
        <v>418.73</v>
      </c>
      <c r="J15">
        <f t="shared" si="4"/>
        <v>417.06</v>
      </c>
      <c r="K15">
        <f t="shared" si="5"/>
        <v>1</v>
      </c>
      <c r="L15" t="str">
        <f>IF(
    AND(
        K15=1,
        COUNTIFS($A$2:A15,A15,$K$2:K15,1)=1
    ),
    "ENTRY",
    ""
)</f>
        <v/>
      </c>
      <c r="M15" t="str">
        <f t="shared" si="6"/>
        <v/>
      </c>
      <c r="N15" t="str">
        <f t="shared" si="7"/>
        <v/>
      </c>
      <c r="O15" t="str">
        <f t="shared" si="8"/>
        <v/>
      </c>
      <c r="P15" t="str">
        <f t="shared" si="18"/>
        <v/>
      </c>
      <c r="Q15" t="str">
        <f t="shared" si="9"/>
        <v/>
      </c>
      <c r="R15" t="str">
        <f t="shared" si="10"/>
        <v/>
      </c>
      <c r="S15" t="str">
        <f t="shared" si="19"/>
        <v/>
      </c>
      <c r="U15" t="str">
        <f t="shared" si="11"/>
        <v/>
      </c>
      <c r="V15" t="str">
        <f t="shared" si="12"/>
        <v/>
      </c>
      <c r="W15" t="str">
        <f t="shared" si="13"/>
        <v/>
      </c>
      <c r="X15" t="str">
        <f t="shared" si="14"/>
        <v/>
      </c>
      <c r="Y15" t="str">
        <f t="shared" si="15"/>
        <v/>
      </c>
      <c r="Z15" cm="1">
        <f t="array" ref="Z15">LOOKUP(
    2,
    1/($A:$A=$A15),
    $C:$C
)</f>
        <v>419</v>
      </c>
      <c r="AA15" t="str">
        <f t="shared" si="16"/>
        <v/>
      </c>
      <c r="AB15" t="str">
        <f t="shared" si="17"/>
        <v/>
      </c>
    </row>
    <row r="16" spans="1:28" x14ac:dyDescent="0.3">
      <c r="A16" s="2">
        <v>45861</v>
      </c>
      <c r="B16" s="1">
        <v>0.46527777777777779</v>
      </c>
      <c r="C16">
        <v>418.79</v>
      </c>
      <c r="D16">
        <v>418.52</v>
      </c>
      <c r="E16">
        <v>65149</v>
      </c>
      <c r="F16" t="b">
        <f t="shared" si="0"/>
        <v>0</v>
      </c>
      <c r="G16" t="str">
        <f t="shared" si="1"/>
        <v/>
      </c>
      <c r="H16" t="str">
        <f t="shared" si="2"/>
        <v/>
      </c>
      <c r="I16">
        <f t="shared" si="3"/>
        <v>418.73</v>
      </c>
      <c r="J16">
        <f t="shared" si="4"/>
        <v>417.06</v>
      </c>
      <c r="K16">
        <f t="shared" si="5"/>
        <v>1</v>
      </c>
      <c r="L16" t="str">
        <f>IF(
    AND(
        K16=1,
        COUNTIFS($A$2:A16,A16,$K$2:K16,1)=1
    ),
    "ENTRY",
    ""
)</f>
        <v/>
      </c>
      <c r="M16" t="str">
        <f t="shared" si="6"/>
        <v/>
      </c>
      <c r="N16" t="str">
        <f t="shared" si="7"/>
        <v/>
      </c>
      <c r="O16" t="str">
        <f t="shared" si="8"/>
        <v/>
      </c>
      <c r="P16" t="str">
        <f t="shared" si="18"/>
        <v/>
      </c>
      <c r="Q16" t="str">
        <f t="shared" si="9"/>
        <v/>
      </c>
      <c r="R16" t="str">
        <f t="shared" si="10"/>
        <v/>
      </c>
      <c r="S16" t="str">
        <f t="shared" si="19"/>
        <v/>
      </c>
      <c r="U16" t="str">
        <f t="shared" si="11"/>
        <v/>
      </c>
      <c r="V16" t="str">
        <f t="shared" si="12"/>
        <v/>
      </c>
      <c r="W16" t="str">
        <f t="shared" si="13"/>
        <v/>
      </c>
      <c r="X16" t="str">
        <f t="shared" si="14"/>
        <v/>
      </c>
      <c r="Y16" t="str">
        <f t="shared" si="15"/>
        <v/>
      </c>
      <c r="Z16" cm="1">
        <f t="array" ref="Z16">LOOKUP(
    2,
    1/($A:$A=$A16),
    $C:$C
)</f>
        <v>419</v>
      </c>
      <c r="AA16" t="str">
        <f t="shared" si="16"/>
        <v/>
      </c>
      <c r="AB16" t="str">
        <f t="shared" si="17"/>
        <v/>
      </c>
    </row>
    <row r="17" spans="1:28" x14ac:dyDescent="0.3">
      <c r="A17" s="2">
        <v>45861</v>
      </c>
      <c r="B17" s="1">
        <v>0.46875</v>
      </c>
      <c r="C17">
        <v>418.79</v>
      </c>
      <c r="D17">
        <v>418.48</v>
      </c>
      <c r="E17">
        <v>47777</v>
      </c>
      <c r="F17" t="b">
        <f t="shared" si="0"/>
        <v>0</v>
      </c>
      <c r="G17" t="str">
        <f t="shared" si="1"/>
        <v/>
      </c>
      <c r="H17" t="str">
        <f t="shared" si="2"/>
        <v/>
      </c>
      <c r="I17">
        <f t="shared" si="3"/>
        <v>418.73</v>
      </c>
      <c r="J17">
        <f t="shared" si="4"/>
        <v>417.06</v>
      </c>
      <c r="K17">
        <f t="shared" si="5"/>
        <v>1</v>
      </c>
      <c r="L17" t="str">
        <f>IF(
    AND(
        K17=1,
        COUNTIFS($A$2:A17,A17,$K$2:K17,1)=1
    ),
    "ENTRY",
    ""
)</f>
        <v/>
      </c>
      <c r="M17" t="str">
        <f t="shared" si="6"/>
        <v/>
      </c>
      <c r="N17" t="str">
        <f t="shared" si="7"/>
        <v/>
      </c>
      <c r="O17" t="str">
        <f t="shared" si="8"/>
        <v/>
      </c>
      <c r="P17" t="str">
        <f t="shared" si="18"/>
        <v/>
      </c>
      <c r="Q17" t="str">
        <f t="shared" si="9"/>
        <v/>
      </c>
      <c r="R17" t="str">
        <f t="shared" si="10"/>
        <v/>
      </c>
      <c r="S17" t="str">
        <f t="shared" si="19"/>
        <v/>
      </c>
      <c r="U17" t="str">
        <f t="shared" si="11"/>
        <v/>
      </c>
      <c r="V17" t="str">
        <f t="shared" si="12"/>
        <v/>
      </c>
      <c r="W17" t="str">
        <f t="shared" si="13"/>
        <v/>
      </c>
      <c r="X17" t="str">
        <f t="shared" si="14"/>
        <v/>
      </c>
      <c r="Y17" t="str">
        <f t="shared" si="15"/>
        <v/>
      </c>
      <c r="Z17" cm="1">
        <f t="array" ref="Z17">LOOKUP(
    2,
    1/($A:$A=$A17),
    $C:$C
)</f>
        <v>419</v>
      </c>
      <c r="AA17" t="str">
        <f t="shared" si="16"/>
        <v/>
      </c>
      <c r="AB17" t="str">
        <f t="shared" si="17"/>
        <v/>
      </c>
    </row>
    <row r="18" spans="1:28" x14ac:dyDescent="0.3">
      <c r="A18" s="2">
        <v>45861</v>
      </c>
      <c r="B18" s="1">
        <v>0.47222222222222221</v>
      </c>
      <c r="C18">
        <v>418.79</v>
      </c>
      <c r="D18">
        <v>417.97</v>
      </c>
      <c r="E18">
        <v>99748</v>
      </c>
      <c r="F18" t="b">
        <f t="shared" si="0"/>
        <v>0</v>
      </c>
      <c r="G18" t="str">
        <f t="shared" si="1"/>
        <v/>
      </c>
      <c r="H18" t="str">
        <f t="shared" si="2"/>
        <v/>
      </c>
      <c r="I18">
        <f t="shared" si="3"/>
        <v>418.73</v>
      </c>
      <c r="J18">
        <f t="shared" si="4"/>
        <v>417.06</v>
      </c>
      <c r="K18">
        <f t="shared" si="5"/>
        <v>1</v>
      </c>
      <c r="L18" t="str">
        <f>IF(
    AND(
        K18=1,
        COUNTIFS($A$2:A18,A18,$K$2:K18,1)=1
    ),
    "ENTRY",
    ""
)</f>
        <v/>
      </c>
      <c r="M18" t="str">
        <f t="shared" si="6"/>
        <v/>
      </c>
      <c r="N18" t="str">
        <f t="shared" si="7"/>
        <v/>
      </c>
      <c r="O18" t="str">
        <f t="shared" si="8"/>
        <v/>
      </c>
      <c r="P18" t="str">
        <f t="shared" si="18"/>
        <v/>
      </c>
      <c r="Q18" t="str">
        <f t="shared" si="9"/>
        <v/>
      </c>
      <c r="R18" t="str">
        <f t="shared" si="10"/>
        <v/>
      </c>
      <c r="S18" t="str">
        <f t="shared" si="19"/>
        <v/>
      </c>
      <c r="U18" t="str">
        <f t="shared" si="11"/>
        <v/>
      </c>
      <c r="V18" t="str">
        <f t="shared" si="12"/>
        <v/>
      </c>
      <c r="W18" t="str">
        <f t="shared" si="13"/>
        <v/>
      </c>
      <c r="X18" t="str">
        <f t="shared" si="14"/>
        <v/>
      </c>
      <c r="Y18" t="str">
        <f t="shared" si="15"/>
        <v/>
      </c>
      <c r="Z18" cm="1">
        <f t="array" ref="Z18">LOOKUP(
    2,
    1/($A:$A=$A18),
    $C:$C
)</f>
        <v>419</v>
      </c>
      <c r="AA18" t="str">
        <f t="shared" si="16"/>
        <v/>
      </c>
      <c r="AB18" t="str">
        <f t="shared" si="17"/>
        <v/>
      </c>
    </row>
    <row r="19" spans="1:28" x14ac:dyDescent="0.3">
      <c r="A19" s="2">
        <v>45861</v>
      </c>
      <c r="B19" s="1">
        <v>0.47569444444444442</v>
      </c>
      <c r="C19">
        <v>418.39</v>
      </c>
      <c r="D19">
        <v>417.61</v>
      </c>
      <c r="E19">
        <v>102891</v>
      </c>
      <c r="F19" t="b">
        <f t="shared" si="0"/>
        <v>0</v>
      </c>
      <c r="G19" t="str">
        <f t="shared" si="1"/>
        <v/>
      </c>
      <c r="H19" t="str">
        <f t="shared" si="2"/>
        <v/>
      </c>
      <c r="I19">
        <f t="shared" si="3"/>
        <v>418.73</v>
      </c>
      <c r="J19">
        <f t="shared" si="4"/>
        <v>417.06</v>
      </c>
      <c r="K19">
        <f t="shared" si="5"/>
        <v>0</v>
      </c>
      <c r="L19" t="str">
        <f>IF(
    AND(
        K19=1,
        COUNTIFS($A$2:A19,A19,$K$2:K19,1)=1
    ),
    "ENTRY",
    ""
)</f>
        <v/>
      </c>
      <c r="M19" t="str">
        <f t="shared" si="6"/>
        <v/>
      </c>
      <c r="N19" t="str">
        <f t="shared" si="7"/>
        <v/>
      </c>
      <c r="O19" t="str">
        <f t="shared" si="8"/>
        <v/>
      </c>
      <c r="P19" t="str">
        <f t="shared" si="18"/>
        <v/>
      </c>
      <c r="Q19" t="str">
        <f t="shared" si="9"/>
        <v/>
      </c>
      <c r="R19" t="str">
        <f t="shared" si="10"/>
        <v/>
      </c>
      <c r="S19" t="str">
        <f t="shared" si="19"/>
        <v/>
      </c>
      <c r="U19" t="str">
        <f t="shared" si="11"/>
        <v/>
      </c>
      <c r="V19" t="str">
        <f t="shared" si="12"/>
        <v/>
      </c>
      <c r="W19" t="str">
        <f t="shared" si="13"/>
        <v/>
      </c>
      <c r="X19" t="str">
        <f t="shared" si="14"/>
        <v/>
      </c>
      <c r="Y19" t="str">
        <f t="shared" si="15"/>
        <v/>
      </c>
      <c r="Z19" cm="1">
        <f t="array" ref="Z19">LOOKUP(
    2,
    1/($A:$A=$A19),
    $C:$C
)</f>
        <v>419</v>
      </c>
      <c r="AA19" t="str">
        <f t="shared" si="16"/>
        <v/>
      </c>
      <c r="AB19" t="str">
        <f t="shared" si="17"/>
        <v/>
      </c>
    </row>
    <row r="20" spans="1:28" x14ac:dyDescent="0.3">
      <c r="A20" s="2">
        <v>45861</v>
      </c>
      <c r="B20" s="1">
        <v>0.47916666666666669</v>
      </c>
      <c r="C20">
        <v>417.79</v>
      </c>
      <c r="D20">
        <v>416.06</v>
      </c>
      <c r="E20">
        <v>414525</v>
      </c>
      <c r="F20" t="b">
        <f t="shared" si="0"/>
        <v>0</v>
      </c>
      <c r="G20" t="str">
        <f t="shared" si="1"/>
        <v/>
      </c>
      <c r="H20" t="str">
        <f t="shared" si="2"/>
        <v/>
      </c>
      <c r="I20">
        <f t="shared" si="3"/>
        <v>418.73</v>
      </c>
      <c r="J20">
        <f t="shared" si="4"/>
        <v>417.06</v>
      </c>
      <c r="K20">
        <f t="shared" si="5"/>
        <v>1</v>
      </c>
      <c r="L20" t="str">
        <f>IF(
    AND(
        K20=1,
        COUNTIFS($A$2:A20,A20,$K$2:K20,1)=1
    ),
    "ENTRY",
    ""
)</f>
        <v/>
      </c>
      <c r="M20" t="str">
        <f t="shared" si="6"/>
        <v/>
      </c>
      <c r="N20" t="str">
        <f t="shared" si="7"/>
        <v/>
      </c>
      <c r="O20" t="str">
        <f t="shared" si="8"/>
        <v/>
      </c>
      <c r="P20" t="str">
        <f t="shared" si="18"/>
        <v/>
      </c>
      <c r="Q20" t="str">
        <f t="shared" si="9"/>
        <v/>
      </c>
      <c r="R20" t="str">
        <f t="shared" si="10"/>
        <v/>
      </c>
      <c r="S20" t="str">
        <f t="shared" si="19"/>
        <v/>
      </c>
      <c r="U20" t="str">
        <f t="shared" si="11"/>
        <v/>
      </c>
      <c r="V20" t="str">
        <f t="shared" si="12"/>
        <v/>
      </c>
      <c r="W20" t="str">
        <f t="shared" si="13"/>
        <v/>
      </c>
      <c r="X20" t="str">
        <f t="shared" si="14"/>
        <v/>
      </c>
      <c r="Y20" t="str">
        <f t="shared" si="15"/>
        <v/>
      </c>
      <c r="Z20" cm="1">
        <f t="array" ref="Z20">LOOKUP(
    2,
    1/($A:$A=$A20),
    $C:$C
)</f>
        <v>419</v>
      </c>
      <c r="AA20" t="str">
        <f t="shared" si="16"/>
        <v/>
      </c>
      <c r="AB20" t="str">
        <f t="shared" si="17"/>
        <v/>
      </c>
    </row>
    <row r="21" spans="1:28" x14ac:dyDescent="0.3">
      <c r="A21" s="2">
        <v>45861</v>
      </c>
      <c r="B21" s="1">
        <v>0.4826388888888889</v>
      </c>
      <c r="C21">
        <v>416.42</v>
      </c>
      <c r="D21">
        <v>415.15</v>
      </c>
      <c r="E21">
        <v>385025</v>
      </c>
      <c r="F21" t="b">
        <f t="shared" si="0"/>
        <v>0</v>
      </c>
      <c r="G21" t="str">
        <f t="shared" si="1"/>
        <v/>
      </c>
      <c r="H21" t="str">
        <f t="shared" si="2"/>
        <v/>
      </c>
      <c r="I21">
        <f t="shared" si="3"/>
        <v>418.73</v>
      </c>
      <c r="J21">
        <f t="shared" si="4"/>
        <v>417.06</v>
      </c>
      <c r="K21">
        <f t="shared" si="5"/>
        <v>1</v>
      </c>
      <c r="L21" t="str">
        <f>IF(
    AND(
        K21=1,
        COUNTIFS($A$2:A21,A21,$K$2:K21,1)=1
    ),
    "ENTRY",
    ""
)</f>
        <v/>
      </c>
      <c r="M21" t="str">
        <f t="shared" si="6"/>
        <v/>
      </c>
      <c r="N21" t="str">
        <f t="shared" si="7"/>
        <v/>
      </c>
      <c r="O21" t="str">
        <f t="shared" si="8"/>
        <v/>
      </c>
      <c r="P21" t="str">
        <f t="shared" si="18"/>
        <v/>
      </c>
      <c r="Q21" t="str">
        <f t="shared" si="9"/>
        <v/>
      </c>
      <c r="R21" t="str">
        <f t="shared" si="10"/>
        <v/>
      </c>
      <c r="S21" t="str">
        <f t="shared" si="19"/>
        <v/>
      </c>
      <c r="U21" t="str">
        <f t="shared" si="11"/>
        <v/>
      </c>
      <c r="V21" t="str">
        <f t="shared" si="12"/>
        <v/>
      </c>
      <c r="W21" t="str">
        <f t="shared" si="13"/>
        <v/>
      </c>
      <c r="X21" t="str">
        <f t="shared" si="14"/>
        <v/>
      </c>
      <c r="Y21" t="str">
        <f t="shared" si="15"/>
        <v/>
      </c>
      <c r="Z21" cm="1">
        <f t="array" ref="Z21">LOOKUP(
    2,
    1/($A:$A=$A21),
    $C:$C
)</f>
        <v>419</v>
      </c>
      <c r="AA21" t="str">
        <f t="shared" si="16"/>
        <v/>
      </c>
      <c r="AB21" t="str">
        <f t="shared" si="17"/>
        <v/>
      </c>
    </row>
    <row r="22" spans="1:28" x14ac:dyDescent="0.3">
      <c r="A22" s="2">
        <v>45861</v>
      </c>
      <c r="B22" s="1">
        <v>0.4861111111111111</v>
      </c>
      <c r="C22">
        <v>415.7</v>
      </c>
      <c r="D22">
        <v>414.97</v>
      </c>
      <c r="E22">
        <v>196420</v>
      </c>
      <c r="F22" t="b">
        <f t="shared" si="0"/>
        <v>0</v>
      </c>
      <c r="G22" t="str">
        <f t="shared" si="1"/>
        <v/>
      </c>
      <c r="H22" t="str">
        <f t="shared" si="2"/>
        <v/>
      </c>
      <c r="I22">
        <f t="shared" si="3"/>
        <v>418.73</v>
      </c>
      <c r="J22">
        <f t="shared" si="4"/>
        <v>417.06</v>
      </c>
      <c r="K22">
        <f t="shared" si="5"/>
        <v>1</v>
      </c>
      <c r="L22" t="str">
        <f>IF(
    AND(
        K22=1,
        COUNTIFS($A$2:A22,A22,$K$2:K22,1)=1
    ),
    "ENTRY",
    ""
)</f>
        <v/>
      </c>
      <c r="M22" t="str">
        <f t="shared" si="6"/>
        <v/>
      </c>
      <c r="N22" t="str">
        <f t="shared" si="7"/>
        <v/>
      </c>
      <c r="O22" t="str">
        <f t="shared" si="8"/>
        <v/>
      </c>
      <c r="P22" t="str">
        <f t="shared" si="18"/>
        <v/>
      </c>
      <c r="Q22" t="str">
        <f t="shared" si="9"/>
        <v/>
      </c>
      <c r="R22" t="str">
        <f t="shared" si="10"/>
        <v/>
      </c>
      <c r="S22" t="str">
        <f t="shared" si="19"/>
        <v/>
      </c>
      <c r="U22" t="str">
        <f t="shared" si="11"/>
        <v/>
      </c>
      <c r="V22" t="str">
        <f t="shared" si="12"/>
        <v/>
      </c>
      <c r="W22" t="str">
        <f t="shared" si="13"/>
        <v/>
      </c>
      <c r="X22" t="str">
        <f t="shared" si="14"/>
        <v/>
      </c>
      <c r="Y22" t="str">
        <f t="shared" si="15"/>
        <v/>
      </c>
      <c r="Z22" cm="1">
        <f t="array" ref="Z22">LOOKUP(
    2,
    1/($A:$A=$A22),
    $C:$C
)</f>
        <v>419</v>
      </c>
      <c r="AA22" t="str">
        <f t="shared" si="16"/>
        <v/>
      </c>
      <c r="AB22" t="str">
        <f t="shared" si="17"/>
        <v/>
      </c>
    </row>
    <row r="23" spans="1:28" x14ac:dyDescent="0.3">
      <c r="A23" s="2">
        <v>45861</v>
      </c>
      <c r="B23" s="1">
        <v>0.48958333333333331</v>
      </c>
      <c r="C23">
        <v>415.88</v>
      </c>
      <c r="D23">
        <v>415.18</v>
      </c>
      <c r="E23">
        <v>93472</v>
      </c>
      <c r="F23" t="b">
        <f t="shared" si="0"/>
        <v>0</v>
      </c>
      <c r="G23" t="str">
        <f t="shared" si="1"/>
        <v/>
      </c>
      <c r="H23" t="str">
        <f t="shared" si="2"/>
        <v/>
      </c>
      <c r="I23">
        <f t="shared" si="3"/>
        <v>418.73</v>
      </c>
      <c r="J23">
        <f t="shared" si="4"/>
        <v>417.06</v>
      </c>
      <c r="K23">
        <f t="shared" si="5"/>
        <v>1</v>
      </c>
      <c r="L23" t="str">
        <f>IF(
    AND(
        K23=1,
        COUNTIFS($A$2:A23,A23,$K$2:K23,1)=1
    ),
    "ENTRY",
    ""
)</f>
        <v/>
      </c>
      <c r="M23" t="str">
        <f t="shared" si="6"/>
        <v/>
      </c>
      <c r="N23" t="str">
        <f t="shared" si="7"/>
        <v/>
      </c>
      <c r="O23" t="str">
        <f t="shared" si="8"/>
        <v/>
      </c>
      <c r="P23" t="str">
        <f t="shared" si="18"/>
        <v/>
      </c>
      <c r="Q23" t="str">
        <f t="shared" si="9"/>
        <v/>
      </c>
      <c r="R23" t="str">
        <f t="shared" si="10"/>
        <v/>
      </c>
      <c r="S23" t="str">
        <f t="shared" si="19"/>
        <v/>
      </c>
      <c r="U23" t="str">
        <f t="shared" si="11"/>
        <v/>
      </c>
      <c r="V23" t="str">
        <f t="shared" si="12"/>
        <v/>
      </c>
      <c r="W23" t="str">
        <f t="shared" si="13"/>
        <v/>
      </c>
      <c r="X23" t="str">
        <f t="shared" si="14"/>
        <v/>
      </c>
      <c r="Y23" t="str">
        <f t="shared" si="15"/>
        <v/>
      </c>
      <c r="Z23" cm="1">
        <f t="array" ref="Z23">LOOKUP(
    2,
    1/($A:$A=$A23),
    $C:$C
)</f>
        <v>419</v>
      </c>
      <c r="AA23" t="str">
        <f t="shared" si="16"/>
        <v/>
      </c>
      <c r="AB23" t="str">
        <f t="shared" si="17"/>
        <v/>
      </c>
    </row>
    <row r="24" spans="1:28" x14ac:dyDescent="0.3">
      <c r="A24" s="2">
        <v>45861</v>
      </c>
      <c r="B24" s="1">
        <v>0.49305555555555558</v>
      </c>
      <c r="C24">
        <v>415.58</v>
      </c>
      <c r="D24">
        <v>415.15</v>
      </c>
      <c r="E24">
        <v>56304</v>
      </c>
      <c r="F24" t="b">
        <f t="shared" si="0"/>
        <v>0</v>
      </c>
      <c r="G24" t="str">
        <f t="shared" si="1"/>
        <v/>
      </c>
      <c r="H24" t="str">
        <f t="shared" si="2"/>
        <v/>
      </c>
      <c r="I24">
        <f t="shared" si="3"/>
        <v>418.73</v>
      </c>
      <c r="J24">
        <f t="shared" si="4"/>
        <v>417.06</v>
      </c>
      <c r="K24">
        <f t="shared" si="5"/>
        <v>1</v>
      </c>
      <c r="L24" t="str">
        <f>IF(
    AND(
        K24=1,
        COUNTIFS($A$2:A24,A24,$K$2:K24,1)=1
    ),
    "ENTRY",
    ""
)</f>
        <v/>
      </c>
      <c r="M24" t="str">
        <f t="shared" si="6"/>
        <v/>
      </c>
      <c r="N24" t="str">
        <f t="shared" si="7"/>
        <v/>
      </c>
      <c r="O24" t="str">
        <f t="shared" si="8"/>
        <v/>
      </c>
      <c r="P24" t="str">
        <f t="shared" si="18"/>
        <v/>
      </c>
      <c r="Q24" t="str">
        <f t="shared" si="9"/>
        <v/>
      </c>
      <c r="R24" t="str">
        <f t="shared" si="10"/>
        <v/>
      </c>
      <c r="S24" t="str">
        <f t="shared" si="19"/>
        <v/>
      </c>
      <c r="U24" t="str">
        <f t="shared" si="11"/>
        <v/>
      </c>
      <c r="V24" t="str">
        <f t="shared" si="12"/>
        <v/>
      </c>
      <c r="W24" t="str">
        <f t="shared" si="13"/>
        <v/>
      </c>
      <c r="X24" t="str">
        <f t="shared" si="14"/>
        <v/>
      </c>
      <c r="Y24" t="str">
        <f t="shared" si="15"/>
        <v/>
      </c>
      <c r="Z24" cm="1">
        <f t="array" ref="Z24">LOOKUP(
    2,
    1/($A:$A=$A24),
    $C:$C
)</f>
        <v>419</v>
      </c>
      <c r="AA24" t="str">
        <f t="shared" si="16"/>
        <v/>
      </c>
      <c r="AB24" t="str">
        <f t="shared" si="17"/>
        <v/>
      </c>
    </row>
    <row r="25" spans="1:28" x14ac:dyDescent="0.3">
      <c r="A25" s="2">
        <v>45861</v>
      </c>
      <c r="B25" s="1">
        <v>0.49652777777777779</v>
      </c>
      <c r="C25">
        <v>416.18</v>
      </c>
      <c r="D25">
        <v>415.3</v>
      </c>
      <c r="E25">
        <v>82596</v>
      </c>
      <c r="F25" t="b">
        <f t="shared" si="0"/>
        <v>0</v>
      </c>
      <c r="G25" t="str">
        <f t="shared" si="1"/>
        <v/>
      </c>
      <c r="H25" t="str">
        <f t="shared" si="2"/>
        <v/>
      </c>
      <c r="I25">
        <f t="shared" si="3"/>
        <v>418.73</v>
      </c>
      <c r="J25">
        <f t="shared" si="4"/>
        <v>417.06</v>
      </c>
      <c r="K25">
        <f t="shared" si="5"/>
        <v>1</v>
      </c>
      <c r="L25" t="str">
        <f>IF(
    AND(
        K25=1,
        COUNTIFS($A$2:A25,A25,$K$2:K25,1)=1
    ),
    "ENTRY",
    ""
)</f>
        <v/>
      </c>
      <c r="M25" t="str">
        <f t="shared" si="6"/>
        <v/>
      </c>
      <c r="N25" t="str">
        <f t="shared" si="7"/>
        <v/>
      </c>
      <c r="O25" t="str">
        <f t="shared" si="8"/>
        <v/>
      </c>
      <c r="P25" t="str">
        <f t="shared" si="18"/>
        <v/>
      </c>
      <c r="Q25" t="str">
        <f t="shared" si="9"/>
        <v/>
      </c>
      <c r="R25" t="str">
        <f t="shared" si="10"/>
        <v/>
      </c>
      <c r="S25" t="str">
        <f t="shared" si="19"/>
        <v/>
      </c>
      <c r="U25" t="str">
        <f t="shared" si="11"/>
        <v/>
      </c>
      <c r="V25" t="str">
        <f t="shared" si="12"/>
        <v/>
      </c>
      <c r="W25" t="str">
        <f t="shared" si="13"/>
        <v/>
      </c>
      <c r="X25" t="str">
        <f t="shared" si="14"/>
        <v/>
      </c>
      <c r="Y25" t="str">
        <f t="shared" si="15"/>
        <v/>
      </c>
      <c r="Z25" cm="1">
        <f t="array" ref="Z25">LOOKUP(
    2,
    1/($A:$A=$A25),
    $C:$C
)</f>
        <v>419</v>
      </c>
      <c r="AA25" t="str">
        <f t="shared" si="16"/>
        <v/>
      </c>
      <c r="AB25" t="str">
        <f t="shared" si="17"/>
        <v/>
      </c>
    </row>
    <row r="26" spans="1:28" x14ac:dyDescent="0.3">
      <c r="A26" s="2">
        <v>45861</v>
      </c>
      <c r="B26" s="1">
        <v>0.5</v>
      </c>
      <c r="C26">
        <v>416.27</v>
      </c>
      <c r="D26">
        <v>415.82</v>
      </c>
      <c r="E26">
        <v>66043</v>
      </c>
      <c r="F26" t="b">
        <f t="shared" si="0"/>
        <v>0</v>
      </c>
      <c r="G26" t="str">
        <f t="shared" si="1"/>
        <v/>
      </c>
      <c r="H26" t="str">
        <f t="shared" si="2"/>
        <v/>
      </c>
      <c r="I26">
        <f t="shared" si="3"/>
        <v>418.73</v>
      </c>
      <c r="J26">
        <f t="shared" si="4"/>
        <v>417.06</v>
      </c>
      <c r="K26">
        <f t="shared" si="5"/>
        <v>1</v>
      </c>
      <c r="L26" t="str">
        <f>IF(
    AND(
        K26=1,
        COUNTIFS($A$2:A26,A26,$K$2:K26,1)=1
    ),
    "ENTRY",
    ""
)</f>
        <v/>
      </c>
      <c r="M26" t="str">
        <f t="shared" si="6"/>
        <v/>
      </c>
      <c r="N26" t="str">
        <f t="shared" si="7"/>
        <v/>
      </c>
      <c r="O26" t="str">
        <f t="shared" si="8"/>
        <v/>
      </c>
      <c r="P26" t="str">
        <f t="shared" si="18"/>
        <v/>
      </c>
      <c r="Q26" t="str">
        <f t="shared" si="9"/>
        <v/>
      </c>
      <c r="R26" t="str">
        <f t="shared" si="10"/>
        <v/>
      </c>
      <c r="S26" t="str">
        <f t="shared" si="19"/>
        <v/>
      </c>
      <c r="U26" t="str">
        <f t="shared" si="11"/>
        <v/>
      </c>
      <c r="V26" t="str">
        <f t="shared" si="12"/>
        <v/>
      </c>
      <c r="W26" t="str">
        <f t="shared" si="13"/>
        <v/>
      </c>
      <c r="X26" t="str">
        <f t="shared" si="14"/>
        <v/>
      </c>
      <c r="Y26" t="str">
        <f t="shared" si="15"/>
        <v/>
      </c>
      <c r="Z26" cm="1">
        <f t="array" ref="Z26">LOOKUP(
    2,
    1/($A:$A=$A26),
    $C:$C
)</f>
        <v>419</v>
      </c>
      <c r="AA26" t="str">
        <f t="shared" si="16"/>
        <v/>
      </c>
      <c r="AB26" t="str">
        <f t="shared" si="17"/>
        <v/>
      </c>
    </row>
    <row r="27" spans="1:28" x14ac:dyDescent="0.3">
      <c r="A27" s="2">
        <v>45861</v>
      </c>
      <c r="B27" s="1">
        <v>0.50347222222222221</v>
      </c>
      <c r="C27">
        <v>416.48</v>
      </c>
      <c r="D27">
        <v>415.64</v>
      </c>
      <c r="E27">
        <v>88483</v>
      </c>
      <c r="F27" t="b">
        <f t="shared" si="0"/>
        <v>0</v>
      </c>
      <c r="G27" t="str">
        <f t="shared" si="1"/>
        <v/>
      </c>
      <c r="H27" t="str">
        <f t="shared" si="2"/>
        <v/>
      </c>
      <c r="I27">
        <f t="shared" si="3"/>
        <v>418.73</v>
      </c>
      <c r="J27">
        <f t="shared" si="4"/>
        <v>417.06</v>
      </c>
      <c r="K27">
        <f t="shared" si="5"/>
        <v>1</v>
      </c>
      <c r="L27" t="str">
        <f>IF(
    AND(
        K27=1,
        COUNTIFS($A$2:A27,A27,$K$2:K27,1)=1
    ),
    "ENTRY",
    ""
)</f>
        <v/>
      </c>
      <c r="M27" t="str">
        <f t="shared" si="6"/>
        <v/>
      </c>
      <c r="N27" t="str">
        <f t="shared" si="7"/>
        <v/>
      </c>
      <c r="O27" t="str">
        <f t="shared" si="8"/>
        <v/>
      </c>
      <c r="P27" t="str">
        <f t="shared" si="18"/>
        <v/>
      </c>
      <c r="Q27" t="str">
        <f t="shared" si="9"/>
        <v/>
      </c>
      <c r="R27" t="str">
        <f t="shared" si="10"/>
        <v/>
      </c>
      <c r="S27" t="str">
        <f t="shared" si="19"/>
        <v/>
      </c>
      <c r="U27" t="str">
        <f t="shared" si="11"/>
        <v/>
      </c>
      <c r="V27" t="str">
        <f t="shared" si="12"/>
        <v/>
      </c>
      <c r="W27" t="str">
        <f t="shared" si="13"/>
        <v/>
      </c>
      <c r="X27" t="str">
        <f t="shared" si="14"/>
        <v/>
      </c>
      <c r="Y27" t="str">
        <f t="shared" si="15"/>
        <v/>
      </c>
      <c r="Z27" cm="1">
        <f t="array" ref="Z27">LOOKUP(
    2,
    1/($A:$A=$A27),
    $C:$C
)</f>
        <v>419</v>
      </c>
      <c r="AA27" t="str">
        <f t="shared" si="16"/>
        <v/>
      </c>
      <c r="AB27" t="str">
        <f t="shared" si="17"/>
        <v/>
      </c>
    </row>
    <row r="28" spans="1:28" x14ac:dyDescent="0.3">
      <c r="A28" s="2">
        <v>45861</v>
      </c>
      <c r="B28" s="1">
        <v>0.50694444444444442</v>
      </c>
      <c r="C28">
        <v>415.94</v>
      </c>
      <c r="D28">
        <v>415.15</v>
      </c>
      <c r="E28">
        <v>98956</v>
      </c>
      <c r="F28" t="b">
        <f t="shared" si="0"/>
        <v>0</v>
      </c>
      <c r="G28" t="str">
        <f t="shared" si="1"/>
        <v/>
      </c>
      <c r="H28" t="str">
        <f t="shared" si="2"/>
        <v/>
      </c>
      <c r="I28">
        <f t="shared" si="3"/>
        <v>418.73</v>
      </c>
      <c r="J28">
        <f t="shared" si="4"/>
        <v>417.06</v>
      </c>
      <c r="K28">
        <f t="shared" si="5"/>
        <v>1</v>
      </c>
      <c r="L28" t="str">
        <f>IF(
    AND(
        K28=1,
        COUNTIFS($A$2:A28,A28,$K$2:K28,1)=1
    ),
    "ENTRY",
    ""
)</f>
        <v/>
      </c>
      <c r="M28" t="str">
        <f t="shared" si="6"/>
        <v/>
      </c>
      <c r="N28" t="str">
        <f t="shared" si="7"/>
        <v/>
      </c>
      <c r="O28" t="str">
        <f t="shared" si="8"/>
        <v/>
      </c>
      <c r="P28" t="str">
        <f t="shared" si="18"/>
        <v/>
      </c>
      <c r="Q28" t="str">
        <f t="shared" si="9"/>
        <v/>
      </c>
      <c r="R28" t="str">
        <f t="shared" si="10"/>
        <v/>
      </c>
      <c r="S28" t="str">
        <f t="shared" si="19"/>
        <v/>
      </c>
      <c r="U28" t="str">
        <f t="shared" si="11"/>
        <v/>
      </c>
      <c r="V28" t="str">
        <f t="shared" si="12"/>
        <v/>
      </c>
      <c r="W28" t="str">
        <f t="shared" si="13"/>
        <v/>
      </c>
      <c r="X28" t="str">
        <f t="shared" si="14"/>
        <v/>
      </c>
      <c r="Y28" t="str">
        <f t="shared" si="15"/>
        <v/>
      </c>
      <c r="Z28" cm="1">
        <f t="array" ref="Z28">LOOKUP(
    2,
    1/($A:$A=$A28),
    $C:$C
)</f>
        <v>419</v>
      </c>
      <c r="AA28" t="str">
        <f t="shared" si="16"/>
        <v/>
      </c>
      <c r="AB28" t="str">
        <f t="shared" si="17"/>
        <v/>
      </c>
    </row>
    <row r="29" spans="1:28" x14ac:dyDescent="0.3">
      <c r="A29" s="2">
        <v>45861</v>
      </c>
      <c r="B29" s="1">
        <v>0.51041666666666663</v>
      </c>
      <c r="C29">
        <v>416.06</v>
      </c>
      <c r="D29">
        <v>415.48</v>
      </c>
      <c r="E29">
        <v>61732</v>
      </c>
      <c r="F29" t="b">
        <f t="shared" si="0"/>
        <v>0</v>
      </c>
      <c r="G29" t="str">
        <f t="shared" si="1"/>
        <v/>
      </c>
      <c r="H29" t="str">
        <f t="shared" si="2"/>
        <v/>
      </c>
      <c r="I29">
        <f t="shared" si="3"/>
        <v>418.73</v>
      </c>
      <c r="J29">
        <f t="shared" si="4"/>
        <v>417.06</v>
      </c>
      <c r="K29">
        <f t="shared" si="5"/>
        <v>1</v>
      </c>
      <c r="L29" t="str">
        <f>IF(
    AND(
        K29=1,
        COUNTIFS($A$2:A29,A29,$K$2:K29,1)=1
    ),
    "ENTRY",
    ""
)</f>
        <v/>
      </c>
      <c r="M29" t="str">
        <f t="shared" si="6"/>
        <v/>
      </c>
      <c r="N29" t="str">
        <f t="shared" si="7"/>
        <v/>
      </c>
      <c r="O29" t="str">
        <f t="shared" si="8"/>
        <v/>
      </c>
      <c r="P29" t="str">
        <f t="shared" si="18"/>
        <v/>
      </c>
      <c r="Q29" t="str">
        <f t="shared" si="9"/>
        <v/>
      </c>
      <c r="R29" t="str">
        <f t="shared" si="10"/>
        <v/>
      </c>
      <c r="S29" t="str">
        <f t="shared" si="19"/>
        <v/>
      </c>
      <c r="U29" t="str">
        <f t="shared" si="11"/>
        <v/>
      </c>
      <c r="V29" t="str">
        <f t="shared" si="12"/>
        <v/>
      </c>
      <c r="W29" t="str">
        <f t="shared" si="13"/>
        <v/>
      </c>
      <c r="X29" t="str">
        <f t="shared" si="14"/>
        <v/>
      </c>
      <c r="Y29" t="str">
        <f t="shared" si="15"/>
        <v/>
      </c>
      <c r="Z29" cm="1">
        <f t="array" ref="Z29">LOOKUP(
    2,
    1/($A:$A=$A29),
    $C:$C
)</f>
        <v>419</v>
      </c>
      <c r="AA29" t="str">
        <f t="shared" si="16"/>
        <v/>
      </c>
      <c r="AB29" t="str">
        <f t="shared" si="17"/>
        <v/>
      </c>
    </row>
    <row r="30" spans="1:28" x14ac:dyDescent="0.3">
      <c r="A30" s="2">
        <v>45861</v>
      </c>
      <c r="B30" s="1">
        <v>0.51388888888888884</v>
      </c>
      <c r="C30">
        <v>415.94</v>
      </c>
      <c r="D30">
        <v>415.33</v>
      </c>
      <c r="E30">
        <v>44962</v>
      </c>
      <c r="F30" t="b">
        <f t="shared" si="0"/>
        <v>0</v>
      </c>
      <c r="G30" t="str">
        <f t="shared" si="1"/>
        <v/>
      </c>
      <c r="H30" t="str">
        <f t="shared" si="2"/>
        <v/>
      </c>
      <c r="I30">
        <f t="shared" si="3"/>
        <v>418.73</v>
      </c>
      <c r="J30">
        <f t="shared" si="4"/>
        <v>417.06</v>
      </c>
      <c r="K30">
        <f t="shared" si="5"/>
        <v>1</v>
      </c>
      <c r="L30" t="str">
        <f>IF(
    AND(
        K30=1,
        COUNTIFS($A$2:A30,A30,$K$2:K30,1)=1
    ),
    "ENTRY",
    ""
)</f>
        <v/>
      </c>
      <c r="M30" t="str">
        <f t="shared" si="6"/>
        <v/>
      </c>
      <c r="N30" t="str">
        <f t="shared" si="7"/>
        <v/>
      </c>
      <c r="O30" t="str">
        <f t="shared" si="8"/>
        <v/>
      </c>
      <c r="P30" t="str">
        <f t="shared" si="18"/>
        <v/>
      </c>
      <c r="Q30" t="str">
        <f t="shared" si="9"/>
        <v/>
      </c>
      <c r="R30" t="str">
        <f t="shared" si="10"/>
        <v/>
      </c>
      <c r="S30" t="str">
        <f t="shared" si="19"/>
        <v/>
      </c>
      <c r="U30" t="str">
        <f t="shared" si="11"/>
        <v/>
      </c>
      <c r="V30" t="str">
        <f t="shared" si="12"/>
        <v/>
      </c>
      <c r="W30" t="str">
        <f t="shared" si="13"/>
        <v/>
      </c>
      <c r="X30" t="str">
        <f t="shared" si="14"/>
        <v/>
      </c>
      <c r="Y30" t="str">
        <f t="shared" si="15"/>
        <v/>
      </c>
      <c r="Z30" cm="1">
        <f t="array" ref="Z30">LOOKUP(
    2,
    1/($A:$A=$A30),
    $C:$C
)</f>
        <v>419</v>
      </c>
      <c r="AA30" t="str">
        <f t="shared" si="16"/>
        <v/>
      </c>
      <c r="AB30" t="str">
        <f t="shared" si="17"/>
        <v/>
      </c>
    </row>
    <row r="31" spans="1:28" x14ac:dyDescent="0.3">
      <c r="A31" s="2">
        <v>45861</v>
      </c>
      <c r="B31" s="1">
        <v>0.51736111111111116</v>
      </c>
      <c r="C31">
        <v>416.09</v>
      </c>
      <c r="D31">
        <v>415.61</v>
      </c>
      <c r="E31">
        <v>112397</v>
      </c>
      <c r="F31" t="b">
        <f t="shared" si="0"/>
        <v>0</v>
      </c>
      <c r="G31" t="str">
        <f t="shared" si="1"/>
        <v/>
      </c>
      <c r="H31" t="str">
        <f t="shared" si="2"/>
        <v/>
      </c>
      <c r="I31">
        <f t="shared" si="3"/>
        <v>418.73</v>
      </c>
      <c r="J31">
        <f t="shared" si="4"/>
        <v>417.06</v>
      </c>
      <c r="K31">
        <f t="shared" si="5"/>
        <v>1</v>
      </c>
      <c r="L31" t="str">
        <f>IF(
    AND(
        K31=1,
        COUNTIFS($A$2:A31,A31,$K$2:K31,1)=1
    ),
    "ENTRY",
    ""
)</f>
        <v/>
      </c>
      <c r="M31" t="str">
        <f t="shared" si="6"/>
        <v/>
      </c>
      <c r="N31" t="str">
        <f t="shared" si="7"/>
        <v/>
      </c>
      <c r="O31" t="str">
        <f t="shared" si="8"/>
        <v/>
      </c>
      <c r="P31" t="str">
        <f t="shared" si="18"/>
        <v/>
      </c>
      <c r="Q31" t="str">
        <f t="shared" si="9"/>
        <v/>
      </c>
      <c r="R31" t="str">
        <f t="shared" si="10"/>
        <v/>
      </c>
      <c r="S31" t="str">
        <f t="shared" si="19"/>
        <v/>
      </c>
      <c r="U31" t="str">
        <f t="shared" si="11"/>
        <v/>
      </c>
      <c r="V31" t="str">
        <f t="shared" si="12"/>
        <v/>
      </c>
      <c r="W31" t="str">
        <f t="shared" si="13"/>
        <v/>
      </c>
      <c r="X31" t="str">
        <f t="shared" si="14"/>
        <v/>
      </c>
      <c r="Y31" t="str">
        <f t="shared" si="15"/>
        <v/>
      </c>
      <c r="Z31" cm="1">
        <f t="array" ref="Z31">LOOKUP(
    2,
    1/($A:$A=$A31),
    $C:$C
)</f>
        <v>419</v>
      </c>
      <c r="AA31" t="str">
        <f t="shared" si="16"/>
        <v/>
      </c>
      <c r="AB31" t="str">
        <f t="shared" si="17"/>
        <v/>
      </c>
    </row>
    <row r="32" spans="1:28" x14ac:dyDescent="0.3">
      <c r="A32" s="2">
        <v>45861</v>
      </c>
      <c r="B32" s="1">
        <v>0.52083333333333337</v>
      </c>
      <c r="C32">
        <v>415.88</v>
      </c>
      <c r="D32">
        <v>415.52</v>
      </c>
      <c r="E32">
        <v>36629</v>
      </c>
      <c r="F32" t="b">
        <f t="shared" si="0"/>
        <v>0</v>
      </c>
      <c r="G32" t="str">
        <f t="shared" si="1"/>
        <v/>
      </c>
      <c r="H32" t="str">
        <f t="shared" si="2"/>
        <v/>
      </c>
      <c r="I32">
        <f t="shared" si="3"/>
        <v>418.73</v>
      </c>
      <c r="J32">
        <f t="shared" si="4"/>
        <v>417.06</v>
      </c>
      <c r="K32">
        <f t="shared" si="5"/>
        <v>1</v>
      </c>
      <c r="L32" t="str">
        <f>IF(
    AND(
        K32=1,
        COUNTIFS($A$2:A32,A32,$K$2:K32,1)=1
    ),
    "ENTRY",
    ""
)</f>
        <v/>
      </c>
      <c r="M32" t="str">
        <f t="shared" si="6"/>
        <v/>
      </c>
      <c r="N32" t="str">
        <f t="shared" si="7"/>
        <v/>
      </c>
      <c r="O32" t="str">
        <f t="shared" si="8"/>
        <v/>
      </c>
      <c r="P32" t="str">
        <f t="shared" si="18"/>
        <v/>
      </c>
      <c r="Q32" t="str">
        <f t="shared" si="9"/>
        <v/>
      </c>
      <c r="R32" t="str">
        <f t="shared" si="10"/>
        <v/>
      </c>
      <c r="S32" t="str">
        <f t="shared" si="19"/>
        <v/>
      </c>
      <c r="U32" t="str">
        <f t="shared" si="11"/>
        <v/>
      </c>
      <c r="V32" t="str">
        <f t="shared" si="12"/>
        <v/>
      </c>
      <c r="W32" t="str">
        <f t="shared" si="13"/>
        <v/>
      </c>
      <c r="X32" t="str">
        <f t="shared" si="14"/>
        <v/>
      </c>
      <c r="Y32" t="str">
        <f t="shared" si="15"/>
        <v/>
      </c>
      <c r="Z32" cm="1">
        <f t="array" ref="Z32">LOOKUP(
    2,
    1/($A:$A=$A32),
    $C:$C
)</f>
        <v>419</v>
      </c>
      <c r="AA32" t="str">
        <f t="shared" si="16"/>
        <v/>
      </c>
      <c r="AB32" t="str">
        <f t="shared" si="17"/>
        <v/>
      </c>
    </row>
    <row r="33" spans="1:28" x14ac:dyDescent="0.3">
      <c r="A33" s="2">
        <v>45861</v>
      </c>
      <c r="B33" s="1">
        <v>0.52430555555555558</v>
      </c>
      <c r="C33">
        <v>416.97</v>
      </c>
      <c r="D33">
        <v>415.67</v>
      </c>
      <c r="E33">
        <v>153646</v>
      </c>
      <c r="F33" t="b">
        <f t="shared" si="0"/>
        <v>0</v>
      </c>
      <c r="G33" t="str">
        <f t="shared" si="1"/>
        <v/>
      </c>
      <c r="H33" t="str">
        <f t="shared" si="2"/>
        <v/>
      </c>
      <c r="I33">
        <f t="shared" si="3"/>
        <v>418.73</v>
      </c>
      <c r="J33">
        <f t="shared" si="4"/>
        <v>417.06</v>
      </c>
      <c r="K33">
        <f t="shared" si="5"/>
        <v>1</v>
      </c>
      <c r="L33" t="str">
        <f>IF(
    AND(
        K33=1,
        COUNTIFS($A$2:A33,A33,$K$2:K33,1)=1
    ),
    "ENTRY",
    ""
)</f>
        <v/>
      </c>
      <c r="M33" t="str">
        <f t="shared" si="6"/>
        <v/>
      </c>
      <c r="N33" t="str">
        <f t="shared" si="7"/>
        <v/>
      </c>
      <c r="O33" t="str">
        <f t="shared" si="8"/>
        <v/>
      </c>
      <c r="P33" t="str">
        <f t="shared" si="18"/>
        <v/>
      </c>
      <c r="Q33" t="str">
        <f t="shared" si="9"/>
        <v/>
      </c>
      <c r="R33" t="str">
        <f t="shared" si="10"/>
        <v/>
      </c>
      <c r="S33" t="str">
        <f t="shared" si="19"/>
        <v/>
      </c>
      <c r="U33" t="str">
        <f t="shared" si="11"/>
        <v/>
      </c>
      <c r="V33" t="str">
        <f t="shared" si="12"/>
        <v/>
      </c>
      <c r="W33" t="str">
        <f t="shared" si="13"/>
        <v/>
      </c>
      <c r="X33" t="str">
        <f t="shared" si="14"/>
        <v/>
      </c>
      <c r="Y33" t="str">
        <f t="shared" si="15"/>
        <v/>
      </c>
      <c r="Z33" cm="1">
        <f t="array" ref="Z33">LOOKUP(
    2,
    1/($A:$A=$A33),
    $C:$C
)</f>
        <v>419</v>
      </c>
      <c r="AA33" t="str">
        <f t="shared" si="16"/>
        <v/>
      </c>
      <c r="AB33" t="str">
        <f t="shared" si="17"/>
        <v/>
      </c>
    </row>
    <row r="34" spans="1:28" x14ac:dyDescent="0.3">
      <c r="A34" s="2">
        <v>45861</v>
      </c>
      <c r="B34" s="1">
        <v>0.52777777777777779</v>
      </c>
      <c r="C34">
        <v>416.91</v>
      </c>
      <c r="D34">
        <v>415.45</v>
      </c>
      <c r="E34">
        <v>337166</v>
      </c>
      <c r="F34" t="b">
        <f t="shared" si="0"/>
        <v>0</v>
      </c>
      <c r="G34" t="str">
        <f t="shared" si="1"/>
        <v/>
      </c>
      <c r="H34" t="str">
        <f t="shared" si="2"/>
        <v/>
      </c>
      <c r="I34">
        <f t="shared" si="3"/>
        <v>418.73</v>
      </c>
      <c r="J34">
        <f t="shared" si="4"/>
        <v>417.06</v>
      </c>
      <c r="K34">
        <f t="shared" si="5"/>
        <v>1</v>
      </c>
      <c r="L34" t="str">
        <f>IF(
    AND(
        K34=1,
        COUNTIFS($A$2:A34,A34,$K$2:K34,1)=1
    ),
    "ENTRY",
    ""
)</f>
        <v/>
      </c>
      <c r="M34" t="str">
        <f t="shared" si="6"/>
        <v/>
      </c>
      <c r="N34" t="str">
        <f t="shared" si="7"/>
        <v/>
      </c>
      <c r="O34" t="str">
        <f t="shared" si="8"/>
        <v/>
      </c>
      <c r="P34" t="str">
        <f t="shared" si="18"/>
        <v/>
      </c>
      <c r="Q34" t="str">
        <f t="shared" si="9"/>
        <v/>
      </c>
      <c r="R34" t="str">
        <f t="shared" si="10"/>
        <v/>
      </c>
      <c r="S34" t="str">
        <f t="shared" si="19"/>
        <v/>
      </c>
      <c r="U34" t="str">
        <f t="shared" si="11"/>
        <v/>
      </c>
      <c r="V34" t="str">
        <f t="shared" si="12"/>
        <v/>
      </c>
      <c r="W34" t="str">
        <f t="shared" si="13"/>
        <v/>
      </c>
      <c r="X34" t="str">
        <f t="shared" si="14"/>
        <v/>
      </c>
      <c r="Y34" t="str">
        <f t="shared" si="15"/>
        <v/>
      </c>
      <c r="Z34" cm="1">
        <f t="array" ref="Z34">LOOKUP(
    2,
    1/($A:$A=$A34),
    $C:$C
)</f>
        <v>419</v>
      </c>
      <c r="AA34" t="str">
        <f t="shared" si="16"/>
        <v/>
      </c>
      <c r="AB34" t="str">
        <f t="shared" si="17"/>
        <v/>
      </c>
    </row>
    <row r="35" spans="1:28" x14ac:dyDescent="0.3">
      <c r="A35" s="2">
        <v>45861</v>
      </c>
      <c r="B35" s="1">
        <v>0.53125</v>
      </c>
      <c r="C35">
        <v>415.76</v>
      </c>
      <c r="D35">
        <v>415.18</v>
      </c>
      <c r="E35">
        <v>65251</v>
      </c>
      <c r="F35" t="b">
        <f t="shared" si="0"/>
        <v>0</v>
      </c>
      <c r="G35" t="str">
        <f t="shared" si="1"/>
        <v/>
      </c>
      <c r="H35" t="str">
        <f t="shared" si="2"/>
        <v/>
      </c>
      <c r="I35">
        <f t="shared" si="3"/>
        <v>418.73</v>
      </c>
      <c r="J35">
        <f t="shared" si="4"/>
        <v>417.06</v>
      </c>
      <c r="K35">
        <f t="shared" si="5"/>
        <v>1</v>
      </c>
      <c r="L35" t="str">
        <f>IF(
    AND(
        K35=1,
        COUNTIFS($A$2:A35,A35,$K$2:K35,1)=1
    ),
    "ENTRY",
    ""
)</f>
        <v/>
      </c>
      <c r="M35" t="str">
        <f t="shared" si="6"/>
        <v/>
      </c>
      <c r="N35" t="str">
        <f t="shared" si="7"/>
        <v/>
      </c>
      <c r="O35" t="str">
        <f t="shared" si="8"/>
        <v/>
      </c>
      <c r="P35" t="str">
        <f t="shared" si="18"/>
        <v/>
      </c>
      <c r="Q35" t="str">
        <f t="shared" si="9"/>
        <v/>
      </c>
      <c r="R35" t="str">
        <f t="shared" si="10"/>
        <v/>
      </c>
      <c r="S35" t="str">
        <f t="shared" si="19"/>
        <v/>
      </c>
      <c r="U35" t="str">
        <f t="shared" si="11"/>
        <v/>
      </c>
      <c r="V35" t="str">
        <f t="shared" si="12"/>
        <v/>
      </c>
      <c r="W35" t="str">
        <f t="shared" si="13"/>
        <v/>
      </c>
      <c r="X35" t="str">
        <f t="shared" si="14"/>
        <v/>
      </c>
      <c r="Y35" t="str">
        <f t="shared" si="15"/>
        <v/>
      </c>
      <c r="Z35" cm="1">
        <f t="array" ref="Z35">LOOKUP(
    2,
    1/($A:$A=$A35),
    $C:$C
)</f>
        <v>419</v>
      </c>
      <c r="AA35" t="str">
        <f t="shared" si="16"/>
        <v/>
      </c>
      <c r="AB35" t="str">
        <f t="shared" si="17"/>
        <v/>
      </c>
    </row>
    <row r="36" spans="1:28" x14ac:dyDescent="0.3">
      <c r="A36" s="2">
        <v>45861</v>
      </c>
      <c r="B36" s="1">
        <v>0.53472222222222221</v>
      </c>
      <c r="C36">
        <v>415.45</v>
      </c>
      <c r="D36">
        <v>415.18</v>
      </c>
      <c r="E36">
        <v>44732</v>
      </c>
      <c r="F36" t="b">
        <f t="shared" si="0"/>
        <v>0</v>
      </c>
      <c r="G36" t="str">
        <f t="shared" si="1"/>
        <v/>
      </c>
      <c r="H36" t="str">
        <f t="shared" si="2"/>
        <v/>
      </c>
      <c r="I36">
        <f t="shared" si="3"/>
        <v>418.73</v>
      </c>
      <c r="J36">
        <f t="shared" si="4"/>
        <v>417.06</v>
      </c>
      <c r="K36">
        <f t="shared" si="5"/>
        <v>1</v>
      </c>
      <c r="L36" t="str">
        <f>IF(
    AND(
        K36=1,
        COUNTIFS($A$2:A36,A36,$K$2:K36,1)=1
    ),
    "ENTRY",
    ""
)</f>
        <v/>
      </c>
      <c r="M36" t="str">
        <f t="shared" si="6"/>
        <v/>
      </c>
      <c r="N36" t="str">
        <f t="shared" si="7"/>
        <v/>
      </c>
      <c r="O36" t="str">
        <f t="shared" si="8"/>
        <v/>
      </c>
      <c r="P36" t="str">
        <f t="shared" si="18"/>
        <v/>
      </c>
      <c r="Q36" t="str">
        <f t="shared" si="9"/>
        <v/>
      </c>
      <c r="R36" t="str">
        <f t="shared" si="10"/>
        <v/>
      </c>
      <c r="S36" t="str">
        <f t="shared" si="19"/>
        <v/>
      </c>
      <c r="U36" t="str">
        <f t="shared" si="11"/>
        <v/>
      </c>
      <c r="V36" t="str">
        <f t="shared" si="12"/>
        <v/>
      </c>
      <c r="W36" t="str">
        <f t="shared" si="13"/>
        <v/>
      </c>
      <c r="X36" t="str">
        <f t="shared" si="14"/>
        <v/>
      </c>
      <c r="Y36" t="str">
        <f t="shared" si="15"/>
        <v/>
      </c>
      <c r="Z36" cm="1">
        <f t="array" ref="Z36">LOOKUP(
    2,
    1/($A:$A=$A36),
    $C:$C
)</f>
        <v>419</v>
      </c>
      <c r="AA36" t="str">
        <f t="shared" si="16"/>
        <v/>
      </c>
      <c r="AB36" t="str">
        <f t="shared" si="17"/>
        <v/>
      </c>
    </row>
    <row r="37" spans="1:28" x14ac:dyDescent="0.3">
      <c r="A37" s="2">
        <v>45861</v>
      </c>
      <c r="B37" s="1">
        <v>0.53819444444444442</v>
      </c>
      <c r="C37">
        <v>416.06</v>
      </c>
      <c r="D37">
        <v>415.3</v>
      </c>
      <c r="E37">
        <v>57919</v>
      </c>
      <c r="F37" t="b">
        <f t="shared" si="0"/>
        <v>0</v>
      </c>
      <c r="G37" t="str">
        <f t="shared" si="1"/>
        <v/>
      </c>
      <c r="H37" t="str">
        <f t="shared" si="2"/>
        <v/>
      </c>
      <c r="I37">
        <f t="shared" si="3"/>
        <v>418.73</v>
      </c>
      <c r="J37">
        <f t="shared" si="4"/>
        <v>417.06</v>
      </c>
      <c r="K37">
        <f t="shared" si="5"/>
        <v>1</v>
      </c>
      <c r="L37" t="str">
        <f>IF(
    AND(
        K37=1,
        COUNTIFS($A$2:A37,A37,$K$2:K37,1)=1
    ),
    "ENTRY",
    ""
)</f>
        <v/>
      </c>
      <c r="M37" t="str">
        <f t="shared" si="6"/>
        <v/>
      </c>
      <c r="N37" t="str">
        <f t="shared" si="7"/>
        <v/>
      </c>
      <c r="O37" t="str">
        <f t="shared" si="8"/>
        <v/>
      </c>
      <c r="P37" t="str">
        <f t="shared" si="18"/>
        <v/>
      </c>
      <c r="Q37" t="str">
        <f t="shared" si="9"/>
        <v/>
      </c>
      <c r="R37" t="str">
        <f t="shared" si="10"/>
        <v/>
      </c>
      <c r="S37" t="str">
        <f t="shared" si="19"/>
        <v/>
      </c>
      <c r="U37" t="str">
        <f t="shared" si="11"/>
        <v/>
      </c>
      <c r="V37" t="str">
        <f t="shared" si="12"/>
        <v/>
      </c>
      <c r="W37" t="str">
        <f t="shared" si="13"/>
        <v/>
      </c>
      <c r="X37" t="str">
        <f t="shared" si="14"/>
        <v/>
      </c>
      <c r="Y37" t="str">
        <f t="shared" si="15"/>
        <v/>
      </c>
      <c r="Z37" cm="1">
        <f t="array" ref="Z37">LOOKUP(
    2,
    1/($A:$A=$A37),
    $C:$C
)</f>
        <v>419</v>
      </c>
      <c r="AA37" t="str">
        <f t="shared" si="16"/>
        <v/>
      </c>
      <c r="AB37" t="str">
        <f t="shared" si="17"/>
        <v/>
      </c>
    </row>
    <row r="38" spans="1:28" x14ac:dyDescent="0.3">
      <c r="A38" s="2">
        <v>45861</v>
      </c>
      <c r="B38" s="1">
        <v>0.54166666666666663</v>
      </c>
      <c r="C38">
        <v>416.33</v>
      </c>
      <c r="D38">
        <v>415.82</v>
      </c>
      <c r="E38">
        <v>71551</v>
      </c>
      <c r="F38" t="b">
        <f t="shared" si="0"/>
        <v>0</v>
      </c>
      <c r="G38" t="str">
        <f t="shared" si="1"/>
        <v/>
      </c>
      <c r="H38" t="str">
        <f t="shared" si="2"/>
        <v/>
      </c>
      <c r="I38">
        <f t="shared" si="3"/>
        <v>418.73</v>
      </c>
      <c r="J38">
        <f t="shared" si="4"/>
        <v>417.06</v>
      </c>
      <c r="K38">
        <f t="shared" si="5"/>
        <v>1</v>
      </c>
      <c r="L38" t="str">
        <f>IF(
    AND(
        K38=1,
        COUNTIFS($A$2:A38,A38,$K$2:K38,1)=1
    ),
    "ENTRY",
    ""
)</f>
        <v/>
      </c>
      <c r="M38" t="str">
        <f t="shared" si="6"/>
        <v/>
      </c>
      <c r="N38" t="str">
        <f t="shared" si="7"/>
        <v/>
      </c>
      <c r="O38" t="str">
        <f t="shared" si="8"/>
        <v/>
      </c>
      <c r="P38" t="str">
        <f t="shared" si="18"/>
        <v/>
      </c>
      <c r="Q38" t="str">
        <f t="shared" si="9"/>
        <v/>
      </c>
      <c r="R38" t="str">
        <f t="shared" si="10"/>
        <v/>
      </c>
      <c r="S38" t="str">
        <f t="shared" si="19"/>
        <v/>
      </c>
      <c r="U38" t="str">
        <f t="shared" si="11"/>
        <v/>
      </c>
      <c r="V38" t="str">
        <f t="shared" si="12"/>
        <v/>
      </c>
      <c r="W38" t="str">
        <f t="shared" si="13"/>
        <v/>
      </c>
      <c r="X38" t="str">
        <f t="shared" si="14"/>
        <v/>
      </c>
      <c r="Y38" t="str">
        <f t="shared" si="15"/>
        <v/>
      </c>
      <c r="Z38" cm="1">
        <f t="array" ref="Z38">LOOKUP(
    2,
    1/($A:$A=$A38),
    $C:$C
)</f>
        <v>419</v>
      </c>
      <c r="AA38" t="str">
        <f t="shared" si="16"/>
        <v/>
      </c>
      <c r="AB38" t="str">
        <f t="shared" si="17"/>
        <v/>
      </c>
    </row>
    <row r="39" spans="1:28" x14ac:dyDescent="0.3">
      <c r="A39" s="2">
        <v>45861</v>
      </c>
      <c r="B39" s="1">
        <v>0.54513888888888884</v>
      </c>
      <c r="C39">
        <v>416.33</v>
      </c>
      <c r="D39">
        <v>415.91</v>
      </c>
      <c r="E39">
        <v>57846</v>
      </c>
      <c r="F39" t="b">
        <f t="shared" si="0"/>
        <v>0</v>
      </c>
      <c r="G39" t="str">
        <f t="shared" si="1"/>
        <v/>
      </c>
      <c r="H39" t="str">
        <f t="shared" si="2"/>
        <v/>
      </c>
      <c r="I39">
        <f t="shared" si="3"/>
        <v>418.73</v>
      </c>
      <c r="J39">
        <f t="shared" si="4"/>
        <v>417.06</v>
      </c>
      <c r="K39">
        <f t="shared" si="5"/>
        <v>1</v>
      </c>
      <c r="L39" t="str">
        <f>IF(
    AND(
        K39=1,
        COUNTIFS($A$2:A39,A39,$K$2:K39,1)=1
    ),
    "ENTRY",
    ""
)</f>
        <v/>
      </c>
      <c r="M39" t="str">
        <f t="shared" si="6"/>
        <v/>
      </c>
      <c r="N39" t="str">
        <f t="shared" si="7"/>
        <v/>
      </c>
      <c r="O39" t="str">
        <f t="shared" si="8"/>
        <v/>
      </c>
      <c r="P39" t="str">
        <f t="shared" si="18"/>
        <v/>
      </c>
      <c r="Q39" t="str">
        <f t="shared" si="9"/>
        <v/>
      </c>
      <c r="R39" t="str">
        <f t="shared" si="10"/>
        <v/>
      </c>
      <c r="S39" t="str">
        <f t="shared" si="19"/>
        <v/>
      </c>
      <c r="U39" t="str">
        <f t="shared" si="11"/>
        <v/>
      </c>
      <c r="V39" t="str">
        <f t="shared" si="12"/>
        <v/>
      </c>
      <c r="W39" t="str">
        <f t="shared" si="13"/>
        <v/>
      </c>
      <c r="X39" t="str">
        <f t="shared" si="14"/>
        <v/>
      </c>
      <c r="Y39" t="str">
        <f t="shared" si="15"/>
        <v/>
      </c>
      <c r="Z39" cm="1">
        <f t="array" ref="Z39">LOOKUP(
    2,
    1/($A:$A=$A39),
    $C:$C
)</f>
        <v>419</v>
      </c>
      <c r="AA39" t="str">
        <f t="shared" si="16"/>
        <v/>
      </c>
      <c r="AB39" t="str">
        <f t="shared" si="17"/>
        <v/>
      </c>
    </row>
    <row r="40" spans="1:28" x14ac:dyDescent="0.3">
      <c r="A40" s="2">
        <v>45861</v>
      </c>
      <c r="B40" s="1">
        <v>0.54861111111111116</v>
      </c>
      <c r="C40">
        <v>416.33</v>
      </c>
      <c r="D40">
        <v>415.91</v>
      </c>
      <c r="E40">
        <v>56156</v>
      </c>
      <c r="F40" t="b">
        <f t="shared" si="0"/>
        <v>0</v>
      </c>
      <c r="G40" t="str">
        <f t="shared" si="1"/>
        <v/>
      </c>
      <c r="H40" t="str">
        <f t="shared" si="2"/>
        <v/>
      </c>
      <c r="I40">
        <f t="shared" si="3"/>
        <v>418.73</v>
      </c>
      <c r="J40">
        <f t="shared" si="4"/>
        <v>417.06</v>
      </c>
      <c r="K40">
        <f t="shared" si="5"/>
        <v>1</v>
      </c>
      <c r="L40" t="str">
        <f>IF(
    AND(
        K40=1,
        COUNTIFS($A$2:A40,A40,$K$2:K40,1)=1
    ),
    "ENTRY",
    ""
)</f>
        <v/>
      </c>
      <c r="M40" t="str">
        <f t="shared" si="6"/>
        <v/>
      </c>
      <c r="N40" t="str">
        <f t="shared" si="7"/>
        <v/>
      </c>
      <c r="O40" t="str">
        <f t="shared" si="8"/>
        <v/>
      </c>
      <c r="P40" t="str">
        <f t="shared" si="18"/>
        <v/>
      </c>
      <c r="Q40" t="str">
        <f t="shared" si="9"/>
        <v/>
      </c>
      <c r="R40" t="str">
        <f t="shared" si="10"/>
        <v/>
      </c>
      <c r="S40" t="str">
        <f t="shared" si="19"/>
        <v/>
      </c>
      <c r="U40" t="str">
        <f t="shared" si="11"/>
        <v/>
      </c>
      <c r="V40" t="str">
        <f t="shared" si="12"/>
        <v/>
      </c>
      <c r="W40" t="str">
        <f t="shared" si="13"/>
        <v/>
      </c>
      <c r="X40" t="str">
        <f t="shared" si="14"/>
        <v/>
      </c>
      <c r="Y40" t="str">
        <f t="shared" si="15"/>
        <v/>
      </c>
      <c r="Z40" cm="1">
        <f t="array" ref="Z40">LOOKUP(
    2,
    1/($A:$A=$A40),
    $C:$C
)</f>
        <v>419</v>
      </c>
      <c r="AA40" t="str">
        <f t="shared" si="16"/>
        <v/>
      </c>
      <c r="AB40" t="str">
        <f t="shared" si="17"/>
        <v/>
      </c>
    </row>
    <row r="41" spans="1:28" x14ac:dyDescent="0.3">
      <c r="A41" s="2">
        <v>45861</v>
      </c>
      <c r="B41" s="1">
        <v>0.55208333333333337</v>
      </c>
      <c r="C41">
        <v>416.21</v>
      </c>
      <c r="D41">
        <v>415.88</v>
      </c>
      <c r="E41">
        <v>45195</v>
      </c>
      <c r="F41" t="b">
        <f t="shared" si="0"/>
        <v>0</v>
      </c>
      <c r="G41" t="str">
        <f t="shared" si="1"/>
        <v/>
      </c>
      <c r="H41" t="str">
        <f t="shared" si="2"/>
        <v/>
      </c>
      <c r="I41">
        <f t="shared" si="3"/>
        <v>418.73</v>
      </c>
      <c r="J41">
        <f t="shared" si="4"/>
        <v>417.06</v>
      </c>
      <c r="K41">
        <f t="shared" si="5"/>
        <v>1</v>
      </c>
      <c r="L41" t="str">
        <f>IF(
    AND(
        K41=1,
        COUNTIFS($A$2:A41,A41,$K$2:K41,1)=1
    ),
    "ENTRY",
    ""
)</f>
        <v/>
      </c>
      <c r="M41" t="str">
        <f t="shared" si="6"/>
        <v/>
      </c>
      <c r="N41" t="str">
        <f t="shared" si="7"/>
        <v/>
      </c>
      <c r="O41" t="str">
        <f t="shared" si="8"/>
        <v/>
      </c>
      <c r="P41" t="str">
        <f t="shared" si="18"/>
        <v/>
      </c>
      <c r="Q41" t="str">
        <f t="shared" si="9"/>
        <v/>
      </c>
      <c r="R41" t="str">
        <f t="shared" si="10"/>
        <v/>
      </c>
      <c r="S41" t="str">
        <f t="shared" si="19"/>
        <v/>
      </c>
      <c r="U41" t="str">
        <f t="shared" si="11"/>
        <v/>
      </c>
      <c r="V41" t="str">
        <f t="shared" si="12"/>
        <v/>
      </c>
      <c r="W41" t="str">
        <f t="shared" si="13"/>
        <v/>
      </c>
      <c r="X41" t="str">
        <f t="shared" si="14"/>
        <v/>
      </c>
      <c r="Y41" t="str">
        <f t="shared" si="15"/>
        <v/>
      </c>
      <c r="Z41" cm="1">
        <f t="array" ref="Z41">LOOKUP(
    2,
    1/($A:$A=$A41),
    $C:$C
)</f>
        <v>419</v>
      </c>
      <c r="AA41" t="str">
        <f t="shared" si="16"/>
        <v/>
      </c>
      <c r="AB41" t="str">
        <f t="shared" si="17"/>
        <v/>
      </c>
    </row>
    <row r="42" spans="1:28" x14ac:dyDescent="0.3">
      <c r="A42" s="2">
        <v>45861</v>
      </c>
      <c r="B42" s="1">
        <v>0.55555555555555558</v>
      </c>
      <c r="C42">
        <v>416.27</v>
      </c>
      <c r="D42">
        <v>415.61</v>
      </c>
      <c r="E42">
        <v>73955</v>
      </c>
      <c r="F42" t="b">
        <f t="shared" si="0"/>
        <v>0</v>
      </c>
      <c r="G42" t="str">
        <f t="shared" si="1"/>
        <v/>
      </c>
      <c r="H42" t="str">
        <f t="shared" si="2"/>
        <v/>
      </c>
      <c r="I42">
        <f t="shared" si="3"/>
        <v>418.73</v>
      </c>
      <c r="J42">
        <f t="shared" si="4"/>
        <v>417.06</v>
      </c>
      <c r="K42">
        <f t="shared" si="5"/>
        <v>1</v>
      </c>
      <c r="L42" t="str">
        <f>IF(
    AND(
        K42=1,
        COUNTIFS($A$2:A42,A42,$K$2:K42,1)=1
    ),
    "ENTRY",
    ""
)</f>
        <v/>
      </c>
      <c r="M42" t="str">
        <f t="shared" si="6"/>
        <v/>
      </c>
      <c r="N42" t="str">
        <f t="shared" si="7"/>
        <v/>
      </c>
      <c r="O42" t="str">
        <f t="shared" si="8"/>
        <v/>
      </c>
      <c r="P42" t="str">
        <f t="shared" si="18"/>
        <v/>
      </c>
      <c r="Q42" t="str">
        <f t="shared" si="9"/>
        <v/>
      </c>
      <c r="R42" t="str">
        <f t="shared" si="10"/>
        <v/>
      </c>
      <c r="S42" t="str">
        <f t="shared" si="19"/>
        <v/>
      </c>
      <c r="U42" t="str">
        <f t="shared" si="11"/>
        <v/>
      </c>
      <c r="V42" t="str">
        <f t="shared" si="12"/>
        <v/>
      </c>
      <c r="W42" t="str">
        <f t="shared" si="13"/>
        <v/>
      </c>
      <c r="X42" t="str">
        <f t="shared" si="14"/>
        <v/>
      </c>
      <c r="Y42" t="str">
        <f t="shared" si="15"/>
        <v/>
      </c>
      <c r="Z42" cm="1">
        <f t="array" ref="Z42">LOOKUP(
    2,
    1/($A:$A=$A42),
    $C:$C
)</f>
        <v>419</v>
      </c>
      <c r="AA42" t="str">
        <f t="shared" si="16"/>
        <v/>
      </c>
      <c r="AB42" t="str">
        <f t="shared" si="17"/>
        <v/>
      </c>
    </row>
    <row r="43" spans="1:28" x14ac:dyDescent="0.3">
      <c r="A43" s="2">
        <v>45861</v>
      </c>
      <c r="B43" s="1">
        <v>0.55902777777777779</v>
      </c>
      <c r="C43">
        <v>416.33</v>
      </c>
      <c r="D43">
        <v>415.85</v>
      </c>
      <c r="E43">
        <v>33692</v>
      </c>
      <c r="F43" t="b">
        <f t="shared" si="0"/>
        <v>0</v>
      </c>
      <c r="G43" t="str">
        <f t="shared" si="1"/>
        <v/>
      </c>
      <c r="H43" t="str">
        <f t="shared" si="2"/>
        <v/>
      </c>
      <c r="I43">
        <f t="shared" si="3"/>
        <v>418.73</v>
      </c>
      <c r="J43">
        <f t="shared" si="4"/>
        <v>417.06</v>
      </c>
      <c r="K43">
        <f t="shared" si="5"/>
        <v>1</v>
      </c>
      <c r="L43" t="str">
        <f>IF(
    AND(
        K43=1,
        COUNTIFS($A$2:A43,A43,$K$2:K43,1)=1
    ),
    "ENTRY",
    ""
)</f>
        <v/>
      </c>
      <c r="M43" t="str">
        <f t="shared" si="6"/>
        <v/>
      </c>
      <c r="N43" t="str">
        <f t="shared" si="7"/>
        <v/>
      </c>
      <c r="O43" t="str">
        <f t="shared" si="8"/>
        <v/>
      </c>
      <c r="P43" t="str">
        <f t="shared" si="18"/>
        <v/>
      </c>
      <c r="Q43" t="str">
        <f t="shared" si="9"/>
        <v/>
      </c>
      <c r="R43" t="str">
        <f t="shared" si="10"/>
        <v/>
      </c>
      <c r="S43" t="str">
        <f t="shared" si="19"/>
        <v/>
      </c>
      <c r="U43" t="str">
        <f t="shared" si="11"/>
        <v/>
      </c>
      <c r="V43" t="str">
        <f t="shared" si="12"/>
        <v/>
      </c>
      <c r="W43" t="str">
        <f t="shared" si="13"/>
        <v/>
      </c>
      <c r="X43" t="str">
        <f t="shared" si="14"/>
        <v/>
      </c>
      <c r="Y43" t="str">
        <f t="shared" si="15"/>
        <v/>
      </c>
      <c r="Z43" cm="1">
        <f t="array" ref="Z43">LOOKUP(
    2,
    1/($A:$A=$A43),
    $C:$C
)</f>
        <v>419</v>
      </c>
      <c r="AA43" t="str">
        <f t="shared" si="16"/>
        <v/>
      </c>
      <c r="AB43" t="str">
        <f t="shared" si="17"/>
        <v/>
      </c>
    </row>
    <row r="44" spans="1:28" x14ac:dyDescent="0.3">
      <c r="A44" s="2">
        <v>45861</v>
      </c>
      <c r="B44" s="1">
        <v>0.5625</v>
      </c>
      <c r="C44">
        <v>416.67</v>
      </c>
      <c r="D44">
        <v>415.97</v>
      </c>
      <c r="E44">
        <v>68228</v>
      </c>
      <c r="F44" t="b">
        <f t="shared" si="0"/>
        <v>0</v>
      </c>
      <c r="G44" t="str">
        <f t="shared" si="1"/>
        <v/>
      </c>
      <c r="H44" t="str">
        <f t="shared" si="2"/>
        <v/>
      </c>
      <c r="I44">
        <f t="shared" si="3"/>
        <v>418.73</v>
      </c>
      <c r="J44">
        <f t="shared" si="4"/>
        <v>417.06</v>
      </c>
      <c r="K44">
        <f t="shared" si="5"/>
        <v>1</v>
      </c>
      <c r="L44" t="str">
        <f>IF(
    AND(
        K44=1,
        COUNTIFS($A$2:A44,A44,$K$2:K44,1)=1
    ),
    "ENTRY",
    ""
)</f>
        <v/>
      </c>
      <c r="M44" t="str">
        <f t="shared" si="6"/>
        <v/>
      </c>
      <c r="N44" t="str">
        <f t="shared" si="7"/>
        <v/>
      </c>
      <c r="O44" t="str">
        <f t="shared" si="8"/>
        <v/>
      </c>
      <c r="P44" t="str">
        <f t="shared" si="18"/>
        <v/>
      </c>
      <c r="Q44" t="str">
        <f t="shared" si="9"/>
        <v/>
      </c>
      <c r="R44" t="str">
        <f t="shared" si="10"/>
        <v/>
      </c>
      <c r="S44" t="str">
        <f t="shared" si="19"/>
        <v/>
      </c>
      <c r="U44" t="str">
        <f t="shared" si="11"/>
        <v/>
      </c>
      <c r="V44" t="str">
        <f t="shared" si="12"/>
        <v/>
      </c>
      <c r="W44" t="str">
        <f t="shared" si="13"/>
        <v/>
      </c>
      <c r="X44" t="str">
        <f t="shared" si="14"/>
        <v/>
      </c>
      <c r="Y44" t="str">
        <f t="shared" si="15"/>
        <v/>
      </c>
      <c r="Z44" cm="1">
        <f t="array" ref="Z44">LOOKUP(
    2,
    1/($A:$A=$A44),
    $C:$C
)</f>
        <v>419</v>
      </c>
      <c r="AA44" t="str">
        <f t="shared" si="16"/>
        <v/>
      </c>
      <c r="AB44" t="str">
        <f t="shared" si="17"/>
        <v/>
      </c>
    </row>
    <row r="45" spans="1:28" x14ac:dyDescent="0.3">
      <c r="A45" s="2">
        <v>45861</v>
      </c>
      <c r="B45" s="1">
        <v>0.56597222222222221</v>
      </c>
      <c r="C45">
        <v>416.55</v>
      </c>
      <c r="D45">
        <v>415.94</v>
      </c>
      <c r="E45">
        <v>50683</v>
      </c>
      <c r="F45" t="b">
        <f t="shared" si="0"/>
        <v>0</v>
      </c>
      <c r="G45" t="str">
        <f t="shared" si="1"/>
        <v/>
      </c>
      <c r="H45" t="str">
        <f t="shared" si="2"/>
        <v/>
      </c>
      <c r="I45">
        <f t="shared" si="3"/>
        <v>418.73</v>
      </c>
      <c r="J45">
        <f t="shared" si="4"/>
        <v>417.06</v>
      </c>
      <c r="K45">
        <f t="shared" si="5"/>
        <v>1</v>
      </c>
      <c r="L45" t="str">
        <f>IF(
    AND(
        K45=1,
        COUNTIFS($A$2:A45,A45,$K$2:K45,1)=1
    ),
    "ENTRY",
    ""
)</f>
        <v/>
      </c>
      <c r="M45" t="str">
        <f t="shared" si="6"/>
        <v/>
      </c>
      <c r="N45" t="str">
        <f t="shared" si="7"/>
        <v/>
      </c>
      <c r="O45" t="str">
        <f t="shared" si="8"/>
        <v/>
      </c>
      <c r="P45" t="str">
        <f t="shared" si="18"/>
        <v/>
      </c>
      <c r="Q45" t="str">
        <f t="shared" si="9"/>
        <v/>
      </c>
      <c r="R45" t="str">
        <f t="shared" si="10"/>
        <v/>
      </c>
      <c r="S45" t="str">
        <f t="shared" si="19"/>
        <v/>
      </c>
      <c r="U45" t="str">
        <f t="shared" si="11"/>
        <v/>
      </c>
      <c r="V45" t="str">
        <f t="shared" si="12"/>
        <v/>
      </c>
      <c r="W45" t="str">
        <f t="shared" si="13"/>
        <v/>
      </c>
      <c r="X45" t="str">
        <f t="shared" si="14"/>
        <v/>
      </c>
      <c r="Y45" t="str">
        <f t="shared" si="15"/>
        <v/>
      </c>
      <c r="Z45" cm="1">
        <f t="array" ref="Z45">LOOKUP(
    2,
    1/($A:$A=$A45),
    $C:$C
)</f>
        <v>419</v>
      </c>
      <c r="AA45" t="str">
        <f t="shared" si="16"/>
        <v/>
      </c>
      <c r="AB45" t="str">
        <f t="shared" si="17"/>
        <v/>
      </c>
    </row>
    <row r="46" spans="1:28" x14ac:dyDescent="0.3">
      <c r="A46" s="2">
        <v>45861</v>
      </c>
      <c r="B46" s="1">
        <v>0.56944444444444442</v>
      </c>
      <c r="C46">
        <v>416.61</v>
      </c>
      <c r="D46">
        <v>416.18</v>
      </c>
      <c r="E46">
        <v>61229</v>
      </c>
      <c r="F46" t="b">
        <f t="shared" si="0"/>
        <v>0</v>
      </c>
      <c r="G46" t="str">
        <f t="shared" si="1"/>
        <v/>
      </c>
      <c r="H46" t="str">
        <f t="shared" si="2"/>
        <v/>
      </c>
      <c r="I46">
        <f t="shared" si="3"/>
        <v>418.73</v>
      </c>
      <c r="J46">
        <f t="shared" si="4"/>
        <v>417.06</v>
      </c>
      <c r="K46">
        <f t="shared" si="5"/>
        <v>1</v>
      </c>
      <c r="L46" t="str">
        <f>IF(
    AND(
        K46=1,
        COUNTIFS($A$2:A46,A46,$K$2:K46,1)=1
    ),
    "ENTRY",
    ""
)</f>
        <v/>
      </c>
      <c r="M46" t="str">
        <f t="shared" si="6"/>
        <v/>
      </c>
      <c r="N46" t="str">
        <f t="shared" si="7"/>
        <v/>
      </c>
      <c r="O46" t="str">
        <f t="shared" si="8"/>
        <v/>
      </c>
      <c r="P46" t="str">
        <f t="shared" si="18"/>
        <v/>
      </c>
      <c r="Q46" t="str">
        <f t="shared" si="9"/>
        <v/>
      </c>
      <c r="R46" t="str">
        <f t="shared" si="10"/>
        <v/>
      </c>
      <c r="S46" t="str">
        <f t="shared" si="19"/>
        <v/>
      </c>
      <c r="U46" t="str">
        <f t="shared" si="11"/>
        <v/>
      </c>
      <c r="V46" t="str">
        <f t="shared" si="12"/>
        <v/>
      </c>
      <c r="W46" t="str">
        <f t="shared" si="13"/>
        <v/>
      </c>
      <c r="X46" t="str">
        <f t="shared" si="14"/>
        <v/>
      </c>
      <c r="Y46" t="str">
        <f t="shared" si="15"/>
        <v/>
      </c>
      <c r="Z46" cm="1">
        <f t="array" ref="Z46">LOOKUP(
    2,
    1/($A:$A=$A46),
    $C:$C
)</f>
        <v>419</v>
      </c>
      <c r="AA46" t="str">
        <f t="shared" si="16"/>
        <v/>
      </c>
      <c r="AB46" t="str">
        <f t="shared" si="17"/>
        <v/>
      </c>
    </row>
    <row r="47" spans="1:28" x14ac:dyDescent="0.3">
      <c r="A47" s="2">
        <v>45861</v>
      </c>
      <c r="B47" s="1">
        <v>0.57291666666666663</v>
      </c>
      <c r="C47">
        <v>416.48</v>
      </c>
      <c r="D47">
        <v>416.18</v>
      </c>
      <c r="E47">
        <v>53643</v>
      </c>
      <c r="F47" t="b">
        <f t="shared" si="0"/>
        <v>0</v>
      </c>
      <c r="G47" t="str">
        <f t="shared" si="1"/>
        <v/>
      </c>
      <c r="H47" t="str">
        <f t="shared" si="2"/>
        <v/>
      </c>
      <c r="I47">
        <f t="shared" si="3"/>
        <v>418.73</v>
      </c>
      <c r="J47">
        <f t="shared" si="4"/>
        <v>417.06</v>
      </c>
      <c r="K47">
        <f t="shared" si="5"/>
        <v>1</v>
      </c>
      <c r="L47" t="str">
        <f>IF(
    AND(
        K47=1,
        COUNTIFS($A$2:A47,A47,$K$2:K47,1)=1
    ),
    "ENTRY",
    ""
)</f>
        <v/>
      </c>
      <c r="M47" t="str">
        <f t="shared" si="6"/>
        <v/>
      </c>
      <c r="N47" t="str">
        <f t="shared" si="7"/>
        <v/>
      </c>
      <c r="O47" t="str">
        <f t="shared" si="8"/>
        <v/>
      </c>
      <c r="P47" t="str">
        <f t="shared" si="18"/>
        <v/>
      </c>
      <c r="Q47" t="str">
        <f t="shared" si="9"/>
        <v/>
      </c>
      <c r="R47" t="str">
        <f t="shared" si="10"/>
        <v/>
      </c>
      <c r="S47" t="str">
        <f t="shared" si="19"/>
        <v/>
      </c>
      <c r="U47" t="str">
        <f t="shared" si="11"/>
        <v/>
      </c>
      <c r="V47" t="str">
        <f t="shared" si="12"/>
        <v/>
      </c>
      <c r="W47" t="str">
        <f t="shared" si="13"/>
        <v/>
      </c>
      <c r="X47" t="str">
        <f t="shared" si="14"/>
        <v/>
      </c>
      <c r="Y47" t="str">
        <f t="shared" si="15"/>
        <v/>
      </c>
      <c r="Z47" cm="1">
        <f t="array" ref="Z47">LOOKUP(
    2,
    1/($A:$A=$A47),
    $C:$C
)</f>
        <v>419</v>
      </c>
      <c r="AA47" t="str">
        <f t="shared" si="16"/>
        <v/>
      </c>
      <c r="AB47" t="str">
        <f t="shared" si="17"/>
        <v/>
      </c>
    </row>
    <row r="48" spans="1:28" x14ac:dyDescent="0.3">
      <c r="A48" s="2">
        <v>45861</v>
      </c>
      <c r="B48" s="1">
        <v>0.57638888888888884</v>
      </c>
      <c r="C48">
        <v>416.55</v>
      </c>
      <c r="D48">
        <v>416.09</v>
      </c>
      <c r="E48">
        <v>48350</v>
      </c>
      <c r="F48" t="b">
        <f t="shared" si="0"/>
        <v>0</v>
      </c>
      <c r="G48" t="str">
        <f t="shared" si="1"/>
        <v/>
      </c>
      <c r="H48" t="str">
        <f t="shared" si="2"/>
        <v/>
      </c>
      <c r="I48">
        <f t="shared" si="3"/>
        <v>418.73</v>
      </c>
      <c r="J48">
        <f t="shared" si="4"/>
        <v>417.06</v>
      </c>
      <c r="K48">
        <f t="shared" si="5"/>
        <v>1</v>
      </c>
      <c r="L48" t="str">
        <f>IF(
    AND(
        K48=1,
        COUNTIFS($A$2:A48,A48,$K$2:K48,1)=1
    ),
    "ENTRY",
    ""
)</f>
        <v/>
      </c>
      <c r="M48" t="str">
        <f t="shared" si="6"/>
        <v/>
      </c>
      <c r="N48" t="str">
        <f t="shared" si="7"/>
        <v/>
      </c>
      <c r="O48" t="str">
        <f t="shared" si="8"/>
        <v/>
      </c>
      <c r="P48" t="str">
        <f t="shared" si="18"/>
        <v/>
      </c>
      <c r="Q48" t="str">
        <f t="shared" si="9"/>
        <v/>
      </c>
      <c r="R48" t="str">
        <f t="shared" si="10"/>
        <v/>
      </c>
      <c r="S48" t="str">
        <f t="shared" si="19"/>
        <v/>
      </c>
      <c r="U48" t="str">
        <f t="shared" si="11"/>
        <v/>
      </c>
      <c r="V48" t="str">
        <f t="shared" si="12"/>
        <v/>
      </c>
      <c r="W48" t="str">
        <f t="shared" si="13"/>
        <v/>
      </c>
      <c r="X48" t="str">
        <f t="shared" si="14"/>
        <v/>
      </c>
      <c r="Y48" t="str">
        <f t="shared" si="15"/>
        <v/>
      </c>
      <c r="Z48" cm="1">
        <f t="array" ref="Z48">LOOKUP(
    2,
    1/($A:$A=$A48),
    $C:$C
)</f>
        <v>419</v>
      </c>
      <c r="AA48" t="str">
        <f t="shared" si="16"/>
        <v/>
      </c>
      <c r="AB48" t="str">
        <f t="shared" si="17"/>
        <v/>
      </c>
    </row>
    <row r="49" spans="1:28" x14ac:dyDescent="0.3">
      <c r="A49" s="2">
        <v>45861</v>
      </c>
      <c r="B49" s="1">
        <v>0.57986111111111116</v>
      </c>
      <c r="C49">
        <v>416.79</v>
      </c>
      <c r="D49">
        <v>416.33</v>
      </c>
      <c r="E49">
        <v>68803</v>
      </c>
      <c r="F49" t="b">
        <f t="shared" si="0"/>
        <v>0</v>
      </c>
      <c r="G49" t="str">
        <f t="shared" si="1"/>
        <v/>
      </c>
      <c r="H49" t="str">
        <f t="shared" si="2"/>
        <v/>
      </c>
      <c r="I49">
        <f t="shared" si="3"/>
        <v>418.73</v>
      </c>
      <c r="J49">
        <f t="shared" si="4"/>
        <v>417.06</v>
      </c>
      <c r="K49">
        <f t="shared" si="5"/>
        <v>1</v>
      </c>
      <c r="L49" t="str">
        <f>IF(
    AND(
        K49=1,
        COUNTIFS($A$2:A49,A49,$K$2:K49,1)=1
    ),
    "ENTRY",
    ""
)</f>
        <v/>
      </c>
      <c r="M49" t="str">
        <f t="shared" si="6"/>
        <v/>
      </c>
      <c r="N49" t="str">
        <f t="shared" si="7"/>
        <v/>
      </c>
      <c r="O49" t="str">
        <f t="shared" si="8"/>
        <v/>
      </c>
      <c r="P49" t="str">
        <f t="shared" si="18"/>
        <v/>
      </c>
      <c r="Q49" t="str">
        <f t="shared" si="9"/>
        <v/>
      </c>
      <c r="R49" t="str">
        <f t="shared" si="10"/>
        <v/>
      </c>
      <c r="S49" t="str">
        <f t="shared" si="19"/>
        <v/>
      </c>
      <c r="U49" t="str">
        <f t="shared" si="11"/>
        <v/>
      </c>
      <c r="V49" t="str">
        <f t="shared" si="12"/>
        <v/>
      </c>
      <c r="W49" t="str">
        <f t="shared" si="13"/>
        <v/>
      </c>
      <c r="X49" t="str">
        <f t="shared" si="14"/>
        <v/>
      </c>
      <c r="Y49" t="str">
        <f t="shared" si="15"/>
        <v/>
      </c>
      <c r="Z49" cm="1">
        <f t="array" ref="Z49">LOOKUP(
    2,
    1/($A:$A=$A49),
    $C:$C
)</f>
        <v>419</v>
      </c>
      <c r="AA49" t="str">
        <f t="shared" si="16"/>
        <v/>
      </c>
      <c r="AB49" t="str">
        <f t="shared" si="17"/>
        <v/>
      </c>
    </row>
    <row r="50" spans="1:28" x14ac:dyDescent="0.3">
      <c r="A50" s="2">
        <v>45861</v>
      </c>
      <c r="B50" s="1">
        <v>0.58333333333333337</v>
      </c>
      <c r="C50">
        <v>416.67</v>
      </c>
      <c r="D50">
        <v>416.36</v>
      </c>
      <c r="E50">
        <v>47282</v>
      </c>
      <c r="F50" t="b">
        <f t="shared" si="0"/>
        <v>0</v>
      </c>
      <c r="G50" t="str">
        <f t="shared" si="1"/>
        <v/>
      </c>
      <c r="H50" t="str">
        <f t="shared" si="2"/>
        <v/>
      </c>
      <c r="I50">
        <f t="shared" si="3"/>
        <v>418.73</v>
      </c>
      <c r="J50">
        <f t="shared" si="4"/>
        <v>417.06</v>
      </c>
      <c r="K50">
        <f t="shared" si="5"/>
        <v>1</v>
      </c>
      <c r="L50" t="str">
        <f>IF(
    AND(
        K50=1,
        COUNTIFS($A$2:A50,A50,$K$2:K50,1)=1
    ),
    "ENTRY",
    ""
)</f>
        <v/>
      </c>
      <c r="M50" t="str">
        <f t="shared" si="6"/>
        <v/>
      </c>
      <c r="N50" t="str">
        <f t="shared" si="7"/>
        <v/>
      </c>
      <c r="O50" t="str">
        <f t="shared" si="8"/>
        <v/>
      </c>
      <c r="P50" t="str">
        <f t="shared" si="18"/>
        <v/>
      </c>
      <c r="Q50" t="str">
        <f t="shared" si="9"/>
        <v/>
      </c>
      <c r="R50" t="str">
        <f t="shared" si="10"/>
        <v/>
      </c>
      <c r="S50" t="str">
        <f t="shared" si="19"/>
        <v/>
      </c>
      <c r="U50" t="str">
        <f t="shared" si="11"/>
        <v/>
      </c>
      <c r="V50" t="str">
        <f t="shared" si="12"/>
        <v/>
      </c>
      <c r="W50" t="str">
        <f t="shared" si="13"/>
        <v/>
      </c>
      <c r="X50" t="str">
        <f t="shared" si="14"/>
        <v/>
      </c>
      <c r="Y50" t="str">
        <f t="shared" si="15"/>
        <v/>
      </c>
      <c r="Z50" cm="1">
        <f t="array" ref="Z50">LOOKUP(
    2,
    1/($A:$A=$A50),
    $C:$C
)</f>
        <v>419</v>
      </c>
      <c r="AA50" t="str">
        <f t="shared" si="16"/>
        <v/>
      </c>
      <c r="AB50" t="str">
        <f t="shared" si="17"/>
        <v/>
      </c>
    </row>
    <row r="51" spans="1:28" x14ac:dyDescent="0.3">
      <c r="A51" s="2">
        <v>45861</v>
      </c>
      <c r="B51" s="1">
        <v>0.58680555555555558</v>
      </c>
      <c r="C51">
        <v>416.45</v>
      </c>
      <c r="D51">
        <v>415.94</v>
      </c>
      <c r="E51">
        <v>68342</v>
      </c>
      <c r="F51" t="b">
        <f t="shared" si="0"/>
        <v>0</v>
      </c>
      <c r="G51" t="str">
        <f t="shared" si="1"/>
        <v/>
      </c>
      <c r="H51" t="str">
        <f t="shared" si="2"/>
        <v/>
      </c>
      <c r="I51">
        <f t="shared" si="3"/>
        <v>418.73</v>
      </c>
      <c r="J51">
        <f t="shared" si="4"/>
        <v>417.06</v>
      </c>
      <c r="K51">
        <f t="shared" si="5"/>
        <v>1</v>
      </c>
      <c r="L51" t="str">
        <f>IF(
    AND(
        K51=1,
        COUNTIFS($A$2:A51,A51,$K$2:K51,1)=1
    ),
    "ENTRY",
    ""
)</f>
        <v/>
      </c>
      <c r="M51" t="str">
        <f t="shared" si="6"/>
        <v/>
      </c>
      <c r="N51" t="str">
        <f t="shared" si="7"/>
        <v/>
      </c>
      <c r="O51" t="str">
        <f t="shared" si="8"/>
        <v/>
      </c>
      <c r="P51" t="str">
        <f t="shared" si="18"/>
        <v/>
      </c>
      <c r="Q51" t="str">
        <f t="shared" si="9"/>
        <v/>
      </c>
      <c r="R51" t="str">
        <f t="shared" si="10"/>
        <v/>
      </c>
      <c r="S51" t="str">
        <f t="shared" si="19"/>
        <v/>
      </c>
      <c r="U51" t="str">
        <f t="shared" si="11"/>
        <v/>
      </c>
      <c r="V51" t="str">
        <f t="shared" si="12"/>
        <v/>
      </c>
      <c r="W51" t="str">
        <f t="shared" si="13"/>
        <v/>
      </c>
      <c r="X51" t="str">
        <f t="shared" si="14"/>
        <v/>
      </c>
      <c r="Y51" t="str">
        <f t="shared" si="15"/>
        <v/>
      </c>
      <c r="Z51" cm="1">
        <f t="array" ref="Z51">LOOKUP(
    2,
    1/($A:$A=$A51),
    $C:$C
)</f>
        <v>419</v>
      </c>
      <c r="AA51" t="str">
        <f t="shared" si="16"/>
        <v/>
      </c>
      <c r="AB51" t="str">
        <f t="shared" si="17"/>
        <v/>
      </c>
    </row>
    <row r="52" spans="1:28" x14ac:dyDescent="0.3">
      <c r="A52" s="2">
        <v>45861</v>
      </c>
      <c r="B52" s="1">
        <v>0.59027777777777779</v>
      </c>
      <c r="C52">
        <v>416.61</v>
      </c>
      <c r="D52">
        <v>415.88</v>
      </c>
      <c r="E52">
        <v>108040</v>
      </c>
      <c r="F52" t="b">
        <f t="shared" si="0"/>
        <v>0</v>
      </c>
      <c r="G52" t="str">
        <f t="shared" si="1"/>
        <v/>
      </c>
      <c r="H52" t="str">
        <f t="shared" si="2"/>
        <v/>
      </c>
      <c r="I52">
        <f t="shared" si="3"/>
        <v>418.73</v>
      </c>
      <c r="J52">
        <f t="shared" si="4"/>
        <v>417.06</v>
      </c>
      <c r="K52">
        <f t="shared" si="5"/>
        <v>1</v>
      </c>
      <c r="L52" t="str">
        <f>IF(
    AND(
        K52=1,
        COUNTIFS($A$2:A52,A52,$K$2:K52,1)=1
    ),
    "ENTRY",
    ""
)</f>
        <v/>
      </c>
      <c r="M52" t="str">
        <f t="shared" si="6"/>
        <v/>
      </c>
      <c r="N52" t="str">
        <f t="shared" si="7"/>
        <v/>
      </c>
      <c r="O52" t="str">
        <f t="shared" si="8"/>
        <v/>
      </c>
      <c r="P52" t="str">
        <f t="shared" si="18"/>
        <v/>
      </c>
      <c r="Q52" t="str">
        <f t="shared" si="9"/>
        <v/>
      </c>
      <c r="R52" t="str">
        <f t="shared" si="10"/>
        <v/>
      </c>
      <c r="S52" t="str">
        <f t="shared" si="19"/>
        <v/>
      </c>
      <c r="U52" t="str">
        <f t="shared" si="11"/>
        <v/>
      </c>
      <c r="V52" t="str">
        <f t="shared" si="12"/>
        <v/>
      </c>
      <c r="W52" t="str">
        <f t="shared" si="13"/>
        <v/>
      </c>
      <c r="X52" t="str">
        <f t="shared" si="14"/>
        <v/>
      </c>
      <c r="Y52" t="str">
        <f t="shared" si="15"/>
        <v/>
      </c>
      <c r="Z52" cm="1">
        <f t="array" ref="Z52">LOOKUP(
    2,
    1/($A:$A=$A52),
    $C:$C
)</f>
        <v>419</v>
      </c>
      <c r="AA52" t="str">
        <f t="shared" si="16"/>
        <v/>
      </c>
      <c r="AB52" t="str">
        <f t="shared" si="17"/>
        <v/>
      </c>
    </row>
    <row r="53" spans="1:28" x14ac:dyDescent="0.3">
      <c r="A53" s="2">
        <v>45861</v>
      </c>
      <c r="B53" s="1">
        <v>0.59375</v>
      </c>
      <c r="C53">
        <v>416.97</v>
      </c>
      <c r="D53">
        <v>416.42</v>
      </c>
      <c r="E53">
        <v>98631</v>
      </c>
      <c r="F53" t="b">
        <f t="shared" si="0"/>
        <v>0</v>
      </c>
      <c r="G53" t="str">
        <f t="shared" si="1"/>
        <v/>
      </c>
      <c r="H53" t="str">
        <f t="shared" si="2"/>
        <v/>
      </c>
      <c r="I53">
        <f t="shared" si="3"/>
        <v>418.73</v>
      </c>
      <c r="J53">
        <f t="shared" si="4"/>
        <v>417.06</v>
      </c>
      <c r="K53">
        <f t="shared" si="5"/>
        <v>1</v>
      </c>
      <c r="L53" t="str">
        <f>IF(
    AND(
        K53=1,
        COUNTIFS($A$2:A53,A53,$K$2:K53,1)=1
    ),
    "ENTRY",
    ""
)</f>
        <v/>
      </c>
      <c r="M53" t="str">
        <f t="shared" si="6"/>
        <v/>
      </c>
      <c r="N53" t="str">
        <f t="shared" si="7"/>
        <v/>
      </c>
      <c r="O53" t="str">
        <f t="shared" si="8"/>
        <v/>
      </c>
      <c r="P53" t="str">
        <f t="shared" si="18"/>
        <v/>
      </c>
      <c r="Q53" t="str">
        <f t="shared" si="9"/>
        <v/>
      </c>
      <c r="R53" t="str">
        <f t="shared" si="10"/>
        <v/>
      </c>
      <c r="S53" t="str">
        <f t="shared" si="19"/>
        <v/>
      </c>
      <c r="U53" t="str">
        <f t="shared" si="11"/>
        <v/>
      </c>
      <c r="V53" t="str">
        <f t="shared" si="12"/>
        <v/>
      </c>
      <c r="W53" t="str">
        <f t="shared" si="13"/>
        <v/>
      </c>
      <c r="X53" t="str">
        <f t="shared" si="14"/>
        <v/>
      </c>
      <c r="Y53" t="str">
        <f t="shared" si="15"/>
        <v/>
      </c>
      <c r="Z53" cm="1">
        <f t="array" ref="Z53">LOOKUP(
    2,
    1/($A:$A=$A53),
    $C:$C
)</f>
        <v>419</v>
      </c>
      <c r="AA53" t="str">
        <f t="shared" si="16"/>
        <v/>
      </c>
      <c r="AB53" t="str">
        <f t="shared" si="17"/>
        <v/>
      </c>
    </row>
    <row r="54" spans="1:28" x14ac:dyDescent="0.3">
      <c r="A54" s="2">
        <v>45861</v>
      </c>
      <c r="B54" s="1">
        <v>0.59722222222222221</v>
      </c>
      <c r="C54">
        <v>416.67</v>
      </c>
      <c r="D54">
        <v>416.36</v>
      </c>
      <c r="E54">
        <v>42697</v>
      </c>
      <c r="F54" t="b">
        <f t="shared" si="0"/>
        <v>0</v>
      </c>
      <c r="G54" t="str">
        <f t="shared" si="1"/>
        <v/>
      </c>
      <c r="H54" t="str">
        <f t="shared" si="2"/>
        <v/>
      </c>
      <c r="I54">
        <f t="shared" si="3"/>
        <v>418.73</v>
      </c>
      <c r="J54">
        <f t="shared" si="4"/>
        <v>417.06</v>
      </c>
      <c r="K54">
        <f t="shared" si="5"/>
        <v>1</v>
      </c>
      <c r="L54" t="str">
        <f>IF(
    AND(
        K54=1,
        COUNTIFS($A$2:A54,A54,$K$2:K54,1)=1
    ),
    "ENTRY",
    ""
)</f>
        <v/>
      </c>
      <c r="M54" t="str">
        <f t="shared" si="6"/>
        <v/>
      </c>
      <c r="N54" t="str">
        <f t="shared" si="7"/>
        <v/>
      </c>
      <c r="O54" t="str">
        <f t="shared" si="8"/>
        <v/>
      </c>
      <c r="P54" t="str">
        <f t="shared" si="18"/>
        <v/>
      </c>
      <c r="Q54" t="str">
        <f t="shared" si="9"/>
        <v/>
      </c>
      <c r="R54" t="str">
        <f t="shared" si="10"/>
        <v/>
      </c>
      <c r="S54" t="str">
        <f t="shared" si="19"/>
        <v/>
      </c>
      <c r="U54" t="str">
        <f t="shared" si="11"/>
        <v/>
      </c>
      <c r="V54" t="str">
        <f t="shared" si="12"/>
        <v/>
      </c>
      <c r="W54" t="str">
        <f t="shared" si="13"/>
        <v/>
      </c>
      <c r="X54" t="str">
        <f t="shared" si="14"/>
        <v/>
      </c>
      <c r="Y54" t="str">
        <f t="shared" si="15"/>
        <v/>
      </c>
      <c r="Z54" cm="1">
        <f t="array" ref="Z54">LOOKUP(
    2,
    1/($A:$A=$A54),
    $C:$C
)</f>
        <v>419</v>
      </c>
      <c r="AA54" t="str">
        <f t="shared" si="16"/>
        <v/>
      </c>
      <c r="AB54" t="str">
        <f t="shared" si="17"/>
        <v/>
      </c>
    </row>
    <row r="55" spans="1:28" x14ac:dyDescent="0.3">
      <c r="A55" s="2">
        <v>45861</v>
      </c>
      <c r="B55" s="1">
        <v>0.60069444444444442</v>
      </c>
      <c r="C55">
        <v>416.61</v>
      </c>
      <c r="D55">
        <v>416.24</v>
      </c>
      <c r="E55">
        <v>61230</v>
      </c>
      <c r="F55" t="b">
        <f t="shared" si="0"/>
        <v>0</v>
      </c>
      <c r="G55" t="str">
        <f t="shared" si="1"/>
        <v/>
      </c>
      <c r="H55" t="str">
        <f t="shared" si="2"/>
        <v/>
      </c>
      <c r="I55">
        <f t="shared" si="3"/>
        <v>418.73</v>
      </c>
      <c r="J55">
        <f t="shared" si="4"/>
        <v>417.06</v>
      </c>
      <c r="K55">
        <f t="shared" si="5"/>
        <v>1</v>
      </c>
      <c r="L55" t="str">
        <f>IF(
    AND(
        K55=1,
        COUNTIFS($A$2:A55,A55,$K$2:K55,1)=1
    ),
    "ENTRY",
    ""
)</f>
        <v/>
      </c>
      <c r="M55" t="str">
        <f t="shared" si="6"/>
        <v/>
      </c>
      <c r="N55" t="str">
        <f t="shared" si="7"/>
        <v/>
      </c>
      <c r="O55" t="str">
        <f t="shared" si="8"/>
        <v/>
      </c>
      <c r="P55" t="str">
        <f t="shared" si="18"/>
        <v/>
      </c>
      <c r="Q55" t="str">
        <f t="shared" si="9"/>
        <v/>
      </c>
      <c r="R55" t="str">
        <f t="shared" si="10"/>
        <v/>
      </c>
      <c r="S55" t="str">
        <f t="shared" si="19"/>
        <v/>
      </c>
      <c r="U55" t="str">
        <f t="shared" si="11"/>
        <v/>
      </c>
      <c r="V55" t="str">
        <f t="shared" si="12"/>
        <v/>
      </c>
      <c r="W55" t="str">
        <f t="shared" si="13"/>
        <v/>
      </c>
      <c r="X55" t="str">
        <f t="shared" si="14"/>
        <v/>
      </c>
      <c r="Y55" t="str">
        <f t="shared" si="15"/>
        <v/>
      </c>
      <c r="Z55" cm="1">
        <f t="array" ref="Z55">LOOKUP(
    2,
    1/($A:$A=$A55),
    $C:$C
)</f>
        <v>419</v>
      </c>
      <c r="AA55" t="str">
        <f t="shared" si="16"/>
        <v/>
      </c>
      <c r="AB55" t="str">
        <f t="shared" si="17"/>
        <v/>
      </c>
    </row>
    <row r="56" spans="1:28" x14ac:dyDescent="0.3">
      <c r="A56" s="2">
        <v>45861</v>
      </c>
      <c r="B56" s="1">
        <v>0.60416666666666663</v>
      </c>
      <c r="C56">
        <v>417.52</v>
      </c>
      <c r="D56">
        <v>416.48</v>
      </c>
      <c r="E56">
        <v>223413</v>
      </c>
      <c r="F56" t="b">
        <f t="shared" si="0"/>
        <v>0</v>
      </c>
      <c r="G56" t="str">
        <f t="shared" si="1"/>
        <v/>
      </c>
      <c r="H56" t="str">
        <f t="shared" si="2"/>
        <v/>
      </c>
      <c r="I56">
        <f t="shared" si="3"/>
        <v>418.73</v>
      </c>
      <c r="J56">
        <f t="shared" si="4"/>
        <v>417.06</v>
      </c>
      <c r="K56">
        <f t="shared" si="5"/>
        <v>1</v>
      </c>
      <c r="L56" t="str">
        <f>IF(
    AND(
        K56=1,
        COUNTIFS($A$2:A56,A56,$K$2:K56,1)=1
    ),
    "ENTRY",
    ""
)</f>
        <v/>
      </c>
      <c r="M56" t="str">
        <f t="shared" si="6"/>
        <v/>
      </c>
      <c r="N56" t="str">
        <f t="shared" si="7"/>
        <v/>
      </c>
      <c r="O56" t="str">
        <f t="shared" si="8"/>
        <v/>
      </c>
      <c r="P56" t="str">
        <f t="shared" si="18"/>
        <v/>
      </c>
      <c r="Q56" t="str">
        <f t="shared" si="9"/>
        <v/>
      </c>
      <c r="R56" t="str">
        <f t="shared" si="10"/>
        <v/>
      </c>
      <c r="S56" t="str">
        <f t="shared" si="19"/>
        <v/>
      </c>
      <c r="U56" t="str">
        <f t="shared" si="11"/>
        <v/>
      </c>
      <c r="V56" t="str">
        <f t="shared" si="12"/>
        <v/>
      </c>
      <c r="W56" t="str">
        <f t="shared" si="13"/>
        <v/>
      </c>
      <c r="X56" t="str">
        <f t="shared" si="14"/>
        <v/>
      </c>
      <c r="Y56" t="str">
        <f t="shared" si="15"/>
        <v/>
      </c>
      <c r="Z56" cm="1">
        <f t="array" ref="Z56">LOOKUP(
    2,
    1/($A:$A=$A56),
    $C:$C
)</f>
        <v>419</v>
      </c>
      <c r="AA56" t="str">
        <f t="shared" si="16"/>
        <v/>
      </c>
      <c r="AB56" t="str">
        <f t="shared" si="17"/>
        <v/>
      </c>
    </row>
    <row r="57" spans="1:28" x14ac:dyDescent="0.3">
      <c r="A57" s="2">
        <v>45861</v>
      </c>
      <c r="B57" s="1">
        <v>0.60763888888888884</v>
      </c>
      <c r="C57">
        <v>417.36</v>
      </c>
      <c r="D57">
        <v>416.82</v>
      </c>
      <c r="E57">
        <v>102225</v>
      </c>
      <c r="F57" t="b">
        <f t="shared" si="0"/>
        <v>0</v>
      </c>
      <c r="G57" t="str">
        <f t="shared" si="1"/>
        <v/>
      </c>
      <c r="H57" t="str">
        <f t="shared" si="2"/>
        <v/>
      </c>
      <c r="I57">
        <f t="shared" si="3"/>
        <v>418.73</v>
      </c>
      <c r="J57">
        <f t="shared" si="4"/>
        <v>417.06</v>
      </c>
      <c r="K57">
        <f t="shared" si="5"/>
        <v>1</v>
      </c>
      <c r="L57" t="str">
        <f>IF(
    AND(
        K57=1,
        COUNTIFS($A$2:A57,A57,$K$2:K57,1)=1
    ),
    "ENTRY",
    ""
)</f>
        <v/>
      </c>
      <c r="M57" t="str">
        <f t="shared" si="6"/>
        <v/>
      </c>
      <c r="N57" t="str">
        <f t="shared" si="7"/>
        <v/>
      </c>
      <c r="O57" t="str">
        <f t="shared" si="8"/>
        <v/>
      </c>
      <c r="P57" t="str">
        <f t="shared" si="18"/>
        <v/>
      </c>
      <c r="Q57" t="str">
        <f t="shared" si="9"/>
        <v/>
      </c>
      <c r="R57" t="str">
        <f t="shared" si="10"/>
        <v/>
      </c>
      <c r="S57" t="str">
        <f t="shared" si="19"/>
        <v/>
      </c>
      <c r="U57" t="str">
        <f t="shared" si="11"/>
        <v/>
      </c>
      <c r="V57" t="str">
        <f t="shared" si="12"/>
        <v/>
      </c>
      <c r="W57" t="str">
        <f t="shared" si="13"/>
        <v/>
      </c>
      <c r="X57" t="str">
        <f t="shared" si="14"/>
        <v/>
      </c>
      <c r="Y57" t="str">
        <f t="shared" si="15"/>
        <v/>
      </c>
      <c r="Z57" cm="1">
        <f t="array" ref="Z57">LOOKUP(
    2,
    1/($A:$A=$A57),
    $C:$C
)</f>
        <v>419</v>
      </c>
      <c r="AA57" t="str">
        <f t="shared" si="16"/>
        <v/>
      </c>
      <c r="AB57" t="str">
        <f t="shared" si="17"/>
        <v/>
      </c>
    </row>
    <row r="58" spans="1:28" x14ac:dyDescent="0.3">
      <c r="A58" s="2">
        <v>45861</v>
      </c>
      <c r="B58" s="1">
        <v>0.61111111111111116</v>
      </c>
      <c r="C58">
        <v>418.33</v>
      </c>
      <c r="D58">
        <v>417.12</v>
      </c>
      <c r="E58">
        <v>202870</v>
      </c>
      <c r="F58" t="b">
        <f t="shared" si="0"/>
        <v>0</v>
      </c>
      <c r="G58" t="str">
        <f t="shared" si="1"/>
        <v/>
      </c>
      <c r="H58" t="str">
        <f t="shared" si="2"/>
        <v/>
      </c>
      <c r="I58">
        <f t="shared" si="3"/>
        <v>418.73</v>
      </c>
      <c r="J58">
        <f t="shared" si="4"/>
        <v>417.06</v>
      </c>
      <c r="K58">
        <f t="shared" si="5"/>
        <v>0</v>
      </c>
      <c r="L58" t="str">
        <f>IF(
    AND(
        K58=1,
        COUNTIFS($A$2:A58,A58,$K$2:K58,1)=1
    ),
    "ENTRY",
    ""
)</f>
        <v/>
      </c>
      <c r="M58" t="str">
        <f t="shared" si="6"/>
        <v/>
      </c>
      <c r="N58" t="str">
        <f t="shared" si="7"/>
        <v/>
      </c>
      <c r="O58" t="str">
        <f t="shared" si="8"/>
        <v/>
      </c>
      <c r="P58" t="str">
        <f t="shared" si="18"/>
        <v/>
      </c>
      <c r="Q58" t="str">
        <f t="shared" si="9"/>
        <v/>
      </c>
      <c r="R58" t="str">
        <f t="shared" si="10"/>
        <v/>
      </c>
      <c r="S58" t="str">
        <f t="shared" si="19"/>
        <v/>
      </c>
      <c r="U58" t="str">
        <f t="shared" si="11"/>
        <v/>
      </c>
      <c r="V58" t="str">
        <f t="shared" si="12"/>
        <v/>
      </c>
      <c r="W58" t="str">
        <f t="shared" si="13"/>
        <v/>
      </c>
      <c r="X58" t="str">
        <f t="shared" si="14"/>
        <v/>
      </c>
      <c r="Y58" t="str">
        <f t="shared" si="15"/>
        <v/>
      </c>
      <c r="Z58" cm="1">
        <f t="array" ref="Z58">LOOKUP(
    2,
    1/($A:$A=$A58),
    $C:$C
)</f>
        <v>419</v>
      </c>
      <c r="AA58" t="str">
        <f t="shared" si="16"/>
        <v/>
      </c>
      <c r="AB58" t="str">
        <f t="shared" si="17"/>
        <v/>
      </c>
    </row>
    <row r="59" spans="1:28" x14ac:dyDescent="0.3">
      <c r="A59" s="2">
        <v>45861</v>
      </c>
      <c r="B59" s="1">
        <v>0.61458333333333337</v>
      </c>
      <c r="C59">
        <v>418.76</v>
      </c>
      <c r="D59">
        <v>418.06</v>
      </c>
      <c r="E59">
        <v>146801</v>
      </c>
      <c r="F59" t="b">
        <f t="shared" si="0"/>
        <v>0</v>
      </c>
      <c r="G59" t="str">
        <f t="shared" si="1"/>
        <v/>
      </c>
      <c r="H59" t="str">
        <f t="shared" si="2"/>
        <v/>
      </c>
      <c r="I59">
        <f t="shared" si="3"/>
        <v>418.73</v>
      </c>
      <c r="J59">
        <f t="shared" si="4"/>
        <v>417.06</v>
      </c>
      <c r="K59">
        <f t="shared" si="5"/>
        <v>1</v>
      </c>
      <c r="L59" t="str">
        <f>IF(
    AND(
        K59=1,
        COUNTIFS($A$2:A59,A59,$K$2:K59,1)=1
    ),
    "ENTRY",
    ""
)</f>
        <v/>
      </c>
      <c r="M59" t="str">
        <f t="shared" si="6"/>
        <v/>
      </c>
      <c r="N59" t="str">
        <f t="shared" si="7"/>
        <v/>
      </c>
      <c r="O59" t="str">
        <f t="shared" si="8"/>
        <v/>
      </c>
      <c r="P59" t="str">
        <f t="shared" si="18"/>
        <v/>
      </c>
      <c r="Q59" t="str">
        <f t="shared" si="9"/>
        <v/>
      </c>
      <c r="R59" t="str">
        <f t="shared" si="10"/>
        <v/>
      </c>
      <c r="S59" t="str">
        <f t="shared" si="19"/>
        <v/>
      </c>
      <c r="U59" t="str">
        <f t="shared" si="11"/>
        <v/>
      </c>
      <c r="V59" t="str">
        <f t="shared" si="12"/>
        <v/>
      </c>
      <c r="W59" t="str">
        <f t="shared" si="13"/>
        <v/>
      </c>
      <c r="X59" t="str">
        <f t="shared" si="14"/>
        <v/>
      </c>
      <c r="Y59" t="str">
        <f t="shared" si="15"/>
        <v/>
      </c>
      <c r="Z59" cm="1">
        <f t="array" ref="Z59">LOOKUP(
    2,
    1/($A:$A=$A59),
    $C:$C
)</f>
        <v>419</v>
      </c>
      <c r="AA59" t="str">
        <f t="shared" si="16"/>
        <v/>
      </c>
      <c r="AB59" t="str">
        <f t="shared" si="17"/>
        <v/>
      </c>
    </row>
    <row r="60" spans="1:28" x14ac:dyDescent="0.3">
      <c r="A60" s="2">
        <v>45861</v>
      </c>
      <c r="B60" s="1">
        <v>0.61805555555555558</v>
      </c>
      <c r="C60">
        <v>418.48</v>
      </c>
      <c r="D60">
        <v>417.88</v>
      </c>
      <c r="E60">
        <v>116318</v>
      </c>
      <c r="F60" t="b">
        <f t="shared" si="0"/>
        <v>0</v>
      </c>
      <c r="G60" t="str">
        <f t="shared" si="1"/>
        <v/>
      </c>
      <c r="H60" t="str">
        <f t="shared" si="2"/>
        <v/>
      </c>
      <c r="I60">
        <f t="shared" si="3"/>
        <v>418.73</v>
      </c>
      <c r="J60">
        <f t="shared" si="4"/>
        <v>417.06</v>
      </c>
      <c r="K60">
        <f t="shared" si="5"/>
        <v>0</v>
      </c>
      <c r="L60" t="str">
        <f>IF(
    AND(
        K60=1,
        COUNTIFS($A$2:A60,A60,$K$2:K60,1)=1
    ),
    "ENTRY",
    ""
)</f>
        <v/>
      </c>
      <c r="M60" t="str">
        <f t="shared" si="6"/>
        <v/>
      </c>
      <c r="N60" t="str">
        <f t="shared" si="7"/>
        <v/>
      </c>
      <c r="O60" t="str">
        <f t="shared" si="8"/>
        <v/>
      </c>
      <c r="P60" t="str">
        <f t="shared" si="18"/>
        <v/>
      </c>
      <c r="Q60" t="str">
        <f t="shared" si="9"/>
        <v/>
      </c>
      <c r="R60" t="str">
        <f t="shared" si="10"/>
        <v/>
      </c>
      <c r="S60" t="str">
        <f t="shared" si="19"/>
        <v/>
      </c>
      <c r="U60" t="str">
        <f t="shared" si="11"/>
        <v/>
      </c>
      <c r="V60" t="str">
        <f t="shared" si="12"/>
        <v/>
      </c>
      <c r="W60" t="str">
        <f t="shared" si="13"/>
        <v/>
      </c>
      <c r="X60" t="str">
        <f t="shared" si="14"/>
        <v/>
      </c>
      <c r="Y60" t="str">
        <f t="shared" si="15"/>
        <v/>
      </c>
      <c r="Z60" cm="1">
        <f t="array" ref="Z60">LOOKUP(
    2,
    1/($A:$A=$A60),
    $C:$C
)</f>
        <v>419</v>
      </c>
      <c r="AA60" t="str">
        <f t="shared" si="16"/>
        <v/>
      </c>
      <c r="AB60" t="str">
        <f t="shared" si="17"/>
        <v/>
      </c>
    </row>
    <row r="61" spans="1:28" x14ac:dyDescent="0.3">
      <c r="A61" s="2">
        <v>45861</v>
      </c>
      <c r="B61" s="1">
        <v>0.62152777777777779</v>
      </c>
      <c r="C61">
        <v>418.15</v>
      </c>
      <c r="D61">
        <v>417.67</v>
      </c>
      <c r="E61">
        <v>92017</v>
      </c>
      <c r="F61" t="b">
        <f t="shared" si="0"/>
        <v>0</v>
      </c>
      <c r="G61" t="str">
        <f t="shared" si="1"/>
        <v/>
      </c>
      <c r="H61" t="str">
        <f t="shared" si="2"/>
        <v/>
      </c>
      <c r="I61">
        <f t="shared" si="3"/>
        <v>418.73</v>
      </c>
      <c r="J61">
        <f t="shared" si="4"/>
        <v>417.06</v>
      </c>
      <c r="K61">
        <f t="shared" si="5"/>
        <v>0</v>
      </c>
      <c r="L61" t="str">
        <f>IF(
    AND(
        K61=1,
        COUNTIFS($A$2:A61,A61,$K$2:K61,1)=1
    ),
    "ENTRY",
    ""
)</f>
        <v/>
      </c>
      <c r="M61" t="str">
        <f t="shared" si="6"/>
        <v/>
      </c>
      <c r="N61" t="str">
        <f t="shared" si="7"/>
        <v/>
      </c>
      <c r="O61" t="str">
        <f t="shared" si="8"/>
        <v/>
      </c>
      <c r="P61" t="str">
        <f t="shared" si="18"/>
        <v/>
      </c>
      <c r="Q61" t="str">
        <f t="shared" si="9"/>
        <v/>
      </c>
      <c r="R61" t="str">
        <f t="shared" si="10"/>
        <v/>
      </c>
      <c r="S61" t="str">
        <f t="shared" si="19"/>
        <v/>
      </c>
      <c r="U61" t="str">
        <f t="shared" si="11"/>
        <v/>
      </c>
      <c r="V61" t="str">
        <f t="shared" si="12"/>
        <v/>
      </c>
      <c r="W61" t="str">
        <f t="shared" si="13"/>
        <v/>
      </c>
      <c r="X61" t="str">
        <f t="shared" si="14"/>
        <v/>
      </c>
      <c r="Y61" t="str">
        <f t="shared" si="15"/>
        <v/>
      </c>
      <c r="Z61" cm="1">
        <f t="array" ref="Z61">LOOKUP(
    2,
    1/($A:$A=$A61),
    $C:$C
)</f>
        <v>419</v>
      </c>
      <c r="AA61" t="str">
        <f t="shared" si="16"/>
        <v/>
      </c>
      <c r="AB61" t="str">
        <f t="shared" si="17"/>
        <v/>
      </c>
    </row>
    <row r="62" spans="1:28" x14ac:dyDescent="0.3">
      <c r="A62" s="2">
        <v>45861</v>
      </c>
      <c r="B62" s="1">
        <v>0.625</v>
      </c>
      <c r="C62">
        <v>418.48</v>
      </c>
      <c r="D62">
        <v>417.88</v>
      </c>
      <c r="E62">
        <v>192066</v>
      </c>
      <c r="F62" t="b">
        <f t="shared" si="0"/>
        <v>0</v>
      </c>
      <c r="G62" t="str">
        <f t="shared" si="1"/>
        <v/>
      </c>
      <c r="H62" t="str">
        <f t="shared" si="2"/>
        <v/>
      </c>
      <c r="I62">
        <f t="shared" si="3"/>
        <v>418.73</v>
      </c>
      <c r="J62">
        <f t="shared" si="4"/>
        <v>417.06</v>
      </c>
      <c r="K62">
        <f t="shared" si="5"/>
        <v>0</v>
      </c>
      <c r="L62" t="str">
        <f>IF(
    AND(
        K62=1,
        COUNTIFS($A$2:A62,A62,$K$2:K62,1)=1
    ),
    "ENTRY",
    ""
)</f>
        <v/>
      </c>
      <c r="M62" t="str">
        <f t="shared" si="6"/>
        <v/>
      </c>
      <c r="N62" t="str">
        <f t="shared" si="7"/>
        <v/>
      </c>
      <c r="O62" t="str">
        <f t="shared" si="8"/>
        <v/>
      </c>
      <c r="P62" t="str">
        <f t="shared" si="18"/>
        <v/>
      </c>
      <c r="Q62" t="str">
        <f t="shared" si="9"/>
        <v/>
      </c>
      <c r="R62" t="str">
        <f t="shared" si="10"/>
        <v/>
      </c>
      <c r="S62" t="str">
        <f t="shared" si="19"/>
        <v/>
      </c>
      <c r="U62" t="str">
        <f t="shared" si="11"/>
        <v/>
      </c>
      <c r="V62" t="str">
        <f t="shared" si="12"/>
        <v/>
      </c>
      <c r="W62" t="str">
        <f t="shared" si="13"/>
        <v/>
      </c>
      <c r="X62" t="str">
        <f t="shared" si="14"/>
        <v/>
      </c>
      <c r="Y62" t="str">
        <f t="shared" si="15"/>
        <v/>
      </c>
      <c r="Z62" cm="1">
        <f t="array" ref="Z62">LOOKUP(
    2,
    1/($A:$A=$A62),
    $C:$C
)</f>
        <v>419</v>
      </c>
      <c r="AA62" t="str">
        <f t="shared" si="16"/>
        <v/>
      </c>
      <c r="AB62" t="str">
        <f t="shared" si="17"/>
        <v/>
      </c>
    </row>
    <row r="63" spans="1:28" x14ac:dyDescent="0.3">
      <c r="A63" s="2">
        <v>45861</v>
      </c>
      <c r="B63" s="1">
        <v>0.62847222222222221</v>
      </c>
      <c r="C63">
        <v>418.3</v>
      </c>
      <c r="D63">
        <v>417.97</v>
      </c>
      <c r="E63">
        <v>153185</v>
      </c>
      <c r="F63" t="b">
        <f t="shared" si="0"/>
        <v>0</v>
      </c>
      <c r="G63" t="str">
        <f t="shared" si="1"/>
        <v/>
      </c>
      <c r="H63" t="str">
        <f t="shared" si="2"/>
        <v/>
      </c>
      <c r="I63">
        <f t="shared" si="3"/>
        <v>418.73</v>
      </c>
      <c r="J63">
        <f t="shared" si="4"/>
        <v>417.06</v>
      </c>
      <c r="K63">
        <f t="shared" si="5"/>
        <v>0</v>
      </c>
      <c r="L63" t="str">
        <f>IF(
    AND(
        K63=1,
        COUNTIFS($A$2:A63,A63,$K$2:K63,1)=1
    ),
    "ENTRY",
    ""
)</f>
        <v/>
      </c>
      <c r="M63" t="str">
        <f t="shared" si="6"/>
        <v/>
      </c>
      <c r="N63" t="str">
        <f t="shared" si="7"/>
        <v/>
      </c>
      <c r="O63" t="str">
        <f t="shared" si="8"/>
        <v/>
      </c>
      <c r="P63" t="str">
        <f t="shared" si="18"/>
        <v/>
      </c>
      <c r="Q63" t="str">
        <f t="shared" si="9"/>
        <v/>
      </c>
      <c r="R63" t="str">
        <f t="shared" si="10"/>
        <v/>
      </c>
      <c r="S63" t="str">
        <f t="shared" si="19"/>
        <v/>
      </c>
      <c r="U63" t="str">
        <f t="shared" si="11"/>
        <v/>
      </c>
      <c r="V63" t="str">
        <f t="shared" si="12"/>
        <v/>
      </c>
      <c r="W63" t="str">
        <f t="shared" si="13"/>
        <v/>
      </c>
      <c r="X63" t="str">
        <f t="shared" si="14"/>
        <v/>
      </c>
      <c r="Y63" t="str">
        <f t="shared" si="15"/>
        <v/>
      </c>
      <c r="Z63" cm="1">
        <f t="array" ref="Z63">LOOKUP(
    2,
    1/($A:$A=$A63),
    $C:$C
)</f>
        <v>419</v>
      </c>
      <c r="AA63" t="str">
        <f t="shared" si="16"/>
        <v/>
      </c>
      <c r="AB63" t="str">
        <f t="shared" si="17"/>
        <v/>
      </c>
    </row>
    <row r="64" spans="1:28" x14ac:dyDescent="0.3">
      <c r="A64" s="2">
        <v>45861</v>
      </c>
      <c r="B64" s="1">
        <v>0.63194444444444442</v>
      </c>
      <c r="C64">
        <v>418.36</v>
      </c>
      <c r="D64">
        <v>418.03</v>
      </c>
      <c r="E64">
        <v>327119</v>
      </c>
      <c r="F64" t="b">
        <f t="shared" si="0"/>
        <v>0</v>
      </c>
      <c r="G64" t="str">
        <f t="shared" si="1"/>
        <v/>
      </c>
      <c r="H64" t="str">
        <f t="shared" si="2"/>
        <v/>
      </c>
      <c r="I64">
        <f t="shared" si="3"/>
        <v>418.73</v>
      </c>
      <c r="J64">
        <f t="shared" si="4"/>
        <v>417.06</v>
      </c>
      <c r="K64">
        <f t="shared" si="5"/>
        <v>0</v>
      </c>
      <c r="L64" t="str">
        <f>IF(
    AND(
        K64=1,
        COUNTIFS($A$2:A64,A64,$K$2:K64,1)=1
    ),
    "ENTRY",
    ""
)</f>
        <v/>
      </c>
      <c r="M64" t="str">
        <f t="shared" si="6"/>
        <v/>
      </c>
      <c r="N64" t="str">
        <f t="shared" si="7"/>
        <v/>
      </c>
      <c r="O64" t="str">
        <f t="shared" si="8"/>
        <v/>
      </c>
      <c r="P64" t="str">
        <f t="shared" si="18"/>
        <v/>
      </c>
      <c r="Q64" t="str">
        <f t="shared" si="9"/>
        <v/>
      </c>
      <c r="R64" t="str">
        <f t="shared" si="10"/>
        <v/>
      </c>
      <c r="S64" t="str">
        <f t="shared" si="19"/>
        <v/>
      </c>
      <c r="U64" t="str">
        <f t="shared" si="11"/>
        <v/>
      </c>
      <c r="V64" t="str">
        <f t="shared" si="12"/>
        <v/>
      </c>
      <c r="W64" t="str">
        <f t="shared" si="13"/>
        <v/>
      </c>
      <c r="X64" t="str">
        <f t="shared" si="14"/>
        <v/>
      </c>
      <c r="Y64" t="str">
        <f t="shared" si="15"/>
        <v/>
      </c>
      <c r="Z64" cm="1">
        <f t="array" ref="Z64">LOOKUP(
    2,
    1/($A:$A=$A64),
    $C:$C
)</f>
        <v>419</v>
      </c>
      <c r="AA64" t="str">
        <f t="shared" si="16"/>
        <v/>
      </c>
      <c r="AB64" t="str">
        <f t="shared" si="17"/>
        <v/>
      </c>
    </row>
    <row r="65" spans="1:28" x14ac:dyDescent="0.3">
      <c r="A65" s="2">
        <v>45861</v>
      </c>
      <c r="B65" s="1">
        <v>0.63541666666666663</v>
      </c>
      <c r="C65">
        <v>418.36</v>
      </c>
      <c r="D65">
        <v>417.91</v>
      </c>
      <c r="E65">
        <v>342058</v>
      </c>
      <c r="F65" t="b">
        <f t="shared" si="0"/>
        <v>0</v>
      </c>
      <c r="G65" t="str">
        <f t="shared" si="1"/>
        <v/>
      </c>
      <c r="H65" t="str">
        <f t="shared" si="2"/>
        <v/>
      </c>
      <c r="I65">
        <f t="shared" si="3"/>
        <v>418.73</v>
      </c>
      <c r="J65">
        <f t="shared" si="4"/>
        <v>417.06</v>
      </c>
      <c r="K65">
        <f t="shared" si="5"/>
        <v>0</v>
      </c>
      <c r="L65" t="str">
        <f>IF(
    AND(
        K65=1,
        COUNTIFS($A$2:A65,A65,$K$2:K65,1)=1
    ),
    "ENTRY",
    ""
)</f>
        <v/>
      </c>
      <c r="M65" t="str">
        <f t="shared" si="6"/>
        <v/>
      </c>
      <c r="N65" t="str">
        <f t="shared" si="7"/>
        <v/>
      </c>
      <c r="O65" t="str">
        <f t="shared" si="8"/>
        <v/>
      </c>
      <c r="P65" t="str">
        <f t="shared" si="18"/>
        <v/>
      </c>
      <c r="Q65" t="str">
        <f t="shared" si="9"/>
        <v/>
      </c>
      <c r="R65" t="str">
        <f t="shared" si="10"/>
        <v/>
      </c>
      <c r="S65" t="str">
        <f t="shared" si="19"/>
        <v/>
      </c>
      <c r="U65" t="str">
        <f t="shared" si="11"/>
        <v/>
      </c>
      <c r="V65" t="str">
        <f t="shared" si="12"/>
        <v/>
      </c>
      <c r="W65" t="str">
        <f t="shared" si="13"/>
        <v/>
      </c>
      <c r="X65" t="str">
        <f t="shared" si="14"/>
        <v/>
      </c>
      <c r="Y65" t="str">
        <f t="shared" si="15"/>
        <v/>
      </c>
      <c r="Z65" cm="1">
        <f t="array" ref="Z65">LOOKUP(
    2,
    1/($A:$A=$A65),
    $C:$C
)</f>
        <v>419</v>
      </c>
      <c r="AA65" t="str">
        <f t="shared" si="16"/>
        <v/>
      </c>
      <c r="AB65" t="str">
        <f t="shared" si="17"/>
        <v/>
      </c>
    </row>
    <row r="66" spans="1:28" x14ac:dyDescent="0.3">
      <c r="A66" s="2">
        <v>45861</v>
      </c>
      <c r="B66" s="1">
        <v>0.63888888888888884</v>
      </c>
      <c r="C66">
        <v>418.48</v>
      </c>
      <c r="D66">
        <v>418.06</v>
      </c>
      <c r="E66">
        <v>316805</v>
      </c>
      <c r="F66" t="b">
        <f t="shared" si="0"/>
        <v>0</v>
      </c>
      <c r="G66" t="str">
        <f t="shared" si="1"/>
        <v/>
      </c>
      <c r="H66" t="str">
        <f t="shared" si="2"/>
        <v/>
      </c>
      <c r="I66">
        <f t="shared" si="3"/>
        <v>418.73</v>
      </c>
      <c r="J66">
        <f t="shared" si="4"/>
        <v>417.06</v>
      </c>
      <c r="K66">
        <f t="shared" si="5"/>
        <v>0</v>
      </c>
      <c r="L66" t="str">
        <f>IF(
    AND(
        K66=1,
        COUNTIFS($A$2:A66,A66,$K$2:K66,1)=1
    ),
    "ENTRY",
    ""
)</f>
        <v/>
      </c>
      <c r="M66" t="str">
        <f t="shared" si="6"/>
        <v/>
      </c>
      <c r="N66" t="str">
        <f t="shared" si="7"/>
        <v/>
      </c>
      <c r="O66" t="str">
        <f t="shared" si="8"/>
        <v/>
      </c>
      <c r="P66" t="str">
        <f t="shared" si="18"/>
        <v/>
      </c>
      <c r="Q66" t="str">
        <f t="shared" si="9"/>
        <v/>
      </c>
      <c r="R66" t="str">
        <f t="shared" si="10"/>
        <v/>
      </c>
      <c r="S66" t="str">
        <f t="shared" si="19"/>
        <v/>
      </c>
      <c r="U66" t="str">
        <f t="shared" si="11"/>
        <v/>
      </c>
      <c r="V66" t="str">
        <f t="shared" si="12"/>
        <v/>
      </c>
      <c r="W66" t="str">
        <f t="shared" si="13"/>
        <v/>
      </c>
      <c r="X66" t="str">
        <f t="shared" si="14"/>
        <v/>
      </c>
      <c r="Y66" t="str">
        <f t="shared" si="15"/>
        <v/>
      </c>
      <c r="Z66" cm="1">
        <f t="array" ref="Z66">LOOKUP(
    2,
    1/($A:$A=$A66),
    $C:$C
)</f>
        <v>419</v>
      </c>
      <c r="AA66" t="str">
        <f t="shared" si="16"/>
        <v/>
      </c>
      <c r="AB66" t="str">
        <f t="shared" si="17"/>
        <v/>
      </c>
    </row>
    <row r="67" spans="1:28" x14ac:dyDescent="0.3">
      <c r="A67" s="2">
        <v>45861</v>
      </c>
      <c r="B67" s="1">
        <v>0.64236111111111116</v>
      </c>
      <c r="C67">
        <v>419</v>
      </c>
      <c r="D67">
        <v>418.27</v>
      </c>
      <c r="E67">
        <v>323179</v>
      </c>
      <c r="F67" t="b">
        <f t="shared" ref="F67:F130" si="20">B67=TIME(10,0,0)</f>
        <v>0</v>
      </c>
      <c r="G67" t="str">
        <f t="shared" ref="G67:G130" si="21">IF(F67,C67,"")</f>
        <v/>
      </c>
      <c r="H67" t="str">
        <f t="shared" ref="H67:H130" si="22">IF(F67,D67,"")</f>
        <v/>
      </c>
      <c r="I67">
        <f t="shared" ref="I67:I130" si="23">IF(G67&lt;&gt;"",G67,I66)</f>
        <v>418.73</v>
      </c>
      <c r="J67">
        <f t="shared" ref="J67:J130" si="24">IF(H67&lt;&gt;"",H67,J66)</f>
        <v>417.06</v>
      </c>
      <c r="K67">
        <f t="shared" ref="K67:K130" si="25">IF(
    AND(
        A67=A66,
        B67&gt;TIME(10,0,0),
        OR(C67&gt;=I67, D67&lt;=J67)
    ),
    1,
    0
)</f>
        <v>1</v>
      </c>
      <c r="L67" t="str">
        <f>IF(
    AND(
        K67=1,
        COUNTIFS($A$2:A67,A67,$K$2:K67,1)=1
    ),
    "ENTRY",
    ""
)</f>
        <v/>
      </c>
      <c r="M67" t="str">
        <f t="shared" ref="M67:M130" si="26">IF(L67="","",IF(C67&gt;=I67,"LONG","SHORT"))</f>
        <v/>
      </c>
      <c r="N67" t="str">
        <f t="shared" ref="N67:N130" si="27">IF(M67="","",IF(M67="LONG",I67,J67))</f>
        <v/>
      </c>
      <c r="O67" t="str">
        <f t="shared" ref="O67:O130" si="28">IF(M67="","",IF(M67="LONG",J67,I67))</f>
        <v/>
      </c>
      <c r="P67" t="str">
        <f t="shared" ref="P67:P130" si="29">IF(M67="","",ABS(N67-O67))</f>
        <v/>
      </c>
      <c r="Q67" t="str">
        <f t="shared" ref="Q67:Q130" si="30">IF(M67="","",INT(500/P67))</f>
        <v/>
      </c>
      <c r="R67" t="str">
        <f t="shared" ref="R67:R130" si="31">IF(M67="","",Q67*P67)</f>
        <v/>
      </c>
      <c r="S67" t="str">
        <f t="shared" si="19"/>
        <v/>
      </c>
      <c r="U67" t="str">
        <f t="shared" ref="U67:U130" si="32">IF(M67="","",IF(M67="LONG",N67+3*P67,N67-3*P67))</f>
        <v/>
      </c>
      <c r="V67" t="str">
        <f t="shared" ref="V67:V130" si="33">IF(
    M67="",
    "",
    IF(
        IF(
            M67="LONG",
            _xlfn.MAXIFS($C:$C,$A:$A,$A67,$B:$B,"&gt;"&amp;$B67) &gt;= $S67,
            _xlfn.MINIFS($D:$D,$A:$A,$A67,$B:$B,"&gt;"&amp;$B67) &lt;= $S67
        ),
        "YES",
        "NO"
    )
)</f>
        <v/>
      </c>
      <c r="W67" t="str">
        <f t="shared" ref="W67:W130" si="34">IF(
    M67="",
    "",
    IF(
        IF(
            M67="LONG",
            _xlfn.MAXIFS($C:$C,$A:$A,$A67,$B:$B,"&gt;"&amp;$B67) &gt;= $U67,
            _xlfn.MINIFS($D:$D,$A:$A,$A67,$B:$B,"&gt;"&amp;$B67) &lt;= $U67
        ),
        "YES",
        "NO"
    )
)</f>
        <v/>
      </c>
      <c r="X67" t="str">
        <f t="shared" ref="X67:X130" si="35">IF(
    M67="",
    "",
    IF(
        M67="LONG",
        (_xlfn.MAXIFS($C:$C,$A:$A,$A67,$B:$B,"&gt;"&amp;$B67) - $N67) / $P67,
        ($N67 - _xlfn.MINIFS($D:$D,$A:$A,$A67,$B:$B,"&gt;"&amp;$B67)) / $P67
    )
)</f>
        <v/>
      </c>
      <c r="Y67" t="str">
        <f t="shared" ref="Y67:Y130" si="36">IF(
    M67="",
    "",
    IF(
        IF(
            M67="LONG",
            _xlfn.MINIFS($D:$D,$A:$A,$A67,$B:$B,"&gt;"&amp;$B67) &lt;= $O67,
            _xlfn.MAXIFS($C:$C,$A:$A,$A67,$B:$B,"&gt;"&amp;$B67) &gt;= $O67
        ),
        "YES",
        "NO"
    )
)</f>
        <v/>
      </c>
      <c r="Z67" cm="1">
        <f t="array" ref="Z67">LOOKUP(
    2,
    1/($A:$A=$A67),
    $C:$C
)</f>
        <v>419</v>
      </c>
      <c r="AA67" t="str">
        <f t="shared" ref="AA67:AA130" si="37">IF(
    M67="",
    "",
    IF(
        Y67="YES",
        O67,
        Z67
    )
)</f>
        <v/>
      </c>
      <c r="AB67" t="str">
        <f t="shared" ref="AB67:AB130" si="38">IF(
    M67="",
    "",IF(Y67="YES",-500,
    IF(
        M67="LONG",
        (U67 - N67) * Q67,
        (N67 - U67) * Q67
    )
))</f>
        <v/>
      </c>
    </row>
    <row r="68" spans="1:28" x14ac:dyDescent="0.3">
      <c r="A68" s="2">
        <v>45862</v>
      </c>
      <c r="B68" s="1">
        <v>0.41666666666666669</v>
      </c>
      <c r="C68">
        <v>426.94</v>
      </c>
      <c r="D68">
        <v>425.24</v>
      </c>
      <c r="E68">
        <v>483799</v>
      </c>
      <c r="F68" t="b">
        <f t="shared" si="20"/>
        <v>1</v>
      </c>
      <c r="G68">
        <f t="shared" si="21"/>
        <v>426.94</v>
      </c>
      <c r="H68">
        <f t="shared" si="22"/>
        <v>425.24</v>
      </c>
      <c r="I68">
        <f t="shared" si="23"/>
        <v>426.94</v>
      </c>
      <c r="J68">
        <f t="shared" si="24"/>
        <v>425.24</v>
      </c>
      <c r="K68">
        <f t="shared" si="25"/>
        <v>0</v>
      </c>
      <c r="L68" t="str">
        <f>IF(
    AND(
        K68=1,
        COUNTIFS($A$2:A68,A68,$K$2:K68,1)=1
    ),
    "ENTRY",
    ""
)</f>
        <v/>
      </c>
      <c r="M68" t="str">
        <f t="shared" si="26"/>
        <v/>
      </c>
      <c r="N68" t="str">
        <f t="shared" si="27"/>
        <v/>
      </c>
      <c r="O68" t="str">
        <f t="shared" si="28"/>
        <v/>
      </c>
      <c r="P68" t="str">
        <f t="shared" si="29"/>
        <v/>
      </c>
      <c r="Q68" t="str">
        <f t="shared" si="30"/>
        <v/>
      </c>
      <c r="R68" t="str">
        <f t="shared" si="31"/>
        <v/>
      </c>
      <c r="S68" t="str">
        <f t="shared" ref="S68:S131" si="39">IF(M68="","",IF(M68="LONG",N68+(1.5*P68),N68-(1.5*P68)))</f>
        <v/>
      </c>
      <c r="U68" t="str">
        <f t="shared" si="32"/>
        <v/>
      </c>
      <c r="V68" t="str">
        <f t="shared" si="33"/>
        <v/>
      </c>
      <c r="W68" t="str">
        <f t="shared" si="34"/>
        <v/>
      </c>
      <c r="X68" t="str">
        <f t="shared" si="35"/>
        <v/>
      </c>
      <c r="Y68" t="str">
        <f t="shared" si="36"/>
        <v/>
      </c>
      <c r="Z68" cm="1">
        <f t="array" ref="Z68">LOOKUP(
    2,
    1/($A:$A=$A68),
    $C:$C
)</f>
        <v>425.36</v>
      </c>
      <c r="AA68" t="str">
        <f t="shared" si="37"/>
        <v/>
      </c>
      <c r="AB68" t="str">
        <f t="shared" si="38"/>
        <v/>
      </c>
    </row>
    <row r="69" spans="1:28" x14ac:dyDescent="0.3">
      <c r="A69" s="2">
        <v>45862</v>
      </c>
      <c r="B69" s="1">
        <v>0.4201388888888889</v>
      </c>
      <c r="C69">
        <v>426.06</v>
      </c>
      <c r="D69">
        <v>425.27</v>
      </c>
      <c r="E69">
        <v>178172</v>
      </c>
      <c r="F69" t="b">
        <f t="shared" si="20"/>
        <v>0</v>
      </c>
      <c r="G69" t="str">
        <f t="shared" si="21"/>
        <v/>
      </c>
      <c r="H69" t="str">
        <f t="shared" si="22"/>
        <v/>
      </c>
      <c r="I69">
        <f t="shared" si="23"/>
        <v>426.94</v>
      </c>
      <c r="J69">
        <f t="shared" si="24"/>
        <v>425.24</v>
      </c>
      <c r="K69">
        <f t="shared" si="25"/>
        <v>0</v>
      </c>
      <c r="L69" t="str">
        <f>IF(
    AND(
        K69=1,
        COUNTIFS($A$2:A69,A69,$K$2:K69,1)=1
    ),
    "ENTRY",
    ""
)</f>
        <v/>
      </c>
      <c r="M69" t="str">
        <f t="shared" si="26"/>
        <v/>
      </c>
      <c r="N69" t="str">
        <f t="shared" si="27"/>
        <v/>
      </c>
      <c r="O69" t="str">
        <f t="shared" si="28"/>
        <v/>
      </c>
      <c r="P69" t="str">
        <f t="shared" si="29"/>
        <v/>
      </c>
      <c r="Q69" t="str">
        <f t="shared" si="30"/>
        <v/>
      </c>
      <c r="R69" t="str">
        <f t="shared" si="31"/>
        <v/>
      </c>
      <c r="S69" t="str">
        <f t="shared" si="39"/>
        <v/>
      </c>
      <c r="U69" t="str">
        <f t="shared" si="32"/>
        <v/>
      </c>
      <c r="V69" t="str">
        <f t="shared" si="33"/>
        <v/>
      </c>
      <c r="W69" t="str">
        <f t="shared" si="34"/>
        <v/>
      </c>
      <c r="X69" t="str">
        <f t="shared" si="35"/>
        <v/>
      </c>
      <c r="Y69" t="str">
        <f t="shared" si="36"/>
        <v/>
      </c>
      <c r="Z69" cm="1">
        <f t="array" ref="Z69">LOOKUP(
    2,
    1/($A:$A=$A69),
    $C:$C
)</f>
        <v>425.36</v>
      </c>
      <c r="AA69" t="str">
        <f t="shared" si="37"/>
        <v/>
      </c>
      <c r="AB69" t="str">
        <f t="shared" si="38"/>
        <v/>
      </c>
    </row>
    <row r="70" spans="1:28" x14ac:dyDescent="0.3">
      <c r="A70" s="2">
        <v>45862</v>
      </c>
      <c r="B70" s="1">
        <v>0.4236111111111111</v>
      </c>
      <c r="C70">
        <v>425.76</v>
      </c>
      <c r="D70">
        <v>425.21</v>
      </c>
      <c r="E70">
        <v>145951</v>
      </c>
      <c r="F70" t="b">
        <f t="shared" si="20"/>
        <v>0</v>
      </c>
      <c r="G70" t="str">
        <f t="shared" si="21"/>
        <v/>
      </c>
      <c r="H70" t="str">
        <f t="shared" si="22"/>
        <v/>
      </c>
      <c r="I70">
        <f t="shared" si="23"/>
        <v>426.94</v>
      </c>
      <c r="J70">
        <f t="shared" si="24"/>
        <v>425.24</v>
      </c>
      <c r="K70">
        <f t="shared" si="25"/>
        <v>1</v>
      </c>
      <c r="L70" t="str">
        <f>IF(
    AND(
        K70=1,
        COUNTIFS($A$2:A70,A70,$K$2:K70,1)=1
    ),
    "ENTRY",
    ""
)</f>
        <v>ENTRY</v>
      </c>
      <c r="M70" t="str">
        <f t="shared" si="26"/>
        <v>SHORT</v>
      </c>
      <c r="N70">
        <f t="shared" si="27"/>
        <v>425.24</v>
      </c>
      <c r="O70">
        <f t="shared" si="28"/>
        <v>426.94</v>
      </c>
      <c r="P70">
        <f t="shared" si="29"/>
        <v>1.6999999999999886</v>
      </c>
      <c r="Q70">
        <f t="shared" si="30"/>
        <v>294</v>
      </c>
      <c r="R70">
        <f t="shared" si="31"/>
        <v>499.79999999999666</v>
      </c>
      <c r="S70">
        <f t="shared" si="39"/>
        <v>422.69000000000005</v>
      </c>
      <c r="U70">
        <f t="shared" si="32"/>
        <v>420.14000000000004</v>
      </c>
      <c r="V70" t="str">
        <f t="shared" si="33"/>
        <v>NO</v>
      </c>
      <c r="W70" t="str">
        <f t="shared" si="34"/>
        <v>NO</v>
      </c>
      <c r="X70">
        <f t="shared" si="35"/>
        <v>1.30000000000003</v>
      </c>
      <c r="Y70" t="str">
        <f t="shared" si="36"/>
        <v>YES</v>
      </c>
      <c r="Z70" cm="1">
        <f t="array" ref="Z70">LOOKUP(
    2,
    1/($A:$A=$A70),
    $C:$C
)</f>
        <v>425.36</v>
      </c>
      <c r="AA70">
        <f t="shared" si="37"/>
        <v>426.94</v>
      </c>
      <c r="AB70">
        <f t="shared" si="38"/>
        <v>-500</v>
      </c>
    </row>
    <row r="71" spans="1:28" x14ac:dyDescent="0.3">
      <c r="A71" s="2">
        <v>45862</v>
      </c>
      <c r="B71" s="1">
        <v>0.42708333333333331</v>
      </c>
      <c r="C71">
        <v>426.79</v>
      </c>
      <c r="D71">
        <v>425.36</v>
      </c>
      <c r="E71">
        <v>246836</v>
      </c>
      <c r="F71" t="b">
        <f t="shared" si="20"/>
        <v>0</v>
      </c>
      <c r="G71" t="str">
        <f t="shared" si="21"/>
        <v/>
      </c>
      <c r="H71" t="str">
        <f t="shared" si="22"/>
        <v/>
      </c>
      <c r="I71">
        <f t="shared" si="23"/>
        <v>426.94</v>
      </c>
      <c r="J71">
        <f t="shared" si="24"/>
        <v>425.24</v>
      </c>
      <c r="K71">
        <f t="shared" si="25"/>
        <v>0</v>
      </c>
      <c r="L71" t="str">
        <f>IF(
    AND(
        K71=1,
        COUNTIFS($A$2:A71,A71,$K$2:K71,1)=1
    ),
    "ENTRY",
    ""
)</f>
        <v/>
      </c>
      <c r="M71" t="str">
        <f t="shared" si="26"/>
        <v/>
      </c>
      <c r="N71" t="str">
        <f t="shared" si="27"/>
        <v/>
      </c>
      <c r="O71" t="str">
        <f t="shared" si="28"/>
        <v/>
      </c>
      <c r="P71" t="str">
        <f t="shared" si="29"/>
        <v/>
      </c>
      <c r="Q71" t="str">
        <f t="shared" si="30"/>
        <v/>
      </c>
      <c r="R71" t="str">
        <f t="shared" si="31"/>
        <v/>
      </c>
      <c r="S71" t="str">
        <f t="shared" si="39"/>
        <v/>
      </c>
      <c r="U71" t="str">
        <f t="shared" si="32"/>
        <v/>
      </c>
      <c r="V71" t="str">
        <f t="shared" si="33"/>
        <v/>
      </c>
      <c r="W71" t="str">
        <f t="shared" si="34"/>
        <v/>
      </c>
      <c r="X71" t="str">
        <f t="shared" si="35"/>
        <v/>
      </c>
      <c r="Y71" t="str">
        <f t="shared" si="36"/>
        <v/>
      </c>
      <c r="Z71" cm="1">
        <f t="array" ref="Z71">LOOKUP(
    2,
    1/($A:$A=$A71),
    $C:$C
)</f>
        <v>425.36</v>
      </c>
      <c r="AA71" t="str">
        <f t="shared" si="37"/>
        <v/>
      </c>
      <c r="AB71" t="str">
        <f t="shared" si="38"/>
        <v/>
      </c>
    </row>
    <row r="72" spans="1:28" x14ac:dyDescent="0.3">
      <c r="A72" s="2">
        <v>45862</v>
      </c>
      <c r="B72" s="1">
        <v>0.43055555555555558</v>
      </c>
      <c r="C72">
        <v>427.76</v>
      </c>
      <c r="D72">
        <v>426.67</v>
      </c>
      <c r="E72">
        <v>549268</v>
      </c>
      <c r="F72" t="b">
        <f t="shared" si="20"/>
        <v>0</v>
      </c>
      <c r="G72" t="str">
        <f t="shared" si="21"/>
        <v/>
      </c>
      <c r="H72" t="str">
        <f t="shared" si="22"/>
        <v/>
      </c>
      <c r="I72">
        <f t="shared" si="23"/>
        <v>426.94</v>
      </c>
      <c r="J72">
        <f t="shared" si="24"/>
        <v>425.24</v>
      </c>
      <c r="K72">
        <f t="shared" si="25"/>
        <v>1</v>
      </c>
      <c r="L72" t="str">
        <f>IF(
    AND(
        K72=1,
        COUNTIFS($A$2:A72,A72,$K$2:K72,1)=1
    ),
    "ENTRY",
    ""
)</f>
        <v/>
      </c>
      <c r="M72" t="str">
        <f t="shared" si="26"/>
        <v/>
      </c>
      <c r="N72" t="str">
        <f t="shared" si="27"/>
        <v/>
      </c>
      <c r="O72" t="str">
        <f t="shared" si="28"/>
        <v/>
      </c>
      <c r="P72" t="str">
        <f t="shared" si="29"/>
        <v/>
      </c>
      <c r="Q72" t="str">
        <f t="shared" si="30"/>
        <v/>
      </c>
      <c r="R72" t="str">
        <f t="shared" si="31"/>
        <v/>
      </c>
      <c r="S72" t="str">
        <f t="shared" si="39"/>
        <v/>
      </c>
      <c r="U72" t="str">
        <f t="shared" si="32"/>
        <v/>
      </c>
      <c r="V72" t="str">
        <f t="shared" si="33"/>
        <v/>
      </c>
      <c r="W72" t="str">
        <f t="shared" si="34"/>
        <v/>
      </c>
      <c r="X72" t="str">
        <f t="shared" si="35"/>
        <v/>
      </c>
      <c r="Y72" t="str">
        <f t="shared" si="36"/>
        <v/>
      </c>
      <c r="Z72" cm="1">
        <f t="array" ref="Z72">LOOKUP(
    2,
    1/($A:$A=$A72),
    $C:$C
)</f>
        <v>425.36</v>
      </c>
      <c r="AA72" t="str">
        <f t="shared" si="37"/>
        <v/>
      </c>
      <c r="AB72" t="str">
        <f t="shared" si="38"/>
        <v/>
      </c>
    </row>
    <row r="73" spans="1:28" x14ac:dyDescent="0.3">
      <c r="A73" s="2">
        <v>45862</v>
      </c>
      <c r="B73" s="1">
        <v>0.43402777777777779</v>
      </c>
      <c r="C73">
        <v>428.12</v>
      </c>
      <c r="D73">
        <v>427.03</v>
      </c>
      <c r="E73">
        <v>408052</v>
      </c>
      <c r="F73" t="b">
        <f t="shared" si="20"/>
        <v>0</v>
      </c>
      <c r="G73" t="str">
        <f t="shared" si="21"/>
        <v/>
      </c>
      <c r="H73" t="str">
        <f t="shared" si="22"/>
        <v/>
      </c>
      <c r="I73">
        <f t="shared" si="23"/>
        <v>426.94</v>
      </c>
      <c r="J73">
        <f t="shared" si="24"/>
        <v>425.24</v>
      </c>
      <c r="K73">
        <f t="shared" si="25"/>
        <v>1</v>
      </c>
      <c r="L73" t="str">
        <f>IF(
    AND(
        K73=1,
        COUNTIFS($A$2:A73,A73,$K$2:K73,1)=1
    ),
    "ENTRY",
    ""
)</f>
        <v/>
      </c>
      <c r="M73" t="str">
        <f t="shared" si="26"/>
        <v/>
      </c>
      <c r="N73" t="str">
        <f t="shared" si="27"/>
        <v/>
      </c>
      <c r="O73" t="str">
        <f t="shared" si="28"/>
        <v/>
      </c>
      <c r="P73" t="str">
        <f t="shared" si="29"/>
        <v/>
      </c>
      <c r="Q73" t="str">
        <f t="shared" si="30"/>
        <v/>
      </c>
      <c r="R73" t="str">
        <f t="shared" si="31"/>
        <v/>
      </c>
      <c r="S73" t="str">
        <f t="shared" si="39"/>
        <v/>
      </c>
      <c r="U73" t="str">
        <f t="shared" si="32"/>
        <v/>
      </c>
      <c r="V73" t="str">
        <f t="shared" si="33"/>
        <v/>
      </c>
      <c r="W73" t="str">
        <f t="shared" si="34"/>
        <v/>
      </c>
      <c r="X73" t="str">
        <f t="shared" si="35"/>
        <v/>
      </c>
      <c r="Y73" t="str">
        <f t="shared" si="36"/>
        <v/>
      </c>
      <c r="Z73" cm="1">
        <f t="array" ref="Z73">LOOKUP(
    2,
    1/($A:$A=$A73),
    $C:$C
)</f>
        <v>425.36</v>
      </c>
      <c r="AA73" t="str">
        <f t="shared" si="37"/>
        <v/>
      </c>
      <c r="AB73" t="str">
        <f t="shared" si="38"/>
        <v/>
      </c>
    </row>
    <row r="74" spans="1:28" x14ac:dyDescent="0.3">
      <c r="A74" s="2">
        <v>45862</v>
      </c>
      <c r="B74" s="1">
        <v>0.4375</v>
      </c>
      <c r="C74">
        <v>428.18</v>
      </c>
      <c r="D74">
        <v>427.64</v>
      </c>
      <c r="E74">
        <v>333606</v>
      </c>
      <c r="F74" t="b">
        <f t="shared" si="20"/>
        <v>0</v>
      </c>
      <c r="G74" t="str">
        <f t="shared" si="21"/>
        <v/>
      </c>
      <c r="H74" t="str">
        <f t="shared" si="22"/>
        <v/>
      </c>
      <c r="I74">
        <f t="shared" si="23"/>
        <v>426.94</v>
      </c>
      <c r="J74">
        <f t="shared" si="24"/>
        <v>425.24</v>
      </c>
      <c r="K74">
        <f t="shared" si="25"/>
        <v>1</v>
      </c>
      <c r="L74" t="str">
        <f>IF(
    AND(
        K74=1,
        COUNTIFS($A$2:A74,A74,$K$2:K74,1)=1
    ),
    "ENTRY",
    ""
)</f>
        <v/>
      </c>
      <c r="M74" t="str">
        <f t="shared" si="26"/>
        <v/>
      </c>
      <c r="N74" t="str">
        <f t="shared" si="27"/>
        <v/>
      </c>
      <c r="O74" t="str">
        <f t="shared" si="28"/>
        <v/>
      </c>
      <c r="P74" t="str">
        <f t="shared" si="29"/>
        <v/>
      </c>
      <c r="Q74" t="str">
        <f t="shared" si="30"/>
        <v/>
      </c>
      <c r="R74" t="str">
        <f t="shared" si="31"/>
        <v/>
      </c>
      <c r="S74" t="str">
        <f t="shared" si="39"/>
        <v/>
      </c>
      <c r="U74" t="str">
        <f t="shared" si="32"/>
        <v/>
      </c>
      <c r="V74" t="str">
        <f t="shared" si="33"/>
        <v/>
      </c>
      <c r="W74" t="str">
        <f t="shared" si="34"/>
        <v/>
      </c>
      <c r="X74" t="str">
        <f t="shared" si="35"/>
        <v/>
      </c>
      <c r="Y74" t="str">
        <f t="shared" si="36"/>
        <v/>
      </c>
      <c r="Z74" cm="1">
        <f t="array" ref="Z74">LOOKUP(
    2,
    1/($A:$A=$A74),
    $C:$C
)</f>
        <v>425.36</v>
      </c>
      <c r="AA74" t="str">
        <f t="shared" si="37"/>
        <v/>
      </c>
      <c r="AB74" t="str">
        <f t="shared" si="38"/>
        <v/>
      </c>
    </row>
    <row r="75" spans="1:28" x14ac:dyDescent="0.3">
      <c r="A75" s="2">
        <v>45862</v>
      </c>
      <c r="B75" s="1">
        <v>0.44097222222222221</v>
      </c>
      <c r="C75">
        <v>428.12</v>
      </c>
      <c r="D75">
        <v>427.3</v>
      </c>
      <c r="E75">
        <v>188488</v>
      </c>
      <c r="F75" t="b">
        <f t="shared" si="20"/>
        <v>0</v>
      </c>
      <c r="G75" t="str">
        <f t="shared" si="21"/>
        <v/>
      </c>
      <c r="H75" t="str">
        <f t="shared" si="22"/>
        <v/>
      </c>
      <c r="I75">
        <f t="shared" si="23"/>
        <v>426.94</v>
      </c>
      <c r="J75">
        <f t="shared" si="24"/>
        <v>425.24</v>
      </c>
      <c r="K75">
        <f t="shared" si="25"/>
        <v>1</v>
      </c>
      <c r="L75" t="str">
        <f>IF(
    AND(
        K75=1,
        COUNTIFS($A$2:A75,A75,$K$2:K75,1)=1
    ),
    "ENTRY",
    ""
)</f>
        <v/>
      </c>
      <c r="M75" t="str">
        <f t="shared" si="26"/>
        <v/>
      </c>
      <c r="N75" t="str">
        <f t="shared" si="27"/>
        <v/>
      </c>
      <c r="O75" t="str">
        <f t="shared" si="28"/>
        <v/>
      </c>
      <c r="P75" t="str">
        <f t="shared" si="29"/>
        <v/>
      </c>
      <c r="Q75" t="str">
        <f t="shared" si="30"/>
        <v/>
      </c>
      <c r="R75" t="str">
        <f t="shared" si="31"/>
        <v/>
      </c>
      <c r="S75" t="str">
        <f t="shared" si="39"/>
        <v/>
      </c>
      <c r="U75" t="str">
        <f t="shared" si="32"/>
        <v/>
      </c>
      <c r="V75" t="str">
        <f t="shared" si="33"/>
        <v/>
      </c>
      <c r="W75" t="str">
        <f t="shared" si="34"/>
        <v/>
      </c>
      <c r="X75" t="str">
        <f t="shared" si="35"/>
        <v/>
      </c>
      <c r="Y75" t="str">
        <f t="shared" si="36"/>
        <v/>
      </c>
      <c r="Z75" cm="1">
        <f t="array" ref="Z75">LOOKUP(
    2,
    1/($A:$A=$A75),
    $C:$C
)</f>
        <v>425.36</v>
      </c>
      <c r="AA75" t="str">
        <f t="shared" si="37"/>
        <v/>
      </c>
      <c r="AB75" t="str">
        <f t="shared" si="38"/>
        <v/>
      </c>
    </row>
    <row r="76" spans="1:28" x14ac:dyDescent="0.3">
      <c r="A76" s="2">
        <v>45862</v>
      </c>
      <c r="B76" s="1">
        <v>0.44444444444444442</v>
      </c>
      <c r="C76">
        <v>428</v>
      </c>
      <c r="D76">
        <v>427.45</v>
      </c>
      <c r="E76">
        <v>132994</v>
      </c>
      <c r="F76" t="b">
        <f t="shared" si="20"/>
        <v>0</v>
      </c>
      <c r="G76" t="str">
        <f t="shared" si="21"/>
        <v/>
      </c>
      <c r="H76" t="str">
        <f t="shared" si="22"/>
        <v/>
      </c>
      <c r="I76">
        <f t="shared" si="23"/>
        <v>426.94</v>
      </c>
      <c r="J76">
        <f t="shared" si="24"/>
        <v>425.24</v>
      </c>
      <c r="K76">
        <f t="shared" si="25"/>
        <v>1</v>
      </c>
      <c r="L76" t="str">
        <f>IF(
    AND(
        K76=1,
        COUNTIFS($A$2:A76,A76,$K$2:K76,1)=1
    ),
    "ENTRY",
    ""
)</f>
        <v/>
      </c>
      <c r="M76" t="str">
        <f t="shared" si="26"/>
        <v/>
      </c>
      <c r="N76" t="str">
        <f t="shared" si="27"/>
        <v/>
      </c>
      <c r="O76" t="str">
        <f t="shared" si="28"/>
        <v/>
      </c>
      <c r="P76" t="str">
        <f t="shared" si="29"/>
        <v/>
      </c>
      <c r="Q76" t="str">
        <f t="shared" si="30"/>
        <v/>
      </c>
      <c r="R76" t="str">
        <f t="shared" si="31"/>
        <v/>
      </c>
      <c r="S76" t="str">
        <f t="shared" si="39"/>
        <v/>
      </c>
      <c r="U76" t="str">
        <f t="shared" si="32"/>
        <v/>
      </c>
      <c r="V76" t="str">
        <f t="shared" si="33"/>
        <v/>
      </c>
      <c r="W76" t="str">
        <f t="shared" si="34"/>
        <v/>
      </c>
      <c r="X76" t="str">
        <f t="shared" si="35"/>
        <v/>
      </c>
      <c r="Y76" t="str">
        <f t="shared" si="36"/>
        <v/>
      </c>
      <c r="Z76" cm="1">
        <f t="array" ref="Z76">LOOKUP(
    2,
    1/($A:$A=$A76),
    $C:$C
)</f>
        <v>425.36</v>
      </c>
      <c r="AA76" t="str">
        <f t="shared" si="37"/>
        <v/>
      </c>
      <c r="AB76" t="str">
        <f t="shared" si="38"/>
        <v/>
      </c>
    </row>
    <row r="77" spans="1:28" x14ac:dyDescent="0.3">
      <c r="A77" s="2">
        <v>45862</v>
      </c>
      <c r="B77" s="1">
        <v>0.44791666666666669</v>
      </c>
      <c r="C77">
        <v>428.12</v>
      </c>
      <c r="D77">
        <v>426.82</v>
      </c>
      <c r="E77">
        <v>240810</v>
      </c>
      <c r="F77" t="b">
        <f t="shared" si="20"/>
        <v>0</v>
      </c>
      <c r="G77" t="str">
        <f t="shared" si="21"/>
        <v/>
      </c>
      <c r="H77" t="str">
        <f t="shared" si="22"/>
        <v/>
      </c>
      <c r="I77">
        <f t="shared" si="23"/>
        <v>426.94</v>
      </c>
      <c r="J77">
        <f t="shared" si="24"/>
        <v>425.24</v>
      </c>
      <c r="K77">
        <f t="shared" si="25"/>
        <v>1</v>
      </c>
      <c r="L77" t="str">
        <f>IF(
    AND(
        K77=1,
        COUNTIFS($A$2:A77,A77,$K$2:K77,1)=1
    ),
    "ENTRY",
    ""
)</f>
        <v/>
      </c>
      <c r="M77" t="str">
        <f t="shared" si="26"/>
        <v/>
      </c>
      <c r="N77" t="str">
        <f t="shared" si="27"/>
        <v/>
      </c>
      <c r="O77" t="str">
        <f t="shared" si="28"/>
        <v/>
      </c>
      <c r="P77" t="str">
        <f t="shared" si="29"/>
        <v/>
      </c>
      <c r="Q77" t="str">
        <f t="shared" si="30"/>
        <v/>
      </c>
      <c r="R77" t="str">
        <f t="shared" si="31"/>
        <v/>
      </c>
      <c r="S77" t="str">
        <f t="shared" si="39"/>
        <v/>
      </c>
      <c r="U77" t="str">
        <f t="shared" si="32"/>
        <v/>
      </c>
      <c r="V77" t="str">
        <f t="shared" si="33"/>
        <v/>
      </c>
      <c r="W77" t="str">
        <f t="shared" si="34"/>
        <v/>
      </c>
      <c r="X77" t="str">
        <f t="shared" si="35"/>
        <v/>
      </c>
      <c r="Y77" t="str">
        <f t="shared" si="36"/>
        <v/>
      </c>
      <c r="Z77" cm="1">
        <f t="array" ref="Z77">LOOKUP(
    2,
    1/($A:$A=$A77),
    $C:$C
)</f>
        <v>425.36</v>
      </c>
      <c r="AA77" t="str">
        <f t="shared" si="37"/>
        <v/>
      </c>
      <c r="AB77" t="str">
        <f t="shared" si="38"/>
        <v/>
      </c>
    </row>
    <row r="78" spans="1:28" x14ac:dyDescent="0.3">
      <c r="A78" s="2">
        <v>45862</v>
      </c>
      <c r="B78" s="1">
        <v>0.4513888888888889</v>
      </c>
      <c r="C78">
        <v>427.27</v>
      </c>
      <c r="D78">
        <v>426.82</v>
      </c>
      <c r="E78">
        <v>68739</v>
      </c>
      <c r="F78" t="b">
        <f t="shared" si="20"/>
        <v>0</v>
      </c>
      <c r="G78" t="str">
        <f t="shared" si="21"/>
        <v/>
      </c>
      <c r="H78" t="str">
        <f t="shared" si="22"/>
        <v/>
      </c>
      <c r="I78">
        <f t="shared" si="23"/>
        <v>426.94</v>
      </c>
      <c r="J78">
        <f t="shared" si="24"/>
        <v>425.24</v>
      </c>
      <c r="K78">
        <f t="shared" si="25"/>
        <v>1</v>
      </c>
      <c r="L78" t="str">
        <f>IF(
    AND(
        K78=1,
        COUNTIFS($A$2:A78,A78,$K$2:K78,1)=1
    ),
    "ENTRY",
    ""
)</f>
        <v/>
      </c>
      <c r="M78" t="str">
        <f t="shared" si="26"/>
        <v/>
      </c>
      <c r="N78" t="str">
        <f t="shared" si="27"/>
        <v/>
      </c>
      <c r="O78" t="str">
        <f t="shared" si="28"/>
        <v/>
      </c>
      <c r="P78" t="str">
        <f t="shared" si="29"/>
        <v/>
      </c>
      <c r="Q78" t="str">
        <f t="shared" si="30"/>
        <v/>
      </c>
      <c r="R78" t="str">
        <f t="shared" si="31"/>
        <v/>
      </c>
      <c r="S78" t="str">
        <f t="shared" si="39"/>
        <v/>
      </c>
      <c r="U78" t="str">
        <f t="shared" si="32"/>
        <v/>
      </c>
      <c r="V78" t="str">
        <f t="shared" si="33"/>
        <v/>
      </c>
      <c r="W78" t="str">
        <f t="shared" si="34"/>
        <v/>
      </c>
      <c r="X78" t="str">
        <f t="shared" si="35"/>
        <v/>
      </c>
      <c r="Y78" t="str">
        <f t="shared" si="36"/>
        <v/>
      </c>
      <c r="Z78" cm="1">
        <f t="array" ref="Z78">LOOKUP(
    2,
    1/($A:$A=$A78),
    $C:$C
)</f>
        <v>425.36</v>
      </c>
      <c r="AA78" t="str">
        <f t="shared" si="37"/>
        <v/>
      </c>
      <c r="AB78" t="str">
        <f t="shared" si="38"/>
        <v/>
      </c>
    </row>
    <row r="79" spans="1:28" x14ac:dyDescent="0.3">
      <c r="A79" s="2">
        <v>45862</v>
      </c>
      <c r="B79" s="1">
        <v>0.4548611111111111</v>
      </c>
      <c r="C79">
        <v>427.73</v>
      </c>
      <c r="D79">
        <v>426.91</v>
      </c>
      <c r="E79">
        <v>82434</v>
      </c>
      <c r="F79" t="b">
        <f t="shared" si="20"/>
        <v>0</v>
      </c>
      <c r="G79" t="str">
        <f t="shared" si="21"/>
        <v/>
      </c>
      <c r="H79" t="str">
        <f t="shared" si="22"/>
        <v/>
      </c>
      <c r="I79">
        <f t="shared" si="23"/>
        <v>426.94</v>
      </c>
      <c r="J79">
        <f t="shared" si="24"/>
        <v>425.24</v>
      </c>
      <c r="K79">
        <f t="shared" si="25"/>
        <v>1</v>
      </c>
      <c r="L79" t="str">
        <f>IF(
    AND(
        K79=1,
        COUNTIFS($A$2:A79,A79,$K$2:K79,1)=1
    ),
    "ENTRY",
    ""
)</f>
        <v/>
      </c>
      <c r="M79" t="str">
        <f t="shared" si="26"/>
        <v/>
      </c>
      <c r="N79" t="str">
        <f t="shared" si="27"/>
        <v/>
      </c>
      <c r="O79" t="str">
        <f t="shared" si="28"/>
        <v/>
      </c>
      <c r="P79" t="str">
        <f t="shared" si="29"/>
        <v/>
      </c>
      <c r="Q79" t="str">
        <f t="shared" si="30"/>
        <v/>
      </c>
      <c r="R79" t="str">
        <f t="shared" si="31"/>
        <v/>
      </c>
      <c r="S79" t="str">
        <f t="shared" si="39"/>
        <v/>
      </c>
      <c r="U79" t="str">
        <f t="shared" si="32"/>
        <v/>
      </c>
      <c r="V79" t="str">
        <f t="shared" si="33"/>
        <v/>
      </c>
      <c r="W79" t="str">
        <f t="shared" si="34"/>
        <v/>
      </c>
      <c r="X79" t="str">
        <f t="shared" si="35"/>
        <v/>
      </c>
      <c r="Y79" t="str">
        <f t="shared" si="36"/>
        <v/>
      </c>
      <c r="Z79" cm="1">
        <f t="array" ref="Z79">LOOKUP(
    2,
    1/($A:$A=$A79),
    $C:$C
)</f>
        <v>425.36</v>
      </c>
      <c r="AA79" t="str">
        <f t="shared" si="37"/>
        <v/>
      </c>
      <c r="AB79" t="str">
        <f t="shared" si="38"/>
        <v/>
      </c>
    </row>
    <row r="80" spans="1:28" x14ac:dyDescent="0.3">
      <c r="A80" s="2">
        <v>45862</v>
      </c>
      <c r="B80" s="1">
        <v>0.45833333333333331</v>
      </c>
      <c r="C80">
        <v>427.67</v>
      </c>
      <c r="D80">
        <v>426.3</v>
      </c>
      <c r="E80">
        <v>286795</v>
      </c>
      <c r="F80" t="b">
        <f t="shared" si="20"/>
        <v>0</v>
      </c>
      <c r="G80" t="str">
        <f t="shared" si="21"/>
        <v/>
      </c>
      <c r="H80" t="str">
        <f t="shared" si="22"/>
        <v/>
      </c>
      <c r="I80">
        <f t="shared" si="23"/>
        <v>426.94</v>
      </c>
      <c r="J80">
        <f t="shared" si="24"/>
        <v>425.24</v>
      </c>
      <c r="K80">
        <f t="shared" si="25"/>
        <v>1</v>
      </c>
      <c r="L80" t="str">
        <f>IF(
    AND(
        K80=1,
        COUNTIFS($A$2:A80,A80,$K$2:K80,1)=1
    ),
    "ENTRY",
    ""
)</f>
        <v/>
      </c>
      <c r="M80" t="str">
        <f t="shared" si="26"/>
        <v/>
      </c>
      <c r="N80" t="str">
        <f t="shared" si="27"/>
        <v/>
      </c>
      <c r="O80" t="str">
        <f t="shared" si="28"/>
        <v/>
      </c>
      <c r="P80" t="str">
        <f t="shared" si="29"/>
        <v/>
      </c>
      <c r="Q80" t="str">
        <f t="shared" si="30"/>
        <v/>
      </c>
      <c r="R80" t="str">
        <f t="shared" si="31"/>
        <v/>
      </c>
      <c r="S80" t="str">
        <f t="shared" si="39"/>
        <v/>
      </c>
      <c r="U80" t="str">
        <f t="shared" si="32"/>
        <v/>
      </c>
      <c r="V80" t="str">
        <f t="shared" si="33"/>
        <v/>
      </c>
      <c r="W80" t="str">
        <f t="shared" si="34"/>
        <v/>
      </c>
      <c r="X80" t="str">
        <f t="shared" si="35"/>
        <v/>
      </c>
      <c r="Y80" t="str">
        <f t="shared" si="36"/>
        <v/>
      </c>
      <c r="Z80" cm="1">
        <f t="array" ref="Z80">LOOKUP(
    2,
    1/($A:$A=$A80),
    $C:$C
)</f>
        <v>425.36</v>
      </c>
      <c r="AA80" t="str">
        <f t="shared" si="37"/>
        <v/>
      </c>
      <c r="AB80" t="str">
        <f t="shared" si="38"/>
        <v/>
      </c>
    </row>
    <row r="81" spans="1:28" x14ac:dyDescent="0.3">
      <c r="A81" s="2">
        <v>45862</v>
      </c>
      <c r="B81" s="1">
        <v>0.46180555555555558</v>
      </c>
      <c r="C81">
        <v>427.06</v>
      </c>
      <c r="D81">
        <v>426.64</v>
      </c>
      <c r="E81">
        <v>127072</v>
      </c>
      <c r="F81" t="b">
        <f t="shared" si="20"/>
        <v>0</v>
      </c>
      <c r="G81" t="str">
        <f t="shared" si="21"/>
        <v/>
      </c>
      <c r="H81" t="str">
        <f t="shared" si="22"/>
        <v/>
      </c>
      <c r="I81">
        <f t="shared" si="23"/>
        <v>426.94</v>
      </c>
      <c r="J81">
        <f t="shared" si="24"/>
        <v>425.24</v>
      </c>
      <c r="K81">
        <f t="shared" si="25"/>
        <v>1</v>
      </c>
      <c r="L81" t="str">
        <f>IF(
    AND(
        K81=1,
        COUNTIFS($A$2:A81,A81,$K$2:K81,1)=1
    ),
    "ENTRY",
    ""
)</f>
        <v/>
      </c>
      <c r="M81" t="str">
        <f t="shared" si="26"/>
        <v/>
      </c>
      <c r="N81" t="str">
        <f t="shared" si="27"/>
        <v/>
      </c>
      <c r="O81" t="str">
        <f t="shared" si="28"/>
        <v/>
      </c>
      <c r="P81" t="str">
        <f t="shared" si="29"/>
        <v/>
      </c>
      <c r="Q81" t="str">
        <f t="shared" si="30"/>
        <v/>
      </c>
      <c r="R81" t="str">
        <f t="shared" si="31"/>
        <v/>
      </c>
      <c r="S81" t="str">
        <f t="shared" si="39"/>
        <v/>
      </c>
      <c r="U81" t="str">
        <f t="shared" si="32"/>
        <v/>
      </c>
      <c r="V81" t="str">
        <f t="shared" si="33"/>
        <v/>
      </c>
      <c r="W81" t="str">
        <f t="shared" si="34"/>
        <v/>
      </c>
      <c r="X81" t="str">
        <f t="shared" si="35"/>
        <v/>
      </c>
      <c r="Y81" t="str">
        <f t="shared" si="36"/>
        <v/>
      </c>
      <c r="Z81" cm="1">
        <f t="array" ref="Z81">LOOKUP(
    2,
    1/($A:$A=$A81),
    $C:$C
)</f>
        <v>425.36</v>
      </c>
      <c r="AA81" t="str">
        <f t="shared" si="37"/>
        <v/>
      </c>
      <c r="AB81" t="str">
        <f t="shared" si="38"/>
        <v/>
      </c>
    </row>
    <row r="82" spans="1:28" x14ac:dyDescent="0.3">
      <c r="A82" s="2">
        <v>45862</v>
      </c>
      <c r="B82" s="1">
        <v>0.46527777777777779</v>
      </c>
      <c r="C82">
        <v>427.09</v>
      </c>
      <c r="D82">
        <v>426.36</v>
      </c>
      <c r="E82">
        <v>108547</v>
      </c>
      <c r="F82" t="b">
        <f t="shared" si="20"/>
        <v>0</v>
      </c>
      <c r="G82" t="str">
        <f t="shared" si="21"/>
        <v/>
      </c>
      <c r="H82" t="str">
        <f t="shared" si="22"/>
        <v/>
      </c>
      <c r="I82">
        <f t="shared" si="23"/>
        <v>426.94</v>
      </c>
      <c r="J82">
        <f t="shared" si="24"/>
        <v>425.24</v>
      </c>
      <c r="K82">
        <f t="shared" si="25"/>
        <v>1</v>
      </c>
      <c r="L82" t="str">
        <f>IF(
    AND(
        K82=1,
        COUNTIFS($A$2:A82,A82,$K$2:K82,1)=1
    ),
    "ENTRY",
    ""
)</f>
        <v/>
      </c>
      <c r="M82" t="str">
        <f t="shared" si="26"/>
        <v/>
      </c>
      <c r="N82" t="str">
        <f t="shared" si="27"/>
        <v/>
      </c>
      <c r="O82" t="str">
        <f t="shared" si="28"/>
        <v/>
      </c>
      <c r="P82" t="str">
        <f t="shared" si="29"/>
        <v/>
      </c>
      <c r="Q82" t="str">
        <f t="shared" si="30"/>
        <v/>
      </c>
      <c r="R82" t="str">
        <f t="shared" si="31"/>
        <v/>
      </c>
      <c r="S82" t="str">
        <f t="shared" si="39"/>
        <v/>
      </c>
      <c r="U82" t="str">
        <f t="shared" si="32"/>
        <v/>
      </c>
      <c r="V82" t="str">
        <f t="shared" si="33"/>
        <v/>
      </c>
      <c r="W82" t="str">
        <f t="shared" si="34"/>
        <v/>
      </c>
      <c r="X82" t="str">
        <f t="shared" si="35"/>
        <v/>
      </c>
      <c r="Y82" t="str">
        <f t="shared" si="36"/>
        <v/>
      </c>
      <c r="Z82" cm="1">
        <f t="array" ref="Z82">LOOKUP(
    2,
    1/($A:$A=$A82),
    $C:$C
)</f>
        <v>425.36</v>
      </c>
      <c r="AA82" t="str">
        <f t="shared" si="37"/>
        <v/>
      </c>
      <c r="AB82" t="str">
        <f t="shared" si="38"/>
        <v/>
      </c>
    </row>
    <row r="83" spans="1:28" x14ac:dyDescent="0.3">
      <c r="A83" s="2">
        <v>45862</v>
      </c>
      <c r="B83" s="1">
        <v>0.46875</v>
      </c>
      <c r="C83">
        <v>426.82</v>
      </c>
      <c r="D83">
        <v>426.36</v>
      </c>
      <c r="E83">
        <v>88317</v>
      </c>
      <c r="F83" t="b">
        <f t="shared" si="20"/>
        <v>0</v>
      </c>
      <c r="G83" t="str">
        <f t="shared" si="21"/>
        <v/>
      </c>
      <c r="H83" t="str">
        <f t="shared" si="22"/>
        <v/>
      </c>
      <c r="I83">
        <f t="shared" si="23"/>
        <v>426.94</v>
      </c>
      <c r="J83">
        <f t="shared" si="24"/>
        <v>425.24</v>
      </c>
      <c r="K83">
        <f t="shared" si="25"/>
        <v>0</v>
      </c>
      <c r="L83" t="str">
        <f>IF(
    AND(
        K83=1,
        COUNTIFS($A$2:A83,A83,$K$2:K83,1)=1
    ),
    "ENTRY",
    ""
)</f>
        <v/>
      </c>
      <c r="M83" t="str">
        <f t="shared" si="26"/>
        <v/>
      </c>
      <c r="N83" t="str">
        <f t="shared" si="27"/>
        <v/>
      </c>
      <c r="O83" t="str">
        <f t="shared" si="28"/>
        <v/>
      </c>
      <c r="P83" t="str">
        <f t="shared" si="29"/>
        <v/>
      </c>
      <c r="Q83" t="str">
        <f t="shared" si="30"/>
        <v/>
      </c>
      <c r="R83" t="str">
        <f t="shared" si="31"/>
        <v/>
      </c>
      <c r="S83" t="str">
        <f t="shared" si="39"/>
        <v/>
      </c>
      <c r="U83" t="str">
        <f t="shared" si="32"/>
        <v/>
      </c>
      <c r="V83" t="str">
        <f t="shared" si="33"/>
        <v/>
      </c>
      <c r="W83" t="str">
        <f t="shared" si="34"/>
        <v/>
      </c>
      <c r="X83" t="str">
        <f t="shared" si="35"/>
        <v/>
      </c>
      <c r="Y83" t="str">
        <f t="shared" si="36"/>
        <v/>
      </c>
      <c r="Z83" cm="1">
        <f t="array" ref="Z83">LOOKUP(
    2,
    1/($A:$A=$A83),
    $C:$C
)</f>
        <v>425.36</v>
      </c>
      <c r="AA83" t="str">
        <f t="shared" si="37"/>
        <v/>
      </c>
      <c r="AB83" t="str">
        <f t="shared" si="38"/>
        <v/>
      </c>
    </row>
    <row r="84" spans="1:28" x14ac:dyDescent="0.3">
      <c r="A84" s="2">
        <v>45862</v>
      </c>
      <c r="B84" s="1">
        <v>0.47222222222222221</v>
      </c>
      <c r="C84">
        <v>426.42</v>
      </c>
      <c r="D84">
        <v>425.06</v>
      </c>
      <c r="E84">
        <v>383723</v>
      </c>
      <c r="F84" t="b">
        <f t="shared" si="20"/>
        <v>0</v>
      </c>
      <c r="G84" t="str">
        <f t="shared" si="21"/>
        <v/>
      </c>
      <c r="H84" t="str">
        <f t="shared" si="22"/>
        <v/>
      </c>
      <c r="I84">
        <f t="shared" si="23"/>
        <v>426.94</v>
      </c>
      <c r="J84">
        <f t="shared" si="24"/>
        <v>425.24</v>
      </c>
      <c r="K84">
        <f t="shared" si="25"/>
        <v>1</v>
      </c>
      <c r="L84" t="str">
        <f>IF(
    AND(
        K84=1,
        COUNTIFS($A$2:A84,A84,$K$2:K84,1)=1
    ),
    "ENTRY",
    ""
)</f>
        <v/>
      </c>
      <c r="M84" t="str">
        <f t="shared" si="26"/>
        <v/>
      </c>
      <c r="N84" t="str">
        <f t="shared" si="27"/>
        <v/>
      </c>
      <c r="O84" t="str">
        <f t="shared" si="28"/>
        <v/>
      </c>
      <c r="P84" t="str">
        <f t="shared" si="29"/>
        <v/>
      </c>
      <c r="Q84" t="str">
        <f t="shared" si="30"/>
        <v/>
      </c>
      <c r="R84" t="str">
        <f t="shared" si="31"/>
        <v/>
      </c>
      <c r="S84" t="str">
        <f t="shared" si="39"/>
        <v/>
      </c>
      <c r="U84" t="str">
        <f t="shared" si="32"/>
        <v/>
      </c>
      <c r="V84" t="str">
        <f t="shared" si="33"/>
        <v/>
      </c>
      <c r="W84" t="str">
        <f t="shared" si="34"/>
        <v/>
      </c>
      <c r="X84" t="str">
        <f t="shared" si="35"/>
        <v/>
      </c>
      <c r="Y84" t="str">
        <f t="shared" si="36"/>
        <v/>
      </c>
      <c r="Z84" cm="1">
        <f t="array" ref="Z84">LOOKUP(
    2,
    1/($A:$A=$A84),
    $C:$C
)</f>
        <v>425.36</v>
      </c>
      <c r="AA84" t="str">
        <f t="shared" si="37"/>
        <v/>
      </c>
      <c r="AB84" t="str">
        <f t="shared" si="38"/>
        <v/>
      </c>
    </row>
    <row r="85" spans="1:28" x14ac:dyDescent="0.3">
      <c r="A85" s="2">
        <v>45862</v>
      </c>
      <c r="B85" s="1">
        <v>0.47569444444444442</v>
      </c>
      <c r="C85">
        <v>426</v>
      </c>
      <c r="D85">
        <v>424.97</v>
      </c>
      <c r="E85">
        <v>146078</v>
      </c>
      <c r="F85" t="b">
        <f t="shared" si="20"/>
        <v>0</v>
      </c>
      <c r="G85" t="str">
        <f t="shared" si="21"/>
        <v/>
      </c>
      <c r="H85" t="str">
        <f t="shared" si="22"/>
        <v/>
      </c>
      <c r="I85">
        <f t="shared" si="23"/>
        <v>426.94</v>
      </c>
      <c r="J85">
        <f t="shared" si="24"/>
        <v>425.24</v>
      </c>
      <c r="K85">
        <f t="shared" si="25"/>
        <v>1</v>
      </c>
      <c r="L85" t="str">
        <f>IF(
    AND(
        K85=1,
        COUNTIFS($A$2:A85,A85,$K$2:K85,1)=1
    ),
    "ENTRY",
    ""
)</f>
        <v/>
      </c>
      <c r="M85" t="str">
        <f t="shared" si="26"/>
        <v/>
      </c>
      <c r="N85" t="str">
        <f t="shared" si="27"/>
        <v/>
      </c>
      <c r="O85" t="str">
        <f t="shared" si="28"/>
        <v/>
      </c>
      <c r="P85" t="str">
        <f t="shared" si="29"/>
        <v/>
      </c>
      <c r="Q85" t="str">
        <f t="shared" si="30"/>
        <v/>
      </c>
      <c r="R85" t="str">
        <f t="shared" si="31"/>
        <v/>
      </c>
      <c r="S85" t="str">
        <f t="shared" si="39"/>
        <v/>
      </c>
      <c r="U85" t="str">
        <f t="shared" si="32"/>
        <v/>
      </c>
      <c r="V85" t="str">
        <f t="shared" si="33"/>
        <v/>
      </c>
      <c r="W85" t="str">
        <f t="shared" si="34"/>
        <v/>
      </c>
      <c r="X85" t="str">
        <f t="shared" si="35"/>
        <v/>
      </c>
      <c r="Y85" t="str">
        <f t="shared" si="36"/>
        <v/>
      </c>
      <c r="Z85" cm="1">
        <f t="array" ref="Z85">LOOKUP(
    2,
    1/($A:$A=$A85),
    $C:$C
)</f>
        <v>425.36</v>
      </c>
      <c r="AA85" t="str">
        <f t="shared" si="37"/>
        <v/>
      </c>
      <c r="AB85" t="str">
        <f t="shared" si="38"/>
        <v/>
      </c>
    </row>
    <row r="86" spans="1:28" x14ac:dyDescent="0.3">
      <c r="A86" s="2">
        <v>45862</v>
      </c>
      <c r="B86" s="1">
        <v>0.47916666666666669</v>
      </c>
      <c r="C86">
        <v>425.94</v>
      </c>
      <c r="D86">
        <v>425.58</v>
      </c>
      <c r="E86">
        <v>93499</v>
      </c>
      <c r="F86" t="b">
        <f t="shared" si="20"/>
        <v>0</v>
      </c>
      <c r="G86" t="str">
        <f t="shared" si="21"/>
        <v/>
      </c>
      <c r="H86" t="str">
        <f t="shared" si="22"/>
        <v/>
      </c>
      <c r="I86">
        <f t="shared" si="23"/>
        <v>426.94</v>
      </c>
      <c r="J86">
        <f t="shared" si="24"/>
        <v>425.24</v>
      </c>
      <c r="K86">
        <f t="shared" si="25"/>
        <v>0</v>
      </c>
      <c r="L86" t="str">
        <f>IF(
    AND(
        K86=1,
        COUNTIFS($A$2:A86,A86,$K$2:K86,1)=1
    ),
    "ENTRY",
    ""
)</f>
        <v/>
      </c>
      <c r="M86" t="str">
        <f t="shared" si="26"/>
        <v/>
      </c>
      <c r="N86" t="str">
        <f t="shared" si="27"/>
        <v/>
      </c>
      <c r="O86" t="str">
        <f t="shared" si="28"/>
        <v/>
      </c>
      <c r="P86" t="str">
        <f t="shared" si="29"/>
        <v/>
      </c>
      <c r="Q86" t="str">
        <f t="shared" si="30"/>
        <v/>
      </c>
      <c r="R86" t="str">
        <f t="shared" si="31"/>
        <v/>
      </c>
      <c r="S86" t="str">
        <f t="shared" si="39"/>
        <v/>
      </c>
      <c r="U86" t="str">
        <f t="shared" si="32"/>
        <v/>
      </c>
      <c r="V86" t="str">
        <f t="shared" si="33"/>
        <v/>
      </c>
      <c r="W86" t="str">
        <f t="shared" si="34"/>
        <v/>
      </c>
      <c r="X86" t="str">
        <f t="shared" si="35"/>
        <v/>
      </c>
      <c r="Y86" t="str">
        <f t="shared" si="36"/>
        <v/>
      </c>
      <c r="Z86" cm="1">
        <f t="array" ref="Z86">LOOKUP(
    2,
    1/($A:$A=$A86),
    $C:$C
)</f>
        <v>425.36</v>
      </c>
      <c r="AA86" t="str">
        <f t="shared" si="37"/>
        <v/>
      </c>
      <c r="AB86" t="str">
        <f t="shared" si="38"/>
        <v/>
      </c>
    </row>
    <row r="87" spans="1:28" x14ac:dyDescent="0.3">
      <c r="A87" s="2">
        <v>45862</v>
      </c>
      <c r="B87" s="1">
        <v>0.4826388888888889</v>
      </c>
      <c r="C87">
        <v>425.76</v>
      </c>
      <c r="D87">
        <v>425.21</v>
      </c>
      <c r="E87">
        <v>110457</v>
      </c>
      <c r="F87" t="b">
        <f t="shared" si="20"/>
        <v>0</v>
      </c>
      <c r="G87" t="str">
        <f t="shared" si="21"/>
        <v/>
      </c>
      <c r="H87" t="str">
        <f t="shared" si="22"/>
        <v/>
      </c>
      <c r="I87">
        <f t="shared" si="23"/>
        <v>426.94</v>
      </c>
      <c r="J87">
        <f t="shared" si="24"/>
        <v>425.24</v>
      </c>
      <c r="K87">
        <f t="shared" si="25"/>
        <v>1</v>
      </c>
      <c r="L87" t="str">
        <f>IF(
    AND(
        K87=1,
        COUNTIFS($A$2:A87,A87,$K$2:K87,1)=1
    ),
    "ENTRY",
    ""
)</f>
        <v/>
      </c>
      <c r="M87" t="str">
        <f t="shared" si="26"/>
        <v/>
      </c>
      <c r="N87" t="str">
        <f t="shared" si="27"/>
        <v/>
      </c>
      <c r="O87" t="str">
        <f t="shared" si="28"/>
        <v/>
      </c>
      <c r="P87" t="str">
        <f t="shared" si="29"/>
        <v/>
      </c>
      <c r="Q87" t="str">
        <f t="shared" si="30"/>
        <v/>
      </c>
      <c r="R87" t="str">
        <f t="shared" si="31"/>
        <v/>
      </c>
      <c r="S87" t="str">
        <f t="shared" si="39"/>
        <v/>
      </c>
      <c r="U87" t="str">
        <f t="shared" si="32"/>
        <v/>
      </c>
      <c r="V87" t="str">
        <f t="shared" si="33"/>
        <v/>
      </c>
      <c r="W87" t="str">
        <f t="shared" si="34"/>
        <v/>
      </c>
      <c r="X87" t="str">
        <f t="shared" si="35"/>
        <v/>
      </c>
      <c r="Y87" t="str">
        <f t="shared" si="36"/>
        <v/>
      </c>
      <c r="Z87" cm="1">
        <f t="array" ref="Z87">LOOKUP(
    2,
    1/($A:$A=$A87),
    $C:$C
)</f>
        <v>425.36</v>
      </c>
      <c r="AA87" t="str">
        <f t="shared" si="37"/>
        <v/>
      </c>
      <c r="AB87" t="str">
        <f t="shared" si="38"/>
        <v/>
      </c>
    </row>
    <row r="88" spans="1:28" x14ac:dyDescent="0.3">
      <c r="A88" s="2">
        <v>45862</v>
      </c>
      <c r="B88" s="1">
        <v>0.4861111111111111</v>
      </c>
      <c r="C88">
        <v>426</v>
      </c>
      <c r="D88">
        <v>425.45</v>
      </c>
      <c r="E88">
        <v>70094</v>
      </c>
      <c r="F88" t="b">
        <f t="shared" si="20"/>
        <v>0</v>
      </c>
      <c r="G88" t="str">
        <f t="shared" si="21"/>
        <v/>
      </c>
      <c r="H88" t="str">
        <f t="shared" si="22"/>
        <v/>
      </c>
      <c r="I88">
        <f t="shared" si="23"/>
        <v>426.94</v>
      </c>
      <c r="J88">
        <f t="shared" si="24"/>
        <v>425.24</v>
      </c>
      <c r="K88">
        <f t="shared" si="25"/>
        <v>0</v>
      </c>
      <c r="L88" t="str">
        <f>IF(
    AND(
        K88=1,
        COUNTIFS($A$2:A88,A88,$K$2:K88,1)=1
    ),
    "ENTRY",
    ""
)</f>
        <v/>
      </c>
      <c r="M88" t="str">
        <f t="shared" si="26"/>
        <v/>
      </c>
      <c r="N88" t="str">
        <f t="shared" si="27"/>
        <v/>
      </c>
      <c r="O88" t="str">
        <f t="shared" si="28"/>
        <v/>
      </c>
      <c r="P88" t="str">
        <f t="shared" si="29"/>
        <v/>
      </c>
      <c r="Q88" t="str">
        <f t="shared" si="30"/>
        <v/>
      </c>
      <c r="R88" t="str">
        <f t="shared" si="31"/>
        <v/>
      </c>
      <c r="S88" t="str">
        <f t="shared" si="39"/>
        <v/>
      </c>
      <c r="U88" t="str">
        <f t="shared" si="32"/>
        <v/>
      </c>
      <c r="V88" t="str">
        <f t="shared" si="33"/>
        <v/>
      </c>
      <c r="W88" t="str">
        <f t="shared" si="34"/>
        <v/>
      </c>
      <c r="X88" t="str">
        <f t="shared" si="35"/>
        <v/>
      </c>
      <c r="Y88" t="str">
        <f t="shared" si="36"/>
        <v/>
      </c>
      <c r="Z88" cm="1">
        <f t="array" ref="Z88">LOOKUP(
    2,
    1/($A:$A=$A88),
    $C:$C
)</f>
        <v>425.36</v>
      </c>
      <c r="AA88" t="str">
        <f t="shared" si="37"/>
        <v/>
      </c>
      <c r="AB88" t="str">
        <f t="shared" si="38"/>
        <v/>
      </c>
    </row>
    <row r="89" spans="1:28" x14ac:dyDescent="0.3">
      <c r="A89" s="2">
        <v>45862</v>
      </c>
      <c r="B89" s="1">
        <v>0.48958333333333331</v>
      </c>
      <c r="C89">
        <v>426.21</v>
      </c>
      <c r="D89">
        <v>425.82</v>
      </c>
      <c r="E89">
        <v>68786</v>
      </c>
      <c r="F89" t="b">
        <f t="shared" si="20"/>
        <v>0</v>
      </c>
      <c r="G89" t="str">
        <f t="shared" si="21"/>
        <v/>
      </c>
      <c r="H89" t="str">
        <f t="shared" si="22"/>
        <v/>
      </c>
      <c r="I89">
        <f t="shared" si="23"/>
        <v>426.94</v>
      </c>
      <c r="J89">
        <f t="shared" si="24"/>
        <v>425.24</v>
      </c>
      <c r="K89">
        <f t="shared" si="25"/>
        <v>0</v>
      </c>
      <c r="L89" t="str">
        <f>IF(
    AND(
        K89=1,
        COUNTIFS($A$2:A89,A89,$K$2:K89,1)=1
    ),
    "ENTRY",
    ""
)</f>
        <v/>
      </c>
      <c r="M89" t="str">
        <f t="shared" si="26"/>
        <v/>
      </c>
      <c r="N89" t="str">
        <f t="shared" si="27"/>
        <v/>
      </c>
      <c r="O89" t="str">
        <f t="shared" si="28"/>
        <v/>
      </c>
      <c r="P89" t="str">
        <f t="shared" si="29"/>
        <v/>
      </c>
      <c r="Q89" t="str">
        <f t="shared" si="30"/>
        <v/>
      </c>
      <c r="R89" t="str">
        <f t="shared" si="31"/>
        <v/>
      </c>
      <c r="S89" t="str">
        <f t="shared" si="39"/>
        <v/>
      </c>
      <c r="U89" t="str">
        <f t="shared" si="32"/>
        <v/>
      </c>
      <c r="V89" t="str">
        <f t="shared" si="33"/>
        <v/>
      </c>
      <c r="W89" t="str">
        <f t="shared" si="34"/>
        <v/>
      </c>
      <c r="X89" t="str">
        <f t="shared" si="35"/>
        <v/>
      </c>
      <c r="Y89" t="str">
        <f t="shared" si="36"/>
        <v/>
      </c>
      <c r="Z89" cm="1">
        <f t="array" ref="Z89">LOOKUP(
    2,
    1/($A:$A=$A89),
    $C:$C
)</f>
        <v>425.36</v>
      </c>
      <c r="AA89" t="str">
        <f t="shared" si="37"/>
        <v/>
      </c>
      <c r="AB89" t="str">
        <f t="shared" si="38"/>
        <v/>
      </c>
    </row>
    <row r="90" spans="1:28" x14ac:dyDescent="0.3">
      <c r="A90" s="2">
        <v>45862</v>
      </c>
      <c r="B90" s="1">
        <v>0.49305555555555558</v>
      </c>
      <c r="C90">
        <v>426.12</v>
      </c>
      <c r="D90">
        <v>425.58</v>
      </c>
      <c r="E90">
        <v>86685</v>
      </c>
      <c r="F90" t="b">
        <f t="shared" si="20"/>
        <v>0</v>
      </c>
      <c r="G90" t="str">
        <f t="shared" si="21"/>
        <v/>
      </c>
      <c r="H90" t="str">
        <f t="shared" si="22"/>
        <v/>
      </c>
      <c r="I90">
        <f t="shared" si="23"/>
        <v>426.94</v>
      </c>
      <c r="J90">
        <f t="shared" si="24"/>
        <v>425.24</v>
      </c>
      <c r="K90">
        <f t="shared" si="25"/>
        <v>0</v>
      </c>
      <c r="L90" t="str">
        <f>IF(
    AND(
        K90=1,
        COUNTIFS($A$2:A90,A90,$K$2:K90,1)=1
    ),
    "ENTRY",
    ""
)</f>
        <v/>
      </c>
      <c r="M90" t="str">
        <f t="shared" si="26"/>
        <v/>
      </c>
      <c r="N90" t="str">
        <f t="shared" si="27"/>
        <v/>
      </c>
      <c r="O90" t="str">
        <f t="shared" si="28"/>
        <v/>
      </c>
      <c r="P90" t="str">
        <f t="shared" si="29"/>
        <v/>
      </c>
      <c r="Q90" t="str">
        <f t="shared" si="30"/>
        <v/>
      </c>
      <c r="R90" t="str">
        <f t="shared" si="31"/>
        <v/>
      </c>
      <c r="S90" t="str">
        <f t="shared" si="39"/>
        <v/>
      </c>
      <c r="U90" t="str">
        <f t="shared" si="32"/>
        <v/>
      </c>
      <c r="V90" t="str">
        <f t="shared" si="33"/>
        <v/>
      </c>
      <c r="W90" t="str">
        <f t="shared" si="34"/>
        <v/>
      </c>
      <c r="X90" t="str">
        <f t="shared" si="35"/>
        <v/>
      </c>
      <c r="Y90" t="str">
        <f t="shared" si="36"/>
        <v/>
      </c>
      <c r="Z90" cm="1">
        <f t="array" ref="Z90">LOOKUP(
    2,
    1/($A:$A=$A90),
    $C:$C
)</f>
        <v>425.36</v>
      </c>
      <c r="AA90" t="str">
        <f t="shared" si="37"/>
        <v/>
      </c>
      <c r="AB90" t="str">
        <f t="shared" si="38"/>
        <v/>
      </c>
    </row>
    <row r="91" spans="1:28" x14ac:dyDescent="0.3">
      <c r="A91" s="2">
        <v>45862</v>
      </c>
      <c r="B91" s="1">
        <v>0.49652777777777779</v>
      </c>
      <c r="C91">
        <v>425.79</v>
      </c>
      <c r="D91">
        <v>424.55</v>
      </c>
      <c r="E91">
        <v>276069</v>
      </c>
      <c r="F91" t="b">
        <f t="shared" si="20"/>
        <v>0</v>
      </c>
      <c r="G91" t="str">
        <f t="shared" si="21"/>
        <v/>
      </c>
      <c r="H91" t="str">
        <f t="shared" si="22"/>
        <v/>
      </c>
      <c r="I91">
        <f t="shared" si="23"/>
        <v>426.94</v>
      </c>
      <c r="J91">
        <f t="shared" si="24"/>
        <v>425.24</v>
      </c>
      <c r="K91">
        <f t="shared" si="25"/>
        <v>1</v>
      </c>
      <c r="L91" t="str">
        <f>IF(
    AND(
        K91=1,
        COUNTIFS($A$2:A91,A91,$K$2:K91,1)=1
    ),
    "ENTRY",
    ""
)</f>
        <v/>
      </c>
      <c r="M91" t="str">
        <f t="shared" si="26"/>
        <v/>
      </c>
      <c r="N91" t="str">
        <f t="shared" si="27"/>
        <v/>
      </c>
      <c r="O91" t="str">
        <f t="shared" si="28"/>
        <v/>
      </c>
      <c r="P91" t="str">
        <f t="shared" si="29"/>
        <v/>
      </c>
      <c r="Q91" t="str">
        <f t="shared" si="30"/>
        <v/>
      </c>
      <c r="R91" t="str">
        <f t="shared" si="31"/>
        <v/>
      </c>
      <c r="S91" t="str">
        <f t="shared" si="39"/>
        <v/>
      </c>
      <c r="U91" t="str">
        <f t="shared" si="32"/>
        <v/>
      </c>
      <c r="V91" t="str">
        <f t="shared" si="33"/>
        <v/>
      </c>
      <c r="W91" t="str">
        <f t="shared" si="34"/>
        <v/>
      </c>
      <c r="X91" t="str">
        <f t="shared" si="35"/>
        <v/>
      </c>
      <c r="Y91" t="str">
        <f t="shared" si="36"/>
        <v/>
      </c>
      <c r="Z91" cm="1">
        <f t="array" ref="Z91">LOOKUP(
    2,
    1/($A:$A=$A91),
    $C:$C
)</f>
        <v>425.36</v>
      </c>
      <c r="AA91" t="str">
        <f t="shared" si="37"/>
        <v/>
      </c>
      <c r="AB91" t="str">
        <f t="shared" si="38"/>
        <v/>
      </c>
    </row>
    <row r="92" spans="1:28" x14ac:dyDescent="0.3">
      <c r="A92" s="2">
        <v>45862</v>
      </c>
      <c r="B92" s="1">
        <v>0.5</v>
      </c>
      <c r="C92">
        <v>424.73</v>
      </c>
      <c r="D92">
        <v>423.76</v>
      </c>
      <c r="E92">
        <v>304796</v>
      </c>
      <c r="F92" t="b">
        <f t="shared" si="20"/>
        <v>0</v>
      </c>
      <c r="G92" t="str">
        <f t="shared" si="21"/>
        <v/>
      </c>
      <c r="H92" t="str">
        <f t="shared" si="22"/>
        <v/>
      </c>
      <c r="I92">
        <f t="shared" si="23"/>
        <v>426.94</v>
      </c>
      <c r="J92">
        <f t="shared" si="24"/>
        <v>425.24</v>
      </c>
      <c r="K92">
        <f t="shared" si="25"/>
        <v>1</v>
      </c>
      <c r="L92" t="str">
        <f>IF(
    AND(
        K92=1,
        COUNTIFS($A$2:A92,A92,$K$2:K92,1)=1
    ),
    "ENTRY",
    ""
)</f>
        <v/>
      </c>
      <c r="M92" t="str">
        <f t="shared" si="26"/>
        <v/>
      </c>
      <c r="N92" t="str">
        <f t="shared" si="27"/>
        <v/>
      </c>
      <c r="O92" t="str">
        <f t="shared" si="28"/>
        <v/>
      </c>
      <c r="P92" t="str">
        <f t="shared" si="29"/>
        <v/>
      </c>
      <c r="Q92" t="str">
        <f t="shared" si="30"/>
        <v/>
      </c>
      <c r="R92" t="str">
        <f t="shared" si="31"/>
        <v/>
      </c>
      <c r="S92" t="str">
        <f t="shared" si="39"/>
        <v/>
      </c>
      <c r="U92" t="str">
        <f t="shared" si="32"/>
        <v/>
      </c>
      <c r="V92" t="str">
        <f t="shared" si="33"/>
        <v/>
      </c>
      <c r="W92" t="str">
        <f t="shared" si="34"/>
        <v/>
      </c>
      <c r="X92" t="str">
        <f t="shared" si="35"/>
        <v/>
      </c>
      <c r="Y92" t="str">
        <f t="shared" si="36"/>
        <v/>
      </c>
      <c r="Z92" cm="1">
        <f t="array" ref="Z92">LOOKUP(
    2,
    1/($A:$A=$A92),
    $C:$C
)</f>
        <v>425.36</v>
      </c>
      <c r="AA92" t="str">
        <f t="shared" si="37"/>
        <v/>
      </c>
      <c r="AB92" t="str">
        <f t="shared" si="38"/>
        <v/>
      </c>
    </row>
    <row r="93" spans="1:28" x14ac:dyDescent="0.3">
      <c r="A93" s="2">
        <v>45862</v>
      </c>
      <c r="B93" s="1">
        <v>0.50347222222222221</v>
      </c>
      <c r="C93">
        <v>424.42</v>
      </c>
      <c r="D93">
        <v>423.79</v>
      </c>
      <c r="E93">
        <v>121952</v>
      </c>
      <c r="F93" t="b">
        <f t="shared" si="20"/>
        <v>0</v>
      </c>
      <c r="G93" t="str">
        <f t="shared" si="21"/>
        <v/>
      </c>
      <c r="H93" t="str">
        <f t="shared" si="22"/>
        <v/>
      </c>
      <c r="I93">
        <f t="shared" si="23"/>
        <v>426.94</v>
      </c>
      <c r="J93">
        <f t="shared" si="24"/>
        <v>425.24</v>
      </c>
      <c r="K93">
        <f t="shared" si="25"/>
        <v>1</v>
      </c>
      <c r="L93" t="str">
        <f>IF(
    AND(
        K93=1,
        COUNTIFS($A$2:A93,A93,$K$2:K93,1)=1
    ),
    "ENTRY",
    ""
)</f>
        <v/>
      </c>
      <c r="M93" t="str">
        <f t="shared" si="26"/>
        <v/>
      </c>
      <c r="N93" t="str">
        <f t="shared" si="27"/>
        <v/>
      </c>
      <c r="O93" t="str">
        <f t="shared" si="28"/>
        <v/>
      </c>
      <c r="P93" t="str">
        <f t="shared" si="29"/>
        <v/>
      </c>
      <c r="Q93" t="str">
        <f t="shared" si="30"/>
        <v/>
      </c>
      <c r="R93" t="str">
        <f t="shared" si="31"/>
        <v/>
      </c>
      <c r="S93" t="str">
        <f t="shared" si="39"/>
        <v/>
      </c>
      <c r="U93" t="str">
        <f t="shared" si="32"/>
        <v/>
      </c>
      <c r="V93" t="str">
        <f t="shared" si="33"/>
        <v/>
      </c>
      <c r="W93" t="str">
        <f t="shared" si="34"/>
        <v/>
      </c>
      <c r="X93" t="str">
        <f t="shared" si="35"/>
        <v/>
      </c>
      <c r="Y93" t="str">
        <f t="shared" si="36"/>
        <v/>
      </c>
      <c r="Z93" cm="1">
        <f t="array" ref="Z93">LOOKUP(
    2,
    1/($A:$A=$A93),
    $C:$C
)</f>
        <v>425.36</v>
      </c>
      <c r="AA93" t="str">
        <f t="shared" si="37"/>
        <v/>
      </c>
      <c r="AB93" t="str">
        <f t="shared" si="38"/>
        <v/>
      </c>
    </row>
    <row r="94" spans="1:28" x14ac:dyDescent="0.3">
      <c r="A94" s="2">
        <v>45862</v>
      </c>
      <c r="B94" s="1">
        <v>0.50694444444444442</v>
      </c>
      <c r="C94">
        <v>424.55</v>
      </c>
      <c r="D94">
        <v>423.7</v>
      </c>
      <c r="E94">
        <v>103646</v>
      </c>
      <c r="F94" t="b">
        <f t="shared" si="20"/>
        <v>0</v>
      </c>
      <c r="G94" t="str">
        <f t="shared" si="21"/>
        <v/>
      </c>
      <c r="H94" t="str">
        <f t="shared" si="22"/>
        <v/>
      </c>
      <c r="I94">
        <f t="shared" si="23"/>
        <v>426.94</v>
      </c>
      <c r="J94">
        <f t="shared" si="24"/>
        <v>425.24</v>
      </c>
      <c r="K94">
        <f t="shared" si="25"/>
        <v>1</v>
      </c>
      <c r="L94" t="str">
        <f>IF(
    AND(
        K94=1,
        COUNTIFS($A$2:A94,A94,$K$2:K94,1)=1
    ),
    "ENTRY",
    ""
)</f>
        <v/>
      </c>
      <c r="M94" t="str">
        <f t="shared" si="26"/>
        <v/>
      </c>
      <c r="N94" t="str">
        <f t="shared" si="27"/>
        <v/>
      </c>
      <c r="O94" t="str">
        <f t="shared" si="28"/>
        <v/>
      </c>
      <c r="P94" t="str">
        <f t="shared" si="29"/>
        <v/>
      </c>
      <c r="Q94" t="str">
        <f t="shared" si="30"/>
        <v/>
      </c>
      <c r="R94" t="str">
        <f t="shared" si="31"/>
        <v/>
      </c>
      <c r="S94" t="str">
        <f t="shared" si="39"/>
        <v/>
      </c>
      <c r="U94" t="str">
        <f t="shared" si="32"/>
        <v/>
      </c>
      <c r="V94" t="str">
        <f t="shared" si="33"/>
        <v/>
      </c>
      <c r="W94" t="str">
        <f t="shared" si="34"/>
        <v/>
      </c>
      <c r="X94" t="str">
        <f t="shared" si="35"/>
        <v/>
      </c>
      <c r="Y94" t="str">
        <f t="shared" si="36"/>
        <v/>
      </c>
      <c r="Z94" cm="1">
        <f t="array" ref="Z94">LOOKUP(
    2,
    1/($A:$A=$A94),
    $C:$C
)</f>
        <v>425.36</v>
      </c>
      <c r="AA94" t="str">
        <f t="shared" si="37"/>
        <v/>
      </c>
      <c r="AB94" t="str">
        <f t="shared" si="38"/>
        <v/>
      </c>
    </row>
    <row r="95" spans="1:28" x14ac:dyDescent="0.3">
      <c r="A95" s="2">
        <v>45862</v>
      </c>
      <c r="B95" s="1">
        <v>0.51041666666666663</v>
      </c>
      <c r="C95">
        <v>425.18</v>
      </c>
      <c r="D95">
        <v>424.39</v>
      </c>
      <c r="E95">
        <v>114498</v>
      </c>
      <c r="F95" t="b">
        <f t="shared" si="20"/>
        <v>0</v>
      </c>
      <c r="G95" t="str">
        <f t="shared" si="21"/>
        <v/>
      </c>
      <c r="H95" t="str">
        <f t="shared" si="22"/>
        <v/>
      </c>
      <c r="I95">
        <f t="shared" si="23"/>
        <v>426.94</v>
      </c>
      <c r="J95">
        <f t="shared" si="24"/>
        <v>425.24</v>
      </c>
      <c r="K95">
        <f t="shared" si="25"/>
        <v>1</v>
      </c>
      <c r="L95" t="str">
        <f>IF(
    AND(
        K95=1,
        COUNTIFS($A$2:A95,A95,$K$2:K95,1)=1
    ),
    "ENTRY",
    ""
)</f>
        <v/>
      </c>
      <c r="M95" t="str">
        <f t="shared" si="26"/>
        <v/>
      </c>
      <c r="N95" t="str">
        <f t="shared" si="27"/>
        <v/>
      </c>
      <c r="O95" t="str">
        <f t="shared" si="28"/>
        <v/>
      </c>
      <c r="P95" t="str">
        <f t="shared" si="29"/>
        <v/>
      </c>
      <c r="Q95" t="str">
        <f t="shared" si="30"/>
        <v/>
      </c>
      <c r="R95" t="str">
        <f t="shared" si="31"/>
        <v/>
      </c>
      <c r="S95" t="str">
        <f t="shared" si="39"/>
        <v/>
      </c>
      <c r="U95" t="str">
        <f t="shared" si="32"/>
        <v/>
      </c>
      <c r="V95" t="str">
        <f t="shared" si="33"/>
        <v/>
      </c>
      <c r="W95" t="str">
        <f t="shared" si="34"/>
        <v/>
      </c>
      <c r="X95" t="str">
        <f t="shared" si="35"/>
        <v/>
      </c>
      <c r="Y95" t="str">
        <f t="shared" si="36"/>
        <v/>
      </c>
      <c r="Z95" cm="1">
        <f t="array" ref="Z95">LOOKUP(
    2,
    1/($A:$A=$A95),
    $C:$C
)</f>
        <v>425.36</v>
      </c>
      <c r="AA95" t="str">
        <f t="shared" si="37"/>
        <v/>
      </c>
      <c r="AB95" t="str">
        <f t="shared" si="38"/>
        <v/>
      </c>
    </row>
    <row r="96" spans="1:28" x14ac:dyDescent="0.3">
      <c r="A96" s="2">
        <v>45862</v>
      </c>
      <c r="B96" s="1">
        <v>0.51388888888888884</v>
      </c>
      <c r="C96">
        <v>425.03</v>
      </c>
      <c r="D96">
        <v>424.36</v>
      </c>
      <c r="E96">
        <v>70041</v>
      </c>
      <c r="F96" t="b">
        <f t="shared" si="20"/>
        <v>0</v>
      </c>
      <c r="G96" t="str">
        <f t="shared" si="21"/>
        <v/>
      </c>
      <c r="H96" t="str">
        <f t="shared" si="22"/>
        <v/>
      </c>
      <c r="I96">
        <f t="shared" si="23"/>
        <v>426.94</v>
      </c>
      <c r="J96">
        <f t="shared" si="24"/>
        <v>425.24</v>
      </c>
      <c r="K96">
        <f t="shared" si="25"/>
        <v>1</v>
      </c>
      <c r="L96" t="str">
        <f>IF(
    AND(
        K96=1,
        COUNTIFS($A$2:A96,A96,$K$2:K96,1)=1
    ),
    "ENTRY",
    ""
)</f>
        <v/>
      </c>
      <c r="M96" t="str">
        <f t="shared" si="26"/>
        <v/>
      </c>
      <c r="N96" t="str">
        <f t="shared" si="27"/>
        <v/>
      </c>
      <c r="O96" t="str">
        <f t="shared" si="28"/>
        <v/>
      </c>
      <c r="P96" t="str">
        <f t="shared" si="29"/>
        <v/>
      </c>
      <c r="Q96" t="str">
        <f t="shared" si="30"/>
        <v/>
      </c>
      <c r="R96" t="str">
        <f t="shared" si="31"/>
        <v/>
      </c>
      <c r="S96" t="str">
        <f t="shared" si="39"/>
        <v/>
      </c>
      <c r="U96" t="str">
        <f t="shared" si="32"/>
        <v/>
      </c>
      <c r="V96" t="str">
        <f t="shared" si="33"/>
        <v/>
      </c>
      <c r="W96" t="str">
        <f t="shared" si="34"/>
        <v/>
      </c>
      <c r="X96" t="str">
        <f t="shared" si="35"/>
        <v/>
      </c>
      <c r="Y96" t="str">
        <f t="shared" si="36"/>
        <v/>
      </c>
      <c r="Z96" cm="1">
        <f t="array" ref="Z96">LOOKUP(
    2,
    1/($A:$A=$A96),
    $C:$C
)</f>
        <v>425.36</v>
      </c>
      <c r="AA96" t="str">
        <f t="shared" si="37"/>
        <v/>
      </c>
      <c r="AB96" t="str">
        <f t="shared" si="38"/>
        <v/>
      </c>
    </row>
    <row r="97" spans="1:28" x14ac:dyDescent="0.3">
      <c r="A97" s="2">
        <v>45862</v>
      </c>
      <c r="B97" s="1">
        <v>0.51736111111111116</v>
      </c>
      <c r="C97">
        <v>425.36</v>
      </c>
      <c r="D97">
        <v>424.82</v>
      </c>
      <c r="E97">
        <v>91323</v>
      </c>
      <c r="F97" t="b">
        <f t="shared" si="20"/>
        <v>0</v>
      </c>
      <c r="G97" t="str">
        <f t="shared" si="21"/>
        <v/>
      </c>
      <c r="H97" t="str">
        <f t="shared" si="22"/>
        <v/>
      </c>
      <c r="I97">
        <f t="shared" si="23"/>
        <v>426.94</v>
      </c>
      <c r="J97">
        <f t="shared" si="24"/>
        <v>425.24</v>
      </c>
      <c r="K97">
        <f t="shared" si="25"/>
        <v>1</v>
      </c>
      <c r="L97" t="str">
        <f>IF(
    AND(
        K97=1,
        COUNTIFS($A$2:A97,A97,$K$2:K97,1)=1
    ),
    "ENTRY",
    ""
)</f>
        <v/>
      </c>
      <c r="M97" t="str">
        <f t="shared" si="26"/>
        <v/>
      </c>
      <c r="N97" t="str">
        <f t="shared" si="27"/>
        <v/>
      </c>
      <c r="O97" t="str">
        <f t="shared" si="28"/>
        <v/>
      </c>
      <c r="P97" t="str">
        <f t="shared" si="29"/>
        <v/>
      </c>
      <c r="Q97" t="str">
        <f t="shared" si="30"/>
        <v/>
      </c>
      <c r="R97" t="str">
        <f t="shared" si="31"/>
        <v/>
      </c>
      <c r="S97" t="str">
        <f t="shared" si="39"/>
        <v/>
      </c>
      <c r="U97" t="str">
        <f t="shared" si="32"/>
        <v/>
      </c>
      <c r="V97" t="str">
        <f t="shared" si="33"/>
        <v/>
      </c>
      <c r="W97" t="str">
        <f t="shared" si="34"/>
        <v/>
      </c>
      <c r="X97" t="str">
        <f t="shared" si="35"/>
        <v/>
      </c>
      <c r="Y97" t="str">
        <f t="shared" si="36"/>
        <v/>
      </c>
      <c r="Z97" cm="1">
        <f t="array" ref="Z97">LOOKUP(
    2,
    1/($A:$A=$A97),
    $C:$C
)</f>
        <v>425.36</v>
      </c>
      <c r="AA97" t="str">
        <f t="shared" si="37"/>
        <v/>
      </c>
      <c r="AB97" t="str">
        <f t="shared" si="38"/>
        <v/>
      </c>
    </row>
    <row r="98" spans="1:28" x14ac:dyDescent="0.3">
      <c r="A98" s="2">
        <v>45862</v>
      </c>
      <c r="B98" s="1">
        <v>0.52083333333333337</v>
      </c>
      <c r="C98">
        <v>425.39</v>
      </c>
      <c r="D98">
        <v>425.06</v>
      </c>
      <c r="E98">
        <v>70568</v>
      </c>
      <c r="F98" t="b">
        <f t="shared" si="20"/>
        <v>0</v>
      </c>
      <c r="G98" t="str">
        <f t="shared" si="21"/>
        <v/>
      </c>
      <c r="H98" t="str">
        <f t="shared" si="22"/>
        <v/>
      </c>
      <c r="I98">
        <f t="shared" si="23"/>
        <v>426.94</v>
      </c>
      <c r="J98">
        <f t="shared" si="24"/>
        <v>425.24</v>
      </c>
      <c r="K98">
        <f t="shared" si="25"/>
        <v>1</v>
      </c>
      <c r="L98" t="str">
        <f>IF(
    AND(
        K98=1,
        COUNTIFS($A$2:A98,A98,$K$2:K98,1)=1
    ),
    "ENTRY",
    ""
)</f>
        <v/>
      </c>
      <c r="M98" t="str">
        <f t="shared" si="26"/>
        <v/>
      </c>
      <c r="N98" t="str">
        <f t="shared" si="27"/>
        <v/>
      </c>
      <c r="O98" t="str">
        <f t="shared" si="28"/>
        <v/>
      </c>
      <c r="P98" t="str">
        <f t="shared" si="29"/>
        <v/>
      </c>
      <c r="Q98" t="str">
        <f t="shared" si="30"/>
        <v/>
      </c>
      <c r="R98" t="str">
        <f t="shared" si="31"/>
        <v/>
      </c>
      <c r="S98" t="str">
        <f t="shared" si="39"/>
        <v/>
      </c>
      <c r="U98" t="str">
        <f t="shared" si="32"/>
        <v/>
      </c>
      <c r="V98" t="str">
        <f t="shared" si="33"/>
        <v/>
      </c>
      <c r="W98" t="str">
        <f t="shared" si="34"/>
        <v/>
      </c>
      <c r="X98" t="str">
        <f t="shared" si="35"/>
        <v/>
      </c>
      <c r="Y98" t="str">
        <f t="shared" si="36"/>
        <v/>
      </c>
      <c r="Z98" cm="1">
        <f t="array" ref="Z98">LOOKUP(
    2,
    1/($A:$A=$A98),
    $C:$C
)</f>
        <v>425.36</v>
      </c>
      <c r="AA98" t="str">
        <f t="shared" si="37"/>
        <v/>
      </c>
      <c r="AB98" t="str">
        <f t="shared" si="38"/>
        <v/>
      </c>
    </row>
    <row r="99" spans="1:28" x14ac:dyDescent="0.3">
      <c r="A99" s="2">
        <v>45862</v>
      </c>
      <c r="B99" s="1">
        <v>0.52430555555555558</v>
      </c>
      <c r="C99">
        <v>425.3</v>
      </c>
      <c r="D99">
        <v>424.91</v>
      </c>
      <c r="E99">
        <v>35307</v>
      </c>
      <c r="F99" t="b">
        <f t="shared" si="20"/>
        <v>0</v>
      </c>
      <c r="G99" t="str">
        <f t="shared" si="21"/>
        <v/>
      </c>
      <c r="H99" t="str">
        <f t="shared" si="22"/>
        <v/>
      </c>
      <c r="I99">
        <f t="shared" si="23"/>
        <v>426.94</v>
      </c>
      <c r="J99">
        <f t="shared" si="24"/>
        <v>425.24</v>
      </c>
      <c r="K99">
        <f t="shared" si="25"/>
        <v>1</v>
      </c>
      <c r="L99" t="str">
        <f>IF(
    AND(
        K99=1,
        COUNTIFS($A$2:A99,A99,$K$2:K99,1)=1
    ),
    "ENTRY",
    ""
)</f>
        <v/>
      </c>
      <c r="M99" t="str">
        <f t="shared" si="26"/>
        <v/>
      </c>
      <c r="N99" t="str">
        <f t="shared" si="27"/>
        <v/>
      </c>
      <c r="O99" t="str">
        <f t="shared" si="28"/>
        <v/>
      </c>
      <c r="P99" t="str">
        <f t="shared" si="29"/>
        <v/>
      </c>
      <c r="Q99" t="str">
        <f t="shared" si="30"/>
        <v/>
      </c>
      <c r="R99" t="str">
        <f t="shared" si="31"/>
        <v/>
      </c>
      <c r="S99" t="str">
        <f t="shared" si="39"/>
        <v/>
      </c>
      <c r="U99" t="str">
        <f t="shared" si="32"/>
        <v/>
      </c>
      <c r="V99" t="str">
        <f t="shared" si="33"/>
        <v/>
      </c>
      <c r="W99" t="str">
        <f t="shared" si="34"/>
        <v/>
      </c>
      <c r="X99" t="str">
        <f t="shared" si="35"/>
        <v/>
      </c>
      <c r="Y99" t="str">
        <f t="shared" si="36"/>
        <v/>
      </c>
      <c r="Z99" cm="1">
        <f t="array" ref="Z99">LOOKUP(
    2,
    1/($A:$A=$A99),
    $C:$C
)</f>
        <v>425.36</v>
      </c>
      <c r="AA99" t="str">
        <f t="shared" si="37"/>
        <v/>
      </c>
      <c r="AB99" t="str">
        <f t="shared" si="38"/>
        <v/>
      </c>
    </row>
    <row r="100" spans="1:28" x14ac:dyDescent="0.3">
      <c r="A100" s="2">
        <v>45862</v>
      </c>
      <c r="B100" s="1">
        <v>0.52777777777777779</v>
      </c>
      <c r="C100">
        <v>425.45</v>
      </c>
      <c r="D100">
        <v>425.15</v>
      </c>
      <c r="E100">
        <v>84776</v>
      </c>
      <c r="F100" t="b">
        <f t="shared" si="20"/>
        <v>0</v>
      </c>
      <c r="G100" t="str">
        <f t="shared" si="21"/>
        <v/>
      </c>
      <c r="H100" t="str">
        <f t="shared" si="22"/>
        <v/>
      </c>
      <c r="I100">
        <f t="shared" si="23"/>
        <v>426.94</v>
      </c>
      <c r="J100">
        <f t="shared" si="24"/>
        <v>425.24</v>
      </c>
      <c r="K100">
        <f t="shared" si="25"/>
        <v>1</v>
      </c>
      <c r="L100" t="str">
        <f>IF(
    AND(
        K100=1,
        COUNTIFS($A$2:A100,A100,$K$2:K100,1)=1
    ),
    "ENTRY",
    ""
)</f>
        <v/>
      </c>
      <c r="M100" t="str">
        <f t="shared" si="26"/>
        <v/>
      </c>
      <c r="N100" t="str">
        <f t="shared" si="27"/>
        <v/>
      </c>
      <c r="O100" t="str">
        <f t="shared" si="28"/>
        <v/>
      </c>
      <c r="P100" t="str">
        <f t="shared" si="29"/>
        <v/>
      </c>
      <c r="Q100" t="str">
        <f t="shared" si="30"/>
        <v/>
      </c>
      <c r="R100" t="str">
        <f t="shared" si="31"/>
        <v/>
      </c>
      <c r="S100" t="str">
        <f t="shared" si="39"/>
        <v/>
      </c>
      <c r="U100" t="str">
        <f t="shared" si="32"/>
        <v/>
      </c>
      <c r="V100" t="str">
        <f t="shared" si="33"/>
        <v/>
      </c>
      <c r="W100" t="str">
        <f t="shared" si="34"/>
        <v/>
      </c>
      <c r="X100" t="str">
        <f t="shared" si="35"/>
        <v/>
      </c>
      <c r="Y100" t="str">
        <f t="shared" si="36"/>
        <v/>
      </c>
      <c r="Z100" cm="1">
        <f t="array" ref="Z100">LOOKUP(
    2,
    1/($A:$A=$A100),
    $C:$C
)</f>
        <v>425.36</v>
      </c>
      <c r="AA100" t="str">
        <f t="shared" si="37"/>
        <v/>
      </c>
      <c r="AB100" t="str">
        <f t="shared" si="38"/>
        <v/>
      </c>
    </row>
    <row r="101" spans="1:28" x14ac:dyDescent="0.3">
      <c r="A101" s="2">
        <v>45862</v>
      </c>
      <c r="B101" s="1">
        <v>0.53125</v>
      </c>
      <c r="C101">
        <v>425.73</v>
      </c>
      <c r="D101">
        <v>425.15</v>
      </c>
      <c r="E101">
        <v>66849</v>
      </c>
      <c r="F101" t="b">
        <f t="shared" si="20"/>
        <v>0</v>
      </c>
      <c r="G101" t="str">
        <f t="shared" si="21"/>
        <v/>
      </c>
      <c r="H101" t="str">
        <f t="shared" si="22"/>
        <v/>
      </c>
      <c r="I101">
        <f t="shared" si="23"/>
        <v>426.94</v>
      </c>
      <c r="J101">
        <f t="shared" si="24"/>
        <v>425.24</v>
      </c>
      <c r="K101">
        <f t="shared" si="25"/>
        <v>1</v>
      </c>
      <c r="L101" t="str">
        <f>IF(
    AND(
        K101=1,
        COUNTIFS($A$2:A101,A101,$K$2:K101,1)=1
    ),
    "ENTRY",
    ""
)</f>
        <v/>
      </c>
      <c r="M101" t="str">
        <f t="shared" si="26"/>
        <v/>
      </c>
      <c r="N101" t="str">
        <f t="shared" si="27"/>
        <v/>
      </c>
      <c r="O101" t="str">
        <f t="shared" si="28"/>
        <v/>
      </c>
      <c r="P101" t="str">
        <f t="shared" si="29"/>
        <v/>
      </c>
      <c r="Q101" t="str">
        <f t="shared" si="30"/>
        <v/>
      </c>
      <c r="R101" t="str">
        <f t="shared" si="31"/>
        <v/>
      </c>
      <c r="S101" t="str">
        <f t="shared" si="39"/>
        <v/>
      </c>
      <c r="U101" t="str">
        <f t="shared" si="32"/>
        <v/>
      </c>
      <c r="V101" t="str">
        <f t="shared" si="33"/>
        <v/>
      </c>
      <c r="W101" t="str">
        <f t="shared" si="34"/>
        <v/>
      </c>
      <c r="X101" t="str">
        <f t="shared" si="35"/>
        <v/>
      </c>
      <c r="Y101" t="str">
        <f t="shared" si="36"/>
        <v/>
      </c>
      <c r="Z101" cm="1">
        <f t="array" ref="Z101">LOOKUP(
    2,
    1/($A:$A=$A101),
    $C:$C
)</f>
        <v>425.36</v>
      </c>
      <c r="AA101" t="str">
        <f t="shared" si="37"/>
        <v/>
      </c>
      <c r="AB101" t="str">
        <f t="shared" si="38"/>
        <v/>
      </c>
    </row>
    <row r="102" spans="1:28" x14ac:dyDescent="0.3">
      <c r="A102" s="2">
        <v>45862</v>
      </c>
      <c r="B102" s="1">
        <v>0.53472222222222221</v>
      </c>
      <c r="C102">
        <v>425.45</v>
      </c>
      <c r="D102">
        <v>425.15</v>
      </c>
      <c r="E102">
        <v>41963</v>
      </c>
      <c r="F102" t="b">
        <f t="shared" si="20"/>
        <v>0</v>
      </c>
      <c r="G102" t="str">
        <f t="shared" si="21"/>
        <v/>
      </c>
      <c r="H102" t="str">
        <f t="shared" si="22"/>
        <v/>
      </c>
      <c r="I102">
        <f t="shared" si="23"/>
        <v>426.94</v>
      </c>
      <c r="J102">
        <f t="shared" si="24"/>
        <v>425.24</v>
      </c>
      <c r="K102">
        <f t="shared" si="25"/>
        <v>1</v>
      </c>
      <c r="L102" t="str">
        <f>IF(
    AND(
        K102=1,
        COUNTIFS($A$2:A102,A102,$K$2:K102,1)=1
    ),
    "ENTRY",
    ""
)</f>
        <v/>
      </c>
      <c r="M102" t="str">
        <f t="shared" si="26"/>
        <v/>
      </c>
      <c r="N102" t="str">
        <f t="shared" si="27"/>
        <v/>
      </c>
      <c r="O102" t="str">
        <f t="shared" si="28"/>
        <v/>
      </c>
      <c r="P102" t="str">
        <f t="shared" si="29"/>
        <v/>
      </c>
      <c r="Q102" t="str">
        <f t="shared" si="30"/>
        <v/>
      </c>
      <c r="R102" t="str">
        <f t="shared" si="31"/>
        <v/>
      </c>
      <c r="S102" t="str">
        <f t="shared" si="39"/>
        <v/>
      </c>
      <c r="U102" t="str">
        <f t="shared" si="32"/>
        <v/>
      </c>
      <c r="V102" t="str">
        <f t="shared" si="33"/>
        <v/>
      </c>
      <c r="W102" t="str">
        <f t="shared" si="34"/>
        <v/>
      </c>
      <c r="X102" t="str">
        <f t="shared" si="35"/>
        <v/>
      </c>
      <c r="Y102" t="str">
        <f t="shared" si="36"/>
        <v/>
      </c>
      <c r="Z102" cm="1">
        <f t="array" ref="Z102">LOOKUP(
    2,
    1/($A:$A=$A102),
    $C:$C
)</f>
        <v>425.36</v>
      </c>
      <c r="AA102" t="str">
        <f t="shared" si="37"/>
        <v/>
      </c>
      <c r="AB102" t="str">
        <f t="shared" si="38"/>
        <v/>
      </c>
    </row>
    <row r="103" spans="1:28" x14ac:dyDescent="0.3">
      <c r="A103" s="2">
        <v>45862</v>
      </c>
      <c r="B103" s="1">
        <v>0.53819444444444442</v>
      </c>
      <c r="C103">
        <v>425.27</v>
      </c>
      <c r="D103">
        <v>424.48</v>
      </c>
      <c r="E103">
        <v>71983</v>
      </c>
      <c r="F103" t="b">
        <f t="shared" si="20"/>
        <v>0</v>
      </c>
      <c r="G103" t="str">
        <f t="shared" si="21"/>
        <v/>
      </c>
      <c r="H103" t="str">
        <f t="shared" si="22"/>
        <v/>
      </c>
      <c r="I103">
        <f t="shared" si="23"/>
        <v>426.94</v>
      </c>
      <c r="J103">
        <f t="shared" si="24"/>
        <v>425.24</v>
      </c>
      <c r="K103">
        <f t="shared" si="25"/>
        <v>1</v>
      </c>
      <c r="L103" t="str">
        <f>IF(
    AND(
        K103=1,
        COUNTIFS($A$2:A103,A103,$K$2:K103,1)=1
    ),
    "ENTRY",
    ""
)</f>
        <v/>
      </c>
      <c r="M103" t="str">
        <f t="shared" si="26"/>
        <v/>
      </c>
      <c r="N103" t="str">
        <f t="shared" si="27"/>
        <v/>
      </c>
      <c r="O103" t="str">
        <f t="shared" si="28"/>
        <v/>
      </c>
      <c r="P103" t="str">
        <f t="shared" si="29"/>
        <v/>
      </c>
      <c r="Q103" t="str">
        <f t="shared" si="30"/>
        <v/>
      </c>
      <c r="R103" t="str">
        <f t="shared" si="31"/>
        <v/>
      </c>
      <c r="S103" t="str">
        <f t="shared" si="39"/>
        <v/>
      </c>
      <c r="U103" t="str">
        <f t="shared" si="32"/>
        <v/>
      </c>
      <c r="V103" t="str">
        <f t="shared" si="33"/>
        <v/>
      </c>
      <c r="W103" t="str">
        <f t="shared" si="34"/>
        <v/>
      </c>
      <c r="X103" t="str">
        <f t="shared" si="35"/>
        <v/>
      </c>
      <c r="Y103" t="str">
        <f t="shared" si="36"/>
        <v/>
      </c>
      <c r="Z103" cm="1">
        <f t="array" ref="Z103">LOOKUP(
    2,
    1/($A:$A=$A103),
    $C:$C
)</f>
        <v>425.36</v>
      </c>
      <c r="AA103" t="str">
        <f t="shared" si="37"/>
        <v/>
      </c>
      <c r="AB103" t="str">
        <f t="shared" si="38"/>
        <v/>
      </c>
    </row>
    <row r="104" spans="1:28" x14ac:dyDescent="0.3">
      <c r="A104" s="2">
        <v>45862</v>
      </c>
      <c r="B104" s="1">
        <v>0.54166666666666663</v>
      </c>
      <c r="C104">
        <v>424.91</v>
      </c>
      <c r="D104">
        <v>424.24</v>
      </c>
      <c r="E104">
        <v>73540</v>
      </c>
      <c r="F104" t="b">
        <f t="shared" si="20"/>
        <v>0</v>
      </c>
      <c r="G104" t="str">
        <f t="shared" si="21"/>
        <v/>
      </c>
      <c r="H104" t="str">
        <f t="shared" si="22"/>
        <v/>
      </c>
      <c r="I104">
        <f t="shared" si="23"/>
        <v>426.94</v>
      </c>
      <c r="J104">
        <f t="shared" si="24"/>
        <v>425.24</v>
      </c>
      <c r="K104">
        <f t="shared" si="25"/>
        <v>1</v>
      </c>
      <c r="L104" t="str">
        <f>IF(
    AND(
        K104=1,
        COUNTIFS($A$2:A104,A104,$K$2:K104,1)=1
    ),
    "ENTRY",
    ""
)</f>
        <v/>
      </c>
      <c r="M104" t="str">
        <f t="shared" si="26"/>
        <v/>
      </c>
      <c r="N104" t="str">
        <f t="shared" si="27"/>
        <v/>
      </c>
      <c r="O104" t="str">
        <f t="shared" si="28"/>
        <v/>
      </c>
      <c r="P104" t="str">
        <f t="shared" si="29"/>
        <v/>
      </c>
      <c r="Q104" t="str">
        <f t="shared" si="30"/>
        <v/>
      </c>
      <c r="R104" t="str">
        <f t="shared" si="31"/>
        <v/>
      </c>
      <c r="S104" t="str">
        <f t="shared" si="39"/>
        <v/>
      </c>
      <c r="U104" t="str">
        <f t="shared" si="32"/>
        <v/>
      </c>
      <c r="V104" t="str">
        <f t="shared" si="33"/>
        <v/>
      </c>
      <c r="W104" t="str">
        <f t="shared" si="34"/>
        <v/>
      </c>
      <c r="X104" t="str">
        <f t="shared" si="35"/>
        <v/>
      </c>
      <c r="Y104" t="str">
        <f t="shared" si="36"/>
        <v/>
      </c>
      <c r="Z104" cm="1">
        <f t="array" ref="Z104">LOOKUP(
    2,
    1/($A:$A=$A104),
    $C:$C
)</f>
        <v>425.36</v>
      </c>
      <c r="AA104" t="str">
        <f t="shared" si="37"/>
        <v/>
      </c>
      <c r="AB104" t="str">
        <f t="shared" si="38"/>
        <v/>
      </c>
    </row>
    <row r="105" spans="1:28" x14ac:dyDescent="0.3">
      <c r="A105" s="2">
        <v>45862</v>
      </c>
      <c r="B105" s="1">
        <v>0.54513888888888884</v>
      </c>
      <c r="C105">
        <v>425.06</v>
      </c>
      <c r="D105">
        <v>424.42</v>
      </c>
      <c r="E105">
        <v>116324</v>
      </c>
      <c r="F105" t="b">
        <f t="shared" si="20"/>
        <v>0</v>
      </c>
      <c r="G105" t="str">
        <f t="shared" si="21"/>
        <v/>
      </c>
      <c r="H105" t="str">
        <f t="shared" si="22"/>
        <v/>
      </c>
      <c r="I105">
        <f t="shared" si="23"/>
        <v>426.94</v>
      </c>
      <c r="J105">
        <f t="shared" si="24"/>
        <v>425.24</v>
      </c>
      <c r="K105">
        <f t="shared" si="25"/>
        <v>1</v>
      </c>
      <c r="L105" t="str">
        <f>IF(
    AND(
        K105=1,
        COUNTIFS($A$2:A105,A105,$K$2:K105,1)=1
    ),
    "ENTRY",
    ""
)</f>
        <v/>
      </c>
      <c r="M105" t="str">
        <f t="shared" si="26"/>
        <v/>
      </c>
      <c r="N105" t="str">
        <f t="shared" si="27"/>
        <v/>
      </c>
      <c r="O105" t="str">
        <f t="shared" si="28"/>
        <v/>
      </c>
      <c r="P105" t="str">
        <f t="shared" si="29"/>
        <v/>
      </c>
      <c r="Q105" t="str">
        <f t="shared" si="30"/>
        <v/>
      </c>
      <c r="R105" t="str">
        <f t="shared" si="31"/>
        <v/>
      </c>
      <c r="S105" t="str">
        <f t="shared" si="39"/>
        <v/>
      </c>
      <c r="U105" t="str">
        <f t="shared" si="32"/>
        <v/>
      </c>
      <c r="V105" t="str">
        <f t="shared" si="33"/>
        <v/>
      </c>
      <c r="W105" t="str">
        <f t="shared" si="34"/>
        <v/>
      </c>
      <c r="X105" t="str">
        <f t="shared" si="35"/>
        <v/>
      </c>
      <c r="Y105" t="str">
        <f t="shared" si="36"/>
        <v/>
      </c>
      <c r="Z105" cm="1">
        <f t="array" ref="Z105">LOOKUP(
    2,
    1/($A:$A=$A105),
    $C:$C
)</f>
        <v>425.36</v>
      </c>
      <c r="AA105" t="str">
        <f t="shared" si="37"/>
        <v/>
      </c>
      <c r="AB105" t="str">
        <f t="shared" si="38"/>
        <v/>
      </c>
    </row>
    <row r="106" spans="1:28" x14ac:dyDescent="0.3">
      <c r="A106" s="2">
        <v>45862</v>
      </c>
      <c r="B106" s="1">
        <v>0.54861111111111116</v>
      </c>
      <c r="C106">
        <v>424.55</v>
      </c>
      <c r="D106">
        <v>424.24</v>
      </c>
      <c r="E106">
        <v>77384</v>
      </c>
      <c r="F106" t="b">
        <f t="shared" si="20"/>
        <v>0</v>
      </c>
      <c r="G106" t="str">
        <f t="shared" si="21"/>
        <v/>
      </c>
      <c r="H106" t="str">
        <f t="shared" si="22"/>
        <v/>
      </c>
      <c r="I106">
        <f t="shared" si="23"/>
        <v>426.94</v>
      </c>
      <c r="J106">
        <f t="shared" si="24"/>
        <v>425.24</v>
      </c>
      <c r="K106">
        <f t="shared" si="25"/>
        <v>1</v>
      </c>
      <c r="L106" t="str">
        <f>IF(
    AND(
        K106=1,
        COUNTIFS($A$2:A106,A106,$K$2:K106,1)=1
    ),
    "ENTRY",
    ""
)</f>
        <v/>
      </c>
      <c r="M106" t="str">
        <f t="shared" si="26"/>
        <v/>
      </c>
      <c r="N106" t="str">
        <f t="shared" si="27"/>
        <v/>
      </c>
      <c r="O106" t="str">
        <f t="shared" si="28"/>
        <v/>
      </c>
      <c r="P106" t="str">
        <f t="shared" si="29"/>
        <v/>
      </c>
      <c r="Q106" t="str">
        <f t="shared" si="30"/>
        <v/>
      </c>
      <c r="R106" t="str">
        <f t="shared" si="31"/>
        <v/>
      </c>
      <c r="S106" t="str">
        <f t="shared" si="39"/>
        <v/>
      </c>
      <c r="U106" t="str">
        <f t="shared" si="32"/>
        <v/>
      </c>
      <c r="V106" t="str">
        <f t="shared" si="33"/>
        <v/>
      </c>
      <c r="W106" t="str">
        <f t="shared" si="34"/>
        <v/>
      </c>
      <c r="X106" t="str">
        <f t="shared" si="35"/>
        <v/>
      </c>
      <c r="Y106" t="str">
        <f t="shared" si="36"/>
        <v/>
      </c>
      <c r="Z106" cm="1">
        <f t="array" ref="Z106">LOOKUP(
    2,
    1/($A:$A=$A106),
    $C:$C
)</f>
        <v>425.36</v>
      </c>
      <c r="AA106" t="str">
        <f t="shared" si="37"/>
        <v/>
      </c>
      <c r="AB106" t="str">
        <f t="shared" si="38"/>
        <v/>
      </c>
    </row>
    <row r="107" spans="1:28" x14ac:dyDescent="0.3">
      <c r="A107" s="2">
        <v>45862</v>
      </c>
      <c r="B107" s="1">
        <v>0.55208333333333337</v>
      </c>
      <c r="C107">
        <v>424.42</v>
      </c>
      <c r="D107">
        <v>423.76</v>
      </c>
      <c r="E107">
        <v>94321</v>
      </c>
      <c r="F107" t="b">
        <f t="shared" si="20"/>
        <v>0</v>
      </c>
      <c r="G107" t="str">
        <f t="shared" si="21"/>
        <v/>
      </c>
      <c r="H107" t="str">
        <f t="shared" si="22"/>
        <v/>
      </c>
      <c r="I107">
        <f t="shared" si="23"/>
        <v>426.94</v>
      </c>
      <c r="J107">
        <f t="shared" si="24"/>
        <v>425.24</v>
      </c>
      <c r="K107">
        <f t="shared" si="25"/>
        <v>1</v>
      </c>
      <c r="L107" t="str">
        <f>IF(
    AND(
        K107=1,
        COUNTIFS($A$2:A107,A107,$K$2:K107,1)=1
    ),
    "ENTRY",
    ""
)</f>
        <v/>
      </c>
      <c r="M107" t="str">
        <f t="shared" si="26"/>
        <v/>
      </c>
      <c r="N107" t="str">
        <f t="shared" si="27"/>
        <v/>
      </c>
      <c r="O107" t="str">
        <f t="shared" si="28"/>
        <v/>
      </c>
      <c r="P107" t="str">
        <f t="shared" si="29"/>
        <v/>
      </c>
      <c r="Q107" t="str">
        <f t="shared" si="30"/>
        <v/>
      </c>
      <c r="R107" t="str">
        <f t="shared" si="31"/>
        <v/>
      </c>
      <c r="S107" t="str">
        <f t="shared" si="39"/>
        <v/>
      </c>
      <c r="U107" t="str">
        <f t="shared" si="32"/>
        <v/>
      </c>
      <c r="V107" t="str">
        <f t="shared" si="33"/>
        <v/>
      </c>
      <c r="W107" t="str">
        <f t="shared" si="34"/>
        <v/>
      </c>
      <c r="X107" t="str">
        <f t="shared" si="35"/>
        <v/>
      </c>
      <c r="Y107" t="str">
        <f t="shared" si="36"/>
        <v/>
      </c>
      <c r="Z107" cm="1">
        <f t="array" ref="Z107">LOOKUP(
    2,
    1/($A:$A=$A107),
    $C:$C
)</f>
        <v>425.36</v>
      </c>
      <c r="AA107" t="str">
        <f t="shared" si="37"/>
        <v/>
      </c>
      <c r="AB107" t="str">
        <f t="shared" si="38"/>
        <v/>
      </c>
    </row>
    <row r="108" spans="1:28" x14ac:dyDescent="0.3">
      <c r="A108" s="2">
        <v>45862</v>
      </c>
      <c r="B108" s="1">
        <v>0.55555555555555558</v>
      </c>
      <c r="C108">
        <v>423.94</v>
      </c>
      <c r="D108">
        <v>423.09</v>
      </c>
      <c r="E108">
        <v>203888</v>
      </c>
      <c r="F108" t="b">
        <f t="shared" si="20"/>
        <v>0</v>
      </c>
      <c r="G108" t="str">
        <f t="shared" si="21"/>
        <v/>
      </c>
      <c r="H108" t="str">
        <f t="shared" si="22"/>
        <v/>
      </c>
      <c r="I108">
        <f t="shared" si="23"/>
        <v>426.94</v>
      </c>
      <c r="J108">
        <f t="shared" si="24"/>
        <v>425.24</v>
      </c>
      <c r="K108">
        <f t="shared" si="25"/>
        <v>1</v>
      </c>
      <c r="L108" t="str">
        <f>IF(
    AND(
        K108=1,
        COUNTIFS($A$2:A108,A108,$K$2:K108,1)=1
    ),
    "ENTRY",
    ""
)</f>
        <v/>
      </c>
      <c r="M108" t="str">
        <f t="shared" si="26"/>
        <v/>
      </c>
      <c r="N108" t="str">
        <f t="shared" si="27"/>
        <v/>
      </c>
      <c r="O108" t="str">
        <f t="shared" si="28"/>
        <v/>
      </c>
      <c r="P108" t="str">
        <f t="shared" si="29"/>
        <v/>
      </c>
      <c r="Q108" t="str">
        <f t="shared" si="30"/>
        <v/>
      </c>
      <c r="R108" t="str">
        <f t="shared" si="31"/>
        <v/>
      </c>
      <c r="S108" t="str">
        <f t="shared" si="39"/>
        <v/>
      </c>
      <c r="U108" t="str">
        <f t="shared" si="32"/>
        <v/>
      </c>
      <c r="V108" t="str">
        <f t="shared" si="33"/>
        <v/>
      </c>
      <c r="W108" t="str">
        <f t="shared" si="34"/>
        <v/>
      </c>
      <c r="X108" t="str">
        <f t="shared" si="35"/>
        <v/>
      </c>
      <c r="Y108" t="str">
        <f t="shared" si="36"/>
        <v/>
      </c>
      <c r="Z108" cm="1">
        <f t="array" ref="Z108">LOOKUP(
    2,
    1/($A:$A=$A108),
    $C:$C
)</f>
        <v>425.36</v>
      </c>
      <c r="AA108" t="str">
        <f t="shared" si="37"/>
        <v/>
      </c>
      <c r="AB108" t="str">
        <f t="shared" si="38"/>
        <v/>
      </c>
    </row>
    <row r="109" spans="1:28" x14ac:dyDescent="0.3">
      <c r="A109" s="2">
        <v>45862</v>
      </c>
      <c r="B109" s="1">
        <v>0.55902777777777779</v>
      </c>
      <c r="C109">
        <v>423.7</v>
      </c>
      <c r="D109">
        <v>423.15</v>
      </c>
      <c r="E109">
        <v>93539</v>
      </c>
      <c r="F109" t="b">
        <f t="shared" si="20"/>
        <v>0</v>
      </c>
      <c r="G109" t="str">
        <f t="shared" si="21"/>
        <v/>
      </c>
      <c r="H109" t="str">
        <f t="shared" si="22"/>
        <v/>
      </c>
      <c r="I109">
        <f t="shared" si="23"/>
        <v>426.94</v>
      </c>
      <c r="J109">
        <f t="shared" si="24"/>
        <v>425.24</v>
      </c>
      <c r="K109">
        <f t="shared" si="25"/>
        <v>1</v>
      </c>
      <c r="L109" t="str">
        <f>IF(
    AND(
        K109=1,
        COUNTIFS($A$2:A109,A109,$K$2:K109,1)=1
    ),
    "ENTRY",
    ""
)</f>
        <v/>
      </c>
      <c r="M109" t="str">
        <f t="shared" si="26"/>
        <v/>
      </c>
      <c r="N109" t="str">
        <f t="shared" si="27"/>
        <v/>
      </c>
      <c r="O109" t="str">
        <f t="shared" si="28"/>
        <v/>
      </c>
      <c r="P109" t="str">
        <f t="shared" si="29"/>
        <v/>
      </c>
      <c r="Q109" t="str">
        <f t="shared" si="30"/>
        <v/>
      </c>
      <c r="R109" t="str">
        <f t="shared" si="31"/>
        <v/>
      </c>
      <c r="S109" t="str">
        <f t="shared" si="39"/>
        <v/>
      </c>
      <c r="U109" t="str">
        <f t="shared" si="32"/>
        <v/>
      </c>
      <c r="V109" t="str">
        <f t="shared" si="33"/>
        <v/>
      </c>
      <c r="W109" t="str">
        <f t="shared" si="34"/>
        <v/>
      </c>
      <c r="X109" t="str">
        <f t="shared" si="35"/>
        <v/>
      </c>
      <c r="Y109" t="str">
        <f t="shared" si="36"/>
        <v/>
      </c>
      <c r="Z109" cm="1">
        <f t="array" ref="Z109">LOOKUP(
    2,
    1/($A:$A=$A109),
    $C:$C
)</f>
        <v>425.36</v>
      </c>
      <c r="AA109" t="str">
        <f t="shared" si="37"/>
        <v/>
      </c>
      <c r="AB109" t="str">
        <f t="shared" si="38"/>
        <v/>
      </c>
    </row>
    <row r="110" spans="1:28" x14ac:dyDescent="0.3">
      <c r="A110" s="2">
        <v>45862</v>
      </c>
      <c r="B110" s="1">
        <v>0.5625</v>
      </c>
      <c r="C110">
        <v>423.55</v>
      </c>
      <c r="D110">
        <v>423.06</v>
      </c>
      <c r="E110">
        <v>79219</v>
      </c>
      <c r="F110" t="b">
        <f t="shared" si="20"/>
        <v>0</v>
      </c>
      <c r="G110" t="str">
        <f t="shared" si="21"/>
        <v/>
      </c>
      <c r="H110" t="str">
        <f t="shared" si="22"/>
        <v/>
      </c>
      <c r="I110">
        <f t="shared" si="23"/>
        <v>426.94</v>
      </c>
      <c r="J110">
        <f t="shared" si="24"/>
        <v>425.24</v>
      </c>
      <c r="K110">
        <f t="shared" si="25"/>
        <v>1</v>
      </c>
      <c r="L110" t="str">
        <f>IF(
    AND(
        K110=1,
        COUNTIFS($A$2:A110,A110,$K$2:K110,1)=1
    ),
    "ENTRY",
    ""
)</f>
        <v/>
      </c>
      <c r="M110" t="str">
        <f t="shared" si="26"/>
        <v/>
      </c>
      <c r="N110" t="str">
        <f t="shared" si="27"/>
        <v/>
      </c>
      <c r="O110" t="str">
        <f t="shared" si="28"/>
        <v/>
      </c>
      <c r="P110" t="str">
        <f t="shared" si="29"/>
        <v/>
      </c>
      <c r="Q110" t="str">
        <f t="shared" si="30"/>
        <v/>
      </c>
      <c r="R110" t="str">
        <f t="shared" si="31"/>
        <v/>
      </c>
      <c r="S110" t="str">
        <f t="shared" si="39"/>
        <v/>
      </c>
      <c r="U110" t="str">
        <f t="shared" si="32"/>
        <v/>
      </c>
      <c r="V110" t="str">
        <f t="shared" si="33"/>
        <v/>
      </c>
      <c r="W110" t="str">
        <f t="shared" si="34"/>
        <v/>
      </c>
      <c r="X110" t="str">
        <f t="shared" si="35"/>
        <v/>
      </c>
      <c r="Y110" t="str">
        <f t="shared" si="36"/>
        <v/>
      </c>
      <c r="Z110" cm="1">
        <f t="array" ref="Z110">LOOKUP(
    2,
    1/($A:$A=$A110),
    $C:$C
)</f>
        <v>425.36</v>
      </c>
      <c r="AA110" t="str">
        <f t="shared" si="37"/>
        <v/>
      </c>
      <c r="AB110" t="str">
        <f t="shared" si="38"/>
        <v/>
      </c>
    </row>
    <row r="111" spans="1:28" x14ac:dyDescent="0.3">
      <c r="A111" s="2">
        <v>45862</v>
      </c>
      <c r="B111" s="1">
        <v>0.56597222222222221</v>
      </c>
      <c r="C111">
        <v>423.58</v>
      </c>
      <c r="D111">
        <v>423.03</v>
      </c>
      <c r="E111">
        <v>127886</v>
      </c>
      <c r="F111" t="b">
        <f t="shared" si="20"/>
        <v>0</v>
      </c>
      <c r="G111" t="str">
        <f t="shared" si="21"/>
        <v/>
      </c>
      <c r="H111" t="str">
        <f t="shared" si="22"/>
        <v/>
      </c>
      <c r="I111">
        <f t="shared" si="23"/>
        <v>426.94</v>
      </c>
      <c r="J111">
        <f t="shared" si="24"/>
        <v>425.24</v>
      </c>
      <c r="K111">
        <f t="shared" si="25"/>
        <v>1</v>
      </c>
      <c r="L111" t="str">
        <f>IF(
    AND(
        K111=1,
        COUNTIFS($A$2:A111,A111,$K$2:K111,1)=1
    ),
    "ENTRY",
    ""
)</f>
        <v/>
      </c>
      <c r="M111" t="str">
        <f t="shared" si="26"/>
        <v/>
      </c>
      <c r="N111" t="str">
        <f t="shared" si="27"/>
        <v/>
      </c>
      <c r="O111" t="str">
        <f t="shared" si="28"/>
        <v/>
      </c>
      <c r="P111" t="str">
        <f t="shared" si="29"/>
        <v/>
      </c>
      <c r="Q111" t="str">
        <f t="shared" si="30"/>
        <v/>
      </c>
      <c r="R111" t="str">
        <f t="shared" si="31"/>
        <v/>
      </c>
      <c r="S111" t="str">
        <f t="shared" si="39"/>
        <v/>
      </c>
      <c r="U111" t="str">
        <f t="shared" si="32"/>
        <v/>
      </c>
      <c r="V111" t="str">
        <f t="shared" si="33"/>
        <v/>
      </c>
      <c r="W111" t="str">
        <f t="shared" si="34"/>
        <v/>
      </c>
      <c r="X111" t="str">
        <f t="shared" si="35"/>
        <v/>
      </c>
      <c r="Y111" t="str">
        <f t="shared" si="36"/>
        <v/>
      </c>
      <c r="Z111" cm="1">
        <f t="array" ref="Z111">LOOKUP(
    2,
    1/($A:$A=$A111),
    $C:$C
)</f>
        <v>425.36</v>
      </c>
      <c r="AA111" t="str">
        <f t="shared" si="37"/>
        <v/>
      </c>
      <c r="AB111" t="str">
        <f t="shared" si="38"/>
        <v/>
      </c>
    </row>
    <row r="112" spans="1:28" x14ac:dyDescent="0.3">
      <c r="A112" s="2">
        <v>45862</v>
      </c>
      <c r="B112" s="1">
        <v>0.56944444444444442</v>
      </c>
      <c r="C112">
        <v>423.91</v>
      </c>
      <c r="D112">
        <v>423.18</v>
      </c>
      <c r="E112">
        <v>64720</v>
      </c>
      <c r="F112" t="b">
        <f t="shared" si="20"/>
        <v>0</v>
      </c>
      <c r="G112" t="str">
        <f t="shared" si="21"/>
        <v/>
      </c>
      <c r="H112" t="str">
        <f t="shared" si="22"/>
        <v/>
      </c>
      <c r="I112">
        <f t="shared" si="23"/>
        <v>426.94</v>
      </c>
      <c r="J112">
        <f t="shared" si="24"/>
        <v>425.24</v>
      </c>
      <c r="K112">
        <f t="shared" si="25"/>
        <v>1</v>
      </c>
      <c r="L112" t="str">
        <f>IF(
    AND(
        K112=1,
        COUNTIFS($A$2:A112,A112,$K$2:K112,1)=1
    ),
    "ENTRY",
    ""
)</f>
        <v/>
      </c>
      <c r="M112" t="str">
        <f t="shared" si="26"/>
        <v/>
      </c>
      <c r="N112" t="str">
        <f t="shared" si="27"/>
        <v/>
      </c>
      <c r="O112" t="str">
        <f t="shared" si="28"/>
        <v/>
      </c>
      <c r="P112" t="str">
        <f t="shared" si="29"/>
        <v/>
      </c>
      <c r="Q112" t="str">
        <f t="shared" si="30"/>
        <v/>
      </c>
      <c r="R112" t="str">
        <f t="shared" si="31"/>
        <v/>
      </c>
      <c r="S112" t="str">
        <f t="shared" si="39"/>
        <v/>
      </c>
      <c r="U112" t="str">
        <f t="shared" si="32"/>
        <v/>
      </c>
      <c r="V112" t="str">
        <f t="shared" si="33"/>
        <v/>
      </c>
      <c r="W112" t="str">
        <f t="shared" si="34"/>
        <v/>
      </c>
      <c r="X112" t="str">
        <f t="shared" si="35"/>
        <v/>
      </c>
      <c r="Y112" t="str">
        <f t="shared" si="36"/>
        <v/>
      </c>
      <c r="Z112" cm="1">
        <f t="array" ref="Z112">LOOKUP(
    2,
    1/($A:$A=$A112),
    $C:$C
)</f>
        <v>425.36</v>
      </c>
      <c r="AA112" t="str">
        <f t="shared" si="37"/>
        <v/>
      </c>
      <c r="AB112" t="str">
        <f t="shared" si="38"/>
        <v/>
      </c>
    </row>
    <row r="113" spans="1:28" x14ac:dyDescent="0.3">
      <c r="A113" s="2">
        <v>45862</v>
      </c>
      <c r="B113" s="1">
        <v>0.57291666666666663</v>
      </c>
      <c r="C113">
        <v>424.36</v>
      </c>
      <c r="D113">
        <v>423.7</v>
      </c>
      <c r="E113">
        <v>94608</v>
      </c>
      <c r="F113" t="b">
        <f t="shared" si="20"/>
        <v>0</v>
      </c>
      <c r="G113" t="str">
        <f t="shared" si="21"/>
        <v/>
      </c>
      <c r="H113" t="str">
        <f t="shared" si="22"/>
        <v/>
      </c>
      <c r="I113">
        <f t="shared" si="23"/>
        <v>426.94</v>
      </c>
      <c r="J113">
        <f t="shared" si="24"/>
        <v>425.24</v>
      </c>
      <c r="K113">
        <f t="shared" si="25"/>
        <v>1</v>
      </c>
      <c r="L113" t="str">
        <f>IF(
    AND(
        K113=1,
        COUNTIFS($A$2:A113,A113,$K$2:K113,1)=1
    ),
    "ENTRY",
    ""
)</f>
        <v/>
      </c>
      <c r="M113" t="str">
        <f t="shared" si="26"/>
        <v/>
      </c>
      <c r="N113" t="str">
        <f t="shared" si="27"/>
        <v/>
      </c>
      <c r="O113" t="str">
        <f t="shared" si="28"/>
        <v/>
      </c>
      <c r="P113" t="str">
        <f t="shared" si="29"/>
        <v/>
      </c>
      <c r="Q113" t="str">
        <f t="shared" si="30"/>
        <v/>
      </c>
      <c r="R113" t="str">
        <f t="shared" si="31"/>
        <v/>
      </c>
      <c r="S113" t="str">
        <f t="shared" si="39"/>
        <v/>
      </c>
      <c r="U113" t="str">
        <f t="shared" si="32"/>
        <v/>
      </c>
      <c r="V113" t="str">
        <f t="shared" si="33"/>
        <v/>
      </c>
      <c r="W113" t="str">
        <f t="shared" si="34"/>
        <v/>
      </c>
      <c r="X113" t="str">
        <f t="shared" si="35"/>
        <v/>
      </c>
      <c r="Y113" t="str">
        <f t="shared" si="36"/>
        <v/>
      </c>
      <c r="Z113" cm="1">
        <f t="array" ref="Z113">LOOKUP(
    2,
    1/($A:$A=$A113),
    $C:$C
)</f>
        <v>425.36</v>
      </c>
      <c r="AA113" t="str">
        <f t="shared" si="37"/>
        <v/>
      </c>
      <c r="AB113" t="str">
        <f t="shared" si="38"/>
        <v/>
      </c>
    </row>
    <row r="114" spans="1:28" x14ac:dyDescent="0.3">
      <c r="A114" s="2">
        <v>45862</v>
      </c>
      <c r="B114" s="1">
        <v>0.57638888888888884</v>
      </c>
      <c r="C114">
        <v>424.3</v>
      </c>
      <c r="D114">
        <v>423.76</v>
      </c>
      <c r="E114">
        <v>74387</v>
      </c>
      <c r="F114" t="b">
        <f t="shared" si="20"/>
        <v>0</v>
      </c>
      <c r="G114" t="str">
        <f t="shared" si="21"/>
        <v/>
      </c>
      <c r="H114" t="str">
        <f t="shared" si="22"/>
        <v/>
      </c>
      <c r="I114">
        <f t="shared" si="23"/>
        <v>426.94</v>
      </c>
      <c r="J114">
        <f t="shared" si="24"/>
        <v>425.24</v>
      </c>
      <c r="K114">
        <f t="shared" si="25"/>
        <v>1</v>
      </c>
      <c r="L114" t="str">
        <f>IF(
    AND(
        K114=1,
        COUNTIFS($A$2:A114,A114,$K$2:K114,1)=1
    ),
    "ENTRY",
    ""
)</f>
        <v/>
      </c>
      <c r="M114" t="str">
        <f t="shared" si="26"/>
        <v/>
      </c>
      <c r="N114" t="str">
        <f t="shared" si="27"/>
        <v/>
      </c>
      <c r="O114" t="str">
        <f t="shared" si="28"/>
        <v/>
      </c>
      <c r="P114" t="str">
        <f t="shared" si="29"/>
        <v/>
      </c>
      <c r="Q114" t="str">
        <f t="shared" si="30"/>
        <v/>
      </c>
      <c r="R114" t="str">
        <f t="shared" si="31"/>
        <v/>
      </c>
      <c r="S114" t="str">
        <f t="shared" si="39"/>
        <v/>
      </c>
      <c r="U114" t="str">
        <f t="shared" si="32"/>
        <v/>
      </c>
      <c r="V114" t="str">
        <f t="shared" si="33"/>
        <v/>
      </c>
      <c r="W114" t="str">
        <f t="shared" si="34"/>
        <v/>
      </c>
      <c r="X114" t="str">
        <f t="shared" si="35"/>
        <v/>
      </c>
      <c r="Y114" t="str">
        <f t="shared" si="36"/>
        <v/>
      </c>
      <c r="Z114" cm="1">
        <f t="array" ref="Z114">LOOKUP(
    2,
    1/($A:$A=$A114),
    $C:$C
)</f>
        <v>425.36</v>
      </c>
      <c r="AA114" t="str">
        <f t="shared" si="37"/>
        <v/>
      </c>
      <c r="AB114" t="str">
        <f t="shared" si="38"/>
        <v/>
      </c>
    </row>
    <row r="115" spans="1:28" x14ac:dyDescent="0.3">
      <c r="A115" s="2">
        <v>45862</v>
      </c>
      <c r="B115" s="1">
        <v>0.57986111111111116</v>
      </c>
      <c r="C115">
        <v>424.18</v>
      </c>
      <c r="D115">
        <v>423.21</v>
      </c>
      <c r="E115">
        <v>63854</v>
      </c>
      <c r="F115" t="b">
        <f t="shared" si="20"/>
        <v>0</v>
      </c>
      <c r="G115" t="str">
        <f t="shared" si="21"/>
        <v/>
      </c>
      <c r="H115" t="str">
        <f t="shared" si="22"/>
        <v/>
      </c>
      <c r="I115">
        <f t="shared" si="23"/>
        <v>426.94</v>
      </c>
      <c r="J115">
        <f t="shared" si="24"/>
        <v>425.24</v>
      </c>
      <c r="K115">
        <f t="shared" si="25"/>
        <v>1</v>
      </c>
      <c r="L115" t="str">
        <f>IF(
    AND(
        K115=1,
        COUNTIFS($A$2:A115,A115,$K$2:K115,1)=1
    ),
    "ENTRY",
    ""
)</f>
        <v/>
      </c>
      <c r="M115" t="str">
        <f t="shared" si="26"/>
        <v/>
      </c>
      <c r="N115" t="str">
        <f t="shared" si="27"/>
        <v/>
      </c>
      <c r="O115" t="str">
        <f t="shared" si="28"/>
        <v/>
      </c>
      <c r="P115" t="str">
        <f t="shared" si="29"/>
        <v/>
      </c>
      <c r="Q115" t="str">
        <f t="shared" si="30"/>
        <v/>
      </c>
      <c r="R115" t="str">
        <f t="shared" si="31"/>
        <v/>
      </c>
      <c r="S115" t="str">
        <f t="shared" si="39"/>
        <v/>
      </c>
      <c r="U115" t="str">
        <f t="shared" si="32"/>
        <v/>
      </c>
      <c r="V115" t="str">
        <f t="shared" si="33"/>
        <v/>
      </c>
      <c r="W115" t="str">
        <f t="shared" si="34"/>
        <v/>
      </c>
      <c r="X115" t="str">
        <f t="shared" si="35"/>
        <v/>
      </c>
      <c r="Y115" t="str">
        <f t="shared" si="36"/>
        <v/>
      </c>
      <c r="Z115" cm="1">
        <f t="array" ref="Z115">LOOKUP(
    2,
    1/($A:$A=$A115),
    $C:$C
)</f>
        <v>425.36</v>
      </c>
      <c r="AA115" t="str">
        <f t="shared" si="37"/>
        <v/>
      </c>
      <c r="AB115" t="str">
        <f t="shared" si="38"/>
        <v/>
      </c>
    </row>
    <row r="116" spans="1:28" x14ac:dyDescent="0.3">
      <c r="A116" s="2">
        <v>45862</v>
      </c>
      <c r="B116" s="1">
        <v>0.58333333333333337</v>
      </c>
      <c r="C116">
        <v>423.64</v>
      </c>
      <c r="D116">
        <v>423.03</v>
      </c>
      <c r="E116">
        <v>89976</v>
      </c>
      <c r="F116" t="b">
        <f t="shared" si="20"/>
        <v>0</v>
      </c>
      <c r="G116" t="str">
        <f t="shared" si="21"/>
        <v/>
      </c>
      <c r="H116" t="str">
        <f t="shared" si="22"/>
        <v/>
      </c>
      <c r="I116">
        <f t="shared" si="23"/>
        <v>426.94</v>
      </c>
      <c r="J116">
        <f t="shared" si="24"/>
        <v>425.24</v>
      </c>
      <c r="K116">
        <f t="shared" si="25"/>
        <v>1</v>
      </c>
      <c r="L116" t="str">
        <f>IF(
    AND(
        K116=1,
        COUNTIFS($A$2:A116,A116,$K$2:K116,1)=1
    ),
    "ENTRY",
    ""
)</f>
        <v/>
      </c>
      <c r="M116" t="str">
        <f t="shared" si="26"/>
        <v/>
      </c>
      <c r="N116" t="str">
        <f t="shared" si="27"/>
        <v/>
      </c>
      <c r="O116" t="str">
        <f t="shared" si="28"/>
        <v/>
      </c>
      <c r="P116" t="str">
        <f t="shared" si="29"/>
        <v/>
      </c>
      <c r="Q116" t="str">
        <f t="shared" si="30"/>
        <v/>
      </c>
      <c r="R116" t="str">
        <f t="shared" si="31"/>
        <v/>
      </c>
      <c r="S116" t="str">
        <f t="shared" si="39"/>
        <v/>
      </c>
      <c r="U116" t="str">
        <f t="shared" si="32"/>
        <v/>
      </c>
      <c r="V116" t="str">
        <f t="shared" si="33"/>
        <v/>
      </c>
      <c r="W116" t="str">
        <f t="shared" si="34"/>
        <v/>
      </c>
      <c r="X116" t="str">
        <f t="shared" si="35"/>
        <v/>
      </c>
      <c r="Y116" t="str">
        <f t="shared" si="36"/>
        <v/>
      </c>
      <c r="Z116" cm="1">
        <f t="array" ref="Z116">LOOKUP(
    2,
    1/($A:$A=$A116),
    $C:$C
)</f>
        <v>425.36</v>
      </c>
      <c r="AA116" t="str">
        <f t="shared" si="37"/>
        <v/>
      </c>
      <c r="AB116" t="str">
        <f t="shared" si="38"/>
        <v/>
      </c>
    </row>
    <row r="117" spans="1:28" x14ac:dyDescent="0.3">
      <c r="A117" s="2">
        <v>45862</v>
      </c>
      <c r="B117" s="1">
        <v>0.58680555555555558</v>
      </c>
      <c r="C117">
        <v>424.18</v>
      </c>
      <c r="D117">
        <v>423.52</v>
      </c>
      <c r="E117">
        <v>51181</v>
      </c>
      <c r="F117" t="b">
        <f t="shared" si="20"/>
        <v>0</v>
      </c>
      <c r="G117" t="str">
        <f t="shared" si="21"/>
        <v/>
      </c>
      <c r="H117" t="str">
        <f t="shared" si="22"/>
        <v/>
      </c>
      <c r="I117">
        <f t="shared" si="23"/>
        <v>426.94</v>
      </c>
      <c r="J117">
        <f t="shared" si="24"/>
        <v>425.24</v>
      </c>
      <c r="K117">
        <f t="shared" si="25"/>
        <v>1</v>
      </c>
      <c r="L117" t="str">
        <f>IF(
    AND(
        K117=1,
        COUNTIFS($A$2:A117,A117,$K$2:K117,1)=1
    ),
    "ENTRY",
    ""
)</f>
        <v/>
      </c>
      <c r="M117" t="str">
        <f t="shared" si="26"/>
        <v/>
      </c>
      <c r="N117" t="str">
        <f t="shared" si="27"/>
        <v/>
      </c>
      <c r="O117" t="str">
        <f t="shared" si="28"/>
        <v/>
      </c>
      <c r="P117" t="str">
        <f t="shared" si="29"/>
        <v/>
      </c>
      <c r="Q117" t="str">
        <f t="shared" si="30"/>
        <v/>
      </c>
      <c r="R117" t="str">
        <f t="shared" si="31"/>
        <v/>
      </c>
      <c r="S117" t="str">
        <f t="shared" si="39"/>
        <v/>
      </c>
      <c r="U117" t="str">
        <f t="shared" si="32"/>
        <v/>
      </c>
      <c r="V117" t="str">
        <f t="shared" si="33"/>
        <v/>
      </c>
      <c r="W117" t="str">
        <f t="shared" si="34"/>
        <v/>
      </c>
      <c r="X117" t="str">
        <f t="shared" si="35"/>
        <v/>
      </c>
      <c r="Y117" t="str">
        <f t="shared" si="36"/>
        <v/>
      </c>
      <c r="Z117" cm="1">
        <f t="array" ref="Z117">LOOKUP(
    2,
    1/($A:$A=$A117),
    $C:$C
)</f>
        <v>425.36</v>
      </c>
      <c r="AA117" t="str">
        <f t="shared" si="37"/>
        <v/>
      </c>
      <c r="AB117" t="str">
        <f t="shared" si="38"/>
        <v/>
      </c>
    </row>
    <row r="118" spans="1:28" x14ac:dyDescent="0.3">
      <c r="A118" s="2">
        <v>45862</v>
      </c>
      <c r="B118" s="1">
        <v>0.59027777777777779</v>
      </c>
      <c r="C118">
        <v>424.42</v>
      </c>
      <c r="D118">
        <v>424</v>
      </c>
      <c r="E118">
        <v>73417</v>
      </c>
      <c r="F118" t="b">
        <f t="shared" si="20"/>
        <v>0</v>
      </c>
      <c r="G118" t="str">
        <f t="shared" si="21"/>
        <v/>
      </c>
      <c r="H118" t="str">
        <f t="shared" si="22"/>
        <v/>
      </c>
      <c r="I118">
        <f t="shared" si="23"/>
        <v>426.94</v>
      </c>
      <c r="J118">
        <f t="shared" si="24"/>
        <v>425.24</v>
      </c>
      <c r="K118">
        <f t="shared" si="25"/>
        <v>1</v>
      </c>
      <c r="L118" t="str">
        <f>IF(
    AND(
        K118=1,
        COUNTIFS($A$2:A118,A118,$K$2:K118,1)=1
    ),
    "ENTRY",
    ""
)</f>
        <v/>
      </c>
      <c r="M118" t="str">
        <f t="shared" si="26"/>
        <v/>
      </c>
      <c r="N118" t="str">
        <f t="shared" si="27"/>
        <v/>
      </c>
      <c r="O118" t="str">
        <f t="shared" si="28"/>
        <v/>
      </c>
      <c r="P118" t="str">
        <f t="shared" si="29"/>
        <v/>
      </c>
      <c r="Q118" t="str">
        <f t="shared" si="30"/>
        <v/>
      </c>
      <c r="R118" t="str">
        <f t="shared" si="31"/>
        <v/>
      </c>
      <c r="S118" t="str">
        <f t="shared" si="39"/>
        <v/>
      </c>
      <c r="U118" t="str">
        <f t="shared" si="32"/>
        <v/>
      </c>
      <c r="V118" t="str">
        <f t="shared" si="33"/>
        <v/>
      </c>
      <c r="W118" t="str">
        <f t="shared" si="34"/>
        <v/>
      </c>
      <c r="X118" t="str">
        <f t="shared" si="35"/>
        <v/>
      </c>
      <c r="Y118" t="str">
        <f t="shared" si="36"/>
        <v/>
      </c>
      <c r="Z118" cm="1">
        <f t="array" ref="Z118">LOOKUP(
    2,
    1/($A:$A=$A118),
    $C:$C
)</f>
        <v>425.36</v>
      </c>
      <c r="AA118" t="str">
        <f t="shared" si="37"/>
        <v/>
      </c>
      <c r="AB118" t="str">
        <f t="shared" si="38"/>
        <v/>
      </c>
    </row>
    <row r="119" spans="1:28" x14ac:dyDescent="0.3">
      <c r="A119" s="2">
        <v>45862</v>
      </c>
      <c r="B119" s="1">
        <v>0.59375</v>
      </c>
      <c r="C119">
        <v>424.24</v>
      </c>
      <c r="D119">
        <v>424.12</v>
      </c>
      <c r="E119">
        <v>39554</v>
      </c>
      <c r="F119" t="b">
        <f t="shared" si="20"/>
        <v>0</v>
      </c>
      <c r="G119" t="str">
        <f t="shared" si="21"/>
        <v/>
      </c>
      <c r="H119" t="str">
        <f t="shared" si="22"/>
        <v/>
      </c>
      <c r="I119">
        <f t="shared" si="23"/>
        <v>426.94</v>
      </c>
      <c r="J119">
        <f t="shared" si="24"/>
        <v>425.24</v>
      </c>
      <c r="K119">
        <f t="shared" si="25"/>
        <v>1</v>
      </c>
      <c r="L119" t="str">
        <f>IF(
    AND(
        K119=1,
        COUNTIFS($A$2:A119,A119,$K$2:K119,1)=1
    ),
    "ENTRY",
    ""
)</f>
        <v/>
      </c>
      <c r="M119" t="str">
        <f t="shared" si="26"/>
        <v/>
      </c>
      <c r="N119" t="str">
        <f t="shared" si="27"/>
        <v/>
      </c>
      <c r="O119" t="str">
        <f t="shared" si="28"/>
        <v/>
      </c>
      <c r="P119" t="str">
        <f t="shared" si="29"/>
        <v/>
      </c>
      <c r="Q119" t="str">
        <f t="shared" si="30"/>
        <v/>
      </c>
      <c r="R119" t="str">
        <f t="shared" si="31"/>
        <v/>
      </c>
      <c r="S119" t="str">
        <f t="shared" si="39"/>
        <v/>
      </c>
      <c r="U119" t="str">
        <f t="shared" si="32"/>
        <v/>
      </c>
      <c r="V119" t="str">
        <f t="shared" si="33"/>
        <v/>
      </c>
      <c r="W119" t="str">
        <f t="shared" si="34"/>
        <v/>
      </c>
      <c r="X119" t="str">
        <f t="shared" si="35"/>
        <v/>
      </c>
      <c r="Y119" t="str">
        <f t="shared" si="36"/>
        <v/>
      </c>
      <c r="Z119" cm="1">
        <f t="array" ref="Z119">LOOKUP(
    2,
    1/($A:$A=$A119),
    $C:$C
)</f>
        <v>425.36</v>
      </c>
      <c r="AA119" t="str">
        <f t="shared" si="37"/>
        <v/>
      </c>
      <c r="AB119" t="str">
        <f t="shared" si="38"/>
        <v/>
      </c>
    </row>
    <row r="120" spans="1:28" x14ac:dyDescent="0.3">
      <c r="A120" s="2">
        <v>45862</v>
      </c>
      <c r="B120" s="1">
        <v>0.59722222222222221</v>
      </c>
      <c r="C120">
        <v>424.18</v>
      </c>
      <c r="D120">
        <v>423.64</v>
      </c>
      <c r="E120">
        <v>52395</v>
      </c>
      <c r="F120" t="b">
        <f t="shared" si="20"/>
        <v>0</v>
      </c>
      <c r="G120" t="str">
        <f t="shared" si="21"/>
        <v/>
      </c>
      <c r="H120" t="str">
        <f t="shared" si="22"/>
        <v/>
      </c>
      <c r="I120">
        <f t="shared" si="23"/>
        <v>426.94</v>
      </c>
      <c r="J120">
        <f t="shared" si="24"/>
        <v>425.24</v>
      </c>
      <c r="K120">
        <f t="shared" si="25"/>
        <v>1</v>
      </c>
      <c r="L120" t="str">
        <f>IF(
    AND(
        K120=1,
        COUNTIFS($A$2:A120,A120,$K$2:K120,1)=1
    ),
    "ENTRY",
    ""
)</f>
        <v/>
      </c>
      <c r="M120" t="str">
        <f t="shared" si="26"/>
        <v/>
      </c>
      <c r="N120" t="str">
        <f t="shared" si="27"/>
        <v/>
      </c>
      <c r="O120" t="str">
        <f t="shared" si="28"/>
        <v/>
      </c>
      <c r="P120" t="str">
        <f t="shared" si="29"/>
        <v/>
      </c>
      <c r="Q120" t="str">
        <f t="shared" si="30"/>
        <v/>
      </c>
      <c r="R120" t="str">
        <f t="shared" si="31"/>
        <v/>
      </c>
      <c r="S120" t="str">
        <f t="shared" si="39"/>
        <v/>
      </c>
      <c r="U120" t="str">
        <f t="shared" si="32"/>
        <v/>
      </c>
      <c r="V120" t="str">
        <f t="shared" si="33"/>
        <v/>
      </c>
      <c r="W120" t="str">
        <f t="shared" si="34"/>
        <v/>
      </c>
      <c r="X120" t="str">
        <f t="shared" si="35"/>
        <v/>
      </c>
      <c r="Y120" t="str">
        <f t="shared" si="36"/>
        <v/>
      </c>
      <c r="Z120" cm="1">
        <f t="array" ref="Z120">LOOKUP(
    2,
    1/($A:$A=$A120),
    $C:$C
)</f>
        <v>425.36</v>
      </c>
      <c r="AA120" t="str">
        <f t="shared" si="37"/>
        <v/>
      </c>
      <c r="AB120" t="str">
        <f t="shared" si="38"/>
        <v/>
      </c>
    </row>
    <row r="121" spans="1:28" x14ac:dyDescent="0.3">
      <c r="A121" s="2">
        <v>45862</v>
      </c>
      <c r="B121" s="1">
        <v>0.60069444444444442</v>
      </c>
      <c r="C121">
        <v>424.06</v>
      </c>
      <c r="D121">
        <v>423.76</v>
      </c>
      <c r="E121">
        <v>37763</v>
      </c>
      <c r="F121" t="b">
        <f t="shared" si="20"/>
        <v>0</v>
      </c>
      <c r="G121" t="str">
        <f t="shared" si="21"/>
        <v/>
      </c>
      <c r="H121" t="str">
        <f t="shared" si="22"/>
        <v/>
      </c>
      <c r="I121">
        <f t="shared" si="23"/>
        <v>426.94</v>
      </c>
      <c r="J121">
        <f t="shared" si="24"/>
        <v>425.24</v>
      </c>
      <c r="K121">
        <f t="shared" si="25"/>
        <v>1</v>
      </c>
      <c r="L121" t="str">
        <f>IF(
    AND(
        K121=1,
        COUNTIFS($A$2:A121,A121,$K$2:K121,1)=1
    ),
    "ENTRY",
    ""
)</f>
        <v/>
      </c>
      <c r="M121" t="str">
        <f t="shared" si="26"/>
        <v/>
      </c>
      <c r="N121" t="str">
        <f t="shared" si="27"/>
        <v/>
      </c>
      <c r="O121" t="str">
        <f t="shared" si="28"/>
        <v/>
      </c>
      <c r="P121" t="str">
        <f t="shared" si="29"/>
        <v/>
      </c>
      <c r="Q121" t="str">
        <f t="shared" si="30"/>
        <v/>
      </c>
      <c r="R121" t="str">
        <f t="shared" si="31"/>
        <v/>
      </c>
      <c r="S121" t="str">
        <f t="shared" si="39"/>
        <v/>
      </c>
      <c r="U121" t="str">
        <f t="shared" si="32"/>
        <v/>
      </c>
      <c r="V121" t="str">
        <f t="shared" si="33"/>
        <v/>
      </c>
      <c r="W121" t="str">
        <f t="shared" si="34"/>
        <v/>
      </c>
      <c r="X121" t="str">
        <f t="shared" si="35"/>
        <v/>
      </c>
      <c r="Y121" t="str">
        <f t="shared" si="36"/>
        <v/>
      </c>
      <c r="Z121" cm="1">
        <f t="array" ref="Z121">LOOKUP(
    2,
    1/($A:$A=$A121),
    $C:$C
)</f>
        <v>425.36</v>
      </c>
      <c r="AA121" t="str">
        <f t="shared" si="37"/>
        <v/>
      </c>
      <c r="AB121" t="str">
        <f t="shared" si="38"/>
        <v/>
      </c>
    </row>
    <row r="122" spans="1:28" x14ac:dyDescent="0.3">
      <c r="A122" s="2">
        <v>45862</v>
      </c>
      <c r="B122" s="1">
        <v>0.60416666666666663</v>
      </c>
      <c r="C122">
        <v>424.18</v>
      </c>
      <c r="D122">
        <v>423.88</v>
      </c>
      <c r="E122">
        <v>57443</v>
      </c>
      <c r="F122" t="b">
        <f t="shared" si="20"/>
        <v>0</v>
      </c>
      <c r="G122" t="str">
        <f t="shared" si="21"/>
        <v/>
      </c>
      <c r="H122" t="str">
        <f t="shared" si="22"/>
        <v/>
      </c>
      <c r="I122">
        <f t="shared" si="23"/>
        <v>426.94</v>
      </c>
      <c r="J122">
        <f t="shared" si="24"/>
        <v>425.24</v>
      </c>
      <c r="K122">
        <f t="shared" si="25"/>
        <v>1</v>
      </c>
      <c r="L122" t="str">
        <f>IF(
    AND(
        K122=1,
        COUNTIFS($A$2:A122,A122,$K$2:K122,1)=1
    ),
    "ENTRY",
    ""
)</f>
        <v/>
      </c>
      <c r="M122" t="str">
        <f t="shared" si="26"/>
        <v/>
      </c>
      <c r="N122" t="str">
        <f t="shared" si="27"/>
        <v/>
      </c>
      <c r="O122" t="str">
        <f t="shared" si="28"/>
        <v/>
      </c>
      <c r="P122" t="str">
        <f t="shared" si="29"/>
        <v/>
      </c>
      <c r="Q122" t="str">
        <f t="shared" si="30"/>
        <v/>
      </c>
      <c r="R122" t="str">
        <f t="shared" si="31"/>
        <v/>
      </c>
      <c r="S122" t="str">
        <f t="shared" si="39"/>
        <v/>
      </c>
      <c r="U122" t="str">
        <f t="shared" si="32"/>
        <v/>
      </c>
      <c r="V122" t="str">
        <f t="shared" si="33"/>
        <v/>
      </c>
      <c r="W122" t="str">
        <f t="shared" si="34"/>
        <v/>
      </c>
      <c r="X122" t="str">
        <f t="shared" si="35"/>
        <v/>
      </c>
      <c r="Y122" t="str">
        <f t="shared" si="36"/>
        <v/>
      </c>
      <c r="Z122" cm="1">
        <f t="array" ref="Z122">LOOKUP(
    2,
    1/($A:$A=$A122),
    $C:$C
)</f>
        <v>425.36</v>
      </c>
      <c r="AA122" t="str">
        <f t="shared" si="37"/>
        <v/>
      </c>
      <c r="AB122" t="str">
        <f t="shared" si="38"/>
        <v/>
      </c>
    </row>
    <row r="123" spans="1:28" x14ac:dyDescent="0.3">
      <c r="A123" s="2">
        <v>45862</v>
      </c>
      <c r="B123" s="1">
        <v>0.60763888888888884</v>
      </c>
      <c r="C123">
        <v>424.09</v>
      </c>
      <c r="D123">
        <v>423.64</v>
      </c>
      <c r="E123">
        <v>49585</v>
      </c>
      <c r="F123" t="b">
        <f t="shared" si="20"/>
        <v>0</v>
      </c>
      <c r="G123" t="str">
        <f t="shared" si="21"/>
        <v/>
      </c>
      <c r="H123" t="str">
        <f t="shared" si="22"/>
        <v/>
      </c>
      <c r="I123">
        <f t="shared" si="23"/>
        <v>426.94</v>
      </c>
      <c r="J123">
        <f t="shared" si="24"/>
        <v>425.24</v>
      </c>
      <c r="K123">
        <f t="shared" si="25"/>
        <v>1</v>
      </c>
      <c r="L123" t="str">
        <f>IF(
    AND(
        K123=1,
        COUNTIFS($A$2:A123,A123,$K$2:K123,1)=1
    ),
    "ENTRY",
    ""
)</f>
        <v/>
      </c>
      <c r="M123" t="str">
        <f t="shared" si="26"/>
        <v/>
      </c>
      <c r="N123" t="str">
        <f t="shared" si="27"/>
        <v/>
      </c>
      <c r="O123" t="str">
        <f t="shared" si="28"/>
        <v/>
      </c>
      <c r="P123" t="str">
        <f t="shared" si="29"/>
        <v/>
      </c>
      <c r="Q123" t="str">
        <f t="shared" si="30"/>
        <v/>
      </c>
      <c r="R123" t="str">
        <f t="shared" si="31"/>
        <v/>
      </c>
      <c r="S123" t="str">
        <f t="shared" si="39"/>
        <v/>
      </c>
      <c r="U123" t="str">
        <f t="shared" si="32"/>
        <v/>
      </c>
      <c r="V123" t="str">
        <f t="shared" si="33"/>
        <v/>
      </c>
      <c r="W123" t="str">
        <f t="shared" si="34"/>
        <v/>
      </c>
      <c r="X123" t="str">
        <f t="shared" si="35"/>
        <v/>
      </c>
      <c r="Y123" t="str">
        <f t="shared" si="36"/>
        <v/>
      </c>
      <c r="Z123" cm="1">
        <f t="array" ref="Z123">LOOKUP(
    2,
    1/($A:$A=$A123),
    $C:$C
)</f>
        <v>425.36</v>
      </c>
      <c r="AA123" t="str">
        <f t="shared" si="37"/>
        <v/>
      </c>
      <c r="AB123" t="str">
        <f t="shared" si="38"/>
        <v/>
      </c>
    </row>
    <row r="124" spans="1:28" x14ac:dyDescent="0.3">
      <c r="A124" s="2">
        <v>45862</v>
      </c>
      <c r="B124" s="1">
        <v>0.61111111111111116</v>
      </c>
      <c r="C124">
        <v>424.12</v>
      </c>
      <c r="D124">
        <v>423.79</v>
      </c>
      <c r="E124">
        <v>98459</v>
      </c>
      <c r="F124" t="b">
        <f t="shared" si="20"/>
        <v>0</v>
      </c>
      <c r="G124" t="str">
        <f t="shared" si="21"/>
        <v/>
      </c>
      <c r="H124" t="str">
        <f t="shared" si="22"/>
        <v/>
      </c>
      <c r="I124">
        <f t="shared" si="23"/>
        <v>426.94</v>
      </c>
      <c r="J124">
        <f t="shared" si="24"/>
        <v>425.24</v>
      </c>
      <c r="K124">
        <f t="shared" si="25"/>
        <v>1</v>
      </c>
      <c r="L124" t="str">
        <f>IF(
    AND(
        K124=1,
        COUNTIFS($A$2:A124,A124,$K$2:K124,1)=1
    ),
    "ENTRY",
    ""
)</f>
        <v/>
      </c>
      <c r="M124" t="str">
        <f t="shared" si="26"/>
        <v/>
      </c>
      <c r="N124" t="str">
        <f t="shared" si="27"/>
        <v/>
      </c>
      <c r="O124" t="str">
        <f t="shared" si="28"/>
        <v/>
      </c>
      <c r="P124" t="str">
        <f t="shared" si="29"/>
        <v/>
      </c>
      <c r="Q124" t="str">
        <f t="shared" si="30"/>
        <v/>
      </c>
      <c r="R124" t="str">
        <f t="shared" si="31"/>
        <v/>
      </c>
      <c r="S124" t="str">
        <f t="shared" si="39"/>
        <v/>
      </c>
      <c r="U124" t="str">
        <f t="shared" si="32"/>
        <v/>
      </c>
      <c r="V124" t="str">
        <f t="shared" si="33"/>
        <v/>
      </c>
      <c r="W124" t="str">
        <f t="shared" si="34"/>
        <v/>
      </c>
      <c r="X124" t="str">
        <f t="shared" si="35"/>
        <v/>
      </c>
      <c r="Y124" t="str">
        <f t="shared" si="36"/>
        <v/>
      </c>
      <c r="Z124" cm="1">
        <f t="array" ref="Z124">LOOKUP(
    2,
    1/($A:$A=$A124),
    $C:$C
)</f>
        <v>425.36</v>
      </c>
      <c r="AA124" t="str">
        <f t="shared" si="37"/>
        <v/>
      </c>
      <c r="AB124" t="str">
        <f t="shared" si="38"/>
        <v/>
      </c>
    </row>
    <row r="125" spans="1:28" x14ac:dyDescent="0.3">
      <c r="A125" s="2">
        <v>45862</v>
      </c>
      <c r="B125" s="1">
        <v>0.61458333333333337</v>
      </c>
      <c r="C125">
        <v>424.03</v>
      </c>
      <c r="D125">
        <v>423.15</v>
      </c>
      <c r="E125">
        <v>132850</v>
      </c>
      <c r="F125" t="b">
        <f t="shared" si="20"/>
        <v>0</v>
      </c>
      <c r="G125" t="str">
        <f t="shared" si="21"/>
        <v/>
      </c>
      <c r="H125" t="str">
        <f t="shared" si="22"/>
        <v/>
      </c>
      <c r="I125">
        <f t="shared" si="23"/>
        <v>426.94</v>
      </c>
      <c r="J125">
        <f t="shared" si="24"/>
        <v>425.24</v>
      </c>
      <c r="K125">
        <f t="shared" si="25"/>
        <v>1</v>
      </c>
      <c r="L125" t="str">
        <f>IF(
    AND(
        K125=1,
        COUNTIFS($A$2:A125,A125,$K$2:K125,1)=1
    ),
    "ENTRY",
    ""
)</f>
        <v/>
      </c>
      <c r="M125" t="str">
        <f t="shared" si="26"/>
        <v/>
      </c>
      <c r="N125" t="str">
        <f t="shared" si="27"/>
        <v/>
      </c>
      <c r="O125" t="str">
        <f t="shared" si="28"/>
        <v/>
      </c>
      <c r="P125" t="str">
        <f t="shared" si="29"/>
        <v/>
      </c>
      <c r="Q125" t="str">
        <f t="shared" si="30"/>
        <v/>
      </c>
      <c r="R125" t="str">
        <f t="shared" si="31"/>
        <v/>
      </c>
      <c r="S125" t="str">
        <f t="shared" si="39"/>
        <v/>
      </c>
      <c r="U125" t="str">
        <f t="shared" si="32"/>
        <v/>
      </c>
      <c r="V125" t="str">
        <f t="shared" si="33"/>
        <v/>
      </c>
      <c r="W125" t="str">
        <f t="shared" si="34"/>
        <v/>
      </c>
      <c r="X125" t="str">
        <f t="shared" si="35"/>
        <v/>
      </c>
      <c r="Y125" t="str">
        <f t="shared" si="36"/>
        <v/>
      </c>
      <c r="Z125" cm="1">
        <f t="array" ref="Z125">LOOKUP(
    2,
    1/($A:$A=$A125),
    $C:$C
)</f>
        <v>425.36</v>
      </c>
      <c r="AA125" t="str">
        <f t="shared" si="37"/>
        <v/>
      </c>
      <c r="AB125" t="str">
        <f t="shared" si="38"/>
        <v/>
      </c>
    </row>
    <row r="126" spans="1:28" x14ac:dyDescent="0.3">
      <c r="A126" s="2">
        <v>45862</v>
      </c>
      <c r="B126" s="1">
        <v>0.61805555555555558</v>
      </c>
      <c r="C126">
        <v>423.82</v>
      </c>
      <c r="D126">
        <v>423.33</v>
      </c>
      <c r="E126">
        <v>91278</v>
      </c>
      <c r="F126" t="b">
        <f t="shared" si="20"/>
        <v>0</v>
      </c>
      <c r="G126" t="str">
        <f t="shared" si="21"/>
        <v/>
      </c>
      <c r="H126" t="str">
        <f t="shared" si="22"/>
        <v/>
      </c>
      <c r="I126">
        <f t="shared" si="23"/>
        <v>426.94</v>
      </c>
      <c r="J126">
        <f t="shared" si="24"/>
        <v>425.24</v>
      </c>
      <c r="K126">
        <f t="shared" si="25"/>
        <v>1</v>
      </c>
      <c r="L126" t="str">
        <f>IF(
    AND(
        K126=1,
        COUNTIFS($A$2:A126,A126,$K$2:K126,1)=1
    ),
    "ENTRY",
    ""
)</f>
        <v/>
      </c>
      <c r="M126" t="str">
        <f t="shared" si="26"/>
        <v/>
      </c>
      <c r="N126" t="str">
        <f t="shared" si="27"/>
        <v/>
      </c>
      <c r="O126" t="str">
        <f t="shared" si="28"/>
        <v/>
      </c>
      <c r="P126" t="str">
        <f t="shared" si="29"/>
        <v/>
      </c>
      <c r="Q126" t="str">
        <f t="shared" si="30"/>
        <v/>
      </c>
      <c r="R126" t="str">
        <f t="shared" si="31"/>
        <v/>
      </c>
      <c r="S126" t="str">
        <f t="shared" si="39"/>
        <v/>
      </c>
      <c r="U126" t="str">
        <f t="shared" si="32"/>
        <v/>
      </c>
      <c r="V126" t="str">
        <f t="shared" si="33"/>
        <v/>
      </c>
      <c r="W126" t="str">
        <f t="shared" si="34"/>
        <v/>
      </c>
      <c r="X126" t="str">
        <f t="shared" si="35"/>
        <v/>
      </c>
      <c r="Y126" t="str">
        <f t="shared" si="36"/>
        <v/>
      </c>
      <c r="Z126" cm="1">
        <f t="array" ref="Z126">LOOKUP(
    2,
    1/($A:$A=$A126),
    $C:$C
)</f>
        <v>425.36</v>
      </c>
      <c r="AA126" t="str">
        <f t="shared" si="37"/>
        <v/>
      </c>
      <c r="AB126" t="str">
        <f t="shared" si="38"/>
        <v/>
      </c>
    </row>
    <row r="127" spans="1:28" x14ac:dyDescent="0.3">
      <c r="A127" s="2">
        <v>45862</v>
      </c>
      <c r="B127" s="1">
        <v>0.62152777777777779</v>
      </c>
      <c r="C127">
        <v>423.52</v>
      </c>
      <c r="D127">
        <v>423.15</v>
      </c>
      <c r="E127">
        <v>88246</v>
      </c>
      <c r="F127" t="b">
        <f t="shared" si="20"/>
        <v>0</v>
      </c>
      <c r="G127" t="str">
        <f t="shared" si="21"/>
        <v/>
      </c>
      <c r="H127" t="str">
        <f t="shared" si="22"/>
        <v/>
      </c>
      <c r="I127">
        <f t="shared" si="23"/>
        <v>426.94</v>
      </c>
      <c r="J127">
        <f t="shared" si="24"/>
        <v>425.24</v>
      </c>
      <c r="K127">
        <f t="shared" si="25"/>
        <v>1</v>
      </c>
      <c r="L127" t="str">
        <f>IF(
    AND(
        K127=1,
        COUNTIFS($A$2:A127,A127,$K$2:K127,1)=1
    ),
    "ENTRY",
    ""
)</f>
        <v/>
      </c>
      <c r="M127" t="str">
        <f t="shared" si="26"/>
        <v/>
      </c>
      <c r="N127" t="str">
        <f t="shared" si="27"/>
        <v/>
      </c>
      <c r="O127" t="str">
        <f t="shared" si="28"/>
        <v/>
      </c>
      <c r="P127" t="str">
        <f t="shared" si="29"/>
        <v/>
      </c>
      <c r="Q127" t="str">
        <f t="shared" si="30"/>
        <v/>
      </c>
      <c r="R127" t="str">
        <f t="shared" si="31"/>
        <v/>
      </c>
      <c r="S127" t="str">
        <f t="shared" si="39"/>
        <v/>
      </c>
      <c r="U127" t="str">
        <f t="shared" si="32"/>
        <v/>
      </c>
      <c r="V127" t="str">
        <f t="shared" si="33"/>
        <v/>
      </c>
      <c r="W127" t="str">
        <f t="shared" si="34"/>
        <v/>
      </c>
      <c r="X127" t="str">
        <f t="shared" si="35"/>
        <v/>
      </c>
      <c r="Y127" t="str">
        <f t="shared" si="36"/>
        <v/>
      </c>
      <c r="Z127" cm="1">
        <f t="array" ref="Z127">LOOKUP(
    2,
    1/($A:$A=$A127),
    $C:$C
)</f>
        <v>425.36</v>
      </c>
      <c r="AA127" t="str">
        <f t="shared" si="37"/>
        <v/>
      </c>
      <c r="AB127" t="str">
        <f t="shared" si="38"/>
        <v/>
      </c>
    </row>
    <row r="128" spans="1:28" x14ac:dyDescent="0.3">
      <c r="A128" s="2">
        <v>45862</v>
      </c>
      <c r="B128" s="1">
        <v>0.625</v>
      </c>
      <c r="C128">
        <v>424.12</v>
      </c>
      <c r="D128">
        <v>423.21</v>
      </c>
      <c r="E128">
        <v>242226</v>
      </c>
      <c r="F128" t="b">
        <f t="shared" si="20"/>
        <v>0</v>
      </c>
      <c r="G128" t="str">
        <f t="shared" si="21"/>
        <v/>
      </c>
      <c r="H128" t="str">
        <f t="shared" si="22"/>
        <v/>
      </c>
      <c r="I128">
        <f t="shared" si="23"/>
        <v>426.94</v>
      </c>
      <c r="J128">
        <f t="shared" si="24"/>
        <v>425.24</v>
      </c>
      <c r="K128">
        <f t="shared" si="25"/>
        <v>1</v>
      </c>
      <c r="L128" t="str">
        <f>IF(
    AND(
        K128=1,
        COUNTIFS($A$2:A128,A128,$K$2:K128,1)=1
    ),
    "ENTRY",
    ""
)</f>
        <v/>
      </c>
      <c r="M128" t="str">
        <f t="shared" si="26"/>
        <v/>
      </c>
      <c r="N128" t="str">
        <f t="shared" si="27"/>
        <v/>
      </c>
      <c r="O128" t="str">
        <f t="shared" si="28"/>
        <v/>
      </c>
      <c r="P128" t="str">
        <f t="shared" si="29"/>
        <v/>
      </c>
      <c r="Q128" t="str">
        <f t="shared" si="30"/>
        <v/>
      </c>
      <c r="R128" t="str">
        <f t="shared" si="31"/>
        <v/>
      </c>
      <c r="S128" t="str">
        <f t="shared" si="39"/>
        <v/>
      </c>
      <c r="U128" t="str">
        <f t="shared" si="32"/>
        <v/>
      </c>
      <c r="V128" t="str">
        <f t="shared" si="33"/>
        <v/>
      </c>
      <c r="W128" t="str">
        <f t="shared" si="34"/>
        <v/>
      </c>
      <c r="X128" t="str">
        <f t="shared" si="35"/>
        <v/>
      </c>
      <c r="Y128" t="str">
        <f t="shared" si="36"/>
        <v/>
      </c>
      <c r="Z128" cm="1">
        <f t="array" ref="Z128">LOOKUP(
    2,
    1/($A:$A=$A128),
    $C:$C
)</f>
        <v>425.36</v>
      </c>
      <c r="AA128" t="str">
        <f t="shared" si="37"/>
        <v/>
      </c>
      <c r="AB128" t="str">
        <f t="shared" si="38"/>
        <v/>
      </c>
    </row>
    <row r="129" spans="1:28" x14ac:dyDescent="0.3">
      <c r="A129" s="2">
        <v>45862</v>
      </c>
      <c r="B129" s="1">
        <v>0.62847222222222221</v>
      </c>
      <c r="C129">
        <v>424.85</v>
      </c>
      <c r="D129">
        <v>424.03</v>
      </c>
      <c r="E129">
        <v>285151</v>
      </c>
      <c r="F129" t="b">
        <f t="shared" si="20"/>
        <v>0</v>
      </c>
      <c r="G129" t="str">
        <f t="shared" si="21"/>
        <v/>
      </c>
      <c r="H129" t="str">
        <f t="shared" si="22"/>
        <v/>
      </c>
      <c r="I129">
        <f t="shared" si="23"/>
        <v>426.94</v>
      </c>
      <c r="J129">
        <f t="shared" si="24"/>
        <v>425.24</v>
      </c>
      <c r="K129">
        <f t="shared" si="25"/>
        <v>1</v>
      </c>
      <c r="L129" t="str">
        <f>IF(
    AND(
        K129=1,
        COUNTIFS($A$2:A129,A129,$K$2:K129,1)=1
    ),
    "ENTRY",
    ""
)</f>
        <v/>
      </c>
      <c r="M129" t="str">
        <f t="shared" si="26"/>
        <v/>
      </c>
      <c r="N129" t="str">
        <f t="shared" si="27"/>
        <v/>
      </c>
      <c r="O129" t="str">
        <f t="shared" si="28"/>
        <v/>
      </c>
      <c r="P129" t="str">
        <f t="shared" si="29"/>
        <v/>
      </c>
      <c r="Q129" t="str">
        <f t="shared" si="30"/>
        <v/>
      </c>
      <c r="R129" t="str">
        <f t="shared" si="31"/>
        <v/>
      </c>
      <c r="S129" t="str">
        <f t="shared" si="39"/>
        <v/>
      </c>
      <c r="U129" t="str">
        <f t="shared" si="32"/>
        <v/>
      </c>
      <c r="V129" t="str">
        <f t="shared" si="33"/>
        <v/>
      </c>
      <c r="W129" t="str">
        <f t="shared" si="34"/>
        <v/>
      </c>
      <c r="X129" t="str">
        <f t="shared" si="35"/>
        <v/>
      </c>
      <c r="Y129" t="str">
        <f t="shared" si="36"/>
        <v/>
      </c>
      <c r="Z129" cm="1">
        <f t="array" ref="Z129">LOOKUP(
    2,
    1/($A:$A=$A129),
    $C:$C
)</f>
        <v>425.36</v>
      </c>
      <c r="AA129" t="str">
        <f t="shared" si="37"/>
        <v/>
      </c>
      <c r="AB129" t="str">
        <f t="shared" si="38"/>
        <v/>
      </c>
    </row>
    <row r="130" spans="1:28" x14ac:dyDescent="0.3">
      <c r="A130" s="2">
        <v>45862</v>
      </c>
      <c r="B130" s="1">
        <v>0.63194444444444442</v>
      </c>
      <c r="C130">
        <v>424.82</v>
      </c>
      <c r="D130">
        <v>424.36</v>
      </c>
      <c r="E130">
        <v>245928</v>
      </c>
      <c r="F130" t="b">
        <f t="shared" si="20"/>
        <v>0</v>
      </c>
      <c r="G130" t="str">
        <f t="shared" si="21"/>
        <v/>
      </c>
      <c r="H130" t="str">
        <f t="shared" si="22"/>
        <v/>
      </c>
      <c r="I130">
        <f t="shared" si="23"/>
        <v>426.94</v>
      </c>
      <c r="J130">
        <f t="shared" si="24"/>
        <v>425.24</v>
      </c>
      <c r="K130">
        <f t="shared" si="25"/>
        <v>1</v>
      </c>
      <c r="L130" t="str">
        <f>IF(
    AND(
        K130=1,
        COUNTIFS($A$2:A130,A130,$K$2:K130,1)=1
    ),
    "ENTRY",
    ""
)</f>
        <v/>
      </c>
      <c r="M130" t="str">
        <f t="shared" si="26"/>
        <v/>
      </c>
      <c r="N130" t="str">
        <f t="shared" si="27"/>
        <v/>
      </c>
      <c r="O130" t="str">
        <f t="shared" si="28"/>
        <v/>
      </c>
      <c r="P130" t="str">
        <f t="shared" si="29"/>
        <v/>
      </c>
      <c r="Q130" t="str">
        <f t="shared" si="30"/>
        <v/>
      </c>
      <c r="R130" t="str">
        <f t="shared" si="31"/>
        <v/>
      </c>
      <c r="S130" t="str">
        <f t="shared" si="39"/>
        <v/>
      </c>
      <c r="U130" t="str">
        <f t="shared" si="32"/>
        <v/>
      </c>
      <c r="V130" t="str">
        <f t="shared" si="33"/>
        <v/>
      </c>
      <c r="W130" t="str">
        <f t="shared" si="34"/>
        <v/>
      </c>
      <c r="X130" t="str">
        <f t="shared" si="35"/>
        <v/>
      </c>
      <c r="Y130" t="str">
        <f t="shared" si="36"/>
        <v/>
      </c>
      <c r="Z130" cm="1">
        <f t="array" ref="Z130">LOOKUP(
    2,
    1/($A:$A=$A130),
    $C:$C
)</f>
        <v>425.36</v>
      </c>
      <c r="AA130" t="str">
        <f t="shared" si="37"/>
        <v/>
      </c>
      <c r="AB130" t="str">
        <f t="shared" si="38"/>
        <v/>
      </c>
    </row>
    <row r="131" spans="1:28" x14ac:dyDescent="0.3">
      <c r="A131" s="2">
        <v>45862</v>
      </c>
      <c r="B131" s="1">
        <v>0.63541666666666663</v>
      </c>
      <c r="C131">
        <v>424.85</v>
      </c>
      <c r="D131">
        <v>424.24</v>
      </c>
      <c r="E131">
        <v>384871</v>
      </c>
      <c r="F131" t="b">
        <f t="shared" ref="F131:F194" si="40">B131=TIME(10,0,0)</f>
        <v>0</v>
      </c>
      <c r="G131" t="str">
        <f t="shared" ref="G131:G194" si="41">IF(F131,C131,"")</f>
        <v/>
      </c>
      <c r="H131" t="str">
        <f t="shared" ref="H131:H194" si="42">IF(F131,D131,"")</f>
        <v/>
      </c>
      <c r="I131">
        <f t="shared" ref="I131:I194" si="43">IF(G131&lt;&gt;"",G131,I130)</f>
        <v>426.94</v>
      </c>
      <c r="J131">
        <f t="shared" ref="J131:J194" si="44">IF(H131&lt;&gt;"",H131,J130)</f>
        <v>425.24</v>
      </c>
      <c r="K131">
        <f t="shared" ref="K131:K194" si="45">IF(
    AND(
        A131=A130,
        B131&gt;TIME(10,0,0),
        OR(C131&gt;=I131, D131&lt;=J131)
    ),
    1,
    0
)</f>
        <v>1</v>
      </c>
      <c r="L131" t="str">
        <f>IF(
    AND(
        K131=1,
        COUNTIFS($A$2:A131,A131,$K$2:K131,1)=1
    ),
    "ENTRY",
    ""
)</f>
        <v/>
      </c>
      <c r="M131" t="str">
        <f t="shared" ref="M131:M194" si="46">IF(L131="","",IF(C131&gt;=I131,"LONG","SHORT"))</f>
        <v/>
      </c>
      <c r="N131" t="str">
        <f t="shared" ref="N131:N194" si="47">IF(M131="","",IF(M131="LONG",I131,J131))</f>
        <v/>
      </c>
      <c r="O131" t="str">
        <f t="shared" ref="O131:O194" si="48">IF(M131="","",IF(M131="LONG",J131,I131))</f>
        <v/>
      </c>
      <c r="P131" t="str">
        <f t="shared" ref="P131:P194" si="49">IF(M131="","",ABS(N131-O131))</f>
        <v/>
      </c>
      <c r="Q131" t="str">
        <f t="shared" ref="Q131:Q194" si="50">IF(M131="","",INT(500/P131))</f>
        <v/>
      </c>
      <c r="R131" t="str">
        <f t="shared" ref="R131:R194" si="51">IF(M131="","",Q131*P131)</f>
        <v/>
      </c>
      <c r="S131" t="str">
        <f t="shared" si="39"/>
        <v/>
      </c>
      <c r="U131" t="str">
        <f t="shared" ref="U131:U194" si="52">IF(M131="","",IF(M131="LONG",N131+3*P131,N131-3*P131))</f>
        <v/>
      </c>
      <c r="V131" t="str">
        <f t="shared" ref="V131:V194" si="53">IF(
    M131="",
    "",
    IF(
        IF(
            M131="LONG",
            _xlfn.MAXIFS($C:$C,$A:$A,$A131,$B:$B,"&gt;"&amp;$B131) &gt;= $S131,
            _xlfn.MINIFS($D:$D,$A:$A,$A131,$B:$B,"&gt;"&amp;$B131) &lt;= $S131
        ),
        "YES",
        "NO"
    )
)</f>
        <v/>
      </c>
      <c r="W131" t="str">
        <f t="shared" ref="W131:W194" si="54">IF(
    M131="",
    "",
    IF(
        IF(
            M131="LONG",
            _xlfn.MAXIFS($C:$C,$A:$A,$A131,$B:$B,"&gt;"&amp;$B131) &gt;= $U131,
            _xlfn.MINIFS($D:$D,$A:$A,$A131,$B:$B,"&gt;"&amp;$B131) &lt;= $U131
        ),
        "YES",
        "NO"
    )
)</f>
        <v/>
      </c>
      <c r="X131" t="str">
        <f t="shared" ref="X131:X194" si="55">IF(
    M131="",
    "",
    IF(
        M131="LONG",
        (_xlfn.MAXIFS($C:$C,$A:$A,$A131,$B:$B,"&gt;"&amp;$B131) - $N131) / $P131,
        ($N131 - _xlfn.MINIFS($D:$D,$A:$A,$A131,$B:$B,"&gt;"&amp;$B131)) / $P131
    )
)</f>
        <v/>
      </c>
      <c r="Y131" t="str">
        <f t="shared" ref="Y131:Y194" si="56">IF(
    M131="",
    "",
    IF(
        IF(
            M131="LONG",
            _xlfn.MINIFS($D:$D,$A:$A,$A131,$B:$B,"&gt;"&amp;$B131) &lt;= $O131,
            _xlfn.MAXIFS($C:$C,$A:$A,$A131,$B:$B,"&gt;"&amp;$B131) &gt;= $O131
        ),
        "YES",
        "NO"
    )
)</f>
        <v/>
      </c>
      <c r="Z131" cm="1">
        <f t="array" ref="Z131">LOOKUP(
    2,
    1/($A:$A=$A131),
    $C:$C
)</f>
        <v>425.36</v>
      </c>
      <c r="AA131" t="str">
        <f t="shared" ref="AA131:AA194" si="57">IF(
    M131="",
    "",
    IF(
        Y131="YES",
        O131,
        Z131
    )
)</f>
        <v/>
      </c>
      <c r="AB131" t="str">
        <f t="shared" ref="AB131:AB194" si="58">IF(
    M131="",
    "",IF(Y131="YES",-500,
    IF(
        M131="LONG",
        (U131 - N131) * Q131,
        (N131 - U131) * Q131
    )
))</f>
        <v/>
      </c>
    </row>
    <row r="132" spans="1:28" x14ac:dyDescent="0.3">
      <c r="A132" s="2">
        <v>45862</v>
      </c>
      <c r="B132" s="1">
        <v>0.63888888888888884</v>
      </c>
      <c r="C132">
        <v>425.24</v>
      </c>
      <c r="D132">
        <v>424.42</v>
      </c>
      <c r="E132">
        <v>308858</v>
      </c>
      <c r="F132" t="b">
        <f t="shared" si="40"/>
        <v>0</v>
      </c>
      <c r="G132" t="str">
        <f t="shared" si="41"/>
        <v/>
      </c>
      <c r="H132" t="str">
        <f t="shared" si="42"/>
        <v/>
      </c>
      <c r="I132">
        <f t="shared" si="43"/>
        <v>426.94</v>
      </c>
      <c r="J132">
        <f t="shared" si="44"/>
        <v>425.24</v>
      </c>
      <c r="K132">
        <f t="shared" si="45"/>
        <v>1</v>
      </c>
      <c r="L132" t="str">
        <f>IF(
    AND(
        K132=1,
        COUNTIFS($A$2:A132,A132,$K$2:K132,1)=1
    ),
    "ENTRY",
    ""
)</f>
        <v/>
      </c>
      <c r="M132" t="str">
        <f t="shared" si="46"/>
        <v/>
      </c>
      <c r="N132" t="str">
        <f t="shared" si="47"/>
        <v/>
      </c>
      <c r="O132" t="str">
        <f t="shared" si="48"/>
        <v/>
      </c>
      <c r="P132" t="str">
        <f t="shared" si="49"/>
        <v/>
      </c>
      <c r="Q132" t="str">
        <f t="shared" si="50"/>
        <v/>
      </c>
      <c r="R132" t="str">
        <f t="shared" si="51"/>
        <v/>
      </c>
      <c r="S132" t="str">
        <f t="shared" ref="S132:S195" si="59">IF(M132="","",IF(M132="LONG",N132+(1.5*P132),N132-(1.5*P132)))</f>
        <v/>
      </c>
      <c r="U132" t="str">
        <f t="shared" si="52"/>
        <v/>
      </c>
      <c r="V132" t="str">
        <f t="shared" si="53"/>
        <v/>
      </c>
      <c r="W132" t="str">
        <f t="shared" si="54"/>
        <v/>
      </c>
      <c r="X132" t="str">
        <f t="shared" si="55"/>
        <v/>
      </c>
      <c r="Y132" t="str">
        <f t="shared" si="56"/>
        <v/>
      </c>
      <c r="Z132" cm="1">
        <f t="array" ref="Z132">LOOKUP(
    2,
    1/($A:$A=$A132),
    $C:$C
)</f>
        <v>425.36</v>
      </c>
      <c r="AA132" t="str">
        <f t="shared" si="57"/>
        <v/>
      </c>
      <c r="AB132" t="str">
        <f t="shared" si="58"/>
        <v/>
      </c>
    </row>
    <row r="133" spans="1:28" x14ac:dyDescent="0.3">
      <c r="A133" s="2">
        <v>45862</v>
      </c>
      <c r="B133" s="1">
        <v>0.64236111111111116</v>
      </c>
      <c r="C133">
        <v>425.36</v>
      </c>
      <c r="D133">
        <v>424.7</v>
      </c>
      <c r="E133">
        <v>172506</v>
      </c>
      <c r="F133" t="b">
        <f t="shared" si="40"/>
        <v>0</v>
      </c>
      <c r="G133" t="str">
        <f t="shared" si="41"/>
        <v/>
      </c>
      <c r="H133" t="str">
        <f t="shared" si="42"/>
        <v/>
      </c>
      <c r="I133">
        <f t="shared" si="43"/>
        <v>426.94</v>
      </c>
      <c r="J133">
        <f t="shared" si="44"/>
        <v>425.24</v>
      </c>
      <c r="K133">
        <f t="shared" si="45"/>
        <v>1</v>
      </c>
      <c r="L133" t="str">
        <f>IF(
    AND(
        K133=1,
        COUNTIFS($A$2:A133,A133,$K$2:K133,1)=1
    ),
    "ENTRY",
    ""
)</f>
        <v/>
      </c>
      <c r="M133" t="str">
        <f t="shared" si="46"/>
        <v/>
      </c>
      <c r="N133" t="str">
        <f t="shared" si="47"/>
        <v/>
      </c>
      <c r="O133" t="str">
        <f t="shared" si="48"/>
        <v/>
      </c>
      <c r="P133" t="str">
        <f t="shared" si="49"/>
        <v/>
      </c>
      <c r="Q133" t="str">
        <f t="shared" si="50"/>
        <v/>
      </c>
      <c r="R133" t="str">
        <f t="shared" si="51"/>
        <v/>
      </c>
      <c r="S133" t="str">
        <f t="shared" si="59"/>
        <v/>
      </c>
      <c r="U133" t="str">
        <f t="shared" si="52"/>
        <v/>
      </c>
      <c r="V133" t="str">
        <f t="shared" si="53"/>
        <v/>
      </c>
      <c r="W133" t="str">
        <f t="shared" si="54"/>
        <v/>
      </c>
      <c r="X133" t="str">
        <f t="shared" si="55"/>
        <v/>
      </c>
      <c r="Y133" t="str">
        <f t="shared" si="56"/>
        <v/>
      </c>
      <c r="Z133" cm="1">
        <f t="array" ref="Z133">LOOKUP(
    2,
    1/($A:$A=$A133),
    $C:$C
)</f>
        <v>425.36</v>
      </c>
      <c r="AA133" t="str">
        <f t="shared" si="57"/>
        <v/>
      </c>
      <c r="AB133" t="str">
        <f t="shared" si="58"/>
        <v/>
      </c>
    </row>
    <row r="134" spans="1:28" x14ac:dyDescent="0.3">
      <c r="A134" s="2">
        <v>45863</v>
      </c>
      <c r="B134" s="1">
        <v>0.41666666666666669</v>
      </c>
      <c r="C134">
        <v>420.88</v>
      </c>
      <c r="D134">
        <v>419.73</v>
      </c>
      <c r="E134">
        <v>103451</v>
      </c>
      <c r="F134" t="b">
        <f t="shared" si="40"/>
        <v>1</v>
      </c>
      <c r="G134">
        <f t="shared" si="41"/>
        <v>420.88</v>
      </c>
      <c r="H134">
        <f t="shared" si="42"/>
        <v>419.73</v>
      </c>
      <c r="I134">
        <f t="shared" si="43"/>
        <v>420.88</v>
      </c>
      <c r="J134">
        <f t="shared" si="44"/>
        <v>419.73</v>
      </c>
      <c r="K134">
        <f t="shared" si="45"/>
        <v>0</v>
      </c>
      <c r="L134" t="str">
        <f>IF(
    AND(
        K134=1,
        COUNTIFS($A$2:A134,A134,$K$2:K134,1)=1
    ),
    "ENTRY",
    ""
)</f>
        <v/>
      </c>
      <c r="M134" t="str">
        <f t="shared" si="46"/>
        <v/>
      </c>
      <c r="N134" t="str">
        <f t="shared" si="47"/>
        <v/>
      </c>
      <c r="O134" t="str">
        <f t="shared" si="48"/>
        <v/>
      </c>
      <c r="P134" t="str">
        <f t="shared" si="49"/>
        <v/>
      </c>
      <c r="Q134" t="str">
        <f t="shared" si="50"/>
        <v/>
      </c>
      <c r="R134" t="str">
        <f t="shared" si="51"/>
        <v/>
      </c>
      <c r="S134" t="str">
        <f t="shared" si="59"/>
        <v/>
      </c>
      <c r="U134" t="str">
        <f t="shared" si="52"/>
        <v/>
      </c>
      <c r="V134" t="str">
        <f t="shared" si="53"/>
        <v/>
      </c>
      <c r="W134" t="str">
        <f t="shared" si="54"/>
        <v/>
      </c>
      <c r="X134" t="str">
        <f t="shared" si="55"/>
        <v/>
      </c>
      <c r="Y134" t="str">
        <f t="shared" si="56"/>
        <v/>
      </c>
      <c r="Z134" cm="1">
        <f t="array" ref="Z134">LOOKUP(
    2,
    1/($A:$A=$A134),
    $C:$C
)</f>
        <v>416.82</v>
      </c>
      <c r="AA134" t="str">
        <f t="shared" si="57"/>
        <v/>
      </c>
      <c r="AB134" t="str">
        <f t="shared" si="58"/>
        <v/>
      </c>
    </row>
    <row r="135" spans="1:28" x14ac:dyDescent="0.3">
      <c r="A135" s="2">
        <v>45863</v>
      </c>
      <c r="B135" s="1">
        <v>0.4201388888888889</v>
      </c>
      <c r="C135">
        <v>420.06</v>
      </c>
      <c r="D135">
        <v>419.09</v>
      </c>
      <c r="E135">
        <v>174600</v>
      </c>
      <c r="F135" t="b">
        <f t="shared" si="40"/>
        <v>0</v>
      </c>
      <c r="G135" t="str">
        <f t="shared" si="41"/>
        <v/>
      </c>
      <c r="H135" t="str">
        <f t="shared" si="42"/>
        <v/>
      </c>
      <c r="I135">
        <f t="shared" si="43"/>
        <v>420.88</v>
      </c>
      <c r="J135">
        <f t="shared" si="44"/>
        <v>419.73</v>
      </c>
      <c r="K135">
        <f t="shared" si="45"/>
        <v>1</v>
      </c>
      <c r="L135" t="str">
        <f>IF(
    AND(
        K135=1,
        COUNTIFS($A$2:A135,A135,$K$2:K135,1)=1
    ),
    "ENTRY",
    ""
)</f>
        <v>ENTRY</v>
      </c>
      <c r="M135" t="str">
        <f t="shared" si="46"/>
        <v>SHORT</v>
      </c>
      <c r="N135">
        <f t="shared" si="47"/>
        <v>419.73</v>
      </c>
      <c r="O135">
        <f t="shared" si="48"/>
        <v>420.88</v>
      </c>
      <c r="P135">
        <f t="shared" si="49"/>
        <v>1.1499999999999773</v>
      </c>
      <c r="Q135">
        <f t="shared" si="50"/>
        <v>434</v>
      </c>
      <c r="R135">
        <f t="shared" si="51"/>
        <v>499.09999999999013</v>
      </c>
      <c r="S135">
        <f t="shared" si="59"/>
        <v>418.00500000000005</v>
      </c>
      <c r="U135">
        <f t="shared" si="52"/>
        <v>416.28000000000009</v>
      </c>
      <c r="V135" t="str">
        <f>IF(
    M135="",
    "",
    IF(
        IF(
            M135="LONG",
            _xlfn.MAXIFS($C:$C,$A:$A,$A135,$B:$B,"&gt;"&amp;$B135) &gt;= $S135,
            _xlfn.MINIFS($D:$D,$A:$A,$A135,$B:$B,"&gt;"&amp;$B135) &lt;= $S135
        ),
        "YES",
        "NO"
    )
)</f>
        <v>YES</v>
      </c>
      <c r="W135" t="str">
        <f t="shared" si="54"/>
        <v>YES</v>
      </c>
      <c r="X135">
        <f t="shared" si="55"/>
        <v>4.1391304347826825</v>
      </c>
      <c r="Y135" t="str">
        <f t="shared" si="56"/>
        <v>NO</v>
      </c>
      <c r="Z135" cm="1">
        <f t="array" ref="Z135">LOOKUP(
    2,
    1/($A:$A=$A135),
    $C:$C
)</f>
        <v>416.82</v>
      </c>
      <c r="AA135">
        <f t="shared" si="57"/>
        <v>416.82</v>
      </c>
      <c r="AB135">
        <f t="shared" si="58"/>
        <v>1497.2999999999704</v>
      </c>
    </row>
    <row r="136" spans="1:28" x14ac:dyDescent="0.3">
      <c r="A136" s="2">
        <v>45863</v>
      </c>
      <c r="B136" s="1">
        <v>0.4236111111111111</v>
      </c>
      <c r="C136">
        <v>419.24</v>
      </c>
      <c r="D136">
        <v>418</v>
      </c>
      <c r="E136">
        <v>216142</v>
      </c>
      <c r="F136" t="b">
        <f t="shared" si="40"/>
        <v>0</v>
      </c>
      <c r="G136" t="str">
        <f t="shared" si="41"/>
        <v/>
      </c>
      <c r="H136" t="str">
        <f t="shared" si="42"/>
        <v/>
      </c>
      <c r="I136">
        <f t="shared" si="43"/>
        <v>420.88</v>
      </c>
      <c r="J136">
        <f t="shared" si="44"/>
        <v>419.73</v>
      </c>
      <c r="K136">
        <f t="shared" si="45"/>
        <v>1</v>
      </c>
      <c r="L136" t="str">
        <f>IF(
    AND(
        K136=1,
        COUNTIFS($A$2:A136,A136,$K$2:K136,1)=1
    ),
    "ENTRY",
    ""
)</f>
        <v/>
      </c>
      <c r="M136" t="str">
        <f t="shared" si="46"/>
        <v/>
      </c>
      <c r="N136" t="str">
        <f t="shared" si="47"/>
        <v/>
      </c>
      <c r="O136" t="str">
        <f t="shared" si="48"/>
        <v/>
      </c>
      <c r="P136" t="str">
        <f t="shared" si="49"/>
        <v/>
      </c>
      <c r="Q136" t="str">
        <f t="shared" si="50"/>
        <v/>
      </c>
      <c r="R136" t="str">
        <f t="shared" si="51"/>
        <v/>
      </c>
      <c r="S136" t="str">
        <f t="shared" si="59"/>
        <v/>
      </c>
      <c r="U136" t="str">
        <f t="shared" si="52"/>
        <v/>
      </c>
      <c r="V136" t="str">
        <f t="shared" si="53"/>
        <v/>
      </c>
      <c r="W136" t="str">
        <f t="shared" si="54"/>
        <v/>
      </c>
      <c r="X136" t="str">
        <f t="shared" si="55"/>
        <v/>
      </c>
      <c r="Y136" t="str">
        <f t="shared" si="56"/>
        <v/>
      </c>
      <c r="Z136" cm="1">
        <f t="array" ref="Z136">LOOKUP(
    2,
    1/($A:$A=$A136),
    $C:$C
)</f>
        <v>416.82</v>
      </c>
      <c r="AA136" t="str">
        <f t="shared" si="57"/>
        <v/>
      </c>
      <c r="AB136" t="str">
        <f t="shared" si="58"/>
        <v/>
      </c>
    </row>
    <row r="137" spans="1:28" x14ac:dyDescent="0.3">
      <c r="A137" s="2">
        <v>45863</v>
      </c>
      <c r="B137" s="1">
        <v>0.42708333333333331</v>
      </c>
      <c r="C137">
        <v>418.48</v>
      </c>
      <c r="D137">
        <v>417.27</v>
      </c>
      <c r="E137">
        <v>189131</v>
      </c>
      <c r="F137" t="b">
        <f t="shared" si="40"/>
        <v>0</v>
      </c>
      <c r="G137" t="str">
        <f t="shared" si="41"/>
        <v/>
      </c>
      <c r="H137" t="str">
        <f t="shared" si="42"/>
        <v/>
      </c>
      <c r="I137">
        <f t="shared" si="43"/>
        <v>420.88</v>
      </c>
      <c r="J137">
        <f t="shared" si="44"/>
        <v>419.73</v>
      </c>
      <c r="K137">
        <f t="shared" si="45"/>
        <v>1</v>
      </c>
      <c r="L137" t="str">
        <f>IF(
    AND(
        K137=1,
        COUNTIFS($A$2:A137,A137,$K$2:K137,1)=1
    ),
    "ENTRY",
    ""
)</f>
        <v/>
      </c>
      <c r="M137" t="str">
        <f t="shared" si="46"/>
        <v/>
      </c>
      <c r="N137" t="str">
        <f t="shared" si="47"/>
        <v/>
      </c>
      <c r="O137" t="str">
        <f t="shared" si="48"/>
        <v/>
      </c>
      <c r="P137" t="str">
        <f t="shared" si="49"/>
        <v/>
      </c>
      <c r="Q137" t="str">
        <f t="shared" si="50"/>
        <v/>
      </c>
      <c r="R137" t="str">
        <f t="shared" si="51"/>
        <v/>
      </c>
      <c r="S137" t="str">
        <f t="shared" si="59"/>
        <v/>
      </c>
      <c r="U137" t="str">
        <f t="shared" si="52"/>
        <v/>
      </c>
      <c r="V137" t="str">
        <f t="shared" si="53"/>
        <v/>
      </c>
      <c r="W137" t="str">
        <f t="shared" si="54"/>
        <v/>
      </c>
      <c r="X137" t="str">
        <f t="shared" si="55"/>
        <v/>
      </c>
      <c r="Y137" t="str">
        <f t="shared" si="56"/>
        <v/>
      </c>
      <c r="Z137" cm="1">
        <f t="array" ref="Z137">LOOKUP(
    2,
    1/($A:$A=$A137),
    $C:$C
)</f>
        <v>416.82</v>
      </c>
      <c r="AA137" t="str">
        <f t="shared" si="57"/>
        <v/>
      </c>
      <c r="AB137" t="str">
        <f t="shared" si="58"/>
        <v/>
      </c>
    </row>
    <row r="138" spans="1:28" x14ac:dyDescent="0.3">
      <c r="A138" s="2">
        <v>45863</v>
      </c>
      <c r="B138" s="1">
        <v>0.43055555555555558</v>
      </c>
      <c r="C138">
        <v>418.55</v>
      </c>
      <c r="D138">
        <v>417.91</v>
      </c>
      <c r="E138">
        <v>63510</v>
      </c>
      <c r="F138" t="b">
        <f t="shared" si="40"/>
        <v>0</v>
      </c>
      <c r="G138" t="str">
        <f t="shared" si="41"/>
        <v/>
      </c>
      <c r="H138" t="str">
        <f t="shared" si="42"/>
        <v/>
      </c>
      <c r="I138">
        <f t="shared" si="43"/>
        <v>420.88</v>
      </c>
      <c r="J138">
        <f t="shared" si="44"/>
        <v>419.73</v>
      </c>
      <c r="K138">
        <f t="shared" si="45"/>
        <v>1</v>
      </c>
      <c r="L138" t="str">
        <f>IF(
    AND(
        K138=1,
        COUNTIFS($A$2:A138,A138,$K$2:K138,1)=1
    ),
    "ENTRY",
    ""
)</f>
        <v/>
      </c>
      <c r="M138" t="str">
        <f t="shared" si="46"/>
        <v/>
      </c>
      <c r="N138" t="str">
        <f t="shared" si="47"/>
        <v/>
      </c>
      <c r="O138" t="str">
        <f t="shared" si="48"/>
        <v/>
      </c>
      <c r="P138" t="str">
        <f t="shared" si="49"/>
        <v/>
      </c>
      <c r="Q138" t="str">
        <f t="shared" si="50"/>
        <v/>
      </c>
      <c r="R138" t="str">
        <f t="shared" si="51"/>
        <v/>
      </c>
      <c r="S138" t="str">
        <f t="shared" si="59"/>
        <v/>
      </c>
      <c r="U138" t="str">
        <f t="shared" si="52"/>
        <v/>
      </c>
      <c r="V138" t="str">
        <f t="shared" si="53"/>
        <v/>
      </c>
      <c r="W138" t="str">
        <f t="shared" si="54"/>
        <v/>
      </c>
      <c r="X138" t="str">
        <f t="shared" si="55"/>
        <v/>
      </c>
      <c r="Y138" t="str">
        <f t="shared" si="56"/>
        <v/>
      </c>
      <c r="Z138" cm="1">
        <f t="array" ref="Z138">LOOKUP(
    2,
    1/($A:$A=$A138),
    $C:$C
)</f>
        <v>416.82</v>
      </c>
      <c r="AA138" t="str">
        <f t="shared" si="57"/>
        <v/>
      </c>
      <c r="AB138" t="str">
        <f t="shared" si="58"/>
        <v/>
      </c>
    </row>
    <row r="139" spans="1:28" x14ac:dyDescent="0.3">
      <c r="A139" s="2">
        <v>45863</v>
      </c>
      <c r="B139" s="1">
        <v>0.43402777777777779</v>
      </c>
      <c r="C139">
        <v>418.61</v>
      </c>
      <c r="D139">
        <v>418.18</v>
      </c>
      <c r="E139">
        <v>59022</v>
      </c>
      <c r="F139" t="b">
        <f t="shared" si="40"/>
        <v>0</v>
      </c>
      <c r="G139" t="str">
        <f t="shared" si="41"/>
        <v/>
      </c>
      <c r="H139" t="str">
        <f t="shared" si="42"/>
        <v/>
      </c>
      <c r="I139">
        <f t="shared" si="43"/>
        <v>420.88</v>
      </c>
      <c r="J139">
        <f t="shared" si="44"/>
        <v>419.73</v>
      </c>
      <c r="K139">
        <f t="shared" si="45"/>
        <v>1</v>
      </c>
      <c r="L139" t="str">
        <f>IF(
    AND(
        K139=1,
        COUNTIFS($A$2:A139,A139,$K$2:K139,1)=1
    ),
    "ENTRY",
    ""
)</f>
        <v/>
      </c>
      <c r="M139" t="str">
        <f t="shared" si="46"/>
        <v/>
      </c>
      <c r="N139" t="str">
        <f t="shared" si="47"/>
        <v/>
      </c>
      <c r="O139" t="str">
        <f t="shared" si="48"/>
        <v/>
      </c>
      <c r="P139" t="str">
        <f t="shared" si="49"/>
        <v/>
      </c>
      <c r="Q139" t="str">
        <f t="shared" si="50"/>
        <v/>
      </c>
      <c r="R139" t="str">
        <f t="shared" si="51"/>
        <v/>
      </c>
      <c r="S139" t="str">
        <f t="shared" si="59"/>
        <v/>
      </c>
      <c r="U139" t="str">
        <f t="shared" si="52"/>
        <v/>
      </c>
      <c r="V139" t="str">
        <f t="shared" si="53"/>
        <v/>
      </c>
      <c r="W139" t="str">
        <f t="shared" si="54"/>
        <v/>
      </c>
      <c r="X139" t="str">
        <f t="shared" si="55"/>
        <v/>
      </c>
      <c r="Y139" t="str">
        <f t="shared" si="56"/>
        <v/>
      </c>
      <c r="Z139" cm="1">
        <f t="array" ref="Z139">LOOKUP(
    2,
    1/($A:$A=$A139),
    $C:$C
)</f>
        <v>416.82</v>
      </c>
      <c r="AA139" t="str">
        <f t="shared" si="57"/>
        <v/>
      </c>
      <c r="AB139" t="str">
        <f t="shared" si="58"/>
        <v/>
      </c>
    </row>
    <row r="140" spans="1:28" x14ac:dyDescent="0.3">
      <c r="A140" s="2">
        <v>45863</v>
      </c>
      <c r="B140" s="1">
        <v>0.4375</v>
      </c>
      <c r="C140">
        <v>418.52</v>
      </c>
      <c r="D140">
        <v>417.58</v>
      </c>
      <c r="E140">
        <v>73795</v>
      </c>
      <c r="F140" t="b">
        <f t="shared" si="40"/>
        <v>0</v>
      </c>
      <c r="G140" t="str">
        <f t="shared" si="41"/>
        <v/>
      </c>
      <c r="H140" t="str">
        <f t="shared" si="42"/>
        <v/>
      </c>
      <c r="I140">
        <f t="shared" si="43"/>
        <v>420.88</v>
      </c>
      <c r="J140">
        <f t="shared" si="44"/>
        <v>419.73</v>
      </c>
      <c r="K140">
        <f t="shared" si="45"/>
        <v>1</v>
      </c>
      <c r="L140" t="str">
        <f>IF(
    AND(
        K140=1,
        COUNTIFS($A$2:A140,A140,$K$2:K140,1)=1
    ),
    "ENTRY",
    ""
)</f>
        <v/>
      </c>
      <c r="M140" t="str">
        <f t="shared" si="46"/>
        <v/>
      </c>
      <c r="N140" t="str">
        <f t="shared" si="47"/>
        <v/>
      </c>
      <c r="O140" t="str">
        <f t="shared" si="48"/>
        <v/>
      </c>
      <c r="P140" t="str">
        <f t="shared" si="49"/>
        <v/>
      </c>
      <c r="Q140" t="str">
        <f t="shared" si="50"/>
        <v/>
      </c>
      <c r="R140" t="str">
        <f t="shared" si="51"/>
        <v/>
      </c>
      <c r="S140" t="str">
        <f t="shared" si="59"/>
        <v/>
      </c>
      <c r="U140" t="str">
        <f t="shared" si="52"/>
        <v/>
      </c>
      <c r="V140" t="str">
        <f t="shared" si="53"/>
        <v/>
      </c>
      <c r="W140" t="str">
        <f t="shared" si="54"/>
        <v/>
      </c>
      <c r="X140" t="str">
        <f t="shared" si="55"/>
        <v/>
      </c>
      <c r="Y140" t="str">
        <f t="shared" si="56"/>
        <v/>
      </c>
      <c r="Z140" cm="1">
        <f t="array" ref="Z140">LOOKUP(
    2,
    1/($A:$A=$A140),
    $C:$C
)</f>
        <v>416.82</v>
      </c>
      <c r="AA140" t="str">
        <f t="shared" si="57"/>
        <v/>
      </c>
      <c r="AB140" t="str">
        <f t="shared" si="58"/>
        <v/>
      </c>
    </row>
    <row r="141" spans="1:28" x14ac:dyDescent="0.3">
      <c r="A141" s="2">
        <v>45863</v>
      </c>
      <c r="B141" s="1">
        <v>0.44097222222222221</v>
      </c>
      <c r="C141">
        <v>418.33</v>
      </c>
      <c r="D141">
        <v>417.76</v>
      </c>
      <c r="E141">
        <v>38724</v>
      </c>
      <c r="F141" t="b">
        <f t="shared" si="40"/>
        <v>0</v>
      </c>
      <c r="G141" t="str">
        <f t="shared" si="41"/>
        <v/>
      </c>
      <c r="H141" t="str">
        <f t="shared" si="42"/>
        <v/>
      </c>
      <c r="I141">
        <f t="shared" si="43"/>
        <v>420.88</v>
      </c>
      <c r="J141">
        <f t="shared" si="44"/>
        <v>419.73</v>
      </c>
      <c r="K141">
        <f t="shared" si="45"/>
        <v>1</v>
      </c>
      <c r="L141" t="str">
        <f>IF(
    AND(
        K141=1,
        COUNTIFS($A$2:A141,A141,$K$2:K141,1)=1
    ),
    "ENTRY",
    ""
)</f>
        <v/>
      </c>
      <c r="M141" t="str">
        <f t="shared" si="46"/>
        <v/>
      </c>
      <c r="N141" t="str">
        <f t="shared" si="47"/>
        <v/>
      </c>
      <c r="O141" t="str">
        <f t="shared" si="48"/>
        <v/>
      </c>
      <c r="P141" t="str">
        <f t="shared" si="49"/>
        <v/>
      </c>
      <c r="Q141" t="str">
        <f t="shared" si="50"/>
        <v/>
      </c>
      <c r="R141" t="str">
        <f t="shared" si="51"/>
        <v/>
      </c>
      <c r="S141" t="str">
        <f t="shared" si="59"/>
        <v/>
      </c>
      <c r="U141" t="str">
        <f t="shared" si="52"/>
        <v/>
      </c>
      <c r="V141" t="str">
        <f t="shared" si="53"/>
        <v/>
      </c>
      <c r="W141" t="str">
        <f t="shared" si="54"/>
        <v/>
      </c>
      <c r="X141" t="str">
        <f t="shared" si="55"/>
        <v/>
      </c>
      <c r="Y141" t="str">
        <f t="shared" si="56"/>
        <v/>
      </c>
      <c r="Z141" cm="1">
        <f t="array" ref="Z141">LOOKUP(
    2,
    1/($A:$A=$A141),
    $C:$C
)</f>
        <v>416.82</v>
      </c>
      <c r="AA141" t="str">
        <f t="shared" si="57"/>
        <v/>
      </c>
      <c r="AB141" t="str">
        <f t="shared" si="58"/>
        <v/>
      </c>
    </row>
    <row r="142" spans="1:28" x14ac:dyDescent="0.3">
      <c r="A142" s="2">
        <v>45863</v>
      </c>
      <c r="B142" s="1">
        <v>0.44444444444444442</v>
      </c>
      <c r="C142">
        <v>418.33</v>
      </c>
      <c r="D142">
        <v>417.79</v>
      </c>
      <c r="E142">
        <v>38444</v>
      </c>
      <c r="F142" t="b">
        <f t="shared" si="40"/>
        <v>0</v>
      </c>
      <c r="G142" t="str">
        <f t="shared" si="41"/>
        <v/>
      </c>
      <c r="H142" t="str">
        <f t="shared" si="42"/>
        <v/>
      </c>
      <c r="I142">
        <f t="shared" si="43"/>
        <v>420.88</v>
      </c>
      <c r="J142">
        <f t="shared" si="44"/>
        <v>419.73</v>
      </c>
      <c r="K142">
        <f t="shared" si="45"/>
        <v>1</v>
      </c>
      <c r="L142" t="str">
        <f>IF(
    AND(
        K142=1,
        COUNTIFS($A$2:A142,A142,$K$2:K142,1)=1
    ),
    "ENTRY",
    ""
)</f>
        <v/>
      </c>
      <c r="M142" t="str">
        <f t="shared" si="46"/>
        <v/>
      </c>
      <c r="N142" t="str">
        <f t="shared" si="47"/>
        <v/>
      </c>
      <c r="O142" t="str">
        <f t="shared" si="48"/>
        <v/>
      </c>
      <c r="P142" t="str">
        <f t="shared" si="49"/>
        <v/>
      </c>
      <c r="Q142" t="str">
        <f t="shared" si="50"/>
        <v/>
      </c>
      <c r="R142" t="str">
        <f t="shared" si="51"/>
        <v/>
      </c>
      <c r="S142" t="str">
        <f t="shared" si="59"/>
        <v/>
      </c>
      <c r="U142" t="str">
        <f t="shared" si="52"/>
        <v/>
      </c>
      <c r="V142" t="str">
        <f t="shared" si="53"/>
        <v/>
      </c>
      <c r="W142" t="str">
        <f t="shared" si="54"/>
        <v/>
      </c>
      <c r="X142" t="str">
        <f t="shared" si="55"/>
        <v/>
      </c>
      <c r="Y142" t="str">
        <f t="shared" si="56"/>
        <v/>
      </c>
      <c r="Z142" cm="1">
        <f t="array" ref="Z142">LOOKUP(
    2,
    1/($A:$A=$A142),
    $C:$C
)</f>
        <v>416.82</v>
      </c>
      <c r="AA142" t="str">
        <f t="shared" si="57"/>
        <v/>
      </c>
      <c r="AB142" t="str">
        <f t="shared" si="58"/>
        <v/>
      </c>
    </row>
    <row r="143" spans="1:28" x14ac:dyDescent="0.3">
      <c r="A143" s="2">
        <v>45863</v>
      </c>
      <c r="B143" s="1">
        <v>0.44791666666666669</v>
      </c>
      <c r="C143">
        <v>418.55</v>
      </c>
      <c r="D143">
        <v>418.18</v>
      </c>
      <c r="E143">
        <v>26121</v>
      </c>
      <c r="F143" t="b">
        <f t="shared" si="40"/>
        <v>0</v>
      </c>
      <c r="G143" t="str">
        <f t="shared" si="41"/>
        <v/>
      </c>
      <c r="H143" t="str">
        <f t="shared" si="42"/>
        <v/>
      </c>
      <c r="I143">
        <f t="shared" si="43"/>
        <v>420.88</v>
      </c>
      <c r="J143">
        <f t="shared" si="44"/>
        <v>419.73</v>
      </c>
      <c r="K143">
        <f t="shared" si="45"/>
        <v>1</v>
      </c>
      <c r="L143" t="str">
        <f>IF(
    AND(
        K143=1,
        COUNTIFS($A$2:A143,A143,$K$2:K143,1)=1
    ),
    "ENTRY",
    ""
)</f>
        <v/>
      </c>
      <c r="M143" t="str">
        <f t="shared" si="46"/>
        <v/>
      </c>
      <c r="N143" t="str">
        <f t="shared" si="47"/>
        <v/>
      </c>
      <c r="O143" t="str">
        <f t="shared" si="48"/>
        <v/>
      </c>
      <c r="P143" t="str">
        <f t="shared" si="49"/>
        <v/>
      </c>
      <c r="Q143" t="str">
        <f t="shared" si="50"/>
        <v/>
      </c>
      <c r="R143" t="str">
        <f t="shared" si="51"/>
        <v/>
      </c>
      <c r="S143" t="str">
        <f t="shared" si="59"/>
        <v/>
      </c>
      <c r="U143" t="str">
        <f t="shared" si="52"/>
        <v/>
      </c>
      <c r="V143" t="str">
        <f t="shared" si="53"/>
        <v/>
      </c>
      <c r="W143" t="str">
        <f t="shared" si="54"/>
        <v/>
      </c>
      <c r="X143" t="str">
        <f t="shared" si="55"/>
        <v/>
      </c>
      <c r="Y143" t="str">
        <f t="shared" si="56"/>
        <v/>
      </c>
      <c r="Z143" cm="1">
        <f t="array" ref="Z143">LOOKUP(
    2,
    1/($A:$A=$A143),
    $C:$C
)</f>
        <v>416.82</v>
      </c>
      <c r="AA143" t="str">
        <f t="shared" si="57"/>
        <v/>
      </c>
      <c r="AB143" t="str">
        <f t="shared" si="58"/>
        <v/>
      </c>
    </row>
    <row r="144" spans="1:28" x14ac:dyDescent="0.3">
      <c r="A144" s="2">
        <v>45863</v>
      </c>
      <c r="B144" s="1">
        <v>0.4513888888888889</v>
      </c>
      <c r="C144">
        <v>419.7</v>
      </c>
      <c r="D144">
        <v>418.48</v>
      </c>
      <c r="E144">
        <v>331007</v>
      </c>
      <c r="F144" t="b">
        <f t="shared" si="40"/>
        <v>0</v>
      </c>
      <c r="G144" t="str">
        <f t="shared" si="41"/>
        <v/>
      </c>
      <c r="H144" t="str">
        <f t="shared" si="42"/>
        <v/>
      </c>
      <c r="I144">
        <f t="shared" si="43"/>
        <v>420.88</v>
      </c>
      <c r="J144">
        <f t="shared" si="44"/>
        <v>419.73</v>
      </c>
      <c r="K144">
        <f t="shared" si="45"/>
        <v>1</v>
      </c>
      <c r="L144" t="str">
        <f>IF(
    AND(
        K144=1,
        COUNTIFS($A$2:A144,A144,$K$2:K144,1)=1
    ),
    "ENTRY",
    ""
)</f>
        <v/>
      </c>
      <c r="M144" t="str">
        <f t="shared" si="46"/>
        <v/>
      </c>
      <c r="N144" t="str">
        <f t="shared" si="47"/>
        <v/>
      </c>
      <c r="O144" t="str">
        <f t="shared" si="48"/>
        <v/>
      </c>
      <c r="P144" t="str">
        <f t="shared" si="49"/>
        <v/>
      </c>
      <c r="Q144" t="str">
        <f t="shared" si="50"/>
        <v/>
      </c>
      <c r="R144" t="str">
        <f t="shared" si="51"/>
        <v/>
      </c>
      <c r="S144" t="str">
        <f t="shared" si="59"/>
        <v/>
      </c>
      <c r="U144" t="str">
        <f t="shared" si="52"/>
        <v/>
      </c>
      <c r="V144" t="str">
        <f t="shared" si="53"/>
        <v/>
      </c>
      <c r="W144" t="str">
        <f t="shared" si="54"/>
        <v/>
      </c>
      <c r="X144" t="str">
        <f t="shared" si="55"/>
        <v/>
      </c>
      <c r="Y144" t="str">
        <f t="shared" si="56"/>
        <v/>
      </c>
      <c r="Z144" cm="1">
        <f t="array" ref="Z144">LOOKUP(
    2,
    1/($A:$A=$A144),
    $C:$C
)</f>
        <v>416.82</v>
      </c>
      <c r="AA144" t="str">
        <f t="shared" si="57"/>
        <v/>
      </c>
      <c r="AB144" t="str">
        <f t="shared" si="58"/>
        <v/>
      </c>
    </row>
    <row r="145" spans="1:28" x14ac:dyDescent="0.3">
      <c r="A145" s="2">
        <v>45863</v>
      </c>
      <c r="B145" s="1">
        <v>0.4548611111111111</v>
      </c>
      <c r="C145">
        <v>419.88</v>
      </c>
      <c r="D145">
        <v>419.15</v>
      </c>
      <c r="E145">
        <v>170019</v>
      </c>
      <c r="F145" t="b">
        <f t="shared" si="40"/>
        <v>0</v>
      </c>
      <c r="G145" t="str">
        <f t="shared" si="41"/>
        <v/>
      </c>
      <c r="H145" t="str">
        <f t="shared" si="42"/>
        <v/>
      </c>
      <c r="I145">
        <f t="shared" si="43"/>
        <v>420.88</v>
      </c>
      <c r="J145">
        <f t="shared" si="44"/>
        <v>419.73</v>
      </c>
      <c r="K145">
        <f t="shared" si="45"/>
        <v>1</v>
      </c>
      <c r="L145" t="str">
        <f>IF(
    AND(
        K145=1,
        COUNTIFS($A$2:A145,A145,$K$2:K145,1)=1
    ),
    "ENTRY",
    ""
)</f>
        <v/>
      </c>
      <c r="M145" t="str">
        <f t="shared" si="46"/>
        <v/>
      </c>
      <c r="N145" t="str">
        <f t="shared" si="47"/>
        <v/>
      </c>
      <c r="O145" t="str">
        <f t="shared" si="48"/>
        <v/>
      </c>
      <c r="P145" t="str">
        <f t="shared" si="49"/>
        <v/>
      </c>
      <c r="Q145" t="str">
        <f t="shared" si="50"/>
        <v/>
      </c>
      <c r="R145" t="str">
        <f t="shared" si="51"/>
        <v/>
      </c>
      <c r="S145" t="str">
        <f t="shared" si="59"/>
        <v/>
      </c>
      <c r="U145" t="str">
        <f t="shared" si="52"/>
        <v/>
      </c>
      <c r="V145" t="str">
        <f t="shared" si="53"/>
        <v/>
      </c>
      <c r="W145" t="str">
        <f t="shared" si="54"/>
        <v/>
      </c>
      <c r="X145" t="str">
        <f t="shared" si="55"/>
        <v/>
      </c>
      <c r="Y145" t="str">
        <f t="shared" si="56"/>
        <v/>
      </c>
      <c r="Z145" cm="1">
        <f t="array" ref="Z145">LOOKUP(
    2,
    1/($A:$A=$A145),
    $C:$C
)</f>
        <v>416.82</v>
      </c>
      <c r="AA145" t="str">
        <f t="shared" si="57"/>
        <v/>
      </c>
      <c r="AB145" t="str">
        <f t="shared" si="58"/>
        <v/>
      </c>
    </row>
    <row r="146" spans="1:28" x14ac:dyDescent="0.3">
      <c r="A146" s="2">
        <v>45863</v>
      </c>
      <c r="B146" s="1">
        <v>0.45833333333333331</v>
      </c>
      <c r="C146">
        <v>419.67</v>
      </c>
      <c r="D146">
        <v>418.52</v>
      </c>
      <c r="E146">
        <v>70592</v>
      </c>
      <c r="F146" t="b">
        <f t="shared" si="40"/>
        <v>0</v>
      </c>
      <c r="G146" t="str">
        <f t="shared" si="41"/>
        <v/>
      </c>
      <c r="H146" t="str">
        <f t="shared" si="42"/>
        <v/>
      </c>
      <c r="I146">
        <f t="shared" si="43"/>
        <v>420.88</v>
      </c>
      <c r="J146">
        <f t="shared" si="44"/>
        <v>419.73</v>
      </c>
      <c r="K146">
        <f t="shared" si="45"/>
        <v>1</v>
      </c>
      <c r="L146" t="str">
        <f>IF(
    AND(
        K146=1,
        COUNTIFS($A$2:A146,A146,$K$2:K146,1)=1
    ),
    "ENTRY",
    ""
)</f>
        <v/>
      </c>
      <c r="M146" t="str">
        <f t="shared" si="46"/>
        <v/>
      </c>
      <c r="N146" t="str">
        <f t="shared" si="47"/>
        <v/>
      </c>
      <c r="O146" t="str">
        <f t="shared" si="48"/>
        <v/>
      </c>
      <c r="P146" t="str">
        <f t="shared" si="49"/>
        <v/>
      </c>
      <c r="Q146" t="str">
        <f t="shared" si="50"/>
        <v/>
      </c>
      <c r="R146" t="str">
        <f t="shared" si="51"/>
        <v/>
      </c>
      <c r="S146" t="str">
        <f t="shared" si="59"/>
        <v/>
      </c>
      <c r="U146" t="str">
        <f t="shared" si="52"/>
        <v/>
      </c>
      <c r="V146" t="str">
        <f t="shared" si="53"/>
        <v/>
      </c>
      <c r="W146" t="str">
        <f t="shared" si="54"/>
        <v/>
      </c>
      <c r="X146" t="str">
        <f t="shared" si="55"/>
        <v/>
      </c>
      <c r="Y146" t="str">
        <f t="shared" si="56"/>
        <v/>
      </c>
      <c r="Z146" cm="1">
        <f t="array" ref="Z146">LOOKUP(
    2,
    1/($A:$A=$A146),
    $C:$C
)</f>
        <v>416.82</v>
      </c>
      <c r="AA146" t="str">
        <f t="shared" si="57"/>
        <v/>
      </c>
      <c r="AB146" t="str">
        <f t="shared" si="58"/>
        <v/>
      </c>
    </row>
    <row r="147" spans="1:28" x14ac:dyDescent="0.3">
      <c r="A147" s="2">
        <v>45863</v>
      </c>
      <c r="B147" s="1">
        <v>0.46180555555555558</v>
      </c>
      <c r="C147">
        <v>419.58</v>
      </c>
      <c r="D147">
        <v>419.03</v>
      </c>
      <c r="E147">
        <v>28770</v>
      </c>
      <c r="F147" t="b">
        <f t="shared" si="40"/>
        <v>0</v>
      </c>
      <c r="G147" t="str">
        <f t="shared" si="41"/>
        <v/>
      </c>
      <c r="H147" t="str">
        <f t="shared" si="42"/>
        <v/>
      </c>
      <c r="I147">
        <f t="shared" si="43"/>
        <v>420.88</v>
      </c>
      <c r="J147">
        <f t="shared" si="44"/>
        <v>419.73</v>
      </c>
      <c r="K147">
        <f t="shared" si="45"/>
        <v>1</v>
      </c>
      <c r="L147" t="str">
        <f>IF(
    AND(
        K147=1,
        COUNTIFS($A$2:A147,A147,$K$2:K147,1)=1
    ),
    "ENTRY",
    ""
)</f>
        <v/>
      </c>
      <c r="M147" t="str">
        <f t="shared" si="46"/>
        <v/>
      </c>
      <c r="N147" t="str">
        <f t="shared" si="47"/>
        <v/>
      </c>
      <c r="O147" t="str">
        <f t="shared" si="48"/>
        <v/>
      </c>
      <c r="P147" t="str">
        <f t="shared" si="49"/>
        <v/>
      </c>
      <c r="Q147" t="str">
        <f t="shared" si="50"/>
        <v/>
      </c>
      <c r="R147" t="str">
        <f t="shared" si="51"/>
        <v/>
      </c>
      <c r="S147" t="str">
        <f t="shared" si="59"/>
        <v/>
      </c>
      <c r="U147" t="str">
        <f t="shared" si="52"/>
        <v/>
      </c>
      <c r="V147" t="str">
        <f t="shared" si="53"/>
        <v/>
      </c>
      <c r="W147" t="str">
        <f t="shared" si="54"/>
        <v/>
      </c>
      <c r="X147" t="str">
        <f t="shared" si="55"/>
        <v/>
      </c>
      <c r="Y147" t="str">
        <f t="shared" si="56"/>
        <v/>
      </c>
      <c r="Z147" cm="1">
        <f t="array" ref="Z147">LOOKUP(
    2,
    1/($A:$A=$A147),
    $C:$C
)</f>
        <v>416.82</v>
      </c>
      <c r="AA147" t="str">
        <f t="shared" si="57"/>
        <v/>
      </c>
      <c r="AB147" t="str">
        <f t="shared" si="58"/>
        <v/>
      </c>
    </row>
    <row r="148" spans="1:28" x14ac:dyDescent="0.3">
      <c r="A148" s="2">
        <v>45863</v>
      </c>
      <c r="B148" s="1">
        <v>0.46527777777777779</v>
      </c>
      <c r="C148">
        <v>419.27</v>
      </c>
      <c r="D148">
        <v>418.73</v>
      </c>
      <c r="E148">
        <v>61822</v>
      </c>
      <c r="F148" t="b">
        <f t="shared" si="40"/>
        <v>0</v>
      </c>
      <c r="G148" t="str">
        <f t="shared" si="41"/>
        <v/>
      </c>
      <c r="H148" t="str">
        <f t="shared" si="42"/>
        <v/>
      </c>
      <c r="I148">
        <f t="shared" si="43"/>
        <v>420.88</v>
      </c>
      <c r="J148">
        <f t="shared" si="44"/>
        <v>419.73</v>
      </c>
      <c r="K148">
        <f t="shared" si="45"/>
        <v>1</v>
      </c>
      <c r="L148" t="str">
        <f>IF(
    AND(
        K148=1,
        COUNTIFS($A$2:A148,A148,$K$2:K148,1)=1
    ),
    "ENTRY",
    ""
)</f>
        <v/>
      </c>
      <c r="M148" t="str">
        <f t="shared" si="46"/>
        <v/>
      </c>
      <c r="N148" t="str">
        <f t="shared" si="47"/>
        <v/>
      </c>
      <c r="O148" t="str">
        <f t="shared" si="48"/>
        <v/>
      </c>
      <c r="P148" t="str">
        <f t="shared" si="49"/>
        <v/>
      </c>
      <c r="Q148" t="str">
        <f t="shared" si="50"/>
        <v/>
      </c>
      <c r="R148" t="str">
        <f t="shared" si="51"/>
        <v/>
      </c>
      <c r="S148" t="str">
        <f t="shared" si="59"/>
        <v/>
      </c>
      <c r="U148" t="str">
        <f t="shared" si="52"/>
        <v/>
      </c>
      <c r="V148" t="str">
        <f t="shared" si="53"/>
        <v/>
      </c>
      <c r="W148" t="str">
        <f t="shared" si="54"/>
        <v/>
      </c>
      <c r="X148" t="str">
        <f t="shared" si="55"/>
        <v/>
      </c>
      <c r="Y148" t="str">
        <f t="shared" si="56"/>
        <v/>
      </c>
      <c r="Z148" cm="1">
        <f t="array" ref="Z148">LOOKUP(
    2,
    1/($A:$A=$A148),
    $C:$C
)</f>
        <v>416.82</v>
      </c>
      <c r="AA148" t="str">
        <f t="shared" si="57"/>
        <v/>
      </c>
      <c r="AB148" t="str">
        <f t="shared" si="58"/>
        <v/>
      </c>
    </row>
    <row r="149" spans="1:28" x14ac:dyDescent="0.3">
      <c r="A149" s="2">
        <v>45863</v>
      </c>
      <c r="B149" s="1">
        <v>0.46875</v>
      </c>
      <c r="C149">
        <v>419.48</v>
      </c>
      <c r="D149">
        <v>418.67</v>
      </c>
      <c r="E149">
        <v>90154</v>
      </c>
      <c r="F149" t="b">
        <f t="shared" si="40"/>
        <v>0</v>
      </c>
      <c r="G149" t="str">
        <f t="shared" si="41"/>
        <v/>
      </c>
      <c r="H149" t="str">
        <f t="shared" si="42"/>
        <v/>
      </c>
      <c r="I149">
        <f t="shared" si="43"/>
        <v>420.88</v>
      </c>
      <c r="J149">
        <f t="shared" si="44"/>
        <v>419.73</v>
      </c>
      <c r="K149">
        <f t="shared" si="45"/>
        <v>1</v>
      </c>
      <c r="L149" t="str">
        <f>IF(
    AND(
        K149=1,
        COUNTIFS($A$2:A149,A149,$K$2:K149,1)=1
    ),
    "ENTRY",
    ""
)</f>
        <v/>
      </c>
      <c r="M149" t="str">
        <f t="shared" si="46"/>
        <v/>
      </c>
      <c r="N149" t="str">
        <f t="shared" si="47"/>
        <v/>
      </c>
      <c r="O149" t="str">
        <f t="shared" si="48"/>
        <v/>
      </c>
      <c r="P149" t="str">
        <f t="shared" si="49"/>
        <v/>
      </c>
      <c r="Q149" t="str">
        <f t="shared" si="50"/>
        <v/>
      </c>
      <c r="R149" t="str">
        <f t="shared" si="51"/>
        <v/>
      </c>
      <c r="S149" t="str">
        <f t="shared" si="59"/>
        <v/>
      </c>
      <c r="U149" t="str">
        <f t="shared" si="52"/>
        <v/>
      </c>
      <c r="V149" t="str">
        <f t="shared" si="53"/>
        <v/>
      </c>
      <c r="W149" t="str">
        <f t="shared" si="54"/>
        <v/>
      </c>
      <c r="X149" t="str">
        <f t="shared" si="55"/>
        <v/>
      </c>
      <c r="Y149" t="str">
        <f t="shared" si="56"/>
        <v/>
      </c>
      <c r="Z149" cm="1">
        <f t="array" ref="Z149">LOOKUP(
    2,
    1/($A:$A=$A149),
    $C:$C
)</f>
        <v>416.82</v>
      </c>
      <c r="AA149" t="str">
        <f t="shared" si="57"/>
        <v/>
      </c>
      <c r="AB149" t="str">
        <f t="shared" si="58"/>
        <v/>
      </c>
    </row>
    <row r="150" spans="1:28" x14ac:dyDescent="0.3">
      <c r="A150" s="2">
        <v>45863</v>
      </c>
      <c r="B150" s="1">
        <v>0.47222222222222221</v>
      </c>
      <c r="C150">
        <v>419.73</v>
      </c>
      <c r="D150">
        <v>419.33</v>
      </c>
      <c r="E150">
        <v>25074</v>
      </c>
      <c r="F150" t="b">
        <f t="shared" si="40"/>
        <v>0</v>
      </c>
      <c r="G150" t="str">
        <f t="shared" si="41"/>
        <v/>
      </c>
      <c r="H150" t="str">
        <f t="shared" si="42"/>
        <v/>
      </c>
      <c r="I150">
        <f t="shared" si="43"/>
        <v>420.88</v>
      </c>
      <c r="J150">
        <f t="shared" si="44"/>
        <v>419.73</v>
      </c>
      <c r="K150">
        <f t="shared" si="45"/>
        <v>1</v>
      </c>
      <c r="L150" t="str">
        <f>IF(
    AND(
        K150=1,
        COUNTIFS($A$2:A150,A150,$K$2:K150,1)=1
    ),
    "ENTRY",
    ""
)</f>
        <v/>
      </c>
      <c r="M150" t="str">
        <f t="shared" si="46"/>
        <v/>
      </c>
      <c r="N150" t="str">
        <f t="shared" si="47"/>
        <v/>
      </c>
      <c r="O150" t="str">
        <f t="shared" si="48"/>
        <v/>
      </c>
      <c r="P150" t="str">
        <f t="shared" si="49"/>
        <v/>
      </c>
      <c r="Q150" t="str">
        <f t="shared" si="50"/>
        <v/>
      </c>
      <c r="R150" t="str">
        <f t="shared" si="51"/>
        <v/>
      </c>
      <c r="S150" t="str">
        <f t="shared" si="59"/>
        <v/>
      </c>
      <c r="U150" t="str">
        <f t="shared" si="52"/>
        <v/>
      </c>
      <c r="V150" t="str">
        <f t="shared" si="53"/>
        <v/>
      </c>
      <c r="W150" t="str">
        <f t="shared" si="54"/>
        <v/>
      </c>
      <c r="X150" t="str">
        <f t="shared" si="55"/>
        <v/>
      </c>
      <c r="Y150" t="str">
        <f t="shared" si="56"/>
        <v/>
      </c>
      <c r="Z150" cm="1">
        <f t="array" ref="Z150">LOOKUP(
    2,
    1/($A:$A=$A150),
    $C:$C
)</f>
        <v>416.82</v>
      </c>
      <c r="AA150" t="str">
        <f t="shared" si="57"/>
        <v/>
      </c>
      <c r="AB150" t="str">
        <f t="shared" si="58"/>
        <v/>
      </c>
    </row>
    <row r="151" spans="1:28" x14ac:dyDescent="0.3">
      <c r="A151" s="2">
        <v>45863</v>
      </c>
      <c r="B151" s="1">
        <v>0.47569444444444442</v>
      </c>
      <c r="C151">
        <v>419.45</v>
      </c>
      <c r="D151">
        <v>419.09</v>
      </c>
      <c r="E151">
        <v>31668</v>
      </c>
      <c r="F151" t="b">
        <f t="shared" si="40"/>
        <v>0</v>
      </c>
      <c r="G151" t="str">
        <f t="shared" si="41"/>
        <v/>
      </c>
      <c r="H151" t="str">
        <f t="shared" si="42"/>
        <v/>
      </c>
      <c r="I151">
        <f t="shared" si="43"/>
        <v>420.88</v>
      </c>
      <c r="J151">
        <f t="shared" si="44"/>
        <v>419.73</v>
      </c>
      <c r="K151">
        <f t="shared" si="45"/>
        <v>1</v>
      </c>
      <c r="L151" t="str">
        <f>IF(
    AND(
        K151=1,
        COUNTIFS($A$2:A151,A151,$K$2:K151,1)=1
    ),
    "ENTRY",
    ""
)</f>
        <v/>
      </c>
      <c r="M151" t="str">
        <f t="shared" si="46"/>
        <v/>
      </c>
      <c r="N151" t="str">
        <f t="shared" si="47"/>
        <v/>
      </c>
      <c r="O151" t="str">
        <f t="shared" si="48"/>
        <v/>
      </c>
      <c r="P151" t="str">
        <f t="shared" si="49"/>
        <v/>
      </c>
      <c r="Q151" t="str">
        <f t="shared" si="50"/>
        <v/>
      </c>
      <c r="R151" t="str">
        <f t="shared" si="51"/>
        <v/>
      </c>
      <c r="S151" t="str">
        <f t="shared" si="59"/>
        <v/>
      </c>
      <c r="U151" t="str">
        <f t="shared" si="52"/>
        <v/>
      </c>
      <c r="V151" t="str">
        <f t="shared" si="53"/>
        <v/>
      </c>
      <c r="W151" t="str">
        <f t="shared" si="54"/>
        <v/>
      </c>
      <c r="X151" t="str">
        <f t="shared" si="55"/>
        <v/>
      </c>
      <c r="Y151" t="str">
        <f t="shared" si="56"/>
        <v/>
      </c>
      <c r="Z151" cm="1">
        <f t="array" ref="Z151">LOOKUP(
    2,
    1/($A:$A=$A151),
    $C:$C
)</f>
        <v>416.82</v>
      </c>
      <c r="AA151" t="str">
        <f t="shared" si="57"/>
        <v/>
      </c>
      <c r="AB151" t="str">
        <f t="shared" si="58"/>
        <v/>
      </c>
    </row>
    <row r="152" spans="1:28" x14ac:dyDescent="0.3">
      <c r="A152" s="2">
        <v>45863</v>
      </c>
      <c r="B152" s="1">
        <v>0.47916666666666669</v>
      </c>
      <c r="C152">
        <v>419.97</v>
      </c>
      <c r="D152">
        <v>418.94</v>
      </c>
      <c r="E152">
        <v>68351</v>
      </c>
      <c r="F152" t="b">
        <f t="shared" si="40"/>
        <v>0</v>
      </c>
      <c r="G152" t="str">
        <f t="shared" si="41"/>
        <v/>
      </c>
      <c r="H152" t="str">
        <f t="shared" si="42"/>
        <v/>
      </c>
      <c r="I152">
        <f t="shared" si="43"/>
        <v>420.88</v>
      </c>
      <c r="J152">
        <f t="shared" si="44"/>
        <v>419.73</v>
      </c>
      <c r="K152">
        <f t="shared" si="45"/>
        <v>1</v>
      </c>
      <c r="L152" t="str">
        <f>IF(
    AND(
        K152=1,
        COUNTIFS($A$2:A152,A152,$K$2:K152,1)=1
    ),
    "ENTRY",
    ""
)</f>
        <v/>
      </c>
      <c r="M152" t="str">
        <f t="shared" si="46"/>
        <v/>
      </c>
      <c r="N152" t="str">
        <f t="shared" si="47"/>
        <v/>
      </c>
      <c r="O152" t="str">
        <f t="shared" si="48"/>
        <v/>
      </c>
      <c r="P152" t="str">
        <f t="shared" si="49"/>
        <v/>
      </c>
      <c r="Q152" t="str">
        <f t="shared" si="50"/>
        <v/>
      </c>
      <c r="R152" t="str">
        <f t="shared" si="51"/>
        <v/>
      </c>
      <c r="S152" t="str">
        <f t="shared" si="59"/>
        <v/>
      </c>
      <c r="U152" t="str">
        <f t="shared" si="52"/>
        <v/>
      </c>
      <c r="V152" t="str">
        <f t="shared" si="53"/>
        <v/>
      </c>
      <c r="W152" t="str">
        <f t="shared" si="54"/>
        <v/>
      </c>
      <c r="X152" t="str">
        <f t="shared" si="55"/>
        <v/>
      </c>
      <c r="Y152" t="str">
        <f t="shared" si="56"/>
        <v/>
      </c>
      <c r="Z152" cm="1">
        <f t="array" ref="Z152">LOOKUP(
    2,
    1/($A:$A=$A152),
    $C:$C
)</f>
        <v>416.82</v>
      </c>
      <c r="AA152" t="str">
        <f t="shared" si="57"/>
        <v/>
      </c>
      <c r="AB152" t="str">
        <f t="shared" si="58"/>
        <v/>
      </c>
    </row>
    <row r="153" spans="1:28" x14ac:dyDescent="0.3">
      <c r="A153" s="2">
        <v>45863</v>
      </c>
      <c r="B153" s="1">
        <v>0.4826388888888889</v>
      </c>
      <c r="C153">
        <v>419.27</v>
      </c>
      <c r="D153">
        <v>418.91</v>
      </c>
      <c r="E153">
        <v>23084</v>
      </c>
      <c r="F153" t="b">
        <f t="shared" si="40"/>
        <v>0</v>
      </c>
      <c r="G153" t="str">
        <f t="shared" si="41"/>
        <v/>
      </c>
      <c r="H153" t="str">
        <f t="shared" si="42"/>
        <v/>
      </c>
      <c r="I153">
        <f t="shared" si="43"/>
        <v>420.88</v>
      </c>
      <c r="J153">
        <f t="shared" si="44"/>
        <v>419.73</v>
      </c>
      <c r="K153">
        <f t="shared" si="45"/>
        <v>1</v>
      </c>
      <c r="L153" t="str">
        <f>IF(
    AND(
        K153=1,
        COUNTIFS($A$2:A153,A153,$K$2:K153,1)=1
    ),
    "ENTRY",
    ""
)</f>
        <v/>
      </c>
      <c r="M153" t="str">
        <f t="shared" si="46"/>
        <v/>
      </c>
      <c r="N153" t="str">
        <f t="shared" si="47"/>
        <v/>
      </c>
      <c r="O153" t="str">
        <f t="shared" si="48"/>
        <v/>
      </c>
      <c r="P153" t="str">
        <f t="shared" si="49"/>
        <v/>
      </c>
      <c r="Q153" t="str">
        <f t="shared" si="50"/>
        <v/>
      </c>
      <c r="R153" t="str">
        <f t="shared" si="51"/>
        <v/>
      </c>
      <c r="S153" t="str">
        <f t="shared" si="59"/>
        <v/>
      </c>
      <c r="U153" t="str">
        <f t="shared" si="52"/>
        <v/>
      </c>
      <c r="V153" t="str">
        <f t="shared" si="53"/>
        <v/>
      </c>
      <c r="W153" t="str">
        <f t="shared" si="54"/>
        <v/>
      </c>
      <c r="X153" t="str">
        <f t="shared" si="55"/>
        <v/>
      </c>
      <c r="Y153" t="str">
        <f t="shared" si="56"/>
        <v/>
      </c>
      <c r="Z153" cm="1">
        <f t="array" ref="Z153">LOOKUP(
    2,
    1/($A:$A=$A153),
    $C:$C
)</f>
        <v>416.82</v>
      </c>
      <c r="AA153" t="str">
        <f t="shared" si="57"/>
        <v/>
      </c>
      <c r="AB153" t="str">
        <f t="shared" si="58"/>
        <v/>
      </c>
    </row>
    <row r="154" spans="1:28" x14ac:dyDescent="0.3">
      <c r="A154" s="2">
        <v>45863</v>
      </c>
      <c r="B154" s="1">
        <v>0.4861111111111111</v>
      </c>
      <c r="C154">
        <v>419.36</v>
      </c>
      <c r="D154">
        <v>418.91</v>
      </c>
      <c r="E154">
        <v>26346</v>
      </c>
      <c r="F154" t="b">
        <f t="shared" si="40"/>
        <v>0</v>
      </c>
      <c r="G154" t="str">
        <f t="shared" si="41"/>
        <v/>
      </c>
      <c r="H154" t="str">
        <f t="shared" si="42"/>
        <v/>
      </c>
      <c r="I154">
        <f t="shared" si="43"/>
        <v>420.88</v>
      </c>
      <c r="J154">
        <f t="shared" si="44"/>
        <v>419.73</v>
      </c>
      <c r="K154">
        <f t="shared" si="45"/>
        <v>1</v>
      </c>
      <c r="L154" t="str">
        <f>IF(
    AND(
        K154=1,
        COUNTIFS($A$2:A154,A154,$K$2:K154,1)=1
    ),
    "ENTRY",
    ""
)</f>
        <v/>
      </c>
      <c r="M154" t="str">
        <f t="shared" si="46"/>
        <v/>
      </c>
      <c r="N154" t="str">
        <f t="shared" si="47"/>
        <v/>
      </c>
      <c r="O154" t="str">
        <f t="shared" si="48"/>
        <v/>
      </c>
      <c r="P154" t="str">
        <f t="shared" si="49"/>
        <v/>
      </c>
      <c r="Q154" t="str">
        <f t="shared" si="50"/>
        <v/>
      </c>
      <c r="R154" t="str">
        <f t="shared" si="51"/>
        <v/>
      </c>
      <c r="S154" t="str">
        <f t="shared" si="59"/>
        <v/>
      </c>
      <c r="U154" t="str">
        <f t="shared" si="52"/>
        <v/>
      </c>
      <c r="V154" t="str">
        <f t="shared" si="53"/>
        <v/>
      </c>
      <c r="W154" t="str">
        <f t="shared" si="54"/>
        <v/>
      </c>
      <c r="X154" t="str">
        <f t="shared" si="55"/>
        <v/>
      </c>
      <c r="Y154" t="str">
        <f t="shared" si="56"/>
        <v/>
      </c>
      <c r="Z154" cm="1">
        <f t="array" ref="Z154">LOOKUP(
    2,
    1/($A:$A=$A154),
    $C:$C
)</f>
        <v>416.82</v>
      </c>
      <c r="AA154" t="str">
        <f t="shared" si="57"/>
        <v/>
      </c>
      <c r="AB154" t="str">
        <f t="shared" si="58"/>
        <v/>
      </c>
    </row>
    <row r="155" spans="1:28" x14ac:dyDescent="0.3">
      <c r="A155" s="2">
        <v>45863</v>
      </c>
      <c r="B155" s="1">
        <v>0.48958333333333331</v>
      </c>
      <c r="C155">
        <v>419.36</v>
      </c>
      <c r="D155">
        <v>419.03</v>
      </c>
      <c r="E155">
        <v>92328</v>
      </c>
      <c r="F155" t="b">
        <f t="shared" si="40"/>
        <v>0</v>
      </c>
      <c r="G155" t="str">
        <f t="shared" si="41"/>
        <v/>
      </c>
      <c r="H155" t="str">
        <f t="shared" si="42"/>
        <v/>
      </c>
      <c r="I155">
        <f t="shared" si="43"/>
        <v>420.88</v>
      </c>
      <c r="J155">
        <f t="shared" si="44"/>
        <v>419.73</v>
      </c>
      <c r="K155">
        <f t="shared" si="45"/>
        <v>1</v>
      </c>
      <c r="L155" t="str">
        <f>IF(
    AND(
        K155=1,
        COUNTIFS($A$2:A155,A155,$K$2:K155,1)=1
    ),
    "ENTRY",
    ""
)</f>
        <v/>
      </c>
      <c r="M155" t="str">
        <f t="shared" si="46"/>
        <v/>
      </c>
      <c r="N155" t="str">
        <f t="shared" si="47"/>
        <v/>
      </c>
      <c r="O155" t="str">
        <f t="shared" si="48"/>
        <v/>
      </c>
      <c r="P155" t="str">
        <f t="shared" si="49"/>
        <v/>
      </c>
      <c r="Q155" t="str">
        <f t="shared" si="50"/>
        <v/>
      </c>
      <c r="R155" t="str">
        <f t="shared" si="51"/>
        <v/>
      </c>
      <c r="S155" t="str">
        <f t="shared" si="59"/>
        <v/>
      </c>
      <c r="U155" t="str">
        <f t="shared" si="52"/>
        <v/>
      </c>
      <c r="V155" t="str">
        <f t="shared" si="53"/>
        <v/>
      </c>
      <c r="W155" t="str">
        <f t="shared" si="54"/>
        <v/>
      </c>
      <c r="X155" t="str">
        <f t="shared" si="55"/>
        <v/>
      </c>
      <c r="Y155" t="str">
        <f t="shared" si="56"/>
        <v/>
      </c>
      <c r="Z155" cm="1">
        <f t="array" ref="Z155">LOOKUP(
    2,
    1/($A:$A=$A155),
    $C:$C
)</f>
        <v>416.82</v>
      </c>
      <c r="AA155" t="str">
        <f t="shared" si="57"/>
        <v/>
      </c>
      <c r="AB155" t="str">
        <f t="shared" si="58"/>
        <v/>
      </c>
    </row>
    <row r="156" spans="1:28" x14ac:dyDescent="0.3">
      <c r="A156" s="2">
        <v>45863</v>
      </c>
      <c r="B156" s="1">
        <v>0.49305555555555558</v>
      </c>
      <c r="C156">
        <v>419.85</v>
      </c>
      <c r="D156">
        <v>419.09</v>
      </c>
      <c r="E156">
        <v>67228</v>
      </c>
      <c r="F156" t="b">
        <f t="shared" si="40"/>
        <v>0</v>
      </c>
      <c r="G156" t="str">
        <f t="shared" si="41"/>
        <v/>
      </c>
      <c r="H156" t="str">
        <f t="shared" si="42"/>
        <v/>
      </c>
      <c r="I156">
        <f t="shared" si="43"/>
        <v>420.88</v>
      </c>
      <c r="J156">
        <f t="shared" si="44"/>
        <v>419.73</v>
      </c>
      <c r="K156">
        <f t="shared" si="45"/>
        <v>1</v>
      </c>
      <c r="L156" t="str">
        <f>IF(
    AND(
        K156=1,
        COUNTIFS($A$2:A156,A156,$K$2:K156,1)=1
    ),
    "ENTRY",
    ""
)</f>
        <v/>
      </c>
      <c r="M156" t="str">
        <f t="shared" si="46"/>
        <v/>
      </c>
      <c r="N156" t="str">
        <f t="shared" si="47"/>
        <v/>
      </c>
      <c r="O156" t="str">
        <f t="shared" si="48"/>
        <v/>
      </c>
      <c r="P156" t="str">
        <f t="shared" si="49"/>
        <v/>
      </c>
      <c r="Q156" t="str">
        <f t="shared" si="50"/>
        <v/>
      </c>
      <c r="R156" t="str">
        <f t="shared" si="51"/>
        <v/>
      </c>
      <c r="S156" t="str">
        <f t="shared" si="59"/>
        <v/>
      </c>
      <c r="U156" t="str">
        <f t="shared" si="52"/>
        <v/>
      </c>
      <c r="V156" t="str">
        <f t="shared" si="53"/>
        <v/>
      </c>
      <c r="W156" t="str">
        <f t="shared" si="54"/>
        <v/>
      </c>
      <c r="X156" t="str">
        <f t="shared" si="55"/>
        <v/>
      </c>
      <c r="Y156" t="str">
        <f t="shared" si="56"/>
        <v/>
      </c>
      <c r="Z156" cm="1">
        <f t="array" ref="Z156">LOOKUP(
    2,
    1/($A:$A=$A156),
    $C:$C
)</f>
        <v>416.82</v>
      </c>
      <c r="AA156" t="str">
        <f t="shared" si="57"/>
        <v/>
      </c>
      <c r="AB156" t="str">
        <f t="shared" si="58"/>
        <v/>
      </c>
    </row>
    <row r="157" spans="1:28" x14ac:dyDescent="0.3">
      <c r="A157" s="2">
        <v>45863</v>
      </c>
      <c r="B157" s="1">
        <v>0.49652777777777779</v>
      </c>
      <c r="C157">
        <v>419.97</v>
      </c>
      <c r="D157">
        <v>419.7</v>
      </c>
      <c r="E157">
        <v>36288</v>
      </c>
      <c r="F157" t="b">
        <f t="shared" si="40"/>
        <v>0</v>
      </c>
      <c r="G157" t="str">
        <f t="shared" si="41"/>
        <v/>
      </c>
      <c r="H157" t="str">
        <f t="shared" si="42"/>
        <v/>
      </c>
      <c r="I157">
        <f t="shared" si="43"/>
        <v>420.88</v>
      </c>
      <c r="J157">
        <f t="shared" si="44"/>
        <v>419.73</v>
      </c>
      <c r="K157">
        <f t="shared" si="45"/>
        <v>1</v>
      </c>
      <c r="L157" t="str">
        <f>IF(
    AND(
        K157=1,
        COUNTIFS($A$2:A157,A157,$K$2:K157,1)=1
    ),
    "ENTRY",
    ""
)</f>
        <v/>
      </c>
      <c r="M157" t="str">
        <f t="shared" si="46"/>
        <v/>
      </c>
      <c r="N157" t="str">
        <f t="shared" si="47"/>
        <v/>
      </c>
      <c r="O157" t="str">
        <f t="shared" si="48"/>
        <v/>
      </c>
      <c r="P157" t="str">
        <f t="shared" si="49"/>
        <v/>
      </c>
      <c r="Q157" t="str">
        <f t="shared" si="50"/>
        <v/>
      </c>
      <c r="R157" t="str">
        <f t="shared" si="51"/>
        <v/>
      </c>
      <c r="S157" t="str">
        <f t="shared" si="59"/>
        <v/>
      </c>
      <c r="U157" t="str">
        <f t="shared" si="52"/>
        <v/>
      </c>
      <c r="V157" t="str">
        <f t="shared" si="53"/>
        <v/>
      </c>
      <c r="W157" t="str">
        <f t="shared" si="54"/>
        <v/>
      </c>
      <c r="X157" t="str">
        <f t="shared" si="55"/>
        <v/>
      </c>
      <c r="Y157" t="str">
        <f t="shared" si="56"/>
        <v/>
      </c>
      <c r="Z157" cm="1">
        <f t="array" ref="Z157">LOOKUP(
    2,
    1/($A:$A=$A157),
    $C:$C
)</f>
        <v>416.82</v>
      </c>
      <c r="AA157" t="str">
        <f t="shared" si="57"/>
        <v/>
      </c>
      <c r="AB157" t="str">
        <f t="shared" si="58"/>
        <v/>
      </c>
    </row>
    <row r="158" spans="1:28" x14ac:dyDescent="0.3">
      <c r="A158" s="2">
        <v>45863</v>
      </c>
      <c r="B158" s="1">
        <v>0.5</v>
      </c>
      <c r="C158">
        <v>419.94</v>
      </c>
      <c r="D158">
        <v>419.39</v>
      </c>
      <c r="E158">
        <v>19933</v>
      </c>
      <c r="F158" t="b">
        <f t="shared" si="40"/>
        <v>0</v>
      </c>
      <c r="G158" t="str">
        <f t="shared" si="41"/>
        <v/>
      </c>
      <c r="H158" t="str">
        <f t="shared" si="42"/>
        <v/>
      </c>
      <c r="I158">
        <f t="shared" si="43"/>
        <v>420.88</v>
      </c>
      <c r="J158">
        <f t="shared" si="44"/>
        <v>419.73</v>
      </c>
      <c r="K158">
        <f t="shared" si="45"/>
        <v>1</v>
      </c>
      <c r="L158" t="str">
        <f>IF(
    AND(
        K158=1,
        COUNTIFS($A$2:A158,A158,$K$2:K158,1)=1
    ),
    "ENTRY",
    ""
)</f>
        <v/>
      </c>
      <c r="M158" t="str">
        <f t="shared" si="46"/>
        <v/>
      </c>
      <c r="N158" t="str">
        <f t="shared" si="47"/>
        <v/>
      </c>
      <c r="O158" t="str">
        <f t="shared" si="48"/>
        <v/>
      </c>
      <c r="P158" t="str">
        <f t="shared" si="49"/>
        <v/>
      </c>
      <c r="Q158" t="str">
        <f t="shared" si="50"/>
        <v/>
      </c>
      <c r="R158" t="str">
        <f t="shared" si="51"/>
        <v/>
      </c>
      <c r="S158" t="str">
        <f t="shared" si="59"/>
        <v/>
      </c>
      <c r="U158" t="str">
        <f t="shared" si="52"/>
        <v/>
      </c>
      <c r="V158" t="str">
        <f t="shared" si="53"/>
        <v/>
      </c>
      <c r="W158" t="str">
        <f t="shared" si="54"/>
        <v/>
      </c>
      <c r="X158" t="str">
        <f t="shared" si="55"/>
        <v/>
      </c>
      <c r="Y158" t="str">
        <f t="shared" si="56"/>
        <v/>
      </c>
      <c r="Z158" cm="1">
        <f t="array" ref="Z158">LOOKUP(
    2,
    1/($A:$A=$A158),
    $C:$C
)</f>
        <v>416.82</v>
      </c>
      <c r="AA158" t="str">
        <f t="shared" si="57"/>
        <v/>
      </c>
      <c r="AB158" t="str">
        <f t="shared" si="58"/>
        <v/>
      </c>
    </row>
    <row r="159" spans="1:28" x14ac:dyDescent="0.3">
      <c r="A159" s="2">
        <v>45863</v>
      </c>
      <c r="B159" s="1">
        <v>0.50347222222222221</v>
      </c>
      <c r="C159">
        <v>419.79</v>
      </c>
      <c r="D159">
        <v>419.21</v>
      </c>
      <c r="E159">
        <v>66694</v>
      </c>
      <c r="F159" t="b">
        <f t="shared" si="40"/>
        <v>0</v>
      </c>
      <c r="G159" t="str">
        <f t="shared" si="41"/>
        <v/>
      </c>
      <c r="H159" t="str">
        <f t="shared" si="42"/>
        <v/>
      </c>
      <c r="I159">
        <f t="shared" si="43"/>
        <v>420.88</v>
      </c>
      <c r="J159">
        <f t="shared" si="44"/>
        <v>419.73</v>
      </c>
      <c r="K159">
        <f t="shared" si="45"/>
        <v>1</v>
      </c>
      <c r="L159" t="str">
        <f>IF(
    AND(
        K159=1,
        COUNTIFS($A$2:A159,A159,$K$2:K159,1)=1
    ),
    "ENTRY",
    ""
)</f>
        <v/>
      </c>
      <c r="M159" t="str">
        <f t="shared" si="46"/>
        <v/>
      </c>
      <c r="N159" t="str">
        <f t="shared" si="47"/>
        <v/>
      </c>
      <c r="O159" t="str">
        <f t="shared" si="48"/>
        <v/>
      </c>
      <c r="P159" t="str">
        <f t="shared" si="49"/>
        <v/>
      </c>
      <c r="Q159" t="str">
        <f t="shared" si="50"/>
        <v/>
      </c>
      <c r="R159" t="str">
        <f t="shared" si="51"/>
        <v/>
      </c>
      <c r="S159" t="str">
        <f t="shared" si="59"/>
        <v/>
      </c>
      <c r="U159" t="str">
        <f t="shared" si="52"/>
        <v/>
      </c>
      <c r="V159" t="str">
        <f t="shared" si="53"/>
        <v/>
      </c>
      <c r="W159" t="str">
        <f t="shared" si="54"/>
        <v/>
      </c>
      <c r="X159" t="str">
        <f t="shared" si="55"/>
        <v/>
      </c>
      <c r="Y159" t="str">
        <f t="shared" si="56"/>
        <v/>
      </c>
      <c r="Z159" cm="1">
        <f t="array" ref="Z159">LOOKUP(
    2,
    1/($A:$A=$A159),
    $C:$C
)</f>
        <v>416.82</v>
      </c>
      <c r="AA159" t="str">
        <f t="shared" si="57"/>
        <v/>
      </c>
      <c r="AB159" t="str">
        <f t="shared" si="58"/>
        <v/>
      </c>
    </row>
    <row r="160" spans="1:28" x14ac:dyDescent="0.3">
      <c r="A160" s="2">
        <v>45863</v>
      </c>
      <c r="B160" s="1">
        <v>0.50694444444444442</v>
      </c>
      <c r="C160">
        <v>419.42</v>
      </c>
      <c r="D160">
        <v>419.09</v>
      </c>
      <c r="E160">
        <v>28694</v>
      </c>
      <c r="F160" t="b">
        <f t="shared" si="40"/>
        <v>0</v>
      </c>
      <c r="G160" t="str">
        <f t="shared" si="41"/>
        <v/>
      </c>
      <c r="H160" t="str">
        <f t="shared" si="42"/>
        <v/>
      </c>
      <c r="I160">
        <f t="shared" si="43"/>
        <v>420.88</v>
      </c>
      <c r="J160">
        <f t="shared" si="44"/>
        <v>419.73</v>
      </c>
      <c r="K160">
        <f t="shared" si="45"/>
        <v>1</v>
      </c>
      <c r="L160" t="str">
        <f>IF(
    AND(
        K160=1,
        COUNTIFS($A$2:A160,A160,$K$2:K160,1)=1
    ),
    "ENTRY",
    ""
)</f>
        <v/>
      </c>
      <c r="M160" t="str">
        <f t="shared" si="46"/>
        <v/>
      </c>
      <c r="N160" t="str">
        <f t="shared" si="47"/>
        <v/>
      </c>
      <c r="O160" t="str">
        <f t="shared" si="48"/>
        <v/>
      </c>
      <c r="P160" t="str">
        <f t="shared" si="49"/>
        <v/>
      </c>
      <c r="Q160" t="str">
        <f t="shared" si="50"/>
        <v/>
      </c>
      <c r="R160" t="str">
        <f t="shared" si="51"/>
        <v/>
      </c>
      <c r="S160" t="str">
        <f t="shared" si="59"/>
        <v/>
      </c>
      <c r="U160" t="str">
        <f t="shared" si="52"/>
        <v/>
      </c>
      <c r="V160" t="str">
        <f t="shared" si="53"/>
        <v/>
      </c>
      <c r="W160" t="str">
        <f t="shared" si="54"/>
        <v/>
      </c>
      <c r="X160" t="str">
        <f t="shared" si="55"/>
        <v/>
      </c>
      <c r="Y160" t="str">
        <f t="shared" si="56"/>
        <v/>
      </c>
      <c r="Z160" cm="1">
        <f t="array" ref="Z160">LOOKUP(
    2,
    1/($A:$A=$A160),
    $C:$C
)</f>
        <v>416.82</v>
      </c>
      <c r="AA160" t="str">
        <f t="shared" si="57"/>
        <v/>
      </c>
      <c r="AB160" t="str">
        <f t="shared" si="58"/>
        <v/>
      </c>
    </row>
    <row r="161" spans="1:28" x14ac:dyDescent="0.3">
      <c r="A161" s="2">
        <v>45863</v>
      </c>
      <c r="B161" s="1">
        <v>0.51041666666666663</v>
      </c>
      <c r="C161">
        <v>419.15</v>
      </c>
      <c r="D161">
        <v>418.09</v>
      </c>
      <c r="E161">
        <v>138899</v>
      </c>
      <c r="F161" t="b">
        <f t="shared" si="40"/>
        <v>0</v>
      </c>
      <c r="G161" t="str">
        <f t="shared" si="41"/>
        <v/>
      </c>
      <c r="H161" t="str">
        <f t="shared" si="42"/>
        <v/>
      </c>
      <c r="I161">
        <f t="shared" si="43"/>
        <v>420.88</v>
      </c>
      <c r="J161">
        <f t="shared" si="44"/>
        <v>419.73</v>
      </c>
      <c r="K161">
        <f t="shared" si="45"/>
        <v>1</v>
      </c>
      <c r="L161" t="str">
        <f>IF(
    AND(
        K161=1,
        COUNTIFS($A$2:A161,A161,$K$2:K161,1)=1
    ),
    "ENTRY",
    ""
)</f>
        <v/>
      </c>
      <c r="M161" t="str">
        <f t="shared" si="46"/>
        <v/>
      </c>
      <c r="N161" t="str">
        <f t="shared" si="47"/>
        <v/>
      </c>
      <c r="O161" t="str">
        <f t="shared" si="48"/>
        <v/>
      </c>
      <c r="P161" t="str">
        <f t="shared" si="49"/>
        <v/>
      </c>
      <c r="Q161" t="str">
        <f t="shared" si="50"/>
        <v/>
      </c>
      <c r="R161" t="str">
        <f t="shared" si="51"/>
        <v/>
      </c>
      <c r="S161" t="str">
        <f t="shared" si="59"/>
        <v/>
      </c>
      <c r="U161" t="str">
        <f t="shared" si="52"/>
        <v/>
      </c>
      <c r="V161" t="str">
        <f t="shared" si="53"/>
        <v/>
      </c>
      <c r="W161" t="str">
        <f t="shared" si="54"/>
        <v/>
      </c>
      <c r="X161" t="str">
        <f t="shared" si="55"/>
        <v/>
      </c>
      <c r="Y161" t="str">
        <f t="shared" si="56"/>
        <v/>
      </c>
      <c r="Z161" cm="1">
        <f t="array" ref="Z161">LOOKUP(
    2,
    1/($A:$A=$A161),
    $C:$C
)</f>
        <v>416.82</v>
      </c>
      <c r="AA161" t="str">
        <f t="shared" si="57"/>
        <v/>
      </c>
      <c r="AB161" t="str">
        <f t="shared" si="58"/>
        <v/>
      </c>
    </row>
    <row r="162" spans="1:28" x14ac:dyDescent="0.3">
      <c r="A162" s="2">
        <v>45863</v>
      </c>
      <c r="B162" s="1">
        <v>0.51388888888888884</v>
      </c>
      <c r="C162">
        <v>418.3</v>
      </c>
      <c r="D162">
        <v>417.03</v>
      </c>
      <c r="E162">
        <v>118936</v>
      </c>
      <c r="F162" t="b">
        <f t="shared" si="40"/>
        <v>0</v>
      </c>
      <c r="G162" t="str">
        <f t="shared" si="41"/>
        <v/>
      </c>
      <c r="H162" t="str">
        <f t="shared" si="42"/>
        <v/>
      </c>
      <c r="I162">
        <f t="shared" si="43"/>
        <v>420.88</v>
      </c>
      <c r="J162">
        <f t="shared" si="44"/>
        <v>419.73</v>
      </c>
      <c r="K162">
        <f t="shared" si="45"/>
        <v>1</v>
      </c>
      <c r="L162" t="str">
        <f>IF(
    AND(
        K162=1,
        COUNTIFS($A$2:A162,A162,$K$2:K162,1)=1
    ),
    "ENTRY",
    ""
)</f>
        <v/>
      </c>
      <c r="M162" t="str">
        <f t="shared" si="46"/>
        <v/>
      </c>
      <c r="N162" t="str">
        <f t="shared" si="47"/>
        <v/>
      </c>
      <c r="O162" t="str">
        <f t="shared" si="48"/>
        <v/>
      </c>
      <c r="P162" t="str">
        <f t="shared" si="49"/>
        <v/>
      </c>
      <c r="Q162" t="str">
        <f t="shared" si="50"/>
        <v/>
      </c>
      <c r="R162" t="str">
        <f t="shared" si="51"/>
        <v/>
      </c>
      <c r="S162" t="str">
        <f t="shared" si="59"/>
        <v/>
      </c>
      <c r="U162" t="str">
        <f t="shared" si="52"/>
        <v/>
      </c>
      <c r="V162" t="str">
        <f t="shared" si="53"/>
        <v/>
      </c>
      <c r="W162" t="str">
        <f t="shared" si="54"/>
        <v/>
      </c>
      <c r="X162" t="str">
        <f t="shared" si="55"/>
        <v/>
      </c>
      <c r="Y162" t="str">
        <f t="shared" si="56"/>
        <v/>
      </c>
      <c r="Z162" cm="1">
        <f t="array" ref="Z162">LOOKUP(
    2,
    1/($A:$A=$A162),
    $C:$C
)</f>
        <v>416.82</v>
      </c>
      <c r="AA162" t="str">
        <f t="shared" si="57"/>
        <v/>
      </c>
      <c r="AB162" t="str">
        <f t="shared" si="58"/>
        <v/>
      </c>
    </row>
    <row r="163" spans="1:28" x14ac:dyDescent="0.3">
      <c r="A163" s="2">
        <v>45863</v>
      </c>
      <c r="B163" s="1">
        <v>0.51736111111111116</v>
      </c>
      <c r="C163">
        <v>417.52</v>
      </c>
      <c r="D163">
        <v>416.97</v>
      </c>
      <c r="E163">
        <v>85002</v>
      </c>
      <c r="F163" t="b">
        <f t="shared" si="40"/>
        <v>0</v>
      </c>
      <c r="G163" t="str">
        <f t="shared" si="41"/>
        <v/>
      </c>
      <c r="H163" t="str">
        <f t="shared" si="42"/>
        <v/>
      </c>
      <c r="I163">
        <f t="shared" si="43"/>
        <v>420.88</v>
      </c>
      <c r="J163">
        <f t="shared" si="44"/>
        <v>419.73</v>
      </c>
      <c r="K163">
        <f t="shared" si="45"/>
        <v>1</v>
      </c>
      <c r="L163" t="str">
        <f>IF(
    AND(
        K163=1,
        COUNTIFS($A$2:A163,A163,$K$2:K163,1)=1
    ),
    "ENTRY",
    ""
)</f>
        <v/>
      </c>
      <c r="M163" t="str">
        <f t="shared" si="46"/>
        <v/>
      </c>
      <c r="N163" t="str">
        <f t="shared" si="47"/>
        <v/>
      </c>
      <c r="O163" t="str">
        <f t="shared" si="48"/>
        <v/>
      </c>
      <c r="P163" t="str">
        <f t="shared" si="49"/>
        <v/>
      </c>
      <c r="Q163" t="str">
        <f t="shared" si="50"/>
        <v/>
      </c>
      <c r="R163" t="str">
        <f t="shared" si="51"/>
        <v/>
      </c>
      <c r="S163" t="str">
        <f t="shared" si="59"/>
        <v/>
      </c>
      <c r="U163" t="str">
        <f t="shared" si="52"/>
        <v/>
      </c>
      <c r="V163" t="str">
        <f t="shared" si="53"/>
        <v/>
      </c>
      <c r="W163" t="str">
        <f t="shared" si="54"/>
        <v/>
      </c>
      <c r="X163" t="str">
        <f t="shared" si="55"/>
        <v/>
      </c>
      <c r="Y163" t="str">
        <f t="shared" si="56"/>
        <v/>
      </c>
      <c r="Z163" cm="1">
        <f t="array" ref="Z163">LOOKUP(
    2,
    1/($A:$A=$A163),
    $C:$C
)</f>
        <v>416.82</v>
      </c>
      <c r="AA163" t="str">
        <f t="shared" si="57"/>
        <v/>
      </c>
      <c r="AB163" t="str">
        <f t="shared" si="58"/>
        <v/>
      </c>
    </row>
    <row r="164" spans="1:28" x14ac:dyDescent="0.3">
      <c r="A164" s="2">
        <v>45863</v>
      </c>
      <c r="B164" s="1">
        <v>0.52083333333333337</v>
      </c>
      <c r="C164">
        <v>417.67</v>
      </c>
      <c r="D164">
        <v>417.12</v>
      </c>
      <c r="E164">
        <v>48440</v>
      </c>
      <c r="F164" t="b">
        <f t="shared" si="40"/>
        <v>0</v>
      </c>
      <c r="G164" t="str">
        <f t="shared" si="41"/>
        <v/>
      </c>
      <c r="H164" t="str">
        <f t="shared" si="42"/>
        <v/>
      </c>
      <c r="I164">
        <f t="shared" si="43"/>
        <v>420.88</v>
      </c>
      <c r="J164">
        <f t="shared" si="44"/>
        <v>419.73</v>
      </c>
      <c r="K164">
        <f t="shared" si="45"/>
        <v>1</v>
      </c>
      <c r="L164" t="str">
        <f>IF(
    AND(
        K164=1,
        COUNTIFS($A$2:A164,A164,$K$2:K164,1)=1
    ),
    "ENTRY",
    ""
)</f>
        <v/>
      </c>
      <c r="M164" t="str">
        <f t="shared" si="46"/>
        <v/>
      </c>
      <c r="N164" t="str">
        <f t="shared" si="47"/>
        <v/>
      </c>
      <c r="O164" t="str">
        <f t="shared" si="48"/>
        <v/>
      </c>
      <c r="P164" t="str">
        <f t="shared" si="49"/>
        <v/>
      </c>
      <c r="Q164" t="str">
        <f t="shared" si="50"/>
        <v/>
      </c>
      <c r="R164" t="str">
        <f t="shared" si="51"/>
        <v/>
      </c>
      <c r="S164" t="str">
        <f t="shared" si="59"/>
        <v/>
      </c>
      <c r="U164" t="str">
        <f t="shared" si="52"/>
        <v/>
      </c>
      <c r="V164" t="str">
        <f t="shared" si="53"/>
        <v/>
      </c>
      <c r="W164" t="str">
        <f t="shared" si="54"/>
        <v/>
      </c>
      <c r="X164" t="str">
        <f t="shared" si="55"/>
        <v/>
      </c>
      <c r="Y164" t="str">
        <f t="shared" si="56"/>
        <v/>
      </c>
      <c r="Z164" cm="1">
        <f t="array" ref="Z164">LOOKUP(
    2,
    1/($A:$A=$A164),
    $C:$C
)</f>
        <v>416.82</v>
      </c>
      <c r="AA164" t="str">
        <f t="shared" si="57"/>
        <v/>
      </c>
      <c r="AB164" t="str">
        <f t="shared" si="58"/>
        <v/>
      </c>
    </row>
    <row r="165" spans="1:28" x14ac:dyDescent="0.3">
      <c r="A165" s="2">
        <v>45863</v>
      </c>
      <c r="B165" s="1">
        <v>0.52430555555555558</v>
      </c>
      <c r="C165">
        <v>418.12</v>
      </c>
      <c r="D165">
        <v>417.21</v>
      </c>
      <c r="E165">
        <v>63832</v>
      </c>
      <c r="F165" t="b">
        <f t="shared" si="40"/>
        <v>0</v>
      </c>
      <c r="G165" t="str">
        <f t="shared" si="41"/>
        <v/>
      </c>
      <c r="H165" t="str">
        <f t="shared" si="42"/>
        <v/>
      </c>
      <c r="I165">
        <f t="shared" si="43"/>
        <v>420.88</v>
      </c>
      <c r="J165">
        <f t="shared" si="44"/>
        <v>419.73</v>
      </c>
      <c r="K165">
        <f t="shared" si="45"/>
        <v>1</v>
      </c>
      <c r="L165" t="str">
        <f>IF(
    AND(
        K165=1,
        COUNTIFS($A$2:A165,A165,$K$2:K165,1)=1
    ),
    "ENTRY",
    ""
)</f>
        <v/>
      </c>
      <c r="M165" t="str">
        <f t="shared" si="46"/>
        <v/>
      </c>
      <c r="N165" t="str">
        <f t="shared" si="47"/>
        <v/>
      </c>
      <c r="O165" t="str">
        <f t="shared" si="48"/>
        <v/>
      </c>
      <c r="P165" t="str">
        <f t="shared" si="49"/>
        <v/>
      </c>
      <c r="Q165" t="str">
        <f t="shared" si="50"/>
        <v/>
      </c>
      <c r="R165" t="str">
        <f t="shared" si="51"/>
        <v/>
      </c>
      <c r="S165" t="str">
        <f t="shared" si="59"/>
        <v/>
      </c>
      <c r="U165" t="str">
        <f t="shared" si="52"/>
        <v/>
      </c>
      <c r="V165" t="str">
        <f t="shared" si="53"/>
        <v/>
      </c>
      <c r="W165" t="str">
        <f t="shared" si="54"/>
        <v/>
      </c>
      <c r="X165" t="str">
        <f t="shared" si="55"/>
        <v/>
      </c>
      <c r="Y165" t="str">
        <f t="shared" si="56"/>
        <v/>
      </c>
      <c r="Z165" cm="1">
        <f t="array" ref="Z165">LOOKUP(
    2,
    1/($A:$A=$A165),
    $C:$C
)</f>
        <v>416.82</v>
      </c>
      <c r="AA165" t="str">
        <f t="shared" si="57"/>
        <v/>
      </c>
      <c r="AB165" t="str">
        <f t="shared" si="58"/>
        <v/>
      </c>
    </row>
    <row r="166" spans="1:28" x14ac:dyDescent="0.3">
      <c r="A166" s="2">
        <v>45863</v>
      </c>
      <c r="B166" s="1">
        <v>0.52777777777777779</v>
      </c>
      <c r="C166">
        <v>418.33</v>
      </c>
      <c r="D166">
        <v>416.55</v>
      </c>
      <c r="E166">
        <v>174091</v>
      </c>
      <c r="F166" t="b">
        <f t="shared" si="40"/>
        <v>0</v>
      </c>
      <c r="G166" t="str">
        <f t="shared" si="41"/>
        <v/>
      </c>
      <c r="H166" t="str">
        <f t="shared" si="42"/>
        <v/>
      </c>
      <c r="I166">
        <f t="shared" si="43"/>
        <v>420.88</v>
      </c>
      <c r="J166">
        <f t="shared" si="44"/>
        <v>419.73</v>
      </c>
      <c r="K166">
        <f t="shared" si="45"/>
        <v>1</v>
      </c>
      <c r="L166" t="str">
        <f>IF(
    AND(
        K166=1,
        COUNTIFS($A$2:A166,A166,$K$2:K166,1)=1
    ),
    "ENTRY",
    ""
)</f>
        <v/>
      </c>
      <c r="M166" t="str">
        <f t="shared" si="46"/>
        <v/>
      </c>
      <c r="N166" t="str">
        <f t="shared" si="47"/>
        <v/>
      </c>
      <c r="O166" t="str">
        <f t="shared" si="48"/>
        <v/>
      </c>
      <c r="P166" t="str">
        <f t="shared" si="49"/>
        <v/>
      </c>
      <c r="Q166" t="str">
        <f t="shared" si="50"/>
        <v/>
      </c>
      <c r="R166" t="str">
        <f t="shared" si="51"/>
        <v/>
      </c>
      <c r="S166" t="str">
        <f t="shared" si="59"/>
        <v/>
      </c>
      <c r="U166" t="str">
        <f t="shared" si="52"/>
        <v/>
      </c>
      <c r="V166" t="str">
        <f t="shared" si="53"/>
        <v/>
      </c>
      <c r="W166" t="str">
        <f t="shared" si="54"/>
        <v/>
      </c>
      <c r="X166" t="str">
        <f t="shared" si="55"/>
        <v/>
      </c>
      <c r="Y166" t="str">
        <f t="shared" si="56"/>
        <v/>
      </c>
      <c r="Z166" cm="1">
        <f t="array" ref="Z166">LOOKUP(
    2,
    1/($A:$A=$A166),
    $C:$C
)</f>
        <v>416.82</v>
      </c>
      <c r="AA166" t="str">
        <f t="shared" si="57"/>
        <v/>
      </c>
      <c r="AB166" t="str">
        <f t="shared" si="58"/>
        <v/>
      </c>
    </row>
    <row r="167" spans="1:28" x14ac:dyDescent="0.3">
      <c r="A167" s="2">
        <v>45863</v>
      </c>
      <c r="B167" s="1">
        <v>0.53125</v>
      </c>
      <c r="C167">
        <v>417.58</v>
      </c>
      <c r="D167">
        <v>416.61</v>
      </c>
      <c r="E167">
        <v>154493</v>
      </c>
      <c r="F167" t="b">
        <f t="shared" si="40"/>
        <v>0</v>
      </c>
      <c r="G167" t="str">
        <f t="shared" si="41"/>
        <v/>
      </c>
      <c r="H167" t="str">
        <f t="shared" si="42"/>
        <v/>
      </c>
      <c r="I167">
        <f t="shared" si="43"/>
        <v>420.88</v>
      </c>
      <c r="J167">
        <f t="shared" si="44"/>
        <v>419.73</v>
      </c>
      <c r="K167">
        <f t="shared" si="45"/>
        <v>1</v>
      </c>
      <c r="L167" t="str">
        <f>IF(
    AND(
        K167=1,
        COUNTIFS($A$2:A167,A167,$K$2:K167,1)=1
    ),
    "ENTRY",
    ""
)</f>
        <v/>
      </c>
      <c r="M167" t="str">
        <f t="shared" si="46"/>
        <v/>
      </c>
      <c r="N167" t="str">
        <f t="shared" si="47"/>
        <v/>
      </c>
      <c r="O167" t="str">
        <f t="shared" si="48"/>
        <v/>
      </c>
      <c r="P167" t="str">
        <f t="shared" si="49"/>
        <v/>
      </c>
      <c r="Q167" t="str">
        <f t="shared" si="50"/>
        <v/>
      </c>
      <c r="R167" t="str">
        <f t="shared" si="51"/>
        <v/>
      </c>
      <c r="S167" t="str">
        <f t="shared" si="59"/>
        <v/>
      </c>
      <c r="U167" t="str">
        <f t="shared" si="52"/>
        <v/>
      </c>
      <c r="V167" t="str">
        <f t="shared" si="53"/>
        <v/>
      </c>
      <c r="W167" t="str">
        <f t="shared" si="54"/>
        <v/>
      </c>
      <c r="X167" t="str">
        <f t="shared" si="55"/>
        <v/>
      </c>
      <c r="Y167" t="str">
        <f t="shared" si="56"/>
        <v/>
      </c>
      <c r="Z167" cm="1">
        <f t="array" ref="Z167">LOOKUP(
    2,
    1/($A:$A=$A167),
    $C:$C
)</f>
        <v>416.82</v>
      </c>
      <c r="AA167" t="str">
        <f t="shared" si="57"/>
        <v/>
      </c>
      <c r="AB167" t="str">
        <f t="shared" si="58"/>
        <v/>
      </c>
    </row>
    <row r="168" spans="1:28" x14ac:dyDescent="0.3">
      <c r="A168" s="2">
        <v>45863</v>
      </c>
      <c r="B168" s="1">
        <v>0.53472222222222221</v>
      </c>
      <c r="C168">
        <v>417.42</v>
      </c>
      <c r="D168">
        <v>416.3</v>
      </c>
      <c r="E168">
        <v>125887</v>
      </c>
      <c r="F168" t="b">
        <f t="shared" si="40"/>
        <v>0</v>
      </c>
      <c r="G168" t="str">
        <f t="shared" si="41"/>
        <v/>
      </c>
      <c r="H168" t="str">
        <f t="shared" si="42"/>
        <v/>
      </c>
      <c r="I168">
        <f t="shared" si="43"/>
        <v>420.88</v>
      </c>
      <c r="J168">
        <f t="shared" si="44"/>
        <v>419.73</v>
      </c>
      <c r="K168">
        <f t="shared" si="45"/>
        <v>1</v>
      </c>
      <c r="L168" t="str">
        <f>IF(
    AND(
        K168=1,
        COUNTIFS($A$2:A168,A168,$K$2:K168,1)=1
    ),
    "ENTRY",
    ""
)</f>
        <v/>
      </c>
      <c r="M168" t="str">
        <f t="shared" si="46"/>
        <v/>
      </c>
      <c r="N168" t="str">
        <f t="shared" si="47"/>
        <v/>
      </c>
      <c r="O168" t="str">
        <f t="shared" si="48"/>
        <v/>
      </c>
      <c r="P168" t="str">
        <f t="shared" si="49"/>
        <v/>
      </c>
      <c r="Q168" t="str">
        <f t="shared" si="50"/>
        <v/>
      </c>
      <c r="R168" t="str">
        <f t="shared" si="51"/>
        <v/>
      </c>
      <c r="S168" t="str">
        <f t="shared" si="59"/>
        <v/>
      </c>
      <c r="U168" t="str">
        <f t="shared" si="52"/>
        <v/>
      </c>
      <c r="V168" t="str">
        <f t="shared" si="53"/>
        <v/>
      </c>
      <c r="W168" t="str">
        <f t="shared" si="54"/>
        <v/>
      </c>
      <c r="X168" t="str">
        <f t="shared" si="55"/>
        <v/>
      </c>
      <c r="Y168" t="str">
        <f t="shared" si="56"/>
        <v/>
      </c>
      <c r="Z168" cm="1">
        <f t="array" ref="Z168">LOOKUP(
    2,
    1/($A:$A=$A168),
    $C:$C
)</f>
        <v>416.82</v>
      </c>
      <c r="AA168" t="str">
        <f t="shared" si="57"/>
        <v/>
      </c>
      <c r="AB168" t="str">
        <f t="shared" si="58"/>
        <v/>
      </c>
    </row>
    <row r="169" spans="1:28" x14ac:dyDescent="0.3">
      <c r="A169" s="2">
        <v>45863</v>
      </c>
      <c r="B169" s="1">
        <v>0.53819444444444442</v>
      </c>
      <c r="C169">
        <v>416.73</v>
      </c>
      <c r="D169">
        <v>415.48</v>
      </c>
      <c r="E169">
        <v>118281</v>
      </c>
      <c r="F169" t="b">
        <f t="shared" si="40"/>
        <v>0</v>
      </c>
      <c r="G169" t="str">
        <f t="shared" si="41"/>
        <v/>
      </c>
      <c r="H169" t="str">
        <f t="shared" si="42"/>
        <v/>
      </c>
      <c r="I169">
        <f t="shared" si="43"/>
        <v>420.88</v>
      </c>
      <c r="J169">
        <f t="shared" si="44"/>
        <v>419.73</v>
      </c>
      <c r="K169">
        <f t="shared" si="45"/>
        <v>1</v>
      </c>
      <c r="L169" t="str">
        <f>IF(
    AND(
        K169=1,
        COUNTIFS($A$2:A169,A169,$K$2:K169,1)=1
    ),
    "ENTRY",
    ""
)</f>
        <v/>
      </c>
      <c r="M169" t="str">
        <f t="shared" si="46"/>
        <v/>
      </c>
      <c r="N169" t="str">
        <f t="shared" si="47"/>
        <v/>
      </c>
      <c r="O169" t="str">
        <f t="shared" si="48"/>
        <v/>
      </c>
      <c r="P169" t="str">
        <f t="shared" si="49"/>
        <v/>
      </c>
      <c r="Q169" t="str">
        <f t="shared" si="50"/>
        <v/>
      </c>
      <c r="R169" t="str">
        <f t="shared" si="51"/>
        <v/>
      </c>
      <c r="S169" t="str">
        <f t="shared" si="59"/>
        <v/>
      </c>
      <c r="U169" t="str">
        <f t="shared" si="52"/>
        <v/>
      </c>
      <c r="V169" t="str">
        <f t="shared" si="53"/>
        <v/>
      </c>
      <c r="W169" t="str">
        <f t="shared" si="54"/>
        <v/>
      </c>
      <c r="X169" t="str">
        <f t="shared" si="55"/>
        <v/>
      </c>
      <c r="Y169" t="str">
        <f t="shared" si="56"/>
        <v/>
      </c>
      <c r="Z169" cm="1">
        <f t="array" ref="Z169">LOOKUP(
    2,
    1/($A:$A=$A169),
    $C:$C
)</f>
        <v>416.82</v>
      </c>
      <c r="AA169" t="str">
        <f t="shared" si="57"/>
        <v/>
      </c>
      <c r="AB169" t="str">
        <f t="shared" si="58"/>
        <v/>
      </c>
    </row>
    <row r="170" spans="1:28" x14ac:dyDescent="0.3">
      <c r="A170" s="2">
        <v>45863</v>
      </c>
      <c r="B170" s="1">
        <v>0.54166666666666663</v>
      </c>
      <c r="C170">
        <v>415.64</v>
      </c>
      <c r="D170">
        <v>414.97</v>
      </c>
      <c r="E170">
        <v>155989</v>
      </c>
      <c r="F170" t="b">
        <f t="shared" si="40"/>
        <v>0</v>
      </c>
      <c r="G170" t="str">
        <f t="shared" si="41"/>
        <v/>
      </c>
      <c r="H170" t="str">
        <f t="shared" si="42"/>
        <v/>
      </c>
      <c r="I170">
        <f t="shared" si="43"/>
        <v>420.88</v>
      </c>
      <c r="J170">
        <f t="shared" si="44"/>
        <v>419.73</v>
      </c>
      <c r="K170">
        <f t="shared" si="45"/>
        <v>1</v>
      </c>
      <c r="L170" t="str">
        <f>IF(
    AND(
        K170=1,
        COUNTIFS($A$2:A170,A170,$K$2:K170,1)=1
    ),
    "ENTRY",
    ""
)</f>
        <v/>
      </c>
      <c r="M170" t="str">
        <f t="shared" si="46"/>
        <v/>
      </c>
      <c r="N170" t="str">
        <f t="shared" si="47"/>
        <v/>
      </c>
      <c r="O170" t="str">
        <f t="shared" si="48"/>
        <v/>
      </c>
      <c r="P170" t="str">
        <f t="shared" si="49"/>
        <v/>
      </c>
      <c r="Q170" t="str">
        <f t="shared" si="50"/>
        <v/>
      </c>
      <c r="R170" t="str">
        <f t="shared" si="51"/>
        <v/>
      </c>
      <c r="S170" t="str">
        <f t="shared" si="59"/>
        <v/>
      </c>
      <c r="U170" t="str">
        <f t="shared" si="52"/>
        <v/>
      </c>
      <c r="V170" t="str">
        <f t="shared" si="53"/>
        <v/>
      </c>
      <c r="W170" t="str">
        <f t="shared" si="54"/>
        <v/>
      </c>
      <c r="X170" t="str">
        <f t="shared" si="55"/>
        <v/>
      </c>
      <c r="Y170" t="str">
        <f t="shared" si="56"/>
        <v/>
      </c>
      <c r="Z170" cm="1">
        <f t="array" ref="Z170">LOOKUP(
    2,
    1/($A:$A=$A170),
    $C:$C
)</f>
        <v>416.82</v>
      </c>
      <c r="AA170" t="str">
        <f t="shared" si="57"/>
        <v/>
      </c>
      <c r="AB170" t="str">
        <f t="shared" si="58"/>
        <v/>
      </c>
    </row>
    <row r="171" spans="1:28" x14ac:dyDescent="0.3">
      <c r="A171" s="2">
        <v>45863</v>
      </c>
      <c r="B171" s="1">
        <v>0.54513888888888884</v>
      </c>
      <c r="C171">
        <v>416.09</v>
      </c>
      <c r="D171">
        <v>415.21</v>
      </c>
      <c r="E171">
        <v>93502</v>
      </c>
      <c r="F171" t="b">
        <f t="shared" si="40"/>
        <v>0</v>
      </c>
      <c r="G171" t="str">
        <f t="shared" si="41"/>
        <v/>
      </c>
      <c r="H171" t="str">
        <f t="shared" si="42"/>
        <v/>
      </c>
      <c r="I171">
        <f t="shared" si="43"/>
        <v>420.88</v>
      </c>
      <c r="J171">
        <f t="shared" si="44"/>
        <v>419.73</v>
      </c>
      <c r="K171">
        <f t="shared" si="45"/>
        <v>1</v>
      </c>
      <c r="L171" t="str">
        <f>IF(
    AND(
        K171=1,
        COUNTIFS($A$2:A171,A171,$K$2:K171,1)=1
    ),
    "ENTRY",
    ""
)</f>
        <v/>
      </c>
      <c r="M171" t="str">
        <f t="shared" si="46"/>
        <v/>
      </c>
      <c r="N171" t="str">
        <f t="shared" si="47"/>
        <v/>
      </c>
      <c r="O171" t="str">
        <f t="shared" si="48"/>
        <v/>
      </c>
      <c r="P171" t="str">
        <f t="shared" si="49"/>
        <v/>
      </c>
      <c r="Q171" t="str">
        <f t="shared" si="50"/>
        <v/>
      </c>
      <c r="R171" t="str">
        <f t="shared" si="51"/>
        <v/>
      </c>
      <c r="S171" t="str">
        <f t="shared" si="59"/>
        <v/>
      </c>
      <c r="U171" t="str">
        <f t="shared" si="52"/>
        <v/>
      </c>
      <c r="V171" t="str">
        <f t="shared" si="53"/>
        <v/>
      </c>
      <c r="W171" t="str">
        <f t="shared" si="54"/>
        <v/>
      </c>
      <c r="X171" t="str">
        <f t="shared" si="55"/>
        <v/>
      </c>
      <c r="Y171" t="str">
        <f t="shared" si="56"/>
        <v/>
      </c>
      <c r="Z171" cm="1">
        <f t="array" ref="Z171">LOOKUP(
    2,
    1/($A:$A=$A171),
    $C:$C
)</f>
        <v>416.82</v>
      </c>
      <c r="AA171" t="str">
        <f t="shared" si="57"/>
        <v/>
      </c>
      <c r="AB171" t="str">
        <f t="shared" si="58"/>
        <v/>
      </c>
    </row>
    <row r="172" spans="1:28" x14ac:dyDescent="0.3">
      <c r="A172" s="2">
        <v>45863</v>
      </c>
      <c r="B172" s="1">
        <v>0.54861111111111116</v>
      </c>
      <c r="C172">
        <v>416.33</v>
      </c>
      <c r="D172">
        <v>415.76</v>
      </c>
      <c r="E172">
        <v>50438</v>
      </c>
      <c r="F172" t="b">
        <f t="shared" si="40"/>
        <v>0</v>
      </c>
      <c r="G172" t="str">
        <f t="shared" si="41"/>
        <v/>
      </c>
      <c r="H172" t="str">
        <f t="shared" si="42"/>
        <v/>
      </c>
      <c r="I172">
        <f t="shared" si="43"/>
        <v>420.88</v>
      </c>
      <c r="J172">
        <f t="shared" si="44"/>
        <v>419.73</v>
      </c>
      <c r="K172">
        <f t="shared" si="45"/>
        <v>1</v>
      </c>
      <c r="L172" t="str">
        <f>IF(
    AND(
        K172=1,
        COUNTIFS($A$2:A172,A172,$K$2:K172,1)=1
    ),
    "ENTRY",
    ""
)</f>
        <v/>
      </c>
      <c r="M172" t="str">
        <f t="shared" si="46"/>
        <v/>
      </c>
      <c r="N172" t="str">
        <f t="shared" si="47"/>
        <v/>
      </c>
      <c r="O172" t="str">
        <f t="shared" si="48"/>
        <v/>
      </c>
      <c r="P172" t="str">
        <f t="shared" si="49"/>
        <v/>
      </c>
      <c r="Q172" t="str">
        <f t="shared" si="50"/>
        <v/>
      </c>
      <c r="R172" t="str">
        <f t="shared" si="51"/>
        <v/>
      </c>
      <c r="S172" t="str">
        <f t="shared" si="59"/>
        <v/>
      </c>
      <c r="U172" t="str">
        <f t="shared" si="52"/>
        <v/>
      </c>
      <c r="V172" t="str">
        <f t="shared" si="53"/>
        <v/>
      </c>
      <c r="W172" t="str">
        <f t="shared" si="54"/>
        <v/>
      </c>
      <c r="X172" t="str">
        <f t="shared" si="55"/>
        <v/>
      </c>
      <c r="Y172" t="str">
        <f t="shared" si="56"/>
        <v/>
      </c>
      <c r="Z172" cm="1">
        <f t="array" ref="Z172">LOOKUP(
    2,
    1/($A:$A=$A172),
    $C:$C
)</f>
        <v>416.82</v>
      </c>
      <c r="AA172" t="str">
        <f t="shared" si="57"/>
        <v/>
      </c>
      <c r="AB172" t="str">
        <f t="shared" si="58"/>
        <v/>
      </c>
    </row>
    <row r="173" spans="1:28" x14ac:dyDescent="0.3">
      <c r="A173" s="2">
        <v>45863</v>
      </c>
      <c r="B173" s="1">
        <v>0.55208333333333337</v>
      </c>
      <c r="C173">
        <v>416.09</v>
      </c>
      <c r="D173">
        <v>415.76</v>
      </c>
      <c r="E173">
        <v>41406</v>
      </c>
      <c r="F173" t="b">
        <f t="shared" si="40"/>
        <v>0</v>
      </c>
      <c r="G173" t="str">
        <f t="shared" si="41"/>
        <v/>
      </c>
      <c r="H173" t="str">
        <f t="shared" si="42"/>
        <v/>
      </c>
      <c r="I173">
        <f t="shared" si="43"/>
        <v>420.88</v>
      </c>
      <c r="J173">
        <f t="shared" si="44"/>
        <v>419.73</v>
      </c>
      <c r="K173">
        <f t="shared" si="45"/>
        <v>1</v>
      </c>
      <c r="L173" t="str">
        <f>IF(
    AND(
        K173=1,
        COUNTIFS($A$2:A173,A173,$K$2:K173,1)=1
    ),
    "ENTRY",
    ""
)</f>
        <v/>
      </c>
      <c r="M173" t="str">
        <f t="shared" si="46"/>
        <v/>
      </c>
      <c r="N173" t="str">
        <f t="shared" si="47"/>
        <v/>
      </c>
      <c r="O173" t="str">
        <f t="shared" si="48"/>
        <v/>
      </c>
      <c r="P173" t="str">
        <f t="shared" si="49"/>
        <v/>
      </c>
      <c r="Q173" t="str">
        <f t="shared" si="50"/>
        <v/>
      </c>
      <c r="R173" t="str">
        <f t="shared" si="51"/>
        <v/>
      </c>
      <c r="S173" t="str">
        <f t="shared" si="59"/>
        <v/>
      </c>
      <c r="U173" t="str">
        <f t="shared" si="52"/>
        <v/>
      </c>
      <c r="V173" t="str">
        <f t="shared" si="53"/>
        <v/>
      </c>
      <c r="W173" t="str">
        <f t="shared" si="54"/>
        <v/>
      </c>
      <c r="X173" t="str">
        <f t="shared" si="55"/>
        <v/>
      </c>
      <c r="Y173" t="str">
        <f t="shared" si="56"/>
        <v/>
      </c>
      <c r="Z173" cm="1">
        <f t="array" ref="Z173">LOOKUP(
    2,
    1/($A:$A=$A173),
    $C:$C
)</f>
        <v>416.82</v>
      </c>
      <c r="AA173" t="str">
        <f t="shared" si="57"/>
        <v/>
      </c>
      <c r="AB173" t="str">
        <f t="shared" si="58"/>
        <v/>
      </c>
    </row>
    <row r="174" spans="1:28" x14ac:dyDescent="0.3">
      <c r="A174" s="2">
        <v>45863</v>
      </c>
      <c r="B174" s="1">
        <v>0.55555555555555558</v>
      </c>
      <c r="C174">
        <v>416.24</v>
      </c>
      <c r="D174">
        <v>415.88</v>
      </c>
      <c r="E174">
        <v>26430</v>
      </c>
      <c r="F174" t="b">
        <f t="shared" si="40"/>
        <v>0</v>
      </c>
      <c r="G174" t="str">
        <f t="shared" si="41"/>
        <v/>
      </c>
      <c r="H174" t="str">
        <f t="shared" si="42"/>
        <v/>
      </c>
      <c r="I174">
        <f t="shared" si="43"/>
        <v>420.88</v>
      </c>
      <c r="J174">
        <f t="shared" si="44"/>
        <v>419.73</v>
      </c>
      <c r="K174">
        <f t="shared" si="45"/>
        <v>1</v>
      </c>
      <c r="L174" t="str">
        <f>IF(
    AND(
        K174=1,
        COUNTIFS($A$2:A174,A174,$K$2:K174,1)=1
    ),
    "ENTRY",
    ""
)</f>
        <v/>
      </c>
      <c r="M174" t="str">
        <f t="shared" si="46"/>
        <v/>
      </c>
      <c r="N174" t="str">
        <f t="shared" si="47"/>
        <v/>
      </c>
      <c r="O174" t="str">
        <f t="shared" si="48"/>
        <v/>
      </c>
      <c r="P174" t="str">
        <f t="shared" si="49"/>
        <v/>
      </c>
      <c r="Q174" t="str">
        <f t="shared" si="50"/>
        <v/>
      </c>
      <c r="R174" t="str">
        <f t="shared" si="51"/>
        <v/>
      </c>
      <c r="S174" t="str">
        <f t="shared" si="59"/>
        <v/>
      </c>
      <c r="U174" t="str">
        <f t="shared" si="52"/>
        <v/>
      </c>
      <c r="V174" t="str">
        <f t="shared" si="53"/>
        <v/>
      </c>
      <c r="W174" t="str">
        <f t="shared" si="54"/>
        <v/>
      </c>
      <c r="X174" t="str">
        <f t="shared" si="55"/>
        <v/>
      </c>
      <c r="Y174" t="str">
        <f t="shared" si="56"/>
        <v/>
      </c>
      <c r="Z174" cm="1">
        <f t="array" ref="Z174">LOOKUP(
    2,
    1/($A:$A=$A174),
    $C:$C
)</f>
        <v>416.82</v>
      </c>
      <c r="AA174" t="str">
        <f t="shared" si="57"/>
        <v/>
      </c>
      <c r="AB174" t="str">
        <f t="shared" si="58"/>
        <v/>
      </c>
    </row>
    <row r="175" spans="1:28" x14ac:dyDescent="0.3">
      <c r="A175" s="2">
        <v>45863</v>
      </c>
      <c r="B175" s="1">
        <v>0.55902777777777779</v>
      </c>
      <c r="C175">
        <v>416.21</v>
      </c>
      <c r="D175">
        <v>415.45</v>
      </c>
      <c r="E175">
        <v>51104</v>
      </c>
      <c r="F175" t="b">
        <f t="shared" si="40"/>
        <v>0</v>
      </c>
      <c r="G175" t="str">
        <f t="shared" si="41"/>
        <v/>
      </c>
      <c r="H175" t="str">
        <f t="shared" si="42"/>
        <v/>
      </c>
      <c r="I175">
        <f t="shared" si="43"/>
        <v>420.88</v>
      </c>
      <c r="J175">
        <f t="shared" si="44"/>
        <v>419.73</v>
      </c>
      <c r="K175">
        <f t="shared" si="45"/>
        <v>1</v>
      </c>
      <c r="L175" t="str">
        <f>IF(
    AND(
        K175=1,
        COUNTIFS($A$2:A175,A175,$K$2:K175,1)=1
    ),
    "ENTRY",
    ""
)</f>
        <v/>
      </c>
      <c r="M175" t="str">
        <f t="shared" si="46"/>
        <v/>
      </c>
      <c r="N175" t="str">
        <f t="shared" si="47"/>
        <v/>
      </c>
      <c r="O175" t="str">
        <f t="shared" si="48"/>
        <v/>
      </c>
      <c r="P175" t="str">
        <f t="shared" si="49"/>
        <v/>
      </c>
      <c r="Q175" t="str">
        <f t="shared" si="50"/>
        <v/>
      </c>
      <c r="R175" t="str">
        <f t="shared" si="51"/>
        <v/>
      </c>
      <c r="S175" t="str">
        <f t="shared" si="59"/>
        <v/>
      </c>
      <c r="U175" t="str">
        <f t="shared" si="52"/>
        <v/>
      </c>
      <c r="V175" t="str">
        <f t="shared" si="53"/>
        <v/>
      </c>
      <c r="W175" t="str">
        <f t="shared" si="54"/>
        <v/>
      </c>
      <c r="X175" t="str">
        <f t="shared" si="55"/>
        <v/>
      </c>
      <c r="Y175" t="str">
        <f t="shared" si="56"/>
        <v/>
      </c>
      <c r="Z175" cm="1">
        <f t="array" ref="Z175">LOOKUP(
    2,
    1/($A:$A=$A175),
    $C:$C
)</f>
        <v>416.82</v>
      </c>
      <c r="AA175" t="str">
        <f t="shared" si="57"/>
        <v/>
      </c>
      <c r="AB175" t="str">
        <f t="shared" si="58"/>
        <v/>
      </c>
    </row>
    <row r="176" spans="1:28" x14ac:dyDescent="0.3">
      <c r="A176" s="2">
        <v>45863</v>
      </c>
      <c r="B176" s="1">
        <v>0.5625</v>
      </c>
      <c r="C176">
        <v>415.67</v>
      </c>
      <c r="D176">
        <v>415</v>
      </c>
      <c r="E176">
        <v>70878</v>
      </c>
      <c r="F176" t="b">
        <f t="shared" si="40"/>
        <v>0</v>
      </c>
      <c r="G176" t="str">
        <f t="shared" si="41"/>
        <v/>
      </c>
      <c r="H176" t="str">
        <f t="shared" si="42"/>
        <v/>
      </c>
      <c r="I176">
        <f t="shared" si="43"/>
        <v>420.88</v>
      </c>
      <c r="J176">
        <f t="shared" si="44"/>
        <v>419.73</v>
      </c>
      <c r="K176">
        <f t="shared" si="45"/>
        <v>1</v>
      </c>
      <c r="L176" t="str">
        <f>IF(
    AND(
        K176=1,
        COUNTIFS($A$2:A176,A176,$K$2:K176,1)=1
    ),
    "ENTRY",
    ""
)</f>
        <v/>
      </c>
      <c r="M176" t="str">
        <f t="shared" si="46"/>
        <v/>
      </c>
      <c r="N176" t="str">
        <f t="shared" si="47"/>
        <v/>
      </c>
      <c r="O176" t="str">
        <f t="shared" si="48"/>
        <v/>
      </c>
      <c r="P176" t="str">
        <f t="shared" si="49"/>
        <v/>
      </c>
      <c r="Q176" t="str">
        <f t="shared" si="50"/>
        <v/>
      </c>
      <c r="R176" t="str">
        <f t="shared" si="51"/>
        <v/>
      </c>
      <c r="S176" t="str">
        <f t="shared" si="59"/>
        <v/>
      </c>
      <c r="U176" t="str">
        <f t="shared" si="52"/>
        <v/>
      </c>
      <c r="V176" t="str">
        <f t="shared" si="53"/>
        <v/>
      </c>
      <c r="W176" t="str">
        <f t="shared" si="54"/>
        <v/>
      </c>
      <c r="X176" t="str">
        <f t="shared" si="55"/>
        <v/>
      </c>
      <c r="Y176" t="str">
        <f t="shared" si="56"/>
        <v/>
      </c>
      <c r="Z176" cm="1">
        <f t="array" ref="Z176">LOOKUP(
    2,
    1/($A:$A=$A176),
    $C:$C
)</f>
        <v>416.82</v>
      </c>
      <c r="AA176" t="str">
        <f t="shared" si="57"/>
        <v/>
      </c>
      <c r="AB176" t="str">
        <f t="shared" si="58"/>
        <v/>
      </c>
    </row>
    <row r="177" spans="1:28" x14ac:dyDescent="0.3">
      <c r="A177" s="2">
        <v>45863</v>
      </c>
      <c r="B177" s="1">
        <v>0.56597222222222221</v>
      </c>
      <c r="C177">
        <v>415.73</v>
      </c>
      <c r="D177">
        <v>414.97</v>
      </c>
      <c r="E177">
        <v>37149</v>
      </c>
      <c r="F177" t="b">
        <f t="shared" si="40"/>
        <v>0</v>
      </c>
      <c r="G177" t="str">
        <f t="shared" si="41"/>
        <v/>
      </c>
      <c r="H177" t="str">
        <f t="shared" si="42"/>
        <v/>
      </c>
      <c r="I177">
        <f t="shared" si="43"/>
        <v>420.88</v>
      </c>
      <c r="J177">
        <f t="shared" si="44"/>
        <v>419.73</v>
      </c>
      <c r="K177">
        <f t="shared" si="45"/>
        <v>1</v>
      </c>
      <c r="L177" t="str">
        <f>IF(
    AND(
        K177=1,
        COUNTIFS($A$2:A177,A177,$K$2:K177,1)=1
    ),
    "ENTRY",
    ""
)</f>
        <v/>
      </c>
      <c r="M177" t="str">
        <f t="shared" si="46"/>
        <v/>
      </c>
      <c r="N177" t="str">
        <f t="shared" si="47"/>
        <v/>
      </c>
      <c r="O177" t="str">
        <f t="shared" si="48"/>
        <v/>
      </c>
      <c r="P177" t="str">
        <f t="shared" si="49"/>
        <v/>
      </c>
      <c r="Q177" t="str">
        <f t="shared" si="50"/>
        <v/>
      </c>
      <c r="R177" t="str">
        <f t="shared" si="51"/>
        <v/>
      </c>
      <c r="S177" t="str">
        <f t="shared" si="59"/>
        <v/>
      </c>
      <c r="U177" t="str">
        <f t="shared" si="52"/>
        <v/>
      </c>
      <c r="V177" t="str">
        <f t="shared" si="53"/>
        <v/>
      </c>
      <c r="W177" t="str">
        <f t="shared" si="54"/>
        <v/>
      </c>
      <c r="X177" t="str">
        <f t="shared" si="55"/>
        <v/>
      </c>
      <c r="Y177" t="str">
        <f t="shared" si="56"/>
        <v/>
      </c>
      <c r="Z177" cm="1">
        <f t="array" ref="Z177">LOOKUP(
    2,
    1/($A:$A=$A177),
    $C:$C
)</f>
        <v>416.82</v>
      </c>
      <c r="AA177" t="str">
        <f t="shared" si="57"/>
        <v/>
      </c>
      <c r="AB177" t="str">
        <f t="shared" si="58"/>
        <v/>
      </c>
    </row>
    <row r="178" spans="1:28" x14ac:dyDescent="0.3">
      <c r="A178" s="2">
        <v>45863</v>
      </c>
      <c r="B178" s="1">
        <v>0.56944444444444442</v>
      </c>
      <c r="C178">
        <v>416.06</v>
      </c>
      <c r="D178">
        <v>415.64</v>
      </c>
      <c r="E178">
        <v>39110</v>
      </c>
      <c r="F178" t="b">
        <f t="shared" si="40"/>
        <v>0</v>
      </c>
      <c r="G178" t="str">
        <f t="shared" si="41"/>
        <v/>
      </c>
      <c r="H178" t="str">
        <f t="shared" si="42"/>
        <v/>
      </c>
      <c r="I178">
        <f t="shared" si="43"/>
        <v>420.88</v>
      </c>
      <c r="J178">
        <f t="shared" si="44"/>
        <v>419.73</v>
      </c>
      <c r="K178">
        <f t="shared" si="45"/>
        <v>1</v>
      </c>
      <c r="L178" t="str">
        <f>IF(
    AND(
        K178=1,
        COUNTIFS($A$2:A178,A178,$K$2:K178,1)=1
    ),
    "ENTRY",
    ""
)</f>
        <v/>
      </c>
      <c r="M178" t="str">
        <f t="shared" si="46"/>
        <v/>
      </c>
      <c r="N178" t="str">
        <f t="shared" si="47"/>
        <v/>
      </c>
      <c r="O178" t="str">
        <f t="shared" si="48"/>
        <v/>
      </c>
      <c r="P178" t="str">
        <f t="shared" si="49"/>
        <v/>
      </c>
      <c r="Q178" t="str">
        <f t="shared" si="50"/>
        <v/>
      </c>
      <c r="R178" t="str">
        <f t="shared" si="51"/>
        <v/>
      </c>
      <c r="S178" t="str">
        <f t="shared" si="59"/>
        <v/>
      </c>
      <c r="U178" t="str">
        <f t="shared" si="52"/>
        <v/>
      </c>
      <c r="V178" t="str">
        <f t="shared" si="53"/>
        <v/>
      </c>
      <c r="W178" t="str">
        <f t="shared" si="54"/>
        <v/>
      </c>
      <c r="X178" t="str">
        <f t="shared" si="55"/>
        <v/>
      </c>
      <c r="Y178" t="str">
        <f t="shared" si="56"/>
        <v/>
      </c>
      <c r="Z178" cm="1">
        <f t="array" ref="Z178">LOOKUP(
    2,
    1/($A:$A=$A178),
    $C:$C
)</f>
        <v>416.82</v>
      </c>
      <c r="AA178" t="str">
        <f t="shared" si="57"/>
        <v/>
      </c>
      <c r="AB178" t="str">
        <f t="shared" si="58"/>
        <v/>
      </c>
    </row>
    <row r="179" spans="1:28" x14ac:dyDescent="0.3">
      <c r="A179" s="2">
        <v>45863</v>
      </c>
      <c r="B179" s="1">
        <v>0.57291666666666663</v>
      </c>
      <c r="C179">
        <v>416.24</v>
      </c>
      <c r="D179">
        <v>415.82</v>
      </c>
      <c r="E179">
        <v>37900</v>
      </c>
      <c r="F179" t="b">
        <f t="shared" si="40"/>
        <v>0</v>
      </c>
      <c r="G179" t="str">
        <f t="shared" si="41"/>
        <v/>
      </c>
      <c r="H179" t="str">
        <f t="shared" si="42"/>
        <v/>
      </c>
      <c r="I179">
        <f t="shared" si="43"/>
        <v>420.88</v>
      </c>
      <c r="J179">
        <f t="shared" si="44"/>
        <v>419.73</v>
      </c>
      <c r="K179">
        <f t="shared" si="45"/>
        <v>1</v>
      </c>
      <c r="L179" t="str">
        <f>IF(
    AND(
        K179=1,
        COUNTIFS($A$2:A179,A179,$K$2:K179,1)=1
    ),
    "ENTRY",
    ""
)</f>
        <v/>
      </c>
      <c r="M179" t="str">
        <f t="shared" si="46"/>
        <v/>
      </c>
      <c r="N179" t="str">
        <f t="shared" si="47"/>
        <v/>
      </c>
      <c r="O179" t="str">
        <f t="shared" si="48"/>
        <v/>
      </c>
      <c r="P179" t="str">
        <f t="shared" si="49"/>
        <v/>
      </c>
      <c r="Q179" t="str">
        <f t="shared" si="50"/>
        <v/>
      </c>
      <c r="R179" t="str">
        <f t="shared" si="51"/>
        <v/>
      </c>
      <c r="S179" t="str">
        <f t="shared" si="59"/>
        <v/>
      </c>
      <c r="U179" t="str">
        <f t="shared" si="52"/>
        <v/>
      </c>
      <c r="V179" t="str">
        <f t="shared" si="53"/>
        <v/>
      </c>
      <c r="W179" t="str">
        <f t="shared" si="54"/>
        <v/>
      </c>
      <c r="X179" t="str">
        <f t="shared" si="55"/>
        <v/>
      </c>
      <c r="Y179" t="str">
        <f t="shared" si="56"/>
        <v/>
      </c>
      <c r="Z179" cm="1">
        <f t="array" ref="Z179">LOOKUP(
    2,
    1/($A:$A=$A179),
    $C:$C
)</f>
        <v>416.82</v>
      </c>
      <c r="AA179" t="str">
        <f t="shared" si="57"/>
        <v/>
      </c>
      <c r="AB179" t="str">
        <f t="shared" si="58"/>
        <v/>
      </c>
    </row>
    <row r="180" spans="1:28" x14ac:dyDescent="0.3">
      <c r="A180" s="2">
        <v>45863</v>
      </c>
      <c r="B180" s="1">
        <v>0.57638888888888884</v>
      </c>
      <c r="C180">
        <v>417.12</v>
      </c>
      <c r="D180">
        <v>415.85</v>
      </c>
      <c r="E180">
        <v>94122</v>
      </c>
      <c r="F180" t="b">
        <f t="shared" si="40"/>
        <v>0</v>
      </c>
      <c r="G180" t="str">
        <f t="shared" si="41"/>
        <v/>
      </c>
      <c r="H180" t="str">
        <f t="shared" si="42"/>
        <v/>
      </c>
      <c r="I180">
        <f t="shared" si="43"/>
        <v>420.88</v>
      </c>
      <c r="J180">
        <f t="shared" si="44"/>
        <v>419.73</v>
      </c>
      <c r="K180">
        <f t="shared" si="45"/>
        <v>1</v>
      </c>
      <c r="L180" t="str">
        <f>IF(
    AND(
        K180=1,
        COUNTIFS($A$2:A180,A180,$K$2:K180,1)=1
    ),
    "ENTRY",
    ""
)</f>
        <v/>
      </c>
      <c r="M180" t="str">
        <f t="shared" si="46"/>
        <v/>
      </c>
      <c r="N180" t="str">
        <f t="shared" si="47"/>
        <v/>
      </c>
      <c r="O180" t="str">
        <f t="shared" si="48"/>
        <v/>
      </c>
      <c r="P180" t="str">
        <f t="shared" si="49"/>
        <v/>
      </c>
      <c r="Q180" t="str">
        <f t="shared" si="50"/>
        <v/>
      </c>
      <c r="R180" t="str">
        <f t="shared" si="51"/>
        <v/>
      </c>
      <c r="S180" t="str">
        <f t="shared" si="59"/>
        <v/>
      </c>
      <c r="U180" t="str">
        <f t="shared" si="52"/>
        <v/>
      </c>
      <c r="V180" t="str">
        <f t="shared" si="53"/>
        <v/>
      </c>
      <c r="W180" t="str">
        <f t="shared" si="54"/>
        <v/>
      </c>
      <c r="X180" t="str">
        <f t="shared" si="55"/>
        <v/>
      </c>
      <c r="Y180" t="str">
        <f t="shared" si="56"/>
        <v/>
      </c>
      <c r="Z180" cm="1">
        <f t="array" ref="Z180">LOOKUP(
    2,
    1/($A:$A=$A180),
    $C:$C
)</f>
        <v>416.82</v>
      </c>
      <c r="AA180" t="str">
        <f t="shared" si="57"/>
        <v/>
      </c>
      <c r="AB180" t="str">
        <f t="shared" si="58"/>
        <v/>
      </c>
    </row>
    <row r="181" spans="1:28" x14ac:dyDescent="0.3">
      <c r="A181" s="2">
        <v>45863</v>
      </c>
      <c r="B181" s="1">
        <v>0.57986111111111116</v>
      </c>
      <c r="C181">
        <v>417.27</v>
      </c>
      <c r="D181">
        <v>416.97</v>
      </c>
      <c r="E181">
        <v>45693</v>
      </c>
      <c r="F181" t="b">
        <f t="shared" si="40"/>
        <v>0</v>
      </c>
      <c r="G181" t="str">
        <f t="shared" si="41"/>
        <v/>
      </c>
      <c r="H181" t="str">
        <f t="shared" si="42"/>
        <v/>
      </c>
      <c r="I181">
        <f t="shared" si="43"/>
        <v>420.88</v>
      </c>
      <c r="J181">
        <f t="shared" si="44"/>
        <v>419.73</v>
      </c>
      <c r="K181">
        <f t="shared" si="45"/>
        <v>1</v>
      </c>
      <c r="L181" t="str">
        <f>IF(
    AND(
        K181=1,
        COUNTIFS($A$2:A181,A181,$K$2:K181,1)=1
    ),
    "ENTRY",
    ""
)</f>
        <v/>
      </c>
      <c r="M181" t="str">
        <f t="shared" si="46"/>
        <v/>
      </c>
      <c r="N181" t="str">
        <f t="shared" si="47"/>
        <v/>
      </c>
      <c r="O181" t="str">
        <f t="shared" si="48"/>
        <v/>
      </c>
      <c r="P181" t="str">
        <f t="shared" si="49"/>
        <v/>
      </c>
      <c r="Q181" t="str">
        <f t="shared" si="50"/>
        <v/>
      </c>
      <c r="R181" t="str">
        <f t="shared" si="51"/>
        <v/>
      </c>
      <c r="S181" t="str">
        <f t="shared" si="59"/>
        <v/>
      </c>
      <c r="U181" t="str">
        <f t="shared" si="52"/>
        <v/>
      </c>
      <c r="V181" t="str">
        <f t="shared" si="53"/>
        <v/>
      </c>
      <c r="W181" t="str">
        <f t="shared" si="54"/>
        <v/>
      </c>
      <c r="X181" t="str">
        <f t="shared" si="55"/>
        <v/>
      </c>
      <c r="Y181" t="str">
        <f t="shared" si="56"/>
        <v/>
      </c>
      <c r="Z181" cm="1">
        <f t="array" ref="Z181">LOOKUP(
    2,
    1/($A:$A=$A181),
    $C:$C
)</f>
        <v>416.82</v>
      </c>
      <c r="AA181" t="str">
        <f t="shared" si="57"/>
        <v/>
      </c>
      <c r="AB181" t="str">
        <f t="shared" si="58"/>
        <v/>
      </c>
    </row>
    <row r="182" spans="1:28" x14ac:dyDescent="0.3">
      <c r="A182" s="2">
        <v>45863</v>
      </c>
      <c r="B182" s="1">
        <v>0.58333333333333337</v>
      </c>
      <c r="C182">
        <v>417.52</v>
      </c>
      <c r="D182">
        <v>416.97</v>
      </c>
      <c r="E182">
        <v>62783</v>
      </c>
      <c r="F182" t="b">
        <f t="shared" si="40"/>
        <v>0</v>
      </c>
      <c r="G182" t="str">
        <f t="shared" si="41"/>
        <v/>
      </c>
      <c r="H182" t="str">
        <f t="shared" si="42"/>
        <v/>
      </c>
      <c r="I182">
        <f t="shared" si="43"/>
        <v>420.88</v>
      </c>
      <c r="J182">
        <f t="shared" si="44"/>
        <v>419.73</v>
      </c>
      <c r="K182">
        <f t="shared" si="45"/>
        <v>1</v>
      </c>
      <c r="L182" t="str">
        <f>IF(
    AND(
        K182=1,
        COUNTIFS($A$2:A182,A182,$K$2:K182,1)=1
    ),
    "ENTRY",
    ""
)</f>
        <v/>
      </c>
      <c r="M182" t="str">
        <f t="shared" si="46"/>
        <v/>
      </c>
      <c r="N182" t="str">
        <f t="shared" si="47"/>
        <v/>
      </c>
      <c r="O182" t="str">
        <f t="shared" si="48"/>
        <v/>
      </c>
      <c r="P182" t="str">
        <f t="shared" si="49"/>
        <v/>
      </c>
      <c r="Q182" t="str">
        <f t="shared" si="50"/>
        <v/>
      </c>
      <c r="R182" t="str">
        <f t="shared" si="51"/>
        <v/>
      </c>
      <c r="S182" t="str">
        <f t="shared" si="59"/>
        <v/>
      </c>
      <c r="U182" t="str">
        <f t="shared" si="52"/>
        <v/>
      </c>
      <c r="V182" t="str">
        <f t="shared" si="53"/>
        <v/>
      </c>
      <c r="W182" t="str">
        <f t="shared" si="54"/>
        <v/>
      </c>
      <c r="X182" t="str">
        <f t="shared" si="55"/>
        <v/>
      </c>
      <c r="Y182" t="str">
        <f t="shared" si="56"/>
        <v/>
      </c>
      <c r="Z182" cm="1">
        <f t="array" ref="Z182">LOOKUP(
    2,
    1/($A:$A=$A182),
    $C:$C
)</f>
        <v>416.82</v>
      </c>
      <c r="AA182" t="str">
        <f t="shared" si="57"/>
        <v/>
      </c>
      <c r="AB182" t="str">
        <f t="shared" si="58"/>
        <v/>
      </c>
    </row>
    <row r="183" spans="1:28" x14ac:dyDescent="0.3">
      <c r="A183" s="2">
        <v>45863</v>
      </c>
      <c r="B183" s="1">
        <v>0.58680555555555558</v>
      </c>
      <c r="C183">
        <v>417.52</v>
      </c>
      <c r="D183">
        <v>416.73</v>
      </c>
      <c r="E183">
        <v>48382</v>
      </c>
      <c r="F183" t="b">
        <f t="shared" si="40"/>
        <v>0</v>
      </c>
      <c r="G183" t="str">
        <f t="shared" si="41"/>
        <v/>
      </c>
      <c r="H183" t="str">
        <f t="shared" si="42"/>
        <v/>
      </c>
      <c r="I183">
        <f t="shared" si="43"/>
        <v>420.88</v>
      </c>
      <c r="J183">
        <f t="shared" si="44"/>
        <v>419.73</v>
      </c>
      <c r="K183">
        <f t="shared" si="45"/>
        <v>1</v>
      </c>
      <c r="L183" t="str">
        <f>IF(
    AND(
        K183=1,
        COUNTIFS($A$2:A183,A183,$K$2:K183,1)=1
    ),
    "ENTRY",
    ""
)</f>
        <v/>
      </c>
      <c r="M183" t="str">
        <f t="shared" si="46"/>
        <v/>
      </c>
      <c r="N183" t="str">
        <f t="shared" si="47"/>
        <v/>
      </c>
      <c r="O183" t="str">
        <f t="shared" si="48"/>
        <v/>
      </c>
      <c r="P183" t="str">
        <f t="shared" si="49"/>
        <v/>
      </c>
      <c r="Q183" t="str">
        <f t="shared" si="50"/>
        <v/>
      </c>
      <c r="R183" t="str">
        <f t="shared" si="51"/>
        <v/>
      </c>
      <c r="S183" t="str">
        <f t="shared" si="59"/>
        <v/>
      </c>
      <c r="U183" t="str">
        <f t="shared" si="52"/>
        <v/>
      </c>
      <c r="V183" t="str">
        <f t="shared" si="53"/>
        <v/>
      </c>
      <c r="W183" t="str">
        <f t="shared" si="54"/>
        <v/>
      </c>
      <c r="X183" t="str">
        <f t="shared" si="55"/>
        <v/>
      </c>
      <c r="Y183" t="str">
        <f t="shared" si="56"/>
        <v/>
      </c>
      <c r="Z183" cm="1">
        <f t="array" ref="Z183">LOOKUP(
    2,
    1/($A:$A=$A183),
    $C:$C
)</f>
        <v>416.82</v>
      </c>
      <c r="AA183" t="str">
        <f t="shared" si="57"/>
        <v/>
      </c>
      <c r="AB183" t="str">
        <f t="shared" si="58"/>
        <v/>
      </c>
    </row>
    <row r="184" spans="1:28" x14ac:dyDescent="0.3">
      <c r="A184" s="2">
        <v>45863</v>
      </c>
      <c r="B184" s="1">
        <v>0.59027777777777779</v>
      </c>
      <c r="C184">
        <v>417.85</v>
      </c>
      <c r="D184">
        <v>417.39</v>
      </c>
      <c r="E184">
        <v>74086</v>
      </c>
      <c r="F184" t="b">
        <f t="shared" si="40"/>
        <v>0</v>
      </c>
      <c r="G184" t="str">
        <f t="shared" si="41"/>
        <v/>
      </c>
      <c r="H184" t="str">
        <f t="shared" si="42"/>
        <v/>
      </c>
      <c r="I184">
        <f t="shared" si="43"/>
        <v>420.88</v>
      </c>
      <c r="J184">
        <f t="shared" si="44"/>
        <v>419.73</v>
      </c>
      <c r="K184">
        <f t="shared" si="45"/>
        <v>1</v>
      </c>
      <c r="L184" t="str">
        <f>IF(
    AND(
        K184=1,
        COUNTIFS($A$2:A184,A184,$K$2:K184,1)=1
    ),
    "ENTRY",
    ""
)</f>
        <v/>
      </c>
      <c r="M184" t="str">
        <f t="shared" si="46"/>
        <v/>
      </c>
      <c r="N184" t="str">
        <f t="shared" si="47"/>
        <v/>
      </c>
      <c r="O184" t="str">
        <f t="shared" si="48"/>
        <v/>
      </c>
      <c r="P184" t="str">
        <f t="shared" si="49"/>
        <v/>
      </c>
      <c r="Q184" t="str">
        <f t="shared" si="50"/>
        <v/>
      </c>
      <c r="R184" t="str">
        <f t="shared" si="51"/>
        <v/>
      </c>
      <c r="S184" t="str">
        <f t="shared" si="59"/>
        <v/>
      </c>
      <c r="U184" t="str">
        <f t="shared" si="52"/>
        <v/>
      </c>
      <c r="V184" t="str">
        <f t="shared" si="53"/>
        <v/>
      </c>
      <c r="W184" t="str">
        <f t="shared" si="54"/>
        <v/>
      </c>
      <c r="X184" t="str">
        <f t="shared" si="55"/>
        <v/>
      </c>
      <c r="Y184" t="str">
        <f t="shared" si="56"/>
        <v/>
      </c>
      <c r="Z184" cm="1">
        <f t="array" ref="Z184">LOOKUP(
    2,
    1/($A:$A=$A184),
    $C:$C
)</f>
        <v>416.82</v>
      </c>
      <c r="AA184" t="str">
        <f t="shared" si="57"/>
        <v/>
      </c>
      <c r="AB184" t="str">
        <f t="shared" si="58"/>
        <v/>
      </c>
    </row>
    <row r="185" spans="1:28" x14ac:dyDescent="0.3">
      <c r="A185" s="2">
        <v>45863</v>
      </c>
      <c r="B185" s="1">
        <v>0.59375</v>
      </c>
      <c r="C185">
        <v>417.88</v>
      </c>
      <c r="D185">
        <v>417.24</v>
      </c>
      <c r="E185">
        <v>75041</v>
      </c>
      <c r="F185" t="b">
        <f t="shared" si="40"/>
        <v>0</v>
      </c>
      <c r="G185" t="str">
        <f t="shared" si="41"/>
        <v/>
      </c>
      <c r="H185" t="str">
        <f t="shared" si="42"/>
        <v/>
      </c>
      <c r="I185">
        <f t="shared" si="43"/>
        <v>420.88</v>
      </c>
      <c r="J185">
        <f t="shared" si="44"/>
        <v>419.73</v>
      </c>
      <c r="K185">
        <f t="shared" si="45"/>
        <v>1</v>
      </c>
      <c r="L185" t="str">
        <f>IF(
    AND(
        K185=1,
        COUNTIFS($A$2:A185,A185,$K$2:K185,1)=1
    ),
    "ENTRY",
    ""
)</f>
        <v/>
      </c>
      <c r="M185" t="str">
        <f t="shared" si="46"/>
        <v/>
      </c>
      <c r="N185" t="str">
        <f t="shared" si="47"/>
        <v/>
      </c>
      <c r="O185" t="str">
        <f t="shared" si="48"/>
        <v/>
      </c>
      <c r="P185" t="str">
        <f t="shared" si="49"/>
        <v/>
      </c>
      <c r="Q185" t="str">
        <f t="shared" si="50"/>
        <v/>
      </c>
      <c r="R185" t="str">
        <f t="shared" si="51"/>
        <v/>
      </c>
      <c r="S185" t="str">
        <f t="shared" si="59"/>
        <v/>
      </c>
      <c r="U185" t="str">
        <f t="shared" si="52"/>
        <v/>
      </c>
      <c r="V185" t="str">
        <f t="shared" si="53"/>
        <v/>
      </c>
      <c r="W185" t="str">
        <f t="shared" si="54"/>
        <v/>
      </c>
      <c r="X185" t="str">
        <f t="shared" si="55"/>
        <v/>
      </c>
      <c r="Y185" t="str">
        <f t="shared" si="56"/>
        <v/>
      </c>
      <c r="Z185" cm="1">
        <f t="array" ref="Z185">LOOKUP(
    2,
    1/($A:$A=$A185),
    $C:$C
)</f>
        <v>416.82</v>
      </c>
      <c r="AA185" t="str">
        <f t="shared" si="57"/>
        <v/>
      </c>
      <c r="AB185" t="str">
        <f t="shared" si="58"/>
        <v/>
      </c>
    </row>
    <row r="186" spans="1:28" x14ac:dyDescent="0.3">
      <c r="A186" s="2">
        <v>45863</v>
      </c>
      <c r="B186" s="1">
        <v>0.59722222222222221</v>
      </c>
      <c r="C186">
        <v>417.91</v>
      </c>
      <c r="D186">
        <v>417.09</v>
      </c>
      <c r="E186">
        <v>49098</v>
      </c>
      <c r="F186" t="b">
        <f t="shared" si="40"/>
        <v>0</v>
      </c>
      <c r="G186" t="str">
        <f t="shared" si="41"/>
        <v/>
      </c>
      <c r="H186" t="str">
        <f t="shared" si="42"/>
        <v/>
      </c>
      <c r="I186">
        <f t="shared" si="43"/>
        <v>420.88</v>
      </c>
      <c r="J186">
        <f t="shared" si="44"/>
        <v>419.73</v>
      </c>
      <c r="K186">
        <f t="shared" si="45"/>
        <v>1</v>
      </c>
      <c r="L186" t="str">
        <f>IF(
    AND(
        K186=1,
        COUNTIFS($A$2:A186,A186,$K$2:K186,1)=1
    ),
    "ENTRY",
    ""
)</f>
        <v/>
      </c>
      <c r="M186" t="str">
        <f t="shared" si="46"/>
        <v/>
      </c>
      <c r="N186" t="str">
        <f t="shared" si="47"/>
        <v/>
      </c>
      <c r="O186" t="str">
        <f t="shared" si="48"/>
        <v/>
      </c>
      <c r="P186" t="str">
        <f t="shared" si="49"/>
        <v/>
      </c>
      <c r="Q186" t="str">
        <f t="shared" si="50"/>
        <v/>
      </c>
      <c r="R186" t="str">
        <f t="shared" si="51"/>
        <v/>
      </c>
      <c r="S186" t="str">
        <f t="shared" si="59"/>
        <v/>
      </c>
      <c r="U186" t="str">
        <f t="shared" si="52"/>
        <v/>
      </c>
      <c r="V186" t="str">
        <f t="shared" si="53"/>
        <v/>
      </c>
      <c r="W186" t="str">
        <f t="shared" si="54"/>
        <v/>
      </c>
      <c r="X186" t="str">
        <f t="shared" si="55"/>
        <v/>
      </c>
      <c r="Y186" t="str">
        <f t="shared" si="56"/>
        <v/>
      </c>
      <c r="Z186" cm="1">
        <f t="array" ref="Z186">LOOKUP(
    2,
    1/($A:$A=$A186),
    $C:$C
)</f>
        <v>416.82</v>
      </c>
      <c r="AA186" t="str">
        <f t="shared" si="57"/>
        <v/>
      </c>
      <c r="AB186" t="str">
        <f t="shared" si="58"/>
        <v/>
      </c>
    </row>
    <row r="187" spans="1:28" x14ac:dyDescent="0.3">
      <c r="A187" s="2">
        <v>45863</v>
      </c>
      <c r="B187" s="1">
        <v>0.60069444444444442</v>
      </c>
      <c r="C187">
        <v>417.42</v>
      </c>
      <c r="D187">
        <v>416.55</v>
      </c>
      <c r="E187">
        <v>56323</v>
      </c>
      <c r="F187" t="b">
        <f t="shared" si="40"/>
        <v>0</v>
      </c>
      <c r="G187" t="str">
        <f t="shared" si="41"/>
        <v/>
      </c>
      <c r="H187" t="str">
        <f t="shared" si="42"/>
        <v/>
      </c>
      <c r="I187">
        <f t="shared" si="43"/>
        <v>420.88</v>
      </c>
      <c r="J187">
        <f t="shared" si="44"/>
        <v>419.73</v>
      </c>
      <c r="K187">
        <f t="shared" si="45"/>
        <v>1</v>
      </c>
      <c r="L187" t="str">
        <f>IF(
    AND(
        K187=1,
        COUNTIFS($A$2:A187,A187,$K$2:K187,1)=1
    ),
    "ENTRY",
    ""
)</f>
        <v/>
      </c>
      <c r="M187" t="str">
        <f t="shared" si="46"/>
        <v/>
      </c>
      <c r="N187" t="str">
        <f t="shared" si="47"/>
        <v/>
      </c>
      <c r="O187" t="str">
        <f t="shared" si="48"/>
        <v/>
      </c>
      <c r="P187" t="str">
        <f t="shared" si="49"/>
        <v/>
      </c>
      <c r="Q187" t="str">
        <f t="shared" si="50"/>
        <v/>
      </c>
      <c r="R187" t="str">
        <f t="shared" si="51"/>
        <v/>
      </c>
      <c r="S187" t="str">
        <f t="shared" si="59"/>
        <v/>
      </c>
      <c r="U187" t="str">
        <f t="shared" si="52"/>
        <v/>
      </c>
      <c r="V187" t="str">
        <f t="shared" si="53"/>
        <v/>
      </c>
      <c r="W187" t="str">
        <f t="shared" si="54"/>
        <v/>
      </c>
      <c r="X187" t="str">
        <f t="shared" si="55"/>
        <v/>
      </c>
      <c r="Y187" t="str">
        <f t="shared" si="56"/>
        <v/>
      </c>
      <c r="Z187" cm="1">
        <f t="array" ref="Z187">LOOKUP(
    2,
    1/($A:$A=$A187),
    $C:$C
)</f>
        <v>416.82</v>
      </c>
      <c r="AA187" t="str">
        <f t="shared" si="57"/>
        <v/>
      </c>
      <c r="AB187" t="str">
        <f t="shared" si="58"/>
        <v/>
      </c>
    </row>
    <row r="188" spans="1:28" x14ac:dyDescent="0.3">
      <c r="A188" s="2">
        <v>45863</v>
      </c>
      <c r="B188" s="1">
        <v>0.60416666666666663</v>
      </c>
      <c r="C188">
        <v>417</v>
      </c>
      <c r="D188">
        <v>416.73</v>
      </c>
      <c r="E188">
        <v>55527</v>
      </c>
      <c r="F188" t="b">
        <f t="shared" si="40"/>
        <v>0</v>
      </c>
      <c r="G188" t="str">
        <f t="shared" si="41"/>
        <v/>
      </c>
      <c r="H188" t="str">
        <f t="shared" si="42"/>
        <v/>
      </c>
      <c r="I188">
        <f t="shared" si="43"/>
        <v>420.88</v>
      </c>
      <c r="J188">
        <f t="shared" si="44"/>
        <v>419.73</v>
      </c>
      <c r="K188">
        <f t="shared" si="45"/>
        <v>1</v>
      </c>
      <c r="L188" t="str">
        <f>IF(
    AND(
        K188=1,
        COUNTIFS($A$2:A188,A188,$K$2:K188,1)=1
    ),
    "ENTRY",
    ""
)</f>
        <v/>
      </c>
      <c r="M188" t="str">
        <f t="shared" si="46"/>
        <v/>
      </c>
      <c r="N188" t="str">
        <f t="shared" si="47"/>
        <v/>
      </c>
      <c r="O188" t="str">
        <f t="shared" si="48"/>
        <v/>
      </c>
      <c r="P188" t="str">
        <f t="shared" si="49"/>
        <v/>
      </c>
      <c r="Q188" t="str">
        <f t="shared" si="50"/>
        <v/>
      </c>
      <c r="R188" t="str">
        <f t="shared" si="51"/>
        <v/>
      </c>
      <c r="S188" t="str">
        <f t="shared" si="59"/>
        <v/>
      </c>
      <c r="U188" t="str">
        <f t="shared" si="52"/>
        <v/>
      </c>
      <c r="V188" t="str">
        <f t="shared" si="53"/>
        <v/>
      </c>
      <c r="W188" t="str">
        <f t="shared" si="54"/>
        <v/>
      </c>
      <c r="X188" t="str">
        <f t="shared" si="55"/>
        <v/>
      </c>
      <c r="Y188" t="str">
        <f t="shared" si="56"/>
        <v/>
      </c>
      <c r="Z188" cm="1">
        <f t="array" ref="Z188">LOOKUP(
    2,
    1/($A:$A=$A188),
    $C:$C
)</f>
        <v>416.82</v>
      </c>
      <c r="AA188" t="str">
        <f t="shared" si="57"/>
        <v/>
      </c>
      <c r="AB188" t="str">
        <f t="shared" si="58"/>
        <v/>
      </c>
    </row>
    <row r="189" spans="1:28" x14ac:dyDescent="0.3">
      <c r="A189" s="2">
        <v>45863</v>
      </c>
      <c r="B189" s="1">
        <v>0.60763888888888884</v>
      </c>
      <c r="C189">
        <v>417.27</v>
      </c>
      <c r="D189">
        <v>416.7</v>
      </c>
      <c r="E189">
        <v>107890</v>
      </c>
      <c r="F189" t="b">
        <f t="shared" si="40"/>
        <v>0</v>
      </c>
      <c r="G189" t="str">
        <f t="shared" si="41"/>
        <v/>
      </c>
      <c r="H189" t="str">
        <f t="shared" si="42"/>
        <v/>
      </c>
      <c r="I189">
        <f t="shared" si="43"/>
        <v>420.88</v>
      </c>
      <c r="J189">
        <f t="shared" si="44"/>
        <v>419.73</v>
      </c>
      <c r="K189">
        <f t="shared" si="45"/>
        <v>1</v>
      </c>
      <c r="L189" t="str">
        <f>IF(
    AND(
        K189=1,
        COUNTIFS($A$2:A189,A189,$K$2:K189,1)=1
    ),
    "ENTRY",
    ""
)</f>
        <v/>
      </c>
      <c r="M189" t="str">
        <f t="shared" si="46"/>
        <v/>
      </c>
      <c r="N189" t="str">
        <f t="shared" si="47"/>
        <v/>
      </c>
      <c r="O189" t="str">
        <f t="shared" si="48"/>
        <v/>
      </c>
      <c r="P189" t="str">
        <f t="shared" si="49"/>
        <v/>
      </c>
      <c r="Q189" t="str">
        <f t="shared" si="50"/>
        <v/>
      </c>
      <c r="R189" t="str">
        <f t="shared" si="51"/>
        <v/>
      </c>
      <c r="S189" t="str">
        <f t="shared" si="59"/>
        <v/>
      </c>
      <c r="U189" t="str">
        <f t="shared" si="52"/>
        <v/>
      </c>
      <c r="V189" t="str">
        <f t="shared" si="53"/>
        <v/>
      </c>
      <c r="W189" t="str">
        <f t="shared" si="54"/>
        <v/>
      </c>
      <c r="X189" t="str">
        <f t="shared" si="55"/>
        <v/>
      </c>
      <c r="Y189" t="str">
        <f t="shared" si="56"/>
        <v/>
      </c>
      <c r="Z189" cm="1">
        <f t="array" ref="Z189">LOOKUP(
    2,
    1/($A:$A=$A189),
    $C:$C
)</f>
        <v>416.82</v>
      </c>
      <c r="AA189" t="str">
        <f t="shared" si="57"/>
        <v/>
      </c>
      <c r="AB189" t="str">
        <f t="shared" si="58"/>
        <v/>
      </c>
    </row>
    <row r="190" spans="1:28" x14ac:dyDescent="0.3">
      <c r="A190" s="2">
        <v>45863</v>
      </c>
      <c r="B190" s="1">
        <v>0.61111111111111116</v>
      </c>
      <c r="C190">
        <v>417.45</v>
      </c>
      <c r="D190">
        <v>416.64</v>
      </c>
      <c r="E190">
        <v>71668</v>
      </c>
      <c r="F190" t="b">
        <f t="shared" si="40"/>
        <v>0</v>
      </c>
      <c r="G190" t="str">
        <f t="shared" si="41"/>
        <v/>
      </c>
      <c r="H190" t="str">
        <f t="shared" si="42"/>
        <v/>
      </c>
      <c r="I190">
        <f t="shared" si="43"/>
        <v>420.88</v>
      </c>
      <c r="J190">
        <f t="shared" si="44"/>
        <v>419.73</v>
      </c>
      <c r="K190">
        <f t="shared" si="45"/>
        <v>1</v>
      </c>
      <c r="L190" t="str">
        <f>IF(
    AND(
        K190=1,
        COUNTIFS($A$2:A190,A190,$K$2:K190,1)=1
    ),
    "ENTRY",
    ""
)</f>
        <v/>
      </c>
      <c r="M190" t="str">
        <f t="shared" si="46"/>
        <v/>
      </c>
      <c r="N190" t="str">
        <f t="shared" si="47"/>
        <v/>
      </c>
      <c r="O190" t="str">
        <f t="shared" si="48"/>
        <v/>
      </c>
      <c r="P190" t="str">
        <f t="shared" si="49"/>
        <v/>
      </c>
      <c r="Q190" t="str">
        <f t="shared" si="50"/>
        <v/>
      </c>
      <c r="R190" t="str">
        <f t="shared" si="51"/>
        <v/>
      </c>
      <c r="S190" t="str">
        <f t="shared" si="59"/>
        <v/>
      </c>
      <c r="U190" t="str">
        <f t="shared" si="52"/>
        <v/>
      </c>
      <c r="V190" t="str">
        <f t="shared" si="53"/>
        <v/>
      </c>
      <c r="W190" t="str">
        <f t="shared" si="54"/>
        <v/>
      </c>
      <c r="X190" t="str">
        <f t="shared" si="55"/>
        <v/>
      </c>
      <c r="Y190" t="str">
        <f t="shared" si="56"/>
        <v/>
      </c>
      <c r="Z190" cm="1">
        <f t="array" ref="Z190">LOOKUP(
    2,
    1/($A:$A=$A190),
    $C:$C
)</f>
        <v>416.82</v>
      </c>
      <c r="AA190" t="str">
        <f t="shared" si="57"/>
        <v/>
      </c>
      <c r="AB190" t="str">
        <f t="shared" si="58"/>
        <v/>
      </c>
    </row>
    <row r="191" spans="1:28" x14ac:dyDescent="0.3">
      <c r="A191" s="2">
        <v>45863</v>
      </c>
      <c r="B191" s="1">
        <v>0.61458333333333337</v>
      </c>
      <c r="C191">
        <v>416.97</v>
      </c>
      <c r="D191">
        <v>416.42</v>
      </c>
      <c r="E191">
        <v>46629</v>
      </c>
      <c r="F191" t="b">
        <f t="shared" si="40"/>
        <v>0</v>
      </c>
      <c r="G191" t="str">
        <f t="shared" si="41"/>
        <v/>
      </c>
      <c r="H191" t="str">
        <f t="shared" si="42"/>
        <v/>
      </c>
      <c r="I191">
        <f t="shared" si="43"/>
        <v>420.88</v>
      </c>
      <c r="J191">
        <f t="shared" si="44"/>
        <v>419.73</v>
      </c>
      <c r="K191">
        <f t="shared" si="45"/>
        <v>1</v>
      </c>
      <c r="L191" t="str">
        <f>IF(
    AND(
        K191=1,
        COUNTIFS($A$2:A191,A191,$K$2:K191,1)=1
    ),
    "ENTRY",
    ""
)</f>
        <v/>
      </c>
      <c r="M191" t="str">
        <f t="shared" si="46"/>
        <v/>
      </c>
      <c r="N191" t="str">
        <f t="shared" si="47"/>
        <v/>
      </c>
      <c r="O191" t="str">
        <f t="shared" si="48"/>
        <v/>
      </c>
      <c r="P191" t="str">
        <f t="shared" si="49"/>
        <v/>
      </c>
      <c r="Q191" t="str">
        <f t="shared" si="50"/>
        <v/>
      </c>
      <c r="R191" t="str">
        <f t="shared" si="51"/>
        <v/>
      </c>
      <c r="S191" t="str">
        <f t="shared" si="59"/>
        <v/>
      </c>
      <c r="U191" t="str">
        <f t="shared" si="52"/>
        <v/>
      </c>
      <c r="V191" t="str">
        <f t="shared" si="53"/>
        <v/>
      </c>
      <c r="W191" t="str">
        <f t="shared" si="54"/>
        <v/>
      </c>
      <c r="X191" t="str">
        <f t="shared" si="55"/>
        <v/>
      </c>
      <c r="Y191" t="str">
        <f t="shared" si="56"/>
        <v/>
      </c>
      <c r="Z191" cm="1">
        <f t="array" ref="Z191">LOOKUP(
    2,
    1/($A:$A=$A191),
    $C:$C
)</f>
        <v>416.82</v>
      </c>
      <c r="AA191" t="str">
        <f t="shared" si="57"/>
        <v/>
      </c>
      <c r="AB191" t="str">
        <f t="shared" si="58"/>
        <v/>
      </c>
    </row>
    <row r="192" spans="1:28" x14ac:dyDescent="0.3">
      <c r="A192" s="2">
        <v>45863</v>
      </c>
      <c r="B192" s="1">
        <v>0.61805555555555558</v>
      </c>
      <c r="C192">
        <v>416.58</v>
      </c>
      <c r="D192">
        <v>416.09</v>
      </c>
      <c r="E192">
        <v>60358</v>
      </c>
      <c r="F192" t="b">
        <f t="shared" si="40"/>
        <v>0</v>
      </c>
      <c r="G192" t="str">
        <f t="shared" si="41"/>
        <v/>
      </c>
      <c r="H192" t="str">
        <f t="shared" si="42"/>
        <v/>
      </c>
      <c r="I192">
        <f t="shared" si="43"/>
        <v>420.88</v>
      </c>
      <c r="J192">
        <f t="shared" si="44"/>
        <v>419.73</v>
      </c>
      <c r="K192">
        <f t="shared" si="45"/>
        <v>1</v>
      </c>
      <c r="L192" t="str">
        <f>IF(
    AND(
        K192=1,
        COUNTIFS($A$2:A192,A192,$K$2:K192,1)=1
    ),
    "ENTRY",
    ""
)</f>
        <v/>
      </c>
      <c r="M192" t="str">
        <f t="shared" si="46"/>
        <v/>
      </c>
      <c r="N192" t="str">
        <f t="shared" si="47"/>
        <v/>
      </c>
      <c r="O192" t="str">
        <f t="shared" si="48"/>
        <v/>
      </c>
      <c r="P192" t="str">
        <f t="shared" si="49"/>
        <v/>
      </c>
      <c r="Q192" t="str">
        <f t="shared" si="50"/>
        <v/>
      </c>
      <c r="R192" t="str">
        <f t="shared" si="51"/>
        <v/>
      </c>
      <c r="S192" t="str">
        <f t="shared" si="59"/>
        <v/>
      </c>
      <c r="U192" t="str">
        <f t="shared" si="52"/>
        <v/>
      </c>
      <c r="V192" t="str">
        <f t="shared" si="53"/>
        <v/>
      </c>
      <c r="W192" t="str">
        <f t="shared" si="54"/>
        <v/>
      </c>
      <c r="X192" t="str">
        <f t="shared" si="55"/>
        <v/>
      </c>
      <c r="Y192" t="str">
        <f t="shared" si="56"/>
        <v/>
      </c>
      <c r="Z192" cm="1">
        <f t="array" ref="Z192">LOOKUP(
    2,
    1/($A:$A=$A192),
    $C:$C
)</f>
        <v>416.82</v>
      </c>
      <c r="AA192" t="str">
        <f t="shared" si="57"/>
        <v/>
      </c>
      <c r="AB192" t="str">
        <f t="shared" si="58"/>
        <v/>
      </c>
    </row>
    <row r="193" spans="1:28" x14ac:dyDescent="0.3">
      <c r="A193" s="2">
        <v>45863</v>
      </c>
      <c r="B193" s="1">
        <v>0.62152777777777779</v>
      </c>
      <c r="C193">
        <v>416.55</v>
      </c>
      <c r="D193">
        <v>416.12</v>
      </c>
      <c r="E193">
        <v>54071</v>
      </c>
      <c r="F193" t="b">
        <f t="shared" si="40"/>
        <v>0</v>
      </c>
      <c r="G193" t="str">
        <f t="shared" si="41"/>
        <v/>
      </c>
      <c r="H193" t="str">
        <f t="shared" si="42"/>
        <v/>
      </c>
      <c r="I193">
        <f t="shared" si="43"/>
        <v>420.88</v>
      </c>
      <c r="J193">
        <f t="shared" si="44"/>
        <v>419.73</v>
      </c>
      <c r="K193">
        <f t="shared" si="45"/>
        <v>1</v>
      </c>
      <c r="L193" t="str">
        <f>IF(
    AND(
        K193=1,
        COUNTIFS($A$2:A193,A193,$K$2:K193,1)=1
    ),
    "ENTRY",
    ""
)</f>
        <v/>
      </c>
      <c r="M193" t="str">
        <f t="shared" si="46"/>
        <v/>
      </c>
      <c r="N193" t="str">
        <f t="shared" si="47"/>
        <v/>
      </c>
      <c r="O193" t="str">
        <f t="shared" si="48"/>
        <v/>
      </c>
      <c r="P193" t="str">
        <f t="shared" si="49"/>
        <v/>
      </c>
      <c r="Q193" t="str">
        <f t="shared" si="50"/>
        <v/>
      </c>
      <c r="R193" t="str">
        <f t="shared" si="51"/>
        <v/>
      </c>
      <c r="S193" t="str">
        <f t="shared" si="59"/>
        <v/>
      </c>
      <c r="U193" t="str">
        <f t="shared" si="52"/>
        <v/>
      </c>
      <c r="V193" t="str">
        <f t="shared" si="53"/>
        <v/>
      </c>
      <c r="W193" t="str">
        <f t="shared" si="54"/>
        <v/>
      </c>
      <c r="X193" t="str">
        <f t="shared" si="55"/>
        <v/>
      </c>
      <c r="Y193" t="str">
        <f t="shared" si="56"/>
        <v/>
      </c>
      <c r="Z193" cm="1">
        <f t="array" ref="Z193">LOOKUP(
    2,
    1/($A:$A=$A193),
    $C:$C
)</f>
        <v>416.82</v>
      </c>
      <c r="AA193" t="str">
        <f t="shared" si="57"/>
        <v/>
      </c>
      <c r="AB193" t="str">
        <f t="shared" si="58"/>
        <v/>
      </c>
    </row>
    <row r="194" spans="1:28" x14ac:dyDescent="0.3">
      <c r="A194" s="2">
        <v>45863</v>
      </c>
      <c r="B194" s="1">
        <v>0.625</v>
      </c>
      <c r="C194">
        <v>416.76</v>
      </c>
      <c r="D194">
        <v>415.55</v>
      </c>
      <c r="E194">
        <v>123704</v>
      </c>
      <c r="F194" t="b">
        <f t="shared" si="40"/>
        <v>0</v>
      </c>
      <c r="G194" t="str">
        <f t="shared" si="41"/>
        <v/>
      </c>
      <c r="H194" t="str">
        <f t="shared" si="42"/>
        <v/>
      </c>
      <c r="I194">
        <f t="shared" si="43"/>
        <v>420.88</v>
      </c>
      <c r="J194">
        <f t="shared" si="44"/>
        <v>419.73</v>
      </c>
      <c r="K194">
        <f t="shared" si="45"/>
        <v>1</v>
      </c>
      <c r="L194" t="str">
        <f>IF(
    AND(
        K194=1,
        COUNTIFS($A$2:A194,A194,$K$2:K194,1)=1
    ),
    "ENTRY",
    ""
)</f>
        <v/>
      </c>
      <c r="M194" t="str">
        <f t="shared" si="46"/>
        <v/>
      </c>
      <c r="N194" t="str">
        <f t="shared" si="47"/>
        <v/>
      </c>
      <c r="O194" t="str">
        <f t="shared" si="48"/>
        <v/>
      </c>
      <c r="P194" t="str">
        <f t="shared" si="49"/>
        <v/>
      </c>
      <c r="Q194" t="str">
        <f t="shared" si="50"/>
        <v/>
      </c>
      <c r="R194" t="str">
        <f t="shared" si="51"/>
        <v/>
      </c>
      <c r="S194" t="str">
        <f t="shared" si="59"/>
        <v/>
      </c>
      <c r="U194" t="str">
        <f t="shared" si="52"/>
        <v/>
      </c>
      <c r="V194" t="str">
        <f t="shared" si="53"/>
        <v/>
      </c>
      <c r="W194" t="str">
        <f t="shared" si="54"/>
        <v/>
      </c>
      <c r="X194" t="str">
        <f t="shared" si="55"/>
        <v/>
      </c>
      <c r="Y194" t="str">
        <f t="shared" si="56"/>
        <v/>
      </c>
      <c r="Z194" cm="1">
        <f t="array" ref="Z194">LOOKUP(
    2,
    1/($A:$A=$A194),
    $C:$C
)</f>
        <v>416.82</v>
      </c>
      <c r="AA194" t="str">
        <f t="shared" si="57"/>
        <v/>
      </c>
      <c r="AB194" t="str">
        <f t="shared" si="58"/>
        <v/>
      </c>
    </row>
    <row r="195" spans="1:28" x14ac:dyDescent="0.3">
      <c r="A195" s="2">
        <v>45863</v>
      </c>
      <c r="B195" s="1">
        <v>0.62847222222222221</v>
      </c>
      <c r="C195">
        <v>416.94</v>
      </c>
      <c r="D195">
        <v>416.27</v>
      </c>
      <c r="E195">
        <v>90881</v>
      </c>
      <c r="F195" t="b">
        <f t="shared" ref="F195:F258" si="60">B195=TIME(10,0,0)</f>
        <v>0</v>
      </c>
      <c r="G195" t="str">
        <f t="shared" ref="G195:G258" si="61">IF(F195,C195,"")</f>
        <v/>
      </c>
      <c r="H195" t="str">
        <f t="shared" ref="H195:H258" si="62">IF(F195,D195,"")</f>
        <v/>
      </c>
      <c r="I195">
        <f t="shared" ref="I195:I258" si="63">IF(G195&lt;&gt;"",G195,I194)</f>
        <v>420.88</v>
      </c>
      <c r="J195">
        <f t="shared" ref="J195:J258" si="64">IF(H195&lt;&gt;"",H195,J194)</f>
        <v>419.73</v>
      </c>
      <c r="K195">
        <f t="shared" ref="K195:K258" si="65">IF(
    AND(
        A195=A194,
        B195&gt;TIME(10,0,0),
        OR(C195&gt;=I195, D195&lt;=J195)
    ),
    1,
    0
)</f>
        <v>1</v>
      </c>
      <c r="L195" t="str">
        <f>IF(
    AND(
        K195=1,
        COUNTIFS($A$2:A195,A195,$K$2:K195,1)=1
    ),
    "ENTRY",
    ""
)</f>
        <v/>
      </c>
      <c r="M195" t="str">
        <f t="shared" ref="M195:M258" si="66">IF(L195="","",IF(C195&gt;=I195,"LONG","SHORT"))</f>
        <v/>
      </c>
      <c r="N195" t="str">
        <f t="shared" ref="N195:N258" si="67">IF(M195="","",IF(M195="LONG",I195,J195))</f>
        <v/>
      </c>
      <c r="O195" t="str">
        <f t="shared" ref="O195:O258" si="68">IF(M195="","",IF(M195="LONG",J195,I195))</f>
        <v/>
      </c>
      <c r="P195" t="str">
        <f t="shared" ref="P195:P258" si="69">IF(M195="","",ABS(N195-O195))</f>
        <v/>
      </c>
      <c r="Q195" t="str">
        <f t="shared" ref="Q195:Q258" si="70">IF(M195="","",INT(500/P195))</f>
        <v/>
      </c>
      <c r="R195" t="str">
        <f t="shared" ref="R195:R258" si="71">IF(M195="","",Q195*P195)</f>
        <v/>
      </c>
      <c r="S195" t="str">
        <f t="shared" si="59"/>
        <v/>
      </c>
      <c r="U195" t="str">
        <f t="shared" ref="U195:U258" si="72">IF(M195="","",IF(M195="LONG",N195+3*P195,N195-3*P195))</f>
        <v/>
      </c>
      <c r="V195" t="str">
        <f t="shared" ref="V195:V258" si="73">IF(
    M195="",
    "",
    IF(
        IF(
            M195="LONG",
            _xlfn.MAXIFS($C:$C,$A:$A,$A195,$B:$B,"&gt;"&amp;$B195) &gt;= $S195,
            _xlfn.MINIFS($D:$D,$A:$A,$A195,$B:$B,"&gt;"&amp;$B195) &lt;= $S195
        ),
        "YES",
        "NO"
    )
)</f>
        <v/>
      </c>
      <c r="W195" t="str">
        <f t="shared" ref="W195:W258" si="74">IF(
    M195="",
    "",
    IF(
        IF(
            M195="LONG",
            _xlfn.MAXIFS($C:$C,$A:$A,$A195,$B:$B,"&gt;"&amp;$B195) &gt;= $U195,
            _xlfn.MINIFS($D:$D,$A:$A,$A195,$B:$B,"&gt;"&amp;$B195) &lt;= $U195
        ),
        "YES",
        "NO"
    )
)</f>
        <v/>
      </c>
      <c r="X195" t="str">
        <f t="shared" ref="X195:X258" si="75">IF(
    M195="",
    "",
    IF(
        M195="LONG",
        (_xlfn.MAXIFS($C:$C,$A:$A,$A195,$B:$B,"&gt;"&amp;$B195) - $N195) / $P195,
        ($N195 - _xlfn.MINIFS($D:$D,$A:$A,$A195,$B:$B,"&gt;"&amp;$B195)) / $P195
    )
)</f>
        <v/>
      </c>
      <c r="Y195" t="str">
        <f t="shared" ref="Y195:Y258" si="76">IF(
    M195="",
    "",
    IF(
        IF(
            M195="LONG",
            _xlfn.MINIFS($D:$D,$A:$A,$A195,$B:$B,"&gt;"&amp;$B195) &lt;= $O195,
            _xlfn.MAXIFS($C:$C,$A:$A,$A195,$B:$B,"&gt;"&amp;$B195) &gt;= $O195
        ),
        "YES",
        "NO"
    )
)</f>
        <v/>
      </c>
      <c r="Z195" cm="1">
        <f t="array" ref="Z195">LOOKUP(
    2,
    1/($A:$A=$A195),
    $C:$C
)</f>
        <v>416.82</v>
      </c>
      <c r="AA195" t="str">
        <f t="shared" ref="AA195:AA258" si="77">IF(
    M195="",
    "",
    IF(
        Y195="YES",
        O195,
        Z195
    )
)</f>
        <v/>
      </c>
      <c r="AB195" t="str">
        <f t="shared" ref="AB195:AB258" si="78">IF(
    M195="",
    "",IF(Y195="YES",-500,
    IF(
        M195="LONG",
        (U195 - N195) * Q195,
        (N195 - U195) * Q195
    )
))</f>
        <v/>
      </c>
    </row>
    <row r="196" spans="1:28" x14ac:dyDescent="0.3">
      <c r="A196" s="2">
        <v>45863</v>
      </c>
      <c r="B196" s="1">
        <v>0.63194444444444442</v>
      </c>
      <c r="C196">
        <v>417.21</v>
      </c>
      <c r="D196">
        <v>416.85</v>
      </c>
      <c r="E196">
        <v>158039</v>
      </c>
      <c r="F196" t="b">
        <f t="shared" si="60"/>
        <v>0</v>
      </c>
      <c r="G196" t="str">
        <f t="shared" si="61"/>
        <v/>
      </c>
      <c r="H196" t="str">
        <f t="shared" si="62"/>
        <v/>
      </c>
      <c r="I196">
        <f t="shared" si="63"/>
        <v>420.88</v>
      </c>
      <c r="J196">
        <f t="shared" si="64"/>
        <v>419.73</v>
      </c>
      <c r="K196">
        <f t="shared" si="65"/>
        <v>1</v>
      </c>
      <c r="L196" t="str">
        <f>IF(
    AND(
        K196=1,
        COUNTIFS($A$2:A196,A196,$K$2:K196,1)=1
    ),
    "ENTRY",
    ""
)</f>
        <v/>
      </c>
      <c r="M196" t="str">
        <f t="shared" si="66"/>
        <v/>
      </c>
      <c r="N196" t="str">
        <f t="shared" si="67"/>
        <v/>
      </c>
      <c r="O196" t="str">
        <f t="shared" si="68"/>
        <v/>
      </c>
      <c r="P196" t="str">
        <f t="shared" si="69"/>
        <v/>
      </c>
      <c r="Q196" t="str">
        <f t="shared" si="70"/>
        <v/>
      </c>
      <c r="R196" t="str">
        <f t="shared" si="71"/>
        <v/>
      </c>
      <c r="S196" t="str">
        <f t="shared" ref="S196:S259" si="79">IF(M196="","",IF(M196="LONG",N196+(1.5*P196),N196-(1.5*P196)))</f>
        <v/>
      </c>
      <c r="U196" t="str">
        <f t="shared" si="72"/>
        <v/>
      </c>
      <c r="V196" t="str">
        <f t="shared" si="73"/>
        <v/>
      </c>
      <c r="W196" t="str">
        <f t="shared" si="74"/>
        <v/>
      </c>
      <c r="X196" t="str">
        <f t="shared" si="75"/>
        <v/>
      </c>
      <c r="Y196" t="str">
        <f t="shared" si="76"/>
        <v/>
      </c>
      <c r="Z196" cm="1">
        <f t="array" ref="Z196">LOOKUP(
    2,
    1/($A:$A=$A196),
    $C:$C
)</f>
        <v>416.82</v>
      </c>
      <c r="AA196" t="str">
        <f t="shared" si="77"/>
        <v/>
      </c>
      <c r="AB196" t="str">
        <f t="shared" si="78"/>
        <v/>
      </c>
    </row>
    <row r="197" spans="1:28" x14ac:dyDescent="0.3">
      <c r="A197" s="2">
        <v>45863</v>
      </c>
      <c r="B197" s="1">
        <v>0.63541666666666663</v>
      </c>
      <c r="C197">
        <v>417.09</v>
      </c>
      <c r="D197">
        <v>416.52</v>
      </c>
      <c r="E197">
        <v>210799</v>
      </c>
      <c r="F197" t="b">
        <f t="shared" si="60"/>
        <v>0</v>
      </c>
      <c r="G197" t="str">
        <f t="shared" si="61"/>
        <v/>
      </c>
      <c r="H197" t="str">
        <f t="shared" si="62"/>
        <v/>
      </c>
      <c r="I197">
        <f t="shared" si="63"/>
        <v>420.88</v>
      </c>
      <c r="J197">
        <f t="shared" si="64"/>
        <v>419.73</v>
      </c>
      <c r="K197">
        <f t="shared" si="65"/>
        <v>1</v>
      </c>
      <c r="L197" t="str">
        <f>IF(
    AND(
        K197=1,
        COUNTIFS($A$2:A197,A197,$K$2:K197,1)=1
    ),
    "ENTRY",
    ""
)</f>
        <v/>
      </c>
      <c r="M197" t="str">
        <f t="shared" si="66"/>
        <v/>
      </c>
      <c r="N197" t="str">
        <f t="shared" si="67"/>
        <v/>
      </c>
      <c r="O197" t="str">
        <f t="shared" si="68"/>
        <v/>
      </c>
      <c r="P197" t="str">
        <f t="shared" si="69"/>
        <v/>
      </c>
      <c r="Q197" t="str">
        <f t="shared" si="70"/>
        <v/>
      </c>
      <c r="R197" t="str">
        <f t="shared" si="71"/>
        <v/>
      </c>
      <c r="S197" t="str">
        <f t="shared" si="79"/>
        <v/>
      </c>
      <c r="U197" t="str">
        <f t="shared" si="72"/>
        <v/>
      </c>
      <c r="V197" t="str">
        <f t="shared" si="73"/>
        <v/>
      </c>
      <c r="W197" t="str">
        <f t="shared" si="74"/>
        <v/>
      </c>
      <c r="X197" t="str">
        <f t="shared" si="75"/>
        <v/>
      </c>
      <c r="Y197" t="str">
        <f t="shared" si="76"/>
        <v/>
      </c>
      <c r="Z197" cm="1">
        <f t="array" ref="Z197">LOOKUP(
    2,
    1/($A:$A=$A197),
    $C:$C
)</f>
        <v>416.82</v>
      </c>
      <c r="AA197" t="str">
        <f t="shared" si="77"/>
        <v/>
      </c>
      <c r="AB197" t="str">
        <f t="shared" si="78"/>
        <v/>
      </c>
    </row>
    <row r="198" spans="1:28" x14ac:dyDescent="0.3">
      <c r="A198" s="2">
        <v>45863</v>
      </c>
      <c r="B198" s="1">
        <v>0.63888888888888884</v>
      </c>
      <c r="C198">
        <v>416.82</v>
      </c>
      <c r="D198">
        <v>416.36</v>
      </c>
      <c r="E198">
        <v>144555</v>
      </c>
      <c r="F198" t="b">
        <f t="shared" si="60"/>
        <v>0</v>
      </c>
      <c r="G198" t="str">
        <f t="shared" si="61"/>
        <v/>
      </c>
      <c r="H198" t="str">
        <f t="shared" si="62"/>
        <v/>
      </c>
      <c r="I198">
        <f t="shared" si="63"/>
        <v>420.88</v>
      </c>
      <c r="J198">
        <f t="shared" si="64"/>
        <v>419.73</v>
      </c>
      <c r="K198">
        <f t="shared" si="65"/>
        <v>1</v>
      </c>
      <c r="L198" t="str">
        <f>IF(
    AND(
        K198=1,
        COUNTIFS($A$2:A198,A198,$K$2:K198,1)=1
    ),
    "ENTRY",
    ""
)</f>
        <v/>
      </c>
      <c r="M198" t="str">
        <f t="shared" si="66"/>
        <v/>
      </c>
      <c r="N198" t="str">
        <f t="shared" si="67"/>
        <v/>
      </c>
      <c r="O198" t="str">
        <f t="shared" si="68"/>
        <v/>
      </c>
      <c r="P198" t="str">
        <f t="shared" si="69"/>
        <v/>
      </c>
      <c r="Q198" t="str">
        <f t="shared" si="70"/>
        <v/>
      </c>
      <c r="R198" t="str">
        <f t="shared" si="71"/>
        <v/>
      </c>
      <c r="S198" t="str">
        <f t="shared" si="79"/>
        <v/>
      </c>
      <c r="U198" t="str">
        <f t="shared" si="72"/>
        <v/>
      </c>
      <c r="V198" t="str">
        <f t="shared" si="73"/>
        <v/>
      </c>
      <c r="W198" t="str">
        <f t="shared" si="74"/>
        <v/>
      </c>
      <c r="X198" t="str">
        <f t="shared" si="75"/>
        <v/>
      </c>
      <c r="Y198" t="str">
        <f t="shared" si="76"/>
        <v/>
      </c>
      <c r="Z198" cm="1">
        <f t="array" ref="Z198">LOOKUP(
    2,
    1/($A:$A=$A198),
    $C:$C
)</f>
        <v>416.82</v>
      </c>
      <c r="AA198" t="str">
        <f t="shared" si="77"/>
        <v/>
      </c>
      <c r="AB198" t="str">
        <f t="shared" si="78"/>
        <v/>
      </c>
    </row>
    <row r="199" spans="1:28" x14ac:dyDescent="0.3">
      <c r="A199" s="2">
        <v>45863</v>
      </c>
      <c r="B199" s="1">
        <v>0.64236111111111116</v>
      </c>
      <c r="C199">
        <v>416.82</v>
      </c>
      <c r="D199">
        <v>416.06</v>
      </c>
      <c r="E199">
        <v>135816</v>
      </c>
      <c r="F199" t="b">
        <f t="shared" si="60"/>
        <v>0</v>
      </c>
      <c r="G199" t="str">
        <f t="shared" si="61"/>
        <v/>
      </c>
      <c r="H199" t="str">
        <f t="shared" si="62"/>
        <v/>
      </c>
      <c r="I199">
        <f t="shared" si="63"/>
        <v>420.88</v>
      </c>
      <c r="J199">
        <f t="shared" si="64"/>
        <v>419.73</v>
      </c>
      <c r="K199">
        <f t="shared" si="65"/>
        <v>1</v>
      </c>
      <c r="L199" t="str">
        <f>IF(
    AND(
        K199=1,
        COUNTIFS($A$2:A199,A199,$K$2:K199,1)=1
    ),
    "ENTRY",
    ""
)</f>
        <v/>
      </c>
      <c r="M199" t="str">
        <f t="shared" si="66"/>
        <v/>
      </c>
      <c r="N199" t="str">
        <f t="shared" si="67"/>
        <v/>
      </c>
      <c r="O199" t="str">
        <f t="shared" si="68"/>
        <v/>
      </c>
      <c r="P199" t="str">
        <f t="shared" si="69"/>
        <v/>
      </c>
      <c r="Q199" t="str">
        <f t="shared" si="70"/>
        <v/>
      </c>
      <c r="R199" t="str">
        <f t="shared" si="71"/>
        <v/>
      </c>
      <c r="S199" t="str">
        <f t="shared" si="79"/>
        <v/>
      </c>
      <c r="U199" t="str">
        <f t="shared" si="72"/>
        <v/>
      </c>
      <c r="V199" t="str">
        <f t="shared" si="73"/>
        <v/>
      </c>
      <c r="W199" t="str">
        <f t="shared" si="74"/>
        <v/>
      </c>
      <c r="X199" t="str">
        <f t="shared" si="75"/>
        <v/>
      </c>
      <c r="Y199" t="str">
        <f t="shared" si="76"/>
        <v/>
      </c>
      <c r="Z199" cm="1">
        <f t="array" ref="Z199">LOOKUP(
    2,
    1/($A:$A=$A199),
    $C:$C
)</f>
        <v>416.82</v>
      </c>
      <c r="AA199" t="str">
        <f t="shared" si="77"/>
        <v/>
      </c>
      <c r="AB199" t="str">
        <f t="shared" si="78"/>
        <v/>
      </c>
    </row>
    <row r="200" spans="1:28" x14ac:dyDescent="0.3">
      <c r="A200" s="2">
        <v>45866</v>
      </c>
      <c r="B200" s="1">
        <v>0.41666666666666669</v>
      </c>
      <c r="C200">
        <v>421.09</v>
      </c>
      <c r="D200">
        <v>420</v>
      </c>
      <c r="E200">
        <v>129696</v>
      </c>
      <c r="F200" t="b">
        <f t="shared" si="60"/>
        <v>1</v>
      </c>
      <c r="G200">
        <f t="shared" si="61"/>
        <v>421.09</v>
      </c>
      <c r="H200">
        <f t="shared" si="62"/>
        <v>420</v>
      </c>
      <c r="I200">
        <f t="shared" si="63"/>
        <v>421.09</v>
      </c>
      <c r="J200">
        <f t="shared" si="64"/>
        <v>420</v>
      </c>
      <c r="K200">
        <f t="shared" si="65"/>
        <v>0</v>
      </c>
      <c r="L200" t="str">
        <f>IF(
    AND(
        K200=1,
        COUNTIFS($A$2:A200,A200,$K$2:K200,1)=1
    ),
    "ENTRY",
    ""
)</f>
        <v/>
      </c>
      <c r="M200" t="str">
        <f t="shared" si="66"/>
        <v/>
      </c>
      <c r="N200" t="str">
        <f t="shared" si="67"/>
        <v/>
      </c>
      <c r="O200" t="str">
        <f t="shared" si="68"/>
        <v/>
      </c>
      <c r="P200" t="str">
        <f t="shared" si="69"/>
        <v/>
      </c>
      <c r="Q200" t="str">
        <f t="shared" si="70"/>
        <v/>
      </c>
      <c r="R200" t="str">
        <f t="shared" si="71"/>
        <v/>
      </c>
      <c r="S200" t="str">
        <f t="shared" si="79"/>
        <v/>
      </c>
      <c r="U200" t="str">
        <f t="shared" si="72"/>
        <v/>
      </c>
      <c r="V200" t="str">
        <f t="shared" si="73"/>
        <v/>
      </c>
      <c r="W200" t="str">
        <f t="shared" si="74"/>
        <v/>
      </c>
      <c r="X200" t="str">
        <f t="shared" si="75"/>
        <v/>
      </c>
      <c r="Y200" t="str">
        <f t="shared" si="76"/>
        <v/>
      </c>
      <c r="Z200" cm="1">
        <f t="array" ref="Z200">LOOKUP(
    2,
    1/($A:$A=$A200),
    $C:$C
)</f>
        <v>415.15</v>
      </c>
      <c r="AA200" t="str">
        <f t="shared" si="77"/>
        <v/>
      </c>
      <c r="AB200" t="str">
        <f t="shared" si="78"/>
        <v/>
      </c>
    </row>
    <row r="201" spans="1:28" x14ac:dyDescent="0.3">
      <c r="A201" s="2">
        <v>45866</v>
      </c>
      <c r="B201" s="1">
        <v>0.4201388888888889</v>
      </c>
      <c r="C201">
        <v>421.15</v>
      </c>
      <c r="D201">
        <v>420.42</v>
      </c>
      <c r="E201">
        <v>60381</v>
      </c>
      <c r="F201" t="b">
        <f t="shared" si="60"/>
        <v>0</v>
      </c>
      <c r="G201" t="str">
        <f t="shared" si="61"/>
        <v/>
      </c>
      <c r="H201" t="str">
        <f t="shared" si="62"/>
        <v/>
      </c>
      <c r="I201">
        <f t="shared" si="63"/>
        <v>421.09</v>
      </c>
      <c r="J201">
        <f t="shared" si="64"/>
        <v>420</v>
      </c>
      <c r="K201">
        <f t="shared" si="65"/>
        <v>1</v>
      </c>
      <c r="L201" t="str">
        <f>IF(
    AND(
        K201=1,
        COUNTIFS($A$2:A201,A201,$K$2:K201,1)=1
    ),
    "ENTRY",
    ""
)</f>
        <v>ENTRY</v>
      </c>
      <c r="M201" t="str">
        <f t="shared" si="66"/>
        <v>LONG</v>
      </c>
      <c r="N201">
        <f t="shared" si="67"/>
        <v>421.09</v>
      </c>
      <c r="O201">
        <f t="shared" si="68"/>
        <v>420</v>
      </c>
      <c r="P201">
        <f t="shared" si="69"/>
        <v>1.089999999999975</v>
      </c>
      <c r="Q201">
        <f t="shared" si="70"/>
        <v>458</v>
      </c>
      <c r="R201">
        <f t="shared" si="71"/>
        <v>499.21999999998854</v>
      </c>
      <c r="S201">
        <f t="shared" si="79"/>
        <v>422.72499999999991</v>
      </c>
      <c r="U201">
        <f t="shared" si="72"/>
        <v>424.3599999999999</v>
      </c>
      <c r="V201" t="str">
        <f t="shared" si="73"/>
        <v>NO</v>
      </c>
      <c r="W201" t="str">
        <f t="shared" si="74"/>
        <v>NO</v>
      </c>
      <c r="X201">
        <f t="shared" si="75"/>
        <v>0.94495412844041582</v>
      </c>
      <c r="Y201" t="str">
        <f t="shared" si="76"/>
        <v>YES</v>
      </c>
      <c r="Z201" cm="1">
        <f t="array" ref="Z201">LOOKUP(
    2,
    1/($A:$A=$A201),
    $C:$C
)</f>
        <v>415.15</v>
      </c>
      <c r="AA201">
        <f t="shared" si="77"/>
        <v>420</v>
      </c>
      <c r="AB201">
        <f t="shared" si="78"/>
        <v>-500</v>
      </c>
    </row>
    <row r="202" spans="1:28" x14ac:dyDescent="0.3">
      <c r="A202" s="2">
        <v>45866</v>
      </c>
      <c r="B202" s="1">
        <v>0.4236111111111111</v>
      </c>
      <c r="C202">
        <v>421.3</v>
      </c>
      <c r="D202">
        <v>420.61</v>
      </c>
      <c r="E202">
        <v>108920</v>
      </c>
      <c r="F202" t="b">
        <f t="shared" si="60"/>
        <v>0</v>
      </c>
      <c r="G202" t="str">
        <f t="shared" si="61"/>
        <v/>
      </c>
      <c r="H202" t="str">
        <f t="shared" si="62"/>
        <v/>
      </c>
      <c r="I202">
        <f t="shared" si="63"/>
        <v>421.09</v>
      </c>
      <c r="J202">
        <f t="shared" si="64"/>
        <v>420</v>
      </c>
      <c r="K202">
        <f t="shared" si="65"/>
        <v>1</v>
      </c>
      <c r="L202" t="str">
        <f>IF(
    AND(
        K202=1,
        COUNTIFS($A$2:A202,A202,$K$2:K202,1)=1
    ),
    "ENTRY",
    ""
)</f>
        <v/>
      </c>
      <c r="M202" t="str">
        <f t="shared" si="66"/>
        <v/>
      </c>
      <c r="N202" t="str">
        <f t="shared" si="67"/>
        <v/>
      </c>
      <c r="O202" t="str">
        <f t="shared" si="68"/>
        <v/>
      </c>
      <c r="P202" t="str">
        <f t="shared" si="69"/>
        <v/>
      </c>
      <c r="Q202" t="str">
        <f t="shared" si="70"/>
        <v/>
      </c>
      <c r="R202" t="str">
        <f t="shared" si="71"/>
        <v/>
      </c>
      <c r="S202" t="str">
        <f t="shared" si="79"/>
        <v/>
      </c>
      <c r="U202" t="str">
        <f t="shared" si="72"/>
        <v/>
      </c>
      <c r="V202" t="str">
        <f t="shared" si="73"/>
        <v/>
      </c>
      <c r="W202" t="str">
        <f t="shared" si="74"/>
        <v/>
      </c>
      <c r="X202" t="str">
        <f t="shared" si="75"/>
        <v/>
      </c>
      <c r="Y202" t="str">
        <f t="shared" si="76"/>
        <v/>
      </c>
      <c r="Z202" cm="1">
        <f t="array" ref="Z202">LOOKUP(
    2,
    1/($A:$A=$A202),
    $C:$C
)</f>
        <v>415.15</v>
      </c>
      <c r="AA202" t="str">
        <f t="shared" si="77"/>
        <v/>
      </c>
      <c r="AB202" t="str">
        <f t="shared" si="78"/>
        <v/>
      </c>
    </row>
    <row r="203" spans="1:28" x14ac:dyDescent="0.3">
      <c r="A203" s="2">
        <v>45866</v>
      </c>
      <c r="B203" s="1">
        <v>0.42708333333333331</v>
      </c>
      <c r="C203">
        <v>422.12</v>
      </c>
      <c r="D203">
        <v>420.85</v>
      </c>
      <c r="E203">
        <v>141896</v>
      </c>
      <c r="F203" t="b">
        <f t="shared" si="60"/>
        <v>0</v>
      </c>
      <c r="G203" t="str">
        <f t="shared" si="61"/>
        <v/>
      </c>
      <c r="H203" t="str">
        <f t="shared" si="62"/>
        <v/>
      </c>
      <c r="I203">
        <f t="shared" si="63"/>
        <v>421.09</v>
      </c>
      <c r="J203">
        <f t="shared" si="64"/>
        <v>420</v>
      </c>
      <c r="K203">
        <f t="shared" si="65"/>
        <v>1</v>
      </c>
      <c r="L203" t="str">
        <f>IF(
    AND(
        K203=1,
        COUNTIFS($A$2:A203,A203,$K$2:K203,1)=1
    ),
    "ENTRY",
    ""
)</f>
        <v/>
      </c>
      <c r="M203" t="str">
        <f t="shared" si="66"/>
        <v/>
      </c>
      <c r="N203" t="str">
        <f t="shared" si="67"/>
        <v/>
      </c>
      <c r="O203" t="str">
        <f t="shared" si="68"/>
        <v/>
      </c>
      <c r="P203" t="str">
        <f t="shared" si="69"/>
        <v/>
      </c>
      <c r="Q203" t="str">
        <f t="shared" si="70"/>
        <v/>
      </c>
      <c r="R203" t="str">
        <f t="shared" si="71"/>
        <v/>
      </c>
      <c r="S203" t="str">
        <f t="shared" si="79"/>
        <v/>
      </c>
      <c r="U203" t="str">
        <f t="shared" si="72"/>
        <v/>
      </c>
      <c r="V203" t="str">
        <f t="shared" si="73"/>
        <v/>
      </c>
      <c r="W203" t="str">
        <f t="shared" si="74"/>
        <v/>
      </c>
      <c r="X203" t="str">
        <f t="shared" si="75"/>
        <v/>
      </c>
      <c r="Y203" t="str">
        <f t="shared" si="76"/>
        <v/>
      </c>
      <c r="Z203" cm="1">
        <f t="array" ref="Z203">LOOKUP(
    2,
    1/($A:$A=$A203),
    $C:$C
)</f>
        <v>415.15</v>
      </c>
      <c r="AA203" t="str">
        <f t="shared" si="77"/>
        <v/>
      </c>
      <c r="AB203" t="str">
        <f t="shared" si="78"/>
        <v/>
      </c>
    </row>
    <row r="204" spans="1:28" x14ac:dyDescent="0.3">
      <c r="A204" s="2">
        <v>45866</v>
      </c>
      <c r="B204" s="1">
        <v>0.43055555555555558</v>
      </c>
      <c r="C204">
        <v>422.06</v>
      </c>
      <c r="D204">
        <v>421.52</v>
      </c>
      <c r="E204">
        <v>39608</v>
      </c>
      <c r="F204" t="b">
        <f t="shared" si="60"/>
        <v>0</v>
      </c>
      <c r="G204" t="str">
        <f t="shared" si="61"/>
        <v/>
      </c>
      <c r="H204" t="str">
        <f t="shared" si="62"/>
        <v/>
      </c>
      <c r="I204">
        <f t="shared" si="63"/>
        <v>421.09</v>
      </c>
      <c r="J204">
        <f t="shared" si="64"/>
        <v>420</v>
      </c>
      <c r="K204">
        <f t="shared" si="65"/>
        <v>1</v>
      </c>
      <c r="L204" t="str">
        <f>IF(
    AND(
        K204=1,
        COUNTIFS($A$2:A204,A204,$K$2:K204,1)=1
    ),
    "ENTRY",
    ""
)</f>
        <v/>
      </c>
      <c r="M204" t="str">
        <f t="shared" si="66"/>
        <v/>
      </c>
      <c r="N204" t="str">
        <f t="shared" si="67"/>
        <v/>
      </c>
      <c r="O204" t="str">
        <f t="shared" si="68"/>
        <v/>
      </c>
      <c r="P204" t="str">
        <f t="shared" si="69"/>
        <v/>
      </c>
      <c r="Q204" t="str">
        <f t="shared" si="70"/>
        <v/>
      </c>
      <c r="R204" t="str">
        <f t="shared" si="71"/>
        <v/>
      </c>
      <c r="S204" t="str">
        <f t="shared" si="79"/>
        <v/>
      </c>
      <c r="U204" t="str">
        <f t="shared" si="72"/>
        <v/>
      </c>
      <c r="V204" t="str">
        <f t="shared" si="73"/>
        <v/>
      </c>
      <c r="W204" t="str">
        <f t="shared" si="74"/>
        <v/>
      </c>
      <c r="X204" t="str">
        <f t="shared" si="75"/>
        <v/>
      </c>
      <c r="Y204" t="str">
        <f t="shared" si="76"/>
        <v/>
      </c>
      <c r="Z204" cm="1">
        <f t="array" ref="Z204">LOOKUP(
    2,
    1/($A:$A=$A204),
    $C:$C
)</f>
        <v>415.15</v>
      </c>
      <c r="AA204" t="str">
        <f t="shared" si="77"/>
        <v/>
      </c>
      <c r="AB204" t="str">
        <f t="shared" si="78"/>
        <v/>
      </c>
    </row>
    <row r="205" spans="1:28" x14ac:dyDescent="0.3">
      <c r="A205" s="2">
        <v>45866</v>
      </c>
      <c r="B205" s="1">
        <v>0.43402777777777779</v>
      </c>
      <c r="C205">
        <v>421.94</v>
      </c>
      <c r="D205">
        <v>421.03</v>
      </c>
      <c r="E205">
        <v>52776</v>
      </c>
      <c r="F205" t="b">
        <f t="shared" si="60"/>
        <v>0</v>
      </c>
      <c r="G205" t="str">
        <f t="shared" si="61"/>
        <v/>
      </c>
      <c r="H205" t="str">
        <f t="shared" si="62"/>
        <v/>
      </c>
      <c r="I205">
        <f t="shared" si="63"/>
        <v>421.09</v>
      </c>
      <c r="J205">
        <f t="shared" si="64"/>
        <v>420</v>
      </c>
      <c r="K205">
        <f t="shared" si="65"/>
        <v>1</v>
      </c>
      <c r="L205" t="str">
        <f>IF(
    AND(
        K205=1,
        COUNTIFS($A$2:A205,A205,$K$2:K205,1)=1
    ),
    "ENTRY",
    ""
)</f>
        <v/>
      </c>
      <c r="M205" t="str">
        <f t="shared" si="66"/>
        <v/>
      </c>
      <c r="N205" t="str">
        <f t="shared" si="67"/>
        <v/>
      </c>
      <c r="O205" t="str">
        <f t="shared" si="68"/>
        <v/>
      </c>
      <c r="P205" t="str">
        <f t="shared" si="69"/>
        <v/>
      </c>
      <c r="Q205" t="str">
        <f t="shared" si="70"/>
        <v/>
      </c>
      <c r="R205" t="str">
        <f t="shared" si="71"/>
        <v/>
      </c>
      <c r="S205" t="str">
        <f t="shared" si="79"/>
        <v/>
      </c>
      <c r="U205" t="str">
        <f t="shared" si="72"/>
        <v/>
      </c>
      <c r="V205" t="str">
        <f t="shared" si="73"/>
        <v/>
      </c>
      <c r="W205" t="str">
        <f t="shared" si="74"/>
        <v/>
      </c>
      <c r="X205" t="str">
        <f t="shared" si="75"/>
        <v/>
      </c>
      <c r="Y205" t="str">
        <f t="shared" si="76"/>
        <v/>
      </c>
      <c r="Z205" cm="1">
        <f t="array" ref="Z205">LOOKUP(
    2,
    1/($A:$A=$A205),
    $C:$C
)</f>
        <v>415.15</v>
      </c>
      <c r="AA205" t="str">
        <f t="shared" si="77"/>
        <v/>
      </c>
      <c r="AB205" t="str">
        <f t="shared" si="78"/>
        <v/>
      </c>
    </row>
    <row r="206" spans="1:28" x14ac:dyDescent="0.3">
      <c r="A206" s="2">
        <v>45866</v>
      </c>
      <c r="B206" s="1">
        <v>0.4375</v>
      </c>
      <c r="C206">
        <v>421.73</v>
      </c>
      <c r="D206">
        <v>421.12</v>
      </c>
      <c r="E206">
        <v>35304</v>
      </c>
      <c r="F206" t="b">
        <f t="shared" si="60"/>
        <v>0</v>
      </c>
      <c r="G206" t="str">
        <f t="shared" si="61"/>
        <v/>
      </c>
      <c r="H206" t="str">
        <f t="shared" si="62"/>
        <v/>
      </c>
      <c r="I206">
        <f t="shared" si="63"/>
        <v>421.09</v>
      </c>
      <c r="J206">
        <f t="shared" si="64"/>
        <v>420</v>
      </c>
      <c r="K206">
        <f t="shared" si="65"/>
        <v>1</v>
      </c>
      <c r="L206" t="str">
        <f>IF(
    AND(
        K206=1,
        COUNTIFS($A$2:A206,A206,$K$2:K206,1)=1
    ),
    "ENTRY",
    ""
)</f>
        <v/>
      </c>
      <c r="M206" t="str">
        <f t="shared" si="66"/>
        <v/>
      </c>
      <c r="N206" t="str">
        <f t="shared" si="67"/>
        <v/>
      </c>
      <c r="O206" t="str">
        <f t="shared" si="68"/>
        <v/>
      </c>
      <c r="P206" t="str">
        <f t="shared" si="69"/>
        <v/>
      </c>
      <c r="Q206" t="str">
        <f t="shared" si="70"/>
        <v/>
      </c>
      <c r="R206" t="str">
        <f t="shared" si="71"/>
        <v/>
      </c>
      <c r="S206" t="str">
        <f t="shared" si="79"/>
        <v/>
      </c>
      <c r="U206" t="str">
        <f t="shared" si="72"/>
        <v/>
      </c>
      <c r="V206" t="str">
        <f t="shared" si="73"/>
        <v/>
      </c>
      <c r="W206" t="str">
        <f t="shared" si="74"/>
        <v/>
      </c>
      <c r="X206" t="str">
        <f t="shared" si="75"/>
        <v/>
      </c>
      <c r="Y206" t="str">
        <f t="shared" si="76"/>
        <v/>
      </c>
      <c r="Z206" cm="1">
        <f t="array" ref="Z206">LOOKUP(
    2,
    1/($A:$A=$A206),
    $C:$C
)</f>
        <v>415.15</v>
      </c>
      <c r="AA206" t="str">
        <f t="shared" si="77"/>
        <v/>
      </c>
      <c r="AB206" t="str">
        <f t="shared" si="78"/>
        <v/>
      </c>
    </row>
    <row r="207" spans="1:28" x14ac:dyDescent="0.3">
      <c r="A207" s="2">
        <v>45866</v>
      </c>
      <c r="B207" s="1">
        <v>0.44097222222222221</v>
      </c>
      <c r="C207">
        <v>421.61</v>
      </c>
      <c r="D207">
        <v>420.45</v>
      </c>
      <c r="E207">
        <v>74273</v>
      </c>
      <c r="F207" t="b">
        <f t="shared" si="60"/>
        <v>0</v>
      </c>
      <c r="G207" t="str">
        <f t="shared" si="61"/>
        <v/>
      </c>
      <c r="H207" t="str">
        <f t="shared" si="62"/>
        <v/>
      </c>
      <c r="I207">
        <f t="shared" si="63"/>
        <v>421.09</v>
      </c>
      <c r="J207">
        <f t="shared" si="64"/>
        <v>420</v>
      </c>
      <c r="K207">
        <f t="shared" si="65"/>
        <v>1</v>
      </c>
      <c r="L207" t="str">
        <f>IF(
    AND(
        K207=1,
        COUNTIFS($A$2:A207,A207,$K$2:K207,1)=1
    ),
    "ENTRY",
    ""
)</f>
        <v/>
      </c>
      <c r="M207" t="str">
        <f t="shared" si="66"/>
        <v/>
      </c>
      <c r="N207" t="str">
        <f t="shared" si="67"/>
        <v/>
      </c>
      <c r="O207" t="str">
        <f t="shared" si="68"/>
        <v/>
      </c>
      <c r="P207" t="str">
        <f t="shared" si="69"/>
        <v/>
      </c>
      <c r="Q207" t="str">
        <f t="shared" si="70"/>
        <v/>
      </c>
      <c r="R207" t="str">
        <f t="shared" si="71"/>
        <v/>
      </c>
      <c r="S207" t="str">
        <f t="shared" si="79"/>
        <v/>
      </c>
      <c r="U207" t="str">
        <f t="shared" si="72"/>
        <v/>
      </c>
      <c r="V207" t="str">
        <f t="shared" si="73"/>
        <v/>
      </c>
      <c r="W207" t="str">
        <f t="shared" si="74"/>
        <v/>
      </c>
      <c r="X207" t="str">
        <f t="shared" si="75"/>
        <v/>
      </c>
      <c r="Y207" t="str">
        <f t="shared" si="76"/>
        <v/>
      </c>
      <c r="Z207" cm="1">
        <f t="array" ref="Z207">LOOKUP(
    2,
    1/($A:$A=$A207),
    $C:$C
)</f>
        <v>415.15</v>
      </c>
      <c r="AA207" t="str">
        <f t="shared" si="77"/>
        <v/>
      </c>
      <c r="AB207" t="str">
        <f t="shared" si="78"/>
        <v/>
      </c>
    </row>
    <row r="208" spans="1:28" x14ac:dyDescent="0.3">
      <c r="A208" s="2">
        <v>45866</v>
      </c>
      <c r="B208" s="1">
        <v>0.44444444444444442</v>
      </c>
      <c r="C208">
        <v>420.64</v>
      </c>
      <c r="D208">
        <v>420.09</v>
      </c>
      <c r="E208">
        <v>48511</v>
      </c>
      <c r="F208" t="b">
        <f t="shared" si="60"/>
        <v>0</v>
      </c>
      <c r="G208" t="str">
        <f t="shared" si="61"/>
        <v/>
      </c>
      <c r="H208" t="str">
        <f t="shared" si="62"/>
        <v/>
      </c>
      <c r="I208">
        <f t="shared" si="63"/>
        <v>421.09</v>
      </c>
      <c r="J208">
        <f t="shared" si="64"/>
        <v>420</v>
      </c>
      <c r="K208">
        <f t="shared" si="65"/>
        <v>0</v>
      </c>
      <c r="L208" t="str">
        <f>IF(
    AND(
        K208=1,
        COUNTIFS($A$2:A208,A208,$K$2:K208,1)=1
    ),
    "ENTRY",
    ""
)</f>
        <v/>
      </c>
      <c r="M208" t="str">
        <f t="shared" si="66"/>
        <v/>
      </c>
      <c r="N208" t="str">
        <f t="shared" si="67"/>
        <v/>
      </c>
      <c r="O208" t="str">
        <f t="shared" si="68"/>
        <v/>
      </c>
      <c r="P208" t="str">
        <f t="shared" si="69"/>
        <v/>
      </c>
      <c r="Q208" t="str">
        <f t="shared" si="70"/>
        <v/>
      </c>
      <c r="R208" t="str">
        <f t="shared" si="71"/>
        <v/>
      </c>
      <c r="S208" t="str">
        <f t="shared" si="79"/>
        <v/>
      </c>
      <c r="U208" t="str">
        <f t="shared" si="72"/>
        <v/>
      </c>
      <c r="V208" t="str">
        <f t="shared" si="73"/>
        <v/>
      </c>
      <c r="W208" t="str">
        <f t="shared" si="74"/>
        <v/>
      </c>
      <c r="X208" t="str">
        <f t="shared" si="75"/>
        <v/>
      </c>
      <c r="Y208" t="str">
        <f t="shared" si="76"/>
        <v/>
      </c>
      <c r="Z208" cm="1">
        <f t="array" ref="Z208">LOOKUP(
    2,
    1/($A:$A=$A208),
    $C:$C
)</f>
        <v>415.15</v>
      </c>
      <c r="AA208" t="str">
        <f t="shared" si="77"/>
        <v/>
      </c>
      <c r="AB208" t="str">
        <f t="shared" si="78"/>
        <v/>
      </c>
    </row>
    <row r="209" spans="1:28" x14ac:dyDescent="0.3">
      <c r="A209" s="2">
        <v>45866</v>
      </c>
      <c r="B209" s="1">
        <v>0.44791666666666669</v>
      </c>
      <c r="C209">
        <v>420.36</v>
      </c>
      <c r="D209">
        <v>419.15</v>
      </c>
      <c r="E209">
        <v>113514</v>
      </c>
      <c r="F209" t="b">
        <f t="shared" si="60"/>
        <v>0</v>
      </c>
      <c r="G209" t="str">
        <f t="shared" si="61"/>
        <v/>
      </c>
      <c r="H209" t="str">
        <f t="shared" si="62"/>
        <v/>
      </c>
      <c r="I209">
        <f t="shared" si="63"/>
        <v>421.09</v>
      </c>
      <c r="J209">
        <f t="shared" si="64"/>
        <v>420</v>
      </c>
      <c r="K209">
        <f t="shared" si="65"/>
        <v>1</v>
      </c>
      <c r="L209" t="str">
        <f>IF(
    AND(
        K209=1,
        COUNTIFS($A$2:A209,A209,$K$2:K209,1)=1
    ),
    "ENTRY",
    ""
)</f>
        <v/>
      </c>
      <c r="M209" t="str">
        <f t="shared" si="66"/>
        <v/>
      </c>
      <c r="N209" t="str">
        <f t="shared" si="67"/>
        <v/>
      </c>
      <c r="O209" t="str">
        <f t="shared" si="68"/>
        <v/>
      </c>
      <c r="P209" t="str">
        <f t="shared" si="69"/>
        <v/>
      </c>
      <c r="Q209" t="str">
        <f t="shared" si="70"/>
        <v/>
      </c>
      <c r="R209" t="str">
        <f t="shared" si="71"/>
        <v/>
      </c>
      <c r="S209" t="str">
        <f t="shared" si="79"/>
        <v/>
      </c>
      <c r="U209" t="str">
        <f t="shared" si="72"/>
        <v/>
      </c>
      <c r="V209" t="str">
        <f t="shared" si="73"/>
        <v/>
      </c>
      <c r="W209" t="str">
        <f t="shared" si="74"/>
        <v/>
      </c>
      <c r="X209" t="str">
        <f t="shared" si="75"/>
        <v/>
      </c>
      <c r="Y209" t="str">
        <f t="shared" si="76"/>
        <v/>
      </c>
      <c r="Z209" cm="1">
        <f t="array" ref="Z209">LOOKUP(
    2,
    1/($A:$A=$A209),
    $C:$C
)</f>
        <v>415.15</v>
      </c>
      <c r="AA209" t="str">
        <f t="shared" si="77"/>
        <v/>
      </c>
      <c r="AB209" t="str">
        <f t="shared" si="78"/>
        <v/>
      </c>
    </row>
    <row r="210" spans="1:28" x14ac:dyDescent="0.3">
      <c r="A210" s="2">
        <v>45866</v>
      </c>
      <c r="B210" s="1">
        <v>0.4513888888888889</v>
      </c>
      <c r="C210">
        <v>420</v>
      </c>
      <c r="D210">
        <v>419.21</v>
      </c>
      <c r="E210">
        <v>62605</v>
      </c>
      <c r="F210" t="b">
        <f t="shared" si="60"/>
        <v>0</v>
      </c>
      <c r="G210" t="str">
        <f t="shared" si="61"/>
        <v/>
      </c>
      <c r="H210" t="str">
        <f t="shared" si="62"/>
        <v/>
      </c>
      <c r="I210">
        <f t="shared" si="63"/>
        <v>421.09</v>
      </c>
      <c r="J210">
        <f t="shared" si="64"/>
        <v>420</v>
      </c>
      <c r="K210">
        <f t="shared" si="65"/>
        <v>1</v>
      </c>
      <c r="L210" t="str">
        <f>IF(
    AND(
        K210=1,
        COUNTIFS($A$2:A210,A210,$K$2:K210,1)=1
    ),
    "ENTRY",
    ""
)</f>
        <v/>
      </c>
      <c r="M210" t="str">
        <f t="shared" si="66"/>
        <v/>
      </c>
      <c r="N210" t="str">
        <f t="shared" si="67"/>
        <v/>
      </c>
      <c r="O210" t="str">
        <f t="shared" si="68"/>
        <v/>
      </c>
      <c r="P210" t="str">
        <f t="shared" si="69"/>
        <v/>
      </c>
      <c r="Q210" t="str">
        <f t="shared" si="70"/>
        <v/>
      </c>
      <c r="R210" t="str">
        <f t="shared" si="71"/>
        <v/>
      </c>
      <c r="S210" t="str">
        <f t="shared" si="79"/>
        <v/>
      </c>
      <c r="U210" t="str">
        <f t="shared" si="72"/>
        <v/>
      </c>
      <c r="V210" t="str">
        <f t="shared" si="73"/>
        <v/>
      </c>
      <c r="W210" t="str">
        <f t="shared" si="74"/>
        <v/>
      </c>
      <c r="X210" t="str">
        <f t="shared" si="75"/>
        <v/>
      </c>
      <c r="Y210" t="str">
        <f t="shared" si="76"/>
        <v/>
      </c>
      <c r="Z210" cm="1">
        <f t="array" ref="Z210">LOOKUP(
    2,
    1/($A:$A=$A210),
    $C:$C
)</f>
        <v>415.15</v>
      </c>
      <c r="AA210" t="str">
        <f t="shared" si="77"/>
        <v/>
      </c>
      <c r="AB210" t="str">
        <f t="shared" si="78"/>
        <v/>
      </c>
    </row>
    <row r="211" spans="1:28" x14ac:dyDescent="0.3">
      <c r="A211" s="2">
        <v>45866</v>
      </c>
      <c r="B211" s="1">
        <v>0.4548611111111111</v>
      </c>
      <c r="C211">
        <v>420</v>
      </c>
      <c r="D211">
        <v>419.42</v>
      </c>
      <c r="E211">
        <v>52293</v>
      </c>
      <c r="F211" t="b">
        <f t="shared" si="60"/>
        <v>0</v>
      </c>
      <c r="G211" t="str">
        <f t="shared" si="61"/>
        <v/>
      </c>
      <c r="H211" t="str">
        <f t="shared" si="62"/>
        <v/>
      </c>
      <c r="I211">
        <f t="shared" si="63"/>
        <v>421.09</v>
      </c>
      <c r="J211">
        <f t="shared" si="64"/>
        <v>420</v>
      </c>
      <c r="K211">
        <f t="shared" si="65"/>
        <v>1</v>
      </c>
      <c r="L211" t="str">
        <f>IF(
    AND(
        K211=1,
        COUNTIFS($A$2:A211,A211,$K$2:K211,1)=1
    ),
    "ENTRY",
    ""
)</f>
        <v/>
      </c>
      <c r="M211" t="str">
        <f t="shared" si="66"/>
        <v/>
      </c>
      <c r="N211" t="str">
        <f t="shared" si="67"/>
        <v/>
      </c>
      <c r="O211" t="str">
        <f t="shared" si="68"/>
        <v/>
      </c>
      <c r="P211" t="str">
        <f t="shared" si="69"/>
        <v/>
      </c>
      <c r="Q211" t="str">
        <f t="shared" si="70"/>
        <v/>
      </c>
      <c r="R211" t="str">
        <f t="shared" si="71"/>
        <v/>
      </c>
      <c r="S211" t="str">
        <f t="shared" si="79"/>
        <v/>
      </c>
      <c r="U211" t="str">
        <f t="shared" si="72"/>
        <v/>
      </c>
      <c r="V211" t="str">
        <f t="shared" si="73"/>
        <v/>
      </c>
      <c r="W211" t="str">
        <f t="shared" si="74"/>
        <v/>
      </c>
      <c r="X211" t="str">
        <f t="shared" si="75"/>
        <v/>
      </c>
      <c r="Y211" t="str">
        <f t="shared" si="76"/>
        <v/>
      </c>
      <c r="Z211" cm="1">
        <f t="array" ref="Z211">LOOKUP(
    2,
    1/($A:$A=$A211),
    $C:$C
)</f>
        <v>415.15</v>
      </c>
      <c r="AA211" t="str">
        <f t="shared" si="77"/>
        <v/>
      </c>
      <c r="AB211" t="str">
        <f t="shared" si="78"/>
        <v/>
      </c>
    </row>
    <row r="212" spans="1:28" x14ac:dyDescent="0.3">
      <c r="A212" s="2">
        <v>45866</v>
      </c>
      <c r="B212" s="1">
        <v>0.45833333333333331</v>
      </c>
      <c r="C212">
        <v>420</v>
      </c>
      <c r="D212">
        <v>419.03</v>
      </c>
      <c r="E212">
        <v>60822</v>
      </c>
      <c r="F212" t="b">
        <f t="shared" si="60"/>
        <v>0</v>
      </c>
      <c r="G212" t="str">
        <f t="shared" si="61"/>
        <v/>
      </c>
      <c r="H212" t="str">
        <f t="shared" si="62"/>
        <v/>
      </c>
      <c r="I212">
        <f t="shared" si="63"/>
        <v>421.09</v>
      </c>
      <c r="J212">
        <f t="shared" si="64"/>
        <v>420</v>
      </c>
      <c r="K212">
        <f t="shared" si="65"/>
        <v>1</v>
      </c>
      <c r="L212" t="str">
        <f>IF(
    AND(
        K212=1,
        COUNTIFS($A$2:A212,A212,$K$2:K212,1)=1
    ),
    "ENTRY",
    ""
)</f>
        <v/>
      </c>
      <c r="M212" t="str">
        <f t="shared" si="66"/>
        <v/>
      </c>
      <c r="N212" t="str">
        <f t="shared" si="67"/>
        <v/>
      </c>
      <c r="O212" t="str">
        <f t="shared" si="68"/>
        <v/>
      </c>
      <c r="P212" t="str">
        <f t="shared" si="69"/>
        <v/>
      </c>
      <c r="Q212" t="str">
        <f t="shared" si="70"/>
        <v/>
      </c>
      <c r="R212" t="str">
        <f t="shared" si="71"/>
        <v/>
      </c>
      <c r="S212" t="str">
        <f t="shared" si="79"/>
        <v/>
      </c>
      <c r="U212" t="str">
        <f t="shared" si="72"/>
        <v/>
      </c>
      <c r="V212" t="str">
        <f t="shared" si="73"/>
        <v/>
      </c>
      <c r="W212" t="str">
        <f t="shared" si="74"/>
        <v/>
      </c>
      <c r="X212" t="str">
        <f t="shared" si="75"/>
        <v/>
      </c>
      <c r="Y212" t="str">
        <f t="shared" si="76"/>
        <v/>
      </c>
      <c r="Z212" cm="1">
        <f t="array" ref="Z212">LOOKUP(
    2,
    1/($A:$A=$A212),
    $C:$C
)</f>
        <v>415.15</v>
      </c>
      <c r="AA212" t="str">
        <f t="shared" si="77"/>
        <v/>
      </c>
      <c r="AB212" t="str">
        <f t="shared" si="78"/>
        <v/>
      </c>
    </row>
    <row r="213" spans="1:28" x14ac:dyDescent="0.3">
      <c r="A213" s="2">
        <v>45866</v>
      </c>
      <c r="B213" s="1">
        <v>0.46180555555555558</v>
      </c>
      <c r="C213">
        <v>419.27</v>
      </c>
      <c r="D213">
        <v>418.64</v>
      </c>
      <c r="E213">
        <v>74317</v>
      </c>
      <c r="F213" t="b">
        <f t="shared" si="60"/>
        <v>0</v>
      </c>
      <c r="G213" t="str">
        <f t="shared" si="61"/>
        <v/>
      </c>
      <c r="H213" t="str">
        <f t="shared" si="62"/>
        <v/>
      </c>
      <c r="I213">
        <f t="shared" si="63"/>
        <v>421.09</v>
      </c>
      <c r="J213">
        <f t="shared" si="64"/>
        <v>420</v>
      </c>
      <c r="K213">
        <f t="shared" si="65"/>
        <v>1</v>
      </c>
      <c r="L213" t="str">
        <f>IF(
    AND(
        K213=1,
        COUNTIFS($A$2:A213,A213,$K$2:K213,1)=1
    ),
    "ENTRY",
    ""
)</f>
        <v/>
      </c>
      <c r="M213" t="str">
        <f t="shared" si="66"/>
        <v/>
      </c>
      <c r="N213" t="str">
        <f t="shared" si="67"/>
        <v/>
      </c>
      <c r="O213" t="str">
        <f t="shared" si="68"/>
        <v/>
      </c>
      <c r="P213" t="str">
        <f t="shared" si="69"/>
        <v/>
      </c>
      <c r="Q213" t="str">
        <f t="shared" si="70"/>
        <v/>
      </c>
      <c r="R213" t="str">
        <f t="shared" si="71"/>
        <v/>
      </c>
      <c r="S213" t="str">
        <f t="shared" si="79"/>
        <v/>
      </c>
      <c r="U213" t="str">
        <f t="shared" si="72"/>
        <v/>
      </c>
      <c r="V213" t="str">
        <f t="shared" si="73"/>
        <v/>
      </c>
      <c r="W213" t="str">
        <f t="shared" si="74"/>
        <v/>
      </c>
      <c r="X213" t="str">
        <f t="shared" si="75"/>
        <v/>
      </c>
      <c r="Y213" t="str">
        <f t="shared" si="76"/>
        <v/>
      </c>
      <c r="Z213" cm="1">
        <f t="array" ref="Z213">LOOKUP(
    2,
    1/($A:$A=$A213),
    $C:$C
)</f>
        <v>415.15</v>
      </c>
      <c r="AA213" t="str">
        <f t="shared" si="77"/>
        <v/>
      </c>
      <c r="AB213" t="str">
        <f t="shared" si="78"/>
        <v/>
      </c>
    </row>
    <row r="214" spans="1:28" x14ac:dyDescent="0.3">
      <c r="A214" s="2">
        <v>45866</v>
      </c>
      <c r="B214" s="1">
        <v>0.46527777777777779</v>
      </c>
      <c r="C214">
        <v>419.15</v>
      </c>
      <c r="D214">
        <v>418.82</v>
      </c>
      <c r="E214">
        <v>54742</v>
      </c>
      <c r="F214" t="b">
        <f t="shared" si="60"/>
        <v>0</v>
      </c>
      <c r="G214" t="str">
        <f t="shared" si="61"/>
        <v/>
      </c>
      <c r="H214" t="str">
        <f t="shared" si="62"/>
        <v/>
      </c>
      <c r="I214">
        <f t="shared" si="63"/>
        <v>421.09</v>
      </c>
      <c r="J214">
        <f t="shared" si="64"/>
        <v>420</v>
      </c>
      <c r="K214">
        <f t="shared" si="65"/>
        <v>1</v>
      </c>
      <c r="L214" t="str">
        <f>IF(
    AND(
        K214=1,
        COUNTIFS($A$2:A214,A214,$K$2:K214,1)=1
    ),
    "ENTRY",
    ""
)</f>
        <v/>
      </c>
      <c r="M214" t="str">
        <f t="shared" si="66"/>
        <v/>
      </c>
      <c r="N214" t="str">
        <f t="shared" si="67"/>
        <v/>
      </c>
      <c r="O214" t="str">
        <f t="shared" si="68"/>
        <v/>
      </c>
      <c r="P214" t="str">
        <f t="shared" si="69"/>
        <v/>
      </c>
      <c r="Q214" t="str">
        <f t="shared" si="70"/>
        <v/>
      </c>
      <c r="R214" t="str">
        <f t="shared" si="71"/>
        <v/>
      </c>
      <c r="S214" t="str">
        <f t="shared" si="79"/>
        <v/>
      </c>
      <c r="U214" t="str">
        <f t="shared" si="72"/>
        <v/>
      </c>
      <c r="V214" t="str">
        <f t="shared" si="73"/>
        <v/>
      </c>
      <c r="W214" t="str">
        <f t="shared" si="74"/>
        <v/>
      </c>
      <c r="X214" t="str">
        <f t="shared" si="75"/>
        <v/>
      </c>
      <c r="Y214" t="str">
        <f t="shared" si="76"/>
        <v/>
      </c>
      <c r="Z214" cm="1">
        <f t="array" ref="Z214">LOOKUP(
    2,
    1/($A:$A=$A214),
    $C:$C
)</f>
        <v>415.15</v>
      </c>
      <c r="AA214" t="str">
        <f t="shared" si="77"/>
        <v/>
      </c>
      <c r="AB214" t="str">
        <f t="shared" si="78"/>
        <v/>
      </c>
    </row>
    <row r="215" spans="1:28" x14ac:dyDescent="0.3">
      <c r="A215" s="2">
        <v>45866</v>
      </c>
      <c r="B215" s="1">
        <v>0.46875</v>
      </c>
      <c r="C215">
        <v>419.03</v>
      </c>
      <c r="D215">
        <v>418.52</v>
      </c>
      <c r="E215">
        <v>64919</v>
      </c>
      <c r="F215" t="b">
        <f t="shared" si="60"/>
        <v>0</v>
      </c>
      <c r="G215" t="str">
        <f t="shared" si="61"/>
        <v/>
      </c>
      <c r="H215" t="str">
        <f t="shared" si="62"/>
        <v/>
      </c>
      <c r="I215">
        <f t="shared" si="63"/>
        <v>421.09</v>
      </c>
      <c r="J215">
        <f t="shared" si="64"/>
        <v>420</v>
      </c>
      <c r="K215">
        <f t="shared" si="65"/>
        <v>1</v>
      </c>
      <c r="L215" t="str">
        <f>IF(
    AND(
        K215=1,
        COUNTIFS($A$2:A215,A215,$K$2:K215,1)=1
    ),
    "ENTRY",
    ""
)</f>
        <v/>
      </c>
      <c r="M215" t="str">
        <f t="shared" si="66"/>
        <v/>
      </c>
      <c r="N215" t="str">
        <f t="shared" si="67"/>
        <v/>
      </c>
      <c r="O215" t="str">
        <f t="shared" si="68"/>
        <v/>
      </c>
      <c r="P215" t="str">
        <f t="shared" si="69"/>
        <v/>
      </c>
      <c r="Q215" t="str">
        <f t="shared" si="70"/>
        <v/>
      </c>
      <c r="R215" t="str">
        <f t="shared" si="71"/>
        <v/>
      </c>
      <c r="S215" t="str">
        <f t="shared" si="79"/>
        <v/>
      </c>
      <c r="U215" t="str">
        <f t="shared" si="72"/>
        <v/>
      </c>
      <c r="V215" t="str">
        <f t="shared" si="73"/>
        <v/>
      </c>
      <c r="W215" t="str">
        <f t="shared" si="74"/>
        <v/>
      </c>
      <c r="X215" t="str">
        <f t="shared" si="75"/>
        <v/>
      </c>
      <c r="Y215" t="str">
        <f t="shared" si="76"/>
        <v/>
      </c>
      <c r="Z215" cm="1">
        <f t="array" ref="Z215">LOOKUP(
    2,
    1/($A:$A=$A215),
    $C:$C
)</f>
        <v>415.15</v>
      </c>
      <c r="AA215" t="str">
        <f t="shared" si="77"/>
        <v/>
      </c>
      <c r="AB215" t="str">
        <f t="shared" si="78"/>
        <v/>
      </c>
    </row>
    <row r="216" spans="1:28" x14ac:dyDescent="0.3">
      <c r="A216" s="2">
        <v>45866</v>
      </c>
      <c r="B216" s="1">
        <v>0.47222222222222221</v>
      </c>
      <c r="C216">
        <v>419.3</v>
      </c>
      <c r="D216">
        <v>418.79</v>
      </c>
      <c r="E216">
        <v>43078</v>
      </c>
      <c r="F216" t="b">
        <f t="shared" si="60"/>
        <v>0</v>
      </c>
      <c r="G216" t="str">
        <f t="shared" si="61"/>
        <v/>
      </c>
      <c r="H216" t="str">
        <f t="shared" si="62"/>
        <v/>
      </c>
      <c r="I216">
        <f t="shared" si="63"/>
        <v>421.09</v>
      </c>
      <c r="J216">
        <f t="shared" si="64"/>
        <v>420</v>
      </c>
      <c r="K216">
        <f t="shared" si="65"/>
        <v>1</v>
      </c>
      <c r="L216" t="str">
        <f>IF(
    AND(
        K216=1,
        COUNTIFS($A$2:A216,A216,$K$2:K216,1)=1
    ),
    "ENTRY",
    ""
)</f>
        <v/>
      </c>
      <c r="M216" t="str">
        <f t="shared" si="66"/>
        <v/>
      </c>
      <c r="N216" t="str">
        <f t="shared" si="67"/>
        <v/>
      </c>
      <c r="O216" t="str">
        <f t="shared" si="68"/>
        <v/>
      </c>
      <c r="P216" t="str">
        <f t="shared" si="69"/>
        <v/>
      </c>
      <c r="Q216" t="str">
        <f t="shared" si="70"/>
        <v/>
      </c>
      <c r="R216" t="str">
        <f t="shared" si="71"/>
        <v/>
      </c>
      <c r="S216" t="str">
        <f t="shared" si="79"/>
        <v/>
      </c>
      <c r="U216" t="str">
        <f t="shared" si="72"/>
        <v/>
      </c>
      <c r="V216" t="str">
        <f t="shared" si="73"/>
        <v/>
      </c>
      <c r="W216" t="str">
        <f t="shared" si="74"/>
        <v/>
      </c>
      <c r="X216" t="str">
        <f t="shared" si="75"/>
        <v/>
      </c>
      <c r="Y216" t="str">
        <f t="shared" si="76"/>
        <v/>
      </c>
      <c r="Z216" cm="1">
        <f t="array" ref="Z216">LOOKUP(
    2,
    1/($A:$A=$A216),
    $C:$C
)</f>
        <v>415.15</v>
      </c>
      <c r="AA216" t="str">
        <f t="shared" si="77"/>
        <v/>
      </c>
      <c r="AB216" t="str">
        <f t="shared" si="78"/>
        <v/>
      </c>
    </row>
    <row r="217" spans="1:28" x14ac:dyDescent="0.3">
      <c r="A217" s="2">
        <v>45866</v>
      </c>
      <c r="B217" s="1">
        <v>0.47569444444444442</v>
      </c>
      <c r="C217">
        <v>419.33</v>
      </c>
      <c r="D217">
        <v>418.61</v>
      </c>
      <c r="E217">
        <v>49660</v>
      </c>
      <c r="F217" t="b">
        <f t="shared" si="60"/>
        <v>0</v>
      </c>
      <c r="G217" t="str">
        <f t="shared" si="61"/>
        <v/>
      </c>
      <c r="H217" t="str">
        <f t="shared" si="62"/>
        <v/>
      </c>
      <c r="I217">
        <f t="shared" si="63"/>
        <v>421.09</v>
      </c>
      <c r="J217">
        <f t="shared" si="64"/>
        <v>420</v>
      </c>
      <c r="K217">
        <f t="shared" si="65"/>
        <v>1</v>
      </c>
      <c r="L217" t="str">
        <f>IF(
    AND(
        K217=1,
        COUNTIFS($A$2:A217,A217,$K$2:K217,1)=1
    ),
    "ENTRY",
    ""
)</f>
        <v/>
      </c>
      <c r="M217" t="str">
        <f t="shared" si="66"/>
        <v/>
      </c>
      <c r="N217" t="str">
        <f t="shared" si="67"/>
        <v/>
      </c>
      <c r="O217" t="str">
        <f t="shared" si="68"/>
        <v/>
      </c>
      <c r="P217" t="str">
        <f t="shared" si="69"/>
        <v/>
      </c>
      <c r="Q217" t="str">
        <f t="shared" si="70"/>
        <v/>
      </c>
      <c r="R217" t="str">
        <f t="shared" si="71"/>
        <v/>
      </c>
      <c r="S217" t="str">
        <f t="shared" si="79"/>
        <v/>
      </c>
      <c r="U217" t="str">
        <f t="shared" si="72"/>
        <v/>
      </c>
      <c r="V217" t="str">
        <f t="shared" si="73"/>
        <v/>
      </c>
      <c r="W217" t="str">
        <f t="shared" si="74"/>
        <v/>
      </c>
      <c r="X217" t="str">
        <f t="shared" si="75"/>
        <v/>
      </c>
      <c r="Y217" t="str">
        <f t="shared" si="76"/>
        <v/>
      </c>
      <c r="Z217" cm="1">
        <f t="array" ref="Z217">LOOKUP(
    2,
    1/($A:$A=$A217),
    $C:$C
)</f>
        <v>415.15</v>
      </c>
      <c r="AA217" t="str">
        <f t="shared" si="77"/>
        <v/>
      </c>
      <c r="AB217" t="str">
        <f t="shared" si="78"/>
        <v/>
      </c>
    </row>
    <row r="218" spans="1:28" x14ac:dyDescent="0.3">
      <c r="A218" s="2">
        <v>45866</v>
      </c>
      <c r="B218" s="1">
        <v>0.47916666666666669</v>
      </c>
      <c r="C218">
        <v>419.09</v>
      </c>
      <c r="D218">
        <v>418.18</v>
      </c>
      <c r="E218">
        <v>73472</v>
      </c>
      <c r="F218" t="b">
        <f t="shared" si="60"/>
        <v>0</v>
      </c>
      <c r="G218" t="str">
        <f t="shared" si="61"/>
        <v/>
      </c>
      <c r="H218" t="str">
        <f t="shared" si="62"/>
        <v/>
      </c>
      <c r="I218">
        <f t="shared" si="63"/>
        <v>421.09</v>
      </c>
      <c r="J218">
        <f t="shared" si="64"/>
        <v>420</v>
      </c>
      <c r="K218">
        <f t="shared" si="65"/>
        <v>1</v>
      </c>
      <c r="L218" t="str">
        <f>IF(
    AND(
        K218=1,
        COUNTIFS($A$2:A218,A218,$K$2:K218,1)=1
    ),
    "ENTRY",
    ""
)</f>
        <v/>
      </c>
      <c r="M218" t="str">
        <f t="shared" si="66"/>
        <v/>
      </c>
      <c r="N218" t="str">
        <f t="shared" si="67"/>
        <v/>
      </c>
      <c r="O218" t="str">
        <f t="shared" si="68"/>
        <v/>
      </c>
      <c r="P218" t="str">
        <f t="shared" si="69"/>
        <v/>
      </c>
      <c r="Q218" t="str">
        <f t="shared" si="70"/>
        <v/>
      </c>
      <c r="R218" t="str">
        <f t="shared" si="71"/>
        <v/>
      </c>
      <c r="S218" t="str">
        <f t="shared" si="79"/>
        <v/>
      </c>
      <c r="U218" t="str">
        <f t="shared" si="72"/>
        <v/>
      </c>
      <c r="V218" t="str">
        <f t="shared" si="73"/>
        <v/>
      </c>
      <c r="W218" t="str">
        <f t="shared" si="74"/>
        <v/>
      </c>
      <c r="X218" t="str">
        <f t="shared" si="75"/>
        <v/>
      </c>
      <c r="Y218" t="str">
        <f t="shared" si="76"/>
        <v/>
      </c>
      <c r="Z218" cm="1">
        <f t="array" ref="Z218">LOOKUP(
    2,
    1/($A:$A=$A218),
    $C:$C
)</f>
        <v>415.15</v>
      </c>
      <c r="AA218" t="str">
        <f t="shared" si="77"/>
        <v/>
      </c>
      <c r="AB218" t="str">
        <f t="shared" si="78"/>
        <v/>
      </c>
    </row>
    <row r="219" spans="1:28" x14ac:dyDescent="0.3">
      <c r="A219" s="2">
        <v>45866</v>
      </c>
      <c r="B219" s="1">
        <v>0.4826388888888889</v>
      </c>
      <c r="C219">
        <v>419.33</v>
      </c>
      <c r="D219">
        <v>418.55</v>
      </c>
      <c r="E219">
        <v>47314</v>
      </c>
      <c r="F219" t="b">
        <f t="shared" si="60"/>
        <v>0</v>
      </c>
      <c r="G219" t="str">
        <f t="shared" si="61"/>
        <v/>
      </c>
      <c r="H219" t="str">
        <f t="shared" si="62"/>
        <v/>
      </c>
      <c r="I219">
        <f t="shared" si="63"/>
        <v>421.09</v>
      </c>
      <c r="J219">
        <f t="shared" si="64"/>
        <v>420</v>
      </c>
      <c r="K219">
        <f t="shared" si="65"/>
        <v>1</v>
      </c>
      <c r="L219" t="str">
        <f>IF(
    AND(
        K219=1,
        COUNTIFS($A$2:A219,A219,$K$2:K219,1)=1
    ),
    "ENTRY",
    ""
)</f>
        <v/>
      </c>
      <c r="M219" t="str">
        <f t="shared" si="66"/>
        <v/>
      </c>
      <c r="N219" t="str">
        <f t="shared" si="67"/>
        <v/>
      </c>
      <c r="O219" t="str">
        <f t="shared" si="68"/>
        <v/>
      </c>
      <c r="P219" t="str">
        <f t="shared" si="69"/>
        <v/>
      </c>
      <c r="Q219" t="str">
        <f t="shared" si="70"/>
        <v/>
      </c>
      <c r="R219" t="str">
        <f t="shared" si="71"/>
        <v/>
      </c>
      <c r="S219" t="str">
        <f t="shared" si="79"/>
        <v/>
      </c>
      <c r="U219" t="str">
        <f t="shared" si="72"/>
        <v/>
      </c>
      <c r="V219" t="str">
        <f t="shared" si="73"/>
        <v/>
      </c>
      <c r="W219" t="str">
        <f t="shared" si="74"/>
        <v/>
      </c>
      <c r="X219" t="str">
        <f t="shared" si="75"/>
        <v/>
      </c>
      <c r="Y219" t="str">
        <f t="shared" si="76"/>
        <v/>
      </c>
      <c r="Z219" cm="1">
        <f t="array" ref="Z219">LOOKUP(
    2,
    1/($A:$A=$A219),
    $C:$C
)</f>
        <v>415.15</v>
      </c>
      <c r="AA219" t="str">
        <f t="shared" si="77"/>
        <v/>
      </c>
      <c r="AB219" t="str">
        <f t="shared" si="78"/>
        <v/>
      </c>
    </row>
    <row r="220" spans="1:28" x14ac:dyDescent="0.3">
      <c r="A220" s="2">
        <v>45866</v>
      </c>
      <c r="B220" s="1">
        <v>0.4861111111111111</v>
      </c>
      <c r="C220">
        <v>418.85</v>
      </c>
      <c r="D220">
        <v>417.76</v>
      </c>
      <c r="E220">
        <v>104221</v>
      </c>
      <c r="F220" t="b">
        <f t="shared" si="60"/>
        <v>0</v>
      </c>
      <c r="G220" t="str">
        <f t="shared" si="61"/>
        <v/>
      </c>
      <c r="H220" t="str">
        <f t="shared" si="62"/>
        <v/>
      </c>
      <c r="I220">
        <f t="shared" si="63"/>
        <v>421.09</v>
      </c>
      <c r="J220">
        <f t="shared" si="64"/>
        <v>420</v>
      </c>
      <c r="K220">
        <f t="shared" si="65"/>
        <v>1</v>
      </c>
      <c r="L220" t="str">
        <f>IF(
    AND(
        K220=1,
        COUNTIFS($A$2:A220,A220,$K$2:K220,1)=1
    ),
    "ENTRY",
    ""
)</f>
        <v/>
      </c>
      <c r="M220" t="str">
        <f t="shared" si="66"/>
        <v/>
      </c>
      <c r="N220" t="str">
        <f t="shared" si="67"/>
        <v/>
      </c>
      <c r="O220" t="str">
        <f t="shared" si="68"/>
        <v/>
      </c>
      <c r="P220" t="str">
        <f t="shared" si="69"/>
        <v/>
      </c>
      <c r="Q220" t="str">
        <f t="shared" si="70"/>
        <v/>
      </c>
      <c r="R220" t="str">
        <f t="shared" si="71"/>
        <v/>
      </c>
      <c r="S220" t="str">
        <f t="shared" si="79"/>
        <v/>
      </c>
      <c r="U220" t="str">
        <f t="shared" si="72"/>
        <v/>
      </c>
      <c r="V220" t="str">
        <f t="shared" si="73"/>
        <v/>
      </c>
      <c r="W220" t="str">
        <f t="shared" si="74"/>
        <v/>
      </c>
      <c r="X220" t="str">
        <f t="shared" si="75"/>
        <v/>
      </c>
      <c r="Y220" t="str">
        <f t="shared" si="76"/>
        <v/>
      </c>
      <c r="Z220" cm="1">
        <f t="array" ref="Z220">LOOKUP(
    2,
    1/($A:$A=$A220),
    $C:$C
)</f>
        <v>415.15</v>
      </c>
      <c r="AA220" t="str">
        <f t="shared" si="77"/>
        <v/>
      </c>
      <c r="AB220" t="str">
        <f t="shared" si="78"/>
        <v/>
      </c>
    </row>
    <row r="221" spans="1:28" x14ac:dyDescent="0.3">
      <c r="A221" s="2">
        <v>45866</v>
      </c>
      <c r="B221" s="1">
        <v>0.48958333333333331</v>
      </c>
      <c r="C221">
        <v>418.55</v>
      </c>
      <c r="D221">
        <v>417.88</v>
      </c>
      <c r="E221">
        <v>45474</v>
      </c>
      <c r="F221" t="b">
        <f t="shared" si="60"/>
        <v>0</v>
      </c>
      <c r="G221" t="str">
        <f t="shared" si="61"/>
        <v/>
      </c>
      <c r="H221" t="str">
        <f t="shared" si="62"/>
        <v/>
      </c>
      <c r="I221">
        <f t="shared" si="63"/>
        <v>421.09</v>
      </c>
      <c r="J221">
        <f t="shared" si="64"/>
        <v>420</v>
      </c>
      <c r="K221">
        <f t="shared" si="65"/>
        <v>1</v>
      </c>
      <c r="L221" t="str">
        <f>IF(
    AND(
        K221=1,
        COUNTIFS($A$2:A221,A221,$K$2:K221,1)=1
    ),
    "ENTRY",
    ""
)</f>
        <v/>
      </c>
      <c r="M221" t="str">
        <f t="shared" si="66"/>
        <v/>
      </c>
      <c r="N221" t="str">
        <f t="shared" si="67"/>
        <v/>
      </c>
      <c r="O221" t="str">
        <f t="shared" si="68"/>
        <v/>
      </c>
      <c r="P221" t="str">
        <f t="shared" si="69"/>
        <v/>
      </c>
      <c r="Q221" t="str">
        <f t="shared" si="70"/>
        <v/>
      </c>
      <c r="R221" t="str">
        <f t="shared" si="71"/>
        <v/>
      </c>
      <c r="S221" t="str">
        <f t="shared" si="79"/>
        <v/>
      </c>
      <c r="U221" t="str">
        <f t="shared" si="72"/>
        <v/>
      </c>
      <c r="V221" t="str">
        <f t="shared" si="73"/>
        <v/>
      </c>
      <c r="W221" t="str">
        <f t="shared" si="74"/>
        <v/>
      </c>
      <c r="X221" t="str">
        <f t="shared" si="75"/>
        <v/>
      </c>
      <c r="Y221" t="str">
        <f t="shared" si="76"/>
        <v/>
      </c>
      <c r="Z221" cm="1">
        <f t="array" ref="Z221">LOOKUP(
    2,
    1/($A:$A=$A221),
    $C:$C
)</f>
        <v>415.15</v>
      </c>
      <c r="AA221" t="str">
        <f t="shared" si="77"/>
        <v/>
      </c>
      <c r="AB221" t="str">
        <f t="shared" si="78"/>
        <v/>
      </c>
    </row>
    <row r="222" spans="1:28" x14ac:dyDescent="0.3">
      <c r="A222" s="2">
        <v>45866</v>
      </c>
      <c r="B222" s="1">
        <v>0.49305555555555558</v>
      </c>
      <c r="C222">
        <v>418.52</v>
      </c>
      <c r="D222">
        <v>418.09</v>
      </c>
      <c r="E222">
        <v>28598</v>
      </c>
      <c r="F222" t="b">
        <f t="shared" si="60"/>
        <v>0</v>
      </c>
      <c r="G222" t="str">
        <f t="shared" si="61"/>
        <v/>
      </c>
      <c r="H222" t="str">
        <f t="shared" si="62"/>
        <v/>
      </c>
      <c r="I222">
        <f t="shared" si="63"/>
        <v>421.09</v>
      </c>
      <c r="J222">
        <f t="shared" si="64"/>
        <v>420</v>
      </c>
      <c r="K222">
        <f t="shared" si="65"/>
        <v>1</v>
      </c>
      <c r="L222" t="str">
        <f>IF(
    AND(
        K222=1,
        COUNTIFS($A$2:A222,A222,$K$2:K222,1)=1
    ),
    "ENTRY",
    ""
)</f>
        <v/>
      </c>
      <c r="M222" t="str">
        <f t="shared" si="66"/>
        <v/>
      </c>
      <c r="N222" t="str">
        <f t="shared" si="67"/>
        <v/>
      </c>
      <c r="O222" t="str">
        <f t="shared" si="68"/>
        <v/>
      </c>
      <c r="P222" t="str">
        <f t="shared" si="69"/>
        <v/>
      </c>
      <c r="Q222" t="str">
        <f t="shared" si="70"/>
        <v/>
      </c>
      <c r="R222" t="str">
        <f t="shared" si="71"/>
        <v/>
      </c>
      <c r="S222" t="str">
        <f t="shared" si="79"/>
        <v/>
      </c>
      <c r="U222" t="str">
        <f t="shared" si="72"/>
        <v/>
      </c>
      <c r="V222" t="str">
        <f t="shared" si="73"/>
        <v/>
      </c>
      <c r="W222" t="str">
        <f t="shared" si="74"/>
        <v/>
      </c>
      <c r="X222" t="str">
        <f t="shared" si="75"/>
        <v/>
      </c>
      <c r="Y222" t="str">
        <f t="shared" si="76"/>
        <v/>
      </c>
      <c r="Z222" cm="1">
        <f t="array" ref="Z222">LOOKUP(
    2,
    1/($A:$A=$A222),
    $C:$C
)</f>
        <v>415.15</v>
      </c>
      <c r="AA222" t="str">
        <f t="shared" si="77"/>
        <v/>
      </c>
      <c r="AB222" t="str">
        <f t="shared" si="78"/>
        <v/>
      </c>
    </row>
    <row r="223" spans="1:28" x14ac:dyDescent="0.3">
      <c r="A223" s="2">
        <v>45866</v>
      </c>
      <c r="B223" s="1">
        <v>0.49652777777777779</v>
      </c>
      <c r="C223">
        <v>418.79</v>
      </c>
      <c r="D223">
        <v>418.3</v>
      </c>
      <c r="E223">
        <v>34505</v>
      </c>
      <c r="F223" t="b">
        <f t="shared" si="60"/>
        <v>0</v>
      </c>
      <c r="G223" t="str">
        <f t="shared" si="61"/>
        <v/>
      </c>
      <c r="H223" t="str">
        <f t="shared" si="62"/>
        <v/>
      </c>
      <c r="I223">
        <f t="shared" si="63"/>
        <v>421.09</v>
      </c>
      <c r="J223">
        <f t="shared" si="64"/>
        <v>420</v>
      </c>
      <c r="K223">
        <f t="shared" si="65"/>
        <v>1</v>
      </c>
      <c r="L223" t="str">
        <f>IF(
    AND(
        K223=1,
        COUNTIFS($A$2:A223,A223,$K$2:K223,1)=1
    ),
    "ENTRY",
    ""
)</f>
        <v/>
      </c>
      <c r="M223" t="str">
        <f t="shared" si="66"/>
        <v/>
      </c>
      <c r="N223" t="str">
        <f t="shared" si="67"/>
        <v/>
      </c>
      <c r="O223" t="str">
        <f t="shared" si="68"/>
        <v/>
      </c>
      <c r="P223" t="str">
        <f t="shared" si="69"/>
        <v/>
      </c>
      <c r="Q223" t="str">
        <f t="shared" si="70"/>
        <v/>
      </c>
      <c r="R223" t="str">
        <f t="shared" si="71"/>
        <v/>
      </c>
      <c r="S223" t="str">
        <f t="shared" si="79"/>
        <v/>
      </c>
      <c r="U223" t="str">
        <f t="shared" si="72"/>
        <v/>
      </c>
      <c r="V223" t="str">
        <f t="shared" si="73"/>
        <v/>
      </c>
      <c r="W223" t="str">
        <f t="shared" si="74"/>
        <v/>
      </c>
      <c r="X223" t="str">
        <f t="shared" si="75"/>
        <v/>
      </c>
      <c r="Y223" t="str">
        <f t="shared" si="76"/>
        <v/>
      </c>
      <c r="Z223" cm="1">
        <f t="array" ref="Z223">LOOKUP(
    2,
    1/($A:$A=$A223),
    $C:$C
)</f>
        <v>415.15</v>
      </c>
      <c r="AA223" t="str">
        <f t="shared" si="77"/>
        <v/>
      </c>
      <c r="AB223" t="str">
        <f t="shared" si="78"/>
        <v/>
      </c>
    </row>
    <row r="224" spans="1:28" x14ac:dyDescent="0.3">
      <c r="A224" s="2">
        <v>45866</v>
      </c>
      <c r="B224" s="1">
        <v>0.5</v>
      </c>
      <c r="C224">
        <v>419.18</v>
      </c>
      <c r="D224">
        <v>418.18</v>
      </c>
      <c r="E224">
        <v>84918</v>
      </c>
      <c r="F224" t="b">
        <f t="shared" si="60"/>
        <v>0</v>
      </c>
      <c r="G224" t="str">
        <f t="shared" si="61"/>
        <v/>
      </c>
      <c r="H224" t="str">
        <f t="shared" si="62"/>
        <v/>
      </c>
      <c r="I224">
        <f t="shared" si="63"/>
        <v>421.09</v>
      </c>
      <c r="J224">
        <f t="shared" si="64"/>
        <v>420</v>
      </c>
      <c r="K224">
        <f t="shared" si="65"/>
        <v>1</v>
      </c>
      <c r="L224" t="str">
        <f>IF(
    AND(
        K224=1,
        COUNTIFS($A$2:A224,A224,$K$2:K224,1)=1
    ),
    "ENTRY",
    ""
)</f>
        <v/>
      </c>
      <c r="M224" t="str">
        <f t="shared" si="66"/>
        <v/>
      </c>
      <c r="N224" t="str">
        <f t="shared" si="67"/>
        <v/>
      </c>
      <c r="O224" t="str">
        <f t="shared" si="68"/>
        <v/>
      </c>
      <c r="P224" t="str">
        <f t="shared" si="69"/>
        <v/>
      </c>
      <c r="Q224" t="str">
        <f t="shared" si="70"/>
        <v/>
      </c>
      <c r="R224" t="str">
        <f t="shared" si="71"/>
        <v/>
      </c>
      <c r="S224" t="str">
        <f t="shared" si="79"/>
        <v/>
      </c>
      <c r="U224" t="str">
        <f t="shared" si="72"/>
        <v/>
      </c>
      <c r="V224" t="str">
        <f t="shared" si="73"/>
        <v/>
      </c>
      <c r="W224" t="str">
        <f t="shared" si="74"/>
        <v/>
      </c>
      <c r="X224" t="str">
        <f t="shared" si="75"/>
        <v/>
      </c>
      <c r="Y224" t="str">
        <f t="shared" si="76"/>
        <v/>
      </c>
      <c r="Z224" cm="1">
        <f t="array" ref="Z224">LOOKUP(
    2,
    1/($A:$A=$A224),
    $C:$C
)</f>
        <v>415.15</v>
      </c>
      <c r="AA224" t="str">
        <f t="shared" si="77"/>
        <v/>
      </c>
      <c r="AB224" t="str">
        <f t="shared" si="78"/>
        <v/>
      </c>
    </row>
    <row r="225" spans="1:28" x14ac:dyDescent="0.3">
      <c r="A225" s="2">
        <v>45866</v>
      </c>
      <c r="B225" s="1">
        <v>0.50347222222222221</v>
      </c>
      <c r="C225">
        <v>418.45</v>
      </c>
      <c r="D225">
        <v>418.09</v>
      </c>
      <c r="E225">
        <v>25812</v>
      </c>
      <c r="F225" t="b">
        <f t="shared" si="60"/>
        <v>0</v>
      </c>
      <c r="G225" t="str">
        <f t="shared" si="61"/>
        <v/>
      </c>
      <c r="H225" t="str">
        <f t="shared" si="62"/>
        <v/>
      </c>
      <c r="I225">
        <f t="shared" si="63"/>
        <v>421.09</v>
      </c>
      <c r="J225">
        <f t="shared" si="64"/>
        <v>420</v>
      </c>
      <c r="K225">
        <f t="shared" si="65"/>
        <v>1</v>
      </c>
      <c r="L225" t="str">
        <f>IF(
    AND(
        K225=1,
        COUNTIFS($A$2:A225,A225,$K$2:K225,1)=1
    ),
    "ENTRY",
    ""
)</f>
        <v/>
      </c>
      <c r="M225" t="str">
        <f t="shared" si="66"/>
        <v/>
      </c>
      <c r="N225" t="str">
        <f t="shared" si="67"/>
        <v/>
      </c>
      <c r="O225" t="str">
        <f t="shared" si="68"/>
        <v/>
      </c>
      <c r="P225" t="str">
        <f t="shared" si="69"/>
        <v/>
      </c>
      <c r="Q225" t="str">
        <f t="shared" si="70"/>
        <v/>
      </c>
      <c r="R225" t="str">
        <f t="shared" si="71"/>
        <v/>
      </c>
      <c r="S225" t="str">
        <f t="shared" si="79"/>
        <v/>
      </c>
      <c r="U225" t="str">
        <f t="shared" si="72"/>
        <v/>
      </c>
      <c r="V225" t="str">
        <f t="shared" si="73"/>
        <v/>
      </c>
      <c r="W225" t="str">
        <f t="shared" si="74"/>
        <v/>
      </c>
      <c r="X225" t="str">
        <f t="shared" si="75"/>
        <v/>
      </c>
      <c r="Y225" t="str">
        <f t="shared" si="76"/>
        <v/>
      </c>
      <c r="Z225" cm="1">
        <f t="array" ref="Z225">LOOKUP(
    2,
    1/($A:$A=$A225),
    $C:$C
)</f>
        <v>415.15</v>
      </c>
      <c r="AA225" t="str">
        <f t="shared" si="77"/>
        <v/>
      </c>
      <c r="AB225" t="str">
        <f t="shared" si="78"/>
        <v/>
      </c>
    </row>
    <row r="226" spans="1:28" x14ac:dyDescent="0.3">
      <c r="A226" s="2">
        <v>45866</v>
      </c>
      <c r="B226" s="1">
        <v>0.50694444444444442</v>
      </c>
      <c r="C226">
        <v>418.42</v>
      </c>
      <c r="D226">
        <v>417.61</v>
      </c>
      <c r="E226">
        <v>33126</v>
      </c>
      <c r="F226" t="b">
        <f t="shared" si="60"/>
        <v>0</v>
      </c>
      <c r="G226" t="str">
        <f t="shared" si="61"/>
        <v/>
      </c>
      <c r="H226" t="str">
        <f t="shared" si="62"/>
        <v/>
      </c>
      <c r="I226">
        <f t="shared" si="63"/>
        <v>421.09</v>
      </c>
      <c r="J226">
        <f t="shared" si="64"/>
        <v>420</v>
      </c>
      <c r="K226">
        <f t="shared" si="65"/>
        <v>1</v>
      </c>
      <c r="L226" t="str">
        <f>IF(
    AND(
        K226=1,
        COUNTIFS($A$2:A226,A226,$K$2:K226,1)=1
    ),
    "ENTRY",
    ""
)</f>
        <v/>
      </c>
      <c r="M226" t="str">
        <f t="shared" si="66"/>
        <v/>
      </c>
      <c r="N226" t="str">
        <f t="shared" si="67"/>
        <v/>
      </c>
      <c r="O226" t="str">
        <f t="shared" si="68"/>
        <v/>
      </c>
      <c r="P226" t="str">
        <f t="shared" si="69"/>
        <v/>
      </c>
      <c r="Q226" t="str">
        <f t="shared" si="70"/>
        <v/>
      </c>
      <c r="R226" t="str">
        <f t="shared" si="71"/>
        <v/>
      </c>
      <c r="S226" t="str">
        <f t="shared" si="79"/>
        <v/>
      </c>
      <c r="U226" t="str">
        <f t="shared" si="72"/>
        <v/>
      </c>
      <c r="V226" t="str">
        <f t="shared" si="73"/>
        <v/>
      </c>
      <c r="W226" t="str">
        <f t="shared" si="74"/>
        <v/>
      </c>
      <c r="X226" t="str">
        <f t="shared" si="75"/>
        <v/>
      </c>
      <c r="Y226" t="str">
        <f t="shared" si="76"/>
        <v/>
      </c>
      <c r="Z226" cm="1">
        <f t="array" ref="Z226">LOOKUP(
    2,
    1/($A:$A=$A226),
    $C:$C
)</f>
        <v>415.15</v>
      </c>
      <c r="AA226" t="str">
        <f t="shared" si="77"/>
        <v/>
      </c>
      <c r="AB226" t="str">
        <f t="shared" si="78"/>
        <v/>
      </c>
    </row>
    <row r="227" spans="1:28" x14ac:dyDescent="0.3">
      <c r="A227" s="2">
        <v>45866</v>
      </c>
      <c r="B227" s="1">
        <v>0.51041666666666663</v>
      </c>
      <c r="C227">
        <v>418</v>
      </c>
      <c r="D227">
        <v>417.58</v>
      </c>
      <c r="E227">
        <v>33525</v>
      </c>
      <c r="F227" t="b">
        <f t="shared" si="60"/>
        <v>0</v>
      </c>
      <c r="G227" t="str">
        <f t="shared" si="61"/>
        <v/>
      </c>
      <c r="H227" t="str">
        <f t="shared" si="62"/>
        <v/>
      </c>
      <c r="I227">
        <f t="shared" si="63"/>
        <v>421.09</v>
      </c>
      <c r="J227">
        <f t="shared" si="64"/>
        <v>420</v>
      </c>
      <c r="K227">
        <f t="shared" si="65"/>
        <v>1</v>
      </c>
      <c r="L227" t="str">
        <f>IF(
    AND(
        K227=1,
        COUNTIFS($A$2:A227,A227,$K$2:K227,1)=1
    ),
    "ENTRY",
    ""
)</f>
        <v/>
      </c>
      <c r="M227" t="str">
        <f t="shared" si="66"/>
        <v/>
      </c>
      <c r="N227" t="str">
        <f t="shared" si="67"/>
        <v/>
      </c>
      <c r="O227" t="str">
        <f t="shared" si="68"/>
        <v/>
      </c>
      <c r="P227" t="str">
        <f t="shared" si="69"/>
        <v/>
      </c>
      <c r="Q227" t="str">
        <f t="shared" si="70"/>
        <v/>
      </c>
      <c r="R227" t="str">
        <f t="shared" si="71"/>
        <v/>
      </c>
      <c r="S227" t="str">
        <f t="shared" si="79"/>
        <v/>
      </c>
      <c r="U227" t="str">
        <f t="shared" si="72"/>
        <v/>
      </c>
      <c r="V227" t="str">
        <f t="shared" si="73"/>
        <v/>
      </c>
      <c r="W227" t="str">
        <f t="shared" si="74"/>
        <v/>
      </c>
      <c r="X227" t="str">
        <f t="shared" si="75"/>
        <v/>
      </c>
      <c r="Y227" t="str">
        <f t="shared" si="76"/>
        <v/>
      </c>
      <c r="Z227" cm="1">
        <f t="array" ref="Z227">LOOKUP(
    2,
    1/($A:$A=$A227),
    $C:$C
)</f>
        <v>415.15</v>
      </c>
      <c r="AA227" t="str">
        <f t="shared" si="77"/>
        <v/>
      </c>
      <c r="AB227" t="str">
        <f t="shared" si="78"/>
        <v/>
      </c>
    </row>
    <row r="228" spans="1:28" x14ac:dyDescent="0.3">
      <c r="A228" s="2">
        <v>45866</v>
      </c>
      <c r="B228" s="1">
        <v>0.51388888888888884</v>
      </c>
      <c r="C228">
        <v>418.27</v>
      </c>
      <c r="D228">
        <v>417.79</v>
      </c>
      <c r="E228">
        <v>32544</v>
      </c>
      <c r="F228" t="b">
        <f t="shared" si="60"/>
        <v>0</v>
      </c>
      <c r="G228" t="str">
        <f t="shared" si="61"/>
        <v/>
      </c>
      <c r="H228" t="str">
        <f t="shared" si="62"/>
        <v/>
      </c>
      <c r="I228">
        <f t="shared" si="63"/>
        <v>421.09</v>
      </c>
      <c r="J228">
        <f t="shared" si="64"/>
        <v>420</v>
      </c>
      <c r="K228">
        <f t="shared" si="65"/>
        <v>1</v>
      </c>
      <c r="L228" t="str">
        <f>IF(
    AND(
        K228=1,
        COUNTIFS($A$2:A228,A228,$K$2:K228,1)=1
    ),
    "ENTRY",
    ""
)</f>
        <v/>
      </c>
      <c r="M228" t="str">
        <f t="shared" si="66"/>
        <v/>
      </c>
      <c r="N228" t="str">
        <f t="shared" si="67"/>
        <v/>
      </c>
      <c r="O228" t="str">
        <f t="shared" si="68"/>
        <v/>
      </c>
      <c r="P228" t="str">
        <f t="shared" si="69"/>
        <v/>
      </c>
      <c r="Q228" t="str">
        <f t="shared" si="70"/>
        <v/>
      </c>
      <c r="R228" t="str">
        <f t="shared" si="71"/>
        <v/>
      </c>
      <c r="S228" t="str">
        <f t="shared" si="79"/>
        <v/>
      </c>
      <c r="U228" t="str">
        <f t="shared" si="72"/>
        <v/>
      </c>
      <c r="V228" t="str">
        <f t="shared" si="73"/>
        <v/>
      </c>
      <c r="W228" t="str">
        <f t="shared" si="74"/>
        <v/>
      </c>
      <c r="X228" t="str">
        <f t="shared" si="75"/>
        <v/>
      </c>
      <c r="Y228" t="str">
        <f t="shared" si="76"/>
        <v/>
      </c>
      <c r="Z228" cm="1">
        <f t="array" ref="Z228">LOOKUP(
    2,
    1/($A:$A=$A228),
    $C:$C
)</f>
        <v>415.15</v>
      </c>
      <c r="AA228" t="str">
        <f t="shared" si="77"/>
        <v/>
      </c>
      <c r="AB228" t="str">
        <f t="shared" si="78"/>
        <v/>
      </c>
    </row>
    <row r="229" spans="1:28" x14ac:dyDescent="0.3">
      <c r="A229" s="2">
        <v>45866</v>
      </c>
      <c r="B229" s="1">
        <v>0.51736111111111116</v>
      </c>
      <c r="C229">
        <v>418.61</v>
      </c>
      <c r="D229">
        <v>417.88</v>
      </c>
      <c r="E229">
        <v>24938</v>
      </c>
      <c r="F229" t="b">
        <f t="shared" si="60"/>
        <v>0</v>
      </c>
      <c r="G229" t="str">
        <f t="shared" si="61"/>
        <v/>
      </c>
      <c r="H229" t="str">
        <f t="shared" si="62"/>
        <v/>
      </c>
      <c r="I229">
        <f t="shared" si="63"/>
        <v>421.09</v>
      </c>
      <c r="J229">
        <f t="shared" si="64"/>
        <v>420</v>
      </c>
      <c r="K229">
        <f t="shared" si="65"/>
        <v>1</v>
      </c>
      <c r="L229" t="str">
        <f>IF(
    AND(
        K229=1,
        COUNTIFS($A$2:A229,A229,$K$2:K229,1)=1
    ),
    "ENTRY",
    ""
)</f>
        <v/>
      </c>
      <c r="M229" t="str">
        <f t="shared" si="66"/>
        <v/>
      </c>
      <c r="N229" t="str">
        <f t="shared" si="67"/>
        <v/>
      </c>
      <c r="O229" t="str">
        <f t="shared" si="68"/>
        <v/>
      </c>
      <c r="P229" t="str">
        <f t="shared" si="69"/>
        <v/>
      </c>
      <c r="Q229" t="str">
        <f t="shared" si="70"/>
        <v/>
      </c>
      <c r="R229" t="str">
        <f t="shared" si="71"/>
        <v/>
      </c>
      <c r="S229" t="str">
        <f t="shared" si="79"/>
        <v/>
      </c>
      <c r="U229" t="str">
        <f t="shared" si="72"/>
        <v/>
      </c>
      <c r="V229" t="str">
        <f t="shared" si="73"/>
        <v/>
      </c>
      <c r="W229" t="str">
        <f t="shared" si="74"/>
        <v/>
      </c>
      <c r="X229" t="str">
        <f t="shared" si="75"/>
        <v/>
      </c>
      <c r="Y229" t="str">
        <f t="shared" si="76"/>
        <v/>
      </c>
      <c r="Z229" cm="1">
        <f t="array" ref="Z229">LOOKUP(
    2,
    1/($A:$A=$A229),
    $C:$C
)</f>
        <v>415.15</v>
      </c>
      <c r="AA229" t="str">
        <f t="shared" si="77"/>
        <v/>
      </c>
      <c r="AB229" t="str">
        <f t="shared" si="78"/>
        <v/>
      </c>
    </row>
    <row r="230" spans="1:28" x14ac:dyDescent="0.3">
      <c r="A230" s="2">
        <v>45866</v>
      </c>
      <c r="B230" s="1">
        <v>0.52083333333333337</v>
      </c>
      <c r="C230">
        <v>419.15</v>
      </c>
      <c r="D230">
        <v>418.48</v>
      </c>
      <c r="E230">
        <v>42571</v>
      </c>
      <c r="F230" t="b">
        <f t="shared" si="60"/>
        <v>0</v>
      </c>
      <c r="G230" t="str">
        <f t="shared" si="61"/>
        <v/>
      </c>
      <c r="H230" t="str">
        <f t="shared" si="62"/>
        <v/>
      </c>
      <c r="I230">
        <f t="shared" si="63"/>
        <v>421.09</v>
      </c>
      <c r="J230">
        <f t="shared" si="64"/>
        <v>420</v>
      </c>
      <c r="K230">
        <f t="shared" si="65"/>
        <v>1</v>
      </c>
      <c r="L230" t="str">
        <f>IF(
    AND(
        K230=1,
        COUNTIFS($A$2:A230,A230,$K$2:K230,1)=1
    ),
    "ENTRY",
    ""
)</f>
        <v/>
      </c>
      <c r="M230" t="str">
        <f t="shared" si="66"/>
        <v/>
      </c>
      <c r="N230" t="str">
        <f t="shared" si="67"/>
        <v/>
      </c>
      <c r="O230" t="str">
        <f t="shared" si="68"/>
        <v/>
      </c>
      <c r="P230" t="str">
        <f t="shared" si="69"/>
        <v/>
      </c>
      <c r="Q230" t="str">
        <f t="shared" si="70"/>
        <v/>
      </c>
      <c r="R230" t="str">
        <f t="shared" si="71"/>
        <v/>
      </c>
      <c r="S230" t="str">
        <f t="shared" si="79"/>
        <v/>
      </c>
      <c r="U230" t="str">
        <f t="shared" si="72"/>
        <v/>
      </c>
      <c r="V230" t="str">
        <f t="shared" si="73"/>
        <v/>
      </c>
      <c r="W230" t="str">
        <f t="shared" si="74"/>
        <v/>
      </c>
      <c r="X230" t="str">
        <f t="shared" si="75"/>
        <v/>
      </c>
      <c r="Y230" t="str">
        <f t="shared" si="76"/>
        <v/>
      </c>
      <c r="Z230" cm="1">
        <f t="array" ref="Z230">LOOKUP(
    2,
    1/($A:$A=$A230),
    $C:$C
)</f>
        <v>415.15</v>
      </c>
      <c r="AA230" t="str">
        <f t="shared" si="77"/>
        <v/>
      </c>
      <c r="AB230" t="str">
        <f t="shared" si="78"/>
        <v/>
      </c>
    </row>
    <row r="231" spans="1:28" x14ac:dyDescent="0.3">
      <c r="A231" s="2">
        <v>45866</v>
      </c>
      <c r="B231" s="1">
        <v>0.52430555555555558</v>
      </c>
      <c r="C231">
        <v>419.21</v>
      </c>
      <c r="D231">
        <v>418.52</v>
      </c>
      <c r="E231">
        <v>24004</v>
      </c>
      <c r="F231" t="b">
        <f t="shared" si="60"/>
        <v>0</v>
      </c>
      <c r="G231" t="str">
        <f t="shared" si="61"/>
        <v/>
      </c>
      <c r="H231" t="str">
        <f t="shared" si="62"/>
        <v/>
      </c>
      <c r="I231">
        <f t="shared" si="63"/>
        <v>421.09</v>
      </c>
      <c r="J231">
        <f t="shared" si="64"/>
        <v>420</v>
      </c>
      <c r="K231">
        <f t="shared" si="65"/>
        <v>1</v>
      </c>
      <c r="L231" t="str">
        <f>IF(
    AND(
        K231=1,
        COUNTIFS($A$2:A231,A231,$K$2:K231,1)=1
    ),
    "ENTRY",
    ""
)</f>
        <v/>
      </c>
      <c r="M231" t="str">
        <f t="shared" si="66"/>
        <v/>
      </c>
      <c r="N231" t="str">
        <f t="shared" si="67"/>
        <v/>
      </c>
      <c r="O231" t="str">
        <f t="shared" si="68"/>
        <v/>
      </c>
      <c r="P231" t="str">
        <f t="shared" si="69"/>
        <v/>
      </c>
      <c r="Q231" t="str">
        <f t="shared" si="70"/>
        <v/>
      </c>
      <c r="R231" t="str">
        <f t="shared" si="71"/>
        <v/>
      </c>
      <c r="S231" t="str">
        <f t="shared" si="79"/>
        <v/>
      </c>
      <c r="U231" t="str">
        <f t="shared" si="72"/>
        <v/>
      </c>
      <c r="V231" t="str">
        <f t="shared" si="73"/>
        <v/>
      </c>
      <c r="W231" t="str">
        <f t="shared" si="74"/>
        <v/>
      </c>
      <c r="X231" t="str">
        <f t="shared" si="75"/>
        <v/>
      </c>
      <c r="Y231" t="str">
        <f t="shared" si="76"/>
        <v/>
      </c>
      <c r="Z231" cm="1">
        <f t="array" ref="Z231">LOOKUP(
    2,
    1/($A:$A=$A231),
    $C:$C
)</f>
        <v>415.15</v>
      </c>
      <c r="AA231" t="str">
        <f t="shared" si="77"/>
        <v/>
      </c>
      <c r="AB231" t="str">
        <f t="shared" si="78"/>
        <v/>
      </c>
    </row>
    <row r="232" spans="1:28" x14ac:dyDescent="0.3">
      <c r="A232" s="2">
        <v>45866</v>
      </c>
      <c r="B232" s="1">
        <v>0.52777777777777779</v>
      </c>
      <c r="C232">
        <v>418.73</v>
      </c>
      <c r="D232">
        <v>418.18</v>
      </c>
      <c r="E232">
        <v>19686</v>
      </c>
      <c r="F232" t="b">
        <f t="shared" si="60"/>
        <v>0</v>
      </c>
      <c r="G232" t="str">
        <f t="shared" si="61"/>
        <v/>
      </c>
      <c r="H232" t="str">
        <f t="shared" si="62"/>
        <v/>
      </c>
      <c r="I232">
        <f t="shared" si="63"/>
        <v>421.09</v>
      </c>
      <c r="J232">
        <f t="shared" si="64"/>
        <v>420</v>
      </c>
      <c r="K232">
        <f t="shared" si="65"/>
        <v>1</v>
      </c>
      <c r="L232" t="str">
        <f>IF(
    AND(
        K232=1,
        COUNTIFS($A$2:A232,A232,$K$2:K232,1)=1
    ),
    "ENTRY",
    ""
)</f>
        <v/>
      </c>
      <c r="M232" t="str">
        <f t="shared" si="66"/>
        <v/>
      </c>
      <c r="N232" t="str">
        <f t="shared" si="67"/>
        <v/>
      </c>
      <c r="O232" t="str">
        <f t="shared" si="68"/>
        <v/>
      </c>
      <c r="P232" t="str">
        <f t="shared" si="69"/>
        <v/>
      </c>
      <c r="Q232" t="str">
        <f t="shared" si="70"/>
        <v/>
      </c>
      <c r="R232" t="str">
        <f t="shared" si="71"/>
        <v/>
      </c>
      <c r="S232" t="str">
        <f t="shared" si="79"/>
        <v/>
      </c>
      <c r="U232" t="str">
        <f t="shared" si="72"/>
        <v/>
      </c>
      <c r="V232" t="str">
        <f t="shared" si="73"/>
        <v/>
      </c>
      <c r="W232" t="str">
        <f t="shared" si="74"/>
        <v/>
      </c>
      <c r="X232" t="str">
        <f t="shared" si="75"/>
        <v/>
      </c>
      <c r="Y232" t="str">
        <f t="shared" si="76"/>
        <v/>
      </c>
      <c r="Z232" cm="1">
        <f t="array" ref="Z232">LOOKUP(
    2,
    1/($A:$A=$A232),
    $C:$C
)</f>
        <v>415.15</v>
      </c>
      <c r="AA232" t="str">
        <f t="shared" si="77"/>
        <v/>
      </c>
      <c r="AB232" t="str">
        <f t="shared" si="78"/>
        <v/>
      </c>
    </row>
    <row r="233" spans="1:28" x14ac:dyDescent="0.3">
      <c r="A233" s="2">
        <v>45866</v>
      </c>
      <c r="B233" s="1">
        <v>0.53125</v>
      </c>
      <c r="C233">
        <v>418.3</v>
      </c>
      <c r="D233">
        <v>417.27</v>
      </c>
      <c r="E233">
        <v>73101</v>
      </c>
      <c r="F233" t="b">
        <f t="shared" si="60"/>
        <v>0</v>
      </c>
      <c r="G233" t="str">
        <f t="shared" si="61"/>
        <v/>
      </c>
      <c r="H233" t="str">
        <f t="shared" si="62"/>
        <v/>
      </c>
      <c r="I233">
        <f t="shared" si="63"/>
        <v>421.09</v>
      </c>
      <c r="J233">
        <f t="shared" si="64"/>
        <v>420</v>
      </c>
      <c r="K233">
        <f t="shared" si="65"/>
        <v>1</v>
      </c>
      <c r="L233" t="str">
        <f>IF(
    AND(
        K233=1,
        COUNTIFS($A$2:A233,A233,$K$2:K233,1)=1
    ),
    "ENTRY",
    ""
)</f>
        <v/>
      </c>
      <c r="M233" t="str">
        <f t="shared" si="66"/>
        <v/>
      </c>
      <c r="N233" t="str">
        <f t="shared" si="67"/>
        <v/>
      </c>
      <c r="O233" t="str">
        <f t="shared" si="68"/>
        <v/>
      </c>
      <c r="P233" t="str">
        <f t="shared" si="69"/>
        <v/>
      </c>
      <c r="Q233" t="str">
        <f t="shared" si="70"/>
        <v/>
      </c>
      <c r="R233" t="str">
        <f t="shared" si="71"/>
        <v/>
      </c>
      <c r="S233" t="str">
        <f t="shared" si="79"/>
        <v/>
      </c>
      <c r="U233" t="str">
        <f t="shared" si="72"/>
        <v/>
      </c>
      <c r="V233" t="str">
        <f t="shared" si="73"/>
        <v/>
      </c>
      <c r="W233" t="str">
        <f t="shared" si="74"/>
        <v/>
      </c>
      <c r="X233" t="str">
        <f t="shared" si="75"/>
        <v/>
      </c>
      <c r="Y233" t="str">
        <f t="shared" si="76"/>
        <v/>
      </c>
      <c r="Z233" cm="1">
        <f t="array" ref="Z233">LOOKUP(
    2,
    1/($A:$A=$A233),
    $C:$C
)</f>
        <v>415.15</v>
      </c>
      <c r="AA233" t="str">
        <f t="shared" si="77"/>
        <v/>
      </c>
      <c r="AB233" t="str">
        <f t="shared" si="78"/>
        <v/>
      </c>
    </row>
    <row r="234" spans="1:28" x14ac:dyDescent="0.3">
      <c r="A234" s="2">
        <v>45866</v>
      </c>
      <c r="B234" s="1">
        <v>0.53472222222222221</v>
      </c>
      <c r="C234">
        <v>417.42</v>
      </c>
      <c r="D234">
        <v>416.67</v>
      </c>
      <c r="E234">
        <v>95952</v>
      </c>
      <c r="F234" t="b">
        <f t="shared" si="60"/>
        <v>0</v>
      </c>
      <c r="G234" t="str">
        <f t="shared" si="61"/>
        <v/>
      </c>
      <c r="H234" t="str">
        <f t="shared" si="62"/>
        <v/>
      </c>
      <c r="I234">
        <f t="shared" si="63"/>
        <v>421.09</v>
      </c>
      <c r="J234">
        <f t="shared" si="64"/>
        <v>420</v>
      </c>
      <c r="K234">
        <f t="shared" si="65"/>
        <v>1</v>
      </c>
      <c r="L234" t="str">
        <f>IF(
    AND(
        K234=1,
        COUNTIFS($A$2:A234,A234,$K$2:K234,1)=1
    ),
    "ENTRY",
    ""
)</f>
        <v/>
      </c>
      <c r="M234" t="str">
        <f t="shared" si="66"/>
        <v/>
      </c>
      <c r="N234" t="str">
        <f t="shared" si="67"/>
        <v/>
      </c>
      <c r="O234" t="str">
        <f t="shared" si="68"/>
        <v/>
      </c>
      <c r="P234" t="str">
        <f t="shared" si="69"/>
        <v/>
      </c>
      <c r="Q234" t="str">
        <f t="shared" si="70"/>
        <v/>
      </c>
      <c r="R234" t="str">
        <f t="shared" si="71"/>
        <v/>
      </c>
      <c r="S234" t="str">
        <f t="shared" si="79"/>
        <v/>
      </c>
      <c r="U234" t="str">
        <f t="shared" si="72"/>
        <v/>
      </c>
      <c r="V234" t="str">
        <f t="shared" si="73"/>
        <v/>
      </c>
      <c r="W234" t="str">
        <f t="shared" si="74"/>
        <v/>
      </c>
      <c r="X234" t="str">
        <f t="shared" si="75"/>
        <v/>
      </c>
      <c r="Y234" t="str">
        <f t="shared" si="76"/>
        <v/>
      </c>
      <c r="Z234" cm="1">
        <f t="array" ref="Z234">LOOKUP(
    2,
    1/($A:$A=$A234),
    $C:$C
)</f>
        <v>415.15</v>
      </c>
      <c r="AA234" t="str">
        <f t="shared" si="77"/>
        <v/>
      </c>
      <c r="AB234" t="str">
        <f t="shared" si="78"/>
        <v/>
      </c>
    </row>
    <row r="235" spans="1:28" x14ac:dyDescent="0.3">
      <c r="A235" s="2">
        <v>45866</v>
      </c>
      <c r="B235" s="1">
        <v>0.53819444444444442</v>
      </c>
      <c r="C235">
        <v>417.36</v>
      </c>
      <c r="D235">
        <v>416.88</v>
      </c>
      <c r="E235">
        <v>38208</v>
      </c>
      <c r="F235" t="b">
        <f t="shared" si="60"/>
        <v>0</v>
      </c>
      <c r="G235" t="str">
        <f t="shared" si="61"/>
        <v/>
      </c>
      <c r="H235" t="str">
        <f t="shared" si="62"/>
        <v/>
      </c>
      <c r="I235">
        <f t="shared" si="63"/>
        <v>421.09</v>
      </c>
      <c r="J235">
        <f t="shared" si="64"/>
        <v>420</v>
      </c>
      <c r="K235">
        <f t="shared" si="65"/>
        <v>1</v>
      </c>
      <c r="L235" t="str">
        <f>IF(
    AND(
        K235=1,
        COUNTIFS($A$2:A235,A235,$K$2:K235,1)=1
    ),
    "ENTRY",
    ""
)</f>
        <v/>
      </c>
      <c r="M235" t="str">
        <f t="shared" si="66"/>
        <v/>
      </c>
      <c r="N235" t="str">
        <f t="shared" si="67"/>
        <v/>
      </c>
      <c r="O235" t="str">
        <f t="shared" si="68"/>
        <v/>
      </c>
      <c r="P235" t="str">
        <f t="shared" si="69"/>
        <v/>
      </c>
      <c r="Q235" t="str">
        <f t="shared" si="70"/>
        <v/>
      </c>
      <c r="R235" t="str">
        <f t="shared" si="71"/>
        <v/>
      </c>
      <c r="S235" t="str">
        <f t="shared" si="79"/>
        <v/>
      </c>
      <c r="U235" t="str">
        <f t="shared" si="72"/>
        <v/>
      </c>
      <c r="V235" t="str">
        <f t="shared" si="73"/>
        <v/>
      </c>
      <c r="W235" t="str">
        <f t="shared" si="74"/>
        <v/>
      </c>
      <c r="X235" t="str">
        <f t="shared" si="75"/>
        <v/>
      </c>
      <c r="Y235" t="str">
        <f t="shared" si="76"/>
        <v/>
      </c>
      <c r="Z235" cm="1">
        <f t="array" ref="Z235">LOOKUP(
    2,
    1/($A:$A=$A235),
    $C:$C
)</f>
        <v>415.15</v>
      </c>
      <c r="AA235" t="str">
        <f t="shared" si="77"/>
        <v/>
      </c>
      <c r="AB235" t="str">
        <f t="shared" si="78"/>
        <v/>
      </c>
    </row>
    <row r="236" spans="1:28" x14ac:dyDescent="0.3">
      <c r="A236" s="2">
        <v>45866</v>
      </c>
      <c r="B236" s="1">
        <v>0.54166666666666663</v>
      </c>
      <c r="C236">
        <v>417.21</v>
      </c>
      <c r="D236">
        <v>416</v>
      </c>
      <c r="E236">
        <v>106141</v>
      </c>
      <c r="F236" t="b">
        <f t="shared" si="60"/>
        <v>0</v>
      </c>
      <c r="G236" t="str">
        <f t="shared" si="61"/>
        <v/>
      </c>
      <c r="H236" t="str">
        <f t="shared" si="62"/>
        <v/>
      </c>
      <c r="I236">
        <f t="shared" si="63"/>
        <v>421.09</v>
      </c>
      <c r="J236">
        <f t="shared" si="64"/>
        <v>420</v>
      </c>
      <c r="K236">
        <f t="shared" si="65"/>
        <v>1</v>
      </c>
      <c r="L236" t="str">
        <f>IF(
    AND(
        K236=1,
        COUNTIFS($A$2:A236,A236,$K$2:K236,1)=1
    ),
    "ENTRY",
    ""
)</f>
        <v/>
      </c>
      <c r="M236" t="str">
        <f t="shared" si="66"/>
        <v/>
      </c>
      <c r="N236" t="str">
        <f t="shared" si="67"/>
        <v/>
      </c>
      <c r="O236" t="str">
        <f t="shared" si="68"/>
        <v/>
      </c>
      <c r="P236" t="str">
        <f t="shared" si="69"/>
        <v/>
      </c>
      <c r="Q236" t="str">
        <f t="shared" si="70"/>
        <v/>
      </c>
      <c r="R236" t="str">
        <f t="shared" si="71"/>
        <v/>
      </c>
      <c r="S236" t="str">
        <f t="shared" si="79"/>
        <v/>
      </c>
      <c r="U236" t="str">
        <f t="shared" si="72"/>
        <v/>
      </c>
      <c r="V236" t="str">
        <f t="shared" si="73"/>
        <v/>
      </c>
      <c r="W236" t="str">
        <f t="shared" si="74"/>
        <v/>
      </c>
      <c r="X236" t="str">
        <f t="shared" si="75"/>
        <v/>
      </c>
      <c r="Y236" t="str">
        <f t="shared" si="76"/>
        <v/>
      </c>
      <c r="Z236" cm="1">
        <f t="array" ref="Z236">LOOKUP(
    2,
    1/($A:$A=$A236),
    $C:$C
)</f>
        <v>415.15</v>
      </c>
      <c r="AA236" t="str">
        <f t="shared" si="77"/>
        <v/>
      </c>
      <c r="AB236" t="str">
        <f t="shared" si="78"/>
        <v/>
      </c>
    </row>
    <row r="237" spans="1:28" x14ac:dyDescent="0.3">
      <c r="A237" s="2">
        <v>45866</v>
      </c>
      <c r="B237" s="1">
        <v>0.54513888888888884</v>
      </c>
      <c r="C237">
        <v>416.97</v>
      </c>
      <c r="D237">
        <v>416.03</v>
      </c>
      <c r="E237">
        <v>44947</v>
      </c>
      <c r="F237" t="b">
        <f t="shared" si="60"/>
        <v>0</v>
      </c>
      <c r="G237" t="str">
        <f t="shared" si="61"/>
        <v/>
      </c>
      <c r="H237" t="str">
        <f t="shared" si="62"/>
        <v/>
      </c>
      <c r="I237">
        <f t="shared" si="63"/>
        <v>421.09</v>
      </c>
      <c r="J237">
        <f t="shared" si="64"/>
        <v>420</v>
      </c>
      <c r="K237">
        <f t="shared" si="65"/>
        <v>1</v>
      </c>
      <c r="L237" t="str">
        <f>IF(
    AND(
        K237=1,
        COUNTIFS($A$2:A237,A237,$K$2:K237,1)=1
    ),
    "ENTRY",
    ""
)</f>
        <v/>
      </c>
      <c r="M237" t="str">
        <f t="shared" si="66"/>
        <v/>
      </c>
      <c r="N237" t="str">
        <f t="shared" si="67"/>
        <v/>
      </c>
      <c r="O237" t="str">
        <f t="shared" si="68"/>
        <v/>
      </c>
      <c r="P237" t="str">
        <f t="shared" si="69"/>
        <v/>
      </c>
      <c r="Q237" t="str">
        <f t="shared" si="70"/>
        <v/>
      </c>
      <c r="R237" t="str">
        <f t="shared" si="71"/>
        <v/>
      </c>
      <c r="S237" t="str">
        <f t="shared" si="79"/>
        <v/>
      </c>
      <c r="U237" t="str">
        <f t="shared" si="72"/>
        <v/>
      </c>
      <c r="V237" t="str">
        <f t="shared" si="73"/>
        <v/>
      </c>
      <c r="W237" t="str">
        <f t="shared" si="74"/>
        <v/>
      </c>
      <c r="X237" t="str">
        <f t="shared" si="75"/>
        <v/>
      </c>
      <c r="Y237" t="str">
        <f t="shared" si="76"/>
        <v/>
      </c>
      <c r="Z237" cm="1">
        <f t="array" ref="Z237">LOOKUP(
    2,
    1/($A:$A=$A237),
    $C:$C
)</f>
        <v>415.15</v>
      </c>
      <c r="AA237" t="str">
        <f t="shared" si="77"/>
        <v/>
      </c>
      <c r="AB237" t="str">
        <f t="shared" si="78"/>
        <v/>
      </c>
    </row>
    <row r="238" spans="1:28" x14ac:dyDescent="0.3">
      <c r="A238" s="2">
        <v>45866</v>
      </c>
      <c r="B238" s="1">
        <v>0.54861111111111116</v>
      </c>
      <c r="C238">
        <v>417.03</v>
      </c>
      <c r="D238">
        <v>416.03</v>
      </c>
      <c r="E238">
        <v>51661</v>
      </c>
      <c r="F238" t="b">
        <f t="shared" si="60"/>
        <v>0</v>
      </c>
      <c r="G238" t="str">
        <f t="shared" si="61"/>
        <v/>
      </c>
      <c r="H238" t="str">
        <f t="shared" si="62"/>
        <v/>
      </c>
      <c r="I238">
        <f t="shared" si="63"/>
        <v>421.09</v>
      </c>
      <c r="J238">
        <f t="shared" si="64"/>
        <v>420</v>
      </c>
      <c r="K238">
        <f t="shared" si="65"/>
        <v>1</v>
      </c>
      <c r="L238" t="str">
        <f>IF(
    AND(
        K238=1,
        COUNTIFS($A$2:A238,A238,$K$2:K238,1)=1
    ),
    "ENTRY",
    ""
)</f>
        <v/>
      </c>
      <c r="M238" t="str">
        <f t="shared" si="66"/>
        <v/>
      </c>
      <c r="N238" t="str">
        <f t="shared" si="67"/>
        <v/>
      </c>
      <c r="O238" t="str">
        <f t="shared" si="68"/>
        <v/>
      </c>
      <c r="P238" t="str">
        <f t="shared" si="69"/>
        <v/>
      </c>
      <c r="Q238" t="str">
        <f t="shared" si="70"/>
        <v/>
      </c>
      <c r="R238" t="str">
        <f t="shared" si="71"/>
        <v/>
      </c>
      <c r="S238" t="str">
        <f t="shared" si="79"/>
        <v/>
      </c>
      <c r="U238" t="str">
        <f t="shared" si="72"/>
        <v/>
      </c>
      <c r="V238" t="str">
        <f t="shared" si="73"/>
        <v/>
      </c>
      <c r="W238" t="str">
        <f t="shared" si="74"/>
        <v/>
      </c>
      <c r="X238" t="str">
        <f t="shared" si="75"/>
        <v/>
      </c>
      <c r="Y238" t="str">
        <f t="shared" si="76"/>
        <v/>
      </c>
      <c r="Z238" cm="1">
        <f t="array" ref="Z238">LOOKUP(
    2,
    1/($A:$A=$A238),
    $C:$C
)</f>
        <v>415.15</v>
      </c>
      <c r="AA238" t="str">
        <f t="shared" si="77"/>
        <v/>
      </c>
      <c r="AB238" t="str">
        <f t="shared" si="78"/>
        <v/>
      </c>
    </row>
    <row r="239" spans="1:28" x14ac:dyDescent="0.3">
      <c r="A239" s="2">
        <v>45866</v>
      </c>
      <c r="B239" s="1">
        <v>0.55208333333333337</v>
      </c>
      <c r="C239">
        <v>416.79</v>
      </c>
      <c r="D239">
        <v>416.03</v>
      </c>
      <c r="E239">
        <v>35783</v>
      </c>
      <c r="F239" t="b">
        <f t="shared" si="60"/>
        <v>0</v>
      </c>
      <c r="G239" t="str">
        <f t="shared" si="61"/>
        <v/>
      </c>
      <c r="H239" t="str">
        <f t="shared" si="62"/>
        <v/>
      </c>
      <c r="I239">
        <f t="shared" si="63"/>
        <v>421.09</v>
      </c>
      <c r="J239">
        <f t="shared" si="64"/>
        <v>420</v>
      </c>
      <c r="K239">
        <f t="shared" si="65"/>
        <v>1</v>
      </c>
      <c r="L239" t="str">
        <f>IF(
    AND(
        K239=1,
        COUNTIFS($A$2:A239,A239,$K$2:K239,1)=1
    ),
    "ENTRY",
    ""
)</f>
        <v/>
      </c>
      <c r="M239" t="str">
        <f t="shared" si="66"/>
        <v/>
      </c>
      <c r="N239" t="str">
        <f t="shared" si="67"/>
        <v/>
      </c>
      <c r="O239" t="str">
        <f t="shared" si="68"/>
        <v/>
      </c>
      <c r="P239" t="str">
        <f t="shared" si="69"/>
        <v/>
      </c>
      <c r="Q239" t="str">
        <f t="shared" si="70"/>
        <v/>
      </c>
      <c r="R239" t="str">
        <f t="shared" si="71"/>
        <v/>
      </c>
      <c r="S239" t="str">
        <f t="shared" si="79"/>
        <v/>
      </c>
      <c r="U239" t="str">
        <f t="shared" si="72"/>
        <v/>
      </c>
      <c r="V239" t="str">
        <f t="shared" si="73"/>
        <v/>
      </c>
      <c r="W239" t="str">
        <f t="shared" si="74"/>
        <v/>
      </c>
      <c r="X239" t="str">
        <f t="shared" si="75"/>
        <v/>
      </c>
      <c r="Y239" t="str">
        <f t="shared" si="76"/>
        <v/>
      </c>
      <c r="Z239" cm="1">
        <f t="array" ref="Z239">LOOKUP(
    2,
    1/($A:$A=$A239),
    $C:$C
)</f>
        <v>415.15</v>
      </c>
      <c r="AA239" t="str">
        <f t="shared" si="77"/>
        <v/>
      </c>
      <c r="AB239" t="str">
        <f t="shared" si="78"/>
        <v/>
      </c>
    </row>
    <row r="240" spans="1:28" x14ac:dyDescent="0.3">
      <c r="A240" s="2">
        <v>45866</v>
      </c>
      <c r="B240" s="1">
        <v>0.55555555555555558</v>
      </c>
      <c r="C240">
        <v>417.15</v>
      </c>
      <c r="D240">
        <v>415.82</v>
      </c>
      <c r="E240">
        <v>81194</v>
      </c>
      <c r="F240" t="b">
        <f t="shared" si="60"/>
        <v>0</v>
      </c>
      <c r="G240" t="str">
        <f t="shared" si="61"/>
        <v/>
      </c>
      <c r="H240" t="str">
        <f t="shared" si="62"/>
        <v/>
      </c>
      <c r="I240">
        <f t="shared" si="63"/>
        <v>421.09</v>
      </c>
      <c r="J240">
        <f t="shared" si="64"/>
        <v>420</v>
      </c>
      <c r="K240">
        <f t="shared" si="65"/>
        <v>1</v>
      </c>
      <c r="L240" t="str">
        <f>IF(
    AND(
        K240=1,
        COUNTIFS($A$2:A240,A240,$K$2:K240,1)=1
    ),
    "ENTRY",
    ""
)</f>
        <v/>
      </c>
      <c r="M240" t="str">
        <f t="shared" si="66"/>
        <v/>
      </c>
      <c r="N240" t="str">
        <f t="shared" si="67"/>
        <v/>
      </c>
      <c r="O240" t="str">
        <f t="shared" si="68"/>
        <v/>
      </c>
      <c r="P240" t="str">
        <f t="shared" si="69"/>
        <v/>
      </c>
      <c r="Q240" t="str">
        <f t="shared" si="70"/>
        <v/>
      </c>
      <c r="R240" t="str">
        <f t="shared" si="71"/>
        <v/>
      </c>
      <c r="S240" t="str">
        <f t="shared" si="79"/>
        <v/>
      </c>
      <c r="U240" t="str">
        <f t="shared" si="72"/>
        <v/>
      </c>
      <c r="V240" t="str">
        <f t="shared" si="73"/>
        <v/>
      </c>
      <c r="W240" t="str">
        <f t="shared" si="74"/>
        <v/>
      </c>
      <c r="X240" t="str">
        <f t="shared" si="75"/>
        <v/>
      </c>
      <c r="Y240" t="str">
        <f t="shared" si="76"/>
        <v/>
      </c>
      <c r="Z240" cm="1">
        <f t="array" ref="Z240">LOOKUP(
    2,
    1/($A:$A=$A240),
    $C:$C
)</f>
        <v>415.15</v>
      </c>
      <c r="AA240" t="str">
        <f t="shared" si="77"/>
        <v/>
      </c>
      <c r="AB240" t="str">
        <f t="shared" si="78"/>
        <v/>
      </c>
    </row>
    <row r="241" spans="1:28" x14ac:dyDescent="0.3">
      <c r="A241" s="2">
        <v>45866</v>
      </c>
      <c r="B241" s="1">
        <v>0.55902777777777779</v>
      </c>
      <c r="C241">
        <v>417.27</v>
      </c>
      <c r="D241">
        <v>416.52</v>
      </c>
      <c r="E241">
        <v>32917</v>
      </c>
      <c r="F241" t="b">
        <f t="shared" si="60"/>
        <v>0</v>
      </c>
      <c r="G241" t="str">
        <f t="shared" si="61"/>
        <v/>
      </c>
      <c r="H241" t="str">
        <f t="shared" si="62"/>
        <v/>
      </c>
      <c r="I241">
        <f t="shared" si="63"/>
        <v>421.09</v>
      </c>
      <c r="J241">
        <f t="shared" si="64"/>
        <v>420</v>
      </c>
      <c r="K241">
        <f t="shared" si="65"/>
        <v>1</v>
      </c>
      <c r="L241" t="str">
        <f>IF(
    AND(
        K241=1,
        COUNTIFS($A$2:A241,A241,$K$2:K241,1)=1
    ),
    "ENTRY",
    ""
)</f>
        <v/>
      </c>
      <c r="M241" t="str">
        <f t="shared" si="66"/>
        <v/>
      </c>
      <c r="N241" t="str">
        <f t="shared" si="67"/>
        <v/>
      </c>
      <c r="O241" t="str">
        <f t="shared" si="68"/>
        <v/>
      </c>
      <c r="P241" t="str">
        <f t="shared" si="69"/>
        <v/>
      </c>
      <c r="Q241" t="str">
        <f t="shared" si="70"/>
        <v/>
      </c>
      <c r="R241" t="str">
        <f t="shared" si="71"/>
        <v/>
      </c>
      <c r="S241" t="str">
        <f t="shared" si="79"/>
        <v/>
      </c>
      <c r="U241" t="str">
        <f t="shared" si="72"/>
        <v/>
      </c>
      <c r="V241" t="str">
        <f t="shared" si="73"/>
        <v/>
      </c>
      <c r="W241" t="str">
        <f t="shared" si="74"/>
        <v/>
      </c>
      <c r="X241" t="str">
        <f t="shared" si="75"/>
        <v/>
      </c>
      <c r="Y241" t="str">
        <f t="shared" si="76"/>
        <v/>
      </c>
      <c r="Z241" cm="1">
        <f t="array" ref="Z241">LOOKUP(
    2,
    1/($A:$A=$A241),
    $C:$C
)</f>
        <v>415.15</v>
      </c>
      <c r="AA241" t="str">
        <f t="shared" si="77"/>
        <v/>
      </c>
      <c r="AB241" t="str">
        <f t="shared" si="78"/>
        <v/>
      </c>
    </row>
    <row r="242" spans="1:28" x14ac:dyDescent="0.3">
      <c r="A242" s="2">
        <v>45866</v>
      </c>
      <c r="B242" s="1">
        <v>0.5625</v>
      </c>
      <c r="C242">
        <v>416.97</v>
      </c>
      <c r="D242">
        <v>416.12</v>
      </c>
      <c r="E242">
        <v>62595</v>
      </c>
      <c r="F242" t="b">
        <f t="shared" si="60"/>
        <v>0</v>
      </c>
      <c r="G242" t="str">
        <f t="shared" si="61"/>
        <v/>
      </c>
      <c r="H242" t="str">
        <f t="shared" si="62"/>
        <v/>
      </c>
      <c r="I242">
        <f t="shared" si="63"/>
        <v>421.09</v>
      </c>
      <c r="J242">
        <f t="shared" si="64"/>
        <v>420</v>
      </c>
      <c r="K242">
        <f t="shared" si="65"/>
        <v>1</v>
      </c>
      <c r="L242" t="str">
        <f>IF(
    AND(
        K242=1,
        COUNTIFS($A$2:A242,A242,$K$2:K242,1)=1
    ),
    "ENTRY",
    ""
)</f>
        <v/>
      </c>
      <c r="M242" t="str">
        <f t="shared" si="66"/>
        <v/>
      </c>
      <c r="N242" t="str">
        <f t="shared" si="67"/>
        <v/>
      </c>
      <c r="O242" t="str">
        <f t="shared" si="68"/>
        <v/>
      </c>
      <c r="P242" t="str">
        <f t="shared" si="69"/>
        <v/>
      </c>
      <c r="Q242" t="str">
        <f t="shared" si="70"/>
        <v/>
      </c>
      <c r="R242" t="str">
        <f t="shared" si="71"/>
        <v/>
      </c>
      <c r="S242" t="str">
        <f t="shared" si="79"/>
        <v/>
      </c>
      <c r="U242" t="str">
        <f t="shared" si="72"/>
        <v/>
      </c>
      <c r="V242" t="str">
        <f t="shared" si="73"/>
        <v/>
      </c>
      <c r="W242" t="str">
        <f t="shared" si="74"/>
        <v/>
      </c>
      <c r="X242" t="str">
        <f t="shared" si="75"/>
        <v/>
      </c>
      <c r="Y242" t="str">
        <f t="shared" si="76"/>
        <v/>
      </c>
      <c r="Z242" cm="1">
        <f t="array" ref="Z242">LOOKUP(
    2,
    1/($A:$A=$A242),
    $C:$C
)</f>
        <v>415.15</v>
      </c>
      <c r="AA242" t="str">
        <f t="shared" si="77"/>
        <v/>
      </c>
      <c r="AB242" t="str">
        <f t="shared" si="78"/>
        <v/>
      </c>
    </row>
    <row r="243" spans="1:28" x14ac:dyDescent="0.3">
      <c r="A243" s="2">
        <v>45866</v>
      </c>
      <c r="B243" s="1">
        <v>0.56597222222222221</v>
      </c>
      <c r="C243">
        <v>416.94</v>
      </c>
      <c r="D243">
        <v>415.94</v>
      </c>
      <c r="E243">
        <v>37707</v>
      </c>
      <c r="F243" t="b">
        <f t="shared" si="60"/>
        <v>0</v>
      </c>
      <c r="G243" t="str">
        <f t="shared" si="61"/>
        <v/>
      </c>
      <c r="H243" t="str">
        <f t="shared" si="62"/>
        <v/>
      </c>
      <c r="I243">
        <f t="shared" si="63"/>
        <v>421.09</v>
      </c>
      <c r="J243">
        <f t="shared" si="64"/>
        <v>420</v>
      </c>
      <c r="K243">
        <f t="shared" si="65"/>
        <v>1</v>
      </c>
      <c r="L243" t="str">
        <f>IF(
    AND(
        K243=1,
        COUNTIFS($A$2:A243,A243,$K$2:K243,1)=1
    ),
    "ENTRY",
    ""
)</f>
        <v/>
      </c>
      <c r="M243" t="str">
        <f t="shared" si="66"/>
        <v/>
      </c>
      <c r="N243" t="str">
        <f t="shared" si="67"/>
        <v/>
      </c>
      <c r="O243" t="str">
        <f t="shared" si="68"/>
        <v/>
      </c>
      <c r="P243" t="str">
        <f t="shared" si="69"/>
        <v/>
      </c>
      <c r="Q243" t="str">
        <f t="shared" si="70"/>
        <v/>
      </c>
      <c r="R243" t="str">
        <f t="shared" si="71"/>
        <v/>
      </c>
      <c r="S243" t="str">
        <f t="shared" si="79"/>
        <v/>
      </c>
      <c r="U243" t="str">
        <f t="shared" si="72"/>
        <v/>
      </c>
      <c r="V243" t="str">
        <f t="shared" si="73"/>
        <v/>
      </c>
      <c r="W243" t="str">
        <f t="shared" si="74"/>
        <v/>
      </c>
      <c r="X243" t="str">
        <f t="shared" si="75"/>
        <v/>
      </c>
      <c r="Y243" t="str">
        <f t="shared" si="76"/>
        <v/>
      </c>
      <c r="Z243" cm="1">
        <f t="array" ref="Z243">LOOKUP(
    2,
    1/($A:$A=$A243),
    $C:$C
)</f>
        <v>415.15</v>
      </c>
      <c r="AA243" t="str">
        <f t="shared" si="77"/>
        <v/>
      </c>
      <c r="AB243" t="str">
        <f t="shared" si="78"/>
        <v/>
      </c>
    </row>
    <row r="244" spans="1:28" x14ac:dyDescent="0.3">
      <c r="A244" s="2">
        <v>45866</v>
      </c>
      <c r="B244" s="1">
        <v>0.56944444444444442</v>
      </c>
      <c r="C244">
        <v>416.88</v>
      </c>
      <c r="D244">
        <v>416.36</v>
      </c>
      <c r="E244">
        <v>46710</v>
      </c>
      <c r="F244" t="b">
        <f t="shared" si="60"/>
        <v>0</v>
      </c>
      <c r="G244" t="str">
        <f t="shared" si="61"/>
        <v/>
      </c>
      <c r="H244" t="str">
        <f t="shared" si="62"/>
        <v/>
      </c>
      <c r="I244">
        <f t="shared" si="63"/>
        <v>421.09</v>
      </c>
      <c r="J244">
        <f t="shared" si="64"/>
        <v>420</v>
      </c>
      <c r="K244">
        <f t="shared" si="65"/>
        <v>1</v>
      </c>
      <c r="L244" t="str">
        <f>IF(
    AND(
        K244=1,
        COUNTIFS($A$2:A244,A244,$K$2:K244,1)=1
    ),
    "ENTRY",
    ""
)</f>
        <v/>
      </c>
      <c r="M244" t="str">
        <f t="shared" si="66"/>
        <v/>
      </c>
      <c r="N244" t="str">
        <f t="shared" si="67"/>
        <v/>
      </c>
      <c r="O244" t="str">
        <f t="shared" si="68"/>
        <v/>
      </c>
      <c r="P244" t="str">
        <f t="shared" si="69"/>
        <v/>
      </c>
      <c r="Q244" t="str">
        <f t="shared" si="70"/>
        <v/>
      </c>
      <c r="R244" t="str">
        <f t="shared" si="71"/>
        <v/>
      </c>
      <c r="S244" t="str">
        <f t="shared" si="79"/>
        <v/>
      </c>
      <c r="U244" t="str">
        <f t="shared" si="72"/>
        <v/>
      </c>
      <c r="V244" t="str">
        <f t="shared" si="73"/>
        <v/>
      </c>
      <c r="W244" t="str">
        <f t="shared" si="74"/>
        <v/>
      </c>
      <c r="X244" t="str">
        <f t="shared" si="75"/>
        <v/>
      </c>
      <c r="Y244" t="str">
        <f t="shared" si="76"/>
        <v/>
      </c>
      <c r="Z244" cm="1">
        <f t="array" ref="Z244">LOOKUP(
    2,
    1/($A:$A=$A244),
    $C:$C
)</f>
        <v>415.15</v>
      </c>
      <c r="AA244" t="str">
        <f t="shared" si="77"/>
        <v/>
      </c>
      <c r="AB244" t="str">
        <f t="shared" si="78"/>
        <v/>
      </c>
    </row>
    <row r="245" spans="1:28" x14ac:dyDescent="0.3">
      <c r="A245" s="2">
        <v>45866</v>
      </c>
      <c r="B245" s="1">
        <v>0.57291666666666663</v>
      </c>
      <c r="C245">
        <v>416.61</v>
      </c>
      <c r="D245">
        <v>416.15</v>
      </c>
      <c r="E245">
        <v>55095</v>
      </c>
      <c r="F245" t="b">
        <f t="shared" si="60"/>
        <v>0</v>
      </c>
      <c r="G245" t="str">
        <f t="shared" si="61"/>
        <v/>
      </c>
      <c r="H245" t="str">
        <f t="shared" si="62"/>
        <v/>
      </c>
      <c r="I245">
        <f t="shared" si="63"/>
        <v>421.09</v>
      </c>
      <c r="J245">
        <f t="shared" si="64"/>
        <v>420</v>
      </c>
      <c r="K245">
        <f t="shared" si="65"/>
        <v>1</v>
      </c>
      <c r="L245" t="str">
        <f>IF(
    AND(
        K245=1,
        COUNTIFS($A$2:A245,A245,$K$2:K245,1)=1
    ),
    "ENTRY",
    ""
)</f>
        <v/>
      </c>
      <c r="M245" t="str">
        <f t="shared" si="66"/>
        <v/>
      </c>
      <c r="N245" t="str">
        <f t="shared" si="67"/>
        <v/>
      </c>
      <c r="O245" t="str">
        <f t="shared" si="68"/>
        <v/>
      </c>
      <c r="P245" t="str">
        <f t="shared" si="69"/>
        <v/>
      </c>
      <c r="Q245" t="str">
        <f t="shared" si="70"/>
        <v/>
      </c>
      <c r="R245" t="str">
        <f t="shared" si="71"/>
        <v/>
      </c>
      <c r="S245" t="str">
        <f t="shared" si="79"/>
        <v/>
      </c>
      <c r="U245" t="str">
        <f t="shared" si="72"/>
        <v/>
      </c>
      <c r="V245" t="str">
        <f t="shared" si="73"/>
        <v/>
      </c>
      <c r="W245" t="str">
        <f t="shared" si="74"/>
        <v/>
      </c>
      <c r="X245" t="str">
        <f t="shared" si="75"/>
        <v/>
      </c>
      <c r="Y245" t="str">
        <f t="shared" si="76"/>
        <v/>
      </c>
      <c r="Z245" cm="1">
        <f t="array" ref="Z245">LOOKUP(
    2,
    1/($A:$A=$A245),
    $C:$C
)</f>
        <v>415.15</v>
      </c>
      <c r="AA245" t="str">
        <f t="shared" si="77"/>
        <v/>
      </c>
      <c r="AB245" t="str">
        <f t="shared" si="78"/>
        <v/>
      </c>
    </row>
    <row r="246" spans="1:28" x14ac:dyDescent="0.3">
      <c r="A246" s="2">
        <v>45866</v>
      </c>
      <c r="B246" s="1">
        <v>0.57638888888888884</v>
      </c>
      <c r="C246">
        <v>416.64</v>
      </c>
      <c r="D246">
        <v>416.03</v>
      </c>
      <c r="E246">
        <v>48015</v>
      </c>
      <c r="F246" t="b">
        <f t="shared" si="60"/>
        <v>0</v>
      </c>
      <c r="G246" t="str">
        <f t="shared" si="61"/>
        <v/>
      </c>
      <c r="H246" t="str">
        <f t="shared" si="62"/>
        <v/>
      </c>
      <c r="I246">
        <f t="shared" si="63"/>
        <v>421.09</v>
      </c>
      <c r="J246">
        <f t="shared" si="64"/>
        <v>420</v>
      </c>
      <c r="K246">
        <f t="shared" si="65"/>
        <v>1</v>
      </c>
      <c r="L246" t="str">
        <f>IF(
    AND(
        K246=1,
        COUNTIFS($A$2:A246,A246,$K$2:K246,1)=1
    ),
    "ENTRY",
    ""
)</f>
        <v/>
      </c>
      <c r="M246" t="str">
        <f t="shared" si="66"/>
        <v/>
      </c>
      <c r="N246" t="str">
        <f t="shared" si="67"/>
        <v/>
      </c>
      <c r="O246" t="str">
        <f t="shared" si="68"/>
        <v/>
      </c>
      <c r="P246" t="str">
        <f t="shared" si="69"/>
        <v/>
      </c>
      <c r="Q246" t="str">
        <f t="shared" si="70"/>
        <v/>
      </c>
      <c r="R246" t="str">
        <f t="shared" si="71"/>
        <v/>
      </c>
      <c r="S246" t="str">
        <f t="shared" si="79"/>
        <v/>
      </c>
      <c r="U246" t="str">
        <f t="shared" si="72"/>
        <v/>
      </c>
      <c r="V246" t="str">
        <f t="shared" si="73"/>
        <v/>
      </c>
      <c r="W246" t="str">
        <f t="shared" si="74"/>
        <v/>
      </c>
      <c r="X246" t="str">
        <f t="shared" si="75"/>
        <v/>
      </c>
      <c r="Y246" t="str">
        <f t="shared" si="76"/>
        <v/>
      </c>
      <c r="Z246" cm="1">
        <f t="array" ref="Z246">LOOKUP(
    2,
    1/($A:$A=$A246),
    $C:$C
)</f>
        <v>415.15</v>
      </c>
      <c r="AA246" t="str">
        <f t="shared" si="77"/>
        <v/>
      </c>
      <c r="AB246" t="str">
        <f t="shared" si="78"/>
        <v/>
      </c>
    </row>
    <row r="247" spans="1:28" x14ac:dyDescent="0.3">
      <c r="A247" s="2">
        <v>45866</v>
      </c>
      <c r="B247" s="1">
        <v>0.57986111111111116</v>
      </c>
      <c r="C247">
        <v>416.27</v>
      </c>
      <c r="D247">
        <v>415.21</v>
      </c>
      <c r="E247">
        <v>113636</v>
      </c>
      <c r="F247" t="b">
        <f t="shared" si="60"/>
        <v>0</v>
      </c>
      <c r="G247" t="str">
        <f t="shared" si="61"/>
        <v/>
      </c>
      <c r="H247" t="str">
        <f t="shared" si="62"/>
        <v/>
      </c>
      <c r="I247">
        <f t="shared" si="63"/>
        <v>421.09</v>
      </c>
      <c r="J247">
        <f t="shared" si="64"/>
        <v>420</v>
      </c>
      <c r="K247">
        <f t="shared" si="65"/>
        <v>1</v>
      </c>
      <c r="L247" t="str">
        <f>IF(
    AND(
        K247=1,
        COUNTIFS($A$2:A247,A247,$K$2:K247,1)=1
    ),
    "ENTRY",
    ""
)</f>
        <v/>
      </c>
      <c r="M247" t="str">
        <f t="shared" si="66"/>
        <v/>
      </c>
      <c r="N247" t="str">
        <f t="shared" si="67"/>
        <v/>
      </c>
      <c r="O247" t="str">
        <f t="shared" si="68"/>
        <v/>
      </c>
      <c r="P247" t="str">
        <f t="shared" si="69"/>
        <v/>
      </c>
      <c r="Q247" t="str">
        <f t="shared" si="70"/>
        <v/>
      </c>
      <c r="R247" t="str">
        <f t="shared" si="71"/>
        <v/>
      </c>
      <c r="S247" t="str">
        <f t="shared" si="79"/>
        <v/>
      </c>
      <c r="U247" t="str">
        <f t="shared" si="72"/>
        <v/>
      </c>
      <c r="V247" t="str">
        <f t="shared" si="73"/>
        <v/>
      </c>
      <c r="W247" t="str">
        <f t="shared" si="74"/>
        <v/>
      </c>
      <c r="X247" t="str">
        <f t="shared" si="75"/>
        <v/>
      </c>
      <c r="Y247" t="str">
        <f t="shared" si="76"/>
        <v/>
      </c>
      <c r="Z247" cm="1">
        <f t="array" ref="Z247">LOOKUP(
    2,
    1/($A:$A=$A247),
    $C:$C
)</f>
        <v>415.15</v>
      </c>
      <c r="AA247" t="str">
        <f t="shared" si="77"/>
        <v/>
      </c>
      <c r="AB247" t="str">
        <f t="shared" si="78"/>
        <v/>
      </c>
    </row>
    <row r="248" spans="1:28" x14ac:dyDescent="0.3">
      <c r="A248" s="2">
        <v>45866</v>
      </c>
      <c r="B248" s="1">
        <v>0.58333333333333337</v>
      </c>
      <c r="C248">
        <v>415.58</v>
      </c>
      <c r="D248">
        <v>415.15</v>
      </c>
      <c r="E248">
        <v>63691</v>
      </c>
      <c r="F248" t="b">
        <f t="shared" si="60"/>
        <v>0</v>
      </c>
      <c r="G248" t="str">
        <f t="shared" si="61"/>
        <v/>
      </c>
      <c r="H248" t="str">
        <f t="shared" si="62"/>
        <v/>
      </c>
      <c r="I248">
        <f t="shared" si="63"/>
        <v>421.09</v>
      </c>
      <c r="J248">
        <f t="shared" si="64"/>
        <v>420</v>
      </c>
      <c r="K248">
        <f t="shared" si="65"/>
        <v>1</v>
      </c>
      <c r="L248" t="str">
        <f>IF(
    AND(
        K248=1,
        COUNTIFS($A$2:A248,A248,$K$2:K248,1)=1
    ),
    "ENTRY",
    ""
)</f>
        <v/>
      </c>
      <c r="M248" t="str">
        <f t="shared" si="66"/>
        <v/>
      </c>
      <c r="N248" t="str">
        <f t="shared" si="67"/>
        <v/>
      </c>
      <c r="O248" t="str">
        <f t="shared" si="68"/>
        <v/>
      </c>
      <c r="P248" t="str">
        <f t="shared" si="69"/>
        <v/>
      </c>
      <c r="Q248" t="str">
        <f t="shared" si="70"/>
        <v/>
      </c>
      <c r="R248" t="str">
        <f t="shared" si="71"/>
        <v/>
      </c>
      <c r="S248" t="str">
        <f t="shared" si="79"/>
        <v/>
      </c>
      <c r="U248" t="str">
        <f t="shared" si="72"/>
        <v/>
      </c>
      <c r="V248" t="str">
        <f t="shared" si="73"/>
        <v/>
      </c>
      <c r="W248" t="str">
        <f t="shared" si="74"/>
        <v/>
      </c>
      <c r="X248" t="str">
        <f t="shared" si="75"/>
        <v/>
      </c>
      <c r="Y248" t="str">
        <f t="shared" si="76"/>
        <v/>
      </c>
      <c r="Z248" cm="1">
        <f t="array" ref="Z248">LOOKUP(
    2,
    1/($A:$A=$A248),
    $C:$C
)</f>
        <v>415.15</v>
      </c>
      <c r="AA248" t="str">
        <f t="shared" si="77"/>
        <v/>
      </c>
      <c r="AB248" t="str">
        <f t="shared" si="78"/>
        <v/>
      </c>
    </row>
    <row r="249" spans="1:28" x14ac:dyDescent="0.3">
      <c r="A249" s="2">
        <v>45866</v>
      </c>
      <c r="B249" s="1">
        <v>0.58680555555555558</v>
      </c>
      <c r="C249">
        <v>415.67</v>
      </c>
      <c r="D249">
        <v>415.15</v>
      </c>
      <c r="E249">
        <v>81880</v>
      </c>
      <c r="F249" t="b">
        <f t="shared" si="60"/>
        <v>0</v>
      </c>
      <c r="G249" t="str">
        <f t="shared" si="61"/>
        <v/>
      </c>
      <c r="H249" t="str">
        <f t="shared" si="62"/>
        <v/>
      </c>
      <c r="I249">
        <f t="shared" si="63"/>
        <v>421.09</v>
      </c>
      <c r="J249">
        <f t="shared" si="64"/>
        <v>420</v>
      </c>
      <c r="K249">
        <f t="shared" si="65"/>
        <v>1</v>
      </c>
      <c r="L249" t="str">
        <f>IF(
    AND(
        K249=1,
        COUNTIFS($A$2:A249,A249,$K$2:K249,1)=1
    ),
    "ENTRY",
    ""
)</f>
        <v/>
      </c>
      <c r="M249" t="str">
        <f t="shared" si="66"/>
        <v/>
      </c>
      <c r="N249" t="str">
        <f t="shared" si="67"/>
        <v/>
      </c>
      <c r="O249" t="str">
        <f t="shared" si="68"/>
        <v/>
      </c>
      <c r="P249" t="str">
        <f t="shared" si="69"/>
        <v/>
      </c>
      <c r="Q249" t="str">
        <f t="shared" si="70"/>
        <v/>
      </c>
      <c r="R249" t="str">
        <f t="shared" si="71"/>
        <v/>
      </c>
      <c r="S249" t="str">
        <f t="shared" si="79"/>
        <v/>
      </c>
      <c r="U249" t="str">
        <f t="shared" si="72"/>
        <v/>
      </c>
      <c r="V249" t="str">
        <f t="shared" si="73"/>
        <v/>
      </c>
      <c r="W249" t="str">
        <f t="shared" si="74"/>
        <v/>
      </c>
      <c r="X249" t="str">
        <f t="shared" si="75"/>
        <v/>
      </c>
      <c r="Y249" t="str">
        <f t="shared" si="76"/>
        <v/>
      </c>
      <c r="Z249" cm="1">
        <f t="array" ref="Z249">LOOKUP(
    2,
    1/($A:$A=$A249),
    $C:$C
)</f>
        <v>415.15</v>
      </c>
      <c r="AA249" t="str">
        <f t="shared" si="77"/>
        <v/>
      </c>
      <c r="AB249" t="str">
        <f t="shared" si="78"/>
        <v/>
      </c>
    </row>
    <row r="250" spans="1:28" x14ac:dyDescent="0.3">
      <c r="A250" s="2">
        <v>45866</v>
      </c>
      <c r="B250" s="1">
        <v>0.59027777777777779</v>
      </c>
      <c r="C250">
        <v>415.76</v>
      </c>
      <c r="D250">
        <v>414.67</v>
      </c>
      <c r="E250">
        <v>77381</v>
      </c>
      <c r="F250" t="b">
        <f t="shared" si="60"/>
        <v>0</v>
      </c>
      <c r="G250" t="str">
        <f t="shared" si="61"/>
        <v/>
      </c>
      <c r="H250" t="str">
        <f t="shared" si="62"/>
        <v/>
      </c>
      <c r="I250">
        <f t="shared" si="63"/>
        <v>421.09</v>
      </c>
      <c r="J250">
        <f t="shared" si="64"/>
        <v>420</v>
      </c>
      <c r="K250">
        <f t="shared" si="65"/>
        <v>1</v>
      </c>
      <c r="L250" t="str">
        <f>IF(
    AND(
        K250=1,
        COUNTIFS($A$2:A250,A250,$K$2:K250,1)=1
    ),
    "ENTRY",
    ""
)</f>
        <v/>
      </c>
      <c r="M250" t="str">
        <f t="shared" si="66"/>
        <v/>
      </c>
      <c r="N250" t="str">
        <f t="shared" si="67"/>
        <v/>
      </c>
      <c r="O250" t="str">
        <f t="shared" si="68"/>
        <v/>
      </c>
      <c r="P250" t="str">
        <f t="shared" si="69"/>
        <v/>
      </c>
      <c r="Q250" t="str">
        <f t="shared" si="70"/>
        <v/>
      </c>
      <c r="R250" t="str">
        <f t="shared" si="71"/>
        <v/>
      </c>
      <c r="S250" t="str">
        <f t="shared" si="79"/>
        <v/>
      </c>
      <c r="U250" t="str">
        <f t="shared" si="72"/>
        <v/>
      </c>
      <c r="V250" t="str">
        <f t="shared" si="73"/>
        <v/>
      </c>
      <c r="W250" t="str">
        <f t="shared" si="74"/>
        <v/>
      </c>
      <c r="X250" t="str">
        <f t="shared" si="75"/>
        <v/>
      </c>
      <c r="Y250" t="str">
        <f t="shared" si="76"/>
        <v/>
      </c>
      <c r="Z250" cm="1">
        <f t="array" ref="Z250">LOOKUP(
    2,
    1/($A:$A=$A250),
    $C:$C
)</f>
        <v>415.15</v>
      </c>
      <c r="AA250" t="str">
        <f t="shared" si="77"/>
        <v/>
      </c>
      <c r="AB250" t="str">
        <f t="shared" si="78"/>
        <v/>
      </c>
    </row>
    <row r="251" spans="1:28" x14ac:dyDescent="0.3">
      <c r="A251" s="2">
        <v>45866</v>
      </c>
      <c r="B251" s="1">
        <v>0.59375</v>
      </c>
      <c r="C251">
        <v>415.48</v>
      </c>
      <c r="D251">
        <v>414.94</v>
      </c>
      <c r="E251">
        <v>69771</v>
      </c>
      <c r="F251" t="b">
        <f t="shared" si="60"/>
        <v>0</v>
      </c>
      <c r="G251" t="str">
        <f t="shared" si="61"/>
        <v/>
      </c>
      <c r="H251" t="str">
        <f t="shared" si="62"/>
        <v/>
      </c>
      <c r="I251">
        <f t="shared" si="63"/>
        <v>421.09</v>
      </c>
      <c r="J251">
        <f t="shared" si="64"/>
        <v>420</v>
      </c>
      <c r="K251">
        <f t="shared" si="65"/>
        <v>1</v>
      </c>
      <c r="L251" t="str">
        <f>IF(
    AND(
        K251=1,
        COUNTIFS($A$2:A251,A251,$K$2:K251,1)=1
    ),
    "ENTRY",
    ""
)</f>
        <v/>
      </c>
      <c r="M251" t="str">
        <f t="shared" si="66"/>
        <v/>
      </c>
      <c r="N251" t="str">
        <f t="shared" si="67"/>
        <v/>
      </c>
      <c r="O251" t="str">
        <f t="shared" si="68"/>
        <v/>
      </c>
      <c r="P251" t="str">
        <f t="shared" si="69"/>
        <v/>
      </c>
      <c r="Q251" t="str">
        <f t="shared" si="70"/>
        <v/>
      </c>
      <c r="R251" t="str">
        <f t="shared" si="71"/>
        <v/>
      </c>
      <c r="S251" t="str">
        <f t="shared" si="79"/>
        <v/>
      </c>
      <c r="U251" t="str">
        <f t="shared" si="72"/>
        <v/>
      </c>
      <c r="V251" t="str">
        <f t="shared" si="73"/>
        <v/>
      </c>
      <c r="W251" t="str">
        <f t="shared" si="74"/>
        <v/>
      </c>
      <c r="X251" t="str">
        <f t="shared" si="75"/>
        <v/>
      </c>
      <c r="Y251" t="str">
        <f t="shared" si="76"/>
        <v/>
      </c>
      <c r="Z251" cm="1">
        <f t="array" ref="Z251">LOOKUP(
    2,
    1/($A:$A=$A251),
    $C:$C
)</f>
        <v>415.15</v>
      </c>
      <c r="AA251" t="str">
        <f t="shared" si="77"/>
        <v/>
      </c>
      <c r="AB251" t="str">
        <f t="shared" si="78"/>
        <v/>
      </c>
    </row>
    <row r="252" spans="1:28" x14ac:dyDescent="0.3">
      <c r="A252" s="2">
        <v>45866</v>
      </c>
      <c r="B252" s="1">
        <v>0.59722222222222221</v>
      </c>
      <c r="C252">
        <v>415.61</v>
      </c>
      <c r="D252">
        <v>415</v>
      </c>
      <c r="E252">
        <v>55154</v>
      </c>
      <c r="F252" t="b">
        <f t="shared" si="60"/>
        <v>0</v>
      </c>
      <c r="G252" t="str">
        <f t="shared" si="61"/>
        <v/>
      </c>
      <c r="H252" t="str">
        <f t="shared" si="62"/>
        <v/>
      </c>
      <c r="I252">
        <f t="shared" si="63"/>
        <v>421.09</v>
      </c>
      <c r="J252">
        <f t="shared" si="64"/>
        <v>420</v>
      </c>
      <c r="K252">
        <f t="shared" si="65"/>
        <v>1</v>
      </c>
      <c r="L252" t="str">
        <f>IF(
    AND(
        K252=1,
        COUNTIFS($A$2:A252,A252,$K$2:K252,1)=1
    ),
    "ENTRY",
    ""
)</f>
        <v/>
      </c>
      <c r="M252" t="str">
        <f t="shared" si="66"/>
        <v/>
      </c>
      <c r="N252" t="str">
        <f t="shared" si="67"/>
        <v/>
      </c>
      <c r="O252" t="str">
        <f t="shared" si="68"/>
        <v/>
      </c>
      <c r="P252" t="str">
        <f t="shared" si="69"/>
        <v/>
      </c>
      <c r="Q252" t="str">
        <f t="shared" si="70"/>
        <v/>
      </c>
      <c r="R252" t="str">
        <f t="shared" si="71"/>
        <v/>
      </c>
      <c r="S252" t="str">
        <f t="shared" si="79"/>
        <v/>
      </c>
      <c r="U252" t="str">
        <f t="shared" si="72"/>
        <v/>
      </c>
      <c r="V252" t="str">
        <f t="shared" si="73"/>
        <v/>
      </c>
      <c r="W252" t="str">
        <f t="shared" si="74"/>
        <v/>
      </c>
      <c r="X252" t="str">
        <f t="shared" si="75"/>
        <v/>
      </c>
      <c r="Y252" t="str">
        <f t="shared" si="76"/>
        <v/>
      </c>
      <c r="Z252" cm="1">
        <f t="array" ref="Z252">LOOKUP(
    2,
    1/($A:$A=$A252),
    $C:$C
)</f>
        <v>415.15</v>
      </c>
      <c r="AA252" t="str">
        <f t="shared" si="77"/>
        <v/>
      </c>
      <c r="AB252" t="str">
        <f t="shared" si="78"/>
        <v/>
      </c>
    </row>
    <row r="253" spans="1:28" x14ac:dyDescent="0.3">
      <c r="A253" s="2">
        <v>45866</v>
      </c>
      <c r="B253" s="1">
        <v>0.60069444444444442</v>
      </c>
      <c r="C253">
        <v>415.58</v>
      </c>
      <c r="D253">
        <v>413.7</v>
      </c>
      <c r="E253">
        <v>179837</v>
      </c>
      <c r="F253" t="b">
        <f t="shared" si="60"/>
        <v>0</v>
      </c>
      <c r="G253" t="str">
        <f t="shared" si="61"/>
        <v/>
      </c>
      <c r="H253" t="str">
        <f t="shared" si="62"/>
        <v/>
      </c>
      <c r="I253">
        <f t="shared" si="63"/>
        <v>421.09</v>
      </c>
      <c r="J253">
        <f t="shared" si="64"/>
        <v>420</v>
      </c>
      <c r="K253">
        <f t="shared" si="65"/>
        <v>1</v>
      </c>
      <c r="L253" t="str">
        <f>IF(
    AND(
        K253=1,
        COUNTIFS($A$2:A253,A253,$K$2:K253,1)=1
    ),
    "ENTRY",
    ""
)</f>
        <v/>
      </c>
      <c r="M253" t="str">
        <f t="shared" si="66"/>
        <v/>
      </c>
      <c r="N253" t="str">
        <f t="shared" si="67"/>
        <v/>
      </c>
      <c r="O253" t="str">
        <f t="shared" si="68"/>
        <v/>
      </c>
      <c r="P253" t="str">
        <f t="shared" si="69"/>
        <v/>
      </c>
      <c r="Q253" t="str">
        <f t="shared" si="70"/>
        <v/>
      </c>
      <c r="R253" t="str">
        <f t="shared" si="71"/>
        <v/>
      </c>
      <c r="S253" t="str">
        <f t="shared" si="79"/>
        <v/>
      </c>
      <c r="U253" t="str">
        <f t="shared" si="72"/>
        <v/>
      </c>
      <c r="V253" t="str">
        <f t="shared" si="73"/>
        <v/>
      </c>
      <c r="W253" t="str">
        <f t="shared" si="74"/>
        <v/>
      </c>
      <c r="X253" t="str">
        <f t="shared" si="75"/>
        <v/>
      </c>
      <c r="Y253" t="str">
        <f t="shared" si="76"/>
        <v/>
      </c>
      <c r="Z253" cm="1">
        <f t="array" ref="Z253">LOOKUP(
    2,
    1/($A:$A=$A253),
    $C:$C
)</f>
        <v>415.15</v>
      </c>
      <c r="AA253" t="str">
        <f t="shared" si="77"/>
        <v/>
      </c>
      <c r="AB253" t="str">
        <f t="shared" si="78"/>
        <v/>
      </c>
    </row>
    <row r="254" spans="1:28" x14ac:dyDescent="0.3">
      <c r="A254" s="2">
        <v>45866</v>
      </c>
      <c r="B254" s="1">
        <v>0.60416666666666663</v>
      </c>
      <c r="C254">
        <v>414.7</v>
      </c>
      <c r="D254">
        <v>413.76</v>
      </c>
      <c r="E254">
        <v>151156</v>
      </c>
      <c r="F254" t="b">
        <f t="shared" si="60"/>
        <v>0</v>
      </c>
      <c r="G254" t="str">
        <f t="shared" si="61"/>
        <v/>
      </c>
      <c r="H254" t="str">
        <f t="shared" si="62"/>
        <v/>
      </c>
      <c r="I254">
        <f t="shared" si="63"/>
        <v>421.09</v>
      </c>
      <c r="J254">
        <f t="shared" si="64"/>
        <v>420</v>
      </c>
      <c r="K254">
        <f t="shared" si="65"/>
        <v>1</v>
      </c>
      <c r="L254" t="str">
        <f>IF(
    AND(
        K254=1,
        COUNTIFS($A$2:A254,A254,$K$2:K254,1)=1
    ),
    "ENTRY",
    ""
)</f>
        <v/>
      </c>
      <c r="M254" t="str">
        <f t="shared" si="66"/>
        <v/>
      </c>
      <c r="N254" t="str">
        <f t="shared" si="67"/>
        <v/>
      </c>
      <c r="O254" t="str">
        <f t="shared" si="68"/>
        <v/>
      </c>
      <c r="P254" t="str">
        <f t="shared" si="69"/>
        <v/>
      </c>
      <c r="Q254" t="str">
        <f t="shared" si="70"/>
        <v/>
      </c>
      <c r="R254" t="str">
        <f t="shared" si="71"/>
        <v/>
      </c>
      <c r="S254" t="str">
        <f t="shared" si="79"/>
        <v/>
      </c>
      <c r="U254" t="str">
        <f t="shared" si="72"/>
        <v/>
      </c>
      <c r="V254" t="str">
        <f t="shared" si="73"/>
        <v/>
      </c>
      <c r="W254" t="str">
        <f t="shared" si="74"/>
        <v/>
      </c>
      <c r="X254" t="str">
        <f t="shared" si="75"/>
        <v/>
      </c>
      <c r="Y254" t="str">
        <f t="shared" si="76"/>
        <v/>
      </c>
      <c r="Z254" cm="1">
        <f t="array" ref="Z254">LOOKUP(
    2,
    1/($A:$A=$A254),
    $C:$C
)</f>
        <v>415.15</v>
      </c>
      <c r="AA254" t="str">
        <f t="shared" si="77"/>
        <v/>
      </c>
      <c r="AB254" t="str">
        <f t="shared" si="78"/>
        <v/>
      </c>
    </row>
    <row r="255" spans="1:28" x14ac:dyDescent="0.3">
      <c r="A255" s="2">
        <v>45866</v>
      </c>
      <c r="B255" s="1">
        <v>0.60763888888888884</v>
      </c>
      <c r="C255">
        <v>415.03</v>
      </c>
      <c r="D255">
        <v>414.39</v>
      </c>
      <c r="E255">
        <v>96298</v>
      </c>
      <c r="F255" t="b">
        <f t="shared" si="60"/>
        <v>0</v>
      </c>
      <c r="G255" t="str">
        <f t="shared" si="61"/>
        <v/>
      </c>
      <c r="H255" t="str">
        <f t="shared" si="62"/>
        <v/>
      </c>
      <c r="I255">
        <f t="shared" si="63"/>
        <v>421.09</v>
      </c>
      <c r="J255">
        <f t="shared" si="64"/>
        <v>420</v>
      </c>
      <c r="K255">
        <f t="shared" si="65"/>
        <v>1</v>
      </c>
      <c r="L255" t="str">
        <f>IF(
    AND(
        K255=1,
        COUNTIFS($A$2:A255,A255,$K$2:K255,1)=1
    ),
    "ENTRY",
    ""
)</f>
        <v/>
      </c>
      <c r="M255" t="str">
        <f t="shared" si="66"/>
        <v/>
      </c>
      <c r="N255" t="str">
        <f t="shared" si="67"/>
        <v/>
      </c>
      <c r="O255" t="str">
        <f t="shared" si="68"/>
        <v/>
      </c>
      <c r="P255" t="str">
        <f t="shared" si="69"/>
        <v/>
      </c>
      <c r="Q255" t="str">
        <f t="shared" si="70"/>
        <v/>
      </c>
      <c r="R255" t="str">
        <f t="shared" si="71"/>
        <v/>
      </c>
      <c r="S255" t="str">
        <f t="shared" si="79"/>
        <v/>
      </c>
      <c r="U255" t="str">
        <f t="shared" si="72"/>
        <v/>
      </c>
      <c r="V255" t="str">
        <f t="shared" si="73"/>
        <v/>
      </c>
      <c r="W255" t="str">
        <f t="shared" si="74"/>
        <v/>
      </c>
      <c r="X255" t="str">
        <f t="shared" si="75"/>
        <v/>
      </c>
      <c r="Y255" t="str">
        <f t="shared" si="76"/>
        <v/>
      </c>
      <c r="Z255" cm="1">
        <f t="array" ref="Z255">LOOKUP(
    2,
    1/($A:$A=$A255),
    $C:$C
)</f>
        <v>415.15</v>
      </c>
      <c r="AA255" t="str">
        <f t="shared" si="77"/>
        <v/>
      </c>
      <c r="AB255" t="str">
        <f t="shared" si="78"/>
        <v/>
      </c>
    </row>
    <row r="256" spans="1:28" x14ac:dyDescent="0.3">
      <c r="A256" s="2">
        <v>45866</v>
      </c>
      <c r="B256" s="1">
        <v>0.61111111111111116</v>
      </c>
      <c r="C256">
        <v>415.09</v>
      </c>
      <c r="D256">
        <v>414.42</v>
      </c>
      <c r="E256">
        <v>89733</v>
      </c>
      <c r="F256" t="b">
        <f t="shared" si="60"/>
        <v>0</v>
      </c>
      <c r="G256" t="str">
        <f t="shared" si="61"/>
        <v/>
      </c>
      <c r="H256" t="str">
        <f t="shared" si="62"/>
        <v/>
      </c>
      <c r="I256">
        <f t="shared" si="63"/>
        <v>421.09</v>
      </c>
      <c r="J256">
        <f t="shared" si="64"/>
        <v>420</v>
      </c>
      <c r="K256">
        <f t="shared" si="65"/>
        <v>1</v>
      </c>
      <c r="L256" t="str">
        <f>IF(
    AND(
        K256=1,
        COUNTIFS($A$2:A256,A256,$K$2:K256,1)=1
    ),
    "ENTRY",
    ""
)</f>
        <v/>
      </c>
      <c r="M256" t="str">
        <f t="shared" si="66"/>
        <v/>
      </c>
      <c r="N256" t="str">
        <f t="shared" si="67"/>
        <v/>
      </c>
      <c r="O256" t="str">
        <f t="shared" si="68"/>
        <v/>
      </c>
      <c r="P256" t="str">
        <f t="shared" si="69"/>
        <v/>
      </c>
      <c r="Q256" t="str">
        <f t="shared" si="70"/>
        <v/>
      </c>
      <c r="R256" t="str">
        <f t="shared" si="71"/>
        <v/>
      </c>
      <c r="S256" t="str">
        <f t="shared" si="79"/>
        <v/>
      </c>
      <c r="U256" t="str">
        <f t="shared" si="72"/>
        <v/>
      </c>
      <c r="V256" t="str">
        <f t="shared" si="73"/>
        <v/>
      </c>
      <c r="W256" t="str">
        <f t="shared" si="74"/>
        <v/>
      </c>
      <c r="X256" t="str">
        <f t="shared" si="75"/>
        <v/>
      </c>
      <c r="Y256" t="str">
        <f t="shared" si="76"/>
        <v/>
      </c>
      <c r="Z256" cm="1">
        <f t="array" ref="Z256">LOOKUP(
    2,
    1/($A:$A=$A256),
    $C:$C
)</f>
        <v>415.15</v>
      </c>
      <c r="AA256" t="str">
        <f t="shared" si="77"/>
        <v/>
      </c>
      <c r="AB256" t="str">
        <f t="shared" si="78"/>
        <v/>
      </c>
    </row>
    <row r="257" spans="1:28" x14ac:dyDescent="0.3">
      <c r="A257" s="2">
        <v>45866</v>
      </c>
      <c r="B257" s="1">
        <v>0.61458333333333337</v>
      </c>
      <c r="C257">
        <v>414.67</v>
      </c>
      <c r="D257">
        <v>413.94</v>
      </c>
      <c r="E257">
        <v>78733</v>
      </c>
      <c r="F257" t="b">
        <f t="shared" si="60"/>
        <v>0</v>
      </c>
      <c r="G257" t="str">
        <f t="shared" si="61"/>
        <v/>
      </c>
      <c r="H257" t="str">
        <f t="shared" si="62"/>
        <v/>
      </c>
      <c r="I257">
        <f t="shared" si="63"/>
        <v>421.09</v>
      </c>
      <c r="J257">
        <f t="shared" si="64"/>
        <v>420</v>
      </c>
      <c r="K257">
        <f t="shared" si="65"/>
        <v>1</v>
      </c>
      <c r="L257" t="str">
        <f>IF(
    AND(
        K257=1,
        COUNTIFS($A$2:A257,A257,$K$2:K257,1)=1
    ),
    "ENTRY",
    ""
)</f>
        <v/>
      </c>
      <c r="M257" t="str">
        <f t="shared" si="66"/>
        <v/>
      </c>
      <c r="N257" t="str">
        <f t="shared" si="67"/>
        <v/>
      </c>
      <c r="O257" t="str">
        <f t="shared" si="68"/>
        <v/>
      </c>
      <c r="P257" t="str">
        <f t="shared" si="69"/>
        <v/>
      </c>
      <c r="Q257" t="str">
        <f t="shared" si="70"/>
        <v/>
      </c>
      <c r="R257" t="str">
        <f t="shared" si="71"/>
        <v/>
      </c>
      <c r="S257" t="str">
        <f t="shared" si="79"/>
        <v/>
      </c>
      <c r="U257" t="str">
        <f t="shared" si="72"/>
        <v/>
      </c>
      <c r="V257" t="str">
        <f t="shared" si="73"/>
        <v/>
      </c>
      <c r="W257" t="str">
        <f t="shared" si="74"/>
        <v/>
      </c>
      <c r="X257" t="str">
        <f t="shared" si="75"/>
        <v/>
      </c>
      <c r="Y257" t="str">
        <f t="shared" si="76"/>
        <v/>
      </c>
      <c r="Z257" cm="1">
        <f t="array" ref="Z257">LOOKUP(
    2,
    1/($A:$A=$A257),
    $C:$C
)</f>
        <v>415.15</v>
      </c>
      <c r="AA257" t="str">
        <f t="shared" si="77"/>
        <v/>
      </c>
      <c r="AB257" t="str">
        <f t="shared" si="78"/>
        <v/>
      </c>
    </row>
    <row r="258" spans="1:28" x14ac:dyDescent="0.3">
      <c r="A258" s="2">
        <v>45866</v>
      </c>
      <c r="B258" s="1">
        <v>0.61805555555555558</v>
      </c>
      <c r="C258">
        <v>414.18</v>
      </c>
      <c r="D258">
        <v>413.76</v>
      </c>
      <c r="E258">
        <v>68139</v>
      </c>
      <c r="F258" t="b">
        <f t="shared" si="60"/>
        <v>0</v>
      </c>
      <c r="G258" t="str">
        <f t="shared" si="61"/>
        <v/>
      </c>
      <c r="H258" t="str">
        <f t="shared" si="62"/>
        <v/>
      </c>
      <c r="I258">
        <f t="shared" si="63"/>
        <v>421.09</v>
      </c>
      <c r="J258">
        <f t="shared" si="64"/>
        <v>420</v>
      </c>
      <c r="K258">
        <f t="shared" si="65"/>
        <v>1</v>
      </c>
      <c r="L258" t="str">
        <f>IF(
    AND(
        K258=1,
        COUNTIFS($A$2:A258,A258,$K$2:K258,1)=1
    ),
    "ENTRY",
    ""
)</f>
        <v/>
      </c>
      <c r="M258" t="str">
        <f t="shared" si="66"/>
        <v/>
      </c>
      <c r="N258" t="str">
        <f t="shared" si="67"/>
        <v/>
      </c>
      <c r="O258" t="str">
        <f t="shared" si="68"/>
        <v/>
      </c>
      <c r="P258" t="str">
        <f t="shared" si="69"/>
        <v/>
      </c>
      <c r="Q258" t="str">
        <f t="shared" si="70"/>
        <v/>
      </c>
      <c r="R258" t="str">
        <f t="shared" si="71"/>
        <v/>
      </c>
      <c r="S258" t="str">
        <f t="shared" si="79"/>
        <v/>
      </c>
      <c r="U258" t="str">
        <f t="shared" si="72"/>
        <v/>
      </c>
      <c r="V258" t="str">
        <f t="shared" si="73"/>
        <v/>
      </c>
      <c r="W258" t="str">
        <f t="shared" si="74"/>
        <v/>
      </c>
      <c r="X258" t="str">
        <f t="shared" si="75"/>
        <v/>
      </c>
      <c r="Y258" t="str">
        <f t="shared" si="76"/>
        <v/>
      </c>
      <c r="Z258" cm="1">
        <f t="array" ref="Z258">LOOKUP(
    2,
    1/($A:$A=$A258),
    $C:$C
)</f>
        <v>415.15</v>
      </c>
      <c r="AA258" t="str">
        <f t="shared" si="77"/>
        <v/>
      </c>
      <c r="AB258" t="str">
        <f t="shared" si="78"/>
        <v/>
      </c>
    </row>
    <row r="259" spans="1:28" x14ac:dyDescent="0.3">
      <c r="A259" s="2">
        <v>45866</v>
      </c>
      <c r="B259" s="1">
        <v>0.62152777777777779</v>
      </c>
      <c r="C259">
        <v>414.67</v>
      </c>
      <c r="D259">
        <v>413.79</v>
      </c>
      <c r="E259">
        <v>91926</v>
      </c>
      <c r="F259" t="b">
        <f t="shared" ref="F259:F322" si="80">B259=TIME(10,0,0)</f>
        <v>0</v>
      </c>
      <c r="G259" t="str">
        <f t="shared" ref="G259:G322" si="81">IF(F259,C259,"")</f>
        <v/>
      </c>
      <c r="H259" t="str">
        <f t="shared" ref="H259:H322" si="82">IF(F259,D259,"")</f>
        <v/>
      </c>
      <c r="I259">
        <f t="shared" ref="I259:I322" si="83">IF(G259&lt;&gt;"",G259,I258)</f>
        <v>421.09</v>
      </c>
      <c r="J259">
        <f t="shared" ref="J259:J322" si="84">IF(H259&lt;&gt;"",H259,J258)</f>
        <v>420</v>
      </c>
      <c r="K259">
        <f t="shared" ref="K259:K322" si="85">IF(
    AND(
        A259=A258,
        B259&gt;TIME(10,0,0),
        OR(C259&gt;=I259, D259&lt;=J259)
    ),
    1,
    0
)</f>
        <v>1</v>
      </c>
      <c r="L259" t="str">
        <f>IF(
    AND(
        K259=1,
        COUNTIFS($A$2:A259,A259,$K$2:K259,1)=1
    ),
    "ENTRY",
    ""
)</f>
        <v/>
      </c>
      <c r="M259" t="str">
        <f t="shared" ref="M259:M322" si="86">IF(L259="","",IF(C259&gt;=I259,"LONG","SHORT"))</f>
        <v/>
      </c>
      <c r="N259" t="str">
        <f t="shared" ref="N259:N322" si="87">IF(M259="","",IF(M259="LONG",I259,J259))</f>
        <v/>
      </c>
      <c r="O259" t="str">
        <f t="shared" ref="O259:O322" si="88">IF(M259="","",IF(M259="LONG",J259,I259))</f>
        <v/>
      </c>
      <c r="P259" t="str">
        <f t="shared" ref="P259:P322" si="89">IF(M259="","",ABS(N259-O259))</f>
        <v/>
      </c>
      <c r="Q259" t="str">
        <f t="shared" ref="Q259:Q322" si="90">IF(M259="","",INT(500/P259))</f>
        <v/>
      </c>
      <c r="R259" t="str">
        <f t="shared" ref="R259:R322" si="91">IF(M259="","",Q259*P259)</f>
        <v/>
      </c>
      <c r="S259" t="str">
        <f t="shared" si="79"/>
        <v/>
      </c>
      <c r="U259" t="str">
        <f t="shared" ref="U259:U322" si="92">IF(M259="","",IF(M259="LONG",N259+3*P259,N259-3*P259))</f>
        <v/>
      </c>
      <c r="V259" t="str">
        <f t="shared" ref="V259:V322" si="93">IF(
    M259="",
    "",
    IF(
        IF(
            M259="LONG",
            _xlfn.MAXIFS($C:$C,$A:$A,$A259,$B:$B,"&gt;"&amp;$B259) &gt;= $S259,
            _xlfn.MINIFS($D:$D,$A:$A,$A259,$B:$B,"&gt;"&amp;$B259) &lt;= $S259
        ),
        "YES",
        "NO"
    )
)</f>
        <v/>
      </c>
      <c r="W259" t="str">
        <f t="shared" ref="W259:W322" si="94">IF(
    M259="",
    "",
    IF(
        IF(
            M259="LONG",
            _xlfn.MAXIFS($C:$C,$A:$A,$A259,$B:$B,"&gt;"&amp;$B259) &gt;= $U259,
            _xlfn.MINIFS($D:$D,$A:$A,$A259,$B:$B,"&gt;"&amp;$B259) &lt;= $U259
        ),
        "YES",
        "NO"
    )
)</f>
        <v/>
      </c>
      <c r="X259" t="str">
        <f t="shared" ref="X259:X322" si="95">IF(
    M259="",
    "",
    IF(
        M259="LONG",
        (_xlfn.MAXIFS($C:$C,$A:$A,$A259,$B:$B,"&gt;"&amp;$B259) - $N259) / $P259,
        ($N259 - _xlfn.MINIFS($D:$D,$A:$A,$A259,$B:$B,"&gt;"&amp;$B259)) / $P259
    )
)</f>
        <v/>
      </c>
      <c r="Y259" t="str">
        <f t="shared" ref="Y259:Y322" si="96">IF(
    M259="",
    "",
    IF(
        IF(
            M259="LONG",
            _xlfn.MINIFS($D:$D,$A:$A,$A259,$B:$B,"&gt;"&amp;$B259) &lt;= $O259,
            _xlfn.MAXIFS($C:$C,$A:$A,$A259,$B:$B,"&gt;"&amp;$B259) &gt;= $O259
        ),
        "YES",
        "NO"
    )
)</f>
        <v/>
      </c>
      <c r="Z259" cm="1">
        <f t="array" ref="Z259">LOOKUP(
    2,
    1/($A:$A=$A259),
    $C:$C
)</f>
        <v>415.15</v>
      </c>
      <c r="AA259" t="str">
        <f t="shared" ref="AA259:AA322" si="97">IF(
    M259="",
    "",
    IF(
        Y259="YES",
        O259,
        Z259
    )
)</f>
        <v/>
      </c>
      <c r="AB259" t="str">
        <f t="shared" ref="AB259:AB322" si="98">IF(
    M259="",
    "",IF(Y259="YES",-500,
    IF(
        M259="LONG",
        (U259 - N259) * Q259,
        (N259 - U259) * Q259
    )
))</f>
        <v/>
      </c>
    </row>
    <row r="260" spans="1:28" x14ac:dyDescent="0.3">
      <c r="A260" s="2">
        <v>45866</v>
      </c>
      <c r="B260" s="1">
        <v>0.625</v>
      </c>
      <c r="C260">
        <v>414.64</v>
      </c>
      <c r="D260">
        <v>413.48</v>
      </c>
      <c r="E260">
        <v>184623</v>
      </c>
      <c r="F260" t="b">
        <f t="shared" si="80"/>
        <v>0</v>
      </c>
      <c r="G260" t="str">
        <f t="shared" si="81"/>
        <v/>
      </c>
      <c r="H260" t="str">
        <f t="shared" si="82"/>
        <v/>
      </c>
      <c r="I260">
        <f t="shared" si="83"/>
        <v>421.09</v>
      </c>
      <c r="J260">
        <f t="shared" si="84"/>
        <v>420</v>
      </c>
      <c r="K260">
        <f t="shared" si="85"/>
        <v>1</v>
      </c>
      <c r="L260" t="str">
        <f>IF(
    AND(
        K260=1,
        COUNTIFS($A$2:A260,A260,$K$2:K260,1)=1
    ),
    "ENTRY",
    ""
)</f>
        <v/>
      </c>
      <c r="M260" t="str">
        <f t="shared" si="86"/>
        <v/>
      </c>
      <c r="N260" t="str">
        <f t="shared" si="87"/>
        <v/>
      </c>
      <c r="O260" t="str">
        <f t="shared" si="88"/>
        <v/>
      </c>
      <c r="P260" t="str">
        <f t="shared" si="89"/>
        <v/>
      </c>
      <c r="Q260" t="str">
        <f t="shared" si="90"/>
        <v/>
      </c>
      <c r="R260" t="str">
        <f t="shared" si="91"/>
        <v/>
      </c>
      <c r="S260" t="str">
        <f t="shared" ref="S260:S323" si="99">IF(M260="","",IF(M260="LONG",N260+(1.5*P260),N260-(1.5*P260)))</f>
        <v/>
      </c>
      <c r="U260" t="str">
        <f t="shared" si="92"/>
        <v/>
      </c>
      <c r="V260" t="str">
        <f t="shared" si="93"/>
        <v/>
      </c>
      <c r="W260" t="str">
        <f t="shared" si="94"/>
        <v/>
      </c>
      <c r="X260" t="str">
        <f t="shared" si="95"/>
        <v/>
      </c>
      <c r="Y260" t="str">
        <f t="shared" si="96"/>
        <v/>
      </c>
      <c r="Z260" cm="1">
        <f t="array" ref="Z260">LOOKUP(
    2,
    1/($A:$A=$A260),
    $C:$C
)</f>
        <v>415.15</v>
      </c>
      <c r="AA260" t="str">
        <f t="shared" si="97"/>
        <v/>
      </c>
      <c r="AB260" t="str">
        <f t="shared" si="98"/>
        <v/>
      </c>
    </row>
    <row r="261" spans="1:28" x14ac:dyDescent="0.3">
      <c r="A261" s="2">
        <v>45866</v>
      </c>
      <c r="B261" s="1">
        <v>0.62847222222222221</v>
      </c>
      <c r="C261">
        <v>414.45</v>
      </c>
      <c r="D261">
        <v>413.94</v>
      </c>
      <c r="E261">
        <v>106272</v>
      </c>
      <c r="F261" t="b">
        <f t="shared" si="80"/>
        <v>0</v>
      </c>
      <c r="G261" t="str">
        <f t="shared" si="81"/>
        <v/>
      </c>
      <c r="H261" t="str">
        <f t="shared" si="82"/>
        <v/>
      </c>
      <c r="I261">
        <f t="shared" si="83"/>
        <v>421.09</v>
      </c>
      <c r="J261">
        <f t="shared" si="84"/>
        <v>420</v>
      </c>
      <c r="K261">
        <f t="shared" si="85"/>
        <v>1</v>
      </c>
      <c r="L261" t="str">
        <f>IF(
    AND(
        K261=1,
        COUNTIFS($A$2:A261,A261,$K$2:K261,1)=1
    ),
    "ENTRY",
    ""
)</f>
        <v/>
      </c>
      <c r="M261" t="str">
        <f t="shared" si="86"/>
        <v/>
      </c>
      <c r="N261" t="str">
        <f t="shared" si="87"/>
        <v/>
      </c>
      <c r="O261" t="str">
        <f t="shared" si="88"/>
        <v/>
      </c>
      <c r="P261" t="str">
        <f t="shared" si="89"/>
        <v/>
      </c>
      <c r="Q261" t="str">
        <f t="shared" si="90"/>
        <v/>
      </c>
      <c r="R261" t="str">
        <f t="shared" si="91"/>
        <v/>
      </c>
      <c r="S261" t="str">
        <f t="shared" si="99"/>
        <v/>
      </c>
      <c r="U261" t="str">
        <f t="shared" si="92"/>
        <v/>
      </c>
      <c r="V261" t="str">
        <f t="shared" si="93"/>
        <v/>
      </c>
      <c r="W261" t="str">
        <f t="shared" si="94"/>
        <v/>
      </c>
      <c r="X261" t="str">
        <f t="shared" si="95"/>
        <v/>
      </c>
      <c r="Y261" t="str">
        <f t="shared" si="96"/>
        <v/>
      </c>
      <c r="Z261" cm="1">
        <f t="array" ref="Z261">LOOKUP(
    2,
    1/($A:$A=$A261),
    $C:$C
)</f>
        <v>415.15</v>
      </c>
      <c r="AA261" t="str">
        <f t="shared" si="97"/>
        <v/>
      </c>
      <c r="AB261" t="str">
        <f t="shared" si="98"/>
        <v/>
      </c>
    </row>
    <row r="262" spans="1:28" x14ac:dyDescent="0.3">
      <c r="A262" s="2">
        <v>45866</v>
      </c>
      <c r="B262" s="1">
        <v>0.63194444444444442</v>
      </c>
      <c r="C262">
        <v>414.39</v>
      </c>
      <c r="D262">
        <v>413.94</v>
      </c>
      <c r="E262">
        <v>145442</v>
      </c>
      <c r="F262" t="b">
        <f t="shared" si="80"/>
        <v>0</v>
      </c>
      <c r="G262" t="str">
        <f t="shared" si="81"/>
        <v/>
      </c>
      <c r="H262" t="str">
        <f t="shared" si="82"/>
        <v/>
      </c>
      <c r="I262">
        <f t="shared" si="83"/>
        <v>421.09</v>
      </c>
      <c r="J262">
        <f t="shared" si="84"/>
        <v>420</v>
      </c>
      <c r="K262">
        <f t="shared" si="85"/>
        <v>1</v>
      </c>
      <c r="L262" t="str">
        <f>IF(
    AND(
        K262=1,
        COUNTIFS($A$2:A262,A262,$K$2:K262,1)=1
    ),
    "ENTRY",
    ""
)</f>
        <v/>
      </c>
      <c r="M262" t="str">
        <f t="shared" si="86"/>
        <v/>
      </c>
      <c r="N262" t="str">
        <f t="shared" si="87"/>
        <v/>
      </c>
      <c r="O262" t="str">
        <f t="shared" si="88"/>
        <v/>
      </c>
      <c r="P262" t="str">
        <f t="shared" si="89"/>
        <v/>
      </c>
      <c r="Q262" t="str">
        <f t="shared" si="90"/>
        <v/>
      </c>
      <c r="R262" t="str">
        <f t="shared" si="91"/>
        <v/>
      </c>
      <c r="S262" t="str">
        <f t="shared" si="99"/>
        <v/>
      </c>
      <c r="U262" t="str">
        <f t="shared" si="92"/>
        <v/>
      </c>
      <c r="V262" t="str">
        <f t="shared" si="93"/>
        <v/>
      </c>
      <c r="W262" t="str">
        <f t="shared" si="94"/>
        <v/>
      </c>
      <c r="X262" t="str">
        <f t="shared" si="95"/>
        <v/>
      </c>
      <c r="Y262" t="str">
        <f t="shared" si="96"/>
        <v/>
      </c>
      <c r="Z262" cm="1">
        <f t="array" ref="Z262">LOOKUP(
    2,
    1/($A:$A=$A262),
    $C:$C
)</f>
        <v>415.15</v>
      </c>
      <c r="AA262" t="str">
        <f t="shared" si="97"/>
        <v/>
      </c>
      <c r="AB262" t="str">
        <f t="shared" si="98"/>
        <v/>
      </c>
    </row>
    <row r="263" spans="1:28" x14ac:dyDescent="0.3">
      <c r="A263" s="2">
        <v>45866</v>
      </c>
      <c r="B263" s="1">
        <v>0.63541666666666663</v>
      </c>
      <c r="C263">
        <v>414.12</v>
      </c>
      <c r="D263">
        <v>412.97</v>
      </c>
      <c r="E263">
        <v>311631</v>
      </c>
      <c r="F263" t="b">
        <f t="shared" si="80"/>
        <v>0</v>
      </c>
      <c r="G263" t="str">
        <f t="shared" si="81"/>
        <v/>
      </c>
      <c r="H263" t="str">
        <f t="shared" si="82"/>
        <v/>
      </c>
      <c r="I263">
        <f t="shared" si="83"/>
        <v>421.09</v>
      </c>
      <c r="J263">
        <f t="shared" si="84"/>
        <v>420</v>
      </c>
      <c r="K263">
        <f t="shared" si="85"/>
        <v>1</v>
      </c>
      <c r="L263" t="str">
        <f>IF(
    AND(
        K263=1,
        COUNTIFS($A$2:A263,A263,$K$2:K263,1)=1
    ),
    "ENTRY",
    ""
)</f>
        <v/>
      </c>
      <c r="M263" t="str">
        <f t="shared" si="86"/>
        <v/>
      </c>
      <c r="N263" t="str">
        <f t="shared" si="87"/>
        <v/>
      </c>
      <c r="O263" t="str">
        <f t="shared" si="88"/>
        <v/>
      </c>
      <c r="P263" t="str">
        <f t="shared" si="89"/>
        <v/>
      </c>
      <c r="Q263" t="str">
        <f t="shared" si="90"/>
        <v/>
      </c>
      <c r="R263" t="str">
        <f t="shared" si="91"/>
        <v/>
      </c>
      <c r="S263" t="str">
        <f t="shared" si="99"/>
        <v/>
      </c>
      <c r="U263" t="str">
        <f t="shared" si="92"/>
        <v/>
      </c>
      <c r="V263" t="str">
        <f t="shared" si="93"/>
        <v/>
      </c>
      <c r="W263" t="str">
        <f t="shared" si="94"/>
        <v/>
      </c>
      <c r="X263" t="str">
        <f t="shared" si="95"/>
        <v/>
      </c>
      <c r="Y263" t="str">
        <f t="shared" si="96"/>
        <v/>
      </c>
      <c r="Z263" cm="1">
        <f t="array" ref="Z263">LOOKUP(
    2,
    1/($A:$A=$A263),
    $C:$C
)</f>
        <v>415.15</v>
      </c>
      <c r="AA263" t="str">
        <f t="shared" si="97"/>
        <v/>
      </c>
      <c r="AB263" t="str">
        <f t="shared" si="98"/>
        <v/>
      </c>
    </row>
    <row r="264" spans="1:28" x14ac:dyDescent="0.3">
      <c r="A264" s="2">
        <v>45866</v>
      </c>
      <c r="B264" s="1">
        <v>0.63888888888888884</v>
      </c>
      <c r="C264">
        <v>413.82</v>
      </c>
      <c r="D264">
        <v>413.15</v>
      </c>
      <c r="E264">
        <v>239792</v>
      </c>
      <c r="F264" t="b">
        <f t="shared" si="80"/>
        <v>0</v>
      </c>
      <c r="G264" t="str">
        <f t="shared" si="81"/>
        <v/>
      </c>
      <c r="H264" t="str">
        <f t="shared" si="82"/>
        <v/>
      </c>
      <c r="I264">
        <f t="shared" si="83"/>
        <v>421.09</v>
      </c>
      <c r="J264">
        <f t="shared" si="84"/>
        <v>420</v>
      </c>
      <c r="K264">
        <f t="shared" si="85"/>
        <v>1</v>
      </c>
      <c r="L264" t="str">
        <f>IF(
    AND(
        K264=1,
        COUNTIFS($A$2:A264,A264,$K$2:K264,1)=1
    ),
    "ENTRY",
    ""
)</f>
        <v/>
      </c>
      <c r="M264" t="str">
        <f t="shared" si="86"/>
        <v/>
      </c>
      <c r="N264" t="str">
        <f t="shared" si="87"/>
        <v/>
      </c>
      <c r="O264" t="str">
        <f t="shared" si="88"/>
        <v/>
      </c>
      <c r="P264" t="str">
        <f t="shared" si="89"/>
        <v/>
      </c>
      <c r="Q264" t="str">
        <f t="shared" si="90"/>
        <v/>
      </c>
      <c r="R264" t="str">
        <f t="shared" si="91"/>
        <v/>
      </c>
      <c r="S264" t="str">
        <f t="shared" si="99"/>
        <v/>
      </c>
      <c r="U264" t="str">
        <f t="shared" si="92"/>
        <v/>
      </c>
      <c r="V264" t="str">
        <f t="shared" si="93"/>
        <v/>
      </c>
      <c r="W264" t="str">
        <f t="shared" si="94"/>
        <v/>
      </c>
      <c r="X264" t="str">
        <f t="shared" si="95"/>
        <v/>
      </c>
      <c r="Y264" t="str">
        <f t="shared" si="96"/>
        <v/>
      </c>
      <c r="Z264" cm="1">
        <f t="array" ref="Z264">LOOKUP(
    2,
    1/($A:$A=$A264),
    $C:$C
)</f>
        <v>415.15</v>
      </c>
      <c r="AA264" t="str">
        <f t="shared" si="97"/>
        <v/>
      </c>
      <c r="AB264" t="str">
        <f t="shared" si="98"/>
        <v/>
      </c>
    </row>
    <row r="265" spans="1:28" x14ac:dyDescent="0.3">
      <c r="A265" s="2">
        <v>45866</v>
      </c>
      <c r="B265" s="1">
        <v>0.64236111111111116</v>
      </c>
      <c r="C265">
        <v>415.15</v>
      </c>
      <c r="D265">
        <v>413.79</v>
      </c>
      <c r="E265">
        <v>229555</v>
      </c>
      <c r="F265" t="b">
        <f t="shared" si="80"/>
        <v>0</v>
      </c>
      <c r="G265" t="str">
        <f t="shared" si="81"/>
        <v/>
      </c>
      <c r="H265" t="str">
        <f t="shared" si="82"/>
        <v/>
      </c>
      <c r="I265">
        <f t="shared" si="83"/>
        <v>421.09</v>
      </c>
      <c r="J265">
        <f t="shared" si="84"/>
        <v>420</v>
      </c>
      <c r="K265">
        <f t="shared" si="85"/>
        <v>1</v>
      </c>
      <c r="L265" t="str">
        <f>IF(
    AND(
        K265=1,
        COUNTIFS($A$2:A265,A265,$K$2:K265,1)=1
    ),
    "ENTRY",
    ""
)</f>
        <v/>
      </c>
      <c r="M265" t="str">
        <f t="shared" si="86"/>
        <v/>
      </c>
      <c r="N265" t="str">
        <f t="shared" si="87"/>
        <v/>
      </c>
      <c r="O265" t="str">
        <f t="shared" si="88"/>
        <v/>
      </c>
      <c r="P265" t="str">
        <f t="shared" si="89"/>
        <v/>
      </c>
      <c r="Q265" t="str">
        <f t="shared" si="90"/>
        <v/>
      </c>
      <c r="R265" t="str">
        <f t="shared" si="91"/>
        <v/>
      </c>
      <c r="S265" t="str">
        <f t="shared" si="99"/>
        <v/>
      </c>
      <c r="U265" t="str">
        <f t="shared" si="92"/>
        <v/>
      </c>
      <c r="V265" t="str">
        <f t="shared" si="93"/>
        <v/>
      </c>
      <c r="W265" t="str">
        <f t="shared" si="94"/>
        <v/>
      </c>
      <c r="X265" t="str">
        <f t="shared" si="95"/>
        <v/>
      </c>
      <c r="Y265" t="str">
        <f t="shared" si="96"/>
        <v/>
      </c>
      <c r="Z265" cm="1">
        <f t="array" ref="Z265">LOOKUP(
    2,
    1/($A:$A=$A265),
    $C:$C
)</f>
        <v>415.15</v>
      </c>
      <c r="AA265" t="str">
        <f t="shared" si="97"/>
        <v/>
      </c>
      <c r="AB265" t="str">
        <f t="shared" si="98"/>
        <v/>
      </c>
    </row>
    <row r="266" spans="1:28" x14ac:dyDescent="0.3">
      <c r="A266" s="2">
        <v>45867</v>
      </c>
      <c r="B266" s="1">
        <v>0.41666666666666669</v>
      </c>
      <c r="C266">
        <v>417.58</v>
      </c>
      <c r="D266">
        <v>415.97</v>
      </c>
      <c r="E266">
        <v>119577</v>
      </c>
      <c r="F266" t="b">
        <f t="shared" si="80"/>
        <v>1</v>
      </c>
      <c r="G266">
        <f t="shared" si="81"/>
        <v>417.58</v>
      </c>
      <c r="H266">
        <f t="shared" si="82"/>
        <v>415.97</v>
      </c>
      <c r="I266">
        <f t="shared" si="83"/>
        <v>417.58</v>
      </c>
      <c r="J266">
        <f t="shared" si="84"/>
        <v>415.97</v>
      </c>
      <c r="K266">
        <f t="shared" si="85"/>
        <v>0</v>
      </c>
      <c r="L266" t="str">
        <f>IF(
    AND(
        K266=1,
        COUNTIFS($A$2:A266,A266,$K$2:K266,1)=1
    ),
    "ENTRY",
    ""
)</f>
        <v/>
      </c>
      <c r="M266" t="str">
        <f t="shared" si="86"/>
        <v/>
      </c>
      <c r="N266" t="str">
        <f t="shared" si="87"/>
        <v/>
      </c>
      <c r="O266" t="str">
        <f t="shared" si="88"/>
        <v/>
      </c>
      <c r="P266" t="str">
        <f t="shared" si="89"/>
        <v/>
      </c>
      <c r="Q266" t="str">
        <f t="shared" si="90"/>
        <v/>
      </c>
      <c r="R266" t="str">
        <f t="shared" si="91"/>
        <v/>
      </c>
      <c r="S266" t="str">
        <f t="shared" si="99"/>
        <v/>
      </c>
      <c r="U266" t="str">
        <f t="shared" si="92"/>
        <v/>
      </c>
      <c r="V266" t="str">
        <f t="shared" si="93"/>
        <v/>
      </c>
      <c r="W266" t="str">
        <f t="shared" si="94"/>
        <v/>
      </c>
      <c r="X266" t="str">
        <f t="shared" si="95"/>
        <v/>
      </c>
      <c r="Y266" t="str">
        <f t="shared" si="96"/>
        <v/>
      </c>
      <c r="Z266" cm="1">
        <f t="array" ref="Z266">LOOKUP(
    2,
    1/($A:$A=$A266),
    $C:$C
)</f>
        <v>420.33</v>
      </c>
      <c r="AA266" t="str">
        <f t="shared" si="97"/>
        <v/>
      </c>
      <c r="AB266" t="str">
        <f t="shared" si="98"/>
        <v/>
      </c>
    </row>
    <row r="267" spans="1:28" x14ac:dyDescent="0.3">
      <c r="A267" s="2">
        <v>45867</v>
      </c>
      <c r="B267" s="1">
        <v>0.4201388888888889</v>
      </c>
      <c r="C267">
        <v>417.97</v>
      </c>
      <c r="D267">
        <v>416.79</v>
      </c>
      <c r="E267">
        <v>74386</v>
      </c>
      <c r="F267" t="b">
        <f t="shared" si="80"/>
        <v>0</v>
      </c>
      <c r="G267" t="str">
        <f t="shared" si="81"/>
        <v/>
      </c>
      <c r="H267" t="str">
        <f t="shared" si="82"/>
        <v/>
      </c>
      <c r="I267">
        <f t="shared" si="83"/>
        <v>417.58</v>
      </c>
      <c r="J267">
        <f t="shared" si="84"/>
        <v>415.97</v>
      </c>
      <c r="K267">
        <f t="shared" si="85"/>
        <v>1</v>
      </c>
      <c r="L267" t="str">
        <f>IF(
    AND(
        K267=1,
        COUNTIFS($A$2:A267,A267,$K$2:K267,1)=1
    ),
    "ENTRY",
    ""
)</f>
        <v>ENTRY</v>
      </c>
      <c r="M267" t="str">
        <f t="shared" si="86"/>
        <v>LONG</v>
      </c>
      <c r="N267">
        <f t="shared" si="87"/>
        <v>417.58</v>
      </c>
      <c r="O267">
        <f t="shared" si="88"/>
        <v>415.97</v>
      </c>
      <c r="P267">
        <f t="shared" si="89"/>
        <v>1.6099999999999568</v>
      </c>
      <c r="Q267">
        <f t="shared" si="90"/>
        <v>310</v>
      </c>
      <c r="R267">
        <f t="shared" si="91"/>
        <v>499.09999999998661</v>
      </c>
      <c r="S267">
        <f t="shared" si="99"/>
        <v>419.99499999999989</v>
      </c>
      <c r="U267">
        <f t="shared" si="92"/>
        <v>422.40999999999985</v>
      </c>
      <c r="V267" t="str">
        <f t="shared" si="93"/>
        <v>YES</v>
      </c>
      <c r="W267" t="str">
        <f t="shared" si="94"/>
        <v>NO</v>
      </c>
      <c r="X267">
        <f t="shared" si="95"/>
        <v>1.8819875776398205</v>
      </c>
      <c r="Y267" t="str">
        <f t="shared" si="96"/>
        <v>YES</v>
      </c>
      <c r="Z267" cm="1">
        <f t="array" ref="Z267">LOOKUP(
    2,
    1/($A:$A=$A267),
    $C:$C
)</f>
        <v>420.33</v>
      </c>
      <c r="AA267">
        <f t="shared" si="97"/>
        <v>415.97</v>
      </c>
      <c r="AB267">
        <f t="shared" si="98"/>
        <v>-500</v>
      </c>
    </row>
    <row r="268" spans="1:28" x14ac:dyDescent="0.3">
      <c r="A268" s="2">
        <v>45867</v>
      </c>
      <c r="B268" s="1">
        <v>0.4236111111111111</v>
      </c>
      <c r="C268">
        <v>416.97</v>
      </c>
      <c r="D268">
        <v>416</v>
      </c>
      <c r="E268">
        <v>57457</v>
      </c>
      <c r="F268" t="b">
        <f t="shared" si="80"/>
        <v>0</v>
      </c>
      <c r="G268" t="str">
        <f t="shared" si="81"/>
        <v/>
      </c>
      <c r="H268" t="str">
        <f t="shared" si="82"/>
        <v/>
      </c>
      <c r="I268">
        <f t="shared" si="83"/>
        <v>417.58</v>
      </c>
      <c r="J268">
        <f t="shared" si="84"/>
        <v>415.97</v>
      </c>
      <c r="K268">
        <f t="shared" si="85"/>
        <v>0</v>
      </c>
      <c r="L268" t="str">
        <f>IF(
    AND(
        K268=1,
        COUNTIFS($A$2:A268,A268,$K$2:K268,1)=1
    ),
    "ENTRY",
    ""
)</f>
        <v/>
      </c>
      <c r="M268" t="str">
        <f t="shared" si="86"/>
        <v/>
      </c>
      <c r="N268" t="str">
        <f t="shared" si="87"/>
        <v/>
      </c>
      <c r="O268" t="str">
        <f t="shared" si="88"/>
        <v/>
      </c>
      <c r="P268" t="str">
        <f t="shared" si="89"/>
        <v/>
      </c>
      <c r="Q268" t="str">
        <f t="shared" si="90"/>
        <v/>
      </c>
      <c r="R268" t="str">
        <f t="shared" si="91"/>
        <v/>
      </c>
      <c r="S268" t="str">
        <f t="shared" si="99"/>
        <v/>
      </c>
      <c r="U268" t="str">
        <f t="shared" si="92"/>
        <v/>
      </c>
      <c r="V268" t="str">
        <f t="shared" si="93"/>
        <v/>
      </c>
      <c r="W268" t="str">
        <f t="shared" si="94"/>
        <v/>
      </c>
      <c r="X268" t="str">
        <f t="shared" si="95"/>
        <v/>
      </c>
      <c r="Y268" t="str">
        <f t="shared" si="96"/>
        <v/>
      </c>
      <c r="Z268" cm="1">
        <f t="array" ref="Z268">LOOKUP(
    2,
    1/($A:$A=$A268),
    $C:$C
)</f>
        <v>420.33</v>
      </c>
      <c r="AA268" t="str">
        <f t="shared" si="97"/>
        <v/>
      </c>
      <c r="AB268" t="str">
        <f t="shared" si="98"/>
        <v/>
      </c>
    </row>
    <row r="269" spans="1:28" x14ac:dyDescent="0.3">
      <c r="A269" s="2">
        <v>45867</v>
      </c>
      <c r="B269" s="1">
        <v>0.42708333333333331</v>
      </c>
      <c r="C269">
        <v>416.36</v>
      </c>
      <c r="D269">
        <v>415.52</v>
      </c>
      <c r="E269">
        <v>66662</v>
      </c>
      <c r="F269" t="b">
        <f t="shared" si="80"/>
        <v>0</v>
      </c>
      <c r="G269" t="str">
        <f t="shared" si="81"/>
        <v/>
      </c>
      <c r="H269" t="str">
        <f t="shared" si="82"/>
        <v/>
      </c>
      <c r="I269">
        <f t="shared" si="83"/>
        <v>417.58</v>
      </c>
      <c r="J269">
        <f t="shared" si="84"/>
        <v>415.97</v>
      </c>
      <c r="K269">
        <f t="shared" si="85"/>
        <v>1</v>
      </c>
      <c r="L269" t="str">
        <f>IF(
    AND(
        K269=1,
        COUNTIFS($A$2:A269,A269,$K$2:K269,1)=1
    ),
    "ENTRY",
    ""
)</f>
        <v/>
      </c>
      <c r="M269" t="str">
        <f t="shared" si="86"/>
        <v/>
      </c>
      <c r="N269" t="str">
        <f t="shared" si="87"/>
        <v/>
      </c>
      <c r="O269" t="str">
        <f t="shared" si="88"/>
        <v/>
      </c>
      <c r="P269" t="str">
        <f t="shared" si="89"/>
        <v/>
      </c>
      <c r="Q269" t="str">
        <f t="shared" si="90"/>
        <v/>
      </c>
      <c r="R269" t="str">
        <f t="shared" si="91"/>
        <v/>
      </c>
      <c r="S269" t="str">
        <f t="shared" si="99"/>
        <v/>
      </c>
      <c r="U269" t="str">
        <f t="shared" si="92"/>
        <v/>
      </c>
      <c r="V269" t="str">
        <f t="shared" si="93"/>
        <v/>
      </c>
      <c r="W269" t="str">
        <f t="shared" si="94"/>
        <v/>
      </c>
      <c r="X269" t="str">
        <f t="shared" si="95"/>
        <v/>
      </c>
      <c r="Y269" t="str">
        <f t="shared" si="96"/>
        <v/>
      </c>
      <c r="Z269" cm="1">
        <f t="array" ref="Z269">LOOKUP(
    2,
    1/($A:$A=$A269),
    $C:$C
)</f>
        <v>420.33</v>
      </c>
      <c r="AA269" t="str">
        <f t="shared" si="97"/>
        <v/>
      </c>
      <c r="AB269" t="str">
        <f t="shared" si="98"/>
        <v/>
      </c>
    </row>
    <row r="270" spans="1:28" x14ac:dyDescent="0.3">
      <c r="A270" s="2">
        <v>45867</v>
      </c>
      <c r="B270" s="1">
        <v>0.43055555555555558</v>
      </c>
      <c r="C270">
        <v>416.03</v>
      </c>
      <c r="D270">
        <v>415.27</v>
      </c>
      <c r="E270">
        <v>91447</v>
      </c>
      <c r="F270" t="b">
        <f t="shared" si="80"/>
        <v>0</v>
      </c>
      <c r="G270" t="str">
        <f t="shared" si="81"/>
        <v/>
      </c>
      <c r="H270" t="str">
        <f t="shared" si="82"/>
        <v/>
      </c>
      <c r="I270">
        <f t="shared" si="83"/>
        <v>417.58</v>
      </c>
      <c r="J270">
        <f t="shared" si="84"/>
        <v>415.97</v>
      </c>
      <c r="K270">
        <f t="shared" si="85"/>
        <v>1</v>
      </c>
      <c r="L270" t="str">
        <f>IF(
    AND(
        K270=1,
        COUNTIFS($A$2:A270,A270,$K$2:K270,1)=1
    ),
    "ENTRY",
    ""
)</f>
        <v/>
      </c>
      <c r="M270" t="str">
        <f t="shared" si="86"/>
        <v/>
      </c>
      <c r="N270" t="str">
        <f t="shared" si="87"/>
        <v/>
      </c>
      <c r="O270" t="str">
        <f t="shared" si="88"/>
        <v/>
      </c>
      <c r="P270" t="str">
        <f t="shared" si="89"/>
        <v/>
      </c>
      <c r="Q270" t="str">
        <f t="shared" si="90"/>
        <v/>
      </c>
      <c r="R270" t="str">
        <f t="shared" si="91"/>
        <v/>
      </c>
      <c r="S270" t="str">
        <f t="shared" si="99"/>
        <v/>
      </c>
      <c r="U270" t="str">
        <f t="shared" si="92"/>
        <v/>
      </c>
      <c r="V270" t="str">
        <f t="shared" si="93"/>
        <v/>
      </c>
      <c r="W270" t="str">
        <f t="shared" si="94"/>
        <v/>
      </c>
      <c r="X270" t="str">
        <f t="shared" si="95"/>
        <v/>
      </c>
      <c r="Y270" t="str">
        <f t="shared" si="96"/>
        <v/>
      </c>
      <c r="Z270" cm="1">
        <f t="array" ref="Z270">LOOKUP(
    2,
    1/($A:$A=$A270),
    $C:$C
)</f>
        <v>420.33</v>
      </c>
      <c r="AA270" t="str">
        <f t="shared" si="97"/>
        <v/>
      </c>
      <c r="AB270" t="str">
        <f t="shared" si="98"/>
        <v/>
      </c>
    </row>
    <row r="271" spans="1:28" x14ac:dyDescent="0.3">
      <c r="A271" s="2">
        <v>45867</v>
      </c>
      <c r="B271" s="1">
        <v>0.43402777777777779</v>
      </c>
      <c r="C271">
        <v>415.79</v>
      </c>
      <c r="D271">
        <v>414.85</v>
      </c>
      <c r="E271">
        <v>102482</v>
      </c>
      <c r="F271" t="b">
        <f t="shared" si="80"/>
        <v>0</v>
      </c>
      <c r="G271" t="str">
        <f t="shared" si="81"/>
        <v/>
      </c>
      <c r="H271" t="str">
        <f t="shared" si="82"/>
        <v/>
      </c>
      <c r="I271">
        <f t="shared" si="83"/>
        <v>417.58</v>
      </c>
      <c r="J271">
        <f t="shared" si="84"/>
        <v>415.97</v>
      </c>
      <c r="K271">
        <f t="shared" si="85"/>
        <v>1</v>
      </c>
      <c r="L271" t="str">
        <f>IF(
    AND(
        K271=1,
        COUNTIFS($A$2:A271,A271,$K$2:K271,1)=1
    ),
    "ENTRY",
    ""
)</f>
        <v/>
      </c>
      <c r="M271" t="str">
        <f t="shared" si="86"/>
        <v/>
      </c>
      <c r="N271" t="str">
        <f t="shared" si="87"/>
        <v/>
      </c>
      <c r="O271" t="str">
        <f t="shared" si="88"/>
        <v/>
      </c>
      <c r="P271" t="str">
        <f t="shared" si="89"/>
        <v/>
      </c>
      <c r="Q271" t="str">
        <f t="shared" si="90"/>
        <v/>
      </c>
      <c r="R271" t="str">
        <f t="shared" si="91"/>
        <v/>
      </c>
      <c r="S271" t="str">
        <f t="shared" si="99"/>
        <v/>
      </c>
      <c r="U271" t="str">
        <f t="shared" si="92"/>
        <v/>
      </c>
      <c r="V271" t="str">
        <f t="shared" si="93"/>
        <v/>
      </c>
      <c r="W271" t="str">
        <f t="shared" si="94"/>
        <v/>
      </c>
      <c r="X271" t="str">
        <f t="shared" si="95"/>
        <v/>
      </c>
      <c r="Y271" t="str">
        <f t="shared" si="96"/>
        <v/>
      </c>
      <c r="Z271" cm="1">
        <f t="array" ref="Z271">LOOKUP(
    2,
    1/($A:$A=$A271),
    $C:$C
)</f>
        <v>420.33</v>
      </c>
      <c r="AA271" t="str">
        <f t="shared" si="97"/>
        <v/>
      </c>
      <c r="AB271" t="str">
        <f t="shared" si="98"/>
        <v/>
      </c>
    </row>
    <row r="272" spans="1:28" x14ac:dyDescent="0.3">
      <c r="A272" s="2">
        <v>45867</v>
      </c>
      <c r="B272" s="1">
        <v>0.4375</v>
      </c>
      <c r="C272">
        <v>415.7</v>
      </c>
      <c r="D272">
        <v>414.55</v>
      </c>
      <c r="E272">
        <v>81806</v>
      </c>
      <c r="F272" t="b">
        <f t="shared" si="80"/>
        <v>0</v>
      </c>
      <c r="G272" t="str">
        <f t="shared" si="81"/>
        <v/>
      </c>
      <c r="H272" t="str">
        <f t="shared" si="82"/>
        <v/>
      </c>
      <c r="I272">
        <f t="shared" si="83"/>
        <v>417.58</v>
      </c>
      <c r="J272">
        <f t="shared" si="84"/>
        <v>415.97</v>
      </c>
      <c r="K272">
        <f t="shared" si="85"/>
        <v>1</v>
      </c>
      <c r="L272" t="str">
        <f>IF(
    AND(
        K272=1,
        COUNTIFS($A$2:A272,A272,$K$2:K272,1)=1
    ),
    "ENTRY",
    ""
)</f>
        <v/>
      </c>
      <c r="M272" t="str">
        <f t="shared" si="86"/>
        <v/>
      </c>
      <c r="N272" t="str">
        <f t="shared" si="87"/>
        <v/>
      </c>
      <c r="O272" t="str">
        <f t="shared" si="88"/>
        <v/>
      </c>
      <c r="P272" t="str">
        <f t="shared" si="89"/>
        <v/>
      </c>
      <c r="Q272" t="str">
        <f t="shared" si="90"/>
        <v/>
      </c>
      <c r="R272" t="str">
        <f t="shared" si="91"/>
        <v/>
      </c>
      <c r="S272" t="str">
        <f t="shared" si="99"/>
        <v/>
      </c>
      <c r="U272" t="str">
        <f t="shared" si="92"/>
        <v/>
      </c>
      <c r="V272" t="str">
        <f t="shared" si="93"/>
        <v/>
      </c>
      <c r="W272" t="str">
        <f t="shared" si="94"/>
        <v/>
      </c>
      <c r="X272" t="str">
        <f t="shared" si="95"/>
        <v/>
      </c>
      <c r="Y272" t="str">
        <f t="shared" si="96"/>
        <v/>
      </c>
      <c r="Z272" cm="1">
        <f t="array" ref="Z272">LOOKUP(
    2,
    1/($A:$A=$A272),
    $C:$C
)</f>
        <v>420.33</v>
      </c>
      <c r="AA272" t="str">
        <f t="shared" si="97"/>
        <v/>
      </c>
      <c r="AB272" t="str">
        <f t="shared" si="98"/>
        <v/>
      </c>
    </row>
    <row r="273" spans="1:28" x14ac:dyDescent="0.3">
      <c r="A273" s="2">
        <v>45867</v>
      </c>
      <c r="B273" s="1">
        <v>0.44097222222222221</v>
      </c>
      <c r="C273">
        <v>415.36</v>
      </c>
      <c r="D273">
        <v>414.55</v>
      </c>
      <c r="E273">
        <v>50324</v>
      </c>
      <c r="F273" t="b">
        <f t="shared" si="80"/>
        <v>0</v>
      </c>
      <c r="G273" t="str">
        <f t="shared" si="81"/>
        <v/>
      </c>
      <c r="H273" t="str">
        <f t="shared" si="82"/>
        <v/>
      </c>
      <c r="I273">
        <f t="shared" si="83"/>
        <v>417.58</v>
      </c>
      <c r="J273">
        <f t="shared" si="84"/>
        <v>415.97</v>
      </c>
      <c r="K273">
        <f t="shared" si="85"/>
        <v>1</v>
      </c>
      <c r="L273" t="str">
        <f>IF(
    AND(
        K273=1,
        COUNTIFS($A$2:A273,A273,$K$2:K273,1)=1
    ),
    "ENTRY",
    ""
)</f>
        <v/>
      </c>
      <c r="M273" t="str">
        <f t="shared" si="86"/>
        <v/>
      </c>
      <c r="N273" t="str">
        <f t="shared" si="87"/>
        <v/>
      </c>
      <c r="O273" t="str">
        <f t="shared" si="88"/>
        <v/>
      </c>
      <c r="P273" t="str">
        <f t="shared" si="89"/>
        <v/>
      </c>
      <c r="Q273" t="str">
        <f t="shared" si="90"/>
        <v/>
      </c>
      <c r="R273" t="str">
        <f t="shared" si="91"/>
        <v/>
      </c>
      <c r="S273" t="str">
        <f t="shared" si="99"/>
        <v/>
      </c>
      <c r="U273" t="str">
        <f t="shared" si="92"/>
        <v/>
      </c>
      <c r="V273" t="str">
        <f t="shared" si="93"/>
        <v/>
      </c>
      <c r="W273" t="str">
        <f t="shared" si="94"/>
        <v/>
      </c>
      <c r="X273" t="str">
        <f t="shared" si="95"/>
        <v/>
      </c>
      <c r="Y273" t="str">
        <f t="shared" si="96"/>
        <v/>
      </c>
      <c r="Z273" cm="1">
        <f t="array" ref="Z273">LOOKUP(
    2,
    1/($A:$A=$A273),
    $C:$C
)</f>
        <v>420.33</v>
      </c>
      <c r="AA273" t="str">
        <f t="shared" si="97"/>
        <v/>
      </c>
      <c r="AB273" t="str">
        <f t="shared" si="98"/>
        <v/>
      </c>
    </row>
    <row r="274" spans="1:28" x14ac:dyDescent="0.3">
      <c r="A274" s="2">
        <v>45867</v>
      </c>
      <c r="B274" s="1">
        <v>0.44444444444444442</v>
      </c>
      <c r="C274">
        <v>415.3</v>
      </c>
      <c r="D274">
        <v>414.91</v>
      </c>
      <c r="E274">
        <v>31086</v>
      </c>
      <c r="F274" t="b">
        <f t="shared" si="80"/>
        <v>0</v>
      </c>
      <c r="G274" t="str">
        <f t="shared" si="81"/>
        <v/>
      </c>
      <c r="H274" t="str">
        <f t="shared" si="82"/>
        <v/>
      </c>
      <c r="I274">
        <f t="shared" si="83"/>
        <v>417.58</v>
      </c>
      <c r="J274">
        <f t="shared" si="84"/>
        <v>415.97</v>
      </c>
      <c r="K274">
        <f t="shared" si="85"/>
        <v>1</v>
      </c>
      <c r="L274" t="str">
        <f>IF(
    AND(
        K274=1,
        COUNTIFS($A$2:A274,A274,$K$2:K274,1)=1
    ),
    "ENTRY",
    ""
)</f>
        <v/>
      </c>
      <c r="M274" t="str">
        <f t="shared" si="86"/>
        <v/>
      </c>
      <c r="N274" t="str">
        <f t="shared" si="87"/>
        <v/>
      </c>
      <c r="O274" t="str">
        <f t="shared" si="88"/>
        <v/>
      </c>
      <c r="P274" t="str">
        <f t="shared" si="89"/>
        <v/>
      </c>
      <c r="Q274" t="str">
        <f t="shared" si="90"/>
        <v/>
      </c>
      <c r="R274" t="str">
        <f t="shared" si="91"/>
        <v/>
      </c>
      <c r="S274" t="str">
        <f t="shared" si="99"/>
        <v/>
      </c>
      <c r="U274" t="str">
        <f t="shared" si="92"/>
        <v/>
      </c>
      <c r="V274" t="str">
        <f t="shared" si="93"/>
        <v/>
      </c>
      <c r="W274" t="str">
        <f t="shared" si="94"/>
        <v/>
      </c>
      <c r="X274" t="str">
        <f t="shared" si="95"/>
        <v/>
      </c>
      <c r="Y274" t="str">
        <f t="shared" si="96"/>
        <v/>
      </c>
      <c r="Z274" cm="1">
        <f t="array" ref="Z274">LOOKUP(
    2,
    1/($A:$A=$A274),
    $C:$C
)</f>
        <v>420.33</v>
      </c>
      <c r="AA274" t="str">
        <f t="shared" si="97"/>
        <v/>
      </c>
      <c r="AB274" t="str">
        <f t="shared" si="98"/>
        <v/>
      </c>
    </row>
    <row r="275" spans="1:28" x14ac:dyDescent="0.3">
      <c r="A275" s="2">
        <v>45867</v>
      </c>
      <c r="B275" s="1">
        <v>0.44791666666666669</v>
      </c>
      <c r="C275">
        <v>415.3</v>
      </c>
      <c r="D275">
        <v>414.85</v>
      </c>
      <c r="E275">
        <v>36110</v>
      </c>
      <c r="F275" t="b">
        <f t="shared" si="80"/>
        <v>0</v>
      </c>
      <c r="G275" t="str">
        <f t="shared" si="81"/>
        <v/>
      </c>
      <c r="H275" t="str">
        <f t="shared" si="82"/>
        <v/>
      </c>
      <c r="I275">
        <f t="shared" si="83"/>
        <v>417.58</v>
      </c>
      <c r="J275">
        <f t="shared" si="84"/>
        <v>415.97</v>
      </c>
      <c r="K275">
        <f t="shared" si="85"/>
        <v>1</v>
      </c>
      <c r="L275" t="str">
        <f>IF(
    AND(
        K275=1,
        COUNTIFS($A$2:A275,A275,$K$2:K275,1)=1
    ),
    "ENTRY",
    ""
)</f>
        <v/>
      </c>
      <c r="M275" t="str">
        <f t="shared" si="86"/>
        <v/>
      </c>
      <c r="N275" t="str">
        <f t="shared" si="87"/>
        <v/>
      </c>
      <c r="O275" t="str">
        <f t="shared" si="88"/>
        <v/>
      </c>
      <c r="P275" t="str">
        <f t="shared" si="89"/>
        <v/>
      </c>
      <c r="Q275" t="str">
        <f t="shared" si="90"/>
        <v/>
      </c>
      <c r="R275" t="str">
        <f t="shared" si="91"/>
        <v/>
      </c>
      <c r="S275" t="str">
        <f t="shared" si="99"/>
        <v/>
      </c>
      <c r="U275" t="str">
        <f t="shared" si="92"/>
        <v/>
      </c>
      <c r="V275" t="str">
        <f t="shared" si="93"/>
        <v/>
      </c>
      <c r="W275" t="str">
        <f t="shared" si="94"/>
        <v/>
      </c>
      <c r="X275" t="str">
        <f t="shared" si="95"/>
        <v/>
      </c>
      <c r="Y275" t="str">
        <f t="shared" si="96"/>
        <v/>
      </c>
      <c r="Z275" cm="1">
        <f t="array" ref="Z275">LOOKUP(
    2,
    1/($A:$A=$A275),
    $C:$C
)</f>
        <v>420.33</v>
      </c>
      <c r="AA275" t="str">
        <f t="shared" si="97"/>
        <v/>
      </c>
      <c r="AB275" t="str">
        <f t="shared" si="98"/>
        <v/>
      </c>
    </row>
    <row r="276" spans="1:28" x14ac:dyDescent="0.3">
      <c r="A276" s="2">
        <v>45867</v>
      </c>
      <c r="B276" s="1">
        <v>0.4513888888888889</v>
      </c>
      <c r="C276">
        <v>415.97</v>
      </c>
      <c r="D276">
        <v>415.15</v>
      </c>
      <c r="E276">
        <v>83938</v>
      </c>
      <c r="F276" t="b">
        <f t="shared" si="80"/>
        <v>0</v>
      </c>
      <c r="G276" t="str">
        <f t="shared" si="81"/>
        <v/>
      </c>
      <c r="H276" t="str">
        <f t="shared" si="82"/>
        <v/>
      </c>
      <c r="I276">
        <f t="shared" si="83"/>
        <v>417.58</v>
      </c>
      <c r="J276">
        <f t="shared" si="84"/>
        <v>415.97</v>
      </c>
      <c r="K276">
        <f t="shared" si="85"/>
        <v>1</v>
      </c>
      <c r="L276" t="str">
        <f>IF(
    AND(
        K276=1,
        COUNTIFS($A$2:A276,A276,$K$2:K276,1)=1
    ),
    "ENTRY",
    ""
)</f>
        <v/>
      </c>
      <c r="M276" t="str">
        <f t="shared" si="86"/>
        <v/>
      </c>
      <c r="N276" t="str">
        <f t="shared" si="87"/>
        <v/>
      </c>
      <c r="O276" t="str">
        <f t="shared" si="88"/>
        <v/>
      </c>
      <c r="P276" t="str">
        <f t="shared" si="89"/>
        <v/>
      </c>
      <c r="Q276" t="str">
        <f t="shared" si="90"/>
        <v/>
      </c>
      <c r="R276" t="str">
        <f t="shared" si="91"/>
        <v/>
      </c>
      <c r="S276" t="str">
        <f t="shared" si="99"/>
        <v/>
      </c>
      <c r="U276" t="str">
        <f t="shared" si="92"/>
        <v/>
      </c>
      <c r="V276" t="str">
        <f t="shared" si="93"/>
        <v/>
      </c>
      <c r="W276" t="str">
        <f t="shared" si="94"/>
        <v/>
      </c>
      <c r="X276" t="str">
        <f t="shared" si="95"/>
        <v/>
      </c>
      <c r="Y276" t="str">
        <f t="shared" si="96"/>
        <v/>
      </c>
      <c r="Z276" cm="1">
        <f t="array" ref="Z276">LOOKUP(
    2,
    1/($A:$A=$A276),
    $C:$C
)</f>
        <v>420.33</v>
      </c>
      <c r="AA276" t="str">
        <f t="shared" si="97"/>
        <v/>
      </c>
      <c r="AB276" t="str">
        <f t="shared" si="98"/>
        <v/>
      </c>
    </row>
    <row r="277" spans="1:28" x14ac:dyDescent="0.3">
      <c r="A277" s="2">
        <v>45867</v>
      </c>
      <c r="B277" s="1">
        <v>0.4548611111111111</v>
      </c>
      <c r="C277">
        <v>416.15</v>
      </c>
      <c r="D277">
        <v>415.7</v>
      </c>
      <c r="E277">
        <v>92869</v>
      </c>
      <c r="F277" t="b">
        <f t="shared" si="80"/>
        <v>0</v>
      </c>
      <c r="G277" t="str">
        <f t="shared" si="81"/>
        <v/>
      </c>
      <c r="H277" t="str">
        <f t="shared" si="82"/>
        <v/>
      </c>
      <c r="I277">
        <f t="shared" si="83"/>
        <v>417.58</v>
      </c>
      <c r="J277">
        <f t="shared" si="84"/>
        <v>415.97</v>
      </c>
      <c r="K277">
        <f t="shared" si="85"/>
        <v>1</v>
      </c>
      <c r="L277" t="str">
        <f>IF(
    AND(
        K277=1,
        COUNTIFS($A$2:A277,A277,$K$2:K277,1)=1
    ),
    "ENTRY",
    ""
)</f>
        <v/>
      </c>
      <c r="M277" t="str">
        <f t="shared" si="86"/>
        <v/>
      </c>
      <c r="N277" t="str">
        <f t="shared" si="87"/>
        <v/>
      </c>
      <c r="O277" t="str">
        <f t="shared" si="88"/>
        <v/>
      </c>
      <c r="P277" t="str">
        <f t="shared" si="89"/>
        <v/>
      </c>
      <c r="Q277" t="str">
        <f t="shared" si="90"/>
        <v/>
      </c>
      <c r="R277" t="str">
        <f t="shared" si="91"/>
        <v/>
      </c>
      <c r="S277" t="str">
        <f t="shared" si="99"/>
        <v/>
      </c>
      <c r="U277" t="str">
        <f t="shared" si="92"/>
        <v/>
      </c>
      <c r="V277" t="str">
        <f t="shared" si="93"/>
        <v/>
      </c>
      <c r="W277" t="str">
        <f t="shared" si="94"/>
        <v/>
      </c>
      <c r="X277" t="str">
        <f t="shared" si="95"/>
        <v/>
      </c>
      <c r="Y277" t="str">
        <f t="shared" si="96"/>
        <v/>
      </c>
      <c r="Z277" cm="1">
        <f t="array" ref="Z277">LOOKUP(
    2,
    1/($A:$A=$A277),
    $C:$C
)</f>
        <v>420.33</v>
      </c>
      <c r="AA277" t="str">
        <f t="shared" si="97"/>
        <v/>
      </c>
      <c r="AB277" t="str">
        <f t="shared" si="98"/>
        <v/>
      </c>
    </row>
    <row r="278" spans="1:28" x14ac:dyDescent="0.3">
      <c r="A278" s="2">
        <v>45867</v>
      </c>
      <c r="B278" s="1">
        <v>0.45833333333333331</v>
      </c>
      <c r="C278">
        <v>416.03</v>
      </c>
      <c r="D278">
        <v>415.61</v>
      </c>
      <c r="E278">
        <v>84346</v>
      </c>
      <c r="F278" t="b">
        <f t="shared" si="80"/>
        <v>0</v>
      </c>
      <c r="G278" t="str">
        <f t="shared" si="81"/>
        <v/>
      </c>
      <c r="H278" t="str">
        <f t="shared" si="82"/>
        <v/>
      </c>
      <c r="I278">
        <f t="shared" si="83"/>
        <v>417.58</v>
      </c>
      <c r="J278">
        <f t="shared" si="84"/>
        <v>415.97</v>
      </c>
      <c r="K278">
        <f t="shared" si="85"/>
        <v>1</v>
      </c>
      <c r="L278" t="str">
        <f>IF(
    AND(
        K278=1,
        COUNTIFS($A$2:A278,A278,$K$2:K278,1)=1
    ),
    "ENTRY",
    ""
)</f>
        <v/>
      </c>
      <c r="M278" t="str">
        <f t="shared" si="86"/>
        <v/>
      </c>
      <c r="N278" t="str">
        <f t="shared" si="87"/>
        <v/>
      </c>
      <c r="O278" t="str">
        <f t="shared" si="88"/>
        <v/>
      </c>
      <c r="P278" t="str">
        <f t="shared" si="89"/>
        <v/>
      </c>
      <c r="Q278" t="str">
        <f t="shared" si="90"/>
        <v/>
      </c>
      <c r="R278" t="str">
        <f t="shared" si="91"/>
        <v/>
      </c>
      <c r="S278" t="str">
        <f t="shared" si="99"/>
        <v/>
      </c>
      <c r="U278" t="str">
        <f t="shared" si="92"/>
        <v/>
      </c>
      <c r="V278" t="str">
        <f t="shared" si="93"/>
        <v/>
      </c>
      <c r="W278" t="str">
        <f t="shared" si="94"/>
        <v/>
      </c>
      <c r="X278" t="str">
        <f t="shared" si="95"/>
        <v/>
      </c>
      <c r="Y278" t="str">
        <f t="shared" si="96"/>
        <v/>
      </c>
      <c r="Z278" cm="1">
        <f t="array" ref="Z278">LOOKUP(
    2,
    1/($A:$A=$A278),
    $C:$C
)</f>
        <v>420.33</v>
      </c>
      <c r="AA278" t="str">
        <f t="shared" si="97"/>
        <v/>
      </c>
      <c r="AB278" t="str">
        <f t="shared" si="98"/>
        <v/>
      </c>
    </row>
    <row r="279" spans="1:28" x14ac:dyDescent="0.3">
      <c r="A279" s="2">
        <v>45867</v>
      </c>
      <c r="B279" s="1">
        <v>0.46180555555555558</v>
      </c>
      <c r="C279">
        <v>415.94</v>
      </c>
      <c r="D279">
        <v>415.52</v>
      </c>
      <c r="E279">
        <v>77226</v>
      </c>
      <c r="F279" t="b">
        <f t="shared" si="80"/>
        <v>0</v>
      </c>
      <c r="G279" t="str">
        <f t="shared" si="81"/>
        <v/>
      </c>
      <c r="H279" t="str">
        <f t="shared" si="82"/>
        <v/>
      </c>
      <c r="I279">
        <f t="shared" si="83"/>
        <v>417.58</v>
      </c>
      <c r="J279">
        <f t="shared" si="84"/>
        <v>415.97</v>
      </c>
      <c r="K279">
        <f t="shared" si="85"/>
        <v>1</v>
      </c>
      <c r="L279" t="str">
        <f>IF(
    AND(
        K279=1,
        COUNTIFS($A$2:A279,A279,$K$2:K279,1)=1
    ),
    "ENTRY",
    ""
)</f>
        <v/>
      </c>
      <c r="M279" t="str">
        <f t="shared" si="86"/>
        <v/>
      </c>
      <c r="N279" t="str">
        <f t="shared" si="87"/>
        <v/>
      </c>
      <c r="O279" t="str">
        <f t="shared" si="88"/>
        <v/>
      </c>
      <c r="P279" t="str">
        <f t="shared" si="89"/>
        <v/>
      </c>
      <c r="Q279" t="str">
        <f t="shared" si="90"/>
        <v/>
      </c>
      <c r="R279" t="str">
        <f t="shared" si="91"/>
        <v/>
      </c>
      <c r="S279" t="str">
        <f t="shared" si="99"/>
        <v/>
      </c>
      <c r="U279" t="str">
        <f t="shared" si="92"/>
        <v/>
      </c>
      <c r="V279" t="str">
        <f t="shared" si="93"/>
        <v/>
      </c>
      <c r="W279" t="str">
        <f t="shared" si="94"/>
        <v/>
      </c>
      <c r="X279" t="str">
        <f t="shared" si="95"/>
        <v/>
      </c>
      <c r="Y279" t="str">
        <f t="shared" si="96"/>
        <v/>
      </c>
      <c r="Z279" cm="1">
        <f t="array" ref="Z279">LOOKUP(
    2,
    1/($A:$A=$A279),
    $C:$C
)</f>
        <v>420.33</v>
      </c>
      <c r="AA279" t="str">
        <f t="shared" si="97"/>
        <v/>
      </c>
      <c r="AB279" t="str">
        <f t="shared" si="98"/>
        <v/>
      </c>
    </row>
    <row r="280" spans="1:28" x14ac:dyDescent="0.3">
      <c r="A280" s="2">
        <v>45867</v>
      </c>
      <c r="B280" s="1">
        <v>0.46527777777777779</v>
      </c>
      <c r="C280">
        <v>416.18</v>
      </c>
      <c r="D280">
        <v>415.73</v>
      </c>
      <c r="E280">
        <v>38502</v>
      </c>
      <c r="F280" t="b">
        <f t="shared" si="80"/>
        <v>0</v>
      </c>
      <c r="G280" t="str">
        <f t="shared" si="81"/>
        <v/>
      </c>
      <c r="H280" t="str">
        <f t="shared" si="82"/>
        <v/>
      </c>
      <c r="I280">
        <f t="shared" si="83"/>
        <v>417.58</v>
      </c>
      <c r="J280">
        <f t="shared" si="84"/>
        <v>415.97</v>
      </c>
      <c r="K280">
        <f t="shared" si="85"/>
        <v>1</v>
      </c>
      <c r="L280" t="str">
        <f>IF(
    AND(
        K280=1,
        COUNTIFS($A$2:A280,A280,$K$2:K280,1)=1
    ),
    "ENTRY",
    ""
)</f>
        <v/>
      </c>
      <c r="M280" t="str">
        <f t="shared" si="86"/>
        <v/>
      </c>
      <c r="N280" t="str">
        <f t="shared" si="87"/>
        <v/>
      </c>
      <c r="O280" t="str">
        <f t="shared" si="88"/>
        <v/>
      </c>
      <c r="P280" t="str">
        <f t="shared" si="89"/>
        <v/>
      </c>
      <c r="Q280" t="str">
        <f t="shared" si="90"/>
        <v/>
      </c>
      <c r="R280" t="str">
        <f t="shared" si="91"/>
        <v/>
      </c>
      <c r="S280" t="str">
        <f t="shared" si="99"/>
        <v/>
      </c>
      <c r="U280" t="str">
        <f t="shared" si="92"/>
        <v/>
      </c>
      <c r="V280" t="str">
        <f t="shared" si="93"/>
        <v/>
      </c>
      <c r="W280" t="str">
        <f t="shared" si="94"/>
        <v/>
      </c>
      <c r="X280" t="str">
        <f t="shared" si="95"/>
        <v/>
      </c>
      <c r="Y280" t="str">
        <f t="shared" si="96"/>
        <v/>
      </c>
      <c r="Z280" cm="1">
        <f t="array" ref="Z280">LOOKUP(
    2,
    1/($A:$A=$A280),
    $C:$C
)</f>
        <v>420.33</v>
      </c>
      <c r="AA280" t="str">
        <f t="shared" si="97"/>
        <v/>
      </c>
      <c r="AB280" t="str">
        <f t="shared" si="98"/>
        <v/>
      </c>
    </row>
    <row r="281" spans="1:28" x14ac:dyDescent="0.3">
      <c r="A281" s="2">
        <v>45867</v>
      </c>
      <c r="B281" s="1">
        <v>0.46875</v>
      </c>
      <c r="C281">
        <v>417.24</v>
      </c>
      <c r="D281">
        <v>416.18</v>
      </c>
      <c r="E281">
        <v>85669</v>
      </c>
      <c r="F281" t="b">
        <f t="shared" si="80"/>
        <v>0</v>
      </c>
      <c r="G281" t="str">
        <f t="shared" si="81"/>
        <v/>
      </c>
      <c r="H281" t="str">
        <f t="shared" si="82"/>
        <v/>
      </c>
      <c r="I281">
        <f t="shared" si="83"/>
        <v>417.58</v>
      </c>
      <c r="J281">
        <f t="shared" si="84"/>
        <v>415.97</v>
      </c>
      <c r="K281">
        <f t="shared" si="85"/>
        <v>0</v>
      </c>
      <c r="L281" t="str">
        <f>IF(
    AND(
        K281=1,
        COUNTIFS($A$2:A281,A281,$K$2:K281,1)=1
    ),
    "ENTRY",
    ""
)</f>
        <v/>
      </c>
      <c r="M281" t="str">
        <f t="shared" si="86"/>
        <v/>
      </c>
      <c r="N281" t="str">
        <f t="shared" si="87"/>
        <v/>
      </c>
      <c r="O281" t="str">
        <f t="shared" si="88"/>
        <v/>
      </c>
      <c r="P281" t="str">
        <f t="shared" si="89"/>
        <v/>
      </c>
      <c r="Q281" t="str">
        <f t="shared" si="90"/>
        <v/>
      </c>
      <c r="R281" t="str">
        <f t="shared" si="91"/>
        <v/>
      </c>
      <c r="S281" t="str">
        <f t="shared" si="99"/>
        <v/>
      </c>
      <c r="U281" t="str">
        <f t="shared" si="92"/>
        <v/>
      </c>
      <c r="V281" t="str">
        <f t="shared" si="93"/>
        <v/>
      </c>
      <c r="W281" t="str">
        <f t="shared" si="94"/>
        <v/>
      </c>
      <c r="X281" t="str">
        <f t="shared" si="95"/>
        <v/>
      </c>
      <c r="Y281" t="str">
        <f t="shared" si="96"/>
        <v/>
      </c>
      <c r="Z281" cm="1">
        <f t="array" ref="Z281">LOOKUP(
    2,
    1/($A:$A=$A281),
    $C:$C
)</f>
        <v>420.33</v>
      </c>
      <c r="AA281" t="str">
        <f t="shared" si="97"/>
        <v/>
      </c>
      <c r="AB281" t="str">
        <f t="shared" si="98"/>
        <v/>
      </c>
    </row>
    <row r="282" spans="1:28" x14ac:dyDescent="0.3">
      <c r="A282" s="2">
        <v>45867</v>
      </c>
      <c r="B282" s="1">
        <v>0.47222222222222221</v>
      </c>
      <c r="C282">
        <v>417.18</v>
      </c>
      <c r="D282">
        <v>416.52</v>
      </c>
      <c r="E282">
        <v>71561</v>
      </c>
      <c r="F282" t="b">
        <f t="shared" si="80"/>
        <v>0</v>
      </c>
      <c r="G282" t="str">
        <f t="shared" si="81"/>
        <v/>
      </c>
      <c r="H282" t="str">
        <f t="shared" si="82"/>
        <v/>
      </c>
      <c r="I282">
        <f t="shared" si="83"/>
        <v>417.58</v>
      </c>
      <c r="J282">
        <f t="shared" si="84"/>
        <v>415.97</v>
      </c>
      <c r="K282">
        <f t="shared" si="85"/>
        <v>0</v>
      </c>
      <c r="L282" t="str">
        <f>IF(
    AND(
        K282=1,
        COUNTIFS($A$2:A282,A282,$K$2:K282,1)=1
    ),
    "ENTRY",
    ""
)</f>
        <v/>
      </c>
      <c r="M282" t="str">
        <f t="shared" si="86"/>
        <v/>
      </c>
      <c r="N282" t="str">
        <f t="shared" si="87"/>
        <v/>
      </c>
      <c r="O282" t="str">
        <f t="shared" si="88"/>
        <v/>
      </c>
      <c r="P282" t="str">
        <f t="shared" si="89"/>
        <v/>
      </c>
      <c r="Q282" t="str">
        <f t="shared" si="90"/>
        <v/>
      </c>
      <c r="R282" t="str">
        <f t="shared" si="91"/>
        <v/>
      </c>
      <c r="S282" t="str">
        <f t="shared" si="99"/>
        <v/>
      </c>
      <c r="U282" t="str">
        <f t="shared" si="92"/>
        <v/>
      </c>
      <c r="V282" t="str">
        <f t="shared" si="93"/>
        <v/>
      </c>
      <c r="W282" t="str">
        <f t="shared" si="94"/>
        <v/>
      </c>
      <c r="X282" t="str">
        <f t="shared" si="95"/>
        <v/>
      </c>
      <c r="Y282" t="str">
        <f t="shared" si="96"/>
        <v/>
      </c>
      <c r="Z282" cm="1">
        <f t="array" ref="Z282">LOOKUP(
    2,
    1/($A:$A=$A282),
    $C:$C
)</f>
        <v>420.33</v>
      </c>
      <c r="AA282" t="str">
        <f t="shared" si="97"/>
        <v/>
      </c>
      <c r="AB282" t="str">
        <f t="shared" si="98"/>
        <v/>
      </c>
    </row>
    <row r="283" spans="1:28" x14ac:dyDescent="0.3">
      <c r="A283" s="2">
        <v>45867</v>
      </c>
      <c r="B283" s="1">
        <v>0.47569444444444442</v>
      </c>
      <c r="C283">
        <v>417.21</v>
      </c>
      <c r="D283">
        <v>416.88</v>
      </c>
      <c r="E283">
        <v>22714</v>
      </c>
      <c r="F283" t="b">
        <f t="shared" si="80"/>
        <v>0</v>
      </c>
      <c r="G283" t="str">
        <f t="shared" si="81"/>
        <v/>
      </c>
      <c r="H283" t="str">
        <f t="shared" si="82"/>
        <v/>
      </c>
      <c r="I283">
        <f t="shared" si="83"/>
        <v>417.58</v>
      </c>
      <c r="J283">
        <f t="shared" si="84"/>
        <v>415.97</v>
      </c>
      <c r="K283">
        <f t="shared" si="85"/>
        <v>0</v>
      </c>
      <c r="L283" t="str">
        <f>IF(
    AND(
        K283=1,
        COUNTIFS($A$2:A283,A283,$K$2:K283,1)=1
    ),
    "ENTRY",
    ""
)</f>
        <v/>
      </c>
      <c r="M283" t="str">
        <f t="shared" si="86"/>
        <v/>
      </c>
      <c r="N283" t="str">
        <f t="shared" si="87"/>
        <v/>
      </c>
      <c r="O283" t="str">
        <f t="shared" si="88"/>
        <v/>
      </c>
      <c r="P283" t="str">
        <f t="shared" si="89"/>
        <v/>
      </c>
      <c r="Q283" t="str">
        <f t="shared" si="90"/>
        <v/>
      </c>
      <c r="R283" t="str">
        <f t="shared" si="91"/>
        <v/>
      </c>
      <c r="S283" t="str">
        <f t="shared" si="99"/>
        <v/>
      </c>
      <c r="U283" t="str">
        <f t="shared" si="92"/>
        <v/>
      </c>
      <c r="V283" t="str">
        <f t="shared" si="93"/>
        <v/>
      </c>
      <c r="W283" t="str">
        <f t="shared" si="94"/>
        <v/>
      </c>
      <c r="X283" t="str">
        <f t="shared" si="95"/>
        <v/>
      </c>
      <c r="Y283" t="str">
        <f t="shared" si="96"/>
        <v/>
      </c>
      <c r="Z283" cm="1">
        <f t="array" ref="Z283">LOOKUP(
    2,
    1/($A:$A=$A283),
    $C:$C
)</f>
        <v>420.33</v>
      </c>
      <c r="AA283" t="str">
        <f t="shared" si="97"/>
        <v/>
      </c>
      <c r="AB283" t="str">
        <f t="shared" si="98"/>
        <v/>
      </c>
    </row>
    <row r="284" spans="1:28" x14ac:dyDescent="0.3">
      <c r="A284" s="2">
        <v>45867</v>
      </c>
      <c r="B284" s="1">
        <v>0.47916666666666669</v>
      </c>
      <c r="C284">
        <v>417.27</v>
      </c>
      <c r="D284">
        <v>416.79</v>
      </c>
      <c r="E284">
        <v>49418</v>
      </c>
      <c r="F284" t="b">
        <f t="shared" si="80"/>
        <v>0</v>
      </c>
      <c r="G284" t="str">
        <f t="shared" si="81"/>
        <v/>
      </c>
      <c r="H284" t="str">
        <f t="shared" si="82"/>
        <v/>
      </c>
      <c r="I284">
        <f t="shared" si="83"/>
        <v>417.58</v>
      </c>
      <c r="J284">
        <f t="shared" si="84"/>
        <v>415.97</v>
      </c>
      <c r="K284">
        <f t="shared" si="85"/>
        <v>0</v>
      </c>
      <c r="L284" t="str">
        <f>IF(
    AND(
        K284=1,
        COUNTIFS($A$2:A284,A284,$K$2:K284,1)=1
    ),
    "ENTRY",
    ""
)</f>
        <v/>
      </c>
      <c r="M284" t="str">
        <f t="shared" si="86"/>
        <v/>
      </c>
      <c r="N284" t="str">
        <f t="shared" si="87"/>
        <v/>
      </c>
      <c r="O284" t="str">
        <f t="shared" si="88"/>
        <v/>
      </c>
      <c r="P284" t="str">
        <f t="shared" si="89"/>
        <v/>
      </c>
      <c r="Q284" t="str">
        <f t="shared" si="90"/>
        <v/>
      </c>
      <c r="R284" t="str">
        <f t="shared" si="91"/>
        <v/>
      </c>
      <c r="S284" t="str">
        <f t="shared" si="99"/>
        <v/>
      </c>
      <c r="U284" t="str">
        <f t="shared" si="92"/>
        <v/>
      </c>
      <c r="V284" t="str">
        <f t="shared" si="93"/>
        <v/>
      </c>
      <c r="W284" t="str">
        <f t="shared" si="94"/>
        <v/>
      </c>
      <c r="X284" t="str">
        <f t="shared" si="95"/>
        <v/>
      </c>
      <c r="Y284" t="str">
        <f t="shared" si="96"/>
        <v/>
      </c>
      <c r="Z284" cm="1">
        <f t="array" ref="Z284">LOOKUP(
    2,
    1/($A:$A=$A284),
    $C:$C
)</f>
        <v>420.33</v>
      </c>
      <c r="AA284" t="str">
        <f t="shared" si="97"/>
        <v/>
      </c>
      <c r="AB284" t="str">
        <f t="shared" si="98"/>
        <v/>
      </c>
    </row>
    <row r="285" spans="1:28" x14ac:dyDescent="0.3">
      <c r="A285" s="2">
        <v>45867</v>
      </c>
      <c r="B285" s="1">
        <v>0.4826388888888889</v>
      </c>
      <c r="C285">
        <v>417.21</v>
      </c>
      <c r="D285">
        <v>416.76</v>
      </c>
      <c r="E285">
        <v>45798</v>
      </c>
      <c r="F285" t="b">
        <f t="shared" si="80"/>
        <v>0</v>
      </c>
      <c r="G285" t="str">
        <f t="shared" si="81"/>
        <v/>
      </c>
      <c r="H285" t="str">
        <f t="shared" si="82"/>
        <v/>
      </c>
      <c r="I285">
        <f t="shared" si="83"/>
        <v>417.58</v>
      </c>
      <c r="J285">
        <f t="shared" si="84"/>
        <v>415.97</v>
      </c>
      <c r="K285">
        <f t="shared" si="85"/>
        <v>0</v>
      </c>
      <c r="L285" t="str">
        <f>IF(
    AND(
        K285=1,
        COUNTIFS($A$2:A285,A285,$K$2:K285,1)=1
    ),
    "ENTRY",
    ""
)</f>
        <v/>
      </c>
      <c r="M285" t="str">
        <f t="shared" si="86"/>
        <v/>
      </c>
      <c r="N285" t="str">
        <f t="shared" si="87"/>
        <v/>
      </c>
      <c r="O285" t="str">
        <f t="shared" si="88"/>
        <v/>
      </c>
      <c r="P285" t="str">
        <f t="shared" si="89"/>
        <v/>
      </c>
      <c r="Q285" t="str">
        <f t="shared" si="90"/>
        <v/>
      </c>
      <c r="R285" t="str">
        <f t="shared" si="91"/>
        <v/>
      </c>
      <c r="S285" t="str">
        <f t="shared" si="99"/>
        <v/>
      </c>
      <c r="U285" t="str">
        <f t="shared" si="92"/>
        <v/>
      </c>
      <c r="V285" t="str">
        <f t="shared" si="93"/>
        <v/>
      </c>
      <c r="W285" t="str">
        <f t="shared" si="94"/>
        <v/>
      </c>
      <c r="X285" t="str">
        <f t="shared" si="95"/>
        <v/>
      </c>
      <c r="Y285" t="str">
        <f t="shared" si="96"/>
        <v/>
      </c>
      <c r="Z285" cm="1">
        <f t="array" ref="Z285">LOOKUP(
    2,
    1/($A:$A=$A285),
    $C:$C
)</f>
        <v>420.33</v>
      </c>
      <c r="AA285" t="str">
        <f t="shared" si="97"/>
        <v/>
      </c>
      <c r="AB285" t="str">
        <f t="shared" si="98"/>
        <v/>
      </c>
    </row>
    <row r="286" spans="1:28" x14ac:dyDescent="0.3">
      <c r="A286" s="2">
        <v>45867</v>
      </c>
      <c r="B286" s="1">
        <v>0.4861111111111111</v>
      </c>
      <c r="C286">
        <v>416.97</v>
      </c>
      <c r="D286">
        <v>416.67</v>
      </c>
      <c r="E286">
        <v>40943</v>
      </c>
      <c r="F286" t="b">
        <f t="shared" si="80"/>
        <v>0</v>
      </c>
      <c r="G286" t="str">
        <f t="shared" si="81"/>
        <v/>
      </c>
      <c r="H286" t="str">
        <f t="shared" si="82"/>
        <v/>
      </c>
      <c r="I286">
        <f t="shared" si="83"/>
        <v>417.58</v>
      </c>
      <c r="J286">
        <f t="shared" si="84"/>
        <v>415.97</v>
      </c>
      <c r="K286">
        <f t="shared" si="85"/>
        <v>0</v>
      </c>
      <c r="L286" t="str">
        <f>IF(
    AND(
        K286=1,
        COUNTIFS($A$2:A286,A286,$K$2:K286,1)=1
    ),
    "ENTRY",
    ""
)</f>
        <v/>
      </c>
      <c r="M286" t="str">
        <f t="shared" si="86"/>
        <v/>
      </c>
      <c r="N286" t="str">
        <f t="shared" si="87"/>
        <v/>
      </c>
      <c r="O286" t="str">
        <f t="shared" si="88"/>
        <v/>
      </c>
      <c r="P286" t="str">
        <f t="shared" si="89"/>
        <v/>
      </c>
      <c r="Q286" t="str">
        <f t="shared" si="90"/>
        <v/>
      </c>
      <c r="R286" t="str">
        <f t="shared" si="91"/>
        <v/>
      </c>
      <c r="S286" t="str">
        <f t="shared" si="99"/>
        <v/>
      </c>
      <c r="U286" t="str">
        <f t="shared" si="92"/>
        <v/>
      </c>
      <c r="V286" t="str">
        <f t="shared" si="93"/>
        <v/>
      </c>
      <c r="W286" t="str">
        <f t="shared" si="94"/>
        <v/>
      </c>
      <c r="X286" t="str">
        <f t="shared" si="95"/>
        <v/>
      </c>
      <c r="Y286" t="str">
        <f t="shared" si="96"/>
        <v/>
      </c>
      <c r="Z286" cm="1">
        <f t="array" ref="Z286">LOOKUP(
    2,
    1/($A:$A=$A286),
    $C:$C
)</f>
        <v>420.33</v>
      </c>
      <c r="AA286" t="str">
        <f t="shared" si="97"/>
        <v/>
      </c>
      <c r="AB286" t="str">
        <f t="shared" si="98"/>
        <v/>
      </c>
    </row>
    <row r="287" spans="1:28" x14ac:dyDescent="0.3">
      <c r="A287" s="2">
        <v>45867</v>
      </c>
      <c r="B287" s="1">
        <v>0.48958333333333331</v>
      </c>
      <c r="C287">
        <v>417.06</v>
      </c>
      <c r="D287">
        <v>416.73</v>
      </c>
      <c r="E287">
        <v>108539</v>
      </c>
      <c r="F287" t="b">
        <f t="shared" si="80"/>
        <v>0</v>
      </c>
      <c r="G287" t="str">
        <f t="shared" si="81"/>
        <v/>
      </c>
      <c r="H287" t="str">
        <f t="shared" si="82"/>
        <v/>
      </c>
      <c r="I287">
        <f t="shared" si="83"/>
        <v>417.58</v>
      </c>
      <c r="J287">
        <f t="shared" si="84"/>
        <v>415.97</v>
      </c>
      <c r="K287">
        <f t="shared" si="85"/>
        <v>0</v>
      </c>
      <c r="L287" t="str">
        <f>IF(
    AND(
        K287=1,
        COUNTIFS($A$2:A287,A287,$K$2:K287,1)=1
    ),
    "ENTRY",
    ""
)</f>
        <v/>
      </c>
      <c r="M287" t="str">
        <f t="shared" si="86"/>
        <v/>
      </c>
      <c r="N287" t="str">
        <f t="shared" si="87"/>
        <v/>
      </c>
      <c r="O287" t="str">
        <f t="shared" si="88"/>
        <v/>
      </c>
      <c r="P287" t="str">
        <f t="shared" si="89"/>
        <v/>
      </c>
      <c r="Q287" t="str">
        <f t="shared" si="90"/>
        <v/>
      </c>
      <c r="R287" t="str">
        <f t="shared" si="91"/>
        <v/>
      </c>
      <c r="S287" t="str">
        <f t="shared" si="99"/>
        <v/>
      </c>
      <c r="U287" t="str">
        <f t="shared" si="92"/>
        <v/>
      </c>
      <c r="V287" t="str">
        <f t="shared" si="93"/>
        <v/>
      </c>
      <c r="W287" t="str">
        <f t="shared" si="94"/>
        <v/>
      </c>
      <c r="X287" t="str">
        <f t="shared" si="95"/>
        <v/>
      </c>
      <c r="Y287" t="str">
        <f t="shared" si="96"/>
        <v/>
      </c>
      <c r="Z287" cm="1">
        <f t="array" ref="Z287">LOOKUP(
    2,
    1/($A:$A=$A287),
    $C:$C
)</f>
        <v>420.33</v>
      </c>
      <c r="AA287" t="str">
        <f t="shared" si="97"/>
        <v/>
      </c>
      <c r="AB287" t="str">
        <f t="shared" si="98"/>
        <v/>
      </c>
    </row>
    <row r="288" spans="1:28" x14ac:dyDescent="0.3">
      <c r="A288" s="2">
        <v>45867</v>
      </c>
      <c r="B288" s="1">
        <v>0.49305555555555558</v>
      </c>
      <c r="C288">
        <v>417.58</v>
      </c>
      <c r="D288">
        <v>416.79</v>
      </c>
      <c r="E288">
        <v>85781</v>
      </c>
      <c r="F288" t="b">
        <f t="shared" si="80"/>
        <v>0</v>
      </c>
      <c r="G288" t="str">
        <f t="shared" si="81"/>
        <v/>
      </c>
      <c r="H288" t="str">
        <f t="shared" si="82"/>
        <v/>
      </c>
      <c r="I288">
        <f t="shared" si="83"/>
        <v>417.58</v>
      </c>
      <c r="J288">
        <f t="shared" si="84"/>
        <v>415.97</v>
      </c>
      <c r="K288">
        <f t="shared" si="85"/>
        <v>1</v>
      </c>
      <c r="L288" t="str">
        <f>IF(
    AND(
        K288=1,
        COUNTIFS($A$2:A288,A288,$K$2:K288,1)=1
    ),
    "ENTRY",
    ""
)</f>
        <v/>
      </c>
      <c r="M288" t="str">
        <f t="shared" si="86"/>
        <v/>
      </c>
      <c r="N288" t="str">
        <f t="shared" si="87"/>
        <v/>
      </c>
      <c r="O288" t="str">
        <f t="shared" si="88"/>
        <v/>
      </c>
      <c r="P288" t="str">
        <f t="shared" si="89"/>
        <v/>
      </c>
      <c r="Q288" t="str">
        <f t="shared" si="90"/>
        <v/>
      </c>
      <c r="R288" t="str">
        <f t="shared" si="91"/>
        <v/>
      </c>
      <c r="S288" t="str">
        <f t="shared" si="99"/>
        <v/>
      </c>
      <c r="U288" t="str">
        <f t="shared" si="92"/>
        <v/>
      </c>
      <c r="V288" t="str">
        <f t="shared" si="93"/>
        <v/>
      </c>
      <c r="W288" t="str">
        <f t="shared" si="94"/>
        <v/>
      </c>
      <c r="X288" t="str">
        <f t="shared" si="95"/>
        <v/>
      </c>
      <c r="Y288" t="str">
        <f t="shared" si="96"/>
        <v/>
      </c>
      <c r="Z288" cm="1">
        <f t="array" ref="Z288">LOOKUP(
    2,
    1/($A:$A=$A288),
    $C:$C
)</f>
        <v>420.33</v>
      </c>
      <c r="AA288" t="str">
        <f t="shared" si="97"/>
        <v/>
      </c>
      <c r="AB288" t="str">
        <f t="shared" si="98"/>
        <v/>
      </c>
    </row>
    <row r="289" spans="1:28" x14ac:dyDescent="0.3">
      <c r="A289" s="2">
        <v>45867</v>
      </c>
      <c r="B289" s="1">
        <v>0.49652777777777779</v>
      </c>
      <c r="C289">
        <v>417</v>
      </c>
      <c r="D289">
        <v>416.3</v>
      </c>
      <c r="E289">
        <v>73518</v>
      </c>
      <c r="F289" t="b">
        <f t="shared" si="80"/>
        <v>0</v>
      </c>
      <c r="G289" t="str">
        <f t="shared" si="81"/>
        <v/>
      </c>
      <c r="H289" t="str">
        <f t="shared" si="82"/>
        <v/>
      </c>
      <c r="I289">
        <f t="shared" si="83"/>
        <v>417.58</v>
      </c>
      <c r="J289">
        <f t="shared" si="84"/>
        <v>415.97</v>
      </c>
      <c r="K289">
        <f t="shared" si="85"/>
        <v>0</v>
      </c>
      <c r="L289" t="str">
        <f>IF(
    AND(
        K289=1,
        COUNTIFS($A$2:A289,A289,$K$2:K289,1)=1
    ),
    "ENTRY",
    ""
)</f>
        <v/>
      </c>
      <c r="M289" t="str">
        <f t="shared" si="86"/>
        <v/>
      </c>
      <c r="N289" t="str">
        <f t="shared" si="87"/>
        <v/>
      </c>
      <c r="O289" t="str">
        <f t="shared" si="88"/>
        <v/>
      </c>
      <c r="P289" t="str">
        <f t="shared" si="89"/>
        <v/>
      </c>
      <c r="Q289" t="str">
        <f t="shared" si="90"/>
        <v/>
      </c>
      <c r="R289" t="str">
        <f t="shared" si="91"/>
        <v/>
      </c>
      <c r="S289" t="str">
        <f t="shared" si="99"/>
        <v/>
      </c>
      <c r="U289" t="str">
        <f t="shared" si="92"/>
        <v/>
      </c>
      <c r="V289" t="str">
        <f t="shared" si="93"/>
        <v/>
      </c>
      <c r="W289" t="str">
        <f t="shared" si="94"/>
        <v/>
      </c>
      <c r="X289" t="str">
        <f t="shared" si="95"/>
        <v/>
      </c>
      <c r="Y289" t="str">
        <f t="shared" si="96"/>
        <v/>
      </c>
      <c r="Z289" cm="1">
        <f t="array" ref="Z289">LOOKUP(
    2,
    1/($A:$A=$A289),
    $C:$C
)</f>
        <v>420.33</v>
      </c>
      <c r="AA289" t="str">
        <f t="shared" si="97"/>
        <v/>
      </c>
      <c r="AB289" t="str">
        <f t="shared" si="98"/>
        <v/>
      </c>
    </row>
    <row r="290" spans="1:28" x14ac:dyDescent="0.3">
      <c r="A290" s="2">
        <v>45867</v>
      </c>
      <c r="B290" s="1">
        <v>0.5</v>
      </c>
      <c r="C290">
        <v>416.67</v>
      </c>
      <c r="D290">
        <v>416.3</v>
      </c>
      <c r="E290">
        <v>26797</v>
      </c>
      <c r="F290" t="b">
        <f t="shared" si="80"/>
        <v>0</v>
      </c>
      <c r="G290" t="str">
        <f t="shared" si="81"/>
        <v/>
      </c>
      <c r="H290" t="str">
        <f t="shared" si="82"/>
        <v/>
      </c>
      <c r="I290">
        <f t="shared" si="83"/>
        <v>417.58</v>
      </c>
      <c r="J290">
        <f t="shared" si="84"/>
        <v>415.97</v>
      </c>
      <c r="K290">
        <f t="shared" si="85"/>
        <v>0</v>
      </c>
      <c r="L290" t="str">
        <f>IF(
    AND(
        K290=1,
        COUNTIFS($A$2:A290,A290,$K$2:K290,1)=1
    ),
    "ENTRY",
    ""
)</f>
        <v/>
      </c>
      <c r="M290" t="str">
        <f t="shared" si="86"/>
        <v/>
      </c>
      <c r="N290" t="str">
        <f t="shared" si="87"/>
        <v/>
      </c>
      <c r="O290" t="str">
        <f t="shared" si="88"/>
        <v/>
      </c>
      <c r="P290" t="str">
        <f t="shared" si="89"/>
        <v/>
      </c>
      <c r="Q290" t="str">
        <f t="shared" si="90"/>
        <v/>
      </c>
      <c r="R290" t="str">
        <f t="shared" si="91"/>
        <v/>
      </c>
      <c r="S290" t="str">
        <f t="shared" si="99"/>
        <v/>
      </c>
      <c r="U290" t="str">
        <f t="shared" si="92"/>
        <v/>
      </c>
      <c r="V290" t="str">
        <f t="shared" si="93"/>
        <v/>
      </c>
      <c r="W290" t="str">
        <f t="shared" si="94"/>
        <v/>
      </c>
      <c r="X290" t="str">
        <f t="shared" si="95"/>
        <v/>
      </c>
      <c r="Y290" t="str">
        <f t="shared" si="96"/>
        <v/>
      </c>
      <c r="Z290" cm="1">
        <f t="array" ref="Z290">LOOKUP(
    2,
    1/($A:$A=$A290),
    $C:$C
)</f>
        <v>420.33</v>
      </c>
      <c r="AA290" t="str">
        <f t="shared" si="97"/>
        <v/>
      </c>
      <c r="AB290" t="str">
        <f t="shared" si="98"/>
        <v/>
      </c>
    </row>
    <row r="291" spans="1:28" x14ac:dyDescent="0.3">
      <c r="A291" s="2">
        <v>45867</v>
      </c>
      <c r="B291" s="1">
        <v>0.50347222222222221</v>
      </c>
      <c r="C291">
        <v>416.94</v>
      </c>
      <c r="D291">
        <v>416.36</v>
      </c>
      <c r="E291">
        <v>18555</v>
      </c>
      <c r="F291" t="b">
        <f t="shared" si="80"/>
        <v>0</v>
      </c>
      <c r="G291" t="str">
        <f t="shared" si="81"/>
        <v/>
      </c>
      <c r="H291" t="str">
        <f t="shared" si="82"/>
        <v/>
      </c>
      <c r="I291">
        <f t="shared" si="83"/>
        <v>417.58</v>
      </c>
      <c r="J291">
        <f t="shared" si="84"/>
        <v>415.97</v>
      </c>
      <c r="K291">
        <f t="shared" si="85"/>
        <v>0</v>
      </c>
      <c r="L291" t="str">
        <f>IF(
    AND(
        K291=1,
        COUNTIFS($A$2:A291,A291,$K$2:K291,1)=1
    ),
    "ENTRY",
    ""
)</f>
        <v/>
      </c>
      <c r="M291" t="str">
        <f t="shared" si="86"/>
        <v/>
      </c>
      <c r="N291" t="str">
        <f t="shared" si="87"/>
        <v/>
      </c>
      <c r="O291" t="str">
        <f t="shared" si="88"/>
        <v/>
      </c>
      <c r="P291" t="str">
        <f t="shared" si="89"/>
        <v/>
      </c>
      <c r="Q291" t="str">
        <f t="shared" si="90"/>
        <v/>
      </c>
      <c r="R291" t="str">
        <f t="shared" si="91"/>
        <v/>
      </c>
      <c r="S291" t="str">
        <f t="shared" si="99"/>
        <v/>
      </c>
      <c r="U291" t="str">
        <f t="shared" si="92"/>
        <v/>
      </c>
      <c r="V291" t="str">
        <f t="shared" si="93"/>
        <v/>
      </c>
      <c r="W291" t="str">
        <f t="shared" si="94"/>
        <v/>
      </c>
      <c r="X291" t="str">
        <f t="shared" si="95"/>
        <v/>
      </c>
      <c r="Y291" t="str">
        <f t="shared" si="96"/>
        <v/>
      </c>
      <c r="Z291" cm="1">
        <f t="array" ref="Z291">LOOKUP(
    2,
    1/($A:$A=$A291),
    $C:$C
)</f>
        <v>420.33</v>
      </c>
      <c r="AA291" t="str">
        <f t="shared" si="97"/>
        <v/>
      </c>
      <c r="AB291" t="str">
        <f t="shared" si="98"/>
        <v/>
      </c>
    </row>
    <row r="292" spans="1:28" x14ac:dyDescent="0.3">
      <c r="A292" s="2">
        <v>45867</v>
      </c>
      <c r="B292" s="1">
        <v>0.50694444444444442</v>
      </c>
      <c r="C292">
        <v>417.21</v>
      </c>
      <c r="D292">
        <v>416.55</v>
      </c>
      <c r="E292">
        <v>43323</v>
      </c>
      <c r="F292" t="b">
        <f t="shared" si="80"/>
        <v>0</v>
      </c>
      <c r="G292" t="str">
        <f t="shared" si="81"/>
        <v/>
      </c>
      <c r="H292" t="str">
        <f t="shared" si="82"/>
        <v/>
      </c>
      <c r="I292">
        <f t="shared" si="83"/>
        <v>417.58</v>
      </c>
      <c r="J292">
        <f t="shared" si="84"/>
        <v>415.97</v>
      </c>
      <c r="K292">
        <f t="shared" si="85"/>
        <v>0</v>
      </c>
      <c r="L292" t="str">
        <f>IF(
    AND(
        K292=1,
        COUNTIFS($A$2:A292,A292,$K$2:K292,1)=1
    ),
    "ENTRY",
    ""
)</f>
        <v/>
      </c>
      <c r="M292" t="str">
        <f t="shared" si="86"/>
        <v/>
      </c>
      <c r="N292" t="str">
        <f t="shared" si="87"/>
        <v/>
      </c>
      <c r="O292" t="str">
        <f t="shared" si="88"/>
        <v/>
      </c>
      <c r="P292" t="str">
        <f t="shared" si="89"/>
        <v/>
      </c>
      <c r="Q292" t="str">
        <f t="shared" si="90"/>
        <v/>
      </c>
      <c r="R292" t="str">
        <f t="shared" si="91"/>
        <v/>
      </c>
      <c r="S292" t="str">
        <f t="shared" si="99"/>
        <v/>
      </c>
      <c r="U292" t="str">
        <f t="shared" si="92"/>
        <v/>
      </c>
      <c r="V292" t="str">
        <f t="shared" si="93"/>
        <v/>
      </c>
      <c r="W292" t="str">
        <f t="shared" si="94"/>
        <v/>
      </c>
      <c r="X292" t="str">
        <f t="shared" si="95"/>
        <v/>
      </c>
      <c r="Y292" t="str">
        <f t="shared" si="96"/>
        <v/>
      </c>
      <c r="Z292" cm="1">
        <f t="array" ref="Z292">LOOKUP(
    2,
    1/($A:$A=$A292),
    $C:$C
)</f>
        <v>420.33</v>
      </c>
      <c r="AA292" t="str">
        <f t="shared" si="97"/>
        <v/>
      </c>
      <c r="AB292" t="str">
        <f t="shared" si="98"/>
        <v/>
      </c>
    </row>
    <row r="293" spans="1:28" x14ac:dyDescent="0.3">
      <c r="A293" s="2">
        <v>45867</v>
      </c>
      <c r="B293" s="1">
        <v>0.51041666666666663</v>
      </c>
      <c r="C293">
        <v>417.45</v>
      </c>
      <c r="D293">
        <v>416.67</v>
      </c>
      <c r="E293">
        <v>30817</v>
      </c>
      <c r="F293" t="b">
        <f t="shared" si="80"/>
        <v>0</v>
      </c>
      <c r="G293" t="str">
        <f t="shared" si="81"/>
        <v/>
      </c>
      <c r="H293" t="str">
        <f t="shared" si="82"/>
        <v/>
      </c>
      <c r="I293">
        <f t="shared" si="83"/>
        <v>417.58</v>
      </c>
      <c r="J293">
        <f t="shared" si="84"/>
        <v>415.97</v>
      </c>
      <c r="K293">
        <f t="shared" si="85"/>
        <v>0</v>
      </c>
      <c r="L293" t="str">
        <f>IF(
    AND(
        K293=1,
        COUNTIFS($A$2:A293,A293,$K$2:K293,1)=1
    ),
    "ENTRY",
    ""
)</f>
        <v/>
      </c>
      <c r="M293" t="str">
        <f t="shared" si="86"/>
        <v/>
      </c>
      <c r="N293" t="str">
        <f t="shared" si="87"/>
        <v/>
      </c>
      <c r="O293" t="str">
        <f t="shared" si="88"/>
        <v/>
      </c>
      <c r="P293" t="str">
        <f t="shared" si="89"/>
        <v/>
      </c>
      <c r="Q293" t="str">
        <f t="shared" si="90"/>
        <v/>
      </c>
      <c r="R293" t="str">
        <f t="shared" si="91"/>
        <v/>
      </c>
      <c r="S293" t="str">
        <f t="shared" si="99"/>
        <v/>
      </c>
      <c r="U293" t="str">
        <f t="shared" si="92"/>
        <v/>
      </c>
      <c r="V293" t="str">
        <f t="shared" si="93"/>
        <v/>
      </c>
      <c r="W293" t="str">
        <f t="shared" si="94"/>
        <v/>
      </c>
      <c r="X293" t="str">
        <f t="shared" si="95"/>
        <v/>
      </c>
      <c r="Y293" t="str">
        <f t="shared" si="96"/>
        <v/>
      </c>
      <c r="Z293" cm="1">
        <f t="array" ref="Z293">LOOKUP(
    2,
    1/($A:$A=$A293),
    $C:$C
)</f>
        <v>420.33</v>
      </c>
      <c r="AA293" t="str">
        <f t="shared" si="97"/>
        <v/>
      </c>
      <c r="AB293" t="str">
        <f t="shared" si="98"/>
        <v/>
      </c>
    </row>
    <row r="294" spans="1:28" x14ac:dyDescent="0.3">
      <c r="A294" s="2">
        <v>45867</v>
      </c>
      <c r="B294" s="1">
        <v>0.51388888888888884</v>
      </c>
      <c r="C294">
        <v>417.39</v>
      </c>
      <c r="D294">
        <v>416.97</v>
      </c>
      <c r="E294">
        <v>41419</v>
      </c>
      <c r="F294" t="b">
        <f t="shared" si="80"/>
        <v>0</v>
      </c>
      <c r="G294" t="str">
        <f t="shared" si="81"/>
        <v/>
      </c>
      <c r="H294" t="str">
        <f t="shared" si="82"/>
        <v/>
      </c>
      <c r="I294">
        <f t="shared" si="83"/>
        <v>417.58</v>
      </c>
      <c r="J294">
        <f t="shared" si="84"/>
        <v>415.97</v>
      </c>
      <c r="K294">
        <f t="shared" si="85"/>
        <v>0</v>
      </c>
      <c r="L294" t="str">
        <f>IF(
    AND(
        K294=1,
        COUNTIFS($A$2:A294,A294,$K$2:K294,1)=1
    ),
    "ENTRY",
    ""
)</f>
        <v/>
      </c>
      <c r="M294" t="str">
        <f t="shared" si="86"/>
        <v/>
      </c>
      <c r="N294" t="str">
        <f t="shared" si="87"/>
        <v/>
      </c>
      <c r="O294" t="str">
        <f t="shared" si="88"/>
        <v/>
      </c>
      <c r="P294" t="str">
        <f t="shared" si="89"/>
        <v/>
      </c>
      <c r="Q294" t="str">
        <f t="shared" si="90"/>
        <v/>
      </c>
      <c r="R294" t="str">
        <f t="shared" si="91"/>
        <v/>
      </c>
      <c r="S294" t="str">
        <f t="shared" si="99"/>
        <v/>
      </c>
      <c r="U294" t="str">
        <f t="shared" si="92"/>
        <v/>
      </c>
      <c r="V294" t="str">
        <f t="shared" si="93"/>
        <v/>
      </c>
      <c r="W294" t="str">
        <f t="shared" si="94"/>
        <v/>
      </c>
      <c r="X294" t="str">
        <f t="shared" si="95"/>
        <v/>
      </c>
      <c r="Y294" t="str">
        <f t="shared" si="96"/>
        <v/>
      </c>
      <c r="Z294" cm="1">
        <f t="array" ref="Z294">LOOKUP(
    2,
    1/($A:$A=$A294),
    $C:$C
)</f>
        <v>420.33</v>
      </c>
      <c r="AA294" t="str">
        <f t="shared" si="97"/>
        <v/>
      </c>
      <c r="AB294" t="str">
        <f t="shared" si="98"/>
        <v/>
      </c>
    </row>
    <row r="295" spans="1:28" x14ac:dyDescent="0.3">
      <c r="A295" s="2">
        <v>45867</v>
      </c>
      <c r="B295" s="1">
        <v>0.51736111111111116</v>
      </c>
      <c r="C295">
        <v>417.18</v>
      </c>
      <c r="D295">
        <v>416.73</v>
      </c>
      <c r="E295">
        <v>60226</v>
      </c>
      <c r="F295" t="b">
        <f t="shared" si="80"/>
        <v>0</v>
      </c>
      <c r="G295" t="str">
        <f t="shared" si="81"/>
        <v/>
      </c>
      <c r="H295" t="str">
        <f t="shared" si="82"/>
        <v/>
      </c>
      <c r="I295">
        <f t="shared" si="83"/>
        <v>417.58</v>
      </c>
      <c r="J295">
        <f t="shared" si="84"/>
        <v>415.97</v>
      </c>
      <c r="K295">
        <f t="shared" si="85"/>
        <v>0</v>
      </c>
      <c r="L295" t="str">
        <f>IF(
    AND(
        K295=1,
        COUNTIFS($A$2:A295,A295,$K$2:K295,1)=1
    ),
    "ENTRY",
    ""
)</f>
        <v/>
      </c>
      <c r="M295" t="str">
        <f t="shared" si="86"/>
        <v/>
      </c>
      <c r="N295" t="str">
        <f t="shared" si="87"/>
        <v/>
      </c>
      <c r="O295" t="str">
        <f t="shared" si="88"/>
        <v/>
      </c>
      <c r="P295" t="str">
        <f t="shared" si="89"/>
        <v/>
      </c>
      <c r="Q295" t="str">
        <f t="shared" si="90"/>
        <v/>
      </c>
      <c r="R295" t="str">
        <f t="shared" si="91"/>
        <v/>
      </c>
      <c r="S295" t="str">
        <f t="shared" si="99"/>
        <v/>
      </c>
      <c r="U295" t="str">
        <f t="shared" si="92"/>
        <v/>
      </c>
      <c r="V295" t="str">
        <f t="shared" si="93"/>
        <v/>
      </c>
      <c r="W295" t="str">
        <f t="shared" si="94"/>
        <v/>
      </c>
      <c r="X295" t="str">
        <f t="shared" si="95"/>
        <v/>
      </c>
      <c r="Y295" t="str">
        <f t="shared" si="96"/>
        <v/>
      </c>
      <c r="Z295" cm="1">
        <f t="array" ref="Z295">LOOKUP(
    2,
    1/($A:$A=$A295),
    $C:$C
)</f>
        <v>420.33</v>
      </c>
      <c r="AA295" t="str">
        <f t="shared" si="97"/>
        <v/>
      </c>
      <c r="AB295" t="str">
        <f t="shared" si="98"/>
        <v/>
      </c>
    </row>
    <row r="296" spans="1:28" x14ac:dyDescent="0.3">
      <c r="A296" s="2">
        <v>45867</v>
      </c>
      <c r="B296" s="1">
        <v>0.52083333333333337</v>
      </c>
      <c r="C296">
        <v>417.52</v>
      </c>
      <c r="D296">
        <v>417</v>
      </c>
      <c r="E296">
        <v>39668</v>
      </c>
      <c r="F296" t="b">
        <f t="shared" si="80"/>
        <v>0</v>
      </c>
      <c r="G296" t="str">
        <f t="shared" si="81"/>
        <v/>
      </c>
      <c r="H296" t="str">
        <f t="shared" si="82"/>
        <v/>
      </c>
      <c r="I296">
        <f t="shared" si="83"/>
        <v>417.58</v>
      </c>
      <c r="J296">
        <f t="shared" si="84"/>
        <v>415.97</v>
      </c>
      <c r="K296">
        <f t="shared" si="85"/>
        <v>0</v>
      </c>
      <c r="L296" t="str">
        <f>IF(
    AND(
        K296=1,
        COUNTIFS($A$2:A296,A296,$K$2:K296,1)=1
    ),
    "ENTRY",
    ""
)</f>
        <v/>
      </c>
      <c r="M296" t="str">
        <f t="shared" si="86"/>
        <v/>
      </c>
      <c r="N296" t="str">
        <f t="shared" si="87"/>
        <v/>
      </c>
      <c r="O296" t="str">
        <f t="shared" si="88"/>
        <v/>
      </c>
      <c r="P296" t="str">
        <f t="shared" si="89"/>
        <v/>
      </c>
      <c r="Q296" t="str">
        <f t="shared" si="90"/>
        <v/>
      </c>
      <c r="R296" t="str">
        <f t="shared" si="91"/>
        <v/>
      </c>
      <c r="S296" t="str">
        <f t="shared" si="99"/>
        <v/>
      </c>
      <c r="U296" t="str">
        <f t="shared" si="92"/>
        <v/>
      </c>
      <c r="V296" t="str">
        <f t="shared" si="93"/>
        <v/>
      </c>
      <c r="W296" t="str">
        <f t="shared" si="94"/>
        <v/>
      </c>
      <c r="X296" t="str">
        <f t="shared" si="95"/>
        <v/>
      </c>
      <c r="Y296" t="str">
        <f t="shared" si="96"/>
        <v/>
      </c>
      <c r="Z296" cm="1">
        <f t="array" ref="Z296">LOOKUP(
    2,
    1/($A:$A=$A296),
    $C:$C
)</f>
        <v>420.33</v>
      </c>
      <c r="AA296" t="str">
        <f t="shared" si="97"/>
        <v/>
      </c>
      <c r="AB296" t="str">
        <f t="shared" si="98"/>
        <v/>
      </c>
    </row>
    <row r="297" spans="1:28" x14ac:dyDescent="0.3">
      <c r="A297" s="2">
        <v>45867</v>
      </c>
      <c r="B297" s="1">
        <v>0.52430555555555558</v>
      </c>
      <c r="C297">
        <v>417.48</v>
      </c>
      <c r="D297">
        <v>417.09</v>
      </c>
      <c r="E297">
        <v>38935</v>
      </c>
      <c r="F297" t="b">
        <f t="shared" si="80"/>
        <v>0</v>
      </c>
      <c r="G297" t="str">
        <f t="shared" si="81"/>
        <v/>
      </c>
      <c r="H297" t="str">
        <f t="shared" si="82"/>
        <v/>
      </c>
      <c r="I297">
        <f t="shared" si="83"/>
        <v>417.58</v>
      </c>
      <c r="J297">
        <f t="shared" si="84"/>
        <v>415.97</v>
      </c>
      <c r="K297">
        <f t="shared" si="85"/>
        <v>0</v>
      </c>
      <c r="L297" t="str">
        <f>IF(
    AND(
        K297=1,
        COUNTIFS($A$2:A297,A297,$K$2:K297,1)=1
    ),
    "ENTRY",
    ""
)</f>
        <v/>
      </c>
      <c r="M297" t="str">
        <f t="shared" si="86"/>
        <v/>
      </c>
      <c r="N297" t="str">
        <f t="shared" si="87"/>
        <v/>
      </c>
      <c r="O297" t="str">
        <f t="shared" si="88"/>
        <v/>
      </c>
      <c r="P297" t="str">
        <f t="shared" si="89"/>
        <v/>
      </c>
      <c r="Q297" t="str">
        <f t="shared" si="90"/>
        <v/>
      </c>
      <c r="R297" t="str">
        <f t="shared" si="91"/>
        <v/>
      </c>
      <c r="S297" t="str">
        <f t="shared" si="99"/>
        <v/>
      </c>
      <c r="U297" t="str">
        <f t="shared" si="92"/>
        <v/>
      </c>
      <c r="V297" t="str">
        <f t="shared" si="93"/>
        <v/>
      </c>
      <c r="W297" t="str">
        <f t="shared" si="94"/>
        <v/>
      </c>
      <c r="X297" t="str">
        <f t="shared" si="95"/>
        <v/>
      </c>
      <c r="Y297" t="str">
        <f t="shared" si="96"/>
        <v/>
      </c>
      <c r="Z297" cm="1">
        <f t="array" ref="Z297">LOOKUP(
    2,
    1/($A:$A=$A297),
    $C:$C
)</f>
        <v>420.33</v>
      </c>
      <c r="AA297" t="str">
        <f t="shared" si="97"/>
        <v/>
      </c>
      <c r="AB297" t="str">
        <f t="shared" si="98"/>
        <v/>
      </c>
    </row>
    <row r="298" spans="1:28" x14ac:dyDescent="0.3">
      <c r="A298" s="2">
        <v>45867</v>
      </c>
      <c r="B298" s="1">
        <v>0.52777777777777779</v>
      </c>
      <c r="C298">
        <v>418.42</v>
      </c>
      <c r="D298">
        <v>417.3</v>
      </c>
      <c r="E298">
        <v>177291</v>
      </c>
      <c r="F298" t="b">
        <f t="shared" si="80"/>
        <v>0</v>
      </c>
      <c r="G298" t="str">
        <f t="shared" si="81"/>
        <v/>
      </c>
      <c r="H298" t="str">
        <f t="shared" si="82"/>
        <v/>
      </c>
      <c r="I298">
        <f t="shared" si="83"/>
        <v>417.58</v>
      </c>
      <c r="J298">
        <f t="shared" si="84"/>
        <v>415.97</v>
      </c>
      <c r="K298">
        <f t="shared" si="85"/>
        <v>1</v>
      </c>
      <c r="L298" t="str">
        <f>IF(
    AND(
        K298=1,
        COUNTIFS($A$2:A298,A298,$K$2:K298,1)=1
    ),
    "ENTRY",
    ""
)</f>
        <v/>
      </c>
      <c r="M298" t="str">
        <f t="shared" si="86"/>
        <v/>
      </c>
      <c r="N298" t="str">
        <f t="shared" si="87"/>
        <v/>
      </c>
      <c r="O298" t="str">
        <f t="shared" si="88"/>
        <v/>
      </c>
      <c r="P298" t="str">
        <f t="shared" si="89"/>
        <v/>
      </c>
      <c r="Q298" t="str">
        <f t="shared" si="90"/>
        <v/>
      </c>
      <c r="R298" t="str">
        <f t="shared" si="91"/>
        <v/>
      </c>
      <c r="S298" t="str">
        <f t="shared" si="99"/>
        <v/>
      </c>
      <c r="U298" t="str">
        <f t="shared" si="92"/>
        <v/>
      </c>
      <c r="V298" t="str">
        <f t="shared" si="93"/>
        <v/>
      </c>
      <c r="W298" t="str">
        <f t="shared" si="94"/>
        <v/>
      </c>
      <c r="X298" t="str">
        <f t="shared" si="95"/>
        <v/>
      </c>
      <c r="Y298" t="str">
        <f t="shared" si="96"/>
        <v/>
      </c>
      <c r="Z298" cm="1">
        <f t="array" ref="Z298">LOOKUP(
    2,
    1/($A:$A=$A298),
    $C:$C
)</f>
        <v>420.33</v>
      </c>
      <c r="AA298" t="str">
        <f t="shared" si="97"/>
        <v/>
      </c>
      <c r="AB298" t="str">
        <f t="shared" si="98"/>
        <v/>
      </c>
    </row>
    <row r="299" spans="1:28" x14ac:dyDescent="0.3">
      <c r="A299" s="2">
        <v>45867</v>
      </c>
      <c r="B299" s="1">
        <v>0.53125</v>
      </c>
      <c r="C299">
        <v>418.12</v>
      </c>
      <c r="D299">
        <v>417.42</v>
      </c>
      <c r="E299">
        <v>61209</v>
      </c>
      <c r="F299" t="b">
        <f t="shared" si="80"/>
        <v>0</v>
      </c>
      <c r="G299" t="str">
        <f t="shared" si="81"/>
        <v/>
      </c>
      <c r="H299" t="str">
        <f t="shared" si="82"/>
        <v/>
      </c>
      <c r="I299">
        <f t="shared" si="83"/>
        <v>417.58</v>
      </c>
      <c r="J299">
        <f t="shared" si="84"/>
        <v>415.97</v>
      </c>
      <c r="K299">
        <f t="shared" si="85"/>
        <v>1</v>
      </c>
      <c r="L299" t="str">
        <f>IF(
    AND(
        K299=1,
        COUNTIFS($A$2:A299,A299,$K$2:K299,1)=1
    ),
    "ENTRY",
    ""
)</f>
        <v/>
      </c>
      <c r="M299" t="str">
        <f t="shared" si="86"/>
        <v/>
      </c>
      <c r="N299" t="str">
        <f t="shared" si="87"/>
        <v/>
      </c>
      <c r="O299" t="str">
        <f t="shared" si="88"/>
        <v/>
      </c>
      <c r="P299" t="str">
        <f t="shared" si="89"/>
        <v/>
      </c>
      <c r="Q299" t="str">
        <f t="shared" si="90"/>
        <v/>
      </c>
      <c r="R299" t="str">
        <f t="shared" si="91"/>
        <v/>
      </c>
      <c r="S299" t="str">
        <f t="shared" si="99"/>
        <v/>
      </c>
      <c r="U299" t="str">
        <f t="shared" si="92"/>
        <v/>
      </c>
      <c r="V299" t="str">
        <f t="shared" si="93"/>
        <v/>
      </c>
      <c r="W299" t="str">
        <f t="shared" si="94"/>
        <v/>
      </c>
      <c r="X299" t="str">
        <f t="shared" si="95"/>
        <v/>
      </c>
      <c r="Y299" t="str">
        <f t="shared" si="96"/>
        <v/>
      </c>
      <c r="Z299" cm="1">
        <f t="array" ref="Z299">LOOKUP(
    2,
    1/($A:$A=$A299),
    $C:$C
)</f>
        <v>420.33</v>
      </c>
      <c r="AA299" t="str">
        <f t="shared" si="97"/>
        <v/>
      </c>
      <c r="AB299" t="str">
        <f t="shared" si="98"/>
        <v/>
      </c>
    </row>
    <row r="300" spans="1:28" x14ac:dyDescent="0.3">
      <c r="A300" s="2">
        <v>45867</v>
      </c>
      <c r="B300" s="1">
        <v>0.53472222222222221</v>
      </c>
      <c r="C300">
        <v>418.15</v>
      </c>
      <c r="D300">
        <v>417.55</v>
      </c>
      <c r="E300">
        <v>33227</v>
      </c>
      <c r="F300" t="b">
        <f t="shared" si="80"/>
        <v>0</v>
      </c>
      <c r="G300" t="str">
        <f t="shared" si="81"/>
        <v/>
      </c>
      <c r="H300" t="str">
        <f t="shared" si="82"/>
        <v/>
      </c>
      <c r="I300">
        <f t="shared" si="83"/>
        <v>417.58</v>
      </c>
      <c r="J300">
        <f t="shared" si="84"/>
        <v>415.97</v>
      </c>
      <c r="K300">
        <f t="shared" si="85"/>
        <v>1</v>
      </c>
      <c r="L300" t="str">
        <f>IF(
    AND(
        K300=1,
        COUNTIFS($A$2:A300,A300,$K$2:K300,1)=1
    ),
    "ENTRY",
    ""
)</f>
        <v/>
      </c>
      <c r="M300" t="str">
        <f t="shared" si="86"/>
        <v/>
      </c>
      <c r="N300" t="str">
        <f t="shared" si="87"/>
        <v/>
      </c>
      <c r="O300" t="str">
        <f t="shared" si="88"/>
        <v/>
      </c>
      <c r="P300" t="str">
        <f t="shared" si="89"/>
        <v/>
      </c>
      <c r="Q300" t="str">
        <f t="shared" si="90"/>
        <v/>
      </c>
      <c r="R300" t="str">
        <f t="shared" si="91"/>
        <v/>
      </c>
      <c r="S300" t="str">
        <f t="shared" si="99"/>
        <v/>
      </c>
      <c r="U300" t="str">
        <f t="shared" si="92"/>
        <v/>
      </c>
      <c r="V300" t="str">
        <f t="shared" si="93"/>
        <v/>
      </c>
      <c r="W300" t="str">
        <f t="shared" si="94"/>
        <v/>
      </c>
      <c r="X300" t="str">
        <f t="shared" si="95"/>
        <v/>
      </c>
      <c r="Y300" t="str">
        <f t="shared" si="96"/>
        <v/>
      </c>
      <c r="Z300" cm="1">
        <f t="array" ref="Z300">LOOKUP(
    2,
    1/($A:$A=$A300),
    $C:$C
)</f>
        <v>420.33</v>
      </c>
      <c r="AA300" t="str">
        <f t="shared" si="97"/>
        <v/>
      </c>
      <c r="AB300" t="str">
        <f t="shared" si="98"/>
        <v/>
      </c>
    </row>
    <row r="301" spans="1:28" x14ac:dyDescent="0.3">
      <c r="A301" s="2">
        <v>45867</v>
      </c>
      <c r="B301" s="1">
        <v>0.53819444444444442</v>
      </c>
      <c r="C301">
        <v>418.48</v>
      </c>
      <c r="D301">
        <v>417.91</v>
      </c>
      <c r="E301">
        <v>102603</v>
      </c>
      <c r="F301" t="b">
        <f t="shared" si="80"/>
        <v>0</v>
      </c>
      <c r="G301" t="str">
        <f t="shared" si="81"/>
        <v/>
      </c>
      <c r="H301" t="str">
        <f t="shared" si="82"/>
        <v/>
      </c>
      <c r="I301">
        <f t="shared" si="83"/>
        <v>417.58</v>
      </c>
      <c r="J301">
        <f t="shared" si="84"/>
        <v>415.97</v>
      </c>
      <c r="K301">
        <f t="shared" si="85"/>
        <v>1</v>
      </c>
      <c r="L301" t="str">
        <f>IF(
    AND(
        K301=1,
        COUNTIFS($A$2:A301,A301,$K$2:K301,1)=1
    ),
    "ENTRY",
    ""
)</f>
        <v/>
      </c>
      <c r="M301" t="str">
        <f t="shared" si="86"/>
        <v/>
      </c>
      <c r="N301" t="str">
        <f t="shared" si="87"/>
        <v/>
      </c>
      <c r="O301" t="str">
        <f t="shared" si="88"/>
        <v/>
      </c>
      <c r="P301" t="str">
        <f t="shared" si="89"/>
        <v/>
      </c>
      <c r="Q301" t="str">
        <f t="shared" si="90"/>
        <v/>
      </c>
      <c r="R301" t="str">
        <f t="shared" si="91"/>
        <v/>
      </c>
      <c r="S301" t="str">
        <f t="shared" si="99"/>
        <v/>
      </c>
      <c r="U301" t="str">
        <f t="shared" si="92"/>
        <v/>
      </c>
      <c r="V301" t="str">
        <f t="shared" si="93"/>
        <v/>
      </c>
      <c r="W301" t="str">
        <f t="shared" si="94"/>
        <v/>
      </c>
      <c r="X301" t="str">
        <f t="shared" si="95"/>
        <v/>
      </c>
      <c r="Y301" t="str">
        <f t="shared" si="96"/>
        <v/>
      </c>
      <c r="Z301" cm="1">
        <f t="array" ref="Z301">LOOKUP(
    2,
    1/($A:$A=$A301),
    $C:$C
)</f>
        <v>420.33</v>
      </c>
      <c r="AA301" t="str">
        <f t="shared" si="97"/>
        <v/>
      </c>
      <c r="AB301" t="str">
        <f t="shared" si="98"/>
        <v/>
      </c>
    </row>
    <row r="302" spans="1:28" x14ac:dyDescent="0.3">
      <c r="A302" s="2">
        <v>45867</v>
      </c>
      <c r="B302" s="1">
        <v>0.54166666666666663</v>
      </c>
      <c r="C302">
        <v>418.36</v>
      </c>
      <c r="D302">
        <v>417.94</v>
      </c>
      <c r="E302">
        <v>43555</v>
      </c>
      <c r="F302" t="b">
        <f t="shared" si="80"/>
        <v>0</v>
      </c>
      <c r="G302" t="str">
        <f t="shared" si="81"/>
        <v/>
      </c>
      <c r="H302" t="str">
        <f t="shared" si="82"/>
        <v/>
      </c>
      <c r="I302">
        <f t="shared" si="83"/>
        <v>417.58</v>
      </c>
      <c r="J302">
        <f t="shared" si="84"/>
        <v>415.97</v>
      </c>
      <c r="K302">
        <f t="shared" si="85"/>
        <v>1</v>
      </c>
      <c r="L302" t="str">
        <f>IF(
    AND(
        K302=1,
        COUNTIFS($A$2:A302,A302,$K$2:K302,1)=1
    ),
    "ENTRY",
    ""
)</f>
        <v/>
      </c>
      <c r="M302" t="str">
        <f t="shared" si="86"/>
        <v/>
      </c>
      <c r="N302" t="str">
        <f t="shared" si="87"/>
        <v/>
      </c>
      <c r="O302" t="str">
        <f t="shared" si="88"/>
        <v/>
      </c>
      <c r="P302" t="str">
        <f t="shared" si="89"/>
        <v/>
      </c>
      <c r="Q302" t="str">
        <f t="shared" si="90"/>
        <v/>
      </c>
      <c r="R302" t="str">
        <f t="shared" si="91"/>
        <v/>
      </c>
      <c r="S302" t="str">
        <f t="shared" si="99"/>
        <v/>
      </c>
      <c r="U302" t="str">
        <f t="shared" si="92"/>
        <v/>
      </c>
      <c r="V302" t="str">
        <f t="shared" si="93"/>
        <v/>
      </c>
      <c r="W302" t="str">
        <f t="shared" si="94"/>
        <v/>
      </c>
      <c r="X302" t="str">
        <f t="shared" si="95"/>
        <v/>
      </c>
      <c r="Y302" t="str">
        <f t="shared" si="96"/>
        <v/>
      </c>
      <c r="Z302" cm="1">
        <f t="array" ref="Z302">LOOKUP(
    2,
    1/($A:$A=$A302),
    $C:$C
)</f>
        <v>420.33</v>
      </c>
      <c r="AA302" t="str">
        <f t="shared" si="97"/>
        <v/>
      </c>
      <c r="AB302" t="str">
        <f t="shared" si="98"/>
        <v/>
      </c>
    </row>
    <row r="303" spans="1:28" x14ac:dyDescent="0.3">
      <c r="A303" s="2">
        <v>45867</v>
      </c>
      <c r="B303" s="1">
        <v>0.54513888888888884</v>
      </c>
      <c r="C303">
        <v>419.03</v>
      </c>
      <c r="D303">
        <v>418.21</v>
      </c>
      <c r="E303">
        <v>77590</v>
      </c>
      <c r="F303" t="b">
        <f t="shared" si="80"/>
        <v>0</v>
      </c>
      <c r="G303" t="str">
        <f t="shared" si="81"/>
        <v/>
      </c>
      <c r="H303" t="str">
        <f t="shared" si="82"/>
        <v/>
      </c>
      <c r="I303">
        <f t="shared" si="83"/>
        <v>417.58</v>
      </c>
      <c r="J303">
        <f t="shared" si="84"/>
        <v>415.97</v>
      </c>
      <c r="K303">
        <f t="shared" si="85"/>
        <v>1</v>
      </c>
      <c r="L303" t="str">
        <f>IF(
    AND(
        K303=1,
        COUNTIFS($A$2:A303,A303,$K$2:K303,1)=1
    ),
    "ENTRY",
    ""
)</f>
        <v/>
      </c>
      <c r="M303" t="str">
        <f t="shared" si="86"/>
        <v/>
      </c>
      <c r="N303" t="str">
        <f t="shared" si="87"/>
        <v/>
      </c>
      <c r="O303" t="str">
        <f t="shared" si="88"/>
        <v/>
      </c>
      <c r="P303" t="str">
        <f t="shared" si="89"/>
        <v/>
      </c>
      <c r="Q303" t="str">
        <f t="shared" si="90"/>
        <v/>
      </c>
      <c r="R303" t="str">
        <f t="shared" si="91"/>
        <v/>
      </c>
      <c r="S303" t="str">
        <f t="shared" si="99"/>
        <v/>
      </c>
      <c r="U303" t="str">
        <f t="shared" si="92"/>
        <v/>
      </c>
      <c r="V303" t="str">
        <f t="shared" si="93"/>
        <v/>
      </c>
      <c r="W303" t="str">
        <f t="shared" si="94"/>
        <v/>
      </c>
      <c r="X303" t="str">
        <f t="shared" si="95"/>
        <v/>
      </c>
      <c r="Y303" t="str">
        <f t="shared" si="96"/>
        <v/>
      </c>
      <c r="Z303" cm="1">
        <f t="array" ref="Z303">LOOKUP(
    2,
    1/($A:$A=$A303),
    $C:$C
)</f>
        <v>420.33</v>
      </c>
      <c r="AA303" t="str">
        <f t="shared" si="97"/>
        <v/>
      </c>
      <c r="AB303" t="str">
        <f t="shared" si="98"/>
        <v/>
      </c>
    </row>
    <row r="304" spans="1:28" x14ac:dyDescent="0.3">
      <c r="A304" s="2">
        <v>45867</v>
      </c>
      <c r="B304" s="1">
        <v>0.54861111111111116</v>
      </c>
      <c r="C304">
        <v>419.03</v>
      </c>
      <c r="D304">
        <v>418.42</v>
      </c>
      <c r="E304">
        <v>53948</v>
      </c>
      <c r="F304" t="b">
        <f t="shared" si="80"/>
        <v>0</v>
      </c>
      <c r="G304" t="str">
        <f t="shared" si="81"/>
        <v/>
      </c>
      <c r="H304" t="str">
        <f t="shared" si="82"/>
        <v/>
      </c>
      <c r="I304">
        <f t="shared" si="83"/>
        <v>417.58</v>
      </c>
      <c r="J304">
        <f t="shared" si="84"/>
        <v>415.97</v>
      </c>
      <c r="K304">
        <f t="shared" si="85"/>
        <v>1</v>
      </c>
      <c r="L304" t="str">
        <f>IF(
    AND(
        K304=1,
        COUNTIFS($A$2:A304,A304,$K$2:K304,1)=1
    ),
    "ENTRY",
    ""
)</f>
        <v/>
      </c>
      <c r="M304" t="str">
        <f t="shared" si="86"/>
        <v/>
      </c>
      <c r="N304" t="str">
        <f t="shared" si="87"/>
        <v/>
      </c>
      <c r="O304" t="str">
        <f t="shared" si="88"/>
        <v/>
      </c>
      <c r="P304" t="str">
        <f t="shared" si="89"/>
        <v/>
      </c>
      <c r="Q304" t="str">
        <f t="shared" si="90"/>
        <v/>
      </c>
      <c r="R304" t="str">
        <f t="shared" si="91"/>
        <v/>
      </c>
      <c r="S304" t="str">
        <f t="shared" si="99"/>
        <v/>
      </c>
      <c r="U304" t="str">
        <f t="shared" si="92"/>
        <v/>
      </c>
      <c r="V304" t="str">
        <f t="shared" si="93"/>
        <v/>
      </c>
      <c r="W304" t="str">
        <f t="shared" si="94"/>
        <v/>
      </c>
      <c r="X304" t="str">
        <f t="shared" si="95"/>
        <v/>
      </c>
      <c r="Y304" t="str">
        <f t="shared" si="96"/>
        <v/>
      </c>
      <c r="Z304" cm="1">
        <f t="array" ref="Z304">LOOKUP(
    2,
    1/($A:$A=$A304),
    $C:$C
)</f>
        <v>420.33</v>
      </c>
      <c r="AA304" t="str">
        <f t="shared" si="97"/>
        <v/>
      </c>
      <c r="AB304" t="str">
        <f t="shared" si="98"/>
        <v/>
      </c>
    </row>
    <row r="305" spans="1:28" x14ac:dyDescent="0.3">
      <c r="A305" s="2">
        <v>45867</v>
      </c>
      <c r="B305" s="1">
        <v>0.55208333333333337</v>
      </c>
      <c r="C305">
        <v>419</v>
      </c>
      <c r="D305">
        <v>418.45</v>
      </c>
      <c r="E305">
        <v>49726</v>
      </c>
      <c r="F305" t="b">
        <f t="shared" si="80"/>
        <v>0</v>
      </c>
      <c r="G305" t="str">
        <f t="shared" si="81"/>
        <v/>
      </c>
      <c r="H305" t="str">
        <f t="shared" si="82"/>
        <v/>
      </c>
      <c r="I305">
        <f t="shared" si="83"/>
        <v>417.58</v>
      </c>
      <c r="J305">
        <f t="shared" si="84"/>
        <v>415.97</v>
      </c>
      <c r="K305">
        <f t="shared" si="85"/>
        <v>1</v>
      </c>
      <c r="L305" t="str">
        <f>IF(
    AND(
        K305=1,
        COUNTIFS($A$2:A305,A305,$K$2:K305,1)=1
    ),
    "ENTRY",
    ""
)</f>
        <v/>
      </c>
      <c r="M305" t="str">
        <f t="shared" si="86"/>
        <v/>
      </c>
      <c r="N305" t="str">
        <f t="shared" si="87"/>
        <v/>
      </c>
      <c r="O305" t="str">
        <f t="shared" si="88"/>
        <v/>
      </c>
      <c r="P305" t="str">
        <f t="shared" si="89"/>
        <v/>
      </c>
      <c r="Q305" t="str">
        <f t="shared" si="90"/>
        <v/>
      </c>
      <c r="R305" t="str">
        <f t="shared" si="91"/>
        <v/>
      </c>
      <c r="S305" t="str">
        <f t="shared" si="99"/>
        <v/>
      </c>
      <c r="U305" t="str">
        <f t="shared" si="92"/>
        <v/>
      </c>
      <c r="V305" t="str">
        <f t="shared" si="93"/>
        <v/>
      </c>
      <c r="W305" t="str">
        <f t="shared" si="94"/>
        <v/>
      </c>
      <c r="X305" t="str">
        <f t="shared" si="95"/>
        <v/>
      </c>
      <c r="Y305" t="str">
        <f t="shared" si="96"/>
        <v/>
      </c>
      <c r="Z305" cm="1">
        <f t="array" ref="Z305">LOOKUP(
    2,
    1/($A:$A=$A305),
    $C:$C
)</f>
        <v>420.33</v>
      </c>
      <c r="AA305" t="str">
        <f t="shared" si="97"/>
        <v/>
      </c>
      <c r="AB305" t="str">
        <f t="shared" si="98"/>
        <v/>
      </c>
    </row>
    <row r="306" spans="1:28" x14ac:dyDescent="0.3">
      <c r="A306" s="2">
        <v>45867</v>
      </c>
      <c r="B306" s="1">
        <v>0.55555555555555558</v>
      </c>
      <c r="C306">
        <v>418.91</v>
      </c>
      <c r="D306">
        <v>418.58</v>
      </c>
      <c r="E306">
        <v>42141</v>
      </c>
      <c r="F306" t="b">
        <f t="shared" si="80"/>
        <v>0</v>
      </c>
      <c r="G306" t="str">
        <f t="shared" si="81"/>
        <v/>
      </c>
      <c r="H306" t="str">
        <f t="shared" si="82"/>
        <v/>
      </c>
      <c r="I306">
        <f t="shared" si="83"/>
        <v>417.58</v>
      </c>
      <c r="J306">
        <f t="shared" si="84"/>
        <v>415.97</v>
      </c>
      <c r="K306">
        <f t="shared" si="85"/>
        <v>1</v>
      </c>
      <c r="L306" t="str">
        <f>IF(
    AND(
        K306=1,
        COUNTIFS($A$2:A306,A306,$K$2:K306,1)=1
    ),
    "ENTRY",
    ""
)</f>
        <v/>
      </c>
      <c r="M306" t="str">
        <f t="shared" si="86"/>
        <v/>
      </c>
      <c r="N306" t="str">
        <f t="shared" si="87"/>
        <v/>
      </c>
      <c r="O306" t="str">
        <f t="shared" si="88"/>
        <v/>
      </c>
      <c r="P306" t="str">
        <f t="shared" si="89"/>
        <v/>
      </c>
      <c r="Q306" t="str">
        <f t="shared" si="90"/>
        <v/>
      </c>
      <c r="R306" t="str">
        <f t="shared" si="91"/>
        <v/>
      </c>
      <c r="S306" t="str">
        <f t="shared" si="99"/>
        <v/>
      </c>
      <c r="U306" t="str">
        <f t="shared" si="92"/>
        <v/>
      </c>
      <c r="V306" t="str">
        <f t="shared" si="93"/>
        <v/>
      </c>
      <c r="W306" t="str">
        <f t="shared" si="94"/>
        <v/>
      </c>
      <c r="X306" t="str">
        <f t="shared" si="95"/>
        <v/>
      </c>
      <c r="Y306" t="str">
        <f t="shared" si="96"/>
        <v/>
      </c>
      <c r="Z306" cm="1">
        <f t="array" ref="Z306">LOOKUP(
    2,
    1/($A:$A=$A306),
    $C:$C
)</f>
        <v>420.33</v>
      </c>
      <c r="AA306" t="str">
        <f t="shared" si="97"/>
        <v/>
      </c>
      <c r="AB306" t="str">
        <f t="shared" si="98"/>
        <v/>
      </c>
    </row>
    <row r="307" spans="1:28" x14ac:dyDescent="0.3">
      <c r="A307" s="2">
        <v>45867</v>
      </c>
      <c r="B307" s="1">
        <v>0.55902777777777779</v>
      </c>
      <c r="C307">
        <v>418.91</v>
      </c>
      <c r="D307">
        <v>418.58</v>
      </c>
      <c r="E307">
        <v>34537</v>
      </c>
      <c r="F307" t="b">
        <f t="shared" si="80"/>
        <v>0</v>
      </c>
      <c r="G307" t="str">
        <f t="shared" si="81"/>
        <v/>
      </c>
      <c r="H307" t="str">
        <f t="shared" si="82"/>
        <v/>
      </c>
      <c r="I307">
        <f t="shared" si="83"/>
        <v>417.58</v>
      </c>
      <c r="J307">
        <f t="shared" si="84"/>
        <v>415.97</v>
      </c>
      <c r="K307">
        <f t="shared" si="85"/>
        <v>1</v>
      </c>
      <c r="L307" t="str">
        <f>IF(
    AND(
        K307=1,
        COUNTIFS($A$2:A307,A307,$K$2:K307,1)=1
    ),
    "ENTRY",
    ""
)</f>
        <v/>
      </c>
      <c r="M307" t="str">
        <f t="shared" si="86"/>
        <v/>
      </c>
      <c r="N307" t="str">
        <f t="shared" si="87"/>
        <v/>
      </c>
      <c r="O307" t="str">
        <f t="shared" si="88"/>
        <v/>
      </c>
      <c r="P307" t="str">
        <f t="shared" si="89"/>
        <v/>
      </c>
      <c r="Q307" t="str">
        <f t="shared" si="90"/>
        <v/>
      </c>
      <c r="R307" t="str">
        <f t="shared" si="91"/>
        <v/>
      </c>
      <c r="S307" t="str">
        <f t="shared" si="99"/>
        <v/>
      </c>
      <c r="U307" t="str">
        <f t="shared" si="92"/>
        <v/>
      </c>
      <c r="V307" t="str">
        <f t="shared" si="93"/>
        <v/>
      </c>
      <c r="W307" t="str">
        <f t="shared" si="94"/>
        <v/>
      </c>
      <c r="X307" t="str">
        <f t="shared" si="95"/>
        <v/>
      </c>
      <c r="Y307" t="str">
        <f t="shared" si="96"/>
        <v/>
      </c>
      <c r="Z307" cm="1">
        <f t="array" ref="Z307">LOOKUP(
    2,
    1/($A:$A=$A307),
    $C:$C
)</f>
        <v>420.33</v>
      </c>
      <c r="AA307" t="str">
        <f t="shared" si="97"/>
        <v/>
      </c>
      <c r="AB307" t="str">
        <f t="shared" si="98"/>
        <v/>
      </c>
    </row>
    <row r="308" spans="1:28" x14ac:dyDescent="0.3">
      <c r="A308" s="2">
        <v>45867</v>
      </c>
      <c r="B308" s="1">
        <v>0.5625</v>
      </c>
      <c r="C308">
        <v>419.33</v>
      </c>
      <c r="D308">
        <v>418.82</v>
      </c>
      <c r="E308">
        <v>56038</v>
      </c>
      <c r="F308" t="b">
        <f t="shared" si="80"/>
        <v>0</v>
      </c>
      <c r="G308" t="str">
        <f t="shared" si="81"/>
        <v/>
      </c>
      <c r="H308" t="str">
        <f t="shared" si="82"/>
        <v/>
      </c>
      <c r="I308">
        <f t="shared" si="83"/>
        <v>417.58</v>
      </c>
      <c r="J308">
        <f t="shared" si="84"/>
        <v>415.97</v>
      </c>
      <c r="K308">
        <f t="shared" si="85"/>
        <v>1</v>
      </c>
      <c r="L308" t="str">
        <f>IF(
    AND(
        K308=1,
        COUNTIFS($A$2:A308,A308,$K$2:K308,1)=1
    ),
    "ENTRY",
    ""
)</f>
        <v/>
      </c>
      <c r="M308" t="str">
        <f t="shared" si="86"/>
        <v/>
      </c>
      <c r="N308" t="str">
        <f t="shared" si="87"/>
        <v/>
      </c>
      <c r="O308" t="str">
        <f t="shared" si="88"/>
        <v/>
      </c>
      <c r="P308" t="str">
        <f t="shared" si="89"/>
        <v/>
      </c>
      <c r="Q308" t="str">
        <f t="shared" si="90"/>
        <v/>
      </c>
      <c r="R308" t="str">
        <f t="shared" si="91"/>
        <v/>
      </c>
      <c r="S308" t="str">
        <f t="shared" si="99"/>
        <v/>
      </c>
      <c r="U308" t="str">
        <f t="shared" si="92"/>
        <v/>
      </c>
      <c r="V308" t="str">
        <f t="shared" si="93"/>
        <v/>
      </c>
      <c r="W308" t="str">
        <f t="shared" si="94"/>
        <v/>
      </c>
      <c r="X308" t="str">
        <f t="shared" si="95"/>
        <v/>
      </c>
      <c r="Y308" t="str">
        <f t="shared" si="96"/>
        <v/>
      </c>
      <c r="Z308" cm="1">
        <f t="array" ref="Z308">LOOKUP(
    2,
    1/($A:$A=$A308),
    $C:$C
)</f>
        <v>420.33</v>
      </c>
      <c r="AA308" t="str">
        <f t="shared" si="97"/>
        <v/>
      </c>
      <c r="AB308" t="str">
        <f t="shared" si="98"/>
        <v/>
      </c>
    </row>
    <row r="309" spans="1:28" x14ac:dyDescent="0.3">
      <c r="A309" s="2">
        <v>45867</v>
      </c>
      <c r="B309" s="1">
        <v>0.56597222222222221</v>
      </c>
      <c r="C309">
        <v>419.24</v>
      </c>
      <c r="D309">
        <v>418.52</v>
      </c>
      <c r="E309">
        <v>57550</v>
      </c>
      <c r="F309" t="b">
        <f t="shared" si="80"/>
        <v>0</v>
      </c>
      <c r="G309" t="str">
        <f t="shared" si="81"/>
        <v/>
      </c>
      <c r="H309" t="str">
        <f t="shared" si="82"/>
        <v/>
      </c>
      <c r="I309">
        <f t="shared" si="83"/>
        <v>417.58</v>
      </c>
      <c r="J309">
        <f t="shared" si="84"/>
        <v>415.97</v>
      </c>
      <c r="K309">
        <f t="shared" si="85"/>
        <v>1</v>
      </c>
      <c r="L309" t="str">
        <f>IF(
    AND(
        K309=1,
        COUNTIFS($A$2:A309,A309,$K$2:K309,1)=1
    ),
    "ENTRY",
    ""
)</f>
        <v/>
      </c>
      <c r="M309" t="str">
        <f t="shared" si="86"/>
        <v/>
      </c>
      <c r="N309" t="str">
        <f t="shared" si="87"/>
        <v/>
      </c>
      <c r="O309" t="str">
        <f t="shared" si="88"/>
        <v/>
      </c>
      <c r="P309" t="str">
        <f t="shared" si="89"/>
        <v/>
      </c>
      <c r="Q309" t="str">
        <f t="shared" si="90"/>
        <v/>
      </c>
      <c r="R309" t="str">
        <f t="shared" si="91"/>
        <v/>
      </c>
      <c r="S309" t="str">
        <f t="shared" si="99"/>
        <v/>
      </c>
      <c r="U309" t="str">
        <f t="shared" si="92"/>
        <v/>
      </c>
      <c r="V309" t="str">
        <f t="shared" si="93"/>
        <v/>
      </c>
      <c r="W309" t="str">
        <f t="shared" si="94"/>
        <v/>
      </c>
      <c r="X309" t="str">
        <f t="shared" si="95"/>
        <v/>
      </c>
      <c r="Y309" t="str">
        <f t="shared" si="96"/>
        <v/>
      </c>
      <c r="Z309" cm="1">
        <f t="array" ref="Z309">LOOKUP(
    2,
    1/($A:$A=$A309),
    $C:$C
)</f>
        <v>420.33</v>
      </c>
      <c r="AA309" t="str">
        <f t="shared" si="97"/>
        <v/>
      </c>
      <c r="AB309" t="str">
        <f t="shared" si="98"/>
        <v/>
      </c>
    </row>
    <row r="310" spans="1:28" x14ac:dyDescent="0.3">
      <c r="A310" s="2">
        <v>45867</v>
      </c>
      <c r="B310" s="1">
        <v>0.56944444444444442</v>
      </c>
      <c r="C310">
        <v>419.03</v>
      </c>
      <c r="D310">
        <v>418.67</v>
      </c>
      <c r="E310">
        <v>31885</v>
      </c>
      <c r="F310" t="b">
        <f t="shared" si="80"/>
        <v>0</v>
      </c>
      <c r="G310" t="str">
        <f t="shared" si="81"/>
        <v/>
      </c>
      <c r="H310" t="str">
        <f t="shared" si="82"/>
        <v/>
      </c>
      <c r="I310">
        <f t="shared" si="83"/>
        <v>417.58</v>
      </c>
      <c r="J310">
        <f t="shared" si="84"/>
        <v>415.97</v>
      </c>
      <c r="K310">
        <f t="shared" si="85"/>
        <v>1</v>
      </c>
      <c r="L310" t="str">
        <f>IF(
    AND(
        K310=1,
        COUNTIFS($A$2:A310,A310,$K$2:K310,1)=1
    ),
    "ENTRY",
    ""
)</f>
        <v/>
      </c>
      <c r="M310" t="str">
        <f t="shared" si="86"/>
        <v/>
      </c>
      <c r="N310" t="str">
        <f t="shared" si="87"/>
        <v/>
      </c>
      <c r="O310" t="str">
        <f t="shared" si="88"/>
        <v/>
      </c>
      <c r="P310" t="str">
        <f t="shared" si="89"/>
        <v/>
      </c>
      <c r="Q310" t="str">
        <f t="shared" si="90"/>
        <v/>
      </c>
      <c r="R310" t="str">
        <f t="shared" si="91"/>
        <v/>
      </c>
      <c r="S310" t="str">
        <f t="shared" si="99"/>
        <v/>
      </c>
      <c r="U310" t="str">
        <f t="shared" si="92"/>
        <v/>
      </c>
      <c r="V310" t="str">
        <f t="shared" si="93"/>
        <v/>
      </c>
      <c r="W310" t="str">
        <f t="shared" si="94"/>
        <v/>
      </c>
      <c r="X310" t="str">
        <f t="shared" si="95"/>
        <v/>
      </c>
      <c r="Y310" t="str">
        <f t="shared" si="96"/>
        <v/>
      </c>
      <c r="Z310" cm="1">
        <f t="array" ref="Z310">LOOKUP(
    2,
    1/($A:$A=$A310),
    $C:$C
)</f>
        <v>420.33</v>
      </c>
      <c r="AA310" t="str">
        <f t="shared" si="97"/>
        <v/>
      </c>
      <c r="AB310" t="str">
        <f t="shared" si="98"/>
        <v/>
      </c>
    </row>
    <row r="311" spans="1:28" x14ac:dyDescent="0.3">
      <c r="A311" s="2">
        <v>45867</v>
      </c>
      <c r="B311" s="1">
        <v>0.57291666666666663</v>
      </c>
      <c r="C311">
        <v>419.36</v>
      </c>
      <c r="D311">
        <v>418.73</v>
      </c>
      <c r="E311">
        <v>44387</v>
      </c>
      <c r="F311" t="b">
        <f t="shared" si="80"/>
        <v>0</v>
      </c>
      <c r="G311" t="str">
        <f t="shared" si="81"/>
        <v/>
      </c>
      <c r="H311" t="str">
        <f t="shared" si="82"/>
        <v/>
      </c>
      <c r="I311">
        <f t="shared" si="83"/>
        <v>417.58</v>
      </c>
      <c r="J311">
        <f t="shared" si="84"/>
        <v>415.97</v>
      </c>
      <c r="K311">
        <f t="shared" si="85"/>
        <v>1</v>
      </c>
      <c r="L311" t="str">
        <f>IF(
    AND(
        K311=1,
        COUNTIFS($A$2:A311,A311,$K$2:K311,1)=1
    ),
    "ENTRY",
    ""
)</f>
        <v/>
      </c>
      <c r="M311" t="str">
        <f t="shared" si="86"/>
        <v/>
      </c>
      <c r="N311" t="str">
        <f t="shared" si="87"/>
        <v/>
      </c>
      <c r="O311" t="str">
        <f t="shared" si="88"/>
        <v/>
      </c>
      <c r="P311" t="str">
        <f t="shared" si="89"/>
        <v/>
      </c>
      <c r="Q311" t="str">
        <f t="shared" si="90"/>
        <v/>
      </c>
      <c r="R311" t="str">
        <f t="shared" si="91"/>
        <v/>
      </c>
      <c r="S311" t="str">
        <f t="shared" si="99"/>
        <v/>
      </c>
      <c r="U311" t="str">
        <f t="shared" si="92"/>
        <v/>
      </c>
      <c r="V311" t="str">
        <f t="shared" si="93"/>
        <v/>
      </c>
      <c r="W311" t="str">
        <f t="shared" si="94"/>
        <v/>
      </c>
      <c r="X311" t="str">
        <f t="shared" si="95"/>
        <v/>
      </c>
      <c r="Y311" t="str">
        <f t="shared" si="96"/>
        <v/>
      </c>
      <c r="Z311" cm="1">
        <f t="array" ref="Z311">LOOKUP(
    2,
    1/($A:$A=$A311),
    $C:$C
)</f>
        <v>420.33</v>
      </c>
      <c r="AA311" t="str">
        <f t="shared" si="97"/>
        <v/>
      </c>
      <c r="AB311" t="str">
        <f t="shared" si="98"/>
        <v/>
      </c>
    </row>
    <row r="312" spans="1:28" x14ac:dyDescent="0.3">
      <c r="A312" s="2">
        <v>45867</v>
      </c>
      <c r="B312" s="1">
        <v>0.57638888888888884</v>
      </c>
      <c r="C312">
        <v>419.33</v>
      </c>
      <c r="D312">
        <v>418.97</v>
      </c>
      <c r="E312">
        <v>47009</v>
      </c>
      <c r="F312" t="b">
        <f t="shared" si="80"/>
        <v>0</v>
      </c>
      <c r="G312" t="str">
        <f t="shared" si="81"/>
        <v/>
      </c>
      <c r="H312" t="str">
        <f t="shared" si="82"/>
        <v/>
      </c>
      <c r="I312">
        <f t="shared" si="83"/>
        <v>417.58</v>
      </c>
      <c r="J312">
        <f t="shared" si="84"/>
        <v>415.97</v>
      </c>
      <c r="K312">
        <f t="shared" si="85"/>
        <v>1</v>
      </c>
      <c r="L312" t="str">
        <f>IF(
    AND(
        K312=1,
        COUNTIFS($A$2:A312,A312,$K$2:K312,1)=1
    ),
    "ENTRY",
    ""
)</f>
        <v/>
      </c>
      <c r="M312" t="str">
        <f t="shared" si="86"/>
        <v/>
      </c>
      <c r="N312" t="str">
        <f t="shared" si="87"/>
        <v/>
      </c>
      <c r="O312" t="str">
        <f t="shared" si="88"/>
        <v/>
      </c>
      <c r="P312" t="str">
        <f t="shared" si="89"/>
        <v/>
      </c>
      <c r="Q312" t="str">
        <f t="shared" si="90"/>
        <v/>
      </c>
      <c r="R312" t="str">
        <f t="shared" si="91"/>
        <v/>
      </c>
      <c r="S312" t="str">
        <f t="shared" si="99"/>
        <v/>
      </c>
      <c r="U312" t="str">
        <f t="shared" si="92"/>
        <v/>
      </c>
      <c r="V312" t="str">
        <f t="shared" si="93"/>
        <v/>
      </c>
      <c r="W312" t="str">
        <f t="shared" si="94"/>
        <v/>
      </c>
      <c r="X312" t="str">
        <f t="shared" si="95"/>
        <v/>
      </c>
      <c r="Y312" t="str">
        <f t="shared" si="96"/>
        <v/>
      </c>
      <c r="Z312" cm="1">
        <f t="array" ref="Z312">LOOKUP(
    2,
    1/($A:$A=$A312),
    $C:$C
)</f>
        <v>420.33</v>
      </c>
      <c r="AA312" t="str">
        <f t="shared" si="97"/>
        <v/>
      </c>
      <c r="AB312" t="str">
        <f t="shared" si="98"/>
        <v/>
      </c>
    </row>
    <row r="313" spans="1:28" x14ac:dyDescent="0.3">
      <c r="A313" s="2">
        <v>45867</v>
      </c>
      <c r="B313" s="1">
        <v>0.57986111111111116</v>
      </c>
      <c r="C313">
        <v>419.24</v>
      </c>
      <c r="D313">
        <v>418.67</v>
      </c>
      <c r="E313">
        <v>44124</v>
      </c>
      <c r="F313" t="b">
        <f t="shared" si="80"/>
        <v>0</v>
      </c>
      <c r="G313" t="str">
        <f t="shared" si="81"/>
        <v/>
      </c>
      <c r="H313" t="str">
        <f t="shared" si="82"/>
        <v/>
      </c>
      <c r="I313">
        <f t="shared" si="83"/>
        <v>417.58</v>
      </c>
      <c r="J313">
        <f t="shared" si="84"/>
        <v>415.97</v>
      </c>
      <c r="K313">
        <f t="shared" si="85"/>
        <v>1</v>
      </c>
      <c r="L313" t="str">
        <f>IF(
    AND(
        K313=1,
        COUNTIFS($A$2:A313,A313,$K$2:K313,1)=1
    ),
    "ENTRY",
    ""
)</f>
        <v/>
      </c>
      <c r="M313" t="str">
        <f t="shared" si="86"/>
        <v/>
      </c>
      <c r="N313" t="str">
        <f t="shared" si="87"/>
        <v/>
      </c>
      <c r="O313" t="str">
        <f t="shared" si="88"/>
        <v/>
      </c>
      <c r="P313" t="str">
        <f t="shared" si="89"/>
        <v/>
      </c>
      <c r="Q313" t="str">
        <f t="shared" si="90"/>
        <v/>
      </c>
      <c r="R313" t="str">
        <f t="shared" si="91"/>
        <v/>
      </c>
      <c r="S313" t="str">
        <f t="shared" si="99"/>
        <v/>
      </c>
      <c r="U313" t="str">
        <f t="shared" si="92"/>
        <v/>
      </c>
      <c r="V313" t="str">
        <f t="shared" si="93"/>
        <v/>
      </c>
      <c r="W313" t="str">
        <f t="shared" si="94"/>
        <v/>
      </c>
      <c r="X313" t="str">
        <f t="shared" si="95"/>
        <v/>
      </c>
      <c r="Y313" t="str">
        <f t="shared" si="96"/>
        <v/>
      </c>
      <c r="Z313" cm="1">
        <f t="array" ref="Z313">LOOKUP(
    2,
    1/($A:$A=$A313),
    $C:$C
)</f>
        <v>420.33</v>
      </c>
      <c r="AA313" t="str">
        <f t="shared" si="97"/>
        <v/>
      </c>
      <c r="AB313" t="str">
        <f t="shared" si="98"/>
        <v/>
      </c>
    </row>
    <row r="314" spans="1:28" x14ac:dyDescent="0.3">
      <c r="A314" s="2">
        <v>45867</v>
      </c>
      <c r="B314" s="1">
        <v>0.58333333333333337</v>
      </c>
      <c r="C314">
        <v>419.03</v>
      </c>
      <c r="D314">
        <v>418.7</v>
      </c>
      <c r="E314">
        <v>51595</v>
      </c>
      <c r="F314" t="b">
        <f t="shared" si="80"/>
        <v>0</v>
      </c>
      <c r="G314" t="str">
        <f t="shared" si="81"/>
        <v/>
      </c>
      <c r="H314" t="str">
        <f t="shared" si="82"/>
        <v/>
      </c>
      <c r="I314">
        <f t="shared" si="83"/>
        <v>417.58</v>
      </c>
      <c r="J314">
        <f t="shared" si="84"/>
        <v>415.97</v>
      </c>
      <c r="K314">
        <f t="shared" si="85"/>
        <v>1</v>
      </c>
      <c r="L314" t="str">
        <f>IF(
    AND(
        K314=1,
        COUNTIFS($A$2:A314,A314,$K$2:K314,1)=1
    ),
    "ENTRY",
    ""
)</f>
        <v/>
      </c>
      <c r="M314" t="str">
        <f t="shared" si="86"/>
        <v/>
      </c>
      <c r="N314" t="str">
        <f t="shared" si="87"/>
        <v/>
      </c>
      <c r="O314" t="str">
        <f t="shared" si="88"/>
        <v/>
      </c>
      <c r="P314" t="str">
        <f t="shared" si="89"/>
        <v/>
      </c>
      <c r="Q314" t="str">
        <f t="shared" si="90"/>
        <v/>
      </c>
      <c r="R314" t="str">
        <f t="shared" si="91"/>
        <v/>
      </c>
      <c r="S314" t="str">
        <f t="shared" si="99"/>
        <v/>
      </c>
      <c r="U314" t="str">
        <f t="shared" si="92"/>
        <v/>
      </c>
      <c r="V314" t="str">
        <f t="shared" si="93"/>
        <v/>
      </c>
      <c r="W314" t="str">
        <f t="shared" si="94"/>
        <v/>
      </c>
      <c r="X314" t="str">
        <f t="shared" si="95"/>
        <v/>
      </c>
      <c r="Y314" t="str">
        <f t="shared" si="96"/>
        <v/>
      </c>
      <c r="Z314" cm="1">
        <f t="array" ref="Z314">LOOKUP(
    2,
    1/($A:$A=$A314),
    $C:$C
)</f>
        <v>420.33</v>
      </c>
      <c r="AA314" t="str">
        <f t="shared" si="97"/>
        <v/>
      </c>
      <c r="AB314" t="str">
        <f t="shared" si="98"/>
        <v/>
      </c>
    </row>
    <row r="315" spans="1:28" x14ac:dyDescent="0.3">
      <c r="A315" s="2">
        <v>45867</v>
      </c>
      <c r="B315" s="1">
        <v>0.58680555555555558</v>
      </c>
      <c r="C315">
        <v>418.97</v>
      </c>
      <c r="D315">
        <v>418.67</v>
      </c>
      <c r="E315">
        <v>87261</v>
      </c>
      <c r="F315" t="b">
        <f t="shared" si="80"/>
        <v>0</v>
      </c>
      <c r="G315" t="str">
        <f t="shared" si="81"/>
        <v/>
      </c>
      <c r="H315" t="str">
        <f t="shared" si="82"/>
        <v/>
      </c>
      <c r="I315">
        <f t="shared" si="83"/>
        <v>417.58</v>
      </c>
      <c r="J315">
        <f t="shared" si="84"/>
        <v>415.97</v>
      </c>
      <c r="K315">
        <f t="shared" si="85"/>
        <v>1</v>
      </c>
      <c r="L315" t="str">
        <f>IF(
    AND(
        K315=1,
        COUNTIFS($A$2:A315,A315,$K$2:K315,1)=1
    ),
    "ENTRY",
    ""
)</f>
        <v/>
      </c>
      <c r="M315" t="str">
        <f t="shared" si="86"/>
        <v/>
      </c>
      <c r="N315" t="str">
        <f t="shared" si="87"/>
        <v/>
      </c>
      <c r="O315" t="str">
        <f t="shared" si="88"/>
        <v/>
      </c>
      <c r="P315" t="str">
        <f t="shared" si="89"/>
        <v/>
      </c>
      <c r="Q315" t="str">
        <f t="shared" si="90"/>
        <v/>
      </c>
      <c r="R315" t="str">
        <f t="shared" si="91"/>
        <v/>
      </c>
      <c r="S315" t="str">
        <f t="shared" si="99"/>
        <v/>
      </c>
      <c r="U315" t="str">
        <f t="shared" si="92"/>
        <v/>
      </c>
      <c r="V315" t="str">
        <f t="shared" si="93"/>
        <v/>
      </c>
      <c r="W315" t="str">
        <f t="shared" si="94"/>
        <v/>
      </c>
      <c r="X315" t="str">
        <f t="shared" si="95"/>
        <v/>
      </c>
      <c r="Y315" t="str">
        <f t="shared" si="96"/>
        <v/>
      </c>
      <c r="Z315" cm="1">
        <f t="array" ref="Z315">LOOKUP(
    2,
    1/($A:$A=$A315),
    $C:$C
)</f>
        <v>420.33</v>
      </c>
      <c r="AA315" t="str">
        <f t="shared" si="97"/>
        <v/>
      </c>
      <c r="AB315" t="str">
        <f t="shared" si="98"/>
        <v/>
      </c>
    </row>
    <row r="316" spans="1:28" x14ac:dyDescent="0.3">
      <c r="A316" s="2">
        <v>45867</v>
      </c>
      <c r="B316" s="1">
        <v>0.59027777777777779</v>
      </c>
      <c r="C316">
        <v>419.03</v>
      </c>
      <c r="D316">
        <v>418.73</v>
      </c>
      <c r="E316">
        <v>35836</v>
      </c>
      <c r="F316" t="b">
        <f t="shared" si="80"/>
        <v>0</v>
      </c>
      <c r="G316" t="str">
        <f t="shared" si="81"/>
        <v/>
      </c>
      <c r="H316" t="str">
        <f t="shared" si="82"/>
        <v/>
      </c>
      <c r="I316">
        <f t="shared" si="83"/>
        <v>417.58</v>
      </c>
      <c r="J316">
        <f t="shared" si="84"/>
        <v>415.97</v>
      </c>
      <c r="K316">
        <f t="shared" si="85"/>
        <v>1</v>
      </c>
      <c r="L316" t="str">
        <f>IF(
    AND(
        K316=1,
        COUNTIFS($A$2:A316,A316,$K$2:K316,1)=1
    ),
    "ENTRY",
    ""
)</f>
        <v/>
      </c>
      <c r="M316" t="str">
        <f t="shared" si="86"/>
        <v/>
      </c>
      <c r="N316" t="str">
        <f t="shared" si="87"/>
        <v/>
      </c>
      <c r="O316" t="str">
        <f t="shared" si="88"/>
        <v/>
      </c>
      <c r="P316" t="str">
        <f t="shared" si="89"/>
        <v/>
      </c>
      <c r="Q316" t="str">
        <f t="shared" si="90"/>
        <v/>
      </c>
      <c r="R316" t="str">
        <f t="shared" si="91"/>
        <v/>
      </c>
      <c r="S316" t="str">
        <f t="shared" si="99"/>
        <v/>
      </c>
      <c r="U316" t="str">
        <f t="shared" si="92"/>
        <v/>
      </c>
      <c r="V316" t="str">
        <f t="shared" si="93"/>
        <v/>
      </c>
      <c r="W316" t="str">
        <f t="shared" si="94"/>
        <v/>
      </c>
      <c r="X316" t="str">
        <f t="shared" si="95"/>
        <v/>
      </c>
      <c r="Y316" t="str">
        <f t="shared" si="96"/>
        <v/>
      </c>
      <c r="Z316" cm="1">
        <f t="array" ref="Z316">LOOKUP(
    2,
    1/($A:$A=$A316),
    $C:$C
)</f>
        <v>420.33</v>
      </c>
      <c r="AA316" t="str">
        <f t="shared" si="97"/>
        <v/>
      </c>
      <c r="AB316" t="str">
        <f t="shared" si="98"/>
        <v/>
      </c>
    </row>
    <row r="317" spans="1:28" x14ac:dyDescent="0.3">
      <c r="A317" s="2">
        <v>45867</v>
      </c>
      <c r="B317" s="1">
        <v>0.59375</v>
      </c>
      <c r="C317">
        <v>419.09</v>
      </c>
      <c r="D317">
        <v>418.76</v>
      </c>
      <c r="E317">
        <v>61458</v>
      </c>
      <c r="F317" t="b">
        <f t="shared" si="80"/>
        <v>0</v>
      </c>
      <c r="G317" t="str">
        <f t="shared" si="81"/>
        <v/>
      </c>
      <c r="H317" t="str">
        <f t="shared" si="82"/>
        <v/>
      </c>
      <c r="I317">
        <f t="shared" si="83"/>
        <v>417.58</v>
      </c>
      <c r="J317">
        <f t="shared" si="84"/>
        <v>415.97</v>
      </c>
      <c r="K317">
        <f t="shared" si="85"/>
        <v>1</v>
      </c>
      <c r="L317" t="str">
        <f>IF(
    AND(
        K317=1,
        COUNTIFS($A$2:A317,A317,$K$2:K317,1)=1
    ),
    "ENTRY",
    ""
)</f>
        <v/>
      </c>
      <c r="M317" t="str">
        <f t="shared" si="86"/>
        <v/>
      </c>
      <c r="N317" t="str">
        <f t="shared" si="87"/>
        <v/>
      </c>
      <c r="O317" t="str">
        <f t="shared" si="88"/>
        <v/>
      </c>
      <c r="P317" t="str">
        <f t="shared" si="89"/>
        <v/>
      </c>
      <c r="Q317" t="str">
        <f t="shared" si="90"/>
        <v/>
      </c>
      <c r="R317" t="str">
        <f t="shared" si="91"/>
        <v/>
      </c>
      <c r="S317" t="str">
        <f t="shared" si="99"/>
        <v/>
      </c>
      <c r="U317" t="str">
        <f t="shared" si="92"/>
        <v/>
      </c>
      <c r="V317" t="str">
        <f t="shared" si="93"/>
        <v/>
      </c>
      <c r="W317" t="str">
        <f t="shared" si="94"/>
        <v/>
      </c>
      <c r="X317" t="str">
        <f t="shared" si="95"/>
        <v/>
      </c>
      <c r="Y317" t="str">
        <f t="shared" si="96"/>
        <v/>
      </c>
      <c r="Z317" cm="1">
        <f t="array" ref="Z317">LOOKUP(
    2,
    1/($A:$A=$A317),
    $C:$C
)</f>
        <v>420.33</v>
      </c>
      <c r="AA317" t="str">
        <f t="shared" si="97"/>
        <v/>
      </c>
      <c r="AB317" t="str">
        <f t="shared" si="98"/>
        <v/>
      </c>
    </row>
    <row r="318" spans="1:28" x14ac:dyDescent="0.3">
      <c r="A318" s="2">
        <v>45867</v>
      </c>
      <c r="B318" s="1">
        <v>0.59722222222222221</v>
      </c>
      <c r="C318">
        <v>419.03</v>
      </c>
      <c r="D318">
        <v>418.73</v>
      </c>
      <c r="E318">
        <v>60533</v>
      </c>
      <c r="F318" t="b">
        <f t="shared" si="80"/>
        <v>0</v>
      </c>
      <c r="G318" t="str">
        <f t="shared" si="81"/>
        <v/>
      </c>
      <c r="H318" t="str">
        <f t="shared" si="82"/>
        <v/>
      </c>
      <c r="I318">
        <f t="shared" si="83"/>
        <v>417.58</v>
      </c>
      <c r="J318">
        <f t="shared" si="84"/>
        <v>415.97</v>
      </c>
      <c r="K318">
        <f t="shared" si="85"/>
        <v>1</v>
      </c>
      <c r="L318" t="str">
        <f>IF(
    AND(
        K318=1,
        COUNTIFS($A$2:A318,A318,$K$2:K318,1)=1
    ),
    "ENTRY",
    ""
)</f>
        <v/>
      </c>
      <c r="M318" t="str">
        <f t="shared" si="86"/>
        <v/>
      </c>
      <c r="N318" t="str">
        <f t="shared" si="87"/>
        <v/>
      </c>
      <c r="O318" t="str">
        <f t="shared" si="88"/>
        <v/>
      </c>
      <c r="P318" t="str">
        <f t="shared" si="89"/>
        <v/>
      </c>
      <c r="Q318" t="str">
        <f t="shared" si="90"/>
        <v/>
      </c>
      <c r="R318" t="str">
        <f t="shared" si="91"/>
        <v/>
      </c>
      <c r="S318" t="str">
        <f t="shared" si="99"/>
        <v/>
      </c>
      <c r="U318" t="str">
        <f t="shared" si="92"/>
        <v/>
      </c>
      <c r="V318" t="str">
        <f t="shared" si="93"/>
        <v/>
      </c>
      <c r="W318" t="str">
        <f t="shared" si="94"/>
        <v/>
      </c>
      <c r="X318" t="str">
        <f t="shared" si="95"/>
        <v/>
      </c>
      <c r="Y318" t="str">
        <f t="shared" si="96"/>
        <v/>
      </c>
      <c r="Z318" cm="1">
        <f t="array" ref="Z318">LOOKUP(
    2,
    1/($A:$A=$A318),
    $C:$C
)</f>
        <v>420.33</v>
      </c>
      <c r="AA318" t="str">
        <f t="shared" si="97"/>
        <v/>
      </c>
      <c r="AB318" t="str">
        <f t="shared" si="98"/>
        <v/>
      </c>
    </row>
    <row r="319" spans="1:28" x14ac:dyDescent="0.3">
      <c r="A319" s="2">
        <v>45867</v>
      </c>
      <c r="B319" s="1">
        <v>0.60069444444444442</v>
      </c>
      <c r="C319">
        <v>419</v>
      </c>
      <c r="D319">
        <v>418.79</v>
      </c>
      <c r="E319">
        <v>39668</v>
      </c>
      <c r="F319" t="b">
        <f t="shared" si="80"/>
        <v>0</v>
      </c>
      <c r="G319" t="str">
        <f t="shared" si="81"/>
        <v/>
      </c>
      <c r="H319" t="str">
        <f t="shared" si="82"/>
        <v/>
      </c>
      <c r="I319">
        <f t="shared" si="83"/>
        <v>417.58</v>
      </c>
      <c r="J319">
        <f t="shared" si="84"/>
        <v>415.97</v>
      </c>
      <c r="K319">
        <f t="shared" si="85"/>
        <v>1</v>
      </c>
      <c r="L319" t="str">
        <f>IF(
    AND(
        K319=1,
        COUNTIFS($A$2:A319,A319,$K$2:K319,1)=1
    ),
    "ENTRY",
    ""
)</f>
        <v/>
      </c>
      <c r="M319" t="str">
        <f t="shared" si="86"/>
        <v/>
      </c>
      <c r="N319" t="str">
        <f t="shared" si="87"/>
        <v/>
      </c>
      <c r="O319" t="str">
        <f t="shared" si="88"/>
        <v/>
      </c>
      <c r="P319" t="str">
        <f t="shared" si="89"/>
        <v/>
      </c>
      <c r="Q319" t="str">
        <f t="shared" si="90"/>
        <v/>
      </c>
      <c r="R319" t="str">
        <f t="shared" si="91"/>
        <v/>
      </c>
      <c r="S319" t="str">
        <f t="shared" si="99"/>
        <v/>
      </c>
      <c r="U319" t="str">
        <f t="shared" si="92"/>
        <v/>
      </c>
      <c r="V319" t="str">
        <f t="shared" si="93"/>
        <v/>
      </c>
      <c r="W319" t="str">
        <f t="shared" si="94"/>
        <v/>
      </c>
      <c r="X319" t="str">
        <f t="shared" si="95"/>
        <v/>
      </c>
      <c r="Y319" t="str">
        <f t="shared" si="96"/>
        <v/>
      </c>
      <c r="Z319" cm="1">
        <f t="array" ref="Z319">LOOKUP(
    2,
    1/($A:$A=$A319),
    $C:$C
)</f>
        <v>420.33</v>
      </c>
      <c r="AA319" t="str">
        <f t="shared" si="97"/>
        <v/>
      </c>
      <c r="AB319" t="str">
        <f t="shared" si="98"/>
        <v/>
      </c>
    </row>
    <row r="320" spans="1:28" x14ac:dyDescent="0.3">
      <c r="A320" s="2">
        <v>45867</v>
      </c>
      <c r="B320" s="1">
        <v>0.60416666666666663</v>
      </c>
      <c r="C320">
        <v>419.61</v>
      </c>
      <c r="D320">
        <v>418.91</v>
      </c>
      <c r="E320">
        <v>101827</v>
      </c>
      <c r="F320" t="b">
        <f t="shared" si="80"/>
        <v>0</v>
      </c>
      <c r="G320" t="str">
        <f t="shared" si="81"/>
        <v/>
      </c>
      <c r="H320" t="str">
        <f t="shared" si="82"/>
        <v/>
      </c>
      <c r="I320">
        <f t="shared" si="83"/>
        <v>417.58</v>
      </c>
      <c r="J320">
        <f t="shared" si="84"/>
        <v>415.97</v>
      </c>
      <c r="K320">
        <f t="shared" si="85"/>
        <v>1</v>
      </c>
      <c r="L320" t="str">
        <f>IF(
    AND(
        K320=1,
        COUNTIFS($A$2:A320,A320,$K$2:K320,1)=1
    ),
    "ENTRY",
    ""
)</f>
        <v/>
      </c>
      <c r="M320" t="str">
        <f t="shared" si="86"/>
        <v/>
      </c>
      <c r="N320" t="str">
        <f t="shared" si="87"/>
        <v/>
      </c>
      <c r="O320" t="str">
        <f t="shared" si="88"/>
        <v/>
      </c>
      <c r="P320" t="str">
        <f t="shared" si="89"/>
        <v/>
      </c>
      <c r="Q320" t="str">
        <f t="shared" si="90"/>
        <v/>
      </c>
      <c r="R320" t="str">
        <f t="shared" si="91"/>
        <v/>
      </c>
      <c r="S320" t="str">
        <f t="shared" si="99"/>
        <v/>
      </c>
      <c r="U320" t="str">
        <f t="shared" si="92"/>
        <v/>
      </c>
      <c r="V320" t="str">
        <f t="shared" si="93"/>
        <v/>
      </c>
      <c r="W320" t="str">
        <f t="shared" si="94"/>
        <v/>
      </c>
      <c r="X320" t="str">
        <f t="shared" si="95"/>
        <v/>
      </c>
      <c r="Y320" t="str">
        <f t="shared" si="96"/>
        <v/>
      </c>
      <c r="Z320" cm="1">
        <f t="array" ref="Z320">LOOKUP(
    2,
    1/($A:$A=$A320),
    $C:$C
)</f>
        <v>420.33</v>
      </c>
      <c r="AA320" t="str">
        <f t="shared" si="97"/>
        <v/>
      </c>
      <c r="AB320" t="str">
        <f t="shared" si="98"/>
        <v/>
      </c>
    </row>
    <row r="321" spans="1:28" x14ac:dyDescent="0.3">
      <c r="A321" s="2">
        <v>45867</v>
      </c>
      <c r="B321" s="1">
        <v>0.60763888888888884</v>
      </c>
      <c r="C321">
        <v>419.27</v>
      </c>
      <c r="D321">
        <v>418.36</v>
      </c>
      <c r="E321">
        <v>89645</v>
      </c>
      <c r="F321" t="b">
        <f t="shared" si="80"/>
        <v>0</v>
      </c>
      <c r="G321" t="str">
        <f t="shared" si="81"/>
        <v/>
      </c>
      <c r="H321" t="str">
        <f t="shared" si="82"/>
        <v/>
      </c>
      <c r="I321">
        <f t="shared" si="83"/>
        <v>417.58</v>
      </c>
      <c r="J321">
        <f t="shared" si="84"/>
        <v>415.97</v>
      </c>
      <c r="K321">
        <f t="shared" si="85"/>
        <v>1</v>
      </c>
      <c r="L321" t="str">
        <f>IF(
    AND(
        K321=1,
        COUNTIFS($A$2:A321,A321,$K$2:K321,1)=1
    ),
    "ENTRY",
    ""
)</f>
        <v/>
      </c>
      <c r="M321" t="str">
        <f t="shared" si="86"/>
        <v/>
      </c>
      <c r="N321" t="str">
        <f t="shared" si="87"/>
        <v/>
      </c>
      <c r="O321" t="str">
        <f t="shared" si="88"/>
        <v/>
      </c>
      <c r="P321" t="str">
        <f t="shared" si="89"/>
        <v/>
      </c>
      <c r="Q321" t="str">
        <f t="shared" si="90"/>
        <v/>
      </c>
      <c r="R321" t="str">
        <f t="shared" si="91"/>
        <v/>
      </c>
      <c r="S321" t="str">
        <f t="shared" si="99"/>
        <v/>
      </c>
      <c r="U321" t="str">
        <f t="shared" si="92"/>
        <v/>
      </c>
      <c r="V321" t="str">
        <f t="shared" si="93"/>
        <v/>
      </c>
      <c r="W321" t="str">
        <f t="shared" si="94"/>
        <v/>
      </c>
      <c r="X321" t="str">
        <f t="shared" si="95"/>
        <v/>
      </c>
      <c r="Y321" t="str">
        <f t="shared" si="96"/>
        <v/>
      </c>
      <c r="Z321" cm="1">
        <f t="array" ref="Z321">LOOKUP(
    2,
    1/($A:$A=$A321),
    $C:$C
)</f>
        <v>420.33</v>
      </c>
      <c r="AA321" t="str">
        <f t="shared" si="97"/>
        <v/>
      </c>
      <c r="AB321" t="str">
        <f t="shared" si="98"/>
        <v/>
      </c>
    </row>
    <row r="322" spans="1:28" x14ac:dyDescent="0.3">
      <c r="A322" s="2">
        <v>45867</v>
      </c>
      <c r="B322" s="1">
        <v>0.61111111111111116</v>
      </c>
      <c r="C322">
        <v>418.61</v>
      </c>
      <c r="D322">
        <v>418.18</v>
      </c>
      <c r="E322">
        <v>40623</v>
      </c>
      <c r="F322" t="b">
        <f t="shared" si="80"/>
        <v>0</v>
      </c>
      <c r="G322" t="str">
        <f t="shared" si="81"/>
        <v/>
      </c>
      <c r="H322" t="str">
        <f t="shared" si="82"/>
        <v/>
      </c>
      <c r="I322">
        <f t="shared" si="83"/>
        <v>417.58</v>
      </c>
      <c r="J322">
        <f t="shared" si="84"/>
        <v>415.97</v>
      </c>
      <c r="K322">
        <f t="shared" si="85"/>
        <v>1</v>
      </c>
      <c r="L322" t="str">
        <f>IF(
    AND(
        K322=1,
        COUNTIFS($A$2:A322,A322,$K$2:K322,1)=1
    ),
    "ENTRY",
    ""
)</f>
        <v/>
      </c>
      <c r="M322" t="str">
        <f t="shared" si="86"/>
        <v/>
      </c>
      <c r="N322" t="str">
        <f t="shared" si="87"/>
        <v/>
      </c>
      <c r="O322" t="str">
        <f t="shared" si="88"/>
        <v/>
      </c>
      <c r="P322" t="str">
        <f t="shared" si="89"/>
        <v/>
      </c>
      <c r="Q322" t="str">
        <f t="shared" si="90"/>
        <v/>
      </c>
      <c r="R322" t="str">
        <f t="shared" si="91"/>
        <v/>
      </c>
      <c r="S322" t="str">
        <f t="shared" si="99"/>
        <v/>
      </c>
      <c r="U322" t="str">
        <f t="shared" si="92"/>
        <v/>
      </c>
      <c r="V322" t="str">
        <f t="shared" si="93"/>
        <v/>
      </c>
      <c r="W322" t="str">
        <f t="shared" si="94"/>
        <v/>
      </c>
      <c r="X322" t="str">
        <f t="shared" si="95"/>
        <v/>
      </c>
      <c r="Y322" t="str">
        <f t="shared" si="96"/>
        <v/>
      </c>
      <c r="Z322" cm="1">
        <f t="array" ref="Z322">LOOKUP(
    2,
    1/($A:$A=$A322),
    $C:$C
)</f>
        <v>420.33</v>
      </c>
      <c r="AA322" t="str">
        <f t="shared" si="97"/>
        <v/>
      </c>
      <c r="AB322" t="str">
        <f t="shared" si="98"/>
        <v/>
      </c>
    </row>
    <row r="323" spans="1:28" x14ac:dyDescent="0.3">
      <c r="A323" s="2">
        <v>45867</v>
      </c>
      <c r="B323" s="1">
        <v>0.61458333333333337</v>
      </c>
      <c r="C323">
        <v>418.79</v>
      </c>
      <c r="D323">
        <v>418.18</v>
      </c>
      <c r="E323">
        <v>61401</v>
      </c>
      <c r="F323" t="b">
        <f t="shared" ref="F323:F386" si="100">B323=TIME(10,0,0)</f>
        <v>0</v>
      </c>
      <c r="G323" t="str">
        <f t="shared" ref="G323:G386" si="101">IF(F323,C323,"")</f>
        <v/>
      </c>
      <c r="H323" t="str">
        <f t="shared" ref="H323:H386" si="102">IF(F323,D323,"")</f>
        <v/>
      </c>
      <c r="I323">
        <f t="shared" ref="I323:I386" si="103">IF(G323&lt;&gt;"",G323,I322)</f>
        <v>417.58</v>
      </c>
      <c r="J323">
        <f t="shared" ref="J323:J386" si="104">IF(H323&lt;&gt;"",H323,J322)</f>
        <v>415.97</v>
      </c>
      <c r="K323">
        <f t="shared" ref="K323:K386" si="105">IF(
    AND(
        A323=A322,
        B323&gt;TIME(10,0,0),
        OR(C323&gt;=I323, D323&lt;=J323)
    ),
    1,
    0
)</f>
        <v>1</v>
      </c>
      <c r="L323" t="str">
        <f>IF(
    AND(
        K323=1,
        COUNTIFS($A$2:A323,A323,$K$2:K323,1)=1
    ),
    "ENTRY",
    ""
)</f>
        <v/>
      </c>
      <c r="M323" t="str">
        <f t="shared" ref="M323:M386" si="106">IF(L323="","",IF(C323&gt;=I323,"LONG","SHORT"))</f>
        <v/>
      </c>
      <c r="N323" t="str">
        <f t="shared" ref="N323:N386" si="107">IF(M323="","",IF(M323="LONG",I323,J323))</f>
        <v/>
      </c>
      <c r="O323" t="str">
        <f t="shared" ref="O323:O386" si="108">IF(M323="","",IF(M323="LONG",J323,I323))</f>
        <v/>
      </c>
      <c r="P323" t="str">
        <f t="shared" ref="P323:P386" si="109">IF(M323="","",ABS(N323-O323))</f>
        <v/>
      </c>
      <c r="Q323" t="str">
        <f t="shared" ref="Q323:Q386" si="110">IF(M323="","",INT(500/P323))</f>
        <v/>
      </c>
      <c r="R323" t="str">
        <f t="shared" ref="R323:R386" si="111">IF(M323="","",Q323*P323)</f>
        <v/>
      </c>
      <c r="S323" t="str">
        <f t="shared" si="99"/>
        <v/>
      </c>
      <c r="U323" t="str">
        <f t="shared" ref="U323:U386" si="112">IF(M323="","",IF(M323="LONG",N323+3*P323,N323-3*P323))</f>
        <v/>
      </c>
      <c r="V323" t="str">
        <f t="shared" ref="V323:V386" si="113">IF(
    M323="",
    "",
    IF(
        IF(
            M323="LONG",
            _xlfn.MAXIFS($C:$C,$A:$A,$A323,$B:$B,"&gt;"&amp;$B323) &gt;= $S323,
            _xlfn.MINIFS($D:$D,$A:$A,$A323,$B:$B,"&gt;"&amp;$B323) &lt;= $S323
        ),
        "YES",
        "NO"
    )
)</f>
        <v/>
      </c>
      <c r="W323" t="str">
        <f t="shared" ref="W323:W386" si="114">IF(
    M323="",
    "",
    IF(
        IF(
            M323="LONG",
            _xlfn.MAXIFS($C:$C,$A:$A,$A323,$B:$B,"&gt;"&amp;$B323) &gt;= $U323,
            _xlfn.MINIFS($D:$D,$A:$A,$A323,$B:$B,"&gt;"&amp;$B323) &lt;= $U323
        ),
        "YES",
        "NO"
    )
)</f>
        <v/>
      </c>
      <c r="X323" t="str">
        <f t="shared" ref="X323:X386" si="115">IF(
    M323="",
    "",
    IF(
        M323="LONG",
        (_xlfn.MAXIFS($C:$C,$A:$A,$A323,$B:$B,"&gt;"&amp;$B323) - $N323) / $P323,
        ($N323 - _xlfn.MINIFS($D:$D,$A:$A,$A323,$B:$B,"&gt;"&amp;$B323)) / $P323
    )
)</f>
        <v/>
      </c>
      <c r="Y323" t="str">
        <f t="shared" ref="Y323:Y386" si="116">IF(
    M323="",
    "",
    IF(
        IF(
            M323="LONG",
            _xlfn.MINIFS($D:$D,$A:$A,$A323,$B:$B,"&gt;"&amp;$B323) &lt;= $O323,
            _xlfn.MAXIFS($C:$C,$A:$A,$A323,$B:$B,"&gt;"&amp;$B323) &gt;= $O323
        ),
        "YES",
        "NO"
    )
)</f>
        <v/>
      </c>
      <c r="Z323" cm="1">
        <f t="array" ref="Z323">LOOKUP(
    2,
    1/($A:$A=$A323),
    $C:$C
)</f>
        <v>420.33</v>
      </c>
      <c r="AA323" t="str">
        <f t="shared" ref="AA323:AA386" si="117">IF(
    M323="",
    "",
    IF(
        Y323="YES",
        O323,
        Z323
    )
)</f>
        <v/>
      </c>
      <c r="AB323" t="str">
        <f t="shared" ref="AB323:AB386" si="118">IF(
    M323="",
    "",IF(Y323="YES",-500,
    IF(
        M323="LONG",
        (U323 - N323) * Q323,
        (N323 - U323) * Q323
    )
))</f>
        <v/>
      </c>
    </row>
    <row r="324" spans="1:28" x14ac:dyDescent="0.3">
      <c r="A324" s="2">
        <v>45867</v>
      </c>
      <c r="B324" s="1">
        <v>0.61805555555555558</v>
      </c>
      <c r="C324">
        <v>418.76</v>
      </c>
      <c r="D324">
        <v>418.18</v>
      </c>
      <c r="E324">
        <v>48715</v>
      </c>
      <c r="F324" t="b">
        <f t="shared" si="100"/>
        <v>0</v>
      </c>
      <c r="G324" t="str">
        <f t="shared" si="101"/>
        <v/>
      </c>
      <c r="H324" t="str">
        <f t="shared" si="102"/>
        <v/>
      </c>
      <c r="I324">
        <f t="shared" si="103"/>
        <v>417.58</v>
      </c>
      <c r="J324">
        <f t="shared" si="104"/>
        <v>415.97</v>
      </c>
      <c r="K324">
        <f t="shared" si="105"/>
        <v>1</v>
      </c>
      <c r="L324" t="str">
        <f>IF(
    AND(
        K324=1,
        COUNTIFS($A$2:A324,A324,$K$2:K324,1)=1
    ),
    "ENTRY",
    ""
)</f>
        <v/>
      </c>
      <c r="M324" t="str">
        <f t="shared" si="106"/>
        <v/>
      </c>
      <c r="N324" t="str">
        <f t="shared" si="107"/>
        <v/>
      </c>
      <c r="O324" t="str">
        <f t="shared" si="108"/>
        <v/>
      </c>
      <c r="P324" t="str">
        <f t="shared" si="109"/>
        <v/>
      </c>
      <c r="Q324" t="str">
        <f t="shared" si="110"/>
        <v/>
      </c>
      <c r="R324" t="str">
        <f t="shared" si="111"/>
        <v/>
      </c>
      <c r="S324" t="str">
        <f t="shared" ref="S324:S387" si="119">IF(M324="","",IF(M324="LONG",N324+(1.5*P324),N324-(1.5*P324)))</f>
        <v/>
      </c>
      <c r="U324" t="str">
        <f t="shared" si="112"/>
        <v/>
      </c>
      <c r="V324" t="str">
        <f t="shared" si="113"/>
        <v/>
      </c>
      <c r="W324" t="str">
        <f t="shared" si="114"/>
        <v/>
      </c>
      <c r="X324" t="str">
        <f t="shared" si="115"/>
        <v/>
      </c>
      <c r="Y324" t="str">
        <f t="shared" si="116"/>
        <v/>
      </c>
      <c r="Z324" cm="1">
        <f t="array" ref="Z324">LOOKUP(
    2,
    1/($A:$A=$A324),
    $C:$C
)</f>
        <v>420.33</v>
      </c>
      <c r="AA324" t="str">
        <f t="shared" si="117"/>
        <v/>
      </c>
      <c r="AB324" t="str">
        <f t="shared" si="118"/>
        <v/>
      </c>
    </row>
    <row r="325" spans="1:28" x14ac:dyDescent="0.3">
      <c r="A325" s="2">
        <v>45867</v>
      </c>
      <c r="B325" s="1">
        <v>0.62152777777777779</v>
      </c>
      <c r="C325">
        <v>418.79</v>
      </c>
      <c r="D325">
        <v>418.58</v>
      </c>
      <c r="E325">
        <v>46174</v>
      </c>
      <c r="F325" t="b">
        <f t="shared" si="100"/>
        <v>0</v>
      </c>
      <c r="G325" t="str">
        <f t="shared" si="101"/>
        <v/>
      </c>
      <c r="H325" t="str">
        <f t="shared" si="102"/>
        <v/>
      </c>
      <c r="I325">
        <f t="shared" si="103"/>
        <v>417.58</v>
      </c>
      <c r="J325">
        <f t="shared" si="104"/>
        <v>415.97</v>
      </c>
      <c r="K325">
        <f t="shared" si="105"/>
        <v>1</v>
      </c>
      <c r="L325" t="str">
        <f>IF(
    AND(
        K325=1,
        COUNTIFS($A$2:A325,A325,$K$2:K325,1)=1
    ),
    "ENTRY",
    ""
)</f>
        <v/>
      </c>
      <c r="M325" t="str">
        <f t="shared" si="106"/>
        <v/>
      </c>
      <c r="N325" t="str">
        <f t="shared" si="107"/>
        <v/>
      </c>
      <c r="O325" t="str">
        <f t="shared" si="108"/>
        <v/>
      </c>
      <c r="P325" t="str">
        <f t="shared" si="109"/>
        <v/>
      </c>
      <c r="Q325" t="str">
        <f t="shared" si="110"/>
        <v/>
      </c>
      <c r="R325" t="str">
        <f t="shared" si="111"/>
        <v/>
      </c>
      <c r="S325" t="str">
        <f t="shared" si="119"/>
        <v/>
      </c>
      <c r="U325" t="str">
        <f t="shared" si="112"/>
        <v/>
      </c>
      <c r="V325" t="str">
        <f t="shared" si="113"/>
        <v/>
      </c>
      <c r="W325" t="str">
        <f t="shared" si="114"/>
        <v/>
      </c>
      <c r="X325" t="str">
        <f t="shared" si="115"/>
        <v/>
      </c>
      <c r="Y325" t="str">
        <f t="shared" si="116"/>
        <v/>
      </c>
      <c r="Z325" cm="1">
        <f t="array" ref="Z325">LOOKUP(
    2,
    1/($A:$A=$A325),
    $C:$C
)</f>
        <v>420.33</v>
      </c>
      <c r="AA325" t="str">
        <f t="shared" si="117"/>
        <v/>
      </c>
      <c r="AB325" t="str">
        <f t="shared" si="118"/>
        <v/>
      </c>
    </row>
    <row r="326" spans="1:28" x14ac:dyDescent="0.3">
      <c r="A326" s="2">
        <v>45867</v>
      </c>
      <c r="B326" s="1">
        <v>0.625</v>
      </c>
      <c r="C326">
        <v>419.03</v>
      </c>
      <c r="D326">
        <v>417.94</v>
      </c>
      <c r="E326">
        <v>151643</v>
      </c>
      <c r="F326" t="b">
        <f t="shared" si="100"/>
        <v>0</v>
      </c>
      <c r="G326" t="str">
        <f t="shared" si="101"/>
        <v/>
      </c>
      <c r="H326" t="str">
        <f t="shared" si="102"/>
        <v/>
      </c>
      <c r="I326">
        <f t="shared" si="103"/>
        <v>417.58</v>
      </c>
      <c r="J326">
        <f t="shared" si="104"/>
        <v>415.97</v>
      </c>
      <c r="K326">
        <f t="shared" si="105"/>
        <v>1</v>
      </c>
      <c r="L326" t="str">
        <f>IF(
    AND(
        K326=1,
        COUNTIFS($A$2:A326,A326,$K$2:K326,1)=1
    ),
    "ENTRY",
    ""
)</f>
        <v/>
      </c>
      <c r="M326" t="str">
        <f t="shared" si="106"/>
        <v/>
      </c>
      <c r="N326" t="str">
        <f t="shared" si="107"/>
        <v/>
      </c>
      <c r="O326" t="str">
        <f t="shared" si="108"/>
        <v/>
      </c>
      <c r="P326" t="str">
        <f t="shared" si="109"/>
        <v/>
      </c>
      <c r="Q326" t="str">
        <f t="shared" si="110"/>
        <v/>
      </c>
      <c r="R326" t="str">
        <f t="shared" si="111"/>
        <v/>
      </c>
      <c r="S326" t="str">
        <f t="shared" si="119"/>
        <v/>
      </c>
      <c r="U326" t="str">
        <f t="shared" si="112"/>
        <v/>
      </c>
      <c r="V326" t="str">
        <f t="shared" si="113"/>
        <v/>
      </c>
      <c r="W326" t="str">
        <f t="shared" si="114"/>
        <v/>
      </c>
      <c r="X326" t="str">
        <f t="shared" si="115"/>
        <v/>
      </c>
      <c r="Y326" t="str">
        <f t="shared" si="116"/>
        <v/>
      </c>
      <c r="Z326" cm="1">
        <f t="array" ref="Z326">LOOKUP(
    2,
    1/($A:$A=$A326),
    $C:$C
)</f>
        <v>420.33</v>
      </c>
      <c r="AA326" t="str">
        <f t="shared" si="117"/>
        <v/>
      </c>
      <c r="AB326" t="str">
        <f t="shared" si="118"/>
        <v/>
      </c>
    </row>
    <row r="327" spans="1:28" x14ac:dyDescent="0.3">
      <c r="A327" s="2">
        <v>45867</v>
      </c>
      <c r="B327" s="1">
        <v>0.62847222222222221</v>
      </c>
      <c r="C327">
        <v>419.24</v>
      </c>
      <c r="D327">
        <v>418.97</v>
      </c>
      <c r="E327">
        <v>141069</v>
      </c>
      <c r="F327" t="b">
        <f t="shared" si="100"/>
        <v>0</v>
      </c>
      <c r="G327" t="str">
        <f t="shared" si="101"/>
        <v/>
      </c>
      <c r="H327" t="str">
        <f t="shared" si="102"/>
        <v/>
      </c>
      <c r="I327">
        <f t="shared" si="103"/>
        <v>417.58</v>
      </c>
      <c r="J327">
        <f t="shared" si="104"/>
        <v>415.97</v>
      </c>
      <c r="K327">
        <f t="shared" si="105"/>
        <v>1</v>
      </c>
      <c r="L327" t="str">
        <f>IF(
    AND(
        K327=1,
        COUNTIFS($A$2:A327,A327,$K$2:K327,1)=1
    ),
    "ENTRY",
    ""
)</f>
        <v/>
      </c>
      <c r="M327" t="str">
        <f t="shared" si="106"/>
        <v/>
      </c>
      <c r="N327" t="str">
        <f t="shared" si="107"/>
        <v/>
      </c>
      <c r="O327" t="str">
        <f t="shared" si="108"/>
        <v/>
      </c>
      <c r="P327" t="str">
        <f t="shared" si="109"/>
        <v/>
      </c>
      <c r="Q327" t="str">
        <f t="shared" si="110"/>
        <v/>
      </c>
      <c r="R327" t="str">
        <f t="shared" si="111"/>
        <v/>
      </c>
      <c r="S327" t="str">
        <f t="shared" si="119"/>
        <v/>
      </c>
      <c r="U327" t="str">
        <f t="shared" si="112"/>
        <v/>
      </c>
      <c r="V327" t="str">
        <f t="shared" si="113"/>
        <v/>
      </c>
      <c r="W327" t="str">
        <f t="shared" si="114"/>
        <v/>
      </c>
      <c r="X327" t="str">
        <f t="shared" si="115"/>
        <v/>
      </c>
      <c r="Y327" t="str">
        <f t="shared" si="116"/>
        <v/>
      </c>
      <c r="Z327" cm="1">
        <f t="array" ref="Z327">LOOKUP(
    2,
    1/($A:$A=$A327),
    $C:$C
)</f>
        <v>420.33</v>
      </c>
      <c r="AA327" t="str">
        <f t="shared" si="117"/>
        <v/>
      </c>
      <c r="AB327" t="str">
        <f t="shared" si="118"/>
        <v/>
      </c>
    </row>
    <row r="328" spans="1:28" x14ac:dyDescent="0.3">
      <c r="A328" s="2">
        <v>45867</v>
      </c>
      <c r="B328" s="1">
        <v>0.63194444444444442</v>
      </c>
      <c r="C328">
        <v>419.76</v>
      </c>
      <c r="D328">
        <v>419.03</v>
      </c>
      <c r="E328">
        <v>158269</v>
      </c>
      <c r="F328" t="b">
        <f t="shared" si="100"/>
        <v>0</v>
      </c>
      <c r="G328" t="str">
        <f t="shared" si="101"/>
        <v/>
      </c>
      <c r="H328" t="str">
        <f t="shared" si="102"/>
        <v/>
      </c>
      <c r="I328">
        <f t="shared" si="103"/>
        <v>417.58</v>
      </c>
      <c r="J328">
        <f t="shared" si="104"/>
        <v>415.97</v>
      </c>
      <c r="K328">
        <f t="shared" si="105"/>
        <v>1</v>
      </c>
      <c r="L328" t="str">
        <f>IF(
    AND(
        K328=1,
        COUNTIFS($A$2:A328,A328,$K$2:K328,1)=1
    ),
    "ENTRY",
    ""
)</f>
        <v/>
      </c>
      <c r="M328" t="str">
        <f t="shared" si="106"/>
        <v/>
      </c>
      <c r="N328" t="str">
        <f t="shared" si="107"/>
        <v/>
      </c>
      <c r="O328" t="str">
        <f t="shared" si="108"/>
        <v/>
      </c>
      <c r="P328" t="str">
        <f t="shared" si="109"/>
        <v/>
      </c>
      <c r="Q328" t="str">
        <f t="shared" si="110"/>
        <v/>
      </c>
      <c r="R328" t="str">
        <f t="shared" si="111"/>
        <v/>
      </c>
      <c r="S328" t="str">
        <f t="shared" si="119"/>
        <v/>
      </c>
      <c r="U328" t="str">
        <f t="shared" si="112"/>
        <v/>
      </c>
      <c r="V328" t="str">
        <f t="shared" si="113"/>
        <v/>
      </c>
      <c r="W328" t="str">
        <f t="shared" si="114"/>
        <v/>
      </c>
      <c r="X328" t="str">
        <f t="shared" si="115"/>
        <v/>
      </c>
      <c r="Y328" t="str">
        <f t="shared" si="116"/>
        <v/>
      </c>
      <c r="Z328" cm="1">
        <f t="array" ref="Z328">LOOKUP(
    2,
    1/($A:$A=$A328),
    $C:$C
)</f>
        <v>420.33</v>
      </c>
      <c r="AA328" t="str">
        <f t="shared" si="117"/>
        <v/>
      </c>
      <c r="AB328" t="str">
        <f t="shared" si="118"/>
        <v/>
      </c>
    </row>
    <row r="329" spans="1:28" x14ac:dyDescent="0.3">
      <c r="A329" s="2">
        <v>45867</v>
      </c>
      <c r="B329" s="1">
        <v>0.63541666666666663</v>
      </c>
      <c r="C329">
        <v>420.42</v>
      </c>
      <c r="D329">
        <v>419.45</v>
      </c>
      <c r="E329">
        <v>246341</v>
      </c>
      <c r="F329" t="b">
        <f t="shared" si="100"/>
        <v>0</v>
      </c>
      <c r="G329" t="str">
        <f t="shared" si="101"/>
        <v/>
      </c>
      <c r="H329" t="str">
        <f t="shared" si="102"/>
        <v/>
      </c>
      <c r="I329">
        <f t="shared" si="103"/>
        <v>417.58</v>
      </c>
      <c r="J329">
        <f t="shared" si="104"/>
        <v>415.97</v>
      </c>
      <c r="K329">
        <f t="shared" si="105"/>
        <v>1</v>
      </c>
      <c r="L329" t="str">
        <f>IF(
    AND(
        K329=1,
        COUNTIFS($A$2:A329,A329,$K$2:K329,1)=1
    ),
    "ENTRY",
    ""
)</f>
        <v/>
      </c>
      <c r="M329" t="str">
        <f t="shared" si="106"/>
        <v/>
      </c>
      <c r="N329" t="str">
        <f t="shared" si="107"/>
        <v/>
      </c>
      <c r="O329" t="str">
        <f t="shared" si="108"/>
        <v/>
      </c>
      <c r="P329" t="str">
        <f t="shared" si="109"/>
        <v/>
      </c>
      <c r="Q329" t="str">
        <f t="shared" si="110"/>
        <v/>
      </c>
      <c r="R329" t="str">
        <f t="shared" si="111"/>
        <v/>
      </c>
      <c r="S329" t="str">
        <f t="shared" si="119"/>
        <v/>
      </c>
      <c r="U329" t="str">
        <f t="shared" si="112"/>
        <v/>
      </c>
      <c r="V329" t="str">
        <f t="shared" si="113"/>
        <v/>
      </c>
      <c r="W329" t="str">
        <f t="shared" si="114"/>
        <v/>
      </c>
      <c r="X329" t="str">
        <f t="shared" si="115"/>
        <v/>
      </c>
      <c r="Y329" t="str">
        <f t="shared" si="116"/>
        <v/>
      </c>
      <c r="Z329" cm="1">
        <f t="array" ref="Z329">LOOKUP(
    2,
    1/($A:$A=$A329),
    $C:$C
)</f>
        <v>420.33</v>
      </c>
      <c r="AA329" t="str">
        <f t="shared" si="117"/>
        <v/>
      </c>
      <c r="AB329" t="str">
        <f t="shared" si="118"/>
        <v/>
      </c>
    </row>
    <row r="330" spans="1:28" x14ac:dyDescent="0.3">
      <c r="A330" s="2">
        <v>45867</v>
      </c>
      <c r="B330" s="1">
        <v>0.63888888888888884</v>
      </c>
      <c r="C330">
        <v>420.61</v>
      </c>
      <c r="D330">
        <v>420.09</v>
      </c>
      <c r="E330">
        <v>174802</v>
      </c>
      <c r="F330" t="b">
        <f t="shared" si="100"/>
        <v>0</v>
      </c>
      <c r="G330" t="str">
        <f t="shared" si="101"/>
        <v/>
      </c>
      <c r="H330" t="str">
        <f t="shared" si="102"/>
        <v/>
      </c>
      <c r="I330">
        <f t="shared" si="103"/>
        <v>417.58</v>
      </c>
      <c r="J330">
        <f t="shared" si="104"/>
        <v>415.97</v>
      </c>
      <c r="K330">
        <f t="shared" si="105"/>
        <v>1</v>
      </c>
      <c r="L330" t="str">
        <f>IF(
    AND(
        K330=1,
        COUNTIFS($A$2:A330,A330,$K$2:K330,1)=1
    ),
    "ENTRY",
    ""
)</f>
        <v/>
      </c>
      <c r="M330" t="str">
        <f t="shared" si="106"/>
        <v/>
      </c>
      <c r="N330" t="str">
        <f t="shared" si="107"/>
        <v/>
      </c>
      <c r="O330" t="str">
        <f t="shared" si="108"/>
        <v/>
      </c>
      <c r="P330" t="str">
        <f t="shared" si="109"/>
        <v/>
      </c>
      <c r="Q330" t="str">
        <f t="shared" si="110"/>
        <v/>
      </c>
      <c r="R330" t="str">
        <f t="shared" si="111"/>
        <v/>
      </c>
      <c r="S330" t="str">
        <f t="shared" si="119"/>
        <v/>
      </c>
      <c r="U330" t="str">
        <f t="shared" si="112"/>
        <v/>
      </c>
      <c r="V330" t="str">
        <f t="shared" si="113"/>
        <v/>
      </c>
      <c r="W330" t="str">
        <f t="shared" si="114"/>
        <v/>
      </c>
      <c r="X330" t="str">
        <f t="shared" si="115"/>
        <v/>
      </c>
      <c r="Y330" t="str">
        <f t="shared" si="116"/>
        <v/>
      </c>
      <c r="Z330" cm="1">
        <f t="array" ref="Z330">LOOKUP(
    2,
    1/($A:$A=$A330),
    $C:$C
)</f>
        <v>420.33</v>
      </c>
      <c r="AA330" t="str">
        <f t="shared" si="117"/>
        <v/>
      </c>
      <c r="AB330" t="str">
        <f t="shared" si="118"/>
        <v/>
      </c>
    </row>
    <row r="331" spans="1:28" x14ac:dyDescent="0.3">
      <c r="A331" s="2">
        <v>45867</v>
      </c>
      <c r="B331" s="1">
        <v>0.64236111111111116</v>
      </c>
      <c r="C331">
        <v>420.33</v>
      </c>
      <c r="D331">
        <v>419.09</v>
      </c>
      <c r="E331">
        <v>110252</v>
      </c>
      <c r="F331" t="b">
        <f t="shared" si="100"/>
        <v>0</v>
      </c>
      <c r="G331" t="str">
        <f t="shared" si="101"/>
        <v/>
      </c>
      <c r="H331" t="str">
        <f t="shared" si="102"/>
        <v/>
      </c>
      <c r="I331">
        <f t="shared" si="103"/>
        <v>417.58</v>
      </c>
      <c r="J331">
        <f t="shared" si="104"/>
        <v>415.97</v>
      </c>
      <c r="K331">
        <f t="shared" si="105"/>
        <v>1</v>
      </c>
      <c r="L331" t="str">
        <f>IF(
    AND(
        K331=1,
        COUNTIFS($A$2:A331,A331,$K$2:K331,1)=1
    ),
    "ENTRY",
    ""
)</f>
        <v/>
      </c>
      <c r="M331" t="str">
        <f t="shared" si="106"/>
        <v/>
      </c>
      <c r="N331" t="str">
        <f t="shared" si="107"/>
        <v/>
      </c>
      <c r="O331" t="str">
        <f t="shared" si="108"/>
        <v/>
      </c>
      <c r="P331" t="str">
        <f t="shared" si="109"/>
        <v/>
      </c>
      <c r="Q331" t="str">
        <f t="shared" si="110"/>
        <v/>
      </c>
      <c r="R331" t="str">
        <f t="shared" si="111"/>
        <v/>
      </c>
      <c r="S331" t="str">
        <f t="shared" si="119"/>
        <v/>
      </c>
      <c r="U331" t="str">
        <f t="shared" si="112"/>
        <v/>
      </c>
      <c r="V331" t="str">
        <f t="shared" si="113"/>
        <v/>
      </c>
      <c r="W331" t="str">
        <f t="shared" si="114"/>
        <v/>
      </c>
      <c r="X331" t="str">
        <f t="shared" si="115"/>
        <v/>
      </c>
      <c r="Y331" t="str">
        <f t="shared" si="116"/>
        <v/>
      </c>
      <c r="Z331" cm="1">
        <f t="array" ref="Z331">LOOKUP(
    2,
    1/($A:$A=$A331),
    $C:$C
)</f>
        <v>420.33</v>
      </c>
      <c r="AA331" t="str">
        <f t="shared" si="117"/>
        <v/>
      </c>
      <c r="AB331" t="str">
        <f t="shared" si="118"/>
        <v/>
      </c>
    </row>
    <row r="332" spans="1:28" x14ac:dyDescent="0.3">
      <c r="A332" s="2">
        <v>45868</v>
      </c>
      <c r="B332" s="1">
        <v>0.41666666666666669</v>
      </c>
      <c r="C332">
        <v>405.36</v>
      </c>
      <c r="D332">
        <v>404.39</v>
      </c>
      <c r="E332">
        <v>255388</v>
      </c>
      <c r="F332" t="b">
        <f t="shared" si="100"/>
        <v>1</v>
      </c>
      <c r="G332">
        <f t="shared" si="101"/>
        <v>405.36</v>
      </c>
      <c r="H332">
        <f t="shared" si="102"/>
        <v>404.39</v>
      </c>
      <c r="I332">
        <f t="shared" si="103"/>
        <v>405.36</v>
      </c>
      <c r="J332">
        <f t="shared" si="104"/>
        <v>404.39</v>
      </c>
      <c r="K332">
        <f t="shared" si="105"/>
        <v>0</v>
      </c>
      <c r="L332" t="str">
        <f>IF(
    AND(
        K332=1,
        COUNTIFS($A$2:A332,A332,$K$2:K332,1)=1
    ),
    "ENTRY",
    ""
)</f>
        <v/>
      </c>
      <c r="M332" t="str">
        <f t="shared" si="106"/>
        <v/>
      </c>
      <c r="N332" t="str">
        <f t="shared" si="107"/>
        <v/>
      </c>
      <c r="O332" t="str">
        <f t="shared" si="108"/>
        <v/>
      </c>
      <c r="P332" t="str">
        <f t="shared" si="109"/>
        <v/>
      </c>
      <c r="Q332" t="str">
        <f t="shared" si="110"/>
        <v/>
      </c>
      <c r="R332" t="str">
        <f t="shared" si="111"/>
        <v/>
      </c>
      <c r="S332" t="str">
        <f t="shared" si="119"/>
        <v/>
      </c>
      <c r="U332" t="str">
        <f t="shared" si="112"/>
        <v/>
      </c>
      <c r="V332" t="str">
        <f t="shared" si="113"/>
        <v/>
      </c>
      <c r="W332" t="str">
        <f t="shared" si="114"/>
        <v/>
      </c>
      <c r="X332" t="str">
        <f t="shared" si="115"/>
        <v/>
      </c>
      <c r="Y332" t="str">
        <f t="shared" si="116"/>
        <v/>
      </c>
      <c r="Z332" cm="1">
        <f t="array" ref="Z332">LOOKUP(
    2,
    1/($A:$A=$A332),
    $C:$C
)</f>
        <v>404.97</v>
      </c>
      <c r="AA332" t="str">
        <f t="shared" si="117"/>
        <v/>
      </c>
      <c r="AB332" t="str">
        <f t="shared" si="118"/>
        <v/>
      </c>
    </row>
    <row r="333" spans="1:28" x14ac:dyDescent="0.3">
      <c r="A333" s="2">
        <v>45868</v>
      </c>
      <c r="B333" s="1">
        <v>0.4201388888888889</v>
      </c>
      <c r="C333">
        <v>405.76</v>
      </c>
      <c r="D333">
        <v>405.15</v>
      </c>
      <c r="E333">
        <v>157017</v>
      </c>
      <c r="F333" t="b">
        <f t="shared" si="100"/>
        <v>0</v>
      </c>
      <c r="G333" t="str">
        <f t="shared" si="101"/>
        <v/>
      </c>
      <c r="H333" t="str">
        <f t="shared" si="102"/>
        <v/>
      </c>
      <c r="I333">
        <f t="shared" si="103"/>
        <v>405.36</v>
      </c>
      <c r="J333">
        <f t="shared" si="104"/>
        <v>404.39</v>
      </c>
      <c r="K333">
        <f t="shared" si="105"/>
        <v>1</v>
      </c>
      <c r="L333" t="str">
        <f>IF(
    AND(
        K333=1,
        COUNTIFS($A$2:A333,A333,$K$2:K333,1)=1
    ),
    "ENTRY",
    ""
)</f>
        <v>ENTRY</v>
      </c>
      <c r="M333" t="str">
        <f t="shared" si="106"/>
        <v>LONG</v>
      </c>
      <c r="N333">
        <f t="shared" si="107"/>
        <v>405.36</v>
      </c>
      <c r="O333">
        <f t="shared" si="108"/>
        <v>404.39</v>
      </c>
      <c r="P333">
        <f t="shared" si="109"/>
        <v>0.97000000000002728</v>
      </c>
      <c r="Q333">
        <f t="shared" si="110"/>
        <v>515</v>
      </c>
      <c r="R333">
        <f t="shared" si="111"/>
        <v>499.55000000001405</v>
      </c>
      <c r="S333">
        <f t="shared" si="119"/>
        <v>406.81500000000005</v>
      </c>
      <c r="U333">
        <f t="shared" si="112"/>
        <v>408.2700000000001</v>
      </c>
      <c r="V333" t="str">
        <f t="shared" si="113"/>
        <v>YES</v>
      </c>
      <c r="W333" t="str">
        <f t="shared" si="114"/>
        <v>NO</v>
      </c>
      <c r="X333">
        <f t="shared" si="115"/>
        <v>2.2886597938143383</v>
      </c>
      <c r="Y333" t="str">
        <f t="shared" si="116"/>
        <v>YES</v>
      </c>
      <c r="Z333" cm="1">
        <f t="array" ref="Z333">LOOKUP(
    2,
    1/($A:$A=$A333),
    $C:$C
)</f>
        <v>404.97</v>
      </c>
      <c r="AA333">
        <f t="shared" si="117"/>
        <v>404.39</v>
      </c>
      <c r="AB333">
        <f t="shared" si="118"/>
        <v>-500</v>
      </c>
    </row>
    <row r="334" spans="1:28" x14ac:dyDescent="0.3">
      <c r="A334" s="2">
        <v>45868</v>
      </c>
      <c r="B334" s="1">
        <v>0.4236111111111111</v>
      </c>
      <c r="C334">
        <v>405.76</v>
      </c>
      <c r="D334">
        <v>405.15</v>
      </c>
      <c r="E334">
        <v>172087</v>
      </c>
      <c r="F334" t="b">
        <f t="shared" si="100"/>
        <v>0</v>
      </c>
      <c r="G334" t="str">
        <f t="shared" si="101"/>
        <v/>
      </c>
      <c r="H334" t="str">
        <f t="shared" si="102"/>
        <v/>
      </c>
      <c r="I334">
        <f t="shared" si="103"/>
        <v>405.36</v>
      </c>
      <c r="J334">
        <f t="shared" si="104"/>
        <v>404.39</v>
      </c>
      <c r="K334">
        <f t="shared" si="105"/>
        <v>1</v>
      </c>
      <c r="L334" t="str">
        <f>IF(
    AND(
        K334=1,
        COUNTIFS($A$2:A334,A334,$K$2:K334,1)=1
    ),
    "ENTRY",
    ""
)</f>
        <v/>
      </c>
      <c r="M334" t="str">
        <f t="shared" si="106"/>
        <v/>
      </c>
      <c r="N334" t="str">
        <f t="shared" si="107"/>
        <v/>
      </c>
      <c r="O334" t="str">
        <f t="shared" si="108"/>
        <v/>
      </c>
      <c r="P334" t="str">
        <f t="shared" si="109"/>
        <v/>
      </c>
      <c r="Q334" t="str">
        <f t="shared" si="110"/>
        <v/>
      </c>
      <c r="R334" t="str">
        <f t="shared" si="111"/>
        <v/>
      </c>
      <c r="S334" t="str">
        <f t="shared" si="119"/>
        <v/>
      </c>
      <c r="U334" t="str">
        <f t="shared" si="112"/>
        <v/>
      </c>
      <c r="V334" t="str">
        <f t="shared" si="113"/>
        <v/>
      </c>
      <c r="W334" t="str">
        <f t="shared" si="114"/>
        <v/>
      </c>
      <c r="X334" t="str">
        <f t="shared" si="115"/>
        <v/>
      </c>
      <c r="Y334" t="str">
        <f t="shared" si="116"/>
        <v/>
      </c>
      <c r="Z334" cm="1">
        <f t="array" ref="Z334">LOOKUP(
    2,
    1/($A:$A=$A334),
    $C:$C
)</f>
        <v>404.97</v>
      </c>
      <c r="AA334" t="str">
        <f t="shared" si="117"/>
        <v/>
      </c>
      <c r="AB334" t="str">
        <f t="shared" si="118"/>
        <v/>
      </c>
    </row>
    <row r="335" spans="1:28" x14ac:dyDescent="0.3">
      <c r="A335" s="2">
        <v>45868</v>
      </c>
      <c r="B335" s="1">
        <v>0.42708333333333331</v>
      </c>
      <c r="C335">
        <v>406.18</v>
      </c>
      <c r="D335">
        <v>404.85</v>
      </c>
      <c r="E335">
        <v>233446</v>
      </c>
      <c r="F335" t="b">
        <f t="shared" si="100"/>
        <v>0</v>
      </c>
      <c r="G335" t="str">
        <f t="shared" si="101"/>
        <v/>
      </c>
      <c r="H335" t="str">
        <f t="shared" si="102"/>
        <v/>
      </c>
      <c r="I335">
        <f t="shared" si="103"/>
        <v>405.36</v>
      </c>
      <c r="J335">
        <f t="shared" si="104"/>
        <v>404.39</v>
      </c>
      <c r="K335">
        <f t="shared" si="105"/>
        <v>1</v>
      </c>
      <c r="L335" t="str">
        <f>IF(
    AND(
        K335=1,
        COUNTIFS($A$2:A335,A335,$K$2:K335,1)=1
    ),
    "ENTRY",
    ""
)</f>
        <v/>
      </c>
      <c r="M335" t="str">
        <f t="shared" si="106"/>
        <v/>
      </c>
      <c r="N335" t="str">
        <f t="shared" si="107"/>
        <v/>
      </c>
      <c r="O335" t="str">
        <f t="shared" si="108"/>
        <v/>
      </c>
      <c r="P335" t="str">
        <f t="shared" si="109"/>
        <v/>
      </c>
      <c r="Q335" t="str">
        <f t="shared" si="110"/>
        <v/>
      </c>
      <c r="R335" t="str">
        <f t="shared" si="111"/>
        <v/>
      </c>
      <c r="S335" t="str">
        <f t="shared" si="119"/>
        <v/>
      </c>
      <c r="U335" t="str">
        <f t="shared" si="112"/>
        <v/>
      </c>
      <c r="V335" t="str">
        <f t="shared" si="113"/>
        <v/>
      </c>
      <c r="W335" t="str">
        <f t="shared" si="114"/>
        <v/>
      </c>
      <c r="X335" t="str">
        <f t="shared" si="115"/>
        <v/>
      </c>
      <c r="Y335" t="str">
        <f t="shared" si="116"/>
        <v/>
      </c>
      <c r="Z335" cm="1">
        <f t="array" ref="Z335">LOOKUP(
    2,
    1/($A:$A=$A335),
    $C:$C
)</f>
        <v>404.97</v>
      </c>
      <c r="AA335" t="str">
        <f t="shared" si="117"/>
        <v/>
      </c>
      <c r="AB335" t="str">
        <f t="shared" si="118"/>
        <v/>
      </c>
    </row>
    <row r="336" spans="1:28" x14ac:dyDescent="0.3">
      <c r="A336" s="2">
        <v>45868</v>
      </c>
      <c r="B336" s="1">
        <v>0.43055555555555558</v>
      </c>
      <c r="C336">
        <v>406.15</v>
      </c>
      <c r="D336">
        <v>405.45</v>
      </c>
      <c r="E336">
        <v>102089</v>
      </c>
      <c r="F336" t="b">
        <f t="shared" si="100"/>
        <v>0</v>
      </c>
      <c r="G336" t="str">
        <f t="shared" si="101"/>
        <v/>
      </c>
      <c r="H336" t="str">
        <f t="shared" si="102"/>
        <v/>
      </c>
      <c r="I336">
        <f t="shared" si="103"/>
        <v>405.36</v>
      </c>
      <c r="J336">
        <f t="shared" si="104"/>
        <v>404.39</v>
      </c>
      <c r="K336">
        <f t="shared" si="105"/>
        <v>1</v>
      </c>
      <c r="L336" t="str">
        <f>IF(
    AND(
        K336=1,
        COUNTIFS($A$2:A336,A336,$K$2:K336,1)=1
    ),
    "ENTRY",
    ""
)</f>
        <v/>
      </c>
      <c r="M336" t="str">
        <f t="shared" si="106"/>
        <v/>
      </c>
      <c r="N336" t="str">
        <f t="shared" si="107"/>
        <v/>
      </c>
      <c r="O336" t="str">
        <f t="shared" si="108"/>
        <v/>
      </c>
      <c r="P336" t="str">
        <f t="shared" si="109"/>
        <v/>
      </c>
      <c r="Q336" t="str">
        <f t="shared" si="110"/>
        <v/>
      </c>
      <c r="R336" t="str">
        <f t="shared" si="111"/>
        <v/>
      </c>
      <c r="S336" t="str">
        <f t="shared" si="119"/>
        <v/>
      </c>
      <c r="U336" t="str">
        <f t="shared" si="112"/>
        <v/>
      </c>
      <c r="V336" t="str">
        <f t="shared" si="113"/>
        <v/>
      </c>
      <c r="W336" t="str">
        <f t="shared" si="114"/>
        <v/>
      </c>
      <c r="X336" t="str">
        <f t="shared" si="115"/>
        <v/>
      </c>
      <c r="Y336" t="str">
        <f t="shared" si="116"/>
        <v/>
      </c>
      <c r="Z336" cm="1">
        <f t="array" ref="Z336">LOOKUP(
    2,
    1/($A:$A=$A336),
    $C:$C
)</f>
        <v>404.97</v>
      </c>
      <c r="AA336" t="str">
        <f t="shared" si="117"/>
        <v/>
      </c>
      <c r="AB336" t="str">
        <f t="shared" si="118"/>
        <v/>
      </c>
    </row>
    <row r="337" spans="1:28" x14ac:dyDescent="0.3">
      <c r="A337" s="2">
        <v>45868</v>
      </c>
      <c r="B337" s="1">
        <v>0.43402777777777779</v>
      </c>
      <c r="C337">
        <v>405.76</v>
      </c>
      <c r="D337">
        <v>404.97</v>
      </c>
      <c r="E337">
        <v>124634</v>
      </c>
      <c r="F337" t="b">
        <f t="shared" si="100"/>
        <v>0</v>
      </c>
      <c r="G337" t="str">
        <f t="shared" si="101"/>
        <v/>
      </c>
      <c r="H337" t="str">
        <f t="shared" si="102"/>
        <v/>
      </c>
      <c r="I337">
        <f t="shared" si="103"/>
        <v>405.36</v>
      </c>
      <c r="J337">
        <f t="shared" si="104"/>
        <v>404.39</v>
      </c>
      <c r="K337">
        <f t="shared" si="105"/>
        <v>1</v>
      </c>
      <c r="L337" t="str">
        <f>IF(
    AND(
        K337=1,
        COUNTIFS($A$2:A337,A337,$K$2:K337,1)=1
    ),
    "ENTRY",
    ""
)</f>
        <v/>
      </c>
      <c r="M337" t="str">
        <f t="shared" si="106"/>
        <v/>
      </c>
      <c r="N337" t="str">
        <f t="shared" si="107"/>
        <v/>
      </c>
      <c r="O337" t="str">
        <f t="shared" si="108"/>
        <v/>
      </c>
      <c r="P337" t="str">
        <f t="shared" si="109"/>
        <v/>
      </c>
      <c r="Q337" t="str">
        <f t="shared" si="110"/>
        <v/>
      </c>
      <c r="R337" t="str">
        <f t="shared" si="111"/>
        <v/>
      </c>
      <c r="S337" t="str">
        <f t="shared" si="119"/>
        <v/>
      </c>
      <c r="U337" t="str">
        <f t="shared" si="112"/>
        <v/>
      </c>
      <c r="V337" t="str">
        <f t="shared" si="113"/>
        <v/>
      </c>
      <c r="W337" t="str">
        <f t="shared" si="114"/>
        <v/>
      </c>
      <c r="X337" t="str">
        <f t="shared" si="115"/>
        <v/>
      </c>
      <c r="Y337" t="str">
        <f t="shared" si="116"/>
        <v/>
      </c>
      <c r="Z337" cm="1">
        <f t="array" ref="Z337">LOOKUP(
    2,
    1/($A:$A=$A337),
    $C:$C
)</f>
        <v>404.97</v>
      </c>
      <c r="AA337" t="str">
        <f t="shared" si="117"/>
        <v/>
      </c>
      <c r="AB337" t="str">
        <f t="shared" si="118"/>
        <v/>
      </c>
    </row>
    <row r="338" spans="1:28" x14ac:dyDescent="0.3">
      <c r="A338" s="2">
        <v>45868</v>
      </c>
      <c r="B338" s="1">
        <v>0.4375</v>
      </c>
      <c r="C338">
        <v>405.55</v>
      </c>
      <c r="D338">
        <v>404.91</v>
      </c>
      <c r="E338">
        <v>131997</v>
      </c>
      <c r="F338" t="b">
        <f t="shared" si="100"/>
        <v>0</v>
      </c>
      <c r="G338" t="str">
        <f t="shared" si="101"/>
        <v/>
      </c>
      <c r="H338" t="str">
        <f t="shared" si="102"/>
        <v/>
      </c>
      <c r="I338">
        <f t="shared" si="103"/>
        <v>405.36</v>
      </c>
      <c r="J338">
        <f t="shared" si="104"/>
        <v>404.39</v>
      </c>
      <c r="K338">
        <f t="shared" si="105"/>
        <v>1</v>
      </c>
      <c r="L338" t="str">
        <f>IF(
    AND(
        K338=1,
        COUNTIFS($A$2:A338,A338,$K$2:K338,1)=1
    ),
    "ENTRY",
    ""
)</f>
        <v/>
      </c>
      <c r="M338" t="str">
        <f t="shared" si="106"/>
        <v/>
      </c>
      <c r="N338" t="str">
        <f t="shared" si="107"/>
        <v/>
      </c>
      <c r="O338" t="str">
        <f t="shared" si="108"/>
        <v/>
      </c>
      <c r="P338" t="str">
        <f t="shared" si="109"/>
        <v/>
      </c>
      <c r="Q338" t="str">
        <f t="shared" si="110"/>
        <v/>
      </c>
      <c r="R338" t="str">
        <f t="shared" si="111"/>
        <v/>
      </c>
      <c r="S338" t="str">
        <f t="shared" si="119"/>
        <v/>
      </c>
      <c r="U338" t="str">
        <f t="shared" si="112"/>
        <v/>
      </c>
      <c r="V338" t="str">
        <f t="shared" si="113"/>
        <v/>
      </c>
      <c r="W338" t="str">
        <f t="shared" si="114"/>
        <v/>
      </c>
      <c r="X338" t="str">
        <f t="shared" si="115"/>
        <v/>
      </c>
      <c r="Y338" t="str">
        <f t="shared" si="116"/>
        <v/>
      </c>
      <c r="Z338" cm="1">
        <f t="array" ref="Z338">LOOKUP(
    2,
    1/($A:$A=$A338),
    $C:$C
)</f>
        <v>404.97</v>
      </c>
      <c r="AA338" t="str">
        <f t="shared" si="117"/>
        <v/>
      </c>
      <c r="AB338" t="str">
        <f t="shared" si="118"/>
        <v/>
      </c>
    </row>
    <row r="339" spans="1:28" x14ac:dyDescent="0.3">
      <c r="A339" s="2">
        <v>45868</v>
      </c>
      <c r="B339" s="1">
        <v>0.44097222222222221</v>
      </c>
      <c r="C339">
        <v>405.45</v>
      </c>
      <c r="D339">
        <v>404.85</v>
      </c>
      <c r="E339">
        <v>117966</v>
      </c>
      <c r="F339" t="b">
        <f t="shared" si="100"/>
        <v>0</v>
      </c>
      <c r="G339" t="str">
        <f t="shared" si="101"/>
        <v/>
      </c>
      <c r="H339" t="str">
        <f t="shared" si="102"/>
        <v/>
      </c>
      <c r="I339">
        <f t="shared" si="103"/>
        <v>405.36</v>
      </c>
      <c r="J339">
        <f t="shared" si="104"/>
        <v>404.39</v>
      </c>
      <c r="K339">
        <f t="shared" si="105"/>
        <v>1</v>
      </c>
      <c r="L339" t="str">
        <f>IF(
    AND(
        K339=1,
        COUNTIFS($A$2:A339,A339,$K$2:K339,1)=1
    ),
    "ENTRY",
    ""
)</f>
        <v/>
      </c>
      <c r="M339" t="str">
        <f t="shared" si="106"/>
        <v/>
      </c>
      <c r="N339" t="str">
        <f t="shared" si="107"/>
        <v/>
      </c>
      <c r="O339" t="str">
        <f t="shared" si="108"/>
        <v/>
      </c>
      <c r="P339" t="str">
        <f t="shared" si="109"/>
        <v/>
      </c>
      <c r="Q339" t="str">
        <f t="shared" si="110"/>
        <v/>
      </c>
      <c r="R339" t="str">
        <f t="shared" si="111"/>
        <v/>
      </c>
      <c r="S339" t="str">
        <f t="shared" si="119"/>
        <v/>
      </c>
      <c r="U339" t="str">
        <f t="shared" si="112"/>
        <v/>
      </c>
      <c r="V339" t="str">
        <f t="shared" si="113"/>
        <v/>
      </c>
      <c r="W339" t="str">
        <f t="shared" si="114"/>
        <v/>
      </c>
      <c r="X339" t="str">
        <f t="shared" si="115"/>
        <v/>
      </c>
      <c r="Y339" t="str">
        <f t="shared" si="116"/>
        <v/>
      </c>
      <c r="Z339" cm="1">
        <f t="array" ref="Z339">LOOKUP(
    2,
    1/($A:$A=$A339),
    $C:$C
)</f>
        <v>404.97</v>
      </c>
      <c r="AA339" t="str">
        <f t="shared" si="117"/>
        <v/>
      </c>
      <c r="AB339" t="str">
        <f t="shared" si="118"/>
        <v/>
      </c>
    </row>
    <row r="340" spans="1:28" x14ac:dyDescent="0.3">
      <c r="A340" s="2">
        <v>45868</v>
      </c>
      <c r="B340" s="1">
        <v>0.44444444444444442</v>
      </c>
      <c r="C340">
        <v>405.03</v>
      </c>
      <c r="D340">
        <v>404.36</v>
      </c>
      <c r="E340">
        <v>254001</v>
      </c>
      <c r="F340" t="b">
        <f t="shared" si="100"/>
        <v>0</v>
      </c>
      <c r="G340" t="str">
        <f t="shared" si="101"/>
        <v/>
      </c>
      <c r="H340" t="str">
        <f t="shared" si="102"/>
        <v/>
      </c>
      <c r="I340">
        <f t="shared" si="103"/>
        <v>405.36</v>
      </c>
      <c r="J340">
        <f t="shared" si="104"/>
        <v>404.39</v>
      </c>
      <c r="K340">
        <f t="shared" si="105"/>
        <v>1</v>
      </c>
      <c r="L340" t="str">
        <f>IF(
    AND(
        K340=1,
        COUNTIFS($A$2:A340,A340,$K$2:K340,1)=1
    ),
    "ENTRY",
    ""
)</f>
        <v/>
      </c>
      <c r="M340" t="str">
        <f t="shared" si="106"/>
        <v/>
      </c>
      <c r="N340" t="str">
        <f t="shared" si="107"/>
        <v/>
      </c>
      <c r="O340" t="str">
        <f t="shared" si="108"/>
        <v/>
      </c>
      <c r="P340" t="str">
        <f t="shared" si="109"/>
        <v/>
      </c>
      <c r="Q340" t="str">
        <f t="shared" si="110"/>
        <v/>
      </c>
      <c r="R340" t="str">
        <f t="shared" si="111"/>
        <v/>
      </c>
      <c r="S340" t="str">
        <f t="shared" si="119"/>
        <v/>
      </c>
      <c r="U340" t="str">
        <f t="shared" si="112"/>
        <v/>
      </c>
      <c r="V340" t="str">
        <f t="shared" si="113"/>
        <v/>
      </c>
      <c r="W340" t="str">
        <f t="shared" si="114"/>
        <v/>
      </c>
      <c r="X340" t="str">
        <f t="shared" si="115"/>
        <v/>
      </c>
      <c r="Y340" t="str">
        <f t="shared" si="116"/>
        <v/>
      </c>
      <c r="Z340" cm="1">
        <f t="array" ref="Z340">LOOKUP(
    2,
    1/($A:$A=$A340),
    $C:$C
)</f>
        <v>404.97</v>
      </c>
      <c r="AA340" t="str">
        <f t="shared" si="117"/>
        <v/>
      </c>
      <c r="AB340" t="str">
        <f t="shared" si="118"/>
        <v/>
      </c>
    </row>
    <row r="341" spans="1:28" x14ac:dyDescent="0.3">
      <c r="A341" s="2">
        <v>45868</v>
      </c>
      <c r="B341" s="1">
        <v>0.44791666666666669</v>
      </c>
      <c r="C341">
        <v>405.06</v>
      </c>
      <c r="D341">
        <v>404.09</v>
      </c>
      <c r="E341">
        <v>474488</v>
      </c>
      <c r="F341" t="b">
        <f t="shared" si="100"/>
        <v>0</v>
      </c>
      <c r="G341" t="str">
        <f t="shared" si="101"/>
        <v/>
      </c>
      <c r="H341" t="str">
        <f t="shared" si="102"/>
        <v/>
      </c>
      <c r="I341">
        <f t="shared" si="103"/>
        <v>405.36</v>
      </c>
      <c r="J341">
        <f t="shared" si="104"/>
        <v>404.39</v>
      </c>
      <c r="K341">
        <f t="shared" si="105"/>
        <v>1</v>
      </c>
      <c r="L341" t="str">
        <f>IF(
    AND(
        K341=1,
        COUNTIFS($A$2:A341,A341,$K$2:K341,1)=1
    ),
    "ENTRY",
    ""
)</f>
        <v/>
      </c>
      <c r="M341" t="str">
        <f t="shared" si="106"/>
        <v/>
      </c>
      <c r="N341" t="str">
        <f t="shared" si="107"/>
        <v/>
      </c>
      <c r="O341" t="str">
        <f t="shared" si="108"/>
        <v/>
      </c>
      <c r="P341" t="str">
        <f t="shared" si="109"/>
        <v/>
      </c>
      <c r="Q341" t="str">
        <f t="shared" si="110"/>
        <v/>
      </c>
      <c r="R341" t="str">
        <f t="shared" si="111"/>
        <v/>
      </c>
      <c r="S341" t="str">
        <f t="shared" si="119"/>
        <v/>
      </c>
      <c r="U341" t="str">
        <f t="shared" si="112"/>
        <v/>
      </c>
      <c r="V341" t="str">
        <f t="shared" si="113"/>
        <v/>
      </c>
      <c r="W341" t="str">
        <f t="shared" si="114"/>
        <v/>
      </c>
      <c r="X341" t="str">
        <f t="shared" si="115"/>
        <v/>
      </c>
      <c r="Y341" t="str">
        <f t="shared" si="116"/>
        <v/>
      </c>
      <c r="Z341" cm="1">
        <f t="array" ref="Z341">LOOKUP(
    2,
    1/($A:$A=$A341),
    $C:$C
)</f>
        <v>404.97</v>
      </c>
      <c r="AA341" t="str">
        <f t="shared" si="117"/>
        <v/>
      </c>
      <c r="AB341" t="str">
        <f t="shared" si="118"/>
        <v/>
      </c>
    </row>
    <row r="342" spans="1:28" x14ac:dyDescent="0.3">
      <c r="A342" s="2">
        <v>45868</v>
      </c>
      <c r="B342" s="1">
        <v>0.4513888888888889</v>
      </c>
      <c r="C342">
        <v>405.82</v>
      </c>
      <c r="D342">
        <v>404.52</v>
      </c>
      <c r="E342">
        <v>298885</v>
      </c>
      <c r="F342" t="b">
        <f t="shared" si="100"/>
        <v>0</v>
      </c>
      <c r="G342" t="str">
        <f t="shared" si="101"/>
        <v/>
      </c>
      <c r="H342" t="str">
        <f t="shared" si="102"/>
        <v/>
      </c>
      <c r="I342">
        <f t="shared" si="103"/>
        <v>405.36</v>
      </c>
      <c r="J342">
        <f t="shared" si="104"/>
        <v>404.39</v>
      </c>
      <c r="K342">
        <f t="shared" si="105"/>
        <v>1</v>
      </c>
      <c r="L342" t="str">
        <f>IF(
    AND(
        K342=1,
        COUNTIFS($A$2:A342,A342,$K$2:K342,1)=1
    ),
    "ENTRY",
    ""
)</f>
        <v/>
      </c>
      <c r="M342" t="str">
        <f t="shared" si="106"/>
        <v/>
      </c>
      <c r="N342" t="str">
        <f t="shared" si="107"/>
        <v/>
      </c>
      <c r="O342" t="str">
        <f t="shared" si="108"/>
        <v/>
      </c>
      <c r="P342" t="str">
        <f t="shared" si="109"/>
        <v/>
      </c>
      <c r="Q342" t="str">
        <f t="shared" si="110"/>
        <v/>
      </c>
      <c r="R342" t="str">
        <f t="shared" si="111"/>
        <v/>
      </c>
      <c r="S342" t="str">
        <f t="shared" si="119"/>
        <v/>
      </c>
      <c r="U342" t="str">
        <f t="shared" si="112"/>
        <v/>
      </c>
      <c r="V342" t="str">
        <f t="shared" si="113"/>
        <v/>
      </c>
      <c r="W342" t="str">
        <f t="shared" si="114"/>
        <v/>
      </c>
      <c r="X342" t="str">
        <f t="shared" si="115"/>
        <v/>
      </c>
      <c r="Y342" t="str">
        <f t="shared" si="116"/>
        <v/>
      </c>
      <c r="Z342" cm="1">
        <f t="array" ref="Z342">LOOKUP(
    2,
    1/($A:$A=$A342),
    $C:$C
)</f>
        <v>404.97</v>
      </c>
      <c r="AA342" t="str">
        <f t="shared" si="117"/>
        <v/>
      </c>
      <c r="AB342" t="str">
        <f t="shared" si="118"/>
        <v/>
      </c>
    </row>
    <row r="343" spans="1:28" x14ac:dyDescent="0.3">
      <c r="A343" s="2">
        <v>45868</v>
      </c>
      <c r="B343" s="1">
        <v>0.4548611111111111</v>
      </c>
      <c r="C343">
        <v>406.58</v>
      </c>
      <c r="D343">
        <v>405.64</v>
      </c>
      <c r="E343">
        <v>313113</v>
      </c>
      <c r="F343" t="b">
        <f t="shared" si="100"/>
        <v>0</v>
      </c>
      <c r="G343" t="str">
        <f t="shared" si="101"/>
        <v/>
      </c>
      <c r="H343" t="str">
        <f t="shared" si="102"/>
        <v/>
      </c>
      <c r="I343">
        <f t="shared" si="103"/>
        <v>405.36</v>
      </c>
      <c r="J343">
        <f t="shared" si="104"/>
        <v>404.39</v>
      </c>
      <c r="K343">
        <f t="shared" si="105"/>
        <v>1</v>
      </c>
      <c r="L343" t="str">
        <f>IF(
    AND(
        K343=1,
        COUNTIFS($A$2:A343,A343,$K$2:K343,1)=1
    ),
    "ENTRY",
    ""
)</f>
        <v/>
      </c>
      <c r="M343" t="str">
        <f t="shared" si="106"/>
        <v/>
      </c>
      <c r="N343" t="str">
        <f t="shared" si="107"/>
        <v/>
      </c>
      <c r="O343" t="str">
        <f t="shared" si="108"/>
        <v/>
      </c>
      <c r="P343" t="str">
        <f t="shared" si="109"/>
        <v/>
      </c>
      <c r="Q343" t="str">
        <f t="shared" si="110"/>
        <v/>
      </c>
      <c r="R343" t="str">
        <f t="shared" si="111"/>
        <v/>
      </c>
      <c r="S343" t="str">
        <f t="shared" si="119"/>
        <v/>
      </c>
      <c r="U343" t="str">
        <f t="shared" si="112"/>
        <v/>
      </c>
      <c r="V343" t="str">
        <f t="shared" si="113"/>
        <v/>
      </c>
      <c r="W343" t="str">
        <f t="shared" si="114"/>
        <v/>
      </c>
      <c r="X343" t="str">
        <f t="shared" si="115"/>
        <v/>
      </c>
      <c r="Y343" t="str">
        <f t="shared" si="116"/>
        <v/>
      </c>
      <c r="Z343" cm="1">
        <f t="array" ref="Z343">LOOKUP(
    2,
    1/($A:$A=$A343),
    $C:$C
)</f>
        <v>404.97</v>
      </c>
      <c r="AA343" t="str">
        <f t="shared" si="117"/>
        <v/>
      </c>
      <c r="AB343" t="str">
        <f t="shared" si="118"/>
        <v/>
      </c>
    </row>
    <row r="344" spans="1:28" x14ac:dyDescent="0.3">
      <c r="A344" s="2">
        <v>45868</v>
      </c>
      <c r="B344" s="1">
        <v>0.45833333333333331</v>
      </c>
      <c r="C344">
        <v>406.33</v>
      </c>
      <c r="D344">
        <v>405.55</v>
      </c>
      <c r="E344">
        <v>165973</v>
      </c>
      <c r="F344" t="b">
        <f t="shared" si="100"/>
        <v>0</v>
      </c>
      <c r="G344" t="str">
        <f t="shared" si="101"/>
        <v/>
      </c>
      <c r="H344" t="str">
        <f t="shared" si="102"/>
        <v/>
      </c>
      <c r="I344">
        <f t="shared" si="103"/>
        <v>405.36</v>
      </c>
      <c r="J344">
        <f t="shared" si="104"/>
        <v>404.39</v>
      </c>
      <c r="K344">
        <f t="shared" si="105"/>
        <v>1</v>
      </c>
      <c r="L344" t="str">
        <f>IF(
    AND(
        K344=1,
        COUNTIFS($A$2:A344,A344,$K$2:K344,1)=1
    ),
    "ENTRY",
    ""
)</f>
        <v/>
      </c>
      <c r="M344" t="str">
        <f t="shared" si="106"/>
        <v/>
      </c>
      <c r="N344" t="str">
        <f t="shared" si="107"/>
        <v/>
      </c>
      <c r="O344" t="str">
        <f t="shared" si="108"/>
        <v/>
      </c>
      <c r="P344" t="str">
        <f t="shared" si="109"/>
        <v/>
      </c>
      <c r="Q344" t="str">
        <f t="shared" si="110"/>
        <v/>
      </c>
      <c r="R344" t="str">
        <f t="shared" si="111"/>
        <v/>
      </c>
      <c r="S344" t="str">
        <f t="shared" si="119"/>
        <v/>
      </c>
      <c r="U344" t="str">
        <f t="shared" si="112"/>
        <v/>
      </c>
      <c r="V344" t="str">
        <f t="shared" si="113"/>
        <v/>
      </c>
      <c r="W344" t="str">
        <f t="shared" si="114"/>
        <v/>
      </c>
      <c r="X344" t="str">
        <f t="shared" si="115"/>
        <v/>
      </c>
      <c r="Y344" t="str">
        <f t="shared" si="116"/>
        <v/>
      </c>
      <c r="Z344" cm="1">
        <f t="array" ref="Z344">LOOKUP(
    2,
    1/($A:$A=$A344),
    $C:$C
)</f>
        <v>404.97</v>
      </c>
      <c r="AA344" t="str">
        <f t="shared" si="117"/>
        <v/>
      </c>
      <c r="AB344" t="str">
        <f t="shared" si="118"/>
        <v/>
      </c>
    </row>
    <row r="345" spans="1:28" x14ac:dyDescent="0.3">
      <c r="A345" s="2">
        <v>45868</v>
      </c>
      <c r="B345" s="1">
        <v>0.46180555555555558</v>
      </c>
      <c r="C345">
        <v>406.36</v>
      </c>
      <c r="D345">
        <v>405.94</v>
      </c>
      <c r="E345">
        <v>140565</v>
      </c>
      <c r="F345" t="b">
        <f t="shared" si="100"/>
        <v>0</v>
      </c>
      <c r="G345" t="str">
        <f t="shared" si="101"/>
        <v/>
      </c>
      <c r="H345" t="str">
        <f t="shared" si="102"/>
        <v/>
      </c>
      <c r="I345">
        <f t="shared" si="103"/>
        <v>405.36</v>
      </c>
      <c r="J345">
        <f t="shared" si="104"/>
        <v>404.39</v>
      </c>
      <c r="K345">
        <f t="shared" si="105"/>
        <v>1</v>
      </c>
      <c r="L345" t="str">
        <f>IF(
    AND(
        K345=1,
        COUNTIFS($A$2:A345,A345,$K$2:K345,1)=1
    ),
    "ENTRY",
    ""
)</f>
        <v/>
      </c>
      <c r="M345" t="str">
        <f t="shared" si="106"/>
        <v/>
      </c>
      <c r="N345" t="str">
        <f t="shared" si="107"/>
        <v/>
      </c>
      <c r="O345" t="str">
        <f t="shared" si="108"/>
        <v/>
      </c>
      <c r="P345" t="str">
        <f t="shared" si="109"/>
        <v/>
      </c>
      <c r="Q345" t="str">
        <f t="shared" si="110"/>
        <v/>
      </c>
      <c r="R345" t="str">
        <f t="shared" si="111"/>
        <v/>
      </c>
      <c r="S345" t="str">
        <f t="shared" si="119"/>
        <v/>
      </c>
      <c r="U345" t="str">
        <f t="shared" si="112"/>
        <v/>
      </c>
      <c r="V345" t="str">
        <f t="shared" si="113"/>
        <v/>
      </c>
      <c r="W345" t="str">
        <f t="shared" si="114"/>
        <v/>
      </c>
      <c r="X345" t="str">
        <f t="shared" si="115"/>
        <v/>
      </c>
      <c r="Y345" t="str">
        <f t="shared" si="116"/>
        <v/>
      </c>
      <c r="Z345" cm="1">
        <f t="array" ref="Z345">LOOKUP(
    2,
    1/($A:$A=$A345),
    $C:$C
)</f>
        <v>404.97</v>
      </c>
      <c r="AA345" t="str">
        <f t="shared" si="117"/>
        <v/>
      </c>
      <c r="AB345" t="str">
        <f t="shared" si="118"/>
        <v/>
      </c>
    </row>
    <row r="346" spans="1:28" x14ac:dyDescent="0.3">
      <c r="A346" s="2">
        <v>45868</v>
      </c>
      <c r="B346" s="1">
        <v>0.46527777777777779</v>
      </c>
      <c r="C346">
        <v>406.61</v>
      </c>
      <c r="D346">
        <v>406.06</v>
      </c>
      <c r="E346">
        <v>105003</v>
      </c>
      <c r="F346" t="b">
        <f t="shared" si="100"/>
        <v>0</v>
      </c>
      <c r="G346" t="str">
        <f t="shared" si="101"/>
        <v/>
      </c>
      <c r="H346" t="str">
        <f t="shared" si="102"/>
        <v/>
      </c>
      <c r="I346">
        <f t="shared" si="103"/>
        <v>405.36</v>
      </c>
      <c r="J346">
        <f t="shared" si="104"/>
        <v>404.39</v>
      </c>
      <c r="K346">
        <f t="shared" si="105"/>
        <v>1</v>
      </c>
      <c r="L346" t="str">
        <f>IF(
    AND(
        K346=1,
        COUNTIFS($A$2:A346,A346,$K$2:K346,1)=1
    ),
    "ENTRY",
    ""
)</f>
        <v/>
      </c>
      <c r="M346" t="str">
        <f t="shared" si="106"/>
        <v/>
      </c>
      <c r="N346" t="str">
        <f t="shared" si="107"/>
        <v/>
      </c>
      <c r="O346" t="str">
        <f t="shared" si="108"/>
        <v/>
      </c>
      <c r="P346" t="str">
        <f t="shared" si="109"/>
        <v/>
      </c>
      <c r="Q346" t="str">
        <f t="shared" si="110"/>
        <v/>
      </c>
      <c r="R346" t="str">
        <f t="shared" si="111"/>
        <v/>
      </c>
      <c r="S346" t="str">
        <f t="shared" si="119"/>
        <v/>
      </c>
      <c r="U346" t="str">
        <f t="shared" si="112"/>
        <v/>
      </c>
      <c r="V346" t="str">
        <f t="shared" si="113"/>
        <v/>
      </c>
      <c r="W346" t="str">
        <f t="shared" si="114"/>
        <v/>
      </c>
      <c r="X346" t="str">
        <f t="shared" si="115"/>
        <v/>
      </c>
      <c r="Y346" t="str">
        <f t="shared" si="116"/>
        <v/>
      </c>
      <c r="Z346" cm="1">
        <f t="array" ref="Z346">LOOKUP(
    2,
    1/($A:$A=$A346),
    $C:$C
)</f>
        <v>404.97</v>
      </c>
      <c r="AA346" t="str">
        <f t="shared" si="117"/>
        <v/>
      </c>
      <c r="AB346" t="str">
        <f t="shared" si="118"/>
        <v/>
      </c>
    </row>
    <row r="347" spans="1:28" x14ac:dyDescent="0.3">
      <c r="A347" s="2">
        <v>45868</v>
      </c>
      <c r="B347" s="1">
        <v>0.46875</v>
      </c>
      <c r="C347">
        <v>407.15</v>
      </c>
      <c r="D347">
        <v>406.3</v>
      </c>
      <c r="E347">
        <v>233074</v>
      </c>
      <c r="F347" t="b">
        <f t="shared" si="100"/>
        <v>0</v>
      </c>
      <c r="G347" t="str">
        <f t="shared" si="101"/>
        <v/>
      </c>
      <c r="H347" t="str">
        <f t="shared" si="102"/>
        <v/>
      </c>
      <c r="I347">
        <f t="shared" si="103"/>
        <v>405.36</v>
      </c>
      <c r="J347">
        <f t="shared" si="104"/>
        <v>404.39</v>
      </c>
      <c r="K347">
        <f t="shared" si="105"/>
        <v>1</v>
      </c>
      <c r="L347" t="str">
        <f>IF(
    AND(
        K347=1,
        COUNTIFS($A$2:A347,A347,$K$2:K347,1)=1
    ),
    "ENTRY",
    ""
)</f>
        <v/>
      </c>
      <c r="M347" t="str">
        <f t="shared" si="106"/>
        <v/>
      </c>
      <c r="N347" t="str">
        <f t="shared" si="107"/>
        <v/>
      </c>
      <c r="O347" t="str">
        <f t="shared" si="108"/>
        <v/>
      </c>
      <c r="P347" t="str">
        <f t="shared" si="109"/>
        <v/>
      </c>
      <c r="Q347" t="str">
        <f t="shared" si="110"/>
        <v/>
      </c>
      <c r="R347" t="str">
        <f t="shared" si="111"/>
        <v/>
      </c>
      <c r="S347" t="str">
        <f t="shared" si="119"/>
        <v/>
      </c>
      <c r="U347" t="str">
        <f t="shared" si="112"/>
        <v/>
      </c>
      <c r="V347" t="str">
        <f t="shared" si="113"/>
        <v/>
      </c>
      <c r="W347" t="str">
        <f t="shared" si="114"/>
        <v/>
      </c>
      <c r="X347" t="str">
        <f t="shared" si="115"/>
        <v/>
      </c>
      <c r="Y347" t="str">
        <f t="shared" si="116"/>
        <v/>
      </c>
      <c r="Z347" cm="1">
        <f t="array" ref="Z347">LOOKUP(
    2,
    1/($A:$A=$A347),
    $C:$C
)</f>
        <v>404.97</v>
      </c>
      <c r="AA347" t="str">
        <f t="shared" si="117"/>
        <v/>
      </c>
      <c r="AB347" t="str">
        <f t="shared" si="118"/>
        <v/>
      </c>
    </row>
    <row r="348" spans="1:28" x14ac:dyDescent="0.3">
      <c r="A348" s="2">
        <v>45868</v>
      </c>
      <c r="B348" s="1">
        <v>0.47222222222222221</v>
      </c>
      <c r="C348">
        <v>407.24</v>
      </c>
      <c r="D348">
        <v>406.61</v>
      </c>
      <c r="E348">
        <v>156234</v>
      </c>
      <c r="F348" t="b">
        <f t="shared" si="100"/>
        <v>0</v>
      </c>
      <c r="G348" t="str">
        <f t="shared" si="101"/>
        <v/>
      </c>
      <c r="H348" t="str">
        <f t="shared" si="102"/>
        <v/>
      </c>
      <c r="I348">
        <f t="shared" si="103"/>
        <v>405.36</v>
      </c>
      <c r="J348">
        <f t="shared" si="104"/>
        <v>404.39</v>
      </c>
      <c r="K348">
        <f t="shared" si="105"/>
        <v>1</v>
      </c>
      <c r="L348" t="str">
        <f>IF(
    AND(
        K348=1,
        COUNTIFS($A$2:A348,A348,$K$2:K348,1)=1
    ),
    "ENTRY",
    ""
)</f>
        <v/>
      </c>
      <c r="M348" t="str">
        <f t="shared" si="106"/>
        <v/>
      </c>
      <c r="N348" t="str">
        <f t="shared" si="107"/>
        <v/>
      </c>
      <c r="O348" t="str">
        <f t="shared" si="108"/>
        <v/>
      </c>
      <c r="P348" t="str">
        <f t="shared" si="109"/>
        <v/>
      </c>
      <c r="Q348" t="str">
        <f t="shared" si="110"/>
        <v/>
      </c>
      <c r="R348" t="str">
        <f t="shared" si="111"/>
        <v/>
      </c>
      <c r="S348" t="str">
        <f t="shared" si="119"/>
        <v/>
      </c>
      <c r="U348" t="str">
        <f t="shared" si="112"/>
        <v/>
      </c>
      <c r="V348" t="str">
        <f t="shared" si="113"/>
        <v/>
      </c>
      <c r="W348" t="str">
        <f t="shared" si="114"/>
        <v/>
      </c>
      <c r="X348" t="str">
        <f t="shared" si="115"/>
        <v/>
      </c>
      <c r="Y348" t="str">
        <f t="shared" si="116"/>
        <v/>
      </c>
      <c r="Z348" cm="1">
        <f t="array" ref="Z348">LOOKUP(
    2,
    1/($A:$A=$A348),
    $C:$C
)</f>
        <v>404.97</v>
      </c>
      <c r="AA348" t="str">
        <f t="shared" si="117"/>
        <v/>
      </c>
      <c r="AB348" t="str">
        <f t="shared" si="118"/>
        <v/>
      </c>
    </row>
    <row r="349" spans="1:28" x14ac:dyDescent="0.3">
      <c r="A349" s="2">
        <v>45868</v>
      </c>
      <c r="B349" s="1">
        <v>0.47569444444444442</v>
      </c>
      <c r="C349">
        <v>407.27</v>
      </c>
      <c r="D349">
        <v>406.67</v>
      </c>
      <c r="E349">
        <v>113093</v>
      </c>
      <c r="F349" t="b">
        <f t="shared" si="100"/>
        <v>0</v>
      </c>
      <c r="G349" t="str">
        <f t="shared" si="101"/>
        <v/>
      </c>
      <c r="H349" t="str">
        <f t="shared" si="102"/>
        <v/>
      </c>
      <c r="I349">
        <f t="shared" si="103"/>
        <v>405.36</v>
      </c>
      <c r="J349">
        <f t="shared" si="104"/>
        <v>404.39</v>
      </c>
      <c r="K349">
        <f t="shared" si="105"/>
        <v>1</v>
      </c>
      <c r="L349" t="str">
        <f>IF(
    AND(
        K349=1,
        COUNTIFS($A$2:A349,A349,$K$2:K349,1)=1
    ),
    "ENTRY",
    ""
)</f>
        <v/>
      </c>
      <c r="M349" t="str">
        <f t="shared" si="106"/>
        <v/>
      </c>
      <c r="N349" t="str">
        <f t="shared" si="107"/>
        <v/>
      </c>
      <c r="O349" t="str">
        <f t="shared" si="108"/>
        <v/>
      </c>
      <c r="P349" t="str">
        <f t="shared" si="109"/>
        <v/>
      </c>
      <c r="Q349" t="str">
        <f t="shared" si="110"/>
        <v/>
      </c>
      <c r="R349" t="str">
        <f t="shared" si="111"/>
        <v/>
      </c>
      <c r="S349" t="str">
        <f t="shared" si="119"/>
        <v/>
      </c>
      <c r="U349" t="str">
        <f t="shared" si="112"/>
        <v/>
      </c>
      <c r="V349" t="str">
        <f t="shared" si="113"/>
        <v/>
      </c>
      <c r="W349" t="str">
        <f t="shared" si="114"/>
        <v/>
      </c>
      <c r="X349" t="str">
        <f t="shared" si="115"/>
        <v/>
      </c>
      <c r="Y349" t="str">
        <f t="shared" si="116"/>
        <v/>
      </c>
      <c r="Z349" cm="1">
        <f t="array" ref="Z349">LOOKUP(
    2,
    1/($A:$A=$A349),
    $C:$C
)</f>
        <v>404.97</v>
      </c>
      <c r="AA349" t="str">
        <f t="shared" si="117"/>
        <v/>
      </c>
      <c r="AB349" t="str">
        <f t="shared" si="118"/>
        <v/>
      </c>
    </row>
    <row r="350" spans="1:28" x14ac:dyDescent="0.3">
      <c r="A350" s="2">
        <v>45868</v>
      </c>
      <c r="B350" s="1">
        <v>0.47916666666666669</v>
      </c>
      <c r="C350">
        <v>407.58</v>
      </c>
      <c r="D350">
        <v>406.76</v>
      </c>
      <c r="E350">
        <v>205365</v>
      </c>
      <c r="F350" t="b">
        <f t="shared" si="100"/>
        <v>0</v>
      </c>
      <c r="G350" t="str">
        <f t="shared" si="101"/>
        <v/>
      </c>
      <c r="H350" t="str">
        <f t="shared" si="102"/>
        <v/>
      </c>
      <c r="I350">
        <f t="shared" si="103"/>
        <v>405.36</v>
      </c>
      <c r="J350">
        <f t="shared" si="104"/>
        <v>404.39</v>
      </c>
      <c r="K350">
        <f t="shared" si="105"/>
        <v>1</v>
      </c>
      <c r="L350" t="str">
        <f>IF(
    AND(
        K350=1,
        COUNTIFS($A$2:A350,A350,$K$2:K350,1)=1
    ),
    "ENTRY",
    ""
)</f>
        <v/>
      </c>
      <c r="M350" t="str">
        <f t="shared" si="106"/>
        <v/>
      </c>
      <c r="N350" t="str">
        <f t="shared" si="107"/>
        <v/>
      </c>
      <c r="O350" t="str">
        <f t="shared" si="108"/>
        <v/>
      </c>
      <c r="P350" t="str">
        <f t="shared" si="109"/>
        <v/>
      </c>
      <c r="Q350" t="str">
        <f t="shared" si="110"/>
        <v/>
      </c>
      <c r="R350" t="str">
        <f t="shared" si="111"/>
        <v/>
      </c>
      <c r="S350" t="str">
        <f t="shared" si="119"/>
        <v/>
      </c>
      <c r="U350" t="str">
        <f t="shared" si="112"/>
        <v/>
      </c>
      <c r="V350" t="str">
        <f t="shared" si="113"/>
        <v/>
      </c>
      <c r="W350" t="str">
        <f t="shared" si="114"/>
        <v/>
      </c>
      <c r="X350" t="str">
        <f t="shared" si="115"/>
        <v/>
      </c>
      <c r="Y350" t="str">
        <f t="shared" si="116"/>
        <v/>
      </c>
      <c r="Z350" cm="1">
        <f t="array" ref="Z350">LOOKUP(
    2,
    1/($A:$A=$A350),
    $C:$C
)</f>
        <v>404.97</v>
      </c>
      <c r="AA350" t="str">
        <f t="shared" si="117"/>
        <v/>
      </c>
      <c r="AB350" t="str">
        <f t="shared" si="118"/>
        <v/>
      </c>
    </row>
    <row r="351" spans="1:28" x14ac:dyDescent="0.3">
      <c r="A351" s="2">
        <v>45868</v>
      </c>
      <c r="B351" s="1">
        <v>0.4826388888888889</v>
      </c>
      <c r="C351">
        <v>407.58</v>
      </c>
      <c r="D351">
        <v>406.82</v>
      </c>
      <c r="E351">
        <v>129105</v>
      </c>
      <c r="F351" t="b">
        <f t="shared" si="100"/>
        <v>0</v>
      </c>
      <c r="G351" t="str">
        <f t="shared" si="101"/>
        <v/>
      </c>
      <c r="H351" t="str">
        <f t="shared" si="102"/>
        <v/>
      </c>
      <c r="I351">
        <f t="shared" si="103"/>
        <v>405.36</v>
      </c>
      <c r="J351">
        <f t="shared" si="104"/>
        <v>404.39</v>
      </c>
      <c r="K351">
        <f t="shared" si="105"/>
        <v>1</v>
      </c>
      <c r="L351" t="str">
        <f>IF(
    AND(
        K351=1,
        COUNTIFS($A$2:A351,A351,$K$2:K351,1)=1
    ),
    "ENTRY",
    ""
)</f>
        <v/>
      </c>
      <c r="M351" t="str">
        <f t="shared" si="106"/>
        <v/>
      </c>
      <c r="N351" t="str">
        <f t="shared" si="107"/>
        <v/>
      </c>
      <c r="O351" t="str">
        <f t="shared" si="108"/>
        <v/>
      </c>
      <c r="P351" t="str">
        <f t="shared" si="109"/>
        <v/>
      </c>
      <c r="Q351" t="str">
        <f t="shared" si="110"/>
        <v/>
      </c>
      <c r="R351" t="str">
        <f t="shared" si="111"/>
        <v/>
      </c>
      <c r="S351" t="str">
        <f t="shared" si="119"/>
        <v/>
      </c>
      <c r="U351" t="str">
        <f t="shared" si="112"/>
        <v/>
      </c>
      <c r="V351" t="str">
        <f t="shared" si="113"/>
        <v/>
      </c>
      <c r="W351" t="str">
        <f t="shared" si="114"/>
        <v/>
      </c>
      <c r="X351" t="str">
        <f t="shared" si="115"/>
        <v/>
      </c>
      <c r="Y351" t="str">
        <f t="shared" si="116"/>
        <v/>
      </c>
      <c r="Z351" cm="1">
        <f t="array" ref="Z351">LOOKUP(
    2,
    1/($A:$A=$A351),
    $C:$C
)</f>
        <v>404.97</v>
      </c>
      <c r="AA351" t="str">
        <f t="shared" si="117"/>
        <v/>
      </c>
      <c r="AB351" t="str">
        <f t="shared" si="118"/>
        <v/>
      </c>
    </row>
    <row r="352" spans="1:28" x14ac:dyDescent="0.3">
      <c r="A352" s="2">
        <v>45868</v>
      </c>
      <c r="B352" s="1">
        <v>0.4861111111111111</v>
      </c>
      <c r="C352">
        <v>406.97</v>
      </c>
      <c r="D352">
        <v>406.24</v>
      </c>
      <c r="E352">
        <v>144004</v>
      </c>
      <c r="F352" t="b">
        <f t="shared" si="100"/>
        <v>0</v>
      </c>
      <c r="G352" t="str">
        <f t="shared" si="101"/>
        <v/>
      </c>
      <c r="H352" t="str">
        <f t="shared" si="102"/>
        <v/>
      </c>
      <c r="I352">
        <f t="shared" si="103"/>
        <v>405.36</v>
      </c>
      <c r="J352">
        <f t="shared" si="104"/>
        <v>404.39</v>
      </c>
      <c r="K352">
        <f t="shared" si="105"/>
        <v>1</v>
      </c>
      <c r="L352" t="str">
        <f>IF(
    AND(
        K352=1,
        COUNTIFS($A$2:A352,A352,$K$2:K352,1)=1
    ),
    "ENTRY",
    ""
)</f>
        <v/>
      </c>
      <c r="M352" t="str">
        <f t="shared" si="106"/>
        <v/>
      </c>
      <c r="N352" t="str">
        <f t="shared" si="107"/>
        <v/>
      </c>
      <c r="O352" t="str">
        <f t="shared" si="108"/>
        <v/>
      </c>
      <c r="P352" t="str">
        <f t="shared" si="109"/>
        <v/>
      </c>
      <c r="Q352" t="str">
        <f t="shared" si="110"/>
        <v/>
      </c>
      <c r="R352" t="str">
        <f t="shared" si="111"/>
        <v/>
      </c>
      <c r="S352" t="str">
        <f t="shared" si="119"/>
        <v/>
      </c>
      <c r="U352" t="str">
        <f t="shared" si="112"/>
        <v/>
      </c>
      <c r="V352" t="str">
        <f t="shared" si="113"/>
        <v/>
      </c>
      <c r="W352" t="str">
        <f t="shared" si="114"/>
        <v/>
      </c>
      <c r="X352" t="str">
        <f t="shared" si="115"/>
        <v/>
      </c>
      <c r="Y352" t="str">
        <f t="shared" si="116"/>
        <v/>
      </c>
      <c r="Z352" cm="1">
        <f t="array" ref="Z352">LOOKUP(
    2,
    1/($A:$A=$A352),
    $C:$C
)</f>
        <v>404.97</v>
      </c>
      <c r="AA352" t="str">
        <f t="shared" si="117"/>
        <v/>
      </c>
      <c r="AB352" t="str">
        <f t="shared" si="118"/>
        <v/>
      </c>
    </row>
    <row r="353" spans="1:28" x14ac:dyDescent="0.3">
      <c r="A353" s="2">
        <v>45868</v>
      </c>
      <c r="B353" s="1">
        <v>0.48958333333333331</v>
      </c>
      <c r="C353">
        <v>406.61</v>
      </c>
      <c r="D353">
        <v>406.06</v>
      </c>
      <c r="E353">
        <v>102920</v>
      </c>
      <c r="F353" t="b">
        <f t="shared" si="100"/>
        <v>0</v>
      </c>
      <c r="G353" t="str">
        <f t="shared" si="101"/>
        <v/>
      </c>
      <c r="H353" t="str">
        <f t="shared" si="102"/>
        <v/>
      </c>
      <c r="I353">
        <f t="shared" si="103"/>
        <v>405.36</v>
      </c>
      <c r="J353">
        <f t="shared" si="104"/>
        <v>404.39</v>
      </c>
      <c r="K353">
        <f t="shared" si="105"/>
        <v>1</v>
      </c>
      <c r="L353" t="str">
        <f>IF(
    AND(
        K353=1,
        COUNTIFS($A$2:A353,A353,$K$2:K353,1)=1
    ),
    "ENTRY",
    ""
)</f>
        <v/>
      </c>
      <c r="M353" t="str">
        <f t="shared" si="106"/>
        <v/>
      </c>
      <c r="N353" t="str">
        <f t="shared" si="107"/>
        <v/>
      </c>
      <c r="O353" t="str">
        <f t="shared" si="108"/>
        <v/>
      </c>
      <c r="P353" t="str">
        <f t="shared" si="109"/>
        <v/>
      </c>
      <c r="Q353" t="str">
        <f t="shared" si="110"/>
        <v/>
      </c>
      <c r="R353" t="str">
        <f t="shared" si="111"/>
        <v/>
      </c>
      <c r="S353" t="str">
        <f t="shared" si="119"/>
        <v/>
      </c>
      <c r="U353" t="str">
        <f t="shared" si="112"/>
        <v/>
      </c>
      <c r="V353" t="str">
        <f t="shared" si="113"/>
        <v/>
      </c>
      <c r="W353" t="str">
        <f t="shared" si="114"/>
        <v/>
      </c>
      <c r="X353" t="str">
        <f t="shared" si="115"/>
        <v/>
      </c>
      <c r="Y353" t="str">
        <f t="shared" si="116"/>
        <v/>
      </c>
      <c r="Z353" cm="1">
        <f t="array" ref="Z353">LOOKUP(
    2,
    1/($A:$A=$A353),
    $C:$C
)</f>
        <v>404.97</v>
      </c>
      <c r="AA353" t="str">
        <f t="shared" si="117"/>
        <v/>
      </c>
      <c r="AB353" t="str">
        <f t="shared" si="118"/>
        <v/>
      </c>
    </row>
    <row r="354" spans="1:28" x14ac:dyDescent="0.3">
      <c r="A354" s="2">
        <v>45868</v>
      </c>
      <c r="B354" s="1">
        <v>0.49305555555555558</v>
      </c>
      <c r="C354">
        <v>406.3</v>
      </c>
      <c r="D354">
        <v>406.06</v>
      </c>
      <c r="E354">
        <v>98781</v>
      </c>
      <c r="F354" t="b">
        <f t="shared" si="100"/>
        <v>0</v>
      </c>
      <c r="G354" t="str">
        <f t="shared" si="101"/>
        <v/>
      </c>
      <c r="H354" t="str">
        <f t="shared" si="102"/>
        <v/>
      </c>
      <c r="I354">
        <f t="shared" si="103"/>
        <v>405.36</v>
      </c>
      <c r="J354">
        <f t="shared" si="104"/>
        <v>404.39</v>
      </c>
      <c r="K354">
        <f t="shared" si="105"/>
        <v>1</v>
      </c>
      <c r="L354" t="str">
        <f>IF(
    AND(
        K354=1,
        COUNTIFS($A$2:A354,A354,$K$2:K354,1)=1
    ),
    "ENTRY",
    ""
)</f>
        <v/>
      </c>
      <c r="M354" t="str">
        <f t="shared" si="106"/>
        <v/>
      </c>
      <c r="N354" t="str">
        <f t="shared" si="107"/>
        <v/>
      </c>
      <c r="O354" t="str">
        <f t="shared" si="108"/>
        <v/>
      </c>
      <c r="P354" t="str">
        <f t="shared" si="109"/>
        <v/>
      </c>
      <c r="Q354" t="str">
        <f t="shared" si="110"/>
        <v/>
      </c>
      <c r="R354" t="str">
        <f t="shared" si="111"/>
        <v/>
      </c>
      <c r="S354" t="str">
        <f t="shared" si="119"/>
        <v/>
      </c>
      <c r="U354" t="str">
        <f t="shared" si="112"/>
        <v/>
      </c>
      <c r="V354" t="str">
        <f t="shared" si="113"/>
        <v/>
      </c>
      <c r="W354" t="str">
        <f t="shared" si="114"/>
        <v/>
      </c>
      <c r="X354" t="str">
        <f t="shared" si="115"/>
        <v/>
      </c>
      <c r="Y354" t="str">
        <f t="shared" si="116"/>
        <v/>
      </c>
      <c r="Z354" cm="1">
        <f t="array" ref="Z354">LOOKUP(
    2,
    1/($A:$A=$A354),
    $C:$C
)</f>
        <v>404.97</v>
      </c>
      <c r="AA354" t="str">
        <f t="shared" si="117"/>
        <v/>
      </c>
      <c r="AB354" t="str">
        <f t="shared" si="118"/>
        <v/>
      </c>
    </row>
    <row r="355" spans="1:28" x14ac:dyDescent="0.3">
      <c r="A355" s="2">
        <v>45868</v>
      </c>
      <c r="B355" s="1">
        <v>0.49652777777777779</v>
      </c>
      <c r="C355">
        <v>406.48</v>
      </c>
      <c r="D355">
        <v>405.76</v>
      </c>
      <c r="E355">
        <v>146504</v>
      </c>
      <c r="F355" t="b">
        <f t="shared" si="100"/>
        <v>0</v>
      </c>
      <c r="G355" t="str">
        <f t="shared" si="101"/>
        <v/>
      </c>
      <c r="H355" t="str">
        <f t="shared" si="102"/>
        <v/>
      </c>
      <c r="I355">
        <f t="shared" si="103"/>
        <v>405.36</v>
      </c>
      <c r="J355">
        <f t="shared" si="104"/>
        <v>404.39</v>
      </c>
      <c r="K355">
        <f t="shared" si="105"/>
        <v>1</v>
      </c>
      <c r="L355" t="str">
        <f>IF(
    AND(
        K355=1,
        COUNTIFS($A$2:A355,A355,$K$2:K355,1)=1
    ),
    "ENTRY",
    ""
)</f>
        <v/>
      </c>
      <c r="M355" t="str">
        <f t="shared" si="106"/>
        <v/>
      </c>
      <c r="N355" t="str">
        <f t="shared" si="107"/>
        <v/>
      </c>
      <c r="O355" t="str">
        <f t="shared" si="108"/>
        <v/>
      </c>
      <c r="P355" t="str">
        <f t="shared" si="109"/>
        <v/>
      </c>
      <c r="Q355" t="str">
        <f t="shared" si="110"/>
        <v/>
      </c>
      <c r="R355" t="str">
        <f t="shared" si="111"/>
        <v/>
      </c>
      <c r="S355" t="str">
        <f t="shared" si="119"/>
        <v/>
      </c>
      <c r="U355" t="str">
        <f t="shared" si="112"/>
        <v/>
      </c>
      <c r="V355" t="str">
        <f t="shared" si="113"/>
        <v/>
      </c>
      <c r="W355" t="str">
        <f t="shared" si="114"/>
        <v/>
      </c>
      <c r="X355" t="str">
        <f t="shared" si="115"/>
        <v/>
      </c>
      <c r="Y355" t="str">
        <f t="shared" si="116"/>
        <v/>
      </c>
      <c r="Z355" cm="1">
        <f t="array" ref="Z355">LOOKUP(
    2,
    1/($A:$A=$A355),
    $C:$C
)</f>
        <v>404.97</v>
      </c>
      <c r="AA355" t="str">
        <f t="shared" si="117"/>
        <v/>
      </c>
      <c r="AB355" t="str">
        <f t="shared" si="118"/>
        <v/>
      </c>
    </row>
    <row r="356" spans="1:28" x14ac:dyDescent="0.3">
      <c r="A356" s="2">
        <v>45868</v>
      </c>
      <c r="B356" s="1">
        <v>0.5</v>
      </c>
      <c r="C356">
        <v>406.36</v>
      </c>
      <c r="D356">
        <v>405.58</v>
      </c>
      <c r="E356">
        <v>81278</v>
      </c>
      <c r="F356" t="b">
        <f t="shared" si="100"/>
        <v>0</v>
      </c>
      <c r="G356" t="str">
        <f t="shared" si="101"/>
        <v/>
      </c>
      <c r="H356" t="str">
        <f t="shared" si="102"/>
        <v/>
      </c>
      <c r="I356">
        <f t="shared" si="103"/>
        <v>405.36</v>
      </c>
      <c r="J356">
        <f t="shared" si="104"/>
        <v>404.39</v>
      </c>
      <c r="K356">
        <f t="shared" si="105"/>
        <v>1</v>
      </c>
      <c r="L356" t="str">
        <f>IF(
    AND(
        K356=1,
        COUNTIFS($A$2:A356,A356,$K$2:K356,1)=1
    ),
    "ENTRY",
    ""
)</f>
        <v/>
      </c>
      <c r="M356" t="str">
        <f t="shared" si="106"/>
        <v/>
      </c>
      <c r="N356" t="str">
        <f t="shared" si="107"/>
        <v/>
      </c>
      <c r="O356" t="str">
        <f t="shared" si="108"/>
        <v/>
      </c>
      <c r="P356" t="str">
        <f t="shared" si="109"/>
        <v/>
      </c>
      <c r="Q356" t="str">
        <f t="shared" si="110"/>
        <v/>
      </c>
      <c r="R356" t="str">
        <f t="shared" si="111"/>
        <v/>
      </c>
      <c r="S356" t="str">
        <f t="shared" si="119"/>
        <v/>
      </c>
      <c r="U356" t="str">
        <f t="shared" si="112"/>
        <v/>
      </c>
      <c r="V356" t="str">
        <f t="shared" si="113"/>
        <v/>
      </c>
      <c r="W356" t="str">
        <f t="shared" si="114"/>
        <v/>
      </c>
      <c r="X356" t="str">
        <f t="shared" si="115"/>
        <v/>
      </c>
      <c r="Y356" t="str">
        <f t="shared" si="116"/>
        <v/>
      </c>
      <c r="Z356" cm="1">
        <f t="array" ref="Z356">LOOKUP(
    2,
    1/($A:$A=$A356),
    $C:$C
)</f>
        <v>404.97</v>
      </c>
      <c r="AA356" t="str">
        <f t="shared" si="117"/>
        <v/>
      </c>
      <c r="AB356" t="str">
        <f t="shared" si="118"/>
        <v/>
      </c>
    </row>
    <row r="357" spans="1:28" x14ac:dyDescent="0.3">
      <c r="A357" s="2">
        <v>45868</v>
      </c>
      <c r="B357" s="1">
        <v>0.50347222222222221</v>
      </c>
      <c r="C357">
        <v>406.09</v>
      </c>
      <c r="D357">
        <v>405.64</v>
      </c>
      <c r="E357">
        <v>70275</v>
      </c>
      <c r="F357" t="b">
        <f t="shared" si="100"/>
        <v>0</v>
      </c>
      <c r="G357" t="str">
        <f t="shared" si="101"/>
        <v/>
      </c>
      <c r="H357" t="str">
        <f t="shared" si="102"/>
        <v/>
      </c>
      <c r="I357">
        <f t="shared" si="103"/>
        <v>405.36</v>
      </c>
      <c r="J357">
        <f t="shared" si="104"/>
        <v>404.39</v>
      </c>
      <c r="K357">
        <f t="shared" si="105"/>
        <v>1</v>
      </c>
      <c r="L357" t="str">
        <f>IF(
    AND(
        K357=1,
        COUNTIFS($A$2:A357,A357,$K$2:K357,1)=1
    ),
    "ENTRY",
    ""
)</f>
        <v/>
      </c>
      <c r="M357" t="str">
        <f t="shared" si="106"/>
        <v/>
      </c>
      <c r="N357" t="str">
        <f t="shared" si="107"/>
        <v/>
      </c>
      <c r="O357" t="str">
        <f t="shared" si="108"/>
        <v/>
      </c>
      <c r="P357" t="str">
        <f t="shared" si="109"/>
        <v/>
      </c>
      <c r="Q357" t="str">
        <f t="shared" si="110"/>
        <v/>
      </c>
      <c r="R357" t="str">
        <f t="shared" si="111"/>
        <v/>
      </c>
      <c r="S357" t="str">
        <f t="shared" si="119"/>
        <v/>
      </c>
      <c r="U357" t="str">
        <f t="shared" si="112"/>
        <v/>
      </c>
      <c r="V357" t="str">
        <f t="shared" si="113"/>
        <v/>
      </c>
      <c r="W357" t="str">
        <f t="shared" si="114"/>
        <v/>
      </c>
      <c r="X357" t="str">
        <f t="shared" si="115"/>
        <v/>
      </c>
      <c r="Y357" t="str">
        <f t="shared" si="116"/>
        <v/>
      </c>
      <c r="Z357" cm="1">
        <f t="array" ref="Z357">LOOKUP(
    2,
    1/($A:$A=$A357),
    $C:$C
)</f>
        <v>404.97</v>
      </c>
      <c r="AA357" t="str">
        <f t="shared" si="117"/>
        <v/>
      </c>
      <c r="AB357" t="str">
        <f t="shared" si="118"/>
        <v/>
      </c>
    </row>
    <row r="358" spans="1:28" x14ac:dyDescent="0.3">
      <c r="A358" s="2">
        <v>45868</v>
      </c>
      <c r="B358" s="1">
        <v>0.50694444444444442</v>
      </c>
      <c r="C358">
        <v>405.79</v>
      </c>
      <c r="D358">
        <v>405.18</v>
      </c>
      <c r="E358">
        <v>161564</v>
      </c>
      <c r="F358" t="b">
        <f t="shared" si="100"/>
        <v>0</v>
      </c>
      <c r="G358" t="str">
        <f t="shared" si="101"/>
        <v/>
      </c>
      <c r="H358" t="str">
        <f t="shared" si="102"/>
        <v/>
      </c>
      <c r="I358">
        <f t="shared" si="103"/>
        <v>405.36</v>
      </c>
      <c r="J358">
        <f t="shared" si="104"/>
        <v>404.39</v>
      </c>
      <c r="K358">
        <f t="shared" si="105"/>
        <v>1</v>
      </c>
      <c r="L358" t="str">
        <f>IF(
    AND(
        K358=1,
        COUNTIFS($A$2:A358,A358,$K$2:K358,1)=1
    ),
    "ENTRY",
    ""
)</f>
        <v/>
      </c>
      <c r="M358" t="str">
        <f t="shared" si="106"/>
        <v/>
      </c>
      <c r="N358" t="str">
        <f t="shared" si="107"/>
        <v/>
      </c>
      <c r="O358" t="str">
        <f t="shared" si="108"/>
        <v/>
      </c>
      <c r="P358" t="str">
        <f t="shared" si="109"/>
        <v/>
      </c>
      <c r="Q358" t="str">
        <f t="shared" si="110"/>
        <v/>
      </c>
      <c r="R358" t="str">
        <f t="shared" si="111"/>
        <v/>
      </c>
      <c r="S358" t="str">
        <f t="shared" si="119"/>
        <v/>
      </c>
      <c r="U358" t="str">
        <f t="shared" si="112"/>
        <v/>
      </c>
      <c r="V358" t="str">
        <f t="shared" si="113"/>
        <v/>
      </c>
      <c r="W358" t="str">
        <f t="shared" si="114"/>
        <v/>
      </c>
      <c r="X358" t="str">
        <f t="shared" si="115"/>
        <v/>
      </c>
      <c r="Y358" t="str">
        <f t="shared" si="116"/>
        <v/>
      </c>
      <c r="Z358" cm="1">
        <f t="array" ref="Z358">LOOKUP(
    2,
    1/($A:$A=$A358),
    $C:$C
)</f>
        <v>404.97</v>
      </c>
      <c r="AA358" t="str">
        <f t="shared" si="117"/>
        <v/>
      </c>
      <c r="AB358" t="str">
        <f t="shared" si="118"/>
        <v/>
      </c>
    </row>
    <row r="359" spans="1:28" x14ac:dyDescent="0.3">
      <c r="A359" s="2">
        <v>45868</v>
      </c>
      <c r="B359" s="1">
        <v>0.51041666666666663</v>
      </c>
      <c r="C359">
        <v>405.76</v>
      </c>
      <c r="D359">
        <v>405.24</v>
      </c>
      <c r="E359">
        <v>85811</v>
      </c>
      <c r="F359" t="b">
        <f t="shared" si="100"/>
        <v>0</v>
      </c>
      <c r="G359" t="str">
        <f t="shared" si="101"/>
        <v/>
      </c>
      <c r="H359" t="str">
        <f t="shared" si="102"/>
        <v/>
      </c>
      <c r="I359">
        <f t="shared" si="103"/>
        <v>405.36</v>
      </c>
      <c r="J359">
        <f t="shared" si="104"/>
        <v>404.39</v>
      </c>
      <c r="K359">
        <f t="shared" si="105"/>
        <v>1</v>
      </c>
      <c r="L359" t="str">
        <f>IF(
    AND(
        K359=1,
        COUNTIFS($A$2:A359,A359,$K$2:K359,1)=1
    ),
    "ENTRY",
    ""
)</f>
        <v/>
      </c>
      <c r="M359" t="str">
        <f t="shared" si="106"/>
        <v/>
      </c>
      <c r="N359" t="str">
        <f t="shared" si="107"/>
        <v/>
      </c>
      <c r="O359" t="str">
        <f t="shared" si="108"/>
        <v/>
      </c>
      <c r="P359" t="str">
        <f t="shared" si="109"/>
        <v/>
      </c>
      <c r="Q359" t="str">
        <f t="shared" si="110"/>
        <v/>
      </c>
      <c r="R359" t="str">
        <f t="shared" si="111"/>
        <v/>
      </c>
      <c r="S359" t="str">
        <f t="shared" si="119"/>
        <v/>
      </c>
      <c r="U359" t="str">
        <f t="shared" si="112"/>
        <v/>
      </c>
      <c r="V359" t="str">
        <f t="shared" si="113"/>
        <v/>
      </c>
      <c r="W359" t="str">
        <f t="shared" si="114"/>
        <v/>
      </c>
      <c r="X359" t="str">
        <f t="shared" si="115"/>
        <v/>
      </c>
      <c r="Y359" t="str">
        <f t="shared" si="116"/>
        <v/>
      </c>
      <c r="Z359" cm="1">
        <f t="array" ref="Z359">LOOKUP(
    2,
    1/($A:$A=$A359),
    $C:$C
)</f>
        <v>404.97</v>
      </c>
      <c r="AA359" t="str">
        <f t="shared" si="117"/>
        <v/>
      </c>
      <c r="AB359" t="str">
        <f t="shared" si="118"/>
        <v/>
      </c>
    </row>
    <row r="360" spans="1:28" x14ac:dyDescent="0.3">
      <c r="A360" s="2">
        <v>45868</v>
      </c>
      <c r="B360" s="1">
        <v>0.51388888888888884</v>
      </c>
      <c r="C360">
        <v>406.03</v>
      </c>
      <c r="D360">
        <v>405.27</v>
      </c>
      <c r="E360">
        <v>106574</v>
      </c>
      <c r="F360" t="b">
        <f t="shared" si="100"/>
        <v>0</v>
      </c>
      <c r="G360" t="str">
        <f t="shared" si="101"/>
        <v/>
      </c>
      <c r="H360" t="str">
        <f t="shared" si="102"/>
        <v/>
      </c>
      <c r="I360">
        <f t="shared" si="103"/>
        <v>405.36</v>
      </c>
      <c r="J360">
        <f t="shared" si="104"/>
        <v>404.39</v>
      </c>
      <c r="K360">
        <f t="shared" si="105"/>
        <v>1</v>
      </c>
      <c r="L360" t="str">
        <f>IF(
    AND(
        K360=1,
        COUNTIFS($A$2:A360,A360,$K$2:K360,1)=1
    ),
    "ENTRY",
    ""
)</f>
        <v/>
      </c>
      <c r="M360" t="str">
        <f t="shared" si="106"/>
        <v/>
      </c>
      <c r="N360" t="str">
        <f t="shared" si="107"/>
        <v/>
      </c>
      <c r="O360" t="str">
        <f t="shared" si="108"/>
        <v/>
      </c>
      <c r="P360" t="str">
        <f t="shared" si="109"/>
        <v/>
      </c>
      <c r="Q360" t="str">
        <f t="shared" si="110"/>
        <v/>
      </c>
      <c r="R360" t="str">
        <f t="shared" si="111"/>
        <v/>
      </c>
      <c r="S360" t="str">
        <f t="shared" si="119"/>
        <v/>
      </c>
      <c r="U360" t="str">
        <f t="shared" si="112"/>
        <v/>
      </c>
      <c r="V360" t="str">
        <f t="shared" si="113"/>
        <v/>
      </c>
      <c r="W360" t="str">
        <f t="shared" si="114"/>
        <v/>
      </c>
      <c r="X360" t="str">
        <f t="shared" si="115"/>
        <v/>
      </c>
      <c r="Y360" t="str">
        <f t="shared" si="116"/>
        <v/>
      </c>
      <c r="Z360" cm="1">
        <f t="array" ref="Z360">LOOKUP(
    2,
    1/($A:$A=$A360),
    $C:$C
)</f>
        <v>404.97</v>
      </c>
      <c r="AA360" t="str">
        <f t="shared" si="117"/>
        <v/>
      </c>
      <c r="AB360" t="str">
        <f t="shared" si="118"/>
        <v/>
      </c>
    </row>
    <row r="361" spans="1:28" x14ac:dyDescent="0.3">
      <c r="A361" s="2">
        <v>45868</v>
      </c>
      <c r="B361" s="1">
        <v>0.51736111111111116</v>
      </c>
      <c r="C361">
        <v>406.36</v>
      </c>
      <c r="D361">
        <v>406</v>
      </c>
      <c r="E361">
        <v>134054</v>
      </c>
      <c r="F361" t="b">
        <f t="shared" si="100"/>
        <v>0</v>
      </c>
      <c r="G361" t="str">
        <f t="shared" si="101"/>
        <v/>
      </c>
      <c r="H361" t="str">
        <f t="shared" si="102"/>
        <v/>
      </c>
      <c r="I361">
        <f t="shared" si="103"/>
        <v>405.36</v>
      </c>
      <c r="J361">
        <f t="shared" si="104"/>
        <v>404.39</v>
      </c>
      <c r="K361">
        <f t="shared" si="105"/>
        <v>1</v>
      </c>
      <c r="L361" t="str">
        <f>IF(
    AND(
        K361=1,
        COUNTIFS($A$2:A361,A361,$K$2:K361,1)=1
    ),
    "ENTRY",
    ""
)</f>
        <v/>
      </c>
      <c r="M361" t="str">
        <f t="shared" si="106"/>
        <v/>
      </c>
      <c r="N361" t="str">
        <f t="shared" si="107"/>
        <v/>
      </c>
      <c r="O361" t="str">
        <f t="shared" si="108"/>
        <v/>
      </c>
      <c r="P361" t="str">
        <f t="shared" si="109"/>
        <v/>
      </c>
      <c r="Q361" t="str">
        <f t="shared" si="110"/>
        <v/>
      </c>
      <c r="R361" t="str">
        <f t="shared" si="111"/>
        <v/>
      </c>
      <c r="S361" t="str">
        <f t="shared" si="119"/>
        <v/>
      </c>
      <c r="U361" t="str">
        <f t="shared" si="112"/>
        <v/>
      </c>
      <c r="V361" t="str">
        <f t="shared" si="113"/>
        <v/>
      </c>
      <c r="W361" t="str">
        <f t="shared" si="114"/>
        <v/>
      </c>
      <c r="X361" t="str">
        <f t="shared" si="115"/>
        <v/>
      </c>
      <c r="Y361" t="str">
        <f t="shared" si="116"/>
        <v/>
      </c>
      <c r="Z361" cm="1">
        <f t="array" ref="Z361">LOOKUP(
    2,
    1/($A:$A=$A361),
    $C:$C
)</f>
        <v>404.97</v>
      </c>
      <c r="AA361" t="str">
        <f t="shared" si="117"/>
        <v/>
      </c>
      <c r="AB361" t="str">
        <f t="shared" si="118"/>
        <v/>
      </c>
    </row>
    <row r="362" spans="1:28" x14ac:dyDescent="0.3">
      <c r="A362" s="2">
        <v>45868</v>
      </c>
      <c r="B362" s="1">
        <v>0.52083333333333337</v>
      </c>
      <c r="C362">
        <v>406.06</v>
      </c>
      <c r="D362">
        <v>405.52</v>
      </c>
      <c r="E362">
        <v>97016</v>
      </c>
      <c r="F362" t="b">
        <f t="shared" si="100"/>
        <v>0</v>
      </c>
      <c r="G362" t="str">
        <f t="shared" si="101"/>
        <v/>
      </c>
      <c r="H362" t="str">
        <f t="shared" si="102"/>
        <v/>
      </c>
      <c r="I362">
        <f t="shared" si="103"/>
        <v>405.36</v>
      </c>
      <c r="J362">
        <f t="shared" si="104"/>
        <v>404.39</v>
      </c>
      <c r="K362">
        <f t="shared" si="105"/>
        <v>1</v>
      </c>
      <c r="L362" t="str">
        <f>IF(
    AND(
        K362=1,
        COUNTIFS($A$2:A362,A362,$K$2:K362,1)=1
    ),
    "ENTRY",
    ""
)</f>
        <v/>
      </c>
      <c r="M362" t="str">
        <f t="shared" si="106"/>
        <v/>
      </c>
      <c r="N362" t="str">
        <f t="shared" si="107"/>
        <v/>
      </c>
      <c r="O362" t="str">
        <f t="shared" si="108"/>
        <v/>
      </c>
      <c r="P362" t="str">
        <f t="shared" si="109"/>
        <v/>
      </c>
      <c r="Q362" t="str">
        <f t="shared" si="110"/>
        <v/>
      </c>
      <c r="R362" t="str">
        <f t="shared" si="111"/>
        <v/>
      </c>
      <c r="S362" t="str">
        <f t="shared" si="119"/>
        <v/>
      </c>
      <c r="U362" t="str">
        <f t="shared" si="112"/>
        <v/>
      </c>
      <c r="V362" t="str">
        <f t="shared" si="113"/>
        <v/>
      </c>
      <c r="W362" t="str">
        <f t="shared" si="114"/>
        <v/>
      </c>
      <c r="X362" t="str">
        <f t="shared" si="115"/>
        <v/>
      </c>
      <c r="Y362" t="str">
        <f t="shared" si="116"/>
        <v/>
      </c>
      <c r="Z362" cm="1">
        <f t="array" ref="Z362">LOOKUP(
    2,
    1/($A:$A=$A362),
    $C:$C
)</f>
        <v>404.97</v>
      </c>
      <c r="AA362" t="str">
        <f t="shared" si="117"/>
        <v/>
      </c>
      <c r="AB362" t="str">
        <f t="shared" si="118"/>
        <v/>
      </c>
    </row>
    <row r="363" spans="1:28" x14ac:dyDescent="0.3">
      <c r="A363" s="2">
        <v>45868</v>
      </c>
      <c r="B363" s="1">
        <v>0.52430555555555558</v>
      </c>
      <c r="C363">
        <v>406.18</v>
      </c>
      <c r="D363">
        <v>405.7</v>
      </c>
      <c r="E363">
        <v>121369</v>
      </c>
      <c r="F363" t="b">
        <f t="shared" si="100"/>
        <v>0</v>
      </c>
      <c r="G363" t="str">
        <f t="shared" si="101"/>
        <v/>
      </c>
      <c r="H363" t="str">
        <f t="shared" si="102"/>
        <v/>
      </c>
      <c r="I363">
        <f t="shared" si="103"/>
        <v>405.36</v>
      </c>
      <c r="J363">
        <f t="shared" si="104"/>
        <v>404.39</v>
      </c>
      <c r="K363">
        <f t="shared" si="105"/>
        <v>1</v>
      </c>
      <c r="L363" t="str">
        <f>IF(
    AND(
        K363=1,
        COUNTIFS($A$2:A363,A363,$K$2:K363,1)=1
    ),
    "ENTRY",
    ""
)</f>
        <v/>
      </c>
      <c r="M363" t="str">
        <f t="shared" si="106"/>
        <v/>
      </c>
      <c r="N363" t="str">
        <f t="shared" si="107"/>
        <v/>
      </c>
      <c r="O363" t="str">
        <f t="shared" si="108"/>
        <v/>
      </c>
      <c r="P363" t="str">
        <f t="shared" si="109"/>
        <v/>
      </c>
      <c r="Q363" t="str">
        <f t="shared" si="110"/>
        <v/>
      </c>
      <c r="R363" t="str">
        <f t="shared" si="111"/>
        <v/>
      </c>
      <c r="S363" t="str">
        <f t="shared" si="119"/>
        <v/>
      </c>
      <c r="U363" t="str">
        <f t="shared" si="112"/>
        <v/>
      </c>
      <c r="V363" t="str">
        <f t="shared" si="113"/>
        <v/>
      </c>
      <c r="W363" t="str">
        <f t="shared" si="114"/>
        <v/>
      </c>
      <c r="X363" t="str">
        <f t="shared" si="115"/>
        <v/>
      </c>
      <c r="Y363" t="str">
        <f t="shared" si="116"/>
        <v/>
      </c>
      <c r="Z363" cm="1">
        <f t="array" ref="Z363">LOOKUP(
    2,
    1/($A:$A=$A363),
    $C:$C
)</f>
        <v>404.97</v>
      </c>
      <c r="AA363" t="str">
        <f t="shared" si="117"/>
        <v/>
      </c>
      <c r="AB363" t="str">
        <f t="shared" si="118"/>
        <v/>
      </c>
    </row>
    <row r="364" spans="1:28" x14ac:dyDescent="0.3">
      <c r="A364" s="2">
        <v>45868</v>
      </c>
      <c r="B364" s="1">
        <v>0.52777777777777779</v>
      </c>
      <c r="C364">
        <v>406.33</v>
      </c>
      <c r="D364">
        <v>405.76</v>
      </c>
      <c r="E364">
        <v>78198</v>
      </c>
      <c r="F364" t="b">
        <f t="shared" si="100"/>
        <v>0</v>
      </c>
      <c r="G364" t="str">
        <f t="shared" si="101"/>
        <v/>
      </c>
      <c r="H364" t="str">
        <f t="shared" si="102"/>
        <v/>
      </c>
      <c r="I364">
        <f t="shared" si="103"/>
        <v>405.36</v>
      </c>
      <c r="J364">
        <f t="shared" si="104"/>
        <v>404.39</v>
      </c>
      <c r="K364">
        <f t="shared" si="105"/>
        <v>1</v>
      </c>
      <c r="L364" t="str">
        <f>IF(
    AND(
        K364=1,
        COUNTIFS($A$2:A364,A364,$K$2:K364,1)=1
    ),
    "ENTRY",
    ""
)</f>
        <v/>
      </c>
      <c r="M364" t="str">
        <f t="shared" si="106"/>
        <v/>
      </c>
      <c r="N364" t="str">
        <f t="shared" si="107"/>
        <v/>
      </c>
      <c r="O364" t="str">
        <f t="shared" si="108"/>
        <v/>
      </c>
      <c r="P364" t="str">
        <f t="shared" si="109"/>
        <v/>
      </c>
      <c r="Q364" t="str">
        <f t="shared" si="110"/>
        <v/>
      </c>
      <c r="R364" t="str">
        <f t="shared" si="111"/>
        <v/>
      </c>
      <c r="S364" t="str">
        <f t="shared" si="119"/>
        <v/>
      </c>
      <c r="U364" t="str">
        <f t="shared" si="112"/>
        <v/>
      </c>
      <c r="V364" t="str">
        <f t="shared" si="113"/>
        <v/>
      </c>
      <c r="W364" t="str">
        <f t="shared" si="114"/>
        <v/>
      </c>
      <c r="X364" t="str">
        <f t="shared" si="115"/>
        <v/>
      </c>
      <c r="Y364" t="str">
        <f t="shared" si="116"/>
        <v/>
      </c>
      <c r="Z364" cm="1">
        <f t="array" ref="Z364">LOOKUP(
    2,
    1/($A:$A=$A364),
    $C:$C
)</f>
        <v>404.97</v>
      </c>
      <c r="AA364" t="str">
        <f t="shared" si="117"/>
        <v/>
      </c>
      <c r="AB364" t="str">
        <f t="shared" si="118"/>
        <v/>
      </c>
    </row>
    <row r="365" spans="1:28" x14ac:dyDescent="0.3">
      <c r="A365" s="2">
        <v>45868</v>
      </c>
      <c r="B365" s="1">
        <v>0.53125</v>
      </c>
      <c r="C365">
        <v>405.97</v>
      </c>
      <c r="D365">
        <v>405.3</v>
      </c>
      <c r="E365">
        <v>149853</v>
      </c>
      <c r="F365" t="b">
        <f t="shared" si="100"/>
        <v>0</v>
      </c>
      <c r="G365" t="str">
        <f t="shared" si="101"/>
        <v/>
      </c>
      <c r="H365" t="str">
        <f t="shared" si="102"/>
        <v/>
      </c>
      <c r="I365">
        <f t="shared" si="103"/>
        <v>405.36</v>
      </c>
      <c r="J365">
        <f t="shared" si="104"/>
        <v>404.39</v>
      </c>
      <c r="K365">
        <f t="shared" si="105"/>
        <v>1</v>
      </c>
      <c r="L365" t="str">
        <f>IF(
    AND(
        K365=1,
        COUNTIFS($A$2:A365,A365,$K$2:K365,1)=1
    ),
    "ENTRY",
    ""
)</f>
        <v/>
      </c>
      <c r="M365" t="str">
        <f t="shared" si="106"/>
        <v/>
      </c>
      <c r="N365" t="str">
        <f t="shared" si="107"/>
        <v/>
      </c>
      <c r="O365" t="str">
        <f t="shared" si="108"/>
        <v/>
      </c>
      <c r="P365" t="str">
        <f t="shared" si="109"/>
        <v/>
      </c>
      <c r="Q365" t="str">
        <f t="shared" si="110"/>
        <v/>
      </c>
      <c r="R365" t="str">
        <f t="shared" si="111"/>
        <v/>
      </c>
      <c r="S365" t="str">
        <f t="shared" si="119"/>
        <v/>
      </c>
      <c r="U365" t="str">
        <f t="shared" si="112"/>
        <v/>
      </c>
      <c r="V365" t="str">
        <f t="shared" si="113"/>
        <v/>
      </c>
      <c r="W365" t="str">
        <f t="shared" si="114"/>
        <v/>
      </c>
      <c r="X365" t="str">
        <f t="shared" si="115"/>
        <v/>
      </c>
      <c r="Y365" t="str">
        <f t="shared" si="116"/>
        <v/>
      </c>
      <c r="Z365" cm="1">
        <f t="array" ref="Z365">LOOKUP(
    2,
    1/($A:$A=$A365),
    $C:$C
)</f>
        <v>404.97</v>
      </c>
      <c r="AA365" t="str">
        <f t="shared" si="117"/>
        <v/>
      </c>
      <c r="AB365" t="str">
        <f t="shared" si="118"/>
        <v/>
      </c>
    </row>
    <row r="366" spans="1:28" x14ac:dyDescent="0.3">
      <c r="A366" s="2">
        <v>45868</v>
      </c>
      <c r="B366" s="1">
        <v>0.53472222222222221</v>
      </c>
      <c r="C366">
        <v>405.7</v>
      </c>
      <c r="D366">
        <v>405.45</v>
      </c>
      <c r="E366">
        <v>82375</v>
      </c>
      <c r="F366" t="b">
        <f t="shared" si="100"/>
        <v>0</v>
      </c>
      <c r="G366" t="str">
        <f t="shared" si="101"/>
        <v/>
      </c>
      <c r="H366" t="str">
        <f t="shared" si="102"/>
        <v/>
      </c>
      <c r="I366">
        <f t="shared" si="103"/>
        <v>405.36</v>
      </c>
      <c r="J366">
        <f t="shared" si="104"/>
        <v>404.39</v>
      </c>
      <c r="K366">
        <f t="shared" si="105"/>
        <v>1</v>
      </c>
      <c r="L366" t="str">
        <f>IF(
    AND(
        K366=1,
        COUNTIFS($A$2:A366,A366,$K$2:K366,1)=1
    ),
    "ENTRY",
    ""
)</f>
        <v/>
      </c>
      <c r="M366" t="str">
        <f t="shared" si="106"/>
        <v/>
      </c>
      <c r="N366" t="str">
        <f t="shared" si="107"/>
        <v/>
      </c>
      <c r="O366" t="str">
        <f t="shared" si="108"/>
        <v/>
      </c>
      <c r="P366" t="str">
        <f t="shared" si="109"/>
        <v/>
      </c>
      <c r="Q366" t="str">
        <f t="shared" si="110"/>
        <v/>
      </c>
      <c r="R366" t="str">
        <f t="shared" si="111"/>
        <v/>
      </c>
      <c r="S366" t="str">
        <f t="shared" si="119"/>
        <v/>
      </c>
      <c r="U366" t="str">
        <f t="shared" si="112"/>
        <v/>
      </c>
      <c r="V366" t="str">
        <f t="shared" si="113"/>
        <v/>
      </c>
      <c r="W366" t="str">
        <f t="shared" si="114"/>
        <v/>
      </c>
      <c r="X366" t="str">
        <f t="shared" si="115"/>
        <v/>
      </c>
      <c r="Y366" t="str">
        <f t="shared" si="116"/>
        <v/>
      </c>
      <c r="Z366" cm="1">
        <f t="array" ref="Z366">LOOKUP(
    2,
    1/($A:$A=$A366),
    $C:$C
)</f>
        <v>404.97</v>
      </c>
      <c r="AA366" t="str">
        <f t="shared" si="117"/>
        <v/>
      </c>
      <c r="AB366" t="str">
        <f t="shared" si="118"/>
        <v/>
      </c>
    </row>
    <row r="367" spans="1:28" x14ac:dyDescent="0.3">
      <c r="A367" s="2">
        <v>45868</v>
      </c>
      <c r="B367" s="1">
        <v>0.53819444444444442</v>
      </c>
      <c r="C367">
        <v>405.73</v>
      </c>
      <c r="D367">
        <v>405.48</v>
      </c>
      <c r="E367">
        <v>57731</v>
      </c>
      <c r="F367" t="b">
        <f t="shared" si="100"/>
        <v>0</v>
      </c>
      <c r="G367" t="str">
        <f t="shared" si="101"/>
        <v/>
      </c>
      <c r="H367" t="str">
        <f t="shared" si="102"/>
        <v/>
      </c>
      <c r="I367">
        <f t="shared" si="103"/>
        <v>405.36</v>
      </c>
      <c r="J367">
        <f t="shared" si="104"/>
        <v>404.39</v>
      </c>
      <c r="K367">
        <f t="shared" si="105"/>
        <v>1</v>
      </c>
      <c r="L367" t="str">
        <f>IF(
    AND(
        K367=1,
        COUNTIFS($A$2:A367,A367,$K$2:K367,1)=1
    ),
    "ENTRY",
    ""
)</f>
        <v/>
      </c>
      <c r="M367" t="str">
        <f t="shared" si="106"/>
        <v/>
      </c>
      <c r="N367" t="str">
        <f t="shared" si="107"/>
        <v/>
      </c>
      <c r="O367" t="str">
        <f t="shared" si="108"/>
        <v/>
      </c>
      <c r="P367" t="str">
        <f t="shared" si="109"/>
        <v/>
      </c>
      <c r="Q367" t="str">
        <f t="shared" si="110"/>
        <v/>
      </c>
      <c r="R367" t="str">
        <f t="shared" si="111"/>
        <v/>
      </c>
      <c r="S367" t="str">
        <f t="shared" si="119"/>
        <v/>
      </c>
      <c r="U367" t="str">
        <f t="shared" si="112"/>
        <v/>
      </c>
      <c r="V367" t="str">
        <f t="shared" si="113"/>
        <v/>
      </c>
      <c r="W367" t="str">
        <f t="shared" si="114"/>
        <v/>
      </c>
      <c r="X367" t="str">
        <f t="shared" si="115"/>
        <v/>
      </c>
      <c r="Y367" t="str">
        <f t="shared" si="116"/>
        <v/>
      </c>
      <c r="Z367" cm="1">
        <f t="array" ref="Z367">LOOKUP(
    2,
    1/($A:$A=$A367),
    $C:$C
)</f>
        <v>404.97</v>
      </c>
      <c r="AA367" t="str">
        <f t="shared" si="117"/>
        <v/>
      </c>
      <c r="AB367" t="str">
        <f t="shared" si="118"/>
        <v/>
      </c>
    </row>
    <row r="368" spans="1:28" x14ac:dyDescent="0.3">
      <c r="A368" s="2">
        <v>45868</v>
      </c>
      <c r="B368" s="1">
        <v>0.54166666666666663</v>
      </c>
      <c r="C368">
        <v>405.94</v>
      </c>
      <c r="D368">
        <v>404.97</v>
      </c>
      <c r="E368">
        <v>168246</v>
      </c>
      <c r="F368" t="b">
        <f t="shared" si="100"/>
        <v>0</v>
      </c>
      <c r="G368" t="str">
        <f t="shared" si="101"/>
        <v/>
      </c>
      <c r="H368" t="str">
        <f t="shared" si="102"/>
        <v/>
      </c>
      <c r="I368">
        <f t="shared" si="103"/>
        <v>405.36</v>
      </c>
      <c r="J368">
        <f t="shared" si="104"/>
        <v>404.39</v>
      </c>
      <c r="K368">
        <f t="shared" si="105"/>
        <v>1</v>
      </c>
      <c r="L368" t="str">
        <f>IF(
    AND(
        K368=1,
        COUNTIFS($A$2:A368,A368,$K$2:K368,1)=1
    ),
    "ENTRY",
    ""
)</f>
        <v/>
      </c>
      <c r="M368" t="str">
        <f t="shared" si="106"/>
        <v/>
      </c>
      <c r="N368" t="str">
        <f t="shared" si="107"/>
        <v/>
      </c>
      <c r="O368" t="str">
        <f t="shared" si="108"/>
        <v/>
      </c>
      <c r="P368" t="str">
        <f t="shared" si="109"/>
        <v/>
      </c>
      <c r="Q368" t="str">
        <f t="shared" si="110"/>
        <v/>
      </c>
      <c r="R368" t="str">
        <f t="shared" si="111"/>
        <v/>
      </c>
      <c r="S368" t="str">
        <f t="shared" si="119"/>
        <v/>
      </c>
      <c r="U368" t="str">
        <f t="shared" si="112"/>
        <v/>
      </c>
      <c r="V368" t="str">
        <f t="shared" si="113"/>
        <v/>
      </c>
      <c r="W368" t="str">
        <f t="shared" si="114"/>
        <v/>
      </c>
      <c r="X368" t="str">
        <f t="shared" si="115"/>
        <v/>
      </c>
      <c r="Y368" t="str">
        <f t="shared" si="116"/>
        <v/>
      </c>
      <c r="Z368" cm="1">
        <f t="array" ref="Z368">LOOKUP(
    2,
    1/($A:$A=$A368),
    $C:$C
)</f>
        <v>404.97</v>
      </c>
      <c r="AA368" t="str">
        <f t="shared" si="117"/>
        <v/>
      </c>
      <c r="AB368" t="str">
        <f t="shared" si="118"/>
        <v/>
      </c>
    </row>
    <row r="369" spans="1:28" x14ac:dyDescent="0.3">
      <c r="A369" s="2">
        <v>45868</v>
      </c>
      <c r="B369" s="1">
        <v>0.54513888888888884</v>
      </c>
      <c r="C369">
        <v>406.18</v>
      </c>
      <c r="D369">
        <v>405.7</v>
      </c>
      <c r="E369">
        <v>72191</v>
      </c>
      <c r="F369" t="b">
        <f t="shared" si="100"/>
        <v>0</v>
      </c>
      <c r="G369" t="str">
        <f t="shared" si="101"/>
        <v/>
      </c>
      <c r="H369" t="str">
        <f t="shared" si="102"/>
        <v/>
      </c>
      <c r="I369">
        <f t="shared" si="103"/>
        <v>405.36</v>
      </c>
      <c r="J369">
        <f t="shared" si="104"/>
        <v>404.39</v>
      </c>
      <c r="K369">
        <f t="shared" si="105"/>
        <v>1</v>
      </c>
      <c r="L369" t="str">
        <f>IF(
    AND(
        K369=1,
        COUNTIFS($A$2:A369,A369,$K$2:K369,1)=1
    ),
    "ENTRY",
    ""
)</f>
        <v/>
      </c>
      <c r="M369" t="str">
        <f t="shared" si="106"/>
        <v/>
      </c>
      <c r="N369" t="str">
        <f t="shared" si="107"/>
        <v/>
      </c>
      <c r="O369" t="str">
        <f t="shared" si="108"/>
        <v/>
      </c>
      <c r="P369" t="str">
        <f t="shared" si="109"/>
        <v/>
      </c>
      <c r="Q369" t="str">
        <f t="shared" si="110"/>
        <v/>
      </c>
      <c r="R369" t="str">
        <f t="shared" si="111"/>
        <v/>
      </c>
      <c r="S369" t="str">
        <f t="shared" si="119"/>
        <v/>
      </c>
      <c r="U369" t="str">
        <f t="shared" si="112"/>
        <v/>
      </c>
      <c r="V369" t="str">
        <f t="shared" si="113"/>
        <v/>
      </c>
      <c r="W369" t="str">
        <f t="shared" si="114"/>
        <v/>
      </c>
      <c r="X369" t="str">
        <f t="shared" si="115"/>
        <v/>
      </c>
      <c r="Y369" t="str">
        <f t="shared" si="116"/>
        <v/>
      </c>
      <c r="Z369" cm="1">
        <f t="array" ref="Z369">LOOKUP(
    2,
    1/($A:$A=$A369),
    $C:$C
)</f>
        <v>404.97</v>
      </c>
      <c r="AA369" t="str">
        <f t="shared" si="117"/>
        <v/>
      </c>
      <c r="AB369" t="str">
        <f t="shared" si="118"/>
        <v/>
      </c>
    </row>
    <row r="370" spans="1:28" x14ac:dyDescent="0.3">
      <c r="A370" s="2">
        <v>45868</v>
      </c>
      <c r="B370" s="1">
        <v>0.54861111111111116</v>
      </c>
      <c r="C370">
        <v>406.18</v>
      </c>
      <c r="D370">
        <v>405.45</v>
      </c>
      <c r="E370">
        <v>100811</v>
      </c>
      <c r="F370" t="b">
        <f t="shared" si="100"/>
        <v>0</v>
      </c>
      <c r="G370" t="str">
        <f t="shared" si="101"/>
        <v/>
      </c>
      <c r="H370" t="str">
        <f t="shared" si="102"/>
        <v/>
      </c>
      <c r="I370">
        <f t="shared" si="103"/>
        <v>405.36</v>
      </c>
      <c r="J370">
        <f t="shared" si="104"/>
        <v>404.39</v>
      </c>
      <c r="K370">
        <f t="shared" si="105"/>
        <v>1</v>
      </c>
      <c r="L370" t="str">
        <f>IF(
    AND(
        K370=1,
        COUNTIFS($A$2:A370,A370,$K$2:K370,1)=1
    ),
    "ENTRY",
    ""
)</f>
        <v/>
      </c>
      <c r="M370" t="str">
        <f t="shared" si="106"/>
        <v/>
      </c>
      <c r="N370" t="str">
        <f t="shared" si="107"/>
        <v/>
      </c>
      <c r="O370" t="str">
        <f t="shared" si="108"/>
        <v/>
      </c>
      <c r="P370" t="str">
        <f t="shared" si="109"/>
        <v/>
      </c>
      <c r="Q370" t="str">
        <f t="shared" si="110"/>
        <v/>
      </c>
      <c r="R370" t="str">
        <f t="shared" si="111"/>
        <v/>
      </c>
      <c r="S370" t="str">
        <f t="shared" si="119"/>
        <v/>
      </c>
      <c r="U370" t="str">
        <f t="shared" si="112"/>
        <v/>
      </c>
      <c r="V370" t="str">
        <f t="shared" si="113"/>
        <v/>
      </c>
      <c r="W370" t="str">
        <f t="shared" si="114"/>
        <v/>
      </c>
      <c r="X370" t="str">
        <f t="shared" si="115"/>
        <v/>
      </c>
      <c r="Y370" t="str">
        <f t="shared" si="116"/>
        <v/>
      </c>
      <c r="Z370" cm="1">
        <f t="array" ref="Z370">LOOKUP(
    2,
    1/($A:$A=$A370),
    $C:$C
)</f>
        <v>404.97</v>
      </c>
      <c r="AA370" t="str">
        <f t="shared" si="117"/>
        <v/>
      </c>
      <c r="AB370" t="str">
        <f t="shared" si="118"/>
        <v/>
      </c>
    </row>
    <row r="371" spans="1:28" x14ac:dyDescent="0.3">
      <c r="A371" s="2">
        <v>45868</v>
      </c>
      <c r="B371" s="1">
        <v>0.55208333333333337</v>
      </c>
      <c r="C371">
        <v>405.85</v>
      </c>
      <c r="D371">
        <v>405.45</v>
      </c>
      <c r="E371">
        <v>71344</v>
      </c>
      <c r="F371" t="b">
        <f t="shared" si="100"/>
        <v>0</v>
      </c>
      <c r="G371" t="str">
        <f t="shared" si="101"/>
        <v/>
      </c>
      <c r="H371" t="str">
        <f t="shared" si="102"/>
        <v/>
      </c>
      <c r="I371">
        <f t="shared" si="103"/>
        <v>405.36</v>
      </c>
      <c r="J371">
        <f t="shared" si="104"/>
        <v>404.39</v>
      </c>
      <c r="K371">
        <f t="shared" si="105"/>
        <v>1</v>
      </c>
      <c r="L371" t="str">
        <f>IF(
    AND(
        K371=1,
        COUNTIFS($A$2:A371,A371,$K$2:K371,1)=1
    ),
    "ENTRY",
    ""
)</f>
        <v/>
      </c>
      <c r="M371" t="str">
        <f t="shared" si="106"/>
        <v/>
      </c>
      <c r="N371" t="str">
        <f t="shared" si="107"/>
        <v/>
      </c>
      <c r="O371" t="str">
        <f t="shared" si="108"/>
        <v/>
      </c>
      <c r="P371" t="str">
        <f t="shared" si="109"/>
        <v/>
      </c>
      <c r="Q371" t="str">
        <f t="shared" si="110"/>
        <v/>
      </c>
      <c r="R371" t="str">
        <f t="shared" si="111"/>
        <v/>
      </c>
      <c r="S371" t="str">
        <f t="shared" si="119"/>
        <v/>
      </c>
      <c r="U371" t="str">
        <f t="shared" si="112"/>
        <v/>
      </c>
      <c r="V371" t="str">
        <f t="shared" si="113"/>
        <v/>
      </c>
      <c r="W371" t="str">
        <f t="shared" si="114"/>
        <v/>
      </c>
      <c r="X371" t="str">
        <f t="shared" si="115"/>
        <v/>
      </c>
      <c r="Y371" t="str">
        <f t="shared" si="116"/>
        <v/>
      </c>
      <c r="Z371" cm="1">
        <f t="array" ref="Z371">LOOKUP(
    2,
    1/($A:$A=$A371),
    $C:$C
)</f>
        <v>404.97</v>
      </c>
      <c r="AA371" t="str">
        <f t="shared" si="117"/>
        <v/>
      </c>
      <c r="AB371" t="str">
        <f t="shared" si="118"/>
        <v/>
      </c>
    </row>
    <row r="372" spans="1:28" x14ac:dyDescent="0.3">
      <c r="A372" s="2">
        <v>45868</v>
      </c>
      <c r="B372" s="1">
        <v>0.55555555555555558</v>
      </c>
      <c r="C372">
        <v>405.79</v>
      </c>
      <c r="D372">
        <v>405.33</v>
      </c>
      <c r="E372">
        <v>102739</v>
      </c>
      <c r="F372" t="b">
        <f t="shared" si="100"/>
        <v>0</v>
      </c>
      <c r="G372" t="str">
        <f t="shared" si="101"/>
        <v/>
      </c>
      <c r="H372" t="str">
        <f t="shared" si="102"/>
        <v/>
      </c>
      <c r="I372">
        <f t="shared" si="103"/>
        <v>405.36</v>
      </c>
      <c r="J372">
        <f t="shared" si="104"/>
        <v>404.39</v>
      </c>
      <c r="K372">
        <f t="shared" si="105"/>
        <v>1</v>
      </c>
      <c r="L372" t="str">
        <f>IF(
    AND(
        K372=1,
        COUNTIFS($A$2:A372,A372,$K$2:K372,1)=1
    ),
    "ENTRY",
    ""
)</f>
        <v/>
      </c>
      <c r="M372" t="str">
        <f t="shared" si="106"/>
        <v/>
      </c>
      <c r="N372" t="str">
        <f t="shared" si="107"/>
        <v/>
      </c>
      <c r="O372" t="str">
        <f t="shared" si="108"/>
        <v/>
      </c>
      <c r="P372" t="str">
        <f t="shared" si="109"/>
        <v/>
      </c>
      <c r="Q372" t="str">
        <f t="shared" si="110"/>
        <v/>
      </c>
      <c r="R372" t="str">
        <f t="shared" si="111"/>
        <v/>
      </c>
      <c r="S372" t="str">
        <f t="shared" si="119"/>
        <v/>
      </c>
      <c r="U372" t="str">
        <f t="shared" si="112"/>
        <v/>
      </c>
      <c r="V372" t="str">
        <f t="shared" si="113"/>
        <v/>
      </c>
      <c r="W372" t="str">
        <f t="shared" si="114"/>
        <v/>
      </c>
      <c r="X372" t="str">
        <f t="shared" si="115"/>
        <v/>
      </c>
      <c r="Y372" t="str">
        <f t="shared" si="116"/>
        <v/>
      </c>
      <c r="Z372" cm="1">
        <f t="array" ref="Z372">LOOKUP(
    2,
    1/($A:$A=$A372),
    $C:$C
)</f>
        <v>404.97</v>
      </c>
      <c r="AA372" t="str">
        <f t="shared" si="117"/>
        <v/>
      </c>
      <c r="AB372" t="str">
        <f t="shared" si="118"/>
        <v/>
      </c>
    </row>
    <row r="373" spans="1:28" x14ac:dyDescent="0.3">
      <c r="A373" s="2">
        <v>45868</v>
      </c>
      <c r="B373" s="1">
        <v>0.55902777777777779</v>
      </c>
      <c r="C373">
        <v>405.64</v>
      </c>
      <c r="D373">
        <v>405.27</v>
      </c>
      <c r="E373">
        <v>100660</v>
      </c>
      <c r="F373" t="b">
        <f t="shared" si="100"/>
        <v>0</v>
      </c>
      <c r="G373" t="str">
        <f t="shared" si="101"/>
        <v/>
      </c>
      <c r="H373" t="str">
        <f t="shared" si="102"/>
        <v/>
      </c>
      <c r="I373">
        <f t="shared" si="103"/>
        <v>405.36</v>
      </c>
      <c r="J373">
        <f t="shared" si="104"/>
        <v>404.39</v>
      </c>
      <c r="K373">
        <f t="shared" si="105"/>
        <v>1</v>
      </c>
      <c r="L373" t="str">
        <f>IF(
    AND(
        K373=1,
        COUNTIFS($A$2:A373,A373,$K$2:K373,1)=1
    ),
    "ENTRY",
    ""
)</f>
        <v/>
      </c>
      <c r="M373" t="str">
        <f t="shared" si="106"/>
        <v/>
      </c>
      <c r="N373" t="str">
        <f t="shared" si="107"/>
        <v/>
      </c>
      <c r="O373" t="str">
        <f t="shared" si="108"/>
        <v/>
      </c>
      <c r="P373" t="str">
        <f t="shared" si="109"/>
        <v/>
      </c>
      <c r="Q373" t="str">
        <f t="shared" si="110"/>
        <v/>
      </c>
      <c r="R373" t="str">
        <f t="shared" si="111"/>
        <v/>
      </c>
      <c r="S373" t="str">
        <f t="shared" si="119"/>
        <v/>
      </c>
      <c r="U373" t="str">
        <f t="shared" si="112"/>
        <v/>
      </c>
      <c r="V373" t="str">
        <f t="shared" si="113"/>
        <v/>
      </c>
      <c r="W373" t="str">
        <f t="shared" si="114"/>
        <v/>
      </c>
      <c r="X373" t="str">
        <f t="shared" si="115"/>
        <v/>
      </c>
      <c r="Y373" t="str">
        <f t="shared" si="116"/>
        <v/>
      </c>
      <c r="Z373" cm="1">
        <f t="array" ref="Z373">LOOKUP(
    2,
    1/($A:$A=$A373),
    $C:$C
)</f>
        <v>404.97</v>
      </c>
      <c r="AA373" t="str">
        <f t="shared" si="117"/>
        <v/>
      </c>
      <c r="AB373" t="str">
        <f t="shared" si="118"/>
        <v/>
      </c>
    </row>
    <row r="374" spans="1:28" x14ac:dyDescent="0.3">
      <c r="A374" s="2">
        <v>45868</v>
      </c>
      <c r="B374" s="1">
        <v>0.5625</v>
      </c>
      <c r="C374">
        <v>405.85</v>
      </c>
      <c r="D374">
        <v>405.24</v>
      </c>
      <c r="E374">
        <v>78127</v>
      </c>
      <c r="F374" t="b">
        <f t="shared" si="100"/>
        <v>0</v>
      </c>
      <c r="G374" t="str">
        <f t="shared" si="101"/>
        <v/>
      </c>
      <c r="H374" t="str">
        <f t="shared" si="102"/>
        <v/>
      </c>
      <c r="I374">
        <f t="shared" si="103"/>
        <v>405.36</v>
      </c>
      <c r="J374">
        <f t="shared" si="104"/>
        <v>404.39</v>
      </c>
      <c r="K374">
        <f t="shared" si="105"/>
        <v>1</v>
      </c>
      <c r="L374" t="str">
        <f>IF(
    AND(
        K374=1,
        COUNTIFS($A$2:A374,A374,$K$2:K374,1)=1
    ),
    "ENTRY",
    ""
)</f>
        <v/>
      </c>
      <c r="M374" t="str">
        <f t="shared" si="106"/>
        <v/>
      </c>
      <c r="N374" t="str">
        <f t="shared" si="107"/>
        <v/>
      </c>
      <c r="O374" t="str">
        <f t="shared" si="108"/>
        <v/>
      </c>
      <c r="P374" t="str">
        <f t="shared" si="109"/>
        <v/>
      </c>
      <c r="Q374" t="str">
        <f t="shared" si="110"/>
        <v/>
      </c>
      <c r="R374" t="str">
        <f t="shared" si="111"/>
        <v/>
      </c>
      <c r="S374" t="str">
        <f t="shared" si="119"/>
        <v/>
      </c>
      <c r="U374" t="str">
        <f t="shared" si="112"/>
        <v/>
      </c>
      <c r="V374" t="str">
        <f t="shared" si="113"/>
        <v/>
      </c>
      <c r="W374" t="str">
        <f t="shared" si="114"/>
        <v/>
      </c>
      <c r="X374" t="str">
        <f t="shared" si="115"/>
        <v/>
      </c>
      <c r="Y374" t="str">
        <f t="shared" si="116"/>
        <v/>
      </c>
      <c r="Z374" cm="1">
        <f t="array" ref="Z374">LOOKUP(
    2,
    1/($A:$A=$A374),
    $C:$C
)</f>
        <v>404.97</v>
      </c>
      <c r="AA374" t="str">
        <f t="shared" si="117"/>
        <v/>
      </c>
      <c r="AB374" t="str">
        <f t="shared" si="118"/>
        <v/>
      </c>
    </row>
    <row r="375" spans="1:28" x14ac:dyDescent="0.3">
      <c r="A375" s="2">
        <v>45868</v>
      </c>
      <c r="B375" s="1">
        <v>0.56597222222222221</v>
      </c>
      <c r="C375">
        <v>405.67</v>
      </c>
      <c r="D375">
        <v>405.33</v>
      </c>
      <c r="E375">
        <v>67922</v>
      </c>
      <c r="F375" t="b">
        <f t="shared" si="100"/>
        <v>0</v>
      </c>
      <c r="G375" t="str">
        <f t="shared" si="101"/>
        <v/>
      </c>
      <c r="H375" t="str">
        <f t="shared" si="102"/>
        <v/>
      </c>
      <c r="I375">
        <f t="shared" si="103"/>
        <v>405.36</v>
      </c>
      <c r="J375">
        <f t="shared" si="104"/>
        <v>404.39</v>
      </c>
      <c r="K375">
        <f t="shared" si="105"/>
        <v>1</v>
      </c>
      <c r="L375" t="str">
        <f>IF(
    AND(
        K375=1,
        COUNTIFS($A$2:A375,A375,$K$2:K375,1)=1
    ),
    "ENTRY",
    ""
)</f>
        <v/>
      </c>
      <c r="M375" t="str">
        <f t="shared" si="106"/>
        <v/>
      </c>
      <c r="N375" t="str">
        <f t="shared" si="107"/>
        <v/>
      </c>
      <c r="O375" t="str">
        <f t="shared" si="108"/>
        <v/>
      </c>
      <c r="P375" t="str">
        <f t="shared" si="109"/>
        <v/>
      </c>
      <c r="Q375" t="str">
        <f t="shared" si="110"/>
        <v/>
      </c>
      <c r="R375" t="str">
        <f t="shared" si="111"/>
        <v/>
      </c>
      <c r="S375" t="str">
        <f t="shared" si="119"/>
        <v/>
      </c>
      <c r="U375" t="str">
        <f t="shared" si="112"/>
        <v/>
      </c>
      <c r="V375" t="str">
        <f t="shared" si="113"/>
        <v/>
      </c>
      <c r="W375" t="str">
        <f t="shared" si="114"/>
        <v/>
      </c>
      <c r="X375" t="str">
        <f t="shared" si="115"/>
        <v/>
      </c>
      <c r="Y375" t="str">
        <f t="shared" si="116"/>
        <v/>
      </c>
      <c r="Z375" cm="1">
        <f t="array" ref="Z375">LOOKUP(
    2,
    1/($A:$A=$A375),
    $C:$C
)</f>
        <v>404.97</v>
      </c>
      <c r="AA375" t="str">
        <f t="shared" si="117"/>
        <v/>
      </c>
      <c r="AB375" t="str">
        <f t="shared" si="118"/>
        <v/>
      </c>
    </row>
    <row r="376" spans="1:28" x14ac:dyDescent="0.3">
      <c r="A376" s="2">
        <v>45868</v>
      </c>
      <c r="B376" s="1">
        <v>0.56944444444444442</v>
      </c>
      <c r="C376">
        <v>405.94</v>
      </c>
      <c r="D376">
        <v>405.48</v>
      </c>
      <c r="E376">
        <v>156949</v>
      </c>
      <c r="F376" t="b">
        <f t="shared" si="100"/>
        <v>0</v>
      </c>
      <c r="G376" t="str">
        <f t="shared" si="101"/>
        <v/>
      </c>
      <c r="H376" t="str">
        <f t="shared" si="102"/>
        <v/>
      </c>
      <c r="I376">
        <f t="shared" si="103"/>
        <v>405.36</v>
      </c>
      <c r="J376">
        <f t="shared" si="104"/>
        <v>404.39</v>
      </c>
      <c r="K376">
        <f t="shared" si="105"/>
        <v>1</v>
      </c>
      <c r="L376" t="str">
        <f>IF(
    AND(
        K376=1,
        COUNTIFS($A$2:A376,A376,$K$2:K376,1)=1
    ),
    "ENTRY",
    ""
)</f>
        <v/>
      </c>
      <c r="M376" t="str">
        <f t="shared" si="106"/>
        <v/>
      </c>
      <c r="N376" t="str">
        <f t="shared" si="107"/>
        <v/>
      </c>
      <c r="O376" t="str">
        <f t="shared" si="108"/>
        <v/>
      </c>
      <c r="P376" t="str">
        <f t="shared" si="109"/>
        <v/>
      </c>
      <c r="Q376" t="str">
        <f t="shared" si="110"/>
        <v/>
      </c>
      <c r="R376" t="str">
        <f t="shared" si="111"/>
        <v/>
      </c>
      <c r="S376" t="str">
        <f t="shared" si="119"/>
        <v/>
      </c>
      <c r="U376" t="str">
        <f t="shared" si="112"/>
        <v/>
      </c>
      <c r="V376" t="str">
        <f t="shared" si="113"/>
        <v/>
      </c>
      <c r="W376" t="str">
        <f t="shared" si="114"/>
        <v/>
      </c>
      <c r="X376" t="str">
        <f t="shared" si="115"/>
        <v/>
      </c>
      <c r="Y376" t="str">
        <f t="shared" si="116"/>
        <v/>
      </c>
      <c r="Z376" cm="1">
        <f t="array" ref="Z376">LOOKUP(
    2,
    1/($A:$A=$A376),
    $C:$C
)</f>
        <v>404.97</v>
      </c>
      <c r="AA376" t="str">
        <f t="shared" si="117"/>
        <v/>
      </c>
      <c r="AB376" t="str">
        <f t="shared" si="118"/>
        <v/>
      </c>
    </row>
    <row r="377" spans="1:28" x14ac:dyDescent="0.3">
      <c r="A377" s="2">
        <v>45868</v>
      </c>
      <c r="B377" s="1">
        <v>0.57291666666666663</v>
      </c>
      <c r="C377">
        <v>405.94</v>
      </c>
      <c r="D377">
        <v>404.91</v>
      </c>
      <c r="E377">
        <v>148264</v>
      </c>
      <c r="F377" t="b">
        <f t="shared" si="100"/>
        <v>0</v>
      </c>
      <c r="G377" t="str">
        <f t="shared" si="101"/>
        <v/>
      </c>
      <c r="H377" t="str">
        <f t="shared" si="102"/>
        <v/>
      </c>
      <c r="I377">
        <f t="shared" si="103"/>
        <v>405.36</v>
      </c>
      <c r="J377">
        <f t="shared" si="104"/>
        <v>404.39</v>
      </c>
      <c r="K377">
        <f t="shared" si="105"/>
        <v>1</v>
      </c>
      <c r="L377" t="str">
        <f>IF(
    AND(
        K377=1,
        COUNTIFS($A$2:A377,A377,$K$2:K377,1)=1
    ),
    "ENTRY",
    ""
)</f>
        <v/>
      </c>
      <c r="M377" t="str">
        <f t="shared" si="106"/>
        <v/>
      </c>
      <c r="N377" t="str">
        <f t="shared" si="107"/>
        <v/>
      </c>
      <c r="O377" t="str">
        <f t="shared" si="108"/>
        <v/>
      </c>
      <c r="P377" t="str">
        <f t="shared" si="109"/>
        <v/>
      </c>
      <c r="Q377" t="str">
        <f t="shared" si="110"/>
        <v/>
      </c>
      <c r="R377" t="str">
        <f t="shared" si="111"/>
        <v/>
      </c>
      <c r="S377" t="str">
        <f t="shared" si="119"/>
        <v/>
      </c>
      <c r="U377" t="str">
        <f t="shared" si="112"/>
        <v/>
      </c>
      <c r="V377" t="str">
        <f t="shared" si="113"/>
        <v/>
      </c>
      <c r="W377" t="str">
        <f t="shared" si="114"/>
        <v/>
      </c>
      <c r="X377" t="str">
        <f t="shared" si="115"/>
        <v/>
      </c>
      <c r="Y377" t="str">
        <f t="shared" si="116"/>
        <v/>
      </c>
      <c r="Z377" cm="1">
        <f t="array" ref="Z377">LOOKUP(
    2,
    1/($A:$A=$A377),
    $C:$C
)</f>
        <v>404.97</v>
      </c>
      <c r="AA377" t="str">
        <f t="shared" si="117"/>
        <v/>
      </c>
      <c r="AB377" t="str">
        <f t="shared" si="118"/>
        <v/>
      </c>
    </row>
    <row r="378" spans="1:28" x14ac:dyDescent="0.3">
      <c r="A378" s="2">
        <v>45868</v>
      </c>
      <c r="B378" s="1">
        <v>0.57638888888888884</v>
      </c>
      <c r="C378">
        <v>405.58</v>
      </c>
      <c r="D378">
        <v>405.03</v>
      </c>
      <c r="E378">
        <v>76639</v>
      </c>
      <c r="F378" t="b">
        <f t="shared" si="100"/>
        <v>0</v>
      </c>
      <c r="G378" t="str">
        <f t="shared" si="101"/>
        <v/>
      </c>
      <c r="H378" t="str">
        <f t="shared" si="102"/>
        <v/>
      </c>
      <c r="I378">
        <f t="shared" si="103"/>
        <v>405.36</v>
      </c>
      <c r="J378">
        <f t="shared" si="104"/>
        <v>404.39</v>
      </c>
      <c r="K378">
        <f t="shared" si="105"/>
        <v>1</v>
      </c>
      <c r="L378" t="str">
        <f>IF(
    AND(
        K378=1,
        COUNTIFS($A$2:A378,A378,$K$2:K378,1)=1
    ),
    "ENTRY",
    ""
)</f>
        <v/>
      </c>
      <c r="M378" t="str">
        <f t="shared" si="106"/>
        <v/>
      </c>
      <c r="N378" t="str">
        <f t="shared" si="107"/>
        <v/>
      </c>
      <c r="O378" t="str">
        <f t="shared" si="108"/>
        <v/>
      </c>
      <c r="P378" t="str">
        <f t="shared" si="109"/>
        <v/>
      </c>
      <c r="Q378" t="str">
        <f t="shared" si="110"/>
        <v/>
      </c>
      <c r="R378" t="str">
        <f t="shared" si="111"/>
        <v/>
      </c>
      <c r="S378" t="str">
        <f t="shared" si="119"/>
        <v/>
      </c>
      <c r="U378" t="str">
        <f t="shared" si="112"/>
        <v/>
      </c>
      <c r="V378" t="str">
        <f t="shared" si="113"/>
        <v/>
      </c>
      <c r="W378" t="str">
        <f t="shared" si="114"/>
        <v/>
      </c>
      <c r="X378" t="str">
        <f t="shared" si="115"/>
        <v/>
      </c>
      <c r="Y378" t="str">
        <f t="shared" si="116"/>
        <v/>
      </c>
      <c r="Z378" cm="1">
        <f t="array" ref="Z378">LOOKUP(
    2,
    1/($A:$A=$A378),
    $C:$C
)</f>
        <v>404.97</v>
      </c>
      <c r="AA378" t="str">
        <f t="shared" si="117"/>
        <v/>
      </c>
      <c r="AB378" t="str">
        <f t="shared" si="118"/>
        <v/>
      </c>
    </row>
    <row r="379" spans="1:28" x14ac:dyDescent="0.3">
      <c r="A379" s="2">
        <v>45868</v>
      </c>
      <c r="B379" s="1">
        <v>0.57986111111111116</v>
      </c>
      <c r="C379">
        <v>405.45</v>
      </c>
      <c r="D379">
        <v>405.15</v>
      </c>
      <c r="E379">
        <v>59694</v>
      </c>
      <c r="F379" t="b">
        <f t="shared" si="100"/>
        <v>0</v>
      </c>
      <c r="G379" t="str">
        <f t="shared" si="101"/>
        <v/>
      </c>
      <c r="H379" t="str">
        <f t="shared" si="102"/>
        <v/>
      </c>
      <c r="I379">
        <f t="shared" si="103"/>
        <v>405.36</v>
      </c>
      <c r="J379">
        <f t="shared" si="104"/>
        <v>404.39</v>
      </c>
      <c r="K379">
        <f t="shared" si="105"/>
        <v>1</v>
      </c>
      <c r="L379" t="str">
        <f>IF(
    AND(
        K379=1,
        COUNTIFS($A$2:A379,A379,$K$2:K379,1)=1
    ),
    "ENTRY",
    ""
)</f>
        <v/>
      </c>
      <c r="M379" t="str">
        <f t="shared" si="106"/>
        <v/>
      </c>
      <c r="N379" t="str">
        <f t="shared" si="107"/>
        <v/>
      </c>
      <c r="O379" t="str">
        <f t="shared" si="108"/>
        <v/>
      </c>
      <c r="P379" t="str">
        <f t="shared" si="109"/>
        <v/>
      </c>
      <c r="Q379" t="str">
        <f t="shared" si="110"/>
        <v/>
      </c>
      <c r="R379" t="str">
        <f t="shared" si="111"/>
        <v/>
      </c>
      <c r="S379" t="str">
        <f t="shared" si="119"/>
        <v/>
      </c>
      <c r="U379" t="str">
        <f t="shared" si="112"/>
        <v/>
      </c>
      <c r="V379" t="str">
        <f t="shared" si="113"/>
        <v/>
      </c>
      <c r="W379" t="str">
        <f t="shared" si="114"/>
        <v/>
      </c>
      <c r="X379" t="str">
        <f t="shared" si="115"/>
        <v/>
      </c>
      <c r="Y379" t="str">
        <f t="shared" si="116"/>
        <v/>
      </c>
      <c r="Z379" cm="1">
        <f t="array" ref="Z379">LOOKUP(
    2,
    1/($A:$A=$A379),
    $C:$C
)</f>
        <v>404.97</v>
      </c>
      <c r="AA379" t="str">
        <f t="shared" si="117"/>
        <v/>
      </c>
      <c r="AB379" t="str">
        <f t="shared" si="118"/>
        <v/>
      </c>
    </row>
    <row r="380" spans="1:28" x14ac:dyDescent="0.3">
      <c r="A380" s="2">
        <v>45868</v>
      </c>
      <c r="B380" s="1">
        <v>0.58333333333333337</v>
      </c>
      <c r="C380">
        <v>405.45</v>
      </c>
      <c r="D380">
        <v>405</v>
      </c>
      <c r="E380">
        <v>83755</v>
      </c>
      <c r="F380" t="b">
        <f t="shared" si="100"/>
        <v>0</v>
      </c>
      <c r="G380" t="str">
        <f t="shared" si="101"/>
        <v/>
      </c>
      <c r="H380" t="str">
        <f t="shared" si="102"/>
        <v/>
      </c>
      <c r="I380">
        <f t="shared" si="103"/>
        <v>405.36</v>
      </c>
      <c r="J380">
        <f t="shared" si="104"/>
        <v>404.39</v>
      </c>
      <c r="K380">
        <f t="shared" si="105"/>
        <v>1</v>
      </c>
      <c r="L380" t="str">
        <f>IF(
    AND(
        K380=1,
        COUNTIFS($A$2:A380,A380,$K$2:K380,1)=1
    ),
    "ENTRY",
    ""
)</f>
        <v/>
      </c>
      <c r="M380" t="str">
        <f t="shared" si="106"/>
        <v/>
      </c>
      <c r="N380" t="str">
        <f t="shared" si="107"/>
        <v/>
      </c>
      <c r="O380" t="str">
        <f t="shared" si="108"/>
        <v/>
      </c>
      <c r="P380" t="str">
        <f t="shared" si="109"/>
        <v/>
      </c>
      <c r="Q380" t="str">
        <f t="shared" si="110"/>
        <v/>
      </c>
      <c r="R380" t="str">
        <f t="shared" si="111"/>
        <v/>
      </c>
      <c r="S380" t="str">
        <f t="shared" si="119"/>
        <v/>
      </c>
      <c r="U380" t="str">
        <f t="shared" si="112"/>
        <v/>
      </c>
      <c r="V380" t="str">
        <f t="shared" si="113"/>
        <v/>
      </c>
      <c r="W380" t="str">
        <f t="shared" si="114"/>
        <v/>
      </c>
      <c r="X380" t="str">
        <f t="shared" si="115"/>
        <v/>
      </c>
      <c r="Y380" t="str">
        <f t="shared" si="116"/>
        <v/>
      </c>
      <c r="Z380" cm="1">
        <f t="array" ref="Z380">LOOKUP(
    2,
    1/($A:$A=$A380),
    $C:$C
)</f>
        <v>404.97</v>
      </c>
      <c r="AA380" t="str">
        <f t="shared" si="117"/>
        <v/>
      </c>
      <c r="AB380" t="str">
        <f t="shared" si="118"/>
        <v/>
      </c>
    </row>
    <row r="381" spans="1:28" x14ac:dyDescent="0.3">
      <c r="A381" s="2">
        <v>45868</v>
      </c>
      <c r="B381" s="1">
        <v>0.58680555555555558</v>
      </c>
      <c r="C381">
        <v>405.94</v>
      </c>
      <c r="D381">
        <v>405.3</v>
      </c>
      <c r="E381">
        <v>326154</v>
      </c>
      <c r="F381" t="b">
        <f t="shared" si="100"/>
        <v>0</v>
      </c>
      <c r="G381" t="str">
        <f t="shared" si="101"/>
        <v/>
      </c>
      <c r="H381" t="str">
        <f t="shared" si="102"/>
        <v/>
      </c>
      <c r="I381">
        <f t="shared" si="103"/>
        <v>405.36</v>
      </c>
      <c r="J381">
        <f t="shared" si="104"/>
        <v>404.39</v>
      </c>
      <c r="K381">
        <f t="shared" si="105"/>
        <v>1</v>
      </c>
      <c r="L381" t="str">
        <f>IF(
    AND(
        K381=1,
        COUNTIFS($A$2:A381,A381,$K$2:K381,1)=1
    ),
    "ENTRY",
    ""
)</f>
        <v/>
      </c>
      <c r="M381" t="str">
        <f t="shared" si="106"/>
        <v/>
      </c>
      <c r="N381" t="str">
        <f t="shared" si="107"/>
        <v/>
      </c>
      <c r="O381" t="str">
        <f t="shared" si="108"/>
        <v/>
      </c>
      <c r="P381" t="str">
        <f t="shared" si="109"/>
        <v/>
      </c>
      <c r="Q381" t="str">
        <f t="shared" si="110"/>
        <v/>
      </c>
      <c r="R381" t="str">
        <f t="shared" si="111"/>
        <v/>
      </c>
      <c r="S381" t="str">
        <f t="shared" si="119"/>
        <v/>
      </c>
      <c r="U381" t="str">
        <f t="shared" si="112"/>
        <v/>
      </c>
      <c r="V381" t="str">
        <f t="shared" si="113"/>
        <v/>
      </c>
      <c r="W381" t="str">
        <f t="shared" si="114"/>
        <v/>
      </c>
      <c r="X381" t="str">
        <f t="shared" si="115"/>
        <v/>
      </c>
      <c r="Y381" t="str">
        <f t="shared" si="116"/>
        <v/>
      </c>
      <c r="Z381" cm="1">
        <f t="array" ref="Z381">LOOKUP(
    2,
    1/($A:$A=$A381),
    $C:$C
)</f>
        <v>404.97</v>
      </c>
      <c r="AA381" t="str">
        <f t="shared" si="117"/>
        <v/>
      </c>
      <c r="AB381" t="str">
        <f t="shared" si="118"/>
        <v/>
      </c>
    </row>
    <row r="382" spans="1:28" x14ac:dyDescent="0.3">
      <c r="A382" s="2">
        <v>45868</v>
      </c>
      <c r="B382" s="1">
        <v>0.59027777777777779</v>
      </c>
      <c r="C382">
        <v>405.94</v>
      </c>
      <c r="D382">
        <v>405.15</v>
      </c>
      <c r="E382">
        <v>79529</v>
      </c>
      <c r="F382" t="b">
        <f t="shared" si="100"/>
        <v>0</v>
      </c>
      <c r="G382" t="str">
        <f t="shared" si="101"/>
        <v/>
      </c>
      <c r="H382" t="str">
        <f t="shared" si="102"/>
        <v/>
      </c>
      <c r="I382">
        <f t="shared" si="103"/>
        <v>405.36</v>
      </c>
      <c r="J382">
        <f t="shared" si="104"/>
        <v>404.39</v>
      </c>
      <c r="K382">
        <f t="shared" si="105"/>
        <v>1</v>
      </c>
      <c r="L382" t="str">
        <f>IF(
    AND(
        K382=1,
        COUNTIFS($A$2:A382,A382,$K$2:K382,1)=1
    ),
    "ENTRY",
    ""
)</f>
        <v/>
      </c>
      <c r="M382" t="str">
        <f t="shared" si="106"/>
        <v/>
      </c>
      <c r="N382" t="str">
        <f t="shared" si="107"/>
        <v/>
      </c>
      <c r="O382" t="str">
        <f t="shared" si="108"/>
        <v/>
      </c>
      <c r="P382" t="str">
        <f t="shared" si="109"/>
        <v/>
      </c>
      <c r="Q382" t="str">
        <f t="shared" si="110"/>
        <v/>
      </c>
      <c r="R382" t="str">
        <f t="shared" si="111"/>
        <v/>
      </c>
      <c r="S382" t="str">
        <f t="shared" si="119"/>
        <v/>
      </c>
      <c r="U382" t="str">
        <f t="shared" si="112"/>
        <v/>
      </c>
      <c r="V382" t="str">
        <f t="shared" si="113"/>
        <v/>
      </c>
      <c r="W382" t="str">
        <f t="shared" si="114"/>
        <v/>
      </c>
      <c r="X382" t="str">
        <f t="shared" si="115"/>
        <v/>
      </c>
      <c r="Y382" t="str">
        <f t="shared" si="116"/>
        <v/>
      </c>
      <c r="Z382" cm="1">
        <f t="array" ref="Z382">LOOKUP(
    2,
    1/($A:$A=$A382),
    $C:$C
)</f>
        <v>404.97</v>
      </c>
      <c r="AA382" t="str">
        <f t="shared" si="117"/>
        <v/>
      </c>
      <c r="AB382" t="str">
        <f t="shared" si="118"/>
        <v/>
      </c>
    </row>
    <row r="383" spans="1:28" x14ac:dyDescent="0.3">
      <c r="A383" s="2">
        <v>45868</v>
      </c>
      <c r="B383" s="1">
        <v>0.59375</v>
      </c>
      <c r="C383">
        <v>405.73</v>
      </c>
      <c r="D383">
        <v>405.18</v>
      </c>
      <c r="E383">
        <v>123769</v>
      </c>
      <c r="F383" t="b">
        <f t="shared" si="100"/>
        <v>0</v>
      </c>
      <c r="G383" t="str">
        <f t="shared" si="101"/>
        <v/>
      </c>
      <c r="H383" t="str">
        <f t="shared" si="102"/>
        <v/>
      </c>
      <c r="I383">
        <f t="shared" si="103"/>
        <v>405.36</v>
      </c>
      <c r="J383">
        <f t="shared" si="104"/>
        <v>404.39</v>
      </c>
      <c r="K383">
        <f t="shared" si="105"/>
        <v>1</v>
      </c>
      <c r="L383" t="str">
        <f>IF(
    AND(
        K383=1,
        COUNTIFS($A$2:A383,A383,$K$2:K383,1)=1
    ),
    "ENTRY",
    ""
)</f>
        <v/>
      </c>
      <c r="M383" t="str">
        <f t="shared" si="106"/>
        <v/>
      </c>
      <c r="N383" t="str">
        <f t="shared" si="107"/>
        <v/>
      </c>
      <c r="O383" t="str">
        <f t="shared" si="108"/>
        <v/>
      </c>
      <c r="P383" t="str">
        <f t="shared" si="109"/>
        <v/>
      </c>
      <c r="Q383" t="str">
        <f t="shared" si="110"/>
        <v/>
      </c>
      <c r="R383" t="str">
        <f t="shared" si="111"/>
        <v/>
      </c>
      <c r="S383" t="str">
        <f t="shared" si="119"/>
        <v/>
      </c>
      <c r="U383" t="str">
        <f t="shared" si="112"/>
        <v/>
      </c>
      <c r="V383" t="str">
        <f t="shared" si="113"/>
        <v/>
      </c>
      <c r="W383" t="str">
        <f t="shared" si="114"/>
        <v/>
      </c>
      <c r="X383" t="str">
        <f t="shared" si="115"/>
        <v/>
      </c>
      <c r="Y383" t="str">
        <f t="shared" si="116"/>
        <v/>
      </c>
      <c r="Z383" cm="1">
        <f t="array" ref="Z383">LOOKUP(
    2,
    1/($A:$A=$A383),
    $C:$C
)</f>
        <v>404.97</v>
      </c>
      <c r="AA383" t="str">
        <f t="shared" si="117"/>
        <v/>
      </c>
      <c r="AB383" t="str">
        <f t="shared" si="118"/>
        <v/>
      </c>
    </row>
    <row r="384" spans="1:28" x14ac:dyDescent="0.3">
      <c r="A384" s="2">
        <v>45868</v>
      </c>
      <c r="B384" s="1">
        <v>0.59722222222222221</v>
      </c>
      <c r="C384">
        <v>405.58</v>
      </c>
      <c r="D384">
        <v>405.15</v>
      </c>
      <c r="E384">
        <v>173016</v>
      </c>
      <c r="F384" t="b">
        <f t="shared" si="100"/>
        <v>0</v>
      </c>
      <c r="G384" t="str">
        <f t="shared" si="101"/>
        <v/>
      </c>
      <c r="H384" t="str">
        <f t="shared" si="102"/>
        <v/>
      </c>
      <c r="I384">
        <f t="shared" si="103"/>
        <v>405.36</v>
      </c>
      <c r="J384">
        <f t="shared" si="104"/>
        <v>404.39</v>
      </c>
      <c r="K384">
        <f t="shared" si="105"/>
        <v>1</v>
      </c>
      <c r="L384" t="str">
        <f>IF(
    AND(
        K384=1,
        COUNTIFS($A$2:A384,A384,$K$2:K384,1)=1
    ),
    "ENTRY",
    ""
)</f>
        <v/>
      </c>
      <c r="M384" t="str">
        <f t="shared" si="106"/>
        <v/>
      </c>
      <c r="N384" t="str">
        <f t="shared" si="107"/>
        <v/>
      </c>
      <c r="O384" t="str">
        <f t="shared" si="108"/>
        <v/>
      </c>
      <c r="P384" t="str">
        <f t="shared" si="109"/>
        <v/>
      </c>
      <c r="Q384" t="str">
        <f t="shared" si="110"/>
        <v/>
      </c>
      <c r="R384" t="str">
        <f t="shared" si="111"/>
        <v/>
      </c>
      <c r="S384" t="str">
        <f t="shared" si="119"/>
        <v/>
      </c>
      <c r="U384" t="str">
        <f t="shared" si="112"/>
        <v/>
      </c>
      <c r="V384" t="str">
        <f t="shared" si="113"/>
        <v/>
      </c>
      <c r="W384" t="str">
        <f t="shared" si="114"/>
        <v/>
      </c>
      <c r="X384" t="str">
        <f t="shared" si="115"/>
        <v/>
      </c>
      <c r="Y384" t="str">
        <f t="shared" si="116"/>
        <v/>
      </c>
      <c r="Z384" cm="1">
        <f t="array" ref="Z384">LOOKUP(
    2,
    1/($A:$A=$A384),
    $C:$C
)</f>
        <v>404.97</v>
      </c>
      <c r="AA384" t="str">
        <f t="shared" si="117"/>
        <v/>
      </c>
      <c r="AB384" t="str">
        <f t="shared" si="118"/>
        <v/>
      </c>
    </row>
    <row r="385" spans="1:28" x14ac:dyDescent="0.3">
      <c r="A385" s="2">
        <v>45868</v>
      </c>
      <c r="B385" s="1">
        <v>0.60069444444444442</v>
      </c>
      <c r="C385">
        <v>405.52</v>
      </c>
      <c r="D385">
        <v>405.21</v>
      </c>
      <c r="E385">
        <v>110596</v>
      </c>
      <c r="F385" t="b">
        <f t="shared" si="100"/>
        <v>0</v>
      </c>
      <c r="G385" t="str">
        <f t="shared" si="101"/>
        <v/>
      </c>
      <c r="H385" t="str">
        <f t="shared" si="102"/>
        <v/>
      </c>
      <c r="I385">
        <f t="shared" si="103"/>
        <v>405.36</v>
      </c>
      <c r="J385">
        <f t="shared" si="104"/>
        <v>404.39</v>
      </c>
      <c r="K385">
        <f t="shared" si="105"/>
        <v>1</v>
      </c>
      <c r="L385" t="str">
        <f>IF(
    AND(
        K385=1,
        COUNTIFS($A$2:A385,A385,$K$2:K385,1)=1
    ),
    "ENTRY",
    ""
)</f>
        <v/>
      </c>
      <c r="M385" t="str">
        <f t="shared" si="106"/>
        <v/>
      </c>
      <c r="N385" t="str">
        <f t="shared" si="107"/>
        <v/>
      </c>
      <c r="O385" t="str">
        <f t="shared" si="108"/>
        <v/>
      </c>
      <c r="P385" t="str">
        <f t="shared" si="109"/>
        <v/>
      </c>
      <c r="Q385" t="str">
        <f t="shared" si="110"/>
        <v/>
      </c>
      <c r="R385" t="str">
        <f t="shared" si="111"/>
        <v/>
      </c>
      <c r="S385" t="str">
        <f t="shared" si="119"/>
        <v/>
      </c>
      <c r="U385" t="str">
        <f t="shared" si="112"/>
        <v/>
      </c>
      <c r="V385" t="str">
        <f t="shared" si="113"/>
        <v/>
      </c>
      <c r="W385" t="str">
        <f t="shared" si="114"/>
        <v/>
      </c>
      <c r="X385" t="str">
        <f t="shared" si="115"/>
        <v/>
      </c>
      <c r="Y385" t="str">
        <f t="shared" si="116"/>
        <v/>
      </c>
      <c r="Z385" cm="1">
        <f t="array" ref="Z385">LOOKUP(
    2,
    1/($A:$A=$A385),
    $C:$C
)</f>
        <v>404.97</v>
      </c>
      <c r="AA385" t="str">
        <f t="shared" si="117"/>
        <v/>
      </c>
      <c r="AB385" t="str">
        <f t="shared" si="118"/>
        <v/>
      </c>
    </row>
    <row r="386" spans="1:28" x14ac:dyDescent="0.3">
      <c r="A386" s="2">
        <v>45868</v>
      </c>
      <c r="B386" s="1">
        <v>0.60416666666666663</v>
      </c>
      <c r="C386">
        <v>405.76</v>
      </c>
      <c r="D386">
        <v>405.15</v>
      </c>
      <c r="E386">
        <v>163530</v>
      </c>
      <c r="F386" t="b">
        <f t="shared" si="100"/>
        <v>0</v>
      </c>
      <c r="G386" t="str">
        <f t="shared" si="101"/>
        <v/>
      </c>
      <c r="H386" t="str">
        <f t="shared" si="102"/>
        <v/>
      </c>
      <c r="I386">
        <f t="shared" si="103"/>
        <v>405.36</v>
      </c>
      <c r="J386">
        <f t="shared" si="104"/>
        <v>404.39</v>
      </c>
      <c r="K386">
        <f t="shared" si="105"/>
        <v>1</v>
      </c>
      <c r="L386" t="str">
        <f>IF(
    AND(
        K386=1,
        COUNTIFS($A$2:A386,A386,$K$2:K386,1)=1
    ),
    "ENTRY",
    ""
)</f>
        <v/>
      </c>
      <c r="M386" t="str">
        <f t="shared" si="106"/>
        <v/>
      </c>
      <c r="N386" t="str">
        <f t="shared" si="107"/>
        <v/>
      </c>
      <c r="O386" t="str">
        <f t="shared" si="108"/>
        <v/>
      </c>
      <c r="P386" t="str">
        <f t="shared" si="109"/>
        <v/>
      </c>
      <c r="Q386" t="str">
        <f t="shared" si="110"/>
        <v/>
      </c>
      <c r="R386" t="str">
        <f t="shared" si="111"/>
        <v/>
      </c>
      <c r="S386" t="str">
        <f t="shared" si="119"/>
        <v/>
      </c>
      <c r="U386" t="str">
        <f t="shared" si="112"/>
        <v/>
      </c>
      <c r="V386" t="str">
        <f t="shared" si="113"/>
        <v/>
      </c>
      <c r="W386" t="str">
        <f t="shared" si="114"/>
        <v/>
      </c>
      <c r="X386" t="str">
        <f t="shared" si="115"/>
        <v/>
      </c>
      <c r="Y386" t="str">
        <f t="shared" si="116"/>
        <v/>
      </c>
      <c r="Z386" cm="1">
        <f t="array" ref="Z386">LOOKUP(
    2,
    1/($A:$A=$A386),
    $C:$C
)</f>
        <v>404.97</v>
      </c>
      <c r="AA386" t="str">
        <f t="shared" si="117"/>
        <v/>
      </c>
      <c r="AB386" t="str">
        <f t="shared" si="118"/>
        <v/>
      </c>
    </row>
    <row r="387" spans="1:28" x14ac:dyDescent="0.3">
      <c r="A387" s="2">
        <v>45868</v>
      </c>
      <c r="B387" s="1">
        <v>0.60763888888888884</v>
      </c>
      <c r="C387">
        <v>406.12</v>
      </c>
      <c r="D387">
        <v>405.58</v>
      </c>
      <c r="E387">
        <v>312720</v>
      </c>
      <c r="F387" t="b">
        <f t="shared" ref="F387:F450" si="120">B387=TIME(10,0,0)</f>
        <v>0</v>
      </c>
      <c r="G387" t="str">
        <f t="shared" ref="G387:G450" si="121">IF(F387,C387,"")</f>
        <v/>
      </c>
      <c r="H387" t="str">
        <f t="shared" ref="H387:H450" si="122">IF(F387,D387,"")</f>
        <v/>
      </c>
      <c r="I387">
        <f t="shared" ref="I387:I450" si="123">IF(G387&lt;&gt;"",G387,I386)</f>
        <v>405.36</v>
      </c>
      <c r="J387">
        <f t="shared" ref="J387:J450" si="124">IF(H387&lt;&gt;"",H387,J386)</f>
        <v>404.39</v>
      </c>
      <c r="K387">
        <f t="shared" ref="K387:K450" si="125">IF(
    AND(
        A387=A386,
        B387&gt;TIME(10,0,0),
        OR(C387&gt;=I387, D387&lt;=J387)
    ),
    1,
    0
)</f>
        <v>1</v>
      </c>
      <c r="L387" t="str">
        <f>IF(
    AND(
        K387=1,
        COUNTIFS($A$2:A387,A387,$K$2:K387,1)=1
    ),
    "ENTRY",
    ""
)</f>
        <v/>
      </c>
      <c r="M387" t="str">
        <f t="shared" ref="M387:M450" si="126">IF(L387="","",IF(C387&gt;=I387,"LONG","SHORT"))</f>
        <v/>
      </c>
      <c r="N387" t="str">
        <f t="shared" ref="N387:N450" si="127">IF(M387="","",IF(M387="LONG",I387,J387))</f>
        <v/>
      </c>
      <c r="O387" t="str">
        <f t="shared" ref="O387:O450" si="128">IF(M387="","",IF(M387="LONG",J387,I387))</f>
        <v/>
      </c>
      <c r="P387" t="str">
        <f t="shared" ref="P387:P450" si="129">IF(M387="","",ABS(N387-O387))</f>
        <v/>
      </c>
      <c r="Q387" t="str">
        <f t="shared" ref="Q387:Q450" si="130">IF(M387="","",INT(500/P387))</f>
        <v/>
      </c>
      <c r="R387" t="str">
        <f t="shared" ref="R387:R450" si="131">IF(M387="","",Q387*P387)</f>
        <v/>
      </c>
      <c r="S387" t="str">
        <f t="shared" si="119"/>
        <v/>
      </c>
      <c r="U387" t="str">
        <f t="shared" ref="U387:U450" si="132">IF(M387="","",IF(M387="LONG",N387+3*P387,N387-3*P387))</f>
        <v/>
      </c>
      <c r="V387" t="str">
        <f t="shared" ref="V387:V450" si="133">IF(
    M387="",
    "",
    IF(
        IF(
            M387="LONG",
            _xlfn.MAXIFS($C:$C,$A:$A,$A387,$B:$B,"&gt;"&amp;$B387) &gt;= $S387,
            _xlfn.MINIFS($D:$D,$A:$A,$A387,$B:$B,"&gt;"&amp;$B387) &lt;= $S387
        ),
        "YES",
        "NO"
    )
)</f>
        <v/>
      </c>
      <c r="W387" t="str">
        <f t="shared" ref="W387:W450" si="134">IF(
    M387="",
    "",
    IF(
        IF(
            M387="LONG",
            _xlfn.MAXIFS($C:$C,$A:$A,$A387,$B:$B,"&gt;"&amp;$B387) &gt;= $U387,
            _xlfn.MINIFS($D:$D,$A:$A,$A387,$B:$B,"&gt;"&amp;$B387) &lt;= $U387
        ),
        "YES",
        "NO"
    )
)</f>
        <v/>
      </c>
      <c r="X387" t="str">
        <f t="shared" ref="X387:X450" si="135">IF(
    M387="",
    "",
    IF(
        M387="LONG",
        (_xlfn.MAXIFS($C:$C,$A:$A,$A387,$B:$B,"&gt;"&amp;$B387) - $N387) / $P387,
        ($N387 - _xlfn.MINIFS($D:$D,$A:$A,$A387,$B:$B,"&gt;"&amp;$B387)) / $P387
    )
)</f>
        <v/>
      </c>
      <c r="Y387" t="str">
        <f t="shared" ref="Y387:Y450" si="136">IF(
    M387="",
    "",
    IF(
        IF(
            M387="LONG",
            _xlfn.MINIFS($D:$D,$A:$A,$A387,$B:$B,"&gt;"&amp;$B387) &lt;= $O387,
            _xlfn.MAXIFS($C:$C,$A:$A,$A387,$B:$B,"&gt;"&amp;$B387) &gt;= $O387
        ),
        "YES",
        "NO"
    )
)</f>
        <v/>
      </c>
      <c r="Z387" cm="1">
        <f t="array" ref="Z387">LOOKUP(
    2,
    1/($A:$A=$A387),
    $C:$C
)</f>
        <v>404.97</v>
      </c>
      <c r="AA387" t="str">
        <f t="shared" ref="AA387:AA450" si="137">IF(
    M387="",
    "",
    IF(
        Y387="YES",
        O387,
        Z387
    )
)</f>
        <v/>
      </c>
      <c r="AB387" t="str">
        <f t="shared" ref="AB387:AB450" si="138">IF(
    M387="",
    "",IF(Y387="YES",-500,
    IF(
        M387="LONG",
        (U387 - N387) * Q387,
        (N387 - U387) * Q387
    )
))</f>
        <v/>
      </c>
    </row>
    <row r="388" spans="1:28" x14ac:dyDescent="0.3">
      <c r="A388" s="2">
        <v>45868</v>
      </c>
      <c r="B388" s="1">
        <v>0.61111111111111116</v>
      </c>
      <c r="C388">
        <v>406.27</v>
      </c>
      <c r="D388">
        <v>405.61</v>
      </c>
      <c r="E388">
        <v>246090</v>
      </c>
      <c r="F388" t="b">
        <f t="shared" si="120"/>
        <v>0</v>
      </c>
      <c r="G388" t="str">
        <f t="shared" si="121"/>
        <v/>
      </c>
      <c r="H388" t="str">
        <f t="shared" si="122"/>
        <v/>
      </c>
      <c r="I388">
        <f t="shared" si="123"/>
        <v>405.36</v>
      </c>
      <c r="J388">
        <f t="shared" si="124"/>
        <v>404.39</v>
      </c>
      <c r="K388">
        <f t="shared" si="125"/>
        <v>1</v>
      </c>
      <c r="L388" t="str">
        <f>IF(
    AND(
        K388=1,
        COUNTIFS($A$2:A388,A388,$K$2:K388,1)=1
    ),
    "ENTRY",
    ""
)</f>
        <v/>
      </c>
      <c r="M388" t="str">
        <f t="shared" si="126"/>
        <v/>
      </c>
      <c r="N388" t="str">
        <f t="shared" si="127"/>
        <v/>
      </c>
      <c r="O388" t="str">
        <f t="shared" si="128"/>
        <v/>
      </c>
      <c r="P388" t="str">
        <f t="shared" si="129"/>
        <v/>
      </c>
      <c r="Q388" t="str">
        <f t="shared" si="130"/>
        <v/>
      </c>
      <c r="R388" t="str">
        <f t="shared" si="131"/>
        <v/>
      </c>
      <c r="S388" t="str">
        <f t="shared" ref="S388:S451" si="139">IF(M388="","",IF(M388="LONG",N388+(1.5*P388),N388-(1.5*P388)))</f>
        <v/>
      </c>
      <c r="U388" t="str">
        <f t="shared" si="132"/>
        <v/>
      </c>
      <c r="V388" t="str">
        <f t="shared" si="133"/>
        <v/>
      </c>
      <c r="W388" t="str">
        <f t="shared" si="134"/>
        <v/>
      </c>
      <c r="X388" t="str">
        <f t="shared" si="135"/>
        <v/>
      </c>
      <c r="Y388" t="str">
        <f t="shared" si="136"/>
        <v/>
      </c>
      <c r="Z388" cm="1">
        <f t="array" ref="Z388">LOOKUP(
    2,
    1/($A:$A=$A388),
    $C:$C
)</f>
        <v>404.97</v>
      </c>
      <c r="AA388" t="str">
        <f t="shared" si="137"/>
        <v/>
      </c>
      <c r="AB388" t="str">
        <f t="shared" si="138"/>
        <v/>
      </c>
    </row>
    <row r="389" spans="1:28" x14ac:dyDescent="0.3">
      <c r="A389" s="2">
        <v>45868</v>
      </c>
      <c r="B389" s="1">
        <v>0.61458333333333337</v>
      </c>
      <c r="C389">
        <v>405.82</v>
      </c>
      <c r="D389">
        <v>405.3</v>
      </c>
      <c r="E389">
        <v>164123</v>
      </c>
      <c r="F389" t="b">
        <f t="shared" si="120"/>
        <v>0</v>
      </c>
      <c r="G389" t="str">
        <f t="shared" si="121"/>
        <v/>
      </c>
      <c r="H389" t="str">
        <f t="shared" si="122"/>
        <v/>
      </c>
      <c r="I389">
        <f t="shared" si="123"/>
        <v>405.36</v>
      </c>
      <c r="J389">
        <f t="shared" si="124"/>
        <v>404.39</v>
      </c>
      <c r="K389">
        <f t="shared" si="125"/>
        <v>1</v>
      </c>
      <c r="L389" t="str">
        <f>IF(
    AND(
        K389=1,
        COUNTIFS($A$2:A389,A389,$K$2:K389,1)=1
    ),
    "ENTRY",
    ""
)</f>
        <v/>
      </c>
      <c r="M389" t="str">
        <f t="shared" si="126"/>
        <v/>
      </c>
      <c r="N389" t="str">
        <f t="shared" si="127"/>
        <v/>
      </c>
      <c r="O389" t="str">
        <f t="shared" si="128"/>
        <v/>
      </c>
      <c r="P389" t="str">
        <f t="shared" si="129"/>
        <v/>
      </c>
      <c r="Q389" t="str">
        <f t="shared" si="130"/>
        <v/>
      </c>
      <c r="R389" t="str">
        <f t="shared" si="131"/>
        <v/>
      </c>
      <c r="S389" t="str">
        <f t="shared" si="139"/>
        <v/>
      </c>
      <c r="U389" t="str">
        <f t="shared" si="132"/>
        <v/>
      </c>
      <c r="V389" t="str">
        <f t="shared" si="133"/>
        <v/>
      </c>
      <c r="W389" t="str">
        <f t="shared" si="134"/>
        <v/>
      </c>
      <c r="X389" t="str">
        <f t="shared" si="135"/>
        <v/>
      </c>
      <c r="Y389" t="str">
        <f t="shared" si="136"/>
        <v/>
      </c>
      <c r="Z389" cm="1">
        <f t="array" ref="Z389">LOOKUP(
    2,
    1/($A:$A=$A389),
    $C:$C
)</f>
        <v>404.97</v>
      </c>
      <c r="AA389" t="str">
        <f t="shared" si="137"/>
        <v/>
      </c>
      <c r="AB389" t="str">
        <f t="shared" si="138"/>
        <v/>
      </c>
    </row>
    <row r="390" spans="1:28" x14ac:dyDescent="0.3">
      <c r="A390" s="2">
        <v>45868</v>
      </c>
      <c r="B390" s="1">
        <v>0.61805555555555558</v>
      </c>
      <c r="C390">
        <v>405.58</v>
      </c>
      <c r="D390">
        <v>405.15</v>
      </c>
      <c r="E390">
        <v>156398</v>
      </c>
      <c r="F390" t="b">
        <f t="shared" si="120"/>
        <v>0</v>
      </c>
      <c r="G390" t="str">
        <f t="shared" si="121"/>
        <v/>
      </c>
      <c r="H390" t="str">
        <f t="shared" si="122"/>
        <v/>
      </c>
      <c r="I390">
        <f t="shared" si="123"/>
        <v>405.36</v>
      </c>
      <c r="J390">
        <f t="shared" si="124"/>
        <v>404.39</v>
      </c>
      <c r="K390">
        <f t="shared" si="125"/>
        <v>1</v>
      </c>
      <c r="L390" t="str">
        <f>IF(
    AND(
        K390=1,
        COUNTIFS($A$2:A390,A390,$K$2:K390,1)=1
    ),
    "ENTRY",
    ""
)</f>
        <v/>
      </c>
      <c r="M390" t="str">
        <f t="shared" si="126"/>
        <v/>
      </c>
      <c r="N390" t="str">
        <f t="shared" si="127"/>
        <v/>
      </c>
      <c r="O390" t="str">
        <f t="shared" si="128"/>
        <v/>
      </c>
      <c r="P390" t="str">
        <f t="shared" si="129"/>
        <v/>
      </c>
      <c r="Q390" t="str">
        <f t="shared" si="130"/>
        <v/>
      </c>
      <c r="R390" t="str">
        <f t="shared" si="131"/>
        <v/>
      </c>
      <c r="S390" t="str">
        <f t="shared" si="139"/>
        <v/>
      </c>
      <c r="U390" t="str">
        <f t="shared" si="132"/>
        <v/>
      </c>
      <c r="V390" t="str">
        <f t="shared" si="133"/>
        <v/>
      </c>
      <c r="W390" t="str">
        <f t="shared" si="134"/>
        <v/>
      </c>
      <c r="X390" t="str">
        <f t="shared" si="135"/>
        <v/>
      </c>
      <c r="Y390" t="str">
        <f t="shared" si="136"/>
        <v/>
      </c>
      <c r="Z390" cm="1">
        <f t="array" ref="Z390">LOOKUP(
    2,
    1/($A:$A=$A390),
    $C:$C
)</f>
        <v>404.97</v>
      </c>
      <c r="AA390" t="str">
        <f t="shared" si="137"/>
        <v/>
      </c>
      <c r="AB390" t="str">
        <f t="shared" si="138"/>
        <v/>
      </c>
    </row>
    <row r="391" spans="1:28" x14ac:dyDescent="0.3">
      <c r="A391" s="2">
        <v>45868</v>
      </c>
      <c r="B391" s="1">
        <v>0.62152777777777779</v>
      </c>
      <c r="C391">
        <v>405.45</v>
      </c>
      <c r="D391">
        <v>405.15</v>
      </c>
      <c r="E391">
        <v>134919</v>
      </c>
      <c r="F391" t="b">
        <f t="shared" si="120"/>
        <v>0</v>
      </c>
      <c r="G391" t="str">
        <f t="shared" si="121"/>
        <v/>
      </c>
      <c r="H391" t="str">
        <f t="shared" si="122"/>
        <v/>
      </c>
      <c r="I391">
        <f t="shared" si="123"/>
        <v>405.36</v>
      </c>
      <c r="J391">
        <f t="shared" si="124"/>
        <v>404.39</v>
      </c>
      <c r="K391">
        <f t="shared" si="125"/>
        <v>1</v>
      </c>
      <c r="L391" t="str">
        <f>IF(
    AND(
        K391=1,
        COUNTIFS($A$2:A391,A391,$K$2:K391,1)=1
    ),
    "ENTRY",
    ""
)</f>
        <v/>
      </c>
      <c r="M391" t="str">
        <f t="shared" si="126"/>
        <v/>
      </c>
      <c r="N391" t="str">
        <f t="shared" si="127"/>
        <v/>
      </c>
      <c r="O391" t="str">
        <f t="shared" si="128"/>
        <v/>
      </c>
      <c r="P391" t="str">
        <f t="shared" si="129"/>
        <v/>
      </c>
      <c r="Q391" t="str">
        <f t="shared" si="130"/>
        <v/>
      </c>
      <c r="R391" t="str">
        <f t="shared" si="131"/>
        <v/>
      </c>
      <c r="S391" t="str">
        <f t="shared" si="139"/>
        <v/>
      </c>
      <c r="U391" t="str">
        <f t="shared" si="132"/>
        <v/>
      </c>
      <c r="V391" t="str">
        <f t="shared" si="133"/>
        <v/>
      </c>
      <c r="W391" t="str">
        <f t="shared" si="134"/>
        <v/>
      </c>
      <c r="X391" t="str">
        <f t="shared" si="135"/>
        <v/>
      </c>
      <c r="Y391" t="str">
        <f t="shared" si="136"/>
        <v/>
      </c>
      <c r="Z391" cm="1">
        <f t="array" ref="Z391">LOOKUP(
    2,
    1/($A:$A=$A391),
    $C:$C
)</f>
        <v>404.97</v>
      </c>
      <c r="AA391" t="str">
        <f t="shared" si="137"/>
        <v/>
      </c>
      <c r="AB391" t="str">
        <f t="shared" si="138"/>
        <v/>
      </c>
    </row>
    <row r="392" spans="1:28" x14ac:dyDescent="0.3">
      <c r="A392" s="2">
        <v>45868</v>
      </c>
      <c r="B392" s="1">
        <v>0.625</v>
      </c>
      <c r="C392">
        <v>405.45</v>
      </c>
      <c r="D392">
        <v>405.18</v>
      </c>
      <c r="E392">
        <v>247289</v>
      </c>
      <c r="F392" t="b">
        <f t="shared" si="120"/>
        <v>0</v>
      </c>
      <c r="G392" t="str">
        <f t="shared" si="121"/>
        <v/>
      </c>
      <c r="H392" t="str">
        <f t="shared" si="122"/>
        <v/>
      </c>
      <c r="I392">
        <f t="shared" si="123"/>
        <v>405.36</v>
      </c>
      <c r="J392">
        <f t="shared" si="124"/>
        <v>404.39</v>
      </c>
      <c r="K392">
        <f t="shared" si="125"/>
        <v>1</v>
      </c>
      <c r="L392" t="str">
        <f>IF(
    AND(
        K392=1,
        COUNTIFS($A$2:A392,A392,$K$2:K392,1)=1
    ),
    "ENTRY",
    ""
)</f>
        <v/>
      </c>
      <c r="M392" t="str">
        <f t="shared" si="126"/>
        <v/>
      </c>
      <c r="N392" t="str">
        <f t="shared" si="127"/>
        <v/>
      </c>
      <c r="O392" t="str">
        <f t="shared" si="128"/>
        <v/>
      </c>
      <c r="P392" t="str">
        <f t="shared" si="129"/>
        <v/>
      </c>
      <c r="Q392" t="str">
        <f t="shared" si="130"/>
        <v/>
      </c>
      <c r="R392" t="str">
        <f t="shared" si="131"/>
        <v/>
      </c>
      <c r="S392" t="str">
        <f t="shared" si="139"/>
        <v/>
      </c>
      <c r="U392" t="str">
        <f t="shared" si="132"/>
        <v/>
      </c>
      <c r="V392" t="str">
        <f t="shared" si="133"/>
        <v/>
      </c>
      <c r="W392" t="str">
        <f t="shared" si="134"/>
        <v/>
      </c>
      <c r="X392" t="str">
        <f t="shared" si="135"/>
        <v/>
      </c>
      <c r="Y392" t="str">
        <f t="shared" si="136"/>
        <v/>
      </c>
      <c r="Z392" cm="1">
        <f t="array" ref="Z392">LOOKUP(
    2,
    1/($A:$A=$A392),
    $C:$C
)</f>
        <v>404.97</v>
      </c>
      <c r="AA392" t="str">
        <f t="shared" si="137"/>
        <v/>
      </c>
      <c r="AB392" t="str">
        <f t="shared" si="138"/>
        <v/>
      </c>
    </row>
    <row r="393" spans="1:28" x14ac:dyDescent="0.3">
      <c r="A393" s="2">
        <v>45868</v>
      </c>
      <c r="B393" s="1">
        <v>0.62847222222222221</v>
      </c>
      <c r="C393">
        <v>405.76</v>
      </c>
      <c r="D393">
        <v>405.36</v>
      </c>
      <c r="E393">
        <v>315615</v>
      </c>
      <c r="F393" t="b">
        <f t="shared" si="120"/>
        <v>0</v>
      </c>
      <c r="G393" t="str">
        <f t="shared" si="121"/>
        <v/>
      </c>
      <c r="H393" t="str">
        <f t="shared" si="122"/>
        <v/>
      </c>
      <c r="I393">
        <f t="shared" si="123"/>
        <v>405.36</v>
      </c>
      <c r="J393">
        <f t="shared" si="124"/>
        <v>404.39</v>
      </c>
      <c r="K393">
        <f t="shared" si="125"/>
        <v>1</v>
      </c>
      <c r="L393" t="str">
        <f>IF(
    AND(
        K393=1,
        COUNTIFS($A$2:A393,A393,$K$2:K393,1)=1
    ),
    "ENTRY",
    ""
)</f>
        <v/>
      </c>
      <c r="M393" t="str">
        <f t="shared" si="126"/>
        <v/>
      </c>
      <c r="N393" t="str">
        <f t="shared" si="127"/>
        <v/>
      </c>
      <c r="O393" t="str">
        <f t="shared" si="128"/>
        <v/>
      </c>
      <c r="P393" t="str">
        <f t="shared" si="129"/>
        <v/>
      </c>
      <c r="Q393" t="str">
        <f t="shared" si="130"/>
        <v/>
      </c>
      <c r="R393" t="str">
        <f t="shared" si="131"/>
        <v/>
      </c>
      <c r="S393" t="str">
        <f t="shared" si="139"/>
        <v/>
      </c>
      <c r="U393" t="str">
        <f t="shared" si="132"/>
        <v/>
      </c>
      <c r="V393" t="str">
        <f t="shared" si="133"/>
        <v/>
      </c>
      <c r="W393" t="str">
        <f t="shared" si="134"/>
        <v/>
      </c>
      <c r="X393" t="str">
        <f t="shared" si="135"/>
        <v/>
      </c>
      <c r="Y393" t="str">
        <f t="shared" si="136"/>
        <v/>
      </c>
      <c r="Z393" cm="1">
        <f t="array" ref="Z393">LOOKUP(
    2,
    1/($A:$A=$A393),
    $C:$C
)</f>
        <v>404.97</v>
      </c>
      <c r="AA393" t="str">
        <f t="shared" si="137"/>
        <v/>
      </c>
      <c r="AB393" t="str">
        <f t="shared" si="138"/>
        <v/>
      </c>
    </row>
    <row r="394" spans="1:28" x14ac:dyDescent="0.3">
      <c r="A394" s="2">
        <v>45868</v>
      </c>
      <c r="B394" s="1">
        <v>0.63194444444444442</v>
      </c>
      <c r="C394">
        <v>405.76</v>
      </c>
      <c r="D394">
        <v>405.3</v>
      </c>
      <c r="E394">
        <v>379668</v>
      </c>
      <c r="F394" t="b">
        <f t="shared" si="120"/>
        <v>0</v>
      </c>
      <c r="G394" t="str">
        <f t="shared" si="121"/>
        <v/>
      </c>
      <c r="H394" t="str">
        <f t="shared" si="122"/>
        <v/>
      </c>
      <c r="I394">
        <f t="shared" si="123"/>
        <v>405.36</v>
      </c>
      <c r="J394">
        <f t="shared" si="124"/>
        <v>404.39</v>
      </c>
      <c r="K394">
        <f t="shared" si="125"/>
        <v>1</v>
      </c>
      <c r="L394" t="str">
        <f>IF(
    AND(
        K394=1,
        COUNTIFS($A$2:A394,A394,$K$2:K394,1)=1
    ),
    "ENTRY",
    ""
)</f>
        <v/>
      </c>
      <c r="M394" t="str">
        <f t="shared" si="126"/>
        <v/>
      </c>
      <c r="N394" t="str">
        <f t="shared" si="127"/>
        <v/>
      </c>
      <c r="O394" t="str">
        <f t="shared" si="128"/>
        <v/>
      </c>
      <c r="P394" t="str">
        <f t="shared" si="129"/>
        <v/>
      </c>
      <c r="Q394" t="str">
        <f t="shared" si="130"/>
        <v/>
      </c>
      <c r="R394" t="str">
        <f t="shared" si="131"/>
        <v/>
      </c>
      <c r="S394" t="str">
        <f t="shared" si="139"/>
        <v/>
      </c>
      <c r="U394" t="str">
        <f t="shared" si="132"/>
        <v/>
      </c>
      <c r="V394" t="str">
        <f t="shared" si="133"/>
        <v/>
      </c>
      <c r="W394" t="str">
        <f t="shared" si="134"/>
        <v/>
      </c>
      <c r="X394" t="str">
        <f t="shared" si="135"/>
        <v/>
      </c>
      <c r="Y394" t="str">
        <f t="shared" si="136"/>
        <v/>
      </c>
      <c r="Z394" cm="1">
        <f t="array" ref="Z394">LOOKUP(
    2,
    1/($A:$A=$A394),
    $C:$C
)</f>
        <v>404.97</v>
      </c>
      <c r="AA394" t="str">
        <f t="shared" si="137"/>
        <v/>
      </c>
      <c r="AB394" t="str">
        <f t="shared" si="138"/>
        <v/>
      </c>
    </row>
    <row r="395" spans="1:28" x14ac:dyDescent="0.3">
      <c r="A395" s="2">
        <v>45868</v>
      </c>
      <c r="B395" s="1">
        <v>0.63541666666666663</v>
      </c>
      <c r="C395">
        <v>405.39</v>
      </c>
      <c r="D395">
        <v>404.58</v>
      </c>
      <c r="E395">
        <v>771761</v>
      </c>
      <c r="F395" t="b">
        <f t="shared" si="120"/>
        <v>0</v>
      </c>
      <c r="G395" t="str">
        <f t="shared" si="121"/>
        <v/>
      </c>
      <c r="H395" t="str">
        <f t="shared" si="122"/>
        <v/>
      </c>
      <c r="I395">
        <f t="shared" si="123"/>
        <v>405.36</v>
      </c>
      <c r="J395">
        <f t="shared" si="124"/>
        <v>404.39</v>
      </c>
      <c r="K395">
        <f t="shared" si="125"/>
        <v>1</v>
      </c>
      <c r="L395" t="str">
        <f>IF(
    AND(
        K395=1,
        COUNTIFS($A$2:A395,A395,$K$2:K395,1)=1
    ),
    "ENTRY",
    ""
)</f>
        <v/>
      </c>
      <c r="M395" t="str">
        <f t="shared" si="126"/>
        <v/>
      </c>
      <c r="N395" t="str">
        <f t="shared" si="127"/>
        <v/>
      </c>
      <c r="O395" t="str">
        <f t="shared" si="128"/>
        <v/>
      </c>
      <c r="P395" t="str">
        <f t="shared" si="129"/>
        <v/>
      </c>
      <c r="Q395" t="str">
        <f t="shared" si="130"/>
        <v/>
      </c>
      <c r="R395" t="str">
        <f t="shared" si="131"/>
        <v/>
      </c>
      <c r="S395" t="str">
        <f t="shared" si="139"/>
        <v/>
      </c>
      <c r="U395" t="str">
        <f t="shared" si="132"/>
        <v/>
      </c>
      <c r="V395" t="str">
        <f t="shared" si="133"/>
        <v/>
      </c>
      <c r="W395" t="str">
        <f t="shared" si="134"/>
        <v/>
      </c>
      <c r="X395" t="str">
        <f t="shared" si="135"/>
        <v/>
      </c>
      <c r="Y395" t="str">
        <f t="shared" si="136"/>
        <v/>
      </c>
      <c r="Z395" cm="1">
        <f t="array" ref="Z395">LOOKUP(
    2,
    1/($A:$A=$A395),
    $C:$C
)</f>
        <v>404.97</v>
      </c>
      <c r="AA395" t="str">
        <f t="shared" si="137"/>
        <v/>
      </c>
      <c r="AB395" t="str">
        <f t="shared" si="138"/>
        <v/>
      </c>
    </row>
    <row r="396" spans="1:28" x14ac:dyDescent="0.3">
      <c r="A396" s="2">
        <v>45868</v>
      </c>
      <c r="B396" s="1">
        <v>0.63888888888888884</v>
      </c>
      <c r="C396">
        <v>405.03</v>
      </c>
      <c r="D396">
        <v>404.33</v>
      </c>
      <c r="E396">
        <v>375184</v>
      </c>
      <c r="F396" t="b">
        <f t="shared" si="120"/>
        <v>0</v>
      </c>
      <c r="G396" t="str">
        <f t="shared" si="121"/>
        <v/>
      </c>
      <c r="H396" t="str">
        <f t="shared" si="122"/>
        <v/>
      </c>
      <c r="I396">
        <f t="shared" si="123"/>
        <v>405.36</v>
      </c>
      <c r="J396">
        <f t="shared" si="124"/>
        <v>404.39</v>
      </c>
      <c r="K396">
        <f t="shared" si="125"/>
        <v>1</v>
      </c>
      <c r="L396" t="str">
        <f>IF(
    AND(
        K396=1,
        COUNTIFS($A$2:A396,A396,$K$2:K396,1)=1
    ),
    "ENTRY",
    ""
)</f>
        <v/>
      </c>
      <c r="M396" t="str">
        <f t="shared" si="126"/>
        <v/>
      </c>
      <c r="N396" t="str">
        <f t="shared" si="127"/>
        <v/>
      </c>
      <c r="O396" t="str">
        <f t="shared" si="128"/>
        <v/>
      </c>
      <c r="P396" t="str">
        <f t="shared" si="129"/>
        <v/>
      </c>
      <c r="Q396" t="str">
        <f t="shared" si="130"/>
        <v/>
      </c>
      <c r="R396" t="str">
        <f t="shared" si="131"/>
        <v/>
      </c>
      <c r="S396" t="str">
        <f t="shared" si="139"/>
        <v/>
      </c>
      <c r="U396" t="str">
        <f t="shared" si="132"/>
        <v/>
      </c>
      <c r="V396" t="str">
        <f t="shared" si="133"/>
        <v/>
      </c>
      <c r="W396" t="str">
        <f t="shared" si="134"/>
        <v/>
      </c>
      <c r="X396" t="str">
        <f t="shared" si="135"/>
        <v/>
      </c>
      <c r="Y396" t="str">
        <f t="shared" si="136"/>
        <v/>
      </c>
      <c r="Z396" cm="1">
        <f t="array" ref="Z396">LOOKUP(
    2,
    1/($A:$A=$A396),
    $C:$C
)</f>
        <v>404.97</v>
      </c>
      <c r="AA396" t="str">
        <f t="shared" si="137"/>
        <v/>
      </c>
      <c r="AB396" t="str">
        <f t="shared" si="138"/>
        <v/>
      </c>
    </row>
    <row r="397" spans="1:28" x14ac:dyDescent="0.3">
      <c r="A397" s="2">
        <v>45868</v>
      </c>
      <c r="B397" s="1">
        <v>0.64236111111111116</v>
      </c>
      <c r="C397">
        <v>404.97</v>
      </c>
      <c r="D397">
        <v>404.55</v>
      </c>
      <c r="E397">
        <v>240449</v>
      </c>
      <c r="F397" t="b">
        <f t="shared" si="120"/>
        <v>0</v>
      </c>
      <c r="G397" t="str">
        <f t="shared" si="121"/>
        <v/>
      </c>
      <c r="H397" t="str">
        <f t="shared" si="122"/>
        <v/>
      </c>
      <c r="I397">
        <f t="shared" si="123"/>
        <v>405.36</v>
      </c>
      <c r="J397">
        <f t="shared" si="124"/>
        <v>404.39</v>
      </c>
      <c r="K397">
        <f t="shared" si="125"/>
        <v>0</v>
      </c>
      <c r="L397" t="str">
        <f>IF(
    AND(
        K397=1,
        COUNTIFS($A$2:A397,A397,$K$2:K397,1)=1
    ),
    "ENTRY",
    ""
)</f>
        <v/>
      </c>
      <c r="M397" t="str">
        <f t="shared" si="126"/>
        <v/>
      </c>
      <c r="N397" t="str">
        <f t="shared" si="127"/>
        <v/>
      </c>
      <c r="O397" t="str">
        <f t="shared" si="128"/>
        <v/>
      </c>
      <c r="P397" t="str">
        <f t="shared" si="129"/>
        <v/>
      </c>
      <c r="Q397" t="str">
        <f t="shared" si="130"/>
        <v/>
      </c>
      <c r="R397" t="str">
        <f t="shared" si="131"/>
        <v/>
      </c>
      <c r="S397" t="str">
        <f t="shared" si="139"/>
        <v/>
      </c>
      <c r="U397" t="str">
        <f t="shared" si="132"/>
        <v/>
      </c>
      <c r="V397" t="str">
        <f t="shared" si="133"/>
        <v/>
      </c>
      <c r="W397" t="str">
        <f t="shared" si="134"/>
        <v/>
      </c>
      <c r="X397" t="str">
        <f t="shared" si="135"/>
        <v/>
      </c>
      <c r="Y397" t="str">
        <f t="shared" si="136"/>
        <v/>
      </c>
      <c r="Z397" cm="1">
        <f t="array" ref="Z397">LOOKUP(
    2,
    1/($A:$A=$A397),
    $C:$C
)</f>
        <v>404.97</v>
      </c>
      <c r="AA397" t="str">
        <f t="shared" si="137"/>
        <v/>
      </c>
      <c r="AB397" t="str">
        <f t="shared" si="138"/>
        <v/>
      </c>
    </row>
    <row r="398" spans="1:28" x14ac:dyDescent="0.3">
      <c r="A398" s="2">
        <v>45869</v>
      </c>
      <c r="B398" s="1">
        <v>0.41666666666666669</v>
      </c>
      <c r="C398">
        <v>403.06</v>
      </c>
      <c r="D398">
        <v>401.82</v>
      </c>
      <c r="E398">
        <v>233177</v>
      </c>
      <c r="F398" t="b">
        <f t="shared" si="120"/>
        <v>1</v>
      </c>
      <c r="G398">
        <f t="shared" si="121"/>
        <v>403.06</v>
      </c>
      <c r="H398">
        <f t="shared" si="122"/>
        <v>401.82</v>
      </c>
      <c r="I398">
        <f t="shared" si="123"/>
        <v>403.06</v>
      </c>
      <c r="J398">
        <f t="shared" si="124"/>
        <v>401.82</v>
      </c>
      <c r="K398">
        <f t="shared" si="125"/>
        <v>0</v>
      </c>
      <c r="L398" t="str">
        <f>IF(
    AND(
        K398=1,
        COUNTIFS($A$2:A398,A398,$K$2:K398,1)=1
    ),
    "ENTRY",
    ""
)</f>
        <v/>
      </c>
      <c r="M398" t="str">
        <f t="shared" si="126"/>
        <v/>
      </c>
      <c r="N398" t="str">
        <f t="shared" si="127"/>
        <v/>
      </c>
      <c r="O398" t="str">
        <f t="shared" si="128"/>
        <v/>
      </c>
      <c r="P398" t="str">
        <f t="shared" si="129"/>
        <v/>
      </c>
      <c r="Q398" t="str">
        <f t="shared" si="130"/>
        <v/>
      </c>
      <c r="R398" t="str">
        <f t="shared" si="131"/>
        <v/>
      </c>
      <c r="S398" t="str">
        <f t="shared" si="139"/>
        <v/>
      </c>
      <c r="U398" t="str">
        <f t="shared" si="132"/>
        <v/>
      </c>
      <c r="V398" t="str">
        <f t="shared" si="133"/>
        <v/>
      </c>
      <c r="W398" t="str">
        <f t="shared" si="134"/>
        <v/>
      </c>
      <c r="X398" t="str">
        <f t="shared" si="135"/>
        <v/>
      </c>
      <c r="Y398" t="str">
        <f t="shared" si="136"/>
        <v/>
      </c>
      <c r="Z398" cm="1">
        <f t="array" ref="Z398">LOOKUP(
    2,
    1/($A:$A=$A398),
    $C:$C
)</f>
        <v>404.06</v>
      </c>
      <c r="AA398" t="str">
        <f t="shared" si="137"/>
        <v/>
      </c>
      <c r="AB398" t="str">
        <f t="shared" si="138"/>
        <v/>
      </c>
    </row>
    <row r="399" spans="1:28" x14ac:dyDescent="0.3">
      <c r="A399" s="2">
        <v>45869</v>
      </c>
      <c r="B399" s="1">
        <v>0.4201388888888889</v>
      </c>
      <c r="C399">
        <v>403.03</v>
      </c>
      <c r="D399">
        <v>402.42</v>
      </c>
      <c r="E399">
        <v>127623</v>
      </c>
      <c r="F399" t="b">
        <f t="shared" si="120"/>
        <v>0</v>
      </c>
      <c r="G399" t="str">
        <f t="shared" si="121"/>
        <v/>
      </c>
      <c r="H399" t="str">
        <f t="shared" si="122"/>
        <v/>
      </c>
      <c r="I399">
        <f t="shared" si="123"/>
        <v>403.06</v>
      </c>
      <c r="J399">
        <f t="shared" si="124"/>
        <v>401.82</v>
      </c>
      <c r="K399">
        <f t="shared" si="125"/>
        <v>0</v>
      </c>
      <c r="L399" t="str">
        <f>IF(
    AND(
        K399=1,
        COUNTIFS($A$2:A399,A399,$K$2:K399,1)=1
    ),
    "ENTRY",
    ""
)</f>
        <v/>
      </c>
      <c r="M399" t="str">
        <f t="shared" si="126"/>
        <v/>
      </c>
      <c r="N399" t="str">
        <f t="shared" si="127"/>
        <v/>
      </c>
      <c r="O399" t="str">
        <f t="shared" si="128"/>
        <v/>
      </c>
      <c r="P399" t="str">
        <f t="shared" si="129"/>
        <v/>
      </c>
      <c r="Q399" t="str">
        <f t="shared" si="130"/>
        <v/>
      </c>
      <c r="R399" t="str">
        <f t="shared" si="131"/>
        <v/>
      </c>
      <c r="S399" t="str">
        <f t="shared" si="139"/>
        <v/>
      </c>
      <c r="U399" t="str">
        <f t="shared" si="132"/>
        <v/>
      </c>
      <c r="V399" t="str">
        <f t="shared" si="133"/>
        <v/>
      </c>
      <c r="W399" t="str">
        <f t="shared" si="134"/>
        <v/>
      </c>
      <c r="X399" t="str">
        <f t="shared" si="135"/>
        <v/>
      </c>
      <c r="Y399" t="str">
        <f t="shared" si="136"/>
        <v/>
      </c>
      <c r="Z399" cm="1">
        <f t="array" ref="Z399">LOOKUP(
    2,
    1/($A:$A=$A399),
    $C:$C
)</f>
        <v>404.06</v>
      </c>
      <c r="AA399" t="str">
        <f t="shared" si="137"/>
        <v/>
      </c>
      <c r="AB399" t="str">
        <f t="shared" si="138"/>
        <v/>
      </c>
    </row>
    <row r="400" spans="1:28" x14ac:dyDescent="0.3">
      <c r="A400" s="2">
        <v>45869</v>
      </c>
      <c r="B400" s="1">
        <v>0.4236111111111111</v>
      </c>
      <c r="C400">
        <v>403.03</v>
      </c>
      <c r="D400">
        <v>402.52</v>
      </c>
      <c r="E400">
        <v>83701</v>
      </c>
      <c r="F400" t="b">
        <f t="shared" si="120"/>
        <v>0</v>
      </c>
      <c r="G400" t="str">
        <f t="shared" si="121"/>
        <v/>
      </c>
      <c r="H400" t="str">
        <f t="shared" si="122"/>
        <v/>
      </c>
      <c r="I400">
        <f t="shared" si="123"/>
        <v>403.06</v>
      </c>
      <c r="J400">
        <f t="shared" si="124"/>
        <v>401.82</v>
      </c>
      <c r="K400">
        <f t="shared" si="125"/>
        <v>0</v>
      </c>
      <c r="L400" t="str">
        <f>IF(
    AND(
        K400=1,
        COUNTIFS($A$2:A400,A400,$K$2:K400,1)=1
    ),
    "ENTRY",
    ""
)</f>
        <v/>
      </c>
      <c r="M400" t="str">
        <f t="shared" si="126"/>
        <v/>
      </c>
      <c r="N400" t="str">
        <f t="shared" si="127"/>
        <v/>
      </c>
      <c r="O400" t="str">
        <f t="shared" si="128"/>
        <v/>
      </c>
      <c r="P400" t="str">
        <f t="shared" si="129"/>
        <v/>
      </c>
      <c r="Q400" t="str">
        <f t="shared" si="130"/>
        <v/>
      </c>
      <c r="R400" t="str">
        <f t="shared" si="131"/>
        <v/>
      </c>
      <c r="S400" t="str">
        <f t="shared" si="139"/>
        <v/>
      </c>
      <c r="U400" t="str">
        <f t="shared" si="132"/>
        <v/>
      </c>
      <c r="V400" t="str">
        <f t="shared" si="133"/>
        <v/>
      </c>
      <c r="W400" t="str">
        <f t="shared" si="134"/>
        <v/>
      </c>
      <c r="X400" t="str">
        <f t="shared" si="135"/>
        <v/>
      </c>
      <c r="Y400" t="str">
        <f t="shared" si="136"/>
        <v/>
      </c>
      <c r="Z400" cm="1">
        <f t="array" ref="Z400">LOOKUP(
    2,
    1/($A:$A=$A400),
    $C:$C
)</f>
        <v>404.06</v>
      </c>
      <c r="AA400" t="str">
        <f t="shared" si="137"/>
        <v/>
      </c>
      <c r="AB400" t="str">
        <f t="shared" si="138"/>
        <v/>
      </c>
    </row>
    <row r="401" spans="1:28" x14ac:dyDescent="0.3">
      <c r="A401" s="2">
        <v>45869</v>
      </c>
      <c r="B401" s="1">
        <v>0.42708333333333331</v>
      </c>
      <c r="C401">
        <v>403.09</v>
      </c>
      <c r="D401">
        <v>402.42</v>
      </c>
      <c r="E401">
        <v>79978</v>
      </c>
      <c r="F401" t="b">
        <f t="shared" si="120"/>
        <v>0</v>
      </c>
      <c r="G401" t="str">
        <f t="shared" si="121"/>
        <v/>
      </c>
      <c r="H401" t="str">
        <f t="shared" si="122"/>
        <v/>
      </c>
      <c r="I401">
        <f t="shared" si="123"/>
        <v>403.06</v>
      </c>
      <c r="J401">
        <f t="shared" si="124"/>
        <v>401.82</v>
      </c>
      <c r="K401">
        <f t="shared" si="125"/>
        <v>1</v>
      </c>
      <c r="L401" t="str">
        <f>IF(
    AND(
        K401=1,
        COUNTIFS($A$2:A401,A401,$K$2:K401,1)=1
    ),
    "ENTRY",
    ""
)</f>
        <v>ENTRY</v>
      </c>
      <c r="M401" t="str">
        <f t="shared" si="126"/>
        <v>LONG</v>
      </c>
      <c r="N401">
        <f t="shared" si="127"/>
        <v>403.06</v>
      </c>
      <c r="O401">
        <f t="shared" si="128"/>
        <v>401.82</v>
      </c>
      <c r="P401">
        <f t="shared" si="129"/>
        <v>1.2400000000000091</v>
      </c>
      <c r="Q401">
        <f t="shared" si="130"/>
        <v>403</v>
      </c>
      <c r="R401">
        <f t="shared" si="131"/>
        <v>499.72000000000367</v>
      </c>
      <c r="S401">
        <f t="shared" si="139"/>
        <v>404.92</v>
      </c>
      <c r="U401">
        <f t="shared" si="132"/>
        <v>406.78000000000003</v>
      </c>
      <c r="V401" t="str">
        <f t="shared" si="133"/>
        <v>YES</v>
      </c>
      <c r="W401" t="str">
        <f t="shared" si="134"/>
        <v>YES</v>
      </c>
      <c r="X401">
        <f t="shared" si="135"/>
        <v>4.0806451612902945</v>
      </c>
      <c r="Y401" t="str">
        <f t="shared" si="136"/>
        <v>NO</v>
      </c>
      <c r="Z401" cm="1">
        <f t="array" ref="Z401">LOOKUP(
    2,
    1/($A:$A=$A401),
    $C:$C
)</f>
        <v>404.06</v>
      </c>
      <c r="AA401">
        <f t="shared" si="137"/>
        <v>404.06</v>
      </c>
      <c r="AB401">
        <f t="shared" si="138"/>
        <v>1499.160000000011</v>
      </c>
    </row>
    <row r="402" spans="1:28" x14ac:dyDescent="0.3">
      <c r="A402" s="2">
        <v>45869</v>
      </c>
      <c r="B402" s="1">
        <v>0.43055555555555558</v>
      </c>
      <c r="C402">
        <v>404</v>
      </c>
      <c r="D402">
        <v>402.91</v>
      </c>
      <c r="E402">
        <v>230103</v>
      </c>
      <c r="F402" t="b">
        <f t="shared" si="120"/>
        <v>0</v>
      </c>
      <c r="G402" t="str">
        <f t="shared" si="121"/>
        <v/>
      </c>
      <c r="H402" t="str">
        <f t="shared" si="122"/>
        <v/>
      </c>
      <c r="I402">
        <f t="shared" si="123"/>
        <v>403.06</v>
      </c>
      <c r="J402">
        <f t="shared" si="124"/>
        <v>401.82</v>
      </c>
      <c r="K402">
        <f t="shared" si="125"/>
        <v>1</v>
      </c>
      <c r="L402" t="str">
        <f>IF(
    AND(
        K402=1,
        COUNTIFS($A$2:A402,A402,$K$2:K402,1)=1
    ),
    "ENTRY",
    ""
)</f>
        <v/>
      </c>
      <c r="M402" t="str">
        <f t="shared" si="126"/>
        <v/>
      </c>
      <c r="N402" t="str">
        <f t="shared" si="127"/>
        <v/>
      </c>
      <c r="O402" t="str">
        <f t="shared" si="128"/>
        <v/>
      </c>
      <c r="P402" t="str">
        <f t="shared" si="129"/>
        <v/>
      </c>
      <c r="Q402" t="str">
        <f t="shared" si="130"/>
        <v/>
      </c>
      <c r="R402" t="str">
        <f t="shared" si="131"/>
        <v/>
      </c>
      <c r="S402" t="str">
        <f t="shared" si="139"/>
        <v/>
      </c>
      <c r="U402" t="str">
        <f t="shared" si="132"/>
        <v/>
      </c>
      <c r="V402" t="str">
        <f t="shared" si="133"/>
        <v/>
      </c>
      <c r="W402" t="str">
        <f t="shared" si="134"/>
        <v/>
      </c>
      <c r="X402" t="str">
        <f t="shared" si="135"/>
        <v/>
      </c>
      <c r="Y402" t="str">
        <f t="shared" si="136"/>
        <v/>
      </c>
      <c r="Z402" cm="1">
        <f t="array" ref="Z402">LOOKUP(
    2,
    1/($A:$A=$A402),
    $C:$C
)</f>
        <v>404.06</v>
      </c>
      <c r="AA402" t="str">
        <f t="shared" si="137"/>
        <v/>
      </c>
      <c r="AB402" t="str">
        <f t="shared" si="138"/>
        <v/>
      </c>
    </row>
    <row r="403" spans="1:28" x14ac:dyDescent="0.3">
      <c r="A403" s="2">
        <v>45869</v>
      </c>
      <c r="B403" s="1">
        <v>0.43402777777777779</v>
      </c>
      <c r="C403">
        <v>404.48</v>
      </c>
      <c r="D403">
        <v>403.67</v>
      </c>
      <c r="E403">
        <v>144707</v>
      </c>
      <c r="F403" t="b">
        <f t="shared" si="120"/>
        <v>0</v>
      </c>
      <c r="G403" t="str">
        <f t="shared" si="121"/>
        <v/>
      </c>
      <c r="H403" t="str">
        <f t="shared" si="122"/>
        <v/>
      </c>
      <c r="I403">
        <f t="shared" si="123"/>
        <v>403.06</v>
      </c>
      <c r="J403">
        <f t="shared" si="124"/>
        <v>401.82</v>
      </c>
      <c r="K403">
        <f t="shared" si="125"/>
        <v>1</v>
      </c>
      <c r="L403" t="str">
        <f>IF(
    AND(
        K403=1,
        COUNTIFS($A$2:A403,A403,$K$2:K403,1)=1
    ),
    "ENTRY",
    ""
)</f>
        <v/>
      </c>
      <c r="M403" t="str">
        <f t="shared" si="126"/>
        <v/>
      </c>
      <c r="N403" t="str">
        <f t="shared" si="127"/>
        <v/>
      </c>
      <c r="O403" t="str">
        <f t="shared" si="128"/>
        <v/>
      </c>
      <c r="P403" t="str">
        <f t="shared" si="129"/>
        <v/>
      </c>
      <c r="Q403" t="str">
        <f t="shared" si="130"/>
        <v/>
      </c>
      <c r="R403" t="str">
        <f t="shared" si="131"/>
        <v/>
      </c>
      <c r="S403" t="str">
        <f t="shared" si="139"/>
        <v/>
      </c>
      <c r="U403" t="str">
        <f t="shared" si="132"/>
        <v/>
      </c>
      <c r="V403" t="str">
        <f t="shared" si="133"/>
        <v/>
      </c>
      <c r="W403" t="str">
        <f t="shared" si="134"/>
        <v/>
      </c>
      <c r="X403" t="str">
        <f t="shared" si="135"/>
        <v/>
      </c>
      <c r="Y403" t="str">
        <f t="shared" si="136"/>
        <v/>
      </c>
      <c r="Z403" cm="1">
        <f t="array" ref="Z403">LOOKUP(
    2,
    1/($A:$A=$A403),
    $C:$C
)</f>
        <v>404.06</v>
      </c>
      <c r="AA403" t="str">
        <f t="shared" si="137"/>
        <v/>
      </c>
      <c r="AB403" t="str">
        <f t="shared" si="138"/>
        <v/>
      </c>
    </row>
    <row r="404" spans="1:28" x14ac:dyDescent="0.3">
      <c r="A404" s="2">
        <v>45869</v>
      </c>
      <c r="B404" s="1">
        <v>0.4375</v>
      </c>
      <c r="C404">
        <v>404.06</v>
      </c>
      <c r="D404">
        <v>403.48</v>
      </c>
      <c r="E404">
        <v>178154</v>
      </c>
      <c r="F404" t="b">
        <f t="shared" si="120"/>
        <v>0</v>
      </c>
      <c r="G404" t="str">
        <f t="shared" si="121"/>
        <v/>
      </c>
      <c r="H404" t="str">
        <f t="shared" si="122"/>
        <v/>
      </c>
      <c r="I404">
        <f t="shared" si="123"/>
        <v>403.06</v>
      </c>
      <c r="J404">
        <f t="shared" si="124"/>
        <v>401.82</v>
      </c>
      <c r="K404">
        <f t="shared" si="125"/>
        <v>1</v>
      </c>
      <c r="L404" t="str">
        <f>IF(
    AND(
        K404=1,
        COUNTIFS($A$2:A404,A404,$K$2:K404,1)=1
    ),
    "ENTRY",
    ""
)</f>
        <v/>
      </c>
      <c r="M404" t="str">
        <f t="shared" si="126"/>
        <v/>
      </c>
      <c r="N404" t="str">
        <f t="shared" si="127"/>
        <v/>
      </c>
      <c r="O404" t="str">
        <f t="shared" si="128"/>
        <v/>
      </c>
      <c r="P404" t="str">
        <f t="shared" si="129"/>
        <v/>
      </c>
      <c r="Q404" t="str">
        <f t="shared" si="130"/>
        <v/>
      </c>
      <c r="R404" t="str">
        <f t="shared" si="131"/>
        <v/>
      </c>
      <c r="S404" t="str">
        <f t="shared" si="139"/>
        <v/>
      </c>
      <c r="U404" t="str">
        <f t="shared" si="132"/>
        <v/>
      </c>
      <c r="V404" t="str">
        <f t="shared" si="133"/>
        <v/>
      </c>
      <c r="W404" t="str">
        <f t="shared" si="134"/>
        <v/>
      </c>
      <c r="X404" t="str">
        <f t="shared" si="135"/>
        <v/>
      </c>
      <c r="Y404" t="str">
        <f t="shared" si="136"/>
        <v/>
      </c>
      <c r="Z404" cm="1">
        <f t="array" ref="Z404">LOOKUP(
    2,
    1/($A:$A=$A404),
    $C:$C
)</f>
        <v>404.06</v>
      </c>
      <c r="AA404" t="str">
        <f t="shared" si="137"/>
        <v/>
      </c>
      <c r="AB404" t="str">
        <f t="shared" si="138"/>
        <v/>
      </c>
    </row>
    <row r="405" spans="1:28" x14ac:dyDescent="0.3">
      <c r="A405" s="2">
        <v>45869</v>
      </c>
      <c r="B405" s="1">
        <v>0.44097222222222221</v>
      </c>
      <c r="C405">
        <v>403.88</v>
      </c>
      <c r="D405">
        <v>403.21</v>
      </c>
      <c r="E405">
        <v>214143</v>
      </c>
      <c r="F405" t="b">
        <f t="shared" si="120"/>
        <v>0</v>
      </c>
      <c r="G405" t="str">
        <f t="shared" si="121"/>
        <v/>
      </c>
      <c r="H405" t="str">
        <f t="shared" si="122"/>
        <v/>
      </c>
      <c r="I405">
        <f t="shared" si="123"/>
        <v>403.06</v>
      </c>
      <c r="J405">
        <f t="shared" si="124"/>
        <v>401.82</v>
      </c>
      <c r="K405">
        <f t="shared" si="125"/>
        <v>1</v>
      </c>
      <c r="L405" t="str">
        <f>IF(
    AND(
        K405=1,
        COUNTIFS($A$2:A405,A405,$K$2:K405,1)=1
    ),
    "ENTRY",
    ""
)</f>
        <v/>
      </c>
      <c r="M405" t="str">
        <f t="shared" si="126"/>
        <v/>
      </c>
      <c r="N405" t="str">
        <f t="shared" si="127"/>
        <v/>
      </c>
      <c r="O405" t="str">
        <f t="shared" si="128"/>
        <v/>
      </c>
      <c r="P405" t="str">
        <f t="shared" si="129"/>
        <v/>
      </c>
      <c r="Q405" t="str">
        <f t="shared" si="130"/>
        <v/>
      </c>
      <c r="R405" t="str">
        <f t="shared" si="131"/>
        <v/>
      </c>
      <c r="S405" t="str">
        <f t="shared" si="139"/>
        <v/>
      </c>
      <c r="U405" t="str">
        <f t="shared" si="132"/>
        <v/>
      </c>
      <c r="V405" t="str">
        <f t="shared" si="133"/>
        <v/>
      </c>
      <c r="W405" t="str">
        <f t="shared" si="134"/>
        <v/>
      </c>
      <c r="X405" t="str">
        <f t="shared" si="135"/>
        <v/>
      </c>
      <c r="Y405" t="str">
        <f t="shared" si="136"/>
        <v/>
      </c>
      <c r="Z405" cm="1">
        <f t="array" ref="Z405">LOOKUP(
    2,
    1/($A:$A=$A405),
    $C:$C
)</f>
        <v>404.06</v>
      </c>
      <c r="AA405" t="str">
        <f t="shared" si="137"/>
        <v/>
      </c>
      <c r="AB405" t="str">
        <f t="shared" si="138"/>
        <v/>
      </c>
    </row>
    <row r="406" spans="1:28" x14ac:dyDescent="0.3">
      <c r="A406" s="2">
        <v>45869</v>
      </c>
      <c r="B406" s="1">
        <v>0.44444444444444442</v>
      </c>
      <c r="C406">
        <v>403.61</v>
      </c>
      <c r="D406">
        <v>403.03</v>
      </c>
      <c r="E406">
        <v>88385</v>
      </c>
      <c r="F406" t="b">
        <f t="shared" si="120"/>
        <v>0</v>
      </c>
      <c r="G406" t="str">
        <f t="shared" si="121"/>
        <v/>
      </c>
      <c r="H406" t="str">
        <f t="shared" si="122"/>
        <v/>
      </c>
      <c r="I406">
        <f t="shared" si="123"/>
        <v>403.06</v>
      </c>
      <c r="J406">
        <f t="shared" si="124"/>
        <v>401.82</v>
      </c>
      <c r="K406">
        <f t="shared" si="125"/>
        <v>1</v>
      </c>
      <c r="L406" t="str">
        <f>IF(
    AND(
        K406=1,
        COUNTIFS($A$2:A406,A406,$K$2:K406,1)=1
    ),
    "ENTRY",
    ""
)</f>
        <v/>
      </c>
      <c r="M406" t="str">
        <f t="shared" si="126"/>
        <v/>
      </c>
      <c r="N406" t="str">
        <f t="shared" si="127"/>
        <v/>
      </c>
      <c r="O406" t="str">
        <f t="shared" si="128"/>
        <v/>
      </c>
      <c r="P406" t="str">
        <f t="shared" si="129"/>
        <v/>
      </c>
      <c r="Q406" t="str">
        <f t="shared" si="130"/>
        <v/>
      </c>
      <c r="R406" t="str">
        <f t="shared" si="131"/>
        <v/>
      </c>
      <c r="S406" t="str">
        <f t="shared" si="139"/>
        <v/>
      </c>
      <c r="U406" t="str">
        <f t="shared" si="132"/>
        <v/>
      </c>
      <c r="V406" t="str">
        <f t="shared" si="133"/>
        <v/>
      </c>
      <c r="W406" t="str">
        <f t="shared" si="134"/>
        <v/>
      </c>
      <c r="X406" t="str">
        <f t="shared" si="135"/>
        <v/>
      </c>
      <c r="Y406" t="str">
        <f t="shared" si="136"/>
        <v/>
      </c>
      <c r="Z406" cm="1">
        <f t="array" ref="Z406">LOOKUP(
    2,
    1/($A:$A=$A406),
    $C:$C
)</f>
        <v>404.06</v>
      </c>
      <c r="AA406" t="str">
        <f t="shared" si="137"/>
        <v/>
      </c>
      <c r="AB406" t="str">
        <f t="shared" si="138"/>
        <v/>
      </c>
    </row>
    <row r="407" spans="1:28" x14ac:dyDescent="0.3">
      <c r="A407" s="2">
        <v>45869</v>
      </c>
      <c r="B407" s="1">
        <v>0.44791666666666669</v>
      </c>
      <c r="C407">
        <v>404.91</v>
      </c>
      <c r="D407">
        <v>403.52</v>
      </c>
      <c r="E407">
        <v>265369</v>
      </c>
      <c r="F407" t="b">
        <f t="shared" si="120"/>
        <v>0</v>
      </c>
      <c r="G407" t="str">
        <f t="shared" si="121"/>
        <v/>
      </c>
      <c r="H407" t="str">
        <f t="shared" si="122"/>
        <v/>
      </c>
      <c r="I407">
        <f t="shared" si="123"/>
        <v>403.06</v>
      </c>
      <c r="J407">
        <f t="shared" si="124"/>
        <v>401.82</v>
      </c>
      <c r="K407">
        <f t="shared" si="125"/>
        <v>1</v>
      </c>
      <c r="L407" t="str">
        <f>IF(
    AND(
        K407=1,
        COUNTIFS($A$2:A407,A407,$K$2:K407,1)=1
    ),
    "ENTRY",
    ""
)</f>
        <v/>
      </c>
      <c r="M407" t="str">
        <f t="shared" si="126"/>
        <v/>
      </c>
      <c r="N407" t="str">
        <f t="shared" si="127"/>
        <v/>
      </c>
      <c r="O407" t="str">
        <f t="shared" si="128"/>
        <v/>
      </c>
      <c r="P407" t="str">
        <f t="shared" si="129"/>
        <v/>
      </c>
      <c r="Q407" t="str">
        <f t="shared" si="130"/>
        <v/>
      </c>
      <c r="R407" t="str">
        <f t="shared" si="131"/>
        <v/>
      </c>
      <c r="S407" t="str">
        <f t="shared" si="139"/>
        <v/>
      </c>
      <c r="U407" t="str">
        <f t="shared" si="132"/>
        <v/>
      </c>
      <c r="V407" t="str">
        <f t="shared" si="133"/>
        <v/>
      </c>
      <c r="W407" t="str">
        <f t="shared" si="134"/>
        <v/>
      </c>
      <c r="X407" t="str">
        <f t="shared" si="135"/>
        <v/>
      </c>
      <c r="Y407" t="str">
        <f t="shared" si="136"/>
        <v/>
      </c>
      <c r="Z407" cm="1">
        <f t="array" ref="Z407">LOOKUP(
    2,
    1/($A:$A=$A407),
    $C:$C
)</f>
        <v>404.06</v>
      </c>
      <c r="AA407" t="str">
        <f t="shared" si="137"/>
        <v/>
      </c>
      <c r="AB407" t="str">
        <f t="shared" si="138"/>
        <v/>
      </c>
    </row>
    <row r="408" spans="1:28" x14ac:dyDescent="0.3">
      <c r="A408" s="2">
        <v>45869</v>
      </c>
      <c r="B408" s="1">
        <v>0.4513888888888889</v>
      </c>
      <c r="C408">
        <v>406.03</v>
      </c>
      <c r="D408">
        <v>404.39</v>
      </c>
      <c r="E408">
        <v>237767</v>
      </c>
      <c r="F408" t="b">
        <f t="shared" si="120"/>
        <v>0</v>
      </c>
      <c r="G408" t="str">
        <f t="shared" si="121"/>
        <v/>
      </c>
      <c r="H408" t="str">
        <f t="shared" si="122"/>
        <v/>
      </c>
      <c r="I408">
        <f t="shared" si="123"/>
        <v>403.06</v>
      </c>
      <c r="J408">
        <f t="shared" si="124"/>
        <v>401.82</v>
      </c>
      <c r="K408">
        <f t="shared" si="125"/>
        <v>1</v>
      </c>
      <c r="L408" t="str">
        <f>IF(
    AND(
        K408=1,
        COUNTIFS($A$2:A408,A408,$K$2:K408,1)=1
    ),
    "ENTRY",
    ""
)</f>
        <v/>
      </c>
      <c r="M408" t="str">
        <f t="shared" si="126"/>
        <v/>
      </c>
      <c r="N408" t="str">
        <f t="shared" si="127"/>
        <v/>
      </c>
      <c r="O408" t="str">
        <f t="shared" si="128"/>
        <v/>
      </c>
      <c r="P408" t="str">
        <f t="shared" si="129"/>
        <v/>
      </c>
      <c r="Q408" t="str">
        <f t="shared" si="130"/>
        <v/>
      </c>
      <c r="R408" t="str">
        <f t="shared" si="131"/>
        <v/>
      </c>
      <c r="S408" t="str">
        <f t="shared" si="139"/>
        <v/>
      </c>
      <c r="U408" t="str">
        <f t="shared" si="132"/>
        <v/>
      </c>
      <c r="V408" t="str">
        <f t="shared" si="133"/>
        <v/>
      </c>
      <c r="W408" t="str">
        <f t="shared" si="134"/>
        <v/>
      </c>
      <c r="X408" t="str">
        <f t="shared" si="135"/>
        <v/>
      </c>
      <c r="Y408" t="str">
        <f t="shared" si="136"/>
        <v/>
      </c>
      <c r="Z408" cm="1">
        <f t="array" ref="Z408">LOOKUP(
    2,
    1/($A:$A=$A408),
    $C:$C
)</f>
        <v>404.06</v>
      </c>
      <c r="AA408" t="str">
        <f t="shared" si="137"/>
        <v/>
      </c>
      <c r="AB408" t="str">
        <f t="shared" si="138"/>
        <v/>
      </c>
    </row>
    <row r="409" spans="1:28" x14ac:dyDescent="0.3">
      <c r="A409" s="2">
        <v>45869</v>
      </c>
      <c r="B409" s="1">
        <v>0.4548611111111111</v>
      </c>
      <c r="C409">
        <v>406.67</v>
      </c>
      <c r="D409">
        <v>405.91</v>
      </c>
      <c r="E409">
        <v>338125</v>
      </c>
      <c r="F409" t="b">
        <f t="shared" si="120"/>
        <v>0</v>
      </c>
      <c r="G409" t="str">
        <f t="shared" si="121"/>
        <v/>
      </c>
      <c r="H409" t="str">
        <f t="shared" si="122"/>
        <v/>
      </c>
      <c r="I409">
        <f t="shared" si="123"/>
        <v>403.06</v>
      </c>
      <c r="J409">
        <f t="shared" si="124"/>
        <v>401.82</v>
      </c>
      <c r="K409">
        <f t="shared" si="125"/>
        <v>1</v>
      </c>
      <c r="L409" t="str">
        <f>IF(
    AND(
        K409=1,
        COUNTIFS($A$2:A409,A409,$K$2:K409,1)=1
    ),
    "ENTRY",
    ""
)</f>
        <v/>
      </c>
      <c r="M409" t="str">
        <f t="shared" si="126"/>
        <v/>
      </c>
      <c r="N409" t="str">
        <f t="shared" si="127"/>
        <v/>
      </c>
      <c r="O409" t="str">
        <f t="shared" si="128"/>
        <v/>
      </c>
      <c r="P409" t="str">
        <f t="shared" si="129"/>
        <v/>
      </c>
      <c r="Q409" t="str">
        <f t="shared" si="130"/>
        <v/>
      </c>
      <c r="R409" t="str">
        <f t="shared" si="131"/>
        <v/>
      </c>
      <c r="S409" t="str">
        <f t="shared" si="139"/>
        <v/>
      </c>
      <c r="U409" t="str">
        <f t="shared" si="132"/>
        <v/>
      </c>
      <c r="V409" t="str">
        <f t="shared" si="133"/>
        <v/>
      </c>
      <c r="W409" t="str">
        <f t="shared" si="134"/>
        <v/>
      </c>
      <c r="X409" t="str">
        <f t="shared" si="135"/>
        <v/>
      </c>
      <c r="Y409" t="str">
        <f t="shared" si="136"/>
        <v/>
      </c>
      <c r="Z409" cm="1">
        <f t="array" ref="Z409">LOOKUP(
    2,
    1/($A:$A=$A409),
    $C:$C
)</f>
        <v>404.06</v>
      </c>
      <c r="AA409" t="str">
        <f t="shared" si="137"/>
        <v/>
      </c>
      <c r="AB409" t="str">
        <f t="shared" si="138"/>
        <v/>
      </c>
    </row>
    <row r="410" spans="1:28" x14ac:dyDescent="0.3">
      <c r="A410" s="2">
        <v>45869</v>
      </c>
      <c r="B410" s="1">
        <v>0.45833333333333331</v>
      </c>
      <c r="C410">
        <v>407.73</v>
      </c>
      <c r="D410">
        <v>406.52</v>
      </c>
      <c r="E410">
        <v>360134</v>
      </c>
      <c r="F410" t="b">
        <f t="shared" si="120"/>
        <v>0</v>
      </c>
      <c r="G410" t="str">
        <f t="shared" si="121"/>
        <v/>
      </c>
      <c r="H410" t="str">
        <f t="shared" si="122"/>
        <v/>
      </c>
      <c r="I410">
        <f t="shared" si="123"/>
        <v>403.06</v>
      </c>
      <c r="J410">
        <f t="shared" si="124"/>
        <v>401.82</v>
      </c>
      <c r="K410">
        <f t="shared" si="125"/>
        <v>1</v>
      </c>
      <c r="L410" t="str">
        <f>IF(
    AND(
        K410=1,
        COUNTIFS($A$2:A410,A410,$K$2:K410,1)=1
    ),
    "ENTRY",
    ""
)</f>
        <v/>
      </c>
      <c r="M410" t="str">
        <f t="shared" si="126"/>
        <v/>
      </c>
      <c r="N410" t="str">
        <f t="shared" si="127"/>
        <v/>
      </c>
      <c r="O410" t="str">
        <f t="shared" si="128"/>
        <v/>
      </c>
      <c r="P410" t="str">
        <f t="shared" si="129"/>
        <v/>
      </c>
      <c r="Q410" t="str">
        <f t="shared" si="130"/>
        <v/>
      </c>
      <c r="R410" t="str">
        <f t="shared" si="131"/>
        <v/>
      </c>
      <c r="S410" t="str">
        <f t="shared" si="139"/>
        <v/>
      </c>
      <c r="U410" t="str">
        <f t="shared" si="132"/>
        <v/>
      </c>
      <c r="V410" t="str">
        <f t="shared" si="133"/>
        <v/>
      </c>
      <c r="W410" t="str">
        <f t="shared" si="134"/>
        <v/>
      </c>
      <c r="X410" t="str">
        <f t="shared" si="135"/>
        <v/>
      </c>
      <c r="Y410" t="str">
        <f t="shared" si="136"/>
        <v/>
      </c>
      <c r="Z410" cm="1">
        <f t="array" ref="Z410">LOOKUP(
    2,
    1/($A:$A=$A410),
    $C:$C
)</f>
        <v>404.06</v>
      </c>
      <c r="AA410" t="str">
        <f t="shared" si="137"/>
        <v/>
      </c>
      <c r="AB410" t="str">
        <f t="shared" si="138"/>
        <v/>
      </c>
    </row>
    <row r="411" spans="1:28" x14ac:dyDescent="0.3">
      <c r="A411" s="2">
        <v>45869</v>
      </c>
      <c r="B411" s="1">
        <v>0.46180555555555558</v>
      </c>
      <c r="C411">
        <v>407.58</v>
      </c>
      <c r="D411">
        <v>406.18</v>
      </c>
      <c r="E411">
        <v>184144</v>
      </c>
      <c r="F411" t="b">
        <f t="shared" si="120"/>
        <v>0</v>
      </c>
      <c r="G411" t="str">
        <f t="shared" si="121"/>
        <v/>
      </c>
      <c r="H411" t="str">
        <f t="shared" si="122"/>
        <v/>
      </c>
      <c r="I411">
        <f t="shared" si="123"/>
        <v>403.06</v>
      </c>
      <c r="J411">
        <f t="shared" si="124"/>
        <v>401.82</v>
      </c>
      <c r="K411">
        <f t="shared" si="125"/>
        <v>1</v>
      </c>
      <c r="L411" t="str">
        <f>IF(
    AND(
        K411=1,
        COUNTIFS($A$2:A411,A411,$K$2:K411,1)=1
    ),
    "ENTRY",
    ""
)</f>
        <v/>
      </c>
      <c r="M411" t="str">
        <f t="shared" si="126"/>
        <v/>
      </c>
      <c r="N411" t="str">
        <f t="shared" si="127"/>
        <v/>
      </c>
      <c r="O411" t="str">
        <f t="shared" si="128"/>
        <v/>
      </c>
      <c r="P411" t="str">
        <f t="shared" si="129"/>
        <v/>
      </c>
      <c r="Q411" t="str">
        <f t="shared" si="130"/>
        <v/>
      </c>
      <c r="R411" t="str">
        <f t="shared" si="131"/>
        <v/>
      </c>
      <c r="S411" t="str">
        <f t="shared" si="139"/>
        <v/>
      </c>
      <c r="U411" t="str">
        <f t="shared" si="132"/>
        <v/>
      </c>
      <c r="V411" t="str">
        <f t="shared" si="133"/>
        <v/>
      </c>
      <c r="W411" t="str">
        <f t="shared" si="134"/>
        <v/>
      </c>
      <c r="X411" t="str">
        <f t="shared" si="135"/>
        <v/>
      </c>
      <c r="Y411" t="str">
        <f t="shared" si="136"/>
        <v/>
      </c>
      <c r="Z411" cm="1">
        <f t="array" ref="Z411">LOOKUP(
    2,
    1/($A:$A=$A411),
    $C:$C
)</f>
        <v>404.06</v>
      </c>
      <c r="AA411" t="str">
        <f t="shared" si="137"/>
        <v/>
      </c>
      <c r="AB411" t="str">
        <f t="shared" si="138"/>
        <v/>
      </c>
    </row>
    <row r="412" spans="1:28" x14ac:dyDescent="0.3">
      <c r="A412" s="2">
        <v>45869</v>
      </c>
      <c r="B412" s="1">
        <v>0.46527777777777779</v>
      </c>
      <c r="C412">
        <v>407.45</v>
      </c>
      <c r="D412">
        <v>406.18</v>
      </c>
      <c r="E412">
        <v>214040</v>
      </c>
      <c r="F412" t="b">
        <f t="shared" si="120"/>
        <v>0</v>
      </c>
      <c r="G412" t="str">
        <f t="shared" si="121"/>
        <v/>
      </c>
      <c r="H412" t="str">
        <f t="shared" si="122"/>
        <v/>
      </c>
      <c r="I412">
        <f t="shared" si="123"/>
        <v>403.06</v>
      </c>
      <c r="J412">
        <f t="shared" si="124"/>
        <v>401.82</v>
      </c>
      <c r="K412">
        <f t="shared" si="125"/>
        <v>1</v>
      </c>
      <c r="L412" t="str">
        <f>IF(
    AND(
        K412=1,
        COUNTIFS($A$2:A412,A412,$K$2:K412,1)=1
    ),
    "ENTRY",
    ""
)</f>
        <v/>
      </c>
      <c r="M412" t="str">
        <f t="shared" si="126"/>
        <v/>
      </c>
      <c r="N412" t="str">
        <f t="shared" si="127"/>
        <v/>
      </c>
      <c r="O412" t="str">
        <f t="shared" si="128"/>
        <v/>
      </c>
      <c r="P412" t="str">
        <f t="shared" si="129"/>
        <v/>
      </c>
      <c r="Q412" t="str">
        <f t="shared" si="130"/>
        <v/>
      </c>
      <c r="R412" t="str">
        <f t="shared" si="131"/>
        <v/>
      </c>
      <c r="S412" t="str">
        <f t="shared" si="139"/>
        <v/>
      </c>
      <c r="U412" t="str">
        <f t="shared" si="132"/>
        <v/>
      </c>
      <c r="V412" t="str">
        <f t="shared" si="133"/>
        <v/>
      </c>
      <c r="W412" t="str">
        <f t="shared" si="134"/>
        <v/>
      </c>
      <c r="X412" t="str">
        <f t="shared" si="135"/>
        <v/>
      </c>
      <c r="Y412" t="str">
        <f t="shared" si="136"/>
        <v/>
      </c>
      <c r="Z412" cm="1">
        <f t="array" ref="Z412">LOOKUP(
    2,
    1/($A:$A=$A412),
    $C:$C
)</f>
        <v>404.06</v>
      </c>
      <c r="AA412" t="str">
        <f t="shared" si="137"/>
        <v/>
      </c>
      <c r="AB412" t="str">
        <f t="shared" si="138"/>
        <v/>
      </c>
    </row>
    <row r="413" spans="1:28" x14ac:dyDescent="0.3">
      <c r="A413" s="2">
        <v>45869</v>
      </c>
      <c r="B413" s="1">
        <v>0.46875</v>
      </c>
      <c r="C413">
        <v>407.64</v>
      </c>
      <c r="D413">
        <v>406.94</v>
      </c>
      <c r="E413">
        <v>117154</v>
      </c>
      <c r="F413" t="b">
        <f t="shared" si="120"/>
        <v>0</v>
      </c>
      <c r="G413" t="str">
        <f t="shared" si="121"/>
        <v/>
      </c>
      <c r="H413" t="str">
        <f t="shared" si="122"/>
        <v/>
      </c>
      <c r="I413">
        <f t="shared" si="123"/>
        <v>403.06</v>
      </c>
      <c r="J413">
        <f t="shared" si="124"/>
        <v>401.82</v>
      </c>
      <c r="K413">
        <f t="shared" si="125"/>
        <v>1</v>
      </c>
      <c r="L413" t="str">
        <f>IF(
    AND(
        K413=1,
        COUNTIFS($A$2:A413,A413,$K$2:K413,1)=1
    ),
    "ENTRY",
    ""
)</f>
        <v/>
      </c>
      <c r="M413" t="str">
        <f t="shared" si="126"/>
        <v/>
      </c>
      <c r="N413" t="str">
        <f t="shared" si="127"/>
        <v/>
      </c>
      <c r="O413" t="str">
        <f t="shared" si="128"/>
        <v/>
      </c>
      <c r="P413" t="str">
        <f t="shared" si="129"/>
        <v/>
      </c>
      <c r="Q413" t="str">
        <f t="shared" si="130"/>
        <v/>
      </c>
      <c r="R413" t="str">
        <f t="shared" si="131"/>
        <v/>
      </c>
      <c r="S413" t="str">
        <f t="shared" si="139"/>
        <v/>
      </c>
      <c r="U413" t="str">
        <f t="shared" si="132"/>
        <v/>
      </c>
      <c r="V413" t="str">
        <f t="shared" si="133"/>
        <v/>
      </c>
      <c r="W413" t="str">
        <f t="shared" si="134"/>
        <v/>
      </c>
      <c r="X413" t="str">
        <f t="shared" si="135"/>
        <v/>
      </c>
      <c r="Y413" t="str">
        <f t="shared" si="136"/>
        <v/>
      </c>
      <c r="Z413" cm="1">
        <f t="array" ref="Z413">LOOKUP(
    2,
    1/($A:$A=$A413),
    $C:$C
)</f>
        <v>404.06</v>
      </c>
      <c r="AA413" t="str">
        <f t="shared" si="137"/>
        <v/>
      </c>
      <c r="AB413" t="str">
        <f t="shared" si="138"/>
        <v/>
      </c>
    </row>
    <row r="414" spans="1:28" x14ac:dyDescent="0.3">
      <c r="A414" s="2">
        <v>45869</v>
      </c>
      <c r="B414" s="1">
        <v>0.47222222222222221</v>
      </c>
      <c r="C414">
        <v>408.12</v>
      </c>
      <c r="D414">
        <v>406.76</v>
      </c>
      <c r="E414">
        <v>190269</v>
      </c>
      <c r="F414" t="b">
        <f t="shared" si="120"/>
        <v>0</v>
      </c>
      <c r="G414" t="str">
        <f t="shared" si="121"/>
        <v/>
      </c>
      <c r="H414" t="str">
        <f t="shared" si="122"/>
        <v/>
      </c>
      <c r="I414">
        <f t="shared" si="123"/>
        <v>403.06</v>
      </c>
      <c r="J414">
        <f t="shared" si="124"/>
        <v>401.82</v>
      </c>
      <c r="K414">
        <f t="shared" si="125"/>
        <v>1</v>
      </c>
      <c r="L414" t="str">
        <f>IF(
    AND(
        K414=1,
        COUNTIFS($A$2:A414,A414,$K$2:K414,1)=1
    ),
    "ENTRY",
    ""
)</f>
        <v/>
      </c>
      <c r="M414" t="str">
        <f t="shared" si="126"/>
        <v/>
      </c>
      <c r="N414" t="str">
        <f t="shared" si="127"/>
        <v/>
      </c>
      <c r="O414" t="str">
        <f t="shared" si="128"/>
        <v/>
      </c>
      <c r="P414" t="str">
        <f t="shared" si="129"/>
        <v/>
      </c>
      <c r="Q414" t="str">
        <f t="shared" si="130"/>
        <v/>
      </c>
      <c r="R414" t="str">
        <f t="shared" si="131"/>
        <v/>
      </c>
      <c r="S414" t="str">
        <f t="shared" si="139"/>
        <v/>
      </c>
      <c r="U414" t="str">
        <f t="shared" si="132"/>
        <v/>
      </c>
      <c r="V414" t="str">
        <f t="shared" si="133"/>
        <v/>
      </c>
      <c r="W414" t="str">
        <f t="shared" si="134"/>
        <v/>
      </c>
      <c r="X414" t="str">
        <f t="shared" si="135"/>
        <v/>
      </c>
      <c r="Y414" t="str">
        <f t="shared" si="136"/>
        <v/>
      </c>
      <c r="Z414" cm="1">
        <f t="array" ref="Z414">LOOKUP(
    2,
    1/($A:$A=$A414),
    $C:$C
)</f>
        <v>404.06</v>
      </c>
      <c r="AA414" t="str">
        <f t="shared" si="137"/>
        <v/>
      </c>
      <c r="AB414" t="str">
        <f t="shared" si="138"/>
        <v/>
      </c>
    </row>
    <row r="415" spans="1:28" x14ac:dyDescent="0.3">
      <c r="A415" s="2">
        <v>45869</v>
      </c>
      <c r="B415" s="1">
        <v>0.47569444444444442</v>
      </c>
      <c r="C415">
        <v>407.42</v>
      </c>
      <c r="D415">
        <v>406.85</v>
      </c>
      <c r="E415">
        <v>274062</v>
      </c>
      <c r="F415" t="b">
        <f t="shared" si="120"/>
        <v>0</v>
      </c>
      <c r="G415" t="str">
        <f t="shared" si="121"/>
        <v/>
      </c>
      <c r="H415" t="str">
        <f t="shared" si="122"/>
        <v/>
      </c>
      <c r="I415">
        <f t="shared" si="123"/>
        <v>403.06</v>
      </c>
      <c r="J415">
        <f t="shared" si="124"/>
        <v>401.82</v>
      </c>
      <c r="K415">
        <f t="shared" si="125"/>
        <v>1</v>
      </c>
      <c r="L415" t="str">
        <f>IF(
    AND(
        K415=1,
        COUNTIFS($A$2:A415,A415,$K$2:K415,1)=1
    ),
    "ENTRY",
    ""
)</f>
        <v/>
      </c>
      <c r="M415" t="str">
        <f t="shared" si="126"/>
        <v/>
      </c>
      <c r="N415" t="str">
        <f t="shared" si="127"/>
        <v/>
      </c>
      <c r="O415" t="str">
        <f t="shared" si="128"/>
        <v/>
      </c>
      <c r="P415" t="str">
        <f t="shared" si="129"/>
        <v/>
      </c>
      <c r="Q415" t="str">
        <f t="shared" si="130"/>
        <v/>
      </c>
      <c r="R415" t="str">
        <f t="shared" si="131"/>
        <v/>
      </c>
      <c r="S415" t="str">
        <f t="shared" si="139"/>
        <v/>
      </c>
      <c r="U415" t="str">
        <f t="shared" si="132"/>
        <v/>
      </c>
      <c r="V415" t="str">
        <f t="shared" si="133"/>
        <v/>
      </c>
      <c r="W415" t="str">
        <f t="shared" si="134"/>
        <v/>
      </c>
      <c r="X415" t="str">
        <f t="shared" si="135"/>
        <v/>
      </c>
      <c r="Y415" t="str">
        <f t="shared" si="136"/>
        <v/>
      </c>
      <c r="Z415" cm="1">
        <f t="array" ref="Z415">LOOKUP(
    2,
    1/($A:$A=$A415),
    $C:$C
)</f>
        <v>404.06</v>
      </c>
      <c r="AA415" t="str">
        <f t="shared" si="137"/>
        <v/>
      </c>
      <c r="AB415" t="str">
        <f t="shared" si="138"/>
        <v/>
      </c>
    </row>
    <row r="416" spans="1:28" x14ac:dyDescent="0.3">
      <c r="A416" s="2">
        <v>45869</v>
      </c>
      <c r="B416" s="1">
        <v>0.47916666666666669</v>
      </c>
      <c r="C416">
        <v>407.52</v>
      </c>
      <c r="D416">
        <v>406.7</v>
      </c>
      <c r="E416">
        <v>136023</v>
      </c>
      <c r="F416" t="b">
        <f t="shared" si="120"/>
        <v>0</v>
      </c>
      <c r="G416" t="str">
        <f t="shared" si="121"/>
        <v/>
      </c>
      <c r="H416" t="str">
        <f t="shared" si="122"/>
        <v/>
      </c>
      <c r="I416">
        <f t="shared" si="123"/>
        <v>403.06</v>
      </c>
      <c r="J416">
        <f t="shared" si="124"/>
        <v>401.82</v>
      </c>
      <c r="K416">
        <f t="shared" si="125"/>
        <v>1</v>
      </c>
      <c r="L416" t="str">
        <f>IF(
    AND(
        K416=1,
        COUNTIFS($A$2:A416,A416,$K$2:K416,1)=1
    ),
    "ENTRY",
    ""
)</f>
        <v/>
      </c>
      <c r="M416" t="str">
        <f t="shared" si="126"/>
        <v/>
      </c>
      <c r="N416" t="str">
        <f t="shared" si="127"/>
        <v/>
      </c>
      <c r="O416" t="str">
        <f t="shared" si="128"/>
        <v/>
      </c>
      <c r="P416" t="str">
        <f t="shared" si="129"/>
        <v/>
      </c>
      <c r="Q416" t="str">
        <f t="shared" si="130"/>
        <v/>
      </c>
      <c r="R416" t="str">
        <f t="shared" si="131"/>
        <v/>
      </c>
      <c r="S416" t="str">
        <f t="shared" si="139"/>
        <v/>
      </c>
      <c r="U416" t="str">
        <f t="shared" si="132"/>
        <v/>
      </c>
      <c r="V416" t="str">
        <f t="shared" si="133"/>
        <v/>
      </c>
      <c r="W416" t="str">
        <f t="shared" si="134"/>
        <v/>
      </c>
      <c r="X416" t="str">
        <f t="shared" si="135"/>
        <v/>
      </c>
      <c r="Y416" t="str">
        <f t="shared" si="136"/>
        <v/>
      </c>
      <c r="Z416" cm="1">
        <f t="array" ref="Z416">LOOKUP(
    2,
    1/($A:$A=$A416),
    $C:$C
)</f>
        <v>404.06</v>
      </c>
      <c r="AA416" t="str">
        <f t="shared" si="137"/>
        <v/>
      </c>
      <c r="AB416" t="str">
        <f t="shared" si="138"/>
        <v/>
      </c>
    </row>
    <row r="417" spans="1:28" x14ac:dyDescent="0.3">
      <c r="A417" s="2">
        <v>45869</v>
      </c>
      <c r="B417" s="1">
        <v>0.4826388888888889</v>
      </c>
      <c r="C417">
        <v>406.97</v>
      </c>
      <c r="D417">
        <v>406.06</v>
      </c>
      <c r="E417">
        <v>138720</v>
      </c>
      <c r="F417" t="b">
        <f t="shared" si="120"/>
        <v>0</v>
      </c>
      <c r="G417" t="str">
        <f t="shared" si="121"/>
        <v/>
      </c>
      <c r="H417" t="str">
        <f t="shared" si="122"/>
        <v/>
      </c>
      <c r="I417">
        <f t="shared" si="123"/>
        <v>403.06</v>
      </c>
      <c r="J417">
        <f t="shared" si="124"/>
        <v>401.82</v>
      </c>
      <c r="K417">
        <f t="shared" si="125"/>
        <v>1</v>
      </c>
      <c r="L417" t="str">
        <f>IF(
    AND(
        K417=1,
        COUNTIFS($A$2:A417,A417,$K$2:K417,1)=1
    ),
    "ENTRY",
    ""
)</f>
        <v/>
      </c>
      <c r="M417" t="str">
        <f t="shared" si="126"/>
        <v/>
      </c>
      <c r="N417" t="str">
        <f t="shared" si="127"/>
        <v/>
      </c>
      <c r="O417" t="str">
        <f t="shared" si="128"/>
        <v/>
      </c>
      <c r="P417" t="str">
        <f t="shared" si="129"/>
        <v/>
      </c>
      <c r="Q417" t="str">
        <f t="shared" si="130"/>
        <v/>
      </c>
      <c r="R417" t="str">
        <f t="shared" si="131"/>
        <v/>
      </c>
      <c r="S417" t="str">
        <f t="shared" si="139"/>
        <v/>
      </c>
      <c r="U417" t="str">
        <f t="shared" si="132"/>
        <v/>
      </c>
      <c r="V417" t="str">
        <f t="shared" si="133"/>
        <v/>
      </c>
      <c r="W417" t="str">
        <f t="shared" si="134"/>
        <v/>
      </c>
      <c r="X417" t="str">
        <f t="shared" si="135"/>
        <v/>
      </c>
      <c r="Y417" t="str">
        <f t="shared" si="136"/>
        <v/>
      </c>
      <c r="Z417" cm="1">
        <f t="array" ref="Z417">LOOKUP(
    2,
    1/($A:$A=$A417),
    $C:$C
)</f>
        <v>404.06</v>
      </c>
      <c r="AA417" t="str">
        <f t="shared" si="137"/>
        <v/>
      </c>
      <c r="AB417" t="str">
        <f t="shared" si="138"/>
        <v/>
      </c>
    </row>
    <row r="418" spans="1:28" x14ac:dyDescent="0.3">
      <c r="A418" s="2">
        <v>45869</v>
      </c>
      <c r="B418" s="1">
        <v>0.4861111111111111</v>
      </c>
      <c r="C418">
        <v>406.97</v>
      </c>
      <c r="D418">
        <v>406.27</v>
      </c>
      <c r="E418">
        <v>67155</v>
      </c>
      <c r="F418" t="b">
        <f t="shared" si="120"/>
        <v>0</v>
      </c>
      <c r="G418" t="str">
        <f t="shared" si="121"/>
        <v/>
      </c>
      <c r="H418" t="str">
        <f t="shared" si="122"/>
        <v/>
      </c>
      <c r="I418">
        <f t="shared" si="123"/>
        <v>403.06</v>
      </c>
      <c r="J418">
        <f t="shared" si="124"/>
        <v>401.82</v>
      </c>
      <c r="K418">
        <f t="shared" si="125"/>
        <v>1</v>
      </c>
      <c r="L418" t="str">
        <f>IF(
    AND(
        K418=1,
        COUNTIFS($A$2:A418,A418,$K$2:K418,1)=1
    ),
    "ENTRY",
    ""
)</f>
        <v/>
      </c>
      <c r="M418" t="str">
        <f t="shared" si="126"/>
        <v/>
      </c>
      <c r="N418" t="str">
        <f t="shared" si="127"/>
        <v/>
      </c>
      <c r="O418" t="str">
        <f t="shared" si="128"/>
        <v/>
      </c>
      <c r="P418" t="str">
        <f t="shared" si="129"/>
        <v/>
      </c>
      <c r="Q418" t="str">
        <f t="shared" si="130"/>
        <v/>
      </c>
      <c r="R418" t="str">
        <f t="shared" si="131"/>
        <v/>
      </c>
      <c r="S418" t="str">
        <f t="shared" si="139"/>
        <v/>
      </c>
      <c r="U418" t="str">
        <f t="shared" si="132"/>
        <v/>
      </c>
      <c r="V418" t="str">
        <f t="shared" si="133"/>
        <v/>
      </c>
      <c r="W418" t="str">
        <f t="shared" si="134"/>
        <v/>
      </c>
      <c r="X418" t="str">
        <f t="shared" si="135"/>
        <v/>
      </c>
      <c r="Y418" t="str">
        <f t="shared" si="136"/>
        <v/>
      </c>
      <c r="Z418" cm="1">
        <f t="array" ref="Z418">LOOKUP(
    2,
    1/($A:$A=$A418),
    $C:$C
)</f>
        <v>404.06</v>
      </c>
      <c r="AA418" t="str">
        <f t="shared" si="137"/>
        <v/>
      </c>
      <c r="AB418" t="str">
        <f t="shared" si="138"/>
        <v/>
      </c>
    </row>
    <row r="419" spans="1:28" x14ac:dyDescent="0.3">
      <c r="A419" s="2">
        <v>45869</v>
      </c>
      <c r="B419" s="1">
        <v>0.48958333333333331</v>
      </c>
      <c r="C419">
        <v>406.91</v>
      </c>
      <c r="D419">
        <v>406.18</v>
      </c>
      <c r="E419">
        <v>67076</v>
      </c>
      <c r="F419" t="b">
        <f t="shared" si="120"/>
        <v>0</v>
      </c>
      <c r="G419" t="str">
        <f t="shared" si="121"/>
        <v/>
      </c>
      <c r="H419" t="str">
        <f t="shared" si="122"/>
        <v/>
      </c>
      <c r="I419">
        <f t="shared" si="123"/>
        <v>403.06</v>
      </c>
      <c r="J419">
        <f t="shared" si="124"/>
        <v>401.82</v>
      </c>
      <c r="K419">
        <f t="shared" si="125"/>
        <v>1</v>
      </c>
      <c r="L419" t="str">
        <f>IF(
    AND(
        K419=1,
        COUNTIFS($A$2:A419,A419,$K$2:K419,1)=1
    ),
    "ENTRY",
    ""
)</f>
        <v/>
      </c>
      <c r="M419" t="str">
        <f t="shared" si="126"/>
        <v/>
      </c>
      <c r="N419" t="str">
        <f t="shared" si="127"/>
        <v/>
      </c>
      <c r="O419" t="str">
        <f t="shared" si="128"/>
        <v/>
      </c>
      <c r="P419" t="str">
        <f t="shared" si="129"/>
        <v/>
      </c>
      <c r="Q419" t="str">
        <f t="shared" si="130"/>
        <v/>
      </c>
      <c r="R419" t="str">
        <f t="shared" si="131"/>
        <v/>
      </c>
      <c r="S419" t="str">
        <f t="shared" si="139"/>
        <v/>
      </c>
      <c r="U419" t="str">
        <f t="shared" si="132"/>
        <v/>
      </c>
      <c r="V419" t="str">
        <f t="shared" si="133"/>
        <v/>
      </c>
      <c r="W419" t="str">
        <f t="shared" si="134"/>
        <v/>
      </c>
      <c r="X419" t="str">
        <f t="shared" si="135"/>
        <v/>
      </c>
      <c r="Y419" t="str">
        <f t="shared" si="136"/>
        <v/>
      </c>
      <c r="Z419" cm="1">
        <f t="array" ref="Z419">LOOKUP(
    2,
    1/($A:$A=$A419),
    $C:$C
)</f>
        <v>404.06</v>
      </c>
      <c r="AA419" t="str">
        <f t="shared" si="137"/>
        <v/>
      </c>
      <c r="AB419" t="str">
        <f t="shared" si="138"/>
        <v/>
      </c>
    </row>
    <row r="420" spans="1:28" x14ac:dyDescent="0.3">
      <c r="A420" s="2">
        <v>45869</v>
      </c>
      <c r="B420" s="1">
        <v>0.49305555555555558</v>
      </c>
      <c r="C420">
        <v>406.48</v>
      </c>
      <c r="D420">
        <v>405.7</v>
      </c>
      <c r="E420">
        <v>132332</v>
      </c>
      <c r="F420" t="b">
        <f t="shared" si="120"/>
        <v>0</v>
      </c>
      <c r="G420" t="str">
        <f t="shared" si="121"/>
        <v/>
      </c>
      <c r="H420" t="str">
        <f t="shared" si="122"/>
        <v/>
      </c>
      <c r="I420">
        <f t="shared" si="123"/>
        <v>403.06</v>
      </c>
      <c r="J420">
        <f t="shared" si="124"/>
        <v>401.82</v>
      </c>
      <c r="K420">
        <f t="shared" si="125"/>
        <v>1</v>
      </c>
      <c r="L420" t="str">
        <f>IF(
    AND(
        K420=1,
        COUNTIFS($A$2:A420,A420,$K$2:K420,1)=1
    ),
    "ENTRY",
    ""
)</f>
        <v/>
      </c>
      <c r="M420" t="str">
        <f t="shared" si="126"/>
        <v/>
      </c>
      <c r="N420" t="str">
        <f t="shared" si="127"/>
        <v/>
      </c>
      <c r="O420" t="str">
        <f t="shared" si="128"/>
        <v/>
      </c>
      <c r="P420" t="str">
        <f t="shared" si="129"/>
        <v/>
      </c>
      <c r="Q420" t="str">
        <f t="shared" si="130"/>
        <v/>
      </c>
      <c r="R420" t="str">
        <f t="shared" si="131"/>
        <v/>
      </c>
      <c r="S420" t="str">
        <f t="shared" si="139"/>
        <v/>
      </c>
      <c r="U420" t="str">
        <f t="shared" si="132"/>
        <v/>
      </c>
      <c r="V420" t="str">
        <f t="shared" si="133"/>
        <v/>
      </c>
      <c r="W420" t="str">
        <f t="shared" si="134"/>
        <v/>
      </c>
      <c r="X420" t="str">
        <f t="shared" si="135"/>
        <v/>
      </c>
      <c r="Y420" t="str">
        <f t="shared" si="136"/>
        <v/>
      </c>
      <c r="Z420" cm="1">
        <f t="array" ref="Z420">LOOKUP(
    2,
    1/($A:$A=$A420),
    $C:$C
)</f>
        <v>404.06</v>
      </c>
      <c r="AA420" t="str">
        <f t="shared" si="137"/>
        <v/>
      </c>
      <c r="AB420" t="str">
        <f t="shared" si="138"/>
        <v/>
      </c>
    </row>
    <row r="421" spans="1:28" x14ac:dyDescent="0.3">
      <c r="A421" s="2">
        <v>45869</v>
      </c>
      <c r="B421" s="1">
        <v>0.49652777777777779</v>
      </c>
      <c r="C421">
        <v>406.52</v>
      </c>
      <c r="D421">
        <v>405.94</v>
      </c>
      <c r="E421">
        <v>68522</v>
      </c>
      <c r="F421" t="b">
        <f t="shared" si="120"/>
        <v>0</v>
      </c>
      <c r="G421" t="str">
        <f t="shared" si="121"/>
        <v/>
      </c>
      <c r="H421" t="str">
        <f t="shared" si="122"/>
        <v/>
      </c>
      <c r="I421">
        <f t="shared" si="123"/>
        <v>403.06</v>
      </c>
      <c r="J421">
        <f t="shared" si="124"/>
        <v>401.82</v>
      </c>
      <c r="K421">
        <f t="shared" si="125"/>
        <v>1</v>
      </c>
      <c r="L421" t="str">
        <f>IF(
    AND(
        K421=1,
        COUNTIFS($A$2:A421,A421,$K$2:K421,1)=1
    ),
    "ENTRY",
    ""
)</f>
        <v/>
      </c>
      <c r="M421" t="str">
        <f t="shared" si="126"/>
        <v/>
      </c>
      <c r="N421" t="str">
        <f t="shared" si="127"/>
        <v/>
      </c>
      <c r="O421" t="str">
        <f t="shared" si="128"/>
        <v/>
      </c>
      <c r="P421" t="str">
        <f t="shared" si="129"/>
        <v/>
      </c>
      <c r="Q421" t="str">
        <f t="shared" si="130"/>
        <v/>
      </c>
      <c r="R421" t="str">
        <f t="shared" si="131"/>
        <v/>
      </c>
      <c r="S421" t="str">
        <f t="shared" si="139"/>
        <v/>
      </c>
      <c r="U421" t="str">
        <f t="shared" si="132"/>
        <v/>
      </c>
      <c r="V421" t="str">
        <f t="shared" si="133"/>
        <v/>
      </c>
      <c r="W421" t="str">
        <f t="shared" si="134"/>
        <v/>
      </c>
      <c r="X421" t="str">
        <f t="shared" si="135"/>
        <v/>
      </c>
      <c r="Y421" t="str">
        <f t="shared" si="136"/>
        <v/>
      </c>
      <c r="Z421" cm="1">
        <f t="array" ref="Z421">LOOKUP(
    2,
    1/($A:$A=$A421),
    $C:$C
)</f>
        <v>404.06</v>
      </c>
      <c r="AA421" t="str">
        <f t="shared" si="137"/>
        <v/>
      </c>
      <c r="AB421" t="str">
        <f t="shared" si="138"/>
        <v/>
      </c>
    </row>
    <row r="422" spans="1:28" x14ac:dyDescent="0.3">
      <c r="A422" s="2">
        <v>45869</v>
      </c>
      <c r="B422" s="1">
        <v>0.5</v>
      </c>
      <c r="C422">
        <v>406.15</v>
      </c>
      <c r="D422">
        <v>405.52</v>
      </c>
      <c r="E422">
        <v>137876</v>
      </c>
      <c r="F422" t="b">
        <f t="shared" si="120"/>
        <v>0</v>
      </c>
      <c r="G422" t="str">
        <f t="shared" si="121"/>
        <v/>
      </c>
      <c r="H422" t="str">
        <f t="shared" si="122"/>
        <v/>
      </c>
      <c r="I422">
        <f t="shared" si="123"/>
        <v>403.06</v>
      </c>
      <c r="J422">
        <f t="shared" si="124"/>
        <v>401.82</v>
      </c>
      <c r="K422">
        <f t="shared" si="125"/>
        <v>1</v>
      </c>
      <c r="L422" t="str">
        <f>IF(
    AND(
        K422=1,
        COUNTIFS($A$2:A422,A422,$K$2:K422,1)=1
    ),
    "ENTRY",
    ""
)</f>
        <v/>
      </c>
      <c r="M422" t="str">
        <f t="shared" si="126"/>
        <v/>
      </c>
      <c r="N422" t="str">
        <f t="shared" si="127"/>
        <v/>
      </c>
      <c r="O422" t="str">
        <f t="shared" si="128"/>
        <v/>
      </c>
      <c r="P422" t="str">
        <f t="shared" si="129"/>
        <v/>
      </c>
      <c r="Q422" t="str">
        <f t="shared" si="130"/>
        <v/>
      </c>
      <c r="R422" t="str">
        <f t="shared" si="131"/>
        <v/>
      </c>
      <c r="S422" t="str">
        <f t="shared" si="139"/>
        <v/>
      </c>
      <c r="U422" t="str">
        <f t="shared" si="132"/>
        <v/>
      </c>
      <c r="V422" t="str">
        <f t="shared" si="133"/>
        <v/>
      </c>
      <c r="W422" t="str">
        <f t="shared" si="134"/>
        <v/>
      </c>
      <c r="X422" t="str">
        <f t="shared" si="135"/>
        <v/>
      </c>
      <c r="Y422" t="str">
        <f t="shared" si="136"/>
        <v/>
      </c>
      <c r="Z422" cm="1">
        <f t="array" ref="Z422">LOOKUP(
    2,
    1/($A:$A=$A422),
    $C:$C
)</f>
        <v>404.06</v>
      </c>
      <c r="AA422" t="str">
        <f t="shared" si="137"/>
        <v/>
      </c>
      <c r="AB422" t="str">
        <f t="shared" si="138"/>
        <v/>
      </c>
    </row>
    <row r="423" spans="1:28" x14ac:dyDescent="0.3">
      <c r="A423" s="2">
        <v>45869</v>
      </c>
      <c r="B423" s="1">
        <v>0.50347222222222221</v>
      </c>
      <c r="C423">
        <v>405.76</v>
      </c>
      <c r="D423">
        <v>405.18</v>
      </c>
      <c r="E423">
        <v>97188</v>
      </c>
      <c r="F423" t="b">
        <f t="shared" si="120"/>
        <v>0</v>
      </c>
      <c r="G423" t="str">
        <f t="shared" si="121"/>
        <v/>
      </c>
      <c r="H423" t="str">
        <f t="shared" si="122"/>
        <v/>
      </c>
      <c r="I423">
        <f t="shared" si="123"/>
        <v>403.06</v>
      </c>
      <c r="J423">
        <f t="shared" si="124"/>
        <v>401.82</v>
      </c>
      <c r="K423">
        <f t="shared" si="125"/>
        <v>1</v>
      </c>
      <c r="L423" t="str">
        <f>IF(
    AND(
        K423=1,
        COUNTIFS($A$2:A423,A423,$K$2:K423,1)=1
    ),
    "ENTRY",
    ""
)</f>
        <v/>
      </c>
      <c r="M423" t="str">
        <f t="shared" si="126"/>
        <v/>
      </c>
      <c r="N423" t="str">
        <f t="shared" si="127"/>
        <v/>
      </c>
      <c r="O423" t="str">
        <f t="shared" si="128"/>
        <v/>
      </c>
      <c r="P423" t="str">
        <f t="shared" si="129"/>
        <v/>
      </c>
      <c r="Q423" t="str">
        <f t="shared" si="130"/>
        <v/>
      </c>
      <c r="R423" t="str">
        <f t="shared" si="131"/>
        <v/>
      </c>
      <c r="S423" t="str">
        <f t="shared" si="139"/>
        <v/>
      </c>
      <c r="U423" t="str">
        <f t="shared" si="132"/>
        <v/>
      </c>
      <c r="V423" t="str">
        <f t="shared" si="133"/>
        <v/>
      </c>
      <c r="W423" t="str">
        <f t="shared" si="134"/>
        <v/>
      </c>
      <c r="X423" t="str">
        <f t="shared" si="135"/>
        <v/>
      </c>
      <c r="Y423" t="str">
        <f t="shared" si="136"/>
        <v/>
      </c>
      <c r="Z423" cm="1">
        <f t="array" ref="Z423">LOOKUP(
    2,
    1/($A:$A=$A423),
    $C:$C
)</f>
        <v>404.06</v>
      </c>
      <c r="AA423" t="str">
        <f t="shared" si="137"/>
        <v/>
      </c>
      <c r="AB423" t="str">
        <f t="shared" si="138"/>
        <v/>
      </c>
    </row>
    <row r="424" spans="1:28" x14ac:dyDescent="0.3">
      <c r="A424" s="2">
        <v>45869</v>
      </c>
      <c r="B424" s="1">
        <v>0.50694444444444442</v>
      </c>
      <c r="C424">
        <v>406.33</v>
      </c>
      <c r="D424">
        <v>405.21</v>
      </c>
      <c r="E424">
        <v>119876</v>
      </c>
      <c r="F424" t="b">
        <f t="shared" si="120"/>
        <v>0</v>
      </c>
      <c r="G424" t="str">
        <f t="shared" si="121"/>
        <v/>
      </c>
      <c r="H424" t="str">
        <f t="shared" si="122"/>
        <v/>
      </c>
      <c r="I424">
        <f t="shared" si="123"/>
        <v>403.06</v>
      </c>
      <c r="J424">
        <f t="shared" si="124"/>
        <v>401.82</v>
      </c>
      <c r="K424">
        <f t="shared" si="125"/>
        <v>1</v>
      </c>
      <c r="L424" t="str">
        <f>IF(
    AND(
        K424=1,
        COUNTIFS($A$2:A424,A424,$K$2:K424,1)=1
    ),
    "ENTRY",
    ""
)</f>
        <v/>
      </c>
      <c r="M424" t="str">
        <f t="shared" si="126"/>
        <v/>
      </c>
      <c r="N424" t="str">
        <f t="shared" si="127"/>
        <v/>
      </c>
      <c r="O424" t="str">
        <f t="shared" si="128"/>
        <v/>
      </c>
      <c r="P424" t="str">
        <f t="shared" si="129"/>
        <v/>
      </c>
      <c r="Q424" t="str">
        <f t="shared" si="130"/>
        <v/>
      </c>
      <c r="R424" t="str">
        <f t="shared" si="131"/>
        <v/>
      </c>
      <c r="S424" t="str">
        <f t="shared" si="139"/>
        <v/>
      </c>
      <c r="U424" t="str">
        <f t="shared" si="132"/>
        <v/>
      </c>
      <c r="V424" t="str">
        <f t="shared" si="133"/>
        <v/>
      </c>
      <c r="W424" t="str">
        <f t="shared" si="134"/>
        <v/>
      </c>
      <c r="X424" t="str">
        <f t="shared" si="135"/>
        <v/>
      </c>
      <c r="Y424" t="str">
        <f t="shared" si="136"/>
        <v/>
      </c>
      <c r="Z424" cm="1">
        <f t="array" ref="Z424">LOOKUP(
    2,
    1/($A:$A=$A424),
    $C:$C
)</f>
        <v>404.06</v>
      </c>
      <c r="AA424" t="str">
        <f t="shared" si="137"/>
        <v/>
      </c>
      <c r="AB424" t="str">
        <f t="shared" si="138"/>
        <v/>
      </c>
    </row>
    <row r="425" spans="1:28" x14ac:dyDescent="0.3">
      <c r="A425" s="2">
        <v>45869</v>
      </c>
      <c r="B425" s="1">
        <v>0.51041666666666663</v>
      </c>
      <c r="C425">
        <v>406.55</v>
      </c>
      <c r="D425">
        <v>405.79</v>
      </c>
      <c r="E425">
        <v>95419</v>
      </c>
      <c r="F425" t="b">
        <f t="shared" si="120"/>
        <v>0</v>
      </c>
      <c r="G425" t="str">
        <f t="shared" si="121"/>
        <v/>
      </c>
      <c r="H425" t="str">
        <f t="shared" si="122"/>
        <v/>
      </c>
      <c r="I425">
        <f t="shared" si="123"/>
        <v>403.06</v>
      </c>
      <c r="J425">
        <f t="shared" si="124"/>
        <v>401.82</v>
      </c>
      <c r="K425">
        <f t="shared" si="125"/>
        <v>1</v>
      </c>
      <c r="L425" t="str">
        <f>IF(
    AND(
        K425=1,
        COUNTIFS($A$2:A425,A425,$K$2:K425,1)=1
    ),
    "ENTRY",
    ""
)</f>
        <v/>
      </c>
      <c r="M425" t="str">
        <f t="shared" si="126"/>
        <v/>
      </c>
      <c r="N425" t="str">
        <f t="shared" si="127"/>
        <v/>
      </c>
      <c r="O425" t="str">
        <f t="shared" si="128"/>
        <v/>
      </c>
      <c r="P425" t="str">
        <f t="shared" si="129"/>
        <v/>
      </c>
      <c r="Q425" t="str">
        <f t="shared" si="130"/>
        <v/>
      </c>
      <c r="R425" t="str">
        <f t="shared" si="131"/>
        <v/>
      </c>
      <c r="S425" t="str">
        <f t="shared" si="139"/>
        <v/>
      </c>
      <c r="U425" t="str">
        <f t="shared" si="132"/>
        <v/>
      </c>
      <c r="V425" t="str">
        <f t="shared" si="133"/>
        <v/>
      </c>
      <c r="W425" t="str">
        <f t="shared" si="134"/>
        <v/>
      </c>
      <c r="X425" t="str">
        <f t="shared" si="135"/>
        <v/>
      </c>
      <c r="Y425" t="str">
        <f t="shared" si="136"/>
        <v/>
      </c>
      <c r="Z425" cm="1">
        <f t="array" ref="Z425">LOOKUP(
    2,
    1/($A:$A=$A425),
    $C:$C
)</f>
        <v>404.06</v>
      </c>
      <c r="AA425" t="str">
        <f t="shared" si="137"/>
        <v/>
      </c>
      <c r="AB425" t="str">
        <f t="shared" si="138"/>
        <v/>
      </c>
    </row>
    <row r="426" spans="1:28" x14ac:dyDescent="0.3">
      <c r="A426" s="2">
        <v>45869</v>
      </c>
      <c r="B426" s="1">
        <v>0.51388888888888884</v>
      </c>
      <c r="C426">
        <v>406.58</v>
      </c>
      <c r="D426">
        <v>406.09</v>
      </c>
      <c r="E426">
        <v>57691</v>
      </c>
      <c r="F426" t="b">
        <f t="shared" si="120"/>
        <v>0</v>
      </c>
      <c r="G426" t="str">
        <f t="shared" si="121"/>
        <v/>
      </c>
      <c r="H426" t="str">
        <f t="shared" si="122"/>
        <v/>
      </c>
      <c r="I426">
        <f t="shared" si="123"/>
        <v>403.06</v>
      </c>
      <c r="J426">
        <f t="shared" si="124"/>
        <v>401.82</v>
      </c>
      <c r="K426">
        <f t="shared" si="125"/>
        <v>1</v>
      </c>
      <c r="L426" t="str">
        <f>IF(
    AND(
        K426=1,
        COUNTIFS($A$2:A426,A426,$K$2:K426,1)=1
    ),
    "ENTRY",
    ""
)</f>
        <v/>
      </c>
      <c r="M426" t="str">
        <f t="shared" si="126"/>
        <v/>
      </c>
      <c r="N426" t="str">
        <f t="shared" si="127"/>
        <v/>
      </c>
      <c r="O426" t="str">
        <f t="shared" si="128"/>
        <v/>
      </c>
      <c r="P426" t="str">
        <f t="shared" si="129"/>
        <v/>
      </c>
      <c r="Q426" t="str">
        <f t="shared" si="130"/>
        <v/>
      </c>
      <c r="R426" t="str">
        <f t="shared" si="131"/>
        <v/>
      </c>
      <c r="S426" t="str">
        <f t="shared" si="139"/>
        <v/>
      </c>
      <c r="U426" t="str">
        <f t="shared" si="132"/>
        <v/>
      </c>
      <c r="V426" t="str">
        <f t="shared" si="133"/>
        <v/>
      </c>
      <c r="W426" t="str">
        <f t="shared" si="134"/>
        <v/>
      </c>
      <c r="X426" t="str">
        <f t="shared" si="135"/>
        <v/>
      </c>
      <c r="Y426" t="str">
        <f t="shared" si="136"/>
        <v/>
      </c>
      <c r="Z426" cm="1">
        <f t="array" ref="Z426">LOOKUP(
    2,
    1/($A:$A=$A426),
    $C:$C
)</f>
        <v>404.06</v>
      </c>
      <c r="AA426" t="str">
        <f t="shared" si="137"/>
        <v/>
      </c>
      <c r="AB426" t="str">
        <f t="shared" si="138"/>
        <v/>
      </c>
    </row>
    <row r="427" spans="1:28" x14ac:dyDescent="0.3">
      <c r="A427" s="2">
        <v>45869</v>
      </c>
      <c r="B427" s="1">
        <v>0.51736111111111116</v>
      </c>
      <c r="C427">
        <v>406.48</v>
      </c>
      <c r="D427">
        <v>405.97</v>
      </c>
      <c r="E427">
        <v>94764</v>
      </c>
      <c r="F427" t="b">
        <f t="shared" si="120"/>
        <v>0</v>
      </c>
      <c r="G427" t="str">
        <f t="shared" si="121"/>
        <v/>
      </c>
      <c r="H427" t="str">
        <f t="shared" si="122"/>
        <v/>
      </c>
      <c r="I427">
        <f t="shared" si="123"/>
        <v>403.06</v>
      </c>
      <c r="J427">
        <f t="shared" si="124"/>
        <v>401.82</v>
      </c>
      <c r="K427">
        <f t="shared" si="125"/>
        <v>1</v>
      </c>
      <c r="L427" t="str">
        <f>IF(
    AND(
        K427=1,
        COUNTIFS($A$2:A427,A427,$K$2:K427,1)=1
    ),
    "ENTRY",
    ""
)</f>
        <v/>
      </c>
      <c r="M427" t="str">
        <f t="shared" si="126"/>
        <v/>
      </c>
      <c r="N427" t="str">
        <f t="shared" si="127"/>
        <v/>
      </c>
      <c r="O427" t="str">
        <f t="shared" si="128"/>
        <v/>
      </c>
      <c r="P427" t="str">
        <f t="shared" si="129"/>
        <v/>
      </c>
      <c r="Q427" t="str">
        <f t="shared" si="130"/>
        <v/>
      </c>
      <c r="R427" t="str">
        <f t="shared" si="131"/>
        <v/>
      </c>
      <c r="S427" t="str">
        <f t="shared" si="139"/>
        <v/>
      </c>
      <c r="U427" t="str">
        <f t="shared" si="132"/>
        <v/>
      </c>
      <c r="V427" t="str">
        <f t="shared" si="133"/>
        <v/>
      </c>
      <c r="W427" t="str">
        <f t="shared" si="134"/>
        <v/>
      </c>
      <c r="X427" t="str">
        <f t="shared" si="135"/>
        <v/>
      </c>
      <c r="Y427" t="str">
        <f t="shared" si="136"/>
        <v/>
      </c>
      <c r="Z427" cm="1">
        <f t="array" ref="Z427">LOOKUP(
    2,
    1/($A:$A=$A427),
    $C:$C
)</f>
        <v>404.06</v>
      </c>
      <c r="AA427" t="str">
        <f t="shared" si="137"/>
        <v/>
      </c>
      <c r="AB427" t="str">
        <f t="shared" si="138"/>
        <v/>
      </c>
    </row>
    <row r="428" spans="1:28" x14ac:dyDescent="0.3">
      <c r="A428" s="2">
        <v>45869</v>
      </c>
      <c r="B428" s="1">
        <v>0.52083333333333337</v>
      </c>
      <c r="C428">
        <v>406.55</v>
      </c>
      <c r="D428">
        <v>406.12</v>
      </c>
      <c r="E428">
        <v>35605</v>
      </c>
      <c r="F428" t="b">
        <f t="shared" si="120"/>
        <v>0</v>
      </c>
      <c r="G428" t="str">
        <f t="shared" si="121"/>
        <v/>
      </c>
      <c r="H428" t="str">
        <f t="shared" si="122"/>
        <v/>
      </c>
      <c r="I428">
        <f t="shared" si="123"/>
        <v>403.06</v>
      </c>
      <c r="J428">
        <f t="shared" si="124"/>
        <v>401.82</v>
      </c>
      <c r="K428">
        <f t="shared" si="125"/>
        <v>1</v>
      </c>
      <c r="L428" t="str">
        <f>IF(
    AND(
        K428=1,
        COUNTIFS($A$2:A428,A428,$K$2:K428,1)=1
    ),
    "ENTRY",
    ""
)</f>
        <v/>
      </c>
      <c r="M428" t="str">
        <f t="shared" si="126"/>
        <v/>
      </c>
      <c r="N428" t="str">
        <f t="shared" si="127"/>
        <v/>
      </c>
      <c r="O428" t="str">
        <f t="shared" si="128"/>
        <v/>
      </c>
      <c r="P428" t="str">
        <f t="shared" si="129"/>
        <v/>
      </c>
      <c r="Q428" t="str">
        <f t="shared" si="130"/>
        <v/>
      </c>
      <c r="R428" t="str">
        <f t="shared" si="131"/>
        <v/>
      </c>
      <c r="S428" t="str">
        <f t="shared" si="139"/>
        <v/>
      </c>
      <c r="U428" t="str">
        <f t="shared" si="132"/>
        <v/>
      </c>
      <c r="V428" t="str">
        <f t="shared" si="133"/>
        <v/>
      </c>
      <c r="W428" t="str">
        <f t="shared" si="134"/>
        <v/>
      </c>
      <c r="X428" t="str">
        <f t="shared" si="135"/>
        <v/>
      </c>
      <c r="Y428" t="str">
        <f t="shared" si="136"/>
        <v/>
      </c>
      <c r="Z428" cm="1">
        <f t="array" ref="Z428">LOOKUP(
    2,
    1/($A:$A=$A428),
    $C:$C
)</f>
        <v>404.06</v>
      </c>
      <c r="AA428" t="str">
        <f t="shared" si="137"/>
        <v/>
      </c>
      <c r="AB428" t="str">
        <f t="shared" si="138"/>
        <v/>
      </c>
    </row>
    <row r="429" spans="1:28" x14ac:dyDescent="0.3">
      <c r="A429" s="2">
        <v>45869</v>
      </c>
      <c r="B429" s="1">
        <v>0.52430555555555558</v>
      </c>
      <c r="C429">
        <v>406.64</v>
      </c>
      <c r="D429">
        <v>406.39</v>
      </c>
      <c r="E429">
        <v>40028</v>
      </c>
      <c r="F429" t="b">
        <f t="shared" si="120"/>
        <v>0</v>
      </c>
      <c r="G429" t="str">
        <f t="shared" si="121"/>
        <v/>
      </c>
      <c r="H429" t="str">
        <f t="shared" si="122"/>
        <v/>
      </c>
      <c r="I429">
        <f t="shared" si="123"/>
        <v>403.06</v>
      </c>
      <c r="J429">
        <f t="shared" si="124"/>
        <v>401.82</v>
      </c>
      <c r="K429">
        <f t="shared" si="125"/>
        <v>1</v>
      </c>
      <c r="L429" t="str">
        <f>IF(
    AND(
        K429=1,
        COUNTIFS($A$2:A429,A429,$K$2:K429,1)=1
    ),
    "ENTRY",
    ""
)</f>
        <v/>
      </c>
      <c r="M429" t="str">
        <f t="shared" si="126"/>
        <v/>
      </c>
      <c r="N429" t="str">
        <f t="shared" si="127"/>
        <v/>
      </c>
      <c r="O429" t="str">
        <f t="shared" si="128"/>
        <v/>
      </c>
      <c r="P429" t="str">
        <f t="shared" si="129"/>
        <v/>
      </c>
      <c r="Q429" t="str">
        <f t="shared" si="130"/>
        <v/>
      </c>
      <c r="R429" t="str">
        <f t="shared" si="131"/>
        <v/>
      </c>
      <c r="S429" t="str">
        <f t="shared" si="139"/>
        <v/>
      </c>
      <c r="U429" t="str">
        <f t="shared" si="132"/>
        <v/>
      </c>
      <c r="V429" t="str">
        <f t="shared" si="133"/>
        <v/>
      </c>
      <c r="W429" t="str">
        <f t="shared" si="134"/>
        <v/>
      </c>
      <c r="X429" t="str">
        <f t="shared" si="135"/>
        <v/>
      </c>
      <c r="Y429" t="str">
        <f t="shared" si="136"/>
        <v/>
      </c>
      <c r="Z429" cm="1">
        <f t="array" ref="Z429">LOOKUP(
    2,
    1/($A:$A=$A429),
    $C:$C
)</f>
        <v>404.06</v>
      </c>
      <c r="AA429" t="str">
        <f t="shared" si="137"/>
        <v/>
      </c>
      <c r="AB429" t="str">
        <f t="shared" si="138"/>
        <v/>
      </c>
    </row>
    <row r="430" spans="1:28" x14ac:dyDescent="0.3">
      <c r="A430" s="2">
        <v>45869</v>
      </c>
      <c r="B430" s="1">
        <v>0.52777777777777779</v>
      </c>
      <c r="C430">
        <v>406.91</v>
      </c>
      <c r="D430">
        <v>406</v>
      </c>
      <c r="E430">
        <v>88136</v>
      </c>
      <c r="F430" t="b">
        <f t="shared" si="120"/>
        <v>0</v>
      </c>
      <c r="G430" t="str">
        <f t="shared" si="121"/>
        <v/>
      </c>
      <c r="H430" t="str">
        <f t="shared" si="122"/>
        <v/>
      </c>
      <c r="I430">
        <f t="shared" si="123"/>
        <v>403.06</v>
      </c>
      <c r="J430">
        <f t="shared" si="124"/>
        <v>401.82</v>
      </c>
      <c r="K430">
        <f t="shared" si="125"/>
        <v>1</v>
      </c>
      <c r="L430" t="str">
        <f>IF(
    AND(
        K430=1,
        COUNTIFS($A$2:A430,A430,$K$2:K430,1)=1
    ),
    "ENTRY",
    ""
)</f>
        <v/>
      </c>
      <c r="M430" t="str">
        <f t="shared" si="126"/>
        <v/>
      </c>
      <c r="N430" t="str">
        <f t="shared" si="127"/>
        <v/>
      </c>
      <c r="O430" t="str">
        <f t="shared" si="128"/>
        <v/>
      </c>
      <c r="P430" t="str">
        <f t="shared" si="129"/>
        <v/>
      </c>
      <c r="Q430" t="str">
        <f t="shared" si="130"/>
        <v/>
      </c>
      <c r="R430" t="str">
        <f t="shared" si="131"/>
        <v/>
      </c>
      <c r="S430" t="str">
        <f t="shared" si="139"/>
        <v/>
      </c>
      <c r="U430" t="str">
        <f t="shared" si="132"/>
        <v/>
      </c>
      <c r="V430" t="str">
        <f t="shared" si="133"/>
        <v/>
      </c>
      <c r="W430" t="str">
        <f t="shared" si="134"/>
        <v/>
      </c>
      <c r="X430" t="str">
        <f t="shared" si="135"/>
        <v/>
      </c>
      <c r="Y430" t="str">
        <f t="shared" si="136"/>
        <v/>
      </c>
      <c r="Z430" cm="1">
        <f t="array" ref="Z430">LOOKUP(
    2,
    1/($A:$A=$A430),
    $C:$C
)</f>
        <v>404.06</v>
      </c>
      <c r="AA430" t="str">
        <f t="shared" si="137"/>
        <v/>
      </c>
      <c r="AB430" t="str">
        <f t="shared" si="138"/>
        <v/>
      </c>
    </row>
    <row r="431" spans="1:28" x14ac:dyDescent="0.3">
      <c r="A431" s="2">
        <v>45869</v>
      </c>
      <c r="B431" s="1">
        <v>0.53125</v>
      </c>
      <c r="C431">
        <v>406.64</v>
      </c>
      <c r="D431">
        <v>406</v>
      </c>
      <c r="E431">
        <v>58388</v>
      </c>
      <c r="F431" t="b">
        <f t="shared" si="120"/>
        <v>0</v>
      </c>
      <c r="G431" t="str">
        <f t="shared" si="121"/>
        <v/>
      </c>
      <c r="H431" t="str">
        <f t="shared" si="122"/>
        <v/>
      </c>
      <c r="I431">
        <f t="shared" si="123"/>
        <v>403.06</v>
      </c>
      <c r="J431">
        <f t="shared" si="124"/>
        <v>401.82</v>
      </c>
      <c r="K431">
        <f t="shared" si="125"/>
        <v>1</v>
      </c>
      <c r="L431" t="str">
        <f>IF(
    AND(
        K431=1,
        COUNTIFS($A$2:A431,A431,$K$2:K431,1)=1
    ),
    "ENTRY",
    ""
)</f>
        <v/>
      </c>
      <c r="M431" t="str">
        <f t="shared" si="126"/>
        <v/>
      </c>
      <c r="N431" t="str">
        <f t="shared" si="127"/>
        <v/>
      </c>
      <c r="O431" t="str">
        <f t="shared" si="128"/>
        <v/>
      </c>
      <c r="P431" t="str">
        <f t="shared" si="129"/>
        <v/>
      </c>
      <c r="Q431" t="str">
        <f t="shared" si="130"/>
        <v/>
      </c>
      <c r="R431" t="str">
        <f t="shared" si="131"/>
        <v/>
      </c>
      <c r="S431" t="str">
        <f t="shared" si="139"/>
        <v/>
      </c>
      <c r="U431" t="str">
        <f t="shared" si="132"/>
        <v/>
      </c>
      <c r="V431" t="str">
        <f t="shared" si="133"/>
        <v/>
      </c>
      <c r="W431" t="str">
        <f t="shared" si="134"/>
        <v/>
      </c>
      <c r="X431" t="str">
        <f t="shared" si="135"/>
        <v/>
      </c>
      <c r="Y431" t="str">
        <f t="shared" si="136"/>
        <v/>
      </c>
      <c r="Z431" cm="1">
        <f t="array" ref="Z431">LOOKUP(
    2,
    1/($A:$A=$A431),
    $C:$C
)</f>
        <v>404.06</v>
      </c>
      <c r="AA431" t="str">
        <f t="shared" si="137"/>
        <v/>
      </c>
      <c r="AB431" t="str">
        <f t="shared" si="138"/>
        <v/>
      </c>
    </row>
    <row r="432" spans="1:28" x14ac:dyDescent="0.3">
      <c r="A432" s="2">
        <v>45869</v>
      </c>
      <c r="B432" s="1">
        <v>0.53472222222222221</v>
      </c>
      <c r="C432">
        <v>406.97</v>
      </c>
      <c r="D432">
        <v>405.94</v>
      </c>
      <c r="E432">
        <v>170073</v>
      </c>
      <c r="F432" t="b">
        <f t="shared" si="120"/>
        <v>0</v>
      </c>
      <c r="G432" t="str">
        <f t="shared" si="121"/>
        <v/>
      </c>
      <c r="H432" t="str">
        <f t="shared" si="122"/>
        <v/>
      </c>
      <c r="I432">
        <f t="shared" si="123"/>
        <v>403.06</v>
      </c>
      <c r="J432">
        <f t="shared" si="124"/>
        <v>401.82</v>
      </c>
      <c r="K432">
        <f t="shared" si="125"/>
        <v>1</v>
      </c>
      <c r="L432" t="str">
        <f>IF(
    AND(
        K432=1,
        COUNTIFS($A$2:A432,A432,$K$2:K432,1)=1
    ),
    "ENTRY",
    ""
)</f>
        <v/>
      </c>
      <c r="M432" t="str">
        <f t="shared" si="126"/>
        <v/>
      </c>
      <c r="N432" t="str">
        <f t="shared" si="127"/>
        <v/>
      </c>
      <c r="O432" t="str">
        <f t="shared" si="128"/>
        <v/>
      </c>
      <c r="P432" t="str">
        <f t="shared" si="129"/>
        <v/>
      </c>
      <c r="Q432" t="str">
        <f t="shared" si="130"/>
        <v/>
      </c>
      <c r="R432" t="str">
        <f t="shared" si="131"/>
        <v/>
      </c>
      <c r="S432" t="str">
        <f t="shared" si="139"/>
        <v/>
      </c>
      <c r="U432" t="str">
        <f t="shared" si="132"/>
        <v/>
      </c>
      <c r="V432" t="str">
        <f t="shared" si="133"/>
        <v/>
      </c>
      <c r="W432" t="str">
        <f t="shared" si="134"/>
        <v/>
      </c>
      <c r="X432" t="str">
        <f t="shared" si="135"/>
        <v/>
      </c>
      <c r="Y432" t="str">
        <f t="shared" si="136"/>
        <v/>
      </c>
      <c r="Z432" cm="1">
        <f t="array" ref="Z432">LOOKUP(
    2,
    1/($A:$A=$A432),
    $C:$C
)</f>
        <v>404.06</v>
      </c>
      <c r="AA432" t="str">
        <f t="shared" si="137"/>
        <v/>
      </c>
      <c r="AB432" t="str">
        <f t="shared" si="138"/>
        <v/>
      </c>
    </row>
    <row r="433" spans="1:28" x14ac:dyDescent="0.3">
      <c r="A433" s="2">
        <v>45869</v>
      </c>
      <c r="B433" s="1">
        <v>0.53819444444444442</v>
      </c>
      <c r="C433">
        <v>406.42</v>
      </c>
      <c r="D433">
        <v>405.91</v>
      </c>
      <c r="E433">
        <v>220148</v>
      </c>
      <c r="F433" t="b">
        <f t="shared" si="120"/>
        <v>0</v>
      </c>
      <c r="G433" t="str">
        <f t="shared" si="121"/>
        <v/>
      </c>
      <c r="H433" t="str">
        <f t="shared" si="122"/>
        <v/>
      </c>
      <c r="I433">
        <f t="shared" si="123"/>
        <v>403.06</v>
      </c>
      <c r="J433">
        <f t="shared" si="124"/>
        <v>401.82</v>
      </c>
      <c r="K433">
        <f t="shared" si="125"/>
        <v>1</v>
      </c>
      <c r="L433" t="str">
        <f>IF(
    AND(
        K433=1,
        COUNTIFS($A$2:A433,A433,$K$2:K433,1)=1
    ),
    "ENTRY",
    ""
)</f>
        <v/>
      </c>
      <c r="M433" t="str">
        <f t="shared" si="126"/>
        <v/>
      </c>
      <c r="N433" t="str">
        <f t="shared" si="127"/>
        <v/>
      </c>
      <c r="O433" t="str">
        <f t="shared" si="128"/>
        <v/>
      </c>
      <c r="P433" t="str">
        <f t="shared" si="129"/>
        <v/>
      </c>
      <c r="Q433" t="str">
        <f t="shared" si="130"/>
        <v/>
      </c>
      <c r="R433" t="str">
        <f t="shared" si="131"/>
        <v/>
      </c>
      <c r="S433" t="str">
        <f t="shared" si="139"/>
        <v/>
      </c>
      <c r="U433" t="str">
        <f t="shared" si="132"/>
        <v/>
      </c>
      <c r="V433" t="str">
        <f t="shared" si="133"/>
        <v/>
      </c>
      <c r="W433" t="str">
        <f t="shared" si="134"/>
        <v/>
      </c>
      <c r="X433" t="str">
        <f t="shared" si="135"/>
        <v/>
      </c>
      <c r="Y433" t="str">
        <f t="shared" si="136"/>
        <v/>
      </c>
      <c r="Z433" cm="1">
        <f t="array" ref="Z433">LOOKUP(
    2,
    1/($A:$A=$A433),
    $C:$C
)</f>
        <v>404.06</v>
      </c>
      <c r="AA433" t="str">
        <f t="shared" si="137"/>
        <v/>
      </c>
      <c r="AB433" t="str">
        <f t="shared" si="138"/>
        <v/>
      </c>
    </row>
    <row r="434" spans="1:28" x14ac:dyDescent="0.3">
      <c r="A434" s="2">
        <v>45869</v>
      </c>
      <c r="B434" s="1">
        <v>0.54166666666666663</v>
      </c>
      <c r="C434">
        <v>406.48</v>
      </c>
      <c r="D434">
        <v>405.52</v>
      </c>
      <c r="E434">
        <v>128110</v>
      </c>
      <c r="F434" t="b">
        <f t="shared" si="120"/>
        <v>0</v>
      </c>
      <c r="G434" t="str">
        <f t="shared" si="121"/>
        <v/>
      </c>
      <c r="H434" t="str">
        <f t="shared" si="122"/>
        <v/>
      </c>
      <c r="I434">
        <f t="shared" si="123"/>
        <v>403.06</v>
      </c>
      <c r="J434">
        <f t="shared" si="124"/>
        <v>401.82</v>
      </c>
      <c r="K434">
        <f t="shared" si="125"/>
        <v>1</v>
      </c>
      <c r="L434" t="str">
        <f>IF(
    AND(
        K434=1,
        COUNTIFS($A$2:A434,A434,$K$2:K434,1)=1
    ),
    "ENTRY",
    ""
)</f>
        <v/>
      </c>
      <c r="M434" t="str">
        <f t="shared" si="126"/>
        <v/>
      </c>
      <c r="N434" t="str">
        <f t="shared" si="127"/>
        <v/>
      </c>
      <c r="O434" t="str">
        <f t="shared" si="128"/>
        <v/>
      </c>
      <c r="P434" t="str">
        <f t="shared" si="129"/>
        <v/>
      </c>
      <c r="Q434" t="str">
        <f t="shared" si="130"/>
        <v/>
      </c>
      <c r="R434" t="str">
        <f t="shared" si="131"/>
        <v/>
      </c>
      <c r="S434" t="str">
        <f t="shared" si="139"/>
        <v/>
      </c>
      <c r="U434" t="str">
        <f t="shared" si="132"/>
        <v/>
      </c>
      <c r="V434" t="str">
        <f t="shared" si="133"/>
        <v/>
      </c>
      <c r="W434" t="str">
        <f t="shared" si="134"/>
        <v/>
      </c>
      <c r="X434" t="str">
        <f t="shared" si="135"/>
        <v/>
      </c>
      <c r="Y434" t="str">
        <f t="shared" si="136"/>
        <v/>
      </c>
      <c r="Z434" cm="1">
        <f t="array" ref="Z434">LOOKUP(
    2,
    1/($A:$A=$A434),
    $C:$C
)</f>
        <v>404.06</v>
      </c>
      <c r="AA434" t="str">
        <f t="shared" si="137"/>
        <v/>
      </c>
      <c r="AB434" t="str">
        <f t="shared" si="138"/>
        <v/>
      </c>
    </row>
    <row r="435" spans="1:28" x14ac:dyDescent="0.3">
      <c r="A435" s="2">
        <v>45869</v>
      </c>
      <c r="B435" s="1">
        <v>0.54513888888888884</v>
      </c>
      <c r="C435">
        <v>405.91</v>
      </c>
      <c r="D435">
        <v>405.52</v>
      </c>
      <c r="E435">
        <v>45003</v>
      </c>
      <c r="F435" t="b">
        <f t="shared" si="120"/>
        <v>0</v>
      </c>
      <c r="G435" t="str">
        <f t="shared" si="121"/>
        <v/>
      </c>
      <c r="H435" t="str">
        <f t="shared" si="122"/>
        <v/>
      </c>
      <c r="I435">
        <f t="shared" si="123"/>
        <v>403.06</v>
      </c>
      <c r="J435">
        <f t="shared" si="124"/>
        <v>401.82</v>
      </c>
      <c r="K435">
        <f t="shared" si="125"/>
        <v>1</v>
      </c>
      <c r="L435" t="str">
        <f>IF(
    AND(
        K435=1,
        COUNTIFS($A$2:A435,A435,$K$2:K435,1)=1
    ),
    "ENTRY",
    ""
)</f>
        <v/>
      </c>
      <c r="M435" t="str">
        <f t="shared" si="126"/>
        <v/>
      </c>
      <c r="N435" t="str">
        <f t="shared" si="127"/>
        <v/>
      </c>
      <c r="O435" t="str">
        <f t="shared" si="128"/>
        <v/>
      </c>
      <c r="P435" t="str">
        <f t="shared" si="129"/>
        <v/>
      </c>
      <c r="Q435" t="str">
        <f t="shared" si="130"/>
        <v/>
      </c>
      <c r="R435" t="str">
        <f t="shared" si="131"/>
        <v/>
      </c>
      <c r="S435" t="str">
        <f t="shared" si="139"/>
        <v/>
      </c>
      <c r="U435" t="str">
        <f t="shared" si="132"/>
        <v/>
      </c>
      <c r="V435" t="str">
        <f t="shared" si="133"/>
        <v/>
      </c>
      <c r="W435" t="str">
        <f t="shared" si="134"/>
        <v/>
      </c>
      <c r="X435" t="str">
        <f t="shared" si="135"/>
        <v/>
      </c>
      <c r="Y435" t="str">
        <f t="shared" si="136"/>
        <v/>
      </c>
      <c r="Z435" cm="1">
        <f t="array" ref="Z435">LOOKUP(
    2,
    1/($A:$A=$A435),
    $C:$C
)</f>
        <v>404.06</v>
      </c>
      <c r="AA435" t="str">
        <f t="shared" si="137"/>
        <v/>
      </c>
      <c r="AB435" t="str">
        <f t="shared" si="138"/>
        <v/>
      </c>
    </row>
    <row r="436" spans="1:28" x14ac:dyDescent="0.3">
      <c r="A436" s="2">
        <v>45869</v>
      </c>
      <c r="B436" s="1">
        <v>0.54861111111111116</v>
      </c>
      <c r="C436">
        <v>405.88</v>
      </c>
      <c r="D436">
        <v>404.39</v>
      </c>
      <c r="E436">
        <v>1677920</v>
      </c>
      <c r="F436" t="b">
        <f t="shared" si="120"/>
        <v>0</v>
      </c>
      <c r="G436" t="str">
        <f t="shared" si="121"/>
        <v/>
      </c>
      <c r="H436" t="str">
        <f t="shared" si="122"/>
        <v/>
      </c>
      <c r="I436">
        <f t="shared" si="123"/>
        <v>403.06</v>
      </c>
      <c r="J436">
        <f t="shared" si="124"/>
        <v>401.82</v>
      </c>
      <c r="K436">
        <f t="shared" si="125"/>
        <v>1</v>
      </c>
      <c r="L436" t="str">
        <f>IF(
    AND(
        K436=1,
        COUNTIFS($A$2:A436,A436,$K$2:K436,1)=1
    ),
    "ENTRY",
    ""
)</f>
        <v/>
      </c>
      <c r="M436" t="str">
        <f t="shared" si="126"/>
        <v/>
      </c>
      <c r="N436" t="str">
        <f t="shared" si="127"/>
        <v/>
      </c>
      <c r="O436" t="str">
        <f t="shared" si="128"/>
        <v/>
      </c>
      <c r="P436" t="str">
        <f t="shared" si="129"/>
        <v/>
      </c>
      <c r="Q436" t="str">
        <f t="shared" si="130"/>
        <v/>
      </c>
      <c r="R436" t="str">
        <f t="shared" si="131"/>
        <v/>
      </c>
      <c r="S436" t="str">
        <f t="shared" si="139"/>
        <v/>
      </c>
      <c r="U436" t="str">
        <f t="shared" si="132"/>
        <v/>
      </c>
      <c r="V436" t="str">
        <f t="shared" si="133"/>
        <v/>
      </c>
      <c r="W436" t="str">
        <f t="shared" si="134"/>
        <v/>
      </c>
      <c r="X436" t="str">
        <f t="shared" si="135"/>
        <v/>
      </c>
      <c r="Y436" t="str">
        <f t="shared" si="136"/>
        <v/>
      </c>
      <c r="Z436" cm="1">
        <f t="array" ref="Z436">LOOKUP(
    2,
    1/($A:$A=$A436),
    $C:$C
)</f>
        <v>404.06</v>
      </c>
      <c r="AA436" t="str">
        <f t="shared" si="137"/>
        <v/>
      </c>
      <c r="AB436" t="str">
        <f t="shared" si="138"/>
        <v/>
      </c>
    </row>
    <row r="437" spans="1:28" x14ac:dyDescent="0.3">
      <c r="A437" s="2">
        <v>45869</v>
      </c>
      <c r="B437" s="1">
        <v>0.55208333333333337</v>
      </c>
      <c r="C437">
        <v>405.64</v>
      </c>
      <c r="D437">
        <v>405</v>
      </c>
      <c r="E437">
        <v>92481</v>
      </c>
      <c r="F437" t="b">
        <f t="shared" si="120"/>
        <v>0</v>
      </c>
      <c r="G437" t="str">
        <f t="shared" si="121"/>
        <v/>
      </c>
      <c r="H437" t="str">
        <f t="shared" si="122"/>
        <v/>
      </c>
      <c r="I437">
        <f t="shared" si="123"/>
        <v>403.06</v>
      </c>
      <c r="J437">
        <f t="shared" si="124"/>
        <v>401.82</v>
      </c>
      <c r="K437">
        <f t="shared" si="125"/>
        <v>1</v>
      </c>
      <c r="L437" t="str">
        <f>IF(
    AND(
        K437=1,
        COUNTIFS($A$2:A437,A437,$K$2:K437,1)=1
    ),
    "ENTRY",
    ""
)</f>
        <v/>
      </c>
      <c r="M437" t="str">
        <f t="shared" si="126"/>
        <v/>
      </c>
      <c r="N437" t="str">
        <f t="shared" si="127"/>
        <v/>
      </c>
      <c r="O437" t="str">
        <f t="shared" si="128"/>
        <v/>
      </c>
      <c r="P437" t="str">
        <f t="shared" si="129"/>
        <v/>
      </c>
      <c r="Q437" t="str">
        <f t="shared" si="130"/>
        <v/>
      </c>
      <c r="R437" t="str">
        <f t="shared" si="131"/>
        <v/>
      </c>
      <c r="S437" t="str">
        <f t="shared" si="139"/>
        <v/>
      </c>
      <c r="U437" t="str">
        <f t="shared" si="132"/>
        <v/>
      </c>
      <c r="V437" t="str">
        <f t="shared" si="133"/>
        <v/>
      </c>
      <c r="W437" t="str">
        <f t="shared" si="134"/>
        <v/>
      </c>
      <c r="X437" t="str">
        <f t="shared" si="135"/>
        <v/>
      </c>
      <c r="Y437" t="str">
        <f t="shared" si="136"/>
        <v/>
      </c>
      <c r="Z437" cm="1">
        <f t="array" ref="Z437">LOOKUP(
    2,
    1/($A:$A=$A437),
    $C:$C
)</f>
        <v>404.06</v>
      </c>
      <c r="AA437" t="str">
        <f t="shared" si="137"/>
        <v/>
      </c>
      <c r="AB437" t="str">
        <f t="shared" si="138"/>
        <v/>
      </c>
    </row>
    <row r="438" spans="1:28" x14ac:dyDescent="0.3">
      <c r="A438" s="2">
        <v>45869</v>
      </c>
      <c r="B438" s="1">
        <v>0.55555555555555558</v>
      </c>
      <c r="C438">
        <v>405.52</v>
      </c>
      <c r="D438">
        <v>404.88</v>
      </c>
      <c r="E438">
        <v>64678</v>
      </c>
      <c r="F438" t="b">
        <f t="shared" si="120"/>
        <v>0</v>
      </c>
      <c r="G438" t="str">
        <f t="shared" si="121"/>
        <v/>
      </c>
      <c r="H438" t="str">
        <f t="shared" si="122"/>
        <v/>
      </c>
      <c r="I438">
        <f t="shared" si="123"/>
        <v>403.06</v>
      </c>
      <c r="J438">
        <f t="shared" si="124"/>
        <v>401.82</v>
      </c>
      <c r="K438">
        <f t="shared" si="125"/>
        <v>1</v>
      </c>
      <c r="L438" t="str">
        <f>IF(
    AND(
        K438=1,
        COUNTIFS($A$2:A438,A438,$K$2:K438,1)=1
    ),
    "ENTRY",
    ""
)</f>
        <v/>
      </c>
      <c r="M438" t="str">
        <f t="shared" si="126"/>
        <v/>
      </c>
      <c r="N438" t="str">
        <f t="shared" si="127"/>
        <v/>
      </c>
      <c r="O438" t="str">
        <f t="shared" si="128"/>
        <v/>
      </c>
      <c r="P438" t="str">
        <f t="shared" si="129"/>
        <v/>
      </c>
      <c r="Q438" t="str">
        <f t="shared" si="130"/>
        <v/>
      </c>
      <c r="R438" t="str">
        <f t="shared" si="131"/>
        <v/>
      </c>
      <c r="S438" t="str">
        <f t="shared" si="139"/>
        <v/>
      </c>
      <c r="U438" t="str">
        <f t="shared" si="132"/>
        <v/>
      </c>
      <c r="V438" t="str">
        <f t="shared" si="133"/>
        <v/>
      </c>
      <c r="W438" t="str">
        <f t="shared" si="134"/>
        <v/>
      </c>
      <c r="X438" t="str">
        <f t="shared" si="135"/>
        <v/>
      </c>
      <c r="Y438" t="str">
        <f t="shared" si="136"/>
        <v/>
      </c>
      <c r="Z438" cm="1">
        <f t="array" ref="Z438">LOOKUP(
    2,
    1/($A:$A=$A438),
    $C:$C
)</f>
        <v>404.06</v>
      </c>
      <c r="AA438" t="str">
        <f t="shared" si="137"/>
        <v/>
      </c>
      <c r="AB438" t="str">
        <f t="shared" si="138"/>
        <v/>
      </c>
    </row>
    <row r="439" spans="1:28" x14ac:dyDescent="0.3">
      <c r="A439" s="2">
        <v>45869</v>
      </c>
      <c r="B439" s="1">
        <v>0.55902777777777779</v>
      </c>
      <c r="C439">
        <v>405.55</v>
      </c>
      <c r="D439">
        <v>404.15</v>
      </c>
      <c r="E439">
        <v>276759</v>
      </c>
      <c r="F439" t="b">
        <f t="shared" si="120"/>
        <v>0</v>
      </c>
      <c r="G439" t="str">
        <f t="shared" si="121"/>
        <v/>
      </c>
      <c r="H439" t="str">
        <f t="shared" si="122"/>
        <v/>
      </c>
      <c r="I439">
        <f t="shared" si="123"/>
        <v>403.06</v>
      </c>
      <c r="J439">
        <f t="shared" si="124"/>
        <v>401.82</v>
      </c>
      <c r="K439">
        <f t="shared" si="125"/>
        <v>1</v>
      </c>
      <c r="L439" t="str">
        <f>IF(
    AND(
        K439=1,
        COUNTIFS($A$2:A439,A439,$K$2:K439,1)=1
    ),
    "ENTRY",
    ""
)</f>
        <v/>
      </c>
      <c r="M439" t="str">
        <f t="shared" si="126"/>
        <v/>
      </c>
      <c r="N439" t="str">
        <f t="shared" si="127"/>
        <v/>
      </c>
      <c r="O439" t="str">
        <f t="shared" si="128"/>
        <v/>
      </c>
      <c r="P439" t="str">
        <f t="shared" si="129"/>
        <v/>
      </c>
      <c r="Q439" t="str">
        <f t="shared" si="130"/>
        <v/>
      </c>
      <c r="R439" t="str">
        <f t="shared" si="131"/>
        <v/>
      </c>
      <c r="S439" t="str">
        <f t="shared" si="139"/>
        <v/>
      </c>
      <c r="U439" t="str">
        <f t="shared" si="132"/>
        <v/>
      </c>
      <c r="V439" t="str">
        <f t="shared" si="133"/>
        <v/>
      </c>
      <c r="W439" t="str">
        <f t="shared" si="134"/>
        <v/>
      </c>
      <c r="X439" t="str">
        <f t="shared" si="135"/>
        <v/>
      </c>
      <c r="Y439" t="str">
        <f t="shared" si="136"/>
        <v/>
      </c>
      <c r="Z439" cm="1">
        <f t="array" ref="Z439">LOOKUP(
    2,
    1/($A:$A=$A439),
    $C:$C
)</f>
        <v>404.06</v>
      </c>
      <c r="AA439" t="str">
        <f t="shared" si="137"/>
        <v/>
      </c>
      <c r="AB439" t="str">
        <f t="shared" si="138"/>
        <v/>
      </c>
    </row>
    <row r="440" spans="1:28" x14ac:dyDescent="0.3">
      <c r="A440" s="2">
        <v>45869</v>
      </c>
      <c r="B440" s="1">
        <v>0.5625</v>
      </c>
      <c r="C440">
        <v>405.79</v>
      </c>
      <c r="D440">
        <v>404.94</v>
      </c>
      <c r="E440">
        <v>92280</v>
      </c>
      <c r="F440" t="b">
        <f t="shared" si="120"/>
        <v>0</v>
      </c>
      <c r="G440" t="str">
        <f t="shared" si="121"/>
        <v/>
      </c>
      <c r="H440" t="str">
        <f t="shared" si="122"/>
        <v/>
      </c>
      <c r="I440">
        <f t="shared" si="123"/>
        <v>403.06</v>
      </c>
      <c r="J440">
        <f t="shared" si="124"/>
        <v>401.82</v>
      </c>
      <c r="K440">
        <f t="shared" si="125"/>
        <v>1</v>
      </c>
      <c r="L440" t="str">
        <f>IF(
    AND(
        K440=1,
        COUNTIFS($A$2:A440,A440,$K$2:K440,1)=1
    ),
    "ENTRY",
    ""
)</f>
        <v/>
      </c>
      <c r="M440" t="str">
        <f t="shared" si="126"/>
        <v/>
      </c>
      <c r="N440" t="str">
        <f t="shared" si="127"/>
        <v/>
      </c>
      <c r="O440" t="str">
        <f t="shared" si="128"/>
        <v/>
      </c>
      <c r="P440" t="str">
        <f t="shared" si="129"/>
        <v/>
      </c>
      <c r="Q440" t="str">
        <f t="shared" si="130"/>
        <v/>
      </c>
      <c r="R440" t="str">
        <f t="shared" si="131"/>
        <v/>
      </c>
      <c r="S440" t="str">
        <f t="shared" si="139"/>
        <v/>
      </c>
      <c r="U440" t="str">
        <f t="shared" si="132"/>
        <v/>
      </c>
      <c r="V440" t="str">
        <f t="shared" si="133"/>
        <v/>
      </c>
      <c r="W440" t="str">
        <f t="shared" si="134"/>
        <v/>
      </c>
      <c r="X440" t="str">
        <f t="shared" si="135"/>
        <v/>
      </c>
      <c r="Y440" t="str">
        <f t="shared" si="136"/>
        <v/>
      </c>
      <c r="Z440" cm="1">
        <f t="array" ref="Z440">LOOKUP(
    2,
    1/($A:$A=$A440),
    $C:$C
)</f>
        <v>404.06</v>
      </c>
      <c r="AA440" t="str">
        <f t="shared" si="137"/>
        <v/>
      </c>
      <c r="AB440" t="str">
        <f t="shared" si="138"/>
        <v/>
      </c>
    </row>
    <row r="441" spans="1:28" x14ac:dyDescent="0.3">
      <c r="A441" s="2">
        <v>45869</v>
      </c>
      <c r="B441" s="1">
        <v>0.56597222222222221</v>
      </c>
      <c r="C441">
        <v>406.06</v>
      </c>
      <c r="D441">
        <v>405.39</v>
      </c>
      <c r="E441">
        <v>122765</v>
      </c>
      <c r="F441" t="b">
        <f t="shared" si="120"/>
        <v>0</v>
      </c>
      <c r="G441" t="str">
        <f t="shared" si="121"/>
        <v/>
      </c>
      <c r="H441" t="str">
        <f t="shared" si="122"/>
        <v/>
      </c>
      <c r="I441">
        <f t="shared" si="123"/>
        <v>403.06</v>
      </c>
      <c r="J441">
        <f t="shared" si="124"/>
        <v>401.82</v>
      </c>
      <c r="K441">
        <f t="shared" si="125"/>
        <v>1</v>
      </c>
      <c r="L441" t="str">
        <f>IF(
    AND(
        K441=1,
        COUNTIFS($A$2:A441,A441,$K$2:K441,1)=1
    ),
    "ENTRY",
    ""
)</f>
        <v/>
      </c>
      <c r="M441" t="str">
        <f t="shared" si="126"/>
        <v/>
      </c>
      <c r="N441" t="str">
        <f t="shared" si="127"/>
        <v/>
      </c>
      <c r="O441" t="str">
        <f t="shared" si="128"/>
        <v/>
      </c>
      <c r="P441" t="str">
        <f t="shared" si="129"/>
        <v/>
      </c>
      <c r="Q441" t="str">
        <f t="shared" si="130"/>
        <v/>
      </c>
      <c r="R441" t="str">
        <f t="shared" si="131"/>
        <v/>
      </c>
      <c r="S441" t="str">
        <f t="shared" si="139"/>
        <v/>
      </c>
      <c r="U441" t="str">
        <f t="shared" si="132"/>
        <v/>
      </c>
      <c r="V441" t="str">
        <f t="shared" si="133"/>
        <v/>
      </c>
      <c r="W441" t="str">
        <f t="shared" si="134"/>
        <v/>
      </c>
      <c r="X441" t="str">
        <f t="shared" si="135"/>
        <v/>
      </c>
      <c r="Y441" t="str">
        <f t="shared" si="136"/>
        <v/>
      </c>
      <c r="Z441" cm="1">
        <f t="array" ref="Z441">LOOKUP(
    2,
    1/($A:$A=$A441),
    $C:$C
)</f>
        <v>404.06</v>
      </c>
      <c r="AA441" t="str">
        <f t="shared" si="137"/>
        <v/>
      </c>
      <c r="AB441" t="str">
        <f t="shared" si="138"/>
        <v/>
      </c>
    </row>
    <row r="442" spans="1:28" x14ac:dyDescent="0.3">
      <c r="A442" s="2">
        <v>45869</v>
      </c>
      <c r="B442" s="1">
        <v>0.56944444444444442</v>
      </c>
      <c r="C442">
        <v>405.76</v>
      </c>
      <c r="D442">
        <v>404.45</v>
      </c>
      <c r="E442">
        <v>297957</v>
      </c>
      <c r="F442" t="b">
        <f t="shared" si="120"/>
        <v>0</v>
      </c>
      <c r="G442" t="str">
        <f t="shared" si="121"/>
        <v/>
      </c>
      <c r="H442" t="str">
        <f t="shared" si="122"/>
        <v/>
      </c>
      <c r="I442">
        <f t="shared" si="123"/>
        <v>403.06</v>
      </c>
      <c r="J442">
        <f t="shared" si="124"/>
        <v>401.82</v>
      </c>
      <c r="K442">
        <f t="shared" si="125"/>
        <v>1</v>
      </c>
      <c r="L442" t="str">
        <f>IF(
    AND(
        K442=1,
        COUNTIFS($A$2:A442,A442,$K$2:K442,1)=1
    ),
    "ENTRY",
    ""
)</f>
        <v/>
      </c>
      <c r="M442" t="str">
        <f t="shared" si="126"/>
        <v/>
      </c>
      <c r="N442" t="str">
        <f t="shared" si="127"/>
        <v/>
      </c>
      <c r="O442" t="str">
        <f t="shared" si="128"/>
        <v/>
      </c>
      <c r="P442" t="str">
        <f t="shared" si="129"/>
        <v/>
      </c>
      <c r="Q442" t="str">
        <f t="shared" si="130"/>
        <v/>
      </c>
      <c r="R442" t="str">
        <f t="shared" si="131"/>
        <v/>
      </c>
      <c r="S442" t="str">
        <f t="shared" si="139"/>
        <v/>
      </c>
      <c r="U442" t="str">
        <f t="shared" si="132"/>
        <v/>
      </c>
      <c r="V442" t="str">
        <f t="shared" si="133"/>
        <v/>
      </c>
      <c r="W442" t="str">
        <f t="shared" si="134"/>
        <v/>
      </c>
      <c r="X442" t="str">
        <f t="shared" si="135"/>
        <v/>
      </c>
      <c r="Y442" t="str">
        <f t="shared" si="136"/>
        <v/>
      </c>
      <c r="Z442" cm="1">
        <f t="array" ref="Z442">LOOKUP(
    2,
    1/($A:$A=$A442),
    $C:$C
)</f>
        <v>404.06</v>
      </c>
      <c r="AA442" t="str">
        <f t="shared" si="137"/>
        <v/>
      </c>
      <c r="AB442" t="str">
        <f t="shared" si="138"/>
        <v/>
      </c>
    </row>
    <row r="443" spans="1:28" x14ac:dyDescent="0.3">
      <c r="A443" s="2">
        <v>45869</v>
      </c>
      <c r="B443" s="1">
        <v>0.57291666666666663</v>
      </c>
      <c r="C443">
        <v>404.79</v>
      </c>
      <c r="D443">
        <v>404.06</v>
      </c>
      <c r="E443">
        <v>160418</v>
      </c>
      <c r="F443" t="b">
        <f t="shared" si="120"/>
        <v>0</v>
      </c>
      <c r="G443" t="str">
        <f t="shared" si="121"/>
        <v/>
      </c>
      <c r="H443" t="str">
        <f t="shared" si="122"/>
        <v/>
      </c>
      <c r="I443">
        <f t="shared" si="123"/>
        <v>403.06</v>
      </c>
      <c r="J443">
        <f t="shared" si="124"/>
        <v>401.82</v>
      </c>
      <c r="K443">
        <f t="shared" si="125"/>
        <v>1</v>
      </c>
      <c r="L443" t="str">
        <f>IF(
    AND(
        K443=1,
        COUNTIFS($A$2:A443,A443,$K$2:K443,1)=1
    ),
    "ENTRY",
    ""
)</f>
        <v/>
      </c>
      <c r="M443" t="str">
        <f t="shared" si="126"/>
        <v/>
      </c>
      <c r="N443" t="str">
        <f t="shared" si="127"/>
        <v/>
      </c>
      <c r="O443" t="str">
        <f t="shared" si="128"/>
        <v/>
      </c>
      <c r="P443" t="str">
        <f t="shared" si="129"/>
        <v/>
      </c>
      <c r="Q443" t="str">
        <f t="shared" si="130"/>
        <v/>
      </c>
      <c r="R443" t="str">
        <f t="shared" si="131"/>
        <v/>
      </c>
      <c r="S443" t="str">
        <f t="shared" si="139"/>
        <v/>
      </c>
      <c r="U443" t="str">
        <f t="shared" si="132"/>
        <v/>
      </c>
      <c r="V443" t="str">
        <f t="shared" si="133"/>
        <v/>
      </c>
      <c r="W443" t="str">
        <f t="shared" si="134"/>
        <v/>
      </c>
      <c r="X443" t="str">
        <f t="shared" si="135"/>
        <v/>
      </c>
      <c r="Y443" t="str">
        <f t="shared" si="136"/>
        <v/>
      </c>
      <c r="Z443" cm="1">
        <f t="array" ref="Z443">LOOKUP(
    2,
    1/($A:$A=$A443),
    $C:$C
)</f>
        <v>404.06</v>
      </c>
      <c r="AA443" t="str">
        <f t="shared" si="137"/>
        <v/>
      </c>
      <c r="AB443" t="str">
        <f t="shared" si="138"/>
        <v/>
      </c>
    </row>
    <row r="444" spans="1:28" x14ac:dyDescent="0.3">
      <c r="A444" s="2">
        <v>45869</v>
      </c>
      <c r="B444" s="1">
        <v>0.57638888888888884</v>
      </c>
      <c r="C444">
        <v>404.94</v>
      </c>
      <c r="D444">
        <v>404.03</v>
      </c>
      <c r="E444">
        <v>113257</v>
      </c>
      <c r="F444" t="b">
        <f t="shared" si="120"/>
        <v>0</v>
      </c>
      <c r="G444" t="str">
        <f t="shared" si="121"/>
        <v/>
      </c>
      <c r="H444" t="str">
        <f t="shared" si="122"/>
        <v/>
      </c>
      <c r="I444">
        <f t="shared" si="123"/>
        <v>403.06</v>
      </c>
      <c r="J444">
        <f t="shared" si="124"/>
        <v>401.82</v>
      </c>
      <c r="K444">
        <f t="shared" si="125"/>
        <v>1</v>
      </c>
      <c r="L444" t="str">
        <f>IF(
    AND(
        K444=1,
        COUNTIFS($A$2:A444,A444,$K$2:K444,1)=1
    ),
    "ENTRY",
    ""
)</f>
        <v/>
      </c>
      <c r="M444" t="str">
        <f t="shared" si="126"/>
        <v/>
      </c>
      <c r="N444" t="str">
        <f t="shared" si="127"/>
        <v/>
      </c>
      <c r="O444" t="str">
        <f t="shared" si="128"/>
        <v/>
      </c>
      <c r="P444" t="str">
        <f t="shared" si="129"/>
        <v/>
      </c>
      <c r="Q444" t="str">
        <f t="shared" si="130"/>
        <v/>
      </c>
      <c r="R444" t="str">
        <f t="shared" si="131"/>
        <v/>
      </c>
      <c r="S444" t="str">
        <f t="shared" si="139"/>
        <v/>
      </c>
      <c r="U444" t="str">
        <f t="shared" si="132"/>
        <v/>
      </c>
      <c r="V444" t="str">
        <f t="shared" si="133"/>
        <v/>
      </c>
      <c r="W444" t="str">
        <f t="shared" si="134"/>
        <v/>
      </c>
      <c r="X444" t="str">
        <f t="shared" si="135"/>
        <v/>
      </c>
      <c r="Y444" t="str">
        <f t="shared" si="136"/>
        <v/>
      </c>
      <c r="Z444" cm="1">
        <f t="array" ref="Z444">LOOKUP(
    2,
    1/($A:$A=$A444),
    $C:$C
)</f>
        <v>404.06</v>
      </c>
      <c r="AA444" t="str">
        <f t="shared" si="137"/>
        <v/>
      </c>
      <c r="AB444" t="str">
        <f t="shared" si="138"/>
        <v/>
      </c>
    </row>
    <row r="445" spans="1:28" x14ac:dyDescent="0.3">
      <c r="A445" s="2">
        <v>45869</v>
      </c>
      <c r="B445" s="1">
        <v>0.57986111111111116</v>
      </c>
      <c r="C445">
        <v>404.97</v>
      </c>
      <c r="D445">
        <v>404.39</v>
      </c>
      <c r="E445">
        <v>52505</v>
      </c>
      <c r="F445" t="b">
        <f t="shared" si="120"/>
        <v>0</v>
      </c>
      <c r="G445" t="str">
        <f t="shared" si="121"/>
        <v/>
      </c>
      <c r="H445" t="str">
        <f t="shared" si="122"/>
        <v/>
      </c>
      <c r="I445">
        <f t="shared" si="123"/>
        <v>403.06</v>
      </c>
      <c r="J445">
        <f t="shared" si="124"/>
        <v>401.82</v>
      </c>
      <c r="K445">
        <f t="shared" si="125"/>
        <v>1</v>
      </c>
      <c r="L445" t="str">
        <f>IF(
    AND(
        K445=1,
        COUNTIFS($A$2:A445,A445,$K$2:K445,1)=1
    ),
    "ENTRY",
    ""
)</f>
        <v/>
      </c>
      <c r="M445" t="str">
        <f t="shared" si="126"/>
        <v/>
      </c>
      <c r="N445" t="str">
        <f t="shared" si="127"/>
        <v/>
      </c>
      <c r="O445" t="str">
        <f t="shared" si="128"/>
        <v/>
      </c>
      <c r="P445" t="str">
        <f t="shared" si="129"/>
        <v/>
      </c>
      <c r="Q445" t="str">
        <f t="shared" si="130"/>
        <v/>
      </c>
      <c r="R445" t="str">
        <f t="shared" si="131"/>
        <v/>
      </c>
      <c r="S445" t="str">
        <f t="shared" si="139"/>
        <v/>
      </c>
      <c r="U445" t="str">
        <f t="shared" si="132"/>
        <v/>
      </c>
      <c r="V445" t="str">
        <f t="shared" si="133"/>
        <v/>
      </c>
      <c r="W445" t="str">
        <f t="shared" si="134"/>
        <v/>
      </c>
      <c r="X445" t="str">
        <f t="shared" si="135"/>
        <v/>
      </c>
      <c r="Y445" t="str">
        <f t="shared" si="136"/>
        <v/>
      </c>
      <c r="Z445" cm="1">
        <f t="array" ref="Z445">LOOKUP(
    2,
    1/($A:$A=$A445),
    $C:$C
)</f>
        <v>404.06</v>
      </c>
      <c r="AA445" t="str">
        <f t="shared" si="137"/>
        <v/>
      </c>
      <c r="AB445" t="str">
        <f t="shared" si="138"/>
        <v/>
      </c>
    </row>
    <row r="446" spans="1:28" x14ac:dyDescent="0.3">
      <c r="A446" s="2">
        <v>45869</v>
      </c>
      <c r="B446" s="1">
        <v>0.58333333333333337</v>
      </c>
      <c r="C446">
        <v>405.06</v>
      </c>
      <c r="D446">
        <v>404.45</v>
      </c>
      <c r="E446">
        <v>109305</v>
      </c>
      <c r="F446" t="b">
        <f t="shared" si="120"/>
        <v>0</v>
      </c>
      <c r="G446" t="str">
        <f t="shared" si="121"/>
        <v/>
      </c>
      <c r="H446" t="str">
        <f t="shared" si="122"/>
        <v/>
      </c>
      <c r="I446">
        <f t="shared" si="123"/>
        <v>403.06</v>
      </c>
      <c r="J446">
        <f t="shared" si="124"/>
        <v>401.82</v>
      </c>
      <c r="K446">
        <f t="shared" si="125"/>
        <v>1</v>
      </c>
      <c r="L446" t="str">
        <f>IF(
    AND(
        K446=1,
        COUNTIFS($A$2:A446,A446,$K$2:K446,1)=1
    ),
    "ENTRY",
    ""
)</f>
        <v/>
      </c>
      <c r="M446" t="str">
        <f t="shared" si="126"/>
        <v/>
      </c>
      <c r="N446" t="str">
        <f t="shared" si="127"/>
        <v/>
      </c>
      <c r="O446" t="str">
        <f t="shared" si="128"/>
        <v/>
      </c>
      <c r="P446" t="str">
        <f t="shared" si="129"/>
        <v/>
      </c>
      <c r="Q446" t="str">
        <f t="shared" si="130"/>
        <v/>
      </c>
      <c r="R446" t="str">
        <f t="shared" si="131"/>
        <v/>
      </c>
      <c r="S446" t="str">
        <f t="shared" si="139"/>
        <v/>
      </c>
      <c r="U446" t="str">
        <f t="shared" si="132"/>
        <v/>
      </c>
      <c r="V446" t="str">
        <f t="shared" si="133"/>
        <v/>
      </c>
      <c r="W446" t="str">
        <f t="shared" si="134"/>
        <v/>
      </c>
      <c r="X446" t="str">
        <f t="shared" si="135"/>
        <v/>
      </c>
      <c r="Y446" t="str">
        <f t="shared" si="136"/>
        <v/>
      </c>
      <c r="Z446" cm="1">
        <f t="array" ref="Z446">LOOKUP(
    2,
    1/($A:$A=$A446),
    $C:$C
)</f>
        <v>404.06</v>
      </c>
      <c r="AA446" t="str">
        <f t="shared" si="137"/>
        <v/>
      </c>
      <c r="AB446" t="str">
        <f t="shared" si="138"/>
        <v/>
      </c>
    </row>
    <row r="447" spans="1:28" x14ac:dyDescent="0.3">
      <c r="A447" s="2">
        <v>45869</v>
      </c>
      <c r="B447" s="1">
        <v>0.58680555555555558</v>
      </c>
      <c r="C447">
        <v>405.06</v>
      </c>
      <c r="D447">
        <v>404.61</v>
      </c>
      <c r="E447">
        <v>83607</v>
      </c>
      <c r="F447" t="b">
        <f t="shared" si="120"/>
        <v>0</v>
      </c>
      <c r="G447" t="str">
        <f t="shared" si="121"/>
        <v/>
      </c>
      <c r="H447" t="str">
        <f t="shared" si="122"/>
        <v/>
      </c>
      <c r="I447">
        <f t="shared" si="123"/>
        <v>403.06</v>
      </c>
      <c r="J447">
        <f t="shared" si="124"/>
        <v>401.82</v>
      </c>
      <c r="K447">
        <f t="shared" si="125"/>
        <v>1</v>
      </c>
      <c r="L447" t="str">
        <f>IF(
    AND(
        K447=1,
        COUNTIFS($A$2:A447,A447,$K$2:K447,1)=1
    ),
    "ENTRY",
    ""
)</f>
        <v/>
      </c>
      <c r="M447" t="str">
        <f t="shared" si="126"/>
        <v/>
      </c>
      <c r="N447" t="str">
        <f t="shared" si="127"/>
        <v/>
      </c>
      <c r="O447" t="str">
        <f t="shared" si="128"/>
        <v/>
      </c>
      <c r="P447" t="str">
        <f t="shared" si="129"/>
        <v/>
      </c>
      <c r="Q447" t="str">
        <f t="shared" si="130"/>
        <v/>
      </c>
      <c r="R447" t="str">
        <f t="shared" si="131"/>
        <v/>
      </c>
      <c r="S447" t="str">
        <f t="shared" si="139"/>
        <v/>
      </c>
      <c r="U447" t="str">
        <f t="shared" si="132"/>
        <v/>
      </c>
      <c r="V447" t="str">
        <f t="shared" si="133"/>
        <v/>
      </c>
      <c r="W447" t="str">
        <f t="shared" si="134"/>
        <v/>
      </c>
      <c r="X447" t="str">
        <f t="shared" si="135"/>
        <v/>
      </c>
      <c r="Y447" t="str">
        <f t="shared" si="136"/>
        <v/>
      </c>
      <c r="Z447" cm="1">
        <f t="array" ref="Z447">LOOKUP(
    2,
    1/($A:$A=$A447),
    $C:$C
)</f>
        <v>404.06</v>
      </c>
      <c r="AA447" t="str">
        <f t="shared" si="137"/>
        <v/>
      </c>
      <c r="AB447" t="str">
        <f t="shared" si="138"/>
        <v/>
      </c>
    </row>
    <row r="448" spans="1:28" x14ac:dyDescent="0.3">
      <c r="A448" s="2">
        <v>45869</v>
      </c>
      <c r="B448" s="1">
        <v>0.59027777777777779</v>
      </c>
      <c r="C448">
        <v>405.06</v>
      </c>
      <c r="D448">
        <v>404.7</v>
      </c>
      <c r="E448">
        <v>62724</v>
      </c>
      <c r="F448" t="b">
        <f t="shared" si="120"/>
        <v>0</v>
      </c>
      <c r="G448" t="str">
        <f t="shared" si="121"/>
        <v/>
      </c>
      <c r="H448" t="str">
        <f t="shared" si="122"/>
        <v/>
      </c>
      <c r="I448">
        <f t="shared" si="123"/>
        <v>403.06</v>
      </c>
      <c r="J448">
        <f t="shared" si="124"/>
        <v>401.82</v>
      </c>
      <c r="K448">
        <f t="shared" si="125"/>
        <v>1</v>
      </c>
      <c r="L448" t="str">
        <f>IF(
    AND(
        K448=1,
        COUNTIFS($A$2:A448,A448,$K$2:K448,1)=1
    ),
    "ENTRY",
    ""
)</f>
        <v/>
      </c>
      <c r="M448" t="str">
        <f t="shared" si="126"/>
        <v/>
      </c>
      <c r="N448" t="str">
        <f t="shared" si="127"/>
        <v/>
      </c>
      <c r="O448" t="str">
        <f t="shared" si="128"/>
        <v/>
      </c>
      <c r="P448" t="str">
        <f t="shared" si="129"/>
        <v/>
      </c>
      <c r="Q448" t="str">
        <f t="shared" si="130"/>
        <v/>
      </c>
      <c r="R448" t="str">
        <f t="shared" si="131"/>
        <v/>
      </c>
      <c r="S448" t="str">
        <f t="shared" si="139"/>
        <v/>
      </c>
      <c r="U448" t="str">
        <f t="shared" si="132"/>
        <v/>
      </c>
      <c r="V448" t="str">
        <f t="shared" si="133"/>
        <v/>
      </c>
      <c r="W448" t="str">
        <f t="shared" si="134"/>
        <v/>
      </c>
      <c r="X448" t="str">
        <f t="shared" si="135"/>
        <v/>
      </c>
      <c r="Y448" t="str">
        <f t="shared" si="136"/>
        <v/>
      </c>
      <c r="Z448" cm="1">
        <f t="array" ref="Z448">LOOKUP(
    2,
    1/($A:$A=$A448),
    $C:$C
)</f>
        <v>404.06</v>
      </c>
      <c r="AA448" t="str">
        <f t="shared" si="137"/>
        <v/>
      </c>
      <c r="AB448" t="str">
        <f t="shared" si="138"/>
        <v/>
      </c>
    </row>
    <row r="449" spans="1:28" x14ac:dyDescent="0.3">
      <c r="A449" s="2">
        <v>45869</v>
      </c>
      <c r="B449" s="1">
        <v>0.59375</v>
      </c>
      <c r="C449">
        <v>404.82</v>
      </c>
      <c r="D449">
        <v>404.39</v>
      </c>
      <c r="E449">
        <v>85378</v>
      </c>
      <c r="F449" t="b">
        <f t="shared" si="120"/>
        <v>0</v>
      </c>
      <c r="G449" t="str">
        <f t="shared" si="121"/>
        <v/>
      </c>
      <c r="H449" t="str">
        <f t="shared" si="122"/>
        <v/>
      </c>
      <c r="I449">
        <f t="shared" si="123"/>
        <v>403.06</v>
      </c>
      <c r="J449">
        <f t="shared" si="124"/>
        <v>401.82</v>
      </c>
      <c r="K449">
        <f t="shared" si="125"/>
        <v>1</v>
      </c>
      <c r="L449" t="str">
        <f>IF(
    AND(
        K449=1,
        COUNTIFS($A$2:A449,A449,$K$2:K449,1)=1
    ),
    "ENTRY",
    ""
)</f>
        <v/>
      </c>
      <c r="M449" t="str">
        <f t="shared" si="126"/>
        <v/>
      </c>
      <c r="N449" t="str">
        <f t="shared" si="127"/>
        <v/>
      </c>
      <c r="O449" t="str">
        <f t="shared" si="128"/>
        <v/>
      </c>
      <c r="P449" t="str">
        <f t="shared" si="129"/>
        <v/>
      </c>
      <c r="Q449" t="str">
        <f t="shared" si="130"/>
        <v/>
      </c>
      <c r="R449" t="str">
        <f t="shared" si="131"/>
        <v/>
      </c>
      <c r="S449" t="str">
        <f t="shared" si="139"/>
        <v/>
      </c>
      <c r="U449" t="str">
        <f t="shared" si="132"/>
        <v/>
      </c>
      <c r="V449" t="str">
        <f t="shared" si="133"/>
        <v/>
      </c>
      <c r="W449" t="str">
        <f t="shared" si="134"/>
        <v/>
      </c>
      <c r="X449" t="str">
        <f t="shared" si="135"/>
        <v/>
      </c>
      <c r="Y449" t="str">
        <f t="shared" si="136"/>
        <v/>
      </c>
      <c r="Z449" cm="1">
        <f t="array" ref="Z449">LOOKUP(
    2,
    1/($A:$A=$A449),
    $C:$C
)</f>
        <v>404.06</v>
      </c>
      <c r="AA449" t="str">
        <f t="shared" si="137"/>
        <v/>
      </c>
      <c r="AB449" t="str">
        <f t="shared" si="138"/>
        <v/>
      </c>
    </row>
    <row r="450" spans="1:28" x14ac:dyDescent="0.3">
      <c r="A450" s="2">
        <v>45869</v>
      </c>
      <c r="B450" s="1">
        <v>0.59722222222222221</v>
      </c>
      <c r="C450">
        <v>404.67</v>
      </c>
      <c r="D450">
        <v>403.94</v>
      </c>
      <c r="E450">
        <v>124946</v>
      </c>
      <c r="F450" t="b">
        <f t="shared" si="120"/>
        <v>0</v>
      </c>
      <c r="G450" t="str">
        <f t="shared" si="121"/>
        <v/>
      </c>
      <c r="H450" t="str">
        <f t="shared" si="122"/>
        <v/>
      </c>
      <c r="I450">
        <f t="shared" si="123"/>
        <v>403.06</v>
      </c>
      <c r="J450">
        <f t="shared" si="124"/>
        <v>401.82</v>
      </c>
      <c r="K450">
        <f t="shared" si="125"/>
        <v>1</v>
      </c>
      <c r="L450" t="str">
        <f>IF(
    AND(
        K450=1,
        COUNTIFS($A$2:A450,A450,$K$2:K450,1)=1
    ),
    "ENTRY",
    ""
)</f>
        <v/>
      </c>
      <c r="M450" t="str">
        <f t="shared" si="126"/>
        <v/>
      </c>
      <c r="N450" t="str">
        <f t="shared" si="127"/>
        <v/>
      </c>
      <c r="O450" t="str">
        <f t="shared" si="128"/>
        <v/>
      </c>
      <c r="P450" t="str">
        <f t="shared" si="129"/>
        <v/>
      </c>
      <c r="Q450" t="str">
        <f t="shared" si="130"/>
        <v/>
      </c>
      <c r="R450" t="str">
        <f t="shared" si="131"/>
        <v/>
      </c>
      <c r="S450" t="str">
        <f t="shared" si="139"/>
        <v/>
      </c>
      <c r="U450" t="str">
        <f t="shared" si="132"/>
        <v/>
      </c>
      <c r="V450" t="str">
        <f t="shared" si="133"/>
        <v/>
      </c>
      <c r="W450" t="str">
        <f t="shared" si="134"/>
        <v/>
      </c>
      <c r="X450" t="str">
        <f t="shared" si="135"/>
        <v/>
      </c>
      <c r="Y450" t="str">
        <f t="shared" si="136"/>
        <v/>
      </c>
      <c r="Z450" cm="1">
        <f t="array" ref="Z450">LOOKUP(
    2,
    1/($A:$A=$A450),
    $C:$C
)</f>
        <v>404.06</v>
      </c>
      <c r="AA450" t="str">
        <f t="shared" si="137"/>
        <v/>
      </c>
      <c r="AB450" t="str">
        <f t="shared" si="138"/>
        <v/>
      </c>
    </row>
    <row r="451" spans="1:28" x14ac:dyDescent="0.3">
      <c r="A451" s="2">
        <v>45869</v>
      </c>
      <c r="B451" s="1">
        <v>0.60069444444444442</v>
      </c>
      <c r="C451">
        <v>404.33</v>
      </c>
      <c r="D451">
        <v>403.94</v>
      </c>
      <c r="E451">
        <v>114018</v>
      </c>
      <c r="F451" t="b">
        <f t="shared" ref="F451:F514" si="140">B451=TIME(10,0,0)</f>
        <v>0</v>
      </c>
      <c r="G451" t="str">
        <f t="shared" ref="G451:G514" si="141">IF(F451,C451,"")</f>
        <v/>
      </c>
      <c r="H451" t="str">
        <f t="shared" ref="H451:H514" si="142">IF(F451,D451,"")</f>
        <v/>
      </c>
      <c r="I451">
        <f t="shared" ref="I451:I514" si="143">IF(G451&lt;&gt;"",G451,I450)</f>
        <v>403.06</v>
      </c>
      <c r="J451">
        <f t="shared" ref="J451:J514" si="144">IF(H451&lt;&gt;"",H451,J450)</f>
        <v>401.82</v>
      </c>
      <c r="K451">
        <f t="shared" ref="K451:K514" si="145">IF(
    AND(
        A451=A450,
        B451&gt;TIME(10,0,0),
        OR(C451&gt;=I451, D451&lt;=J451)
    ),
    1,
    0
)</f>
        <v>1</v>
      </c>
      <c r="L451" t="str">
        <f>IF(
    AND(
        K451=1,
        COUNTIFS($A$2:A451,A451,$K$2:K451,1)=1
    ),
    "ENTRY",
    ""
)</f>
        <v/>
      </c>
      <c r="M451" t="str">
        <f t="shared" ref="M451:M514" si="146">IF(L451="","",IF(C451&gt;=I451,"LONG","SHORT"))</f>
        <v/>
      </c>
      <c r="N451" t="str">
        <f t="shared" ref="N451:N514" si="147">IF(M451="","",IF(M451="LONG",I451,J451))</f>
        <v/>
      </c>
      <c r="O451" t="str">
        <f t="shared" ref="O451:O514" si="148">IF(M451="","",IF(M451="LONG",J451,I451))</f>
        <v/>
      </c>
      <c r="P451" t="str">
        <f t="shared" ref="P451:P514" si="149">IF(M451="","",ABS(N451-O451))</f>
        <v/>
      </c>
      <c r="Q451" t="str">
        <f t="shared" ref="Q451:Q514" si="150">IF(M451="","",INT(500/P451))</f>
        <v/>
      </c>
      <c r="R451" t="str">
        <f t="shared" ref="R451:R514" si="151">IF(M451="","",Q451*P451)</f>
        <v/>
      </c>
      <c r="S451" t="str">
        <f t="shared" si="139"/>
        <v/>
      </c>
      <c r="U451" t="str">
        <f t="shared" ref="U451:U514" si="152">IF(M451="","",IF(M451="LONG",N451+3*P451,N451-3*P451))</f>
        <v/>
      </c>
      <c r="V451" t="str">
        <f t="shared" ref="V451:V514" si="153">IF(
    M451="",
    "",
    IF(
        IF(
            M451="LONG",
            _xlfn.MAXIFS($C:$C,$A:$A,$A451,$B:$B,"&gt;"&amp;$B451) &gt;= $S451,
            _xlfn.MINIFS($D:$D,$A:$A,$A451,$B:$B,"&gt;"&amp;$B451) &lt;= $S451
        ),
        "YES",
        "NO"
    )
)</f>
        <v/>
      </c>
      <c r="W451" t="str">
        <f t="shared" ref="W451:W514" si="154">IF(
    M451="",
    "",
    IF(
        IF(
            M451="LONG",
            _xlfn.MAXIFS($C:$C,$A:$A,$A451,$B:$B,"&gt;"&amp;$B451) &gt;= $U451,
            _xlfn.MINIFS($D:$D,$A:$A,$A451,$B:$B,"&gt;"&amp;$B451) &lt;= $U451
        ),
        "YES",
        "NO"
    )
)</f>
        <v/>
      </c>
      <c r="X451" t="str">
        <f t="shared" ref="X451:X514" si="155">IF(
    M451="",
    "",
    IF(
        M451="LONG",
        (_xlfn.MAXIFS($C:$C,$A:$A,$A451,$B:$B,"&gt;"&amp;$B451) - $N451) / $P451,
        ($N451 - _xlfn.MINIFS($D:$D,$A:$A,$A451,$B:$B,"&gt;"&amp;$B451)) / $P451
    )
)</f>
        <v/>
      </c>
      <c r="Y451" t="str">
        <f t="shared" ref="Y451:Y514" si="156">IF(
    M451="",
    "",
    IF(
        IF(
            M451="LONG",
            _xlfn.MINIFS($D:$D,$A:$A,$A451,$B:$B,"&gt;"&amp;$B451) &lt;= $O451,
            _xlfn.MAXIFS($C:$C,$A:$A,$A451,$B:$B,"&gt;"&amp;$B451) &gt;= $O451
        ),
        "YES",
        "NO"
    )
)</f>
        <v/>
      </c>
      <c r="Z451" cm="1">
        <f t="array" ref="Z451">LOOKUP(
    2,
    1/($A:$A=$A451),
    $C:$C
)</f>
        <v>404.06</v>
      </c>
      <c r="AA451" t="str">
        <f t="shared" ref="AA451:AA514" si="157">IF(
    M451="",
    "",
    IF(
        Y451="YES",
        O451,
        Z451
    )
)</f>
        <v/>
      </c>
      <c r="AB451" t="str">
        <f t="shared" ref="AB451:AB514" si="158">IF(
    M451="",
    "",IF(Y451="YES",-500,
    IF(
        M451="LONG",
        (U451 - N451) * Q451,
        (N451 - U451) * Q451
    )
))</f>
        <v/>
      </c>
    </row>
    <row r="452" spans="1:28" x14ac:dyDescent="0.3">
      <c r="A452" s="2">
        <v>45869</v>
      </c>
      <c r="B452" s="1">
        <v>0.60416666666666663</v>
      </c>
      <c r="C452">
        <v>404.55</v>
      </c>
      <c r="D452">
        <v>403.85</v>
      </c>
      <c r="E452">
        <v>250751</v>
      </c>
      <c r="F452" t="b">
        <f t="shared" si="140"/>
        <v>0</v>
      </c>
      <c r="G452" t="str">
        <f t="shared" si="141"/>
        <v/>
      </c>
      <c r="H452" t="str">
        <f t="shared" si="142"/>
        <v/>
      </c>
      <c r="I452">
        <f t="shared" si="143"/>
        <v>403.06</v>
      </c>
      <c r="J452">
        <f t="shared" si="144"/>
        <v>401.82</v>
      </c>
      <c r="K452">
        <f t="shared" si="145"/>
        <v>1</v>
      </c>
      <c r="L452" t="str">
        <f>IF(
    AND(
        K452=1,
        COUNTIFS($A$2:A452,A452,$K$2:K452,1)=1
    ),
    "ENTRY",
    ""
)</f>
        <v/>
      </c>
      <c r="M452" t="str">
        <f t="shared" si="146"/>
        <v/>
      </c>
      <c r="N452" t="str">
        <f t="shared" si="147"/>
        <v/>
      </c>
      <c r="O452" t="str">
        <f t="shared" si="148"/>
        <v/>
      </c>
      <c r="P452" t="str">
        <f t="shared" si="149"/>
        <v/>
      </c>
      <c r="Q452" t="str">
        <f t="shared" si="150"/>
        <v/>
      </c>
      <c r="R452" t="str">
        <f t="shared" si="151"/>
        <v/>
      </c>
      <c r="S452" t="str">
        <f t="shared" ref="S452:S515" si="159">IF(M452="","",IF(M452="LONG",N452+(1.5*P452),N452-(1.5*P452)))</f>
        <v/>
      </c>
      <c r="U452" t="str">
        <f t="shared" si="152"/>
        <v/>
      </c>
      <c r="V452" t="str">
        <f t="shared" si="153"/>
        <v/>
      </c>
      <c r="W452" t="str">
        <f t="shared" si="154"/>
        <v/>
      </c>
      <c r="X452" t="str">
        <f t="shared" si="155"/>
        <v/>
      </c>
      <c r="Y452" t="str">
        <f t="shared" si="156"/>
        <v/>
      </c>
      <c r="Z452" cm="1">
        <f t="array" ref="Z452">LOOKUP(
    2,
    1/($A:$A=$A452),
    $C:$C
)</f>
        <v>404.06</v>
      </c>
      <c r="AA452" t="str">
        <f t="shared" si="157"/>
        <v/>
      </c>
      <c r="AB452" t="str">
        <f t="shared" si="158"/>
        <v/>
      </c>
    </row>
    <row r="453" spans="1:28" x14ac:dyDescent="0.3">
      <c r="A453" s="2">
        <v>45869</v>
      </c>
      <c r="B453" s="1">
        <v>0.60763888888888884</v>
      </c>
      <c r="C453">
        <v>404.85</v>
      </c>
      <c r="D453">
        <v>404.03</v>
      </c>
      <c r="E453">
        <v>134971</v>
      </c>
      <c r="F453" t="b">
        <f t="shared" si="140"/>
        <v>0</v>
      </c>
      <c r="G453" t="str">
        <f t="shared" si="141"/>
        <v/>
      </c>
      <c r="H453" t="str">
        <f t="shared" si="142"/>
        <v/>
      </c>
      <c r="I453">
        <f t="shared" si="143"/>
        <v>403.06</v>
      </c>
      <c r="J453">
        <f t="shared" si="144"/>
        <v>401.82</v>
      </c>
      <c r="K453">
        <f t="shared" si="145"/>
        <v>1</v>
      </c>
      <c r="L453" t="str">
        <f>IF(
    AND(
        K453=1,
        COUNTIFS($A$2:A453,A453,$K$2:K453,1)=1
    ),
    "ENTRY",
    ""
)</f>
        <v/>
      </c>
      <c r="M453" t="str">
        <f t="shared" si="146"/>
        <v/>
      </c>
      <c r="N453" t="str">
        <f t="shared" si="147"/>
        <v/>
      </c>
      <c r="O453" t="str">
        <f t="shared" si="148"/>
        <v/>
      </c>
      <c r="P453" t="str">
        <f t="shared" si="149"/>
        <v/>
      </c>
      <c r="Q453" t="str">
        <f t="shared" si="150"/>
        <v/>
      </c>
      <c r="R453" t="str">
        <f t="shared" si="151"/>
        <v/>
      </c>
      <c r="S453" t="str">
        <f t="shared" si="159"/>
        <v/>
      </c>
      <c r="U453" t="str">
        <f t="shared" si="152"/>
        <v/>
      </c>
      <c r="V453" t="str">
        <f t="shared" si="153"/>
        <v/>
      </c>
      <c r="W453" t="str">
        <f t="shared" si="154"/>
        <v/>
      </c>
      <c r="X453" t="str">
        <f t="shared" si="155"/>
        <v/>
      </c>
      <c r="Y453" t="str">
        <f t="shared" si="156"/>
        <v/>
      </c>
      <c r="Z453" cm="1">
        <f t="array" ref="Z453">LOOKUP(
    2,
    1/($A:$A=$A453),
    $C:$C
)</f>
        <v>404.06</v>
      </c>
      <c r="AA453" t="str">
        <f t="shared" si="157"/>
        <v/>
      </c>
      <c r="AB453" t="str">
        <f t="shared" si="158"/>
        <v/>
      </c>
    </row>
    <row r="454" spans="1:28" x14ac:dyDescent="0.3">
      <c r="A454" s="2">
        <v>45869</v>
      </c>
      <c r="B454" s="1">
        <v>0.61111111111111116</v>
      </c>
      <c r="C454">
        <v>405.06</v>
      </c>
      <c r="D454">
        <v>404.42</v>
      </c>
      <c r="E454">
        <v>109857</v>
      </c>
      <c r="F454" t="b">
        <f t="shared" si="140"/>
        <v>0</v>
      </c>
      <c r="G454" t="str">
        <f t="shared" si="141"/>
        <v/>
      </c>
      <c r="H454" t="str">
        <f t="shared" si="142"/>
        <v/>
      </c>
      <c r="I454">
        <f t="shared" si="143"/>
        <v>403.06</v>
      </c>
      <c r="J454">
        <f t="shared" si="144"/>
        <v>401.82</v>
      </c>
      <c r="K454">
        <f t="shared" si="145"/>
        <v>1</v>
      </c>
      <c r="L454" t="str">
        <f>IF(
    AND(
        K454=1,
        COUNTIFS($A$2:A454,A454,$K$2:K454,1)=1
    ),
    "ENTRY",
    ""
)</f>
        <v/>
      </c>
      <c r="M454" t="str">
        <f t="shared" si="146"/>
        <v/>
      </c>
      <c r="N454" t="str">
        <f t="shared" si="147"/>
        <v/>
      </c>
      <c r="O454" t="str">
        <f t="shared" si="148"/>
        <v/>
      </c>
      <c r="P454" t="str">
        <f t="shared" si="149"/>
        <v/>
      </c>
      <c r="Q454" t="str">
        <f t="shared" si="150"/>
        <v/>
      </c>
      <c r="R454" t="str">
        <f t="shared" si="151"/>
        <v/>
      </c>
      <c r="S454" t="str">
        <f t="shared" si="159"/>
        <v/>
      </c>
      <c r="U454" t="str">
        <f t="shared" si="152"/>
        <v/>
      </c>
      <c r="V454" t="str">
        <f t="shared" si="153"/>
        <v/>
      </c>
      <c r="W454" t="str">
        <f t="shared" si="154"/>
        <v/>
      </c>
      <c r="X454" t="str">
        <f t="shared" si="155"/>
        <v/>
      </c>
      <c r="Y454" t="str">
        <f t="shared" si="156"/>
        <v/>
      </c>
      <c r="Z454" cm="1">
        <f t="array" ref="Z454">LOOKUP(
    2,
    1/($A:$A=$A454),
    $C:$C
)</f>
        <v>404.06</v>
      </c>
      <c r="AA454" t="str">
        <f t="shared" si="157"/>
        <v/>
      </c>
      <c r="AB454" t="str">
        <f t="shared" si="158"/>
        <v/>
      </c>
    </row>
    <row r="455" spans="1:28" x14ac:dyDescent="0.3">
      <c r="A455" s="2">
        <v>45869</v>
      </c>
      <c r="B455" s="1">
        <v>0.61458333333333337</v>
      </c>
      <c r="C455">
        <v>404.85</v>
      </c>
      <c r="D455">
        <v>404.27</v>
      </c>
      <c r="E455">
        <v>271565</v>
      </c>
      <c r="F455" t="b">
        <f t="shared" si="140"/>
        <v>0</v>
      </c>
      <c r="G455" t="str">
        <f t="shared" si="141"/>
        <v/>
      </c>
      <c r="H455" t="str">
        <f t="shared" si="142"/>
        <v/>
      </c>
      <c r="I455">
        <f t="shared" si="143"/>
        <v>403.06</v>
      </c>
      <c r="J455">
        <f t="shared" si="144"/>
        <v>401.82</v>
      </c>
      <c r="K455">
        <f t="shared" si="145"/>
        <v>1</v>
      </c>
      <c r="L455" t="str">
        <f>IF(
    AND(
        K455=1,
        COUNTIFS($A$2:A455,A455,$K$2:K455,1)=1
    ),
    "ENTRY",
    ""
)</f>
        <v/>
      </c>
      <c r="M455" t="str">
        <f t="shared" si="146"/>
        <v/>
      </c>
      <c r="N455" t="str">
        <f t="shared" si="147"/>
        <v/>
      </c>
      <c r="O455" t="str">
        <f t="shared" si="148"/>
        <v/>
      </c>
      <c r="P455" t="str">
        <f t="shared" si="149"/>
        <v/>
      </c>
      <c r="Q455" t="str">
        <f t="shared" si="150"/>
        <v/>
      </c>
      <c r="R455" t="str">
        <f t="shared" si="151"/>
        <v/>
      </c>
      <c r="S455" t="str">
        <f t="shared" si="159"/>
        <v/>
      </c>
      <c r="U455" t="str">
        <f t="shared" si="152"/>
        <v/>
      </c>
      <c r="V455" t="str">
        <f t="shared" si="153"/>
        <v/>
      </c>
      <c r="W455" t="str">
        <f t="shared" si="154"/>
        <v/>
      </c>
      <c r="X455" t="str">
        <f t="shared" si="155"/>
        <v/>
      </c>
      <c r="Y455" t="str">
        <f t="shared" si="156"/>
        <v/>
      </c>
      <c r="Z455" cm="1">
        <f t="array" ref="Z455">LOOKUP(
    2,
    1/($A:$A=$A455),
    $C:$C
)</f>
        <v>404.06</v>
      </c>
      <c r="AA455" t="str">
        <f t="shared" si="157"/>
        <v/>
      </c>
      <c r="AB455" t="str">
        <f t="shared" si="158"/>
        <v/>
      </c>
    </row>
    <row r="456" spans="1:28" x14ac:dyDescent="0.3">
      <c r="A456" s="2">
        <v>45869</v>
      </c>
      <c r="B456" s="1">
        <v>0.61805555555555558</v>
      </c>
      <c r="C456">
        <v>404.64</v>
      </c>
      <c r="D456">
        <v>403.88</v>
      </c>
      <c r="E456">
        <v>347511</v>
      </c>
      <c r="F456" t="b">
        <f t="shared" si="140"/>
        <v>0</v>
      </c>
      <c r="G456" t="str">
        <f t="shared" si="141"/>
        <v/>
      </c>
      <c r="H456" t="str">
        <f t="shared" si="142"/>
        <v/>
      </c>
      <c r="I456">
        <f t="shared" si="143"/>
        <v>403.06</v>
      </c>
      <c r="J456">
        <f t="shared" si="144"/>
        <v>401.82</v>
      </c>
      <c r="K456">
        <f t="shared" si="145"/>
        <v>1</v>
      </c>
      <c r="L456" t="str">
        <f>IF(
    AND(
        K456=1,
        COUNTIFS($A$2:A456,A456,$K$2:K456,1)=1
    ),
    "ENTRY",
    ""
)</f>
        <v/>
      </c>
      <c r="M456" t="str">
        <f t="shared" si="146"/>
        <v/>
      </c>
      <c r="N456" t="str">
        <f t="shared" si="147"/>
        <v/>
      </c>
      <c r="O456" t="str">
        <f t="shared" si="148"/>
        <v/>
      </c>
      <c r="P456" t="str">
        <f t="shared" si="149"/>
        <v/>
      </c>
      <c r="Q456" t="str">
        <f t="shared" si="150"/>
        <v/>
      </c>
      <c r="R456" t="str">
        <f t="shared" si="151"/>
        <v/>
      </c>
      <c r="S456" t="str">
        <f t="shared" si="159"/>
        <v/>
      </c>
      <c r="U456" t="str">
        <f t="shared" si="152"/>
        <v/>
      </c>
      <c r="V456" t="str">
        <f t="shared" si="153"/>
        <v/>
      </c>
      <c r="W456" t="str">
        <f t="shared" si="154"/>
        <v/>
      </c>
      <c r="X456" t="str">
        <f t="shared" si="155"/>
        <v/>
      </c>
      <c r="Y456" t="str">
        <f t="shared" si="156"/>
        <v/>
      </c>
      <c r="Z456" cm="1">
        <f t="array" ref="Z456">LOOKUP(
    2,
    1/($A:$A=$A456),
    $C:$C
)</f>
        <v>404.06</v>
      </c>
      <c r="AA456" t="str">
        <f t="shared" si="157"/>
        <v/>
      </c>
      <c r="AB456" t="str">
        <f t="shared" si="158"/>
        <v/>
      </c>
    </row>
    <row r="457" spans="1:28" x14ac:dyDescent="0.3">
      <c r="A457" s="2">
        <v>45869</v>
      </c>
      <c r="B457" s="1">
        <v>0.62152777777777779</v>
      </c>
      <c r="C457">
        <v>404.45</v>
      </c>
      <c r="D457">
        <v>403.85</v>
      </c>
      <c r="E457">
        <v>217421</v>
      </c>
      <c r="F457" t="b">
        <f t="shared" si="140"/>
        <v>0</v>
      </c>
      <c r="G457" t="str">
        <f t="shared" si="141"/>
        <v/>
      </c>
      <c r="H457" t="str">
        <f t="shared" si="142"/>
        <v/>
      </c>
      <c r="I457">
        <f t="shared" si="143"/>
        <v>403.06</v>
      </c>
      <c r="J457">
        <f t="shared" si="144"/>
        <v>401.82</v>
      </c>
      <c r="K457">
        <f t="shared" si="145"/>
        <v>1</v>
      </c>
      <c r="L457" t="str">
        <f>IF(
    AND(
        K457=1,
        COUNTIFS($A$2:A457,A457,$K$2:K457,1)=1
    ),
    "ENTRY",
    ""
)</f>
        <v/>
      </c>
      <c r="M457" t="str">
        <f t="shared" si="146"/>
        <v/>
      </c>
      <c r="N457" t="str">
        <f t="shared" si="147"/>
        <v/>
      </c>
      <c r="O457" t="str">
        <f t="shared" si="148"/>
        <v/>
      </c>
      <c r="P457" t="str">
        <f t="shared" si="149"/>
        <v/>
      </c>
      <c r="Q457" t="str">
        <f t="shared" si="150"/>
        <v/>
      </c>
      <c r="R457" t="str">
        <f t="shared" si="151"/>
        <v/>
      </c>
      <c r="S457" t="str">
        <f t="shared" si="159"/>
        <v/>
      </c>
      <c r="U457" t="str">
        <f t="shared" si="152"/>
        <v/>
      </c>
      <c r="V457" t="str">
        <f t="shared" si="153"/>
        <v/>
      </c>
      <c r="W457" t="str">
        <f t="shared" si="154"/>
        <v/>
      </c>
      <c r="X457" t="str">
        <f t="shared" si="155"/>
        <v/>
      </c>
      <c r="Y457" t="str">
        <f t="shared" si="156"/>
        <v/>
      </c>
      <c r="Z457" cm="1">
        <f t="array" ref="Z457">LOOKUP(
    2,
    1/($A:$A=$A457),
    $C:$C
)</f>
        <v>404.06</v>
      </c>
      <c r="AA457" t="str">
        <f t="shared" si="157"/>
        <v/>
      </c>
      <c r="AB457" t="str">
        <f t="shared" si="158"/>
        <v/>
      </c>
    </row>
    <row r="458" spans="1:28" x14ac:dyDescent="0.3">
      <c r="A458" s="2">
        <v>45869</v>
      </c>
      <c r="B458" s="1">
        <v>0.625</v>
      </c>
      <c r="C458">
        <v>404.21</v>
      </c>
      <c r="D458">
        <v>403.52</v>
      </c>
      <c r="E458">
        <v>374433</v>
      </c>
      <c r="F458" t="b">
        <f t="shared" si="140"/>
        <v>0</v>
      </c>
      <c r="G458" t="str">
        <f t="shared" si="141"/>
        <v/>
      </c>
      <c r="H458" t="str">
        <f t="shared" si="142"/>
        <v/>
      </c>
      <c r="I458">
        <f t="shared" si="143"/>
        <v>403.06</v>
      </c>
      <c r="J458">
        <f t="shared" si="144"/>
        <v>401.82</v>
      </c>
      <c r="K458">
        <f t="shared" si="145"/>
        <v>1</v>
      </c>
      <c r="L458" t="str">
        <f>IF(
    AND(
        K458=1,
        COUNTIFS($A$2:A458,A458,$K$2:K458,1)=1
    ),
    "ENTRY",
    ""
)</f>
        <v/>
      </c>
      <c r="M458" t="str">
        <f t="shared" si="146"/>
        <v/>
      </c>
      <c r="N458" t="str">
        <f t="shared" si="147"/>
        <v/>
      </c>
      <c r="O458" t="str">
        <f t="shared" si="148"/>
        <v/>
      </c>
      <c r="P458" t="str">
        <f t="shared" si="149"/>
        <v/>
      </c>
      <c r="Q458" t="str">
        <f t="shared" si="150"/>
        <v/>
      </c>
      <c r="R458" t="str">
        <f t="shared" si="151"/>
        <v/>
      </c>
      <c r="S458" t="str">
        <f t="shared" si="159"/>
        <v/>
      </c>
      <c r="U458" t="str">
        <f t="shared" si="152"/>
        <v/>
      </c>
      <c r="V458" t="str">
        <f t="shared" si="153"/>
        <v/>
      </c>
      <c r="W458" t="str">
        <f t="shared" si="154"/>
        <v/>
      </c>
      <c r="X458" t="str">
        <f t="shared" si="155"/>
        <v/>
      </c>
      <c r="Y458" t="str">
        <f t="shared" si="156"/>
        <v/>
      </c>
      <c r="Z458" cm="1">
        <f t="array" ref="Z458">LOOKUP(
    2,
    1/($A:$A=$A458),
    $C:$C
)</f>
        <v>404.06</v>
      </c>
      <c r="AA458" t="str">
        <f t="shared" si="157"/>
        <v/>
      </c>
      <c r="AB458" t="str">
        <f t="shared" si="158"/>
        <v/>
      </c>
    </row>
    <row r="459" spans="1:28" x14ac:dyDescent="0.3">
      <c r="A459" s="2">
        <v>45869</v>
      </c>
      <c r="B459" s="1">
        <v>0.62847222222222221</v>
      </c>
      <c r="C459">
        <v>403.7</v>
      </c>
      <c r="D459">
        <v>403.27</v>
      </c>
      <c r="E459">
        <v>329978</v>
      </c>
      <c r="F459" t="b">
        <f t="shared" si="140"/>
        <v>0</v>
      </c>
      <c r="G459" t="str">
        <f t="shared" si="141"/>
        <v/>
      </c>
      <c r="H459" t="str">
        <f t="shared" si="142"/>
        <v/>
      </c>
      <c r="I459">
        <f t="shared" si="143"/>
        <v>403.06</v>
      </c>
      <c r="J459">
        <f t="shared" si="144"/>
        <v>401.82</v>
      </c>
      <c r="K459">
        <f t="shared" si="145"/>
        <v>1</v>
      </c>
      <c r="L459" t="str">
        <f>IF(
    AND(
        K459=1,
        COUNTIFS($A$2:A459,A459,$K$2:K459,1)=1
    ),
    "ENTRY",
    ""
)</f>
        <v/>
      </c>
      <c r="M459" t="str">
        <f t="shared" si="146"/>
        <v/>
      </c>
      <c r="N459" t="str">
        <f t="shared" si="147"/>
        <v/>
      </c>
      <c r="O459" t="str">
        <f t="shared" si="148"/>
        <v/>
      </c>
      <c r="P459" t="str">
        <f t="shared" si="149"/>
        <v/>
      </c>
      <c r="Q459" t="str">
        <f t="shared" si="150"/>
        <v/>
      </c>
      <c r="R459" t="str">
        <f t="shared" si="151"/>
        <v/>
      </c>
      <c r="S459" t="str">
        <f t="shared" si="159"/>
        <v/>
      </c>
      <c r="U459" t="str">
        <f t="shared" si="152"/>
        <v/>
      </c>
      <c r="V459" t="str">
        <f t="shared" si="153"/>
        <v/>
      </c>
      <c r="W459" t="str">
        <f t="shared" si="154"/>
        <v/>
      </c>
      <c r="X459" t="str">
        <f t="shared" si="155"/>
        <v/>
      </c>
      <c r="Y459" t="str">
        <f t="shared" si="156"/>
        <v/>
      </c>
      <c r="Z459" cm="1">
        <f t="array" ref="Z459">LOOKUP(
    2,
    1/($A:$A=$A459),
    $C:$C
)</f>
        <v>404.06</v>
      </c>
      <c r="AA459" t="str">
        <f t="shared" si="157"/>
        <v/>
      </c>
      <c r="AB459" t="str">
        <f t="shared" si="158"/>
        <v/>
      </c>
    </row>
    <row r="460" spans="1:28" x14ac:dyDescent="0.3">
      <c r="A460" s="2">
        <v>45869</v>
      </c>
      <c r="B460" s="1">
        <v>0.63194444444444442</v>
      </c>
      <c r="C460">
        <v>403.76</v>
      </c>
      <c r="D460">
        <v>403.27</v>
      </c>
      <c r="E460">
        <v>385606</v>
      </c>
      <c r="F460" t="b">
        <f t="shared" si="140"/>
        <v>0</v>
      </c>
      <c r="G460" t="str">
        <f t="shared" si="141"/>
        <v/>
      </c>
      <c r="H460" t="str">
        <f t="shared" si="142"/>
        <v/>
      </c>
      <c r="I460">
        <f t="shared" si="143"/>
        <v>403.06</v>
      </c>
      <c r="J460">
        <f t="shared" si="144"/>
        <v>401.82</v>
      </c>
      <c r="K460">
        <f t="shared" si="145"/>
        <v>1</v>
      </c>
      <c r="L460" t="str">
        <f>IF(
    AND(
        K460=1,
        COUNTIFS($A$2:A460,A460,$K$2:K460,1)=1
    ),
    "ENTRY",
    ""
)</f>
        <v/>
      </c>
      <c r="M460" t="str">
        <f t="shared" si="146"/>
        <v/>
      </c>
      <c r="N460" t="str">
        <f t="shared" si="147"/>
        <v/>
      </c>
      <c r="O460" t="str">
        <f t="shared" si="148"/>
        <v/>
      </c>
      <c r="P460" t="str">
        <f t="shared" si="149"/>
        <v/>
      </c>
      <c r="Q460" t="str">
        <f t="shared" si="150"/>
        <v/>
      </c>
      <c r="R460" t="str">
        <f t="shared" si="151"/>
        <v/>
      </c>
      <c r="S460" t="str">
        <f t="shared" si="159"/>
        <v/>
      </c>
      <c r="U460" t="str">
        <f t="shared" si="152"/>
        <v/>
      </c>
      <c r="V460" t="str">
        <f t="shared" si="153"/>
        <v/>
      </c>
      <c r="W460" t="str">
        <f t="shared" si="154"/>
        <v/>
      </c>
      <c r="X460" t="str">
        <f t="shared" si="155"/>
        <v/>
      </c>
      <c r="Y460" t="str">
        <f t="shared" si="156"/>
        <v/>
      </c>
      <c r="Z460" cm="1">
        <f t="array" ref="Z460">LOOKUP(
    2,
    1/($A:$A=$A460),
    $C:$C
)</f>
        <v>404.06</v>
      </c>
      <c r="AA460" t="str">
        <f t="shared" si="157"/>
        <v/>
      </c>
      <c r="AB460" t="str">
        <f t="shared" si="158"/>
        <v/>
      </c>
    </row>
    <row r="461" spans="1:28" x14ac:dyDescent="0.3">
      <c r="A461" s="2">
        <v>45869</v>
      </c>
      <c r="B461" s="1">
        <v>0.63541666666666663</v>
      </c>
      <c r="C461">
        <v>403.85</v>
      </c>
      <c r="D461">
        <v>403.27</v>
      </c>
      <c r="E461">
        <v>557215</v>
      </c>
      <c r="F461" t="b">
        <f t="shared" si="140"/>
        <v>0</v>
      </c>
      <c r="G461" t="str">
        <f t="shared" si="141"/>
        <v/>
      </c>
      <c r="H461" t="str">
        <f t="shared" si="142"/>
        <v/>
      </c>
      <c r="I461">
        <f t="shared" si="143"/>
        <v>403.06</v>
      </c>
      <c r="J461">
        <f t="shared" si="144"/>
        <v>401.82</v>
      </c>
      <c r="K461">
        <f t="shared" si="145"/>
        <v>1</v>
      </c>
      <c r="L461" t="str">
        <f>IF(
    AND(
        K461=1,
        COUNTIFS($A$2:A461,A461,$K$2:K461,1)=1
    ),
    "ENTRY",
    ""
)</f>
        <v/>
      </c>
      <c r="M461" t="str">
        <f t="shared" si="146"/>
        <v/>
      </c>
      <c r="N461" t="str">
        <f t="shared" si="147"/>
        <v/>
      </c>
      <c r="O461" t="str">
        <f t="shared" si="148"/>
        <v/>
      </c>
      <c r="P461" t="str">
        <f t="shared" si="149"/>
        <v/>
      </c>
      <c r="Q461" t="str">
        <f t="shared" si="150"/>
        <v/>
      </c>
      <c r="R461" t="str">
        <f t="shared" si="151"/>
        <v/>
      </c>
      <c r="S461" t="str">
        <f t="shared" si="159"/>
        <v/>
      </c>
      <c r="U461" t="str">
        <f t="shared" si="152"/>
        <v/>
      </c>
      <c r="V461" t="str">
        <f t="shared" si="153"/>
        <v/>
      </c>
      <c r="W461" t="str">
        <f t="shared" si="154"/>
        <v/>
      </c>
      <c r="X461" t="str">
        <f t="shared" si="155"/>
        <v/>
      </c>
      <c r="Y461" t="str">
        <f t="shared" si="156"/>
        <v/>
      </c>
      <c r="Z461" cm="1">
        <f t="array" ref="Z461">LOOKUP(
    2,
    1/($A:$A=$A461),
    $C:$C
)</f>
        <v>404.06</v>
      </c>
      <c r="AA461" t="str">
        <f t="shared" si="157"/>
        <v/>
      </c>
      <c r="AB461" t="str">
        <f t="shared" si="158"/>
        <v/>
      </c>
    </row>
    <row r="462" spans="1:28" x14ac:dyDescent="0.3">
      <c r="A462" s="2">
        <v>45869</v>
      </c>
      <c r="B462" s="1">
        <v>0.63888888888888884</v>
      </c>
      <c r="C462">
        <v>403.91</v>
      </c>
      <c r="D462">
        <v>403.64</v>
      </c>
      <c r="E462">
        <v>393849</v>
      </c>
      <c r="F462" t="b">
        <f t="shared" si="140"/>
        <v>0</v>
      </c>
      <c r="G462" t="str">
        <f t="shared" si="141"/>
        <v/>
      </c>
      <c r="H462" t="str">
        <f t="shared" si="142"/>
        <v/>
      </c>
      <c r="I462">
        <f t="shared" si="143"/>
        <v>403.06</v>
      </c>
      <c r="J462">
        <f t="shared" si="144"/>
        <v>401.82</v>
      </c>
      <c r="K462">
        <f t="shared" si="145"/>
        <v>1</v>
      </c>
      <c r="L462" t="str">
        <f>IF(
    AND(
        K462=1,
        COUNTIFS($A$2:A462,A462,$K$2:K462,1)=1
    ),
    "ENTRY",
    ""
)</f>
        <v/>
      </c>
      <c r="M462" t="str">
        <f t="shared" si="146"/>
        <v/>
      </c>
      <c r="N462" t="str">
        <f t="shared" si="147"/>
        <v/>
      </c>
      <c r="O462" t="str">
        <f t="shared" si="148"/>
        <v/>
      </c>
      <c r="P462" t="str">
        <f t="shared" si="149"/>
        <v/>
      </c>
      <c r="Q462" t="str">
        <f t="shared" si="150"/>
        <v/>
      </c>
      <c r="R462" t="str">
        <f t="shared" si="151"/>
        <v/>
      </c>
      <c r="S462" t="str">
        <f t="shared" si="159"/>
        <v/>
      </c>
      <c r="U462" t="str">
        <f t="shared" si="152"/>
        <v/>
      </c>
      <c r="V462" t="str">
        <f t="shared" si="153"/>
        <v/>
      </c>
      <c r="W462" t="str">
        <f t="shared" si="154"/>
        <v/>
      </c>
      <c r="X462" t="str">
        <f t="shared" si="155"/>
        <v/>
      </c>
      <c r="Y462" t="str">
        <f t="shared" si="156"/>
        <v/>
      </c>
      <c r="Z462" cm="1">
        <f t="array" ref="Z462">LOOKUP(
    2,
    1/($A:$A=$A462),
    $C:$C
)</f>
        <v>404.06</v>
      </c>
      <c r="AA462" t="str">
        <f t="shared" si="157"/>
        <v/>
      </c>
      <c r="AB462" t="str">
        <f t="shared" si="158"/>
        <v/>
      </c>
    </row>
    <row r="463" spans="1:28" x14ac:dyDescent="0.3">
      <c r="A463" s="2">
        <v>45869</v>
      </c>
      <c r="B463" s="1">
        <v>0.64236111111111116</v>
      </c>
      <c r="C463">
        <v>404.06</v>
      </c>
      <c r="D463">
        <v>403.64</v>
      </c>
      <c r="E463">
        <v>322434</v>
      </c>
      <c r="F463" t="b">
        <f t="shared" si="140"/>
        <v>0</v>
      </c>
      <c r="G463" t="str">
        <f t="shared" si="141"/>
        <v/>
      </c>
      <c r="H463" t="str">
        <f t="shared" si="142"/>
        <v/>
      </c>
      <c r="I463">
        <f t="shared" si="143"/>
        <v>403.06</v>
      </c>
      <c r="J463">
        <f t="shared" si="144"/>
        <v>401.82</v>
      </c>
      <c r="K463">
        <f t="shared" si="145"/>
        <v>1</v>
      </c>
      <c r="L463" t="str">
        <f>IF(
    AND(
        K463=1,
        COUNTIFS($A$2:A463,A463,$K$2:K463,1)=1
    ),
    "ENTRY",
    ""
)</f>
        <v/>
      </c>
      <c r="M463" t="str">
        <f t="shared" si="146"/>
        <v/>
      </c>
      <c r="N463" t="str">
        <f t="shared" si="147"/>
        <v/>
      </c>
      <c r="O463" t="str">
        <f t="shared" si="148"/>
        <v/>
      </c>
      <c r="P463" t="str">
        <f t="shared" si="149"/>
        <v/>
      </c>
      <c r="Q463" t="str">
        <f t="shared" si="150"/>
        <v/>
      </c>
      <c r="R463" t="str">
        <f t="shared" si="151"/>
        <v/>
      </c>
      <c r="S463" t="str">
        <f t="shared" si="159"/>
        <v/>
      </c>
      <c r="U463" t="str">
        <f t="shared" si="152"/>
        <v/>
      </c>
      <c r="V463" t="str">
        <f t="shared" si="153"/>
        <v/>
      </c>
      <c r="W463" t="str">
        <f t="shared" si="154"/>
        <v/>
      </c>
      <c r="X463" t="str">
        <f t="shared" si="155"/>
        <v/>
      </c>
      <c r="Y463" t="str">
        <f t="shared" si="156"/>
        <v/>
      </c>
      <c r="Z463" cm="1">
        <f t="array" ref="Z463">LOOKUP(
    2,
    1/($A:$A=$A463),
    $C:$C
)</f>
        <v>404.06</v>
      </c>
      <c r="AA463" t="str">
        <f t="shared" si="157"/>
        <v/>
      </c>
      <c r="AB463" t="str">
        <f t="shared" si="158"/>
        <v/>
      </c>
    </row>
    <row r="464" spans="1:28" x14ac:dyDescent="0.3">
      <c r="A464" s="2">
        <v>45870</v>
      </c>
      <c r="B464" s="1">
        <v>0.41666666666666669</v>
      </c>
      <c r="C464">
        <v>396.03</v>
      </c>
      <c r="D464">
        <v>395.15</v>
      </c>
      <c r="E464">
        <v>201377</v>
      </c>
      <c r="F464" t="b">
        <f t="shared" si="140"/>
        <v>1</v>
      </c>
      <c r="G464">
        <f t="shared" si="141"/>
        <v>396.03</v>
      </c>
      <c r="H464">
        <f t="shared" si="142"/>
        <v>395.15</v>
      </c>
      <c r="I464">
        <f t="shared" si="143"/>
        <v>396.03</v>
      </c>
      <c r="J464">
        <f t="shared" si="144"/>
        <v>395.15</v>
      </c>
      <c r="K464">
        <f t="shared" si="145"/>
        <v>0</v>
      </c>
      <c r="L464" t="str">
        <f>IF(
    AND(
        K464=1,
        COUNTIFS($A$2:A464,A464,$K$2:K464,1)=1
    ),
    "ENTRY",
    ""
)</f>
        <v/>
      </c>
      <c r="M464" t="str">
        <f t="shared" si="146"/>
        <v/>
      </c>
      <c r="N464" t="str">
        <f t="shared" si="147"/>
        <v/>
      </c>
      <c r="O464" t="str">
        <f t="shared" si="148"/>
        <v/>
      </c>
      <c r="P464" t="str">
        <f t="shared" si="149"/>
        <v/>
      </c>
      <c r="Q464" t="str">
        <f t="shared" si="150"/>
        <v/>
      </c>
      <c r="R464" t="str">
        <f t="shared" si="151"/>
        <v/>
      </c>
      <c r="S464" t="str">
        <f t="shared" si="159"/>
        <v/>
      </c>
      <c r="U464" t="str">
        <f t="shared" si="152"/>
        <v/>
      </c>
      <c r="V464" t="str">
        <f t="shared" si="153"/>
        <v/>
      </c>
      <c r="W464" t="str">
        <f t="shared" si="154"/>
        <v/>
      </c>
      <c r="X464" t="str">
        <f t="shared" si="155"/>
        <v/>
      </c>
      <c r="Y464" t="str">
        <f t="shared" si="156"/>
        <v/>
      </c>
      <c r="Z464" cm="1">
        <f t="array" ref="Z464">LOOKUP(
    2,
    1/($A:$A=$A464),
    $C:$C
)</f>
        <v>393.82</v>
      </c>
      <c r="AA464" t="str">
        <f t="shared" si="157"/>
        <v/>
      </c>
      <c r="AB464" t="str">
        <f t="shared" si="158"/>
        <v/>
      </c>
    </row>
    <row r="465" spans="1:28" x14ac:dyDescent="0.3">
      <c r="A465" s="2">
        <v>45870</v>
      </c>
      <c r="B465" s="1">
        <v>0.4201388888888889</v>
      </c>
      <c r="C465">
        <v>395.88</v>
      </c>
      <c r="D465">
        <v>395.15</v>
      </c>
      <c r="E465">
        <v>164318</v>
      </c>
      <c r="F465" t="b">
        <f t="shared" si="140"/>
        <v>0</v>
      </c>
      <c r="G465" t="str">
        <f t="shared" si="141"/>
        <v/>
      </c>
      <c r="H465" t="str">
        <f t="shared" si="142"/>
        <v/>
      </c>
      <c r="I465">
        <f t="shared" si="143"/>
        <v>396.03</v>
      </c>
      <c r="J465">
        <f t="shared" si="144"/>
        <v>395.15</v>
      </c>
      <c r="K465">
        <f t="shared" si="145"/>
        <v>1</v>
      </c>
      <c r="L465" t="str">
        <f>IF(
    AND(
        K465=1,
        COUNTIFS($A$2:A465,A465,$K$2:K465,1)=1
    ),
    "ENTRY",
    ""
)</f>
        <v>ENTRY</v>
      </c>
      <c r="M465" t="str">
        <f t="shared" si="146"/>
        <v>SHORT</v>
      </c>
      <c r="N465">
        <f t="shared" si="147"/>
        <v>395.15</v>
      </c>
      <c r="O465">
        <f t="shared" si="148"/>
        <v>396.03</v>
      </c>
      <c r="P465">
        <f t="shared" si="149"/>
        <v>0.87999999999999545</v>
      </c>
      <c r="Q465">
        <f t="shared" si="150"/>
        <v>568</v>
      </c>
      <c r="R465">
        <f t="shared" si="151"/>
        <v>499.83999999999742</v>
      </c>
      <c r="S465">
        <f t="shared" si="159"/>
        <v>393.83</v>
      </c>
      <c r="U465">
        <f t="shared" si="152"/>
        <v>392.51</v>
      </c>
      <c r="V465" t="str">
        <f t="shared" si="153"/>
        <v>YES</v>
      </c>
      <c r="W465" t="str">
        <f t="shared" si="154"/>
        <v>YES</v>
      </c>
      <c r="X465">
        <f t="shared" si="155"/>
        <v>3.443181818181805</v>
      </c>
      <c r="Y465" t="str">
        <f t="shared" si="156"/>
        <v>YES</v>
      </c>
      <c r="Z465" cm="1">
        <f t="array" ref="Z465">LOOKUP(
    2,
    1/($A:$A=$A465),
    $C:$C
)</f>
        <v>393.82</v>
      </c>
      <c r="AA465">
        <f t="shared" si="157"/>
        <v>396.03</v>
      </c>
      <c r="AB465">
        <f t="shared" si="158"/>
        <v>-500</v>
      </c>
    </row>
    <row r="466" spans="1:28" x14ac:dyDescent="0.3">
      <c r="A466" s="2">
        <v>45870</v>
      </c>
      <c r="B466" s="1">
        <v>0.4236111111111111</v>
      </c>
      <c r="C466">
        <v>395.97</v>
      </c>
      <c r="D466">
        <v>395.21</v>
      </c>
      <c r="E466">
        <v>144861</v>
      </c>
      <c r="F466" t="b">
        <f t="shared" si="140"/>
        <v>0</v>
      </c>
      <c r="G466" t="str">
        <f t="shared" si="141"/>
        <v/>
      </c>
      <c r="H466" t="str">
        <f t="shared" si="142"/>
        <v/>
      </c>
      <c r="I466">
        <f t="shared" si="143"/>
        <v>396.03</v>
      </c>
      <c r="J466">
        <f t="shared" si="144"/>
        <v>395.15</v>
      </c>
      <c r="K466">
        <f t="shared" si="145"/>
        <v>0</v>
      </c>
      <c r="L466" t="str">
        <f>IF(
    AND(
        K466=1,
        COUNTIFS($A$2:A466,A466,$K$2:K466,1)=1
    ),
    "ENTRY",
    ""
)</f>
        <v/>
      </c>
      <c r="M466" t="str">
        <f t="shared" si="146"/>
        <v/>
      </c>
      <c r="N466" t="str">
        <f t="shared" si="147"/>
        <v/>
      </c>
      <c r="O466" t="str">
        <f t="shared" si="148"/>
        <v/>
      </c>
      <c r="P466" t="str">
        <f t="shared" si="149"/>
        <v/>
      </c>
      <c r="Q466" t="str">
        <f t="shared" si="150"/>
        <v/>
      </c>
      <c r="R466" t="str">
        <f t="shared" si="151"/>
        <v/>
      </c>
      <c r="S466" t="str">
        <f t="shared" si="159"/>
        <v/>
      </c>
      <c r="U466" t="str">
        <f t="shared" si="152"/>
        <v/>
      </c>
      <c r="V466" t="str">
        <f t="shared" si="153"/>
        <v/>
      </c>
      <c r="W466" t="str">
        <f t="shared" si="154"/>
        <v/>
      </c>
      <c r="X466" t="str">
        <f t="shared" si="155"/>
        <v/>
      </c>
      <c r="Y466" t="str">
        <f t="shared" si="156"/>
        <v/>
      </c>
      <c r="Z466" cm="1">
        <f t="array" ref="Z466">LOOKUP(
    2,
    1/($A:$A=$A466),
    $C:$C
)</f>
        <v>393.82</v>
      </c>
      <c r="AA466" t="str">
        <f t="shared" si="157"/>
        <v/>
      </c>
      <c r="AB466" t="str">
        <f t="shared" si="158"/>
        <v/>
      </c>
    </row>
    <row r="467" spans="1:28" x14ac:dyDescent="0.3">
      <c r="A467" s="2">
        <v>45870</v>
      </c>
      <c r="B467" s="1">
        <v>0.42708333333333331</v>
      </c>
      <c r="C467">
        <v>396.3</v>
      </c>
      <c r="D467">
        <v>395.45</v>
      </c>
      <c r="E467">
        <v>151031</v>
      </c>
      <c r="F467" t="b">
        <f t="shared" si="140"/>
        <v>0</v>
      </c>
      <c r="G467" t="str">
        <f t="shared" si="141"/>
        <v/>
      </c>
      <c r="H467" t="str">
        <f t="shared" si="142"/>
        <v/>
      </c>
      <c r="I467">
        <f t="shared" si="143"/>
        <v>396.03</v>
      </c>
      <c r="J467">
        <f t="shared" si="144"/>
        <v>395.15</v>
      </c>
      <c r="K467">
        <f t="shared" si="145"/>
        <v>1</v>
      </c>
      <c r="L467" t="str">
        <f>IF(
    AND(
        K467=1,
        COUNTIFS($A$2:A467,A467,$K$2:K467,1)=1
    ),
    "ENTRY",
    ""
)</f>
        <v/>
      </c>
      <c r="M467" t="str">
        <f t="shared" si="146"/>
        <v/>
      </c>
      <c r="N467" t="str">
        <f t="shared" si="147"/>
        <v/>
      </c>
      <c r="O467" t="str">
        <f t="shared" si="148"/>
        <v/>
      </c>
      <c r="P467" t="str">
        <f t="shared" si="149"/>
        <v/>
      </c>
      <c r="Q467" t="str">
        <f t="shared" si="150"/>
        <v/>
      </c>
      <c r="R467" t="str">
        <f t="shared" si="151"/>
        <v/>
      </c>
      <c r="S467" t="str">
        <f t="shared" si="159"/>
        <v/>
      </c>
      <c r="U467" t="str">
        <f t="shared" si="152"/>
        <v/>
      </c>
      <c r="V467" t="str">
        <f t="shared" si="153"/>
        <v/>
      </c>
      <c r="W467" t="str">
        <f t="shared" si="154"/>
        <v/>
      </c>
      <c r="X467" t="str">
        <f t="shared" si="155"/>
        <v/>
      </c>
      <c r="Y467" t="str">
        <f t="shared" si="156"/>
        <v/>
      </c>
      <c r="Z467" cm="1">
        <f t="array" ref="Z467">LOOKUP(
    2,
    1/($A:$A=$A467),
    $C:$C
)</f>
        <v>393.82</v>
      </c>
      <c r="AA467" t="str">
        <f t="shared" si="157"/>
        <v/>
      </c>
      <c r="AB467" t="str">
        <f t="shared" si="158"/>
        <v/>
      </c>
    </row>
    <row r="468" spans="1:28" x14ac:dyDescent="0.3">
      <c r="A468" s="2">
        <v>45870</v>
      </c>
      <c r="B468" s="1">
        <v>0.43055555555555558</v>
      </c>
      <c r="C468">
        <v>396.36</v>
      </c>
      <c r="D468">
        <v>395.55</v>
      </c>
      <c r="E468">
        <v>189421</v>
      </c>
      <c r="F468" t="b">
        <f t="shared" si="140"/>
        <v>0</v>
      </c>
      <c r="G468" t="str">
        <f t="shared" si="141"/>
        <v/>
      </c>
      <c r="H468" t="str">
        <f t="shared" si="142"/>
        <v/>
      </c>
      <c r="I468">
        <f t="shared" si="143"/>
        <v>396.03</v>
      </c>
      <c r="J468">
        <f t="shared" si="144"/>
        <v>395.15</v>
      </c>
      <c r="K468">
        <f t="shared" si="145"/>
        <v>1</v>
      </c>
      <c r="L468" t="str">
        <f>IF(
    AND(
        K468=1,
        COUNTIFS($A$2:A468,A468,$K$2:K468,1)=1
    ),
    "ENTRY",
    ""
)</f>
        <v/>
      </c>
      <c r="M468" t="str">
        <f t="shared" si="146"/>
        <v/>
      </c>
      <c r="N468" t="str">
        <f t="shared" si="147"/>
        <v/>
      </c>
      <c r="O468" t="str">
        <f t="shared" si="148"/>
        <v/>
      </c>
      <c r="P468" t="str">
        <f t="shared" si="149"/>
        <v/>
      </c>
      <c r="Q468" t="str">
        <f t="shared" si="150"/>
        <v/>
      </c>
      <c r="R468" t="str">
        <f t="shared" si="151"/>
        <v/>
      </c>
      <c r="S468" t="str">
        <f t="shared" si="159"/>
        <v/>
      </c>
      <c r="U468" t="str">
        <f t="shared" si="152"/>
        <v/>
      </c>
      <c r="V468" t="str">
        <f t="shared" si="153"/>
        <v/>
      </c>
      <c r="W468" t="str">
        <f t="shared" si="154"/>
        <v/>
      </c>
      <c r="X468" t="str">
        <f t="shared" si="155"/>
        <v/>
      </c>
      <c r="Y468" t="str">
        <f t="shared" si="156"/>
        <v/>
      </c>
      <c r="Z468" cm="1">
        <f t="array" ref="Z468">LOOKUP(
    2,
    1/($A:$A=$A468),
    $C:$C
)</f>
        <v>393.82</v>
      </c>
      <c r="AA468" t="str">
        <f t="shared" si="157"/>
        <v/>
      </c>
      <c r="AB468" t="str">
        <f t="shared" si="158"/>
        <v/>
      </c>
    </row>
    <row r="469" spans="1:28" x14ac:dyDescent="0.3">
      <c r="A469" s="2">
        <v>45870</v>
      </c>
      <c r="B469" s="1">
        <v>0.43402777777777779</v>
      </c>
      <c r="C469">
        <v>396.97</v>
      </c>
      <c r="D469">
        <v>395.94</v>
      </c>
      <c r="E469">
        <v>160161</v>
      </c>
      <c r="F469" t="b">
        <f t="shared" si="140"/>
        <v>0</v>
      </c>
      <c r="G469" t="str">
        <f t="shared" si="141"/>
        <v/>
      </c>
      <c r="H469" t="str">
        <f t="shared" si="142"/>
        <v/>
      </c>
      <c r="I469">
        <f t="shared" si="143"/>
        <v>396.03</v>
      </c>
      <c r="J469">
        <f t="shared" si="144"/>
        <v>395.15</v>
      </c>
      <c r="K469">
        <f t="shared" si="145"/>
        <v>1</v>
      </c>
      <c r="L469" t="str">
        <f>IF(
    AND(
        K469=1,
        COUNTIFS($A$2:A469,A469,$K$2:K469,1)=1
    ),
    "ENTRY",
    ""
)</f>
        <v/>
      </c>
      <c r="M469" t="str">
        <f t="shared" si="146"/>
        <v/>
      </c>
      <c r="N469" t="str">
        <f t="shared" si="147"/>
        <v/>
      </c>
      <c r="O469" t="str">
        <f t="shared" si="148"/>
        <v/>
      </c>
      <c r="P469" t="str">
        <f t="shared" si="149"/>
        <v/>
      </c>
      <c r="Q469" t="str">
        <f t="shared" si="150"/>
        <v/>
      </c>
      <c r="R469" t="str">
        <f t="shared" si="151"/>
        <v/>
      </c>
      <c r="S469" t="str">
        <f t="shared" si="159"/>
        <v/>
      </c>
      <c r="U469" t="str">
        <f t="shared" si="152"/>
        <v/>
      </c>
      <c r="V469" t="str">
        <f t="shared" si="153"/>
        <v/>
      </c>
      <c r="W469" t="str">
        <f t="shared" si="154"/>
        <v/>
      </c>
      <c r="X469" t="str">
        <f t="shared" si="155"/>
        <v/>
      </c>
      <c r="Y469" t="str">
        <f t="shared" si="156"/>
        <v/>
      </c>
      <c r="Z469" cm="1">
        <f t="array" ref="Z469">LOOKUP(
    2,
    1/($A:$A=$A469),
    $C:$C
)</f>
        <v>393.82</v>
      </c>
      <c r="AA469" t="str">
        <f t="shared" si="157"/>
        <v/>
      </c>
      <c r="AB469" t="str">
        <f t="shared" si="158"/>
        <v/>
      </c>
    </row>
    <row r="470" spans="1:28" x14ac:dyDescent="0.3">
      <c r="A470" s="2">
        <v>45870</v>
      </c>
      <c r="B470" s="1">
        <v>0.4375</v>
      </c>
      <c r="C470">
        <v>397.58</v>
      </c>
      <c r="D470">
        <v>396.61</v>
      </c>
      <c r="E470">
        <v>143449</v>
      </c>
      <c r="F470" t="b">
        <f t="shared" si="140"/>
        <v>0</v>
      </c>
      <c r="G470" t="str">
        <f t="shared" si="141"/>
        <v/>
      </c>
      <c r="H470" t="str">
        <f t="shared" si="142"/>
        <v/>
      </c>
      <c r="I470">
        <f t="shared" si="143"/>
        <v>396.03</v>
      </c>
      <c r="J470">
        <f t="shared" si="144"/>
        <v>395.15</v>
      </c>
      <c r="K470">
        <f t="shared" si="145"/>
        <v>1</v>
      </c>
      <c r="L470" t="str">
        <f>IF(
    AND(
        K470=1,
        COUNTIFS($A$2:A470,A470,$K$2:K470,1)=1
    ),
    "ENTRY",
    ""
)</f>
        <v/>
      </c>
      <c r="M470" t="str">
        <f t="shared" si="146"/>
        <v/>
      </c>
      <c r="N470" t="str">
        <f t="shared" si="147"/>
        <v/>
      </c>
      <c r="O470" t="str">
        <f t="shared" si="148"/>
        <v/>
      </c>
      <c r="P470" t="str">
        <f t="shared" si="149"/>
        <v/>
      </c>
      <c r="Q470" t="str">
        <f t="shared" si="150"/>
        <v/>
      </c>
      <c r="R470" t="str">
        <f t="shared" si="151"/>
        <v/>
      </c>
      <c r="S470" t="str">
        <f t="shared" si="159"/>
        <v/>
      </c>
      <c r="U470" t="str">
        <f t="shared" si="152"/>
        <v/>
      </c>
      <c r="V470" t="str">
        <f t="shared" si="153"/>
        <v/>
      </c>
      <c r="W470" t="str">
        <f t="shared" si="154"/>
        <v/>
      </c>
      <c r="X470" t="str">
        <f t="shared" si="155"/>
        <v/>
      </c>
      <c r="Y470" t="str">
        <f t="shared" si="156"/>
        <v/>
      </c>
      <c r="Z470" cm="1">
        <f t="array" ref="Z470">LOOKUP(
    2,
    1/($A:$A=$A470),
    $C:$C
)</f>
        <v>393.82</v>
      </c>
      <c r="AA470" t="str">
        <f t="shared" si="157"/>
        <v/>
      </c>
      <c r="AB470" t="str">
        <f t="shared" si="158"/>
        <v/>
      </c>
    </row>
    <row r="471" spans="1:28" x14ac:dyDescent="0.3">
      <c r="A471" s="2">
        <v>45870</v>
      </c>
      <c r="B471" s="1">
        <v>0.44097222222222221</v>
      </c>
      <c r="C471">
        <v>397.3</v>
      </c>
      <c r="D471">
        <v>396.52</v>
      </c>
      <c r="E471">
        <v>106843</v>
      </c>
      <c r="F471" t="b">
        <f t="shared" si="140"/>
        <v>0</v>
      </c>
      <c r="G471" t="str">
        <f t="shared" si="141"/>
        <v/>
      </c>
      <c r="H471" t="str">
        <f t="shared" si="142"/>
        <v/>
      </c>
      <c r="I471">
        <f t="shared" si="143"/>
        <v>396.03</v>
      </c>
      <c r="J471">
        <f t="shared" si="144"/>
        <v>395.15</v>
      </c>
      <c r="K471">
        <f t="shared" si="145"/>
        <v>1</v>
      </c>
      <c r="L471" t="str">
        <f>IF(
    AND(
        K471=1,
        COUNTIFS($A$2:A471,A471,$K$2:K471,1)=1
    ),
    "ENTRY",
    ""
)</f>
        <v/>
      </c>
      <c r="M471" t="str">
        <f t="shared" si="146"/>
        <v/>
      </c>
      <c r="N471" t="str">
        <f t="shared" si="147"/>
        <v/>
      </c>
      <c r="O471" t="str">
        <f t="shared" si="148"/>
        <v/>
      </c>
      <c r="P471" t="str">
        <f t="shared" si="149"/>
        <v/>
      </c>
      <c r="Q471" t="str">
        <f t="shared" si="150"/>
        <v/>
      </c>
      <c r="R471" t="str">
        <f t="shared" si="151"/>
        <v/>
      </c>
      <c r="S471" t="str">
        <f t="shared" si="159"/>
        <v/>
      </c>
      <c r="U471" t="str">
        <f t="shared" si="152"/>
        <v/>
      </c>
      <c r="V471" t="str">
        <f t="shared" si="153"/>
        <v/>
      </c>
      <c r="W471" t="str">
        <f t="shared" si="154"/>
        <v/>
      </c>
      <c r="X471" t="str">
        <f t="shared" si="155"/>
        <v/>
      </c>
      <c r="Y471" t="str">
        <f t="shared" si="156"/>
        <v/>
      </c>
      <c r="Z471" cm="1">
        <f t="array" ref="Z471">LOOKUP(
    2,
    1/($A:$A=$A471),
    $C:$C
)</f>
        <v>393.82</v>
      </c>
      <c r="AA471" t="str">
        <f t="shared" si="157"/>
        <v/>
      </c>
      <c r="AB471" t="str">
        <f t="shared" si="158"/>
        <v/>
      </c>
    </row>
    <row r="472" spans="1:28" x14ac:dyDescent="0.3">
      <c r="A472" s="2">
        <v>45870</v>
      </c>
      <c r="B472" s="1">
        <v>0.44444444444444442</v>
      </c>
      <c r="C472">
        <v>396.67</v>
      </c>
      <c r="D472">
        <v>396.09</v>
      </c>
      <c r="E472">
        <v>71647</v>
      </c>
      <c r="F472" t="b">
        <f t="shared" si="140"/>
        <v>0</v>
      </c>
      <c r="G472" t="str">
        <f t="shared" si="141"/>
        <v/>
      </c>
      <c r="H472" t="str">
        <f t="shared" si="142"/>
        <v/>
      </c>
      <c r="I472">
        <f t="shared" si="143"/>
        <v>396.03</v>
      </c>
      <c r="J472">
        <f t="shared" si="144"/>
        <v>395.15</v>
      </c>
      <c r="K472">
        <f t="shared" si="145"/>
        <v>1</v>
      </c>
      <c r="L472" t="str">
        <f>IF(
    AND(
        K472=1,
        COUNTIFS($A$2:A472,A472,$K$2:K472,1)=1
    ),
    "ENTRY",
    ""
)</f>
        <v/>
      </c>
      <c r="M472" t="str">
        <f t="shared" si="146"/>
        <v/>
      </c>
      <c r="N472" t="str">
        <f t="shared" si="147"/>
        <v/>
      </c>
      <c r="O472" t="str">
        <f t="shared" si="148"/>
        <v/>
      </c>
      <c r="P472" t="str">
        <f t="shared" si="149"/>
        <v/>
      </c>
      <c r="Q472" t="str">
        <f t="shared" si="150"/>
        <v/>
      </c>
      <c r="R472" t="str">
        <f t="shared" si="151"/>
        <v/>
      </c>
      <c r="S472" t="str">
        <f t="shared" si="159"/>
        <v/>
      </c>
      <c r="U472" t="str">
        <f t="shared" si="152"/>
        <v/>
      </c>
      <c r="V472" t="str">
        <f t="shared" si="153"/>
        <v/>
      </c>
      <c r="W472" t="str">
        <f t="shared" si="154"/>
        <v/>
      </c>
      <c r="X472" t="str">
        <f t="shared" si="155"/>
        <v/>
      </c>
      <c r="Y472" t="str">
        <f t="shared" si="156"/>
        <v/>
      </c>
      <c r="Z472" cm="1">
        <f t="array" ref="Z472">LOOKUP(
    2,
    1/($A:$A=$A472),
    $C:$C
)</f>
        <v>393.82</v>
      </c>
      <c r="AA472" t="str">
        <f t="shared" si="157"/>
        <v/>
      </c>
      <c r="AB472" t="str">
        <f t="shared" si="158"/>
        <v/>
      </c>
    </row>
    <row r="473" spans="1:28" x14ac:dyDescent="0.3">
      <c r="A473" s="2">
        <v>45870</v>
      </c>
      <c r="B473" s="1">
        <v>0.44791666666666669</v>
      </c>
      <c r="C473">
        <v>396.73</v>
      </c>
      <c r="D473">
        <v>396.3</v>
      </c>
      <c r="E473">
        <v>55947</v>
      </c>
      <c r="F473" t="b">
        <f t="shared" si="140"/>
        <v>0</v>
      </c>
      <c r="G473" t="str">
        <f t="shared" si="141"/>
        <v/>
      </c>
      <c r="H473" t="str">
        <f t="shared" si="142"/>
        <v/>
      </c>
      <c r="I473">
        <f t="shared" si="143"/>
        <v>396.03</v>
      </c>
      <c r="J473">
        <f t="shared" si="144"/>
        <v>395.15</v>
      </c>
      <c r="K473">
        <f t="shared" si="145"/>
        <v>1</v>
      </c>
      <c r="L473" t="str">
        <f>IF(
    AND(
        K473=1,
        COUNTIFS($A$2:A473,A473,$K$2:K473,1)=1
    ),
    "ENTRY",
    ""
)</f>
        <v/>
      </c>
      <c r="M473" t="str">
        <f t="shared" si="146"/>
        <v/>
      </c>
      <c r="N473" t="str">
        <f t="shared" si="147"/>
        <v/>
      </c>
      <c r="O473" t="str">
        <f t="shared" si="148"/>
        <v/>
      </c>
      <c r="P473" t="str">
        <f t="shared" si="149"/>
        <v/>
      </c>
      <c r="Q473" t="str">
        <f t="shared" si="150"/>
        <v/>
      </c>
      <c r="R473" t="str">
        <f t="shared" si="151"/>
        <v/>
      </c>
      <c r="S473" t="str">
        <f t="shared" si="159"/>
        <v/>
      </c>
      <c r="U473" t="str">
        <f t="shared" si="152"/>
        <v/>
      </c>
      <c r="V473" t="str">
        <f t="shared" si="153"/>
        <v/>
      </c>
      <c r="W473" t="str">
        <f t="shared" si="154"/>
        <v/>
      </c>
      <c r="X473" t="str">
        <f t="shared" si="155"/>
        <v/>
      </c>
      <c r="Y473" t="str">
        <f t="shared" si="156"/>
        <v/>
      </c>
      <c r="Z473" cm="1">
        <f t="array" ref="Z473">LOOKUP(
    2,
    1/($A:$A=$A473),
    $C:$C
)</f>
        <v>393.82</v>
      </c>
      <c r="AA473" t="str">
        <f t="shared" si="157"/>
        <v/>
      </c>
      <c r="AB473" t="str">
        <f t="shared" si="158"/>
        <v/>
      </c>
    </row>
    <row r="474" spans="1:28" x14ac:dyDescent="0.3">
      <c r="A474" s="2">
        <v>45870</v>
      </c>
      <c r="B474" s="1">
        <v>0.4513888888888889</v>
      </c>
      <c r="C474">
        <v>396.58</v>
      </c>
      <c r="D474">
        <v>395.82</v>
      </c>
      <c r="E474">
        <v>61657</v>
      </c>
      <c r="F474" t="b">
        <f t="shared" si="140"/>
        <v>0</v>
      </c>
      <c r="G474" t="str">
        <f t="shared" si="141"/>
        <v/>
      </c>
      <c r="H474" t="str">
        <f t="shared" si="142"/>
        <v/>
      </c>
      <c r="I474">
        <f t="shared" si="143"/>
        <v>396.03</v>
      </c>
      <c r="J474">
        <f t="shared" si="144"/>
        <v>395.15</v>
      </c>
      <c r="K474">
        <f t="shared" si="145"/>
        <v>1</v>
      </c>
      <c r="L474" t="str">
        <f>IF(
    AND(
        K474=1,
        COUNTIFS($A$2:A474,A474,$K$2:K474,1)=1
    ),
    "ENTRY",
    ""
)</f>
        <v/>
      </c>
      <c r="M474" t="str">
        <f t="shared" si="146"/>
        <v/>
      </c>
      <c r="N474" t="str">
        <f t="shared" si="147"/>
        <v/>
      </c>
      <c r="O474" t="str">
        <f t="shared" si="148"/>
        <v/>
      </c>
      <c r="P474" t="str">
        <f t="shared" si="149"/>
        <v/>
      </c>
      <c r="Q474" t="str">
        <f t="shared" si="150"/>
        <v/>
      </c>
      <c r="R474" t="str">
        <f t="shared" si="151"/>
        <v/>
      </c>
      <c r="S474" t="str">
        <f t="shared" si="159"/>
        <v/>
      </c>
      <c r="U474" t="str">
        <f t="shared" si="152"/>
        <v/>
      </c>
      <c r="V474" t="str">
        <f t="shared" si="153"/>
        <v/>
      </c>
      <c r="W474" t="str">
        <f t="shared" si="154"/>
        <v/>
      </c>
      <c r="X474" t="str">
        <f t="shared" si="155"/>
        <v/>
      </c>
      <c r="Y474" t="str">
        <f t="shared" si="156"/>
        <v/>
      </c>
      <c r="Z474" cm="1">
        <f t="array" ref="Z474">LOOKUP(
    2,
    1/($A:$A=$A474),
    $C:$C
)</f>
        <v>393.82</v>
      </c>
      <c r="AA474" t="str">
        <f t="shared" si="157"/>
        <v/>
      </c>
      <c r="AB474" t="str">
        <f t="shared" si="158"/>
        <v/>
      </c>
    </row>
    <row r="475" spans="1:28" x14ac:dyDescent="0.3">
      <c r="A475" s="2">
        <v>45870</v>
      </c>
      <c r="B475" s="1">
        <v>0.4548611111111111</v>
      </c>
      <c r="C475">
        <v>396.58</v>
      </c>
      <c r="D475">
        <v>396.27</v>
      </c>
      <c r="E475">
        <v>50744</v>
      </c>
      <c r="F475" t="b">
        <f t="shared" si="140"/>
        <v>0</v>
      </c>
      <c r="G475" t="str">
        <f t="shared" si="141"/>
        <v/>
      </c>
      <c r="H475" t="str">
        <f t="shared" si="142"/>
        <v/>
      </c>
      <c r="I475">
        <f t="shared" si="143"/>
        <v>396.03</v>
      </c>
      <c r="J475">
        <f t="shared" si="144"/>
        <v>395.15</v>
      </c>
      <c r="K475">
        <f t="shared" si="145"/>
        <v>1</v>
      </c>
      <c r="L475" t="str">
        <f>IF(
    AND(
        K475=1,
        COUNTIFS($A$2:A475,A475,$K$2:K475,1)=1
    ),
    "ENTRY",
    ""
)</f>
        <v/>
      </c>
      <c r="M475" t="str">
        <f t="shared" si="146"/>
        <v/>
      </c>
      <c r="N475" t="str">
        <f t="shared" si="147"/>
        <v/>
      </c>
      <c r="O475" t="str">
        <f t="shared" si="148"/>
        <v/>
      </c>
      <c r="P475" t="str">
        <f t="shared" si="149"/>
        <v/>
      </c>
      <c r="Q475" t="str">
        <f t="shared" si="150"/>
        <v/>
      </c>
      <c r="R475" t="str">
        <f t="shared" si="151"/>
        <v/>
      </c>
      <c r="S475" t="str">
        <f t="shared" si="159"/>
        <v/>
      </c>
      <c r="U475" t="str">
        <f t="shared" si="152"/>
        <v/>
      </c>
      <c r="V475" t="str">
        <f t="shared" si="153"/>
        <v/>
      </c>
      <c r="W475" t="str">
        <f t="shared" si="154"/>
        <v/>
      </c>
      <c r="X475" t="str">
        <f t="shared" si="155"/>
        <v/>
      </c>
      <c r="Y475" t="str">
        <f t="shared" si="156"/>
        <v/>
      </c>
      <c r="Z475" cm="1">
        <f t="array" ref="Z475">LOOKUP(
    2,
    1/($A:$A=$A475),
    $C:$C
)</f>
        <v>393.82</v>
      </c>
      <c r="AA475" t="str">
        <f t="shared" si="157"/>
        <v/>
      </c>
      <c r="AB475" t="str">
        <f t="shared" si="158"/>
        <v/>
      </c>
    </row>
    <row r="476" spans="1:28" x14ac:dyDescent="0.3">
      <c r="A476" s="2">
        <v>45870</v>
      </c>
      <c r="B476" s="1">
        <v>0.45833333333333331</v>
      </c>
      <c r="C476">
        <v>396.79</v>
      </c>
      <c r="D476">
        <v>396.39</v>
      </c>
      <c r="E476">
        <v>63210</v>
      </c>
      <c r="F476" t="b">
        <f t="shared" si="140"/>
        <v>0</v>
      </c>
      <c r="G476" t="str">
        <f t="shared" si="141"/>
        <v/>
      </c>
      <c r="H476" t="str">
        <f t="shared" si="142"/>
        <v/>
      </c>
      <c r="I476">
        <f t="shared" si="143"/>
        <v>396.03</v>
      </c>
      <c r="J476">
        <f t="shared" si="144"/>
        <v>395.15</v>
      </c>
      <c r="K476">
        <f t="shared" si="145"/>
        <v>1</v>
      </c>
      <c r="L476" t="str">
        <f>IF(
    AND(
        K476=1,
        COUNTIFS($A$2:A476,A476,$K$2:K476,1)=1
    ),
    "ENTRY",
    ""
)</f>
        <v/>
      </c>
      <c r="M476" t="str">
        <f t="shared" si="146"/>
        <v/>
      </c>
      <c r="N476" t="str">
        <f t="shared" si="147"/>
        <v/>
      </c>
      <c r="O476" t="str">
        <f t="shared" si="148"/>
        <v/>
      </c>
      <c r="P476" t="str">
        <f t="shared" si="149"/>
        <v/>
      </c>
      <c r="Q476" t="str">
        <f t="shared" si="150"/>
        <v/>
      </c>
      <c r="R476" t="str">
        <f t="shared" si="151"/>
        <v/>
      </c>
      <c r="S476" t="str">
        <f t="shared" si="159"/>
        <v/>
      </c>
      <c r="U476" t="str">
        <f t="shared" si="152"/>
        <v/>
      </c>
      <c r="V476" t="str">
        <f t="shared" si="153"/>
        <v/>
      </c>
      <c r="W476" t="str">
        <f t="shared" si="154"/>
        <v/>
      </c>
      <c r="X476" t="str">
        <f t="shared" si="155"/>
        <v/>
      </c>
      <c r="Y476" t="str">
        <f t="shared" si="156"/>
        <v/>
      </c>
      <c r="Z476" cm="1">
        <f t="array" ref="Z476">LOOKUP(
    2,
    1/($A:$A=$A476),
    $C:$C
)</f>
        <v>393.82</v>
      </c>
      <c r="AA476" t="str">
        <f t="shared" si="157"/>
        <v/>
      </c>
      <c r="AB476" t="str">
        <f t="shared" si="158"/>
        <v/>
      </c>
    </row>
    <row r="477" spans="1:28" x14ac:dyDescent="0.3">
      <c r="A477" s="2">
        <v>45870</v>
      </c>
      <c r="B477" s="1">
        <v>0.46180555555555558</v>
      </c>
      <c r="C477">
        <v>396.79</v>
      </c>
      <c r="D477">
        <v>396</v>
      </c>
      <c r="E477">
        <v>91713</v>
      </c>
      <c r="F477" t="b">
        <f t="shared" si="140"/>
        <v>0</v>
      </c>
      <c r="G477" t="str">
        <f t="shared" si="141"/>
        <v/>
      </c>
      <c r="H477" t="str">
        <f t="shared" si="142"/>
        <v/>
      </c>
      <c r="I477">
        <f t="shared" si="143"/>
        <v>396.03</v>
      </c>
      <c r="J477">
        <f t="shared" si="144"/>
        <v>395.15</v>
      </c>
      <c r="K477">
        <f t="shared" si="145"/>
        <v>1</v>
      </c>
      <c r="L477" t="str">
        <f>IF(
    AND(
        K477=1,
        COUNTIFS($A$2:A477,A477,$K$2:K477,1)=1
    ),
    "ENTRY",
    ""
)</f>
        <v/>
      </c>
      <c r="M477" t="str">
        <f t="shared" si="146"/>
        <v/>
      </c>
      <c r="N477" t="str">
        <f t="shared" si="147"/>
        <v/>
      </c>
      <c r="O477" t="str">
        <f t="shared" si="148"/>
        <v/>
      </c>
      <c r="P477" t="str">
        <f t="shared" si="149"/>
        <v/>
      </c>
      <c r="Q477" t="str">
        <f t="shared" si="150"/>
        <v/>
      </c>
      <c r="R477" t="str">
        <f t="shared" si="151"/>
        <v/>
      </c>
      <c r="S477" t="str">
        <f t="shared" si="159"/>
        <v/>
      </c>
      <c r="U477" t="str">
        <f t="shared" si="152"/>
        <v/>
      </c>
      <c r="V477" t="str">
        <f t="shared" si="153"/>
        <v/>
      </c>
      <c r="W477" t="str">
        <f t="shared" si="154"/>
        <v/>
      </c>
      <c r="X477" t="str">
        <f t="shared" si="155"/>
        <v/>
      </c>
      <c r="Y477" t="str">
        <f t="shared" si="156"/>
        <v/>
      </c>
      <c r="Z477" cm="1">
        <f t="array" ref="Z477">LOOKUP(
    2,
    1/($A:$A=$A477),
    $C:$C
)</f>
        <v>393.82</v>
      </c>
      <c r="AA477" t="str">
        <f t="shared" si="157"/>
        <v/>
      </c>
      <c r="AB477" t="str">
        <f t="shared" si="158"/>
        <v/>
      </c>
    </row>
    <row r="478" spans="1:28" x14ac:dyDescent="0.3">
      <c r="A478" s="2">
        <v>45870</v>
      </c>
      <c r="B478" s="1">
        <v>0.46527777777777779</v>
      </c>
      <c r="C478">
        <v>396.12</v>
      </c>
      <c r="D478">
        <v>395.27</v>
      </c>
      <c r="E478">
        <v>170570</v>
      </c>
      <c r="F478" t="b">
        <f t="shared" si="140"/>
        <v>0</v>
      </c>
      <c r="G478" t="str">
        <f t="shared" si="141"/>
        <v/>
      </c>
      <c r="H478" t="str">
        <f t="shared" si="142"/>
        <v/>
      </c>
      <c r="I478">
        <f t="shared" si="143"/>
        <v>396.03</v>
      </c>
      <c r="J478">
        <f t="shared" si="144"/>
        <v>395.15</v>
      </c>
      <c r="K478">
        <f t="shared" si="145"/>
        <v>1</v>
      </c>
      <c r="L478" t="str">
        <f>IF(
    AND(
        K478=1,
        COUNTIFS($A$2:A478,A478,$K$2:K478,1)=1
    ),
    "ENTRY",
    ""
)</f>
        <v/>
      </c>
      <c r="M478" t="str">
        <f t="shared" si="146"/>
        <v/>
      </c>
      <c r="N478" t="str">
        <f t="shared" si="147"/>
        <v/>
      </c>
      <c r="O478" t="str">
        <f t="shared" si="148"/>
        <v/>
      </c>
      <c r="P478" t="str">
        <f t="shared" si="149"/>
        <v/>
      </c>
      <c r="Q478" t="str">
        <f t="shared" si="150"/>
        <v/>
      </c>
      <c r="R478" t="str">
        <f t="shared" si="151"/>
        <v/>
      </c>
      <c r="S478" t="str">
        <f t="shared" si="159"/>
        <v/>
      </c>
      <c r="U478" t="str">
        <f t="shared" si="152"/>
        <v/>
      </c>
      <c r="V478" t="str">
        <f t="shared" si="153"/>
        <v/>
      </c>
      <c r="W478" t="str">
        <f t="shared" si="154"/>
        <v/>
      </c>
      <c r="X478" t="str">
        <f t="shared" si="155"/>
        <v/>
      </c>
      <c r="Y478" t="str">
        <f t="shared" si="156"/>
        <v/>
      </c>
      <c r="Z478" cm="1">
        <f t="array" ref="Z478">LOOKUP(
    2,
    1/($A:$A=$A478),
    $C:$C
)</f>
        <v>393.82</v>
      </c>
      <c r="AA478" t="str">
        <f t="shared" si="157"/>
        <v/>
      </c>
      <c r="AB478" t="str">
        <f t="shared" si="158"/>
        <v/>
      </c>
    </row>
    <row r="479" spans="1:28" x14ac:dyDescent="0.3">
      <c r="A479" s="2">
        <v>45870</v>
      </c>
      <c r="B479" s="1">
        <v>0.46875</v>
      </c>
      <c r="C479">
        <v>395.55</v>
      </c>
      <c r="D479">
        <v>394.73</v>
      </c>
      <c r="E479">
        <v>254549</v>
      </c>
      <c r="F479" t="b">
        <f t="shared" si="140"/>
        <v>0</v>
      </c>
      <c r="G479" t="str">
        <f t="shared" si="141"/>
        <v/>
      </c>
      <c r="H479" t="str">
        <f t="shared" si="142"/>
        <v/>
      </c>
      <c r="I479">
        <f t="shared" si="143"/>
        <v>396.03</v>
      </c>
      <c r="J479">
        <f t="shared" si="144"/>
        <v>395.15</v>
      </c>
      <c r="K479">
        <f t="shared" si="145"/>
        <v>1</v>
      </c>
      <c r="L479" t="str">
        <f>IF(
    AND(
        K479=1,
        COUNTIFS($A$2:A479,A479,$K$2:K479,1)=1
    ),
    "ENTRY",
    ""
)</f>
        <v/>
      </c>
      <c r="M479" t="str">
        <f t="shared" si="146"/>
        <v/>
      </c>
      <c r="N479" t="str">
        <f t="shared" si="147"/>
        <v/>
      </c>
      <c r="O479" t="str">
        <f t="shared" si="148"/>
        <v/>
      </c>
      <c r="P479" t="str">
        <f t="shared" si="149"/>
        <v/>
      </c>
      <c r="Q479" t="str">
        <f t="shared" si="150"/>
        <v/>
      </c>
      <c r="R479" t="str">
        <f t="shared" si="151"/>
        <v/>
      </c>
      <c r="S479" t="str">
        <f t="shared" si="159"/>
        <v/>
      </c>
      <c r="U479" t="str">
        <f t="shared" si="152"/>
        <v/>
      </c>
      <c r="V479" t="str">
        <f t="shared" si="153"/>
        <v/>
      </c>
      <c r="W479" t="str">
        <f t="shared" si="154"/>
        <v/>
      </c>
      <c r="X479" t="str">
        <f t="shared" si="155"/>
        <v/>
      </c>
      <c r="Y479" t="str">
        <f t="shared" si="156"/>
        <v/>
      </c>
      <c r="Z479" cm="1">
        <f t="array" ref="Z479">LOOKUP(
    2,
    1/($A:$A=$A479),
    $C:$C
)</f>
        <v>393.82</v>
      </c>
      <c r="AA479" t="str">
        <f t="shared" si="157"/>
        <v/>
      </c>
      <c r="AB479" t="str">
        <f t="shared" si="158"/>
        <v/>
      </c>
    </row>
    <row r="480" spans="1:28" x14ac:dyDescent="0.3">
      <c r="A480" s="2">
        <v>45870</v>
      </c>
      <c r="B480" s="1">
        <v>0.47222222222222221</v>
      </c>
      <c r="C480">
        <v>395.52</v>
      </c>
      <c r="D480">
        <v>394.73</v>
      </c>
      <c r="E480">
        <v>61521</v>
      </c>
      <c r="F480" t="b">
        <f t="shared" si="140"/>
        <v>0</v>
      </c>
      <c r="G480" t="str">
        <f t="shared" si="141"/>
        <v/>
      </c>
      <c r="H480" t="str">
        <f t="shared" si="142"/>
        <v/>
      </c>
      <c r="I480">
        <f t="shared" si="143"/>
        <v>396.03</v>
      </c>
      <c r="J480">
        <f t="shared" si="144"/>
        <v>395.15</v>
      </c>
      <c r="K480">
        <f t="shared" si="145"/>
        <v>1</v>
      </c>
      <c r="L480" t="str">
        <f>IF(
    AND(
        K480=1,
        COUNTIFS($A$2:A480,A480,$K$2:K480,1)=1
    ),
    "ENTRY",
    ""
)</f>
        <v/>
      </c>
      <c r="M480" t="str">
        <f t="shared" si="146"/>
        <v/>
      </c>
      <c r="N480" t="str">
        <f t="shared" si="147"/>
        <v/>
      </c>
      <c r="O480" t="str">
        <f t="shared" si="148"/>
        <v/>
      </c>
      <c r="P480" t="str">
        <f t="shared" si="149"/>
        <v/>
      </c>
      <c r="Q480" t="str">
        <f t="shared" si="150"/>
        <v/>
      </c>
      <c r="R480" t="str">
        <f t="shared" si="151"/>
        <v/>
      </c>
      <c r="S480" t="str">
        <f t="shared" si="159"/>
        <v/>
      </c>
      <c r="U480" t="str">
        <f t="shared" si="152"/>
        <v/>
      </c>
      <c r="V480" t="str">
        <f t="shared" si="153"/>
        <v/>
      </c>
      <c r="W480" t="str">
        <f t="shared" si="154"/>
        <v/>
      </c>
      <c r="X480" t="str">
        <f t="shared" si="155"/>
        <v/>
      </c>
      <c r="Y480" t="str">
        <f t="shared" si="156"/>
        <v/>
      </c>
      <c r="Z480" cm="1">
        <f t="array" ref="Z480">LOOKUP(
    2,
    1/($A:$A=$A480),
    $C:$C
)</f>
        <v>393.82</v>
      </c>
      <c r="AA480" t="str">
        <f t="shared" si="157"/>
        <v/>
      </c>
      <c r="AB480" t="str">
        <f t="shared" si="158"/>
        <v/>
      </c>
    </row>
    <row r="481" spans="1:28" x14ac:dyDescent="0.3">
      <c r="A481" s="2">
        <v>45870</v>
      </c>
      <c r="B481" s="1">
        <v>0.47569444444444442</v>
      </c>
      <c r="C481">
        <v>395.45</v>
      </c>
      <c r="D481">
        <v>394.73</v>
      </c>
      <c r="E481">
        <v>213389</v>
      </c>
      <c r="F481" t="b">
        <f t="shared" si="140"/>
        <v>0</v>
      </c>
      <c r="G481" t="str">
        <f t="shared" si="141"/>
        <v/>
      </c>
      <c r="H481" t="str">
        <f t="shared" si="142"/>
        <v/>
      </c>
      <c r="I481">
        <f t="shared" si="143"/>
        <v>396.03</v>
      </c>
      <c r="J481">
        <f t="shared" si="144"/>
        <v>395.15</v>
      </c>
      <c r="K481">
        <f t="shared" si="145"/>
        <v>1</v>
      </c>
      <c r="L481" t="str">
        <f>IF(
    AND(
        K481=1,
        COUNTIFS($A$2:A481,A481,$K$2:K481,1)=1
    ),
    "ENTRY",
    ""
)</f>
        <v/>
      </c>
      <c r="M481" t="str">
        <f t="shared" si="146"/>
        <v/>
      </c>
      <c r="N481" t="str">
        <f t="shared" si="147"/>
        <v/>
      </c>
      <c r="O481" t="str">
        <f t="shared" si="148"/>
        <v/>
      </c>
      <c r="P481" t="str">
        <f t="shared" si="149"/>
        <v/>
      </c>
      <c r="Q481" t="str">
        <f t="shared" si="150"/>
        <v/>
      </c>
      <c r="R481" t="str">
        <f t="shared" si="151"/>
        <v/>
      </c>
      <c r="S481" t="str">
        <f t="shared" si="159"/>
        <v/>
      </c>
      <c r="U481" t="str">
        <f t="shared" si="152"/>
        <v/>
      </c>
      <c r="V481" t="str">
        <f t="shared" si="153"/>
        <v/>
      </c>
      <c r="W481" t="str">
        <f t="shared" si="154"/>
        <v/>
      </c>
      <c r="X481" t="str">
        <f t="shared" si="155"/>
        <v/>
      </c>
      <c r="Y481" t="str">
        <f t="shared" si="156"/>
        <v/>
      </c>
      <c r="Z481" cm="1">
        <f t="array" ref="Z481">LOOKUP(
    2,
    1/($A:$A=$A481),
    $C:$C
)</f>
        <v>393.82</v>
      </c>
      <c r="AA481" t="str">
        <f t="shared" si="157"/>
        <v/>
      </c>
      <c r="AB481" t="str">
        <f t="shared" si="158"/>
        <v/>
      </c>
    </row>
    <row r="482" spans="1:28" x14ac:dyDescent="0.3">
      <c r="A482" s="2">
        <v>45870</v>
      </c>
      <c r="B482" s="1">
        <v>0.47916666666666669</v>
      </c>
      <c r="C482">
        <v>395.58</v>
      </c>
      <c r="D482">
        <v>394.64</v>
      </c>
      <c r="E482">
        <v>353337</v>
      </c>
      <c r="F482" t="b">
        <f t="shared" si="140"/>
        <v>0</v>
      </c>
      <c r="G482" t="str">
        <f t="shared" si="141"/>
        <v/>
      </c>
      <c r="H482" t="str">
        <f t="shared" si="142"/>
        <v/>
      </c>
      <c r="I482">
        <f t="shared" si="143"/>
        <v>396.03</v>
      </c>
      <c r="J482">
        <f t="shared" si="144"/>
        <v>395.15</v>
      </c>
      <c r="K482">
        <f t="shared" si="145"/>
        <v>1</v>
      </c>
      <c r="L482" t="str">
        <f>IF(
    AND(
        K482=1,
        COUNTIFS($A$2:A482,A482,$K$2:K482,1)=1
    ),
    "ENTRY",
    ""
)</f>
        <v/>
      </c>
      <c r="M482" t="str">
        <f t="shared" si="146"/>
        <v/>
      </c>
      <c r="N482" t="str">
        <f t="shared" si="147"/>
        <v/>
      </c>
      <c r="O482" t="str">
        <f t="shared" si="148"/>
        <v/>
      </c>
      <c r="P482" t="str">
        <f t="shared" si="149"/>
        <v/>
      </c>
      <c r="Q482" t="str">
        <f t="shared" si="150"/>
        <v/>
      </c>
      <c r="R482" t="str">
        <f t="shared" si="151"/>
        <v/>
      </c>
      <c r="S482" t="str">
        <f t="shared" si="159"/>
        <v/>
      </c>
      <c r="U482" t="str">
        <f t="shared" si="152"/>
        <v/>
      </c>
      <c r="V482" t="str">
        <f t="shared" si="153"/>
        <v/>
      </c>
      <c r="W482" t="str">
        <f t="shared" si="154"/>
        <v/>
      </c>
      <c r="X482" t="str">
        <f t="shared" si="155"/>
        <v/>
      </c>
      <c r="Y482" t="str">
        <f t="shared" si="156"/>
        <v/>
      </c>
      <c r="Z482" cm="1">
        <f t="array" ref="Z482">LOOKUP(
    2,
    1/($A:$A=$A482),
    $C:$C
)</f>
        <v>393.82</v>
      </c>
      <c r="AA482" t="str">
        <f t="shared" si="157"/>
        <v/>
      </c>
      <c r="AB482" t="str">
        <f t="shared" si="158"/>
        <v/>
      </c>
    </row>
    <row r="483" spans="1:28" x14ac:dyDescent="0.3">
      <c r="A483" s="2">
        <v>45870</v>
      </c>
      <c r="B483" s="1">
        <v>0.4826388888888889</v>
      </c>
      <c r="C483">
        <v>395.58</v>
      </c>
      <c r="D483">
        <v>394.88</v>
      </c>
      <c r="E483">
        <v>92811</v>
      </c>
      <c r="F483" t="b">
        <f t="shared" si="140"/>
        <v>0</v>
      </c>
      <c r="G483" t="str">
        <f t="shared" si="141"/>
        <v/>
      </c>
      <c r="H483" t="str">
        <f t="shared" si="142"/>
        <v/>
      </c>
      <c r="I483">
        <f t="shared" si="143"/>
        <v>396.03</v>
      </c>
      <c r="J483">
        <f t="shared" si="144"/>
        <v>395.15</v>
      </c>
      <c r="K483">
        <f t="shared" si="145"/>
        <v>1</v>
      </c>
      <c r="L483" t="str">
        <f>IF(
    AND(
        K483=1,
        COUNTIFS($A$2:A483,A483,$K$2:K483,1)=1
    ),
    "ENTRY",
    ""
)</f>
        <v/>
      </c>
      <c r="M483" t="str">
        <f t="shared" si="146"/>
        <v/>
      </c>
      <c r="N483" t="str">
        <f t="shared" si="147"/>
        <v/>
      </c>
      <c r="O483" t="str">
        <f t="shared" si="148"/>
        <v/>
      </c>
      <c r="P483" t="str">
        <f t="shared" si="149"/>
        <v/>
      </c>
      <c r="Q483" t="str">
        <f t="shared" si="150"/>
        <v/>
      </c>
      <c r="R483" t="str">
        <f t="shared" si="151"/>
        <v/>
      </c>
      <c r="S483" t="str">
        <f t="shared" si="159"/>
        <v/>
      </c>
      <c r="U483" t="str">
        <f t="shared" si="152"/>
        <v/>
      </c>
      <c r="V483" t="str">
        <f t="shared" si="153"/>
        <v/>
      </c>
      <c r="W483" t="str">
        <f t="shared" si="154"/>
        <v/>
      </c>
      <c r="X483" t="str">
        <f t="shared" si="155"/>
        <v/>
      </c>
      <c r="Y483" t="str">
        <f t="shared" si="156"/>
        <v/>
      </c>
      <c r="Z483" cm="1">
        <f t="array" ref="Z483">LOOKUP(
    2,
    1/($A:$A=$A483),
    $C:$C
)</f>
        <v>393.82</v>
      </c>
      <c r="AA483" t="str">
        <f t="shared" si="157"/>
        <v/>
      </c>
      <c r="AB483" t="str">
        <f t="shared" si="158"/>
        <v/>
      </c>
    </row>
    <row r="484" spans="1:28" x14ac:dyDescent="0.3">
      <c r="A484" s="2">
        <v>45870</v>
      </c>
      <c r="B484" s="1">
        <v>0.4861111111111111</v>
      </c>
      <c r="C484">
        <v>395.12</v>
      </c>
      <c r="D484">
        <v>393.67</v>
      </c>
      <c r="E484">
        <v>496244</v>
      </c>
      <c r="F484" t="b">
        <f t="shared" si="140"/>
        <v>0</v>
      </c>
      <c r="G484" t="str">
        <f t="shared" si="141"/>
        <v/>
      </c>
      <c r="H484" t="str">
        <f t="shared" si="142"/>
        <v/>
      </c>
      <c r="I484">
        <f t="shared" si="143"/>
        <v>396.03</v>
      </c>
      <c r="J484">
        <f t="shared" si="144"/>
        <v>395.15</v>
      </c>
      <c r="K484">
        <f t="shared" si="145"/>
        <v>1</v>
      </c>
      <c r="L484" t="str">
        <f>IF(
    AND(
        K484=1,
        COUNTIFS($A$2:A484,A484,$K$2:K484,1)=1
    ),
    "ENTRY",
    ""
)</f>
        <v/>
      </c>
      <c r="M484" t="str">
        <f t="shared" si="146"/>
        <v/>
      </c>
      <c r="N484" t="str">
        <f t="shared" si="147"/>
        <v/>
      </c>
      <c r="O484" t="str">
        <f t="shared" si="148"/>
        <v/>
      </c>
      <c r="P484" t="str">
        <f t="shared" si="149"/>
        <v/>
      </c>
      <c r="Q484" t="str">
        <f t="shared" si="150"/>
        <v/>
      </c>
      <c r="R484" t="str">
        <f t="shared" si="151"/>
        <v/>
      </c>
      <c r="S484" t="str">
        <f t="shared" si="159"/>
        <v/>
      </c>
      <c r="U484" t="str">
        <f t="shared" si="152"/>
        <v/>
      </c>
      <c r="V484" t="str">
        <f t="shared" si="153"/>
        <v/>
      </c>
      <c r="W484" t="str">
        <f t="shared" si="154"/>
        <v/>
      </c>
      <c r="X484" t="str">
        <f t="shared" si="155"/>
        <v/>
      </c>
      <c r="Y484" t="str">
        <f t="shared" si="156"/>
        <v/>
      </c>
      <c r="Z484" cm="1">
        <f t="array" ref="Z484">LOOKUP(
    2,
    1/($A:$A=$A484),
    $C:$C
)</f>
        <v>393.82</v>
      </c>
      <c r="AA484" t="str">
        <f t="shared" si="157"/>
        <v/>
      </c>
      <c r="AB484" t="str">
        <f t="shared" si="158"/>
        <v/>
      </c>
    </row>
    <row r="485" spans="1:28" x14ac:dyDescent="0.3">
      <c r="A485" s="2">
        <v>45870</v>
      </c>
      <c r="B485" s="1">
        <v>0.48958333333333331</v>
      </c>
      <c r="C485">
        <v>394.36</v>
      </c>
      <c r="D485">
        <v>393.82</v>
      </c>
      <c r="E485">
        <v>111391</v>
      </c>
      <c r="F485" t="b">
        <f t="shared" si="140"/>
        <v>0</v>
      </c>
      <c r="G485" t="str">
        <f t="shared" si="141"/>
        <v/>
      </c>
      <c r="H485" t="str">
        <f t="shared" si="142"/>
        <v/>
      </c>
      <c r="I485">
        <f t="shared" si="143"/>
        <v>396.03</v>
      </c>
      <c r="J485">
        <f t="shared" si="144"/>
        <v>395.15</v>
      </c>
      <c r="K485">
        <f t="shared" si="145"/>
        <v>1</v>
      </c>
      <c r="L485" t="str">
        <f>IF(
    AND(
        K485=1,
        COUNTIFS($A$2:A485,A485,$K$2:K485,1)=1
    ),
    "ENTRY",
    ""
)</f>
        <v/>
      </c>
      <c r="M485" t="str">
        <f t="shared" si="146"/>
        <v/>
      </c>
      <c r="N485" t="str">
        <f t="shared" si="147"/>
        <v/>
      </c>
      <c r="O485" t="str">
        <f t="shared" si="148"/>
        <v/>
      </c>
      <c r="P485" t="str">
        <f t="shared" si="149"/>
        <v/>
      </c>
      <c r="Q485" t="str">
        <f t="shared" si="150"/>
        <v/>
      </c>
      <c r="R485" t="str">
        <f t="shared" si="151"/>
        <v/>
      </c>
      <c r="S485" t="str">
        <f t="shared" si="159"/>
        <v/>
      </c>
      <c r="U485" t="str">
        <f t="shared" si="152"/>
        <v/>
      </c>
      <c r="V485" t="str">
        <f t="shared" si="153"/>
        <v/>
      </c>
      <c r="W485" t="str">
        <f t="shared" si="154"/>
        <v/>
      </c>
      <c r="X485" t="str">
        <f t="shared" si="155"/>
        <v/>
      </c>
      <c r="Y485" t="str">
        <f t="shared" si="156"/>
        <v/>
      </c>
      <c r="Z485" cm="1">
        <f t="array" ref="Z485">LOOKUP(
    2,
    1/($A:$A=$A485),
    $C:$C
)</f>
        <v>393.82</v>
      </c>
      <c r="AA485" t="str">
        <f t="shared" si="157"/>
        <v/>
      </c>
      <c r="AB485" t="str">
        <f t="shared" si="158"/>
        <v/>
      </c>
    </row>
    <row r="486" spans="1:28" x14ac:dyDescent="0.3">
      <c r="A486" s="2">
        <v>45870</v>
      </c>
      <c r="B486" s="1">
        <v>0.49305555555555558</v>
      </c>
      <c r="C486">
        <v>394.45</v>
      </c>
      <c r="D486">
        <v>394.18</v>
      </c>
      <c r="E486">
        <v>88276</v>
      </c>
      <c r="F486" t="b">
        <f t="shared" si="140"/>
        <v>0</v>
      </c>
      <c r="G486" t="str">
        <f t="shared" si="141"/>
        <v/>
      </c>
      <c r="H486" t="str">
        <f t="shared" si="142"/>
        <v/>
      </c>
      <c r="I486">
        <f t="shared" si="143"/>
        <v>396.03</v>
      </c>
      <c r="J486">
        <f t="shared" si="144"/>
        <v>395.15</v>
      </c>
      <c r="K486">
        <f t="shared" si="145"/>
        <v>1</v>
      </c>
      <c r="L486" t="str">
        <f>IF(
    AND(
        K486=1,
        COUNTIFS($A$2:A486,A486,$K$2:K486,1)=1
    ),
    "ENTRY",
    ""
)</f>
        <v/>
      </c>
      <c r="M486" t="str">
        <f t="shared" si="146"/>
        <v/>
      </c>
      <c r="N486" t="str">
        <f t="shared" si="147"/>
        <v/>
      </c>
      <c r="O486" t="str">
        <f t="shared" si="148"/>
        <v/>
      </c>
      <c r="P486" t="str">
        <f t="shared" si="149"/>
        <v/>
      </c>
      <c r="Q486" t="str">
        <f t="shared" si="150"/>
        <v/>
      </c>
      <c r="R486" t="str">
        <f t="shared" si="151"/>
        <v/>
      </c>
      <c r="S486" t="str">
        <f t="shared" si="159"/>
        <v/>
      </c>
      <c r="U486" t="str">
        <f t="shared" si="152"/>
        <v/>
      </c>
      <c r="V486" t="str">
        <f t="shared" si="153"/>
        <v/>
      </c>
      <c r="W486" t="str">
        <f t="shared" si="154"/>
        <v/>
      </c>
      <c r="X486" t="str">
        <f t="shared" si="155"/>
        <v/>
      </c>
      <c r="Y486" t="str">
        <f t="shared" si="156"/>
        <v/>
      </c>
      <c r="Z486" cm="1">
        <f t="array" ref="Z486">LOOKUP(
    2,
    1/($A:$A=$A486),
    $C:$C
)</f>
        <v>393.82</v>
      </c>
      <c r="AA486" t="str">
        <f t="shared" si="157"/>
        <v/>
      </c>
      <c r="AB486" t="str">
        <f t="shared" si="158"/>
        <v/>
      </c>
    </row>
    <row r="487" spans="1:28" x14ac:dyDescent="0.3">
      <c r="A487" s="2">
        <v>45870</v>
      </c>
      <c r="B487" s="1">
        <v>0.49652777777777779</v>
      </c>
      <c r="C487">
        <v>394.45</v>
      </c>
      <c r="D487">
        <v>394.12</v>
      </c>
      <c r="E487">
        <v>50149</v>
      </c>
      <c r="F487" t="b">
        <f t="shared" si="140"/>
        <v>0</v>
      </c>
      <c r="G487" t="str">
        <f t="shared" si="141"/>
        <v/>
      </c>
      <c r="H487" t="str">
        <f t="shared" si="142"/>
        <v/>
      </c>
      <c r="I487">
        <f t="shared" si="143"/>
        <v>396.03</v>
      </c>
      <c r="J487">
        <f t="shared" si="144"/>
        <v>395.15</v>
      </c>
      <c r="K487">
        <f t="shared" si="145"/>
        <v>1</v>
      </c>
      <c r="L487" t="str">
        <f>IF(
    AND(
        K487=1,
        COUNTIFS($A$2:A487,A487,$K$2:K487,1)=1
    ),
    "ENTRY",
    ""
)</f>
        <v/>
      </c>
      <c r="M487" t="str">
        <f t="shared" si="146"/>
        <v/>
      </c>
      <c r="N487" t="str">
        <f t="shared" si="147"/>
        <v/>
      </c>
      <c r="O487" t="str">
        <f t="shared" si="148"/>
        <v/>
      </c>
      <c r="P487" t="str">
        <f t="shared" si="149"/>
        <v/>
      </c>
      <c r="Q487" t="str">
        <f t="shared" si="150"/>
        <v/>
      </c>
      <c r="R487" t="str">
        <f t="shared" si="151"/>
        <v/>
      </c>
      <c r="S487" t="str">
        <f t="shared" si="159"/>
        <v/>
      </c>
      <c r="U487" t="str">
        <f t="shared" si="152"/>
        <v/>
      </c>
      <c r="V487" t="str">
        <f t="shared" si="153"/>
        <v/>
      </c>
      <c r="W487" t="str">
        <f t="shared" si="154"/>
        <v/>
      </c>
      <c r="X487" t="str">
        <f t="shared" si="155"/>
        <v/>
      </c>
      <c r="Y487" t="str">
        <f t="shared" si="156"/>
        <v/>
      </c>
      <c r="Z487" cm="1">
        <f t="array" ref="Z487">LOOKUP(
    2,
    1/($A:$A=$A487),
    $C:$C
)</f>
        <v>393.82</v>
      </c>
      <c r="AA487" t="str">
        <f t="shared" si="157"/>
        <v/>
      </c>
      <c r="AB487" t="str">
        <f t="shared" si="158"/>
        <v/>
      </c>
    </row>
    <row r="488" spans="1:28" x14ac:dyDescent="0.3">
      <c r="A488" s="2">
        <v>45870</v>
      </c>
      <c r="B488" s="1">
        <v>0.5</v>
      </c>
      <c r="C488">
        <v>394.45</v>
      </c>
      <c r="D488">
        <v>394.12</v>
      </c>
      <c r="E488">
        <v>43359</v>
      </c>
      <c r="F488" t="b">
        <f t="shared" si="140"/>
        <v>0</v>
      </c>
      <c r="G488" t="str">
        <f t="shared" si="141"/>
        <v/>
      </c>
      <c r="H488" t="str">
        <f t="shared" si="142"/>
        <v/>
      </c>
      <c r="I488">
        <f t="shared" si="143"/>
        <v>396.03</v>
      </c>
      <c r="J488">
        <f t="shared" si="144"/>
        <v>395.15</v>
      </c>
      <c r="K488">
        <f t="shared" si="145"/>
        <v>1</v>
      </c>
      <c r="L488" t="str">
        <f>IF(
    AND(
        K488=1,
        COUNTIFS($A$2:A488,A488,$K$2:K488,1)=1
    ),
    "ENTRY",
    ""
)</f>
        <v/>
      </c>
      <c r="M488" t="str">
        <f t="shared" si="146"/>
        <v/>
      </c>
      <c r="N488" t="str">
        <f t="shared" si="147"/>
        <v/>
      </c>
      <c r="O488" t="str">
        <f t="shared" si="148"/>
        <v/>
      </c>
      <c r="P488" t="str">
        <f t="shared" si="149"/>
        <v/>
      </c>
      <c r="Q488" t="str">
        <f t="shared" si="150"/>
        <v/>
      </c>
      <c r="R488" t="str">
        <f t="shared" si="151"/>
        <v/>
      </c>
      <c r="S488" t="str">
        <f t="shared" si="159"/>
        <v/>
      </c>
      <c r="U488" t="str">
        <f t="shared" si="152"/>
        <v/>
      </c>
      <c r="V488" t="str">
        <f t="shared" si="153"/>
        <v/>
      </c>
      <c r="W488" t="str">
        <f t="shared" si="154"/>
        <v/>
      </c>
      <c r="X488" t="str">
        <f t="shared" si="155"/>
        <v/>
      </c>
      <c r="Y488" t="str">
        <f t="shared" si="156"/>
        <v/>
      </c>
      <c r="Z488" cm="1">
        <f t="array" ref="Z488">LOOKUP(
    2,
    1/($A:$A=$A488),
    $C:$C
)</f>
        <v>393.82</v>
      </c>
      <c r="AA488" t="str">
        <f t="shared" si="157"/>
        <v/>
      </c>
      <c r="AB488" t="str">
        <f t="shared" si="158"/>
        <v/>
      </c>
    </row>
    <row r="489" spans="1:28" x14ac:dyDescent="0.3">
      <c r="A489" s="2">
        <v>45870</v>
      </c>
      <c r="B489" s="1">
        <v>0.50347222222222221</v>
      </c>
      <c r="C489">
        <v>394.82</v>
      </c>
      <c r="D489">
        <v>394.21</v>
      </c>
      <c r="E489">
        <v>135001</v>
      </c>
      <c r="F489" t="b">
        <f t="shared" si="140"/>
        <v>0</v>
      </c>
      <c r="G489" t="str">
        <f t="shared" si="141"/>
        <v/>
      </c>
      <c r="H489" t="str">
        <f t="shared" si="142"/>
        <v/>
      </c>
      <c r="I489">
        <f t="shared" si="143"/>
        <v>396.03</v>
      </c>
      <c r="J489">
        <f t="shared" si="144"/>
        <v>395.15</v>
      </c>
      <c r="K489">
        <f t="shared" si="145"/>
        <v>1</v>
      </c>
      <c r="L489" t="str">
        <f>IF(
    AND(
        K489=1,
        COUNTIFS($A$2:A489,A489,$K$2:K489,1)=1
    ),
    "ENTRY",
    ""
)</f>
        <v/>
      </c>
      <c r="M489" t="str">
        <f t="shared" si="146"/>
        <v/>
      </c>
      <c r="N489" t="str">
        <f t="shared" si="147"/>
        <v/>
      </c>
      <c r="O489" t="str">
        <f t="shared" si="148"/>
        <v/>
      </c>
      <c r="P489" t="str">
        <f t="shared" si="149"/>
        <v/>
      </c>
      <c r="Q489" t="str">
        <f t="shared" si="150"/>
        <v/>
      </c>
      <c r="R489" t="str">
        <f t="shared" si="151"/>
        <v/>
      </c>
      <c r="S489" t="str">
        <f t="shared" si="159"/>
        <v/>
      </c>
      <c r="U489" t="str">
        <f t="shared" si="152"/>
        <v/>
      </c>
      <c r="V489" t="str">
        <f t="shared" si="153"/>
        <v/>
      </c>
      <c r="W489" t="str">
        <f t="shared" si="154"/>
        <v/>
      </c>
      <c r="X489" t="str">
        <f t="shared" si="155"/>
        <v/>
      </c>
      <c r="Y489" t="str">
        <f t="shared" si="156"/>
        <v/>
      </c>
      <c r="Z489" cm="1">
        <f t="array" ref="Z489">LOOKUP(
    2,
    1/($A:$A=$A489),
    $C:$C
)</f>
        <v>393.82</v>
      </c>
      <c r="AA489" t="str">
        <f t="shared" si="157"/>
        <v/>
      </c>
      <c r="AB489" t="str">
        <f t="shared" si="158"/>
        <v/>
      </c>
    </row>
    <row r="490" spans="1:28" x14ac:dyDescent="0.3">
      <c r="A490" s="2">
        <v>45870</v>
      </c>
      <c r="B490" s="1">
        <v>0.50694444444444442</v>
      </c>
      <c r="C490">
        <v>394.76</v>
      </c>
      <c r="D490">
        <v>394.12</v>
      </c>
      <c r="E490">
        <v>78596</v>
      </c>
      <c r="F490" t="b">
        <f t="shared" si="140"/>
        <v>0</v>
      </c>
      <c r="G490" t="str">
        <f t="shared" si="141"/>
        <v/>
      </c>
      <c r="H490" t="str">
        <f t="shared" si="142"/>
        <v/>
      </c>
      <c r="I490">
        <f t="shared" si="143"/>
        <v>396.03</v>
      </c>
      <c r="J490">
        <f t="shared" si="144"/>
        <v>395.15</v>
      </c>
      <c r="K490">
        <f t="shared" si="145"/>
        <v>1</v>
      </c>
      <c r="L490" t="str">
        <f>IF(
    AND(
        K490=1,
        COUNTIFS($A$2:A490,A490,$K$2:K490,1)=1
    ),
    "ENTRY",
    ""
)</f>
        <v/>
      </c>
      <c r="M490" t="str">
        <f t="shared" si="146"/>
        <v/>
      </c>
      <c r="N490" t="str">
        <f t="shared" si="147"/>
        <v/>
      </c>
      <c r="O490" t="str">
        <f t="shared" si="148"/>
        <v/>
      </c>
      <c r="P490" t="str">
        <f t="shared" si="149"/>
        <v/>
      </c>
      <c r="Q490" t="str">
        <f t="shared" si="150"/>
        <v/>
      </c>
      <c r="R490" t="str">
        <f t="shared" si="151"/>
        <v/>
      </c>
      <c r="S490" t="str">
        <f t="shared" si="159"/>
        <v/>
      </c>
      <c r="U490" t="str">
        <f t="shared" si="152"/>
        <v/>
      </c>
      <c r="V490" t="str">
        <f t="shared" si="153"/>
        <v/>
      </c>
      <c r="W490" t="str">
        <f t="shared" si="154"/>
        <v/>
      </c>
      <c r="X490" t="str">
        <f t="shared" si="155"/>
        <v/>
      </c>
      <c r="Y490" t="str">
        <f t="shared" si="156"/>
        <v/>
      </c>
      <c r="Z490" cm="1">
        <f t="array" ref="Z490">LOOKUP(
    2,
    1/($A:$A=$A490),
    $C:$C
)</f>
        <v>393.82</v>
      </c>
      <c r="AA490" t="str">
        <f t="shared" si="157"/>
        <v/>
      </c>
      <c r="AB490" t="str">
        <f t="shared" si="158"/>
        <v/>
      </c>
    </row>
    <row r="491" spans="1:28" x14ac:dyDescent="0.3">
      <c r="A491" s="2">
        <v>45870</v>
      </c>
      <c r="B491" s="1">
        <v>0.51041666666666663</v>
      </c>
      <c r="C491">
        <v>394.67</v>
      </c>
      <c r="D491">
        <v>394.12</v>
      </c>
      <c r="E491">
        <v>47169</v>
      </c>
      <c r="F491" t="b">
        <f t="shared" si="140"/>
        <v>0</v>
      </c>
      <c r="G491" t="str">
        <f t="shared" si="141"/>
        <v/>
      </c>
      <c r="H491" t="str">
        <f t="shared" si="142"/>
        <v/>
      </c>
      <c r="I491">
        <f t="shared" si="143"/>
        <v>396.03</v>
      </c>
      <c r="J491">
        <f t="shared" si="144"/>
        <v>395.15</v>
      </c>
      <c r="K491">
        <f t="shared" si="145"/>
        <v>1</v>
      </c>
      <c r="L491" t="str">
        <f>IF(
    AND(
        K491=1,
        COUNTIFS($A$2:A491,A491,$K$2:K491,1)=1
    ),
    "ENTRY",
    ""
)</f>
        <v/>
      </c>
      <c r="M491" t="str">
        <f t="shared" si="146"/>
        <v/>
      </c>
      <c r="N491" t="str">
        <f t="shared" si="147"/>
        <v/>
      </c>
      <c r="O491" t="str">
        <f t="shared" si="148"/>
        <v/>
      </c>
      <c r="P491" t="str">
        <f t="shared" si="149"/>
        <v/>
      </c>
      <c r="Q491" t="str">
        <f t="shared" si="150"/>
        <v/>
      </c>
      <c r="R491" t="str">
        <f t="shared" si="151"/>
        <v/>
      </c>
      <c r="S491" t="str">
        <f t="shared" si="159"/>
        <v/>
      </c>
      <c r="U491" t="str">
        <f t="shared" si="152"/>
        <v/>
      </c>
      <c r="V491" t="str">
        <f t="shared" si="153"/>
        <v/>
      </c>
      <c r="W491" t="str">
        <f t="shared" si="154"/>
        <v/>
      </c>
      <c r="X491" t="str">
        <f t="shared" si="155"/>
        <v/>
      </c>
      <c r="Y491" t="str">
        <f t="shared" si="156"/>
        <v/>
      </c>
      <c r="Z491" cm="1">
        <f t="array" ref="Z491">LOOKUP(
    2,
    1/($A:$A=$A491),
    $C:$C
)</f>
        <v>393.82</v>
      </c>
      <c r="AA491" t="str">
        <f t="shared" si="157"/>
        <v/>
      </c>
      <c r="AB491" t="str">
        <f t="shared" si="158"/>
        <v/>
      </c>
    </row>
    <row r="492" spans="1:28" x14ac:dyDescent="0.3">
      <c r="A492" s="2">
        <v>45870</v>
      </c>
      <c r="B492" s="1">
        <v>0.51388888888888884</v>
      </c>
      <c r="C492">
        <v>395.09</v>
      </c>
      <c r="D492">
        <v>394.27</v>
      </c>
      <c r="E492">
        <v>61855</v>
      </c>
      <c r="F492" t="b">
        <f t="shared" si="140"/>
        <v>0</v>
      </c>
      <c r="G492" t="str">
        <f t="shared" si="141"/>
        <v/>
      </c>
      <c r="H492" t="str">
        <f t="shared" si="142"/>
        <v/>
      </c>
      <c r="I492">
        <f t="shared" si="143"/>
        <v>396.03</v>
      </c>
      <c r="J492">
        <f t="shared" si="144"/>
        <v>395.15</v>
      </c>
      <c r="K492">
        <f t="shared" si="145"/>
        <v>1</v>
      </c>
      <c r="L492" t="str">
        <f>IF(
    AND(
        K492=1,
        COUNTIFS($A$2:A492,A492,$K$2:K492,1)=1
    ),
    "ENTRY",
    ""
)</f>
        <v/>
      </c>
      <c r="M492" t="str">
        <f t="shared" si="146"/>
        <v/>
      </c>
      <c r="N492" t="str">
        <f t="shared" si="147"/>
        <v/>
      </c>
      <c r="O492" t="str">
        <f t="shared" si="148"/>
        <v/>
      </c>
      <c r="P492" t="str">
        <f t="shared" si="149"/>
        <v/>
      </c>
      <c r="Q492" t="str">
        <f t="shared" si="150"/>
        <v/>
      </c>
      <c r="R492" t="str">
        <f t="shared" si="151"/>
        <v/>
      </c>
      <c r="S492" t="str">
        <f t="shared" si="159"/>
        <v/>
      </c>
      <c r="U492" t="str">
        <f t="shared" si="152"/>
        <v/>
      </c>
      <c r="V492" t="str">
        <f t="shared" si="153"/>
        <v/>
      </c>
      <c r="W492" t="str">
        <f t="shared" si="154"/>
        <v/>
      </c>
      <c r="X492" t="str">
        <f t="shared" si="155"/>
        <v/>
      </c>
      <c r="Y492" t="str">
        <f t="shared" si="156"/>
        <v/>
      </c>
      <c r="Z492" cm="1">
        <f t="array" ref="Z492">LOOKUP(
    2,
    1/($A:$A=$A492),
    $C:$C
)</f>
        <v>393.82</v>
      </c>
      <c r="AA492" t="str">
        <f t="shared" si="157"/>
        <v/>
      </c>
      <c r="AB492" t="str">
        <f t="shared" si="158"/>
        <v/>
      </c>
    </row>
    <row r="493" spans="1:28" x14ac:dyDescent="0.3">
      <c r="A493" s="2">
        <v>45870</v>
      </c>
      <c r="B493" s="1">
        <v>0.51736111111111116</v>
      </c>
      <c r="C493">
        <v>395.09</v>
      </c>
      <c r="D493">
        <v>394.76</v>
      </c>
      <c r="E493">
        <v>38621</v>
      </c>
      <c r="F493" t="b">
        <f t="shared" si="140"/>
        <v>0</v>
      </c>
      <c r="G493" t="str">
        <f t="shared" si="141"/>
        <v/>
      </c>
      <c r="H493" t="str">
        <f t="shared" si="142"/>
        <v/>
      </c>
      <c r="I493">
        <f t="shared" si="143"/>
        <v>396.03</v>
      </c>
      <c r="J493">
        <f t="shared" si="144"/>
        <v>395.15</v>
      </c>
      <c r="K493">
        <f t="shared" si="145"/>
        <v>1</v>
      </c>
      <c r="L493" t="str">
        <f>IF(
    AND(
        K493=1,
        COUNTIFS($A$2:A493,A493,$K$2:K493,1)=1
    ),
    "ENTRY",
    ""
)</f>
        <v/>
      </c>
      <c r="M493" t="str">
        <f t="shared" si="146"/>
        <v/>
      </c>
      <c r="N493" t="str">
        <f t="shared" si="147"/>
        <v/>
      </c>
      <c r="O493" t="str">
        <f t="shared" si="148"/>
        <v/>
      </c>
      <c r="P493" t="str">
        <f t="shared" si="149"/>
        <v/>
      </c>
      <c r="Q493" t="str">
        <f t="shared" si="150"/>
        <v/>
      </c>
      <c r="R493" t="str">
        <f t="shared" si="151"/>
        <v/>
      </c>
      <c r="S493" t="str">
        <f t="shared" si="159"/>
        <v/>
      </c>
      <c r="U493" t="str">
        <f t="shared" si="152"/>
        <v/>
      </c>
      <c r="V493" t="str">
        <f t="shared" si="153"/>
        <v/>
      </c>
      <c r="W493" t="str">
        <f t="shared" si="154"/>
        <v/>
      </c>
      <c r="X493" t="str">
        <f t="shared" si="155"/>
        <v/>
      </c>
      <c r="Y493" t="str">
        <f t="shared" si="156"/>
        <v/>
      </c>
      <c r="Z493" cm="1">
        <f t="array" ref="Z493">LOOKUP(
    2,
    1/($A:$A=$A493),
    $C:$C
)</f>
        <v>393.82</v>
      </c>
      <c r="AA493" t="str">
        <f t="shared" si="157"/>
        <v/>
      </c>
      <c r="AB493" t="str">
        <f t="shared" si="158"/>
        <v/>
      </c>
    </row>
    <row r="494" spans="1:28" x14ac:dyDescent="0.3">
      <c r="A494" s="2">
        <v>45870</v>
      </c>
      <c r="B494" s="1">
        <v>0.52083333333333337</v>
      </c>
      <c r="C494">
        <v>395.39</v>
      </c>
      <c r="D494">
        <v>394.73</v>
      </c>
      <c r="E494">
        <v>110143</v>
      </c>
      <c r="F494" t="b">
        <f t="shared" si="140"/>
        <v>0</v>
      </c>
      <c r="G494" t="str">
        <f t="shared" si="141"/>
        <v/>
      </c>
      <c r="H494" t="str">
        <f t="shared" si="142"/>
        <v/>
      </c>
      <c r="I494">
        <f t="shared" si="143"/>
        <v>396.03</v>
      </c>
      <c r="J494">
        <f t="shared" si="144"/>
        <v>395.15</v>
      </c>
      <c r="K494">
        <f t="shared" si="145"/>
        <v>1</v>
      </c>
      <c r="L494" t="str">
        <f>IF(
    AND(
        K494=1,
        COUNTIFS($A$2:A494,A494,$K$2:K494,1)=1
    ),
    "ENTRY",
    ""
)</f>
        <v/>
      </c>
      <c r="M494" t="str">
        <f t="shared" si="146"/>
        <v/>
      </c>
      <c r="N494" t="str">
        <f t="shared" si="147"/>
        <v/>
      </c>
      <c r="O494" t="str">
        <f t="shared" si="148"/>
        <v/>
      </c>
      <c r="P494" t="str">
        <f t="shared" si="149"/>
        <v/>
      </c>
      <c r="Q494" t="str">
        <f t="shared" si="150"/>
        <v/>
      </c>
      <c r="R494" t="str">
        <f t="shared" si="151"/>
        <v/>
      </c>
      <c r="S494" t="str">
        <f t="shared" si="159"/>
        <v/>
      </c>
      <c r="U494" t="str">
        <f t="shared" si="152"/>
        <v/>
      </c>
      <c r="V494" t="str">
        <f t="shared" si="153"/>
        <v/>
      </c>
      <c r="W494" t="str">
        <f t="shared" si="154"/>
        <v/>
      </c>
      <c r="X494" t="str">
        <f t="shared" si="155"/>
        <v/>
      </c>
      <c r="Y494" t="str">
        <f t="shared" si="156"/>
        <v/>
      </c>
      <c r="Z494" cm="1">
        <f t="array" ref="Z494">LOOKUP(
    2,
    1/($A:$A=$A494),
    $C:$C
)</f>
        <v>393.82</v>
      </c>
      <c r="AA494" t="str">
        <f t="shared" si="157"/>
        <v/>
      </c>
      <c r="AB494" t="str">
        <f t="shared" si="158"/>
        <v/>
      </c>
    </row>
    <row r="495" spans="1:28" x14ac:dyDescent="0.3">
      <c r="A495" s="2">
        <v>45870</v>
      </c>
      <c r="B495" s="1">
        <v>0.52430555555555558</v>
      </c>
      <c r="C495">
        <v>394.85</v>
      </c>
      <c r="D495">
        <v>394.55</v>
      </c>
      <c r="E495">
        <v>53273</v>
      </c>
      <c r="F495" t="b">
        <f t="shared" si="140"/>
        <v>0</v>
      </c>
      <c r="G495" t="str">
        <f t="shared" si="141"/>
        <v/>
      </c>
      <c r="H495" t="str">
        <f t="shared" si="142"/>
        <v/>
      </c>
      <c r="I495">
        <f t="shared" si="143"/>
        <v>396.03</v>
      </c>
      <c r="J495">
        <f t="shared" si="144"/>
        <v>395.15</v>
      </c>
      <c r="K495">
        <f t="shared" si="145"/>
        <v>1</v>
      </c>
      <c r="L495" t="str">
        <f>IF(
    AND(
        K495=1,
        COUNTIFS($A$2:A495,A495,$K$2:K495,1)=1
    ),
    "ENTRY",
    ""
)</f>
        <v/>
      </c>
      <c r="M495" t="str">
        <f t="shared" si="146"/>
        <v/>
      </c>
      <c r="N495" t="str">
        <f t="shared" si="147"/>
        <v/>
      </c>
      <c r="O495" t="str">
        <f t="shared" si="148"/>
        <v/>
      </c>
      <c r="P495" t="str">
        <f t="shared" si="149"/>
        <v/>
      </c>
      <c r="Q495" t="str">
        <f t="shared" si="150"/>
        <v/>
      </c>
      <c r="R495" t="str">
        <f t="shared" si="151"/>
        <v/>
      </c>
      <c r="S495" t="str">
        <f t="shared" si="159"/>
        <v/>
      </c>
      <c r="U495" t="str">
        <f t="shared" si="152"/>
        <v/>
      </c>
      <c r="V495" t="str">
        <f t="shared" si="153"/>
        <v/>
      </c>
      <c r="W495" t="str">
        <f t="shared" si="154"/>
        <v/>
      </c>
      <c r="X495" t="str">
        <f t="shared" si="155"/>
        <v/>
      </c>
      <c r="Y495" t="str">
        <f t="shared" si="156"/>
        <v/>
      </c>
      <c r="Z495" cm="1">
        <f t="array" ref="Z495">LOOKUP(
    2,
    1/($A:$A=$A495),
    $C:$C
)</f>
        <v>393.82</v>
      </c>
      <c r="AA495" t="str">
        <f t="shared" si="157"/>
        <v/>
      </c>
      <c r="AB495" t="str">
        <f t="shared" si="158"/>
        <v/>
      </c>
    </row>
    <row r="496" spans="1:28" x14ac:dyDescent="0.3">
      <c r="A496" s="2">
        <v>45870</v>
      </c>
      <c r="B496" s="1">
        <v>0.52777777777777779</v>
      </c>
      <c r="C496">
        <v>394.73</v>
      </c>
      <c r="D496">
        <v>394</v>
      </c>
      <c r="E496">
        <v>104953</v>
      </c>
      <c r="F496" t="b">
        <f t="shared" si="140"/>
        <v>0</v>
      </c>
      <c r="G496" t="str">
        <f t="shared" si="141"/>
        <v/>
      </c>
      <c r="H496" t="str">
        <f t="shared" si="142"/>
        <v/>
      </c>
      <c r="I496">
        <f t="shared" si="143"/>
        <v>396.03</v>
      </c>
      <c r="J496">
        <f t="shared" si="144"/>
        <v>395.15</v>
      </c>
      <c r="K496">
        <f t="shared" si="145"/>
        <v>1</v>
      </c>
      <c r="L496" t="str">
        <f>IF(
    AND(
        K496=1,
        COUNTIFS($A$2:A496,A496,$K$2:K496,1)=1
    ),
    "ENTRY",
    ""
)</f>
        <v/>
      </c>
      <c r="M496" t="str">
        <f t="shared" si="146"/>
        <v/>
      </c>
      <c r="N496" t="str">
        <f t="shared" si="147"/>
        <v/>
      </c>
      <c r="O496" t="str">
        <f t="shared" si="148"/>
        <v/>
      </c>
      <c r="P496" t="str">
        <f t="shared" si="149"/>
        <v/>
      </c>
      <c r="Q496" t="str">
        <f t="shared" si="150"/>
        <v/>
      </c>
      <c r="R496" t="str">
        <f t="shared" si="151"/>
        <v/>
      </c>
      <c r="S496" t="str">
        <f t="shared" si="159"/>
        <v/>
      </c>
      <c r="U496" t="str">
        <f t="shared" si="152"/>
        <v/>
      </c>
      <c r="V496" t="str">
        <f t="shared" si="153"/>
        <v/>
      </c>
      <c r="W496" t="str">
        <f t="shared" si="154"/>
        <v/>
      </c>
      <c r="X496" t="str">
        <f t="shared" si="155"/>
        <v/>
      </c>
      <c r="Y496" t="str">
        <f t="shared" si="156"/>
        <v/>
      </c>
      <c r="Z496" cm="1">
        <f t="array" ref="Z496">LOOKUP(
    2,
    1/($A:$A=$A496),
    $C:$C
)</f>
        <v>393.82</v>
      </c>
      <c r="AA496" t="str">
        <f t="shared" si="157"/>
        <v/>
      </c>
      <c r="AB496" t="str">
        <f t="shared" si="158"/>
        <v/>
      </c>
    </row>
    <row r="497" spans="1:28" x14ac:dyDescent="0.3">
      <c r="A497" s="2">
        <v>45870</v>
      </c>
      <c r="B497" s="1">
        <v>0.53125</v>
      </c>
      <c r="C497">
        <v>394.61</v>
      </c>
      <c r="D497">
        <v>394.12</v>
      </c>
      <c r="E497">
        <v>45393</v>
      </c>
      <c r="F497" t="b">
        <f t="shared" si="140"/>
        <v>0</v>
      </c>
      <c r="G497" t="str">
        <f t="shared" si="141"/>
        <v/>
      </c>
      <c r="H497" t="str">
        <f t="shared" si="142"/>
        <v/>
      </c>
      <c r="I497">
        <f t="shared" si="143"/>
        <v>396.03</v>
      </c>
      <c r="J497">
        <f t="shared" si="144"/>
        <v>395.15</v>
      </c>
      <c r="K497">
        <f t="shared" si="145"/>
        <v>1</v>
      </c>
      <c r="L497" t="str">
        <f>IF(
    AND(
        K497=1,
        COUNTIFS($A$2:A497,A497,$K$2:K497,1)=1
    ),
    "ENTRY",
    ""
)</f>
        <v/>
      </c>
      <c r="M497" t="str">
        <f t="shared" si="146"/>
        <v/>
      </c>
      <c r="N497" t="str">
        <f t="shared" si="147"/>
        <v/>
      </c>
      <c r="O497" t="str">
        <f t="shared" si="148"/>
        <v/>
      </c>
      <c r="P497" t="str">
        <f t="shared" si="149"/>
        <v/>
      </c>
      <c r="Q497" t="str">
        <f t="shared" si="150"/>
        <v/>
      </c>
      <c r="R497" t="str">
        <f t="shared" si="151"/>
        <v/>
      </c>
      <c r="S497" t="str">
        <f t="shared" si="159"/>
        <v/>
      </c>
      <c r="U497" t="str">
        <f t="shared" si="152"/>
        <v/>
      </c>
      <c r="V497" t="str">
        <f t="shared" si="153"/>
        <v/>
      </c>
      <c r="W497" t="str">
        <f t="shared" si="154"/>
        <v/>
      </c>
      <c r="X497" t="str">
        <f t="shared" si="155"/>
        <v/>
      </c>
      <c r="Y497" t="str">
        <f t="shared" si="156"/>
        <v/>
      </c>
      <c r="Z497" cm="1">
        <f t="array" ref="Z497">LOOKUP(
    2,
    1/($A:$A=$A497),
    $C:$C
)</f>
        <v>393.82</v>
      </c>
      <c r="AA497" t="str">
        <f t="shared" si="157"/>
        <v/>
      </c>
      <c r="AB497" t="str">
        <f t="shared" si="158"/>
        <v/>
      </c>
    </row>
    <row r="498" spans="1:28" x14ac:dyDescent="0.3">
      <c r="A498" s="2">
        <v>45870</v>
      </c>
      <c r="B498" s="1">
        <v>0.53472222222222221</v>
      </c>
      <c r="C498">
        <v>394.64</v>
      </c>
      <c r="D498">
        <v>394.24</v>
      </c>
      <c r="E498">
        <v>46638</v>
      </c>
      <c r="F498" t="b">
        <f t="shared" si="140"/>
        <v>0</v>
      </c>
      <c r="G498" t="str">
        <f t="shared" si="141"/>
        <v/>
      </c>
      <c r="H498" t="str">
        <f t="shared" si="142"/>
        <v/>
      </c>
      <c r="I498">
        <f t="shared" si="143"/>
        <v>396.03</v>
      </c>
      <c r="J498">
        <f t="shared" si="144"/>
        <v>395.15</v>
      </c>
      <c r="K498">
        <f t="shared" si="145"/>
        <v>1</v>
      </c>
      <c r="L498" t="str">
        <f>IF(
    AND(
        K498=1,
        COUNTIFS($A$2:A498,A498,$K$2:K498,1)=1
    ),
    "ENTRY",
    ""
)</f>
        <v/>
      </c>
      <c r="M498" t="str">
        <f t="shared" si="146"/>
        <v/>
      </c>
      <c r="N498" t="str">
        <f t="shared" si="147"/>
        <v/>
      </c>
      <c r="O498" t="str">
        <f t="shared" si="148"/>
        <v/>
      </c>
      <c r="P498" t="str">
        <f t="shared" si="149"/>
        <v/>
      </c>
      <c r="Q498" t="str">
        <f t="shared" si="150"/>
        <v/>
      </c>
      <c r="R498" t="str">
        <f t="shared" si="151"/>
        <v/>
      </c>
      <c r="S498" t="str">
        <f t="shared" si="159"/>
        <v/>
      </c>
      <c r="U498" t="str">
        <f t="shared" si="152"/>
        <v/>
      </c>
      <c r="V498" t="str">
        <f t="shared" si="153"/>
        <v/>
      </c>
      <c r="W498" t="str">
        <f t="shared" si="154"/>
        <v/>
      </c>
      <c r="X498" t="str">
        <f t="shared" si="155"/>
        <v/>
      </c>
      <c r="Y498" t="str">
        <f t="shared" si="156"/>
        <v/>
      </c>
      <c r="Z498" cm="1">
        <f t="array" ref="Z498">LOOKUP(
    2,
    1/($A:$A=$A498),
    $C:$C
)</f>
        <v>393.82</v>
      </c>
      <c r="AA498" t="str">
        <f t="shared" si="157"/>
        <v/>
      </c>
      <c r="AB498" t="str">
        <f t="shared" si="158"/>
        <v/>
      </c>
    </row>
    <row r="499" spans="1:28" x14ac:dyDescent="0.3">
      <c r="A499" s="2">
        <v>45870</v>
      </c>
      <c r="B499" s="1">
        <v>0.53819444444444442</v>
      </c>
      <c r="C499">
        <v>394.55</v>
      </c>
      <c r="D499">
        <v>393.97</v>
      </c>
      <c r="E499">
        <v>61626</v>
      </c>
      <c r="F499" t="b">
        <f t="shared" si="140"/>
        <v>0</v>
      </c>
      <c r="G499" t="str">
        <f t="shared" si="141"/>
        <v/>
      </c>
      <c r="H499" t="str">
        <f t="shared" si="142"/>
        <v/>
      </c>
      <c r="I499">
        <f t="shared" si="143"/>
        <v>396.03</v>
      </c>
      <c r="J499">
        <f t="shared" si="144"/>
        <v>395.15</v>
      </c>
      <c r="K499">
        <f t="shared" si="145"/>
        <v>1</v>
      </c>
      <c r="L499" t="str">
        <f>IF(
    AND(
        K499=1,
        COUNTIFS($A$2:A499,A499,$K$2:K499,1)=1
    ),
    "ENTRY",
    ""
)</f>
        <v/>
      </c>
      <c r="M499" t="str">
        <f t="shared" si="146"/>
        <v/>
      </c>
      <c r="N499" t="str">
        <f t="shared" si="147"/>
        <v/>
      </c>
      <c r="O499" t="str">
        <f t="shared" si="148"/>
        <v/>
      </c>
      <c r="P499" t="str">
        <f t="shared" si="149"/>
        <v/>
      </c>
      <c r="Q499" t="str">
        <f t="shared" si="150"/>
        <v/>
      </c>
      <c r="R499" t="str">
        <f t="shared" si="151"/>
        <v/>
      </c>
      <c r="S499" t="str">
        <f t="shared" si="159"/>
        <v/>
      </c>
      <c r="U499" t="str">
        <f t="shared" si="152"/>
        <v/>
      </c>
      <c r="V499" t="str">
        <f t="shared" si="153"/>
        <v/>
      </c>
      <c r="W499" t="str">
        <f t="shared" si="154"/>
        <v/>
      </c>
      <c r="X499" t="str">
        <f t="shared" si="155"/>
        <v/>
      </c>
      <c r="Y499" t="str">
        <f t="shared" si="156"/>
        <v/>
      </c>
      <c r="Z499" cm="1">
        <f t="array" ref="Z499">LOOKUP(
    2,
    1/($A:$A=$A499),
    $C:$C
)</f>
        <v>393.82</v>
      </c>
      <c r="AA499" t="str">
        <f t="shared" si="157"/>
        <v/>
      </c>
      <c r="AB499" t="str">
        <f t="shared" si="158"/>
        <v/>
      </c>
    </row>
    <row r="500" spans="1:28" x14ac:dyDescent="0.3">
      <c r="A500" s="2">
        <v>45870</v>
      </c>
      <c r="B500" s="1">
        <v>0.54166666666666663</v>
      </c>
      <c r="C500">
        <v>394.33</v>
      </c>
      <c r="D500">
        <v>394</v>
      </c>
      <c r="E500">
        <v>49925</v>
      </c>
      <c r="F500" t="b">
        <f t="shared" si="140"/>
        <v>0</v>
      </c>
      <c r="G500" t="str">
        <f t="shared" si="141"/>
        <v/>
      </c>
      <c r="H500" t="str">
        <f t="shared" si="142"/>
        <v/>
      </c>
      <c r="I500">
        <f t="shared" si="143"/>
        <v>396.03</v>
      </c>
      <c r="J500">
        <f t="shared" si="144"/>
        <v>395.15</v>
      </c>
      <c r="K500">
        <f t="shared" si="145"/>
        <v>1</v>
      </c>
      <c r="L500" t="str">
        <f>IF(
    AND(
        K500=1,
        COUNTIFS($A$2:A500,A500,$K$2:K500,1)=1
    ),
    "ENTRY",
    ""
)</f>
        <v/>
      </c>
      <c r="M500" t="str">
        <f t="shared" si="146"/>
        <v/>
      </c>
      <c r="N500" t="str">
        <f t="shared" si="147"/>
        <v/>
      </c>
      <c r="O500" t="str">
        <f t="shared" si="148"/>
        <v/>
      </c>
      <c r="P500" t="str">
        <f t="shared" si="149"/>
        <v/>
      </c>
      <c r="Q500" t="str">
        <f t="shared" si="150"/>
        <v/>
      </c>
      <c r="R500" t="str">
        <f t="shared" si="151"/>
        <v/>
      </c>
      <c r="S500" t="str">
        <f t="shared" si="159"/>
        <v/>
      </c>
      <c r="U500" t="str">
        <f t="shared" si="152"/>
        <v/>
      </c>
      <c r="V500" t="str">
        <f t="shared" si="153"/>
        <v/>
      </c>
      <c r="W500" t="str">
        <f t="shared" si="154"/>
        <v/>
      </c>
      <c r="X500" t="str">
        <f t="shared" si="155"/>
        <v/>
      </c>
      <c r="Y500" t="str">
        <f t="shared" si="156"/>
        <v/>
      </c>
      <c r="Z500" cm="1">
        <f t="array" ref="Z500">LOOKUP(
    2,
    1/($A:$A=$A500),
    $C:$C
)</f>
        <v>393.82</v>
      </c>
      <c r="AA500" t="str">
        <f t="shared" si="157"/>
        <v/>
      </c>
      <c r="AB500" t="str">
        <f t="shared" si="158"/>
        <v/>
      </c>
    </row>
    <row r="501" spans="1:28" x14ac:dyDescent="0.3">
      <c r="A501" s="2">
        <v>45870</v>
      </c>
      <c r="B501" s="1">
        <v>0.54513888888888884</v>
      </c>
      <c r="C501">
        <v>394.85</v>
      </c>
      <c r="D501">
        <v>394.21</v>
      </c>
      <c r="E501">
        <v>70103</v>
      </c>
      <c r="F501" t="b">
        <f t="shared" si="140"/>
        <v>0</v>
      </c>
      <c r="G501" t="str">
        <f t="shared" si="141"/>
        <v/>
      </c>
      <c r="H501" t="str">
        <f t="shared" si="142"/>
        <v/>
      </c>
      <c r="I501">
        <f t="shared" si="143"/>
        <v>396.03</v>
      </c>
      <c r="J501">
        <f t="shared" si="144"/>
        <v>395.15</v>
      </c>
      <c r="K501">
        <f t="shared" si="145"/>
        <v>1</v>
      </c>
      <c r="L501" t="str">
        <f>IF(
    AND(
        K501=1,
        COUNTIFS($A$2:A501,A501,$K$2:K501,1)=1
    ),
    "ENTRY",
    ""
)</f>
        <v/>
      </c>
      <c r="M501" t="str">
        <f t="shared" si="146"/>
        <v/>
      </c>
      <c r="N501" t="str">
        <f t="shared" si="147"/>
        <v/>
      </c>
      <c r="O501" t="str">
        <f t="shared" si="148"/>
        <v/>
      </c>
      <c r="P501" t="str">
        <f t="shared" si="149"/>
        <v/>
      </c>
      <c r="Q501" t="str">
        <f t="shared" si="150"/>
        <v/>
      </c>
      <c r="R501" t="str">
        <f t="shared" si="151"/>
        <v/>
      </c>
      <c r="S501" t="str">
        <f t="shared" si="159"/>
        <v/>
      </c>
      <c r="U501" t="str">
        <f t="shared" si="152"/>
        <v/>
      </c>
      <c r="V501" t="str">
        <f t="shared" si="153"/>
        <v/>
      </c>
      <c r="W501" t="str">
        <f t="shared" si="154"/>
        <v/>
      </c>
      <c r="X501" t="str">
        <f t="shared" si="155"/>
        <v/>
      </c>
      <c r="Y501" t="str">
        <f t="shared" si="156"/>
        <v/>
      </c>
      <c r="Z501" cm="1">
        <f t="array" ref="Z501">LOOKUP(
    2,
    1/($A:$A=$A501),
    $C:$C
)</f>
        <v>393.82</v>
      </c>
      <c r="AA501" t="str">
        <f t="shared" si="157"/>
        <v/>
      </c>
      <c r="AB501" t="str">
        <f t="shared" si="158"/>
        <v/>
      </c>
    </row>
    <row r="502" spans="1:28" x14ac:dyDescent="0.3">
      <c r="A502" s="2">
        <v>45870</v>
      </c>
      <c r="B502" s="1">
        <v>0.54861111111111116</v>
      </c>
      <c r="C502">
        <v>395.09</v>
      </c>
      <c r="D502">
        <v>394.58</v>
      </c>
      <c r="E502">
        <v>46101</v>
      </c>
      <c r="F502" t="b">
        <f t="shared" si="140"/>
        <v>0</v>
      </c>
      <c r="G502" t="str">
        <f t="shared" si="141"/>
        <v/>
      </c>
      <c r="H502" t="str">
        <f t="shared" si="142"/>
        <v/>
      </c>
      <c r="I502">
        <f t="shared" si="143"/>
        <v>396.03</v>
      </c>
      <c r="J502">
        <f t="shared" si="144"/>
        <v>395.15</v>
      </c>
      <c r="K502">
        <f t="shared" si="145"/>
        <v>1</v>
      </c>
      <c r="L502" t="str">
        <f>IF(
    AND(
        K502=1,
        COUNTIFS($A$2:A502,A502,$K$2:K502,1)=1
    ),
    "ENTRY",
    ""
)</f>
        <v/>
      </c>
      <c r="M502" t="str">
        <f t="shared" si="146"/>
        <v/>
      </c>
      <c r="N502" t="str">
        <f t="shared" si="147"/>
        <v/>
      </c>
      <c r="O502" t="str">
        <f t="shared" si="148"/>
        <v/>
      </c>
      <c r="P502" t="str">
        <f t="shared" si="149"/>
        <v/>
      </c>
      <c r="Q502" t="str">
        <f t="shared" si="150"/>
        <v/>
      </c>
      <c r="R502" t="str">
        <f t="shared" si="151"/>
        <v/>
      </c>
      <c r="S502" t="str">
        <f t="shared" si="159"/>
        <v/>
      </c>
      <c r="U502" t="str">
        <f t="shared" si="152"/>
        <v/>
      </c>
      <c r="V502" t="str">
        <f t="shared" si="153"/>
        <v/>
      </c>
      <c r="W502" t="str">
        <f t="shared" si="154"/>
        <v/>
      </c>
      <c r="X502" t="str">
        <f t="shared" si="155"/>
        <v/>
      </c>
      <c r="Y502" t="str">
        <f t="shared" si="156"/>
        <v/>
      </c>
      <c r="Z502" cm="1">
        <f t="array" ref="Z502">LOOKUP(
    2,
    1/($A:$A=$A502),
    $C:$C
)</f>
        <v>393.82</v>
      </c>
      <c r="AA502" t="str">
        <f t="shared" si="157"/>
        <v/>
      </c>
      <c r="AB502" t="str">
        <f t="shared" si="158"/>
        <v/>
      </c>
    </row>
    <row r="503" spans="1:28" x14ac:dyDescent="0.3">
      <c r="A503" s="2">
        <v>45870</v>
      </c>
      <c r="B503" s="1">
        <v>0.55208333333333337</v>
      </c>
      <c r="C503">
        <v>395.21</v>
      </c>
      <c r="D503">
        <v>394.64</v>
      </c>
      <c r="E503">
        <v>140894</v>
      </c>
      <c r="F503" t="b">
        <f t="shared" si="140"/>
        <v>0</v>
      </c>
      <c r="G503" t="str">
        <f t="shared" si="141"/>
        <v/>
      </c>
      <c r="H503" t="str">
        <f t="shared" si="142"/>
        <v/>
      </c>
      <c r="I503">
        <f t="shared" si="143"/>
        <v>396.03</v>
      </c>
      <c r="J503">
        <f t="shared" si="144"/>
        <v>395.15</v>
      </c>
      <c r="K503">
        <f t="shared" si="145"/>
        <v>1</v>
      </c>
      <c r="L503" t="str">
        <f>IF(
    AND(
        K503=1,
        COUNTIFS($A$2:A503,A503,$K$2:K503,1)=1
    ),
    "ENTRY",
    ""
)</f>
        <v/>
      </c>
      <c r="M503" t="str">
        <f t="shared" si="146"/>
        <v/>
      </c>
      <c r="N503" t="str">
        <f t="shared" si="147"/>
        <v/>
      </c>
      <c r="O503" t="str">
        <f t="shared" si="148"/>
        <v/>
      </c>
      <c r="P503" t="str">
        <f t="shared" si="149"/>
        <v/>
      </c>
      <c r="Q503" t="str">
        <f t="shared" si="150"/>
        <v/>
      </c>
      <c r="R503" t="str">
        <f t="shared" si="151"/>
        <v/>
      </c>
      <c r="S503" t="str">
        <f t="shared" si="159"/>
        <v/>
      </c>
      <c r="U503" t="str">
        <f t="shared" si="152"/>
        <v/>
      </c>
      <c r="V503" t="str">
        <f t="shared" si="153"/>
        <v/>
      </c>
      <c r="W503" t="str">
        <f t="shared" si="154"/>
        <v/>
      </c>
      <c r="X503" t="str">
        <f t="shared" si="155"/>
        <v/>
      </c>
      <c r="Y503" t="str">
        <f t="shared" si="156"/>
        <v/>
      </c>
      <c r="Z503" cm="1">
        <f t="array" ref="Z503">LOOKUP(
    2,
    1/($A:$A=$A503),
    $C:$C
)</f>
        <v>393.82</v>
      </c>
      <c r="AA503" t="str">
        <f t="shared" si="157"/>
        <v/>
      </c>
      <c r="AB503" t="str">
        <f t="shared" si="158"/>
        <v/>
      </c>
    </row>
    <row r="504" spans="1:28" x14ac:dyDescent="0.3">
      <c r="A504" s="2">
        <v>45870</v>
      </c>
      <c r="B504" s="1">
        <v>0.55555555555555558</v>
      </c>
      <c r="C504">
        <v>395.58</v>
      </c>
      <c r="D504">
        <v>394.94</v>
      </c>
      <c r="E504">
        <v>83839</v>
      </c>
      <c r="F504" t="b">
        <f t="shared" si="140"/>
        <v>0</v>
      </c>
      <c r="G504" t="str">
        <f t="shared" si="141"/>
        <v/>
      </c>
      <c r="H504" t="str">
        <f t="shared" si="142"/>
        <v/>
      </c>
      <c r="I504">
        <f t="shared" si="143"/>
        <v>396.03</v>
      </c>
      <c r="J504">
        <f t="shared" si="144"/>
        <v>395.15</v>
      </c>
      <c r="K504">
        <f t="shared" si="145"/>
        <v>1</v>
      </c>
      <c r="L504" t="str">
        <f>IF(
    AND(
        K504=1,
        COUNTIFS($A$2:A504,A504,$K$2:K504,1)=1
    ),
    "ENTRY",
    ""
)</f>
        <v/>
      </c>
      <c r="M504" t="str">
        <f t="shared" si="146"/>
        <v/>
      </c>
      <c r="N504" t="str">
        <f t="shared" si="147"/>
        <v/>
      </c>
      <c r="O504" t="str">
        <f t="shared" si="148"/>
        <v/>
      </c>
      <c r="P504" t="str">
        <f t="shared" si="149"/>
        <v/>
      </c>
      <c r="Q504" t="str">
        <f t="shared" si="150"/>
        <v/>
      </c>
      <c r="R504" t="str">
        <f t="shared" si="151"/>
        <v/>
      </c>
      <c r="S504" t="str">
        <f t="shared" si="159"/>
        <v/>
      </c>
      <c r="U504" t="str">
        <f t="shared" si="152"/>
        <v/>
      </c>
      <c r="V504" t="str">
        <f t="shared" si="153"/>
        <v/>
      </c>
      <c r="W504" t="str">
        <f t="shared" si="154"/>
        <v/>
      </c>
      <c r="X504" t="str">
        <f t="shared" si="155"/>
        <v/>
      </c>
      <c r="Y504" t="str">
        <f t="shared" si="156"/>
        <v/>
      </c>
      <c r="Z504" cm="1">
        <f t="array" ref="Z504">LOOKUP(
    2,
    1/($A:$A=$A504),
    $C:$C
)</f>
        <v>393.82</v>
      </c>
      <c r="AA504" t="str">
        <f t="shared" si="157"/>
        <v/>
      </c>
      <c r="AB504" t="str">
        <f t="shared" si="158"/>
        <v/>
      </c>
    </row>
    <row r="505" spans="1:28" x14ac:dyDescent="0.3">
      <c r="A505" s="2">
        <v>45870</v>
      </c>
      <c r="B505" s="1">
        <v>0.55902777777777779</v>
      </c>
      <c r="C505">
        <v>396</v>
      </c>
      <c r="D505">
        <v>395.33</v>
      </c>
      <c r="E505">
        <v>126396</v>
      </c>
      <c r="F505" t="b">
        <f t="shared" si="140"/>
        <v>0</v>
      </c>
      <c r="G505" t="str">
        <f t="shared" si="141"/>
        <v/>
      </c>
      <c r="H505" t="str">
        <f t="shared" si="142"/>
        <v/>
      </c>
      <c r="I505">
        <f t="shared" si="143"/>
        <v>396.03</v>
      </c>
      <c r="J505">
        <f t="shared" si="144"/>
        <v>395.15</v>
      </c>
      <c r="K505">
        <f t="shared" si="145"/>
        <v>0</v>
      </c>
      <c r="L505" t="str">
        <f>IF(
    AND(
        K505=1,
        COUNTIFS($A$2:A505,A505,$K$2:K505,1)=1
    ),
    "ENTRY",
    ""
)</f>
        <v/>
      </c>
      <c r="M505" t="str">
        <f t="shared" si="146"/>
        <v/>
      </c>
      <c r="N505" t="str">
        <f t="shared" si="147"/>
        <v/>
      </c>
      <c r="O505" t="str">
        <f t="shared" si="148"/>
        <v/>
      </c>
      <c r="P505" t="str">
        <f t="shared" si="149"/>
        <v/>
      </c>
      <c r="Q505" t="str">
        <f t="shared" si="150"/>
        <v/>
      </c>
      <c r="R505" t="str">
        <f t="shared" si="151"/>
        <v/>
      </c>
      <c r="S505" t="str">
        <f t="shared" si="159"/>
        <v/>
      </c>
      <c r="U505" t="str">
        <f t="shared" si="152"/>
        <v/>
      </c>
      <c r="V505" t="str">
        <f t="shared" si="153"/>
        <v/>
      </c>
      <c r="W505" t="str">
        <f t="shared" si="154"/>
        <v/>
      </c>
      <c r="X505" t="str">
        <f t="shared" si="155"/>
        <v/>
      </c>
      <c r="Y505" t="str">
        <f t="shared" si="156"/>
        <v/>
      </c>
      <c r="Z505" cm="1">
        <f t="array" ref="Z505">LOOKUP(
    2,
    1/($A:$A=$A505),
    $C:$C
)</f>
        <v>393.82</v>
      </c>
      <c r="AA505" t="str">
        <f t="shared" si="157"/>
        <v/>
      </c>
      <c r="AB505" t="str">
        <f t="shared" si="158"/>
        <v/>
      </c>
    </row>
    <row r="506" spans="1:28" x14ac:dyDescent="0.3">
      <c r="A506" s="2">
        <v>45870</v>
      </c>
      <c r="B506" s="1">
        <v>0.5625</v>
      </c>
      <c r="C506">
        <v>396.06</v>
      </c>
      <c r="D506">
        <v>395.79</v>
      </c>
      <c r="E506">
        <v>77060</v>
      </c>
      <c r="F506" t="b">
        <f t="shared" si="140"/>
        <v>0</v>
      </c>
      <c r="G506" t="str">
        <f t="shared" si="141"/>
        <v/>
      </c>
      <c r="H506" t="str">
        <f t="shared" si="142"/>
        <v/>
      </c>
      <c r="I506">
        <f t="shared" si="143"/>
        <v>396.03</v>
      </c>
      <c r="J506">
        <f t="shared" si="144"/>
        <v>395.15</v>
      </c>
      <c r="K506">
        <f t="shared" si="145"/>
        <v>1</v>
      </c>
      <c r="L506" t="str">
        <f>IF(
    AND(
        K506=1,
        COUNTIFS($A$2:A506,A506,$K$2:K506,1)=1
    ),
    "ENTRY",
    ""
)</f>
        <v/>
      </c>
      <c r="M506" t="str">
        <f t="shared" si="146"/>
        <v/>
      </c>
      <c r="N506" t="str">
        <f t="shared" si="147"/>
        <v/>
      </c>
      <c r="O506" t="str">
        <f t="shared" si="148"/>
        <v/>
      </c>
      <c r="P506" t="str">
        <f t="shared" si="149"/>
        <v/>
      </c>
      <c r="Q506" t="str">
        <f t="shared" si="150"/>
        <v/>
      </c>
      <c r="R506" t="str">
        <f t="shared" si="151"/>
        <v/>
      </c>
      <c r="S506" t="str">
        <f t="shared" si="159"/>
        <v/>
      </c>
      <c r="U506" t="str">
        <f t="shared" si="152"/>
        <v/>
      </c>
      <c r="V506" t="str">
        <f t="shared" si="153"/>
        <v/>
      </c>
      <c r="W506" t="str">
        <f t="shared" si="154"/>
        <v/>
      </c>
      <c r="X506" t="str">
        <f t="shared" si="155"/>
        <v/>
      </c>
      <c r="Y506" t="str">
        <f t="shared" si="156"/>
        <v/>
      </c>
      <c r="Z506" cm="1">
        <f t="array" ref="Z506">LOOKUP(
    2,
    1/($A:$A=$A506),
    $C:$C
)</f>
        <v>393.82</v>
      </c>
      <c r="AA506" t="str">
        <f t="shared" si="157"/>
        <v/>
      </c>
      <c r="AB506" t="str">
        <f t="shared" si="158"/>
        <v/>
      </c>
    </row>
    <row r="507" spans="1:28" x14ac:dyDescent="0.3">
      <c r="A507" s="2">
        <v>45870</v>
      </c>
      <c r="B507" s="1">
        <v>0.56597222222222221</v>
      </c>
      <c r="C507">
        <v>395.82</v>
      </c>
      <c r="D507">
        <v>394.7</v>
      </c>
      <c r="E507">
        <v>126012</v>
      </c>
      <c r="F507" t="b">
        <f t="shared" si="140"/>
        <v>0</v>
      </c>
      <c r="G507" t="str">
        <f t="shared" si="141"/>
        <v/>
      </c>
      <c r="H507" t="str">
        <f t="shared" si="142"/>
        <v/>
      </c>
      <c r="I507">
        <f t="shared" si="143"/>
        <v>396.03</v>
      </c>
      <c r="J507">
        <f t="shared" si="144"/>
        <v>395.15</v>
      </c>
      <c r="K507">
        <f t="shared" si="145"/>
        <v>1</v>
      </c>
      <c r="L507" t="str">
        <f>IF(
    AND(
        K507=1,
        COUNTIFS($A$2:A507,A507,$K$2:K507,1)=1
    ),
    "ENTRY",
    ""
)</f>
        <v/>
      </c>
      <c r="M507" t="str">
        <f t="shared" si="146"/>
        <v/>
      </c>
      <c r="N507" t="str">
        <f t="shared" si="147"/>
        <v/>
      </c>
      <c r="O507" t="str">
        <f t="shared" si="148"/>
        <v/>
      </c>
      <c r="P507" t="str">
        <f t="shared" si="149"/>
        <v/>
      </c>
      <c r="Q507" t="str">
        <f t="shared" si="150"/>
        <v/>
      </c>
      <c r="R507" t="str">
        <f t="shared" si="151"/>
        <v/>
      </c>
      <c r="S507" t="str">
        <f t="shared" si="159"/>
        <v/>
      </c>
      <c r="U507" t="str">
        <f t="shared" si="152"/>
        <v/>
      </c>
      <c r="V507" t="str">
        <f t="shared" si="153"/>
        <v/>
      </c>
      <c r="W507" t="str">
        <f t="shared" si="154"/>
        <v/>
      </c>
      <c r="X507" t="str">
        <f t="shared" si="155"/>
        <v/>
      </c>
      <c r="Y507" t="str">
        <f t="shared" si="156"/>
        <v/>
      </c>
      <c r="Z507" cm="1">
        <f t="array" ref="Z507">LOOKUP(
    2,
    1/($A:$A=$A507),
    $C:$C
)</f>
        <v>393.82</v>
      </c>
      <c r="AA507" t="str">
        <f t="shared" si="157"/>
        <v/>
      </c>
      <c r="AB507" t="str">
        <f t="shared" si="158"/>
        <v/>
      </c>
    </row>
    <row r="508" spans="1:28" x14ac:dyDescent="0.3">
      <c r="A508" s="2">
        <v>45870</v>
      </c>
      <c r="B508" s="1">
        <v>0.56944444444444442</v>
      </c>
      <c r="C508">
        <v>395.85</v>
      </c>
      <c r="D508">
        <v>395.03</v>
      </c>
      <c r="E508">
        <v>51525</v>
      </c>
      <c r="F508" t="b">
        <f t="shared" si="140"/>
        <v>0</v>
      </c>
      <c r="G508" t="str">
        <f t="shared" si="141"/>
        <v/>
      </c>
      <c r="H508" t="str">
        <f t="shared" si="142"/>
        <v/>
      </c>
      <c r="I508">
        <f t="shared" si="143"/>
        <v>396.03</v>
      </c>
      <c r="J508">
        <f t="shared" si="144"/>
        <v>395.15</v>
      </c>
      <c r="K508">
        <f t="shared" si="145"/>
        <v>1</v>
      </c>
      <c r="L508" t="str">
        <f>IF(
    AND(
        K508=1,
        COUNTIFS($A$2:A508,A508,$K$2:K508,1)=1
    ),
    "ENTRY",
    ""
)</f>
        <v/>
      </c>
      <c r="M508" t="str">
        <f t="shared" si="146"/>
        <v/>
      </c>
      <c r="N508" t="str">
        <f t="shared" si="147"/>
        <v/>
      </c>
      <c r="O508" t="str">
        <f t="shared" si="148"/>
        <v/>
      </c>
      <c r="P508" t="str">
        <f t="shared" si="149"/>
        <v/>
      </c>
      <c r="Q508" t="str">
        <f t="shared" si="150"/>
        <v/>
      </c>
      <c r="R508" t="str">
        <f t="shared" si="151"/>
        <v/>
      </c>
      <c r="S508" t="str">
        <f t="shared" si="159"/>
        <v/>
      </c>
      <c r="U508" t="str">
        <f t="shared" si="152"/>
        <v/>
      </c>
      <c r="V508" t="str">
        <f t="shared" si="153"/>
        <v/>
      </c>
      <c r="W508" t="str">
        <f t="shared" si="154"/>
        <v/>
      </c>
      <c r="X508" t="str">
        <f t="shared" si="155"/>
        <v/>
      </c>
      <c r="Y508" t="str">
        <f t="shared" si="156"/>
        <v/>
      </c>
      <c r="Z508" cm="1">
        <f t="array" ref="Z508">LOOKUP(
    2,
    1/($A:$A=$A508),
    $C:$C
)</f>
        <v>393.82</v>
      </c>
      <c r="AA508" t="str">
        <f t="shared" si="157"/>
        <v/>
      </c>
      <c r="AB508" t="str">
        <f t="shared" si="158"/>
        <v/>
      </c>
    </row>
    <row r="509" spans="1:28" x14ac:dyDescent="0.3">
      <c r="A509" s="2">
        <v>45870</v>
      </c>
      <c r="B509" s="1">
        <v>0.57291666666666663</v>
      </c>
      <c r="C509">
        <v>395.97</v>
      </c>
      <c r="D509">
        <v>395.55</v>
      </c>
      <c r="E509">
        <v>49397</v>
      </c>
      <c r="F509" t="b">
        <f t="shared" si="140"/>
        <v>0</v>
      </c>
      <c r="G509" t="str">
        <f t="shared" si="141"/>
        <v/>
      </c>
      <c r="H509" t="str">
        <f t="shared" si="142"/>
        <v/>
      </c>
      <c r="I509">
        <f t="shared" si="143"/>
        <v>396.03</v>
      </c>
      <c r="J509">
        <f t="shared" si="144"/>
        <v>395.15</v>
      </c>
      <c r="K509">
        <f t="shared" si="145"/>
        <v>0</v>
      </c>
      <c r="L509" t="str">
        <f>IF(
    AND(
        K509=1,
        COUNTIFS($A$2:A509,A509,$K$2:K509,1)=1
    ),
    "ENTRY",
    ""
)</f>
        <v/>
      </c>
      <c r="M509" t="str">
        <f t="shared" si="146"/>
        <v/>
      </c>
      <c r="N509" t="str">
        <f t="shared" si="147"/>
        <v/>
      </c>
      <c r="O509" t="str">
        <f t="shared" si="148"/>
        <v/>
      </c>
      <c r="P509" t="str">
        <f t="shared" si="149"/>
        <v/>
      </c>
      <c r="Q509" t="str">
        <f t="shared" si="150"/>
        <v/>
      </c>
      <c r="R509" t="str">
        <f t="shared" si="151"/>
        <v/>
      </c>
      <c r="S509" t="str">
        <f t="shared" si="159"/>
        <v/>
      </c>
      <c r="U509" t="str">
        <f t="shared" si="152"/>
        <v/>
      </c>
      <c r="V509" t="str">
        <f t="shared" si="153"/>
        <v/>
      </c>
      <c r="W509" t="str">
        <f t="shared" si="154"/>
        <v/>
      </c>
      <c r="X509" t="str">
        <f t="shared" si="155"/>
        <v/>
      </c>
      <c r="Y509" t="str">
        <f t="shared" si="156"/>
        <v/>
      </c>
      <c r="Z509" cm="1">
        <f t="array" ref="Z509">LOOKUP(
    2,
    1/($A:$A=$A509),
    $C:$C
)</f>
        <v>393.82</v>
      </c>
      <c r="AA509" t="str">
        <f t="shared" si="157"/>
        <v/>
      </c>
      <c r="AB509" t="str">
        <f t="shared" si="158"/>
        <v/>
      </c>
    </row>
    <row r="510" spans="1:28" x14ac:dyDescent="0.3">
      <c r="A510" s="2">
        <v>45870</v>
      </c>
      <c r="B510" s="1">
        <v>0.57638888888888884</v>
      </c>
      <c r="C510">
        <v>395.79</v>
      </c>
      <c r="D510">
        <v>395.42</v>
      </c>
      <c r="E510">
        <v>43475</v>
      </c>
      <c r="F510" t="b">
        <f t="shared" si="140"/>
        <v>0</v>
      </c>
      <c r="G510" t="str">
        <f t="shared" si="141"/>
        <v/>
      </c>
      <c r="H510" t="str">
        <f t="shared" si="142"/>
        <v/>
      </c>
      <c r="I510">
        <f t="shared" si="143"/>
        <v>396.03</v>
      </c>
      <c r="J510">
        <f t="shared" si="144"/>
        <v>395.15</v>
      </c>
      <c r="K510">
        <f t="shared" si="145"/>
        <v>0</v>
      </c>
      <c r="L510" t="str">
        <f>IF(
    AND(
        K510=1,
        COUNTIFS($A$2:A510,A510,$K$2:K510,1)=1
    ),
    "ENTRY",
    ""
)</f>
        <v/>
      </c>
      <c r="M510" t="str">
        <f t="shared" si="146"/>
        <v/>
      </c>
      <c r="N510" t="str">
        <f t="shared" si="147"/>
        <v/>
      </c>
      <c r="O510" t="str">
        <f t="shared" si="148"/>
        <v/>
      </c>
      <c r="P510" t="str">
        <f t="shared" si="149"/>
        <v/>
      </c>
      <c r="Q510" t="str">
        <f t="shared" si="150"/>
        <v/>
      </c>
      <c r="R510" t="str">
        <f t="shared" si="151"/>
        <v/>
      </c>
      <c r="S510" t="str">
        <f t="shared" si="159"/>
        <v/>
      </c>
      <c r="U510" t="str">
        <f t="shared" si="152"/>
        <v/>
      </c>
      <c r="V510" t="str">
        <f t="shared" si="153"/>
        <v/>
      </c>
      <c r="W510" t="str">
        <f t="shared" si="154"/>
        <v/>
      </c>
      <c r="X510" t="str">
        <f t="shared" si="155"/>
        <v/>
      </c>
      <c r="Y510" t="str">
        <f t="shared" si="156"/>
        <v/>
      </c>
      <c r="Z510" cm="1">
        <f t="array" ref="Z510">LOOKUP(
    2,
    1/($A:$A=$A510),
    $C:$C
)</f>
        <v>393.82</v>
      </c>
      <c r="AA510" t="str">
        <f t="shared" si="157"/>
        <v/>
      </c>
      <c r="AB510" t="str">
        <f t="shared" si="158"/>
        <v/>
      </c>
    </row>
    <row r="511" spans="1:28" x14ac:dyDescent="0.3">
      <c r="A511" s="2">
        <v>45870</v>
      </c>
      <c r="B511" s="1">
        <v>0.57986111111111116</v>
      </c>
      <c r="C511">
        <v>395.82</v>
      </c>
      <c r="D511">
        <v>394.91</v>
      </c>
      <c r="E511">
        <v>56394</v>
      </c>
      <c r="F511" t="b">
        <f t="shared" si="140"/>
        <v>0</v>
      </c>
      <c r="G511" t="str">
        <f t="shared" si="141"/>
        <v/>
      </c>
      <c r="H511" t="str">
        <f t="shared" si="142"/>
        <v/>
      </c>
      <c r="I511">
        <f t="shared" si="143"/>
        <v>396.03</v>
      </c>
      <c r="J511">
        <f t="shared" si="144"/>
        <v>395.15</v>
      </c>
      <c r="K511">
        <f t="shared" si="145"/>
        <v>1</v>
      </c>
      <c r="L511" t="str">
        <f>IF(
    AND(
        K511=1,
        COUNTIFS($A$2:A511,A511,$K$2:K511,1)=1
    ),
    "ENTRY",
    ""
)</f>
        <v/>
      </c>
      <c r="M511" t="str">
        <f t="shared" si="146"/>
        <v/>
      </c>
      <c r="N511" t="str">
        <f t="shared" si="147"/>
        <v/>
      </c>
      <c r="O511" t="str">
        <f t="shared" si="148"/>
        <v/>
      </c>
      <c r="P511" t="str">
        <f t="shared" si="149"/>
        <v/>
      </c>
      <c r="Q511" t="str">
        <f t="shared" si="150"/>
        <v/>
      </c>
      <c r="R511" t="str">
        <f t="shared" si="151"/>
        <v/>
      </c>
      <c r="S511" t="str">
        <f t="shared" si="159"/>
        <v/>
      </c>
      <c r="U511" t="str">
        <f t="shared" si="152"/>
        <v/>
      </c>
      <c r="V511" t="str">
        <f t="shared" si="153"/>
        <v/>
      </c>
      <c r="W511" t="str">
        <f t="shared" si="154"/>
        <v/>
      </c>
      <c r="X511" t="str">
        <f t="shared" si="155"/>
        <v/>
      </c>
      <c r="Y511" t="str">
        <f t="shared" si="156"/>
        <v/>
      </c>
      <c r="Z511" cm="1">
        <f t="array" ref="Z511">LOOKUP(
    2,
    1/($A:$A=$A511),
    $C:$C
)</f>
        <v>393.82</v>
      </c>
      <c r="AA511" t="str">
        <f t="shared" si="157"/>
        <v/>
      </c>
      <c r="AB511" t="str">
        <f t="shared" si="158"/>
        <v/>
      </c>
    </row>
    <row r="512" spans="1:28" x14ac:dyDescent="0.3">
      <c r="A512" s="2">
        <v>45870</v>
      </c>
      <c r="B512" s="1">
        <v>0.58333333333333337</v>
      </c>
      <c r="C512">
        <v>395.45</v>
      </c>
      <c r="D512">
        <v>394.97</v>
      </c>
      <c r="E512">
        <v>44559</v>
      </c>
      <c r="F512" t="b">
        <f t="shared" si="140"/>
        <v>0</v>
      </c>
      <c r="G512" t="str">
        <f t="shared" si="141"/>
        <v/>
      </c>
      <c r="H512" t="str">
        <f t="shared" si="142"/>
        <v/>
      </c>
      <c r="I512">
        <f t="shared" si="143"/>
        <v>396.03</v>
      </c>
      <c r="J512">
        <f t="shared" si="144"/>
        <v>395.15</v>
      </c>
      <c r="K512">
        <f t="shared" si="145"/>
        <v>1</v>
      </c>
      <c r="L512" t="str">
        <f>IF(
    AND(
        K512=1,
        COUNTIFS($A$2:A512,A512,$K$2:K512,1)=1
    ),
    "ENTRY",
    ""
)</f>
        <v/>
      </c>
      <c r="M512" t="str">
        <f t="shared" si="146"/>
        <v/>
      </c>
      <c r="N512" t="str">
        <f t="shared" si="147"/>
        <v/>
      </c>
      <c r="O512" t="str">
        <f t="shared" si="148"/>
        <v/>
      </c>
      <c r="P512" t="str">
        <f t="shared" si="149"/>
        <v/>
      </c>
      <c r="Q512" t="str">
        <f t="shared" si="150"/>
        <v/>
      </c>
      <c r="R512" t="str">
        <f t="shared" si="151"/>
        <v/>
      </c>
      <c r="S512" t="str">
        <f t="shared" si="159"/>
        <v/>
      </c>
      <c r="U512" t="str">
        <f t="shared" si="152"/>
        <v/>
      </c>
      <c r="V512" t="str">
        <f t="shared" si="153"/>
        <v/>
      </c>
      <c r="W512" t="str">
        <f t="shared" si="154"/>
        <v/>
      </c>
      <c r="X512" t="str">
        <f t="shared" si="155"/>
        <v/>
      </c>
      <c r="Y512" t="str">
        <f t="shared" si="156"/>
        <v/>
      </c>
      <c r="Z512" cm="1">
        <f t="array" ref="Z512">LOOKUP(
    2,
    1/($A:$A=$A512),
    $C:$C
)</f>
        <v>393.82</v>
      </c>
      <c r="AA512" t="str">
        <f t="shared" si="157"/>
        <v/>
      </c>
      <c r="AB512" t="str">
        <f t="shared" si="158"/>
        <v/>
      </c>
    </row>
    <row r="513" spans="1:28" x14ac:dyDescent="0.3">
      <c r="A513" s="2">
        <v>45870</v>
      </c>
      <c r="B513" s="1">
        <v>0.58680555555555558</v>
      </c>
      <c r="C513">
        <v>395.45</v>
      </c>
      <c r="D513">
        <v>394.97</v>
      </c>
      <c r="E513">
        <v>53006</v>
      </c>
      <c r="F513" t="b">
        <f t="shared" si="140"/>
        <v>0</v>
      </c>
      <c r="G513" t="str">
        <f t="shared" si="141"/>
        <v/>
      </c>
      <c r="H513" t="str">
        <f t="shared" si="142"/>
        <v/>
      </c>
      <c r="I513">
        <f t="shared" si="143"/>
        <v>396.03</v>
      </c>
      <c r="J513">
        <f t="shared" si="144"/>
        <v>395.15</v>
      </c>
      <c r="K513">
        <f t="shared" si="145"/>
        <v>1</v>
      </c>
      <c r="L513" t="str">
        <f>IF(
    AND(
        K513=1,
        COUNTIFS($A$2:A513,A513,$K$2:K513,1)=1
    ),
    "ENTRY",
    ""
)</f>
        <v/>
      </c>
      <c r="M513" t="str">
        <f t="shared" si="146"/>
        <v/>
      </c>
      <c r="N513" t="str">
        <f t="shared" si="147"/>
        <v/>
      </c>
      <c r="O513" t="str">
        <f t="shared" si="148"/>
        <v/>
      </c>
      <c r="P513" t="str">
        <f t="shared" si="149"/>
        <v/>
      </c>
      <c r="Q513" t="str">
        <f t="shared" si="150"/>
        <v/>
      </c>
      <c r="R513" t="str">
        <f t="shared" si="151"/>
        <v/>
      </c>
      <c r="S513" t="str">
        <f t="shared" si="159"/>
        <v/>
      </c>
      <c r="U513" t="str">
        <f t="shared" si="152"/>
        <v/>
      </c>
      <c r="V513" t="str">
        <f t="shared" si="153"/>
        <v/>
      </c>
      <c r="W513" t="str">
        <f t="shared" si="154"/>
        <v/>
      </c>
      <c r="X513" t="str">
        <f t="shared" si="155"/>
        <v/>
      </c>
      <c r="Y513" t="str">
        <f t="shared" si="156"/>
        <v/>
      </c>
      <c r="Z513" cm="1">
        <f t="array" ref="Z513">LOOKUP(
    2,
    1/($A:$A=$A513),
    $C:$C
)</f>
        <v>393.82</v>
      </c>
      <c r="AA513" t="str">
        <f t="shared" si="157"/>
        <v/>
      </c>
      <c r="AB513" t="str">
        <f t="shared" si="158"/>
        <v/>
      </c>
    </row>
    <row r="514" spans="1:28" x14ac:dyDescent="0.3">
      <c r="A514" s="2">
        <v>45870</v>
      </c>
      <c r="B514" s="1">
        <v>0.59027777777777779</v>
      </c>
      <c r="C514">
        <v>395.67</v>
      </c>
      <c r="D514">
        <v>395.15</v>
      </c>
      <c r="E514">
        <v>40145</v>
      </c>
      <c r="F514" t="b">
        <f t="shared" si="140"/>
        <v>0</v>
      </c>
      <c r="G514" t="str">
        <f t="shared" si="141"/>
        <v/>
      </c>
      <c r="H514" t="str">
        <f t="shared" si="142"/>
        <v/>
      </c>
      <c r="I514">
        <f t="shared" si="143"/>
        <v>396.03</v>
      </c>
      <c r="J514">
        <f t="shared" si="144"/>
        <v>395.15</v>
      </c>
      <c r="K514">
        <f t="shared" si="145"/>
        <v>1</v>
      </c>
      <c r="L514" t="str">
        <f>IF(
    AND(
        K514=1,
        COUNTIFS($A$2:A514,A514,$K$2:K514,1)=1
    ),
    "ENTRY",
    ""
)</f>
        <v/>
      </c>
      <c r="M514" t="str">
        <f t="shared" si="146"/>
        <v/>
      </c>
      <c r="N514" t="str">
        <f t="shared" si="147"/>
        <v/>
      </c>
      <c r="O514" t="str">
        <f t="shared" si="148"/>
        <v/>
      </c>
      <c r="P514" t="str">
        <f t="shared" si="149"/>
        <v/>
      </c>
      <c r="Q514" t="str">
        <f t="shared" si="150"/>
        <v/>
      </c>
      <c r="R514" t="str">
        <f t="shared" si="151"/>
        <v/>
      </c>
      <c r="S514" t="str">
        <f t="shared" si="159"/>
        <v/>
      </c>
      <c r="U514" t="str">
        <f t="shared" si="152"/>
        <v/>
      </c>
      <c r="V514" t="str">
        <f t="shared" si="153"/>
        <v/>
      </c>
      <c r="W514" t="str">
        <f t="shared" si="154"/>
        <v/>
      </c>
      <c r="X514" t="str">
        <f t="shared" si="155"/>
        <v/>
      </c>
      <c r="Y514" t="str">
        <f t="shared" si="156"/>
        <v/>
      </c>
      <c r="Z514" cm="1">
        <f t="array" ref="Z514">LOOKUP(
    2,
    1/($A:$A=$A514),
    $C:$C
)</f>
        <v>393.82</v>
      </c>
      <c r="AA514" t="str">
        <f t="shared" si="157"/>
        <v/>
      </c>
      <c r="AB514" t="str">
        <f t="shared" si="158"/>
        <v/>
      </c>
    </row>
    <row r="515" spans="1:28" x14ac:dyDescent="0.3">
      <c r="A515" s="2">
        <v>45870</v>
      </c>
      <c r="B515" s="1">
        <v>0.59375</v>
      </c>
      <c r="C515">
        <v>395.58</v>
      </c>
      <c r="D515">
        <v>395.15</v>
      </c>
      <c r="E515">
        <v>31794</v>
      </c>
      <c r="F515" t="b">
        <f t="shared" ref="F515:F578" si="160">B515=TIME(10,0,0)</f>
        <v>0</v>
      </c>
      <c r="G515" t="str">
        <f t="shared" ref="G515:G578" si="161">IF(F515,C515,"")</f>
        <v/>
      </c>
      <c r="H515" t="str">
        <f t="shared" ref="H515:H578" si="162">IF(F515,D515,"")</f>
        <v/>
      </c>
      <c r="I515">
        <f t="shared" ref="I515:I578" si="163">IF(G515&lt;&gt;"",G515,I514)</f>
        <v>396.03</v>
      </c>
      <c r="J515">
        <f t="shared" ref="J515:J578" si="164">IF(H515&lt;&gt;"",H515,J514)</f>
        <v>395.15</v>
      </c>
      <c r="K515">
        <f t="shared" ref="K515:K578" si="165">IF(
    AND(
        A515=A514,
        B515&gt;TIME(10,0,0),
        OR(C515&gt;=I515, D515&lt;=J515)
    ),
    1,
    0
)</f>
        <v>1</v>
      </c>
      <c r="L515" t="str">
        <f>IF(
    AND(
        K515=1,
        COUNTIFS($A$2:A515,A515,$K$2:K515,1)=1
    ),
    "ENTRY",
    ""
)</f>
        <v/>
      </c>
      <c r="M515" t="str">
        <f t="shared" ref="M515:M578" si="166">IF(L515="","",IF(C515&gt;=I515,"LONG","SHORT"))</f>
        <v/>
      </c>
      <c r="N515" t="str">
        <f t="shared" ref="N515:N578" si="167">IF(M515="","",IF(M515="LONG",I515,J515))</f>
        <v/>
      </c>
      <c r="O515" t="str">
        <f t="shared" ref="O515:O578" si="168">IF(M515="","",IF(M515="LONG",J515,I515))</f>
        <v/>
      </c>
      <c r="P515" t="str">
        <f t="shared" ref="P515:P578" si="169">IF(M515="","",ABS(N515-O515))</f>
        <v/>
      </c>
      <c r="Q515" t="str">
        <f t="shared" ref="Q515:Q578" si="170">IF(M515="","",INT(500/P515))</f>
        <v/>
      </c>
      <c r="R515" t="str">
        <f t="shared" ref="R515:R578" si="171">IF(M515="","",Q515*P515)</f>
        <v/>
      </c>
      <c r="S515" t="str">
        <f t="shared" si="159"/>
        <v/>
      </c>
      <c r="U515" t="str">
        <f t="shared" ref="U515:U578" si="172">IF(M515="","",IF(M515="LONG",N515+3*P515,N515-3*P515))</f>
        <v/>
      </c>
      <c r="V515" t="str">
        <f t="shared" ref="V515:V578" si="173">IF(
    M515="",
    "",
    IF(
        IF(
            M515="LONG",
            _xlfn.MAXIFS($C:$C,$A:$A,$A515,$B:$B,"&gt;"&amp;$B515) &gt;= $S515,
            _xlfn.MINIFS($D:$D,$A:$A,$A515,$B:$B,"&gt;"&amp;$B515) &lt;= $S515
        ),
        "YES",
        "NO"
    )
)</f>
        <v/>
      </c>
      <c r="W515" t="str">
        <f t="shared" ref="W515:W578" si="174">IF(
    M515="",
    "",
    IF(
        IF(
            M515="LONG",
            _xlfn.MAXIFS($C:$C,$A:$A,$A515,$B:$B,"&gt;"&amp;$B515) &gt;= $U515,
            _xlfn.MINIFS($D:$D,$A:$A,$A515,$B:$B,"&gt;"&amp;$B515) &lt;= $U515
        ),
        "YES",
        "NO"
    )
)</f>
        <v/>
      </c>
      <c r="X515" t="str">
        <f t="shared" ref="X515:X578" si="175">IF(
    M515="",
    "",
    IF(
        M515="LONG",
        (_xlfn.MAXIFS($C:$C,$A:$A,$A515,$B:$B,"&gt;"&amp;$B515) - $N515) / $P515,
        ($N515 - _xlfn.MINIFS($D:$D,$A:$A,$A515,$B:$B,"&gt;"&amp;$B515)) / $P515
    )
)</f>
        <v/>
      </c>
      <c r="Y515" t="str">
        <f t="shared" ref="Y515:Y578" si="176">IF(
    M515="",
    "",
    IF(
        IF(
            M515="LONG",
            _xlfn.MINIFS($D:$D,$A:$A,$A515,$B:$B,"&gt;"&amp;$B515) &lt;= $O515,
            _xlfn.MAXIFS($C:$C,$A:$A,$A515,$B:$B,"&gt;"&amp;$B515) &gt;= $O515
        ),
        "YES",
        "NO"
    )
)</f>
        <v/>
      </c>
      <c r="Z515" cm="1">
        <f t="array" ref="Z515">LOOKUP(
    2,
    1/($A:$A=$A515),
    $C:$C
)</f>
        <v>393.82</v>
      </c>
      <c r="AA515" t="str">
        <f t="shared" ref="AA515:AA578" si="177">IF(
    M515="",
    "",
    IF(
        Y515="YES",
        O515,
        Z515
    )
)</f>
        <v/>
      </c>
      <c r="AB515" t="str">
        <f t="shared" ref="AB515:AB578" si="178">IF(
    M515="",
    "",IF(Y515="YES",-500,
    IF(
        M515="LONG",
        (U515 - N515) * Q515,
        (N515 - U515) * Q515
    )
))</f>
        <v/>
      </c>
    </row>
    <row r="516" spans="1:28" x14ac:dyDescent="0.3">
      <c r="A516" s="2">
        <v>45870</v>
      </c>
      <c r="B516" s="1">
        <v>0.59722222222222221</v>
      </c>
      <c r="C516">
        <v>395.27</v>
      </c>
      <c r="D516">
        <v>394.55</v>
      </c>
      <c r="E516">
        <v>60157</v>
      </c>
      <c r="F516" t="b">
        <f t="shared" si="160"/>
        <v>0</v>
      </c>
      <c r="G516" t="str">
        <f t="shared" si="161"/>
        <v/>
      </c>
      <c r="H516" t="str">
        <f t="shared" si="162"/>
        <v/>
      </c>
      <c r="I516">
        <f t="shared" si="163"/>
        <v>396.03</v>
      </c>
      <c r="J516">
        <f t="shared" si="164"/>
        <v>395.15</v>
      </c>
      <c r="K516">
        <f t="shared" si="165"/>
        <v>1</v>
      </c>
      <c r="L516" t="str">
        <f>IF(
    AND(
        K516=1,
        COUNTIFS($A$2:A516,A516,$K$2:K516,1)=1
    ),
    "ENTRY",
    ""
)</f>
        <v/>
      </c>
      <c r="M516" t="str">
        <f t="shared" si="166"/>
        <v/>
      </c>
      <c r="N516" t="str">
        <f t="shared" si="167"/>
        <v/>
      </c>
      <c r="O516" t="str">
        <f t="shared" si="168"/>
        <v/>
      </c>
      <c r="P516" t="str">
        <f t="shared" si="169"/>
        <v/>
      </c>
      <c r="Q516" t="str">
        <f t="shared" si="170"/>
        <v/>
      </c>
      <c r="R516" t="str">
        <f t="shared" si="171"/>
        <v/>
      </c>
      <c r="S516" t="str">
        <f t="shared" ref="S516:S579" si="179">IF(M516="","",IF(M516="LONG",N516+(1.5*P516),N516-(1.5*P516)))</f>
        <v/>
      </c>
      <c r="U516" t="str">
        <f t="shared" si="172"/>
        <v/>
      </c>
      <c r="V516" t="str">
        <f t="shared" si="173"/>
        <v/>
      </c>
      <c r="W516" t="str">
        <f t="shared" si="174"/>
        <v/>
      </c>
      <c r="X516" t="str">
        <f t="shared" si="175"/>
        <v/>
      </c>
      <c r="Y516" t="str">
        <f t="shared" si="176"/>
        <v/>
      </c>
      <c r="Z516" cm="1">
        <f t="array" ref="Z516">LOOKUP(
    2,
    1/($A:$A=$A516),
    $C:$C
)</f>
        <v>393.82</v>
      </c>
      <c r="AA516" t="str">
        <f t="shared" si="177"/>
        <v/>
      </c>
      <c r="AB516" t="str">
        <f t="shared" si="178"/>
        <v/>
      </c>
    </row>
    <row r="517" spans="1:28" x14ac:dyDescent="0.3">
      <c r="A517" s="2">
        <v>45870</v>
      </c>
      <c r="B517" s="1">
        <v>0.60069444444444442</v>
      </c>
      <c r="C517">
        <v>394.91</v>
      </c>
      <c r="D517">
        <v>394.55</v>
      </c>
      <c r="E517">
        <v>45099</v>
      </c>
      <c r="F517" t="b">
        <f t="shared" si="160"/>
        <v>0</v>
      </c>
      <c r="G517" t="str">
        <f t="shared" si="161"/>
        <v/>
      </c>
      <c r="H517" t="str">
        <f t="shared" si="162"/>
        <v/>
      </c>
      <c r="I517">
        <f t="shared" si="163"/>
        <v>396.03</v>
      </c>
      <c r="J517">
        <f t="shared" si="164"/>
        <v>395.15</v>
      </c>
      <c r="K517">
        <f t="shared" si="165"/>
        <v>1</v>
      </c>
      <c r="L517" t="str">
        <f>IF(
    AND(
        K517=1,
        COUNTIFS($A$2:A517,A517,$K$2:K517,1)=1
    ),
    "ENTRY",
    ""
)</f>
        <v/>
      </c>
      <c r="M517" t="str">
        <f t="shared" si="166"/>
        <v/>
      </c>
      <c r="N517" t="str">
        <f t="shared" si="167"/>
        <v/>
      </c>
      <c r="O517" t="str">
        <f t="shared" si="168"/>
        <v/>
      </c>
      <c r="P517" t="str">
        <f t="shared" si="169"/>
        <v/>
      </c>
      <c r="Q517" t="str">
        <f t="shared" si="170"/>
        <v/>
      </c>
      <c r="R517" t="str">
        <f t="shared" si="171"/>
        <v/>
      </c>
      <c r="S517" t="str">
        <f t="shared" si="179"/>
        <v/>
      </c>
      <c r="U517" t="str">
        <f t="shared" si="172"/>
        <v/>
      </c>
      <c r="V517" t="str">
        <f t="shared" si="173"/>
        <v/>
      </c>
      <c r="W517" t="str">
        <f t="shared" si="174"/>
        <v/>
      </c>
      <c r="X517" t="str">
        <f t="shared" si="175"/>
        <v/>
      </c>
      <c r="Y517" t="str">
        <f t="shared" si="176"/>
        <v/>
      </c>
      <c r="Z517" cm="1">
        <f t="array" ref="Z517">LOOKUP(
    2,
    1/($A:$A=$A517),
    $C:$C
)</f>
        <v>393.82</v>
      </c>
      <c r="AA517" t="str">
        <f t="shared" si="177"/>
        <v/>
      </c>
      <c r="AB517" t="str">
        <f t="shared" si="178"/>
        <v/>
      </c>
    </row>
    <row r="518" spans="1:28" x14ac:dyDescent="0.3">
      <c r="A518" s="2">
        <v>45870</v>
      </c>
      <c r="B518" s="1">
        <v>0.60416666666666663</v>
      </c>
      <c r="C518">
        <v>395.3</v>
      </c>
      <c r="D518">
        <v>394.7</v>
      </c>
      <c r="E518">
        <v>41295</v>
      </c>
      <c r="F518" t="b">
        <f t="shared" si="160"/>
        <v>0</v>
      </c>
      <c r="G518" t="str">
        <f t="shared" si="161"/>
        <v/>
      </c>
      <c r="H518" t="str">
        <f t="shared" si="162"/>
        <v/>
      </c>
      <c r="I518">
        <f t="shared" si="163"/>
        <v>396.03</v>
      </c>
      <c r="J518">
        <f t="shared" si="164"/>
        <v>395.15</v>
      </c>
      <c r="K518">
        <f t="shared" si="165"/>
        <v>1</v>
      </c>
      <c r="L518" t="str">
        <f>IF(
    AND(
        K518=1,
        COUNTIFS($A$2:A518,A518,$K$2:K518,1)=1
    ),
    "ENTRY",
    ""
)</f>
        <v/>
      </c>
      <c r="M518" t="str">
        <f t="shared" si="166"/>
        <v/>
      </c>
      <c r="N518" t="str">
        <f t="shared" si="167"/>
        <v/>
      </c>
      <c r="O518" t="str">
        <f t="shared" si="168"/>
        <v/>
      </c>
      <c r="P518" t="str">
        <f t="shared" si="169"/>
        <v/>
      </c>
      <c r="Q518" t="str">
        <f t="shared" si="170"/>
        <v/>
      </c>
      <c r="R518" t="str">
        <f t="shared" si="171"/>
        <v/>
      </c>
      <c r="S518" t="str">
        <f t="shared" si="179"/>
        <v/>
      </c>
      <c r="U518" t="str">
        <f t="shared" si="172"/>
        <v/>
      </c>
      <c r="V518" t="str">
        <f t="shared" si="173"/>
        <v/>
      </c>
      <c r="W518" t="str">
        <f t="shared" si="174"/>
        <v/>
      </c>
      <c r="X518" t="str">
        <f t="shared" si="175"/>
        <v/>
      </c>
      <c r="Y518" t="str">
        <f t="shared" si="176"/>
        <v/>
      </c>
      <c r="Z518" cm="1">
        <f t="array" ref="Z518">LOOKUP(
    2,
    1/($A:$A=$A518),
    $C:$C
)</f>
        <v>393.82</v>
      </c>
      <c r="AA518" t="str">
        <f t="shared" si="177"/>
        <v/>
      </c>
      <c r="AB518" t="str">
        <f t="shared" si="178"/>
        <v/>
      </c>
    </row>
    <row r="519" spans="1:28" x14ac:dyDescent="0.3">
      <c r="A519" s="2">
        <v>45870</v>
      </c>
      <c r="B519" s="1">
        <v>0.60763888888888884</v>
      </c>
      <c r="C519">
        <v>395.55</v>
      </c>
      <c r="D519">
        <v>394.24</v>
      </c>
      <c r="E519">
        <v>170447</v>
      </c>
      <c r="F519" t="b">
        <f t="shared" si="160"/>
        <v>0</v>
      </c>
      <c r="G519" t="str">
        <f t="shared" si="161"/>
        <v/>
      </c>
      <c r="H519" t="str">
        <f t="shared" si="162"/>
        <v/>
      </c>
      <c r="I519">
        <f t="shared" si="163"/>
        <v>396.03</v>
      </c>
      <c r="J519">
        <f t="shared" si="164"/>
        <v>395.15</v>
      </c>
      <c r="K519">
        <f t="shared" si="165"/>
        <v>1</v>
      </c>
      <c r="L519" t="str">
        <f>IF(
    AND(
        K519=1,
        COUNTIFS($A$2:A519,A519,$K$2:K519,1)=1
    ),
    "ENTRY",
    ""
)</f>
        <v/>
      </c>
      <c r="M519" t="str">
        <f t="shared" si="166"/>
        <v/>
      </c>
      <c r="N519" t="str">
        <f t="shared" si="167"/>
        <v/>
      </c>
      <c r="O519" t="str">
        <f t="shared" si="168"/>
        <v/>
      </c>
      <c r="P519" t="str">
        <f t="shared" si="169"/>
        <v/>
      </c>
      <c r="Q519" t="str">
        <f t="shared" si="170"/>
        <v/>
      </c>
      <c r="R519" t="str">
        <f t="shared" si="171"/>
        <v/>
      </c>
      <c r="S519" t="str">
        <f t="shared" si="179"/>
        <v/>
      </c>
      <c r="U519" t="str">
        <f t="shared" si="172"/>
        <v/>
      </c>
      <c r="V519" t="str">
        <f t="shared" si="173"/>
        <v/>
      </c>
      <c r="W519" t="str">
        <f t="shared" si="174"/>
        <v/>
      </c>
      <c r="X519" t="str">
        <f t="shared" si="175"/>
        <v/>
      </c>
      <c r="Y519" t="str">
        <f t="shared" si="176"/>
        <v/>
      </c>
      <c r="Z519" cm="1">
        <f t="array" ref="Z519">LOOKUP(
    2,
    1/($A:$A=$A519),
    $C:$C
)</f>
        <v>393.82</v>
      </c>
      <c r="AA519" t="str">
        <f t="shared" si="177"/>
        <v/>
      </c>
      <c r="AB519" t="str">
        <f t="shared" si="178"/>
        <v/>
      </c>
    </row>
    <row r="520" spans="1:28" x14ac:dyDescent="0.3">
      <c r="A520" s="2">
        <v>45870</v>
      </c>
      <c r="B520" s="1">
        <v>0.61111111111111116</v>
      </c>
      <c r="C520">
        <v>394.85</v>
      </c>
      <c r="D520">
        <v>394.15</v>
      </c>
      <c r="E520">
        <v>84934</v>
      </c>
      <c r="F520" t="b">
        <f t="shared" si="160"/>
        <v>0</v>
      </c>
      <c r="G520" t="str">
        <f t="shared" si="161"/>
        <v/>
      </c>
      <c r="H520" t="str">
        <f t="shared" si="162"/>
        <v/>
      </c>
      <c r="I520">
        <f t="shared" si="163"/>
        <v>396.03</v>
      </c>
      <c r="J520">
        <f t="shared" si="164"/>
        <v>395.15</v>
      </c>
      <c r="K520">
        <f t="shared" si="165"/>
        <v>1</v>
      </c>
      <c r="L520" t="str">
        <f>IF(
    AND(
        K520=1,
        COUNTIFS($A$2:A520,A520,$K$2:K520,1)=1
    ),
    "ENTRY",
    ""
)</f>
        <v/>
      </c>
      <c r="M520" t="str">
        <f t="shared" si="166"/>
        <v/>
      </c>
      <c r="N520" t="str">
        <f t="shared" si="167"/>
        <v/>
      </c>
      <c r="O520" t="str">
        <f t="shared" si="168"/>
        <v/>
      </c>
      <c r="P520" t="str">
        <f t="shared" si="169"/>
        <v/>
      </c>
      <c r="Q520" t="str">
        <f t="shared" si="170"/>
        <v/>
      </c>
      <c r="R520" t="str">
        <f t="shared" si="171"/>
        <v/>
      </c>
      <c r="S520" t="str">
        <f t="shared" si="179"/>
        <v/>
      </c>
      <c r="U520" t="str">
        <f t="shared" si="172"/>
        <v/>
      </c>
      <c r="V520" t="str">
        <f t="shared" si="173"/>
        <v/>
      </c>
      <c r="W520" t="str">
        <f t="shared" si="174"/>
        <v/>
      </c>
      <c r="X520" t="str">
        <f t="shared" si="175"/>
        <v/>
      </c>
      <c r="Y520" t="str">
        <f t="shared" si="176"/>
        <v/>
      </c>
      <c r="Z520" cm="1">
        <f t="array" ref="Z520">LOOKUP(
    2,
    1/($A:$A=$A520),
    $C:$C
)</f>
        <v>393.82</v>
      </c>
      <c r="AA520" t="str">
        <f t="shared" si="177"/>
        <v/>
      </c>
      <c r="AB520" t="str">
        <f t="shared" si="178"/>
        <v/>
      </c>
    </row>
    <row r="521" spans="1:28" x14ac:dyDescent="0.3">
      <c r="A521" s="2">
        <v>45870</v>
      </c>
      <c r="B521" s="1">
        <v>0.61458333333333337</v>
      </c>
      <c r="C521">
        <v>394.76</v>
      </c>
      <c r="D521">
        <v>394.18</v>
      </c>
      <c r="E521">
        <v>35228</v>
      </c>
      <c r="F521" t="b">
        <f t="shared" si="160"/>
        <v>0</v>
      </c>
      <c r="G521" t="str">
        <f t="shared" si="161"/>
        <v/>
      </c>
      <c r="H521" t="str">
        <f t="shared" si="162"/>
        <v/>
      </c>
      <c r="I521">
        <f t="shared" si="163"/>
        <v>396.03</v>
      </c>
      <c r="J521">
        <f t="shared" si="164"/>
        <v>395.15</v>
      </c>
      <c r="K521">
        <f t="shared" si="165"/>
        <v>1</v>
      </c>
      <c r="L521" t="str">
        <f>IF(
    AND(
        K521=1,
        COUNTIFS($A$2:A521,A521,$K$2:K521,1)=1
    ),
    "ENTRY",
    ""
)</f>
        <v/>
      </c>
      <c r="M521" t="str">
        <f t="shared" si="166"/>
        <v/>
      </c>
      <c r="N521" t="str">
        <f t="shared" si="167"/>
        <v/>
      </c>
      <c r="O521" t="str">
        <f t="shared" si="168"/>
        <v/>
      </c>
      <c r="P521" t="str">
        <f t="shared" si="169"/>
        <v/>
      </c>
      <c r="Q521" t="str">
        <f t="shared" si="170"/>
        <v/>
      </c>
      <c r="R521" t="str">
        <f t="shared" si="171"/>
        <v/>
      </c>
      <c r="S521" t="str">
        <f t="shared" si="179"/>
        <v/>
      </c>
      <c r="U521" t="str">
        <f t="shared" si="172"/>
        <v/>
      </c>
      <c r="V521" t="str">
        <f t="shared" si="173"/>
        <v/>
      </c>
      <c r="W521" t="str">
        <f t="shared" si="174"/>
        <v/>
      </c>
      <c r="X521" t="str">
        <f t="shared" si="175"/>
        <v/>
      </c>
      <c r="Y521" t="str">
        <f t="shared" si="176"/>
        <v/>
      </c>
      <c r="Z521" cm="1">
        <f t="array" ref="Z521">LOOKUP(
    2,
    1/($A:$A=$A521),
    $C:$C
)</f>
        <v>393.82</v>
      </c>
      <c r="AA521" t="str">
        <f t="shared" si="177"/>
        <v/>
      </c>
      <c r="AB521" t="str">
        <f t="shared" si="178"/>
        <v/>
      </c>
    </row>
    <row r="522" spans="1:28" x14ac:dyDescent="0.3">
      <c r="A522" s="2">
        <v>45870</v>
      </c>
      <c r="B522" s="1">
        <v>0.61805555555555558</v>
      </c>
      <c r="C522">
        <v>394.85</v>
      </c>
      <c r="D522">
        <v>394.36</v>
      </c>
      <c r="E522">
        <v>58755</v>
      </c>
      <c r="F522" t="b">
        <f t="shared" si="160"/>
        <v>0</v>
      </c>
      <c r="G522" t="str">
        <f t="shared" si="161"/>
        <v/>
      </c>
      <c r="H522" t="str">
        <f t="shared" si="162"/>
        <v/>
      </c>
      <c r="I522">
        <f t="shared" si="163"/>
        <v>396.03</v>
      </c>
      <c r="J522">
        <f t="shared" si="164"/>
        <v>395.15</v>
      </c>
      <c r="K522">
        <f t="shared" si="165"/>
        <v>1</v>
      </c>
      <c r="L522" t="str">
        <f>IF(
    AND(
        K522=1,
        COUNTIFS($A$2:A522,A522,$K$2:K522,1)=1
    ),
    "ENTRY",
    ""
)</f>
        <v/>
      </c>
      <c r="M522" t="str">
        <f t="shared" si="166"/>
        <v/>
      </c>
      <c r="N522" t="str">
        <f t="shared" si="167"/>
        <v/>
      </c>
      <c r="O522" t="str">
        <f t="shared" si="168"/>
        <v/>
      </c>
      <c r="P522" t="str">
        <f t="shared" si="169"/>
        <v/>
      </c>
      <c r="Q522" t="str">
        <f t="shared" si="170"/>
        <v/>
      </c>
      <c r="R522" t="str">
        <f t="shared" si="171"/>
        <v/>
      </c>
      <c r="S522" t="str">
        <f t="shared" si="179"/>
        <v/>
      </c>
      <c r="U522" t="str">
        <f t="shared" si="172"/>
        <v/>
      </c>
      <c r="V522" t="str">
        <f t="shared" si="173"/>
        <v/>
      </c>
      <c r="W522" t="str">
        <f t="shared" si="174"/>
        <v/>
      </c>
      <c r="X522" t="str">
        <f t="shared" si="175"/>
        <v/>
      </c>
      <c r="Y522" t="str">
        <f t="shared" si="176"/>
        <v/>
      </c>
      <c r="Z522" cm="1">
        <f t="array" ref="Z522">LOOKUP(
    2,
    1/($A:$A=$A522),
    $C:$C
)</f>
        <v>393.82</v>
      </c>
      <c r="AA522" t="str">
        <f t="shared" si="177"/>
        <v/>
      </c>
      <c r="AB522" t="str">
        <f t="shared" si="178"/>
        <v/>
      </c>
    </row>
    <row r="523" spans="1:28" x14ac:dyDescent="0.3">
      <c r="A523" s="2">
        <v>45870</v>
      </c>
      <c r="B523" s="1">
        <v>0.62152777777777779</v>
      </c>
      <c r="C523">
        <v>394.48</v>
      </c>
      <c r="D523">
        <v>393.7</v>
      </c>
      <c r="E523">
        <v>218249</v>
      </c>
      <c r="F523" t="b">
        <f t="shared" si="160"/>
        <v>0</v>
      </c>
      <c r="G523" t="str">
        <f t="shared" si="161"/>
        <v/>
      </c>
      <c r="H523" t="str">
        <f t="shared" si="162"/>
        <v/>
      </c>
      <c r="I523">
        <f t="shared" si="163"/>
        <v>396.03</v>
      </c>
      <c r="J523">
        <f t="shared" si="164"/>
        <v>395.15</v>
      </c>
      <c r="K523">
        <f t="shared" si="165"/>
        <v>1</v>
      </c>
      <c r="L523" t="str">
        <f>IF(
    AND(
        K523=1,
        COUNTIFS($A$2:A523,A523,$K$2:K523,1)=1
    ),
    "ENTRY",
    ""
)</f>
        <v/>
      </c>
      <c r="M523" t="str">
        <f t="shared" si="166"/>
        <v/>
      </c>
      <c r="N523" t="str">
        <f t="shared" si="167"/>
        <v/>
      </c>
      <c r="O523" t="str">
        <f t="shared" si="168"/>
        <v/>
      </c>
      <c r="P523" t="str">
        <f t="shared" si="169"/>
        <v/>
      </c>
      <c r="Q523" t="str">
        <f t="shared" si="170"/>
        <v/>
      </c>
      <c r="R523" t="str">
        <f t="shared" si="171"/>
        <v/>
      </c>
      <c r="S523" t="str">
        <f t="shared" si="179"/>
        <v/>
      </c>
      <c r="U523" t="str">
        <f t="shared" si="172"/>
        <v/>
      </c>
      <c r="V523" t="str">
        <f t="shared" si="173"/>
        <v/>
      </c>
      <c r="W523" t="str">
        <f t="shared" si="174"/>
        <v/>
      </c>
      <c r="X523" t="str">
        <f t="shared" si="175"/>
        <v/>
      </c>
      <c r="Y523" t="str">
        <f t="shared" si="176"/>
        <v/>
      </c>
      <c r="Z523" cm="1">
        <f t="array" ref="Z523">LOOKUP(
    2,
    1/($A:$A=$A523),
    $C:$C
)</f>
        <v>393.82</v>
      </c>
      <c r="AA523" t="str">
        <f t="shared" si="177"/>
        <v/>
      </c>
      <c r="AB523" t="str">
        <f t="shared" si="178"/>
        <v/>
      </c>
    </row>
    <row r="524" spans="1:28" x14ac:dyDescent="0.3">
      <c r="A524" s="2">
        <v>45870</v>
      </c>
      <c r="B524" s="1">
        <v>0.625</v>
      </c>
      <c r="C524">
        <v>394.27</v>
      </c>
      <c r="D524">
        <v>393.64</v>
      </c>
      <c r="E524">
        <v>184415</v>
      </c>
      <c r="F524" t="b">
        <f t="shared" si="160"/>
        <v>0</v>
      </c>
      <c r="G524" t="str">
        <f t="shared" si="161"/>
        <v/>
      </c>
      <c r="H524" t="str">
        <f t="shared" si="162"/>
        <v/>
      </c>
      <c r="I524">
        <f t="shared" si="163"/>
        <v>396.03</v>
      </c>
      <c r="J524">
        <f t="shared" si="164"/>
        <v>395.15</v>
      </c>
      <c r="K524">
        <f t="shared" si="165"/>
        <v>1</v>
      </c>
      <c r="L524" t="str">
        <f>IF(
    AND(
        K524=1,
        COUNTIFS($A$2:A524,A524,$K$2:K524,1)=1
    ),
    "ENTRY",
    ""
)</f>
        <v/>
      </c>
      <c r="M524" t="str">
        <f t="shared" si="166"/>
        <v/>
      </c>
      <c r="N524" t="str">
        <f t="shared" si="167"/>
        <v/>
      </c>
      <c r="O524" t="str">
        <f t="shared" si="168"/>
        <v/>
      </c>
      <c r="P524" t="str">
        <f t="shared" si="169"/>
        <v/>
      </c>
      <c r="Q524" t="str">
        <f t="shared" si="170"/>
        <v/>
      </c>
      <c r="R524" t="str">
        <f t="shared" si="171"/>
        <v/>
      </c>
      <c r="S524" t="str">
        <f t="shared" si="179"/>
        <v/>
      </c>
      <c r="U524" t="str">
        <f t="shared" si="172"/>
        <v/>
      </c>
      <c r="V524" t="str">
        <f t="shared" si="173"/>
        <v/>
      </c>
      <c r="W524" t="str">
        <f t="shared" si="174"/>
        <v/>
      </c>
      <c r="X524" t="str">
        <f t="shared" si="175"/>
        <v/>
      </c>
      <c r="Y524" t="str">
        <f t="shared" si="176"/>
        <v/>
      </c>
      <c r="Z524" cm="1">
        <f t="array" ref="Z524">LOOKUP(
    2,
    1/($A:$A=$A524),
    $C:$C
)</f>
        <v>393.82</v>
      </c>
      <c r="AA524" t="str">
        <f t="shared" si="177"/>
        <v/>
      </c>
      <c r="AB524" t="str">
        <f t="shared" si="178"/>
        <v/>
      </c>
    </row>
    <row r="525" spans="1:28" x14ac:dyDescent="0.3">
      <c r="A525" s="2">
        <v>45870</v>
      </c>
      <c r="B525" s="1">
        <v>0.62847222222222221</v>
      </c>
      <c r="C525">
        <v>394.06</v>
      </c>
      <c r="D525">
        <v>393.52</v>
      </c>
      <c r="E525">
        <v>256181</v>
      </c>
      <c r="F525" t="b">
        <f t="shared" si="160"/>
        <v>0</v>
      </c>
      <c r="G525" t="str">
        <f t="shared" si="161"/>
        <v/>
      </c>
      <c r="H525" t="str">
        <f t="shared" si="162"/>
        <v/>
      </c>
      <c r="I525">
        <f t="shared" si="163"/>
        <v>396.03</v>
      </c>
      <c r="J525">
        <f t="shared" si="164"/>
        <v>395.15</v>
      </c>
      <c r="K525">
        <f t="shared" si="165"/>
        <v>1</v>
      </c>
      <c r="L525" t="str">
        <f>IF(
    AND(
        K525=1,
        COUNTIFS($A$2:A525,A525,$K$2:K525,1)=1
    ),
    "ENTRY",
    ""
)</f>
        <v/>
      </c>
      <c r="M525" t="str">
        <f t="shared" si="166"/>
        <v/>
      </c>
      <c r="N525" t="str">
        <f t="shared" si="167"/>
        <v/>
      </c>
      <c r="O525" t="str">
        <f t="shared" si="168"/>
        <v/>
      </c>
      <c r="P525" t="str">
        <f t="shared" si="169"/>
        <v/>
      </c>
      <c r="Q525" t="str">
        <f t="shared" si="170"/>
        <v/>
      </c>
      <c r="R525" t="str">
        <f t="shared" si="171"/>
        <v/>
      </c>
      <c r="S525" t="str">
        <f t="shared" si="179"/>
        <v/>
      </c>
      <c r="U525" t="str">
        <f t="shared" si="172"/>
        <v/>
      </c>
      <c r="V525" t="str">
        <f t="shared" si="173"/>
        <v/>
      </c>
      <c r="W525" t="str">
        <f t="shared" si="174"/>
        <v/>
      </c>
      <c r="X525" t="str">
        <f t="shared" si="175"/>
        <v/>
      </c>
      <c r="Y525" t="str">
        <f t="shared" si="176"/>
        <v/>
      </c>
      <c r="Z525" cm="1">
        <f t="array" ref="Z525">LOOKUP(
    2,
    1/($A:$A=$A525),
    $C:$C
)</f>
        <v>393.82</v>
      </c>
      <c r="AA525" t="str">
        <f t="shared" si="177"/>
        <v/>
      </c>
      <c r="AB525" t="str">
        <f t="shared" si="178"/>
        <v/>
      </c>
    </row>
    <row r="526" spans="1:28" x14ac:dyDescent="0.3">
      <c r="A526" s="2">
        <v>45870</v>
      </c>
      <c r="B526" s="1">
        <v>0.63194444444444442</v>
      </c>
      <c r="C526">
        <v>393.76</v>
      </c>
      <c r="D526">
        <v>393</v>
      </c>
      <c r="E526">
        <v>486714</v>
      </c>
      <c r="F526" t="b">
        <f t="shared" si="160"/>
        <v>0</v>
      </c>
      <c r="G526" t="str">
        <f t="shared" si="161"/>
        <v/>
      </c>
      <c r="H526" t="str">
        <f t="shared" si="162"/>
        <v/>
      </c>
      <c r="I526">
        <f t="shared" si="163"/>
        <v>396.03</v>
      </c>
      <c r="J526">
        <f t="shared" si="164"/>
        <v>395.15</v>
      </c>
      <c r="K526">
        <f t="shared" si="165"/>
        <v>1</v>
      </c>
      <c r="L526" t="str">
        <f>IF(
    AND(
        K526=1,
        COUNTIFS($A$2:A526,A526,$K$2:K526,1)=1
    ),
    "ENTRY",
    ""
)</f>
        <v/>
      </c>
      <c r="M526" t="str">
        <f t="shared" si="166"/>
        <v/>
      </c>
      <c r="N526" t="str">
        <f t="shared" si="167"/>
        <v/>
      </c>
      <c r="O526" t="str">
        <f t="shared" si="168"/>
        <v/>
      </c>
      <c r="P526" t="str">
        <f t="shared" si="169"/>
        <v/>
      </c>
      <c r="Q526" t="str">
        <f t="shared" si="170"/>
        <v/>
      </c>
      <c r="R526" t="str">
        <f t="shared" si="171"/>
        <v/>
      </c>
      <c r="S526" t="str">
        <f t="shared" si="179"/>
        <v/>
      </c>
      <c r="U526" t="str">
        <f t="shared" si="172"/>
        <v/>
      </c>
      <c r="V526" t="str">
        <f t="shared" si="173"/>
        <v/>
      </c>
      <c r="W526" t="str">
        <f t="shared" si="174"/>
        <v/>
      </c>
      <c r="X526" t="str">
        <f t="shared" si="175"/>
        <v/>
      </c>
      <c r="Y526" t="str">
        <f t="shared" si="176"/>
        <v/>
      </c>
      <c r="Z526" cm="1">
        <f t="array" ref="Z526">LOOKUP(
    2,
    1/($A:$A=$A526),
    $C:$C
)</f>
        <v>393.82</v>
      </c>
      <c r="AA526" t="str">
        <f t="shared" si="177"/>
        <v/>
      </c>
      <c r="AB526" t="str">
        <f t="shared" si="178"/>
        <v/>
      </c>
    </row>
    <row r="527" spans="1:28" x14ac:dyDescent="0.3">
      <c r="A527" s="2">
        <v>45870</v>
      </c>
      <c r="B527" s="1">
        <v>0.63541666666666663</v>
      </c>
      <c r="C527">
        <v>393.55</v>
      </c>
      <c r="D527">
        <v>392.12</v>
      </c>
      <c r="E527">
        <v>862824</v>
      </c>
      <c r="F527" t="b">
        <f t="shared" si="160"/>
        <v>0</v>
      </c>
      <c r="G527" t="str">
        <f t="shared" si="161"/>
        <v/>
      </c>
      <c r="H527" t="str">
        <f t="shared" si="162"/>
        <v/>
      </c>
      <c r="I527">
        <f t="shared" si="163"/>
        <v>396.03</v>
      </c>
      <c r="J527">
        <f t="shared" si="164"/>
        <v>395.15</v>
      </c>
      <c r="K527">
        <f t="shared" si="165"/>
        <v>1</v>
      </c>
      <c r="L527" t="str">
        <f>IF(
    AND(
        K527=1,
        COUNTIFS($A$2:A527,A527,$K$2:K527,1)=1
    ),
    "ENTRY",
    ""
)</f>
        <v/>
      </c>
      <c r="M527" t="str">
        <f t="shared" si="166"/>
        <v/>
      </c>
      <c r="N527" t="str">
        <f t="shared" si="167"/>
        <v/>
      </c>
      <c r="O527" t="str">
        <f t="shared" si="168"/>
        <v/>
      </c>
      <c r="P527" t="str">
        <f t="shared" si="169"/>
        <v/>
      </c>
      <c r="Q527" t="str">
        <f t="shared" si="170"/>
        <v/>
      </c>
      <c r="R527" t="str">
        <f t="shared" si="171"/>
        <v/>
      </c>
      <c r="S527" t="str">
        <f t="shared" si="179"/>
        <v/>
      </c>
      <c r="U527" t="str">
        <f t="shared" si="172"/>
        <v/>
      </c>
      <c r="V527" t="str">
        <f t="shared" si="173"/>
        <v/>
      </c>
      <c r="W527" t="str">
        <f t="shared" si="174"/>
        <v/>
      </c>
      <c r="X527" t="str">
        <f t="shared" si="175"/>
        <v/>
      </c>
      <c r="Y527" t="str">
        <f t="shared" si="176"/>
        <v/>
      </c>
      <c r="Z527" cm="1">
        <f t="array" ref="Z527">LOOKUP(
    2,
    1/($A:$A=$A527),
    $C:$C
)</f>
        <v>393.82</v>
      </c>
      <c r="AA527" t="str">
        <f t="shared" si="177"/>
        <v/>
      </c>
      <c r="AB527" t="str">
        <f t="shared" si="178"/>
        <v/>
      </c>
    </row>
    <row r="528" spans="1:28" x14ac:dyDescent="0.3">
      <c r="A528" s="2">
        <v>45870</v>
      </c>
      <c r="B528" s="1">
        <v>0.63888888888888884</v>
      </c>
      <c r="C528">
        <v>393.79</v>
      </c>
      <c r="D528">
        <v>392.67</v>
      </c>
      <c r="E528">
        <v>450402</v>
      </c>
      <c r="F528" t="b">
        <f t="shared" si="160"/>
        <v>0</v>
      </c>
      <c r="G528" t="str">
        <f t="shared" si="161"/>
        <v/>
      </c>
      <c r="H528" t="str">
        <f t="shared" si="162"/>
        <v/>
      </c>
      <c r="I528">
        <f t="shared" si="163"/>
        <v>396.03</v>
      </c>
      <c r="J528">
        <f t="shared" si="164"/>
        <v>395.15</v>
      </c>
      <c r="K528">
        <f t="shared" si="165"/>
        <v>1</v>
      </c>
      <c r="L528" t="str">
        <f>IF(
    AND(
        K528=1,
        COUNTIFS($A$2:A528,A528,$K$2:K528,1)=1
    ),
    "ENTRY",
    ""
)</f>
        <v/>
      </c>
      <c r="M528" t="str">
        <f t="shared" si="166"/>
        <v/>
      </c>
      <c r="N528" t="str">
        <f t="shared" si="167"/>
        <v/>
      </c>
      <c r="O528" t="str">
        <f t="shared" si="168"/>
        <v/>
      </c>
      <c r="P528" t="str">
        <f t="shared" si="169"/>
        <v/>
      </c>
      <c r="Q528" t="str">
        <f t="shared" si="170"/>
        <v/>
      </c>
      <c r="R528" t="str">
        <f t="shared" si="171"/>
        <v/>
      </c>
      <c r="S528" t="str">
        <f t="shared" si="179"/>
        <v/>
      </c>
      <c r="U528" t="str">
        <f t="shared" si="172"/>
        <v/>
      </c>
      <c r="V528" t="str">
        <f t="shared" si="173"/>
        <v/>
      </c>
      <c r="W528" t="str">
        <f t="shared" si="174"/>
        <v/>
      </c>
      <c r="X528" t="str">
        <f t="shared" si="175"/>
        <v/>
      </c>
      <c r="Y528" t="str">
        <f t="shared" si="176"/>
        <v/>
      </c>
      <c r="Z528" cm="1">
        <f t="array" ref="Z528">LOOKUP(
    2,
    1/($A:$A=$A528),
    $C:$C
)</f>
        <v>393.82</v>
      </c>
      <c r="AA528" t="str">
        <f t="shared" si="177"/>
        <v/>
      </c>
      <c r="AB528" t="str">
        <f t="shared" si="178"/>
        <v/>
      </c>
    </row>
    <row r="529" spans="1:28" x14ac:dyDescent="0.3">
      <c r="A529" s="2">
        <v>45870</v>
      </c>
      <c r="B529" s="1">
        <v>0.64236111111111116</v>
      </c>
      <c r="C529">
        <v>393.82</v>
      </c>
      <c r="D529">
        <v>393.03</v>
      </c>
      <c r="E529">
        <v>257377</v>
      </c>
      <c r="F529" t="b">
        <f t="shared" si="160"/>
        <v>0</v>
      </c>
      <c r="G529" t="str">
        <f t="shared" si="161"/>
        <v/>
      </c>
      <c r="H529" t="str">
        <f t="shared" si="162"/>
        <v/>
      </c>
      <c r="I529">
        <f t="shared" si="163"/>
        <v>396.03</v>
      </c>
      <c r="J529">
        <f t="shared" si="164"/>
        <v>395.15</v>
      </c>
      <c r="K529">
        <f t="shared" si="165"/>
        <v>1</v>
      </c>
      <c r="L529" t="str">
        <f>IF(
    AND(
        K529=1,
        COUNTIFS($A$2:A529,A529,$K$2:K529,1)=1
    ),
    "ENTRY",
    ""
)</f>
        <v/>
      </c>
      <c r="M529" t="str">
        <f t="shared" si="166"/>
        <v/>
      </c>
      <c r="N529" t="str">
        <f t="shared" si="167"/>
        <v/>
      </c>
      <c r="O529" t="str">
        <f t="shared" si="168"/>
        <v/>
      </c>
      <c r="P529" t="str">
        <f t="shared" si="169"/>
        <v/>
      </c>
      <c r="Q529" t="str">
        <f t="shared" si="170"/>
        <v/>
      </c>
      <c r="R529" t="str">
        <f t="shared" si="171"/>
        <v/>
      </c>
      <c r="S529" t="str">
        <f t="shared" si="179"/>
        <v/>
      </c>
      <c r="U529" t="str">
        <f t="shared" si="172"/>
        <v/>
      </c>
      <c r="V529" t="str">
        <f t="shared" si="173"/>
        <v/>
      </c>
      <c r="W529" t="str">
        <f t="shared" si="174"/>
        <v/>
      </c>
      <c r="X529" t="str">
        <f t="shared" si="175"/>
        <v/>
      </c>
      <c r="Y529" t="str">
        <f t="shared" si="176"/>
        <v/>
      </c>
      <c r="Z529" cm="1">
        <f t="array" ref="Z529">LOOKUP(
    2,
    1/($A:$A=$A529),
    $C:$C
)</f>
        <v>393.82</v>
      </c>
      <c r="AA529" t="str">
        <f t="shared" si="177"/>
        <v/>
      </c>
      <c r="AB529" t="str">
        <f t="shared" si="178"/>
        <v/>
      </c>
    </row>
    <row r="530" spans="1:28" x14ac:dyDescent="0.3">
      <c r="A530" s="2">
        <v>45873</v>
      </c>
      <c r="B530" s="1">
        <v>0.41666666666666669</v>
      </c>
      <c r="C530">
        <v>396.73</v>
      </c>
      <c r="D530">
        <v>395.64</v>
      </c>
      <c r="E530">
        <v>84668</v>
      </c>
      <c r="F530" t="b">
        <f t="shared" si="160"/>
        <v>1</v>
      </c>
      <c r="G530">
        <f t="shared" si="161"/>
        <v>396.73</v>
      </c>
      <c r="H530">
        <f t="shared" si="162"/>
        <v>395.64</v>
      </c>
      <c r="I530">
        <f t="shared" si="163"/>
        <v>396.73</v>
      </c>
      <c r="J530">
        <f t="shared" si="164"/>
        <v>395.64</v>
      </c>
      <c r="K530">
        <f t="shared" si="165"/>
        <v>0</v>
      </c>
      <c r="L530" t="str">
        <f>IF(
    AND(
        K530=1,
        COUNTIFS($A$2:A530,A530,$K$2:K530,1)=1
    ),
    "ENTRY",
    ""
)</f>
        <v/>
      </c>
      <c r="M530" t="str">
        <f t="shared" si="166"/>
        <v/>
      </c>
      <c r="N530" t="str">
        <f t="shared" si="167"/>
        <v/>
      </c>
      <c r="O530" t="str">
        <f t="shared" si="168"/>
        <v/>
      </c>
      <c r="P530" t="str">
        <f t="shared" si="169"/>
        <v/>
      </c>
      <c r="Q530" t="str">
        <f t="shared" si="170"/>
        <v/>
      </c>
      <c r="R530" t="str">
        <f t="shared" si="171"/>
        <v/>
      </c>
      <c r="S530" t="str">
        <f t="shared" si="179"/>
        <v/>
      </c>
      <c r="U530" t="str">
        <f t="shared" si="172"/>
        <v/>
      </c>
      <c r="V530" t="str">
        <f t="shared" si="173"/>
        <v/>
      </c>
      <c r="W530" t="str">
        <f t="shared" si="174"/>
        <v/>
      </c>
      <c r="X530" t="str">
        <f t="shared" si="175"/>
        <v/>
      </c>
      <c r="Y530" t="str">
        <f t="shared" si="176"/>
        <v/>
      </c>
      <c r="Z530" cm="1">
        <f t="array" ref="Z530">LOOKUP(
    2,
    1/($A:$A=$A530),
    $C:$C
)</f>
        <v>396.48</v>
      </c>
      <c r="AA530" t="str">
        <f t="shared" si="177"/>
        <v/>
      </c>
      <c r="AB530" t="str">
        <f t="shared" si="178"/>
        <v/>
      </c>
    </row>
    <row r="531" spans="1:28" x14ac:dyDescent="0.3">
      <c r="A531" s="2">
        <v>45873</v>
      </c>
      <c r="B531" s="1">
        <v>0.4201388888888889</v>
      </c>
      <c r="C531">
        <v>396.88</v>
      </c>
      <c r="D531">
        <v>396.21</v>
      </c>
      <c r="E531">
        <v>54239</v>
      </c>
      <c r="F531" t="b">
        <f t="shared" si="160"/>
        <v>0</v>
      </c>
      <c r="G531" t="str">
        <f t="shared" si="161"/>
        <v/>
      </c>
      <c r="H531" t="str">
        <f t="shared" si="162"/>
        <v/>
      </c>
      <c r="I531">
        <f t="shared" si="163"/>
        <v>396.73</v>
      </c>
      <c r="J531">
        <f t="shared" si="164"/>
        <v>395.64</v>
      </c>
      <c r="K531">
        <f t="shared" si="165"/>
        <v>1</v>
      </c>
      <c r="L531" t="str">
        <f>IF(
    AND(
        K531=1,
        COUNTIFS($A$2:A531,A531,$K$2:K531,1)=1
    ),
    "ENTRY",
    ""
)</f>
        <v>ENTRY</v>
      </c>
      <c r="M531" t="str">
        <f t="shared" si="166"/>
        <v>LONG</v>
      </c>
      <c r="N531">
        <f t="shared" si="167"/>
        <v>396.73</v>
      </c>
      <c r="O531">
        <f t="shared" si="168"/>
        <v>395.64</v>
      </c>
      <c r="P531">
        <f t="shared" si="169"/>
        <v>1.0900000000000318</v>
      </c>
      <c r="Q531">
        <f t="shared" si="170"/>
        <v>458</v>
      </c>
      <c r="R531">
        <f t="shared" si="171"/>
        <v>499.22000000001458</v>
      </c>
      <c r="S531">
        <f t="shared" si="179"/>
        <v>398.36500000000007</v>
      </c>
      <c r="U531">
        <f t="shared" si="172"/>
        <v>400.00000000000011</v>
      </c>
      <c r="V531" t="str">
        <f t="shared" si="173"/>
        <v>NO</v>
      </c>
      <c r="W531" t="str">
        <f t="shared" si="174"/>
        <v>NO</v>
      </c>
      <c r="X531">
        <f t="shared" si="175"/>
        <v>0.57798165137612578</v>
      </c>
      <c r="Y531" t="str">
        <f t="shared" si="176"/>
        <v>YES</v>
      </c>
      <c r="Z531" cm="1">
        <f t="array" ref="Z531">LOOKUP(
    2,
    1/($A:$A=$A531),
    $C:$C
)</f>
        <v>396.48</v>
      </c>
      <c r="AA531">
        <f t="shared" si="177"/>
        <v>395.64</v>
      </c>
      <c r="AB531">
        <f t="shared" si="178"/>
        <v>-500</v>
      </c>
    </row>
    <row r="532" spans="1:28" x14ac:dyDescent="0.3">
      <c r="A532" s="2">
        <v>45873</v>
      </c>
      <c r="B532" s="1">
        <v>0.4236111111111111</v>
      </c>
      <c r="C532">
        <v>396.61</v>
      </c>
      <c r="D532">
        <v>395.88</v>
      </c>
      <c r="E532">
        <v>78871</v>
      </c>
      <c r="F532" t="b">
        <f t="shared" si="160"/>
        <v>0</v>
      </c>
      <c r="G532" t="str">
        <f t="shared" si="161"/>
        <v/>
      </c>
      <c r="H532" t="str">
        <f t="shared" si="162"/>
        <v/>
      </c>
      <c r="I532">
        <f t="shared" si="163"/>
        <v>396.73</v>
      </c>
      <c r="J532">
        <f t="shared" si="164"/>
        <v>395.64</v>
      </c>
      <c r="K532">
        <f t="shared" si="165"/>
        <v>0</v>
      </c>
      <c r="L532" t="str">
        <f>IF(
    AND(
        K532=1,
        COUNTIFS($A$2:A532,A532,$K$2:K532,1)=1
    ),
    "ENTRY",
    ""
)</f>
        <v/>
      </c>
      <c r="M532" t="str">
        <f t="shared" si="166"/>
        <v/>
      </c>
      <c r="N532" t="str">
        <f t="shared" si="167"/>
        <v/>
      </c>
      <c r="O532" t="str">
        <f t="shared" si="168"/>
        <v/>
      </c>
      <c r="P532" t="str">
        <f t="shared" si="169"/>
        <v/>
      </c>
      <c r="Q532" t="str">
        <f t="shared" si="170"/>
        <v/>
      </c>
      <c r="R532" t="str">
        <f t="shared" si="171"/>
        <v/>
      </c>
      <c r="S532" t="str">
        <f t="shared" si="179"/>
        <v/>
      </c>
      <c r="U532" t="str">
        <f t="shared" si="172"/>
        <v/>
      </c>
      <c r="V532" t="str">
        <f t="shared" si="173"/>
        <v/>
      </c>
      <c r="W532" t="str">
        <f t="shared" si="174"/>
        <v/>
      </c>
      <c r="X532" t="str">
        <f t="shared" si="175"/>
        <v/>
      </c>
      <c r="Y532" t="str">
        <f t="shared" si="176"/>
        <v/>
      </c>
      <c r="Z532" cm="1">
        <f t="array" ref="Z532">LOOKUP(
    2,
    1/($A:$A=$A532),
    $C:$C
)</f>
        <v>396.48</v>
      </c>
      <c r="AA532" t="str">
        <f t="shared" si="177"/>
        <v/>
      </c>
      <c r="AB532" t="str">
        <f t="shared" si="178"/>
        <v/>
      </c>
    </row>
    <row r="533" spans="1:28" x14ac:dyDescent="0.3">
      <c r="A533" s="2">
        <v>45873</v>
      </c>
      <c r="B533" s="1">
        <v>0.42708333333333331</v>
      </c>
      <c r="C533">
        <v>397.36</v>
      </c>
      <c r="D533">
        <v>396.33</v>
      </c>
      <c r="E533">
        <v>106565</v>
      </c>
      <c r="F533" t="b">
        <f t="shared" si="160"/>
        <v>0</v>
      </c>
      <c r="G533" t="str">
        <f t="shared" si="161"/>
        <v/>
      </c>
      <c r="H533" t="str">
        <f t="shared" si="162"/>
        <v/>
      </c>
      <c r="I533">
        <f t="shared" si="163"/>
        <v>396.73</v>
      </c>
      <c r="J533">
        <f t="shared" si="164"/>
        <v>395.64</v>
      </c>
      <c r="K533">
        <f t="shared" si="165"/>
        <v>1</v>
      </c>
      <c r="L533" t="str">
        <f>IF(
    AND(
        K533=1,
        COUNTIFS($A$2:A533,A533,$K$2:K533,1)=1
    ),
    "ENTRY",
    ""
)</f>
        <v/>
      </c>
      <c r="M533" t="str">
        <f t="shared" si="166"/>
        <v/>
      </c>
      <c r="N533" t="str">
        <f t="shared" si="167"/>
        <v/>
      </c>
      <c r="O533" t="str">
        <f t="shared" si="168"/>
        <v/>
      </c>
      <c r="P533" t="str">
        <f t="shared" si="169"/>
        <v/>
      </c>
      <c r="Q533" t="str">
        <f t="shared" si="170"/>
        <v/>
      </c>
      <c r="R533" t="str">
        <f t="shared" si="171"/>
        <v/>
      </c>
      <c r="S533" t="str">
        <f t="shared" si="179"/>
        <v/>
      </c>
      <c r="U533" t="str">
        <f t="shared" si="172"/>
        <v/>
      </c>
      <c r="V533" t="str">
        <f t="shared" si="173"/>
        <v/>
      </c>
      <c r="W533" t="str">
        <f t="shared" si="174"/>
        <v/>
      </c>
      <c r="X533" t="str">
        <f t="shared" si="175"/>
        <v/>
      </c>
      <c r="Y533" t="str">
        <f t="shared" si="176"/>
        <v/>
      </c>
      <c r="Z533" cm="1">
        <f t="array" ref="Z533">LOOKUP(
    2,
    1/($A:$A=$A533),
    $C:$C
)</f>
        <v>396.48</v>
      </c>
      <c r="AA533" t="str">
        <f t="shared" si="177"/>
        <v/>
      </c>
      <c r="AB533" t="str">
        <f t="shared" si="178"/>
        <v/>
      </c>
    </row>
    <row r="534" spans="1:28" x14ac:dyDescent="0.3">
      <c r="A534" s="2">
        <v>45873</v>
      </c>
      <c r="B534" s="1">
        <v>0.43055555555555558</v>
      </c>
      <c r="C534">
        <v>397.03</v>
      </c>
      <c r="D534">
        <v>396.42</v>
      </c>
      <c r="E534">
        <v>45730</v>
      </c>
      <c r="F534" t="b">
        <f t="shared" si="160"/>
        <v>0</v>
      </c>
      <c r="G534" t="str">
        <f t="shared" si="161"/>
        <v/>
      </c>
      <c r="H534" t="str">
        <f t="shared" si="162"/>
        <v/>
      </c>
      <c r="I534">
        <f t="shared" si="163"/>
        <v>396.73</v>
      </c>
      <c r="J534">
        <f t="shared" si="164"/>
        <v>395.64</v>
      </c>
      <c r="K534">
        <f t="shared" si="165"/>
        <v>1</v>
      </c>
      <c r="L534" t="str">
        <f>IF(
    AND(
        K534=1,
        COUNTIFS($A$2:A534,A534,$K$2:K534,1)=1
    ),
    "ENTRY",
    ""
)</f>
        <v/>
      </c>
      <c r="M534" t="str">
        <f t="shared" si="166"/>
        <v/>
      </c>
      <c r="N534" t="str">
        <f t="shared" si="167"/>
        <v/>
      </c>
      <c r="O534" t="str">
        <f t="shared" si="168"/>
        <v/>
      </c>
      <c r="P534" t="str">
        <f t="shared" si="169"/>
        <v/>
      </c>
      <c r="Q534" t="str">
        <f t="shared" si="170"/>
        <v/>
      </c>
      <c r="R534" t="str">
        <f t="shared" si="171"/>
        <v/>
      </c>
      <c r="S534" t="str">
        <f t="shared" si="179"/>
        <v/>
      </c>
      <c r="U534" t="str">
        <f t="shared" si="172"/>
        <v/>
      </c>
      <c r="V534" t="str">
        <f t="shared" si="173"/>
        <v/>
      </c>
      <c r="W534" t="str">
        <f t="shared" si="174"/>
        <v/>
      </c>
      <c r="X534" t="str">
        <f t="shared" si="175"/>
        <v/>
      </c>
      <c r="Y534" t="str">
        <f t="shared" si="176"/>
        <v/>
      </c>
      <c r="Z534" cm="1">
        <f t="array" ref="Z534">LOOKUP(
    2,
    1/($A:$A=$A534),
    $C:$C
)</f>
        <v>396.48</v>
      </c>
      <c r="AA534" t="str">
        <f t="shared" si="177"/>
        <v/>
      </c>
      <c r="AB534" t="str">
        <f t="shared" si="178"/>
        <v/>
      </c>
    </row>
    <row r="535" spans="1:28" x14ac:dyDescent="0.3">
      <c r="A535" s="2">
        <v>45873</v>
      </c>
      <c r="B535" s="1">
        <v>0.43402777777777779</v>
      </c>
      <c r="C535">
        <v>396.76</v>
      </c>
      <c r="D535">
        <v>395.85</v>
      </c>
      <c r="E535">
        <v>68501</v>
      </c>
      <c r="F535" t="b">
        <f t="shared" si="160"/>
        <v>0</v>
      </c>
      <c r="G535" t="str">
        <f t="shared" si="161"/>
        <v/>
      </c>
      <c r="H535" t="str">
        <f t="shared" si="162"/>
        <v/>
      </c>
      <c r="I535">
        <f t="shared" si="163"/>
        <v>396.73</v>
      </c>
      <c r="J535">
        <f t="shared" si="164"/>
        <v>395.64</v>
      </c>
      <c r="K535">
        <f t="shared" si="165"/>
        <v>1</v>
      </c>
      <c r="L535" t="str">
        <f>IF(
    AND(
        K535=1,
        COUNTIFS($A$2:A535,A535,$K$2:K535,1)=1
    ),
    "ENTRY",
    ""
)</f>
        <v/>
      </c>
      <c r="M535" t="str">
        <f t="shared" si="166"/>
        <v/>
      </c>
      <c r="N535" t="str">
        <f t="shared" si="167"/>
        <v/>
      </c>
      <c r="O535" t="str">
        <f t="shared" si="168"/>
        <v/>
      </c>
      <c r="P535" t="str">
        <f t="shared" si="169"/>
        <v/>
      </c>
      <c r="Q535" t="str">
        <f t="shared" si="170"/>
        <v/>
      </c>
      <c r="R535" t="str">
        <f t="shared" si="171"/>
        <v/>
      </c>
      <c r="S535" t="str">
        <f t="shared" si="179"/>
        <v/>
      </c>
      <c r="U535" t="str">
        <f t="shared" si="172"/>
        <v/>
      </c>
      <c r="V535" t="str">
        <f t="shared" si="173"/>
        <v/>
      </c>
      <c r="W535" t="str">
        <f t="shared" si="174"/>
        <v/>
      </c>
      <c r="X535" t="str">
        <f t="shared" si="175"/>
        <v/>
      </c>
      <c r="Y535" t="str">
        <f t="shared" si="176"/>
        <v/>
      </c>
      <c r="Z535" cm="1">
        <f t="array" ref="Z535">LOOKUP(
    2,
    1/($A:$A=$A535),
    $C:$C
)</f>
        <v>396.48</v>
      </c>
      <c r="AA535" t="str">
        <f t="shared" si="177"/>
        <v/>
      </c>
      <c r="AB535" t="str">
        <f t="shared" si="178"/>
        <v/>
      </c>
    </row>
    <row r="536" spans="1:28" x14ac:dyDescent="0.3">
      <c r="A536" s="2">
        <v>45873</v>
      </c>
      <c r="B536" s="1">
        <v>0.4375</v>
      </c>
      <c r="C536">
        <v>396.76</v>
      </c>
      <c r="D536">
        <v>396.18</v>
      </c>
      <c r="E536">
        <v>41722</v>
      </c>
      <c r="F536" t="b">
        <f t="shared" si="160"/>
        <v>0</v>
      </c>
      <c r="G536" t="str">
        <f t="shared" si="161"/>
        <v/>
      </c>
      <c r="H536" t="str">
        <f t="shared" si="162"/>
        <v/>
      </c>
      <c r="I536">
        <f t="shared" si="163"/>
        <v>396.73</v>
      </c>
      <c r="J536">
        <f t="shared" si="164"/>
        <v>395.64</v>
      </c>
      <c r="K536">
        <f t="shared" si="165"/>
        <v>1</v>
      </c>
      <c r="L536" t="str">
        <f>IF(
    AND(
        K536=1,
        COUNTIFS($A$2:A536,A536,$K$2:K536,1)=1
    ),
    "ENTRY",
    ""
)</f>
        <v/>
      </c>
      <c r="M536" t="str">
        <f t="shared" si="166"/>
        <v/>
      </c>
      <c r="N536" t="str">
        <f t="shared" si="167"/>
        <v/>
      </c>
      <c r="O536" t="str">
        <f t="shared" si="168"/>
        <v/>
      </c>
      <c r="P536" t="str">
        <f t="shared" si="169"/>
        <v/>
      </c>
      <c r="Q536" t="str">
        <f t="shared" si="170"/>
        <v/>
      </c>
      <c r="R536" t="str">
        <f t="shared" si="171"/>
        <v/>
      </c>
      <c r="S536" t="str">
        <f t="shared" si="179"/>
        <v/>
      </c>
      <c r="U536" t="str">
        <f t="shared" si="172"/>
        <v/>
      </c>
      <c r="V536" t="str">
        <f t="shared" si="173"/>
        <v/>
      </c>
      <c r="W536" t="str">
        <f t="shared" si="174"/>
        <v/>
      </c>
      <c r="X536" t="str">
        <f t="shared" si="175"/>
        <v/>
      </c>
      <c r="Y536" t="str">
        <f t="shared" si="176"/>
        <v/>
      </c>
      <c r="Z536" cm="1">
        <f t="array" ref="Z536">LOOKUP(
    2,
    1/($A:$A=$A536),
    $C:$C
)</f>
        <v>396.48</v>
      </c>
      <c r="AA536" t="str">
        <f t="shared" si="177"/>
        <v/>
      </c>
      <c r="AB536" t="str">
        <f t="shared" si="178"/>
        <v/>
      </c>
    </row>
    <row r="537" spans="1:28" x14ac:dyDescent="0.3">
      <c r="A537" s="2">
        <v>45873</v>
      </c>
      <c r="B537" s="1">
        <v>0.44097222222222221</v>
      </c>
      <c r="C537">
        <v>396.67</v>
      </c>
      <c r="D537">
        <v>396.09</v>
      </c>
      <c r="E537">
        <v>38039</v>
      </c>
      <c r="F537" t="b">
        <f t="shared" si="160"/>
        <v>0</v>
      </c>
      <c r="G537" t="str">
        <f t="shared" si="161"/>
        <v/>
      </c>
      <c r="H537" t="str">
        <f t="shared" si="162"/>
        <v/>
      </c>
      <c r="I537">
        <f t="shared" si="163"/>
        <v>396.73</v>
      </c>
      <c r="J537">
        <f t="shared" si="164"/>
        <v>395.64</v>
      </c>
      <c r="K537">
        <f t="shared" si="165"/>
        <v>0</v>
      </c>
      <c r="L537" t="str">
        <f>IF(
    AND(
        K537=1,
        COUNTIFS($A$2:A537,A537,$K$2:K537,1)=1
    ),
    "ENTRY",
    ""
)</f>
        <v/>
      </c>
      <c r="M537" t="str">
        <f t="shared" si="166"/>
        <v/>
      </c>
      <c r="N537" t="str">
        <f t="shared" si="167"/>
        <v/>
      </c>
      <c r="O537" t="str">
        <f t="shared" si="168"/>
        <v/>
      </c>
      <c r="P537" t="str">
        <f t="shared" si="169"/>
        <v/>
      </c>
      <c r="Q537" t="str">
        <f t="shared" si="170"/>
        <v/>
      </c>
      <c r="R537" t="str">
        <f t="shared" si="171"/>
        <v/>
      </c>
      <c r="S537" t="str">
        <f t="shared" si="179"/>
        <v/>
      </c>
      <c r="U537" t="str">
        <f t="shared" si="172"/>
        <v/>
      </c>
      <c r="V537" t="str">
        <f t="shared" si="173"/>
        <v/>
      </c>
      <c r="W537" t="str">
        <f t="shared" si="174"/>
        <v/>
      </c>
      <c r="X537" t="str">
        <f t="shared" si="175"/>
        <v/>
      </c>
      <c r="Y537" t="str">
        <f t="shared" si="176"/>
        <v/>
      </c>
      <c r="Z537" cm="1">
        <f t="array" ref="Z537">LOOKUP(
    2,
    1/($A:$A=$A537),
    $C:$C
)</f>
        <v>396.48</v>
      </c>
      <c r="AA537" t="str">
        <f t="shared" si="177"/>
        <v/>
      </c>
      <c r="AB537" t="str">
        <f t="shared" si="178"/>
        <v/>
      </c>
    </row>
    <row r="538" spans="1:28" x14ac:dyDescent="0.3">
      <c r="A538" s="2">
        <v>45873</v>
      </c>
      <c r="B538" s="1">
        <v>0.44444444444444442</v>
      </c>
      <c r="C538">
        <v>396.55</v>
      </c>
      <c r="D538">
        <v>396.06</v>
      </c>
      <c r="E538">
        <v>56403</v>
      </c>
      <c r="F538" t="b">
        <f t="shared" si="160"/>
        <v>0</v>
      </c>
      <c r="G538" t="str">
        <f t="shared" si="161"/>
        <v/>
      </c>
      <c r="H538" t="str">
        <f t="shared" si="162"/>
        <v/>
      </c>
      <c r="I538">
        <f t="shared" si="163"/>
        <v>396.73</v>
      </c>
      <c r="J538">
        <f t="shared" si="164"/>
        <v>395.64</v>
      </c>
      <c r="K538">
        <f t="shared" si="165"/>
        <v>0</v>
      </c>
      <c r="L538" t="str">
        <f>IF(
    AND(
        K538=1,
        COUNTIFS($A$2:A538,A538,$K$2:K538,1)=1
    ),
    "ENTRY",
    ""
)</f>
        <v/>
      </c>
      <c r="M538" t="str">
        <f t="shared" si="166"/>
        <v/>
      </c>
      <c r="N538" t="str">
        <f t="shared" si="167"/>
        <v/>
      </c>
      <c r="O538" t="str">
        <f t="shared" si="168"/>
        <v/>
      </c>
      <c r="P538" t="str">
        <f t="shared" si="169"/>
        <v/>
      </c>
      <c r="Q538" t="str">
        <f t="shared" si="170"/>
        <v/>
      </c>
      <c r="R538" t="str">
        <f t="shared" si="171"/>
        <v/>
      </c>
      <c r="S538" t="str">
        <f t="shared" si="179"/>
        <v/>
      </c>
      <c r="U538" t="str">
        <f t="shared" si="172"/>
        <v/>
      </c>
      <c r="V538" t="str">
        <f t="shared" si="173"/>
        <v/>
      </c>
      <c r="W538" t="str">
        <f t="shared" si="174"/>
        <v/>
      </c>
      <c r="X538" t="str">
        <f t="shared" si="175"/>
        <v/>
      </c>
      <c r="Y538" t="str">
        <f t="shared" si="176"/>
        <v/>
      </c>
      <c r="Z538" cm="1">
        <f t="array" ref="Z538">LOOKUP(
    2,
    1/($A:$A=$A538),
    $C:$C
)</f>
        <v>396.48</v>
      </c>
      <c r="AA538" t="str">
        <f t="shared" si="177"/>
        <v/>
      </c>
      <c r="AB538" t="str">
        <f t="shared" si="178"/>
        <v/>
      </c>
    </row>
    <row r="539" spans="1:28" x14ac:dyDescent="0.3">
      <c r="A539" s="2">
        <v>45873</v>
      </c>
      <c r="B539" s="1">
        <v>0.44791666666666669</v>
      </c>
      <c r="C539">
        <v>396.36</v>
      </c>
      <c r="D539">
        <v>395.82</v>
      </c>
      <c r="E539">
        <v>41076</v>
      </c>
      <c r="F539" t="b">
        <f t="shared" si="160"/>
        <v>0</v>
      </c>
      <c r="G539" t="str">
        <f t="shared" si="161"/>
        <v/>
      </c>
      <c r="H539" t="str">
        <f t="shared" si="162"/>
        <v/>
      </c>
      <c r="I539">
        <f t="shared" si="163"/>
        <v>396.73</v>
      </c>
      <c r="J539">
        <f t="shared" si="164"/>
        <v>395.64</v>
      </c>
      <c r="K539">
        <f t="shared" si="165"/>
        <v>0</v>
      </c>
      <c r="L539" t="str">
        <f>IF(
    AND(
        K539=1,
        COUNTIFS($A$2:A539,A539,$K$2:K539,1)=1
    ),
    "ENTRY",
    ""
)</f>
        <v/>
      </c>
      <c r="M539" t="str">
        <f t="shared" si="166"/>
        <v/>
      </c>
      <c r="N539" t="str">
        <f t="shared" si="167"/>
        <v/>
      </c>
      <c r="O539" t="str">
        <f t="shared" si="168"/>
        <v/>
      </c>
      <c r="P539" t="str">
        <f t="shared" si="169"/>
        <v/>
      </c>
      <c r="Q539" t="str">
        <f t="shared" si="170"/>
        <v/>
      </c>
      <c r="R539" t="str">
        <f t="shared" si="171"/>
        <v/>
      </c>
      <c r="S539" t="str">
        <f t="shared" si="179"/>
        <v/>
      </c>
      <c r="U539" t="str">
        <f t="shared" si="172"/>
        <v/>
      </c>
      <c r="V539" t="str">
        <f t="shared" si="173"/>
        <v/>
      </c>
      <c r="W539" t="str">
        <f t="shared" si="174"/>
        <v/>
      </c>
      <c r="X539" t="str">
        <f t="shared" si="175"/>
        <v/>
      </c>
      <c r="Y539" t="str">
        <f t="shared" si="176"/>
        <v/>
      </c>
      <c r="Z539" cm="1">
        <f t="array" ref="Z539">LOOKUP(
    2,
    1/($A:$A=$A539),
    $C:$C
)</f>
        <v>396.48</v>
      </c>
      <c r="AA539" t="str">
        <f t="shared" si="177"/>
        <v/>
      </c>
      <c r="AB539" t="str">
        <f t="shared" si="178"/>
        <v/>
      </c>
    </row>
    <row r="540" spans="1:28" x14ac:dyDescent="0.3">
      <c r="A540" s="2">
        <v>45873</v>
      </c>
      <c r="B540" s="1">
        <v>0.4513888888888889</v>
      </c>
      <c r="C540">
        <v>396.21</v>
      </c>
      <c r="D540">
        <v>395.45</v>
      </c>
      <c r="E540">
        <v>79683</v>
      </c>
      <c r="F540" t="b">
        <f t="shared" si="160"/>
        <v>0</v>
      </c>
      <c r="G540" t="str">
        <f t="shared" si="161"/>
        <v/>
      </c>
      <c r="H540" t="str">
        <f t="shared" si="162"/>
        <v/>
      </c>
      <c r="I540">
        <f t="shared" si="163"/>
        <v>396.73</v>
      </c>
      <c r="J540">
        <f t="shared" si="164"/>
        <v>395.64</v>
      </c>
      <c r="K540">
        <f t="shared" si="165"/>
        <v>1</v>
      </c>
      <c r="L540" t="str">
        <f>IF(
    AND(
        K540=1,
        COUNTIFS($A$2:A540,A540,$K$2:K540,1)=1
    ),
    "ENTRY",
    ""
)</f>
        <v/>
      </c>
      <c r="M540" t="str">
        <f t="shared" si="166"/>
        <v/>
      </c>
      <c r="N540" t="str">
        <f t="shared" si="167"/>
        <v/>
      </c>
      <c r="O540" t="str">
        <f t="shared" si="168"/>
        <v/>
      </c>
      <c r="P540" t="str">
        <f t="shared" si="169"/>
        <v/>
      </c>
      <c r="Q540" t="str">
        <f t="shared" si="170"/>
        <v/>
      </c>
      <c r="R540" t="str">
        <f t="shared" si="171"/>
        <v/>
      </c>
      <c r="S540" t="str">
        <f t="shared" si="179"/>
        <v/>
      </c>
      <c r="U540" t="str">
        <f t="shared" si="172"/>
        <v/>
      </c>
      <c r="V540" t="str">
        <f t="shared" si="173"/>
        <v/>
      </c>
      <c r="W540" t="str">
        <f t="shared" si="174"/>
        <v/>
      </c>
      <c r="X540" t="str">
        <f t="shared" si="175"/>
        <v/>
      </c>
      <c r="Y540" t="str">
        <f t="shared" si="176"/>
        <v/>
      </c>
      <c r="Z540" cm="1">
        <f t="array" ref="Z540">LOOKUP(
    2,
    1/($A:$A=$A540),
    $C:$C
)</f>
        <v>396.48</v>
      </c>
      <c r="AA540" t="str">
        <f t="shared" si="177"/>
        <v/>
      </c>
      <c r="AB540" t="str">
        <f t="shared" si="178"/>
        <v/>
      </c>
    </row>
    <row r="541" spans="1:28" x14ac:dyDescent="0.3">
      <c r="A541" s="2">
        <v>45873</v>
      </c>
      <c r="B541" s="1">
        <v>0.4548611111111111</v>
      </c>
      <c r="C541">
        <v>396.33</v>
      </c>
      <c r="D541">
        <v>395.91</v>
      </c>
      <c r="E541">
        <v>28664</v>
      </c>
      <c r="F541" t="b">
        <f t="shared" si="160"/>
        <v>0</v>
      </c>
      <c r="G541" t="str">
        <f t="shared" si="161"/>
        <v/>
      </c>
      <c r="H541" t="str">
        <f t="shared" si="162"/>
        <v/>
      </c>
      <c r="I541">
        <f t="shared" si="163"/>
        <v>396.73</v>
      </c>
      <c r="J541">
        <f t="shared" si="164"/>
        <v>395.64</v>
      </c>
      <c r="K541">
        <f t="shared" si="165"/>
        <v>0</v>
      </c>
      <c r="L541" t="str">
        <f>IF(
    AND(
        K541=1,
        COUNTIFS($A$2:A541,A541,$K$2:K541,1)=1
    ),
    "ENTRY",
    ""
)</f>
        <v/>
      </c>
      <c r="M541" t="str">
        <f t="shared" si="166"/>
        <v/>
      </c>
      <c r="N541" t="str">
        <f t="shared" si="167"/>
        <v/>
      </c>
      <c r="O541" t="str">
        <f t="shared" si="168"/>
        <v/>
      </c>
      <c r="P541" t="str">
        <f t="shared" si="169"/>
        <v/>
      </c>
      <c r="Q541" t="str">
        <f t="shared" si="170"/>
        <v/>
      </c>
      <c r="R541" t="str">
        <f t="shared" si="171"/>
        <v/>
      </c>
      <c r="S541" t="str">
        <f t="shared" si="179"/>
        <v/>
      </c>
      <c r="U541" t="str">
        <f t="shared" si="172"/>
        <v/>
      </c>
      <c r="V541" t="str">
        <f t="shared" si="173"/>
        <v/>
      </c>
      <c r="W541" t="str">
        <f t="shared" si="174"/>
        <v/>
      </c>
      <c r="X541" t="str">
        <f t="shared" si="175"/>
        <v/>
      </c>
      <c r="Y541" t="str">
        <f t="shared" si="176"/>
        <v/>
      </c>
      <c r="Z541" cm="1">
        <f t="array" ref="Z541">LOOKUP(
    2,
    1/($A:$A=$A541),
    $C:$C
)</f>
        <v>396.48</v>
      </c>
      <c r="AA541" t="str">
        <f t="shared" si="177"/>
        <v/>
      </c>
      <c r="AB541" t="str">
        <f t="shared" si="178"/>
        <v/>
      </c>
    </row>
    <row r="542" spans="1:28" x14ac:dyDescent="0.3">
      <c r="A542" s="2">
        <v>45873</v>
      </c>
      <c r="B542" s="1">
        <v>0.45833333333333331</v>
      </c>
      <c r="C542">
        <v>396.58</v>
      </c>
      <c r="D542">
        <v>396.12</v>
      </c>
      <c r="E542">
        <v>52936</v>
      </c>
      <c r="F542" t="b">
        <f t="shared" si="160"/>
        <v>0</v>
      </c>
      <c r="G542" t="str">
        <f t="shared" si="161"/>
        <v/>
      </c>
      <c r="H542" t="str">
        <f t="shared" si="162"/>
        <v/>
      </c>
      <c r="I542">
        <f t="shared" si="163"/>
        <v>396.73</v>
      </c>
      <c r="J542">
        <f t="shared" si="164"/>
        <v>395.64</v>
      </c>
      <c r="K542">
        <f t="shared" si="165"/>
        <v>0</v>
      </c>
      <c r="L542" t="str">
        <f>IF(
    AND(
        K542=1,
        COUNTIFS($A$2:A542,A542,$K$2:K542,1)=1
    ),
    "ENTRY",
    ""
)</f>
        <v/>
      </c>
      <c r="M542" t="str">
        <f t="shared" si="166"/>
        <v/>
      </c>
      <c r="N542" t="str">
        <f t="shared" si="167"/>
        <v/>
      </c>
      <c r="O542" t="str">
        <f t="shared" si="168"/>
        <v/>
      </c>
      <c r="P542" t="str">
        <f t="shared" si="169"/>
        <v/>
      </c>
      <c r="Q542" t="str">
        <f t="shared" si="170"/>
        <v/>
      </c>
      <c r="R542" t="str">
        <f t="shared" si="171"/>
        <v/>
      </c>
      <c r="S542" t="str">
        <f t="shared" si="179"/>
        <v/>
      </c>
      <c r="U542" t="str">
        <f t="shared" si="172"/>
        <v/>
      </c>
      <c r="V542" t="str">
        <f t="shared" si="173"/>
        <v/>
      </c>
      <c r="W542" t="str">
        <f t="shared" si="174"/>
        <v/>
      </c>
      <c r="X542" t="str">
        <f t="shared" si="175"/>
        <v/>
      </c>
      <c r="Y542" t="str">
        <f t="shared" si="176"/>
        <v/>
      </c>
      <c r="Z542" cm="1">
        <f t="array" ref="Z542">LOOKUP(
    2,
    1/($A:$A=$A542),
    $C:$C
)</f>
        <v>396.48</v>
      </c>
      <c r="AA542" t="str">
        <f t="shared" si="177"/>
        <v/>
      </c>
      <c r="AB542" t="str">
        <f t="shared" si="178"/>
        <v/>
      </c>
    </row>
    <row r="543" spans="1:28" x14ac:dyDescent="0.3">
      <c r="A543" s="2">
        <v>45873</v>
      </c>
      <c r="B543" s="1">
        <v>0.46180555555555558</v>
      </c>
      <c r="C543">
        <v>396.7</v>
      </c>
      <c r="D543">
        <v>395.97</v>
      </c>
      <c r="E543">
        <v>76327</v>
      </c>
      <c r="F543" t="b">
        <f t="shared" si="160"/>
        <v>0</v>
      </c>
      <c r="G543" t="str">
        <f t="shared" si="161"/>
        <v/>
      </c>
      <c r="H543" t="str">
        <f t="shared" si="162"/>
        <v/>
      </c>
      <c r="I543">
        <f t="shared" si="163"/>
        <v>396.73</v>
      </c>
      <c r="J543">
        <f t="shared" si="164"/>
        <v>395.64</v>
      </c>
      <c r="K543">
        <f t="shared" si="165"/>
        <v>0</v>
      </c>
      <c r="L543" t="str">
        <f>IF(
    AND(
        K543=1,
        COUNTIFS($A$2:A543,A543,$K$2:K543,1)=1
    ),
    "ENTRY",
    ""
)</f>
        <v/>
      </c>
      <c r="M543" t="str">
        <f t="shared" si="166"/>
        <v/>
      </c>
      <c r="N543" t="str">
        <f t="shared" si="167"/>
        <v/>
      </c>
      <c r="O543" t="str">
        <f t="shared" si="168"/>
        <v/>
      </c>
      <c r="P543" t="str">
        <f t="shared" si="169"/>
        <v/>
      </c>
      <c r="Q543" t="str">
        <f t="shared" si="170"/>
        <v/>
      </c>
      <c r="R543" t="str">
        <f t="shared" si="171"/>
        <v/>
      </c>
      <c r="S543" t="str">
        <f t="shared" si="179"/>
        <v/>
      </c>
      <c r="U543" t="str">
        <f t="shared" si="172"/>
        <v/>
      </c>
      <c r="V543" t="str">
        <f t="shared" si="173"/>
        <v/>
      </c>
      <c r="W543" t="str">
        <f t="shared" si="174"/>
        <v/>
      </c>
      <c r="X543" t="str">
        <f t="shared" si="175"/>
        <v/>
      </c>
      <c r="Y543" t="str">
        <f t="shared" si="176"/>
        <v/>
      </c>
      <c r="Z543" cm="1">
        <f t="array" ref="Z543">LOOKUP(
    2,
    1/($A:$A=$A543),
    $C:$C
)</f>
        <v>396.48</v>
      </c>
      <c r="AA543" t="str">
        <f t="shared" si="177"/>
        <v/>
      </c>
      <c r="AB543" t="str">
        <f t="shared" si="178"/>
        <v/>
      </c>
    </row>
    <row r="544" spans="1:28" x14ac:dyDescent="0.3">
      <c r="A544" s="2">
        <v>45873</v>
      </c>
      <c r="B544" s="1">
        <v>0.46527777777777779</v>
      </c>
      <c r="C544">
        <v>396.58</v>
      </c>
      <c r="D544">
        <v>396.06</v>
      </c>
      <c r="E544">
        <v>90413</v>
      </c>
      <c r="F544" t="b">
        <f t="shared" si="160"/>
        <v>0</v>
      </c>
      <c r="G544" t="str">
        <f t="shared" si="161"/>
        <v/>
      </c>
      <c r="H544" t="str">
        <f t="shared" si="162"/>
        <v/>
      </c>
      <c r="I544">
        <f t="shared" si="163"/>
        <v>396.73</v>
      </c>
      <c r="J544">
        <f t="shared" si="164"/>
        <v>395.64</v>
      </c>
      <c r="K544">
        <f t="shared" si="165"/>
        <v>0</v>
      </c>
      <c r="L544" t="str">
        <f>IF(
    AND(
        K544=1,
        COUNTIFS($A$2:A544,A544,$K$2:K544,1)=1
    ),
    "ENTRY",
    ""
)</f>
        <v/>
      </c>
      <c r="M544" t="str">
        <f t="shared" si="166"/>
        <v/>
      </c>
      <c r="N544" t="str">
        <f t="shared" si="167"/>
        <v/>
      </c>
      <c r="O544" t="str">
        <f t="shared" si="168"/>
        <v/>
      </c>
      <c r="P544" t="str">
        <f t="shared" si="169"/>
        <v/>
      </c>
      <c r="Q544" t="str">
        <f t="shared" si="170"/>
        <v/>
      </c>
      <c r="R544" t="str">
        <f t="shared" si="171"/>
        <v/>
      </c>
      <c r="S544" t="str">
        <f t="shared" si="179"/>
        <v/>
      </c>
      <c r="U544" t="str">
        <f t="shared" si="172"/>
        <v/>
      </c>
      <c r="V544" t="str">
        <f t="shared" si="173"/>
        <v/>
      </c>
      <c r="W544" t="str">
        <f t="shared" si="174"/>
        <v/>
      </c>
      <c r="X544" t="str">
        <f t="shared" si="175"/>
        <v/>
      </c>
      <c r="Y544" t="str">
        <f t="shared" si="176"/>
        <v/>
      </c>
      <c r="Z544" cm="1">
        <f t="array" ref="Z544">LOOKUP(
    2,
    1/($A:$A=$A544),
    $C:$C
)</f>
        <v>396.48</v>
      </c>
      <c r="AA544" t="str">
        <f t="shared" si="177"/>
        <v/>
      </c>
      <c r="AB544" t="str">
        <f t="shared" si="178"/>
        <v/>
      </c>
    </row>
    <row r="545" spans="1:28" x14ac:dyDescent="0.3">
      <c r="A545" s="2">
        <v>45873</v>
      </c>
      <c r="B545" s="1">
        <v>0.46875</v>
      </c>
      <c r="C545">
        <v>396.88</v>
      </c>
      <c r="D545">
        <v>396.24</v>
      </c>
      <c r="E545">
        <v>86876</v>
      </c>
      <c r="F545" t="b">
        <f t="shared" si="160"/>
        <v>0</v>
      </c>
      <c r="G545" t="str">
        <f t="shared" si="161"/>
        <v/>
      </c>
      <c r="H545" t="str">
        <f t="shared" si="162"/>
        <v/>
      </c>
      <c r="I545">
        <f t="shared" si="163"/>
        <v>396.73</v>
      </c>
      <c r="J545">
        <f t="shared" si="164"/>
        <v>395.64</v>
      </c>
      <c r="K545">
        <f t="shared" si="165"/>
        <v>1</v>
      </c>
      <c r="L545" t="str">
        <f>IF(
    AND(
        K545=1,
        COUNTIFS($A$2:A545,A545,$K$2:K545,1)=1
    ),
    "ENTRY",
    ""
)</f>
        <v/>
      </c>
      <c r="M545" t="str">
        <f t="shared" si="166"/>
        <v/>
      </c>
      <c r="N545" t="str">
        <f t="shared" si="167"/>
        <v/>
      </c>
      <c r="O545" t="str">
        <f t="shared" si="168"/>
        <v/>
      </c>
      <c r="P545" t="str">
        <f t="shared" si="169"/>
        <v/>
      </c>
      <c r="Q545" t="str">
        <f t="shared" si="170"/>
        <v/>
      </c>
      <c r="R545" t="str">
        <f t="shared" si="171"/>
        <v/>
      </c>
      <c r="S545" t="str">
        <f t="shared" si="179"/>
        <v/>
      </c>
      <c r="U545" t="str">
        <f t="shared" si="172"/>
        <v/>
      </c>
      <c r="V545" t="str">
        <f t="shared" si="173"/>
        <v/>
      </c>
      <c r="W545" t="str">
        <f t="shared" si="174"/>
        <v/>
      </c>
      <c r="X545" t="str">
        <f t="shared" si="175"/>
        <v/>
      </c>
      <c r="Y545" t="str">
        <f t="shared" si="176"/>
        <v/>
      </c>
      <c r="Z545" cm="1">
        <f t="array" ref="Z545">LOOKUP(
    2,
    1/($A:$A=$A545),
    $C:$C
)</f>
        <v>396.48</v>
      </c>
      <c r="AA545" t="str">
        <f t="shared" si="177"/>
        <v/>
      </c>
      <c r="AB545" t="str">
        <f t="shared" si="178"/>
        <v/>
      </c>
    </row>
    <row r="546" spans="1:28" x14ac:dyDescent="0.3">
      <c r="A546" s="2">
        <v>45873</v>
      </c>
      <c r="B546" s="1">
        <v>0.47222222222222221</v>
      </c>
      <c r="C546">
        <v>396.85</v>
      </c>
      <c r="D546">
        <v>396.39</v>
      </c>
      <c r="E546">
        <v>59320</v>
      </c>
      <c r="F546" t="b">
        <f t="shared" si="160"/>
        <v>0</v>
      </c>
      <c r="G546" t="str">
        <f t="shared" si="161"/>
        <v/>
      </c>
      <c r="H546" t="str">
        <f t="shared" si="162"/>
        <v/>
      </c>
      <c r="I546">
        <f t="shared" si="163"/>
        <v>396.73</v>
      </c>
      <c r="J546">
        <f t="shared" si="164"/>
        <v>395.64</v>
      </c>
      <c r="K546">
        <f t="shared" si="165"/>
        <v>1</v>
      </c>
      <c r="L546" t="str">
        <f>IF(
    AND(
        K546=1,
        COUNTIFS($A$2:A546,A546,$K$2:K546,1)=1
    ),
    "ENTRY",
    ""
)</f>
        <v/>
      </c>
      <c r="M546" t="str">
        <f t="shared" si="166"/>
        <v/>
      </c>
      <c r="N546" t="str">
        <f t="shared" si="167"/>
        <v/>
      </c>
      <c r="O546" t="str">
        <f t="shared" si="168"/>
        <v/>
      </c>
      <c r="P546" t="str">
        <f t="shared" si="169"/>
        <v/>
      </c>
      <c r="Q546" t="str">
        <f t="shared" si="170"/>
        <v/>
      </c>
      <c r="R546" t="str">
        <f t="shared" si="171"/>
        <v/>
      </c>
      <c r="S546" t="str">
        <f t="shared" si="179"/>
        <v/>
      </c>
      <c r="U546" t="str">
        <f t="shared" si="172"/>
        <v/>
      </c>
      <c r="V546" t="str">
        <f t="shared" si="173"/>
        <v/>
      </c>
      <c r="W546" t="str">
        <f t="shared" si="174"/>
        <v/>
      </c>
      <c r="X546" t="str">
        <f t="shared" si="175"/>
        <v/>
      </c>
      <c r="Y546" t="str">
        <f t="shared" si="176"/>
        <v/>
      </c>
      <c r="Z546" cm="1">
        <f t="array" ref="Z546">LOOKUP(
    2,
    1/($A:$A=$A546),
    $C:$C
)</f>
        <v>396.48</v>
      </c>
      <c r="AA546" t="str">
        <f t="shared" si="177"/>
        <v/>
      </c>
      <c r="AB546" t="str">
        <f t="shared" si="178"/>
        <v/>
      </c>
    </row>
    <row r="547" spans="1:28" x14ac:dyDescent="0.3">
      <c r="A547" s="2">
        <v>45873</v>
      </c>
      <c r="B547" s="1">
        <v>0.47569444444444442</v>
      </c>
      <c r="C547">
        <v>396.73</v>
      </c>
      <c r="D547">
        <v>396.52</v>
      </c>
      <c r="E547">
        <v>31560</v>
      </c>
      <c r="F547" t="b">
        <f t="shared" si="160"/>
        <v>0</v>
      </c>
      <c r="G547" t="str">
        <f t="shared" si="161"/>
        <v/>
      </c>
      <c r="H547" t="str">
        <f t="shared" si="162"/>
        <v/>
      </c>
      <c r="I547">
        <f t="shared" si="163"/>
        <v>396.73</v>
      </c>
      <c r="J547">
        <f t="shared" si="164"/>
        <v>395.64</v>
      </c>
      <c r="K547">
        <f t="shared" si="165"/>
        <v>1</v>
      </c>
      <c r="L547" t="str">
        <f>IF(
    AND(
        K547=1,
        COUNTIFS($A$2:A547,A547,$K$2:K547,1)=1
    ),
    "ENTRY",
    ""
)</f>
        <v/>
      </c>
      <c r="M547" t="str">
        <f t="shared" si="166"/>
        <v/>
      </c>
      <c r="N547" t="str">
        <f t="shared" si="167"/>
        <v/>
      </c>
      <c r="O547" t="str">
        <f t="shared" si="168"/>
        <v/>
      </c>
      <c r="P547" t="str">
        <f t="shared" si="169"/>
        <v/>
      </c>
      <c r="Q547" t="str">
        <f t="shared" si="170"/>
        <v/>
      </c>
      <c r="R547" t="str">
        <f t="shared" si="171"/>
        <v/>
      </c>
      <c r="S547" t="str">
        <f t="shared" si="179"/>
        <v/>
      </c>
      <c r="U547" t="str">
        <f t="shared" si="172"/>
        <v/>
      </c>
      <c r="V547" t="str">
        <f t="shared" si="173"/>
        <v/>
      </c>
      <c r="W547" t="str">
        <f t="shared" si="174"/>
        <v/>
      </c>
      <c r="X547" t="str">
        <f t="shared" si="175"/>
        <v/>
      </c>
      <c r="Y547" t="str">
        <f t="shared" si="176"/>
        <v/>
      </c>
      <c r="Z547" cm="1">
        <f t="array" ref="Z547">LOOKUP(
    2,
    1/($A:$A=$A547),
    $C:$C
)</f>
        <v>396.48</v>
      </c>
      <c r="AA547" t="str">
        <f t="shared" si="177"/>
        <v/>
      </c>
      <c r="AB547" t="str">
        <f t="shared" si="178"/>
        <v/>
      </c>
    </row>
    <row r="548" spans="1:28" x14ac:dyDescent="0.3">
      <c r="A548" s="2">
        <v>45873</v>
      </c>
      <c r="B548" s="1">
        <v>0.47916666666666669</v>
      </c>
      <c r="C548">
        <v>397.24</v>
      </c>
      <c r="D548">
        <v>396.36</v>
      </c>
      <c r="E548">
        <v>98799</v>
      </c>
      <c r="F548" t="b">
        <f t="shared" si="160"/>
        <v>0</v>
      </c>
      <c r="G548" t="str">
        <f t="shared" si="161"/>
        <v/>
      </c>
      <c r="H548" t="str">
        <f t="shared" si="162"/>
        <v/>
      </c>
      <c r="I548">
        <f t="shared" si="163"/>
        <v>396.73</v>
      </c>
      <c r="J548">
        <f t="shared" si="164"/>
        <v>395.64</v>
      </c>
      <c r="K548">
        <f t="shared" si="165"/>
        <v>1</v>
      </c>
      <c r="L548" t="str">
        <f>IF(
    AND(
        K548=1,
        COUNTIFS($A$2:A548,A548,$K$2:K548,1)=1
    ),
    "ENTRY",
    ""
)</f>
        <v/>
      </c>
      <c r="M548" t="str">
        <f t="shared" si="166"/>
        <v/>
      </c>
      <c r="N548" t="str">
        <f t="shared" si="167"/>
        <v/>
      </c>
      <c r="O548" t="str">
        <f t="shared" si="168"/>
        <v/>
      </c>
      <c r="P548" t="str">
        <f t="shared" si="169"/>
        <v/>
      </c>
      <c r="Q548" t="str">
        <f t="shared" si="170"/>
        <v/>
      </c>
      <c r="R548" t="str">
        <f t="shared" si="171"/>
        <v/>
      </c>
      <c r="S548" t="str">
        <f t="shared" si="179"/>
        <v/>
      </c>
      <c r="U548" t="str">
        <f t="shared" si="172"/>
        <v/>
      </c>
      <c r="V548" t="str">
        <f t="shared" si="173"/>
        <v/>
      </c>
      <c r="W548" t="str">
        <f t="shared" si="174"/>
        <v/>
      </c>
      <c r="X548" t="str">
        <f t="shared" si="175"/>
        <v/>
      </c>
      <c r="Y548" t="str">
        <f t="shared" si="176"/>
        <v/>
      </c>
      <c r="Z548" cm="1">
        <f t="array" ref="Z548">LOOKUP(
    2,
    1/($A:$A=$A548),
    $C:$C
)</f>
        <v>396.48</v>
      </c>
      <c r="AA548" t="str">
        <f t="shared" si="177"/>
        <v/>
      </c>
      <c r="AB548" t="str">
        <f t="shared" si="178"/>
        <v/>
      </c>
    </row>
    <row r="549" spans="1:28" x14ac:dyDescent="0.3">
      <c r="A549" s="2">
        <v>45873</v>
      </c>
      <c r="B549" s="1">
        <v>0.4826388888888889</v>
      </c>
      <c r="C549">
        <v>396.42</v>
      </c>
      <c r="D549">
        <v>395.48</v>
      </c>
      <c r="E549">
        <v>76352</v>
      </c>
      <c r="F549" t="b">
        <f t="shared" si="160"/>
        <v>0</v>
      </c>
      <c r="G549" t="str">
        <f t="shared" si="161"/>
        <v/>
      </c>
      <c r="H549" t="str">
        <f t="shared" si="162"/>
        <v/>
      </c>
      <c r="I549">
        <f t="shared" si="163"/>
        <v>396.73</v>
      </c>
      <c r="J549">
        <f t="shared" si="164"/>
        <v>395.64</v>
      </c>
      <c r="K549">
        <f t="shared" si="165"/>
        <v>1</v>
      </c>
      <c r="L549" t="str">
        <f>IF(
    AND(
        K549=1,
        COUNTIFS($A$2:A549,A549,$K$2:K549,1)=1
    ),
    "ENTRY",
    ""
)</f>
        <v/>
      </c>
      <c r="M549" t="str">
        <f t="shared" si="166"/>
        <v/>
      </c>
      <c r="N549" t="str">
        <f t="shared" si="167"/>
        <v/>
      </c>
      <c r="O549" t="str">
        <f t="shared" si="168"/>
        <v/>
      </c>
      <c r="P549" t="str">
        <f t="shared" si="169"/>
        <v/>
      </c>
      <c r="Q549" t="str">
        <f t="shared" si="170"/>
        <v/>
      </c>
      <c r="R549" t="str">
        <f t="shared" si="171"/>
        <v/>
      </c>
      <c r="S549" t="str">
        <f t="shared" si="179"/>
        <v/>
      </c>
      <c r="U549" t="str">
        <f t="shared" si="172"/>
        <v/>
      </c>
      <c r="V549" t="str">
        <f t="shared" si="173"/>
        <v/>
      </c>
      <c r="W549" t="str">
        <f t="shared" si="174"/>
        <v/>
      </c>
      <c r="X549" t="str">
        <f t="shared" si="175"/>
        <v/>
      </c>
      <c r="Y549" t="str">
        <f t="shared" si="176"/>
        <v/>
      </c>
      <c r="Z549" cm="1">
        <f t="array" ref="Z549">LOOKUP(
    2,
    1/($A:$A=$A549),
    $C:$C
)</f>
        <v>396.48</v>
      </c>
      <c r="AA549" t="str">
        <f t="shared" si="177"/>
        <v/>
      </c>
      <c r="AB549" t="str">
        <f t="shared" si="178"/>
        <v/>
      </c>
    </row>
    <row r="550" spans="1:28" x14ac:dyDescent="0.3">
      <c r="A550" s="2">
        <v>45873</v>
      </c>
      <c r="B550" s="1">
        <v>0.4861111111111111</v>
      </c>
      <c r="C550">
        <v>396.09</v>
      </c>
      <c r="D550">
        <v>395.76</v>
      </c>
      <c r="E550">
        <v>32591</v>
      </c>
      <c r="F550" t="b">
        <f t="shared" si="160"/>
        <v>0</v>
      </c>
      <c r="G550" t="str">
        <f t="shared" si="161"/>
        <v/>
      </c>
      <c r="H550" t="str">
        <f t="shared" si="162"/>
        <v/>
      </c>
      <c r="I550">
        <f t="shared" si="163"/>
        <v>396.73</v>
      </c>
      <c r="J550">
        <f t="shared" si="164"/>
        <v>395.64</v>
      </c>
      <c r="K550">
        <f t="shared" si="165"/>
        <v>0</v>
      </c>
      <c r="L550" t="str">
        <f>IF(
    AND(
        K550=1,
        COUNTIFS($A$2:A550,A550,$K$2:K550,1)=1
    ),
    "ENTRY",
    ""
)</f>
        <v/>
      </c>
      <c r="M550" t="str">
        <f t="shared" si="166"/>
        <v/>
      </c>
      <c r="N550" t="str">
        <f t="shared" si="167"/>
        <v/>
      </c>
      <c r="O550" t="str">
        <f t="shared" si="168"/>
        <v/>
      </c>
      <c r="P550" t="str">
        <f t="shared" si="169"/>
        <v/>
      </c>
      <c r="Q550" t="str">
        <f t="shared" si="170"/>
        <v/>
      </c>
      <c r="R550" t="str">
        <f t="shared" si="171"/>
        <v/>
      </c>
      <c r="S550" t="str">
        <f t="shared" si="179"/>
        <v/>
      </c>
      <c r="U550" t="str">
        <f t="shared" si="172"/>
        <v/>
      </c>
      <c r="V550" t="str">
        <f t="shared" si="173"/>
        <v/>
      </c>
      <c r="W550" t="str">
        <f t="shared" si="174"/>
        <v/>
      </c>
      <c r="X550" t="str">
        <f t="shared" si="175"/>
        <v/>
      </c>
      <c r="Y550" t="str">
        <f t="shared" si="176"/>
        <v/>
      </c>
      <c r="Z550" cm="1">
        <f t="array" ref="Z550">LOOKUP(
    2,
    1/($A:$A=$A550),
    $C:$C
)</f>
        <v>396.48</v>
      </c>
      <c r="AA550" t="str">
        <f t="shared" si="177"/>
        <v/>
      </c>
      <c r="AB550" t="str">
        <f t="shared" si="178"/>
        <v/>
      </c>
    </row>
    <row r="551" spans="1:28" x14ac:dyDescent="0.3">
      <c r="A551" s="2">
        <v>45873</v>
      </c>
      <c r="B551" s="1">
        <v>0.48958333333333331</v>
      </c>
      <c r="C551">
        <v>396.24</v>
      </c>
      <c r="D551">
        <v>395.7</v>
      </c>
      <c r="E551">
        <v>93533</v>
      </c>
      <c r="F551" t="b">
        <f t="shared" si="160"/>
        <v>0</v>
      </c>
      <c r="G551" t="str">
        <f t="shared" si="161"/>
        <v/>
      </c>
      <c r="H551" t="str">
        <f t="shared" si="162"/>
        <v/>
      </c>
      <c r="I551">
        <f t="shared" si="163"/>
        <v>396.73</v>
      </c>
      <c r="J551">
        <f t="shared" si="164"/>
        <v>395.64</v>
      </c>
      <c r="K551">
        <f t="shared" si="165"/>
        <v>0</v>
      </c>
      <c r="L551" t="str">
        <f>IF(
    AND(
        K551=1,
        COUNTIFS($A$2:A551,A551,$K$2:K551,1)=1
    ),
    "ENTRY",
    ""
)</f>
        <v/>
      </c>
      <c r="M551" t="str">
        <f t="shared" si="166"/>
        <v/>
      </c>
      <c r="N551" t="str">
        <f t="shared" si="167"/>
        <v/>
      </c>
      <c r="O551" t="str">
        <f t="shared" si="168"/>
        <v/>
      </c>
      <c r="P551" t="str">
        <f t="shared" si="169"/>
        <v/>
      </c>
      <c r="Q551" t="str">
        <f t="shared" si="170"/>
        <v/>
      </c>
      <c r="R551" t="str">
        <f t="shared" si="171"/>
        <v/>
      </c>
      <c r="S551" t="str">
        <f t="shared" si="179"/>
        <v/>
      </c>
      <c r="U551" t="str">
        <f t="shared" si="172"/>
        <v/>
      </c>
      <c r="V551" t="str">
        <f t="shared" si="173"/>
        <v/>
      </c>
      <c r="W551" t="str">
        <f t="shared" si="174"/>
        <v/>
      </c>
      <c r="X551" t="str">
        <f t="shared" si="175"/>
        <v/>
      </c>
      <c r="Y551" t="str">
        <f t="shared" si="176"/>
        <v/>
      </c>
      <c r="Z551" cm="1">
        <f t="array" ref="Z551">LOOKUP(
    2,
    1/($A:$A=$A551),
    $C:$C
)</f>
        <v>396.48</v>
      </c>
      <c r="AA551" t="str">
        <f t="shared" si="177"/>
        <v/>
      </c>
      <c r="AB551" t="str">
        <f t="shared" si="178"/>
        <v/>
      </c>
    </row>
    <row r="552" spans="1:28" x14ac:dyDescent="0.3">
      <c r="A552" s="2">
        <v>45873</v>
      </c>
      <c r="B552" s="1">
        <v>0.49305555555555558</v>
      </c>
      <c r="C552">
        <v>396.36</v>
      </c>
      <c r="D552">
        <v>396.15</v>
      </c>
      <c r="E552">
        <v>39671</v>
      </c>
      <c r="F552" t="b">
        <f t="shared" si="160"/>
        <v>0</v>
      </c>
      <c r="G552" t="str">
        <f t="shared" si="161"/>
        <v/>
      </c>
      <c r="H552" t="str">
        <f t="shared" si="162"/>
        <v/>
      </c>
      <c r="I552">
        <f t="shared" si="163"/>
        <v>396.73</v>
      </c>
      <c r="J552">
        <f t="shared" si="164"/>
        <v>395.64</v>
      </c>
      <c r="K552">
        <f t="shared" si="165"/>
        <v>0</v>
      </c>
      <c r="L552" t="str">
        <f>IF(
    AND(
        K552=1,
        COUNTIFS($A$2:A552,A552,$K$2:K552,1)=1
    ),
    "ENTRY",
    ""
)</f>
        <v/>
      </c>
      <c r="M552" t="str">
        <f t="shared" si="166"/>
        <v/>
      </c>
      <c r="N552" t="str">
        <f t="shared" si="167"/>
        <v/>
      </c>
      <c r="O552" t="str">
        <f t="shared" si="168"/>
        <v/>
      </c>
      <c r="P552" t="str">
        <f t="shared" si="169"/>
        <v/>
      </c>
      <c r="Q552" t="str">
        <f t="shared" si="170"/>
        <v/>
      </c>
      <c r="R552" t="str">
        <f t="shared" si="171"/>
        <v/>
      </c>
      <c r="S552" t="str">
        <f t="shared" si="179"/>
        <v/>
      </c>
      <c r="U552" t="str">
        <f t="shared" si="172"/>
        <v/>
      </c>
      <c r="V552" t="str">
        <f t="shared" si="173"/>
        <v/>
      </c>
      <c r="W552" t="str">
        <f t="shared" si="174"/>
        <v/>
      </c>
      <c r="X552" t="str">
        <f t="shared" si="175"/>
        <v/>
      </c>
      <c r="Y552" t="str">
        <f t="shared" si="176"/>
        <v/>
      </c>
      <c r="Z552" cm="1">
        <f t="array" ref="Z552">LOOKUP(
    2,
    1/($A:$A=$A552),
    $C:$C
)</f>
        <v>396.48</v>
      </c>
      <c r="AA552" t="str">
        <f t="shared" si="177"/>
        <v/>
      </c>
      <c r="AB552" t="str">
        <f t="shared" si="178"/>
        <v/>
      </c>
    </row>
    <row r="553" spans="1:28" x14ac:dyDescent="0.3">
      <c r="A553" s="2">
        <v>45873</v>
      </c>
      <c r="B553" s="1">
        <v>0.49652777777777779</v>
      </c>
      <c r="C553">
        <v>396.33</v>
      </c>
      <c r="D553">
        <v>396.09</v>
      </c>
      <c r="E553">
        <v>31718</v>
      </c>
      <c r="F553" t="b">
        <f t="shared" si="160"/>
        <v>0</v>
      </c>
      <c r="G553" t="str">
        <f t="shared" si="161"/>
        <v/>
      </c>
      <c r="H553" t="str">
        <f t="shared" si="162"/>
        <v/>
      </c>
      <c r="I553">
        <f t="shared" si="163"/>
        <v>396.73</v>
      </c>
      <c r="J553">
        <f t="shared" si="164"/>
        <v>395.64</v>
      </c>
      <c r="K553">
        <f t="shared" si="165"/>
        <v>0</v>
      </c>
      <c r="L553" t="str">
        <f>IF(
    AND(
        K553=1,
        COUNTIFS($A$2:A553,A553,$K$2:K553,1)=1
    ),
    "ENTRY",
    ""
)</f>
        <v/>
      </c>
      <c r="M553" t="str">
        <f t="shared" si="166"/>
        <v/>
      </c>
      <c r="N553" t="str">
        <f t="shared" si="167"/>
        <v/>
      </c>
      <c r="O553" t="str">
        <f t="shared" si="168"/>
        <v/>
      </c>
      <c r="P553" t="str">
        <f t="shared" si="169"/>
        <v/>
      </c>
      <c r="Q553" t="str">
        <f t="shared" si="170"/>
        <v/>
      </c>
      <c r="R553" t="str">
        <f t="shared" si="171"/>
        <v/>
      </c>
      <c r="S553" t="str">
        <f t="shared" si="179"/>
        <v/>
      </c>
      <c r="U553" t="str">
        <f t="shared" si="172"/>
        <v/>
      </c>
      <c r="V553" t="str">
        <f t="shared" si="173"/>
        <v/>
      </c>
      <c r="W553" t="str">
        <f t="shared" si="174"/>
        <v/>
      </c>
      <c r="X553" t="str">
        <f t="shared" si="175"/>
        <v/>
      </c>
      <c r="Y553" t="str">
        <f t="shared" si="176"/>
        <v/>
      </c>
      <c r="Z553" cm="1">
        <f t="array" ref="Z553">LOOKUP(
    2,
    1/($A:$A=$A553),
    $C:$C
)</f>
        <v>396.48</v>
      </c>
      <c r="AA553" t="str">
        <f t="shared" si="177"/>
        <v/>
      </c>
      <c r="AB553" t="str">
        <f t="shared" si="178"/>
        <v/>
      </c>
    </row>
    <row r="554" spans="1:28" x14ac:dyDescent="0.3">
      <c r="A554" s="2">
        <v>45873</v>
      </c>
      <c r="B554" s="1">
        <v>0.5</v>
      </c>
      <c r="C554">
        <v>396.36</v>
      </c>
      <c r="D554">
        <v>395.48</v>
      </c>
      <c r="E554">
        <v>46721</v>
      </c>
      <c r="F554" t="b">
        <f t="shared" si="160"/>
        <v>0</v>
      </c>
      <c r="G554" t="str">
        <f t="shared" si="161"/>
        <v/>
      </c>
      <c r="H554" t="str">
        <f t="shared" si="162"/>
        <v/>
      </c>
      <c r="I554">
        <f t="shared" si="163"/>
        <v>396.73</v>
      </c>
      <c r="J554">
        <f t="shared" si="164"/>
        <v>395.64</v>
      </c>
      <c r="K554">
        <f t="shared" si="165"/>
        <v>1</v>
      </c>
      <c r="L554" t="str">
        <f>IF(
    AND(
        K554=1,
        COUNTIFS($A$2:A554,A554,$K$2:K554,1)=1
    ),
    "ENTRY",
    ""
)</f>
        <v/>
      </c>
      <c r="M554" t="str">
        <f t="shared" si="166"/>
        <v/>
      </c>
      <c r="N554" t="str">
        <f t="shared" si="167"/>
        <v/>
      </c>
      <c r="O554" t="str">
        <f t="shared" si="168"/>
        <v/>
      </c>
      <c r="P554" t="str">
        <f t="shared" si="169"/>
        <v/>
      </c>
      <c r="Q554" t="str">
        <f t="shared" si="170"/>
        <v/>
      </c>
      <c r="R554" t="str">
        <f t="shared" si="171"/>
        <v/>
      </c>
      <c r="S554" t="str">
        <f t="shared" si="179"/>
        <v/>
      </c>
      <c r="U554" t="str">
        <f t="shared" si="172"/>
        <v/>
      </c>
      <c r="V554" t="str">
        <f t="shared" si="173"/>
        <v/>
      </c>
      <c r="W554" t="str">
        <f t="shared" si="174"/>
        <v/>
      </c>
      <c r="X554" t="str">
        <f t="shared" si="175"/>
        <v/>
      </c>
      <c r="Y554" t="str">
        <f t="shared" si="176"/>
        <v/>
      </c>
      <c r="Z554" cm="1">
        <f t="array" ref="Z554">LOOKUP(
    2,
    1/($A:$A=$A554),
    $C:$C
)</f>
        <v>396.48</v>
      </c>
      <c r="AA554" t="str">
        <f t="shared" si="177"/>
        <v/>
      </c>
      <c r="AB554" t="str">
        <f t="shared" si="178"/>
        <v/>
      </c>
    </row>
    <row r="555" spans="1:28" x14ac:dyDescent="0.3">
      <c r="A555" s="2">
        <v>45873</v>
      </c>
      <c r="B555" s="1">
        <v>0.50347222222222221</v>
      </c>
      <c r="C555">
        <v>396.18</v>
      </c>
      <c r="D555">
        <v>395.55</v>
      </c>
      <c r="E555">
        <v>148526</v>
      </c>
      <c r="F555" t="b">
        <f t="shared" si="160"/>
        <v>0</v>
      </c>
      <c r="G555" t="str">
        <f t="shared" si="161"/>
        <v/>
      </c>
      <c r="H555" t="str">
        <f t="shared" si="162"/>
        <v/>
      </c>
      <c r="I555">
        <f t="shared" si="163"/>
        <v>396.73</v>
      </c>
      <c r="J555">
        <f t="shared" si="164"/>
        <v>395.64</v>
      </c>
      <c r="K555">
        <f t="shared" si="165"/>
        <v>1</v>
      </c>
      <c r="L555" t="str">
        <f>IF(
    AND(
        K555=1,
        COUNTIFS($A$2:A555,A555,$K$2:K555,1)=1
    ),
    "ENTRY",
    ""
)</f>
        <v/>
      </c>
      <c r="M555" t="str">
        <f t="shared" si="166"/>
        <v/>
      </c>
      <c r="N555" t="str">
        <f t="shared" si="167"/>
        <v/>
      </c>
      <c r="O555" t="str">
        <f t="shared" si="168"/>
        <v/>
      </c>
      <c r="P555" t="str">
        <f t="shared" si="169"/>
        <v/>
      </c>
      <c r="Q555" t="str">
        <f t="shared" si="170"/>
        <v/>
      </c>
      <c r="R555" t="str">
        <f t="shared" si="171"/>
        <v/>
      </c>
      <c r="S555" t="str">
        <f t="shared" si="179"/>
        <v/>
      </c>
      <c r="U555" t="str">
        <f t="shared" si="172"/>
        <v/>
      </c>
      <c r="V555" t="str">
        <f t="shared" si="173"/>
        <v/>
      </c>
      <c r="W555" t="str">
        <f t="shared" si="174"/>
        <v/>
      </c>
      <c r="X555" t="str">
        <f t="shared" si="175"/>
        <v/>
      </c>
      <c r="Y555" t="str">
        <f t="shared" si="176"/>
        <v/>
      </c>
      <c r="Z555" cm="1">
        <f t="array" ref="Z555">LOOKUP(
    2,
    1/($A:$A=$A555),
    $C:$C
)</f>
        <v>396.48</v>
      </c>
      <c r="AA555" t="str">
        <f t="shared" si="177"/>
        <v/>
      </c>
      <c r="AB555" t="str">
        <f t="shared" si="178"/>
        <v/>
      </c>
    </row>
    <row r="556" spans="1:28" x14ac:dyDescent="0.3">
      <c r="A556" s="2">
        <v>45873</v>
      </c>
      <c r="B556" s="1">
        <v>0.50694444444444442</v>
      </c>
      <c r="C556">
        <v>396.3</v>
      </c>
      <c r="D556">
        <v>395.7</v>
      </c>
      <c r="E556">
        <v>35012</v>
      </c>
      <c r="F556" t="b">
        <f t="shared" si="160"/>
        <v>0</v>
      </c>
      <c r="G556" t="str">
        <f t="shared" si="161"/>
        <v/>
      </c>
      <c r="H556" t="str">
        <f t="shared" si="162"/>
        <v/>
      </c>
      <c r="I556">
        <f t="shared" si="163"/>
        <v>396.73</v>
      </c>
      <c r="J556">
        <f t="shared" si="164"/>
        <v>395.64</v>
      </c>
      <c r="K556">
        <f t="shared" si="165"/>
        <v>0</v>
      </c>
      <c r="L556" t="str">
        <f>IF(
    AND(
        K556=1,
        COUNTIFS($A$2:A556,A556,$K$2:K556,1)=1
    ),
    "ENTRY",
    ""
)</f>
        <v/>
      </c>
      <c r="M556" t="str">
        <f t="shared" si="166"/>
        <v/>
      </c>
      <c r="N556" t="str">
        <f t="shared" si="167"/>
        <v/>
      </c>
      <c r="O556" t="str">
        <f t="shared" si="168"/>
        <v/>
      </c>
      <c r="P556" t="str">
        <f t="shared" si="169"/>
        <v/>
      </c>
      <c r="Q556" t="str">
        <f t="shared" si="170"/>
        <v/>
      </c>
      <c r="R556" t="str">
        <f t="shared" si="171"/>
        <v/>
      </c>
      <c r="S556" t="str">
        <f t="shared" si="179"/>
        <v/>
      </c>
      <c r="U556" t="str">
        <f t="shared" si="172"/>
        <v/>
      </c>
      <c r="V556" t="str">
        <f t="shared" si="173"/>
        <v/>
      </c>
      <c r="W556" t="str">
        <f t="shared" si="174"/>
        <v/>
      </c>
      <c r="X556" t="str">
        <f t="shared" si="175"/>
        <v/>
      </c>
      <c r="Y556" t="str">
        <f t="shared" si="176"/>
        <v/>
      </c>
      <c r="Z556" cm="1">
        <f t="array" ref="Z556">LOOKUP(
    2,
    1/($A:$A=$A556),
    $C:$C
)</f>
        <v>396.48</v>
      </c>
      <c r="AA556" t="str">
        <f t="shared" si="177"/>
        <v/>
      </c>
      <c r="AB556" t="str">
        <f t="shared" si="178"/>
        <v/>
      </c>
    </row>
    <row r="557" spans="1:28" x14ac:dyDescent="0.3">
      <c r="A557" s="2">
        <v>45873</v>
      </c>
      <c r="B557" s="1">
        <v>0.51041666666666663</v>
      </c>
      <c r="C557">
        <v>396.36</v>
      </c>
      <c r="D557">
        <v>396.03</v>
      </c>
      <c r="E557">
        <v>90180</v>
      </c>
      <c r="F557" t="b">
        <f t="shared" si="160"/>
        <v>0</v>
      </c>
      <c r="G557" t="str">
        <f t="shared" si="161"/>
        <v/>
      </c>
      <c r="H557" t="str">
        <f t="shared" si="162"/>
        <v/>
      </c>
      <c r="I557">
        <f t="shared" si="163"/>
        <v>396.73</v>
      </c>
      <c r="J557">
        <f t="shared" si="164"/>
        <v>395.64</v>
      </c>
      <c r="K557">
        <f t="shared" si="165"/>
        <v>0</v>
      </c>
      <c r="L557" t="str">
        <f>IF(
    AND(
        K557=1,
        COUNTIFS($A$2:A557,A557,$K$2:K557,1)=1
    ),
    "ENTRY",
    ""
)</f>
        <v/>
      </c>
      <c r="M557" t="str">
        <f t="shared" si="166"/>
        <v/>
      </c>
      <c r="N557" t="str">
        <f t="shared" si="167"/>
        <v/>
      </c>
      <c r="O557" t="str">
        <f t="shared" si="168"/>
        <v/>
      </c>
      <c r="P557" t="str">
        <f t="shared" si="169"/>
        <v/>
      </c>
      <c r="Q557" t="str">
        <f t="shared" si="170"/>
        <v/>
      </c>
      <c r="R557" t="str">
        <f t="shared" si="171"/>
        <v/>
      </c>
      <c r="S557" t="str">
        <f t="shared" si="179"/>
        <v/>
      </c>
      <c r="U557" t="str">
        <f t="shared" si="172"/>
        <v/>
      </c>
      <c r="V557" t="str">
        <f t="shared" si="173"/>
        <v/>
      </c>
      <c r="W557" t="str">
        <f t="shared" si="174"/>
        <v/>
      </c>
      <c r="X557" t="str">
        <f t="shared" si="175"/>
        <v/>
      </c>
      <c r="Y557" t="str">
        <f t="shared" si="176"/>
        <v/>
      </c>
      <c r="Z557" cm="1">
        <f t="array" ref="Z557">LOOKUP(
    2,
    1/($A:$A=$A557),
    $C:$C
)</f>
        <v>396.48</v>
      </c>
      <c r="AA557" t="str">
        <f t="shared" si="177"/>
        <v/>
      </c>
      <c r="AB557" t="str">
        <f t="shared" si="178"/>
        <v/>
      </c>
    </row>
    <row r="558" spans="1:28" x14ac:dyDescent="0.3">
      <c r="A558" s="2">
        <v>45873</v>
      </c>
      <c r="B558" s="1">
        <v>0.51388888888888884</v>
      </c>
      <c r="C558">
        <v>396.36</v>
      </c>
      <c r="D558">
        <v>396.09</v>
      </c>
      <c r="E558">
        <v>112751</v>
      </c>
      <c r="F558" t="b">
        <f t="shared" si="160"/>
        <v>0</v>
      </c>
      <c r="G558" t="str">
        <f t="shared" si="161"/>
        <v/>
      </c>
      <c r="H558" t="str">
        <f t="shared" si="162"/>
        <v/>
      </c>
      <c r="I558">
        <f t="shared" si="163"/>
        <v>396.73</v>
      </c>
      <c r="J558">
        <f t="shared" si="164"/>
        <v>395.64</v>
      </c>
      <c r="K558">
        <f t="shared" si="165"/>
        <v>0</v>
      </c>
      <c r="L558" t="str">
        <f>IF(
    AND(
        K558=1,
        COUNTIFS($A$2:A558,A558,$K$2:K558,1)=1
    ),
    "ENTRY",
    ""
)</f>
        <v/>
      </c>
      <c r="M558" t="str">
        <f t="shared" si="166"/>
        <v/>
      </c>
      <c r="N558" t="str">
        <f t="shared" si="167"/>
        <v/>
      </c>
      <c r="O558" t="str">
        <f t="shared" si="168"/>
        <v/>
      </c>
      <c r="P558" t="str">
        <f t="shared" si="169"/>
        <v/>
      </c>
      <c r="Q558" t="str">
        <f t="shared" si="170"/>
        <v/>
      </c>
      <c r="R558" t="str">
        <f t="shared" si="171"/>
        <v/>
      </c>
      <c r="S558" t="str">
        <f t="shared" si="179"/>
        <v/>
      </c>
      <c r="U558" t="str">
        <f t="shared" si="172"/>
        <v/>
      </c>
      <c r="V558" t="str">
        <f t="shared" si="173"/>
        <v/>
      </c>
      <c r="W558" t="str">
        <f t="shared" si="174"/>
        <v/>
      </c>
      <c r="X558" t="str">
        <f t="shared" si="175"/>
        <v/>
      </c>
      <c r="Y558" t="str">
        <f t="shared" si="176"/>
        <v/>
      </c>
      <c r="Z558" cm="1">
        <f t="array" ref="Z558">LOOKUP(
    2,
    1/($A:$A=$A558),
    $C:$C
)</f>
        <v>396.48</v>
      </c>
      <c r="AA558" t="str">
        <f t="shared" si="177"/>
        <v/>
      </c>
      <c r="AB558" t="str">
        <f t="shared" si="178"/>
        <v/>
      </c>
    </row>
    <row r="559" spans="1:28" x14ac:dyDescent="0.3">
      <c r="A559" s="2">
        <v>45873</v>
      </c>
      <c r="B559" s="1">
        <v>0.51736111111111116</v>
      </c>
      <c r="C559">
        <v>396.73</v>
      </c>
      <c r="D559">
        <v>396.06</v>
      </c>
      <c r="E559">
        <v>96807</v>
      </c>
      <c r="F559" t="b">
        <f t="shared" si="160"/>
        <v>0</v>
      </c>
      <c r="G559" t="str">
        <f t="shared" si="161"/>
        <v/>
      </c>
      <c r="H559" t="str">
        <f t="shared" si="162"/>
        <v/>
      </c>
      <c r="I559">
        <f t="shared" si="163"/>
        <v>396.73</v>
      </c>
      <c r="J559">
        <f t="shared" si="164"/>
        <v>395.64</v>
      </c>
      <c r="K559">
        <f t="shared" si="165"/>
        <v>1</v>
      </c>
      <c r="L559" t="str">
        <f>IF(
    AND(
        K559=1,
        COUNTIFS($A$2:A559,A559,$K$2:K559,1)=1
    ),
    "ENTRY",
    ""
)</f>
        <v/>
      </c>
      <c r="M559" t="str">
        <f t="shared" si="166"/>
        <v/>
      </c>
      <c r="N559" t="str">
        <f t="shared" si="167"/>
        <v/>
      </c>
      <c r="O559" t="str">
        <f t="shared" si="168"/>
        <v/>
      </c>
      <c r="P559" t="str">
        <f t="shared" si="169"/>
        <v/>
      </c>
      <c r="Q559" t="str">
        <f t="shared" si="170"/>
        <v/>
      </c>
      <c r="R559" t="str">
        <f t="shared" si="171"/>
        <v/>
      </c>
      <c r="S559" t="str">
        <f t="shared" si="179"/>
        <v/>
      </c>
      <c r="U559" t="str">
        <f t="shared" si="172"/>
        <v/>
      </c>
      <c r="V559" t="str">
        <f t="shared" si="173"/>
        <v/>
      </c>
      <c r="W559" t="str">
        <f t="shared" si="174"/>
        <v/>
      </c>
      <c r="X559" t="str">
        <f t="shared" si="175"/>
        <v/>
      </c>
      <c r="Y559" t="str">
        <f t="shared" si="176"/>
        <v/>
      </c>
      <c r="Z559" cm="1">
        <f t="array" ref="Z559">LOOKUP(
    2,
    1/($A:$A=$A559),
    $C:$C
)</f>
        <v>396.48</v>
      </c>
      <c r="AA559" t="str">
        <f t="shared" si="177"/>
        <v/>
      </c>
      <c r="AB559" t="str">
        <f t="shared" si="178"/>
        <v/>
      </c>
    </row>
    <row r="560" spans="1:28" x14ac:dyDescent="0.3">
      <c r="A560" s="2">
        <v>45873</v>
      </c>
      <c r="B560" s="1">
        <v>0.52083333333333337</v>
      </c>
      <c r="C560">
        <v>396.88</v>
      </c>
      <c r="D560">
        <v>396.18</v>
      </c>
      <c r="E560">
        <v>79721</v>
      </c>
      <c r="F560" t="b">
        <f t="shared" si="160"/>
        <v>0</v>
      </c>
      <c r="G560" t="str">
        <f t="shared" si="161"/>
        <v/>
      </c>
      <c r="H560" t="str">
        <f t="shared" si="162"/>
        <v/>
      </c>
      <c r="I560">
        <f t="shared" si="163"/>
        <v>396.73</v>
      </c>
      <c r="J560">
        <f t="shared" si="164"/>
        <v>395.64</v>
      </c>
      <c r="K560">
        <f t="shared" si="165"/>
        <v>1</v>
      </c>
      <c r="L560" t="str">
        <f>IF(
    AND(
        K560=1,
        COUNTIFS($A$2:A560,A560,$K$2:K560,1)=1
    ),
    "ENTRY",
    ""
)</f>
        <v/>
      </c>
      <c r="M560" t="str">
        <f t="shared" si="166"/>
        <v/>
      </c>
      <c r="N560" t="str">
        <f t="shared" si="167"/>
        <v/>
      </c>
      <c r="O560" t="str">
        <f t="shared" si="168"/>
        <v/>
      </c>
      <c r="P560" t="str">
        <f t="shared" si="169"/>
        <v/>
      </c>
      <c r="Q560" t="str">
        <f t="shared" si="170"/>
        <v/>
      </c>
      <c r="R560" t="str">
        <f t="shared" si="171"/>
        <v/>
      </c>
      <c r="S560" t="str">
        <f t="shared" si="179"/>
        <v/>
      </c>
      <c r="U560" t="str">
        <f t="shared" si="172"/>
        <v/>
      </c>
      <c r="V560" t="str">
        <f t="shared" si="173"/>
        <v/>
      </c>
      <c r="W560" t="str">
        <f t="shared" si="174"/>
        <v/>
      </c>
      <c r="X560" t="str">
        <f t="shared" si="175"/>
        <v/>
      </c>
      <c r="Y560" t="str">
        <f t="shared" si="176"/>
        <v/>
      </c>
      <c r="Z560" cm="1">
        <f t="array" ref="Z560">LOOKUP(
    2,
    1/($A:$A=$A560),
    $C:$C
)</f>
        <v>396.48</v>
      </c>
      <c r="AA560" t="str">
        <f t="shared" si="177"/>
        <v/>
      </c>
      <c r="AB560" t="str">
        <f t="shared" si="178"/>
        <v/>
      </c>
    </row>
    <row r="561" spans="1:28" x14ac:dyDescent="0.3">
      <c r="A561" s="2">
        <v>45873</v>
      </c>
      <c r="B561" s="1">
        <v>0.52430555555555558</v>
      </c>
      <c r="C561">
        <v>397.21</v>
      </c>
      <c r="D561">
        <v>396.52</v>
      </c>
      <c r="E561">
        <v>74565</v>
      </c>
      <c r="F561" t="b">
        <f t="shared" si="160"/>
        <v>0</v>
      </c>
      <c r="G561" t="str">
        <f t="shared" si="161"/>
        <v/>
      </c>
      <c r="H561" t="str">
        <f t="shared" si="162"/>
        <v/>
      </c>
      <c r="I561">
        <f t="shared" si="163"/>
        <v>396.73</v>
      </c>
      <c r="J561">
        <f t="shared" si="164"/>
        <v>395.64</v>
      </c>
      <c r="K561">
        <f t="shared" si="165"/>
        <v>1</v>
      </c>
      <c r="L561" t="str">
        <f>IF(
    AND(
        K561=1,
        COUNTIFS($A$2:A561,A561,$K$2:K561,1)=1
    ),
    "ENTRY",
    ""
)</f>
        <v/>
      </c>
      <c r="M561" t="str">
        <f t="shared" si="166"/>
        <v/>
      </c>
      <c r="N561" t="str">
        <f t="shared" si="167"/>
        <v/>
      </c>
      <c r="O561" t="str">
        <f t="shared" si="168"/>
        <v/>
      </c>
      <c r="P561" t="str">
        <f t="shared" si="169"/>
        <v/>
      </c>
      <c r="Q561" t="str">
        <f t="shared" si="170"/>
        <v/>
      </c>
      <c r="R561" t="str">
        <f t="shared" si="171"/>
        <v/>
      </c>
      <c r="S561" t="str">
        <f t="shared" si="179"/>
        <v/>
      </c>
      <c r="U561" t="str">
        <f t="shared" si="172"/>
        <v/>
      </c>
      <c r="V561" t="str">
        <f t="shared" si="173"/>
        <v/>
      </c>
      <c r="W561" t="str">
        <f t="shared" si="174"/>
        <v/>
      </c>
      <c r="X561" t="str">
        <f t="shared" si="175"/>
        <v/>
      </c>
      <c r="Y561" t="str">
        <f t="shared" si="176"/>
        <v/>
      </c>
      <c r="Z561" cm="1">
        <f t="array" ref="Z561">LOOKUP(
    2,
    1/($A:$A=$A561),
    $C:$C
)</f>
        <v>396.48</v>
      </c>
      <c r="AA561" t="str">
        <f t="shared" si="177"/>
        <v/>
      </c>
      <c r="AB561" t="str">
        <f t="shared" si="178"/>
        <v/>
      </c>
    </row>
    <row r="562" spans="1:28" x14ac:dyDescent="0.3">
      <c r="A562" s="2">
        <v>45873</v>
      </c>
      <c r="B562" s="1">
        <v>0.52777777777777779</v>
      </c>
      <c r="C562">
        <v>397.18</v>
      </c>
      <c r="D562">
        <v>396.45</v>
      </c>
      <c r="E562">
        <v>35187</v>
      </c>
      <c r="F562" t="b">
        <f t="shared" si="160"/>
        <v>0</v>
      </c>
      <c r="G562" t="str">
        <f t="shared" si="161"/>
        <v/>
      </c>
      <c r="H562" t="str">
        <f t="shared" si="162"/>
        <v/>
      </c>
      <c r="I562">
        <f t="shared" si="163"/>
        <v>396.73</v>
      </c>
      <c r="J562">
        <f t="shared" si="164"/>
        <v>395.64</v>
      </c>
      <c r="K562">
        <f t="shared" si="165"/>
        <v>1</v>
      </c>
      <c r="L562" t="str">
        <f>IF(
    AND(
        K562=1,
        COUNTIFS($A$2:A562,A562,$K$2:K562,1)=1
    ),
    "ENTRY",
    ""
)</f>
        <v/>
      </c>
      <c r="M562" t="str">
        <f t="shared" si="166"/>
        <v/>
      </c>
      <c r="N562" t="str">
        <f t="shared" si="167"/>
        <v/>
      </c>
      <c r="O562" t="str">
        <f t="shared" si="168"/>
        <v/>
      </c>
      <c r="P562" t="str">
        <f t="shared" si="169"/>
        <v/>
      </c>
      <c r="Q562" t="str">
        <f t="shared" si="170"/>
        <v/>
      </c>
      <c r="R562" t="str">
        <f t="shared" si="171"/>
        <v/>
      </c>
      <c r="S562" t="str">
        <f t="shared" si="179"/>
        <v/>
      </c>
      <c r="U562" t="str">
        <f t="shared" si="172"/>
        <v/>
      </c>
      <c r="V562" t="str">
        <f t="shared" si="173"/>
        <v/>
      </c>
      <c r="W562" t="str">
        <f t="shared" si="174"/>
        <v/>
      </c>
      <c r="X562" t="str">
        <f t="shared" si="175"/>
        <v/>
      </c>
      <c r="Y562" t="str">
        <f t="shared" si="176"/>
        <v/>
      </c>
      <c r="Z562" cm="1">
        <f t="array" ref="Z562">LOOKUP(
    2,
    1/($A:$A=$A562),
    $C:$C
)</f>
        <v>396.48</v>
      </c>
      <c r="AA562" t="str">
        <f t="shared" si="177"/>
        <v/>
      </c>
      <c r="AB562" t="str">
        <f t="shared" si="178"/>
        <v/>
      </c>
    </row>
    <row r="563" spans="1:28" x14ac:dyDescent="0.3">
      <c r="A563" s="2">
        <v>45873</v>
      </c>
      <c r="B563" s="1">
        <v>0.53125</v>
      </c>
      <c r="C563">
        <v>396.64</v>
      </c>
      <c r="D563">
        <v>396.06</v>
      </c>
      <c r="E563">
        <v>35562</v>
      </c>
      <c r="F563" t="b">
        <f t="shared" si="160"/>
        <v>0</v>
      </c>
      <c r="G563" t="str">
        <f t="shared" si="161"/>
        <v/>
      </c>
      <c r="H563" t="str">
        <f t="shared" si="162"/>
        <v/>
      </c>
      <c r="I563">
        <f t="shared" si="163"/>
        <v>396.73</v>
      </c>
      <c r="J563">
        <f t="shared" si="164"/>
        <v>395.64</v>
      </c>
      <c r="K563">
        <f t="shared" si="165"/>
        <v>0</v>
      </c>
      <c r="L563" t="str">
        <f>IF(
    AND(
        K563=1,
        COUNTIFS($A$2:A563,A563,$K$2:K563,1)=1
    ),
    "ENTRY",
    ""
)</f>
        <v/>
      </c>
      <c r="M563" t="str">
        <f t="shared" si="166"/>
        <v/>
      </c>
      <c r="N563" t="str">
        <f t="shared" si="167"/>
        <v/>
      </c>
      <c r="O563" t="str">
        <f t="shared" si="168"/>
        <v/>
      </c>
      <c r="P563" t="str">
        <f t="shared" si="169"/>
        <v/>
      </c>
      <c r="Q563" t="str">
        <f t="shared" si="170"/>
        <v/>
      </c>
      <c r="R563" t="str">
        <f t="shared" si="171"/>
        <v/>
      </c>
      <c r="S563" t="str">
        <f t="shared" si="179"/>
        <v/>
      </c>
      <c r="U563" t="str">
        <f t="shared" si="172"/>
        <v/>
      </c>
      <c r="V563" t="str">
        <f t="shared" si="173"/>
        <v/>
      </c>
      <c r="W563" t="str">
        <f t="shared" si="174"/>
        <v/>
      </c>
      <c r="X563" t="str">
        <f t="shared" si="175"/>
        <v/>
      </c>
      <c r="Y563" t="str">
        <f t="shared" si="176"/>
        <v/>
      </c>
      <c r="Z563" cm="1">
        <f t="array" ref="Z563">LOOKUP(
    2,
    1/($A:$A=$A563),
    $C:$C
)</f>
        <v>396.48</v>
      </c>
      <c r="AA563" t="str">
        <f t="shared" si="177"/>
        <v/>
      </c>
      <c r="AB563" t="str">
        <f t="shared" si="178"/>
        <v/>
      </c>
    </row>
    <row r="564" spans="1:28" x14ac:dyDescent="0.3">
      <c r="A564" s="2">
        <v>45873</v>
      </c>
      <c r="B564" s="1">
        <v>0.53472222222222221</v>
      </c>
      <c r="C564">
        <v>396.42</v>
      </c>
      <c r="D564">
        <v>396.12</v>
      </c>
      <c r="E564">
        <v>27966</v>
      </c>
      <c r="F564" t="b">
        <f t="shared" si="160"/>
        <v>0</v>
      </c>
      <c r="G564" t="str">
        <f t="shared" si="161"/>
        <v/>
      </c>
      <c r="H564" t="str">
        <f t="shared" si="162"/>
        <v/>
      </c>
      <c r="I564">
        <f t="shared" si="163"/>
        <v>396.73</v>
      </c>
      <c r="J564">
        <f t="shared" si="164"/>
        <v>395.64</v>
      </c>
      <c r="K564">
        <f t="shared" si="165"/>
        <v>0</v>
      </c>
      <c r="L564" t="str">
        <f>IF(
    AND(
        K564=1,
        COUNTIFS($A$2:A564,A564,$K$2:K564,1)=1
    ),
    "ENTRY",
    ""
)</f>
        <v/>
      </c>
      <c r="M564" t="str">
        <f t="shared" si="166"/>
        <v/>
      </c>
      <c r="N564" t="str">
        <f t="shared" si="167"/>
        <v/>
      </c>
      <c r="O564" t="str">
        <f t="shared" si="168"/>
        <v/>
      </c>
      <c r="P564" t="str">
        <f t="shared" si="169"/>
        <v/>
      </c>
      <c r="Q564" t="str">
        <f t="shared" si="170"/>
        <v/>
      </c>
      <c r="R564" t="str">
        <f t="shared" si="171"/>
        <v/>
      </c>
      <c r="S564" t="str">
        <f t="shared" si="179"/>
        <v/>
      </c>
      <c r="U564" t="str">
        <f t="shared" si="172"/>
        <v/>
      </c>
      <c r="V564" t="str">
        <f t="shared" si="173"/>
        <v/>
      </c>
      <c r="W564" t="str">
        <f t="shared" si="174"/>
        <v/>
      </c>
      <c r="X564" t="str">
        <f t="shared" si="175"/>
        <v/>
      </c>
      <c r="Y564" t="str">
        <f t="shared" si="176"/>
        <v/>
      </c>
      <c r="Z564" cm="1">
        <f t="array" ref="Z564">LOOKUP(
    2,
    1/($A:$A=$A564),
    $C:$C
)</f>
        <v>396.48</v>
      </c>
      <c r="AA564" t="str">
        <f t="shared" si="177"/>
        <v/>
      </c>
      <c r="AB564" t="str">
        <f t="shared" si="178"/>
        <v/>
      </c>
    </row>
    <row r="565" spans="1:28" x14ac:dyDescent="0.3">
      <c r="A565" s="2">
        <v>45873</v>
      </c>
      <c r="B565" s="1">
        <v>0.53819444444444442</v>
      </c>
      <c r="C565">
        <v>396.76</v>
      </c>
      <c r="D565">
        <v>396.09</v>
      </c>
      <c r="E565">
        <v>27555</v>
      </c>
      <c r="F565" t="b">
        <f t="shared" si="160"/>
        <v>0</v>
      </c>
      <c r="G565" t="str">
        <f t="shared" si="161"/>
        <v/>
      </c>
      <c r="H565" t="str">
        <f t="shared" si="162"/>
        <v/>
      </c>
      <c r="I565">
        <f t="shared" si="163"/>
        <v>396.73</v>
      </c>
      <c r="J565">
        <f t="shared" si="164"/>
        <v>395.64</v>
      </c>
      <c r="K565">
        <f t="shared" si="165"/>
        <v>1</v>
      </c>
      <c r="L565" t="str">
        <f>IF(
    AND(
        K565=1,
        COUNTIFS($A$2:A565,A565,$K$2:K565,1)=1
    ),
    "ENTRY",
    ""
)</f>
        <v/>
      </c>
      <c r="M565" t="str">
        <f t="shared" si="166"/>
        <v/>
      </c>
      <c r="N565" t="str">
        <f t="shared" si="167"/>
        <v/>
      </c>
      <c r="O565" t="str">
        <f t="shared" si="168"/>
        <v/>
      </c>
      <c r="P565" t="str">
        <f t="shared" si="169"/>
        <v/>
      </c>
      <c r="Q565" t="str">
        <f t="shared" si="170"/>
        <v/>
      </c>
      <c r="R565" t="str">
        <f t="shared" si="171"/>
        <v/>
      </c>
      <c r="S565" t="str">
        <f t="shared" si="179"/>
        <v/>
      </c>
      <c r="U565" t="str">
        <f t="shared" si="172"/>
        <v/>
      </c>
      <c r="V565" t="str">
        <f t="shared" si="173"/>
        <v/>
      </c>
      <c r="W565" t="str">
        <f t="shared" si="174"/>
        <v/>
      </c>
      <c r="X565" t="str">
        <f t="shared" si="175"/>
        <v/>
      </c>
      <c r="Y565" t="str">
        <f t="shared" si="176"/>
        <v/>
      </c>
      <c r="Z565" cm="1">
        <f t="array" ref="Z565">LOOKUP(
    2,
    1/($A:$A=$A565),
    $C:$C
)</f>
        <v>396.48</v>
      </c>
      <c r="AA565" t="str">
        <f t="shared" si="177"/>
        <v/>
      </c>
      <c r="AB565" t="str">
        <f t="shared" si="178"/>
        <v/>
      </c>
    </row>
    <row r="566" spans="1:28" x14ac:dyDescent="0.3">
      <c r="A566" s="2">
        <v>45873</v>
      </c>
      <c r="B566" s="1">
        <v>0.54166666666666663</v>
      </c>
      <c r="C566">
        <v>396.88</v>
      </c>
      <c r="D566">
        <v>396.36</v>
      </c>
      <c r="E566">
        <v>29076</v>
      </c>
      <c r="F566" t="b">
        <f t="shared" si="160"/>
        <v>0</v>
      </c>
      <c r="G566" t="str">
        <f t="shared" si="161"/>
        <v/>
      </c>
      <c r="H566" t="str">
        <f t="shared" si="162"/>
        <v/>
      </c>
      <c r="I566">
        <f t="shared" si="163"/>
        <v>396.73</v>
      </c>
      <c r="J566">
        <f t="shared" si="164"/>
        <v>395.64</v>
      </c>
      <c r="K566">
        <f t="shared" si="165"/>
        <v>1</v>
      </c>
      <c r="L566" t="str">
        <f>IF(
    AND(
        K566=1,
        COUNTIFS($A$2:A566,A566,$K$2:K566,1)=1
    ),
    "ENTRY",
    ""
)</f>
        <v/>
      </c>
      <c r="M566" t="str">
        <f t="shared" si="166"/>
        <v/>
      </c>
      <c r="N566" t="str">
        <f t="shared" si="167"/>
        <v/>
      </c>
      <c r="O566" t="str">
        <f t="shared" si="168"/>
        <v/>
      </c>
      <c r="P566" t="str">
        <f t="shared" si="169"/>
        <v/>
      </c>
      <c r="Q566" t="str">
        <f t="shared" si="170"/>
        <v/>
      </c>
      <c r="R566" t="str">
        <f t="shared" si="171"/>
        <v/>
      </c>
      <c r="S566" t="str">
        <f t="shared" si="179"/>
        <v/>
      </c>
      <c r="U566" t="str">
        <f t="shared" si="172"/>
        <v/>
      </c>
      <c r="V566" t="str">
        <f t="shared" si="173"/>
        <v/>
      </c>
      <c r="W566" t="str">
        <f t="shared" si="174"/>
        <v/>
      </c>
      <c r="X566" t="str">
        <f t="shared" si="175"/>
        <v/>
      </c>
      <c r="Y566" t="str">
        <f t="shared" si="176"/>
        <v/>
      </c>
      <c r="Z566" cm="1">
        <f t="array" ref="Z566">LOOKUP(
    2,
    1/($A:$A=$A566),
    $C:$C
)</f>
        <v>396.48</v>
      </c>
      <c r="AA566" t="str">
        <f t="shared" si="177"/>
        <v/>
      </c>
      <c r="AB566" t="str">
        <f t="shared" si="178"/>
        <v/>
      </c>
    </row>
    <row r="567" spans="1:28" x14ac:dyDescent="0.3">
      <c r="A567" s="2">
        <v>45873</v>
      </c>
      <c r="B567" s="1">
        <v>0.54513888888888884</v>
      </c>
      <c r="C567">
        <v>396.55</v>
      </c>
      <c r="D567">
        <v>395.88</v>
      </c>
      <c r="E567">
        <v>38770</v>
      </c>
      <c r="F567" t="b">
        <f t="shared" si="160"/>
        <v>0</v>
      </c>
      <c r="G567" t="str">
        <f t="shared" si="161"/>
        <v/>
      </c>
      <c r="H567" t="str">
        <f t="shared" si="162"/>
        <v/>
      </c>
      <c r="I567">
        <f t="shared" si="163"/>
        <v>396.73</v>
      </c>
      <c r="J567">
        <f t="shared" si="164"/>
        <v>395.64</v>
      </c>
      <c r="K567">
        <f t="shared" si="165"/>
        <v>0</v>
      </c>
      <c r="L567" t="str">
        <f>IF(
    AND(
        K567=1,
        COUNTIFS($A$2:A567,A567,$K$2:K567,1)=1
    ),
    "ENTRY",
    ""
)</f>
        <v/>
      </c>
      <c r="M567" t="str">
        <f t="shared" si="166"/>
        <v/>
      </c>
      <c r="N567" t="str">
        <f t="shared" si="167"/>
        <v/>
      </c>
      <c r="O567" t="str">
        <f t="shared" si="168"/>
        <v/>
      </c>
      <c r="P567" t="str">
        <f t="shared" si="169"/>
        <v/>
      </c>
      <c r="Q567" t="str">
        <f t="shared" si="170"/>
        <v/>
      </c>
      <c r="R567" t="str">
        <f t="shared" si="171"/>
        <v/>
      </c>
      <c r="S567" t="str">
        <f t="shared" si="179"/>
        <v/>
      </c>
      <c r="U567" t="str">
        <f t="shared" si="172"/>
        <v/>
      </c>
      <c r="V567" t="str">
        <f t="shared" si="173"/>
        <v/>
      </c>
      <c r="W567" t="str">
        <f t="shared" si="174"/>
        <v/>
      </c>
      <c r="X567" t="str">
        <f t="shared" si="175"/>
        <v/>
      </c>
      <c r="Y567" t="str">
        <f t="shared" si="176"/>
        <v/>
      </c>
      <c r="Z567" cm="1">
        <f t="array" ref="Z567">LOOKUP(
    2,
    1/($A:$A=$A567),
    $C:$C
)</f>
        <v>396.48</v>
      </c>
      <c r="AA567" t="str">
        <f t="shared" si="177"/>
        <v/>
      </c>
      <c r="AB567" t="str">
        <f t="shared" si="178"/>
        <v/>
      </c>
    </row>
    <row r="568" spans="1:28" x14ac:dyDescent="0.3">
      <c r="A568" s="2">
        <v>45873</v>
      </c>
      <c r="B568" s="1">
        <v>0.54861111111111116</v>
      </c>
      <c r="C568">
        <v>396.67</v>
      </c>
      <c r="D568">
        <v>396.27</v>
      </c>
      <c r="E568">
        <v>329900</v>
      </c>
      <c r="F568" t="b">
        <f t="shared" si="160"/>
        <v>0</v>
      </c>
      <c r="G568" t="str">
        <f t="shared" si="161"/>
        <v/>
      </c>
      <c r="H568" t="str">
        <f t="shared" si="162"/>
        <v/>
      </c>
      <c r="I568">
        <f t="shared" si="163"/>
        <v>396.73</v>
      </c>
      <c r="J568">
        <f t="shared" si="164"/>
        <v>395.64</v>
      </c>
      <c r="K568">
        <f t="shared" si="165"/>
        <v>0</v>
      </c>
      <c r="L568" t="str">
        <f>IF(
    AND(
        K568=1,
        COUNTIFS($A$2:A568,A568,$K$2:K568,1)=1
    ),
    "ENTRY",
    ""
)</f>
        <v/>
      </c>
      <c r="M568" t="str">
        <f t="shared" si="166"/>
        <v/>
      </c>
      <c r="N568" t="str">
        <f t="shared" si="167"/>
        <v/>
      </c>
      <c r="O568" t="str">
        <f t="shared" si="168"/>
        <v/>
      </c>
      <c r="P568" t="str">
        <f t="shared" si="169"/>
        <v/>
      </c>
      <c r="Q568" t="str">
        <f t="shared" si="170"/>
        <v/>
      </c>
      <c r="R568" t="str">
        <f t="shared" si="171"/>
        <v/>
      </c>
      <c r="S568" t="str">
        <f t="shared" si="179"/>
        <v/>
      </c>
      <c r="U568" t="str">
        <f t="shared" si="172"/>
        <v/>
      </c>
      <c r="V568" t="str">
        <f t="shared" si="173"/>
        <v/>
      </c>
      <c r="W568" t="str">
        <f t="shared" si="174"/>
        <v/>
      </c>
      <c r="X568" t="str">
        <f t="shared" si="175"/>
        <v/>
      </c>
      <c r="Y568" t="str">
        <f t="shared" si="176"/>
        <v/>
      </c>
      <c r="Z568" cm="1">
        <f t="array" ref="Z568">LOOKUP(
    2,
    1/($A:$A=$A568),
    $C:$C
)</f>
        <v>396.48</v>
      </c>
      <c r="AA568" t="str">
        <f t="shared" si="177"/>
        <v/>
      </c>
      <c r="AB568" t="str">
        <f t="shared" si="178"/>
        <v/>
      </c>
    </row>
    <row r="569" spans="1:28" x14ac:dyDescent="0.3">
      <c r="A569" s="2">
        <v>45873</v>
      </c>
      <c r="B569" s="1">
        <v>0.55208333333333337</v>
      </c>
      <c r="C569">
        <v>396.61</v>
      </c>
      <c r="D569">
        <v>396.06</v>
      </c>
      <c r="E569">
        <v>33311</v>
      </c>
      <c r="F569" t="b">
        <f t="shared" si="160"/>
        <v>0</v>
      </c>
      <c r="G569" t="str">
        <f t="shared" si="161"/>
        <v/>
      </c>
      <c r="H569" t="str">
        <f t="shared" si="162"/>
        <v/>
      </c>
      <c r="I569">
        <f t="shared" si="163"/>
        <v>396.73</v>
      </c>
      <c r="J569">
        <f t="shared" si="164"/>
        <v>395.64</v>
      </c>
      <c r="K569">
        <f t="shared" si="165"/>
        <v>0</v>
      </c>
      <c r="L569" t="str">
        <f>IF(
    AND(
        K569=1,
        COUNTIFS($A$2:A569,A569,$K$2:K569,1)=1
    ),
    "ENTRY",
    ""
)</f>
        <v/>
      </c>
      <c r="M569" t="str">
        <f t="shared" si="166"/>
        <v/>
      </c>
      <c r="N569" t="str">
        <f t="shared" si="167"/>
        <v/>
      </c>
      <c r="O569" t="str">
        <f t="shared" si="168"/>
        <v/>
      </c>
      <c r="P569" t="str">
        <f t="shared" si="169"/>
        <v/>
      </c>
      <c r="Q569" t="str">
        <f t="shared" si="170"/>
        <v/>
      </c>
      <c r="R569" t="str">
        <f t="shared" si="171"/>
        <v/>
      </c>
      <c r="S569" t="str">
        <f t="shared" si="179"/>
        <v/>
      </c>
      <c r="U569" t="str">
        <f t="shared" si="172"/>
        <v/>
      </c>
      <c r="V569" t="str">
        <f t="shared" si="173"/>
        <v/>
      </c>
      <c r="W569" t="str">
        <f t="shared" si="174"/>
        <v/>
      </c>
      <c r="X569" t="str">
        <f t="shared" si="175"/>
        <v/>
      </c>
      <c r="Y569" t="str">
        <f t="shared" si="176"/>
        <v/>
      </c>
      <c r="Z569" cm="1">
        <f t="array" ref="Z569">LOOKUP(
    2,
    1/($A:$A=$A569),
    $C:$C
)</f>
        <v>396.48</v>
      </c>
      <c r="AA569" t="str">
        <f t="shared" si="177"/>
        <v/>
      </c>
      <c r="AB569" t="str">
        <f t="shared" si="178"/>
        <v/>
      </c>
    </row>
    <row r="570" spans="1:28" x14ac:dyDescent="0.3">
      <c r="A570" s="2">
        <v>45873</v>
      </c>
      <c r="B570" s="1">
        <v>0.55555555555555558</v>
      </c>
      <c r="C570">
        <v>396.36</v>
      </c>
      <c r="D570">
        <v>395.82</v>
      </c>
      <c r="E570">
        <v>42460</v>
      </c>
      <c r="F570" t="b">
        <f t="shared" si="160"/>
        <v>0</v>
      </c>
      <c r="G570" t="str">
        <f t="shared" si="161"/>
        <v/>
      </c>
      <c r="H570" t="str">
        <f t="shared" si="162"/>
        <v/>
      </c>
      <c r="I570">
        <f t="shared" si="163"/>
        <v>396.73</v>
      </c>
      <c r="J570">
        <f t="shared" si="164"/>
        <v>395.64</v>
      </c>
      <c r="K570">
        <f t="shared" si="165"/>
        <v>0</v>
      </c>
      <c r="L570" t="str">
        <f>IF(
    AND(
        K570=1,
        COUNTIFS($A$2:A570,A570,$K$2:K570,1)=1
    ),
    "ENTRY",
    ""
)</f>
        <v/>
      </c>
      <c r="M570" t="str">
        <f t="shared" si="166"/>
        <v/>
      </c>
      <c r="N570" t="str">
        <f t="shared" si="167"/>
        <v/>
      </c>
      <c r="O570" t="str">
        <f t="shared" si="168"/>
        <v/>
      </c>
      <c r="P570" t="str">
        <f t="shared" si="169"/>
        <v/>
      </c>
      <c r="Q570" t="str">
        <f t="shared" si="170"/>
        <v/>
      </c>
      <c r="R570" t="str">
        <f t="shared" si="171"/>
        <v/>
      </c>
      <c r="S570" t="str">
        <f t="shared" si="179"/>
        <v/>
      </c>
      <c r="U570" t="str">
        <f t="shared" si="172"/>
        <v/>
      </c>
      <c r="V570" t="str">
        <f t="shared" si="173"/>
        <v/>
      </c>
      <c r="W570" t="str">
        <f t="shared" si="174"/>
        <v/>
      </c>
      <c r="X570" t="str">
        <f t="shared" si="175"/>
        <v/>
      </c>
      <c r="Y570" t="str">
        <f t="shared" si="176"/>
        <v/>
      </c>
      <c r="Z570" cm="1">
        <f t="array" ref="Z570">LOOKUP(
    2,
    1/($A:$A=$A570),
    $C:$C
)</f>
        <v>396.48</v>
      </c>
      <c r="AA570" t="str">
        <f t="shared" si="177"/>
        <v/>
      </c>
      <c r="AB570" t="str">
        <f t="shared" si="178"/>
        <v/>
      </c>
    </row>
    <row r="571" spans="1:28" x14ac:dyDescent="0.3">
      <c r="A571" s="2">
        <v>45873</v>
      </c>
      <c r="B571" s="1">
        <v>0.55902777777777779</v>
      </c>
      <c r="C571">
        <v>395.97</v>
      </c>
      <c r="D571">
        <v>395.15</v>
      </c>
      <c r="E571">
        <v>110363</v>
      </c>
      <c r="F571" t="b">
        <f t="shared" si="160"/>
        <v>0</v>
      </c>
      <c r="G571" t="str">
        <f t="shared" si="161"/>
        <v/>
      </c>
      <c r="H571" t="str">
        <f t="shared" si="162"/>
        <v/>
      </c>
      <c r="I571">
        <f t="shared" si="163"/>
        <v>396.73</v>
      </c>
      <c r="J571">
        <f t="shared" si="164"/>
        <v>395.64</v>
      </c>
      <c r="K571">
        <f t="shared" si="165"/>
        <v>1</v>
      </c>
      <c r="L571" t="str">
        <f>IF(
    AND(
        K571=1,
        COUNTIFS($A$2:A571,A571,$K$2:K571,1)=1
    ),
    "ENTRY",
    ""
)</f>
        <v/>
      </c>
      <c r="M571" t="str">
        <f t="shared" si="166"/>
        <v/>
      </c>
      <c r="N571" t="str">
        <f t="shared" si="167"/>
        <v/>
      </c>
      <c r="O571" t="str">
        <f t="shared" si="168"/>
        <v/>
      </c>
      <c r="P571" t="str">
        <f t="shared" si="169"/>
        <v/>
      </c>
      <c r="Q571" t="str">
        <f t="shared" si="170"/>
        <v/>
      </c>
      <c r="R571" t="str">
        <f t="shared" si="171"/>
        <v/>
      </c>
      <c r="S571" t="str">
        <f t="shared" si="179"/>
        <v/>
      </c>
      <c r="U571" t="str">
        <f t="shared" si="172"/>
        <v/>
      </c>
      <c r="V571" t="str">
        <f t="shared" si="173"/>
        <v/>
      </c>
      <c r="W571" t="str">
        <f t="shared" si="174"/>
        <v/>
      </c>
      <c r="X571" t="str">
        <f t="shared" si="175"/>
        <v/>
      </c>
      <c r="Y571" t="str">
        <f t="shared" si="176"/>
        <v/>
      </c>
      <c r="Z571" cm="1">
        <f t="array" ref="Z571">LOOKUP(
    2,
    1/($A:$A=$A571),
    $C:$C
)</f>
        <v>396.48</v>
      </c>
      <c r="AA571" t="str">
        <f t="shared" si="177"/>
        <v/>
      </c>
      <c r="AB571" t="str">
        <f t="shared" si="178"/>
        <v/>
      </c>
    </row>
    <row r="572" spans="1:28" x14ac:dyDescent="0.3">
      <c r="A572" s="2">
        <v>45873</v>
      </c>
      <c r="B572" s="1">
        <v>0.5625</v>
      </c>
      <c r="C572">
        <v>395.55</v>
      </c>
      <c r="D572">
        <v>394.85</v>
      </c>
      <c r="E572">
        <v>72164</v>
      </c>
      <c r="F572" t="b">
        <f t="shared" si="160"/>
        <v>0</v>
      </c>
      <c r="G572" t="str">
        <f t="shared" si="161"/>
        <v/>
      </c>
      <c r="H572" t="str">
        <f t="shared" si="162"/>
        <v/>
      </c>
      <c r="I572">
        <f t="shared" si="163"/>
        <v>396.73</v>
      </c>
      <c r="J572">
        <f t="shared" si="164"/>
        <v>395.64</v>
      </c>
      <c r="K572">
        <f t="shared" si="165"/>
        <v>1</v>
      </c>
      <c r="L572" t="str">
        <f>IF(
    AND(
        K572=1,
        COUNTIFS($A$2:A572,A572,$K$2:K572,1)=1
    ),
    "ENTRY",
    ""
)</f>
        <v/>
      </c>
      <c r="M572" t="str">
        <f t="shared" si="166"/>
        <v/>
      </c>
      <c r="N572" t="str">
        <f t="shared" si="167"/>
        <v/>
      </c>
      <c r="O572" t="str">
        <f t="shared" si="168"/>
        <v/>
      </c>
      <c r="P572" t="str">
        <f t="shared" si="169"/>
        <v/>
      </c>
      <c r="Q572" t="str">
        <f t="shared" si="170"/>
        <v/>
      </c>
      <c r="R572" t="str">
        <f t="shared" si="171"/>
        <v/>
      </c>
      <c r="S572" t="str">
        <f t="shared" si="179"/>
        <v/>
      </c>
      <c r="U572" t="str">
        <f t="shared" si="172"/>
        <v/>
      </c>
      <c r="V572" t="str">
        <f t="shared" si="173"/>
        <v/>
      </c>
      <c r="W572" t="str">
        <f t="shared" si="174"/>
        <v/>
      </c>
      <c r="X572" t="str">
        <f t="shared" si="175"/>
        <v/>
      </c>
      <c r="Y572" t="str">
        <f t="shared" si="176"/>
        <v/>
      </c>
      <c r="Z572" cm="1">
        <f t="array" ref="Z572">LOOKUP(
    2,
    1/($A:$A=$A572),
    $C:$C
)</f>
        <v>396.48</v>
      </c>
      <c r="AA572" t="str">
        <f t="shared" si="177"/>
        <v/>
      </c>
      <c r="AB572" t="str">
        <f t="shared" si="178"/>
        <v/>
      </c>
    </row>
    <row r="573" spans="1:28" x14ac:dyDescent="0.3">
      <c r="A573" s="2">
        <v>45873</v>
      </c>
      <c r="B573" s="1">
        <v>0.56597222222222221</v>
      </c>
      <c r="C573">
        <v>395.21</v>
      </c>
      <c r="D573">
        <v>394.85</v>
      </c>
      <c r="E573">
        <v>53627</v>
      </c>
      <c r="F573" t="b">
        <f t="shared" si="160"/>
        <v>0</v>
      </c>
      <c r="G573" t="str">
        <f t="shared" si="161"/>
        <v/>
      </c>
      <c r="H573" t="str">
        <f t="shared" si="162"/>
        <v/>
      </c>
      <c r="I573">
        <f t="shared" si="163"/>
        <v>396.73</v>
      </c>
      <c r="J573">
        <f t="shared" si="164"/>
        <v>395.64</v>
      </c>
      <c r="K573">
        <f t="shared" si="165"/>
        <v>1</v>
      </c>
      <c r="L573" t="str">
        <f>IF(
    AND(
        K573=1,
        COUNTIFS($A$2:A573,A573,$K$2:K573,1)=1
    ),
    "ENTRY",
    ""
)</f>
        <v/>
      </c>
      <c r="M573" t="str">
        <f t="shared" si="166"/>
        <v/>
      </c>
      <c r="N573" t="str">
        <f t="shared" si="167"/>
        <v/>
      </c>
      <c r="O573" t="str">
        <f t="shared" si="168"/>
        <v/>
      </c>
      <c r="P573" t="str">
        <f t="shared" si="169"/>
        <v/>
      </c>
      <c r="Q573" t="str">
        <f t="shared" si="170"/>
        <v/>
      </c>
      <c r="R573" t="str">
        <f t="shared" si="171"/>
        <v/>
      </c>
      <c r="S573" t="str">
        <f t="shared" si="179"/>
        <v/>
      </c>
      <c r="U573" t="str">
        <f t="shared" si="172"/>
        <v/>
      </c>
      <c r="V573" t="str">
        <f t="shared" si="173"/>
        <v/>
      </c>
      <c r="W573" t="str">
        <f t="shared" si="174"/>
        <v/>
      </c>
      <c r="X573" t="str">
        <f t="shared" si="175"/>
        <v/>
      </c>
      <c r="Y573" t="str">
        <f t="shared" si="176"/>
        <v/>
      </c>
      <c r="Z573" cm="1">
        <f t="array" ref="Z573">LOOKUP(
    2,
    1/($A:$A=$A573),
    $C:$C
)</f>
        <v>396.48</v>
      </c>
      <c r="AA573" t="str">
        <f t="shared" si="177"/>
        <v/>
      </c>
      <c r="AB573" t="str">
        <f t="shared" si="178"/>
        <v/>
      </c>
    </row>
    <row r="574" spans="1:28" x14ac:dyDescent="0.3">
      <c r="A574" s="2">
        <v>45873</v>
      </c>
      <c r="B574" s="1">
        <v>0.56944444444444442</v>
      </c>
      <c r="C574">
        <v>395.33</v>
      </c>
      <c r="D574">
        <v>395.06</v>
      </c>
      <c r="E574">
        <v>56274</v>
      </c>
      <c r="F574" t="b">
        <f t="shared" si="160"/>
        <v>0</v>
      </c>
      <c r="G574" t="str">
        <f t="shared" si="161"/>
        <v/>
      </c>
      <c r="H574" t="str">
        <f t="shared" si="162"/>
        <v/>
      </c>
      <c r="I574">
        <f t="shared" si="163"/>
        <v>396.73</v>
      </c>
      <c r="J574">
        <f t="shared" si="164"/>
        <v>395.64</v>
      </c>
      <c r="K574">
        <f t="shared" si="165"/>
        <v>1</v>
      </c>
      <c r="L574" t="str">
        <f>IF(
    AND(
        K574=1,
        COUNTIFS($A$2:A574,A574,$K$2:K574,1)=1
    ),
    "ENTRY",
    ""
)</f>
        <v/>
      </c>
      <c r="M574" t="str">
        <f t="shared" si="166"/>
        <v/>
      </c>
      <c r="N574" t="str">
        <f t="shared" si="167"/>
        <v/>
      </c>
      <c r="O574" t="str">
        <f t="shared" si="168"/>
        <v/>
      </c>
      <c r="P574" t="str">
        <f t="shared" si="169"/>
        <v/>
      </c>
      <c r="Q574" t="str">
        <f t="shared" si="170"/>
        <v/>
      </c>
      <c r="R574" t="str">
        <f t="shared" si="171"/>
        <v/>
      </c>
      <c r="S574" t="str">
        <f t="shared" si="179"/>
        <v/>
      </c>
      <c r="U574" t="str">
        <f t="shared" si="172"/>
        <v/>
      </c>
      <c r="V574" t="str">
        <f t="shared" si="173"/>
        <v/>
      </c>
      <c r="W574" t="str">
        <f t="shared" si="174"/>
        <v/>
      </c>
      <c r="X574" t="str">
        <f t="shared" si="175"/>
        <v/>
      </c>
      <c r="Y574" t="str">
        <f t="shared" si="176"/>
        <v/>
      </c>
      <c r="Z574" cm="1">
        <f t="array" ref="Z574">LOOKUP(
    2,
    1/($A:$A=$A574),
    $C:$C
)</f>
        <v>396.48</v>
      </c>
      <c r="AA574" t="str">
        <f t="shared" si="177"/>
        <v/>
      </c>
      <c r="AB574" t="str">
        <f t="shared" si="178"/>
        <v/>
      </c>
    </row>
    <row r="575" spans="1:28" x14ac:dyDescent="0.3">
      <c r="A575" s="2">
        <v>45873</v>
      </c>
      <c r="B575" s="1">
        <v>0.57291666666666663</v>
      </c>
      <c r="C575">
        <v>395.76</v>
      </c>
      <c r="D575">
        <v>394.76</v>
      </c>
      <c r="E575">
        <v>116569</v>
      </c>
      <c r="F575" t="b">
        <f t="shared" si="160"/>
        <v>0</v>
      </c>
      <c r="G575" t="str">
        <f t="shared" si="161"/>
        <v/>
      </c>
      <c r="H575" t="str">
        <f t="shared" si="162"/>
        <v/>
      </c>
      <c r="I575">
        <f t="shared" si="163"/>
        <v>396.73</v>
      </c>
      <c r="J575">
        <f t="shared" si="164"/>
        <v>395.64</v>
      </c>
      <c r="K575">
        <f t="shared" si="165"/>
        <v>1</v>
      </c>
      <c r="L575" t="str">
        <f>IF(
    AND(
        K575=1,
        COUNTIFS($A$2:A575,A575,$K$2:K575,1)=1
    ),
    "ENTRY",
    ""
)</f>
        <v/>
      </c>
      <c r="M575" t="str">
        <f t="shared" si="166"/>
        <v/>
      </c>
      <c r="N575" t="str">
        <f t="shared" si="167"/>
        <v/>
      </c>
      <c r="O575" t="str">
        <f t="shared" si="168"/>
        <v/>
      </c>
      <c r="P575" t="str">
        <f t="shared" si="169"/>
        <v/>
      </c>
      <c r="Q575" t="str">
        <f t="shared" si="170"/>
        <v/>
      </c>
      <c r="R575" t="str">
        <f t="shared" si="171"/>
        <v/>
      </c>
      <c r="S575" t="str">
        <f t="shared" si="179"/>
        <v/>
      </c>
      <c r="U575" t="str">
        <f t="shared" si="172"/>
        <v/>
      </c>
      <c r="V575" t="str">
        <f t="shared" si="173"/>
        <v/>
      </c>
      <c r="W575" t="str">
        <f t="shared" si="174"/>
        <v/>
      </c>
      <c r="X575" t="str">
        <f t="shared" si="175"/>
        <v/>
      </c>
      <c r="Y575" t="str">
        <f t="shared" si="176"/>
        <v/>
      </c>
      <c r="Z575" cm="1">
        <f t="array" ref="Z575">LOOKUP(
    2,
    1/($A:$A=$A575),
    $C:$C
)</f>
        <v>396.48</v>
      </c>
      <c r="AA575" t="str">
        <f t="shared" si="177"/>
        <v/>
      </c>
      <c r="AB575" t="str">
        <f t="shared" si="178"/>
        <v/>
      </c>
    </row>
    <row r="576" spans="1:28" x14ac:dyDescent="0.3">
      <c r="A576" s="2">
        <v>45873</v>
      </c>
      <c r="B576" s="1">
        <v>0.57638888888888884</v>
      </c>
      <c r="C576">
        <v>395.36</v>
      </c>
      <c r="D576">
        <v>394.97</v>
      </c>
      <c r="E576">
        <v>55759</v>
      </c>
      <c r="F576" t="b">
        <f t="shared" si="160"/>
        <v>0</v>
      </c>
      <c r="G576" t="str">
        <f t="shared" si="161"/>
        <v/>
      </c>
      <c r="H576" t="str">
        <f t="shared" si="162"/>
        <v/>
      </c>
      <c r="I576">
        <f t="shared" si="163"/>
        <v>396.73</v>
      </c>
      <c r="J576">
        <f t="shared" si="164"/>
        <v>395.64</v>
      </c>
      <c r="K576">
        <f t="shared" si="165"/>
        <v>1</v>
      </c>
      <c r="L576" t="str">
        <f>IF(
    AND(
        K576=1,
        COUNTIFS($A$2:A576,A576,$K$2:K576,1)=1
    ),
    "ENTRY",
    ""
)</f>
        <v/>
      </c>
      <c r="M576" t="str">
        <f t="shared" si="166"/>
        <v/>
      </c>
      <c r="N576" t="str">
        <f t="shared" si="167"/>
        <v/>
      </c>
      <c r="O576" t="str">
        <f t="shared" si="168"/>
        <v/>
      </c>
      <c r="P576" t="str">
        <f t="shared" si="169"/>
        <v/>
      </c>
      <c r="Q576" t="str">
        <f t="shared" si="170"/>
        <v/>
      </c>
      <c r="R576" t="str">
        <f t="shared" si="171"/>
        <v/>
      </c>
      <c r="S576" t="str">
        <f t="shared" si="179"/>
        <v/>
      </c>
      <c r="U576" t="str">
        <f t="shared" si="172"/>
        <v/>
      </c>
      <c r="V576" t="str">
        <f t="shared" si="173"/>
        <v/>
      </c>
      <c r="W576" t="str">
        <f t="shared" si="174"/>
        <v/>
      </c>
      <c r="X576" t="str">
        <f t="shared" si="175"/>
        <v/>
      </c>
      <c r="Y576" t="str">
        <f t="shared" si="176"/>
        <v/>
      </c>
      <c r="Z576" cm="1">
        <f t="array" ref="Z576">LOOKUP(
    2,
    1/($A:$A=$A576),
    $C:$C
)</f>
        <v>396.48</v>
      </c>
      <c r="AA576" t="str">
        <f t="shared" si="177"/>
        <v/>
      </c>
      <c r="AB576" t="str">
        <f t="shared" si="178"/>
        <v/>
      </c>
    </row>
    <row r="577" spans="1:28" x14ac:dyDescent="0.3">
      <c r="A577" s="2">
        <v>45873</v>
      </c>
      <c r="B577" s="1">
        <v>0.57986111111111116</v>
      </c>
      <c r="C577">
        <v>395.73</v>
      </c>
      <c r="D577">
        <v>395.12</v>
      </c>
      <c r="E577">
        <v>457116</v>
      </c>
      <c r="F577" t="b">
        <f t="shared" si="160"/>
        <v>0</v>
      </c>
      <c r="G577" t="str">
        <f t="shared" si="161"/>
        <v/>
      </c>
      <c r="H577" t="str">
        <f t="shared" si="162"/>
        <v/>
      </c>
      <c r="I577">
        <f t="shared" si="163"/>
        <v>396.73</v>
      </c>
      <c r="J577">
        <f t="shared" si="164"/>
        <v>395.64</v>
      </c>
      <c r="K577">
        <f t="shared" si="165"/>
        <v>1</v>
      </c>
      <c r="L577" t="str">
        <f>IF(
    AND(
        K577=1,
        COUNTIFS($A$2:A577,A577,$K$2:K577,1)=1
    ),
    "ENTRY",
    ""
)</f>
        <v/>
      </c>
      <c r="M577" t="str">
        <f t="shared" si="166"/>
        <v/>
      </c>
      <c r="N577" t="str">
        <f t="shared" si="167"/>
        <v/>
      </c>
      <c r="O577" t="str">
        <f t="shared" si="168"/>
        <v/>
      </c>
      <c r="P577" t="str">
        <f t="shared" si="169"/>
        <v/>
      </c>
      <c r="Q577" t="str">
        <f t="shared" si="170"/>
        <v/>
      </c>
      <c r="R577" t="str">
        <f t="shared" si="171"/>
        <v/>
      </c>
      <c r="S577" t="str">
        <f t="shared" si="179"/>
        <v/>
      </c>
      <c r="U577" t="str">
        <f t="shared" si="172"/>
        <v/>
      </c>
      <c r="V577" t="str">
        <f t="shared" si="173"/>
        <v/>
      </c>
      <c r="W577" t="str">
        <f t="shared" si="174"/>
        <v/>
      </c>
      <c r="X577" t="str">
        <f t="shared" si="175"/>
        <v/>
      </c>
      <c r="Y577" t="str">
        <f t="shared" si="176"/>
        <v/>
      </c>
      <c r="Z577" cm="1">
        <f t="array" ref="Z577">LOOKUP(
    2,
    1/($A:$A=$A577),
    $C:$C
)</f>
        <v>396.48</v>
      </c>
      <c r="AA577" t="str">
        <f t="shared" si="177"/>
        <v/>
      </c>
      <c r="AB577" t="str">
        <f t="shared" si="178"/>
        <v/>
      </c>
    </row>
    <row r="578" spans="1:28" x14ac:dyDescent="0.3">
      <c r="A578" s="2">
        <v>45873</v>
      </c>
      <c r="B578" s="1">
        <v>0.58333333333333337</v>
      </c>
      <c r="C578">
        <v>395.97</v>
      </c>
      <c r="D578">
        <v>395.15</v>
      </c>
      <c r="E578">
        <v>80927</v>
      </c>
      <c r="F578" t="b">
        <f t="shared" si="160"/>
        <v>0</v>
      </c>
      <c r="G578" t="str">
        <f t="shared" si="161"/>
        <v/>
      </c>
      <c r="H578" t="str">
        <f t="shared" si="162"/>
        <v/>
      </c>
      <c r="I578">
        <f t="shared" si="163"/>
        <v>396.73</v>
      </c>
      <c r="J578">
        <f t="shared" si="164"/>
        <v>395.64</v>
      </c>
      <c r="K578">
        <f t="shared" si="165"/>
        <v>1</v>
      </c>
      <c r="L578" t="str">
        <f>IF(
    AND(
        K578=1,
        COUNTIFS($A$2:A578,A578,$K$2:K578,1)=1
    ),
    "ENTRY",
    ""
)</f>
        <v/>
      </c>
      <c r="M578" t="str">
        <f t="shared" si="166"/>
        <v/>
      </c>
      <c r="N578" t="str">
        <f t="shared" si="167"/>
        <v/>
      </c>
      <c r="O578" t="str">
        <f t="shared" si="168"/>
        <v/>
      </c>
      <c r="P578" t="str">
        <f t="shared" si="169"/>
        <v/>
      </c>
      <c r="Q578" t="str">
        <f t="shared" si="170"/>
        <v/>
      </c>
      <c r="R578" t="str">
        <f t="shared" si="171"/>
        <v/>
      </c>
      <c r="S578" t="str">
        <f t="shared" si="179"/>
        <v/>
      </c>
      <c r="U578" t="str">
        <f t="shared" si="172"/>
        <v/>
      </c>
      <c r="V578" t="str">
        <f t="shared" si="173"/>
        <v/>
      </c>
      <c r="W578" t="str">
        <f t="shared" si="174"/>
        <v/>
      </c>
      <c r="X578" t="str">
        <f t="shared" si="175"/>
        <v/>
      </c>
      <c r="Y578" t="str">
        <f t="shared" si="176"/>
        <v/>
      </c>
      <c r="Z578" cm="1">
        <f t="array" ref="Z578">LOOKUP(
    2,
    1/($A:$A=$A578),
    $C:$C
)</f>
        <v>396.48</v>
      </c>
      <c r="AA578" t="str">
        <f t="shared" si="177"/>
        <v/>
      </c>
      <c r="AB578" t="str">
        <f t="shared" si="178"/>
        <v/>
      </c>
    </row>
    <row r="579" spans="1:28" x14ac:dyDescent="0.3">
      <c r="A579" s="2">
        <v>45873</v>
      </c>
      <c r="B579" s="1">
        <v>0.58680555555555558</v>
      </c>
      <c r="C579">
        <v>395.97</v>
      </c>
      <c r="D579">
        <v>395.33</v>
      </c>
      <c r="E579">
        <v>36705</v>
      </c>
      <c r="F579" t="b">
        <f t="shared" ref="F579:F642" si="180">B579=TIME(10,0,0)</f>
        <v>0</v>
      </c>
      <c r="G579" t="str">
        <f t="shared" ref="G579:G642" si="181">IF(F579,C579,"")</f>
        <v/>
      </c>
      <c r="H579" t="str">
        <f t="shared" ref="H579:H642" si="182">IF(F579,D579,"")</f>
        <v/>
      </c>
      <c r="I579">
        <f t="shared" ref="I579:I642" si="183">IF(G579&lt;&gt;"",G579,I578)</f>
        <v>396.73</v>
      </c>
      <c r="J579">
        <f t="shared" ref="J579:J642" si="184">IF(H579&lt;&gt;"",H579,J578)</f>
        <v>395.64</v>
      </c>
      <c r="K579">
        <f t="shared" ref="K579:K642" si="185">IF(
    AND(
        A579=A578,
        B579&gt;TIME(10,0,0),
        OR(C579&gt;=I579, D579&lt;=J579)
    ),
    1,
    0
)</f>
        <v>1</v>
      </c>
      <c r="L579" t="str">
        <f>IF(
    AND(
        K579=1,
        COUNTIFS($A$2:A579,A579,$K$2:K579,1)=1
    ),
    "ENTRY",
    ""
)</f>
        <v/>
      </c>
      <c r="M579" t="str">
        <f t="shared" ref="M579:M642" si="186">IF(L579="","",IF(C579&gt;=I579,"LONG","SHORT"))</f>
        <v/>
      </c>
      <c r="N579" t="str">
        <f t="shared" ref="N579:N642" si="187">IF(M579="","",IF(M579="LONG",I579,J579))</f>
        <v/>
      </c>
      <c r="O579" t="str">
        <f t="shared" ref="O579:O642" si="188">IF(M579="","",IF(M579="LONG",J579,I579))</f>
        <v/>
      </c>
      <c r="P579" t="str">
        <f t="shared" ref="P579:P642" si="189">IF(M579="","",ABS(N579-O579))</f>
        <v/>
      </c>
      <c r="Q579" t="str">
        <f t="shared" ref="Q579:Q642" si="190">IF(M579="","",INT(500/P579))</f>
        <v/>
      </c>
      <c r="R579" t="str">
        <f t="shared" ref="R579:R642" si="191">IF(M579="","",Q579*P579)</f>
        <v/>
      </c>
      <c r="S579" t="str">
        <f t="shared" si="179"/>
        <v/>
      </c>
      <c r="U579" t="str">
        <f t="shared" ref="U579:U642" si="192">IF(M579="","",IF(M579="LONG",N579+3*P579,N579-3*P579))</f>
        <v/>
      </c>
      <c r="V579" t="str">
        <f t="shared" ref="V579:V642" si="193">IF(
    M579="",
    "",
    IF(
        IF(
            M579="LONG",
            _xlfn.MAXIFS($C:$C,$A:$A,$A579,$B:$B,"&gt;"&amp;$B579) &gt;= $S579,
            _xlfn.MINIFS($D:$D,$A:$A,$A579,$B:$B,"&gt;"&amp;$B579) &lt;= $S579
        ),
        "YES",
        "NO"
    )
)</f>
        <v/>
      </c>
      <c r="W579" t="str">
        <f t="shared" ref="W579:W642" si="194">IF(
    M579="",
    "",
    IF(
        IF(
            M579="LONG",
            _xlfn.MAXIFS($C:$C,$A:$A,$A579,$B:$B,"&gt;"&amp;$B579) &gt;= $U579,
            _xlfn.MINIFS($D:$D,$A:$A,$A579,$B:$B,"&gt;"&amp;$B579) &lt;= $U579
        ),
        "YES",
        "NO"
    )
)</f>
        <v/>
      </c>
      <c r="X579" t="str">
        <f t="shared" ref="X579:X642" si="195">IF(
    M579="",
    "",
    IF(
        M579="LONG",
        (_xlfn.MAXIFS($C:$C,$A:$A,$A579,$B:$B,"&gt;"&amp;$B579) - $N579) / $P579,
        ($N579 - _xlfn.MINIFS($D:$D,$A:$A,$A579,$B:$B,"&gt;"&amp;$B579)) / $P579
    )
)</f>
        <v/>
      </c>
      <c r="Y579" t="str">
        <f t="shared" ref="Y579:Y642" si="196">IF(
    M579="",
    "",
    IF(
        IF(
            M579="LONG",
            _xlfn.MINIFS($D:$D,$A:$A,$A579,$B:$B,"&gt;"&amp;$B579) &lt;= $O579,
            _xlfn.MAXIFS($C:$C,$A:$A,$A579,$B:$B,"&gt;"&amp;$B579) &gt;= $O579
        ),
        "YES",
        "NO"
    )
)</f>
        <v/>
      </c>
      <c r="Z579" cm="1">
        <f t="array" ref="Z579">LOOKUP(
    2,
    1/($A:$A=$A579),
    $C:$C
)</f>
        <v>396.48</v>
      </c>
      <c r="AA579" t="str">
        <f t="shared" ref="AA579:AA642" si="197">IF(
    M579="",
    "",
    IF(
        Y579="YES",
        O579,
        Z579
    )
)</f>
        <v/>
      </c>
      <c r="AB579" t="str">
        <f t="shared" ref="AB579:AB642" si="198">IF(
    M579="",
    "",IF(Y579="YES",-500,
    IF(
        M579="LONG",
        (U579 - N579) * Q579,
        (N579 - U579) * Q579
    )
))</f>
        <v/>
      </c>
    </row>
    <row r="580" spans="1:28" x14ac:dyDescent="0.3">
      <c r="A580" s="2">
        <v>45873</v>
      </c>
      <c r="B580" s="1">
        <v>0.59027777777777779</v>
      </c>
      <c r="C580">
        <v>395.97</v>
      </c>
      <c r="D580">
        <v>395.33</v>
      </c>
      <c r="E580">
        <v>40607</v>
      </c>
      <c r="F580" t="b">
        <f t="shared" si="180"/>
        <v>0</v>
      </c>
      <c r="G580" t="str">
        <f t="shared" si="181"/>
        <v/>
      </c>
      <c r="H580" t="str">
        <f t="shared" si="182"/>
        <v/>
      </c>
      <c r="I580">
        <f t="shared" si="183"/>
        <v>396.73</v>
      </c>
      <c r="J580">
        <f t="shared" si="184"/>
        <v>395.64</v>
      </c>
      <c r="K580">
        <f t="shared" si="185"/>
        <v>1</v>
      </c>
      <c r="L580" t="str">
        <f>IF(
    AND(
        K580=1,
        COUNTIFS($A$2:A580,A580,$K$2:K580,1)=1
    ),
    "ENTRY",
    ""
)</f>
        <v/>
      </c>
      <c r="M580" t="str">
        <f t="shared" si="186"/>
        <v/>
      </c>
      <c r="N580" t="str">
        <f t="shared" si="187"/>
        <v/>
      </c>
      <c r="O580" t="str">
        <f t="shared" si="188"/>
        <v/>
      </c>
      <c r="P580" t="str">
        <f t="shared" si="189"/>
        <v/>
      </c>
      <c r="Q580" t="str">
        <f t="shared" si="190"/>
        <v/>
      </c>
      <c r="R580" t="str">
        <f t="shared" si="191"/>
        <v/>
      </c>
      <c r="S580" t="str">
        <f t="shared" ref="S580:S643" si="199">IF(M580="","",IF(M580="LONG",N580+(1.5*P580),N580-(1.5*P580)))</f>
        <v/>
      </c>
      <c r="U580" t="str">
        <f t="shared" si="192"/>
        <v/>
      </c>
      <c r="V580" t="str">
        <f t="shared" si="193"/>
        <v/>
      </c>
      <c r="W580" t="str">
        <f t="shared" si="194"/>
        <v/>
      </c>
      <c r="X580" t="str">
        <f t="shared" si="195"/>
        <v/>
      </c>
      <c r="Y580" t="str">
        <f t="shared" si="196"/>
        <v/>
      </c>
      <c r="Z580" cm="1">
        <f t="array" ref="Z580">LOOKUP(
    2,
    1/($A:$A=$A580),
    $C:$C
)</f>
        <v>396.48</v>
      </c>
      <c r="AA580" t="str">
        <f t="shared" si="197"/>
        <v/>
      </c>
      <c r="AB580" t="str">
        <f t="shared" si="198"/>
        <v/>
      </c>
    </row>
    <row r="581" spans="1:28" x14ac:dyDescent="0.3">
      <c r="A581" s="2">
        <v>45873</v>
      </c>
      <c r="B581" s="1">
        <v>0.59375</v>
      </c>
      <c r="C581">
        <v>395.67</v>
      </c>
      <c r="D581">
        <v>395.21</v>
      </c>
      <c r="E581">
        <v>38511</v>
      </c>
      <c r="F581" t="b">
        <f t="shared" si="180"/>
        <v>0</v>
      </c>
      <c r="G581" t="str">
        <f t="shared" si="181"/>
        <v/>
      </c>
      <c r="H581" t="str">
        <f t="shared" si="182"/>
        <v/>
      </c>
      <c r="I581">
        <f t="shared" si="183"/>
        <v>396.73</v>
      </c>
      <c r="J581">
        <f t="shared" si="184"/>
        <v>395.64</v>
      </c>
      <c r="K581">
        <f t="shared" si="185"/>
        <v>1</v>
      </c>
      <c r="L581" t="str">
        <f>IF(
    AND(
        K581=1,
        COUNTIFS($A$2:A581,A581,$K$2:K581,1)=1
    ),
    "ENTRY",
    ""
)</f>
        <v/>
      </c>
      <c r="M581" t="str">
        <f t="shared" si="186"/>
        <v/>
      </c>
      <c r="N581" t="str">
        <f t="shared" si="187"/>
        <v/>
      </c>
      <c r="O581" t="str">
        <f t="shared" si="188"/>
        <v/>
      </c>
      <c r="P581" t="str">
        <f t="shared" si="189"/>
        <v/>
      </c>
      <c r="Q581" t="str">
        <f t="shared" si="190"/>
        <v/>
      </c>
      <c r="R581" t="str">
        <f t="shared" si="191"/>
        <v/>
      </c>
      <c r="S581" t="str">
        <f t="shared" si="199"/>
        <v/>
      </c>
      <c r="U581" t="str">
        <f t="shared" si="192"/>
        <v/>
      </c>
      <c r="V581" t="str">
        <f t="shared" si="193"/>
        <v/>
      </c>
      <c r="W581" t="str">
        <f t="shared" si="194"/>
        <v/>
      </c>
      <c r="X581" t="str">
        <f t="shared" si="195"/>
        <v/>
      </c>
      <c r="Y581" t="str">
        <f t="shared" si="196"/>
        <v/>
      </c>
      <c r="Z581" cm="1">
        <f t="array" ref="Z581">LOOKUP(
    2,
    1/($A:$A=$A581),
    $C:$C
)</f>
        <v>396.48</v>
      </c>
      <c r="AA581" t="str">
        <f t="shared" si="197"/>
        <v/>
      </c>
      <c r="AB581" t="str">
        <f t="shared" si="198"/>
        <v/>
      </c>
    </row>
    <row r="582" spans="1:28" x14ac:dyDescent="0.3">
      <c r="A582" s="2">
        <v>45873</v>
      </c>
      <c r="B582" s="1">
        <v>0.59722222222222221</v>
      </c>
      <c r="C582">
        <v>395.7</v>
      </c>
      <c r="D582">
        <v>395.36</v>
      </c>
      <c r="E582">
        <v>35841</v>
      </c>
      <c r="F582" t="b">
        <f t="shared" si="180"/>
        <v>0</v>
      </c>
      <c r="G582" t="str">
        <f t="shared" si="181"/>
        <v/>
      </c>
      <c r="H582" t="str">
        <f t="shared" si="182"/>
        <v/>
      </c>
      <c r="I582">
        <f t="shared" si="183"/>
        <v>396.73</v>
      </c>
      <c r="J582">
        <f t="shared" si="184"/>
        <v>395.64</v>
      </c>
      <c r="K582">
        <f t="shared" si="185"/>
        <v>1</v>
      </c>
      <c r="L582" t="str">
        <f>IF(
    AND(
        K582=1,
        COUNTIFS($A$2:A582,A582,$K$2:K582,1)=1
    ),
    "ENTRY",
    ""
)</f>
        <v/>
      </c>
      <c r="M582" t="str">
        <f t="shared" si="186"/>
        <v/>
      </c>
      <c r="N582" t="str">
        <f t="shared" si="187"/>
        <v/>
      </c>
      <c r="O582" t="str">
        <f t="shared" si="188"/>
        <v/>
      </c>
      <c r="P582" t="str">
        <f t="shared" si="189"/>
        <v/>
      </c>
      <c r="Q582" t="str">
        <f t="shared" si="190"/>
        <v/>
      </c>
      <c r="R582" t="str">
        <f t="shared" si="191"/>
        <v/>
      </c>
      <c r="S582" t="str">
        <f t="shared" si="199"/>
        <v/>
      </c>
      <c r="U582" t="str">
        <f t="shared" si="192"/>
        <v/>
      </c>
      <c r="V582" t="str">
        <f t="shared" si="193"/>
        <v/>
      </c>
      <c r="W582" t="str">
        <f t="shared" si="194"/>
        <v/>
      </c>
      <c r="X582" t="str">
        <f t="shared" si="195"/>
        <v/>
      </c>
      <c r="Y582" t="str">
        <f t="shared" si="196"/>
        <v/>
      </c>
      <c r="Z582" cm="1">
        <f t="array" ref="Z582">LOOKUP(
    2,
    1/($A:$A=$A582),
    $C:$C
)</f>
        <v>396.48</v>
      </c>
      <c r="AA582" t="str">
        <f t="shared" si="197"/>
        <v/>
      </c>
      <c r="AB582" t="str">
        <f t="shared" si="198"/>
        <v/>
      </c>
    </row>
    <row r="583" spans="1:28" x14ac:dyDescent="0.3">
      <c r="A583" s="2">
        <v>45873</v>
      </c>
      <c r="B583" s="1">
        <v>0.60069444444444442</v>
      </c>
      <c r="C583">
        <v>395.73</v>
      </c>
      <c r="D583">
        <v>395.27</v>
      </c>
      <c r="E583">
        <v>30661</v>
      </c>
      <c r="F583" t="b">
        <f t="shared" si="180"/>
        <v>0</v>
      </c>
      <c r="G583" t="str">
        <f t="shared" si="181"/>
        <v/>
      </c>
      <c r="H583" t="str">
        <f t="shared" si="182"/>
        <v/>
      </c>
      <c r="I583">
        <f t="shared" si="183"/>
        <v>396.73</v>
      </c>
      <c r="J583">
        <f t="shared" si="184"/>
        <v>395.64</v>
      </c>
      <c r="K583">
        <f t="shared" si="185"/>
        <v>1</v>
      </c>
      <c r="L583" t="str">
        <f>IF(
    AND(
        K583=1,
        COUNTIFS($A$2:A583,A583,$K$2:K583,1)=1
    ),
    "ENTRY",
    ""
)</f>
        <v/>
      </c>
      <c r="M583" t="str">
        <f t="shared" si="186"/>
        <v/>
      </c>
      <c r="N583" t="str">
        <f t="shared" si="187"/>
        <v/>
      </c>
      <c r="O583" t="str">
        <f t="shared" si="188"/>
        <v/>
      </c>
      <c r="P583" t="str">
        <f t="shared" si="189"/>
        <v/>
      </c>
      <c r="Q583" t="str">
        <f t="shared" si="190"/>
        <v/>
      </c>
      <c r="R583" t="str">
        <f t="shared" si="191"/>
        <v/>
      </c>
      <c r="S583" t="str">
        <f t="shared" si="199"/>
        <v/>
      </c>
      <c r="U583" t="str">
        <f t="shared" si="192"/>
        <v/>
      </c>
      <c r="V583" t="str">
        <f t="shared" si="193"/>
        <v/>
      </c>
      <c r="W583" t="str">
        <f t="shared" si="194"/>
        <v/>
      </c>
      <c r="X583" t="str">
        <f t="shared" si="195"/>
        <v/>
      </c>
      <c r="Y583" t="str">
        <f t="shared" si="196"/>
        <v/>
      </c>
      <c r="Z583" cm="1">
        <f t="array" ref="Z583">LOOKUP(
    2,
    1/($A:$A=$A583),
    $C:$C
)</f>
        <v>396.48</v>
      </c>
      <c r="AA583" t="str">
        <f t="shared" si="197"/>
        <v/>
      </c>
      <c r="AB583" t="str">
        <f t="shared" si="198"/>
        <v/>
      </c>
    </row>
    <row r="584" spans="1:28" x14ac:dyDescent="0.3">
      <c r="A584" s="2">
        <v>45873</v>
      </c>
      <c r="B584" s="1">
        <v>0.60416666666666663</v>
      </c>
      <c r="C584">
        <v>396.36</v>
      </c>
      <c r="D584">
        <v>395.45</v>
      </c>
      <c r="E584">
        <v>94117</v>
      </c>
      <c r="F584" t="b">
        <f t="shared" si="180"/>
        <v>0</v>
      </c>
      <c r="G584" t="str">
        <f t="shared" si="181"/>
        <v/>
      </c>
      <c r="H584" t="str">
        <f t="shared" si="182"/>
        <v/>
      </c>
      <c r="I584">
        <f t="shared" si="183"/>
        <v>396.73</v>
      </c>
      <c r="J584">
        <f t="shared" si="184"/>
        <v>395.64</v>
      </c>
      <c r="K584">
        <f t="shared" si="185"/>
        <v>1</v>
      </c>
      <c r="L584" t="str">
        <f>IF(
    AND(
        K584=1,
        COUNTIFS($A$2:A584,A584,$K$2:K584,1)=1
    ),
    "ENTRY",
    ""
)</f>
        <v/>
      </c>
      <c r="M584" t="str">
        <f t="shared" si="186"/>
        <v/>
      </c>
      <c r="N584" t="str">
        <f t="shared" si="187"/>
        <v/>
      </c>
      <c r="O584" t="str">
        <f t="shared" si="188"/>
        <v/>
      </c>
      <c r="P584" t="str">
        <f t="shared" si="189"/>
        <v/>
      </c>
      <c r="Q584" t="str">
        <f t="shared" si="190"/>
        <v/>
      </c>
      <c r="R584" t="str">
        <f t="shared" si="191"/>
        <v/>
      </c>
      <c r="S584" t="str">
        <f t="shared" si="199"/>
        <v/>
      </c>
      <c r="U584" t="str">
        <f t="shared" si="192"/>
        <v/>
      </c>
      <c r="V584" t="str">
        <f t="shared" si="193"/>
        <v/>
      </c>
      <c r="W584" t="str">
        <f t="shared" si="194"/>
        <v/>
      </c>
      <c r="X584" t="str">
        <f t="shared" si="195"/>
        <v/>
      </c>
      <c r="Y584" t="str">
        <f t="shared" si="196"/>
        <v/>
      </c>
      <c r="Z584" cm="1">
        <f t="array" ref="Z584">LOOKUP(
    2,
    1/($A:$A=$A584),
    $C:$C
)</f>
        <v>396.48</v>
      </c>
      <c r="AA584" t="str">
        <f t="shared" si="197"/>
        <v/>
      </c>
      <c r="AB584" t="str">
        <f t="shared" si="198"/>
        <v/>
      </c>
    </row>
    <row r="585" spans="1:28" x14ac:dyDescent="0.3">
      <c r="A585" s="2">
        <v>45873</v>
      </c>
      <c r="B585" s="1">
        <v>0.60763888888888884</v>
      </c>
      <c r="C585">
        <v>396.36</v>
      </c>
      <c r="D585">
        <v>395.82</v>
      </c>
      <c r="E585">
        <v>55361</v>
      </c>
      <c r="F585" t="b">
        <f t="shared" si="180"/>
        <v>0</v>
      </c>
      <c r="G585" t="str">
        <f t="shared" si="181"/>
        <v/>
      </c>
      <c r="H585" t="str">
        <f t="shared" si="182"/>
        <v/>
      </c>
      <c r="I585">
        <f t="shared" si="183"/>
        <v>396.73</v>
      </c>
      <c r="J585">
        <f t="shared" si="184"/>
        <v>395.64</v>
      </c>
      <c r="K585">
        <f t="shared" si="185"/>
        <v>0</v>
      </c>
      <c r="L585" t="str">
        <f>IF(
    AND(
        K585=1,
        COUNTIFS($A$2:A585,A585,$K$2:K585,1)=1
    ),
    "ENTRY",
    ""
)</f>
        <v/>
      </c>
      <c r="M585" t="str">
        <f t="shared" si="186"/>
        <v/>
      </c>
      <c r="N585" t="str">
        <f t="shared" si="187"/>
        <v/>
      </c>
      <c r="O585" t="str">
        <f t="shared" si="188"/>
        <v/>
      </c>
      <c r="P585" t="str">
        <f t="shared" si="189"/>
        <v/>
      </c>
      <c r="Q585" t="str">
        <f t="shared" si="190"/>
        <v/>
      </c>
      <c r="R585" t="str">
        <f t="shared" si="191"/>
        <v/>
      </c>
      <c r="S585" t="str">
        <f t="shared" si="199"/>
        <v/>
      </c>
      <c r="U585" t="str">
        <f t="shared" si="192"/>
        <v/>
      </c>
      <c r="V585" t="str">
        <f t="shared" si="193"/>
        <v/>
      </c>
      <c r="W585" t="str">
        <f t="shared" si="194"/>
        <v/>
      </c>
      <c r="X585" t="str">
        <f t="shared" si="195"/>
        <v/>
      </c>
      <c r="Y585" t="str">
        <f t="shared" si="196"/>
        <v/>
      </c>
      <c r="Z585" cm="1">
        <f t="array" ref="Z585">LOOKUP(
    2,
    1/($A:$A=$A585),
    $C:$C
)</f>
        <v>396.48</v>
      </c>
      <c r="AA585" t="str">
        <f t="shared" si="197"/>
        <v/>
      </c>
      <c r="AB585" t="str">
        <f t="shared" si="198"/>
        <v/>
      </c>
    </row>
    <row r="586" spans="1:28" x14ac:dyDescent="0.3">
      <c r="A586" s="2">
        <v>45873</v>
      </c>
      <c r="B586" s="1">
        <v>0.61111111111111116</v>
      </c>
      <c r="C586">
        <v>396.3</v>
      </c>
      <c r="D586">
        <v>395.82</v>
      </c>
      <c r="E586">
        <v>69362</v>
      </c>
      <c r="F586" t="b">
        <f t="shared" si="180"/>
        <v>0</v>
      </c>
      <c r="G586" t="str">
        <f t="shared" si="181"/>
        <v/>
      </c>
      <c r="H586" t="str">
        <f t="shared" si="182"/>
        <v/>
      </c>
      <c r="I586">
        <f t="shared" si="183"/>
        <v>396.73</v>
      </c>
      <c r="J586">
        <f t="shared" si="184"/>
        <v>395.64</v>
      </c>
      <c r="K586">
        <f t="shared" si="185"/>
        <v>0</v>
      </c>
      <c r="L586" t="str">
        <f>IF(
    AND(
        K586=1,
        COUNTIFS($A$2:A586,A586,$K$2:K586,1)=1
    ),
    "ENTRY",
    ""
)</f>
        <v/>
      </c>
      <c r="M586" t="str">
        <f t="shared" si="186"/>
        <v/>
      </c>
      <c r="N586" t="str">
        <f t="shared" si="187"/>
        <v/>
      </c>
      <c r="O586" t="str">
        <f t="shared" si="188"/>
        <v/>
      </c>
      <c r="P586" t="str">
        <f t="shared" si="189"/>
        <v/>
      </c>
      <c r="Q586" t="str">
        <f t="shared" si="190"/>
        <v/>
      </c>
      <c r="R586" t="str">
        <f t="shared" si="191"/>
        <v/>
      </c>
      <c r="S586" t="str">
        <f t="shared" si="199"/>
        <v/>
      </c>
      <c r="U586" t="str">
        <f t="shared" si="192"/>
        <v/>
      </c>
      <c r="V586" t="str">
        <f t="shared" si="193"/>
        <v/>
      </c>
      <c r="W586" t="str">
        <f t="shared" si="194"/>
        <v/>
      </c>
      <c r="X586" t="str">
        <f t="shared" si="195"/>
        <v/>
      </c>
      <c r="Y586" t="str">
        <f t="shared" si="196"/>
        <v/>
      </c>
      <c r="Z586" cm="1">
        <f t="array" ref="Z586">LOOKUP(
    2,
    1/($A:$A=$A586),
    $C:$C
)</f>
        <v>396.48</v>
      </c>
      <c r="AA586" t="str">
        <f t="shared" si="197"/>
        <v/>
      </c>
      <c r="AB586" t="str">
        <f t="shared" si="198"/>
        <v/>
      </c>
    </row>
    <row r="587" spans="1:28" x14ac:dyDescent="0.3">
      <c r="A587" s="2">
        <v>45873</v>
      </c>
      <c r="B587" s="1">
        <v>0.61458333333333337</v>
      </c>
      <c r="C587">
        <v>396.3</v>
      </c>
      <c r="D587">
        <v>395.58</v>
      </c>
      <c r="E587">
        <v>106937</v>
      </c>
      <c r="F587" t="b">
        <f t="shared" si="180"/>
        <v>0</v>
      </c>
      <c r="G587" t="str">
        <f t="shared" si="181"/>
        <v/>
      </c>
      <c r="H587" t="str">
        <f t="shared" si="182"/>
        <v/>
      </c>
      <c r="I587">
        <f t="shared" si="183"/>
        <v>396.73</v>
      </c>
      <c r="J587">
        <f t="shared" si="184"/>
        <v>395.64</v>
      </c>
      <c r="K587">
        <f t="shared" si="185"/>
        <v>1</v>
      </c>
      <c r="L587" t="str">
        <f>IF(
    AND(
        K587=1,
        COUNTIFS($A$2:A587,A587,$K$2:K587,1)=1
    ),
    "ENTRY",
    ""
)</f>
        <v/>
      </c>
      <c r="M587" t="str">
        <f t="shared" si="186"/>
        <v/>
      </c>
      <c r="N587" t="str">
        <f t="shared" si="187"/>
        <v/>
      </c>
      <c r="O587" t="str">
        <f t="shared" si="188"/>
        <v/>
      </c>
      <c r="P587" t="str">
        <f t="shared" si="189"/>
        <v/>
      </c>
      <c r="Q587" t="str">
        <f t="shared" si="190"/>
        <v/>
      </c>
      <c r="R587" t="str">
        <f t="shared" si="191"/>
        <v/>
      </c>
      <c r="S587" t="str">
        <f t="shared" si="199"/>
        <v/>
      </c>
      <c r="U587" t="str">
        <f t="shared" si="192"/>
        <v/>
      </c>
      <c r="V587" t="str">
        <f t="shared" si="193"/>
        <v/>
      </c>
      <c r="W587" t="str">
        <f t="shared" si="194"/>
        <v/>
      </c>
      <c r="X587" t="str">
        <f t="shared" si="195"/>
        <v/>
      </c>
      <c r="Y587" t="str">
        <f t="shared" si="196"/>
        <v/>
      </c>
      <c r="Z587" cm="1">
        <f t="array" ref="Z587">LOOKUP(
    2,
    1/($A:$A=$A587),
    $C:$C
)</f>
        <v>396.48</v>
      </c>
      <c r="AA587" t="str">
        <f t="shared" si="197"/>
        <v/>
      </c>
      <c r="AB587" t="str">
        <f t="shared" si="198"/>
        <v/>
      </c>
    </row>
    <row r="588" spans="1:28" x14ac:dyDescent="0.3">
      <c r="A588" s="2">
        <v>45873</v>
      </c>
      <c r="B588" s="1">
        <v>0.61805555555555558</v>
      </c>
      <c r="C588">
        <v>396.33</v>
      </c>
      <c r="D588">
        <v>395.94</v>
      </c>
      <c r="E588">
        <v>521970</v>
      </c>
      <c r="F588" t="b">
        <f t="shared" si="180"/>
        <v>0</v>
      </c>
      <c r="G588" t="str">
        <f t="shared" si="181"/>
        <v/>
      </c>
      <c r="H588" t="str">
        <f t="shared" si="182"/>
        <v/>
      </c>
      <c r="I588">
        <f t="shared" si="183"/>
        <v>396.73</v>
      </c>
      <c r="J588">
        <f t="shared" si="184"/>
        <v>395.64</v>
      </c>
      <c r="K588">
        <f t="shared" si="185"/>
        <v>0</v>
      </c>
      <c r="L588" t="str">
        <f>IF(
    AND(
        K588=1,
        COUNTIFS($A$2:A588,A588,$K$2:K588,1)=1
    ),
    "ENTRY",
    ""
)</f>
        <v/>
      </c>
      <c r="M588" t="str">
        <f t="shared" si="186"/>
        <v/>
      </c>
      <c r="N588" t="str">
        <f t="shared" si="187"/>
        <v/>
      </c>
      <c r="O588" t="str">
        <f t="shared" si="188"/>
        <v/>
      </c>
      <c r="P588" t="str">
        <f t="shared" si="189"/>
        <v/>
      </c>
      <c r="Q588" t="str">
        <f t="shared" si="190"/>
        <v/>
      </c>
      <c r="R588" t="str">
        <f t="shared" si="191"/>
        <v/>
      </c>
      <c r="S588" t="str">
        <f t="shared" si="199"/>
        <v/>
      </c>
      <c r="U588" t="str">
        <f t="shared" si="192"/>
        <v/>
      </c>
      <c r="V588" t="str">
        <f t="shared" si="193"/>
        <v/>
      </c>
      <c r="W588" t="str">
        <f t="shared" si="194"/>
        <v/>
      </c>
      <c r="X588" t="str">
        <f t="shared" si="195"/>
        <v/>
      </c>
      <c r="Y588" t="str">
        <f t="shared" si="196"/>
        <v/>
      </c>
      <c r="Z588" cm="1">
        <f t="array" ref="Z588">LOOKUP(
    2,
    1/($A:$A=$A588),
    $C:$C
)</f>
        <v>396.48</v>
      </c>
      <c r="AA588" t="str">
        <f t="shared" si="197"/>
        <v/>
      </c>
      <c r="AB588" t="str">
        <f t="shared" si="198"/>
        <v/>
      </c>
    </row>
    <row r="589" spans="1:28" x14ac:dyDescent="0.3">
      <c r="A589" s="2">
        <v>45873</v>
      </c>
      <c r="B589" s="1">
        <v>0.62152777777777779</v>
      </c>
      <c r="C589">
        <v>396.58</v>
      </c>
      <c r="D589">
        <v>395.97</v>
      </c>
      <c r="E589">
        <v>71875</v>
      </c>
      <c r="F589" t="b">
        <f t="shared" si="180"/>
        <v>0</v>
      </c>
      <c r="G589" t="str">
        <f t="shared" si="181"/>
        <v/>
      </c>
      <c r="H589" t="str">
        <f t="shared" si="182"/>
        <v/>
      </c>
      <c r="I589">
        <f t="shared" si="183"/>
        <v>396.73</v>
      </c>
      <c r="J589">
        <f t="shared" si="184"/>
        <v>395.64</v>
      </c>
      <c r="K589">
        <f t="shared" si="185"/>
        <v>0</v>
      </c>
      <c r="L589" t="str">
        <f>IF(
    AND(
        K589=1,
        COUNTIFS($A$2:A589,A589,$K$2:K589,1)=1
    ),
    "ENTRY",
    ""
)</f>
        <v/>
      </c>
      <c r="M589" t="str">
        <f t="shared" si="186"/>
        <v/>
      </c>
      <c r="N589" t="str">
        <f t="shared" si="187"/>
        <v/>
      </c>
      <c r="O589" t="str">
        <f t="shared" si="188"/>
        <v/>
      </c>
      <c r="P589" t="str">
        <f t="shared" si="189"/>
        <v/>
      </c>
      <c r="Q589" t="str">
        <f t="shared" si="190"/>
        <v/>
      </c>
      <c r="R589" t="str">
        <f t="shared" si="191"/>
        <v/>
      </c>
      <c r="S589" t="str">
        <f t="shared" si="199"/>
        <v/>
      </c>
      <c r="U589" t="str">
        <f t="shared" si="192"/>
        <v/>
      </c>
      <c r="V589" t="str">
        <f t="shared" si="193"/>
        <v/>
      </c>
      <c r="W589" t="str">
        <f t="shared" si="194"/>
        <v/>
      </c>
      <c r="X589" t="str">
        <f t="shared" si="195"/>
        <v/>
      </c>
      <c r="Y589" t="str">
        <f t="shared" si="196"/>
        <v/>
      </c>
      <c r="Z589" cm="1">
        <f t="array" ref="Z589">LOOKUP(
    2,
    1/($A:$A=$A589),
    $C:$C
)</f>
        <v>396.48</v>
      </c>
      <c r="AA589" t="str">
        <f t="shared" si="197"/>
        <v/>
      </c>
      <c r="AB589" t="str">
        <f t="shared" si="198"/>
        <v/>
      </c>
    </row>
    <row r="590" spans="1:28" x14ac:dyDescent="0.3">
      <c r="A590" s="2">
        <v>45873</v>
      </c>
      <c r="B590" s="1">
        <v>0.625</v>
      </c>
      <c r="C590">
        <v>396.36</v>
      </c>
      <c r="D590">
        <v>395.64</v>
      </c>
      <c r="E590">
        <v>127802</v>
      </c>
      <c r="F590" t="b">
        <f t="shared" si="180"/>
        <v>0</v>
      </c>
      <c r="G590" t="str">
        <f t="shared" si="181"/>
        <v/>
      </c>
      <c r="H590" t="str">
        <f t="shared" si="182"/>
        <v/>
      </c>
      <c r="I590">
        <f t="shared" si="183"/>
        <v>396.73</v>
      </c>
      <c r="J590">
        <f t="shared" si="184"/>
        <v>395.64</v>
      </c>
      <c r="K590">
        <f t="shared" si="185"/>
        <v>1</v>
      </c>
      <c r="L590" t="str">
        <f>IF(
    AND(
        K590=1,
        COUNTIFS($A$2:A590,A590,$K$2:K590,1)=1
    ),
    "ENTRY",
    ""
)</f>
        <v/>
      </c>
      <c r="M590" t="str">
        <f t="shared" si="186"/>
        <v/>
      </c>
      <c r="N590" t="str">
        <f t="shared" si="187"/>
        <v/>
      </c>
      <c r="O590" t="str">
        <f t="shared" si="188"/>
        <v/>
      </c>
      <c r="P590" t="str">
        <f t="shared" si="189"/>
        <v/>
      </c>
      <c r="Q590" t="str">
        <f t="shared" si="190"/>
        <v/>
      </c>
      <c r="R590" t="str">
        <f t="shared" si="191"/>
        <v/>
      </c>
      <c r="S590" t="str">
        <f t="shared" si="199"/>
        <v/>
      </c>
      <c r="U590" t="str">
        <f t="shared" si="192"/>
        <v/>
      </c>
      <c r="V590" t="str">
        <f t="shared" si="193"/>
        <v/>
      </c>
      <c r="W590" t="str">
        <f t="shared" si="194"/>
        <v/>
      </c>
      <c r="X590" t="str">
        <f t="shared" si="195"/>
        <v/>
      </c>
      <c r="Y590" t="str">
        <f t="shared" si="196"/>
        <v/>
      </c>
      <c r="Z590" cm="1">
        <f t="array" ref="Z590">LOOKUP(
    2,
    1/($A:$A=$A590),
    $C:$C
)</f>
        <v>396.48</v>
      </c>
      <c r="AA590" t="str">
        <f t="shared" si="197"/>
        <v/>
      </c>
      <c r="AB590" t="str">
        <f t="shared" si="198"/>
        <v/>
      </c>
    </row>
    <row r="591" spans="1:28" x14ac:dyDescent="0.3">
      <c r="A591" s="2">
        <v>45873</v>
      </c>
      <c r="B591" s="1">
        <v>0.62847222222222221</v>
      </c>
      <c r="C591">
        <v>396.55</v>
      </c>
      <c r="D591">
        <v>396.06</v>
      </c>
      <c r="E591">
        <v>171348</v>
      </c>
      <c r="F591" t="b">
        <f t="shared" si="180"/>
        <v>0</v>
      </c>
      <c r="G591" t="str">
        <f t="shared" si="181"/>
        <v/>
      </c>
      <c r="H591" t="str">
        <f t="shared" si="182"/>
        <v/>
      </c>
      <c r="I591">
        <f t="shared" si="183"/>
        <v>396.73</v>
      </c>
      <c r="J591">
        <f t="shared" si="184"/>
        <v>395.64</v>
      </c>
      <c r="K591">
        <f t="shared" si="185"/>
        <v>0</v>
      </c>
      <c r="L591" t="str">
        <f>IF(
    AND(
        K591=1,
        COUNTIFS($A$2:A591,A591,$K$2:K591,1)=1
    ),
    "ENTRY",
    ""
)</f>
        <v/>
      </c>
      <c r="M591" t="str">
        <f t="shared" si="186"/>
        <v/>
      </c>
      <c r="N591" t="str">
        <f t="shared" si="187"/>
        <v/>
      </c>
      <c r="O591" t="str">
        <f t="shared" si="188"/>
        <v/>
      </c>
      <c r="P591" t="str">
        <f t="shared" si="189"/>
        <v/>
      </c>
      <c r="Q591" t="str">
        <f t="shared" si="190"/>
        <v/>
      </c>
      <c r="R591" t="str">
        <f t="shared" si="191"/>
        <v/>
      </c>
      <c r="S591" t="str">
        <f t="shared" si="199"/>
        <v/>
      </c>
      <c r="U591" t="str">
        <f t="shared" si="192"/>
        <v/>
      </c>
      <c r="V591" t="str">
        <f t="shared" si="193"/>
        <v/>
      </c>
      <c r="W591" t="str">
        <f t="shared" si="194"/>
        <v/>
      </c>
      <c r="X591" t="str">
        <f t="shared" si="195"/>
        <v/>
      </c>
      <c r="Y591" t="str">
        <f t="shared" si="196"/>
        <v/>
      </c>
      <c r="Z591" cm="1">
        <f t="array" ref="Z591">LOOKUP(
    2,
    1/($A:$A=$A591),
    $C:$C
)</f>
        <v>396.48</v>
      </c>
      <c r="AA591" t="str">
        <f t="shared" si="197"/>
        <v/>
      </c>
      <c r="AB591" t="str">
        <f t="shared" si="198"/>
        <v/>
      </c>
    </row>
    <row r="592" spans="1:28" x14ac:dyDescent="0.3">
      <c r="A592" s="2">
        <v>45873</v>
      </c>
      <c r="B592" s="1">
        <v>0.63194444444444442</v>
      </c>
      <c r="C592">
        <v>396.15</v>
      </c>
      <c r="D592">
        <v>395.76</v>
      </c>
      <c r="E592">
        <v>140352</v>
      </c>
      <c r="F592" t="b">
        <f t="shared" si="180"/>
        <v>0</v>
      </c>
      <c r="G592" t="str">
        <f t="shared" si="181"/>
        <v/>
      </c>
      <c r="H592" t="str">
        <f t="shared" si="182"/>
        <v/>
      </c>
      <c r="I592">
        <f t="shared" si="183"/>
        <v>396.73</v>
      </c>
      <c r="J592">
        <f t="shared" si="184"/>
        <v>395.64</v>
      </c>
      <c r="K592">
        <f t="shared" si="185"/>
        <v>0</v>
      </c>
      <c r="L592" t="str">
        <f>IF(
    AND(
        K592=1,
        COUNTIFS($A$2:A592,A592,$K$2:K592,1)=1
    ),
    "ENTRY",
    ""
)</f>
        <v/>
      </c>
      <c r="M592" t="str">
        <f t="shared" si="186"/>
        <v/>
      </c>
      <c r="N592" t="str">
        <f t="shared" si="187"/>
        <v/>
      </c>
      <c r="O592" t="str">
        <f t="shared" si="188"/>
        <v/>
      </c>
      <c r="P592" t="str">
        <f t="shared" si="189"/>
        <v/>
      </c>
      <c r="Q592" t="str">
        <f t="shared" si="190"/>
        <v/>
      </c>
      <c r="R592" t="str">
        <f t="shared" si="191"/>
        <v/>
      </c>
      <c r="S592" t="str">
        <f t="shared" si="199"/>
        <v/>
      </c>
      <c r="U592" t="str">
        <f t="shared" si="192"/>
        <v/>
      </c>
      <c r="V592" t="str">
        <f t="shared" si="193"/>
        <v/>
      </c>
      <c r="W592" t="str">
        <f t="shared" si="194"/>
        <v/>
      </c>
      <c r="X592" t="str">
        <f t="shared" si="195"/>
        <v/>
      </c>
      <c r="Y592" t="str">
        <f t="shared" si="196"/>
        <v/>
      </c>
      <c r="Z592" cm="1">
        <f t="array" ref="Z592">LOOKUP(
    2,
    1/($A:$A=$A592),
    $C:$C
)</f>
        <v>396.48</v>
      </c>
      <c r="AA592" t="str">
        <f t="shared" si="197"/>
        <v/>
      </c>
      <c r="AB592" t="str">
        <f t="shared" si="198"/>
        <v/>
      </c>
    </row>
    <row r="593" spans="1:28" x14ac:dyDescent="0.3">
      <c r="A593" s="2">
        <v>45873</v>
      </c>
      <c r="B593" s="1">
        <v>0.63541666666666663</v>
      </c>
      <c r="C593">
        <v>396.21</v>
      </c>
      <c r="D593">
        <v>395.79</v>
      </c>
      <c r="E593">
        <v>234044</v>
      </c>
      <c r="F593" t="b">
        <f t="shared" si="180"/>
        <v>0</v>
      </c>
      <c r="G593" t="str">
        <f t="shared" si="181"/>
        <v/>
      </c>
      <c r="H593" t="str">
        <f t="shared" si="182"/>
        <v/>
      </c>
      <c r="I593">
        <f t="shared" si="183"/>
        <v>396.73</v>
      </c>
      <c r="J593">
        <f t="shared" si="184"/>
        <v>395.64</v>
      </c>
      <c r="K593">
        <f t="shared" si="185"/>
        <v>0</v>
      </c>
      <c r="L593" t="str">
        <f>IF(
    AND(
        K593=1,
        COUNTIFS($A$2:A593,A593,$K$2:K593,1)=1
    ),
    "ENTRY",
    ""
)</f>
        <v/>
      </c>
      <c r="M593" t="str">
        <f t="shared" si="186"/>
        <v/>
      </c>
      <c r="N593" t="str">
        <f t="shared" si="187"/>
        <v/>
      </c>
      <c r="O593" t="str">
        <f t="shared" si="188"/>
        <v/>
      </c>
      <c r="P593" t="str">
        <f t="shared" si="189"/>
        <v/>
      </c>
      <c r="Q593" t="str">
        <f t="shared" si="190"/>
        <v/>
      </c>
      <c r="R593" t="str">
        <f t="shared" si="191"/>
        <v/>
      </c>
      <c r="S593" t="str">
        <f t="shared" si="199"/>
        <v/>
      </c>
      <c r="U593" t="str">
        <f t="shared" si="192"/>
        <v/>
      </c>
      <c r="V593" t="str">
        <f t="shared" si="193"/>
        <v/>
      </c>
      <c r="W593" t="str">
        <f t="shared" si="194"/>
        <v/>
      </c>
      <c r="X593" t="str">
        <f t="shared" si="195"/>
        <v/>
      </c>
      <c r="Y593" t="str">
        <f t="shared" si="196"/>
        <v/>
      </c>
      <c r="Z593" cm="1">
        <f t="array" ref="Z593">LOOKUP(
    2,
    1/($A:$A=$A593),
    $C:$C
)</f>
        <v>396.48</v>
      </c>
      <c r="AA593" t="str">
        <f t="shared" si="197"/>
        <v/>
      </c>
      <c r="AB593" t="str">
        <f t="shared" si="198"/>
        <v/>
      </c>
    </row>
    <row r="594" spans="1:28" x14ac:dyDescent="0.3">
      <c r="A594" s="2">
        <v>45873</v>
      </c>
      <c r="B594" s="1">
        <v>0.63888888888888884</v>
      </c>
      <c r="C594">
        <v>396.3</v>
      </c>
      <c r="D594">
        <v>396.06</v>
      </c>
      <c r="E594">
        <v>156460</v>
      </c>
      <c r="F594" t="b">
        <f t="shared" si="180"/>
        <v>0</v>
      </c>
      <c r="G594" t="str">
        <f t="shared" si="181"/>
        <v/>
      </c>
      <c r="H594" t="str">
        <f t="shared" si="182"/>
        <v/>
      </c>
      <c r="I594">
        <f t="shared" si="183"/>
        <v>396.73</v>
      </c>
      <c r="J594">
        <f t="shared" si="184"/>
        <v>395.64</v>
      </c>
      <c r="K594">
        <f t="shared" si="185"/>
        <v>0</v>
      </c>
      <c r="L594" t="str">
        <f>IF(
    AND(
        K594=1,
        COUNTIFS($A$2:A594,A594,$K$2:K594,1)=1
    ),
    "ENTRY",
    ""
)</f>
        <v/>
      </c>
      <c r="M594" t="str">
        <f t="shared" si="186"/>
        <v/>
      </c>
      <c r="N594" t="str">
        <f t="shared" si="187"/>
        <v/>
      </c>
      <c r="O594" t="str">
        <f t="shared" si="188"/>
        <v/>
      </c>
      <c r="P594" t="str">
        <f t="shared" si="189"/>
        <v/>
      </c>
      <c r="Q594" t="str">
        <f t="shared" si="190"/>
        <v/>
      </c>
      <c r="R594" t="str">
        <f t="shared" si="191"/>
        <v/>
      </c>
      <c r="S594" t="str">
        <f t="shared" si="199"/>
        <v/>
      </c>
      <c r="U594" t="str">
        <f t="shared" si="192"/>
        <v/>
      </c>
      <c r="V594" t="str">
        <f t="shared" si="193"/>
        <v/>
      </c>
      <c r="W594" t="str">
        <f t="shared" si="194"/>
        <v/>
      </c>
      <c r="X594" t="str">
        <f t="shared" si="195"/>
        <v/>
      </c>
      <c r="Y594" t="str">
        <f t="shared" si="196"/>
        <v/>
      </c>
      <c r="Z594" cm="1">
        <f t="array" ref="Z594">LOOKUP(
    2,
    1/($A:$A=$A594),
    $C:$C
)</f>
        <v>396.48</v>
      </c>
      <c r="AA594" t="str">
        <f t="shared" si="197"/>
        <v/>
      </c>
      <c r="AB594" t="str">
        <f t="shared" si="198"/>
        <v/>
      </c>
    </row>
    <row r="595" spans="1:28" x14ac:dyDescent="0.3">
      <c r="A595" s="2">
        <v>45873</v>
      </c>
      <c r="B595" s="1">
        <v>0.64236111111111116</v>
      </c>
      <c r="C595">
        <v>396.48</v>
      </c>
      <c r="D595">
        <v>396.15</v>
      </c>
      <c r="E595">
        <v>124641</v>
      </c>
      <c r="F595" t="b">
        <f t="shared" si="180"/>
        <v>0</v>
      </c>
      <c r="G595" t="str">
        <f t="shared" si="181"/>
        <v/>
      </c>
      <c r="H595" t="str">
        <f t="shared" si="182"/>
        <v/>
      </c>
      <c r="I595">
        <f t="shared" si="183"/>
        <v>396.73</v>
      </c>
      <c r="J595">
        <f t="shared" si="184"/>
        <v>395.64</v>
      </c>
      <c r="K595">
        <f t="shared" si="185"/>
        <v>0</v>
      </c>
      <c r="L595" t="str">
        <f>IF(
    AND(
        K595=1,
        COUNTIFS($A$2:A595,A595,$K$2:K595,1)=1
    ),
    "ENTRY",
    ""
)</f>
        <v/>
      </c>
      <c r="M595" t="str">
        <f t="shared" si="186"/>
        <v/>
      </c>
      <c r="N595" t="str">
        <f t="shared" si="187"/>
        <v/>
      </c>
      <c r="O595" t="str">
        <f t="shared" si="188"/>
        <v/>
      </c>
      <c r="P595" t="str">
        <f t="shared" si="189"/>
        <v/>
      </c>
      <c r="Q595" t="str">
        <f t="shared" si="190"/>
        <v/>
      </c>
      <c r="R595" t="str">
        <f t="shared" si="191"/>
        <v/>
      </c>
      <c r="S595" t="str">
        <f t="shared" si="199"/>
        <v/>
      </c>
      <c r="U595" t="str">
        <f t="shared" si="192"/>
        <v/>
      </c>
      <c r="V595" t="str">
        <f t="shared" si="193"/>
        <v/>
      </c>
      <c r="W595" t="str">
        <f t="shared" si="194"/>
        <v/>
      </c>
      <c r="X595" t="str">
        <f t="shared" si="195"/>
        <v/>
      </c>
      <c r="Y595" t="str">
        <f t="shared" si="196"/>
        <v/>
      </c>
      <c r="Z595" cm="1">
        <f t="array" ref="Z595">LOOKUP(
    2,
    1/($A:$A=$A595),
    $C:$C
)</f>
        <v>396.48</v>
      </c>
      <c r="AA595" t="str">
        <f t="shared" si="197"/>
        <v/>
      </c>
      <c r="AB595" t="str">
        <f t="shared" si="198"/>
        <v/>
      </c>
    </row>
    <row r="596" spans="1:28" x14ac:dyDescent="0.3">
      <c r="A596" s="2">
        <v>45874</v>
      </c>
      <c r="B596" s="1">
        <v>0.41666666666666669</v>
      </c>
      <c r="C596">
        <v>396.06</v>
      </c>
      <c r="D596">
        <v>394.91</v>
      </c>
      <c r="E596">
        <v>79892</v>
      </c>
      <c r="F596" t="b">
        <f t="shared" si="180"/>
        <v>1</v>
      </c>
      <c r="G596">
        <f t="shared" si="181"/>
        <v>396.06</v>
      </c>
      <c r="H596">
        <f t="shared" si="182"/>
        <v>394.91</v>
      </c>
      <c r="I596">
        <f t="shared" si="183"/>
        <v>396.06</v>
      </c>
      <c r="J596">
        <f t="shared" si="184"/>
        <v>394.91</v>
      </c>
      <c r="K596">
        <f t="shared" si="185"/>
        <v>0</v>
      </c>
      <c r="L596" t="str">
        <f>IF(
    AND(
        K596=1,
        COUNTIFS($A$2:A596,A596,$K$2:K596,1)=1
    ),
    "ENTRY",
    ""
)</f>
        <v/>
      </c>
      <c r="M596" t="str">
        <f t="shared" si="186"/>
        <v/>
      </c>
      <c r="N596" t="str">
        <f t="shared" si="187"/>
        <v/>
      </c>
      <c r="O596" t="str">
        <f t="shared" si="188"/>
        <v/>
      </c>
      <c r="P596" t="str">
        <f t="shared" si="189"/>
        <v/>
      </c>
      <c r="Q596" t="str">
        <f t="shared" si="190"/>
        <v/>
      </c>
      <c r="R596" t="str">
        <f t="shared" si="191"/>
        <v/>
      </c>
      <c r="S596" t="str">
        <f t="shared" si="199"/>
        <v/>
      </c>
      <c r="U596" t="str">
        <f t="shared" si="192"/>
        <v/>
      </c>
      <c r="V596" t="str">
        <f t="shared" si="193"/>
        <v/>
      </c>
      <c r="W596" t="str">
        <f t="shared" si="194"/>
        <v/>
      </c>
      <c r="X596" t="str">
        <f t="shared" si="195"/>
        <v/>
      </c>
      <c r="Y596" t="str">
        <f t="shared" si="196"/>
        <v/>
      </c>
      <c r="Z596" cm="1">
        <f t="array" ref="Z596">LOOKUP(
    2,
    1/($A:$A=$A596),
    $C:$C
)</f>
        <v>397.27</v>
      </c>
      <c r="AA596" t="str">
        <f t="shared" si="197"/>
        <v/>
      </c>
      <c r="AB596" t="str">
        <f t="shared" si="198"/>
        <v/>
      </c>
    </row>
    <row r="597" spans="1:28" x14ac:dyDescent="0.3">
      <c r="A597" s="2">
        <v>45874</v>
      </c>
      <c r="B597" s="1">
        <v>0.4201388888888889</v>
      </c>
      <c r="C597">
        <v>396.21</v>
      </c>
      <c r="D597">
        <v>395.76</v>
      </c>
      <c r="E597">
        <v>50326</v>
      </c>
      <c r="F597" t="b">
        <f t="shared" si="180"/>
        <v>0</v>
      </c>
      <c r="G597" t="str">
        <f t="shared" si="181"/>
        <v/>
      </c>
      <c r="H597" t="str">
        <f t="shared" si="182"/>
        <v/>
      </c>
      <c r="I597">
        <f t="shared" si="183"/>
        <v>396.06</v>
      </c>
      <c r="J597">
        <f t="shared" si="184"/>
        <v>394.91</v>
      </c>
      <c r="K597">
        <f t="shared" si="185"/>
        <v>1</v>
      </c>
      <c r="L597" t="str">
        <f>IF(
    AND(
        K597=1,
        COUNTIFS($A$2:A597,A597,$K$2:K597,1)=1
    ),
    "ENTRY",
    ""
)</f>
        <v>ENTRY</v>
      </c>
      <c r="M597" t="str">
        <f t="shared" si="186"/>
        <v>LONG</v>
      </c>
      <c r="N597">
        <f t="shared" si="187"/>
        <v>396.06</v>
      </c>
      <c r="O597">
        <f t="shared" si="188"/>
        <v>394.91</v>
      </c>
      <c r="P597">
        <f t="shared" si="189"/>
        <v>1.1499999999999773</v>
      </c>
      <c r="Q597">
        <f t="shared" si="190"/>
        <v>434</v>
      </c>
      <c r="R597">
        <f t="shared" si="191"/>
        <v>499.09999999999013</v>
      </c>
      <c r="S597">
        <f t="shared" si="199"/>
        <v>397.78499999999997</v>
      </c>
      <c r="U597">
        <f t="shared" si="192"/>
        <v>399.50999999999993</v>
      </c>
      <c r="V597" t="str">
        <f t="shared" si="193"/>
        <v>YES</v>
      </c>
      <c r="W597" t="str">
        <f t="shared" si="194"/>
        <v>NO</v>
      </c>
      <c r="X597">
        <f t="shared" si="195"/>
        <v>1.765217391304359</v>
      </c>
      <c r="Y597" t="str">
        <f t="shared" si="196"/>
        <v>YES</v>
      </c>
      <c r="Z597" cm="1">
        <f t="array" ref="Z597">LOOKUP(
    2,
    1/($A:$A=$A597),
    $C:$C
)</f>
        <v>397.27</v>
      </c>
      <c r="AA597">
        <f t="shared" si="197"/>
        <v>394.91</v>
      </c>
      <c r="AB597">
        <f t="shared" si="198"/>
        <v>-500</v>
      </c>
    </row>
    <row r="598" spans="1:28" x14ac:dyDescent="0.3">
      <c r="A598" s="2">
        <v>45874</v>
      </c>
      <c r="B598" s="1">
        <v>0.4236111111111111</v>
      </c>
      <c r="C598">
        <v>396.24</v>
      </c>
      <c r="D598">
        <v>395.61</v>
      </c>
      <c r="E598">
        <v>50705</v>
      </c>
      <c r="F598" t="b">
        <f t="shared" si="180"/>
        <v>0</v>
      </c>
      <c r="G598" t="str">
        <f t="shared" si="181"/>
        <v/>
      </c>
      <c r="H598" t="str">
        <f t="shared" si="182"/>
        <v/>
      </c>
      <c r="I598">
        <f t="shared" si="183"/>
        <v>396.06</v>
      </c>
      <c r="J598">
        <f t="shared" si="184"/>
        <v>394.91</v>
      </c>
      <c r="K598">
        <f t="shared" si="185"/>
        <v>1</v>
      </c>
      <c r="L598" t="str">
        <f>IF(
    AND(
        K598=1,
        COUNTIFS($A$2:A598,A598,$K$2:K598,1)=1
    ),
    "ENTRY",
    ""
)</f>
        <v/>
      </c>
      <c r="M598" t="str">
        <f t="shared" si="186"/>
        <v/>
      </c>
      <c r="N598" t="str">
        <f t="shared" si="187"/>
        <v/>
      </c>
      <c r="O598" t="str">
        <f t="shared" si="188"/>
        <v/>
      </c>
      <c r="P598" t="str">
        <f t="shared" si="189"/>
        <v/>
      </c>
      <c r="Q598" t="str">
        <f t="shared" si="190"/>
        <v/>
      </c>
      <c r="R598" t="str">
        <f t="shared" si="191"/>
        <v/>
      </c>
      <c r="S598" t="str">
        <f t="shared" si="199"/>
        <v/>
      </c>
      <c r="U598" t="str">
        <f t="shared" si="192"/>
        <v/>
      </c>
      <c r="V598" t="str">
        <f t="shared" si="193"/>
        <v/>
      </c>
      <c r="W598" t="str">
        <f t="shared" si="194"/>
        <v/>
      </c>
      <c r="X598" t="str">
        <f t="shared" si="195"/>
        <v/>
      </c>
      <c r="Y598" t="str">
        <f t="shared" si="196"/>
        <v/>
      </c>
      <c r="Z598" cm="1">
        <f t="array" ref="Z598">LOOKUP(
    2,
    1/($A:$A=$A598),
    $C:$C
)</f>
        <v>397.27</v>
      </c>
      <c r="AA598" t="str">
        <f t="shared" si="197"/>
        <v/>
      </c>
      <c r="AB598" t="str">
        <f t="shared" si="198"/>
        <v/>
      </c>
    </row>
    <row r="599" spans="1:28" x14ac:dyDescent="0.3">
      <c r="A599" s="2">
        <v>45874</v>
      </c>
      <c r="B599" s="1">
        <v>0.42708333333333331</v>
      </c>
      <c r="C599">
        <v>396.12</v>
      </c>
      <c r="D599">
        <v>395.7</v>
      </c>
      <c r="E599">
        <v>40893</v>
      </c>
      <c r="F599" t="b">
        <f t="shared" si="180"/>
        <v>0</v>
      </c>
      <c r="G599" t="str">
        <f t="shared" si="181"/>
        <v/>
      </c>
      <c r="H599" t="str">
        <f t="shared" si="182"/>
        <v/>
      </c>
      <c r="I599">
        <f t="shared" si="183"/>
        <v>396.06</v>
      </c>
      <c r="J599">
        <f t="shared" si="184"/>
        <v>394.91</v>
      </c>
      <c r="K599">
        <f t="shared" si="185"/>
        <v>1</v>
      </c>
      <c r="L599" t="str">
        <f>IF(
    AND(
        K599=1,
        COUNTIFS($A$2:A599,A599,$K$2:K599,1)=1
    ),
    "ENTRY",
    ""
)</f>
        <v/>
      </c>
      <c r="M599" t="str">
        <f t="shared" si="186"/>
        <v/>
      </c>
      <c r="N599" t="str">
        <f t="shared" si="187"/>
        <v/>
      </c>
      <c r="O599" t="str">
        <f t="shared" si="188"/>
        <v/>
      </c>
      <c r="P599" t="str">
        <f t="shared" si="189"/>
        <v/>
      </c>
      <c r="Q599" t="str">
        <f t="shared" si="190"/>
        <v/>
      </c>
      <c r="R599" t="str">
        <f t="shared" si="191"/>
        <v/>
      </c>
      <c r="S599" t="str">
        <f t="shared" si="199"/>
        <v/>
      </c>
      <c r="U599" t="str">
        <f t="shared" si="192"/>
        <v/>
      </c>
      <c r="V599" t="str">
        <f t="shared" si="193"/>
        <v/>
      </c>
      <c r="W599" t="str">
        <f t="shared" si="194"/>
        <v/>
      </c>
      <c r="X599" t="str">
        <f t="shared" si="195"/>
        <v/>
      </c>
      <c r="Y599" t="str">
        <f t="shared" si="196"/>
        <v/>
      </c>
      <c r="Z599" cm="1">
        <f t="array" ref="Z599">LOOKUP(
    2,
    1/($A:$A=$A599),
    $C:$C
)</f>
        <v>397.27</v>
      </c>
      <c r="AA599" t="str">
        <f t="shared" si="197"/>
        <v/>
      </c>
      <c r="AB599" t="str">
        <f t="shared" si="198"/>
        <v/>
      </c>
    </row>
    <row r="600" spans="1:28" x14ac:dyDescent="0.3">
      <c r="A600" s="2">
        <v>45874</v>
      </c>
      <c r="B600" s="1">
        <v>0.43055555555555558</v>
      </c>
      <c r="C600">
        <v>396.36</v>
      </c>
      <c r="D600">
        <v>395.79</v>
      </c>
      <c r="E600">
        <v>66884</v>
      </c>
      <c r="F600" t="b">
        <f t="shared" si="180"/>
        <v>0</v>
      </c>
      <c r="G600" t="str">
        <f t="shared" si="181"/>
        <v/>
      </c>
      <c r="H600" t="str">
        <f t="shared" si="182"/>
        <v/>
      </c>
      <c r="I600">
        <f t="shared" si="183"/>
        <v>396.06</v>
      </c>
      <c r="J600">
        <f t="shared" si="184"/>
        <v>394.91</v>
      </c>
      <c r="K600">
        <f t="shared" si="185"/>
        <v>1</v>
      </c>
      <c r="L600" t="str">
        <f>IF(
    AND(
        K600=1,
        COUNTIFS($A$2:A600,A600,$K$2:K600,1)=1
    ),
    "ENTRY",
    ""
)</f>
        <v/>
      </c>
      <c r="M600" t="str">
        <f t="shared" si="186"/>
        <v/>
      </c>
      <c r="N600" t="str">
        <f t="shared" si="187"/>
        <v/>
      </c>
      <c r="O600" t="str">
        <f t="shared" si="188"/>
        <v/>
      </c>
      <c r="P600" t="str">
        <f t="shared" si="189"/>
        <v/>
      </c>
      <c r="Q600" t="str">
        <f t="shared" si="190"/>
        <v/>
      </c>
      <c r="R600" t="str">
        <f t="shared" si="191"/>
        <v/>
      </c>
      <c r="S600" t="str">
        <f t="shared" si="199"/>
        <v/>
      </c>
      <c r="U600" t="str">
        <f t="shared" si="192"/>
        <v/>
      </c>
      <c r="V600" t="str">
        <f t="shared" si="193"/>
        <v/>
      </c>
      <c r="W600" t="str">
        <f t="shared" si="194"/>
        <v/>
      </c>
      <c r="X600" t="str">
        <f t="shared" si="195"/>
        <v/>
      </c>
      <c r="Y600" t="str">
        <f t="shared" si="196"/>
        <v/>
      </c>
      <c r="Z600" cm="1">
        <f t="array" ref="Z600">LOOKUP(
    2,
    1/($A:$A=$A600),
    $C:$C
)</f>
        <v>397.27</v>
      </c>
      <c r="AA600" t="str">
        <f t="shared" si="197"/>
        <v/>
      </c>
      <c r="AB600" t="str">
        <f t="shared" si="198"/>
        <v/>
      </c>
    </row>
    <row r="601" spans="1:28" x14ac:dyDescent="0.3">
      <c r="A601" s="2">
        <v>45874</v>
      </c>
      <c r="B601" s="1">
        <v>0.43402777777777779</v>
      </c>
      <c r="C601">
        <v>396.36</v>
      </c>
      <c r="D601">
        <v>395.94</v>
      </c>
      <c r="E601">
        <v>97673</v>
      </c>
      <c r="F601" t="b">
        <f t="shared" si="180"/>
        <v>0</v>
      </c>
      <c r="G601" t="str">
        <f t="shared" si="181"/>
        <v/>
      </c>
      <c r="H601" t="str">
        <f t="shared" si="182"/>
        <v/>
      </c>
      <c r="I601">
        <f t="shared" si="183"/>
        <v>396.06</v>
      </c>
      <c r="J601">
        <f t="shared" si="184"/>
        <v>394.91</v>
      </c>
      <c r="K601">
        <f t="shared" si="185"/>
        <v>1</v>
      </c>
      <c r="L601" t="str">
        <f>IF(
    AND(
        K601=1,
        COUNTIFS($A$2:A601,A601,$K$2:K601,1)=1
    ),
    "ENTRY",
    ""
)</f>
        <v/>
      </c>
      <c r="M601" t="str">
        <f t="shared" si="186"/>
        <v/>
      </c>
      <c r="N601" t="str">
        <f t="shared" si="187"/>
        <v/>
      </c>
      <c r="O601" t="str">
        <f t="shared" si="188"/>
        <v/>
      </c>
      <c r="P601" t="str">
        <f t="shared" si="189"/>
        <v/>
      </c>
      <c r="Q601" t="str">
        <f t="shared" si="190"/>
        <v/>
      </c>
      <c r="R601" t="str">
        <f t="shared" si="191"/>
        <v/>
      </c>
      <c r="S601" t="str">
        <f t="shared" si="199"/>
        <v/>
      </c>
      <c r="U601" t="str">
        <f t="shared" si="192"/>
        <v/>
      </c>
      <c r="V601" t="str">
        <f t="shared" si="193"/>
        <v/>
      </c>
      <c r="W601" t="str">
        <f t="shared" si="194"/>
        <v/>
      </c>
      <c r="X601" t="str">
        <f t="shared" si="195"/>
        <v/>
      </c>
      <c r="Y601" t="str">
        <f t="shared" si="196"/>
        <v/>
      </c>
      <c r="Z601" cm="1">
        <f t="array" ref="Z601">LOOKUP(
    2,
    1/($A:$A=$A601),
    $C:$C
)</f>
        <v>397.27</v>
      </c>
      <c r="AA601" t="str">
        <f t="shared" si="197"/>
        <v/>
      </c>
      <c r="AB601" t="str">
        <f t="shared" si="198"/>
        <v/>
      </c>
    </row>
    <row r="602" spans="1:28" x14ac:dyDescent="0.3">
      <c r="A602" s="2">
        <v>45874</v>
      </c>
      <c r="B602" s="1">
        <v>0.4375</v>
      </c>
      <c r="C602">
        <v>396.55</v>
      </c>
      <c r="D602">
        <v>395.91</v>
      </c>
      <c r="E602">
        <v>42211</v>
      </c>
      <c r="F602" t="b">
        <f t="shared" si="180"/>
        <v>0</v>
      </c>
      <c r="G602" t="str">
        <f t="shared" si="181"/>
        <v/>
      </c>
      <c r="H602" t="str">
        <f t="shared" si="182"/>
        <v/>
      </c>
      <c r="I602">
        <f t="shared" si="183"/>
        <v>396.06</v>
      </c>
      <c r="J602">
        <f t="shared" si="184"/>
        <v>394.91</v>
      </c>
      <c r="K602">
        <f t="shared" si="185"/>
        <v>1</v>
      </c>
      <c r="L602" t="str">
        <f>IF(
    AND(
        K602=1,
        COUNTIFS($A$2:A602,A602,$K$2:K602,1)=1
    ),
    "ENTRY",
    ""
)</f>
        <v/>
      </c>
      <c r="M602" t="str">
        <f t="shared" si="186"/>
        <v/>
      </c>
      <c r="N602" t="str">
        <f t="shared" si="187"/>
        <v/>
      </c>
      <c r="O602" t="str">
        <f t="shared" si="188"/>
        <v/>
      </c>
      <c r="P602" t="str">
        <f t="shared" si="189"/>
        <v/>
      </c>
      <c r="Q602" t="str">
        <f t="shared" si="190"/>
        <v/>
      </c>
      <c r="R602" t="str">
        <f t="shared" si="191"/>
        <v/>
      </c>
      <c r="S602" t="str">
        <f t="shared" si="199"/>
        <v/>
      </c>
      <c r="U602" t="str">
        <f t="shared" si="192"/>
        <v/>
      </c>
      <c r="V602" t="str">
        <f t="shared" si="193"/>
        <v/>
      </c>
      <c r="W602" t="str">
        <f t="shared" si="194"/>
        <v/>
      </c>
      <c r="X602" t="str">
        <f t="shared" si="195"/>
        <v/>
      </c>
      <c r="Y602" t="str">
        <f t="shared" si="196"/>
        <v/>
      </c>
      <c r="Z602" cm="1">
        <f t="array" ref="Z602">LOOKUP(
    2,
    1/($A:$A=$A602),
    $C:$C
)</f>
        <v>397.27</v>
      </c>
      <c r="AA602" t="str">
        <f t="shared" si="197"/>
        <v/>
      </c>
      <c r="AB602" t="str">
        <f t="shared" si="198"/>
        <v/>
      </c>
    </row>
    <row r="603" spans="1:28" x14ac:dyDescent="0.3">
      <c r="A603" s="2">
        <v>45874</v>
      </c>
      <c r="B603" s="1">
        <v>0.44097222222222221</v>
      </c>
      <c r="C603">
        <v>396.82</v>
      </c>
      <c r="D603">
        <v>396.27</v>
      </c>
      <c r="E603">
        <v>47096</v>
      </c>
      <c r="F603" t="b">
        <f t="shared" si="180"/>
        <v>0</v>
      </c>
      <c r="G603" t="str">
        <f t="shared" si="181"/>
        <v/>
      </c>
      <c r="H603" t="str">
        <f t="shared" si="182"/>
        <v/>
      </c>
      <c r="I603">
        <f t="shared" si="183"/>
        <v>396.06</v>
      </c>
      <c r="J603">
        <f t="shared" si="184"/>
        <v>394.91</v>
      </c>
      <c r="K603">
        <f t="shared" si="185"/>
        <v>1</v>
      </c>
      <c r="L603" t="str">
        <f>IF(
    AND(
        K603=1,
        COUNTIFS($A$2:A603,A603,$K$2:K603,1)=1
    ),
    "ENTRY",
    ""
)</f>
        <v/>
      </c>
      <c r="M603" t="str">
        <f t="shared" si="186"/>
        <v/>
      </c>
      <c r="N603" t="str">
        <f t="shared" si="187"/>
        <v/>
      </c>
      <c r="O603" t="str">
        <f t="shared" si="188"/>
        <v/>
      </c>
      <c r="P603" t="str">
        <f t="shared" si="189"/>
        <v/>
      </c>
      <c r="Q603" t="str">
        <f t="shared" si="190"/>
        <v/>
      </c>
      <c r="R603" t="str">
        <f t="shared" si="191"/>
        <v/>
      </c>
      <c r="S603" t="str">
        <f t="shared" si="199"/>
        <v/>
      </c>
      <c r="U603" t="str">
        <f t="shared" si="192"/>
        <v/>
      </c>
      <c r="V603" t="str">
        <f t="shared" si="193"/>
        <v/>
      </c>
      <c r="W603" t="str">
        <f t="shared" si="194"/>
        <v/>
      </c>
      <c r="X603" t="str">
        <f t="shared" si="195"/>
        <v/>
      </c>
      <c r="Y603" t="str">
        <f t="shared" si="196"/>
        <v/>
      </c>
      <c r="Z603" cm="1">
        <f t="array" ref="Z603">LOOKUP(
    2,
    1/($A:$A=$A603),
    $C:$C
)</f>
        <v>397.27</v>
      </c>
      <c r="AA603" t="str">
        <f t="shared" si="197"/>
        <v/>
      </c>
      <c r="AB603" t="str">
        <f t="shared" si="198"/>
        <v/>
      </c>
    </row>
    <row r="604" spans="1:28" x14ac:dyDescent="0.3">
      <c r="A604" s="2">
        <v>45874</v>
      </c>
      <c r="B604" s="1">
        <v>0.44444444444444442</v>
      </c>
      <c r="C604">
        <v>396.82</v>
      </c>
      <c r="D604">
        <v>395.76</v>
      </c>
      <c r="E604">
        <v>97070</v>
      </c>
      <c r="F604" t="b">
        <f t="shared" si="180"/>
        <v>0</v>
      </c>
      <c r="G604" t="str">
        <f t="shared" si="181"/>
        <v/>
      </c>
      <c r="H604" t="str">
        <f t="shared" si="182"/>
        <v/>
      </c>
      <c r="I604">
        <f t="shared" si="183"/>
        <v>396.06</v>
      </c>
      <c r="J604">
        <f t="shared" si="184"/>
        <v>394.91</v>
      </c>
      <c r="K604">
        <f t="shared" si="185"/>
        <v>1</v>
      </c>
      <c r="L604" t="str">
        <f>IF(
    AND(
        K604=1,
        COUNTIFS($A$2:A604,A604,$K$2:K604,1)=1
    ),
    "ENTRY",
    ""
)</f>
        <v/>
      </c>
      <c r="M604" t="str">
        <f t="shared" si="186"/>
        <v/>
      </c>
      <c r="N604" t="str">
        <f t="shared" si="187"/>
        <v/>
      </c>
      <c r="O604" t="str">
        <f t="shared" si="188"/>
        <v/>
      </c>
      <c r="P604" t="str">
        <f t="shared" si="189"/>
        <v/>
      </c>
      <c r="Q604" t="str">
        <f t="shared" si="190"/>
        <v/>
      </c>
      <c r="R604" t="str">
        <f t="shared" si="191"/>
        <v/>
      </c>
      <c r="S604" t="str">
        <f t="shared" si="199"/>
        <v/>
      </c>
      <c r="U604" t="str">
        <f t="shared" si="192"/>
        <v/>
      </c>
      <c r="V604" t="str">
        <f t="shared" si="193"/>
        <v/>
      </c>
      <c r="W604" t="str">
        <f t="shared" si="194"/>
        <v/>
      </c>
      <c r="X604" t="str">
        <f t="shared" si="195"/>
        <v/>
      </c>
      <c r="Y604" t="str">
        <f t="shared" si="196"/>
        <v/>
      </c>
      <c r="Z604" cm="1">
        <f t="array" ref="Z604">LOOKUP(
    2,
    1/($A:$A=$A604),
    $C:$C
)</f>
        <v>397.27</v>
      </c>
      <c r="AA604" t="str">
        <f t="shared" si="197"/>
        <v/>
      </c>
      <c r="AB604" t="str">
        <f t="shared" si="198"/>
        <v/>
      </c>
    </row>
    <row r="605" spans="1:28" x14ac:dyDescent="0.3">
      <c r="A605" s="2">
        <v>45874</v>
      </c>
      <c r="B605" s="1">
        <v>0.44791666666666669</v>
      </c>
      <c r="C605">
        <v>396.33</v>
      </c>
      <c r="D605">
        <v>396.06</v>
      </c>
      <c r="E605">
        <v>15861</v>
      </c>
      <c r="F605" t="b">
        <f t="shared" si="180"/>
        <v>0</v>
      </c>
      <c r="G605" t="str">
        <f t="shared" si="181"/>
        <v/>
      </c>
      <c r="H605" t="str">
        <f t="shared" si="182"/>
        <v/>
      </c>
      <c r="I605">
        <f t="shared" si="183"/>
        <v>396.06</v>
      </c>
      <c r="J605">
        <f t="shared" si="184"/>
        <v>394.91</v>
      </c>
      <c r="K605">
        <f t="shared" si="185"/>
        <v>1</v>
      </c>
      <c r="L605" t="str">
        <f>IF(
    AND(
        K605=1,
        COUNTIFS($A$2:A605,A605,$K$2:K605,1)=1
    ),
    "ENTRY",
    ""
)</f>
        <v/>
      </c>
      <c r="M605" t="str">
        <f t="shared" si="186"/>
        <v/>
      </c>
      <c r="N605" t="str">
        <f t="shared" si="187"/>
        <v/>
      </c>
      <c r="O605" t="str">
        <f t="shared" si="188"/>
        <v/>
      </c>
      <c r="P605" t="str">
        <f t="shared" si="189"/>
        <v/>
      </c>
      <c r="Q605" t="str">
        <f t="shared" si="190"/>
        <v/>
      </c>
      <c r="R605" t="str">
        <f t="shared" si="191"/>
        <v/>
      </c>
      <c r="S605" t="str">
        <f t="shared" si="199"/>
        <v/>
      </c>
      <c r="U605" t="str">
        <f t="shared" si="192"/>
        <v/>
      </c>
      <c r="V605" t="str">
        <f t="shared" si="193"/>
        <v/>
      </c>
      <c r="W605" t="str">
        <f t="shared" si="194"/>
        <v/>
      </c>
      <c r="X605" t="str">
        <f t="shared" si="195"/>
        <v/>
      </c>
      <c r="Y605" t="str">
        <f t="shared" si="196"/>
        <v/>
      </c>
      <c r="Z605" cm="1">
        <f t="array" ref="Z605">LOOKUP(
    2,
    1/($A:$A=$A605),
    $C:$C
)</f>
        <v>397.27</v>
      </c>
      <c r="AA605" t="str">
        <f t="shared" si="197"/>
        <v/>
      </c>
      <c r="AB605" t="str">
        <f t="shared" si="198"/>
        <v/>
      </c>
    </row>
    <row r="606" spans="1:28" x14ac:dyDescent="0.3">
      <c r="A606" s="2">
        <v>45874</v>
      </c>
      <c r="B606" s="1">
        <v>0.4513888888888889</v>
      </c>
      <c r="C606">
        <v>396.7</v>
      </c>
      <c r="D606">
        <v>396.21</v>
      </c>
      <c r="E606">
        <v>123324</v>
      </c>
      <c r="F606" t="b">
        <f t="shared" si="180"/>
        <v>0</v>
      </c>
      <c r="G606" t="str">
        <f t="shared" si="181"/>
        <v/>
      </c>
      <c r="H606" t="str">
        <f t="shared" si="182"/>
        <v/>
      </c>
      <c r="I606">
        <f t="shared" si="183"/>
        <v>396.06</v>
      </c>
      <c r="J606">
        <f t="shared" si="184"/>
        <v>394.91</v>
      </c>
      <c r="K606">
        <f t="shared" si="185"/>
        <v>1</v>
      </c>
      <c r="L606" t="str">
        <f>IF(
    AND(
        K606=1,
        COUNTIFS($A$2:A606,A606,$K$2:K606,1)=1
    ),
    "ENTRY",
    ""
)</f>
        <v/>
      </c>
      <c r="M606" t="str">
        <f t="shared" si="186"/>
        <v/>
      </c>
      <c r="N606" t="str">
        <f t="shared" si="187"/>
        <v/>
      </c>
      <c r="O606" t="str">
        <f t="shared" si="188"/>
        <v/>
      </c>
      <c r="P606" t="str">
        <f t="shared" si="189"/>
        <v/>
      </c>
      <c r="Q606" t="str">
        <f t="shared" si="190"/>
        <v/>
      </c>
      <c r="R606" t="str">
        <f t="shared" si="191"/>
        <v/>
      </c>
      <c r="S606" t="str">
        <f t="shared" si="199"/>
        <v/>
      </c>
      <c r="U606" t="str">
        <f t="shared" si="192"/>
        <v/>
      </c>
      <c r="V606" t="str">
        <f t="shared" si="193"/>
        <v/>
      </c>
      <c r="W606" t="str">
        <f t="shared" si="194"/>
        <v/>
      </c>
      <c r="X606" t="str">
        <f t="shared" si="195"/>
        <v/>
      </c>
      <c r="Y606" t="str">
        <f t="shared" si="196"/>
        <v/>
      </c>
      <c r="Z606" cm="1">
        <f t="array" ref="Z606">LOOKUP(
    2,
    1/($A:$A=$A606),
    $C:$C
)</f>
        <v>397.27</v>
      </c>
      <c r="AA606" t="str">
        <f t="shared" si="197"/>
        <v/>
      </c>
      <c r="AB606" t="str">
        <f t="shared" si="198"/>
        <v/>
      </c>
    </row>
    <row r="607" spans="1:28" x14ac:dyDescent="0.3">
      <c r="A607" s="2">
        <v>45874</v>
      </c>
      <c r="B607" s="1">
        <v>0.4548611111111111</v>
      </c>
      <c r="C607">
        <v>396.36</v>
      </c>
      <c r="D607">
        <v>396.06</v>
      </c>
      <c r="E607">
        <v>35136</v>
      </c>
      <c r="F607" t="b">
        <f t="shared" si="180"/>
        <v>0</v>
      </c>
      <c r="G607" t="str">
        <f t="shared" si="181"/>
        <v/>
      </c>
      <c r="H607" t="str">
        <f t="shared" si="182"/>
        <v/>
      </c>
      <c r="I607">
        <f t="shared" si="183"/>
        <v>396.06</v>
      </c>
      <c r="J607">
        <f t="shared" si="184"/>
        <v>394.91</v>
      </c>
      <c r="K607">
        <f t="shared" si="185"/>
        <v>1</v>
      </c>
      <c r="L607" t="str">
        <f>IF(
    AND(
        K607=1,
        COUNTIFS($A$2:A607,A607,$K$2:K607,1)=1
    ),
    "ENTRY",
    ""
)</f>
        <v/>
      </c>
      <c r="M607" t="str">
        <f t="shared" si="186"/>
        <v/>
      </c>
      <c r="N607" t="str">
        <f t="shared" si="187"/>
        <v/>
      </c>
      <c r="O607" t="str">
        <f t="shared" si="188"/>
        <v/>
      </c>
      <c r="P607" t="str">
        <f t="shared" si="189"/>
        <v/>
      </c>
      <c r="Q607" t="str">
        <f t="shared" si="190"/>
        <v/>
      </c>
      <c r="R607" t="str">
        <f t="shared" si="191"/>
        <v/>
      </c>
      <c r="S607" t="str">
        <f t="shared" si="199"/>
        <v/>
      </c>
      <c r="U607" t="str">
        <f t="shared" si="192"/>
        <v/>
      </c>
      <c r="V607" t="str">
        <f t="shared" si="193"/>
        <v/>
      </c>
      <c r="W607" t="str">
        <f t="shared" si="194"/>
        <v/>
      </c>
      <c r="X607" t="str">
        <f t="shared" si="195"/>
        <v/>
      </c>
      <c r="Y607" t="str">
        <f t="shared" si="196"/>
        <v/>
      </c>
      <c r="Z607" cm="1">
        <f t="array" ref="Z607">LOOKUP(
    2,
    1/($A:$A=$A607),
    $C:$C
)</f>
        <v>397.27</v>
      </c>
      <c r="AA607" t="str">
        <f t="shared" si="197"/>
        <v/>
      </c>
      <c r="AB607" t="str">
        <f t="shared" si="198"/>
        <v/>
      </c>
    </row>
    <row r="608" spans="1:28" x14ac:dyDescent="0.3">
      <c r="A608" s="2">
        <v>45874</v>
      </c>
      <c r="B608" s="1">
        <v>0.45833333333333331</v>
      </c>
      <c r="C608">
        <v>396.36</v>
      </c>
      <c r="D608">
        <v>396.06</v>
      </c>
      <c r="E608">
        <v>51001</v>
      </c>
      <c r="F608" t="b">
        <f t="shared" si="180"/>
        <v>0</v>
      </c>
      <c r="G608" t="str">
        <f t="shared" si="181"/>
        <v/>
      </c>
      <c r="H608" t="str">
        <f t="shared" si="182"/>
        <v/>
      </c>
      <c r="I608">
        <f t="shared" si="183"/>
        <v>396.06</v>
      </c>
      <c r="J608">
        <f t="shared" si="184"/>
        <v>394.91</v>
      </c>
      <c r="K608">
        <f t="shared" si="185"/>
        <v>1</v>
      </c>
      <c r="L608" t="str">
        <f>IF(
    AND(
        K608=1,
        COUNTIFS($A$2:A608,A608,$K$2:K608,1)=1
    ),
    "ENTRY",
    ""
)</f>
        <v/>
      </c>
      <c r="M608" t="str">
        <f t="shared" si="186"/>
        <v/>
      </c>
      <c r="N608" t="str">
        <f t="shared" si="187"/>
        <v/>
      </c>
      <c r="O608" t="str">
        <f t="shared" si="188"/>
        <v/>
      </c>
      <c r="P608" t="str">
        <f t="shared" si="189"/>
        <v/>
      </c>
      <c r="Q608" t="str">
        <f t="shared" si="190"/>
        <v/>
      </c>
      <c r="R608" t="str">
        <f t="shared" si="191"/>
        <v/>
      </c>
      <c r="S608" t="str">
        <f t="shared" si="199"/>
        <v/>
      </c>
      <c r="U608" t="str">
        <f t="shared" si="192"/>
        <v/>
      </c>
      <c r="V608" t="str">
        <f t="shared" si="193"/>
        <v/>
      </c>
      <c r="W608" t="str">
        <f t="shared" si="194"/>
        <v/>
      </c>
      <c r="X608" t="str">
        <f t="shared" si="195"/>
        <v/>
      </c>
      <c r="Y608" t="str">
        <f t="shared" si="196"/>
        <v/>
      </c>
      <c r="Z608" cm="1">
        <f t="array" ref="Z608">LOOKUP(
    2,
    1/($A:$A=$A608),
    $C:$C
)</f>
        <v>397.27</v>
      </c>
      <c r="AA608" t="str">
        <f t="shared" si="197"/>
        <v/>
      </c>
      <c r="AB608" t="str">
        <f t="shared" si="198"/>
        <v/>
      </c>
    </row>
    <row r="609" spans="1:28" x14ac:dyDescent="0.3">
      <c r="A609" s="2">
        <v>45874</v>
      </c>
      <c r="B609" s="1">
        <v>0.46180555555555558</v>
      </c>
      <c r="C609">
        <v>396.36</v>
      </c>
      <c r="D609">
        <v>395.82</v>
      </c>
      <c r="E609">
        <v>90870</v>
      </c>
      <c r="F609" t="b">
        <f t="shared" si="180"/>
        <v>0</v>
      </c>
      <c r="G609" t="str">
        <f t="shared" si="181"/>
        <v/>
      </c>
      <c r="H609" t="str">
        <f t="shared" si="182"/>
        <v/>
      </c>
      <c r="I609">
        <f t="shared" si="183"/>
        <v>396.06</v>
      </c>
      <c r="J609">
        <f t="shared" si="184"/>
        <v>394.91</v>
      </c>
      <c r="K609">
        <f t="shared" si="185"/>
        <v>1</v>
      </c>
      <c r="L609" t="str">
        <f>IF(
    AND(
        K609=1,
        COUNTIFS($A$2:A609,A609,$K$2:K609,1)=1
    ),
    "ENTRY",
    ""
)</f>
        <v/>
      </c>
      <c r="M609" t="str">
        <f t="shared" si="186"/>
        <v/>
      </c>
      <c r="N609" t="str">
        <f t="shared" si="187"/>
        <v/>
      </c>
      <c r="O609" t="str">
        <f t="shared" si="188"/>
        <v/>
      </c>
      <c r="P609" t="str">
        <f t="shared" si="189"/>
        <v/>
      </c>
      <c r="Q609" t="str">
        <f t="shared" si="190"/>
        <v/>
      </c>
      <c r="R609" t="str">
        <f t="shared" si="191"/>
        <v/>
      </c>
      <c r="S609" t="str">
        <f t="shared" si="199"/>
        <v/>
      </c>
      <c r="U609" t="str">
        <f t="shared" si="192"/>
        <v/>
      </c>
      <c r="V609" t="str">
        <f t="shared" si="193"/>
        <v/>
      </c>
      <c r="W609" t="str">
        <f t="shared" si="194"/>
        <v/>
      </c>
      <c r="X609" t="str">
        <f t="shared" si="195"/>
        <v/>
      </c>
      <c r="Y609" t="str">
        <f t="shared" si="196"/>
        <v/>
      </c>
      <c r="Z609" cm="1">
        <f t="array" ref="Z609">LOOKUP(
    2,
    1/($A:$A=$A609),
    $C:$C
)</f>
        <v>397.27</v>
      </c>
      <c r="AA609" t="str">
        <f t="shared" si="197"/>
        <v/>
      </c>
      <c r="AB609" t="str">
        <f t="shared" si="198"/>
        <v/>
      </c>
    </row>
    <row r="610" spans="1:28" x14ac:dyDescent="0.3">
      <c r="A610" s="2">
        <v>45874</v>
      </c>
      <c r="B610" s="1">
        <v>0.46527777777777779</v>
      </c>
      <c r="C610">
        <v>396.52</v>
      </c>
      <c r="D610">
        <v>395.52</v>
      </c>
      <c r="E610">
        <v>97841</v>
      </c>
      <c r="F610" t="b">
        <f t="shared" si="180"/>
        <v>0</v>
      </c>
      <c r="G610" t="str">
        <f t="shared" si="181"/>
        <v/>
      </c>
      <c r="H610" t="str">
        <f t="shared" si="182"/>
        <v/>
      </c>
      <c r="I610">
        <f t="shared" si="183"/>
        <v>396.06</v>
      </c>
      <c r="J610">
        <f t="shared" si="184"/>
        <v>394.91</v>
      </c>
      <c r="K610">
        <f t="shared" si="185"/>
        <v>1</v>
      </c>
      <c r="L610" t="str">
        <f>IF(
    AND(
        K610=1,
        COUNTIFS($A$2:A610,A610,$K$2:K610,1)=1
    ),
    "ENTRY",
    ""
)</f>
        <v/>
      </c>
      <c r="M610" t="str">
        <f t="shared" si="186"/>
        <v/>
      </c>
      <c r="N610" t="str">
        <f t="shared" si="187"/>
        <v/>
      </c>
      <c r="O610" t="str">
        <f t="shared" si="188"/>
        <v/>
      </c>
      <c r="P610" t="str">
        <f t="shared" si="189"/>
        <v/>
      </c>
      <c r="Q610" t="str">
        <f t="shared" si="190"/>
        <v/>
      </c>
      <c r="R610" t="str">
        <f t="shared" si="191"/>
        <v/>
      </c>
      <c r="S610" t="str">
        <f t="shared" si="199"/>
        <v/>
      </c>
      <c r="U610" t="str">
        <f t="shared" si="192"/>
        <v/>
      </c>
      <c r="V610" t="str">
        <f t="shared" si="193"/>
        <v/>
      </c>
      <c r="W610" t="str">
        <f t="shared" si="194"/>
        <v/>
      </c>
      <c r="X610" t="str">
        <f t="shared" si="195"/>
        <v/>
      </c>
      <c r="Y610" t="str">
        <f t="shared" si="196"/>
        <v/>
      </c>
      <c r="Z610" cm="1">
        <f t="array" ref="Z610">LOOKUP(
    2,
    1/($A:$A=$A610),
    $C:$C
)</f>
        <v>397.27</v>
      </c>
      <c r="AA610" t="str">
        <f t="shared" si="197"/>
        <v/>
      </c>
      <c r="AB610" t="str">
        <f t="shared" si="198"/>
        <v/>
      </c>
    </row>
    <row r="611" spans="1:28" x14ac:dyDescent="0.3">
      <c r="A611" s="2">
        <v>45874</v>
      </c>
      <c r="B611" s="1">
        <v>0.46875</v>
      </c>
      <c r="C611">
        <v>396.55</v>
      </c>
      <c r="D611">
        <v>396.24</v>
      </c>
      <c r="E611">
        <v>84326</v>
      </c>
      <c r="F611" t="b">
        <f t="shared" si="180"/>
        <v>0</v>
      </c>
      <c r="G611" t="str">
        <f t="shared" si="181"/>
        <v/>
      </c>
      <c r="H611" t="str">
        <f t="shared" si="182"/>
        <v/>
      </c>
      <c r="I611">
        <f t="shared" si="183"/>
        <v>396.06</v>
      </c>
      <c r="J611">
        <f t="shared" si="184"/>
        <v>394.91</v>
      </c>
      <c r="K611">
        <f t="shared" si="185"/>
        <v>1</v>
      </c>
      <c r="L611" t="str">
        <f>IF(
    AND(
        K611=1,
        COUNTIFS($A$2:A611,A611,$K$2:K611,1)=1
    ),
    "ENTRY",
    ""
)</f>
        <v/>
      </c>
      <c r="M611" t="str">
        <f t="shared" si="186"/>
        <v/>
      </c>
      <c r="N611" t="str">
        <f t="shared" si="187"/>
        <v/>
      </c>
      <c r="O611" t="str">
        <f t="shared" si="188"/>
        <v/>
      </c>
      <c r="P611" t="str">
        <f t="shared" si="189"/>
        <v/>
      </c>
      <c r="Q611" t="str">
        <f t="shared" si="190"/>
        <v/>
      </c>
      <c r="R611" t="str">
        <f t="shared" si="191"/>
        <v/>
      </c>
      <c r="S611" t="str">
        <f t="shared" si="199"/>
        <v/>
      </c>
      <c r="U611" t="str">
        <f t="shared" si="192"/>
        <v/>
      </c>
      <c r="V611" t="str">
        <f t="shared" si="193"/>
        <v/>
      </c>
      <c r="W611" t="str">
        <f t="shared" si="194"/>
        <v/>
      </c>
      <c r="X611" t="str">
        <f t="shared" si="195"/>
        <v/>
      </c>
      <c r="Y611" t="str">
        <f t="shared" si="196"/>
        <v/>
      </c>
      <c r="Z611" cm="1">
        <f t="array" ref="Z611">LOOKUP(
    2,
    1/($A:$A=$A611),
    $C:$C
)</f>
        <v>397.27</v>
      </c>
      <c r="AA611" t="str">
        <f t="shared" si="197"/>
        <v/>
      </c>
      <c r="AB611" t="str">
        <f t="shared" si="198"/>
        <v/>
      </c>
    </row>
    <row r="612" spans="1:28" x14ac:dyDescent="0.3">
      <c r="A612" s="2">
        <v>45874</v>
      </c>
      <c r="B612" s="1">
        <v>0.47222222222222221</v>
      </c>
      <c r="C612">
        <v>398.09</v>
      </c>
      <c r="D612">
        <v>396.45</v>
      </c>
      <c r="E612">
        <v>224728</v>
      </c>
      <c r="F612" t="b">
        <f t="shared" si="180"/>
        <v>0</v>
      </c>
      <c r="G612" t="str">
        <f t="shared" si="181"/>
        <v/>
      </c>
      <c r="H612" t="str">
        <f t="shared" si="182"/>
        <v/>
      </c>
      <c r="I612">
        <f t="shared" si="183"/>
        <v>396.06</v>
      </c>
      <c r="J612">
        <f t="shared" si="184"/>
        <v>394.91</v>
      </c>
      <c r="K612">
        <f t="shared" si="185"/>
        <v>1</v>
      </c>
      <c r="L612" t="str">
        <f>IF(
    AND(
        K612=1,
        COUNTIFS($A$2:A612,A612,$K$2:K612,1)=1
    ),
    "ENTRY",
    ""
)</f>
        <v/>
      </c>
      <c r="M612" t="str">
        <f t="shared" si="186"/>
        <v/>
      </c>
      <c r="N612" t="str">
        <f t="shared" si="187"/>
        <v/>
      </c>
      <c r="O612" t="str">
        <f t="shared" si="188"/>
        <v/>
      </c>
      <c r="P612" t="str">
        <f t="shared" si="189"/>
        <v/>
      </c>
      <c r="Q612" t="str">
        <f t="shared" si="190"/>
        <v/>
      </c>
      <c r="R612" t="str">
        <f t="shared" si="191"/>
        <v/>
      </c>
      <c r="S612" t="str">
        <f t="shared" si="199"/>
        <v/>
      </c>
      <c r="U612" t="str">
        <f t="shared" si="192"/>
        <v/>
      </c>
      <c r="V612" t="str">
        <f t="shared" si="193"/>
        <v/>
      </c>
      <c r="W612" t="str">
        <f t="shared" si="194"/>
        <v/>
      </c>
      <c r="X612" t="str">
        <f t="shared" si="195"/>
        <v/>
      </c>
      <c r="Y612" t="str">
        <f t="shared" si="196"/>
        <v/>
      </c>
      <c r="Z612" cm="1">
        <f t="array" ref="Z612">LOOKUP(
    2,
    1/($A:$A=$A612),
    $C:$C
)</f>
        <v>397.27</v>
      </c>
      <c r="AA612" t="str">
        <f t="shared" si="197"/>
        <v/>
      </c>
      <c r="AB612" t="str">
        <f t="shared" si="198"/>
        <v/>
      </c>
    </row>
    <row r="613" spans="1:28" x14ac:dyDescent="0.3">
      <c r="A613" s="2">
        <v>45874</v>
      </c>
      <c r="B613" s="1">
        <v>0.47569444444444442</v>
      </c>
      <c r="C613">
        <v>397.36</v>
      </c>
      <c r="D613">
        <v>396.97</v>
      </c>
      <c r="E613">
        <v>60484</v>
      </c>
      <c r="F613" t="b">
        <f t="shared" si="180"/>
        <v>0</v>
      </c>
      <c r="G613" t="str">
        <f t="shared" si="181"/>
        <v/>
      </c>
      <c r="H613" t="str">
        <f t="shared" si="182"/>
        <v/>
      </c>
      <c r="I613">
        <f t="shared" si="183"/>
        <v>396.06</v>
      </c>
      <c r="J613">
        <f t="shared" si="184"/>
        <v>394.91</v>
      </c>
      <c r="K613">
        <f t="shared" si="185"/>
        <v>1</v>
      </c>
      <c r="L613" t="str">
        <f>IF(
    AND(
        K613=1,
        COUNTIFS($A$2:A613,A613,$K$2:K613,1)=1
    ),
    "ENTRY",
    ""
)</f>
        <v/>
      </c>
      <c r="M613" t="str">
        <f t="shared" si="186"/>
        <v/>
      </c>
      <c r="N613" t="str">
        <f t="shared" si="187"/>
        <v/>
      </c>
      <c r="O613" t="str">
        <f t="shared" si="188"/>
        <v/>
      </c>
      <c r="P613" t="str">
        <f t="shared" si="189"/>
        <v/>
      </c>
      <c r="Q613" t="str">
        <f t="shared" si="190"/>
        <v/>
      </c>
      <c r="R613" t="str">
        <f t="shared" si="191"/>
        <v/>
      </c>
      <c r="S613" t="str">
        <f t="shared" si="199"/>
        <v/>
      </c>
      <c r="U613" t="str">
        <f t="shared" si="192"/>
        <v/>
      </c>
      <c r="V613" t="str">
        <f t="shared" si="193"/>
        <v/>
      </c>
      <c r="W613" t="str">
        <f t="shared" si="194"/>
        <v/>
      </c>
      <c r="X613" t="str">
        <f t="shared" si="195"/>
        <v/>
      </c>
      <c r="Y613" t="str">
        <f t="shared" si="196"/>
        <v/>
      </c>
      <c r="Z613" cm="1">
        <f t="array" ref="Z613">LOOKUP(
    2,
    1/($A:$A=$A613),
    $C:$C
)</f>
        <v>397.27</v>
      </c>
      <c r="AA613" t="str">
        <f t="shared" si="197"/>
        <v/>
      </c>
      <c r="AB613" t="str">
        <f t="shared" si="198"/>
        <v/>
      </c>
    </row>
    <row r="614" spans="1:28" x14ac:dyDescent="0.3">
      <c r="A614" s="2">
        <v>45874</v>
      </c>
      <c r="B614" s="1">
        <v>0.47916666666666669</v>
      </c>
      <c r="C614">
        <v>397.03</v>
      </c>
      <c r="D614">
        <v>396.06</v>
      </c>
      <c r="E614">
        <v>70137</v>
      </c>
      <c r="F614" t="b">
        <f t="shared" si="180"/>
        <v>0</v>
      </c>
      <c r="G614" t="str">
        <f t="shared" si="181"/>
        <v/>
      </c>
      <c r="H614" t="str">
        <f t="shared" si="182"/>
        <v/>
      </c>
      <c r="I614">
        <f t="shared" si="183"/>
        <v>396.06</v>
      </c>
      <c r="J614">
        <f t="shared" si="184"/>
        <v>394.91</v>
      </c>
      <c r="K614">
        <f t="shared" si="185"/>
        <v>1</v>
      </c>
      <c r="L614" t="str">
        <f>IF(
    AND(
        K614=1,
        COUNTIFS($A$2:A614,A614,$K$2:K614,1)=1
    ),
    "ENTRY",
    ""
)</f>
        <v/>
      </c>
      <c r="M614" t="str">
        <f t="shared" si="186"/>
        <v/>
      </c>
      <c r="N614" t="str">
        <f t="shared" si="187"/>
        <v/>
      </c>
      <c r="O614" t="str">
        <f t="shared" si="188"/>
        <v/>
      </c>
      <c r="P614" t="str">
        <f t="shared" si="189"/>
        <v/>
      </c>
      <c r="Q614" t="str">
        <f t="shared" si="190"/>
        <v/>
      </c>
      <c r="R614" t="str">
        <f t="shared" si="191"/>
        <v/>
      </c>
      <c r="S614" t="str">
        <f t="shared" si="199"/>
        <v/>
      </c>
      <c r="U614" t="str">
        <f t="shared" si="192"/>
        <v/>
      </c>
      <c r="V614" t="str">
        <f t="shared" si="193"/>
        <v/>
      </c>
      <c r="W614" t="str">
        <f t="shared" si="194"/>
        <v/>
      </c>
      <c r="X614" t="str">
        <f t="shared" si="195"/>
        <v/>
      </c>
      <c r="Y614" t="str">
        <f t="shared" si="196"/>
        <v/>
      </c>
      <c r="Z614" cm="1">
        <f t="array" ref="Z614">LOOKUP(
    2,
    1/($A:$A=$A614),
    $C:$C
)</f>
        <v>397.27</v>
      </c>
      <c r="AA614" t="str">
        <f t="shared" si="197"/>
        <v/>
      </c>
      <c r="AB614" t="str">
        <f t="shared" si="198"/>
        <v/>
      </c>
    </row>
    <row r="615" spans="1:28" x14ac:dyDescent="0.3">
      <c r="A615" s="2">
        <v>45874</v>
      </c>
      <c r="B615" s="1">
        <v>0.4826388888888889</v>
      </c>
      <c r="C615">
        <v>396.36</v>
      </c>
      <c r="D615">
        <v>396.09</v>
      </c>
      <c r="E615">
        <v>28748</v>
      </c>
      <c r="F615" t="b">
        <f t="shared" si="180"/>
        <v>0</v>
      </c>
      <c r="G615" t="str">
        <f t="shared" si="181"/>
        <v/>
      </c>
      <c r="H615" t="str">
        <f t="shared" si="182"/>
        <v/>
      </c>
      <c r="I615">
        <f t="shared" si="183"/>
        <v>396.06</v>
      </c>
      <c r="J615">
        <f t="shared" si="184"/>
        <v>394.91</v>
      </c>
      <c r="K615">
        <f t="shared" si="185"/>
        <v>1</v>
      </c>
      <c r="L615" t="str">
        <f>IF(
    AND(
        K615=1,
        COUNTIFS($A$2:A615,A615,$K$2:K615,1)=1
    ),
    "ENTRY",
    ""
)</f>
        <v/>
      </c>
      <c r="M615" t="str">
        <f t="shared" si="186"/>
        <v/>
      </c>
      <c r="N615" t="str">
        <f t="shared" si="187"/>
        <v/>
      </c>
      <c r="O615" t="str">
        <f t="shared" si="188"/>
        <v/>
      </c>
      <c r="P615" t="str">
        <f t="shared" si="189"/>
        <v/>
      </c>
      <c r="Q615" t="str">
        <f t="shared" si="190"/>
        <v/>
      </c>
      <c r="R615" t="str">
        <f t="shared" si="191"/>
        <v/>
      </c>
      <c r="S615" t="str">
        <f t="shared" si="199"/>
        <v/>
      </c>
      <c r="U615" t="str">
        <f t="shared" si="192"/>
        <v/>
      </c>
      <c r="V615" t="str">
        <f t="shared" si="193"/>
        <v/>
      </c>
      <c r="W615" t="str">
        <f t="shared" si="194"/>
        <v/>
      </c>
      <c r="X615" t="str">
        <f t="shared" si="195"/>
        <v/>
      </c>
      <c r="Y615" t="str">
        <f t="shared" si="196"/>
        <v/>
      </c>
      <c r="Z615" cm="1">
        <f t="array" ref="Z615">LOOKUP(
    2,
    1/($A:$A=$A615),
    $C:$C
)</f>
        <v>397.27</v>
      </c>
      <c r="AA615" t="str">
        <f t="shared" si="197"/>
        <v/>
      </c>
      <c r="AB615" t="str">
        <f t="shared" si="198"/>
        <v/>
      </c>
    </row>
    <row r="616" spans="1:28" x14ac:dyDescent="0.3">
      <c r="A616" s="2">
        <v>45874</v>
      </c>
      <c r="B616" s="1">
        <v>0.4861111111111111</v>
      </c>
      <c r="C616">
        <v>396.73</v>
      </c>
      <c r="D616">
        <v>396.24</v>
      </c>
      <c r="E616">
        <v>40996</v>
      </c>
      <c r="F616" t="b">
        <f t="shared" si="180"/>
        <v>0</v>
      </c>
      <c r="G616" t="str">
        <f t="shared" si="181"/>
        <v/>
      </c>
      <c r="H616" t="str">
        <f t="shared" si="182"/>
        <v/>
      </c>
      <c r="I616">
        <f t="shared" si="183"/>
        <v>396.06</v>
      </c>
      <c r="J616">
        <f t="shared" si="184"/>
        <v>394.91</v>
      </c>
      <c r="K616">
        <f t="shared" si="185"/>
        <v>1</v>
      </c>
      <c r="L616" t="str">
        <f>IF(
    AND(
        K616=1,
        COUNTIFS($A$2:A616,A616,$K$2:K616,1)=1
    ),
    "ENTRY",
    ""
)</f>
        <v/>
      </c>
      <c r="M616" t="str">
        <f t="shared" si="186"/>
        <v/>
      </c>
      <c r="N616" t="str">
        <f t="shared" si="187"/>
        <v/>
      </c>
      <c r="O616" t="str">
        <f t="shared" si="188"/>
        <v/>
      </c>
      <c r="P616" t="str">
        <f t="shared" si="189"/>
        <v/>
      </c>
      <c r="Q616" t="str">
        <f t="shared" si="190"/>
        <v/>
      </c>
      <c r="R616" t="str">
        <f t="shared" si="191"/>
        <v/>
      </c>
      <c r="S616" t="str">
        <f t="shared" si="199"/>
        <v/>
      </c>
      <c r="U616" t="str">
        <f t="shared" si="192"/>
        <v/>
      </c>
      <c r="V616" t="str">
        <f t="shared" si="193"/>
        <v/>
      </c>
      <c r="W616" t="str">
        <f t="shared" si="194"/>
        <v/>
      </c>
      <c r="X616" t="str">
        <f t="shared" si="195"/>
        <v/>
      </c>
      <c r="Y616" t="str">
        <f t="shared" si="196"/>
        <v/>
      </c>
      <c r="Z616" cm="1">
        <f t="array" ref="Z616">LOOKUP(
    2,
    1/($A:$A=$A616),
    $C:$C
)</f>
        <v>397.27</v>
      </c>
      <c r="AA616" t="str">
        <f t="shared" si="197"/>
        <v/>
      </c>
      <c r="AB616" t="str">
        <f t="shared" si="198"/>
        <v/>
      </c>
    </row>
    <row r="617" spans="1:28" x14ac:dyDescent="0.3">
      <c r="A617" s="2">
        <v>45874</v>
      </c>
      <c r="B617" s="1">
        <v>0.48958333333333331</v>
      </c>
      <c r="C617">
        <v>397.09</v>
      </c>
      <c r="D617">
        <v>396.27</v>
      </c>
      <c r="E617">
        <v>114174</v>
      </c>
      <c r="F617" t="b">
        <f t="shared" si="180"/>
        <v>0</v>
      </c>
      <c r="G617" t="str">
        <f t="shared" si="181"/>
        <v/>
      </c>
      <c r="H617" t="str">
        <f t="shared" si="182"/>
        <v/>
      </c>
      <c r="I617">
        <f t="shared" si="183"/>
        <v>396.06</v>
      </c>
      <c r="J617">
        <f t="shared" si="184"/>
        <v>394.91</v>
      </c>
      <c r="K617">
        <f t="shared" si="185"/>
        <v>1</v>
      </c>
      <c r="L617" t="str">
        <f>IF(
    AND(
        K617=1,
        COUNTIFS($A$2:A617,A617,$K$2:K617,1)=1
    ),
    "ENTRY",
    ""
)</f>
        <v/>
      </c>
      <c r="M617" t="str">
        <f t="shared" si="186"/>
        <v/>
      </c>
      <c r="N617" t="str">
        <f t="shared" si="187"/>
        <v/>
      </c>
      <c r="O617" t="str">
        <f t="shared" si="188"/>
        <v/>
      </c>
      <c r="P617" t="str">
        <f t="shared" si="189"/>
        <v/>
      </c>
      <c r="Q617" t="str">
        <f t="shared" si="190"/>
        <v/>
      </c>
      <c r="R617" t="str">
        <f t="shared" si="191"/>
        <v/>
      </c>
      <c r="S617" t="str">
        <f t="shared" si="199"/>
        <v/>
      </c>
      <c r="U617" t="str">
        <f t="shared" si="192"/>
        <v/>
      </c>
      <c r="V617" t="str">
        <f t="shared" si="193"/>
        <v/>
      </c>
      <c r="W617" t="str">
        <f t="shared" si="194"/>
        <v/>
      </c>
      <c r="X617" t="str">
        <f t="shared" si="195"/>
        <v/>
      </c>
      <c r="Y617" t="str">
        <f t="shared" si="196"/>
        <v/>
      </c>
      <c r="Z617" cm="1">
        <f t="array" ref="Z617">LOOKUP(
    2,
    1/($A:$A=$A617),
    $C:$C
)</f>
        <v>397.27</v>
      </c>
      <c r="AA617" t="str">
        <f t="shared" si="197"/>
        <v/>
      </c>
      <c r="AB617" t="str">
        <f t="shared" si="198"/>
        <v/>
      </c>
    </row>
    <row r="618" spans="1:28" x14ac:dyDescent="0.3">
      <c r="A618" s="2">
        <v>45874</v>
      </c>
      <c r="B618" s="1">
        <v>0.49305555555555558</v>
      </c>
      <c r="C618">
        <v>397.03</v>
      </c>
      <c r="D618">
        <v>396.97</v>
      </c>
      <c r="E618">
        <v>41924</v>
      </c>
      <c r="F618" t="b">
        <f t="shared" si="180"/>
        <v>0</v>
      </c>
      <c r="G618" t="str">
        <f t="shared" si="181"/>
        <v/>
      </c>
      <c r="H618" t="str">
        <f t="shared" si="182"/>
        <v/>
      </c>
      <c r="I618">
        <f t="shared" si="183"/>
        <v>396.06</v>
      </c>
      <c r="J618">
        <f t="shared" si="184"/>
        <v>394.91</v>
      </c>
      <c r="K618">
        <f t="shared" si="185"/>
        <v>1</v>
      </c>
      <c r="L618" t="str">
        <f>IF(
    AND(
        K618=1,
        COUNTIFS($A$2:A618,A618,$K$2:K618,1)=1
    ),
    "ENTRY",
    ""
)</f>
        <v/>
      </c>
      <c r="M618" t="str">
        <f t="shared" si="186"/>
        <v/>
      </c>
      <c r="N618" t="str">
        <f t="shared" si="187"/>
        <v/>
      </c>
      <c r="O618" t="str">
        <f t="shared" si="188"/>
        <v/>
      </c>
      <c r="P618" t="str">
        <f t="shared" si="189"/>
        <v/>
      </c>
      <c r="Q618" t="str">
        <f t="shared" si="190"/>
        <v/>
      </c>
      <c r="R618" t="str">
        <f t="shared" si="191"/>
        <v/>
      </c>
      <c r="S618" t="str">
        <f t="shared" si="199"/>
        <v/>
      </c>
      <c r="U618" t="str">
        <f t="shared" si="192"/>
        <v/>
      </c>
      <c r="V618" t="str">
        <f t="shared" si="193"/>
        <v/>
      </c>
      <c r="W618" t="str">
        <f t="shared" si="194"/>
        <v/>
      </c>
      <c r="X618" t="str">
        <f t="shared" si="195"/>
        <v/>
      </c>
      <c r="Y618" t="str">
        <f t="shared" si="196"/>
        <v/>
      </c>
      <c r="Z618" cm="1">
        <f t="array" ref="Z618">LOOKUP(
    2,
    1/($A:$A=$A618),
    $C:$C
)</f>
        <v>397.27</v>
      </c>
      <c r="AA618" t="str">
        <f t="shared" si="197"/>
        <v/>
      </c>
      <c r="AB618" t="str">
        <f t="shared" si="198"/>
        <v/>
      </c>
    </row>
    <row r="619" spans="1:28" x14ac:dyDescent="0.3">
      <c r="A619" s="2">
        <v>45874</v>
      </c>
      <c r="B619" s="1">
        <v>0.49652777777777779</v>
      </c>
      <c r="C619">
        <v>397.03</v>
      </c>
      <c r="D619">
        <v>396.52</v>
      </c>
      <c r="E619">
        <v>30828</v>
      </c>
      <c r="F619" t="b">
        <f t="shared" si="180"/>
        <v>0</v>
      </c>
      <c r="G619" t="str">
        <f t="shared" si="181"/>
        <v/>
      </c>
      <c r="H619" t="str">
        <f t="shared" si="182"/>
        <v/>
      </c>
      <c r="I619">
        <f t="shared" si="183"/>
        <v>396.06</v>
      </c>
      <c r="J619">
        <f t="shared" si="184"/>
        <v>394.91</v>
      </c>
      <c r="K619">
        <f t="shared" si="185"/>
        <v>1</v>
      </c>
      <c r="L619" t="str">
        <f>IF(
    AND(
        K619=1,
        COUNTIFS($A$2:A619,A619,$K$2:K619,1)=1
    ),
    "ENTRY",
    ""
)</f>
        <v/>
      </c>
      <c r="M619" t="str">
        <f t="shared" si="186"/>
        <v/>
      </c>
      <c r="N619" t="str">
        <f t="shared" si="187"/>
        <v/>
      </c>
      <c r="O619" t="str">
        <f t="shared" si="188"/>
        <v/>
      </c>
      <c r="P619" t="str">
        <f t="shared" si="189"/>
        <v/>
      </c>
      <c r="Q619" t="str">
        <f t="shared" si="190"/>
        <v/>
      </c>
      <c r="R619" t="str">
        <f t="shared" si="191"/>
        <v/>
      </c>
      <c r="S619" t="str">
        <f t="shared" si="199"/>
        <v/>
      </c>
      <c r="U619" t="str">
        <f t="shared" si="192"/>
        <v/>
      </c>
      <c r="V619" t="str">
        <f t="shared" si="193"/>
        <v/>
      </c>
      <c r="W619" t="str">
        <f t="shared" si="194"/>
        <v/>
      </c>
      <c r="X619" t="str">
        <f t="shared" si="195"/>
        <v/>
      </c>
      <c r="Y619" t="str">
        <f t="shared" si="196"/>
        <v/>
      </c>
      <c r="Z619" cm="1">
        <f t="array" ref="Z619">LOOKUP(
    2,
    1/($A:$A=$A619),
    $C:$C
)</f>
        <v>397.27</v>
      </c>
      <c r="AA619" t="str">
        <f t="shared" si="197"/>
        <v/>
      </c>
      <c r="AB619" t="str">
        <f t="shared" si="198"/>
        <v/>
      </c>
    </row>
    <row r="620" spans="1:28" x14ac:dyDescent="0.3">
      <c r="A620" s="2">
        <v>45874</v>
      </c>
      <c r="B620" s="1">
        <v>0.5</v>
      </c>
      <c r="C620">
        <v>396.97</v>
      </c>
      <c r="D620">
        <v>396.55</v>
      </c>
      <c r="E620">
        <v>35019</v>
      </c>
      <c r="F620" t="b">
        <f t="shared" si="180"/>
        <v>0</v>
      </c>
      <c r="G620" t="str">
        <f t="shared" si="181"/>
        <v/>
      </c>
      <c r="H620" t="str">
        <f t="shared" si="182"/>
        <v/>
      </c>
      <c r="I620">
        <f t="shared" si="183"/>
        <v>396.06</v>
      </c>
      <c r="J620">
        <f t="shared" si="184"/>
        <v>394.91</v>
      </c>
      <c r="K620">
        <f t="shared" si="185"/>
        <v>1</v>
      </c>
      <c r="L620" t="str">
        <f>IF(
    AND(
        K620=1,
        COUNTIFS($A$2:A620,A620,$K$2:K620,1)=1
    ),
    "ENTRY",
    ""
)</f>
        <v/>
      </c>
      <c r="M620" t="str">
        <f t="shared" si="186"/>
        <v/>
      </c>
      <c r="N620" t="str">
        <f t="shared" si="187"/>
        <v/>
      </c>
      <c r="O620" t="str">
        <f t="shared" si="188"/>
        <v/>
      </c>
      <c r="P620" t="str">
        <f t="shared" si="189"/>
        <v/>
      </c>
      <c r="Q620" t="str">
        <f t="shared" si="190"/>
        <v/>
      </c>
      <c r="R620" t="str">
        <f t="shared" si="191"/>
        <v/>
      </c>
      <c r="S620" t="str">
        <f t="shared" si="199"/>
        <v/>
      </c>
      <c r="U620" t="str">
        <f t="shared" si="192"/>
        <v/>
      </c>
      <c r="V620" t="str">
        <f t="shared" si="193"/>
        <v/>
      </c>
      <c r="W620" t="str">
        <f t="shared" si="194"/>
        <v/>
      </c>
      <c r="X620" t="str">
        <f t="shared" si="195"/>
        <v/>
      </c>
      <c r="Y620" t="str">
        <f t="shared" si="196"/>
        <v/>
      </c>
      <c r="Z620" cm="1">
        <f t="array" ref="Z620">LOOKUP(
    2,
    1/($A:$A=$A620),
    $C:$C
)</f>
        <v>397.27</v>
      </c>
      <c r="AA620" t="str">
        <f t="shared" si="197"/>
        <v/>
      </c>
      <c r="AB620" t="str">
        <f t="shared" si="198"/>
        <v/>
      </c>
    </row>
    <row r="621" spans="1:28" x14ac:dyDescent="0.3">
      <c r="A621" s="2">
        <v>45874</v>
      </c>
      <c r="B621" s="1">
        <v>0.50347222222222221</v>
      </c>
      <c r="C621">
        <v>396.73</v>
      </c>
      <c r="D621">
        <v>396.52</v>
      </c>
      <c r="E621">
        <v>22024</v>
      </c>
      <c r="F621" t="b">
        <f t="shared" si="180"/>
        <v>0</v>
      </c>
      <c r="G621" t="str">
        <f t="shared" si="181"/>
        <v/>
      </c>
      <c r="H621" t="str">
        <f t="shared" si="182"/>
        <v/>
      </c>
      <c r="I621">
        <f t="shared" si="183"/>
        <v>396.06</v>
      </c>
      <c r="J621">
        <f t="shared" si="184"/>
        <v>394.91</v>
      </c>
      <c r="K621">
        <f t="shared" si="185"/>
        <v>1</v>
      </c>
      <c r="L621" t="str">
        <f>IF(
    AND(
        K621=1,
        COUNTIFS($A$2:A621,A621,$K$2:K621,1)=1
    ),
    "ENTRY",
    ""
)</f>
        <v/>
      </c>
      <c r="M621" t="str">
        <f t="shared" si="186"/>
        <v/>
      </c>
      <c r="N621" t="str">
        <f t="shared" si="187"/>
        <v/>
      </c>
      <c r="O621" t="str">
        <f t="shared" si="188"/>
        <v/>
      </c>
      <c r="P621" t="str">
        <f t="shared" si="189"/>
        <v/>
      </c>
      <c r="Q621" t="str">
        <f t="shared" si="190"/>
        <v/>
      </c>
      <c r="R621" t="str">
        <f t="shared" si="191"/>
        <v/>
      </c>
      <c r="S621" t="str">
        <f t="shared" si="199"/>
        <v/>
      </c>
      <c r="U621" t="str">
        <f t="shared" si="192"/>
        <v/>
      </c>
      <c r="V621" t="str">
        <f t="shared" si="193"/>
        <v/>
      </c>
      <c r="W621" t="str">
        <f t="shared" si="194"/>
        <v/>
      </c>
      <c r="X621" t="str">
        <f t="shared" si="195"/>
        <v/>
      </c>
      <c r="Y621" t="str">
        <f t="shared" si="196"/>
        <v/>
      </c>
      <c r="Z621" cm="1">
        <f t="array" ref="Z621">LOOKUP(
    2,
    1/($A:$A=$A621),
    $C:$C
)</f>
        <v>397.27</v>
      </c>
      <c r="AA621" t="str">
        <f t="shared" si="197"/>
        <v/>
      </c>
      <c r="AB621" t="str">
        <f t="shared" si="198"/>
        <v/>
      </c>
    </row>
    <row r="622" spans="1:28" x14ac:dyDescent="0.3">
      <c r="A622" s="2">
        <v>45874</v>
      </c>
      <c r="B622" s="1">
        <v>0.50694444444444442</v>
      </c>
      <c r="C622">
        <v>397.36</v>
      </c>
      <c r="D622">
        <v>396.64</v>
      </c>
      <c r="E622">
        <v>48626</v>
      </c>
      <c r="F622" t="b">
        <f t="shared" si="180"/>
        <v>0</v>
      </c>
      <c r="G622" t="str">
        <f t="shared" si="181"/>
        <v/>
      </c>
      <c r="H622" t="str">
        <f t="shared" si="182"/>
        <v/>
      </c>
      <c r="I622">
        <f t="shared" si="183"/>
        <v>396.06</v>
      </c>
      <c r="J622">
        <f t="shared" si="184"/>
        <v>394.91</v>
      </c>
      <c r="K622">
        <f t="shared" si="185"/>
        <v>1</v>
      </c>
      <c r="L622" t="str">
        <f>IF(
    AND(
        K622=1,
        COUNTIFS($A$2:A622,A622,$K$2:K622,1)=1
    ),
    "ENTRY",
    ""
)</f>
        <v/>
      </c>
      <c r="M622" t="str">
        <f t="shared" si="186"/>
        <v/>
      </c>
      <c r="N622" t="str">
        <f t="shared" si="187"/>
        <v/>
      </c>
      <c r="O622" t="str">
        <f t="shared" si="188"/>
        <v/>
      </c>
      <c r="P622" t="str">
        <f t="shared" si="189"/>
        <v/>
      </c>
      <c r="Q622" t="str">
        <f t="shared" si="190"/>
        <v/>
      </c>
      <c r="R622" t="str">
        <f t="shared" si="191"/>
        <v/>
      </c>
      <c r="S622" t="str">
        <f t="shared" si="199"/>
        <v/>
      </c>
      <c r="U622" t="str">
        <f t="shared" si="192"/>
        <v/>
      </c>
      <c r="V622" t="str">
        <f t="shared" si="193"/>
        <v/>
      </c>
      <c r="W622" t="str">
        <f t="shared" si="194"/>
        <v/>
      </c>
      <c r="X622" t="str">
        <f t="shared" si="195"/>
        <v/>
      </c>
      <c r="Y622" t="str">
        <f t="shared" si="196"/>
        <v/>
      </c>
      <c r="Z622" cm="1">
        <f t="array" ref="Z622">LOOKUP(
    2,
    1/($A:$A=$A622),
    $C:$C
)</f>
        <v>397.27</v>
      </c>
      <c r="AA622" t="str">
        <f t="shared" si="197"/>
        <v/>
      </c>
      <c r="AB622" t="str">
        <f t="shared" si="198"/>
        <v/>
      </c>
    </row>
    <row r="623" spans="1:28" x14ac:dyDescent="0.3">
      <c r="A623" s="2">
        <v>45874</v>
      </c>
      <c r="B623" s="1">
        <v>0.51041666666666663</v>
      </c>
      <c r="C623">
        <v>397.27</v>
      </c>
      <c r="D623">
        <v>396.88</v>
      </c>
      <c r="E623">
        <v>31714</v>
      </c>
      <c r="F623" t="b">
        <f t="shared" si="180"/>
        <v>0</v>
      </c>
      <c r="G623" t="str">
        <f t="shared" si="181"/>
        <v/>
      </c>
      <c r="H623" t="str">
        <f t="shared" si="182"/>
        <v/>
      </c>
      <c r="I623">
        <f t="shared" si="183"/>
        <v>396.06</v>
      </c>
      <c r="J623">
        <f t="shared" si="184"/>
        <v>394.91</v>
      </c>
      <c r="K623">
        <f t="shared" si="185"/>
        <v>1</v>
      </c>
      <c r="L623" t="str">
        <f>IF(
    AND(
        K623=1,
        COUNTIFS($A$2:A623,A623,$K$2:K623,1)=1
    ),
    "ENTRY",
    ""
)</f>
        <v/>
      </c>
      <c r="M623" t="str">
        <f t="shared" si="186"/>
        <v/>
      </c>
      <c r="N623" t="str">
        <f t="shared" si="187"/>
        <v/>
      </c>
      <c r="O623" t="str">
        <f t="shared" si="188"/>
        <v/>
      </c>
      <c r="P623" t="str">
        <f t="shared" si="189"/>
        <v/>
      </c>
      <c r="Q623" t="str">
        <f t="shared" si="190"/>
        <v/>
      </c>
      <c r="R623" t="str">
        <f t="shared" si="191"/>
        <v/>
      </c>
      <c r="S623" t="str">
        <f t="shared" si="199"/>
        <v/>
      </c>
      <c r="U623" t="str">
        <f t="shared" si="192"/>
        <v/>
      </c>
      <c r="V623" t="str">
        <f t="shared" si="193"/>
        <v/>
      </c>
      <c r="W623" t="str">
        <f t="shared" si="194"/>
        <v/>
      </c>
      <c r="X623" t="str">
        <f t="shared" si="195"/>
        <v/>
      </c>
      <c r="Y623" t="str">
        <f t="shared" si="196"/>
        <v/>
      </c>
      <c r="Z623" cm="1">
        <f t="array" ref="Z623">LOOKUP(
    2,
    1/($A:$A=$A623),
    $C:$C
)</f>
        <v>397.27</v>
      </c>
      <c r="AA623" t="str">
        <f t="shared" si="197"/>
        <v/>
      </c>
      <c r="AB623" t="str">
        <f t="shared" si="198"/>
        <v/>
      </c>
    </row>
    <row r="624" spans="1:28" x14ac:dyDescent="0.3">
      <c r="A624" s="2">
        <v>45874</v>
      </c>
      <c r="B624" s="1">
        <v>0.51388888888888884</v>
      </c>
      <c r="C624">
        <v>397.06</v>
      </c>
      <c r="D624">
        <v>396.79</v>
      </c>
      <c r="E624">
        <v>23517</v>
      </c>
      <c r="F624" t="b">
        <f t="shared" si="180"/>
        <v>0</v>
      </c>
      <c r="G624" t="str">
        <f t="shared" si="181"/>
        <v/>
      </c>
      <c r="H624" t="str">
        <f t="shared" si="182"/>
        <v/>
      </c>
      <c r="I624">
        <f t="shared" si="183"/>
        <v>396.06</v>
      </c>
      <c r="J624">
        <f t="shared" si="184"/>
        <v>394.91</v>
      </c>
      <c r="K624">
        <f t="shared" si="185"/>
        <v>1</v>
      </c>
      <c r="L624" t="str">
        <f>IF(
    AND(
        K624=1,
        COUNTIFS($A$2:A624,A624,$K$2:K624,1)=1
    ),
    "ENTRY",
    ""
)</f>
        <v/>
      </c>
      <c r="M624" t="str">
        <f t="shared" si="186"/>
        <v/>
      </c>
      <c r="N624" t="str">
        <f t="shared" si="187"/>
        <v/>
      </c>
      <c r="O624" t="str">
        <f t="shared" si="188"/>
        <v/>
      </c>
      <c r="P624" t="str">
        <f t="shared" si="189"/>
        <v/>
      </c>
      <c r="Q624" t="str">
        <f t="shared" si="190"/>
        <v/>
      </c>
      <c r="R624" t="str">
        <f t="shared" si="191"/>
        <v/>
      </c>
      <c r="S624" t="str">
        <f t="shared" si="199"/>
        <v/>
      </c>
      <c r="U624" t="str">
        <f t="shared" si="192"/>
        <v/>
      </c>
      <c r="V624" t="str">
        <f t="shared" si="193"/>
        <v/>
      </c>
      <c r="W624" t="str">
        <f t="shared" si="194"/>
        <v/>
      </c>
      <c r="X624" t="str">
        <f t="shared" si="195"/>
        <v/>
      </c>
      <c r="Y624" t="str">
        <f t="shared" si="196"/>
        <v/>
      </c>
      <c r="Z624" cm="1">
        <f t="array" ref="Z624">LOOKUP(
    2,
    1/($A:$A=$A624),
    $C:$C
)</f>
        <v>397.27</v>
      </c>
      <c r="AA624" t="str">
        <f t="shared" si="197"/>
        <v/>
      </c>
      <c r="AB624" t="str">
        <f t="shared" si="198"/>
        <v/>
      </c>
    </row>
    <row r="625" spans="1:28" x14ac:dyDescent="0.3">
      <c r="A625" s="2">
        <v>45874</v>
      </c>
      <c r="B625" s="1">
        <v>0.51736111111111116</v>
      </c>
      <c r="C625">
        <v>396.91</v>
      </c>
      <c r="D625">
        <v>396.61</v>
      </c>
      <c r="E625">
        <v>25290</v>
      </c>
      <c r="F625" t="b">
        <f t="shared" si="180"/>
        <v>0</v>
      </c>
      <c r="G625" t="str">
        <f t="shared" si="181"/>
        <v/>
      </c>
      <c r="H625" t="str">
        <f t="shared" si="182"/>
        <v/>
      </c>
      <c r="I625">
        <f t="shared" si="183"/>
        <v>396.06</v>
      </c>
      <c r="J625">
        <f t="shared" si="184"/>
        <v>394.91</v>
      </c>
      <c r="K625">
        <f t="shared" si="185"/>
        <v>1</v>
      </c>
      <c r="L625" t="str">
        <f>IF(
    AND(
        K625=1,
        COUNTIFS($A$2:A625,A625,$K$2:K625,1)=1
    ),
    "ENTRY",
    ""
)</f>
        <v/>
      </c>
      <c r="M625" t="str">
        <f t="shared" si="186"/>
        <v/>
      </c>
      <c r="N625" t="str">
        <f t="shared" si="187"/>
        <v/>
      </c>
      <c r="O625" t="str">
        <f t="shared" si="188"/>
        <v/>
      </c>
      <c r="P625" t="str">
        <f t="shared" si="189"/>
        <v/>
      </c>
      <c r="Q625" t="str">
        <f t="shared" si="190"/>
        <v/>
      </c>
      <c r="R625" t="str">
        <f t="shared" si="191"/>
        <v/>
      </c>
      <c r="S625" t="str">
        <f t="shared" si="199"/>
        <v/>
      </c>
      <c r="U625" t="str">
        <f t="shared" si="192"/>
        <v/>
      </c>
      <c r="V625" t="str">
        <f t="shared" si="193"/>
        <v/>
      </c>
      <c r="W625" t="str">
        <f t="shared" si="194"/>
        <v/>
      </c>
      <c r="X625" t="str">
        <f t="shared" si="195"/>
        <v/>
      </c>
      <c r="Y625" t="str">
        <f t="shared" si="196"/>
        <v/>
      </c>
      <c r="Z625" cm="1">
        <f t="array" ref="Z625">LOOKUP(
    2,
    1/($A:$A=$A625),
    $C:$C
)</f>
        <v>397.27</v>
      </c>
      <c r="AA625" t="str">
        <f t="shared" si="197"/>
        <v/>
      </c>
      <c r="AB625" t="str">
        <f t="shared" si="198"/>
        <v/>
      </c>
    </row>
    <row r="626" spans="1:28" x14ac:dyDescent="0.3">
      <c r="A626" s="2">
        <v>45874</v>
      </c>
      <c r="B626" s="1">
        <v>0.52083333333333337</v>
      </c>
      <c r="C626">
        <v>396.67</v>
      </c>
      <c r="D626">
        <v>395.97</v>
      </c>
      <c r="E626">
        <v>84238</v>
      </c>
      <c r="F626" t="b">
        <f t="shared" si="180"/>
        <v>0</v>
      </c>
      <c r="G626" t="str">
        <f t="shared" si="181"/>
        <v/>
      </c>
      <c r="H626" t="str">
        <f t="shared" si="182"/>
        <v/>
      </c>
      <c r="I626">
        <f t="shared" si="183"/>
        <v>396.06</v>
      </c>
      <c r="J626">
        <f t="shared" si="184"/>
        <v>394.91</v>
      </c>
      <c r="K626">
        <f t="shared" si="185"/>
        <v>1</v>
      </c>
      <c r="L626" t="str">
        <f>IF(
    AND(
        K626=1,
        COUNTIFS($A$2:A626,A626,$K$2:K626,1)=1
    ),
    "ENTRY",
    ""
)</f>
        <v/>
      </c>
      <c r="M626" t="str">
        <f t="shared" si="186"/>
        <v/>
      </c>
      <c r="N626" t="str">
        <f t="shared" si="187"/>
        <v/>
      </c>
      <c r="O626" t="str">
        <f t="shared" si="188"/>
        <v/>
      </c>
      <c r="P626" t="str">
        <f t="shared" si="189"/>
        <v/>
      </c>
      <c r="Q626" t="str">
        <f t="shared" si="190"/>
        <v/>
      </c>
      <c r="R626" t="str">
        <f t="shared" si="191"/>
        <v/>
      </c>
      <c r="S626" t="str">
        <f t="shared" si="199"/>
        <v/>
      </c>
      <c r="U626" t="str">
        <f t="shared" si="192"/>
        <v/>
      </c>
      <c r="V626" t="str">
        <f t="shared" si="193"/>
        <v/>
      </c>
      <c r="W626" t="str">
        <f t="shared" si="194"/>
        <v/>
      </c>
      <c r="X626" t="str">
        <f t="shared" si="195"/>
        <v/>
      </c>
      <c r="Y626" t="str">
        <f t="shared" si="196"/>
        <v/>
      </c>
      <c r="Z626" cm="1">
        <f t="array" ref="Z626">LOOKUP(
    2,
    1/($A:$A=$A626),
    $C:$C
)</f>
        <v>397.27</v>
      </c>
      <c r="AA626" t="str">
        <f t="shared" si="197"/>
        <v/>
      </c>
      <c r="AB626" t="str">
        <f t="shared" si="198"/>
        <v/>
      </c>
    </row>
    <row r="627" spans="1:28" x14ac:dyDescent="0.3">
      <c r="A627" s="2">
        <v>45874</v>
      </c>
      <c r="B627" s="1">
        <v>0.52430555555555558</v>
      </c>
      <c r="C627">
        <v>396.55</v>
      </c>
      <c r="D627">
        <v>396.15</v>
      </c>
      <c r="E627">
        <v>30129</v>
      </c>
      <c r="F627" t="b">
        <f t="shared" si="180"/>
        <v>0</v>
      </c>
      <c r="G627" t="str">
        <f t="shared" si="181"/>
        <v/>
      </c>
      <c r="H627" t="str">
        <f t="shared" si="182"/>
        <v/>
      </c>
      <c r="I627">
        <f t="shared" si="183"/>
        <v>396.06</v>
      </c>
      <c r="J627">
        <f t="shared" si="184"/>
        <v>394.91</v>
      </c>
      <c r="K627">
        <f t="shared" si="185"/>
        <v>1</v>
      </c>
      <c r="L627" t="str">
        <f>IF(
    AND(
        K627=1,
        COUNTIFS($A$2:A627,A627,$K$2:K627,1)=1
    ),
    "ENTRY",
    ""
)</f>
        <v/>
      </c>
      <c r="M627" t="str">
        <f t="shared" si="186"/>
        <v/>
      </c>
      <c r="N627" t="str">
        <f t="shared" si="187"/>
        <v/>
      </c>
      <c r="O627" t="str">
        <f t="shared" si="188"/>
        <v/>
      </c>
      <c r="P627" t="str">
        <f t="shared" si="189"/>
        <v/>
      </c>
      <c r="Q627" t="str">
        <f t="shared" si="190"/>
        <v/>
      </c>
      <c r="R627" t="str">
        <f t="shared" si="191"/>
        <v/>
      </c>
      <c r="S627" t="str">
        <f t="shared" si="199"/>
        <v/>
      </c>
      <c r="U627" t="str">
        <f t="shared" si="192"/>
        <v/>
      </c>
      <c r="V627" t="str">
        <f t="shared" si="193"/>
        <v/>
      </c>
      <c r="W627" t="str">
        <f t="shared" si="194"/>
        <v/>
      </c>
      <c r="X627" t="str">
        <f t="shared" si="195"/>
        <v/>
      </c>
      <c r="Y627" t="str">
        <f t="shared" si="196"/>
        <v/>
      </c>
      <c r="Z627" cm="1">
        <f t="array" ref="Z627">LOOKUP(
    2,
    1/($A:$A=$A627),
    $C:$C
)</f>
        <v>397.27</v>
      </c>
      <c r="AA627" t="str">
        <f t="shared" si="197"/>
        <v/>
      </c>
      <c r="AB627" t="str">
        <f t="shared" si="198"/>
        <v/>
      </c>
    </row>
    <row r="628" spans="1:28" x14ac:dyDescent="0.3">
      <c r="A628" s="2">
        <v>45874</v>
      </c>
      <c r="B628" s="1">
        <v>0.52777777777777779</v>
      </c>
      <c r="C628">
        <v>396.61</v>
      </c>
      <c r="D628">
        <v>396.27</v>
      </c>
      <c r="E628">
        <v>14325</v>
      </c>
      <c r="F628" t="b">
        <f t="shared" si="180"/>
        <v>0</v>
      </c>
      <c r="G628" t="str">
        <f t="shared" si="181"/>
        <v/>
      </c>
      <c r="H628" t="str">
        <f t="shared" si="182"/>
        <v/>
      </c>
      <c r="I628">
        <f t="shared" si="183"/>
        <v>396.06</v>
      </c>
      <c r="J628">
        <f t="shared" si="184"/>
        <v>394.91</v>
      </c>
      <c r="K628">
        <f t="shared" si="185"/>
        <v>1</v>
      </c>
      <c r="L628" t="str">
        <f>IF(
    AND(
        K628=1,
        COUNTIFS($A$2:A628,A628,$K$2:K628,1)=1
    ),
    "ENTRY",
    ""
)</f>
        <v/>
      </c>
      <c r="M628" t="str">
        <f t="shared" si="186"/>
        <v/>
      </c>
      <c r="N628" t="str">
        <f t="shared" si="187"/>
        <v/>
      </c>
      <c r="O628" t="str">
        <f t="shared" si="188"/>
        <v/>
      </c>
      <c r="P628" t="str">
        <f t="shared" si="189"/>
        <v/>
      </c>
      <c r="Q628" t="str">
        <f t="shared" si="190"/>
        <v/>
      </c>
      <c r="R628" t="str">
        <f t="shared" si="191"/>
        <v/>
      </c>
      <c r="S628" t="str">
        <f t="shared" si="199"/>
        <v/>
      </c>
      <c r="U628" t="str">
        <f t="shared" si="192"/>
        <v/>
      </c>
      <c r="V628" t="str">
        <f t="shared" si="193"/>
        <v/>
      </c>
      <c r="W628" t="str">
        <f t="shared" si="194"/>
        <v/>
      </c>
      <c r="X628" t="str">
        <f t="shared" si="195"/>
        <v/>
      </c>
      <c r="Y628" t="str">
        <f t="shared" si="196"/>
        <v/>
      </c>
      <c r="Z628" cm="1">
        <f t="array" ref="Z628">LOOKUP(
    2,
    1/($A:$A=$A628),
    $C:$C
)</f>
        <v>397.27</v>
      </c>
      <c r="AA628" t="str">
        <f t="shared" si="197"/>
        <v/>
      </c>
      <c r="AB628" t="str">
        <f t="shared" si="198"/>
        <v/>
      </c>
    </row>
    <row r="629" spans="1:28" x14ac:dyDescent="0.3">
      <c r="A629" s="2">
        <v>45874</v>
      </c>
      <c r="B629" s="1">
        <v>0.53125</v>
      </c>
      <c r="C629">
        <v>396.76</v>
      </c>
      <c r="D629">
        <v>396.36</v>
      </c>
      <c r="E629">
        <v>32724</v>
      </c>
      <c r="F629" t="b">
        <f t="shared" si="180"/>
        <v>0</v>
      </c>
      <c r="G629" t="str">
        <f t="shared" si="181"/>
        <v/>
      </c>
      <c r="H629" t="str">
        <f t="shared" si="182"/>
        <v/>
      </c>
      <c r="I629">
        <f t="shared" si="183"/>
        <v>396.06</v>
      </c>
      <c r="J629">
        <f t="shared" si="184"/>
        <v>394.91</v>
      </c>
      <c r="K629">
        <f t="shared" si="185"/>
        <v>1</v>
      </c>
      <c r="L629" t="str">
        <f>IF(
    AND(
        K629=1,
        COUNTIFS($A$2:A629,A629,$K$2:K629,1)=1
    ),
    "ENTRY",
    ""
)</f>
        <v/>
      </c>
      <c r="M629" t="str">
        <f t="shared" si="186"/>
        <v/>
      </c>
      <c r="N629" t="str">
        <f t="shared" si="187"/>
        <v/>
      </c>
      <c r="O629" t="str">
        <f t="shared" si="188"/>
        <v/>
      </c>
      <c r="P629" t="str">
        <f t="shared" si="189"/>
        <v/>
      </c>
      <c r="Q629" t="str">
        <f t="shared" si="190"/>
        <v/>
      </c>
      <c r="R629" t="str">
        <f t="shared" si="191"/>
        <v/>
      </c>
      <c r="S629" t="str">
        <f t="shared" si="199"/>
        <v/>
      </c>
      <c r="U629" t="str">
        <f t="shared" si="192"/>
        <v/>
      </c>
      <c r="V629" t="str">
        <f t="shared" si="193"/>
        <v/>
      </c>
      <c r="W629" t="str">
        <f t="shared" si="194"/>
        <v/>
      </c>
      <c r="X629" t="str">
        <f t="shared" si="195"/>
        <v/>
      </c>
      <c r="Y629" t="str">
        <f t="shared" si="196"/>
        <v/>
      </c>
      <c r="Z629" cm="1">
        <f t="array" ref="Z629">LOOKUP(
    2,
    1/($A:$A=$A629),
    $C:$C
)</f>
        <v>397.27</v>
      </c>
      <c r="AA629" t="str">
        <f t="shared" si="197"/>
        <v/>
      </c>
      <c r="AB629" t="str">
        <f t="shared" si="198"/>
        <v/>
      </c>
    </row>
    <row r="630" spans="1:28" x14ac:dyDescent="0.3">
      <c r="A630" s="2">
        <v>45874</v>
      </c>
      <c r="B630" s="1">
        <v>0.53472222222222221</v>
      </c>
      <c r="C630">
        <v>396.42</v>
      </c>
      <c r="D630">
        <v>396.21</v>
      </c>
      <c r="E630">
        <v>19345</v>
      </c>
      <c r="F630" t="b">
        <f t="shared" si="180"/>
        <v>0</v>
      </c>
      <c r="G630" t="str">
        <f t="shared" si="181"/>
        <v/>
      </c>
      <c r="H630" t="str">
        <f t="shared" si="182"/>
        <v/>
      </c>
      <c r="I630">
        <f t="shared" si="183"/>
        <v>396.06</v>
      </c>
      <c r="J630">
        <f t="shared" si="184"/>
        <v>394.91</v>
      </c>
      <c r="K630">
        <f t="shared" si="185"/>
        <v>1</v>
      </c>
      <c r="L630" t="str">
        <f>IF(
    AND(
        K630=1,
        COUNTIFS($A$2:A630,A630,$K$2:K630,1)=1
    ),
    "ENTRY",
    ""
)</f>
        <v/>
      </c>
      <c r="M630" t="str">
        <f t="shared" si="186"/>
        <v/>
      </c>
      <c r="N630" t="str">
        <f t="shared" si="187"/>
        <v/>
      </c>
      <c r="O630" t="str">
        <f t="shared" si="188"/>
        <v/>
      </c>
      <c r="P630" t="str">
        <f t="shared" si="189"/>
        <v/>
      </c>
      <c r="Q630" t="str">
        <f t="shared" si="190"/>
        <v/>
      </c>
      <c r="R630" t="str">
        <f t="shared" si="191"/>
        <v/>
      </c>
      <c r="S630" t="str">
        <f t="shared" si="199"/>
        <v/>
      </c>
      <c r="U630" t="str">
        <f t="shared" si="192"/>
        <v/>
      </c>
      <c r="V630" t="str">
        <f t="shared" si="193"/>
        <v/>
      </c>
      <c r="W630" t="str">
        <f t="shared" si="194"/>
        <v/>
      </c>
      <c r="X630" t="str">
        <f t="shared" si="195"/>
        <v/>
      </c>
      <c r="Y630" t="str">
        <f t="shared" si="196"/>
        <v/>
      </c>
      <c r="Z630" cm="1">
        <f t="array" ref="Z630">LOOKUP(
    2,
    1/($A:$A=$A630),
    $C:$C
)</f>
        <v>397.27</v>
      </c>
      <c r="AA630" t="str">
        <f t="shared" si="197"/>
        <v/>
      </c>
      <c r="AB630" t="str">
        <f t="shared" si="198"/>
        <v/>
      </c>
    </row>
    <row r="631" spans="1:28" x14ac:dyDescent="0.3">
      <c r="A631" s="2">
        <v>45874</v>
      </c>
      <c r="B631" s="1">
        <v>0.53819444444444442</v>
      </c>
      <c r="C631">
        <v>396.36</v>
      </c>
      <c r="D631">
        <v>396.21</v>
      </c>
      <c r="E631">
        <v>19845</v>
      </c>
      <c r="F631" t="b">
        <f t="shared" si="180"/>
        <v>0</v>
      </c>
      <c r="G631" t="str">
        <f t="shared" si="181"/>
        <v/>
      </c>
      <c r="H631" t="str">
        <f t="shared" si="182"/>
        <v/>
      </c>
      <c r="I631">
        <f t="shared" si="183"/>
        <v>396.06</v>
      </c>
      <c r="J631">
        <f t="shared" si="184"/>
        <v>394.91</v>
      </c>
      <c r="K631">
        <f t="shared" si="185"/>
        <v>1</v>
      </c>
      <c r="L631" t="str">
        <f>IF(
    AND(
        K631=1,
        COUNTIFS($A$2:A631,A631,$K$2:K631,1)=1
    ),
    "ENTRY",
    ""
)</f>
        <v/>
      </c>
      <c r="M631" t="str">
        <f t="shared" si="186"/>
        <v/>
      </c>
      <c r="N631" t="str">
        <f t="shared" si="187"/>
        <v/>
      </c>
      <c r="O631" t="str">
        <f t="shared" si="188"/>
        <v/>
      </c>
      <c r="P631" t="str">
        <f t="shared" si="189"/>
        <v/>
      </c>
      <c r="Q631" t="str">
        <f t="shared" si="190"/>
        <v/>
      </c>
      <c r="R631" t="str">
        <f t="shared" si="191"/>
        <v/>
      </c>
      <c r="S631" t="str">
        <f t="shared" si="199"/>
        <v/>
      </c>
      <c r="U631" t="str">
        <f t="shared" si="192"/>
        <v/>
      </c>
      <c r="V631" t="str">
        <f t="shared" si="193"/>
        <v/>
      </c>
      <c r="W631" t="str">
        <f t="shared" si="194"/>
        <v/>
      </c>
      <c r="X631" t="str">
        <f t="shared" si="195"/>
        <v/>
      </c>
      <c r="Y631" t="str">
        <f t="shared" si="196"/>
        <v/>
      </c>
      <c r="Z631" cm="1">
        <f t="array" ref="Z631">LOOKUP(
    2,
    1/($A:$A=$A631),
    $C:$C
)</f>
        <v>397.27</v>
      </c>
      <c r="AA631" t="str">
        <f t="shared" si="197"/>
        <v/>
      </c>
      <c r="AB631" t="str">
        <f t="shared" si="198"/>
        <v/>
      </c>
    </row>
    <row r="632" spans="1:28" x14ac:dyDescent="0.3">
      <c r="A632" s="2">
        <v>45874</v>
      </c>
      <c r="B632" s="1">
        <v>0.54166666666666663</v>
      </c>
      <c r="C632">
        <v>396.33</v>
      </c>
      <c r="D632">
        <v>395.76</v>
      </c>
      <c r="E632">
        <v>58580</v>
      </c>
      <c r="F632" t="b">
        <f t="shared" si="180"/>
        <v>0</v>
      </c>
      <c r="G632" t="str">
        <f t="shared" si="181"/>
        <v/>
      </c>
      <c r="H632" t="str">
        <f t="shared" si="182"/>
        <v/>
      </c>
      <c r="I632">
        <f t="shared" si="183"/>
        <v>396.06</v>
      </c>
      <c r="J632">
        <f t="shared" si="184"/>
        <v>394.91</v>
      </c>
      <c r="K632">
        <f t="shared" si="185"/>
        <v>1</v>
      </c>
      <c r="L632" t="str">
        <f>IF(
    AND(
        K632=1,
        COUNTIFS($A$2:A632,A632,$K$2:K632,1)=1
    ),
    "ENTRY",
    ""
)</f>
        <v/>
      </c>
      <c r="M632" t="str">
        <f t="shared" si="186"/>
        <v/>
      </c>
      <c r="N632" t="str">
        <f t="shared" si="187"/>
        <v/>
      </c>
      <c r="O632" t="str">
        <f t="shared" si="188"/>
        <v/>
      </c>
      <c r="P632" t="str">
        <f t="shared" si="189"/>
        <v/>
      </c>
      <c r="Q632" t="str">
        <f t="shared" si="190"/>
        <v/>
      </c>
      <c r="R632" t="str">
        <f t="shared" si="191"/>
        <v/>
      </c>
      <c r="S632" t="str">
        <f t="shared" si="199"/>
        <v/>
      </c>
      <c r="U632" t="str">
        <f t="shared" si="192"/>
        <v/>
      </c>
      <c r="V632" t="str">
        <f t="shared" si="193"/>
        <v/>
      </c>
      <c r="W632" t="str">
        <f t="shared" si="194"/>
        <v/>
      </c>
      <c r="X632" t="str">
        <f t="shared" si="195"/>
        <v/>
      </c>
      <c r="Y632" t="str">
        <f t="shared" si="196"/>
        <v/>
      </c>
      <c r="Z632" cm="1">
        <f t="array" ref="Z632">LOOKUP(
    2,
    1/($A:$A=$A632),
    $C:$C
)</f>
        <v>397.27</v>
      </c>
      <c r="AA632" t="str">
        <f t="shared" si="197"/>
        <v/>
      </c>
      <c r="AB632" t="str">
        <f t="shared" si="198"/>
        <v/>
      </c>
    </row>
    <row r="633" spans="1:28" x14ac:dyDescent="0.3">
      <c r="A633" s="2">
        <v>45874</v>
      </c>
      <c r="B633" s="1">
        <v>0.54513888888888884</v>
      </c>
      <c r="C633">
        <v>395.85</v>
      </c>
      <c r="D633">
        <v>395.45</v>
      </c>
      <c r="E633">
        <v>60570</v>
      </c>
      <c r="F633" t="b">
        <f t="shared" si="180"/>
        <v>0</v>
      </c>
      <c r="G633" t="str">
        <f t="shared" si="181"/>
        <v/>
      </c>
      <c r="H633" t="str">
        <f t="shared" si="182"/>
        <v/>
      </c>
      <c r="I633">
        <f t="shared" si="183"/>
        <v>396.06</v>
      </c>
      <c r="J633">
        <f t="shared" si="184"/>
        <v>394.91</v>
      </c>
      <c r="K633">
        <f t="shared" si="185"/>
        <v>0</v>
      </c>
      <c r="L633" t="str">
        <f>IF(
    AND(
        K633=1,
        COUNTIFS($A$2:A633,A633,$K$2:K633,1)=1
    ),
    "ENTRY",
    ""
)</f>
        <v/>
      </c>
      <c r="M633" t="str">
        <f t="shared" si="186"/>
        <v/>
      </c>
      <c r="N633" t="str">
        <f t="shared" si="187"/>
        <v/>
      </c>
      <c r="O633" t="str">
        <f t="shared" si="188"/>
        <v/>
      </c>
      <c r="P633" t="str">
        <f t="shared" si="189"/>
        <v/>
      </c>
      <c r="Q633" t="str">
        <f t="shared" si="190"/>
        <v/>
      </c>
      <c r="R633" t="str">
        <f t="shared" si="191"/>
        <v/>
      </c>
      <c r="S633" t="str">
        <f t="shared" si="199"/>
        <v/>
      </c>
      <c r="U633" t="str">
        <f t="shared" si="192"/>
        <v/>
      </c>
      <c r="V633" t="str">
        <f t="shared" si="193"/>
        <v/>
      </c>
      <c r="W633" t="str">
        <f t="shared" si="194"/>
        <v/>
      </c>
      <c r="X633" t="str">
        <f t="shared" si="195"/>
        <v/>
      </c>
      <c r="Y633" t="str">
        <f t="shared" si="196"/>
        <v/>
      </c>
      <c r="Z633" cm="1">
        <f t="array" ref="Z633">LOOKUP(
    2,
    1/($A:$A=$A633),
    $C:$C
)</f>
        <v>397.27</v>
      </c>
      <c r="AA633" t="str">
        <f t="shared" si="197"/>
        <v/>
      </c>
      <c r="AB633" t="str">
        <f t="shared" si="198"/>
        <v/>
      </c>
    </row>
    <row r="634" spans="1:28" x14ac:dyDescent="0.3">
      <c r="A634" s="2">
        <v>45874</v>
      </c>
      <c r="B634" s="1">
        <v>0.54861111111111116</v>
      </c>
      <c r="C634">
        <v>395.79</v>
      </c>
      <c r="D634">
        <v>395.15</v>
      </c>
      <c r="E634">
        <v>64184</v>
      </c>
      <c r="F634" t="b">
        <f t="shared" si="180"/>
        <v>0</v>
      </c>
      <c r="G634" t="str">
        <f t="shared" si="181"/>
        <v/>
      </c>
      <c r="H634" t="str">
        <f t="shared" si="182"/>
        <v/>
      </c>
      <c r="I634">
        <f t="shared" si="183"/>
        <v>396.06</v>
      </c>
      <c r="J634">
        <f t="shared" si="184"/>
        <v>394.91</v>
      </c>
      <c r="K634">
        <f t="shared" si="185"/>
        <v>0</v>
      </c>
      <c r="L634" t="str">
        <f>IF(
    AND(
        K634=1,
        COUNTIFS($A$2:A634,A634,$K$2:K634,1)=1
    ),
    "ENTRY",
    ""
)</f>
        <v/>
      </c>
      <c r="M634" t="str">
        <f t="shared" si="186"/>
        <v/>
      </c>
      <c r="N634" t="str">
        <f t="shared" si="187"/>
        <v/>
      </c>
      <c r="O634" t="str">
        <f t="shared" si="188"/>
        <v/>
      </c>
      <c r="P634" t="str">
        <f t="shared" si="189"/>
        <v/>
      </c>
      <c r="Q634" t="str">
        <f t="shared" si="190"/>
        <v/>
      </c>
      <c r="R634" t="str">
        <f t="shared" si="191"/>
        <v/>
      </c>
      <c r="S634" t="str">
        <f t="shared" si="199"/>
        <v/>
      </c>
      <c r="U634" t="str">
        <f t="shared" si="192"/>
        <v/>
      </c>
      <c r="V634" t="str">
        <f t="shared" si="193"/>
        <v/>
      </c>
      <c r="W634" t="str">
        <f t="shared" si="194"/>
        <v/>
      </c>
      <c r="X634" t="str">
        <f t="shared" si="195"/>
        <v/>
      </c>
      <c r="Y634" t="str">
        <f t="shared" si="196"/>
        <v/>
      </c>
      <c r="Z634" cm="1">
        <f t="array" ref="Z634">LOOKUP(
    2,
    1/($A:$A=$A634),
    $C:$C
)</f>
        <v>397.27</v>
      </c>
      <c r="AA634" t="str">
        <f t="shared" si="197"/>
        <v/>
      </c>
      <c r="AB634" t="str">
        <f t="shared" si="198"/>
        <v/>
      </c>
    </row>
    <row r="635" spans="1:28" x14ac:dyDescent="0.3">
      <c r="A635" s="2">
        <v>45874</v>
      </c>
      <c r="B635" s="1">
        <v>0.55208333333333337</v>
      </c>
      <c r="C635">
        <v>396.06</v>
      </c>
      <c r="D635">
        <v>395.3</v>
      </c>
      <c r="E635">
        <v>77846</v>
      </c>
      <c r="F635" t="b">
        <f t="shared" si="180"/>
        <v>0</v>
      </c>
      <c r="G635" t="str">
        <f t="shared" si="181"/>
        <v/>
      </c>
      <c r="H635" t="str">
        <f t="shared" si="182"/>
        <v/>
      </c>
      <c r="I635">
        <f t="shared" si="183"/>
        <v>396.06</v>
      </c>
      <c r="J635">
        <f t="shared" si="184"/>
        <v>394.91</v>
      </c>
      <c r="K635">
        <f t="shared" si="185"/>
        <v>1</v>
      </c>
      <c r="L635" t="str">
        <f>IF(
    AND(
        K635=1,
        COUNTIFS($A$2:A635,A635,$K$2:K635,1)=1
    ),
    "ENTRY",
    ""
)</f>
        <v/>
      </c>
      <c r="M635" t="str">
        <f t="shared" si="186"/>
        <v/>
      </c>
      <c r="N635" t="str">
        <f t="shared" si="187"/>
        <v/>
      </c>
      <c r="O635" t="str">
        <f t="shared" si="188"/>
        <v/>
      </c>
      <c r="P635" t="str">
        <f t="shared" si="189"/>
        <v/>
      </c>
      <c r="Q635" t="str">
        <f t="shared" si="190"/>
        <v/>
      </c>
      <c r="R635" t="str">
        <f t="shared" si="191"/>
        <v/>
      </c>
      <c r="S635" t="str">
        <f t="shared" si="199"/>
        <v/>
      </c>
      <c r="U635" t="str">
        <f t="shared" si="192"/>
        <v/>
      </c>
      <c r="V635" t="str">
        <f t="shared" si="193"/>
        <v/>
      </c>
      <c r="W635" t="str">
        <f t="shared" si="194"/>
        <v/>
      </c>
      <c r="X635" t="str">
        <f t="shared" si="195"/>
        <v/>
      </c>
      <c r="Y635" t="str">
        <f t="shared" si="196"/>
        <v/>
      </c>
      <c r="Z635" cm="1">
        <f t="array" ref="Z635">LOOKUP(
    2,
    1/($A:$A=$A635),
    $C:$C
)</f>
        <v>397.27</v>
      </c>
      <c r="AA635" t="str">
        <f t="shared" si="197"/>
        <v/>
      </c>
      <c r="AB635" t="str">
        <f t="shared" si="198"/>
        <v/>
      </c>
    </row>
    <row r="636" spans="1:28" x14ac:dyDescent="0.3">
      <c r="A636" s="2">
        <v>45874</v>
      </c>
      <c r="B636" s="1">
        <v>0.55555555555555558</v>
      </c>
      <c r="C636">
        <v>396.12</v>
      </c>
      <c r="D636">
        <v>395.45</v>
      </c>
      <c r="E636">
        <v>30079</v>
      </c>
      <c r="F636" t="b">
        <f t="shared" si="180"/>
        <v>0</v>
      </c>
      <c r="G636" t="str">
        <f t="shared" si="181"/>
        <v/>
      </c>
      <c r="H636" t="str">
        <f t="shared" si="182"/>
        <v/>
      </c>
      <c r="I636">
        <f t="shared" si="183"/>
        <v>396.06</v>
      </c>
      <c r="J636">
        <f t="shared" si="184"/>
        <v>394.91</v>
      </c>
      <c r="K636">
        <f t="shared" si="185"/>
        <v>1</v>
      </c>
      <c r="L636" t="str">
        <f>IF(
    AND(
        K636=1,
        COUNTIFS($A$2:A636,A636,$K$2:K636,1)=1
    ),
    "ENTRY",
    ""
)</f>
        <v/>
      </c>
      <c r="M636" t="str">
        <f t="shared" si="186"/>
        <v/>
      </c>
      <c r="N636" t="str">
        <f t="shared" si="187"/>
        <v/>
      </c>
      <c r="O636" t="str">
        <f t="shared" si="188"/>
        <v/>
      </c>
      <c r="P636" t="str">
        <f t="shared" si="189"/>
        <v/>
      </c>
      <c r="Q636" t="str">
        <f t="shared" si="190"/>
        <v/>
      </c>
      <c r="R636" t="str">
        <f t="shared" si="191"/>
        <v/>
      </c>
      <c r="S636" t="str">
        <f t="shared" si="199"/>
        <v/>
      </c>
      <c r="U636" t="str">
        <f t="shared" si="192"/>
        <v/>
      </c>
      <c r="V636" t="str">
        <f t="shared" si="193"/>
        <v/>
      </c>
      <c r="W636" t="str">
        <f t="shared" si="194"/>
        <v/>
      </c>
      <c r="X636" t="str">
        <f t="shared" si="195"/>
        <v/>
      </c>
      <c r="Y636" t="str">
        <f t="shared" si="196"/>
        <v/>
      </c>
      <c r="Z636" cm="1">
        <f t="array" ref="Z636">LOOKUP(
    2,
    1/($A:$A=$A636),
    $C:$C
)</f>
        <v>397.27</v>
      </c>
      <c r="AA636" t="str">
        <f t="shared" si="197"/>
        <v/>
      </c>
      <c r="AB636" t="str">
        <f t="shared" si="198"/>
        <v/>
      </c>
    </row>
    <row r="637" spans="1:28" x14ac:dyDescent="0.3">
      <c r="A637" s="2">
        <v>45874</v>
      </c>
      <c r="B637" s="1">
        <v>0.55902777777777779</v>
      </c>
      <c r="C637">
        <v>395.82</v>
      </c>
      <c r="D637">
        <v>395.48</v>
      </c>
      <c r="E637">
        <v>26313</v>
      </c>
      <c r="F637" t="b">
        <f t="shared" si="180"/>
        <v>0</v>
      </c>
      <c r="G637" t="str">
        <f t="shared" si="181"/>
        <v/>
      </c>
      <c r="H637" t="str">
        <f t="shared" si="182"/>
        <v/>
      </c>
      <c r="I637">
        <f t="shared" si="183"/>
        <v>396.06</v>
      </c>
      <c r="J637">
        <f t="shared" si="184"/>
        <v>394.91</v>
      </c>
      <c r="K637">
        <f t="shared" si="185"/>
        <v>0</v>
      </c>
      <c r="L637" t="str">
        <f>IF(
    AND(
        K637=1,
        COUNTIFS($A$2:A637,A637,$K$2:K637,1)=1
    ),
    "ENTRY",
    ""
)</f>
        <v/>
      </c>
      <c r="M637" t="str">
        <f t="shared" si="186"/>
        <v/>
      </c>
      <c r="N637" t="str">
        <f t="shared" si="187"/>
        <v/>
      </c>
      <c r="O637" t="str">
        <f t="shared" si="188"/>
        <v/>
      </c>
      <c r="P637" t="str">
        <f t="shared" si="189"/>
        <v/>
      </c>
      <c r="Q637" t="str">
        <f t="shared" si="190"/>
        <v/>
      </c>
      <c r="R637" t="str">
        <f t="shared" si="191"/>
        <v/>
      </c>
      <c r="S637" t="str">
        <f t="shared" si="199"/>
        <v/>
      </c>
      <c r="U637" t="str">
        <f t="shared" si="192"/>
        <v/>
      </c>
      <c r="V637" t="str">
        <f t="shared" si="193"/>
        <v/>
      </c>
      <c r="W637" t="str">
        <f t="shared" si="194"/>
        <v/>
      </c>
      <c r="X637" t="str">
        <f t="shared" si="195"/>
        <v/>
      </c>
      <c r="Y637" t="str">
        <f t="shared" si="196"/>
        <v/>
      </c>
      <c r="Z637" cm="1">
        <f t="array" ref="Z637">LOOKUP(
    2,
    1/($A:$A=$A637),
    $C:$C
)</f>
        <v>397.27</v>
      </c>
      <c r="AA637" t="str">
        <f t="shared" si="197"/>
        <v/>
      </c>
      <c r="AB637" t="str">
        <f t="shared" si="198"/>
        <v/>
      </c>
    </row>
    <row r="638" spans="1:28" x14ac:dyDescent="0.3">
      <c r="A638" s="2">
        <v>45874</v>
      </c>
      <c r="B638" s="1">
        <v>0.5625</v>
      </c>
      <c r="C638">
        <v>395.7</v>
      </c>
      <c r="D638">
        <v>395.27</v>
      </c>
      <c r="E638">
        <v>38624</v>
      </c>
      <c r="F638" t="b">
        <f t="shared" si="180"/>
        <v>0</v>
      </c>
      <c r="G638" t="str">
        <f t="shared" si="181"/>
        <v/>
      </c>
      <c r="H638" t="str">
        <f t="shared" si="182"/>
        <v/>
      </c>
      <c r="I638">
        <f t="shared" si="183"/>
        <v>396.06</v>
      </c>
      <c r="J638">
        <f t="shared" si="184"/>
        <v>394.91</v>
      </c>
      <c r="K638">
        <f t="shared" si="185"/>
        <v>0</v>
      </c>
      <c r="L638" t="str">
        <f>IF(
    AND(
        K638=1,
        COUNTIFS($A$2:A638,A638,$K$2:K638,1)=1
    ),
    "ENTRY",
    ""
)</f>
        <v/>
      </c>
      <c r="M638" t="str">
        <f t="shared" si="186"/>
        <v/>
      </c>
      <c r="N638" t="str">
        <f t="shared" si="187"/>
        <v/>
      </c>
      <c r="O638" t="str">
        <f t="shared" si="188"/>
        <v/>
      </c>
      <c r="P638" t="str">
        <f t="shared" si="189"/>
        <v/>
      </c>
      <c r="Q638" t="str">
        <f t="shared" si="190"/>
        <v/>
      </c>
      <c r="R638" t="str">
        <f t="shared" si="191"/>
        <v/>
      </c>
      <c r="S638" t="str">
        <f t="shared" si="199"/>
        <v/>
      </c>
      <c r="U638" t="str">
        <f t="shared" si="192"/>
        <v/>
      </c>
      <c r="V638" t="str">
        <f t="shared" si="193"/>
        <v/>
      </c>
      <c r="W638" t="str">
        <f t="shared" si="194"/>
        <v/>
      </c>
      <c r="X638" t="str">
        <f t="shared" si="195"/>
        <v/>
      </c>
      <c r="Y638" t="str">
        <f t="shared" si="196"/>
        <v/>
      </c>
      <c r="Z638" cm="1">
        <f t="array" ref="Z638">LOOKUP(
    2,
    1/($A:$A=$A638),
    $C:$C
)</f>
        <v>397.27</v>
      </c>
      <c r="AA638" t="str">
        <f t="shared" si="197"/>
        <v/>
      </c>
      <c r="AB638" t="str">
        <f t="shared" si="198"/>
        <v/>
      </c>
    </row>
    <row r="639" spans="1:28" x14ac:dyDescent="0.3">
      <c r="A639" s="2">
        <v>45874</v>
      </c>
      <c r="B639" s="1">
        <v>0.56597222222222221</v>
      </c>
      <c r="C639">
        <v>395.94</v>
      </c>
      <c r="D639">
        <v>395.52</v>
      </c>
      <c r="E639">
        <v>23092</v>
      </c>
      <c r="F639" t="b">
        <f t="shared" si="180"/>
        <v>0</v>
      </c>
      <c r="G639" t="str">
        <f t="shared" si="181"/>
        <v/>
      </c>
      <c r="H639" t="str">
        <f t="shared" si="182"/>
        <v/>
      </c>
      <c r="I639">
        <f t="shared" si="183"/>
        <v>396.06</v>
      </c>
      <c r="J639">
        <f t="shared" si="184"/>
        <v>394.91</v>
      </c>
      <c r="K639">
        <f t="shared" si="185"/>
        <v>0</v>
      </c>
      <c r="L639" t="str">
        <f>IF(
    AND(
        K639=1,
        COUNTIFS($A$2:A639,A639,$K$2:K639,1)=1
    ),
    "ENTRY",
    ""
)</f>
        <v/>
      </c>
      <c r="M639" t="str">
        <f t="shared" si="186"/>
        <v/>
      </c>
      <c r="N639" t="str">
        <f t="shared" si="187"/>
        <v/>
      </c>
      <c r="O639" t="str">
        <f t="shared" si="188"/>
        <v/>
      </c>
      <c r="P639" t="str">
        <f t="shared" si="189"/>
        <v/>
      </c>
      <c r="Q639" t="str">
        <f t="shared" si="190"/>
        <v/>
      </c>
      <c r="R639" t="str">
        <f t="shared" si="191"/>
        <v/>
      </c>
      <c r="S639" t="str">
        <f t="shared" si="199"/>
        <v/>
      </c>
      <c r="U639" t="str">
        <f t="shared" si="192"/>
        <v/>
      </c>
      <c r="V639" t="str">
        <f t="shared" si="193"/>
        <v/>
      </c>
      <c r="W639" t="str">
        <f t="shared" si="194"/>
        <v/>
      </c>
      <c r="X639" t="str">
        <f t="shared" si="195"/>
        <v/>
      </c>
      <c r="Y639" t="str">
        <f t="shared" si="196"/>
        <v/>
      </c>
      <c r="Z639" cm="1">
        <f t="array" ref="Z639">LOOKUP(
    2,
    1/($A:$A=$A639),
    $C:$C
)</f>
        <v>397.27</v>
      </c>
      <c r="AA639" t="str">
        <f t="shared" si="197"/>
        <v/>
      </c>
      <c r="AB639" t="str">
        <f t="shared" si="198"/>
        <v/>
      </c>
    </row>
    <row r="640" spans="1:28" x14ac:dyDescent="0.3">
      <c r="A640" s="2">
        <v>45874</v>
      </c>
      <c r="B640" s="1">
        <v>0.56944444444444442</v>
      </c>
      <c r="C640">
        <v>395.82</v>
      </c>
      <c r="D640">
        <v>395.33</v>
      </c>
      <c r="E640">
        <v>40323</v>
      </c>
      <c r="F640" t="b">
        <f t="shared" si="180"/>
        <v>0</v>
      </c>
      <c r="G640" t="str">
        <f t="shared" si="181"/>
        <v/>
      </c>
      <c r="H640" t="str">
        <f t="shared" si="182"/>
        <v/>
      </c>
      <c r="I640">
        <f t="shared" si="183"/>
        <v>396.06</v>
      </c>
      <c r="J640">
        <f t="shared" si="184"/>
        <v>394.91</v>
      </c>
      <c r="K640">
        <f t="shared" si="185"/>
        <v>0</v>
      </c>
      <c r="L640" t="str">
        <f>IF(
    AND(
        K640=1,
        COUNTIFS($A$2:A640,A640,$K$2:K640,1)=1
    ),
    "ENTRY",
    ""
)</f>
        <v/>
      </c>
      <c r="M640" t="str">
        <f t="shared" si="186"/>
        <v/>
      </c>
      <c r="N640" t="str">
        <f t="shared" si="187"/>
        <v/>
      </c>
      <c r="O640" t="str">
        <f t="shared" si="188"/>
        <v/>
      </c>
      <c r="P640" t="str">
        <f t="shared" si="189"/>
        <v/>
      </c>
      <c r="Q640" t="str">
        <f t="shared" si="190"/>
        <v/>
      </c>
      <c r="R640" t="str">
        <f t="shared" si="191"/>
        <v/>
      </c>
      <c r="S640" t="str">
        <f t="shared" si="199"/>
        <v/>
      </c>
      <c r="U640" t="str">
        <f t="shared" si="192"/>
        <v/>
      </c>
      <c r="V640" t="str">
        <f t="shared" si="193"/>
        <v/>
      </c>
      <c r="W640" t="str">
        <f t="shared" si="194"/>
        <v/>
      </c>
      <c r="X640" t="str">
        <f t="shared" si="195"/>
        <v/>
      </c>
      <c r="Y640" t="str">
        <f t="shared" si="196"/>
        <v/>
      </c>
      <c r="Z640" cm="1">
        <f t="array" ref="Z640">LOOKUP(
    2,
    1/($A:$A=$A640),
    $C:$C
)</f>
        <v>397.27</v>
      </c>
      <c r="AA640" t="str">
        <f t="shared" si="197"/>
        <v/>
      </c>
      <c r="AB640" t="str">
        <f t="shared" si="198"/>
        <v/>
      </c>
    </row>
    <row r="641" spans="1:28" x14ac:dyDescent="0.3">
      <c r="A641" s="2">
        <v>45874</v>
      </c>
      <c r="B641" s="1">
        <v>0.57291666666666663</v>
      </c>
      <c r="C641">
        <v>395.97</v>
      </c>
      <c r="D641">
        <v>395.7</v>
      </c>
      <c r="E641">
        <v>24284</v>
      </c>
      <c r="F641" t="b">
        <f t="shared" si="180"/>
        <v>0</v>
      </c>
      <c r="G641" t="str">
        <f t="shared" si="181"/>
        <v/>
      </c>
      <c r="H641" t="str">
        <f t="shared" si="182"/>
        <v/>
      </c>
      <c r="I641">
        <f t="shared" si="183"/>
        <v>396.06</v>
      </c>
      <c r="J641">
        <f t="shared" si="184"/>
        <v>394.91</v>
      </c>
      <c r="K641">
        <f t="shared" si="185"/>
        <v>0</v>
      </c>
      <c r="L641" t="str">
        <f>IF(
    AND(
        K641=1,
        COUNTIFS($A$2:A641,A641,$K$2:K641,1)=1
    ),
    "ENTRY",
    ""
)</f>
        <v/>
      </c>
      <c r="M641" t="str">
        <f t="shared" si="186"/>
        <v/>
      </c>
      <c r="N641" t="str">
        <f t="shared" si="187"/>
        <v/>
      </c>
      <c r="O641" t="str">
        <f t="shared" si="188"/>
        <v/>
      </c>
      <c r="P641" t="str">
        <f t="shared" si="189"/>
        <v/>
      </c>
      <c r="Q641" t="str">
        <f t="shared" si="190"/>
        <v/>
      </c>
      <c r="R641" t="str">
        <f t="shared" si="191"/>
        <v/>
      </c>
      <c r="S641" t="str">
        <f t="shared" si="199"/>
        <v/>
      </c>
      <c r="U641" t="str">
        <f t="shared" si="192"/>
        <v/>
      </c>
      <c r="V641" t="str">
        <f t="shared" si="193"/>
        <v/>
      </c>
      <c r="W641" t="str">
        <f t="shared" si="194"/>
        <v/>
      </c>
      <c r="X641" t="str">
        <f t="shared" si="195"/>
        <v/>
      </c>
      <c r="Y641" t="str">
        <f t="shared" si="196"/>
        <v/>
      </c>
      <c r="Z641" cm="1">
        <f t="array" ref="Z641">LOOKUP(
    2,
    1/($A:$A=$A641),
    $C:$C
)</f>
        <v>397.27</v>
      </c>
      <c r="AA641" t="str">
        <f t="shared" si="197"/>
        <v/>
      </c>
      <c r="AB641" t="str">
        <f t="shared" si="198"/>
        <v/>
      </c>
    </row>
    <row r="642" spans="1:28" x14ac:dyDescent="0.3">
      <c r="A642" s="2">
        <v>45874</v>
      </c>
      <c r="B642" s="1">
        <v>0.57638888888888884</v>
      </c>
      <c r="C642">
        <v>396.15</v>
      </c>
      <c r="D642">
        <v>395.76</v>
      </c>
      <c r="E642">
        <v>23373</v>
      </c>
      <c r="F642" t="b">
        <f t="shared" si="180"/>
        <v>0</v>
      </c>
      <c r="G642" t="str">
        <f t="shared" si="181"/>
        <v/>
      </c>
      <c r="H642" t="str">
        <f t="shared" si="182"/>
        <v/>
      </c>
      <c r="I642">
        <f t="shared" si="183"/>
        <v>396.06</v>
      </c>
      <c r="J642">
        <f t="shared" si="184"/>
        <v>394.91</v>
      </c>
      <c r="K642">
        <f t="shared" si="185"/>
        <v>1</v>
      </c>
      <c r="L642" t="str">
        <f>IF(
    AND(
        K642=1,
        COUNTIFS($A$2:A642,A642,$K$2:K642,1)=1
    ),
    "ENTRY",
    ""
)</f>
        <v/>
      </c>
      <c r="M642" t="str">
        <f t="shared" si="186"/>
        <v/>
      </c>
      <c r="N642" t="str">
        <f t="shared" si="187"/>
        <v/>
      </c>
      <c r="O642" t="str">
        <f t="shared" si="188"/>
        <v/>
      </c>
      <c r="P642" t="str">
        <f t="shared" si="189"/>
        <v/>
      </c>
      <c r="Q642" t="str">
        <f t="shared" si="190"/>
        <v/>
      </c>
      <c r="R642" t="str">
        <f t="shared" si="191"/>
        <v/>
      </c>
      <c r="S642" t="str">
        <f t="shared" si="199"/>
        <v/>
      </c>
      <c r="U642" t="str">
        <f t="shared" si="192"/>
        <v/>
      </c>
      <c r="V642" t="str">
        <f t="shared" si="193"/>
        <v/>
      </c>
      <c r="W642" t="str">
        <f t="shared" si="194"/>
        <v/>
      </c>
      <c r="X642" t="str">
        <f t="shared" si="195"/>
        <v/>
      </c>
      <c r="Y642" t="str">
        <f t="shared" si="196"/>
        <v/>
      </c>
      <c r="Z642" cm="1">
        <f t="array" ref="Z642">LOOKUP(
    2,
    1/($A:$A=$A642),
    $C:$C
)</f>
        <v>397.27</v>
      </c>
      <c r="AA642" t="str">
        <f t="shared" si="197"/>
        <v/>
      </c>
      <c r="AB642" t="str">
        <f t="shared" si="198"/>
        <v/>
      </c>
    </row>
    <row r="643" spans="1:28" x14ac:dyDescent="0.3">
      <c r="A643" s="2">
        <v>45874</v>
      </c>
      <c r="B643" s="1">
        <v>0.57986111111111116</v>
      </c>
      <c r="C643">
        <v>396.12</v>
      </c>
      <c r="D643">
        <v>395.76</v>
      </c>
      <c r="E643">
        <v>16700</v>
      </c>
      <c r="F643" t="b">
        <f t="shared" ref="F643:F706" si="200">B643=TIME(10,0,0)</f>
        <v>0</v>
      </c>
      <c r="G643" t="str">
        <f t="shared" ref="G643:G706" si="201">IF(F643,C643,"")</f>
        <v/>
      </c>
      <c r="H643" t="str">
        <f t="shared" ref="H643:H706" si="202">IF(F643,D643,"")</f>
        <v/>
      </c>
      <c r="I643">
        <f t="shared" ref="I643:I706" si="203">IF(G643&lt;&gt;"",G643,I642)</f>
        <v>396.06</v>
      </c>
      <c r="J643">
        <f t="shared" ref="J643:J706" si="204">IF(H643&lt;&gt;"",H643,J642)</f>
        <v>394.91</v>
      </c>
      <c r="K643">
        <f t="shared" ref="K643:K706" si="205">IF(
    AND(
        A643=A642,
        B643&gt;TIME(10,0,0),
        OR(C643&gt;=I643, D643&lt;=J643)
    ),
    1,
    0
)</f>
        <v>1</v>
      </c>
      <c r="L643" t="str">
        <f>IF(
    AND(
        K643=1,
        COUNTIFS($A$2:A643,A643,$K$2:K643,1)=1
    ),
    "ENTRY",
    ""
)</f>
        <v/>
      </c>
      <c r="M643" t="str">
        <f t="shared" ref="M643:M706" si="206">IF(L643="","",IF(C643&gt;=I643,"LONG","SHORT"))</f>
        <v/>
      </c>
      <c r="N643" t="str">
        <f t="shared" ref="N643:N706" si="207">IF(M643="","",IF(M643="LONG",I643,J643))</f>
        <v/>
      </c>
      <c r="O643" t="str">
        <f t="shared" ref="O643:O706" si="208">IF(M643="","",IF(M643="LONG",J643,I643))</f>
        <v/>
      </c>
      <c r="P643" t="str">
        <f t="shared" ref="P643:P706" si="209">IF(M643="","",ABS(N643-O643))</f>
        <v/>
      </c>
      <c r="Q643" t="str">
        <f t="shared" ref="Q643:Q706" si="210">IF(M643="","",INT(500/P643))</f>
        <v/>
      </c>
      <c r="R643" t="str">
        <f t="shared" ref="R643:R706" si="211">IF(M643="","",Q643*P643)</f>
        <v/>
      </c>
      <c r="S643" t="str">
        <f t="shared" si="199"/>
        <v/>
      </c>
      <c r="U643" t="str">
        <f t="shared" ref="U643:U706" si="212">IF(M643="","",IF(M643="LONG",N643+3*P643,N643-3*P643))</f>
        <v/>
      </c>
      <c r="V643" t="str">
        <f t="shared" ref="V643:V706" si="213">IF(
    M643="",
    "",
    IF(
        IF(
            M643="LONG",
            _xlfn.MAXIFS($C:$C,$A:$A,$A643,$B:$B,"&gt;"&amp;$B643) &gt;= $S643,
            _xlfn.MINIFS($D:$D,$A:$A,$A643,$B:$B,"&gt;"&amp;$B643) &lt;= $S643
        ),
        "YES",
        "NO"
    )
)</f>
        <v/>
      </c>
      <c r="W643" t="str">
        <f t="shared" ref="W643:W706" si="214">IF(
    M643="",
    "",
    IF(
        IF(
            M643="LONG",
            _xlfn.MAXIFS($C:$C,$A:$A,$A643,$B:$B,"&gt;"&amp;$B643) &gt;= $U643,
            _xlfn.MINIFS($D:$D,$A:$A,$A643,$B:$B,"&gt;"&amp;$B643) &lt;= $U643
        ),
        "YES",
        "NO"
    )
)</f>
        <v/>
      </c>
      <c r="X643" t="str">
        <f t="shared" ref="X643:X706" si="215">IF(
    M643="",
    "",
    IF(
        M643="LONG",
        (_xlfn.MAXIFS($C:$C,$A:$A,$A643,$B:$B,"&gt;"&amp;$B643) - $N643) / $P643,
        ($N643 - _xlfn.MINIFS($D:$D,$A:$A,$A643,$B:$B,"&gt;"&amp;$B643)) / $P643
    )
)</f>
        <v/>
      </c>
      <c r="Y643" t="str">
        <f t="shared" ref="Y643:Y706" si="216">IF(
    M643="",
    "",
    IF(
        IF(
            M643="LONG",
            _xlfn.MINIFS($D:$D,$A:$A,$A643,$B:$B,"&gt;"&amp;$B643) &lt;= $O643,
            _xlfn.MAXIFS($C:$C,$A:$A,$A643,$B:$B,"&gt;"&amp;$B643) &gt;= $O643
        ),
        "YES",
        "NO"
    )
)</f>
        <v/>
      </c>
      <c r="Z643" cm="1">
        <f t="array" ref="Z643">LOOKUP(
    2,
    1/($A:$A=$A643),
    $C:$C
)</f>
        <v>397.27</v>
      </c>
      <c r="AA643" t="str">
        <f t="shared" ref="AA643:AA706" si="217">IF(
    M643="",
    "",
    IF(
        Y643="YES",
        O643,
        Z643
    )
)</f>
        <v/>
      </c>
      <c r="AB643" t="str">
        <f t="shared" ref="AB643:AB706" si="218">IF(
    M643="",
    "",IF(Y643="YES",-500,
    IF(
        M643="LONG",
        (U643 - N643) * Q643,
        (N643 - U643) * Q643
    )
))</f>
        <v/>
      </c>
    </row>
    <row r="644" spans="1:28" x14ac:dyDescent="0.3">
      <c r="A644" s="2">
        <v>45874</v>
      </c>
      <c r="B644" s="1">
        <v>0.58333333333333337</v>
      </c>
      <c r="C644">
        <v>396.09</v>
      </c>
      <c r="D644">
        <v>395.79</v>
      </c>
      <c r="E644">
        <v>25826</v>
      </c>
      <c r="F644" t="b">
        <f t="shared" si="200"/>
        <v>0</v>
      </c>
      <c r="G644" t="str">
        <f t="shared" si="201"/>
        <v/>
      </c>
      <c r="H644" t="str">
        <f t="shared" si="202"/>
        <v/>
      </c>
      <c r="I644">
        <f t="shared" si="203"/>
        <v>396.06</v>
      </c>
      <c r="J644">
        <f t="shared" si="204"/>
        <v>394.91</v>
      </c>
      <c r="K644">
        <f t="shared" si="205"/>
        <v>1</v>
      </c>
      <c r="L644" t="str">
        <f>IF(
    AND(
        K644=1,
        COUNTIFS($A$2:A644,A644,$K$2:K644,1)=1
    ),
    "ENTRY",
    ""
)</f>
        <v/>
      </c>
      <c r="M644" t="str">
        <f t="shared" si="206"/>
        <v/>
      </c>
      <c r="N644" t="str">
        <f t="shared" si="207"/>
        <v/>
      </c>
      <c r="O644" t="str">
        <f t="shared" si="208"/>
        <v/>
      </c>
      <c r="P644" t="str">
        <f t="shared" si="209"/>
        <v/>
      </c>
      <c r="Q644" t="str">
        <f t="shared" si="210"/>
        <v/>
      </c>
      <c r="R644" t="str">
        <f t="shared" si="211"/>
        <v/>
      </c>
      <c r="S644" t="str">
        <f t="shared" ref="S644:S707" si="219">IF(M644="","",IF(M644="LONG",N644+(1.5*P644),N644-(1.5*P644)))</f>
        <v/>
      </c>
      <c r="U644" t="str">
        <f t="shared" si="212"/>
        <v/>
      </c>
      <c r="V644" t="str">
        <f t="shared" si="213"/>
        <v/>
      </c>
      <c r="W644" t="str">
        <f t="shared" si="214"/>
        <v/>
      </c>
      <c r="X644" t="str">
        <f t="shared" si="215"/>
        <v/>
      </c>
      <c r="Y644" t="str">
        <f t="shared" si="216"/>
        <v/>
      </c>
      <c r="Z644" cm="1">
        <f t="array" ref="Z644">LOOKUP(
    2,
    1/($A:$A=$A644),
    $C:$C
)</f>
        <v>397.27</v>
      </c>
      <c r="AA644" t="str">
        <f t="shared" si="217"/>
        <v/>
      </c>
      <c r="AB644" t="str">
        <f t="shared" si="218"/>
        <v/>
      </c>
    </row>
    <row r="645" spans="1:28" x14ac:dyDescent="0.3">
      <c r="A645" s="2">
        <v>45874</v>
      </c>
      <c r="B645" s="1">
        <v>0.58680555555555558</v>
      </c>
      <c r="C645">
        <v>395.88</v>
      </c>
      <c r="D645">
        <v>395.3</v>
      </c>
      <c r="E645">
        <v>41150</v>
      </c>
      <c r="F645" t="b">
        <f t="shared" si="200"/>
        <v>0</v>
      </c>
      <c r="G645" t="str">
        <f t="shared" si="201"/>
        <v/>
      </c>
      <c r="H645" t="str">
        <f t="shared" si="202"/>
        <v/>
      </c>
      <c r="I645">
        <f t="shared" si="203"/>
        <v>396.06</v>
      </c>
      <c r="J645">
        <f t="shared" si="204"/>
        <v>394.91</v>
      </c>
      <c r="K645">
        <f t="shared" si="205"/>
        <v>0</v>
      </c>
      <c r="L645" t="str">
        <f>IF(
    AND(
        K645=1,
        COUNTIFS($A$2:A645,A645,$K$2:K645,1)=1
    ),
    "ENTRY",
    ""
)</f>
        <v/>
      </c>
      <c r="M645" t="str">
        <f t="shared" si="206"/>
        <v/>
      </c>
      <c r="N645" t="str">
        <f t="shared" si="207"/>
        <v/>
      </c>
      <c r="O645" t="str">
        <f t="shared" si="208"/>
        <v/>
      </c>
      <c r="P645" t="str">
        <f t="shared" si="209"/>
        <v/>
      </c>
      <c r="Q645" t="str">
        <f t="shared" si="210"/>
        <v/>
      </c>
      <c r="R645" t="str">
        <f t="shared" si="211"/>
        <v/>
      </c>
      <c r="S645" t="str">
        <f t="shared" si="219"/>
        <v/>
      </c>
      <c r="U645" t="str">
        <f t="shared" si="212"/>
        <v/>
      </c>
      <c r="V645" t="str">
        <f t="shared" si="213"/>
        <v/>
      </c>
      <c r="W645" t="str">
        <f t="shared" si="214"/>
        <v/>
      </c>
      <c r="X645" t="str">
        <f t="shared" si="215"/>
        <v/>
      </c>
      <c r="Y645" t="str">
        <f t="shared" si="216"/>
        <v/>
      </c>
      <c r="Z645" cm="1">
        <f t="array" ref="Z645">LOOKUP(
    2,
    1/($A:$A=$A645),
    $C:$C
)</f>
        <v>397.27</v>
      </c>
      <c r="AA645" t="str">
        <f t="shared" si="217"/>
        <v/>
      </c>
      <c r="AB645" t="str">
        <f t="shared" si="218"/>
        <v/>
      </c>
    </row>
    <row r="646" spans="1:28" x14ac:dyDescent="0.3">
      <c r="A646" s="2">
        <v>45874</v>
      </c>
      <c r="B646" s="1">
        <v>0.59027777777777779</v>
      </c>
      <c r="C646">
        <v>395.7</v>
      </c>
      <c r="D646">
        <v>395.36</v>
      </c>
      <c r="E646">
        <v>23070</v>
      </c>
      <c r="F646" t="b">
        <f t="shared" si="200"/>
        <v>0</v>
      </c>
      <c r="G646" t="str">
        <f t="shared" si="201"/>
        <v/>
      </c>
      <c r="H646" t="str">
        <f t="shared" si="202"/>
        <v/>
      </c>
      <c r="I646">
        <f t="shared" si="203"/>
        <v>396.06</v>
      </c>
      <c r="J646">
        <f t="shared" si="204"/>
        <v>394.91</v>
      </c>
      <c r="K646">
        <f t="shared" si="205"/>
        <v>0</v>
      </c>
      <c r="L646" t="str">
        <f>IF(
    AND(
        K646=1,
        COUNTIFS($A$2:A646,A646,$K$2:K646,1)=1
    ),
    "ENTRY",
    ""
)</f>
        <v/>
      </c>
      <c r="M646" t="str">
        <f t="shared" si="206"/>
        <v/>
      </c>
      <c r="N646" t="str">
        <f t="shared" si="207"/>
        <v/>
      </c>
      <c r="O646" t="str">
        <f t="shared" si="208"/>
        <v/>
      </c>
      <c r="P646" t="str">
        <f t="shared" si="209"/>
        <v/>
      </c>
      <c r="Q646" t="str">
        <f t="shared" si="210"/>
        <v/>
      </c>
      <c r="R646" t="str">
        <f t="shared" si="211"/>
        <v/>
      </c>
      <c r="S646" t="str">
        <f t="shared" si="219"/>
        <v/>
      </c>
      <c r="U646" t="str">
        <f t="shared" si="212"/>
        <v/>
      </c>
      <c r="V646" t="str">
        <f t="shared" si="213"/>
        <v/>
      </c>
      <c r="W646" t="str">
        <f t="shared" si="214"/>
        <v/>
      </c>
      <c r="X646" t="str">
        <f t="shared" si="215"/>
        <v/>
      </c>
      <c r="Y646" t="str">
        <f t="shared" si="216"/>
        <v/>
      </c>
      <c r="Z646" cm="1">
        <f t="array" ref="Z646">LOOKUP(
    2,
    1/($A:$A=$A646),
    $C:$C
)</f>
        <v>397.27</v>
      </c>
      <c r="AA646" t="str">
        <f t="shared" si="217"/>
        <v/>
      </c>
      <c r="AB646" t="str">
        <f t="shared" si="218"/>
        <v/>
      </c>
    </row>
    <row r="647" spans="1:28" x14ac:dyDescent="0.3">
      <c r="A647" s="2">
        <v>45874</v>
      </c>
      <c r="B647" s="1">
        <v>0.59375</v>
      </c>
      <c r="C647">
        <v>395.73</v>
      </c>
      <c r="D647">
        <v>395.45</v>
      </c>
      <c r="E647">
        <v>20840</v>
      </c>
      <c r="F647" t="b">
        <f t="shared" si="200"/>
        <v>0</v>
      </c>
      <c r="G647" t="str">
        <f t="shared" si="201"/>
        <v/>
      </c>
      <c r="H647" t="str">
        <f t="shared" si="202"/>
        <v/>
      </c>
      <c r="I647">
        <f t="shared" si="203"/>
        <v>396.06</v>
      </c>
      <c r="J647">
        <f t="shared" si="204"/>
        <v>394.91</v>
      </c>
      <c r="K647">
        <f t="shared" si="205"/>
        <v>0</v>
      </c>
      <c r="L647" t="str">
        <f>IF(
    AND(
        K647=1,
        COUNTIFS($A$2:A647,A647,$K$2:K647,1)=1
    ),
    "ENTRY",
    ""
)</f>
        <v/>
      </c>
      <c r="M647" t="str">
        <f t="shared" si="206"/>
        <v/>
      </c>
      <c r="N647" t="str">
        <f t="shared" si="207"/>
        <v/>
      </c>
      <c r="O647" t="str">
        <f t="shared" si="208"/>
        <v/>
      </c>
      <c r="P647" t="str">
        <f t="shared" si="209"/>
        <v/>
      </c>
      <c r="Q647" t="str">
        <f t="shared" si="210"/>
        <v/>
      </c>
      <c r="R647" t="str">
        <f t="shared" si="211"/>
        <v/>
      </c>
      <c r="S647" t="str">
        <f t="shared" si="219"/>
        <v/>
      </c>
      <c r="U647" t="str">
        <f t="shared" si="212"/>
        <v/>
      </c>
      <c r="V647" t="str">
        <f t="shared" si="213"/>
        <v/>
      </c>
      <c r="W647" t="str">
        <f t="shared" si="214"/>
        <v/>
      </c>
      <c r="X647" t="str">
        <f t="shared" si="215"/>
        <v/>
      </c>
      <c r="Y647" t="str">
        <f t="shared" si="216"/>
        <v/>
      </c>
      <c r="Z647" cm="1">
        <f t="array" ref="Z647">LOOKUP(
    2,
    1/($A:$A=$A647),
    $C:$C
)</f>
        <v>397.27</v>
      </c>
      <c r="AA647" t="str">
        <f t="shared" si="217"/>
        <v/>
      </c>
      <c r="AB647" t="str">
        <f t="shared" si="218"/>
        <v/>
      </c>
    </row>
    <row r="648" spans="1:28" x14ac:dyDescent="0.3">
      <c r="A648" s="2">
        <v>45874</v>
      </c>
      <c r="B648" s="1">
        <v>0.59722222222222221</v>
      </c>
      <c r="C648">
        <v>395.7</v>
      </c>
      <c r="D648">
        <v>394.97</v>
      </c>
      <c r="E648">
        <v>61385</v>
      </c>
      <c r="F648" t="b">
        <f t="shared" si="200"/>
        <v>0</v>
      </c>
      <c r="G648" t="str">
        <f t="shared" si="201"/>
        <v/>
      </c>
      <c r="H648" t="str">
        <f t="shared" si="202"/>
        <v/>
      </c>
      <c r="I648">
        <f t="shared" si="203"/>
        <v>396.06</v>
      </c>
      <c r="J648">
        <f t="shared" si="204"/>
        <v>394.91</v>
      </c>
      <c r="K648">
        <f t="shared" si="205"/>
        <v>0</v>
      </c>
      <c r="L648" t="str">
        <f>IF(
    AND(
        K648=1,
        COUNTIFS($A$2:A648,A648,$K$2:K648,1)=1
    ),
    "ENTRY",
    ""
)</f>
        <v/>
      </c>
      <c r="M648" t="str">
        <f t="shared" si="206"/>
        <v/>
      </c>
      <c r="N648" t="str">
        <f t="shared" si="207"/>
        <v/>
      </c>
      <c r="O648" t="str">
        <f t="shared" si="208"/>
        <v/>
      </c>
      <c r="P648" t="str">
        <f t="shared" si="209"/>
        <v/>
      </c>
      <c r="Q648" t="str">
        <f t="shared" si="210"/>
        <v/>
      </c>
      <c r="R648" t="str">
        <f t="shared" si="211"/>
        <v/>
      </c>
      <c r="S648" t="str">
        <f t="shared" si="219"/>
        <v/>
      </c>
      <c r="U648" t="str">
        <f t="shared" si="212"/>
        <v/>
      </c>
      <c r="V648" t="str">
        <f t="shared" si="213"/>
        <v/>
      </c>
      <c r="W648" t="str">
        <f t="shared" si="214"/>
        <v/>
      </c>
      <c r="X648" t="str">
        <f t="shared" si="215"/>
        <v/>
      </c>
      <c r="Y648" t="str">
        <f t="shared" si="216"/>
        <v/>
      </c>
      <c r="Z648" cm="1">
        <f t="array" ref="Z648">LOOKUP(
    2,
    1/($A:$A=$A648),
    $C:$C
)</f>
        <v>397.27</v>
      </c>
      <c r="AA648" t="str">
        <f t="shared" si="217"/>
        <v/>
      </c>
      <c r="AB648" t="str">
        <f t="shared" si="218"/>
        <v/>
      </c>
    </row>
    <row r="649" spans="1:28" x14ac:dyDescent="0.3">
      <c r="A649" s="2">
        <v>45874</v>
      </c>
      <c r="B649" s="1">
        <v>0.60069444444444442</v>
      </c>
      <c r="C649">
        <v>395.42</v>
      </c>
      <c r="D649">
        <v>394.97</v>
      </c>
      <c r="E649">
        <v>41676</v>
      </c>
      <c r="F649" t="b">
        <f t="shared" si="200"/>
        <v>0</v>
      </c>
      <c r="G649" t="str">
        <f t="shared" si="201"/>
        <v/>
      </c>
      <c r="H649" t="str">
        <f t="shared" si="202"/>
        <v/>
      </c>
      <c r="I649">
        <f t="shared" si="203"/>
        <v>396.06</v>
      </c>
      <c r="J649">
        <f t="shared" si="204"/>
        <v>394.91</v>
      </c>
      <c r="K649">
        <f t="shared" si="205"/>
        <v>0</v>
      </c>
      <c r="L649" t="str">
        <f>IF(
    AND(
        K649=1,
        COUNTIFS($A$2:A649,A649,$K$2:K649,1)=1
    ),
    "ENTRY",
    ""
)</f>
        <v/>
      </c>
      <c r="M649" t="str">
        <f t="shared" si="206"/>
        <v/>
      </c>
      <c r="N649" t="str">
        <f t="shared" si="207"/>
        <v/>
      </c>
      <c r="O649" t="str">
        <f t="shared" si="208"/>
        <v/>
      </c>
      <c r="P649" t="str">
        <f t="shared" si="209"/>
        <v/>
      </c>
      <c r="Q649" t="str">
        <f t="shared" si="210"/>
        <v/>
      </c>
      <c r="R649" t="str">
        <f t="shared" si="211"/>
        <v/>
      </c>
      <c r="S649" t="str">
        <f t="shared" si="219"/>
        <v/>
      </c>
      <c r="U649" t="str">
        <f t="shared" si="212"/>
        <v/>
      </c>
      <c r="V649" t="str">
        <f t="shared" si="213"/>
        <v/>
      </c>
      <c r="W649" t="str">
        <f t="shared" si="214"/>
        <v/>
      </c>
      <c r="X649" t="str">
        <f t="shared" si="215"/>
        <v/>
      </c>
      <c r="Y649" t="str">
        <f t="shared" si="216"/>
        <v/>
      </c>
      <c r="Z649" cm="1">
        <f t="array" ref="Z649">LOOKUP(
    2,
    1/($A:$A=$A649),
    $C:$C
)</f>
        <v>397.27</v>
      </c>
      <c r="AA649" t="str">
        <f t="shared" si="217"/>
        <v/>
      </c>
      <c r="AB649" t="str">
        <f t="shared" si="218"/>
        <v/>
      </c>
    </row>
    <row r="650" spans="1:28" x14ac:dyDescent="0.3">
      <c r="A650" s="2">
        <v>45874</v>
      </c>
      <c r="B650" s="1">
        <v>0.60416666666666663</v>
      </c>
      <c r="C650">
        <v>395.33</v>
      </c>
      <c r="D650">
        <v>394.76</v>
      </c>
      <c r="E650">
        <v>96858</v>
      </c>
      <c r="F650" t="b">
        <f t="shared" si="200"/>
        <v>0</v>
      </c>
      <c r="G650" t="str">
        <f t="shared" si="201"/>
        <v/>
      </c>
      <c r="H650" t="str">
        <f t="shared" si="202"/>
        <v/>
      </c>
      <c r="I650">
        <f t="shared" si="203"/>
        <v>396.06</v>
      </c>
      <c r="J650">
        <f t="shared" si="204"/>
        <v>394.91</v>
      </c>
      <c r="K650">
        <f t="shared" si="205"/>
        <v>1</v>
      </c>
      <c r="L650" t="str">
        <f>IF(
    AND(
        K650=1,
        COUNTIFS($A$2:A650,A650,$K$2:K650,1)=1
    ),
    "ENTRY",
    ""
)</f>
        <v/>
      </c>
      <c r="M650" t="str">
        <f t="shared" si="206"/>
        <v/>
      </c>
      <c r="N650" t="str">
        <f t="shared" si="207"/>
        <v/>
      </c>
      <c r="O650" t="str">
        <f t="shared" si="208"/>
        <v/>
      </c>
      <c r="P650" t="str">
        <f t="shared" si="209"/>
        <v/>
      </c>
      <c r="Q650" t="str">
        <f t="shared" si="210"/>
        <v/>
      </c>
      <c r="R650" t="str">
        <f t="shared" si="211"/>
        <v/>
      </c>
      <c r="S650" t="str">
        <f t="shared" si="219"/>
        <v/>
      </c>
      <c r="U650" t="str">
        <f t="shared" si="212"/>
        <v/>
      </c>
      <c r="V650" t="str">
        <f t="shared" si="213"/>
        <v/>
      </c>
      <c r="W650" t="str">
        <f t="shared" si="214"/>
        <v/>
      </c>
      <c r="X650" t="str">
        <f t="shared" si="215"/>
        <v/>
      </c>
      <c r="Y650" t="str">
        <f t="shared" si="216"/>
        <v/>
      </c>
      <c r="Z650" cm="1">
        <f t="array" ref="Z650">LOOKUP(
    2,
    1/($A:$A=$A650),
    $C:$C
)</f>
        <v>397.27</v>
      </c>
      <c r="AA650" t="str">
        <f t="shared" si="217"/>
        <v/>
      </c>
      <c r="AB650" t="str">
        <f t="shared" si="218"/>
        <v/>
      </c>
    </row>
    <row r="651" spans="1:28" x14ac:dyDescent="0.3">
      <c r="A651" s="2">
        <v>45874</v>
      </c>
      <c r="B651" s="1">
        <v>0.60763888888888884</v>
      </c>
      <c r="C651">
        <v>395.58</v>
      </c>
      <c r="D651">
        <v>395.15</v>
      </c>
      <c r="E651">
        <v>51061</v>
      </c>
      <c r="F651" t="b">
        <f t="shared" si="200"/>
        <v>0</v>
      </c>
      <c r="G651" t="str">
        <f t="shared" si="201"/>
        <v/>
      </c>
      <c r="H651" t="str">
        <f t="shared" si="202"/>
        <v/>
      </c>
      <c r="I651">
        <f t="shared" si="203"/>
        <v>396.06</v>
      </c>
      <c r="J651">
        <f t="shared" si="204"/>
        <v>394.91</v>
      </c>
      <c r="K651">
        <f t="shared" si="205"/>
        <v>0</v>
      </c>
      <c r="L651" t="str">
        <f>IF(
    AND(
        K651=1,
        COUNTIFS($A$2:A651,A651,$K$2:K651,1)=1
    ),
    "ENTRY",
    ""
)</f>
        <v/>
      </c>
      <c r="M651" t="str">
        <f t="shared" si="206"/>
        <v/>
      </c>
      <c r="N651" t="str">
        <f t="shared" si="207"/>
        <v/>
      </c>
      <c r="O651" t="str">
        <f t="shared" si="208"/>
        <v/>
      </c>
      <c r="P651" t="str">
        <f t="shared" si="209"/>
        <v/>
      </c>
      <c r="Q651" t="str">
        <f t="shared" si="210"/>
        <v/>
      </c>
      <c r="R651" t="str">
        <f t="shared" si="211"/>
        <v/>
      </c>
      <c r="S651" t="str">
        <f t="shared" si="219"/>
        <v/>
      </c>
      <c r="U651" t="str">
        <f t="shared" si="212"/>
        <v/>
      </c>
      <c r="V651" t="str">
        <f t="shared" si="213"/>
        <v/>
      </c>
      <c r="W651" t="str">
        <f t="shared" si="214"/>
        <v/>
      </c>
      <c r="X651" t="str">
        <f t="shared" si="215"/>
        <v/>
      </c>
      <c r="Y651" t="str">
        <f t="shared" si="216"/>
        <v/>
      </c>
      <c r="Z651" cm="1">
        <f t="array" ref="Z651">LOOKUP(
    2,
    1/($A:$A=$A651),
    $C:$C
)</f>
        <v>397.27</v>
      </c>
      <c r="AA651" t="str">
        <f t="shared" si="217"/>
        <v/>
      </c>
      <c r="AB651" t="str">
        <f t="shared" si="218"/>
        <v/>
      </c>
    </row>
    <row r="652" spans="1:28" x14ac:dyDescent="0.3">
      <c r="A652" s="2">
        <v>45874</v>
      </c>
      <c r="B652" s="1">
        <v>0.61111111111111116</v>
      </c>
      <c r="C652">
        <v>395.58</v>
      </c>
      <c r="D652">
        <v>395.21</v>
      </c>
      <c r="E652">
        <v>28696</v>
      </c>
      <c r="F652" t="b">
        <f t="shared" si="200"/>
        <v>0</v>
      </c>
      <c r="G652" t="str">
        <f t="shared" si="201"/>
        <v/>
      </c>
      <c r="H652" t="str">
        <f t="shared" si="202"/>
        <v/>
      </c>
      <c r="I652">
        <f t="shared" si="203"/>
        <v>396.06</v>
      </c>
      <c r="J652">
        <f t="shared" si="204"/>
        <v>394.91</v>
      </c>
      <c r="K652">
        <f t="shared" si="205"/>
        <v>0</v>
      </c>
      <c r="L652" t="str">
        <f>IF(
    AND(
        K652=1,
        COUNTIFS($A$2:A652,A652,$K$2:K652,1)=1
    ),
    "ENTRY",
    ""
)</f>
        <v/>
      </c>
      <c r="M652" t="str">
        <f t="shared" si="206"/>
        <v/>
      </c>
      <c r="N652" t="str">
        <f t="shared" si="207"/>
        <v/>
      </c>
      <c r="O652" t="str">
        <f t="shared" si="208"/>
        <v/>
      </c>
      <c r="P652" t="str">
        <f t="shared" si="209"/>
        <v/>
      </c>
      <c r="Q652" t="str">
        <f t="shared" si="210"/>
        <v/>
      </c>
      <c r="R652" t="str">
        <f t="shared" si="211"/>
        <v/>
      </c>
      <c r="S652" t="str">
        <f t="shared" si="219"/>
        <v/>
      </c>
      <c r="U652" t="str">
        <f t="shared" si="212"/>
        <v/>
      </c>
      <c r="V652" t="str">
        <f t="shared" si="213"/>
        <v/>
      </c>
      <c r="W652" t="str">
        <f t="shared" si="214"/>
        <v/>
      </c>
      <c r="X652" t="str">
        <f t="shared" si="215"/>
        <v/>
      </c>
      <c r="Y652" t="str">
        <f t="shared" si="216"/>
        <v/>
      </c>
      <c r="Z652" cm="1">
        <f t="array" ref="Z652">LOOKUP(
    2,
    1/($A:$A=$A652),
    $C:$C
)</f>
        <v>397.27</v>
      </c>
      <c r="AA652" t="str">
        <f t="shared" si="217"/>
        <v/>
      </c>
      <c r="AB652" t="str">
        <f t="shared" si="218"/>
        <v/>
      </c>
    </row>
    <row r="653" spans="1:28" x14ac:dyDescent="0.3">
      <c r="A653" s="2">
        <v>45874</v>
      </c>
      <c r="B653" s="1">
        <v>0.61458333333333337</v>
      </c>
      <c r="C653">
        <v>395.39</v>
      </c>
      <c r="D653">
        <v>394.73</v>
      </c>
      <c r="E653">
        <v>89624</v>
      </c>
      <c r="F653" t="b">
        <f t="shared" si="200"/>
        <v>0</v>
      </c>
      <c r="G653" t="str">
        <f t="shared" si="201"/>
        <v/>
      </c>
      <c r="H653" t="str">
        <f t="shared" si="202"/>
        <v/>
      </c>
      <c r="I653">
        <f t="shared" si="203"/>
        <v>396.06</v>
      </c>
      <c r="J653">
        <f t="shared" si="204"/>
        <v>394.91</v>
      </c>
      <c r="K653">
        <f t="shared" si="205"/>
        <v>1</v>
      </c>
      <c r="L653" t="str">
        <f>IF(
    AND(
        K653=1,
        COUNTIFS($A$2:A653,A653,$K$2:K653,1)=1
    ),
    "ENTRY",
    ""
)</f>
        <v/>
      </c>
      <c r="M653" t="str">
        <f t="shared" si="206"/>
        <v/>
      </c>
      <c r="N653" t="str">
        <f t="shared" si="207"/>
        <v/>
      </c>
      <c r="O653" t="str">
        <f t="shared" si="208"/>
        <v/>
      </c>
      <c r="P653" t="str">
        <f t="shared" si="209"/>
        <v/>
      </c>
      <c r="Q653" t="str">
        <f t="shared" si="210"/>
        <v/>
      </c>
      <c r="R653" t="str">
        <f t="shared" si="211"/>
        <v/>
      </c>
      <c r="S653" t="str">
        <f t="shared" si="219"/>
        <v/>
      </c>
      <c r="U653" t="str">
        <f t="shared" si="212"/>
        <v/>
      </c>
      <c r="V653" t="str">
        <f t="shared" si="213"/>
        <v/>
      </c>
      <c r="W653" t="str">
        <f t="shared" si="214"/>
        <v/>
      </c>
      <c r="X653" t="str">
        <f t="shared" si="215"/>
        <v/>
      </c>
      <c r="Y653" t="str">
        <f t="shared" si="216"/>
        <v/>
      </c>
      <c r="Z653" cm="1">
        <f t="array" ref="Z653">LOOKUP(
    2,
    1/($A:$A=$A653),
    $C:$C
)</f>
        <v>397.27</v>
      </c>
      <c r="AA653" t="str">
        <f t="shared" si="217"/>
        <v/>
      </c>
      <c r="AB653" t="str">
        <f t="shared" si="218"/>
        <v/>
      </c>
    </row>
    <row r="654" spans="1:28" x14ac:dyDescent="0.3">
      <c r="A654" s="2">
        <v>45874</v>
      </c>
      <c r="B654" s="1">
        <v>0.61805555555555558</v>
      </c>
      <c r="C654">
        <v>395.15</v>
      </c>
      <c r="D654">
        <v>394.82</v>
      </c>
      <c r="E654">
        <v>53825</v>
      </c>
      <c r="F654" t="b">
        <f t="shared" si="200"/>
        <v>0</v>
      </c>
      <c r="G654" t="str">
        <f t="shared" si="201"/>
        <v/>
      </c>
      <c r="H654" t="str">
        <f t="shared" si="202"/>
        <v/>
      </c>
      <c r="I654">
        <f t="shared" si="203"/>
        <v>396.06</v>
      </c>
      <c r="J654">
        <f t="shared" si="204"/>
        <v>394.91</v>
      </c>
      <c r="K654">
        <f t="shared" si="205"/>
        <v>1</v>
      </c>
      <c r="L654" t="str">
        <f>IF(
    AND(
        K654=1,
        COUNTIFS($A$2:A654,A654,$K$2:K654,1)=1
    ),
    "ENTRY",
    ""
)</f>
        <v/>
      </c>
      <c r="M654" t="str">
        <f t="shared" si="206"/>
        <v/>
      </c>
      <c r="N654" t="str">
        <f t="shared" si="207"/>
        <v/>
      </c>
      <c r="O654" t="str">
        <f t="shared" si="208"/>
        <v/>
      </c>
      <c r="P654" t="str">
        <f t="shared" si="209"/>
        <v/>
      </c>
      <c r="Q654" t="str">
        <f t="shared" si="210"/>
        <v/>
      </c>
      <c r="R654" t="str">
        <f t="shared" si="211"/>
        <v/>
      </c>
      <c r="S654" t="str">
        <f t="shared" si="219"/>
        <v/>
      </c>
      <c r="U654" t="str">
        <f t="shared" si="212"/>
        <v/>
      </c>
      <c r="V654" t="str">
        <f t="shared" si="213"/>
        <v/>
      </c>
      <c r="W654" t="str">
        <f t="shared" si="214"/>
        <v/>
      </c>
      <c r="X654" t="str">
        <f t="shared" si="215"/>
        <v/>
      </c>
      <c r="Y654" t="str">
        <f t="shared" si="216"/>
        <v/>
      </c>
      <c r="Z654" cm="1">
        <f t="array" ref="Z654">LOOKUP(
    2,
    1/($A:$A=$A654),
    $C:$C
)</f>
        <v>397.27</v>
      </c>
      <c r="AA654" t="str">
        <f t="shared" si="217"/>
        <v/>
      </c>
      <c r="AB654" t="str">
        <f t="shared" si="218"/>
        <v/>
      </c>
    </row>
    <row r="655" spans="1:28" x14ac:dyDescent="0.3">
      <c r="A655" s="2">
        <v>45874</v>
      </c>
      <c r="B655" s="1">
        <v>0.62152777777777779</v>
      </c>
      <c r="C655">
        <v>395.27</v>
      </c>
      <c r="D655">
        <v>394.76</v>
      </c>
      <c r="E655">
        <v>53353</v>
      </c>
      <c r="F655" t="b">
        <f t="shared" si="200"/>
        <v>0</v>
      </c>
      <c r="G655" t="str">
        <f t="shared" si="201"/>
        <v/>
      </c>
      <c r="H655" t="str">
        <f t="shared" si="202"/>
        <v/>
      </c>
      <c r="I655">
        <f t="shared" si="203"/>
        <v>396.06</v>
      </c>
      <c r="J655">
        <f t="shared" si="204"/>
        <v>394.91</v>
      </c>
      <c r="K655">
        <f t="shared" si="205"/>
        <v>1</v>
      </c>
      <c r="L655" t="str">
        <f>IF(
    AND(
        K655=1,
        COUNTIFS($A$2:A655,A655,$K$2:K655,1)=1
    ),
    "ENTRY",
    ""
)</f>
        <v/>
      </c>
      <c r="M655" t="str">
        <f t="shared" si="206"/>
        <v/>
      </c>
      <c r="N655" t="str">
        <f t="shared" si="207"/>
        <v/>
      </c>
      <c r="O655" t="str">
        <f t="shared" si="208"/>
        <v/>
      </c>
      <c r="P655" t="str">
        <f t="shared" si="209"/>
        <v/>
      </c>
      <c r="Q655" t="str">
        <f t="shared" si="210"/>
        <v/>
      </c>
      <c r="R655" t="str">
        <f t="shared" si="211"/>
        <v/>
      </c>
      <c r="S655" t="str">
        <f t="shared" si="219"/>
        <v/>
      </c>
      <c r="U655" t="str">
        <f t="shared" si="212"/>
        <v/>
      </c>
      <c r="V655" t="str">
        <f t="shared" si="213"/>
        <v/>
      </c>
      <c r="W655" t="str">
        <f t="shared" si="214"/>
        <v/>
      </c>
      <c r="X655" t="str">
        <f t="shared" si="215"/>
        <v/>
      </c>
      <c r="Y655" t="str">
        <f t="shared" si="216"/>
        <v/>
      </c>
      <c r="Z655" cm="1">
        <f t="array" ref="Z655">LOOKUP(
    2,
    1/($A:$A=$A655),
    $C:$C
)</f>
        <v>397.27</v>
      </c>
      <c r="AA655" t="str">
        <f t="shared" si="217"/>
        <v/>
      </c>
      <c r="AB655" t="str">
        <f t="shared" si="218"/>
        <v/>
      </c>
    </row>
    <row r="656" spans="1:28" x14ac:dyDescent="0.3">
      <c r="A656" s="2">
        <v>45874</v>
      </c>
      <c r="B656" s="1">
        <v>0.625</v>
      </c>
      <c r="C656">
        <v>396.3</v>
      </c>
      <c r="D656">
        <v>394.94</v>
      </c>
      <c r="E656">
        <v>215527</v>
      </c>
      <c r="F656" t="b">
        <f t="shared" si="200"/>
        <v>0</v>
      </c>
      <c r="G656" t="str">
        <f t="shared" si="201"/>
        <v/>
      </c>
      <c r="H656" t="str">
        <f t="shared" si="202"/>
        <v/>
      </c>
      <c r="I656">
        <f t="shared" si="203"/>
        <v>396.06</v>
      </c>
      <c r="J656">
        <f t="shared" si="204"/>
        <v>394.91</v>
      </c>
      <c r="K656">
        <f t="shared" si="205"/>
        <v>1</v>
      </c>
      <c r="L656" t="str">
        <f>IF(
    AND(
        K656=1,
        COUNTIFS($A$2:A656,A656,$K$2:K656,1)=1
    ),
    "ENTRY",
    ""
)</f>
        <v/>
      </c>
      <c r="M656" t="str">
        <f t="shared" si="206"/>
        <v/>
      </c>
      <c r="N656" t="str">
        <f t="shared" si="207"/>
        <v/>
      </c>
      <c r="O656" t="str">
        <f t="shared" si="208"/>
        <v/>
      </c>
      <c r="P656" t="str">
        <f t="shared" si="209"/>
        <v/>
      </c>
      <c r="Q656" t="str">
        <f t="shared" si="210"/>
        <v/>
      </c>
      <c r="R656" t="str">
        <f t="shared" si="211"/>
        <v/>
      </c>
      <c r="S656" t="str">
        <f t="shared" si="219"/>
        <v/>
      </c>
      <c r="U656" t="str">
        <f t="shared" si="212"/>
        <v/>
      </c>
      <c r="V656" t="str">
        <f t="shared" si="213"/>
        <v/>
      </c>
      <c r="W656" t="str">
        <f t="shared" si="214"/>
        <v/>
      </c>
      <c r="X656" t="str">
        <f t="shared" si="215"/>
        <v/>
      </c>
      <c r="Y656" t="str">
        <f t="shared" si="216"/>
        <v/>
      </c>
      <c r="Z656" cm="1">
        <f t="array" ref="Z656">LOOKUP(
    2,
    1/($A:$A=$A656),
    $C:$C
)</f>
        <v>397.27</v>
      </c>
      <c r="AA656" t="str">
        <f t="shared" si="217"/>
        <v/>
      </c>
      <c r="AB656" t="str">
        <f t="shared" si="218"/>
        <v/>
      </c>
    </row>
    <row r="657" spans="1:28" x14ac:dyDescent="0.3">
      <c r="A657" s="2">
        <v>45874</v>
      </c>
      <c r="B657" s="1">
        <v>0.62847222222222221</v>
      </c>
      <c r="C657">
        <v>396.97</v>
      </c>
      <c r="D657">
        <v>396.15</v>
      </c>
      <c r="E657">
        <v>365856</v>
      </c>
      <c r="F657" t="b">
        <f t="shared" si="200"/>
        <v>0</v>
      </c>
      <c r="G657" t="str">
        <f t="shared" si="201"/>
        <v/>
      </c>
      <c r="H657" t="str">
        <f t="shared" si="202"/>
        <v/>
      </c>
      <c r="I657">
        <f t="shared" si="203"/>
        <v>396.06</v>
      </c>
      <c r="J657">
        <f t="shared" si="204"/>
        <v>394.91</v>
      </c>
      <c r="K657">
        <f t="shared" si="205"/>
        <v>1</v>
      </c>
      <c r="L657" t="str">
        <f>IF(
    AND(
        K657=1,
        COUNTIFS($A$2:A657,A657,$K$2:K657,1)=1
    ),
    "ENTRY",
    ""
)</f>
        <v/>
      </c>
      <c r="M657" t="str">
        <f t="shared" si="206"/>
        <v/>
      </c>
      <c r="N657" t="str">
        <f t="shared" si="207"/>
        <v/>
      </c>
      <c r="O657" t="str">
        <f t="shared" si="208"/>
        <v/>
      </c>
      <c r="P657" t="str">
        <f t="shared" si="209"/>
        <v/>
      </c>
      <c r="Q657" t="str">
        <f t="shared" si="210"/>
        <v/>
      </c>
      <c r="R657" t="str">
        <f t="shared" si="211"/>
        <v/>
      </c>
      <c r="S657" t="str">
        <f t="shared" si="219"/>
        <v/>
      </c>
      <c r="U657" t="str">
        <f t="shared" si="212"/>
        <v/>
      </c>
      <c r="V657" t="str">
        <f t="shared" si="213"/>
        <v/>
      </c>
      <c r="W657" t="str">
        <f t="shared" si="214"/>
        <v/>
      </c>
      <c r="X657" t="str">
        <f t="shared" si="215"/>
        <v/>
      </c>
      <c r="Y657" t="str">
        <f t="shared" si="216"/>
        <v/>
      </c>
      <c r="Z657" cm="1">
        <f t="array" ref="Z657">LOOKUP(
    2,
    1/($A:$A=$A657),
    $C:$C
)</f>
        <v>397.27</v>
      </c>
      <c r="AA657" t="str">
        <f t="shared" si="217"/>
        <v/>
      </c>
      <c r="AB657" t="str">
        <f t="shared" si="218"/>
        <v/>
      </c>
    </row>
    <row r="658" spans="1:28" x14ac:dyDescent="0.3">
      <c r="A658" s="2">
        <v>45874</v>
      </c>
      <c r="B658" s="1">
        <v>0.63194444444444442</v>
      </c>
      <c r="C658">
        <v>397.03</v>
      </c>
      <c r="D658">
        <v>396.88</v>
      </c>
      <c r="E658">
        <v>232140</v>
      </c>
      <c r="F658" t="b">
        <f t="shared" si="200"/>
        <v>0</v>
      </c>
      <c r="G658" t="str">
        <f t="shared" si="201"/>
        <v/>
      </c>
      <c r="H658" t="str">
        <f t="shared" si="202"/>
        <v/>
      </c>
      <c r="I658">
        <f t="shared" si="203"/>
        <v>396.06</v>
      </c>
      <c r="J658">
        <f t="shared" si="204"/>
        <v>394.91</v>
      </c>
      <c r="K658">
        <f t="shared" si="205"/>
        <v>1</v>
      </c>
      <c r="L658" t="str">
        <f>IF(
    AND(
        K658=1,
        COUNTIFS($A$2:A658,A658,$K$2:K658,1)=1
    ),
    "ENTRY",
    ""
)</f>
        <v/>
      </c>
      <c r="M658" t="str">
        <f t="shared" si="206"/>
        <v/>
      </c>
      <c r="N658" t="str">
        <f t="shared" si="207"/>
        <v/>
      </c>
      <c r="O658" t="str">
        <f t="shared" si="208"/>
        <v/>
      </c>
      <c r="P658" t="str">
        <f t="shared" si="209"/>
        <v/>
      </c>
      <c r="Q658" t="str">
        <f t="shared" si="210"/>
        <v/>
      </c>
      <c r="R658" t="str">
        <f t="shared" si="211"/>
        <v/>
      </c>
      <c r="S658" t="str">
        <f t="shared" si="219"/>
        <v/>
      </c>
      <c r="U658" t="str">
        <f t="shared" si="212"/>
        <v/>
      </c>
      <c r="V658" t="str">
        <f t="shared" si="213"/>
        <v/>
      </c>
      <c r="W658" t="str">
        <f t="shared" si="214"/>
        <v/>
      </c>
      <c r="X658" t="str">
        <f t="shared" si="215"/>
        <v/>
      </c>
      <c r="Y658" t="str">
        <f t="shared" si="216"/>
        <v/>
      </c>
      <c r="Z658" cm="1">
        <f t="array" ref="Z658">LOOKUP(
    2,
    1/($A:$A=$A658),
    $C:$C
)</f>
        <v>397.27</v>
      </c>
      <c r="AA658" t="str">
        <f t="shared" si="217"/>
        <v/>
      </c>
      <c r="AB658" t="str">
        <f t="shared" si="218"/>
        <v/>
      </c>
    </row>
    <row r="659" spans="1:28" x14ac:dyDescent="0.3">
      <c r="A659" s="2">
        <v>45874</v>
      </c>
      <c r="B659" s="1">
        <v>0.63541666666666663</v>
      </c>
      <c r="C659">
        <v>397.27</v>
      </c>
      <c r="D659">
        <v>396.52</v>
      </c>
      <c r="E659">
        <v>344630</v>
      </c>
      <c r="F659" t="b">
        <f t="shared" si="200"/>
        <v>0</v>
      </c>
      <c r="G659" t="str">
        <f t="shared" si="201"/>
        <v/>
      </c>
      <c r="H659" t="str">
        <f t="shared" si="202"/>
        <v/>
      </c>
      <c r="I659">
        <f t="shared" si="203"/>
        <v>396.06</v>
      </c>
      <c r="J659">
        <f t="shared" si="204"/>
        <v>394.91</v>
      </c>
      <c r="K659">
        <f t="shared" si="205"/>
        <v>1</v>
      </c>
      <c r="L659" t="str">
        <f>IF(
    AND(
        K659=1,
        COUNTIFS($A$2:A659,A659,$K$2:K659,1)=1
    ),
    "ENTRY",
    ""
)</f>
        <v/>
      </c>
      <c r="M659" t="str">
        <f t="shared" si="206"/>
        <v/>
      </c>
      <c r="N659" t="str">
        <f t="shared" si="207"/>
        <v/>
      </c>
      <c r="O659" t="str">
        <f t="shared" si="208"/>
        <v/>
      </c>
      <c r="P659" t="str">
        <f t="shared" si="209"/>
        <v/>
      </c>
      <c r="Q659" t="str">
        <f t="shared" si="210"/>
        <v/>
      </c>
      <c r="R659" t="str">
        <f t="shared" si="211"/>
        <v/>
      </c>
      <c r="S659" t="str">
        <f t="shared" si="219"/>
        <v/>
      </c>
      <c r="U659" t="str">
        <f t="shared" si="212"/>
        <v/>
      </c>
      <c r="V659" t="str">
        <f t="shared" si="213"/>
        <v/>
      </c>
      <c r="W659" t="str">
        <f t="shared" si="214"/>
        <v/>
      </c>
      <c r="X659" t="str">
        <f t="shared" si="215"/>
        <v/>
      </c>
      <c r="Y659" t="str">
        <f t="shared" si="216"/>
        <v/>
      </c>
      <c r="Z659" cm="1">
        <f t="array" ref="Z659">LOOKUP(
    2,
    1/($A:$A=$A659),
    $C:$C
)</f>
        <v>397.27</v>
      </c>
      <c r="AA659" t="str">
        <f t="shared" si="217"/>
        <v/>
      </c>
      <c r="AB659" t="str">
        <f t="shared" si="218"/>
        <v/>
      </c>
    </row>
    <row r="660" spans="1:28" x14ac:dyDescent="0.3">
      <c r="A660" s="2">
        <v>45874</v>
      </c>
      <c r="B660" s="1">
        <v>0.63888888888888884</v>
      </c>
      <c r="C660">
        <v>397.42</v>
      </c>
      <c r="D660">
        <v>396.97</v>
      </c>
      <c r="E660">
        <v>242242</v>
      </c>
      <c r="F660" t="b">
        <f t="shared" si="200"/>
        <v>0</v>
      </c>
      <c r="G660" t="str">
        <f t="shared" si="201"/>
        <v/>
      </c>
      <c r="H660" t="str">
        <f t="shared" si="202"/>
        <v/>
      </c>
      <c r="I660">
        <f t="shared" si="203"/>
        <v>396.06</v>
      </c>
      <c r="J660">
        <f t="shared" si="204"/>
        <v>394.91</v>
      </c>
      <c r="K660">
        <f t="shared" si="205"/>
        <v>1</v>
      </c>
      <c r="L660" t="str">
        <f>IF(
    AND(
        K660=1,
        COUNTIFS($A$2:A660,A660,$K$2:K660,1)=1
    ),
    "ENTRY",
    ""
)</f>
        <v/>
      </c>
      <c r="M660" t="str">
        <f t="shared" si="206"/>
        <v/>
      </c>
      <c r="N660" t="str">
        <f t="shared" si="207"/>
        <v/>
      </c>
      <c r="O660" t="str">
        <f t="shared" si="208"/>
        <v/>
      </c>
      <c r="P660" t="str">
        <f t="shared" si="209"/>
        <v/>
      </c>
      <c r="Q660" t="str">
        <f t="shared" si="210"/>
        <v/>
      </c>
      <c r="R660" t="str">
        <f t="shared" si="211"/>
        <v/>
      </c>
      <c r="S660" t="str">
        <f t="shared" si="219"/>
        <v/>
      </c>
      <c r="U660" t="str">
        <f t="shared" si="212"/>
        <v/>
      </c>
      <c r="V660" t="str">
        <f t="shared" si="213"/>
        <v/>
      </c>
      <c r="W660" t="str">
        <f t="shared" si="214"/>
        <v/>
      </c>
      <c r="X660" t="str">
        <f t="shared" si="215"/>
        <v/>
      </c>
      <c r="Y660" t="str">
        <f t="shared" si="216"/>
        <v/>
      </c>
      <c r="Z660" cm="1">
        <f t="array" ref="Z660">LOOKUP(
    2,
    1/($A:$A=$A660),
    $C:$C
)</f>
        <v>397.27</v>
      </c>
      <c r="AA660" t="str">
        <f t="shared" si="217"/>
        <v/>
      </c>
      <c r="AB660" t="str">
        <f t="shared" si="218"/>
        <v/>
      </c>
    </row>
    <row r="661" spans="1:28" x14ac:dyDescent="0.3">
      <c r="A661" s="2">
        <v>45874</v>
      </c>
      <c r="B661" s="1">
        <v>0.64236111111111116</v>
      </c>
      <c r="C661">
        <v>397.27</v>
      </c>
      <c r="D661">
        <v>396.67</v>
      </c>
      <c r="E661">
        <v>194001</v>
      </c>
      <c r="F661" t="b">
        <f t="shared" si="200"/>
        <v>0</v>
      </c>
      <c r="G661" t="str">
        <f t="shared" si="201"/>
        <v/>
      </c>
      <c r="H661" t="str">
        <f t="shared" si="202"/>
        <v/>
      </c>
      <c r="I661">
        <f t="shared" si="203"/>
        <v>396.06</v>
      </c>
      <c r="J661">
        <f t="shared" si="204"/>
        <v>394.91</v>
      </c>
      <c r="K661">
        <f t="shared" si="205"/>
        <v>1</v>
      </c>
      <c r="L661" t="str">
        <f>IF(
    AND(
        K661=1,
        COUNTIFS($A$2:A661,A661,$K$2:K661,1)=1
    ),
    "ENTRY",
    ""
)</f>
        <v/>
      </c>
      <c r="M661" t="str">
        <f t="shared" si="206"/>
        <v/>
      </c>
      <c r="N661" t="str">
        <f t="shared" si="207"/>
        <v/>
      </c>
      <c r="O661" t="str">
        <f t="shared" si="208"/>
        <v/>
      </c>
      <c r="P661" t="str">
        <f t="shared" si="209"/>
        <v/>
      </c>
      <c r="Q661" t="str">
        <f t="shared" si="210"/>
        <v/>
      </c>
      <c r="R661" t="str">
        <f t="shared" si="211"/>
        <v/>
      </c>
      <c r="S661" t="str">
        <f t="shared" si="219"/>
        <v/>
      </c>
      <c r="U661" t="str">
        <f t="shared" si="212"/>
        <v/>
      </c>
      <c r="V661" t="str">
        <f t="shared" si="213"/>
        <v/>
      </c>
      <c r="W661" t="str">
        <f t="shared" si="214"/>
        <v/>
      </c>
      <c r="X661" t="str">
        <f t="shared" si="215"/>
        <v/>
      </c>
      <c r="Y661" t="str">
        <f t="shared" si="216"/>
        <v/>
      </c>
      <c r="Z661" cm="1">
        <f t="array" ref="Z661">LOOKUP(
    2,
    1/($A:$A=$A661),
    $C:$C
)</f>
        <v>397.27</v>
      </c>
      <c r="AA661" t="str">
        <f t="shared" si="217"/>
        <v/>
      </c>
      <c r="AB661" t="str">
        <f t="shared" si="218"/>
        <v/>
      </c>
    </row>
    <row r="662" spans="1:28" x14ac:dyDescent="0.3">
      <c r="A662" s="2">
        <v>45875</v>
      </c>
      <c r="B662" s="1">
        <v>0.41666666666666669</v>
      </c>
      <c r="C662">
        <v>395.76</v>
      </c>
      <c r="D662">
        <v>394.91</v>
      </c>
      <c r="E662">
        <v>60461</v>
      </c>
      <c r="F662" t="b">
        <f t="shared" si="200"/>
        <v>1</v>
      </c>
      <c r="G662">
        <f t="shared" si="201"/>
        <v>395.76</v>
      </c>
      <c r="H662">
        <f t="shared" si="202"/>
        <v>394.91</v>
      </c>
      <c r="I662">
        <f t="shared" si="203"/>
        <v>395.76</v>
      </c>
      <c r="J662">
        <f t="shared" si="204"/>
        <v>394.91</v>
      </c>
      <c r="K662">
        <f t="shared" si="205"/>
        <v>0</v>
      </c>
      <c r="L662" t="str">
        <f>IF(
    AND(
        K662=1,
        COUNTIFS($A$2:A662,A662,$K$2:K662,1)=1
    ),
    "ENTRY",
    ""
)</f>
        <v/>
      </c>
      <c r="M662" t="str">
        <f t="shared" si="206"/>
        <v/>
      </c>
      <c r="N662" t="str">
        <f t="shared" si="207"/>
        <v/>
      </c>
      <c r="O662" t="str">
        <f t="shared" si="208"/>
        <v/>
      </c>
      <c r="P662" t="str">
        <f t="shared" si="209"/>
        <v/>
      </c>
      <c r="Q662" t="str">
        <f t="shared" si="210"/>
        <v/>
      </c>
      <c r="R662" t="str">
        <f t="shared" si="211"/>
        <v/>
      </c>
      <c r="S662" t="str">
        <f t="shared" si="219"/>
        <v/>
      </c>
      <c r="U662" t="str">
        <f t="shared" si="212"/>
        <v/>
      </c>
      <c r="V662" t="str">
        <f t="shared" si="213"/>
        <v/>
      </c>
      <c r="W662" t="str">
        <f t="shared" si="214"/>
        <v/>
      </c>
      <c r="X662" t="str">
        <f t="shared" si="215"/>
        <v/>
      </c>
      <c r="Y662" t="str">
        <f t="shared" si="216"/>
        <v/>
      </c>
      <c r="Z662" cm="1">
        <f t="array" ref="Z662">LOOKUP(
    2,
    1/($A:$A=$A662),
    $C:$C
)</f>
        <v>396.06</v>
      </c>
      <c r="AA662" t="str">
        <f t="shared" si="217"/>
        <v/>
      </c>
      <c r="AB662" t="str">
        <f t="shared" si="218"/>
        <v/>
      </c>
    </row>
    <row r="663" spans="1:28" x14ac:dyDescent="0.3">
      <c r="A663" s="2">
        <v>45875</v>
      </c>
      <c r="B663" s="1">
        <v>0.4201388888888889</v>
      </c>
      <c r="C663">
        <v>395.15</v>
      </c>
      <c r="D663">
        <v>394.36</v>
      </c>
      <c r="E663">
        <v>96300</v>
      </c>
      <c r="F663" t="b">
        <f t="shared" si="200"/>
        <v>0</v>
      </c>
      <c r="G663" t="str">
        <f t="shared" si="201"/>
        <v/>
      </c>
      <c r="H663" t="str">
        <f t="shared" si="202"/>
        <v/>
      </c>
      <c r="I663">
        <f t="shared" si="203"/>
        <v>395.76</v>
      </c>
      <c r="J663">
        <f t="shared" si="204"/>
        <v>394.91</v>
      </c>
      <c r="K663">
        <f t="shared" si="205"/>
        <v>1</v>
      </c>
      <c r="L663" t="str">
        <f>IF(
    AND(
        K663=1,
        COUNTIFS($A$2:A663,A663,$K$2:K663,1)=1
    ),
    "ENTRY",
    ""
)</f>
        <v>ENTRY</v>
      </c>
      <c r="M663" t="str">
        <f t="shared" si="206"/>
        <v>SHORT</v>
      </c>
      <c r="N663">
        <f t="shared" si="207"/>
        <v>394.91</v>
      </c>
      <c r="O663">
        <f t="shared" si="208"/>
        <v>395.76</v>
      </c>
      <c r="P663">
        <f t="shared" si="209"/>
        <v>0.84999999999996589</v>
      </c>
      <c r="Q663">
        <f t="shared" si="210"/>
        <v>588</v>
      </c>
      <c r="R663">
        <f t="shared" si="211"/>
        <v>499.79999999997995</v>
      </c>
      <c r="S663">
        <f t="shared" si="219"/>
        <v>393.6350000000001</v>
      </c>
      <c r="U663">
        <f t="shared" si="212"/>
        <v>392.36000000000013</v>
      </c>
      <c r="V663" t="str">
        <f t="shared" si="213"/>
        <v>NO</v>
      </c>
      <c r="W663" t="str">
        <f t="shared" si="214"/>
        <v>NO</v>
      </c>
      <c r="X663">
        <f t="shared" si="215"/>
        <v>0.85882352941182061</v>
      </c>
      <c r="Y663" t="str">
        <f t="shared" si="216"/>
        <v>YES</v>
      </c>
      <c r="Z663" cm="1">
        <f t="array" ref="Z663">LOOKUP(
    2,
    1/($A:$A=$A663),
    $C:$C
)</f>
        <v>396.06</v>
      </c>
      <c r="AA663">
        <f t="shared" si="217"/>
        <v>395.76</v>
      </c>
      <c r="AB663">
        <f t="shared" si="218"/>
        <v>-500</v>
      </c>
    </row>
    <row r="664" spans="1:28" x14ac:dyDescent="0.3">
      <c r="A664" s="2">
        <v>45875</v>
      </c>
      <c r="B664" s="1">
        <v>0.4236111111111111</v>
      </c>
      <c r="C664">
        <v>395.61</v>
      </c>
      <c r="D664">
        <v>394.21</v>
      </c>
      <c r="E664">
        <v>99530</v>
      </c>
      <c r="F664" t="b">
        <f t="shared" si="200"/>
        <v>0</v>
      </c>
      <c r="G664" t="str">
        <f t="shared" si="201"/>
        <v/>
      </c>
      <c r="H664" t="str">
        <f t="shared" si="202"/>
        <v/>
      </c>
      <c r="I664">
        <f t="shared" si="203"/>
        <v>395.76</v>
      </c>
      <c r="J664">
        <f t="shared" si="204"/>
        <v>394.91</v>
      </c>
      <c r="K664">
        <f t="shared" si="205"/>
        <v>1</v>
      </c>
      <c r="L664" t="str">
        <f>IF(
    AND(
        K664=1,
        COUNTIFS($A$2:A664,A664,$K$2:K664,1)=1
    ),
    "ENTRY",
    ""
)</f>
        <v/>
      </c>
      <c r="M664" t="str">
        <f t="shared" si="206"/>
        <v/>
      </c>
      <c r="N664" t="str">
        <f t="shared" si="207"/>
        <v/>
      </c>
      <c r="O664" t="str">
        <f t="shared" si="208"/>
        <v/>
      </c>
      <c r="P664" t="str">
        <f t="shared" si="209"/>
        <v/>
      </c>
      <c r="Q664" t="str">
        <f t="shared" si="210"/>
        <v/>
      </c>
      <c r="R664" t="str">
        <f t="shared" si="211"/>
        <v/>
      </c>
      <c r="S664" t="str">
        <f t="shared" si="219"/>
        <v/>
      </c>
      <c r="U664" t="str">
        <f t="shared" si="212"/>
        <v/>
      </c>
      <c r="V664" t="str">
        <f t="shared" si="213"/>
        <v/>
      </c>
      <c r="W664" t="str">
        <f t="shared" si="214"/>
        <v/>
      </c>
      <c r="X664" t="str">
        <f t="shared" si="215"/>
        <v/>
      </c>
      <c r="Y664" t="str">
        <f t="shared" si="216"/>
        <v/>
      </c>
      <c r="Z664" cm="1">
        <f t="array" ref="Z664">LOOKUP(
    2,
    1/($A:$A=$A664),
    $C:$C
)</f>
        <v>396.06</v>
      </c>
      <c r="AA664" t="str">
        <f t="shared" si="217"/>
        <v/>
      </c>
      <c r="AB664" t="str">
        <f t="shared" si="218"/>
        <v/>
      </c>
    </row>
    <row r="665" spans="1:28" x14ac:dyDescent="0.3">
      <c r="A665" s="2">
        <v>45875</v>
      </c>
      <c r="B665" s="1">
        <v>0.42708333333333331</v>
      </c>
      <c r="C665">
        <v>396.15</v>
      </c>
      <c r="D665">
        <v>395.15</v>
      </c>
      <c r="E665">
        <v>104248</v>
      </c>
      <c r="F665" t="b">
        <f t="shared" si="200"/>
        <v>0</v>
      </c>
      <c r="G665" t="str">
        <f t="shared" si="201"/>
        <v/>
      </c>
      <c r="H665" t="str">
        <f t="shared" si="202"/>
        <v/>
      </c>
      <c r="I665">
        <f t="shared" si="203"/>
        <v>395.76</v>
      </c>
      <c r="J665">
        <f t="shared" si="204"/>
        <v>394.91</v>
      </c>
      <c r="K665">
        <f t="shared" si="205"/>
        <v>1</v>
      </c>
      <c r="L665" t="str">
        <f>IF(
    AND(
        K665=1,
        COUNTIFS($A$2:A665,A665,$K$2:K665,1)=1
    ),
    "ENTRY",
    ""
)</f>
        <v/>
      </c>
      <c r="M665" t="str">
        <f t="shared" si="206"/>
        <v/>
      </c>
      <c r="N665" t="str">
        <f t="shared" si="207"/>
        <v/>
      </c>
      <c r="O665" t="str">
        <f t="shared" si="208"/>
        <v/>
      </c>
      <c r="P665" t="str">
        <f t="shared" si="209"/>
        <v/>
      </c>
      <c r="Q665" t="str">
        <f t="shared" si="210"/>
        <v/>
      </c>
      <c r="R665" t="str">
        <f t="shared" si="211"/>
        <v/>
      </c>
      <c r="S665" t="str">
        <f t="shared" si="219"/>
        <v/>
      </c>
      <c r="U665" t="str">
        <f t="shared" si="212"/>
        <v/>
      </c>
      <c r="V665" t="str">
        <f t="shared" si="213"/>
        <v/>
      </c>
      <c r="W665" t="str">
        <f t="shared" si="214"/>
        <v/>
      </c>
      <c r="X665" t="str">
        <f t="shared" si="215"/>
        <v/>
      </c>
      <c r="Y665" t="str">
        <f t="shared" si="216"/>
        <v/>
      </c>
      <c r="Z665" cm="1">
        <f t="array" ref="Z665">LOOKUP(
    2,
    1/($A:$A=$A665),
    $C:$C
)</f>
        <v>396.06</v>
      </c>
      <c r="AA665" t="str">
        <f t="shared" si="217"/>
        <v/>
      </c>
      <c r="AB665" t="str">
        <f t="shared" si="218"/>
        <v/>
      </c>
    </row>
    <row r="666" spans="1:28" x14ac:dyDescent="0.3">
      <c r="A666" s="2">
        <v>45875</v>
      </c>
      <c r="B666" s="1">
        <v>0.43055555555555558</v>
      </c>
      <c r="C666">
        <v>396.61</v>
      </c>
      <c r="D666">
        <v>395.79</v>
      </c>
      <c r="E666">
        <v>172578</v>
      </c>
      <c r="F666" t="b">
        <f t="shared" si="200"/>
        <v>0</v>
      </c>
      <c r="G666" t="str">
        <f t="shared" si="201"/>
        <v/>
      </c>
      <c r="H666" t="str">
        <f t="shared" si="202"/>
        <v/>
      </c>
      <c r="I666">
        <f t="shared" si="203"/>
        <v>395.76</v>
      </c>
      <c r="J666">
        <f t="shared" si="204"/>
        <v>394.91</v>
      </c>
      <c r="K666">
        <f t="shared" si="205"/>
        <v>1</v>
      </c>
      <c r="L666" t="str">
        <f>IF(
    AND(
        K666=1,
        COUNTIFS($A$2:A666,A666,$K$2:K666,1)=1
    ),
    "ENTRY",
    ""
)</f>
        <v/>
      </c>
      <c r="M666" t="str">
        <f t="shared" si="206"/>
        <v/>
      </c>
      <c r="N666" t="str">
        <f t="shared" si="207"/>
        <v/>
      </c>
      <c r="O666" t="str">
        <f t="shared" si="208"/>
        <v/>
      </c>
      <c r="P666" t="str">
        <f t="shared" si="209"/>
        <v/>
      </c>
      <c r="Q666" t="str">
        <f t="shared" si="210"/>
        <v/>
      </c>
      <c r="R666" t="str">
        <f t="shared" si="211"/>
        <v/>
      </c>
      <c r="S666" t="str">
        <f t="shared" si="219"/>
        <v/>
      </c>
      <c r="U666" t="str">
        <f t="shared" si="212"/>
        <v/>
      </c>
      <c r="V666" t="str">
        <f t="shared" si="213"/>
        <v/>
      </c>
      <c r="W666" t="str">
        <f t="shared" si="214"/>
        <v/>
      </c>
      <c r="X666" t="str">
        <f t="shared" si="215"/>
        <v/>
      </c>
      <c r="Y666" t="str">
        <f t="shared" si="216"/>
        <v/>
      </c>
      <c r="Z666" cm="1">
        <f t="array" ref="Z666">LOOKUP(
    2,
    1/($A:$A=$A666),
    $C:$C
)</f>
        <v>396.06</v>
      </c>
      <c r="AA666" t="str">
        <f t="shared" si="217"/>
        <v/>
      </c>
      <c r="AB666" t="str">
        <f t="shared" si="218"/>
        <v/>
      </c>
    </row>
    <row r="667" spans="1:28" x14ac:dyDescent="0.3">
      <c r="A667" s="2">
        <v>45875</v>
      </c>
      <c r="B667" s="1">
        <v>0.43402777777777779</v>
      </c>
      <c r="C667">
        <v>396.15</v>
      </c>
      <c r="D667">
        <v>395.39</v>
      </c>
      <c r="E667">
        <v>40171</v>
      </c>
      <c r="F667" t="b">
        <f t="shared" si="200"/>
        <v>0</v>
      </c>
      <c r="G667" t="str">
        <f t="shared" si="201"/>
        <v/>
      </c>
      <c r="H667" t="str">
        <f t="shared" si="202"/>
        <v/>
      </c>
      <c r="I667">
        <f t="shared" si="203"/>
        <v>395.76</v>
      </c>
      <c r="J667">
        <f t="shared" si="204"/>
        <v>394.91</v>
      </c>
      <c r="K667">
        <f t="shared" si="205"/>
        <v>1</v>
      </c>
      <c r="L667" t="str">
        <f>IF(
    AND(
        K667=1,
        COUNTIFS($A$2:A667,A667,$K$2:K667,1)=1
    ),
    "ENTRY",
    ""
)</f>
        <v/>
      </c>
      <c r="M667" t="str">
        <f t="shared" si="206"/>
        <v/>
      </c>
      <c r="N667" t="str">
        <f t="shared" si="207"/>
        <v/>
      </c>
      <c r="O667" t="str">
        <f t="shared" si="208"/>
        <v/>
      </c>
      <c r="P667" t="str">
        <f t="shared" si="209"/>
        <v/>
      </c>
      <c r="Q667" t="str">
        <f t="shared" si="210"/>
        <v/>
      </c>
      <c r="R667" t="str">
        <f t="shared" si="211"/>
        <v/>
      </c>
      <c r="S667" t="str">
        <f t="shared" si="219"/>
        <v/>
      </c>
      <c r="U667" t="str">
        <f t="shared" si="212"/>
        <v/>
      </c>
      <c r="V667" t="str">
        <f t="shared" si="213"/>
        <v/>
      </c>
      <c r="W667" t="str">
        <f t="shared" si="214"/>
        <v/>
      </c>
      <c r="X667" t="str">
        <f t="shared" si="215"/>
        <v/>
      </c>
      <c r="Y667" t="str">
        <f t="shared" si="216"/>
        <v/>
      </c>
      <c r="Z667" cm="1">
        <f t="array" ref="Z667">LOOKUP(
    2,
    1/($A:$A=$A667),
    $C:$C
)</f>
        <v>396.06</v>
      </c>
      <c r="AA667" t="str">
        <f t="shared" si="217"/>
        <v/>
      </c>
      <c r="AB667" t="str">
        <f t="shared" si="218"/>
        <v/>
      </c>
    </row>
    <row r="668" spans="1:28" x14ac:dyDescent="0.3">
      <c r="A668" s="2">
        <v>45875</v>
      </c>
      <c r="B668" s="1">
        <v>0.4375</v>
      </c>
      <c r="C668">
        <v>395.7</v>
      </c>
      <c r="D668">
        <v>394.94</v>
      </c>
      <c r="E668">
        <v>49692</v>
      </c>
      <c r="F668" t="b">
        <f t="shared" si="200"/>
        <v>0</v>
      </c>
      <c r="G668" t="str">
        <f t="shared" si="201"/>
        <v/>
      </c>
      <c r="H668" t="str">
        <f t="shared" si="202"/>
        <v/>
      </c>
      <c r="I668">
        <f t="shared" si="203"/>
        <v>395.76</v>
      </c>
      <c r="J668">
        <f t="shared" si="204"/>
        <v>394.91</v>
      </c>
      <c r="K668">
        <f t="shared" si="205"/>
        <v>0</v>
      </c>
      <c r="L668" t="str">
        <f>IF(
    AND(
        K668=1,
        COUNTIFS($A$2:A668,A668,$K$2:K668,1)=1
    ),
    "ENTRY",
    ""
)</f>
        <v/>
      </c>
      <c r="M668" t="str">
        <f t="shared" si="206"/>
        <v/>
      </c>
      <c r="N668" t="str">
        <f t="shared" si="207"/>
        <v/>
      </c>
      <c r="O668" t="str">
        <f t="shared" si="208"/>
        <v/>
      </c>
      <c r="P668" t="str">
        <f t="shared" si="209"/>
        <v/>
      </c>
      <c r="Q668" t="str">
        <f t="shared" si="210"/>
        <v/>
      </c>
      <c r="R668" t="str">
        <f t="shared" si="211"/>
        <v/>
      </c>
      <c r="S668" t="str">
        <f t="shared" si="219"/>
        <v/>
      </c>
      <c r="U668" t="str">
        <f t="shared" si="212"/>
        <v/>
      </c>
      <c r="V668" t="str">
        <f t="shared" si="213"/>
        <v/>
      </c>
      <c r="W668" t="str">
        <f t="shared" si="214"/>
        <v/>
      </c>
      <c r="X668" t="str">
        <f t="shared" si="215"/>
        <v/>
      </c>
      <c r="Y668" t="str">
        <f t="shared" si="216"/>
        <v/>
      </c>
      <c r="Z668" cm="1">
        <f t="array" ref="Z668">LOOKUP(
    2,
    1/($A:$A=$A668),
    $C:$C
)</f>
        <v>396.06</v>
      </c>
      <c r="AA668" t="str">
        <f t="shared" si="217"/>
        <v/>
      </c>
      <c r="AB668" t="str">
        <f t="shared" si="218"/>
        <v/>
      </c>
    </row>
    <row r="669" spans="1:28" x14ac:dyDescent="0.3">
      <c r="A669" s="2">
        <v>45875</v>
      </c>
      <c r="B669" s="1">
        <v>0.44097222222222221</v>
      </c>
      <c r="C669">
        <v>395.15</v>
      </c>
      <c r="D669">
        <v>394.18</v>
      </c>
      <c r="E669">
        <v>92991</v>
      </c>
      <c r="F669" t="b">
        <f t="shared" si="200"/>
        <v>0</v>
      </c>
      <c r="G669" t="str">
        <f t="shared" si="201"/>
        <v/>
      </c>
      <c r="H669" t="str">
        <f t="shared" si="202"/>
        <v/>
      </c>
      <c r="I669">
        <f t="shared" si="203"/>
        <v>395.76</v>
      </c>
      <c r="J669">
        <f t="shared" si="204"/>
        <v>394.91</v>
      </c>
      <c r="K669">
        <f t="shared" si="205"/>
        <v>1</v>
      </c>
      <c r="L669" t="str">
        <f>IF(
    AND(
        K669=1,
        COUNTIFS($A$2:A669,A669,$K$2:K669,1)=1
    ),
    "ENTRY",
    ""
)</f>
        <v/>
      </c>
      <c r="M669" t="str">
        <f t="shared" si="206"/>
        <v/>
      </c>
      <c r="N669" t="str">
        <f t="shared" si="207"/>
        <v/>
      </c>
      <c r="O669" t="str">
        <f t="shared" si="208"/>
        <v/>
      </c>
      <c r="P669" t="str">
        <f t="shared" si="209"/>
        <v/>
      </c>
      <c r="Q669" t="str">
        <f t="shared" si="210"/>
        <v/>
      </c>
      <c r="R669" t="str">
        <f t="shared" si="211"/>
        <v/>
      </c>
      <c r="S669" t="str">
        <f t="shared" si="219"/>
        <v/>
      </c>
      <c r="U669" t="str">
        <f t="shared" si="212"/>
        <v/>
      </c>
      <c r="V669" t="str">
        <f t="shared" si="213"/>
        <v/>
      </c>
      <c r="W669" t="str">
        <f t="shared" si="214"/>
        <v/>
      </c>
      <c r="X669" t="str">
        <f t="shared" si="215"/>
        <v/>
      </c>
      <c r="Y669" t="str">
        <f t="shared" si="216"/>
        <v/>
      </c>
      <c r="Z669" cm="1">
        <f t="array" ref="Z669">LOOKUP(
    2,
    1/($A:$A=$A669),
    $C:$C
)</f>
        <v>396.06</v>
      </c>
      <c r="AA669" t="str">
        <f t="shared" si="217"/>
        <v/>
      </c>
      <c r="AB669" t="str">
        <f t="shared" si="218"/>
        <v/>
      </c>
    </row>
    <row r="670" spans="1:28" x14ac:dyDescent="0.3">
      <c r="A670" s="2">
        <v>45875</v>
      </c>
      <c r="B670" s="1">
        <v>0.44444444444444442</v>
      </c>
      <c r="C670">
        <v>395.67</v>
      </c>
      <c r="D670">
        <v>394.76</v>
      </c>
      <c r="E670">
        <v>68893</v>
      </c>
      <c r="F670" t="b">
        <f t="shared" si="200"/>
        <v>0</v>
      </c>
      <c r="G670" t="str">
        <f t="shared" si="201"/>
        <v/>
      </c>
      <c r="H670" t="str">
        <f t="shared" si="202"/>
        <v/>
      </c>
      <c r="I670">
        <f t="shared" si="203"/>
        <v>395.76</v>
      </c>
      <c r="J670">
        <f t="shared" si="204"/>
        <v>394.91</v>
      </c>
      <c r="K670">
        <f t="shared" si="205"/>
        <v>1</v>
      </c>
      <c r="L670" t="str">
        <f>IF(
    AND(
        K670=1,
        COUNTIFS($A$2:A670,A670,$K$2:K670,1)=1
    ),
    "ENTRY",
    ""
)</f>
        <v/>
      </c>
      <c r="M670" t="str">
        <f t="shared" si="206"/>
        <v/>
      </c>
      <c r="N670" t="str">
        <f t="shared" si="207"/>
        <v/>
      </c>
      <c r="O670" t="str">
        <f t="shared" si="208"/>
        <v/>
      </c>
      <c r="P670" t="str">
        <f t="shared" si="209"/>
        <v/>
      </c>
      <c r="Q670" t="str">
        <f t="shared" si="210"/>
        <v/>
      </c>
      <c r="R670" t="str">
        <f t="shared" si="211"/>
        <v/>
      </c>
      <c r="S670" t="str">
        <f t="shared" si="219"/>
        <v/>
      </c>
      <c r="U670" t="str">
        <f t="shared" si="212"/>
        <v/>
      </c>
      <c r="V670" t="str">
        <f t="shared" si="213"/>
        <v/>
      </c>
      <c r="W670" t="str">
        <f t="shared" si="214"/>
        <v/>
      </c>
      <c r="X670" t="str">
        <f t="shared" si="215"/>
        <v/>
      </c>
      <c r="Y670" t="str">
        <f t="shared" si="216"/>
        <v/>
      </c>
      <c r="Z670" cm="1">
        <f t="array" ref="Z670">LOOKUP(
    2,
    1/($A:$A=$A670),
    $C:$C
)</f>
        <v>396.06</v>
      </c>
      <c r="AA670" t="str">
        <f t="shared" si="217"/>
        <v/>
      </c>
      <c r="AB670" t="str">
        <f t="shared" si="218"/>
        <v/>
      </c>
    </row>
    <row r="671" spans="1:28" x14ac:dyDescent="0.3">
      <c r="A671" s="2">
        <v>45875</v>
      </c>
      <c r="B671" s="1">
        <v>0.44791666666666669</v>
      </c>
      <c r="C671">
        <v>395.52</v>
      </c>
      <c r="D671">
        <v>394.97</v>
      </c>
      <c r="E671">
        <v>39014</v>
      </c>
      <c r="F671" t="b">
        <f t="shared" si="200"/>
        <v>0</v>
      </c>
      <c r="G671" t="str">
        <f t="shared" si="201"/>
        <v/>
      </c>
      <c r="H671" t="str">
        <f t="shared" si="202"/>
        <v/>
      </c>
      <c r="I671">
        <f t="shared" si="203"/>
        <v>395.76</v>
      </c>
      <c r="J671">
        <f t="shared" si="204"/>
        <v>394.91</v>
      </c>
      <c r="K671">
        <f t="shared" si="205"/>
        <v>0</v>
      </c>
      <c r="L671" t="str">
        <f>IF(
    AND(
        K671=1,
        COUNTIFS($A$2:A671,A671,$K$2:K671,1)=1
    ),
    "ENTRY",
    ""
)</f>
        <v/>
      </c>
      <c r="M671" t="str">
        <f t="shared" si="206"/>
        <v/>
      </c>
      <c r="N671" t="str">
        <f t="shared" si="207"/>
        <v/>
      </c>
      <c r="O671" t="str">
        <f t="shared" si="208"/>
        <v/>
      </c>
      <c r="P671" t="str">
        <f t="shared" si="209"/>
        <v/>
      </c>
      <c r="Q671" t="str">
        <f t="shared" si="210"/>
        <v/>
      </c>
      <c r="R671" t="str">
        <f t="shared" si="211"/>
        <v/>
      </c>
      <c r="S671" t="str">
        <f t="shared" si="219"/>
        <v/>
      </c>
      <c r="U671" t="str">
        <f t="shared" si="212"/>
        <v/>
      </c>
      <c r="V671" t="str">
        <f t="shared" si="213"/>
        <v/>
      </c>
      <c r="W671" t="str">
        <f t="shared" si="214"/>
        <v/>
      </c>
      <c r="X671" t="str">
        <f t="shared" si="215"/>
        <v/>
      </c>
      <c r="Y671" t="str">
        <f t="shared" si="216"/>
        <v/>
      </c>
      <c r="Z671" cm="1">
        <f t="array" ref="Z671">LOOKUP(
    2,
    1/($A:$A=$A671),
    $C:$C
)</f>
        <v>396.06</v>
      </c>
      <c r="AA671" t="str">
        <f t="shared" si="217"/>
        <v/>
      </c>
      <c r="AB671" t="str">
        <f t="shared" si="218"/>
        <v/>
      </c>
    </row>
    <row r="672" spans="1:28" x14ac:dyDescent="0.3">
      <c r="A672" s="2">
        <v>45875</v>
      </c>
      <c r="B672" s="1">
        <v>0.4513888888888889</v>
      </c>
      <c r="C672">
        <v>395.42</v>
      </c>
      <c r="D672">
        <v>394.97</v>
      </c>
      <c r="E672">
        <v>32859</v>
      </c>
      <c r="F672" t="b">
        <f t="shared" si="200"/>
        <v>0</v>
      </c>
      <c r="G672" t="str">
        <f t="shared" si="201"/>
        <v/>
      </c>
      <c r="H672" t="str">
        <f t="shared" si="202"/>
        <v/>
      </c>
      <c r="I672">
        <f t="shared" si="203"/>
        <v>395.76</v>
      </c>
      <c r="J672">
        <f t="shared" si="204"/>
        <v>394.91</v>
      </c>
      <c r="K672">
        <f t="shared" si="205"/>
        <v>0</v>
      </c>
      <c r="L672" t="str">
        <f>IF(
    AND(
        K672=1,
        COUNTIFS($A$2:A672,A672,$K$2:K672,1)=1
    ),
    "ENTRY",
    ""
)</f>
        <v/>
      </c>
      <c r="M672" t="str">
        <f t="shared" si="206"/>
        <v/>
      </c>
      <c r="N672" t="str">
        <f t="shared" si="207"/>
        <v/>
      </c>
      <c r="O672" t="str">
        <f t="shared" si="208"/>
        <v/>
      </c>
      <c r="P672" t="str">
        <f t="shared" si="209"/>
        <v/>
      </c>
      <c r="Q672" t="str">
        <f t="shared" si="210"/>
        <v/>
      </c>
      <c r="R672" t="str">
        <f t="shared" si="211"/>
        <v/>
      </c>
      <c r="S672" t="str">
        <f t="shared" si="219"/>
        <v/>
      </c>
      <c r="U672" t="str">
        <f t="shared" si="212"/>
        <v/>
      </c>
      <c r="V672" t="str">
        <f t="shared" si="213"/>
        <v/>
      </c>
      <c r="W672" t="str">
        <f t="shared" si="214"/>
        <v/>
      </c>
      <c r="X672" t="str">
        <f t="shared" si="215"/>
        <v/>
      </c>
      <c r="Y672" t="str">
        <f t="shared" si="216"/>
        <v/>
      </c>
      <c r="Z672" cm="1">
        <f t="array" ref="Z672">LOOKUP(
    2,
    1/($A:$A=$A672),
    $C:$C
)</f>
        <v>396.06</v>
      </c>
      <c r="AA672" t="str">
        <f t="shared" si="217"/>
        <v/>
      </c>
      <c r="AB672" t="str">
        <f t="shared" si="218"/>
        <v/>
      </c>
    </row>
    <row r="673" spans="1:28" x14ac:dyDescent="0.3">
      <c r="A673" s="2">
        <v>45875</v>
      </c>
      <c r="B673" s="1">
        <v>0.4548611111111111</v>
      </c>
      <c r="C673">
        <v>395.33</v>
      </c>
      <c r="D673">
        <v>394.88</v>
      </c>
      <c r="E673">
        <v>34841</v>
      </c>
      <c r="F673" t="b">
        <f t="shared" si="200"/>
        <v>0</v>
      </c>
      <c r="G673" t="str">
        <f t="shared" si="201"/>
        <v/>
      </c>
      <c r="H673" t="str">
        <f t="shared" si="202"/>
        <v/>
      </c>
      <c r="I673">
        <f t="shared" si="203"/>
        <v>395.76</v>
      </c>
      <c r="J673">
        <f t="shared" si="204"/>
        <v>394.91</v>
      </c>
      <c r="K673">
        <f t="shared" si="205"/>
        <v>1</v>
      </c>
      <c r="L673" t="str">
        <f>IF(
    AND(
        K673=1,
        COUNTIFS($A$2:A673,A673,$K$2:K673,1)=1
    ),
    "ENTRY",
    ""
)</f>
        <v/>
      </c>
      <c r="M673" t="str">
        <f t="shared" si="206"/>
        <v/>
      </c>
      <c r="N673" t="str">
        <f t="shared" si="207"/>
        <v/>
      </c>
      <c r="O673" t="str">
        <f t="shared" si="208"/>
        <v/>
      </c>
      <c r="P673" t="str">
        <f t="shared" si="209"/>
        <v/>
      </c>
      <c r="Q673" t="str">
        <f t="shared" si="210"/>
        <v/>
      </c>
      <c r="R673" t="str">
        <f t="shared" si="211"/>
        <v/>
      </c>
      <c r="S673" t="str">
        <f t="shared" si="219"/>
        <v/>
      </c>
      <c r="U673" t="str">
        <f t="shared" si="212"/>
        <v/>
      </c>
      <c r="V673" t="str">
        <f t="shared" si="213"/>
        <v/>
      </c>
      <c r="W673" t="str">
        <f t="shared" si="214"/>
        <v/>
      </c>
      <c r="X673" t="str">
        <f t="shared" si="215"/>
        <v/>
      </c>
      <c r="Y673" t="str">
        <f t="shared" si="216"/>
        <v/>
      </c>
      <c r="Z673" cm="1">
        <f t="array" ref="Z673">LOOKUP(
    2,
    1/($A:$A=$A673),
    $C:$C
)</f>
        <v>396.06</v>
      </c>
      <c r="AA673" t="str">
        <f t="shared" si="217"/>
        <v/>
      </c>
      <c r="AB673" t="str">
        <f t="shared" si="218"/>
        <v/>
      </c>
    </row>
    <row r="674" spans="1:28" x14ac:dyDescent="0.3">
      <c r="A674" s="2">
        <v>45875</v>
      </c>
      <c r="B674" s="1">
        <v>0.45833333333333331</v>
      </c>
      <c r="C674">
        <v>395.33</v>
      </c>
      <c r="D674">
        <v>394.97</v>
      </c>
      <c r="E674">
        <v>20087</v>
      </c>
      <c r="F674" t="b">
        <f t="shared" si="200"/>
        <v>0</v>
      </c>
      <c r="G674" t="str">
        <f t="shared" si="201"/>
        <v/>
      </c>
      <c r="H674" t="str">
        <f t="shared" si="202"/>
        <v/>
      </c>
      <c r="I674">
        <f t="shared" si="203"/>
        <v>395.76</v>
      </c>
      <c r="J674">
        <f t="shared" si="204"/>
        <v>394.91</v>
      </c>
      <c r="K674">
        <f t="shared" si="205"/>
        <v>0</v>
      </c>
      <c r="L674" t="str">
        <f>IF(
    AND(
        K674=1,
        COUNTIFS($A$2:A674,A674,$K$2:K674,1)=1
    ),
    "ENTRY",
    ""
)</f>
        <v/>
      </c>
      <c r="M674" t="str">
        <f t="shared" si="206"/>
        <v/>
      </c>
      <c r="N674" t="str">
        <f t="shared" si="207"/>
        <v/>
      </c>
      <c r="O674" t="str">
        <f t="shared" si="208"/>
        <v/>
      </c>
      <c r="P674" t="str">
        <f t="shared" si="209"/>
        <v/>
      </c>
      <c r="Q674" t="str">
        <f t="shared" si="210"/>
        <v/>
      </c>
      <c r="R674" t="str">
        <f t="shared" si="211"/>
        <v/>
      </c>
      <c r="S674" t="str">
        <f t="shared" si="219"/>
        <v/>
      </c>
      <c r="U674" t="str">
        <f t="shared" si="212"/>
        <v/>
      </c>
      <c r="V674" t="str">
        <f t="shared" si="213"/>
        <v/>
      </c>
      <c r="W674" t="str">
        <f t="shared" si="214"/>
        <v/>
      </c>
      <c r="X674" t="str">
        <f t="shared" si="215"/>
        <v/>
      </c>
      <c r="Y674" t="str">
        <f t="shared" si="216"/>
        <v/>
      </c>
      <c r="Z674" cm="1">
        <f t="array" ref="Z674">LOOKUP(
    2,
    1/($A:$A=$A674),
    $C:$C
)</f>
        <v>396.06</v>
      </c>
      <c r="AA674" t="str">
        <f t="shared" si="217"/>
        <v/>
      </c>
      <c r="AB674" t="str">
        <f t="shared" si="218"/>
        <v/>
      </c>
    </row>
    <row r="675" spans="1:28" x14ac:dyDescent="0.3">
      <c r="A675" s="2">
        <v>45875</v>
      </c>
      <c r="B675" s="1">
        <v>0.46180555555555558</v>
      </c>
      <c r="C675">
        <v>395.21</v>
      </c>
      <c r="D675">
        <v>394.85</v>
      </c>
      <c r="E675">
        <v>39082</v>
      </c>
      <c r="F675" t="b">
        <f t="shared" si="200"/>
        <v>0</v>
      </c>
      <c r="G675" t="str">
        <f t="shared" si="201"/>
        <v/>
      </c>
      <c r="H675" t="str">
        <f t="shared" si="202"/>
        <v/>
      </c>
      <c r="I675">
        <f t="shared" si="203"/>
        <v>395.76</v>
      </c>
      <c r="J675">
        <f t="shared" si="204"/>
        <v>394.91</v>
      </c>
      <c r="K675">
        <f t="shared" si="205"/>
        <v>1</v>
      </c>
      <c r="L675" t="str">
        <f>IF(
    AND(
        K675=1,
        COUNTIFS($A$2:A675,A675,$K$2:K675,1)=1
    ),
    "ENTRY",
    ""
)</f>
        <v/>
      </c>
      <c r="M675" t="str">
        <f t="shared" si="206"/>
        <v/>
      </c>
      <c r="N675" t="str">
        <f t="shared" si="207"/>
        <v/>
      </c>
      <c r="O675" t="str">
        <f t="shared" si="208"/>
        <v/>
      </c>
      <c r="P675" t="str">
        <f t="shared" si="209"/>
        <v/>
      </c>
      <c r="Q675" t="str">
        <f t="shared" si="210"/>
        <v/>
      </c>
      <c r="R675" t="str">
        <f t="shared" si="211"/>
        <v/>
      </c>
      <c r="S675" t="str">
        <f t="shared" si="219"/>
        <v/>
      </c>
      <c r="U675" t="str">
        <f t="shared" si="212"/>
        <v/>
      </c>
      <c r="V675" t="str">
        <f t="shared" si="213"/>
        <v/>
      </c>
      <c r="W675" t="str">
        <f t="shared" si="214"/>
        <v/>
      </c>
      <c r="X675" t="str">
        <f t="shared" si="215"/>
        <v/>
      </c>
      <c r="Y675" t="str">
        <f t="shared" si="216"/>
        <v/>
      </c>
      <c r="Z675" cm="1">
        <f t="array" ref="Z675">LOOKUP(
    2,
    1/($A:$A=$A675),
    $C:$C
)</f>
        <v>396.06</v>
      </c>
      <c r="AA675" t="str">
        <f t="shared" si="217"/>
        <v/>
      </c>
      <c r="AB675" t="str">
        <f t="shared" si="218"/>
        <v/>
      </c>
    </row>
    <row r="676" spans="1:28" x14ac:dyDescent="0.3">
      <c r="A676" s="2">
        <v>45875</v>
      </c>
      <c r="B676" s="1">
        <v>0.46527777777777779</v>
      </c>
      <c r="C676">
        <v>395.15</v>
      </c>
      <c r="D676">
        <v>394.85</v>
      </c>
      <c r="E676">
        <v>72833</v>
      </c>
      <c r="F676" t="b">
        <f t="shared" si="200"/>
        <v>0</v>
      </c>
      <c r="G676" t="str">
        <f t="shared" si="201"/>
        <v/>
      </c>
      <c r="H676" t="str">
        <f t="shared" si="202"/>
        <v/>
      </c>
      <c r="I676">
        <f t="shared" si="203"/>
        <v>395.76</v>
      </c>
      <c r="J676">
        <f t="shared" si="204"/>
        <v>394.91</v>
      </c>
      <c r="K676">
        <f t="shared" si="205"/>
        <v>1</v>
      </c>
      <c r="L676" t="str">
        <f>IF(
    AND(
        K676=1,
        COUNTIFS($A$2:A676,A676,$K$2:K676,1)=1
    ),
    "ENTRY",
    ""
)</f>
        <v/>
      </c>
      <c r="M676" t="str">
        <f t="shared" si="206"/>
        <v/>
      </c>
      <c r="N676" t="str">
        <f t="shared" si="207"/>
        <v/>
      </c>
      <c r="O676" t="str">
        <f t="shared" si="208"/>
        <v/>
      </c>
      <c r="P676" t="str">
        <f t="shared" si="209"/>
        <v/>
      </c>
      <c r="Q676" t="str">
        <f t="shared" si="210"/>
        <v/>
      </c>
      <c r="R676" t="str">
        <f t="shared" si="211"/>
        <v/>
      </c>
      <c r="S676" t="str">
        <f t="shared" si="219"/>
        <v/>
      </c>
      <c r="U676" t="str">
        <f t="shared" si="212"/>
        <v/>
      </c>
      <c r="V676" t="str">
        <f t="shared" si="213"/>
        <v/>
      </c>
      <c r="W676" t="str">
        <f t="shared" si="214"/>
        <v/>
      </c>
      <c r="X676" t="str">
        <f t="shared" si="215"/>
        <v/>
      </c>
      <c r="Y676" t="str">
        <f t="shared" si="216"/>
        <v/>
      </c>
      <c r="Z676" cm="1">
        <f t="array" ref="Z676">LOOKUP(
    2,
    1/($A:$A=$A676),
    $C:$C
)</f>
        <v>396.06</v>
      </c>
      <c r="AA676" t="str">
        <f t="shared" si="217"/>
        <v/>
      </c>
      <c r="AB676" t="str">
        <f t="shared" si="218"/>
        <v/>
      </c>
    </row>
    <row r="677" spans="1:28" x14ac:dyDescent="0.3">
      <c r="A677" s="2">
        <v>45875</v>
      </c>
      <c r="B677" s="1">
        <v>0.46875</v>
      </c>
      <c r="C677">
        <v>395.15</v>
      </c>
      <c r="D677">
        <v>394.36</v>
      </c>
      <c r="E677">
        <v>287394</v>
      </c>
      <c r="F677" t="b">
        <f t="shared" si="200"/>
        <v>0</v>
      </c>
      <c r="G677" t="str">
        <f t="shared" si="201"/>
        <v/>
      </c>
      <c r="H677" t="str">
        <f t="shared" si="202"/>
        <v/>
      </c>
      <c r="I677">
        <f t="shared" si="203"/>
        <v>395.76</v>
      </c>
      <c r="J677">
        <f t="shared" si="204"/>
        <v>394.91</v>
      </c>
      <c r="K677">
        <f t="shared" si="205"/>
        <v>1</v>
      </c>
      <c r="L677" t="str">
        <f>IF(
    AND(
        K677=1,
        COUNTIFS($A$2:A677,A677,$K$2:K677,1)=1
    ),
    "ENTRY",
    ""
)</f>
        <v/>
      </c>
      <c r="M677" t="str">
        <f t="shared" si="206"/>
        <v/>
      </c>
      <c r="N677" t="str">
        <f t="shared" si="207"/>
        <v/>
      </c>
      <c r="O677" t="str">
        <f t="shared" si="208"/>
        <v/>
      </c>
      <c r="P677" t="str">
        <f t="shared" si="209"/>
        <v/>
      </c>
      <c r="Q677" t="str">
        <f t="shared" si="210"/>
        <v/>
      </c>
      <c r="R677" t="str">
        <f t="shared" si="211"/>
        <v/>
      </c>
      <c r="S677" t="str">
        <f t="shared" si="219"/>
        <v/>
      </c>
      <c r="U677" t="str">
        <f t="shared" si="212"/>
        <v/>
      </c>
      <c r="V677" t="str">
        <f t="shared" si="213"/>
        <v/>
      </c>
      <c r="W677" t="str">
        <f t="shared" si="214"/>
        <v/>
      </c>
      <c r="X677" t="str">
        <f t="shared" si="215"/>
        <v/>
      </c>
      <c r="Y677" t="str">
        <f t="shared" si="216"/>
        <v/>
      </c>
      <c r="Z677" cm="1">
        <f t="array" ref="Z677">LOOKUP(
    2,
    1/($A:$A=$A677),
    $C:$C
)</f>
        <v>396.06</v>
      </c>
      <c r="AA677" t="str">
        <f t="shared" si="217"/>
        <v/>
      </c>
      <c r="AB677" t="str">
        <f t="shared" si="218"/>
        <v/>
      </c>
    </row>
    <row r="678" spans="1:28" x14ac:dyDescent="0.3">
      <c r="A678" s="2">
        <v>45875</v>
      </c>
      <c r="B678" s="1">
        <v>0.47222222222222221</v>
      </c>
      <c r="C678">
        <v>395.09</v>
      </c>
      <c r="D678">
        <v>394.39</v>
      </c>
      <c r="E678">
        <v>141151</v>
      </c>
      <c r="F678" t="b">
        <f t="shared" si="200"/>
        <v>0</v>
      </c>
      <c r="G678" t="str">
        <f t="shared" si="201"/>
        <v/>
      </c>
      <c r="H678" t="str">
        <f t="shared" si="202"/>
        <v/>
      </c>
      <c r="I678">
        <f t="shared" si="203"/>
        <v>395.76</v>
      </c>
      <c r="J678">
        <f t="shared" si="204"/>
        <v>394.91</v>
      </c>
      <c r="K678">
        <f t="shared" si="205"/>
        <v>1</v>
      </c>
      <c r="L678" t="str">
        <f>IF(
    AND(
        K678=1,
        COUNTIFS($A$2:A678,A678,$K$2:K678,1)=1
    ),
    "ENTRY",
    ""
)</f>
        <v/>
      </c>
      <c r="M678" t="str">
        <f t="shared" si="206"/>
        <v/>
      </c>
      <c r="N678" t="str">
        <f t="shared" si="207"/>
        <v/>
      </c>
      <c r="O678" t="str">
        <f t="shared" si="208"/>
        <v/>
      </c>
      <c r="P678" t="str">
        <f t="shared" si="209"/>
        <v/>
      </c>
      <c r="Q678" t="str">
        <f t="shared" si="210"/>
        <v/>
      </c>
      <c r="R678" t="str">
        <f t="shared" si="211"/>
        <v/>
      </c>
      <c r="S678" t="str">
        <f t="shared" si="219"/>
        <v/>
      </c>
      <c r="U678" t="str">
        <f t="shared" si="212"/>
        <v/>
      </c>
      <c r="V678" t="str">
        <f t="shared" si="213"/>
        <v/>
      </c>
      <c r="W678" t="str">
        <f t="shared" si="214"/>
        <v/>
      </c>
      <c r="X678" t="str">
        <f t="shared" si="215"/>
        <v/>
      </c>
      <c r="Y678" t="str">
        <f t="shared" si="216"/>
        <v/>
      </c>
      <c r="Z678" cm="1">
        <f t="array" ref="Z678">LOOKUP(
    2,
    1/($A:$A=$A678),
    $C:$C
)</f>
        <v>396.06</v>
      </c>
      <c r="AA678" t="str">
        <f t="shared" si="217"/>
        <v/>
      </c>
      <c r="AB678" t="str">
        <f t="shared" si="218"/>
        <v/>
      </c>
    </row>
    <row r="679" spans="1:28" x14ac:dyDescent="0.3">
      <c r="A679" s="2">
        <v>45875</v>
      </c>
      <c r="B679" s="1">
        <v>0.47569444444444442</v>
      </c>
      <c r="C679">
        <v>395.27</v>
      </c>
      <c r="D679">
        <v>394.42</v>
      </c>
      <c r="E679">
        <v>65615</v>
      </c>
      <c r="F679" t="b">
        <f t="shared" si="200"/>
        <v>0</v>
      </c>
      <c r="G679" t="str">
        <f t="shared" si="201"/>
        <v/>
      </c>
      <c r="H679" t="str">
        <f t="shared" si="202"/>
        <v/>
      </c>
      <c r="I679">
        <f t="shared" si="203"/>
        <v>395.76</v>
      </c>
      <c r="J679">
        <f t="shared" si="204"/>
        <v>394.91</v>
      </c>
      <c r="K679">
        <f t="shared" si="205"/>
        <v>1</v>
      </c>
      <c r="L679" t="str">
        <f>IF(
    AND(
        K679=1,
        COUNTIFS($A$2:A679,A679,$K$2:K679,1)=1
    ),
    "ENTRY",
    ""
)</f>
        <v/>
      </c>
      <c r="M679" t="str">
        <f t="shared" si="206"/>
        <v/>
      </c>
      <c r="N679" t="str">
        <f t="shared" si="207"/>
        <v/>
      </c>
      <c r="O679" t="str">
        <f t="shared" si="208"/>
        <v/>
      </c>
      <c r="P679" t="str">
        <f t="shared" si="209"/>
        <v/>
      </c>
      <c r="Q679" t="str">
        <f t="shared" si="210"/>
        <v/>
      </c>
      <c r="R679" t="str">
        <f t="shared" si="211"/>
        <v/>
      </c>
      <c r="S679" t="str">
        <f t="shared" si="219"/>
        <v/>
      </c>
      <c r="U679" t="str">
        <f t="shared" si="212"/>
        <v/>
      </c>
      <c r="V679" t="str">
        <f t="shared" si="213"/>
        <v/>
      </c>
      <c r="W679" t="str">
        <f t="shared" si="214"/>
        <v/>
      </c>
      <c r="X679" t="str">
        <f t="shared" si="215"/>
        <v/>
      </c>
      <c r="Y679" t="str">
        <f t="shared" si="216"/>
        <v/>
      </c>
      <c r="Z679" cm="1">
        <f t="array" ref="Z679">LOOKUP(
    2,
    1/($A:$A=$A679),
    $C:$C
)</f>
        <v>396.06</v>
      </c>
      <c r="AA679" t="str">
        <f t="shared" si="217"/>
        <v/>
      </c>
      <c r="AB679" t="str">
        <f t="shared" si="218"/>
        <v/>
      </c>
    </row>
    <row r="680" spans="1:28" x14ac:dyDescent="0.3">
      <c r="A680" s="2">
        <v>45875</v>
      </c>
      <c r="B680" s="1">
        <v>0.47916666666666669</v>
      </c>
      <c r="C680">
        <v>395</v>
      </c>
      <c r="D680">
        <v>394.48</v>
      </c>
      <c r="E680">
        <v>54343</v>
      </c>
      <c r="F680" t="b">
        <f t="shared" si="200"/>
        <v>0</v>
      </c>
      <c r="G680" t="str">
        <f t="shared" si="201"/>
        <v/>
      </c>
      <c r="H680" t="str">
        <f t="shared" si="202"/>
        <v/>
      </c>
      <c r="I680">
        <f t="shared" si="203"/>
        <v>395.76</v>
      </c>
      <c r="J680">
        <f t="shared" si="204"/>
        <v>394.91</v>
      </c>
      <c r="K680">
        <f t="shared" si="205"/>
        <v>1</v>
      </c>
      <c r="L680" t="str">
        <f>IF(
    AND(
        K680=1,
        COUNTIFS($A$2:A680,A680,$K$2:K680,1)=1
    ),
    "ENTRY",
    ""
)</f>
        <v/>
      </c>
      <c r="M680" t="str">
        <f t="shared" si="206"/>
        <v/>
      </c>
      <c r="N680" t="str">
        <f t="shared" si="207"/>
        <v/>
      </c>
      <c r="O680" t="str">
        <f t="shared" si="208"/>
        <v/>
      </c>
      <c r="P680" t="str">
        <f t="shared" si="209"/>
        <v/>
      </c>
      <c r="Q680" t="str">
        <f t="shared" si="210"/>
        <v/>
      </c>
      <c r="R680" t="str">
        <f t="shared" si="211"/>
        <v/>
      </c>
      <c r="S680" t="str">
        <f t="shared" si="219"/>
        <v/>
      </c>
      <c r="U680" t="str">
        <f t="shared" si="212"/>
        <v/>
      </c>
      <c r="V680" t="str">
        <f t="shared" si="213"/>
        <v/>
      </c>
      <c r="W680" t="str">
        <f t="shared" si="214"/>
        <v/>
      </c>
      <c r="X680" t="str">
        <f t="shared" si="215"/>
        <v/>
      </c>
      <c r="Y680" t="str">
        <f t="shared" si="216"/>
        <v/>
      </c>
      <c r="Z680" cm="1">
        <f t="array" ref="Z680">LOOKUP(
    2,
    1/($A:$A=$A680),
    $C:$C
)</f>
        <v>396.06</v>
      </c>
      <c r="AA680" t="str">
        <f t="shared" si="217"/>
        <v/>
      </c>
      <c r="AB680" t="str">
        <f t="shared" si="218"/>
        <v/>
      </c>
    </row>
    <row r="681" spans="1:28" x14ac:dyDescent="0.3">
      <c r="A681" s="2">
        <v>45875</v>
      </c>
      <c r="B681" s="1">
        <v>0.4826388888888889</v>
      </c>
      <c r="C681">
        <v>395.27</v>
      </c>
      <c r="D681">
        <v>394.42</v>
      </c>
      <c r="E681">
        <v>37913</v>
      </c>
      <c r="F681" t="b">
        <f t="shared" si="200"/>
        <v>0</v>
      </c>
      <c r="G681" t="str">
        <f t="shared" si="201"/>
        <v/>
      </c>
      <c r="H681" t="str">
        <f t="shared" si="202"/>
        <v/>
      </c>
      <c r="I681">
        <f t="shared" si="203"/>
        <v>395.76</v>
      </c>
      <c r="J681">
        <f t="shared" si="204"/>
        <v>394.91</v>
      </c>
      <c r="K681">
        <f t="shared" si="205"/>
        <v>1</v>
      </c>
      <c r="L681" t="str">
        <f>IF(
    AND(
        K681=1,
        COUNTIFS($A$2:A681,A681,$K$2:K681,1)=1
    ),
    "ENTRY",
    ""
)</f>
        <v/>
      </c>
      <c r="M681" t="str">
        <f t="shared" si="206"/>
        <v/>
      </c>
      <c r="N681" t="str">
        <f t="shared" si="207"/>
        <v/>
      </c>
      <c r="O681" t="str">
        <f t="shared" si="208"/>
        <v/>
      </c>
      <c r="P681" t="str">
        <f t="shared" si="209"/>
        <v/>
      </c>
      <c r="Q681" t="str">
        <f t="shared" si="210"/>
        <v/>
      </c>
      <c r="R681" t="str">
        <f t="shared" si="211"/>
        <v/>
      </c>
      <c r="S681" t="str">
        <f t="shared" si="219"/>
        <v/>
      </c>
      <c r="U681" t="str">
        <f t="shared" si="212"/>
        <v/>
      </c>
      <c r="V681" t="str">
        <f t="shared" si="213"/>
        <v/>
      </c>
      <c r="W681" t="str">
        <f t="shared" si="214"/>
        <v/>
      </c>
      <c r="X681" t="str">
        <f t="shared" si="215"/>
        <v/>
      </c>
      <c r="Y681" t="str">
        <f t="shared" si="216"/>
        <v/>
      </c>
      <c r="Z681" cm="1">
        <f t="array" ref="Z681">LOOKUP(
    2,
    1/($A:$A=$A681),
    $C:$C
)</f>
        <v>396.06</v>
      </c>
      <c r="AA681" t="str">
        <f t="shared" si="217"/>
        <v/>
      </c>
      <c r="AB681" t="str">
        <f t="shared" si="218"/>
        <v/>
      </c>
    </row>
    <row r="682" spans="1:28" x14ac:dyDescent="0.3">
      <c r="A682" s="2">
        <v>45875</v>
      </c>
      <c r="B682" s="1">
        <v>0.4861111111111111</v>
      </c>
      <c r="C682">
        <v>395.06</v>
      </c>
      <c r="D682">
        <v>394.79</v>
      </c>
      <c r="E682">
        <v>20854</v>
      </c>
      <c r="F682" t="b">
        <f t="shared" si="200"/>
        <v>0</v>
      </c>
      <c r="G682" t="str">
        <f t="shared" si="201"/>
        <v/>
      </c>
      <c r="H682" t="str">
        <f t="shared" si="202"/>
        <v/>
      </c>
      <c r="I682">
        <f t="shared" si="203"/>
        <v>395.76</v>
      </c>
      <c r="J682">
        <f t="shared" si="204"/>
        <v>394.91</v>
      </c>
      <c r="K682">
        <f t="shared" si="205"/>
        <v>1</v>
      </c>
      <c r="L682" t="str">
        <f>IF(
    AND(
        K682=1,
        COUNTIFS($A$2:A682,A682,$K$2:K682,1)=1
    ),
    "ENTRY",
    ""
)</f>
        <v/>
      </c>
      <c r="M682" t="str">
        <f t="shared" si="206"/>
        <v/>
      </c>
      <c r="N682" t="str">
        <f t="shared" si="207"/>
        <v/>
      </c>
      <c r="O682" t="str">
        <f t="shared" si="208"/>
        <v/>
      </c>
      <c r="P682" t="str">
        <f t="shared" si="209"/>
        <v/>
      </c>
      <c r="Q682" t="str">
        <f t="shared" si="210"/>
        <v/>
      </c>
      <c r="R682" t="str">
        <f t="shared" si="211"/>
        <v/>
      </c>
      <c r="S682" t="str">
        <f t="shared" si="219"/>
        <v/>
      </c>
      <c r="U682" t="str">
        <f t="shared" si="212"/>
        <v/>
      </c>
      <c r="V682" t="str">
        <f t="shared" si="213"/>
        <v/>
      </c>
      <c r="W682" t="str">
        <f t="shared" si="214"/>
        <v/>
      </c>
      <c r="X682" t="str">
        <f t="shared" si="215"/>
        <v/>
      </c>
      <c r="Y682" t="str">
        <f t="shared" si="216"/>
        <v/>
      </c>
      <c r="Z682" cm="1">
        <f t="array" ref="Z682">LOOKUP(
    2,
    1/($A:$A=$A682),
    $C:$C
)</f>
        <v>396.06</v>
      </c>
      <c r="AA682" t="str">
        <f t="shared" si="217"/>
        <v/>
      </c>
      <c r="AB682" t="str">
        <f t="shared" si="218"/>
        <v/>
      </c>
    </row>
    <row r="683" spans="1:28" x14ac:dyDescent="0.3">
      <c r="A683" s="2">
        <v>45875</v>
      </c>
      <c r="B683" s="1">
        <v>0.48958333333333331</v>
      </c>
      <c r="C683">
        <v>395.24</v>
      </c>
      <c r="D683">
        <v>394.94</v>
      </c>
      <c r="E683">
        <v>32962</v>
      </c>
      <c r="F683" t="b">
        <f t="shared" si="200"/>
        <v>0</v>
      </c>
      <c r="G683" t="str">
        <f t="shared" si="201"/>
        <v/>
      </c>
      <c r="H683" t="str">
        <f t="shared" si="202"/>
        <v/>
      </c>
      <c r="I683">
        <f t="shared" si="203"/>
        <v>395.76</v>
      </c>
      <c r="J683">
        <f t="shared" si="204"/>
        <v>394.91</v>
      </c>
      <c r="K683">
        <f t="shared" si="205"/>
        <v>0</v>
      </c>
      <c r="L683" t="str">
        <f>IF(
    AND(
        K683=1,
        COUNTIFS($A$2:A683,A683,$K$2:K683,1)=1
    ),
    "ENTRY",
    ""
)</f>
        <v/>
      </c>
      <c r="M683" t="str">
        <f t="shared" si="206"/>
        <v/>
      </c>
      <c r="N683" t="str">
        <f t="shared" si="207"/>
        <v/>
      </c>
      <c r="O683" t="str">
        <f t="shared" si="208"/>
        <v/>
      </c>
      <c r="P683" t="str">
        <f t="shared" si="209"/>
        <v/>
      </c>
      <c r="Q683" t="str">
        <f t="shared" si="210"/>
        <v/>
      </c>
      <c r="R683" t="str">
        <f t="shared" si="211"/>
        <v/>
      </c>
      <c r="S683" t="str">
        <f t="shared" si="219"/>
        <v/>
      </c>
      <c r="U683" t="str">
        <f t="shared" si="212"/>
        <v/>
      </c>
      <c r="V683" t="str">
        <f t="shared" si="213"/>
        <v/>
      </c>
      <c r="W683" t="str">
        <f t="shared" si="214"/>
        <v/>
      </c>
      <c r="X683" t="str">
        <f t="shared" si="215"/>
        <v/>
      </c>
      <c r="Y683" t="str">
        <f t="shared" si="216"/>
        <v/>
      </c>
      <c r="Z683" cm="1">
        <f t="array" ref="Z683">LOOKUP(
    2,
    1/($A:$A=$A683),
    $C:$C
)</f>
        <v>396.06</v>
      </c>
      <c r="AA683" t="str">
        <f t="shared" si="217"/>
        <v/>
      </c>
      <c r="AB683" t="str">
        <f t="shared" si="218"/>
        <v/>
      </c>
    </row>
    <row r="684" spans="1:28" x14ac:dyDescent="0.3">
      <c r="A684" s="2">
        <v>45875</v>
      </c>
      <c r="B684" s="1">
        <v>0.49305555555555558</v>
      </c>
      <c r="C684">
        <v>395.73</v>
      </c>
      <c r="D684">
        <v>395.24</v>
      </c>
      <c r="E684">
        <v>34652</v>
      </c>
      <c r="F684" t="b">
        <f t="shared" si="200"/>
        <v>0</v>
      </c>
      <c r="G684" t="str">
        <f t="shared" si="201"/>
        <v/>
      </c>
      <c r="H684" t="str">
        <f t="shared" si="202"/>
        <v/>
      </c>
      <c r="I684">
        <f t="shared" si="203"/>
        <v>395.76</v>
      </c>
      <c r="J684">
        <f t="shared" si="204"/>
        <v>394.91</v>
      </c>
      <c r="K684">
        <f t="shared" si="205"/>
        <v>0</v>
      </c>
      <c r="L684" t="str">
        <f>IF(
    AND(
        K684=1,
        COUNTIFS($A$2:A684,A684,$K$2:K684,1)=1
    ),
    "ENTRY",
    ""
)</f>
        <v/>
      </c>
      <c r="M684" t="str">
        <f t="shared" si="206"/>
        <v/>
      </c>
      <c r="N684" t="str">
        <f t="shared" si="207"/>
        <v/>
      </c>
      <c r="O684" t="str">
        <f t="shared" si="208"/>
        <v/>
      </c>
      <c r="P684" t="str">
        <f t="shared" si="209"/>
        <v/>
      </c>
      <c r="Q684" t="str">
        <f t="shared" si="210"/>
        <v/>
      </c>
      <c r="R684" t="str">
        <f t="shared" si="211"/>
        <v/>
      </c>
      <c r="S684" t="str">
        <f t="shared" si="219"/>
        <v/>
      </c>
      <c r="U684" t="str">
        <f t="shared" si="212"/>
        <v/>
      </c>
      <c r="V684" t="str">
        <f t="shared" si="213"/>
        <v/>
      </c>
      <c r="W684" t="str">
        <f t="shared" si="214"/>
        <v/>
      </c>
      <c r="X684" t="str">
        <f t="shared" si="215"/>
        <v/>
      </c>
      <c r="Y684" t="str">
        <f t="shared" si="216"/>
        <v/>
      </c>
      <c r="Z684" cm="1">
        <f t="array" ref="Z684">LOOKUP(
    2,
    1/($A:$A=$A684),
    $C:$C
)</f>
        <v>396.06</v>
      </c>
      <c r="AA684" t="str">
        <f t="shared" si="217"/>
        <v/>
      </c>
      <c r="AB684" t="str">
        <f t="shared" si="218"/>
        <v/>
      </c>
    </row>
    <row r="685" spans="1:28" x14ac:dyDescent="0.3">
      <c r="A685" s="2">
        <v>45875</v>
      </c>
      <c r="B685" s="1">
        <v>0.49652777777777779</v>
      </c>
      <c r="C685">
        <v>395.27</v>
      </c>
      <c r="D685">
        <v>394.61</v>
      </c>
      <c r="E685">
        <v>43784</v>
      </c>
      <c r="F685" t="b">
        <f t="shared" si="200"/>
        <v>0</v>
      </c>
      <c r="G685" t="str">
        <f t="shared" si="201"/>
        <v/>
      </c>
      <c r="H685" t="str">
        <f t="shared" si="202"/>
        <v/>
      </c>
      <c r="I685">
        <f t="shared" si="203"/>
        <v>395.76</v>
      </c>
      <c r="J685">
        <f t="shared" si="204"/>
        <v>394.91</v>
      </c>
      <c r="K685">
        <f t="shared" si="205"/>
        <v>1</v>
      </c>
      <c r="L685" t="str">
        <f>IF(
    AND(
        K685=1,
        COUNTIFS($A$2:A685,A685,$K$2:K685,1)=1
    ),
    "ENTRY",
    ""
)</f>
        <v/>
      </c>
      <c r="M685" t="str">
        <f t="shared" si="206"/>
        <v/>
      </c>
      <c r="N685" t="str">
        <f t="shared" si="207"/>
        <v/>
      </c>
      <c r="O685" t="str">
        <f t="shared" si="208"/>
        <v/>
      </c>
      <c r="P685" t="str">
        <f t="shared" si="209"/>
        <v/>
      </c>
      <c r="Q685" t="str">
        <f t="shared" si="210"/>
        <v/>
      </c>
      <c r="R685" t="str">
        <f t="shared" si="211"/>
        <v/>
      </c>
      <c r="S685" t="str">
        <f t="shared" si="219"/>
        <v/>
      </c>
      <c r="U685" t="str">
        <f t="shared" si="212"/>
        <v/>
      </c>
      <c r="V685" t="str">
        <f t="shared" si="213"/>
        <v/>
      </c>
      <c r="W685" t="str">
        <f t="shared" si="214"/>
        <v/>
      </c>
      <c r="X685" t="str">
        <f t="shared" si="215"/>
        <v/>
      </c>
      <c r="Y685" t="str">
        <f t="shared" si="216"/>
        <v/>
      </c>
      <c r="Z685" cm="1">
        <f t="array" ref="Z685">LOOKUP(
    2,
    1/($A:$A=$A685),
    $C:$C
)</f>
        <v>396.06</v>
      </c>
      <c r="AA685" t="str">
        <f t="shared" si="217"/>
        <v/>
      </c>
      <c r="AB685" t="str">
        <f t="shared" si="218"/>
        <v/>
      </c>
    </row>
    <row r="686" spans="1:28" x14ac:dyDescent="0.3">
      <c r="A686" s="2">
        <v>45875</v>
      </c>
      <c r="B686" s="1">
        <v>0.5</v>
      </c>
      <c r="C686">
        <v>395.3</v>
      </c>
      <c r="D686">
        <v>394.88</v>
      </c>
      <c r="E686">
        <v>39142</v>
      </c>
      <c r="F686" t="b">
        <f t="shared" si="200"/>
        <v>0</v>
      </c>
      <c r="G686" t="str">
        <f t="shared" si="201"/>
        <v/>
      </c>
      <c r="H686" t="str">
        <f t="shared" si="202"/>
        <v/>
      </c>
      <c r="I686">
        <f t="shared" si="203"/>
        <v>395.76</v>
      </c>
      <c r="J686">
        <f t="shared" si="204"/>
        <v>394.91</v>
      </c>
      <c r="K686">
        <f t="shared" si="205"/>
        <v>1</v>
      </c>
      <c r="L686" t="str">
        <f>IF(
    AND(
        K686=1,
        COUNTIFS($A$2:A686,A686,$K$2:K686,1)=1
    ),
    "ENTRY",
    ""
)</f>
        <v/>
      </c>
      <c r="M686" t="str">
        <f t="shared" si="206"/>
        <v/>
      </c>
      <c r="N686" t="str">
        <f t="shared" si="207"/>
        <v/>
      </c>
      <c r="O686" t="str">
        <f t="shared" si="208"/>
        <v/>
      </c>
      <c r="P686" t="str">
        <f t="shared" si="209"/>
        <v/>
      </c>
      <c r="Q686" t="str">
        <f t="shared" si="210"/>
        <v/>
      </c>
      <c r="R686" t="str">
        <f t="shared" si="211"/>
        <v/>
      </c>
      <c r="S686" t="str">
        <f t="shared" si="219"/>
        <v/>
      </c>
      <c r="U686" t="str">
        <f t="shared" si="212"/>
        <v/>
      </c>
      <c r="V686" t="str">
        <f t="shared" si="213"/>
        <v/>
      </c>
      <c r="W686" t="str">
        <f t="shared" si="214"/>
        <v/>
      </c>
      <c r="X686" t="str">
        <f t="shared" si="215"/>
        <v/>
      </c>
      <c r="Y686" t="str">
        <f t="shared" si="216"/>
        <v/>
      </c>
      <c r="Z686" cm="1">
        <f t="array" ref="Z686">LOOKUP(
    2,
    1/($A:$A=$A686),
    $C:$C
)</f>
        <v>396.06</v>
      </c>
      <c r="AA686" t="str">
        <f t="shared" si="217"/>
        <v/>
      </c>
      <c r="AB686" t="str">
        <f t="shared" si="218"/>
        <v/>
      </c>
    </row>
    <row r="687" spans="1:28" x14ac:dyDescent="0.3">
      <c r="A687" s="2">
        <v>45875</v>
      </c>
      <c r="B687" s="1">
        <v>0.50347222222222221</v>
      </c>
      <c r="C687">
        <v>395.48</v>
      </c>
      <c r="D687">
        <v>395.15</v>
      </c>
      <c r="E687">
        <v>53679</v>
      </c>
      <c r="F687" t="b">
        <f t="shared" si="200"/>
        <v>0</v>
      </c>
      <c r="G687" t="str">
        <f t="shared" si="201"/>
        <v/>
      </c>
      <c r="H687" t="str">
        <f t="shared" si="202"/>
        <v/>
      </c>
      <c r="I687">
        <f t="shared" si="203"/>
        <v>395.76</v>
      </c>
      <c r="J687">
        <f t="shared" si="204"/>
        <v>394.91</v>
      </c>
      <c r="K687">
        <f t="shared" si="205"/>
        <v>0</v>
      </c>
      <c r="L687" t="str">
        <f>IF(
    AND(
        K687=1,
        COUNTIFS($A$2:A687,A687,$K$2:K687,1)=1
    ),
    "ENTRY",
    ""
)</f>
        <v/>
      </c>
      <c r="M687" t="str">
        <f t="shared" si="206"/>
        <v/>
      </c>
      <c r="N687" t="str">
        <f t="shared" si="207"/>
        <v/>
      </c>
      <c r="O687" t="str">
        <f t="shared" si="208"/>
        <v/>
      </c>
      <c r="P687" t="str">
        <f t="shared" si="209"/>
        <v/>
      </c>
      <c r="Q687" t="str">
        <f t="shared" si="210"/>
        <v/>
      </c>
      <c r="R687" t="str">
        <f t="shared" si="211"/>
        <v/>
      </c>
      <c r="S687" t="str">
        <f t="shared" si="219"/>
        <v/>
      </c>
      <c r="U687" t="str">
        <f t="shared" si="212"/>
        <v/>
      </c>
      <c r="V687" t="str">
        <f t="shared" si="213"/>
        <v/>
      </c>
      <c r="W687" t="str">
        <f t="shared" si="214"/>
        <v/>
      </c>
      <c r="X687" t="str">
        <f t="shared" si="215"/>
        <v/>
      </c>
      <c r="Y687" t="str">
        <f t="shared" si="216"/>
        <v/>
      </c>
      <c r="Z687" cm="1">
        <f t="array" ref="Z687">LOOKUP(
    2,
    1/($A:$A=$A687),
    $C:$C
)</f>
        <v>396.06</v>
      </c>
      <c r="AA687" t="str">
        <f t="shared" si="217"/>
        <v/>
      </c>
      <c r="AB687" t="str">
        <f t="shared" si="218"/>
        <v/>
      </c>
    </row>
    <row r="688" spans="1:28" x14ac:dyDescent="0.3">
      <c r="A688" s="2">
        <v>45875</v>
      </c>
      <c r="B688" s="1">
        <v>0.50694444444444442</v>
      </c>
      <c r="C688">
        <v>395.39</v>
      </c>
      <c r="D688">
        <v>395.15</v>
      </c>
      <c r="E688">
        <v>16402</v>
      </c>
      <c r="F688" t="b">
        <f t="shared" si="200"/>
        <v>0</v>
      </c>
      <c r="G688" t="str">
        <f t="shared" si="201"/>
        <v/>
      </c>
      <c r="H688" t="str">
        <f t="shared" si="202"/>
        <v/>
      </c>
      <c r="I688">
        <f t="shared" si="203"/>
        <v>395.76</v>
      </c>
      <c r="J688">
        <f t="shared" si="204"/>
        <v>394.91</v>
      </c>
      <c r="K688">
        <f t="shared" si="205"/>
        <v>0</v>
      </c>
      <c r="L688" t="str">
        <f>IF(
    AND(
        K688=1,
        COUNTIFS($A$2:A688,A688,$K$2:K688,1)=1
    ),
    "ENTRY",
    ""
)</f>
        <v/>
      </c>
      <c r="M688" t="str">
        <f t="shared" si="206"/>
        <v/>
      </c>
      <c r="N688" t="str">
        <f t="shared" si="207"/>
        <v/>
      </c>
      <c r="O688" t="str">
        <f t="shared" si="208"/>
        <v/>
      </c>
      <c r="P688" t="str">
        <f t="shared" si="209"/>
        <v/>
      </c>
      <c r="Q688" t="str">
        <f t="shared" si="210"/>
        <v/>
      </c>
      <c r="R688" t="str">
        <f t="shared" si="211"/>
        <v/>
      </c>
      <c r="S688" t="str">
        <f t="shared" si="219"/>
        <v/>
      </c>
      <c r="U688" t="str">
        <f t="shared" si="212"/>
        <v/>
      </c>
      <c r="V688" t="str">
        <f t="shared" si="213"/>
        <v/>
      </c>
      <c r="W688" t="str">
        <f t="shared" si="214"/>
        <v/>
      </c>
      <c r="X688" t="str">
        <f t="shared" si="215"/>
        <v/>
      </c>
      <c r="Y688" t="str">
        <f t="shared" si="216"/>
        <v/>
      </c>
      <c r="Z688" cm="1">
        <f t="array" ref="Z688">LOOKUP(
    2,
    1/($A:$A=$A688),
    $C:$C
)</f>
        <v>396.06</v>
      </c>
      <c r="AA688" t="str">
        <f t="shared" si="217"/>
        <v/>
      </c>
      <c r="AB688" t="str">
        <f t="shared" si="218"/>
        <v/>
      </c>
    </row>
    <row r="689" spans="1:28" x14ac:dyDescent="0.3">
      <c r="A689" s="2">
        <v>45875</v>
      </c>
      <c r="B689" s="1">
        <v>0.51041666666666663</v>
      </c>
      <c r="C689">
        <v>396.18</v>
      </c>
      <c r="D689">
        <v>395.24</v>
      </c>
      <c r="E689">
        <v>163145</v>
      </c>
      <c r="F689" t="b">
        <f t="shared" si="200"/>
        <v>0</v>
      </c>
      <c r="G689" t="str">
        <f t="shared" si="201"/>
        <v/>
      </c>
      <c r="H689" t="str">
        <f t="shared" si="202"/>
        <v/>
      </c>
      <c r="I689">
        <f t="shared" si="203"/>
        <v>395.76</v>
      </c>
      <c r="J689">
        <f t="shared" si="204"/>
        <v>394.91</v>
      </c>
      <c r="K689">
        <f t="shared" si="205"/>
        <v>1</v>
      </c>
      <c r="L689" t="str">
        <f>IF(
    AND(
        K689=1,
        COUNTIFS($A$2:A689,A689,$K$2:K689,1)=1
    ),
    "ENTRY",
    ""
)</f>
        <v/>
      </c>
      <c r="M689" t="str">
        <f t="shared" si="206"/>
        <v/>
      </c>
      <c r="N689" t="str">
        <f t="shared" si="207"/>
        <v/>
      </c>
      <c r="O689" t="str">
        <f t="shared" si="208"/>
        <v/>
      </c>
      <c r="P689" t="str">
        <f t="shared" si="209"/>
        <v/>
      </c>
      <c r="Q689" t="str">
        <f t="shared" si="210"/>
        <v/>
      </c>
      <c r="R689" t="str">
        <f t="shared" si="211"/>
        <v/>
      </c>
      <c r="S689" t="str">
        <f t="shared" si="219"/>
        <v/>
      </c>
      <c r="U689" t="str">
        <f t="shared" si="212"/>
        <v/>
      </c>
      <c r="V689" t="str">
        <f t="shared" si="213"/>
        <v/>
      </c>
      <c r="W689" t="str">
        <f t="shared" si="214"/>
        <v/>
      </c>
      <c r="X689" t="str">
        <f t="shared" si="215"/>
        <v/>
      </c>
      <c r="Y689" t="str">
        <f t="shared" si="216"/>
        <v/>
      </c>
      <c r="Z689" cm="1">
        <f t="array" ref="Z689">LOOKUP(
    2,
    1/($A:$A=$A689),
    $C:$C
)</f>
        <v>396.06</v>
      </c>
      <c r="AA689" t="str">
        <f t="shared" si="217"/>
        <v/>
      </c>
      <c r="AB689" t="str">
        <f t="shared" si="218"/>
        <v/>
      </c>
    </row>
    <row r="690" spans="1:28" x14ac:dyDescent="0.3">
      <c r="A690" s="2">
        <v>45875</v>
      </c>
      <c r="B690" s="1">
        <v>0.51388888888888884</v>
      </c>
      <c r="C690">
        <v>397.55</v>
      </c>
      <c r="D690">
        <v>395.76</v>
      </c>
      <c r="E690">
        <v>164244</v>
      </c>
      <c r="F690" t="b">
        <f t="shared" si="200"/>
        <v>0</v>
      </c>
      <c r="G690" t="str">
        <f t="shared" si="201"/>
        <v/>
      </c>
      <c r="H690" t="str">
        <f t="shared" si="202"/>
        <v/>
      </c>
      <c r="I690">
        <f t="shared" si="203"/>
        <v>395.76</v>
      </c>
      <c r="J690">
        <f t="shared" si="204"/>
        <v>394.91</v>
      </c>
      <c r="K690">
        <f t="shared" si="205"/>
        <v>1</v>
      </c>
      <c r="L690" t="str">
        <f>IF(
    AND(
        K690=1,
        COUNTIFS($A$2:A690,A690,$K$2:K690,1)=1
    ),
    "ENTRY",
    ""
)</f>
        <v/>
      </c>
      <c r="M690" t="str">
        <f t="shared" si="206"/>
        <v/>
      </c>
      <c r="N690" t="str">
        <f t="shared" si="207"/>
        <v/>
      </c>
      <c r="O690" t="str">
        <f t="shared" si="208"/>
        <v/>
      </c>
      <c r="P690" t="str">
        <f t="shared" si="209"/>
        <v/>
      </c>
      <c r="Q690" t="str">
        <f t="shared" si="210"/>
        <v/>
      </c>
      <c r="R690" t="str">
        <f t="shared" si="211"/>
        <v/>
      </c>
      <c r="S690" t="str">
        <f t="shared" si="219"/>
        <v/>
      </c>
      <c r="U690" t="str">
        <f t="shared" si="212"/>
        <v/>
      </c>
      <c r="V690" t="str">
        <f t="shared" si="213"/>
        <v/>
      </c>
      <c r="W690" t="str">
        <f t="shared" si="214"/>
        <v/>
      </c>
      <c r="X690" t="str">
        <f t="shared" si="215"/>
        <v/>
      </c>
      <c r="Y690" t="str">
        <f t="shared" si="216"/>
        <v/>
      </c>
      <c r="Z690" cm="1">
        <f t="array" ref="Z690">LOOKUP(
    2,
    1/($A:$A=$A690),
    $C:$C
)</f>
        <v>396.06</v>
      </c>
      <c r="AA690" t="str">
        <f t="shared" si="217"/>
        <v/>
      </c>
      <c r="AB690" t="str">
        <f t="shared" si="218"/>
        <v/>
      </c>
    </row>
    <row r="691" spans="1:28" x14ac:dyDescent="0.3">
      <c r="A691" s="2">
        <v>45875</v>
      </c>
      <c r="B691" s="1">
        <v>0.51736111111111116</v>
      </c>
      <c r="C691">
        <v>398.21</v>
      </c>
      <c r="D691">
        <v>396.97</v>
      </c>
      <c r="E691">
        <v>192831</v>
      </c>
      <c r="F691" t="b">
        <f t="shared" si="200"/>
        <v>0</v>
      </c>
      <c r="G691" t="str">
        <f t="shared" si="201"/>
        <v/>
      </c>
      <c r="H691" t="str">
        <f t="shared" si="202"/>
        <v/>
      </c>
      <c r="I691">
        <f t="shared" si="203"/>
        <v>395.76</v>
      </c>
      <c r="J691">
        <f t="shared" si="204"/>
        <v>394.91</v>
      </c>
      <c r="K691">
        <f t="shared" si="205"/>
        <v>1</v>
      </c>
      <c r="L691" t="str">
        <f>IF(
    AND(
        K691=1,
        COUNTIFS($A$2:A691,A691,$K$2:K691,1)=1
    ),
    "ENTRY",
    ""
)</f>
        <v/>
      </c>
      <c r="M691" t="str">
        <f t="shared" si="206"/>
        <v/>
      </c>
      <c r="N691" t="str">
        <f t="shared" si="207"/>
        <v/>
      </c>
      <c r="O691" t="str">
        <f t="shared" si="208"/>
        <v/>
      </c>
      <c r="P691" t="str">
        <f t="shared" si="209"/>
        <v/>
      </c>
      <c r="Q691" t="str">
        <f t="shared" si="210"/>
        <v/>
      </c>
      <c r="R691" t="str">
        <f t="shared" si="211"/>
        <v/>
      </c>
      <c r="S691" t="str">
        <f t="shared" si="219"/>
        <v/>
      </c>
      <c r="U691" t="str">
        <f t="shared" si="212"/>
        <v/>
      </c>
      <c r="V691" t="str">
        <f t="shared" si="213"/>
        <v/>
      </c>
      <c r="W691" t="str">
        <f t="shared" si="214"/>
        <v/>
      </c>
      <c r="X691" t="str">
        <f t="shared" si="215"/>
        <v/>
      </c>
      <c r="Y691" t="str">
        <f t="shared" si="216"/>
        <v/>
      </c>
      <c r="Z691" cm="1">
        <f t="array" ref="Z691">LOOKUP(
    2,
    1/($A:$A=$A691),
    $C:$C
)</f>
        <v>396.06</v>
      </c>
      <c r="AA691" t="str">
        <f t="shared" si="217"/>
        <v/>
      </c>
      <c r="AB691" t="str">
        <f t="shared" si="218"/>
        <v/>
      </c>
    </row>
    <row r="692" spans="1:28" x14ac:dyDescent="0.3">
      <c r="A692" s="2">
        <v>45875</v>
      </c>
      <c r="B692" s="1">
        <v>0.52083333333333337</v>
      </c>
      <c r="C692">
        <v>398.42</v>
      </c>
      <c r="D692">
        <v>397.33</v>
      </c>
      <c r="E692">
        <v>100236</v>
      </c>
      <c r="F692" t="b">
        <f t="shared" si="200"/>
        <v>0</v>
      </c>
      <c r="G692" t="str">
        <f t="shared" si="201"/>
        <v/>
      </c>
      <c r="H692" t="str">
        <f t="shared" si="202"/>
        <v/>
      </c>
      <c r="I692">
        <f t="shared" si="203"/>
        <v>395.76</v>
      </c>
      <c r="J692">
        <f t="shared" si="204"/>
        <v>394.91</v>
      </c>
      <c r="K692">
        <f t="shared" si="205"/>
        <v>1</v>
      </c>
      <c r="L692" t="str">
        <f>IF(
    AND(
        K692=1,
        COUNTIFS($A$2:A692,A692,$K$2:K692,1)=1
    ),
    "ENTRY",
    ""
)</f>
        <v/>
      </c>
      <c r="M692" t="str">
        <f t="shared" si="206"/>
        <v/>
      </c>
      <c r="N692" t="str">
        <f t="shared" si="207"/>
        <v/>
      </c>
      <c r="O692" t="str">
        <f t="shared" si="208"/>
        <v/>
      </c>
      <c r="P692" t="str">
        <f t="shared" si="209"/>
        <v/>
      </c>
      <c r="Q692" t="str">
        <f t="shared" si="210"/>
        <v/>
      </c>
      <c r="R692" t="str">
        <f t="shared" si="211"/>
        <v/>
      </c>
      <c r="S692" t="str">
        <f t="shared" si="219"/>
        <v/>
      </c>
      <c r="U692" t="str">
        <f t="shared" si="212"/>
        <v/>
      </c>
      <c r="V692" t="str">
        <f t="shared" si="213"/>
        <v/>
      </c>
      <c r="W692" t="str">
        <f t="shared" si="214"/>
        <v/>
      </c>
      <c r="X692" t="str">
        <f t="shared" si="215"/>
        <v/>
      </c>
      <c r="Y692" t="str">
        <f t="shared" si="216"/>
        <v/>
      </c>
      <c r="Z692" cm="1">
        <f t="array" ref="Z692">LOOKUP(
    2,
    1/($A:$A=$A692),
    $C:$C
)</f>
        <v>396.06</v>
      </c>
      <c r="AA692" t="str">
        <f t="shared" si="217"/>
        <v/>
      </c>
      <c r="AB692" t="str">
        <f t="shared" si="218"/>
        <v/>
      </c>
    </row>
    <row r="693" spans="1:28" x14ac:dyDescent="0.3">
      <c r="A693" s="2">
        <v>45875</v>
      </c>
      <c r="B693" s="1">
        <v>0.52430555555555558</v>
      </c>
      <c r="C693">
        <v>398.39</v>
      </c>
      <c r="D693">
        <v>397.42</v>
      </c>
      <c r="E693">
        <v>58012</v>
      </c>
      <c r="F693" t="b">
        <f t="shared" si="200"/>
        <v>0</v>
      </c>
      <c r="G693" t="str">
        <f t="shared" si="201"/>
        <v/>
      </c>
      <c r="H693" t="str">
        <f t="shared" si="202"/>
        <v/>
      </c>
      <c r="I693">
        <f t="shared" si="203"/>
        <v>395.76</v>
      </c>
      <c r="J693">
        <f t="shared" si="204"/>
        <v>394.91</v>
      </c>
      <c r="K693">
        <f t="shared" si="205"/>
        <v>1</v>
      </c>
      <c r="L693" t="str">
        <f>IF(
    AND(
        K693=1,
        COUNTIFS($A$2:A693,A693,$K$2:K693,1)=1
    ),
    "ENTRY",
    ""
)</f>
        <v/>
      </c>
      <c r="M693" t="str">
        <f t="shared" si="206"/>
        <v/>
      </c>
      <c r="N693" t="str">
        <f t="shared" si="207"/>
        <v/>
      </c>
      <c r="O693" t="str">
        <f t="shared" si="208"/>
        <v/>
      </c>
      <c r="P693" t="str">
        <f t="shared" si="209"/>
        <v/>
      </c>
      <c r="Q693" t="str">
        <f t="shared" si="210"/>
        <v/>
      </c>
      <c r="R693" t="str">
        <f t="shared" si="211"/>
        <v/>
      </c>
      <c r="S693" t="str">
        <f t="shared" si="219"/>
        <v/>
      </c>
      <c r="U693" t="str">
        <f t="shared" si="212"/>
        <v/>
      </c>
      <c r="V693" t="str">
        <f t="shared" si="213"/>
        <v/>
      </c>
      <c r="W693" t="str">
        <f t="shared" si="214"/>
        <v/>
      </c>
      <c r="X693" t="str">
        <f t="shared" si="215"/>
        <v/>
      </c>
      <c r="Y693" t="str">
        <f t="shared" si="216"/>
        <v/>
      </c>
      <c r="Z693" cm="1">
        <f t="array" ref="Z693">LOOKUP(
    2,
    1/($A:$A=$A693),
    $C:$C
)</f>
        <v>396.06</v>
      </c>
      <c r="AA693" t="str">
        <f t="shared" si="217"/>
        <v/>
      </c>
      <c r="AB693" t="str">
        <f t="shared" si="218"/>
        <v/>
      </c>
    </row>
    <row r="694" spans="1:28" x14ac:dyDescent="0.3">
      <c r="A694" s="2">
        <v>45875</v>
      </c>
      <c r="B694" s="1">
        <v>0.52777777777777779</v>
      </c>
      <c r="C694">
        <v>397.58</v>
      </c>
      <c r="D694">
        <v>397.09</v>
      </c>
      <c r="E694">
        <v>78776</v>
      </c>
      <c r="F694" t="b">
        <f t="shared" si="200"/>
        <v>0</v>
      </c>
      <c r="G694" t="str">
        <f t="shared" si="201"/>
        <v/>
      </c>
      <c r="H694" t="str">
        <f t="shared" si="202"/>
        <v/>
      </c>
      <c r="I694">
        <f t="shared" si="203"/>
        <v>395.76</v>
      </c>
      <c r="J694">
        <f t="shared" si="204"/>
        <v>394.91</v>
      </c>
      <c r="K694">
        <f t="shared" si="205"/>
        <v>1</v>
      </c>
      <c r="L694" t="str">
        <f>IF(
    AND(
        K694=1,
        COUNTIFS($A$2:A694,A694,$K$2:K694,1)=1
    ),
    "ENTRY",
    ""
)</f>
        <v/>
      </c>
      <c r="M694" t="str">
        <f t="shared" si="206"/>
        <v/>
      </c>
      <c r="N694" t="str">
        <f t="shared" si="207"/>
        <v/>
      </c>
      <c r="O694" t="str">
        <f t="shared" si="208"/>
        <v/>
      </c>
      <c r="P694" t="str">
        <f t="shared" si="209"/>
        <v/>
      </c>
      <c r="Q694" t="str">
        <f t="shared" si="210"/>
        <v/>
      </c>
      <c r="R694" t="str">
        <f t="shared" si="211"/>
        <v/>
      </c>
      <c r="S694" t="str">
        <f t="shared" si="219"/>
        <v/>
      </c>
      <c r="U694" t="str">
        <f t="shared" si="212"/>
        <v/>
      </c>
      <c r="V694" t="str">
        <f t="shared" si="213"/>
        <v/>
      </c>
      <c r="W694" t="str">
        <f t="shared" si="214"/>
        <v/>
      </c>
      <c r="X694" t="str">
        <f t="shared" si="215"/>
        <v/>
      </c>
      <c r="Y694" t="str">
        <f t="shared" si="216"/>
        <v/>
      </c>
      <c r="Z694" cm="1">
        <f t="array" ref="Z694">LOOKUP(
    2,
    1/($A:$A=$A694),
    $C:$C
)</f>
        <v>396.06</v>
      </c>
      <c r="AA694" t="str">
        <f t="shared" si="217"/>
        <v/>
      </c>
      <c r="AB694" t="str">
        <f t="shared" si="218"/>
        <v/>
      </c>
    </row>
    <row r="695" spans="1:28" x14ac:dyDescent="0.3">
      <c r="A695" s="2">
        <v>45875</v>
      </c>
      <c r="B695" s="1">
        <v>0.53125</v>
      </c>
      <c r="C695">
        <v>397.88</v>
      </c>
      <c r="D695">
        <v>397.21</v>
      </c>
      <c r="E695">
        <v>41866</v>
      </c>
      <c r="F695" t="b">
        <f t="shared" si="200"/>
        <v>0</v>
      </c>
      <c r="G695" t="str">
        <f t="shared" si="201"/>
        <v/>
      </c>
      <c r="H695" t="str">
        <f t="shared" si="202"/>
        <v/>
      </c>
      <c r="I695">
        <f t="shared" si="203"/>
        <v>395.76</v>
      </c>
      <c r="J695">
        <f t="shared" si="204"/>
        <v>394.91</v>
      </c>
      <c r="K695">
        <f t="shared" si="205"/>
        <v>1</v>
      </c>
      <c r="L695" t="str">
        <f>IF(
    AND(
        K695=1,
        COUNTIFS($A$2:A695,A695,$K$2:K695,1)=1
    ),
    "ENTRY",
    ""
)</f>
        <v/>
      </c>
      <c r="M695" t="str">
        <f t="shared" si="206"/>
        <v/>
      </c>
      <c r="N695" t="str">
        <f t="shared" si="207"/>
        <v/>
      </c>
      <c r="O695" t="str">
        <f t="shared" si="208"/>
        <v/>
      </c>
      <c r="P695" t="str">
        <f t="shared" si="209"/>
        <v/>
      </c>
      <c r="Q695" t="str">
        <f t="shared" si="210"/>
        <v/>
      </c>
      <c r="R695" t="str">
        <f t="shared" si="211"/>
        <v/>
      </c>
      <c r="S695" t="str">
        <f t="shared" si="219"/>
        <v/>
      </c>
      <c r="U695" t="str">
        <f t="shared" si="212"/>
        <v/>
      </c>
      <c r="V695" t="str">
        <f t="shared" si="213"/>
        <v/>
      </c>
      <c r="W695" t="str">
        <f t="shared" si="214"/>
        <v/>
      </c>
      <c r="X695" t="str">
        <f t="shared" si="215"/>
        <v/>
      </c>
      <c r="Y695" t="str">
        <f t="shared" si="216"/>
        <v/>
      </c>
      <c r="Z695" cm="1">
        <f t="array" ref="Z695">LOOKUP(
    2,
    1/($A:$A=$A695),
    $C:$C
)</f>
        <v>396.06</v>
      </c>
      <c r="AA695" t="str">
        <f t="shared" si="217"/>
        <v/>
      </c>
      <c r="AB695" t="str">
        <f t="shared" si="218"/>
        <v/>
      </c>
    </row>
    <row r="696" spans="1:28" x14ac:dyDescent="0.3">
      <c r="A696" s="2">
        <v>45875</v>
      </c>
      <c r="B696" s="1">
        <v>0.53472222222222221</v>
      </c>
      <c r="C696">
        <v>397.48</v>
      </c>
      <c r="D696">
        <v>396.61</v>
      </c>
      <c r="E696">
        <v>74428</v>
      </c>
      <c r="F696" t="b">
        <f t="shared" si="200"/>
        <v>0</v>
      </c>
      <c r="G696" t="str">
        <f t="shared" si="201"/>
        <v/>
      </c>
      <c r="H696" t="str">
        <f t="shared" si="202"/>
        <v/>
      </c>
      <c r="I696">
        <f t="shared" si="203"/>
        <v>395.76</v>
      </c>
      <c r="J696">
        <f t="shared" si="204"/>
        <v>394.91</v>
      </c>
      <c r="K696">
        <f t="shared" si="205"/>
        <v>1</v>
      </c>
      <c r="L696" t="str">
        <f>IF(
    AND(
        K696=1,
        COUNTIFS($A$2:A696,A696,$K$2:K696,1)=1
    ),
    "ENTRY",
    ""
)</f>
        <v/>
      </c>
      <c r="M696" t="str">
        <f t="shared" si="206"/>
        <v/>
      </c>
      <c r="N696" t="str">
        <f t="shared" si="207"/>
        <v/>
      </c>
      <c r="O696" t="str">
        <f t="shared" si="208"/>
        <v/>
      </c>
      <c r="P696" t="str">
        <f t="shared" si="209"/>
        <v/>
      </c>
      <c r="Q696" t="str">
        <f t="shared" si="210"/>
        <v/>
      </c>
      <c r="R696" t="str">
        <f t="shared" si="211"/>
        <v/>
      </c>
      <c r="S696" t="str">
        <f t="shared" si="219"/>
        <v/>
      </c>
      <c r="U696" t="str">
        <f t="shared" si="212"/>
        <v/>
      </c>
      <c r="V696" t="str">
        <f t="shared" si="213"/>
        <v/>
      </c>
      <c r="W696" t="str">
        <f t="shared" si="214"/>
        <v/>
      </c>
      <c r="X696" t="str">
        <f t="shared" si="215"/>
        <v/>
      </c>
      <c r="Y696" t="str">
        <f t="shared" si="216"/>
        <v/>
      </c>
      <c r="Z696" cm="1">
        <f t="array" ref="Z696">LOOKUP(
    2,
    1/($A:$A=$A696),
    $C:$C
)</f>
        <v>396.06</v>
      </c>
      <c r="AA696" t="str">
        <f t="shared" si="217"/>
        <v/>
      </c>
      <c r="AB696" t="str">
        <f t="shared" si="218"/>
        <v/>
      </c>
    </row>
    <row r="697" spans="1:28" x14ac:dyDescent="0.3">
      <c r="A697" s="2">
        <v>45875</v>
      </c>
      <c r="B697" s="1">
        <v>0.53819444444444442</v>
      </c>
      <c r="C697">
        <v>397.94</v>
      </c>
      <c r="D697">
        <v>397</v>
      </c>
      <c r="E697">
        <v>45201</v>
      </c>
      <c r="F697" t="b">
        <f t="shared" si="200"/>
        <v>0</v>
      </c>
      <c r="G697" t="str">
        <f t="shared" si="201"/>
        <v/>
      </c>
      <c r="H697" t="str">
        <f t="shared" si="202"/>
        <v/>
      </c>
      <c r="I697">
        <f t="shared" si="203"/>
        <v>395.76</v>
      </c>
      <c r="J697">
        <f t="shared" si="204"/>
        <v>394.91</v>
      </c>
      <c r="K697">
        <f t="shared" si="205"/>
        <v>1</v>
      </c>
      <c r="L697" t="str">
        <f>IF(
    AND(
        K697=1,
        COUNTIFS($A$2:A697,A697,$K$2:K697,1)=1
    ),
    "ENTRY",
    ""
)</f>
        <v/>
      </c>
      <c r="M697" t="str">
        <f t="shared" si="206"/>
        <v/>
      </c>
      <c r="N697" t="str">
        <f t="shared" si="207"/>
        <v/>
      </c>
      <c r="O697" t="str">
        <f t="shared" si="208"/>
        <v/>
      </c>
      <c r="P697" t="str">
        <f t="shared" si="209"/>
        <v/>
      </c>
      <c r="Q697" t="str">
        <f t="shared" si="210"/>
        <v/>
      </c>
      <c r="R697" t="str">
        <f t="shared" si="211"/>
        <v/>
      </c>
      <c r="S697" t="str">
        <f t="shared" si="219"/>
        <v/>
      </c>
      <c r="U697" t="str">
        <f t="shared" si="212"/>
        <v/>
      </c>
      <c r="V697" t="str">
        <f t="shared" si="213"/>
        <v/>
      </c>
      <c r="W697" t="str">
        <f t="shared" si="214"/>
        <v/>
      </c>
      <c r="X697" t="str">
        <f t="shared" si="215"/>
        <v/>
      </c>
      <c r="Y697" t="str">
        <f t="shared" si="216"/>
        <v/>
      </c>
      <c r="Z697" cm="1">
        <f t="array" ref="Z697">LOOKUP(
    2,
    1/($A:$A=$A697),
    $C:$C
)</f>
        <v>396.06</v>
      </c>
      <c r="AA697" t="str">
        <f t="shared" si="217"/>
        <v/>
      </c>
      <c r="AB697" t="str">
        <f t="shared" si="218"/>
        <v/>
      </c>
    </row>
    <row r="698" spans="1:28" x14ac:dyDescent="0.3">
      <c r="A698" s="2">
        <v>45875</v>
      </c>
      <c r="B698" s="1">
        <v>0.54166666666666663</v>
      </c>
      <c r="C698">
        <v>398.12</v>
      </c>
      <c r="D698">
        <v>397.48</v>
      </c>
      <c r="E698">
        <v>126953</v>
      </c>
      <c r="F698" t="b">
        <f t="shared" si="200"/>
        <v>0</v>
      </c>
      <c r="G698" t="str">
        <f t="shared" si="201"/>
        <v/>
      </c>
      <c r="H698" t="str">
        <f t="shared" si="202"/>
        <v/>
      </c>
      <c r="I698">
        <f t="shared" si="203"/>
        <v>395.76</v>
      </c>
      <c r="J698">
        <f t="shared" si="204"/>
        <v>394.91</v>
      </c>
      <c r="K698">
        <f t="shared" si="205"/>
        <v>1</v>
      </c>
      <c r="L698" t="str">
        <f>IF(
    AND(
        K698=1,
        COUNTIFS($A$2:A698,A698,$K$2:K698,1)=1
    ),
    "ENTRY",
    ""
)</f>
        <v/>
      </c>
      <c r="M698" t="str">
        <f t="shared" si="206"/>
        <v/>
      </c>
      <c r="N698" t="str">
        <f t="shared" si="207"/>
        <v/>
      </c>
      <c r="O698" t="str">
        <f t="shared" si="208"/>
        <v/>
      </c>
      <c r="P698" t="str">
        <f t="shared" si="209"/>
        <v/>
      </c>
      <c r="Q698" t="str">
        <f t="shared" si="210"/>
        <v/>
      </c>
      <c r="R698" t="str">
        <f t="shared" si="211"/>
        <v/>
      </c>
      <c r="S698" t="str">
        <f t="shared" si="219"/>
        <v/>
      </c>
      <c r="U698" t="str">
        <f t="shared" si="212"/>
        <v/>
      </c>
      <c r="V698" t="str">
        <f t="shared" si="213"/>
        <v/>
      </c>
      <c r="W698" t="str">
        <f t="shared" si="214"/>
        <v/>
      </c>
      <c r="X698" t="str">
        <f t="shared" si="215"/>
        <v/>
      </c>
      <c r="Y698" t="str">
        <f t="shared" si="216"/>
        <v/>
      </c>
      <c r="Z698" cm="1">
        <f t="array" ref="Z698">LOOKUP(
    2,
    1/($A:$A=$A698),
    $C:$C
)</f>
        <v>396.06</v>
      </c>
      <c r="AA698" t="str">
        <f t="shared" si="217"/>
        <v/>
      </c>
      <c r="AB698" t="str">
        <f t="shared" si="218"/>
        <v/>
      </c>
    </row>
    <row r="699" spans="1:28" x14ac:dyDescent="0.3">
      <c r="A699" s="2">
        <v>45875</v>
      </c>
      <c r="B699" s="1">
        <v>0.54513888888888884</v>
      </c>
      <c r="C699">
        <v>397.97</v>
      </c>
      <c r="D699">
        <v>397.12</v>
      </c>
      <c r="E699">
        <v>48183</v>
      </c>
      <c r="F699" t="b">
        <f t="shared" si="200"/>
        <v>0</v>
      </c>
      <c r="G699" t="str">
        <f t="shared" si="201"/>
        <v/>
      </c>
      <c r="H699" t="str">
        <f t="shared" si="202"/>
        <v/>
      </c>
      <c r="I699">
        <f t="shared" si="203"/>
        <v>395.76</v>
      </c>
      <c r="J699">
        <f t="shared" si="204"/>
        <v>394.91</v>
      </c>
      <c r="K699">
        <f t="shared" si="205"/>
        <v>1</v>
      </c>
      <c r="L699" t="str">
        <f>IF(
    AND(
        K699=1,
        COUNTIFS($A$2:A699,A699,$K$2:K699,1)=1
    ),
    "ENTRY",
    ""
)</f>
        <v/>
      </c>
      <c r="M699" t="str">
        <f t="shared" si="206"/>
        <v/>
      </c>
      <c r="N699" t="str">
        <f t="shared" si="207"/>
        <v/>
      </c>
      <c r="O699" t="str">
        <f t="shared" si="208"/>
        <v/>
      </c>
      <c r="P699" t="str">
        <f t="shared" si="209"/>
        <v/>
      </c>
      <c r="Q699" t="str">
        <f t="shared" si="210"/>
        <v/>
      </c>
      <c r="R699" t="str">
        <f t="shared" si="211"/>
        <v/>
      </c>
      <c r="S699" t="str">
        <f t="shared" si="219"/>
        <v/>
      </c>
      <c r="U699" t="str">
        <f t="shared" si="212"/>
        <v/>
      </c>
      <c r="V699" t="str">
        <f t="shared" si="213"/>
        <v/>
      </c>
      <c r="W699" t="str">
        <f t="shared" si="214"/>
        <v/>
      </c>
      <c r="X699" t="str">
        <f t="shared" si="215"/>
        <v/>
      </c>
      <c r="Y699" t="str">
        <f t="shared" si="216"/>
        <v/>
      </c>
      <c r="Z699" cm="1">
        <f t="array" ref="Z699">LOOKUP(
    2,
    1/($A:$A=$A699),
    $C:$C
)</f>
        <v>396.06</v>
      </c>
      <c r="AA699" t="str">
        <f t="shared" si="217"/>
        <v/>
      </c>
      <c r="AB699" t="str">
        <f t="shared" si="218"/>
        <v/>
      </c>
    </row>
    <row r="700" spans="1:28" x14ac:dyDescent="0.3">
      <c r="A700" s="2">
        <v>45875</v>
      </c>
      <c r="B700" s="1">
        <v>0.54861111111111116</v>
      </c>
      <c r="C700">
        <v>398.79</v>
      </c>
      <c r="D700">
        <v>396.88</v>
      </c>
      <c r="E700">
        <v>266675</v>
      </c>
      <c r="F700" t="b">
        <f t="shared" si="200"/>
        <v>0</v>
      </c>
      <c r="G700" t="str">
        <f t="shared" si="201"/>
        <v/>
      </c>
      <c r="H700" t="str">
        <f t="shared" si="202"/>
        <v/>
      </c>
      <c r="I700">
        <f t="shared" si="203"/>
        <v>395.76</v>
      </c>
      <c r="J700">
        <f t="shared" si="204"/>
        <v>394.91</v>
      </c>
      <c r="K700">
        <f t="shared" si="205"/>
        <v>1</v>
      </c>
      <c r="L700" t="str">
        <f>IF(
    AND(
        K700=1,
        COUNTIFS($A$2:A700,A700,$K$2:K700,1)=1
    ),
    "ENTRY",
    ""
)</f>
        <v/>
      </c>
      <c r="M700" t="str">
        <f t="shared" si="206"/>
        <v/>
      </c>
      <c r="N700" t="str">
        <f t="shared" si="207"/>
        <v/>
      </c>
      <c r="O700" t="str">
        <f t="shared" si="208"/>
        <v/>
      </c>
      <c r="P700" t="str">
        <f t="shared" si="209"/>
        <v/>
      </c>
      <c r="Q700" t="str">
        <f t="shared" si="210"/>
        <v/>
      </c>
      <c r="R700" t="str">
        <f t="shared" si="211"/>
        <v/>
      </c>
      <c r="S700" t="str">
        <f t="shared" si="219"/>
        <v/>
      </c>
      <c r="U700" t="str">
        <f t="shared" si="212"/>
        <v/>
      </c>
      <c r="V700" t="str">
        <f t="shared" si="213"/>
        <v/>
      </c>
      <c r="W700" t="str">
        <f t="shared" si="214"/>
        <v/>
      </c>
      <c r="X700" t="str">
        <f t="shared" si="215"/>
        <v/>
      </c>
      <c r="Y700" t="str">
        <f t="shared" si="216"/>
        <v/>
      </c>
      <c r="Z700" cm="1">
        <f t="array" ref="Z700">LOOKUP(
    2,
    1/($A:$A=$A700),
    $C:$C
)</f>
        <v>396.06</v>
      </c>
      <c r="AA700" t="str">
        <f t="shared" si="217"/>
        <v/>
      </c>
      <c r="AB700" t="str">
        <f t="shared" si="218"/>
        <v/>
      </c>
    </row>
    <row r="701" spans="1:28" x14ac:dyDescent="0.3">
      <c r="A701" s="2">
        <v>45875</v>
      </c>
      <c r="B701" s="1">
        <v>0.55208333333333337</v>
      </c>
      <c r="C701">
        <v>397.85</v>
      </c>
      <c r="D701">
        <v>397.03</v>
      </c>
      <c r="E701">
        <v>167488</v>
      </c>
      <c r="F701" t="b">
        <f t="shared" si="200"/>
        <v>0</v>
      </c>
      <c r="G701" t="str">
        <f t="shared" si="201"/>
        <v/>
      </c>
      <c r="H701" t="str">
        <f t="shared" si="202"/>
        <v/>
      </c>
      <c r="I701">
        <f t="shared" si="203"/>
        <v>395.76</v>
      </c>
      <c r="J701">
        <f t="shared" si="204"/>
        <v>394.91</v>
      </c>
      <c r="K701">
        <f t="shared" si="205"/>
        <v>1</v>
      </c>
      <c r="L701" t="str">
        <f>IF(
    AND(
        K701=1,
        COUNTIFS($A$2:A701,A701,$K$2:K701,1)=1
    ),
    "ENTRY",
    ""
)</f>
        <v/>
      </c>
      <c r="M701" t="str">
        <f t="shared" si="206"/>
        <v/>
      </c>
      <c r="N701" t="str">
        <f t="shared" si="207"/>
        <v/>
      </c>
      <c r="O701" t="str">
        <f t="shared" si="208"/>
        <v/>
      </c>
      <c r="P701" t="str">
        <f t="shared" si="209"/>
        <v/>
      </c>
      <c r="Q701" t="str">
        <f t="shared" si="210"/>
        <v/>
      </c>
      <c r="R701" t="str">
        <f t="shared" si="211"/>
        <v/>
      </c>
      <c r="S701" t="str">
        <f t="shared" si="219"/>
        <v/>
      </c>
      <c r="U701" t="str">
        <f t="shared" si="212"/>
        <v/>
      </c>
      <c r="V701" t="str">
        <f t="shared" si="213"/>
        <v/>
      </c>
      <c r="W701" t="str">
        <f t="shared" si="214"/>
        <v/>
      </c>
      <c r="X701" t="str">
        <f t="shared" si="215"/>
        <v/>
      </c>
      <c r="Y701" t="str">
        <f t="shared" si="216"/>
        <v/>
      </c>
      <c r="Z701" cm="1">
        <f t="array" ref="Z701">LOOKUP(
    2,
    1/($A:$A=$A701),
    $C:$C
)</f>
        <v>396.06</v>
      </c>
      <c r="AA701" t="str">
        <f t="shared" si="217"/>
        <v/>
      </c>
      <c r="AB701" t="str">
        <f t="shared" si="218"/>
        <v/>
      </c>
    </row>
    <row r="702" spans="1:28" x14ac:dyDescent="0.3">
      <c r="A702" s="2">
        <v>45875</v>
      </c>
      <c r="B702" s="1">
        <v>0.55555555555555558</v>
      </c>
      <c r="C702">
        <v>398.15</v>
      </c>
      <c r="D702">
        <v>397.58</v>
      </c>
      <c r="E702">
        <v>55003</v>
      </c>
      <c r="F702" t="b">
        <f t="shared" si="200"/>
        <v>0</v>
      </c>
      <c r="G702" t="str">
        <f t="shared" si="201"/>
        <v/>
      </c>
      <c r="H702" t="str">
        <f t="shared" si="202"/>
        <v/>
      </c>
      <c r="I702">
        <f t="shared" si="203"/>
        <v>395.76</v>
      </c>
      <c r="J702">
        <f t="shared" si="204"/>
        <v>394.91</v>
      </c>
      <c r="K702">
        <f t="shared" si="205"/>
        <v>1</v>
      </c>
      <c r="L702" t="str">
        <f>IF(
    AND(
        K702=1,
        COUNTIFS($A$2:A702,A702,$K$2:K702,1)=1
    ),
    "ENTRY",
    ""
)</f>
        <v/>
      </c>
      <c r="M702" t="str">
        <f t="shared" si="206"/>
        <v/>
      </c>
      <c r="N702" t="str">
        <f t="shared" si="207"/>
        <v/>
      </c>
      <c r="O702" t="str">
        <f t="shared" si="208"/>
        <v/>
      </c>
      <c r="P702" t="str">
        <f t="shared" si="209"/>
        <v/>
      </c>
      <c r="Q702" t="str">
        <f t="shared" si="210"/>
        <v/>
      </c>
      <c r="R702" t="str">
        <f t="shared" si="211"/>
        <v/>
      </c>
      <c r="S702" t="str">
        <f t="shared" si="219"/>
        <v/>
      </c>
      <c r="U702" t="str">
        <f t="shared" si="212"/>
        <v/>
      </c>
      <c r="V702" t="str">
        <f t="shared" si="213"/>
        <v/>
      </c>
      <c r="W702" t="str">
        <f t="shared" si="214"/>
        <v/>
      </c>
      <c r="X702" t="str">
        <f t="shared" si="215"/>
        <v/>
      </c>
      <c r="Y702" t="str">
        <f t="shared" si="216"/>
        <v/>
      </c>
      <c r="Z702" cm="1">
        <f t="array" ref="Z702">LOOKUP(
    2,
    1/($A:$A=$A702),
    $C:$C
)</f>
        <v>396.06</v>
      </c>
      <c r="AA702" t="str">
        <f t="shared" si="217"/>
        <v/>
      </c>
      <c r="AB702" t="str">
        <f t="shared" si="218"/>
        <v/>
      </c>
    </row>
    <row r="703" spans="1:28" x14ac:dyDescent="0.3">
      <c r="A703" s="2">
        <v>45875</v>
      </c>
      <c r="B703" s="1">
        <v>0.55902777777777779</v>
      </c>
      <c r="C703">
        <v>398.3</v>
      </c>
      <c r="D703">
        <v>397.79</v>
      </c>
      <c r="E703">
        <v>35915</v>
      </c>
      <c r="F703" t="b">
        <f t="shared" si="200"/>
        <v>0</v>
      </c>
      <c r="G703" t="str">
        <f t="shared" si="201"/>
        <v/>
      </c>
      <c r="H703" t="str">
        <f t="shared" si="202"/>
        <v/>
      </c>
      <c r="I703">
        <f t="shared" si="203"/>
        <v>395.76</v>
      </c>
      <c r="J703">
        <f t="shared" si="204"/>
        <v>394.91</v>
      </c>
      <c r="K703">
        <f t="shared" si="205"/>
        <v>1</v>
      </c>
      <c r="L703" t="str">
        <f>IF(
    AND(
        K703=1,
        COUNTIFS($A$2:A703,A703,$K$2:K703,1)=1
    ),
    "ENTRY",
    ""
)</f>
        <v/>
      </c>
      <c r="M703" t="str">
        <f t="shared" si="206"/>
        <v/>
      </c>
      <c r="N703" t="str">
        <f t="shared" si="207"/>
        <v/>
      </c>
      <c r="O703" t="str">
        <f t="shared" si="208"/>
        <v/>
      </c>
      <c r="P703" t="str">
        <f t="shared" si="209"/>
        <v/>
      </c>
      <c r="Q703" t="str">
        <f t="shared" si="210"/>
        <v/>
      </c>
      <c r="R703" t="str">
        <f t="shared" si="211"/>
        <v/>
      </c>
      <c r="S703" t="str">
        <f t="shared" si="219"/>
        <v/>
      </c>
      <c r="U703" t="str">
        <f t="shared" si="212"/>
        <v/>
      </c>
      <c r="V703" t="str">
        <f t="shared" si="213"/>
        <v/>
      </c>
      <c r="W703" t="str">
        <f t="shared" si="214"/>
        <v/>
      </c>
      <c r="X703" t="str">
        <f t="shared" si="215"/>
        <v/>
      </c>
      <c r="Y703" t="str">
        <f t="shared" si="216"/>
        <v/>
      </c>
      <c r="Z703" cm="1">
        <f t="array" ref="Z703">LOOKUP(
    2,
    1/($A:$A=$A703),
    $C:$C
)</f>
        <v>396.06</v>
      </c>
      <c r="AA703" t="str">
        <f t="shared" si="217"/>
        <v/>
      </c>
      <c r="AB703" t="str">
        <f t="shared" si="218"/>
        <v/>
      </c>
    </row>
    <row r="704" spans="1:28" x14ac:dyDescent="0.3">
      <c r="A704" s="2">
        <v>45875</v>
      </c>
      <c r="B704" s="1">
        <v>0.5625</v>
      </c>
      <c r="C704">
        <v>398.48</v>
      </c>
      <c r="D704">
        <v>397.82</v>
      </c>
      <c r="E704">
        <v>63730</v>
      </c>
      <c r="F704" t="b">
        <f t="shared" si="200"/>
        <v>0</v>
      </c>
      <c r="G704" t="str">
        <f t="shared" si="201"/>
        <v/>
      </c>
      <c r="H704" t="str">
        <f t="shared" si="202"/>
        <v/>
      </c>
      <c r="I704">
        <f t="shared" si="203"/>
        <v>395.76</v>
      </c>
      <c r="J704">
        <f t="shared" si="204"/>
        <v>394.91</v>
      </c>
      <c r="K704">
        <f t="shared" si="205"/>
        <v>1</v>
      </c>
      <c r="L704" t="str">
        <f>IF(
    AND(
        K704=1,
        COUNTIFS($A$2:A704,A704,$K$2:K704,1)=1
    ),
    "ENTRY",
    ""
)</f>
        <v/>
      </c>
      <c r="M704" t="str">
        <f t="shared" si="206"/>
        <v/>
      </c>
      <c r="N704" t="str">
        <f t="shared" si="207"/>
        <v/>
      </c>
      <c r="O704" t="str">
        <f t="shared" si="208"/>
        <v/>
      </c>
      <c r="P704" t="str">
        <f t="shared" si="209"/>
        <v/>
      </c>
      <c r="Q704" t="str">
        <f t="shared" si="210"/>
        <v/>
      </c>
      <c r="R704" t="str">
        <f t="shared" si="211"/>
        <v/>
      </c>
      <c r="S704" t="str">
        <f t="shared" si="219"/>
        <v/>
      </c>
      <c r="U704" t="str">
        <f t="shared" si="212"/>
        <v/>
      </c>
      <c r="V704" t="str">
        <f t="shared" si="213"/>
        <v/>
      </c>
      <c r="W704" t="str">
        <f t="shared" si="214"/>
        <v/>
      </c>
      <c r="X704" t="str">
        <f t="shared" si="215"/>
        <v/>
      </c>
      <c r="Y704" t="str">
        <f t="shared" si="216"/>
        <v/>
      </c>
      <c r="Z704" cm="1">
        <f t="array" ref="Z704">LOOKUP(
    2,
    1/($A:$A=$A704),
    $C:$C
)</f>
        <v>396.06</v>
      </c>
      <c r="AA704" t="str">
        <f t="shared" si="217"/>
        <v/>
      </c>
      <c r="AB704" t="str">
        <f t="shared" si="218"/>
        <v/>
      </c>
    </row>
    <row r="705" spans="1:28" x14ac:dyDescent="0.3">
      <c r="A705" s="2">
        <v>45875</v>
      </c>
      <c r="B705" s="1">
        <v>0.56597222222222221</v>
      </c>
      <c r="C705">
        <v>398.61</v>
      </c>
      <c r="D705">
        <v>397.94</v>
      </c>
      <c r="E705">
        <v>56318</v>
      </c>
      <c r="F705" t="b">
        <f t="shared" si="200"/>
        <v>0</v>
      </c>
      <c r="G705" t="str">
        <f t="shared" si="201"/>
        <v/>
      </c>
      <c r="H705" t="str">
        <f t="shared" si="202"/>
        <v/>
      </c>
      <c r="I705">
        <f t="shared" si="203"/>
        <v>395.76</v>
      </c>
      <c r="J705">
        <f t="shared" si="204"/>
        <v>394.91</v>
      </c>
      <c r="K705">
        <f t="shared" si="205"/>
        <v>1</v>
      </c>
      <c r="L705" t="str">
        <f>IF(
    AND(
        K705=1,
        COUNTIFS($A$2:A705,A705,$K$2:K705,1)=1
    ),
    "ENTRY",
    ""
)</f>
        <v/>
      </c>
      <c r="M705" t="str">
        <f t="shared" si="206"/>
        <v/>
      </c>
      <c r="N705" t="str">
        <f t="shared" si="207"/>
        <v/>
      </c>
      <c r="O705" t="str">
        <f t="shared" si="208"/>
        <v/>
      </c>
      <c r="P705" t="str">
        <f t="shared" si="209"/>
        <v/>
      </c>
      <c r="Q705" t="str">
        <f t="shared" si="210"/>
        <v/>
      </c>
      <c r="R705" t="str">
        <f t="shared" si="211"/>
        <v/>
      </c>
      <c r="S705" t="str">
        <f t="shared" si="219"/>
        <v/>
      </c>
      <c r="U705" t="str">
        <f t="shared" si="212"/>
        <v/>
      </c>
      <c r="V705" t="str">
        <f t="shared" si="213"/>
        <v/>
      </c>
      <c r="W705" t="str">
        <f t="shared" si="214"/>
        <v/>
      </c>
      <c r="X705" t="str">
        <f t="shared" si="215"/>
        <v/>
      </c>
      <c r="Y705" t="str">
        <f t="shared" si="216"/>
        <v/>
      </c>
      <c r="Z705" cm="1">
        <f t="array" ref="Z705">LOOKUP(
    2,
    1/($A:$A=$A705),
    $C:$C
)</f>
        <v>396.06</v>
      </c>
      <c r="AA705" t="str">
        <f t="shared" si="217"/>
        <v/>
      </c>
      <c r="AB705" t="str">
        <f t="shared" si="218"/>
        <v/>
      </c>
    </row>
    <row r="706" spans="1:28" x14ac:dyDescent="0.3">
      <c r="A706" s="2">
        <v>45875</v>
      </c>
      <c r="B706" s="1">
        <v>0.56944444444444442</v>
      </c>
      <c r="C706">
        <v>398.45</v>
      </c>
      <c r="D706">
        <v>397.27</v>
      </c>
      <c r="E706">
        <v>50818</v>
      </c>
      <c r="F706" t="b">
        <f t="shared" si="200"/>
        <v>0</v>
      </c>
      <c r="G706" t="str">
        <f t="shared" si="201"/>
        <v/>
      </c>
      <c r="H706" t="str">
        <f t="shared" si="202"/>
        <v/>
      </c>
      <c r="I706">
        <f t="shared" si="203"/>
        <v>395.76</v>
      </c>
      <c r="J706">
        <f t="shared" si="204"/>
        <v>394.91</v>
      </c>
      <c r="K706">
        <f t="shared" si="205"/>
        <v>1</v>
      </c>
      <c r="L706" t="str">
        <f>IF(
    AND(
        K706=1,
        COUNTIFS($A$2:A706,A706,$K$2:K706,1)=1
    ),
    "ENTRY",
    ""
)</f>
        <v/>
      </c>
      <c r="M706" t="str">
        <f t="shared" si="206"/>
        <v/>
      </c>
      <c r="N706" t="str">
        <f t="shared" si="207"/>
        <v/>
      </c>
      <c r="O706" t="str">
        <f t="shared" si="208"/>
        <v/>
      </c>
      <c r="P706" t="str">
        <f t="shared" si="209"/>
        <v/>
      </c>
      <c r="Q706" t="str">
        <f t="shared" si="210"/>
        <v/>
      </c>
      <c r="R706" t="str">
        <f t="shared" si="211"/>
        <v/>
      </c>
      <c r="S706" t="str">
        <f t="shared" si="219"/>
        <v/>
      </c>
      <c r="U706" t="str">
        <f t="shared" si="212"/>
        <v/>
      </c>
      <c r="V706" t="str">
        <f t="shared" si="213"/>
        <v/>
      </c>
      <c r="W706" t="str">
        <f t="shared" si="214"/>
        <v/>
      </c>
      <c r="X706" t="str">
        <f t="shared" si="215"/>
        <v/>
      </c>
      <c r="Y706" t="str">
        <f t="shared" si="216"/>
        <v/>
      </c>
      <c r="Z706" cm="1">
        <f t="array" ref="Z706">LOOKUP(
    2,
    1/($A:$A=$A706),
    $C:$C
)</f>
        <v>396.06</v>
      </c>
      <c r="AA706" t="str">
        <f t="shared" si="217"/>
        <v/>
      </c>
      <c r="AB706" t="str">
        <f t="shared" si="218"/>
        <v/>
      </c>
    </row>
    <row r="707" spans="1:28" x14ac:dyDescent="0.3">
      <c r="A707" s="2">
        <v>45875</v>
      </c>
      <c r="B707" s="1">
        <v>0.57291666666666663</v>
      </c>
      <c r="C707">
        <v>397.79</v>
      </c>
      <c r="D707">
        <v>397.27</v>
      </c>
      <c r="E707">
        <v>30904</v>
      </c>
      <c r="F707" t="b">
        <f t="shared" ref="F707:F770" si="220">B707=TIME(10,0,0)</f>
        <v>0</v>
      </c>
      <c r="G707" t="str">
        <f t="shared" ref="G707:G770" si="221">IF(F707,C707,"")</f>
        <v/>
      </c>
      <c r="H707" t="str">
        <f t="shared" ref="H707:H770" si="222">IF(F707,D707,"")</f>
        <v/>
      </c>
      <c r="I707">
        <f t="shared" ref="I707:I770" si="223">IF(G707&lt;&gt;"",G707,I706)</f>
        <v>395.76</v>
      </c>
      <c r="J707">
        <f t="shared" ref="J707:J770" si="224">IF(H707&lt;&gt;"",H707,J706)</f>
        <v>394.91</v>
      </c>
      <c r="K707">
        <f t="shared" ref="K707:K770" si="225">IF(
    AND(
        A707=A706,
        B707&gt;TIME(10,0,0),
        OR(C707&gt;=I707, D707&lt;=J707)
    ),
    1,
    0
)</f>
        <v>1</v>
      </c>
      <c r="L707" t="str">
        <f>IF(
    AND(
        K707=1,
        COUNTIFS($A$2:A707,A707,$K$2:K707,1)=1
    ),
    "ENTRY",
    ""
)</f>
        <v/>
      </c>
      <c r="M707" t="str">
        <f t="shared" ref="M707:M770" si="226">IF(L707="","",IF(C707&gt;=I707,"LONG","SHORT"))</f>
        <v/>
      </c>
      <c r="N707" t="str">
        <f t="shared" ref="N707:N770" si="227">IF(M707="","",IF(M707="LONG",I707,J707))</f>
        <v/>
      </c>
      <c r="O707" t="str">
        <f t="shared" ref="O707:O770" si="228">IF(M707="","",IF(M707="LONG",J707,I707))</f>
        <v/>
      </c>
      <c r="P707" t="str">
        <f t="shared" ref="P707:P770" si="229">IF(M707="","",ABS(N707-O707))</f>
        <v/>
      </c>
      <c r="Q707" t="str">
        <f t="shared" ref="Q707:Q770" si="230">IF(M707="","",INT(500/P707))</f>
        <v/>
      </c>
      <c r="R707" t="str">
        <f t="shared" ref="R707:R770" si="231">IF(M707="","",Q707*P707)</f>
        <v/>
      </c>
      <c r="S707" t="str">
        <f t="shared" si="219"/>
        <v/>
      </c>
      <c r="U707" t="str">
        <f t="shared" ref="U707:U770" si="232">IF(M707="","",IF(M707="LONG",N707+3*P707,N707-3*P707))</f>
        <v/>
      </c>
      <c r="V707" t="str">
        <f t="shared" ref="V707:V770" si="233">IF(
    M707="",
    "",
    IF(
        IF(
            M707="LONG",
            _xlfn.MAXIFS($C:$C,$A:$A,$A707,$B:$B,"&gt;"&amp;$B707) &gt;= $S707,
            _xlfn.MINIFS($D:$D,$A:$A,$A707,$B:$B,"&gt;"&amp;$B707) &lt;= $S707
        ),
        "YES",
        "NO"
    )
)</f>
        <v/>
      </c>
      <c r="W707" t="str">
        <f t="shared" ref="W707:W770" si="234">IF(
    M707="",
    "",
    IF(
        IF(
            M707="LONG",
            _xlfn.MAXIFS($C:$C,$A:$A,$A707,$B:$B,"&gt;"&amp;$B707) &gt;= $U707,
            _xlfn.MINIFS($D:$D,$A:$A,$A707,$B:$B,"&gt;"&amp;$B707) &lt;= $U707
        ),
        "YES",
        "NO"
    )
)</f>
        <v/>
      </c>
      <c r="X707" t="str">
        <f t="shared" ref="X707:X770" si="235">IF(
    M707="",
    "",
    IF(
        M707="LONG",
        (_xlfn.MAXIFS($C:$C,$A:$A,$A707,$B:$B,"&gt;"&amp;$B707) - $N707) / $P707,
        ($N707 - _xlfn.MINIFS($D:$D,$A:$A,$A707,$B:$B,"&gt;"&amp;$B707)) / $P707
    )
)</f>
        <v/>
      </c>
      <c r="Y707" t="str">
        <f t="shared" ref="Y707:Y770" si="236">IF(
    M707="",
    "",
    IF(
        IF(
            M707="LONG",
            _xlfn.MINIFS($D:$D,$A:$A,$A707,$B:$B,"&gt;"&amp;$B707) &lt;= $O707,
            _xlfn.MAXIFS($C:$C,$A:$A,$A707,$B:$B,"&gt;"&amp;$B707) &gt;= $O707
        ),
        "YES",
        "NO"
    )
)</f>
        <v/>
      </c>
      <c r="Z707" cm="1">
        <f t="array" ref="Z707">LOOKUP(
    2,
    1/($A:$A=$A707),
    $C:$C
)</f>
        <v>396.06</v>
      </c>
      <c r="AA707" t="str">
        <f t="shared" ref="AA707:AA770" si="237">IF(
    M707="",
    "",
    IF(
        Y707="YES",
        O707,
        Z707
    )
)</f>
        <v/>
      </c>
      <c r="AB707" t="str">
        <f t="shared" ref="AB707:AB770" si="238">IF(
    M707="",
    "",IF(Y707="YES",-500,
    IF(
        M707="LONG",
        (U707 - N707) * Q707,
        (N707 - U707) * Q707
    )
))</f>
        <v/>
      </c>
    </row>
    <row r="708" spans="1:28" x14ac:dyDescent="0.3">
      <c r="A708" s="2">
        <v>45875</v>
      </c>
      <c r="B708" s="1">
        <v>0.57638888888888884</v>
      </c>
      <c r="C708">
        <v>397.7</v>
      </c>
      <c r="D708">
        <v>397.27</v>
      </c>
      <c r="E708">
        <v>23515</v>
      </c>
      <c r="F708" t="b">
        <f t="shared" si="220"/>
        <v>0</v>
      </c>
      <c r="G708" t="str">
        <f t="shared" si="221"/>
        <v/>
      </c>
      <c r="H708" t="str">
        <f t="shared" si="222"/>
        <v/>
      </c>
      <c r="I708">
        <f t="shared" si="223"/>
        <v>395.76</v>
      </c>
      <c r="J708">
        <f t="shared" si="224"/>
        <v>394.91</v>
      </c>
      <c r="K708">
        <f t="shared" si="225"/>
        <v>1</v>
      </c>
      <c r="L708" t="str">
        <f>IF(
    AND(
        K708=1,
        COUNTIFS($A$2:A708,A708,$K$2:K708,1)=1
    ),
    "ENTRY",
    ""
)</f>
        <v/>
      </c>
      <c r="M708" t="str">
        <f t="shared" si="226"/>
        <v/>
      </c>
      <c r="N708" t="str">
        <f t="shared" si="227"/>
        <v/>
      </c>
      <c r="O708" t="str">
        <f t="shared" si="228"/>
        <v/>
      </c>
      <c r="P708" t="str">
        <f t="shared" si="229"/>
        <v/>
      </c>
      <c r="Q708" t="str">
        <f t="shared" si="230"/>
        <v/>
      </c>
      <c r="R708" t="str">
        <f t="shared" si="231"/>
        <v/>
      </c>
      <c r="S708" t="str">
        <f t="shared" ref="S708:S771" si="239">IF(M708="","",IF(M708="LONG",N708+(1.5*P708),N708-(1.5*P708)))</f>
        <v/>
      </c>
      <c r="U708" t="str">
        <f t="shared" si="232"/>
        <v/>
      </c>
      <c r="V708" t="str">
        <f t="shared" si="233"/>
        <v/>
      </c>
      <c r="W708" t="str">
        <f t="shared" si="234"/>
        <v/>
      </c>
      <c r="X708" t="str">
        <f t="shared" si="235"/>
        <v/>
      </c>
      <c r="Y708" t="str">
        <f t="shared" si="236"/>
        <v/>
      </c>
      <c r="Z708" cm="1">
        <f t="array" ref="Z708">LOOKUP(
    2,
    1/($A:$A=$A708),
    $C:$C
)</f>
        <v>396.06</v>
      </c>
      <c r="AA708" t="str">
        <f t="shared" si="237"/>
        <v/>
      </c>
      <c r="AB708" t="str">
        <f t="shared" si="238"/>
        <v/>
      </c>
    </row>
    <row r="709" spans="1:28" x14ac:dyDescent="0.3">
      <c r="A709" s="2">
        <v>45875</v>
      </c>
      <c r="B709" s="1">
        <v>0.57986111111111116</v>
      </c>
      <c r="C709">
        <v>397.88</v>
      </c>
      <c r="D709">
        <v>397.48</v>
      </c>
      <c r="E709">
        <v>16067</v>
      </c>
      <c r="F709" t="b">
        <f t="shared" si="220"/>
        <v>0</v>
      </c>
      <c r="G709" t="str">
        <f t="shared" si="221"/>
        <v/>
      </c>
      <c r="H709" t="str">
        <f t="shared" si="222"/>
        <v/>
      </c>
      <c r="I709">
        <f t="shared" si="223"/>
        <v>395.76</v>
      </c>
      <c r="J709">
        <f t="shared" si="224"/>
        <v>394.91</v>
      </c>
      <c r="K709">
        <f t="shared" si="225"/>
        <v>1</v>
      </c>
      <c r="L709" t="str">
        <f>IF(
    AND(
        K709=1,
        COUNTIFS($A$2:A709,A709,$K$2:K709,1)=1
    ),
    "ENTRY",
    ""
)</f>
        <v/>
      </c>
      <c r="M709" t="str">
        <f t="shared" si="226"/>
        <v/>
      </c>
      <c r="N709" t="str">
        <f t="shared" si="227"/>
        <v/>
      </c>
      <c r="O709" t="str">
        <f t="shared" si="228"/>
        <v/>
      </c>
      <c r="P709" t="str">
        <f t="shared" si="229"/>
        <v/>
      </c>
      <c r="Q709" t="str">
        <f t="shared" si="230"/>
        <v/>
      </c>
      <c r="R709" t="str">
        <f t="shared" si="231"/>
        <v/>
      </c>
      <c r="S709" t="str">
        <f t="shared" si="239"/>
        <v/>
      </c>
      <c r="U709" t="str">
        <f t="shared" si="232"/>
        <v/>
      </c>
      <c r="V709" t="str">
        <f t="shared" si="233"/>
        <v/>
      </c>
      <c r="W709" t="str">
        <f t="shared" si="234"/>
        <v/>
      </c>
      <c r="X709" t="str">
        <f t="shared" si="235"/>
        <v/>
      </c>
      <c r="Y709" t="str">
        <f t="shared" si="236"/>
        <v/>
      </c>
      <c r="Z709" cm="1">
        <f t="array" ref="Z709">LOOKUP(
    2,
    1/($A:$A=$A709),
    $C:$C
)</f>
        <v>396.06</v>
      </c>
      <c r="AA709" t="str">
        <f t="shared" si="237"/>
        <v/>
      </c>
      <c r="AB709" t="str">
        <f t="shared" si="238"/>
        <v/>
      </c>
    </row>
    <row r="710" spans="1:28" x14ac:dyDescent="0.3">
      <c r="A710" s="2">
        <v>45875</v>
      </c>
      <c r="B710" s="1">
        <v>0.58333333333333337</v>
      </c>
      <c r="C710">
        <v>397.67</v>
      </c>
      <c r="D710">
        <v>397.27</v>
      </c>
      <c r="E710">
        <v>38058</v>
      </c>
      <c r="F710" t="b">
        <f t="shared" si="220"/>
        <v>0</v>
      </c>
      <c r="G710" t="str">
        <f t="shared" si="221"/>
        <v/>
      </c>
      <c r="H710" t="str">
        <f t="shared" si="222"/>
        <v/>
      </c>
      <c r="I710">
        <f t="shared" si="223"/>
        <v>395.76</v>
      </c>
      <c r="J710">
        <f t="shared" si="224"/>
        <v>394.91</v>
      </c>
      <c r="K710">
        <f t="shared" si="225"/>
        <v>1</v>
      </c>
      <c r="L710" t="str">
        <f>IF(
    AND(
        K710=1,
        COUNTIFS($A$2:A710,A710,$K$2:K710,1)=1
    ),
    "ENTRY",
    ""
)</f>
        <v/>
      </c>
      <c r="M710" t="str">
        <f t="shared" si="226"/>
        <v/>
      </c>
      <c r="N710" t="str">
        <f t="shared" si="227"/>
        <v/>
      </c>
      <c r="O710" t="str">
        <f t="shared" si="228"/>
        <v/>
      </c>
      <c r="P710" t="str">
        <f t="shared" si="229"/>
        <v/>
      </c>
      <c r="Q710" t="str">
        <f t="shared" si="230"/>
        <v/>
      </c>
      <c r="R710" t="str">
        <f t="shared" si="231"/>
        <v/>
      </c>
      <c r="S710" t="str">
        <f t="shared" si="239"/>
        <v/>
      </c>
      <c r="U710" t="str">
        <f t="shared" si="232"/>
        <v/>
      </c>
      <c r="V710" t="str">
        <f t="shared" si="233"/>
        <v/>
      </c>
      <c r="W710" t="str">
        <f t="shared" si="234"/>
        <v/>
      </c>
      <c r="X710" t="str">
        <f t="shared" si="235"/>
        <v/>
      </c>
      <c r="Y710" t="str">
        <f t="shared" si="236"/>
        <v/>
      </c>
      <c r="Z710" cm="1">
        <f t="array" ref="Z710">LOOKUP(
    2,
    1/($A:$A=$A710),
    $C:$C
)</f>
        <v>396.06</v>
      </c>
      <c r="AA710" t="str">
        <f t="shared" si="237"/>
        <v/>
      </c>
      <c r="AB710" t="str">
        <f t="shared" si="238"/>
        <v/>
      </c>
    </row>
    <row r="711" spans="1:28" x14ac:dyDescent="0.3">
      <c r="A711" s="2">
        <v>45875</v>
      </c>
      <c r="B711" s="1">
        <v>0.58680555555555558</v>
      </c>
      <c r="C711">
        <v>398</v>
      </c>
      <c r="D711">
        <v>397.42</v>
      </c>
      <c r="E711">
        <v>33740</v>
      </c>
      <c r="F711" t="b">
        <f t="shared" si="220"/>
        <v>0</v>
      </c>
      <c r="G711" t="str">
        <f t="shared" si="221"/>
        <v/>
      </c>
      <c r="H711" t="str">
        <f t="shared" si="222"/>
        <v/>
      </c>
      <c r="I711">
        <f t="shared" si="223"/>
        <v>395.76</v>
      </c>
      <c r="J711">
        <f t="shared" si="224"/>
        <v>394.91</v>
      </c>
      <c r="K711">
        <f t="shared" si="225"/>
        <v>1</v>
      </c>
      <c r="L711" t="str">
        <f>IF(
    AND(
        K711=1,
        COUNTIFS($A$2:A711,A711,$K$2:K711,1)=1
    ),
    "ENTRY",
    ""
)</f>
        <v/>
      </c>
      <c r="M711" t="str">
        <f t="shared" si="226"/>
        <v/>
      </c>
      <c r="N711" t="str">
        <f t="shared" si="227"/>
        <v/>
      </c>
      <c r="O711" t="str">
        <f t="shared" si="228"/>
        <v/>
      </c>
      <c r="P711" t="str">
        <f t="shared" si="229"/>
        <v/>
      </c>
      <c r="Q711" t="str">
        <f t="shared" si="230"/>
        <v/>
      </c>
      <c r="R711" t="str">
        <f t="shared" si="231"/>
        <v/>
      </c>
      <c r="S711" t="str">
        <f t="shared" si="239"/>
        <v/>
      </c>
      <c r="U711" t="str">
        <f t="shared" si="232"/>
        <v/>
      </c>
      <c r="V711" t="str">
        <f t="shared" si="233"/>
        <v/>
      </c>
      <c r="W711" t="str">
        <f t="shared" si="234"/>
        <v/>
      </c>
      <c r="X711" t="str">
        <f t="shared" si="235"/>
        <v/>
      </c>
      <c r="Y711" t="str">
        <f t="shared" si="236"/>
        <v/>
      </c>
      <c r="Z711" cm="1">
        <f t="array" ref="Z711">LOOKUP(
    2,
    1/($A:$A=$A711),
    $C:$C
)</f>
        <v>396.06</v>
      </c>
      <c r="AA711" t="str">
        <f t="shared" si="237"/>
        <v/>
      </c>
      <c r="AB711" t="str">
        <f t="shared" si="238"/>
        <v/>
      </c>
    </row>
    <row r="712" spans="1:28" x14ac:dyDescent="0.3">
      <c r="A712" s="2">
        <v>45875</v>
      </c>
      <c r="B712" s="1">
        <v>0.59027777777777779</v>
      </c>
      <c r="C712">
        <v>397.85</v>
      </c>
      <c r="D712">
        <v>397.27</v>
      </c>
      <c r="E712">
        <v>25732</v>
      </c>
      <c r="F712" t="b">
        <f t="shared" si="220"/>
        <v>0</v>
      </c>
      <c r="G712" t="str">
        <f t="shared" si="221"/>
        <v/>
      </c>
      <c r="H712" t="str">
        <f t="shared" si="222"/>
        <v/>
      </c>
      <c r="I712">
        <f t="shared" si="223"/>
        <v>395.76</v>
      </c>
      <c r="J712">
        <f t="shared" si="224"/>
        <v>394.91</v>
      </c>
      <c r="K712">
        <f t="shared" si="225"/>
        <v>1</v>
      </c>
      <c r="L712" t="str">
        <f>IF(
    AND(
        K712=1,
        COUNTIFS($A$2:A712,A712,$K$2:K712,1)=1
    ),
    "ENTRY",
    ""
)</f>
        <v/>
      </c>
      <c r="M712" t="str">
        <f t="shared" si="226"/>
        <v/>
      </c>
      <c r="N712" t="str">
        <f t="shared" si="227"/>
        <v/>
      </c>
      <c r="O712" t="str">
        <f t="shared" si="228"/>
        <v/>
      </c>
      <c r="P712" t="str">
        <f t="shared" si="229"/>
        <v/>
      </c>
      <c r="Q712" t="str">
        <f t="shared" si="230"/>
        <v/>
      </c>
      <c r="R712" t="str">
        <f t="shared" si="231"/>
        <v/>
      </c>
      <c r="S712" t="str">
        <f t="shared" si="239"/>
        <v/>
      </c>
      <c r="U712" t="str">
        <f t="shared" si="232"/>
        <v/>
      </c>
      <c r="V712" t="str">
        <f t="shared" si="233"/>
        <v/>
      </c>
      <c r="W712" t="str">
        <f t="shared" si="234"/>
        <v/>
      </c>
      <c r="X712" t="str">
        <f t="shared" si="235"/>
        <v/>
      </c>
      <c r="Y712" t="str">
        <f t="shared" si="236"/>
        <v/>
      </c>
      <c r="Z712" cm="1">
        <f t="array" ref="Z712">LOOKUP(
    2,
    1/($A:$A=$A712),
    $C:$C
)</f>
        <v>396.06</v>
      </c>
      <c r="AA712" t="str">
        <f t="shared" si="237"/>
        <v/>
      </c>
      <c r="AB712" t="str">
        <f t="shared" si="238"/>
        <v/>
      </c>
    </row>
    <row r="713" spans="1:28" x14ac:dyDescent="0.3">
      <c r="A713" s="2">
        <v>45875</v>
      </c>
      <c r="B713" s="1">
        <v>0.59375</v>
      </c>
      <c r="C713">
        <v>397.58</v>
      </c>
      <c r="D713">
        <v>397.3</v>
      </c>
      <c r="E713">
        <v>16148</v>
      </c>
      <c r="F713" t="b">
        <f t="shared" si="220"/>
        <v>0</v>
      </c>
      <c r="G713" t="str">
        <f t="shared" si="221"/>
        <v/>
      </c>
      <c r="H713" t="str">
        <f t="shared" si="222"/>
        <v/>
      </c>
      <c r="I713">
        <f t="shared" si="223"/>
        <v>395.76</v>
      </c>
      <c r="J713">
        <f t="shared" si="224"/>
        <v>394.91</v>
      </c>
      <c r="K713">
        <f t="shared" si="225"/>
        <v>1</v>
      </c>
      <c r="L713" t="str">
        <f>IF(
    AND(
        K713=1,
        COUNTIFS($A$2:A713,A713,$K$2:K713,1)=1
    ),
    "ENTRY",
    ""
)</f>
        <v/>
      </c>
      <c r="M713" t="str">
        <f t="shared" si="226"/>
        <v/>
      </c>
      <c r="N713" t="str">
        <f t="shared" si="227"/>
        <v/>
      </c>
      <c r="O713" t="str">
        <f t="shared" si="228"/>
        <v/>
      </c>
      <c r="P713" t="str">
        <f t="shared" si="229"/>
        <v/>
      </c>
      <c r="Q713" t="str">
        <f t="shared" si="230"/>
        <v/>
      </c>
      <c r="R713" t="str">
        <f t="shared" si="231"/>
        <v/>
      </c>
      <c r="S713" t="str">
        <f t="shared" si="239"/>
        <v/>
      </c>
      <c r="U713" t="str">
        <f t="shared" si="232"/>
        <v/>
      </c>
      <c r="V713" t="str">
        <f t="shared" si="233"/>
        <v/>
      </c>
      <c r="W713" t="str">
        <f t="shared" si="234"/>
        <v/>
      </c>
      <c r="X713" t="str">
        <f t="shared" si="235"/>
        <v/>
      </c>
      <c r="Y713" t="str">
        <f t="shared" si="236"/>
        <v/>
      </c>
      <c r="Z713" cm="1">
        <f t="array" ref="Z713">LOOKUP(
    2,
    1/($A:$A=$A713),
    $C:$C
)</f>
        <v>396.06</v>
      </c>
      <c r="AA713" t="str">
        <f t="shared" si="237"/>
        <v/>
      </c>
      <c r="AB713" t="str">
        <f t="shared" si="238"/>
        <v/>
      </c>
    </row>
    <row r="714" spans="1:28" x14ac:dyDescent="0.3">
      <c r="A714" s="2">
        <v>45875</v>
      </c>
      <c r="B714" s="1">
        <v>0.59722222222222221</v>
      </c>
      <c r="C714">
        <v>397.58</v>
      </c>
      <c r="D714">
        <v>397.27</v>
      </c>
      <c r="E714">
        <v>32093</v>
      </c>
      <c r="F714" t="b">
        <f t="shared" si="220"/>
        <v>0</v>
      </c>
      <c r="G714" t="str">
        <f t="shared" si="221"/>
        <v/>
      </c>
      <c r="H714" t="str">
        <f t="shared" si="222"/>
        <v/>
      </c>
      <c r="I714">
        <f t="shared" si="223"/>
        <v>395.76</v>
      </c>
      <c r="J714">
        <f t="shared" si="224"/>
        <v>394.91</v>
      </c>
      <c r="K714">
        <f t="shared" si="225"/>
        <v>1</v>
      </c>
      <c r="L714" t="str">
        <f>IF(
    AND(
        K714=1,
        COUNTIFS($A$2:A714,A714,$K$2:K714,1)=1
    ),
    "ENTRY",
    ""
)</f>
        <v/>
      </c>
      <c r="M714" t="str">
        <f t="shared" si="226"/>
        <v/>
      </c>
      <c r="N714" t="str">
        <f t="shared" si="227"/>
        <v/>
      </c>
      <c r="O714" t="str">
        <f t="shared" si="228"/>
        <v/>
      </c>
      <c r="P714" t="str">
        <f t="shared" si="229"/>
        <v/>
      </c>
      <c r="Q714" t="str">
        <f t="shared" si="230"/>
        <v/>
      </c>
      <c r="R714" t="str">
        <f t="shared" si="231"/>
        <v/>
      </c>
      <c r="S714" t="str">
        <f t="shared" si="239"/>
        <v/>
      </c>
      <c r="U714" t="str">
        <f t="shared" si="232"/>
        <v/>
      </c>
      <c r="V714" t="str">
        <f t="shared" si="233"/>
        <v/>
      </c>
      <c r="W714" t="str">
        <f t="shared" si="234"/>
        <v/>
      </c>
      <c r="X714" t="str">
        <f t="shared" si="235"/>
        <v/>
      </c>
      <c r="Y714" t="str">
        <f t="shared" si="236"/>
        <v/>
      </c>
      <c r="Z714" cm="1">
        <f t="array" ref="Z714">LOOKUP(
    2,
    1/($A:$A=$A714),
    $C:$C
)</f>
        <v>396.06</v>
      </c>
      <c r="AA714" t="str">
        <f t="shared" si="237"/>
        <v/>
      </c>
      <c r="AB714" t="str">
        <f t="shared" si="238"/>
        <v/>
      </c>
    </row>
    <row r="715" spans="1:28" x14ac:dyDescent="0.3">
      <c r="A715" s="2">
        <v>45875</v>
      </c>
      <c r="B715" s="1">
        <v>0.60069444444444442</v>
      </c>
      <c r="C715">
        <v>397.33</v>
      </c>
      <c r="D715">
        <v>396.7</v>
      </c>
      <c r="E715">
        <v>51029</v>
      </c>
      <c r="F715" t="b">
        <f t="shared" si="220"/>
        <v>0</v>
      </c>
      <c r="G715" t="str">
        <f t="shared" si="221"/>
        <v/>
      </c>
      <c r="H715" t="str">
        <f t="shared" si="222"/>
        <v/>
      </c>
      <c r="I715">
        <f t="shared" si="223"/>
        <v>395.76</v>
      </c>
      <c r="J715">
        <f t="shared" si="224"/>
        <v>394.91</v>
      </c>
      <c r="K715">
        <f t="shared" si="225"/>
        <v>1</v>
      </c>
      <c r="L715" t="str">
        <f>IF(
    AND(
        K715=1,
        COUNTIFS($A$2:A715,A715,$K$2:K715,1)=1
    ),
    "ENTRY",
    ""
)</f>
        <v/>
      </c>
      <c r="M715" t="str">
        <f t="shared" si="226"/>
        <v/>
      </c>
      <c r="N715" t="str">
        <f t="shared" si="227"/>
        <v/>
      </c>
      <c r="O715" t="str">
        <f t="shared" si="228"/>
        <v/>
      </c>
      <c r="P715" t="str">
        <f t="shared" si="229"/>
        <v/>
      </c>
      <c r="Q715" t="str">
        <f t="shared" si="230"/>
        <v/>
      </c>
      <c r="R715" t="str">
        <f t="shared" si="231"/>
        <v/>
      </c>
      <c r="S715" t="str">
        <f t="shared" si="239"/>
        <v/>
      </c>
      <c r="U715" t="str">
        <f t="shared" si="232"/>
        <v/>
      </c>
      <c r="V715" t="str">
        <f t="shared" si="233"/>
        <v/>
      </c>
      <c r="W715" t="str">
        <f t="shared" si="234"/>
        <v/>
      </c>
      <c r="X715" t="str">
        <f t="shared" si="235"/>
        <v/>
      </c>
      <c r="Y715" t="str">
        <f t="shared" si="236"/>
        <v/>
      </c>
      <c r="Z715" cm="1">
        <f t="array" ref="Z715">LOOKUP(
    2,
    1/($A:$A=$A715),
    $C:$C
)</f>
        <v>396.06</v>
      </c>
      <c r="AA715" t="str">
        <f t="shared" si="237"/>
        <v/>
      </c>
      <c r="AB715" t="str">
        <f t="shared" si="238"/>
        <v/>
      </c>
    </row>
    <row r="716" spans="1:28" x14ac:dyDescent="0.3">
      <c r="A716" s="2">
        <v>45875</v>
      </c>
      <c r="B716" s="1">
        <v>0.60416666666666663</v>
      </c>
      <c r="C716">
        <v>396.88</v>
      </c>
      <c r="D716">
        <v>396.42</v>
      </c>
      <c r="E716">
        <v>84631</v>
      </c>
      <c r="F716" t="b">
        <f t="shared" si="220"/>
        <v>0</v>
      </c>
      <c r="G716" t="str">
        <f t="shared" si="221"/>
        <v/>
      </c>
      <c r="H716" t="str">
        <f t="shared" si="222"/>
        <v/>
      </c>
      <c r="I716">
        <f t="shared" si="223"/>
        <v>395.76</v>
      </c>
      <c r="J716">
        <f t="shared" si="224"/>
        <v>394.91</v>
      </c>
      <c r="K716">
        <f t="shared" si="225"/>
        <v>1</v>
      </c>
      <c r="L716" t="str">
        <f>IF(
    AND(
        K716=1,
        COUNTIFS($A$2:A716,A716,$K$2:K716,1)=1
    ),
    "ENTRY",
    ""
)</f>
        <v/>
      </c>
      <c r="M716" t="str">
        <f t="shared" si="226"/>
        <v/>
      </c>
      <c r="N716" t="str">
        <f t="shared" si="227"/>
        <v/>
      </c>
      <c r="O716" t="str">
        <f t="shared" si="228"/>
        <v/>
      </c>
      <c r="P716" t="str">
        <f t="shared" si="229"/>
        <v/>
      </c>
      <c r="Q716" t="str">
        <f t="shared" si="230"/>
        <v/>
      </c>
      <c r="R716" t="str">
        <f t="shared" si="231"/>
        <v/>
      </c>
      <c r="S716" t="str">
        <f t="shared" si="239"/>
        <v/>
      </c>
      <c r="U716" t="str">
        <f t="shared" si="232"/>
        <v/>
      </c>
      <c r="V716" t="str">
        <f t="shared" si="233"/>
        <v/>
      </c>
      <c r="W716" t="str">
        <f t="shared" si="234"/>
        <v/>
      </c>
      <c r="X716" t="str">
        <f t="shared" si="235"/>
        <v/>
      </c>
      <c r="Y716" t="str">
        <f t="shared" si="236"/>
        <v/>
      </c>
      <c r="Z716" cm="1">
        <f t="array" ref="Z716">LOOKUP(
    2,
    1/($A:$A=$A716),
    $C:$C
)</f>
        <v>396.06</v>
      </c>
      <c r="AA716" t="str">
        <f t="shared" si="237"/>
        <v/>
      </c>
      <c r="AB716" t="str">
        <f t="shared" si="238"/>
        <v/>
      </c>
    </row>
    <row r="717" spans="1:28" x14ac:dyDescent="0.3">
      <c r="A717" s="2">
        <v>45875</v>
      </c>
      <c r="B717" s="1">
        <v>0.60763888888888884</v>
      </c>
      <c r="C717">
        <v>396.88</v>
      </c>
      <c r="D717">
        <v>396.27</v>
      </c>
      <c r="E717">
        <v>60997</v>
      </c>
      <c r="F717" t="b">
        <f t="shared" si="220"/>
        <v>0</v>
      </c>
      <c r="G717" t="str">
        <f t="shared" si="221"/>
        <v/>
      </c>
      <c r="H717" t="str">
        <f t="shared" si="222"/>
        <v/>
      </c>
      <c r="I717">
        <f t="shared" si="223"/>
        <v>395.76</v>
      </c>
      <c r="J717">
        <f t="shared" si="224"/>
        <v>394.91</v>
      </c>
      <c r="K717">
        <f t="shared" si="225"/>
        <v>1</v>
      </c>
      <c r="L717" t="str">
        <f>IF(
    AND(
        K717=1,
        COUNTIFS($A$2:A717,A717,$K$2:K717,1)=1
    ),
    "ENTRY",
    ""
)</f>
        <v/>
      </c>
      <c r="M717" t="str">
        <f t="shared" si="226"/>
        <v/>
      </c>
      <c r="N717" t="str">
        <f t="shared" si="227"/>
        <v/>
      </c>
      <c r="O717" t="str">
        <f t="shared" si="228"/>
        <v/>
      </c>
      <c r="P717" t="str">
        <f t="shared" si="229"/>
        <v/>
      </c>
      <c r="Q717" t="str">
        <f t="shared" si="230"/>
        <v/>
      </c>
      <c r="R717" t="str">
        <f t="shared" si="231"/>
        <v/>
      </c>
      <c r="S717" t="str">
        <f t="shared" si="239"/>
        <v/>
      </c>
      <c r="U717" t="str">
        <f t="shared" si="232"/>
        <v/>
      </c>
      <c r="V717" t="str">
        <f t="shared" si="233"/>
        <v/>
      </c>
      <c r="W717" t="str">
        <f t="shared" si="234"/>
        <v/>
      </c>
      <c r="X717" t="str">
        <f t="shared" si="235"/>
        <v/>
      </c>
      <c r="Y717" t="str">
        <f t="shared" si="236"/>
        <v/>
      </c>
      <c r="Z717" cm="1">
        <f t="array" ref="Z717">LOOKUP(
    2,
    1/($A:$A=$A717),
    $C:$C
)</f>
        <v>396.06</v>
      </c>
      <c r="AA717" t="str">
        <f t="shared" si="237"/>
        <v/>
      </c>
      <c r="AB717" t="str">
        <f t="shared" si="238"/>
        <v/>
      </c>
    </row>
    <row r="718" spans="1:28" x14ac:dyDescent="0.3">
      <c r="A718" s="2">
        <v>45875</v>
      </c>
      <c r="B718" s="1">
        <v>0.61111111111111116</v>
      </c>
      <c r="C718">
        <v>396.82</v>
      </c>
      <c r="D718">
        <v>396.48</v>
      </c>
      <c r="E718">
        <v>33898</v>
      </c>
      <c r="F718" t="b">
        <f t="shared" si="220"/>
        <v>0</v>
      </c>
      <c r="G718" t="str">
        <f t="shared" si="221"/>
        <v/>
      </c>
      <c r="H718" t="str">
        <f t="shared" si="222"/>
        <v/>
      </c>
      <c r="I718">
        <f t="shared" si="223"/>
        <v>395.76</v>
      </c>
      <c r="J718">
        <f t="shared" si="224"/>
        <v>394.91</v>
      </c>
      <c r="K718">
        <f t="shared" si="225"/>
        <v>1</v>
      </c>
      <c r="L718" t="str">
        <f>IF(
    AND(
        K718=1,
        COUNTIFS($A$2:A718,A718,$K$2:K718,1)=1
    ),
    "ENTRY",
    ""
)</f>
        <v/>
      </c>
      <c r="M718" t="str">
        <f t="shared" si="226"/>
        <v/>
      </c>
      <c r="N718" t="str">
        <f t="shared" si="227"/>
        <v/>
      </c>
      <c r="O718" t="str">
        <f t="shared" si="228"/>
        <v/>
      </c>
      <c r="P718" t="str">
        <f t="shared" si="229"/>
        <v/>
      </c>
      <c r="Q718" t="str">
        <f t="shared" si="230"/>
        <v/>
      </c>
      <c r="R718" t="str">
        <f t="shared" si="231"/>
        <v/>
      </c>
      <c r="S718" t="str">
        <f t="shared" si="239"/>
        <v/>
      </c>
      <c r="U718" t="str">
        <f t="shared" si="232"/>
        <v/>
      </c>
      <c r="V718" t="str">
        <f t="shared" si="233"/>
        <v/>
      </c>
      <c r="W718" t="str">
        <f t="shared" si="234"/>
        <v/>
      </c>
      <c r="X718" t="str">
        <f t="shared" si="235"/>
        <v/>
      </c>
      <c r="Y718" t="str">
        <f t="shared" si="236"/>
        <v/>
      </c>
      <c r="Z718" cm="1">
        <f t="array" ref="Z718">LOOKUP(
    2,
    1/($A:$A=$A718),
    $C:$C
)</f>
        <v>396.06</v>
      </c>
      <c r="AA718" t="str">
        <f t="shared" si="237"/>
        <v/>
      </c>
      <c r="AB718" t="str">
        <f t="shared" si="238"/>
        <v/>
      </c>
    </row>
    <row r="719" spans="1:28" x14ac:dyDescent="0.3">
      <c r="A719" s="2">
        <v>45875</v>
      </c>
      <c r="B719" s="1">
        <v>0.61458333333333337</v>
      </c>
      <c r="C719">
        <v>396.7</v>
      </c>
      <c r="D719">
        <v>396.24</v>
      </c>
      <c r="E719">
        <v>87332</v>
      </c>
      <c r="F719" t="b">
        <f t="shared" si="220"/>
        <v>0</v>
      </c>
      <c r="G719" t="str">
        <f t="shared" si="221"/>
        <v/>
      </c>
      <c r="H719" t="str">
        <f t="shared" si="222"/>
        <v/>
      </c>
      <c r="I719">
        <f t="shared" si="223"/>
        <v>395.76</v>
      </c>
      <c r="J719">
        <f t="shared" si="224"/>
        <v>394.91</v>
      </c>
      <c r="K719">
        <f t="shared" si="225"/>
        <v>1</v>
      </c>
      <c r="L719" t="str">
        <f>IF(
    AND(
        K719=1,
        COUNTIFS($A$2:A719,A719,$K$2:K719,1)=1
    ),
    "ENTRY",
    ""
)</f>
        <v/>
      </c>
      <c r="M719" t="str">
        <f t="shared" si="226"/>
        <v/>
      </c>
      <c r="N719" t="str">
        <f t="shared" si="227"/>
        <v/>
      </c>
      <c r="O719" t="str">
        <f t="shared" si="228"/>
        <v/>
      </c>
      <c r="P719" t="str">
        <f t="shared" si="229"/>
        <v/>
      </c>
      <c r="Q719" t="str">
        <f t="shared" si="230"/>
        <v/>
      </c>
      <c r="R719" t="str">
        <f t="shared" si="231"/>
        <v/>
      </c>
      <c r="S719" t="str">
        <f t="shared" si="239"/>
        <v/>
      </c>
      <c r="U719" t="str">
        <f t="shared" si="232"/>
        <v/>
      </c>
      <c r="V719" t="str">
        <f t="shared" si="233"/>
        <v/>
      </c>
      <c r="W719" t="str">
        <f t="shared" si="234"/>
        <v/>
      </c>
      <c r="X719" t="str">
        <f t="shared" si="235"/>
        <v/>
      </c>
      <c r="Y719" t="str">
        <f t="shared" si="236"/>
        <v/>
      </c>
      <c r="Z719" cm="1">
        <f t="array" ref="Z719">LOOKUP(
    2,
    1/($A:$A=$A719),
    $C:$C
)</f>
        <v>396.06</v>
      </c>
      <c r="AA719" t="str">
        <f t="shared" si="237"/>
        <v/>
      </c>
      <c r="AB719" t="str">
        <f t="shared" si="238"/>
        <v/>
      </c>
    </row>
    <row r="720" spans="1:28" x14ac:dyDescent="0.3">
      <c r="A720" s="2">
        <v>45875</v>
      </c>
      <c r="B720" s="1">
        <v>0.61805555555555558</v>
      </c>
      <c r="C720">
        <v>396.76</v>
      </c>
      <c r="D720">
        <v>396.06</v>
      </c>
      <c r="E720">
        <v>54970</v>
      </c>
      <c r="F720" t="b">
        <f t="shared" si="220"/>
        <v>0</v>
      </c>
      <c r="G720" t="str">
        <f t="shared" si="221"/>
        <v/>
      </c>
      <c r="H720" t="str">
        <f t="shared" si="222"/>
        <v/>
      </c>
      <c r="I720">
        <f t="shared" si="223"/>
        <v>395.76</v>
      </c>
      <c r="J720">
        <f t="shared" si="224"/>
        <v>394.91</v>
      </c>
      <c r="K720">
        <f t="shared" si="225"/>
        <v>1</v>
      </c>
      <c r="L720" t="str">
        <f>IF(
    AND(
        K720=1,
        COUNTIFS($A$2:A720,A720,$K$2:K720,1)=1
    ),
    "ENTRY",
    ""
)</f>
        <v/>
      </c>
      <c r="M720" t="str">
        <f t="shared" si="226"/>
        <v/>
      </c>
      <c r="N720" t="str">
        <f t="shared" si="227"/>
        <v/>
      </c>
      <c r="O720" t="str">
        <f t="shared" si="228"/>
        <v/>
      </c>
      <c r="P720" t="str">
        <f t="shared" si="229"/>
        <v/>
      </c>
      <c r="Q720" t="str">
        <f t="shared" si="230"/>
        <v/>
      </c>
      <c r="R720" t="str">
        <f t="shared" si="231"/>
        <v/>
      </c>
      <c r="S720" t="str">
        <f t="shared" si="239"/>
        <v/>
      </c>
      <c r="U720" t="str">
        <f t="shared" si="232"/>
        <v/>
      </c>
      <c r="V720" t="str">
        <f t="shared" si="233"/>
        <v/>
      </c>
      <c r="W720" t="str">
        <f t="shared" si="234"/>
        <v/>
      </c>
      <c r="X720" t="str">
        <f t="shared" si="235"/>
        <v/>
      </c>
      <c r="Y720" t="str">
        <f t="shared" si="236"/>
        <v/>
      </c>
      <c r="Z720" cm="1">
        <f t="array" ref="Z720">LOOKUP(
    2,
    1/($A:$A=$A720),
    $C:$C
)</f>
        <v>396.06</v>
      </c>
      <c r="AA720" t="str">
        <f t="shared" si="237"/>
        <v/>
      </c>
      <c r="AB720" t="str">
        <f t="shared" si="238"/>
        <v/>
      </c>
    </row>
    <row r="721" spans="1:28" x14ac:dyDescent="0.3">
      <c r="A721" s="2">
        <v>45875</v>
      </c>
      <c r="B721" s="1">
        <v>0.62152777777777779</v>
      </c>
      <c r="C721">
        <v>396.88</v>
      </c>
      <c r="D721">
        <v>396.21</v>
      </c>
      <c r="E721">
        <v>88797</v>
      </c>
      <c r="F721" t="b">
        <f t="shared" si="220"/>
        <v>0</v>
      </c>
      <c r="G721" t="str">
        <f t="shared" si="221"/>
        <v/>
      </c>
      <c r="H721" t="str">
        <f t="shared" si="222"/>
        <v/>
      </c>
      <c r="I721">
        <f t="shared" si="223"/>
        <v>395.76</v>
      </c>
      <c r="J721">
        <f t="shared" si="224"/>
        <v>394.91</v>
      </c>
      <c r="K721">
        <f t="shared" si="225"/>
        <v>1</v>
      </c>
      <c r="L721" t="str">
        <f>IF(
    AND(
        K721=1,
        COUNTIFS($A$2:A721,A721,$K$2:K721,1)=1
    ),
    "ENTRY",
    ""
)</f>
        <v/>
      </c>
      <c r="M721" t="str">
        <f t="shared" si="226"/>
        <v/>
      </c>
      <c r="N721" t="str">
        <f t="shared" si="227"/>
        <v/>
      </c>
      <c r="O721" t="str">
        <f t="shared" si="228"/>
        <v/>
      </c>
      <c r="P721" t="str">
        <f t="shared" si="229"/>
        <v/>
      </c>
      <c r="Q721" t="str">
        <f t="shared" si="230"/>
        <v/>
      </c>
      <c r="R721" t="str">
        <f t="shared" si="231"/>
        <v/>
      </c>
      <c r="S721" t="str">
        <f t="shared" si="239"/>
        <v/>
      </c>
      <c r="U721" t="str">
        <f t="shared" si="232"/>
        <v/>
      </c>
      <c r="V721" t="str">
        <f t="shared" si="233"/>
        <v/>
      </c>
      <c r="W721" t="str">
        <f t="shared" si="234"/>
        <v/>
      </c>
      <c r="X721" t="str">
        <f t="shared" si="235"/>
        <v/>
      </c>
      <c r="Y721" t="str">
        <f t="shared" si="236"/>
        <v/>
      </c>
      <c r="Z721" cm="1">
        <f t="array" ref="Z721">LOOKUP(
    2,
    1/($A:$A=$A721),
    $C:$C
)</f>
        <v>396.06</v>
      </c>
      <c r="AA721" t="str">
        <f t="shared" si="237"/>
        <v/>
      </c>
      <c r="AB721" t="str">
        <f t="shared" si="238"/>
        <v/>
      </c>
    </row>
    <row r="722" spans="1:28" x14ac:dyDescent="0.3">
      <c r="A722" s="2">
        <v>45875</v>
      </c>
      <c r="B722" s="1">
        <v>0.625</v>
      </c>
      <c r="C722">
        <v>396.36</v>
      </c>
      <c r="D722">
        <v>395.48</v>
      </c>
      <c r="E722">
        <v>156087</v>
      </c>
      <c r="F722" t="b">
        <f t="shared" si="220"/>
        <v>0</v>
      </c>
      <c r="G722" t="str">
        <f t="shared" si="221"/>
        <v/>
      </c>
      <c r="H722" t="str">
        <f t="shared" si="222"/>
        <v/>
      </c>
      <c r="I722">
        <f t="shared" si="223"/>
        <v>395.76</v>
      </c>
      <c r="J722">
        <f t="shared" si="224"/>
        <v>394.91</v>
      </c>
      <c r="K722">
        <f t="shared" si="225"/>
        <v>1</v>
      </c>
      <c r="L722" t="str">
        <f>IF(
    AND(
        K722=1,
        COUNTIFS($A$2:A722,A722,$K$2:K722,1)=1
    ),
    "ENTRY",
    ""
)</f>
        <v/>
      </c>
      <c r="M722" t="str">
        <f t="shared" si="226"/>
        <v/>
      </c>
      <c r="N722" t="str">
        <f t="shared" si="227"/>
        <v/>
      </c>
      <c r="O722" t="str">
        <f t="shared" si="228"/>
        <v/>
      </c>
      <c r="P722" t="str">
        <f t="shared" si="229"/>
        <v/>
      </c>
      <c r="Q722" t="str">
        <f t="shared" si="230"/>
        <v/>
      </c>
      <c r="R722" t="str">
        <f t="shared" si="231"/>
        <v/>
      </c>
      <c r="S722" t="str">
        <f t="shared" si="239"/>
        <v/>
      </c>
      <c r="U722" t="str">
        <f t="shared" si="232"/>
        <v/>
      </c>
      <c r="V722" t="str">
        <f t="shared" si="233"/>
        <v/>
      </c>
      <c r="W722" t="str">
        <f t="shared" si="234"/>
        <v/>
      </c>
      <c r="X722" t="str">
        <f t="shared" si="235"/>
        <v/>
      </c>
      <c r="Y722" t="str">
        <f t="shared" si="236"/>
        <v/>
      </c>
      <c r="Z722" cm="1">
        <f t="array" ref="Z722">LOOKUP(
    2,
    1/($A:$A=$A722),
    $C:$C
)</f>
        <v>396.06</v>
      </c>
      <c r="AA722" t="str">
        <f t="shared" si="237"/>
        <v/>
      </c>
      <c r="AB722" t="str">
        <f t="shared" si="238"/>
        <v/>
      </c>
    </row>
    <row r="723" spans="1:28" x14ac:dyDescent="0.3">
      <c r="A723" s="2">
        <v>45875</v>
      </c>
      <c r="B723" s="1">
        <v>0.62847222222222221</v>
      </c>
      <c r="C723">
        <v>396.36</v>
      </c>
      <c r="D723">
        <v>395.55</v>
      </c>
      <c r="E723">
        <v>108840</v>
      </c>
      <c r="F723" t="b">
        <f t="shared" si="220"/>
        <v>0</v>
      </c>
      <c r="G723" t="str">
        <f t="shared" si="221"/>
        <v/>
      </c>
      <c r="H723" t="str">
        <f t="shared" si="222"/>
        <v/>
      </c>
      <c r="I723">
        <f t="shared" si="223"/>
        <v>395.76</v>
      </c>
      <c r="J723">
        <f t="shared" si="224"/>
        <v>394.91</v>
      </c>
      <c r="K723">
        <f t="shared" si="225"/>
        <v>1</v>
      </c>
      <c r="L723" t="str">
        <f>IF(
    AND(
        K723=1,
        COUNTIFS($A$2:A723,A723,$K$2:K723,1)=1
    ),
    "ENTRY",
    ""
)</f>
        <v/>
      </c>
      <c r="M723" t="str">
        <f t="shared" si="226"/>
        <v/>
      </c>
      <c r="N723" t="str">
        <f t="shared" si="227"/>
        <v/>
      </c>
      <c r="O723" t="str">
        <f t="shared" si="228"/>
        <v/>
      </c>
      <c r="P723" t="str">
        <f t="shared" si="229"/>
        <v/>
      </c>
      <c r="Q723" t="str">
        <f t="shared" si="230"/>
        <v/>
      </c>
      <c r="R723" t="str">
        <f t="shared" si="231"/>
        <v/>
      </c>
      <c r="S723" t="str">
        <f t="shared" si="239"/>
        <v/>
      </c>
      <c r="U723" t="str">
        <f t="shared" si="232"/>
        <v/>
      </c>
      <c r="V723" t="str">
        <f t="shared" si="233"/>
        <v/>
      </c>
      <c r="W723" t="str">
        <f t="shared" si="234"/>
        <v/>
      </c>
      <c r="X723" t="str">
        <f t="shared" si="235"/>
        <v/>
      </c>
      <c r="Y723" t="str">
        <f t="shared" si="236"/>
        <v/>
      </c>
      <c r="Z723" cm="1">
        <f t="array" ref="Z723">LOOKUP(
    2,
    1/($A:$A=$A723),
    $C:$C
)</f>
        <v>396.06</v>
      </c>
      <c r="AA723" t="str">
        <f t="shared" si="237"/>
        <v/>
      </c>
      <c r="AB723" t="str">
        <f t="shared" si="238"/>
        <v/>
      </c>
    </row>
    <row r="724" spans="1:28" x14ac:dyDescent="0.3">
      <c r="A724" s="2">
        <v>45875</v>
      </c>
      <c r="B724" s="1">
        <v>0.63194444444444442</v>
      </c>
      <c r="C724">
        <v>395.73</v>
      </c>
      <c r="D724">
        <v>395.3</v>
      </c>
      <c r="E724">
        <v>180559</v>
      </c>
      <c r="F724" t="b">
        <f t="shared" si="220"/>
        <v>0</v>
      </c>
      <c r="G724" t="str">
        <f t="shared" si="221"/>
        <v/>
      </c>
      <c r="H724" t="str">
        <f t="shared" si="222"/>
        <v/>
      </c>
      <c r="I724">
        <f t="shared" si="223"/>
        <v>395.76</v>
      </c>
      <c r="J724">
        <f t="shared" si="224"/>
        <v>394.91</v>
      </c>
      <c r="K724">
        <f t="shared" si="225"/>
        <v>0</v>
      </c>
      <c r="L724" t="str">
        <f>IF(
    AND(
        K724=1,
        COUNTIFS($A$2:A724,A724,$K$2:K724,1)=1
    ),
    "ENTRY",
    ""
)</f>
        <v/>
      </c>
      <c r="M724" t="str">
        <f t="shared" si="226"/>
        <v/>
      </c>
      <c r="N724" t="str">
        <f t="shared" si="227"/>
        <v/>
      </c>
      <c r="O724" t="str">
        <f t="shared" si="228"/>
        <v/>
      </c>
      <c r="P724" t="str">
        <f t="shared" si="229"/>
        <v/>
      </c>
      <c r="Q724" t="str">
        <f t="shared" si="230"/>
        <v/>
      </c>
      <c r="R724" t="str">
        <f t="shared" si="231"/>
        <v/>
      </c>
      <c r="S724" t="str">
        <f t="shared" si="239"/>
        <v/>
      </c>
      <c r="U724" t="str">
        <f t="shared" si="232"/>
        <v/>
      </c>
      <c r="V724" t="str">
        <f t="shared" si="233"/>
        <v/>
      </c>
      <c r="W724" t="str">
        <f t="shared" si="234"/>
        <v/>
      </c>
      <c r="X724" t="str">
        <f t="shared" si="235"/>
        <v/>
      </c>
      <c r="Y724" t="str">
        <f t="shared" si="236"/>
        <v/>
      </c>
      <c r="Z724" cm="1">
        <f t="array" ref="Z724">LOOKUP(
    2,
    1/($A:$A=$A724),
    $C:$C
)</f>
        <v>396.06</v>
      </c>
      <c r="AA724" t="str">
        <f t="shared" si="237"/>
        <v/>
      </c>
      <c r="AB724" t="str">
        <f t="shared" si="238"/>
        <v/>
      </c>
    </row>
    <row r="725" spans="1:28" x14ac:dyDescent="0.3">
      <c r="A725" s="2">
        <v>45875</v>
      </c>
      <c r="B725" s="1">
        <v>0.63541666666666663</v>
      </c>
      <c r="C725">
        <v>395.76</v>
      </c>
      <c r="D725">
        <v>395.15</v>
      </c>
      <c r="E725">
        <v>284468</v>
      </c>
      <c r="F725" t="b">
        <f t="shared" si="220"/>
        <v>0</v>
      </c>
      <c r="G725" t="str">
        <f t="shared" si="221"/>
        <v/>
      </c>
      <c r="H725" t="str">
        <f t="shared" si="222"/>
        <v/>
      </c>
      <c r="I725">
        <f t="shared" si="223"/>
        <v>395.76</v>
      </c>
      <c r="J725">
        <f t="shared" si="224"/>
        <v>394.91</v>
      </c>
      <c r="K725">
        <f t="shared" si="225"/>
        <v>1</v>
      </c>
      <c r="L725" t="str">
        <f>IF(
    AND(
        K725=1,
        COUNTIFS($A$2:A725,A725,$K$2:K725,1)=1
    ),
    "ENTRY",
    ""
)</f>
        <v/>
      </c>
      <c r="M725" t="str">
        <f t="shared" si="226"/>
        <v/>
      </c>
      <c r="N725" t="str">
        <f t="shared" si="227"/>
        <v/>
      </c>
      <c r="O725" t="str">
        <f t="shared" si="228"/>
        <v/>
      </c>
      <c r="P725" t="str">
        <f t="shared" si="229"/>
        <v/>
      </c>
      <c r="Q725" t="str">
        <f t="shared" si="230"/>
        <v/>
      </c>
      <c r="R725" t="str">
        <f t="shared" si="231"/>
        <v/>
      </c>
      <c r="S725" t="str">
        <f t="shared" si="239"/>
        <v/>
      </c>
      <c r="U725" t="str">
        <f t="shared" si="232"/>
        <v/>
      </c>
      <c r="V725" t="str">
        <f t="shared" si="233"/>
        <v/>
      </c>
      <c r="W725" t="str">
        <f t="shared" si="234"/>
        <v/>
      </c>
      <c r="X725" t="str">
        <f t="shared" si="235"/>
        <v/>
      </c>
      <c r="Y725" t="str">
        <f t="shared" si="236"/>
        <v/>
      </c>
      <c r="Z725" cm="1">
        <f t="array" ref="Z725">LOOKUP(
    2,
    1/($A:$A=$A725),
    $C:$C
)</f>
        <v>396.06</v>
      </c>
      <c r="AA725" t="str">
        <f t="shared" si="237"/>
        <v/>
      </c>
      <c r="AB725" t="str">
        <f t="shared" si="238"/>
        <v/>
      </c>
    </row>
    <row r="726" spans="1:28" x14ac:dyDescent="0.3">
      <c r="A726" s="2">
        <v>45875</v>
      </c>
      <c r="B726" s="1">
        <v>0.63888888888888884</v>
      </c>
      <c r="C726">
        <v>396.06</v>
      </c>
      <c r="D726">
        <v>395.48</v>
      </c>
      <c r="E726">
        <v>185426</v>
      </c>
      <c r="F726" t="b">
        <f t="shared" si="220"/>
        <v>0</v>
      </c>
      <c r="G726" t="str">
        <f t="shared" si="221"/>
        <v/>
      </c>
      <c r="H726" t="str">
        <f t="shared" si="222"/>
        <v/>
      </c>
      <c r="I726">
        <f t="shared" si="223"/>
        <v>395.76</v>
      </c>
      <c r="J726">
        <f t="shared" si="224"/>
        <v>394.91</v>
      </c>
      <c r="K726">
        <f t="shared" si="225"/>
        <v>1</v>
      </c>
      <c r="L726" t="str">
        <f>IF(
    AND(
        K726=1,
        COUNTIFS($A$2:A726,A726,$K$2:K726,1)=1
    ),
    "ENTRY",
    ""
)</f>
        <v/>
      </c>
      <c r="M726" t="str">
        <f t="shared" si="226"/>
        <v/>
      </c>
      <c r="N726" t="str">
        <f t="shared" si="227"/>
        <v/>
      </c>
      <c r="O726" t="str">
        <f t="shared" si="228"/>
        <v/>
      </c>
      <c r="P726" t="str">
        <f t="shared" si="229"/>
        <v/>
      </c>
      <c r="Q726" t="str">
        <f t="shared" si="230"/>
        <v/>
      </c>
      <c r="R726" t="str">
        <f t="shared" si="231"/>
        <v/>
      </c>
      <c r="S726" t="str">
        <f t="shared" si="239"/>
        <v/>
      </c>
      <c r="U726" t="str">
        <f t="shared" si="232"/>
        <v/>
      </c>
      <c r="V726" t="str">
        <f t="shared" si="233"/>
        <v/>
      </c>
      <c r="W726" t="str">
        <f t="shared" si="234"/>
        <v/>
      </c>
      <c r="X726" t="str">
        <f t="shared" si="235"/>
        <v/>
      </c>
      <c r="Y726" t="str">
        <f t="shared" si="236"/>
        <v/>
      </c>
      <c r="Z726" cm="1">
        <f t="array" ref="Z726">LOOKUP(
    2,
    1/($A:$A=$A726),
    $C:$C
)</f>
        <v>396.06</v>
      </c>
      <c r="AA726" t="str">
        <f t="shared" si="237"/>
        <v/>
      </c>
      <c r="AB726" t="str">
        <f t="shared" si="238"/>
        <v/>
      </c>
    </row>
    <row r="727" spans="1:28" x14ac:dyDescent="0.3">
      <c r="A727" s="2">
        <v>45875</v>
      </c>
      <c r="B727" s="1">
        <v>0.64236111111111116</v>
      </c>
      <c r="C727">
        <v>396.06</v>
      </c>
      <c r="D727">
        <v>395.76</v>
      </c>
      <c r="E727">
        <v>112945</v>
      </c>
      <c r="F727" t="b">
        <f t="shared" si="220"/>
        <v>0</v>
      </c>
      <c r="G727" t="str">
        <f t="shared" si="221"/>
        <v/>
      </c>
      <c r="H727" t="str">
        <f t="shared" si="222"/>
        <v/>
      </c>
      <c r="I727">
        <f t="shared" si="223"/>
        <v>395.76</v>
      </c>
      <c r="J727">
        <f t="shared" si="224"/>
        <v>394.91</v>
      </c>
      <c r="K727">
        <f t="shared" si="225"/>
        <v>1</v>
      </c>
      <c r="L727" t="str">
        <f>IF(
    AND(
        K727=1,
        COUNTIFS($A$2:A727,A727,$K$2:K727,1)=1
    ),
    "ENTRY",
    ""
)</f>
        <v/>
      </c>
      <c r="M727" t="str">
        <f t="shared" si="226"/>
        <v/>
      </c>
      <c r="N727" t="str">
        <f t="shared" si="227"/>
        <v/>
      </c>
      <c r="O727" t="str">
        <f t="shared" si="228"/>
        <v/>
      </c>
      <c r="P727" t="str">
        <f t="shared" si="229"/>
        <v/>
      </c>
      <c r="Q727" t="str">
        <f t="shared" si="230"/>
        <v/>
      </c>
      <c r="R727" t="str">
        <f t="shared" si="231"/>
        <v/>
      </c>
      <c r="S727" t="str">
        <f t="shared" si="239"/>
        <v/>
      </c>
      <c r="U727" t="str">
        <f t="shared" si="232"/>
        <v/>
      </c>
      <c r="V727" t="str">
        <f t="shared" si="233"/>
        <v/>
      </c>
      <c r="W727" t="str">
        <f t="shared" si="234"/>
        <v/>
      </c>
      <c r="X727" t="str">
        <f t="shared" si="235"/>
        <v/>
      </c>
      <c r="Y727" t="str">
        <f t="shared" si="236"/>
        <v/>
      </c>
      <c r="Z727" cm="1">
        <f t="array" ref="Z727">LOOKUP(
    2,
    1/($A:$A=$A727),
    $C:$C
)</f>
        <v>396.06</v>
      </c>
      <c r="AA727" t="str">
        <f t="shared" si="237"/>
        <v/>
      </c>
      <c r="AB727" t="str">
        <f t="shared" si="238"/>
        <v/>
      </c>
    </row>
    <row r="728" spans="1:28" x14ac:dyDescent="0.3">
      <c r="A728" s="2">
        <v>45876</v>
      </c>
      <c r="B728" s="1">
        <v>0.41666666666666669</v>
      </c>
      <c r="C728">
        <v>389.94</v>
      </c>
      <c r="D728">
        <v>388.91</v>
      </c>
      <c r="E728">
        <v>154554</v>
      </c>
      <c r="F728" t="b">
        <f t="shared" si="220"/>
        <v>1</v>
      </c>
      <c r="G728">
        <f t="shared" si="221"/>
        <v>389.94</v>
      </c>
      <c r="H728">
        <f t="shared" si="222"/>
        <v>388.91</v>
      </c>
      <c r="I728">
        <f t="shared" si="223"/>
        <v>389.94</v>
      </c>
      <c r="J728">
        <f t="shared" si="224"/>
        <v>388.91</v>
      </c>
      <c r="K728">
        <f t="shared" si="225"/>
        <v>0</v>
      </c>
      <c r="L728" t="str">
        <f>IF(
    AND(
        K728=1,
        COUNTIFS($A$2:A728,A728,$K$2:K728,1)=1
    ),
    "ENTRY",
    ""
)</f>
        <v/>
      </c>
      <c r="M728" t="str">
        <f t="shared" si="226"/>
        <v/>
      </c>
      <c r="N728" t="str">
        <f t="shared" si="227"/>
        <v/>
      </c>
      <c r="O728" t="str">
        <f t="shared" si="228"/>
        <v/>
      </c>
      <c r="P728" t="str">
        <f t="shared" si="229"/>
        <v/>
      </c>
      <c r="Q728" t="str">
        <f t="shared" si="230"/>
        <v/>
      </c>
      <c r="R728" t="str">
        <f t="shared" si="231"/>
        <v/>
      </c>
      <c r="S728" t="str">
        <f t="shared" si="239"/>
        <v/>
      </c>
      <c r="U728" t="str">
        <f t="shared" si="232"/>
        <v/>
      </c>
      <c r="V728" t="str">
        <f t="shared" si="233"/>
        <v/>
      </c>
      <c r="W728" t="str">
        <f t="shared" si="234"/>
        <v/>
      </c>
      <c r="X728" t="str">
        <f t="shared" si="235"/>
        <v/>
      </c>
      <c r="Y728" t="str">
        <f t="shared" si="236"/>
        <v/>
      </c>
      <c r="Z728" cm="1">
        <f t="array" ref="Z728">LOOKUP(
    2,
    1/($A:$A=$A728),
    $C:$C
)</f>
        <v>394.21</v>
      </c>
      <c r="AA728" t="str">
        <f t="shared" si="237"/>
        <v/>
      </c>
      <c r="AB728" t="str">
        <f t="shared" si="238"/>
        <v/>
      </c>
    </row>
    <row r="729" spans="1:28" x14ac:dyDescent="0.3">
      <c r="A729" s="2">
        <v>45876</v>
      </c>
      <c r="B729" s="1">
        <v>0.4201388888888889</v>
      </c>
      <c r="C729">
        <v>390</v>
      </c>
      <c r="D729">
        <v>388.33</v>
      </c>
      <c r="E729">
        <v>367202</v>
      </c>
      <c r="F729" t="b">
        <f t="shared" si="220"/>
        <v>0</v>
      </c>
      <c r="G729" t="str">
        <f t="shared" si="221"/>
        <v/>
      </c>
      <c r="H729" t="str">
        <f t="shared" si="222"/>
        <v/>
      </c>
      <c r="I729">
        <f t="shared" si="223"/>
        <v>389.94</v>
      </c>
      <c r="J729">
        <f t="shared" si="224"/>
        <v>388.91</v>
      </c>
      <c r="K729">
        <f t="shared" si="225"/>
        <v>1</v>
      </c>
      <c r="L729" t="str">
        <f>IF(
    AND(
        K729=1,
        COUNTIFS($A$2:A729,A729,$K$2:K729,1)=1
    ),
    "ENTRY",
    ""
)</f>
        <v>ENTRY</v>
      </c>
      <c r="M729" t="str">
        <f t="shared" si="226"/>
        <v>LONG</v>
      </c>
      <c r="N729">
        <f t="shared" si="227"/>
        <v>389.94</v>
      </c>
      <c r="O729">
        <f t="shared" si="228"/>
        <v>388.91</v>
      </c>
      <c r="P729">
        <f t="shared" si="229"/>
        <v>1.0299999999999727</v>
      </c>
      <c r="Q729">
        <f t="shared" si="230"/>
        <v>485</v>
      </c>
      <c r="R729">
        <f t="shared" si="231"/>
        <v>499.54999999998677</v>
      </c>
      <c r="S729">
        <f t="shared" si="239"/>
        <v>391.48499999999996</v>
      </c>
      <c r="U729">
        <f t="shared" si="232"/>
        <v>393.02999999999992</v>
      </c>
      <c r="V729" t="str">
        <f t="shared" si="233"/>
        <v>YES</v>
      </c>
      <c r="W729" t="str">
        <f t="shared" si="234"/>
        <v>YES</v>
      </c>
      <c r="X729">
        <f t="shared" si="235"/>
        <v>4.1456310679612569</v>
      </c>
      <c r="Y729" t="str">
        <f t="shared" si="236"/>
        <v>YES</v>
      </c>
      <c r="Z729" cm="1">
        <f t="array" ref="Z729">LOOKUP(
    2,
    1/($A:$A=$A729),
    $C:$C
)</f>
        <v>394.21</v>
      </c>
      <c r="AA729">
        <f t="shared" si="237"/>
        <v>388.91</v>
      </c>
      <c r="AB729">
        <f t="shared" si="238"/>
        <v>-500</v>
      </c>
    </row>
    <row r="730" spans="1:28" x14ac:dyDescent="0.3">
      <c r="A730" s="2">
        <v>45876</v>
      </c>
      <c r="B730" s="1">
        <v>0.4236111111111111</v>
      </c>
      <c r="C730">
        <v>388.91</v>
      </c>
      <c r="D730">
        <v>388.21</v>
      </c>
      <c r="E730">
        <v>122613</v>
      </c>
      <c r="F730" t="b">
        <f t="shared" si="220"/>
        <v>0</v>
      </c>
      <c r="G730" t="str">
        <f t="shared" si="221"/>
        <v/>
      </c>
      <c r="H730" t="str">
        <f t="shared" si="222"/>
        <v/>
      </c>
      <c r="I730">
        <f t="shared" si="223"/>
        <v>389.94</v>
      </c>
      <c r="J730">
        <f t="shared" si="224"/>
        <v>388.91</v>
      </c>
      <c r="K730">
        <f t="shared" si="225"/>
        <v>1</v>
      </c>
      <c r="L730" t="str">
        <f>IF(
    AND(
        K730=1,
        COUNTIFS($A$2:A730,A730,$K$2:K730,1)=1
    ),
    "ENTRY",
    ""
)</f>
        <v/>
      </c>
      <c r="M730" t="str">
        <f t="shared" si="226"/>
        <v/>
      </c>
      <c r="N730" t="str">
        <f t="shared" si="227"/>
        <v/>
      </c>
      <c r="O730" t="str">
        <f t="shared" si="228"/>
        <v/>
      </c>
      <c r="P730" t="str">
        <f t="shared" si="229"/>
        <v/>
      </c>
      <c r="Q730" t="str">
        <f t="shared" si="230"/>
        <v/>
      </c>
      <c r="R730" t="str">
        <f t="shared" si="231"/>
        <v/>
      </c>
      <c r="S730" t="str">
        <f t="shared" si="239"/>
        <v/>
      </c>
      <c r="U730" t="str">
        <f t="shared" si="232"/>
        <v/>
      </c>
      <c r="V730" t="str">
        <f t="shared" si="233"/>
        <v/>
      </c>
      <c r="W730" t="str">
        <f t="shared" si="234"/>
        <v/>
      </c>
      <c r="X730" t="str">
        <f t="shared" si="235"/>
        <v/>
      </c>
      <c r="Y730" t="str">
        <f t="shared" si="236"/>
        <v/>
      </c>
      <c r="Z730" cm="1">
        <f t="array" ref="Z730">LOOKUP(
    2,
    1/($A:$A=$A730),
    $C:$C
)</f>
        <v>394.21</v>
      </c>
      <c r="AA730" t="str">
        <f t="shared" si="237"/>
        <v/>
      </c>
      <c r="AB730" t="str">
        <f t="shared" si="238"/>
        <v/>
      </c>
    </row>
    <row r="731" spans="1:28" x14ac:dyDescent="0.3">
      <c r="A731" s="2">
        <v>45876</v>
      </c>
      <c r="B731" s="1">
        <v>0.42708333333333331</v>
      </c>
      <c r="C731">
        <v>389.09</v>
      </c>
      <c r="D731">
        <v>388.58</v>
      </c>
      <c r="E731">
        <v>85035</v>
      </c>
      <c r="F731" t="b">
        <f t="shared" si="220"/>
        <v>0</v>
      </c>
      <c r="G731" t="str">
        <f t="shared" si="221"/>
        <v/>
      </c>
      <c r="H731" t="str">
        <f t="shared" si="222"/>
        <v/>
      </c>
      <c r="I731">
        <f t="shared" si="223"/>
        <v>389.94</v>
      </c>
      <c r="J731">
        <f t="shared" si="224"/>
        <v>388.91</v>
      </c>
      <c r="K731">
        <f t="shared" si="225"/>
        <v>1</v>
      </c>
      <c r="L731" t="str">
        <f>IF(
    AND(
        K731=1,
        COUNTIFS($A$2:A731,A731,$K$2:K731,1)=1
    ),
    "ENTRY",
    ""
)</f>
        <v/>
      </c>
      <c r="M731" t="str">
        <f t="shared" si="226"/>
        <v/>
      </c>
      <c r="N731" t="str">
        <f t="shared" si="227"/>
        <v/>
      </c>
      <c r="O731" t="str">
        <f t="shared" si="228"/>
        <v/>
      </c>
      <c r="P731" t="str">
        <f t="shared" si="229"/>
        <v/>
      </c>
      <c r="Q731" t="str">
        <f t="shared" si="230"/>
        <v/>
      </c>
      <c r="R731" t="str">
        <f t="shared" si="231"/>
        <v/>
      </c>
      <c r="S731" t="str">
        <f t="shared" si="239"/>
        <v/>
      </c>
      <c r="U731" t="str">
        <f t="shared" si="232"/>
        <v/>
      </c>
      <c r="V731" t="str">
        <f t="shared" si="233"/>
        <v/>
      </c>
      <c r="W731" t="str">
        <f t="shared" si="234"/>
        <v/>
      </c>
      <c r="X731" t="str">
        <f t="shared" si="235"/>
        <v/>
      </c>
      <c r="Y731" t="str">
        <f t="shared" si="236"/>
        <v/>
      </c>
      <c r="Z731" cm="1">
        <f t="array" ref="Z731">LOOKUP(
    2,
    1/($A:$A=$A731),
    $C:$C
)</f>
        <v>394.21</v>
      </c>
      <c r="AA731" t="str">
        <f t="shared" si="237"/>
        <v/>
      </c>
      <c r="AB731" t="str">
        <f t="shared" si="238"/>
        <v/>
      </c>
    </row>
    <row r="732" spans="1:28" x14ac:dyDescent="0.3">
      <c r="A732" s="2">
        <v>45876</v>
      </c>
      <c r="B732" s="1">
        <v>0.43055555555555558</v>
      </c>
      <c r="C732">
        <v>389.45</v>
      </c>
      <c r="D732">
        <v>388.64</v>
      </c>
      <c r="E732">
        <v>132046</v>
      </c>
      <c r="F732" t="b">
        <f t="shared" si="220"/>
        <v>0</v>
      </c>
      <c r="G732" t="str">
        <f t="shared" si="221"/>
        <v/>
      </c>
      <c r="H732" t="str">
        <f t="shared" si="222"/>
        <v/>
      </c>
      <c r="I732">
        <f t="shared" si="223"/>
        <v>389.94</v>
      </c>
      <c r="J732">
        <f t="shared" si="224"/>
        <v>388.91</v>
      </c>
      <c r="K732">
        <f t="shared" si="225"/>
        <v>1</v>
      </c>
      <c r="L732" t="str">
        <f>IF(
    AND(
        K732=1,
        COUNTIFS($A$2:A732,A732,$K$2:K732,1)=1
    ),
    "ENTRY",
    ""
)</f>
        <v/>
      </c>
      <c r="M732" t="str">
        <f t="shared" si="226"/>
        <v/>
      </c>
      <c r="N732" t="str">
        <f t="shared" si="227"/>
        <v/>
      </c>
      <c r="O732" t="str">
        <f t="shared" si="228"/>
        <v/>
      </c>
      <c r="P732" t="str">
        <f t="shared" si="229"/>
        <v/>
      </c>
      <c r="Q732" t="str">
        <f t="shared" si="230"/>
        <v/>
      </c>
      <c r="R732" t="str">
        <f t="shared" si="231"/>
        <v/>
      </c>
      <c r="S732" t="str">
        <f t="shared" si="239"/>
        <v/>
      </c>
      <c r="U732" t="str">
        <f t="shared" si="232"/>
        <v/>
      </c>
      <c r="V732" t="str">
        <f t="shared" si="233"/>
        <v/>
      </c>
      <c r="W732" t="str">
        <f t="shared" si="234"/>
        <v/>
      </c>
      <c r="X732" t="str">
        <f t="shared" si="235"/>
        <v/>
      </c>
      <c r="Y732" t="str">
        <f t="shared" si="236"/>
        <v/>
      </c>
      <c r="Z732" cm="1">
        <f t="array" ref="Z732">LOOKUP(
    2,
    1/($A:$A=$A732),
    $C:$C
)</f>
        <v>394.21</v>
      </c>
      <c r="AA732" t="str">
        <f t="shared" si="237"/>
        <v/>
      </c>
      <c r="AB732" t="str">
        <f t="shared" si="238"/>
        <v/>
      </c>
    </row>
    <row r="733" spans="1:28" x14ac:dyDescent="0.3">
      <c r="A733" s="2">
        <v>45876</v>
      </c>
      <c r="B733" s="1">
        <v>0.43402777777777779</v>
      </c>
      <c r="C733">
        <v>389.06</v>
      </c>
      <c r="D733">
        <v>386.79</v>
      </c>
      <c r="E733">
        <v>493474</v>
      </c>
      <c r="F733" t="b">
        <f t="shared" si="220"/>
        <v>0</v>
      </c>
      <c r="G733" t="str">
        <f t="shared" si="221"/>
        <v/>
      </c>
      <c r="H733" t="str">
        <f t="shared" si="222"/>
        <v/>
      </c>
      <c r="I733">
        <f t="shared" si="223"/>
        <v>389.94</v>
      </c>
      <c r="J733">
        <f t="shared" si="224"/>
        <v>388.91</v>
      </c>
      <c r="K733">
        <f t="shared" si="225"/>
        <v>1</v>
      </c>
      <c r="L733" t="str">
        <f>IF(
    AND(
        K733=1,
        COUNTIFS($A$2:A733,A733,$K$2:K733,1)=1
    ),
    "ENTRY",
    ""
)</f>
        <v/>
      </c>
      <c r="M733" t="str">
        <f t="shared" si="226"/>
        <v/>
      </c>
      <c r="N733" t="str">
        <f t="shared" si="227"/>
        <v/>
      </c>
      <c r="O733" t="str">
        <f t="shared" si="228"/>
        <v/>
      </c>
      <c r="P733" t="str">
        <f t="shared" si="229"/>
        <v/>
      </c>
      <c r="Q733" t="str">
        <f t="shared" si="230"/>
        <v/>
      </c>
      <c r="R733" t="str">
        <f t="shared" si="231"/>
        <v/>
      </c>
      <c r="S733" t="str">
        <f t="shared" si="239"/>
        <v/>
      </c>
      <c r="U733" t="str">
        <f t="shared" si="232"/>
        <v/>
      </c>
      <c r="V733" t="str">
        <f t="shared" si="233"/>
        <v/>
      </c>
      <c r="W733" t="str">
        <f t="shared" si="234"/>
        <v/>
      </c>
      <c r="X733" t="str">
        <f t="shared" si="235"/>
        <v/>
      </c>
      <c r="Y733" t="str">
        <f t="shared" si="236"/>
        <v/>
      </c>
      <c r="Z733" cm="1">
        <f t="array" ref="Z733">LOOKUP(
    2,
    1/($A:$A=$A733),
    $C:$C
)</f>
        <v>394.21</v>
      </c>
      <c r="AA733" t="str">
        <f t="shared" si="237"/>
        <v/>
      </c>
      <c r="AB733" t="str">
        <f t="shared" si="238"/>
        <v/>
      </c>
    </row>
    <row r="734" spans="1:28" x14ac:dyDescent="0.3">
      <c r="A734" s="2">
        <v>45876</v>
      </c>
      <c r="B734" s="1">
        <v>0.4375</v>
      </c>
      <c r="C734">
        <v>387.48</v>
      </c>
      <c r="D734">
        <v>386.36</v>
      </c>
      <c r="E734">
        <v>227461</v>
      </c>
      <c r="F734" t="b">
        <f t="shared" si="220"/>
        <v>0</v>
      </c>
      <c r="G734" t="str">
        <f t="shared" si="221"/>
        <v/>
      </c>
      <c r="H734" t="str">
        <f t="shared" si="222"/>
        <v/>
      </c>
      <c r="I734">
        <f t="shared" si="223"/>
        <v>389.94</v>
      </c>
      <c r="J734">
        <f t="shared" si="224"/>
        <v>388.91</v>
      </c>
      <c r="K734">
        <f t="shared" si="225"/>
        <v>1</v>
      </c>
      <c r="L734" t="str">
        <f>IF(
    AND(
        K734=1,
        COUNTIFS($A$2:A734,A734,$K$2:K734,1)=1
    ),
    "ENTRY",
    ""
)</f>
        <v/>
      </c>
      <c r="M734" t="str">
        <f t="shared" si="226"/>
        <v/>
      </c>
      <c r="N734" t="str">
        <f t="shared" si="227"/>
        <v/>
      </c>
      <c r="O734" t="str">
        <f t="shared" si="228"/>
        <v/>
      </c>
      <c r="P734" t="str">
        <f t="shared" si="229"/>
        <v/>
      </c>
      <c r="Q734" t="str">
        <f t="shared" si="230"/>
        <v/>
      </c>
      <c r="R734" t="str">
        <f t="shared" si="231"/>
        <v/>
      </c>
      <c r="S734" t="str">
        <f t="shared" si="239"/>
        <v/>
      </c>
      <c r="U734" t="str">
        <f t="shared" si="232"/>
        <v/>
      </c>
      <c r="V734" t="str">
        <f t="shared" si="233"/>
        <v/>
      </c>
      <c r="W734" t="str">
        <f t="shared" si="234"/>
        <v/>
      </c>
      <c r="X734" t="str">
        <f t="shared" si="235"/>
        <v/>
      </c>
      <c r="Y734" t="str">
        <f t="shared" si="236"/>
        <v/>
      </c>
      <c r="Z734" cm="1">
        <f t="array" ref="Z734">LOOKUP(
    2,
    1/($A:$A=$A734),
    $C:$C
)</f>
        <v>394.21</v>
      </c>
      <c r="AA734" t="str">
        <f t="shared" si="237"/>
        <v/>
      </c>
      <c r="AB734" t="str">
        <f t="shared" si="238"/>
        <v/>
      </c>
    </row>
    <row r="735" spans="1:28" x14ac:dyDescent="0.3">
      <c r="A735" s="2">
        <v>45876</v>
      </c>
      <c r="B735" s="1">
        <v>0.44097222222222221</v>
      </c>
      <c r="C735">
        <v>387.76</v>
      </c>
      <c r="D735">
        <v>386.7</v>
      </c>
      <c r="E735">
        <v>102357</v>
      </c>
      <c r="F735" t="b">
        <f t="shared" si="220"/>
        <v>0</v>
      </c>
      <c r="G735" t="str">
        <f t="shared" si="221"/>
        <v/>
      </c>
      <c r="H735" t="str">
        <f t="shared" si="222"/>
        <v/>
      </c>
      <c r="I735">
        <f t="shared" si="223"/>
        <v>389.94</v>
      </c>
      <c r="J735">
        <f t="shared" si="224"/>
        <v>388.91</v>
      </c>
      <c r="K735">
        <f t="shared" si="225"/>
        <v>1</v>
      </c>
      <c r="L735" t="str">
        <f>IF(
    AND(
        K735=1,
        COUNTIFS($A$2:A735,A735,$K$2:K735,1)=1
    ),
    "ENTRY",
    ""
)</f>
        <v/>
      </c>
      <c r="M735" t="str">
        <f t="shared" si="226"/>
        <v/>
      </c>
      <c r="N735" t="str">
        <f t="shared" si="227"/>
        <v/>
      </c>
      <c r="O735" t="str">
        <f t="shared" si="228"/>
        <v/>
      </c>
      <c r="P735" t="str">
        <f t="shared" si="229"/>
        <v/>
      </c>
      <c r="Q735" t="str">
        <f t="shared" si="230"/>
        <v/>
      </c>
      <c r="R735" t="str">
        <f t="shared" si="231"/>
        <v/>
      </c>
      <c r="S735" t="str">
        <f t="shared" si="239"/>
        <v/>
      </c>
      <c r="U735" t="str">
        <f t="shared" si="232"/>
        <v/>
      </c>
      <c r="V735" t="str">
        <f t="shared" si="233"/>
        <v/>
      </c>
      <c r="W735" t="str">
        <f t="shared" si="234"/>
        <v/>
      </c>
      <c r="X735" t="str">
        <f t="shared" si="235"/>
        <v/>
      </c>
      <c r="Y735" t="str">
        <f t="shared" si="236"/>
        <v/>
      </c>
      <c r="Z735" cm="1">
        <f t="array" ref="Z735">LOOKUP(
    2,
    1/($A:$A=$A735),
    $C:$C
)</f>
        <v>394.21</v>
      </c>
      <c r="AA735" t="str">
        <f t="shared" si="237"/>
        <v/>
      </c>
      <c r="AB735" t="str">
        <f t="shared" si="238"/>
        <v/>
      </c>
    </row>
    <row r="736" spans="1:28" x14ac:dyDescent="0.3">
      <c r="A736" s="2">
        <v>45876</v>
      </c>
      <c r="B736" s="1">
        <v>0.44444444444444442</v>
      </c>
      <c r="C736">
        <v>387.39</v>
      </c>
      <c r="D736">
        <v>387.03</v>
      </c>
      <c r="E736">
        <v>73835</v>
      </c>
      <c r="F736" t="b">
        <f t="shared" si="220"/>
        <v>0</v>
      </c>
      <c r="G736" t="str">
        <f t="shared" si="221"/>
        <v/>
      </c>
      <c r="H736" t="str">
        <f t="shared" si="222"/>
        <v/>
      </c>
      <c r="I736">
        <f t="shared" si="223"/>
        <v>389.94</v>
      </c>
      <c r="J736">
        <f t="shared" si="224"/>
        <v>388.91</v>
      </c>
      <c r="K736">
        <f t="shared" si="225"/>
        <v>1</v>
      </c>
      <c r="L736" t="str">
        <f>IF(
    AND(
        K736=1,
        COUNTIFS($A$2:A736,A736,$K$2:K736,1)=1
    ),
    "ENTRY",
    ""
)</f>
        <v/>
      </c>
      <c r="M736" t="str">
        <f t="shared" si="226"/>
        <v/>
      </c>
      <c r="N736" t="str">
        <f t="shared" si="227"/>
        <v/>
      </c>
      <c r="O736" t="str">
        <f t="shared" si="228"/>
        <v/>
      </c>
      <c r="P736" t="str">
        <f t="shared" si="229"/>
        <v/>
      </c>
      <c r="Q736" t="str">
        <f t="shared" si="230"/>
        <v/>
      </c>
      <c r="R736" t="str">
        <f t="shared" si="231"/>
        <v/>
      </c>
      <c r="S736" t="str">
        <f t="shared" si="239"/>
        <v/>
      </c>
      <c r="U736" t="str">
        <f t="shared" si="232"/>
        <v/>
      </c>
      <c r="V736" t="str">
        <f t="shared" si="233"/>
        <v/>
      </c>
      <c r="W736" t="str">
        <f t="shared" si="234"/>
        <v/>
      </c>
      <c r="X736" t="str">
        <f t="shared" si="235"/>
        <v/>
      </c>
      <c r="Y736" t="str">
        <f t="shared" si="236"/>
        <v/>
      </c>
      <c r="Z736" cm="1">
        <f t="array" ref="Z736">LOOKUP(
    2,
    1/($A:$A=$A736),
    $C:$C
)</f>
        <v>394.21</v>
      </c>
      <c r="AA736" t="str">
        <f t="shared" si="237"/>
        <v/>
      </c>
      <c r="AB736" t="str">
        <f t="shared" si="238"/>
        <v/>
      </c>
    </row>
    <row r="737" spans="1:28" x14ac:dyDescent="0.3">
      <c r="A737" s="2">
        <v>45876</v>
      </c>
      <c r="B737" s="1">
        <v>0.44791666666666669</v>
      </c>
      <c r="C737">
        <v>387.39</v>
      </c>
      <c r="D737">
        <v>386.36</v>
      </c>
      <c r="E737">
        <v>149419</v>
      </c>
      <c r="F737" t="b">
        <f t="shared" si="220"/>
        <v>0</v>
      </c>
      <c r="G737" t="str">
        <f t="shared" si="221"/>
        <v/>
      </c>
      <c r="H737" t="str">
        <f t="shared" si="222"/>
        <v/>
      </c>
      <c r="I737">
        <f t="shared" si="223"/>
        <v>389.94</v>
      </c>
      <c r="J737">
        <f t="shared" si="224"/>
        <v>388.91</v>
      </c>
      <c r="K737">
        <f t="shared" si="225"/>
        <v>1</v>
      </c>
      <c r="L737" t="str">
        <f>IF(
    AND(
        K737=1,
        COUNTIFS($A$2:A737,A737,$K$2:K737,1)=1
    ),
    "ENTRY",
    ""
)</f>
        <v/>
      </c>
      <c r="M737" t="str">
        <f t="shared" si="226"/>
        <v/>
      </c>
      <c r="N737" t="str">
        <f t="shared" si="227"/>
        <v/>
      </c>
      <c r="O737" t="str">
        <f t="shared" si="228"/>
        <v/>
      </c>
      <c r="P737" t="str">
        <f t="shared" si="229"/>
        <v/>
      </c>
      <c r="Q737" t="str">
        <f t="shared" si="230"/>
        <v/>
      </c>
      <c r="R737" t="str">
        <f t="shared" si="231"/>
        <v/>
      </c>
      <c r="S737" t="str">
        <f t="shared" si="239"/>
        <v/>
      </c>
      <c r="U737" t="str">
        <f t="shared" si="232"/>
        <v/>
      </c>
      <c r="V737" t="str">
        <f t="shared" si="233"/>
        <v/>
      </c>
      <c r="W737" t="str">
        <f t="shared" si="234"/>
        <v/>
      </c>
      <c r="X737" t="str">
        <f t="shared" si="235"/>
        <v/>
      </c>
      <c r="Y737" t="str">
        <f t="shared" si="236"/>
        <v/>
      </c>
      <c r="Z737" cm="1">
        <f t="array" ref="Z737">LOOKUP(
    2,
    1/($A:$A=$A737),
    $C:$C
)</f>
        <v>394.21</v>
      </c>
      <c r="AA737" t="str">
        <f t="shared" si="237"/>
        <v/>
      </c>
      <c r="AB737" t="str">
        <f t="shared" si="238"/>
        <v/>
      </c>
    </row>
    <row r="738" spans="1:28" x14ac:dyDescent="0.3">
      <c r="A738" s="2">
        <v>45876</v>
      </c>
      <c r="B738" s="1">
        <v>0.4513888888888889</v>
      </c>
      <c r="C738">
        <v>387.06</v>
      </c>
      <c r="D738">
        <v>386.55</v>
      </c>
      <c r="E738">
        <v>73749</v>
      </c>
      <c r="F738" t="b">
        <f t="shared" si="220"/>
        <v>0</v>
      </c>
      <c r="G738" t="str">
        <f t="shared" si="221"/>
        <v/>
      </c>
      <c r="H738" t="str">
        <f t="shared" si="222"/>
        <v/>
      </c>
      <c r="I738">
        <f t="shared" si="223"/>
        <v>389.94</v>
      </c>
      <c r="J738">
        <f t="shared" si="224"/>
        <v>388.91</v>
      </c>
      <c r="K738">
        <f t="shared" si="225"/>
        <v>1</v>
      </c>
      <c r="L738" t="str">
        <f>IF(
    AND(
        K738=1,
        COUNTIFS($A$2:A738,A738,$K$2:K738,1)=1
    ),
    "ENTRY",
    ""
)</f>
        <v/>
      </c>
      <c r="M738" t="str">
        <f t="shared" si="226"/>
        <v/>
      </c>
      <c r="N738" t="str">
        <f t="shared" si="227"/>
        <v/>
      </c>
      <c r="O738" t="str">
        <f t="shared" si="228"/>
        <v/>
      </c>
      <c r="P738" t="str">
        <f t="shared" si="229"/>
        <v/>
      </c>
      <c r="Q738" t="str">
        <f t="shared" si="230"/>
        <v/>
      </c>
      <c r="R738" t="str">
        <f t="shared" si="231"/>
        <v/>
      </c>
      <c r="S738" t="str">
        <f t="shared" si="239"/>
        <v/>
      </c>
      <c r="U738" t="str">
        <f t="shared" si="232"/>
        <v/>
      </c>
      <c r="V738" t="str">
        <f t="shared" si="233"/>
        <v/>
      </c>
      <c r="W738" t="str">
        <f t="shared" si="234"/>
        <v/>
      </c>
      <c r="X738" t="str">
        <f t="shared" si="235"/>
        <v/>
      </c>
      <c r="Y738" t="str">
        <f t="shared" si="236"/>
        <v/>
      </c>
      <c r="Z738" cm="1">
        <f t="array" ref="Z738">LOOKUP(
    2,
    1/($A:$A=$A738),
    $C:$C
)</f>
        <v>394.21</v>
      </c>
      <c r="AA738" t="str">
        <f t="shared" si="237"/>
        <v/>
      </c>
      <c r="AB738" t="str">
        <f t="shared" si="238"/>
        <v/>
      </c>
    </row>
    <row r="739" spans="1:28" x14ac:dyDescent="0.3">
      <c r="A739" s="2">
        <v>45876</v>
      </c>
      <c r="B739" s="1">
        <v>0.4548611111111111</v>
      </c>
      <c r="C739">
        <v>387.09</v>
      </c>
      <c r="D739">
        <v>386.7</v>
      </c>
      <c r="E739">
        <v>74395</v>
      </c>
      <c r="F739" t="b">
        <f t="shared" si="220"/>
        <v>0</v>
      </c>
      <c r="G739" t="str">
        <f t="shared" si="221"/>
        <v/>
      </c>
      <c r="H739" t="str">
        <f t="shared" si="222"/>
        <v/>
      </c>
      <c r="I739">
        <f t="shared" si="223"/>
        <v>389.94</v>
      </c>
      <c r="J739">
        <f t="shared" si="224"/>
        <v>388.91</v>
      </c>
      <c r="K739">
        <f t="shared" si="225"/>
        <v>1</v>
      </c>
      <c r="L739" t="str">
        <f>IF(
    AND(
        K739=1,
        COUNTIFS($A$2:A739,A739,$K$2:K739,1)=1
    ),
    "ENTRY",
    ""
)</f>
        <v/>
      </c>
      <c r="M739" t="str">
        <f t="shared" si="226"/>
        <v/>
      </c>
      <c r="N739" t="str">
        <f t="shared" si="227"/>
        <v/>
      </c>
      <c r="O739" t="str">
        <f t="shared" si="228"/>
        <v/>
      </c>
      <c r="P739" t="str">
        <f t="shared" si="229"/>
        <v/>
      </c>
      <c r="Q739" t="str">
        <f t="shared" si="230"/>
        <v/>
      </c>
      <c r="R739" t="str">
        <f t="shared" si="231"/>
        <v/>
      </c>
      <c r="S739" t="str">
        <f t="shared" si="239"/>
        <v/>
      </c>
      <c r="U739" t="str">
        <f t="shared" si="232"/>
        <v/>
      </c>
      <c r="V739" t="str">
        <f t="shared" si="233"/>
        <v/>
      </c>
      <c r="W739" t="str">
        <f t="shared" si="234"/>
        <v/>
      </c>
      <c r="X739" t="str">
        <f t="shared" si="235"/>
        <v/>
      </c>
      <c r="Y739" t="str">
        <f t="shared" si="236"/>
        <v/>
      </c>
      <c r="Z739" cm="1">
        <f t="array" ref="Z739">LOOKUP(
    2,
    1/($A:$A=$A739),
    $C:$C
)</f>
        <v>394.21</v>
      </c>
      <c r="AA739" t="str">
        <f t="shared" si="237"/>
        <v/>
      </c>
      <c r="AB739" t="str">
        <f t="shared" si="238"/>
        <v/>
      </c>
    </row>
    <row r="740" spans="1:28" x14ac:dyDescent="0.3">
      <c r="A740" s="2">
        <v>45876</v>
      </c>
      <c r="B740" s="1">
        <v>0.45833333333333331</v>
      </c>
      <c r="C740">
        <v>386.91</v>
      </c>
      <c r="D740">
        <v>385.76</v>
      </c>
      <c r="E740">
        <v>198319</v>
      </c>
      <c r="F740" t="b">
        <f t="shared" si="220"/>
        <v>0</v>
      </c>
      <c r="G740" t="str">
        <f t="shared" si="221"/>
        <v/>
      </c>
      <c r="H740" t="str">
        <f t="shared" si="222"/>
        <v/>
      </c>
      <c r="I740">
        <f t="shared" si="223"/>
        <v>389.94</v>
      </c>
      <c r="J740">
        <f t="shared" si="224"/>
        <v>388.91</v>
      </c>
      <c r="K740">
        <f t="shared" si="225"/>
        <v>1</v>
      </c>
      <c r="L740" t="str">
        <f>IF(
    AND(
        K740=1,
        COUNTIFS($A$2:A740,A740,$K$2:K740,1)=1
    ),
    "ENTRY",
    ""
)</f>
        <v/>
      </c>
      <c r="M740" t="str">
        <f t="shared" si="226"/>
        <v/>
      </c>
      <c r="N740" t="str">
        <f t="shared" si="227"/>
        <v/>
      </c>
      <c r="O740" t="str">
        <f t="shared" si="228"/>
        <v/>
      </c>
      <c r="P740" t="str">
        <f t="shared" si="229"/>
        <v/>
      </c>
      <c r="Q740" t="str">
        <f t="shared" si="230"/>
        <v/>
      </c>
      <c r="R740" t="str">
        <f t="shared" si="231"/>
        <v/>
      </c>
      <c r="S740" t="str">
        <f t="shared" si="239"/>
        <v/>
      </c>
      <c r="U740" t="str">
        <f t="shared" si="232"/>
        <v/>
      </c>
      <c r="V740" t="str">
        <f t="shared" si="233"/>
        <v/>
      </c>
      <c r="W740" t="str">
        <f t="shared" si="234"/>
        <v/>
      </c>
      <c r="X740" t="str">
        <f t="shared" si="235"/>
        <v/>
      </c>
      <c r="Y740" t="str">
        <f t="shared" si="236"/>
        <v/>
      </c>
      <c r="Z740" cm="1">
        <f t="array" ref="Z740">LOOKUP(
    2,
    1/($A:$A=$A740),
    $C:$C
)</f>
        <v>394.21</v>
      </c>
      <c r="AA740" t="str">
        <f t="shared" si="237"/>
        <v/>
      </c>
      <c r="AB740" t="str">
        <f t="shared" si="238"/>
        <v/>
      </c>
    </row>
    <row r="741" spans="1:28" x14ac:dyDescent="0.3">
      <c r="A741" s="2">
        <v>45876</v>
      </c>
      <c r="B741" s="1">
        <v>0.46180555555555558</v>
      </c>
      <c r="C741">
        <v>386.36</v>
      </c>
      <c r="D741">
        <v>385.79</v>
      </c>
      <c r="E741">
        <v>100342</v>
      </c>
      <c r="F741" t="b">
        <f t="shared" si="220"/>
        <v>0</v>
      </c>
      <c r="G741" t="str">
        <f t="shared" si="221"/>
        <v/>
      </c>
      <c r="H741" t="str">
        <f t="shared" si="222"/>
        <v/>
      </c>
      <c r="I741">
        <f t="shared" si="223"/>
        <v>389.94</v>
      </c>
      <c r="J741">
        <f t="shared" si="224"/>
        <v>388.91</v>
      </c>
      <c r="K741">
        <f t="shared" si="225"/>
        <v>1</v>
      </c>
      <c r="L741" t="str">
        <f>IF(
    AND(
        K741=1,
        COUNTIFS($A$2:A741,A741,$K$2:K741,1)=1
    ),
    "ENTRY",
    ""
)</f>
        <v/>
      </c>
      <c r="M741" t="str">
        <f t="shared" si="226"/>
        <v/>
      </c>
      <c r="N741" t="str">
        <f t="shared" si="227"/>
        <v/>
      </c>
      <c r="O741" t="str">
        <f t="shared" si="228"/>
        <v/>
      </c>
      <c r="P741" t="str">
        <f t="shared" si="229"/>
        <v/>
      </c>
      <c r="Q741" t="str">
        <f t="shared" si="230"/>
        <v/>
      </c>
      <c r="R741" t="str">
        <f t="shared" si="231"/>
        <v/>
      </c>
      <c r="S741" t="str">
        <f t="shared" si="239"/>
        <v/>
      </c>
      <c r="U741" t="str">
        <f t="shared" si="232"/>
        <v/>
      </c>
      <c r="V741" t="str">
        <f t="shared" si="233"/>
        <v/>
      </c>
      <c r="W741" t="str">
        <f t="shared" si="234"/>
        <v/>
      </c>
      <c r="X741" t="str">
        <f t="shared" si="235"/>
        <v/>
      </c>
      <c r="Y741" t="str">
        <f t="shared" si="236"/>
        <v/>
      </c>
      <c r="Z741" cm="1">
        <f t="array" ref="Z741">LOOKUP(
    2,
    1/($A:$A=$A741),
    $C:$C
)</f>
        <v>394.21</v>
      </c>
      <c r="AA741" t="str">
        <f t="shared" si="237"/>
        <v/>
      </c>
      <c r="AB741" t="str">
        <f t="shared" si="238"/>
        <v/>
      </c>
    </row>
    <row r="742" spans="1:28" x14ac:dyDescent="0.3">
      <c r="A742" s="2">
        <v>45876</v>
      </c>
      <c r="B742" s="1">
        <v>0.46527777777777779</v>
      </c>
      <c r="C742">
        <v>386.36</v>
      </c>
      <c r="D742">
        <v>385.88</v>
      </c>
      <c r="E742">
        <v>74864</v>
      </c>
      <c r="F742" t="b">
        <f t="shared" si="220"/>
        <v>0</v>
      </c>
      <c r="G742" t="str">
        <f t="shared" si="221"/>
        <v/>
      </c>
      <c r="H742" t="str">
        <f t="shared" si="222"/>
        <v/>
      </c>
      <c r="I742">
        <f t="shared" si="223"/>
        <v>389.94</v>
      </c>
      <c r="J742">
        <f t="shared" si="224"/>
        <v>388.91</v>
      </c>
      <c r="K742">
        <f t="shared" si="225"/>
        <v>1</v>
      </c>
      <c r="L742" t="str">
        <f>IF(
    AND(
        K742=1,
        COUNTIFS($A$2:A742,A742,$K$2:K742,1)=1
    ),
    "ENTRY",
    ""
)</f>
        <v/>
      </c>
      <c r="M742" t="str">
        <f t="shared" si="226"/>
        <v/>
      </c>
      <c r="N742" t="str">
        <f t="shared" si="227"/>
        <v/>
      </c>
      <c r="O742" t="str">
        <f t="shared" si="228"/>
        <v/>
      </c>
      <c r="P742" t="str">
        <f t="shared" si="229"/>
        <v/>
      </c>
      <c r="Q742" t="str">
        <f t="shared" si="230"/>
        <v/>
      </c>
      <c r="R742" t="str">
        <f t="shared" si="231"/>
        <v/>
      </c>
      <c r="S742" t="str">
        <f t="shared" si="239"/>
        <v/>
      </c>
      <c r="U742" t="str">
        <f t="shared" si="232"/>
        <v/>
      </c>
      <c r="V742" t="str">
        <f t="shared" si="233"/>
        <v/>
      </c>
      <c r="W742" t="str">
        <f t="shared" si="234"/>
        <v/>
      </c>
      <c r="X742" t="str">
        <f t="shared" si="235"/>
        <v/>
      </c>
      <c r="Y742" t="str">
        <f t="shared" si="236"/>
        <v/>
      </c>
      <c r="Z742" cm="1">
        <f t="array" ref="Z742">LOOKUP(
    2,
    1/($A:$A=$A742),
    $C:$C
)</f>
        <v>394.21</v>
      </c>
      <c r="AA742" t="str">
        <f t="shared" si="237"/>
        <v/>
      </c>
      <c r="AB742" t="str">
        <f t="shared" si="238"/>
        <v/>
      </c>
    </row>
    <row r="743" spans="1:28" x14ac:dyDescent="0.3">
      <c r="A743" s="2">
        <v>45876</v>
      </c>
      <c r="B743" s="1">
        <v>0.46875</v>
      </c>
      <c r="C743">
        <v>386.48</v>
      </c>
      <c r="D743">
        <v>385.82</v>
      </c>
      <c r="E743">
        <v>98809</v>
      </c>
      <c r="F743" t="b">
        <f t="shared" si="220"/>
        <v>0</v>
      </c>
      <c r="G743" t="str">
        <f t="shared" si="221"/>
        <v/>
      </c>
      <c r="H743" t="str">
        <f t="shared" si="222"/>
        <v/>
      </c>
      <c r="I743">
        <f t="shared" si="223"/>
        <v>389.94</v>
      </c>
      <c r="J743">
        <f t="shared" si="224"/>
        <v>388.91</v>
      </c>
      <c r="K743">
        <f t="shared" si="225"/>
        <v>1</v>
      </c>
      <c r="L743" t="str">
        <f>IF(
    AND(
        K743=1,
        COUNTIFS($A$2:A743,A743,$K$2:K743,1)=1
    ),
    "ENTRY",
    ""
)</f>
        <v/>
      </c>
      <c r="M743" t="str">
        <f t="shared" si="226"/>
        <v/>
      </c>
      <c r="N743" t="str">
        <f t="shared" si="227"/>
        <v/>
      </c>
      <c r="O743" t="str">
        <f t="shared" si="228"/>
        <v/>
      </c>
      <c r="P743" t="str">
        <f t="shared" si="229"/>
        <v/>
      </c>
      <c r="Q743" t="str">
        <f t="shared" si="230"/>
        <v/>
      </c>
      <c r="R743" t="str">
        <f t="shared" si="231"/>
        <v/>
      </c>
      <c r="S743" t="str">
        <f t="shared" si="239"/>
        <v/>
      </c>
      <c r="U743" t="str">
        <f t="shared" si="232"/>
        <v/>
      </c>
      <c r="V743" t="str">
        <f t="shared" si="233"/>
        <v/>
      </c>
      <c r="W743" t="str">
        <f t="shared" si="234"/>
        <v/>
      </c>
      <c r="X743" t="str">
        <f t="shared" si="235"/>
        <v/>
      </c>
      <c r="Y743" t="str">
        <f t="shared" si="236"/>
        <v/>
      </c>
      <c r="Z743" cm="1">
        <f t="array" ref="Z743">LOOKUP(
    2,
    1/($A:$A=$A743),
    $C:$C
)</f>
        <v>394.21</v>
      </c>
      <c r="AA743" t="str">
        <f t="shared" si="237"/>
        <v/>
      </c>
      <c r="AB743" t="str">
        <f t="shared" si="238"/>
        <v/>
      </c>
    </row>
    <row r="744" spans="1:28" x14ac:dyDescent="0.3">
      <c r="A744" s="2">
        <v>45876</v>
      </c>
      <c r="B744" s="1">
        <v>0.47222222222222221</v>
      </c>
      <c r="C744">
        <v>386.24</v>
      </c>
      <c r="D744">
        <v>385.52</v>
      </c>
      <c r="E744">
        <v>109227</v>
      </c>
      <c r="F744" t="b">
        <f t="shared" si="220"/>
        <v>0</v>
      </c>
      <c r="G744" t="str">
        <f t="shared" si="221"/>
        <v/>
      </c>
      <c r="H744" t="str">
        <f t="shared" si="222"/>
        <v/>
      </c>
      <c r="I744">
        <f t="shared" si="223"/>
        <v>389.94</v>
      </c>
      <c r="J744">
        <f t="shared" si="224"/>
        <v>388.91</v>
      </c>
      <c r="K744">
        <f t="shared" si="225"/>
        <v>1</v>
      </c>
      <c r="L744" t="str">
        <f>IF(
    AND(
        K744=1,
        COUNTIFS($A$2:A744,A744,$K$2:K744,1)=1
    ),
    "ENTRY",
    ""
)</f>
        <v/>
      </c>
      <c r="M744" t="str">
        <f t="shared" si="226"/>
        <v/>
      </c>
      <c r="N744" t="str">
        <f t="shared" si="227"/>
        <v/>
      </c>
      <c r="O744" t="str">
        <f t="shared" si="228"/>
        <v/>
      </c>
      <c r="P744" t="str">
        <f t="shared" si="229"/>
        <v/>
      </c>
      <c r="Q744" t="str">
        <f t="shared" si="230"/>
        <v/>
      </c>
      <c r="R744" t="str">
        <f t="shared" si="231"/>
        <v/>
      </c>
      <c r="S744" t="str">
        <f t="shared" si="239"/>
        <v/>
      </c>
      <c r="U744" t="str">
        <f t="shared" si="232"/>
        <v/>
      </c>
      <c r="V744" t="str">
        <f t="shared" si="233"/>
        <v/>
      </c>
      <c r="W744" t="str">
        <f t="shared" si="234"/>
        <v/>
      </c>
      <c r="X744" t="str">
        <f t="shared" si="235"/>
        <v/>
      </c>
      <c r="Y744" t="str">
        <f t="shared" si="236"/>
        <v/>
      </c>
      <c r="Z744" cm="1">
        <f t="array" ref="Z744">LOOKUP(
    2,
    1/($A:$A=$A744),
    $C:$C
)</f>
        <v>394.21</v>
      </c>
      <c r="AA744" t="str">
        <f t="shared" si="237"/>
        <v/>
      </c>
      <c r="AB744" t="str">
        <f t="shared" si="238"/>
        <v/>
      </c>
    </row>
    <row r="745" spans="1:28" x14ac:dyDescent="0.3">
      <c r="A745" s="2">
        <v>45876</v>
      </c>
      <c r="B745" s="1">
        <v>0.47569444444444442</v>
      </c>
      <c r="C745">
        <v>386.48</v>
      </c>
      <c r="D745">
        <v>385.91</v>
      </c>
      <c r="E745">
        <v>97998</v>
      </c>
      <c r="F745" t="b">
        <f t="shared" si="220"/>
        <v>0</v>
      </c>
      <c r="G745" t="str">
        <f t="shared" si="221"/>
        <v/>
      </c>
      <c r="H745" t="str">
        <f t="shared" si="222"/>
        <v/>
      </c>
      <c r="I745">
        <f t="shared" si="223"/>
        <v>389.94</v>
      </c>
      <c r="J745">
        <f t="shared" si="224"/>
        <v>388.91</v>
      </c>
      <c r="K745">
        <f t="shared" si="225"/>
        <v>1</v>
      </c>
      <c r="L745" t="str">
        <f>IF(
    AND(
        K745=1,
        COUNTIFS($A$2:A745,A745,$K$2:K745,1)=1
    ),
    "ENTRY",
    ""
)</f>
        <v/>
      </c>
      <c r="M745" t="str">
        <f t="shared" si="226"/>
        <v/>
      </c>
      <c r="N745" t="str">
        <f t="shared" si="227"/>
        <v/>
      </c>
      <c r="O745" t="str">
        <f t="shared" si="228"/>
        <v/>
      </c>
      <c r="P745" t="str">
        <f t="shared" si="229"/>
        <v/>
      </c>
      <c r="Q745" t="str">
        <f t="shared" si="230"/>
        <v/>
      </c>
      <c r="R745" t="str">
        <f t="shared" si="231"/>
        <v/>
      </c>
      <c r="S745" t="str">
        <f t="shared" si="239"/>
        <v/>
      </c>
      <c r="U745" t="str">
        <f t="shared" si="232"/>
        <v/>
      </c>
      <c r="V745" t="str">
        <f t="shared" si="233"/>
        <v/>
      </c>
      <c r="W745" t="str">
        <f t="shared" si="234"/>
        <v/>
      </c>
      <c r="X745" t="str">
        <f t="shared" si="235"/>
        <v/>
      </c>
      <c r="Y745" t="str">
        <f t="shared" si="236"/>
        <v/>
      </c>
      <c r="Z745" cm="1">
        <f t="array" ref="Z745">LOOKUP(
    2,
    1/($A:$A=$A745),
    $C:$C
)</f>
        <v>394.21</v>
      </c>
      <c r="AA745" t="str">
        <f t="shared" si="237"/>
        <v/>
      </c>
      <c r="AB745" t="str">
        <f t="shared" si="238"/>
        <v/>
      </c>
    </row>
    <row r="746" spans="1:28" x14ac:dyDescent="0.3">
      <c r="A746" s="2">
        <v>45876</v>
      </c>
      <c r="B746" s="1">
        <v>0.47916666666666669</v>
      </c>
      <c r="C746">
        <v>386.06</v>
      </c>
      <c r="D746">
        <v>385.15</v>
      </c>
      <c r="E746">
        <v>148214</v>
      </c>
      <c r="F746" t="b">
        <f t="shared" si="220"/>
        <v>0</v>
      </c>
      <c r="G746" t="str">
        <f t="shared" si="221"/>
        <v/>
      </c>
      <c r="H746" t="str">
        <f t="shared" si="222"/>
        <v/>
      </c>
      <c r="I746">
        <f t="shared" si="223"/>
        <v>389.94</v>
      </c>
      <c r="J746">
        <f t="shared" si="224"/>
        <v>388.91</v>
      </c>
      <c r="K746">
        <f t="shared" si="225"/>
        <v>1</v>
      </c>
      <c r="L746" t="str">
        <f>IF(
    AND(
        K746=1,
        COUNTIFS($A$2:A746,A746,$K$2:K746,1)=1
    ),
    "ENTRY",
    ""
)</f>
        <v/>
      </c>
      <c r="M746" t="str">
        <f t="shared" si="226"/>
        <v/>
      </c>
      <c r="N746" t="str">
        <f t="shared" si="227"/>
        <v/>
      </c>
      <c r="O746" t="str">
        <f t="shared" si="228"/>
        <v/>
      </c>
      <c r="P746" t="str">
        <f t="shared" si="229"/>
        <v/>
      </c>
      <c r="Q746" t="str">
        <f t="shared" si="230"/>
        <v/>
      </c>
      <c r="R746" t="str">
        <f t="shared" si="231"/>
        <v/>
      </c>
      <c r="S746" t="str">
        <f t="shared" si="239"/>
        <v/>
      </c>
      <c r="U746" t="str">
        <f t="shared" si="232"/>
        <v/>
      </c>
      <c r="V746" t="str">
        <f t="shared" si="233"/>
        <v/>
      </c>
      <c r="W746" t="str">
        <f t="shared" si="234"/>
        <v/>
      </c>
      <c r="X746" t="str">
        <f t="shared" si="235"/>
        <v/>
      </c>
      <c r="Y746" t="str">
        <f t="shared" si="236"/>
        <v/>
      </c>
      <c r="Z746" cm="1">
        <f t="array" ref="Z746">LOOKUP(
    2,
    1/($A:$A=$A746),
    $C:$C
)</f>
        <v>394.21</v>
      </c>
      <c r="AA746" t="str">
        <f t="shared" si="237"/>
        <v/>
      </c>
      <c r="AB746" t="str">
        <f t="shared" si="238"/>
        <v/>
      </c>
    </row>
    <row r="747" spans="1:28" x14ac:dyDescent="0.3">
      <c r="A747" s="2">
        <v>45876</v>
      </c>
      <c r="B747" s="1">
        <v>0.4826388888888889</v>
      </c>
      <c r="C747">
        <v>386.24</v>
      </c>
      <c r="D747">
        <v>385.48</v>
      </c>
      <c r="E747">
        <v>71757</v>
      </c>
      <c r="F747" t="b">
        <f t="shared" si="220"/>
        <v>0</v>
      </c>
      <c r="G747" t="str">
        <f t="shared" si="221"/>
        <v/>
      </c>
      <c r="H747" t="str">
        <f t="shared" si="222"/>
        <v/>
      </c>
      <c r="I747">
        <f t="shared" si="223"/>
        <v>389.94</v>
      </c>
      <c r="J747">
        <f t="shared" si="224"/>
        <v>388.91</v>
      </c>
      <c r="K747">
        <f t="shared" si="225"/>
        <v>1</v>
      </c>
      <c r="L747" t="str">
        <f>IF(
    AND(
        K747=1,
        COUNTIFS($A$2:A747,A747,$K$2:K747,1)=1
    ),
    "ENTRY",
    ""
)</f>
        <v/>
      </c>
      <c r="M747" t="str">
        <f t="shared" si="226"/>
        <v/>
      </c>
      <c r="N747" t="str">
        <f t="shared" si="227"/>
        <v/>
      </c>
      <c r="O747" t="str">
        <f t="shared" si="228"/>
        <v/>
      </c>
      <c r="P747" t="str">
        <f t="shared" si="229"/>
        <v/>
      </c>
      <c r="Q747" t="str">
        <f t="shared" si="230"/>
        <v/>
      </c>
      <c r="R747" t="str">
        <f t="shared" si="231"/>
        <v/>
      </c>
      <c r="S747" t="str">
        <f t="shared" si="239"/>
        <v/>
      </c>
      <c r="U747" t="str">
        <f t="shared" si="232"/>
        <v/>
      </c>
      <c r="V747" t="str">
        <f t="shared" si="233"/>
        <v/>
      </c>
      <c r="W747" t="str">
        <f t="shared" si="234"/>
        <v/>
      </c>
      <c r="X747" t="str">
        <f t="shared" si="235"/>
        <v/>
      </c>
      <c r="Y747" t="str">
        <f t="shared" si="236"/>
        <v/>
      </c>
      <c r="Z747" cm="1">
        <f t="array" ref="Z747">LOOKUP(
    2,
    1/($A:$A=$A747),
    $C:$C
)</f>
        <v>394.21</v>
      </c>
      <c r="AA747" t="str">
        <f t="shared" si="237"/>
        <v/>
      </c>
      <c r="AB747" t="str">
        <f t="shared" si="238"/>
        <v/>
      </c>
    </row>
    <row r="748" spans="1:28" x14ac:dyDescent="0.3">
      <c r="A748" s="2">
        <v>45876</v>
      </c>
      <c r="B748" s="1">
        <v>0.4861111111111111</v>
      </c>
      <c r="C748">
        <v>386.55</v>
      </c>
      <c r="D748">
        <v>385.76</v>
      </c>
      <c r="E748">
        <v>355867</v>
      </c>
      <c r="F748" t="b">
        <f t="shared" si="220"/>
        <v>0</v>
      </c>
      <c r="G748" t="str">
        <f t="shared" si="221"/>
        <v/>
      </c>
      <c r="H748" t="str">
        <f t="shared" si="222"/>
        <v/>
      </c>
      <c r="I748">
        <f t="shared" si="223"/>
        <v>389.94</v>
      </c>
      <c r="J748">
        <f t="shared" si="224"/>
        <v>388.91</v>
      </c>
      <c r="K748">
        <f t="shared" si="225"/>
        <v>1</v>
      </c>
      <c r="L748" t="str">
        <f>IF(
    AND(
        K748=1,
        COUNTIFS($A$2:A748,A748,$K$2:K748,1)=1
    ),
    "ENTRY",
    ""
)</f>
        <v/>
      </c>
      <c r="M748" t="str">
        <f t="shared" si="226"/>
        <v/>
      </c>
      <c r="N748" t="str">
        <f t="shared" si="227"/>
        <v/>
      </c>
      <c r="O748" t="str">
        <f t="shared" si="228"/>
        <v/>
      </c>
      <c r="P748" t="str">
        <f t="shared" si="229"/>
        <v/>
      </c>
      <c r="Q748" t="str">
        <f t="shared" si="230"/>
        <v/>
      </c>
      <c r="R748" t="str">
        <f t="shared" si="231"/>
        <v/>
      </c>
      <c r="S748" t="str">
        <f t="shared" si="239"/>
        <v/>
      </c>
      <c r="U748" t="str">
        <f t="shared" si="232"/>
        <v/>
      </c>
      <c r="V748" t="str">
        <f t="shared" si="233"/>
        <v/>
      </c>
      <c r="W748" t="str">
        <f t="shared" si="234"/>
        <v/>
      </c>
      <c r="X748" t="str">
        <f t="shared" si="235"/>
        <v/>
      </c>
      <c r="Y748" t="str">
        <f t="shared" si="236"/>
        <v/>
      </c>
      <c r="Z748" cm="1">
        <f t="array" ref="Z748">LOOKUP(
    2,
    1/($A:$A=$A748),
    $C:$C
)</f>
        <v>394.21</v>
      </c>
      <c r="AA748" t="str">
        <f t="shared" si="237"/>
        <v/>
      </c>
      <c r="AB748" t="str">
        <f t="shared" si="238"/>
        <v/>
      </c>
    </row>
    <row r="749" spans="1:28" x14ac:dyDescent="0.3">
      <c r="A749" s="2">
        <v>45876</v>
      </c>
      <c r="B749" s="1">
        <v>0.48958333333333331</v>
      </c>
      <c r="C749">
        <v>386.33</v>
      </c>
      <c r="D749">
        <v>385.45</v>
      </c>
      <c r="E749">
        <v>90445</v>
      </c>
      <c r="F749" t="b">
        <f t="shared" si="220"/>
        <v>0</v>
      </c>
      <c r="G749" t="str">
        <f t="shared" si="221"/>
        <v/>
      </c>
      <c r="H749" t="str">
        <f t="shared" si="222"/>
        <v/>
      </c>
      <c r="I749">
        <f t="shared" si="223"/>
        <v>389.94</v>
      </c>
      <c r="J749">
        <f t="shared" si="224"/>
        <v>388.91</v>
      </c>
      <c r="K749">
        <f t="shared" si="225"/>
        <v>1</v>
      </c>
      <c r="L749" t="str">
        <f>IF(
    AND(
        K749=1,
        COUNTIFS($A$2:A749,A749,$K$2:K749,1)=1
    ),
    "ENTRY",
    ""
)</f>
        <v/>
      </c>
      <c r="M749" t="str">
        <f t="shared" si="226"/>
        <v/>
      </c>
      <c r="N749" t="str">
        <f t="shared" si="227"/>
        <v/>
      </c>
      <c r="O749" t="str">
        <f t="shared" si="228"/>
        <v/>
      </c>
      <c r="P749" t="str">
        <f t="shared" si="229"/>
        <v/>
      </c>
      <c r="Q749" t="str">
        <f t="shared" si="230"/>
        <v/>
      </c>
      <c r="R749" t="str">
        <f t="shared" si="231"/>
        <v/>
      </c>
      <c r="S749" t="str">
        <f t="shared" si="239"/>
        <v/>
      </c>
      <c r="U749" t="str">
        <f t="shared" si="232"/>
        <v/>
      </c>
      <c r="V749" t="str">
        <f t="shared" si="233"/>
        <v/>
      </c>
      <c r="W749" t="str">
        <f t="shared" si="234"/>
        <v/>
      </c>
      <c r="X749" t="str">
        <f t="shared" si="235"/>
        <v/>
      </c>
      <c r="Y749" t="str">
        <f t="shared" si="236"/>
        <v/>
      </c>
      <c r="Z749" cm="1">
        <f t="array" ref="Z749">LOOKUP(
    2,
    1/($A:$A=$A749),
    $C:$C
)</f>
        <v>394.21</v>
      </c>
      <c r="AA749" t="str">
        <f t="shared" si="237"/>
        <v/>
      </c>
      <c r="AB749" t="str">
        <f t="shared" si="238"/>
        <v/>
      </c>
    </row>
    <row r="750" spans="1:28" x14ac:dyDescent="0.3">
      <c r="A750" s="2">
        <v>45876</v>
      </c>
      <c r="B750" s="1">
        <v>0.49305555555555558</v>
      </c>
      <c r="C750">
        <v>385.91</v>
      </c>
      <c r="D750">
        <v>385.52</v>
      </c>
      <c r="E750">
        <v>179941</v>
      </c>
      <c r="F750" t="b">
        <f t="shared" si="220"/>
        <v>0</v>
      </c>
      <c r="G750" t="str">
        <f t="shared" si="221"/>
        <v/>
      </c>
      <c r="H750" t="str">
        <f t="shared" si="222"/>
        <v/>
      </c>
      <c r="I750">
        <f t="shared" si="223"/>
        <v>389.94</v>
      </c>
      <c r="J750">
        <f t="shared" si="224"/>
        <v>388.91</v>
      </c>
      <c r="K750">
        <f t="shared" si="225"/>
        <v>1</v>
      </c>
      <c r="L750" t="str">
        <f>IF(
    AND(
        K750=1,
        COUNTIFS($A$2:A750,A750,$K$2:K750,1)=1
    ),
    "ENTRY",
    ""
)</f>
        <v/>
      </c>
      <c r="M750" t="str">
        <f t="shared" si="226"/>
        <v/>
      </c>
      <c r="N750" t="str">
        <f t="shared" si="227"/>
        <v/>
      </c>
      <c r="O750" t="str">
        <f t="shared" si="228"/>
        <v/>
      </c>
      <c r="P750" t="str">
        <f t="shared" si="229"/>
        <v/>
      </c>
      <c r="Q750" t="str">
        <f t="shared" si="230"/>
        <v/>
      </c>
      <c r="R750" t="str">
        <f t="shared" si="231"/>
        <v/>
      </c>
      <c r="S750" t="str">
        <f t="shared" si="239"/>
        <v/>
      </c>
      <c r="U750" t="str">
        <f t="shared" si="232"/>
        <v/>
      </c>
      <c r="V750" t="str">
        <f t="shared" si="233"/>
        <v/>
      </c>
      <c r="W750" t="str">
        <f t="shared" si="234"/>
        <v/>
      </c>
      <c r="X750" t="str">
        <f t="shared" si="235"/>
        <v/>
      </c>
      <c r="Y750" t="str">
        <f t="shared" si="236"/>
        <v/>
      </c>
      <c r="Z750" cm="1">
        <f t="array" ref="Z750">LOOKUP(
    2,
    1/($A:$A=$A750),
    $C:$C
)</f>
        <v>394.21</v>
      </c>
      <c r="AA750" t="str">
        <f t="shared" si="237"/>
        <v/>
      </c>
      <c r="AB750" t="str">
        <f t="shared" si="238"/>
        <v/>
      </c>
    </row>
    <row r="751" spans="1:28" x14ac:dyDescent="0.3">
      <c r="A751" s="2">
        <v>45876</v>
      </c>
      <c r="B751" s="1">
        <v>0.49652777777777779</v>
      </c>
      <c r="C751">
        <v>386.06</v>
      </c>
      <c r="D751">
        <v>385.7</v>
      </c>
      <c r="E751">
        <v>242494</v>
      </c>
      <c r="F751" t="b">
        <f t="shared" si="220"/>
        <v>0</v>
      </c>
      <c r="G751" t="str">
        <f t="shared" si="221"/>
        <v/>
      </c>
      <c r="H751" t="str">
        <f t="shared" si="222"/>
        <v/>
      </c>
      <c r="I751">
        <f t="shared" si="223"/>
        <v>389.94</v>
      </c>
      <c r="J751">
        <f t="shared" si="224"/>
        <v>388.91</v>
      </c>
      <c r="K751">
        <f t="shared" si="225"/>
        <v>1</v>
      </c>
      <c r="L751" t="str">
        <f>IF(
    AND(
        K751=1,
        COUNTIFS($A$2:A751,A751,$K$2:K751,1)=1
    ),
    "ENTRY",
    ""
)</f>
        <v/>
      </c>
      <c r="M751" t="str">
        <f t="shared" si="226"/>
        <v/>
      </c>
      <c r="N751" t="str">
        <f t="shared" si="227"/>
        <v/>
      </c>
      <c r="O751" t="str">
        <f t="shared" si="228"/>
        <v/>
      </c>
      <c r="P751" t="str">
        <f t="shared" si="229"/>
        <v/>
      </c>
      <c r="Q751" t="str">
        <f t="shared" si="230"/>
        <v/>
      </c>
      <c r="R751" t="str">
        <f t="shared" si="231"/>
        <v/>
      </c>
      <c r="S751" t="str">
        <f t="shared" si="239"/>
        <v/>
      </c>
      <c r="U751" t="str">
        <f t="shared" si="232"/>
        <v/>
      </c>
      <c r="V751" t="str">
        <f t="shared" si="233"/>
        <v/>
      </c>
      <c r="W751" t="str">
        <f t="shared" si="234"/>
        <v/>
      </c>
      <c r="X751" t="str">
        <f t="shared" si="235"/>
        <v/>
      </c>
      <c r="Y751" t="str">
        <f t="shared" si="236"/>
        <v/>
      </c>
      <c r="Z751" cm="1">
        <f t="array" ref="Z751">LOOKUP(
    2,
    1/($A:$A=$A751),
    $C:$C
)</f>
        <v>394.21</v>
      </c>
      <c r="AA751" t="str">
        <f t="shared" si="237"/>
        <v/>
      </c>
      <c r="AB751" t="str">
        <f t="shared" si="238"/>
        <v/>
      </c>
    </row>
    <row r="752" spans="1:28" x14ac:dyDescent="0.3">
      <c r="A752" s="2">
        <v>45876</v>
      </c>
      <c r="B752" s="1">
        <v>0.5</v>
      </c>
      <c r="C752">
        <v>387.3</v>
      </c>
      <c r="D752">
        <v>385.88</v>
      </c>
      <c r="E752">
        <v>950013</v>
      </c>
      <c r="F752" t="b">
        <f t="shared" si="220"/>
        <v>0</v>
      </c>
      <c r="G752" t="str">
        <f t="shared" si="221"/>
        <v/>
      </c>
      <c r="H752" t="str">
        <f t="shared" si="222"/>
        <v/>
      </c>
      <c r="I752">
        <f t="shared" si="223"/>
        <v>389.94</v>
      </c>
      <c r="J752">
        <f t="shared" si="224"/>
        <v>388.91</v>
      </c>
      <c r="K752">
        <f t="shared" si="225"/>
        <v>1</v>
      </c>
      <c r="L752" t="str">
        <f>IF(
    AND(
        K752=1,
        COUNTIFS($A$2:A752,A752,$K$2:K752,1)=1
    ),
    "ENTRY",
    ""
)</f>
        <v/>
      </c>
      <c r="M752" t="str">
        <f t="shared" si="226"/>
        <v/>
      </c>
      <c r="N752" t="str">
        <f t="shared" si="227"/>
        <v/>
      </c>
      <c r="O752" t="str">
        <f t="shared" si="228"/>
        <v/>
      </c>
      <c r="P752" t="str">
        <f t="shared" si="229"/>
        <v/>
      </c>
      <c r="Q752" t="str">
        <f t="shared" si="230"/>
        <v/>
      </c>
      <c r="R752" t="str">
        <f t="shared" si="231"/>
        <v/>
      </c>
      <c r="S752" t="str">
        <f t="shared" si="239"/>
        <v/>
      </c>
      <c r="U752" t="str">
        <f t="shared" si="232"/>
        <v/>
      </c>
      <c r="V752" t="str">
        <f t="shared" si="233"/>
        <v/>
      </c>
      <c r="W752" t="str">
        <f t="shared" si="234"/>
        <v/>
      </c>
      <c r="X752" t="str">
        <f t="shared" si="235"/>
        <v/>
      </c>
      <c r="Y752" t="str">
        <f t="shared" si="236"/>
        <v/>
      </c>
      <c r="Z752" cm="1">
        <f t="array" ref="Z752">LOOKUP(
    2,
    1/($A:$A=$A752),
    $C:$C
)</f>
        <v>394.21</v>
      </c>
      <c r="AA752" t="str">
        <f t="shared" si="237"/>
        <v/>
      </c>
      <c r="AB752" t="str">
        <f t="shared" si="238"/>
        <v/>
      </c>
    </row>
    <row r="753" spans="1:28" x14ac:dyDescent="0.3">
      <c r="A753" s="2">
        <v>45876</v>
      </c>
      <c r="B753" s="1">
        <v>0.50347222222222221</v>
      </c>
      <c r="C753">
        <v>387.58</v>
      </c>
      <c r="D753">
        <v>386.61</v>
      </c>
      <c r="E753">
        <v>229232</v>
      </c>
      <c r="F753" t="b">
        <f t="shared" si="220"/>
        <v>0</v>
      </c>
      <c r="G753" t="str">
        <f t="shared" si="221"/>
        <v/>
      </c>
      <c r="H753" t="str">
        <f t="shared" si="222"/>
        <v/>
      </c>
      <c r="I753">
        <f t="shared" si="223"/>
        <v>389.94</v>
      </c>
      <c r="J753">
        <f t="shared" si="224"/>
        <v>388.91</v>
      </c>
      <c r="K753">
        <f t="shared" si="225"/>
        <v>1</v>
      </c>
      <c r="L753" t="str">
        <f>IF(
    AND(
        K753=1,
        COUNTIFS($A$2:A753,A753,$K$2:K753,1)=1
    ),
    "ENTRY",
    ""
)</f>
        <v/>
      </c>
      <c r="M753" t="str">
        <f t="shared" si="226"/>
        <v/>
      </c>
      <c r="N753" t="str">
        <f t="shared" si="227"/>
        <v/>
      </c>
      <c r="O753" t="str">
        <f t="shared" si="228"/>
        <v/>
      </c>
      <c r="P753" t="str">
        <f t="shared" si="229"/>
        <v/>
      </c>
      <c r="Q753" t="str">
        <f t="shared" si="230"/>
        <v/>
      </c>
      <c r="R753" t="str">
        <f t="shared" si="231"/>
        <v/>
      </c>
      <c r="S753" t="str">
        <f t="shared" si="239"/>
        <v/>
      </c>
      <c r="U753" t="str">
        <f t="shared" si="232"/>
        <v/>
      </c>
      <c r="V753" t="str">
        <f t="shared" si="233"/>
        <v/>
      </c>
      <c r="W753" t="str">
        <f t="shared" si="234"/>
        <v/>
      </c>
      <c r="X753" t="str">
        <f t="shared" si="235"/>
        <v/>
      </c>
      <c r="Y753" t="str">
        <f t="shared" si="236"/>
        <v/>
      </c>
      <c r="Z753" cm="1">
        <f t="array" ref="Z753">LOOKUP(
    2,
    1/($A:$A=$A753),
    $C:$C
)</f>
        <v>394.21</v>
      </c>
      <c r="AA753" t="str">
        <f t="shared" si="237"/>
        <v/>
      </c>
      <c r="AB753" t="str">
        <f t="shared" si="238"/>
        <v/>
      </c>
    </row>
    <row r="754" spans="1:28" x14ac:dyDescent="0.3">
      <c r="A754" s="2">
        <v>45876</v>
      </c>
      <c r="B754" s="1">
        <v>0.50694444444444442</v>
      </c>
      <c r="C754">
        <v>388.42</v>
      </c>
      <c r="D754">
        <v>387.09</v>
      </c>
      <c r="E754">
        <v>193280</v>
      </c>
      <c r="F754" t="b">
        <f t="shared" si="220"/>
        <v>0</v>
      </c>
      <c r="G754" t="str">
        <f t="shared" si="221"/>
        <v/>
      </c>
      <c r="H754" t="str">
        <f t="shared" si="222"/>
        <v/>
      </c>
      <c r="I754">
        <f t="shared" si="223"/>
        <v>389.94</v>
      </c>
      <c r="J754">
        <f t="shared" si="224"/>
        <v>388.91</v>
      </c>
      <c r="K754">
        <f t="shared" si="225"/>
        <v>1</v>
      </c>
      <c r="L754" t="str">
        <f>IF(
    AND(
        K754=1,
        COUNTIFS($A$2:A754,A754,$K$2:K754,1)=1
    ),
    "ENTRY",
    ""
)</f>
        <v/>
      </c>
      <c r="M754" t="str">
        <f t="shared" si="226"/>
        <v/>
      </c>
      <c r="N754" t="str">
        <f t="shared" si="227"/>
        <v/>
      </c>
      <c r="O754" t="str">
        <f t="shared" si="228"/>
        <v/>
      </c>
      <c r="P754" t="str">
        <f t="shared" si="229"/>
        <v/>
      </c>
      <c r="Q754" t="str">
        <f t="shared" si="230"/>
        <v/>
      </c>
      <c r="R754" t="str">
        <f t="shared" si="231"/>
        <v/>
      </c>
      <c r="S754" t="str">
        <f t="shared" si="239"/>
        <v/>
      </c>
      <c r="U754" t="str">
        <f t="shared" si="232"/>
        <v/>
      </c>
      <c r="V754" t="str">
        <f t="shared" si="233"/>
        <v/>
      </c>
      <c r="W754" t="str">
        <f t="shared" si="234"/>
        <v/>
      </c>
      <c r="X754" t="str">
        <f t="shared" si="235"/>
        <v/>
      </c>
      <c r="Y754" t="str">
        <f t="shared" si="236"/>
        <v/>
      </c>
      <c r="Z754" cm="1">
        <f t="array" ref="Z754">LOOKUP(
    2,
    1/($A:$A=$A754),
    $C:$C
)</f>
        <v>394.21</v>
      </c>
      <c r="AA754" t="str">
        <f t="shared" si="237"/>
        <v/>
      </c>
      <c r="AB754" t="str">
        <f t="shared" si="238"/>
        <v/>
      </c>
    </row>
    <row r="755" spans="1:28" x14ac:dyDescent="0.3">
      <c r="A755" s="2">
        <v>45876</v>
      </c>
      <c r="B755" s="1">
        <v>0.51041666666666663</v>
      </c>
      <c r="C755">
        <v>389.39</v>
      </c>
      <c r="D755">
        <v>388.06</v>
      </c>
      <c r="E755">
        <v>310828</v>
      </c>
      <c r="F755" t="b">
        <f t="shared" si="220"/>
        <v>0</v>
      </c>
      <c r="G755" t="str">
        <f t="shared" si="221"/>
        <v/>
      </c>
      <c r="H755" t="str">
        <f t="shared" si="222"/>
        <v/>
      </c>
      <c r="I755">
        <f t="shared" si="223"/>
        <v>389.94</v>
      </c>
      <c r="J755">
        <f t="shared" si="224"/>
        <v>388.91</v>
      </c>
      <c r="K755">
        <f t="shared" si="225"/>
        <v>1</v>
      </c>
      <c r="L755" t="str">
        <f>IF(
    AND(
        K755=1,
        COUNTIFS($A$2:A755,A755,$K$2:K755,1)=1
    ),
    "ENTRY",
    ""
)</f>
        <v/>
      </c>
      <c r="M755" t="str">
        <f t="shared" si="226"/>
        <v/>
      </c>
      <c r="N755" t="str">
        <f t="shared" si="227"/>
        <v/>
      </c>
      <c r="O755" t="str">
        <f t="shared" si="228"/>
        <v/>
      </c>
      <c r="P755" t="str">
        <f t="shared" si="229"/>
        <v/>
      </c>
      <c r="Q755" t="str">
        <f t="shared" si="230"/>
        <v/>
      </c>
      <c r="R755" t="str">
        <f t="shared" si="231"/>
        <v/>
      </c>
      <c r="S755" t="str">
        <f t="shared" si="239"/>
        <v/>
      </c>
      <c r="U755" t="str">
        <f t="shared" si="232"/>
        <v/>
      </c>
      <c r="V755" t="str">
        <f t="shared" si="233"/>
        <v/>
      </c>
      <c r="W755" t="str">
        <f t="shared" si="234"/>
        <v/>
      </c>
      <c r="X755" t="str">
        <f t="shared" si="235"/>
        <v/>
      </c>
      <c r="Y755" t="str">
        <f t="shared" si="236"/>
        <v/>
      </c>
      <c r="Z755" cm="1">
        <f t="array" ref="Z755">LOOKUP(
    2,
    1/($A:$A=$A755),
    $C:$C
)</f>
        <v>394.21</v>
      </c>
      <c r="AA755" t="str">
        <f t="shared" si="237"/>
        <v/>
      </c>
      <c r="AB755" t="str">
        <f t="shared" si="238"/>
        <v/>
      </c>
    </row>
    <row r="756" spans="1:28" x14ac:dyDescent="0.3">
      <c r="A756" s="2">
        <v>45876</v>
      </c>
      <c r="B756" s="1">
        <v>0.51388888888888884</v>
      </c>
      <c r="C756">
        <v>389.39</v>
      </c>
      <c r="D756">
        <v>388.67</v>
      </c>
      <c r="E756">
        <v>62389</v>
      </c>
      <c r="F756" t="b">
        <f t="shared" si="220"/>
        <v>0</v>
      </c>
      <c r="G756" t="str">
        <f t="shared" si="221"/>
        <v/>
      </c>
      <c r="H756" t="str">
        <f t="shared" si="222"/>
        <v/>
      </c>
      <c r="I756">
        <f t="shared" si="223"/>
        <v>389.94</v>
      </c>
      <c r="J756">
        <f t="shared" si="224"/>
        <v>388.91</v>
      </c>
      <c r="K756">
        <f t="shared" si="225"/>
        <v>1</v>
      </c>
      <c r="L756" t="str">
        <f>IF(
    AND(
        K756=1,
        COUNTIFS($A$2:A756,A756,$K$2:K756,1)=1
    ),
    "ENTRY",
    ""
)</f>
        <v/>
      </c>
      <c r="M756" t="str">
        <f t="shared" si="226"/>
        <v/>
      </c>
      <c r="N756" t="str">
        <f t="shared" si="227"/>
        <v/>
      </c>
      <c r="O756" t="str">
        <f t="shared" si="228"/>
        <v/>
      </c>
      <c r="P756" t="str">
        <f t="shared" si="229"/>
        <v/>
      </c>
      <c r="Q756" t="str">
        <f t="shared" si="230"/>
        <v/>
      </c>
      <c r="R756" t="str">
        <f t="shared" si="231"/>
        <v/>
      </c>
      <c r="S756" t="str">
        <f t="shared" si="239"/>
        <v/>
      </c>
      <c r="U756" t="str">
        <f t="shared" si="232"/>
        <v/>
      </c>
      <c r="V756" t="str">
        <f t="shared" si="233"/>
        <v/>
      </c>
      <c r="W756" t="str">
        <f t="shared" si="234"/>
        <v/>
      </c>
      <c r="X756" t="str">
        <f t="shared" si="235"/>
        <v/>
      </c>
      <c r="Y756" t="str">
        <f t="shared" si="236"/>
        <v/>
      </c>
      <c r="Z756" cm="1">
        <f t="array" ref="Z756">LOOKUP(
    2,
    1/($A:$A=$A756),
    $C:$C
)</f>
        <v>394.21</v>
      </c>
      <c r="AA756" t="str">
        <f t="shared" si="237"/>
        <v/>
      </c>
      <c r="AB756" t="str">
        <f t="shared" si="238"/>
        <v/>
      </c>
    </row>
    <row r="757" spans="1:28" x14ac:dyDescent="0.3">
      <c r="A757" s="2">
        <v>45876</v>
      </c>
      <c r="B757" s="1">
        <v>0.51736111111111116</v>
      </c>
      <c r="C757">
        <v>389.03</v>
      </c>
      <c r="D757">
        <v>388.48</v>
      </c>
      <c r="E757">
        <v>84289</v>
      </c>
      <c r="F757" t="b">
        <f t="shared" si="220"/>
        <v>0</v>
      </c>
      <c r="G757" t="str">
        <f t="shared" si="221"/>
        <v/>
      </c>
      <c r="H757" t="str">
        <f t="shared" si="222"/>
        <v/>
      </c>
      <c r="I757">
        <f t="shared" si="223"/>
        <v>389.94</v>
      </c>
      <c r="J757">
        <f t="shared" si="224"/>
        <v>388.91</v>
      </c>
      <c r="K757">
        <f t="shared" si="225"/>
        <v>1</v>
      </c>
      <c r="L757" t="str">
        <f>IF(
    AND(
        K757=1,
        COUNTIFS($A$2:A757,A757,$K$2:K757,1)=1
    ),
    "ENTRY",
    ""
)</f>
        <v/>
      </c>
      <c r="M757" t="str">
        <f t="shared" si="226"/>
        <v/>
      </c>
      <c r="N757" t="str">
        <f t="shared" si="227"/>
        <v/>
      </c>
      <c r="O757" t="str">
        <f t="shared" si="228"/>
        <v/>
      </c>
      <c r="P757" t="str">
        <f t="shared" si="229"/>
        <v/>
      </c>
      <c r="Q757" t="str">
        <f t="shared" si="230"/>
        <v/>
      </c>
      <c r="R757" t="str">
        <f t="shared" si="231"/>
        <v/>
      </c>
      <c r="S757" t="str">
        <f t="shared" si="239"/>
        <v/>
      </c>
      <c r="U757" t="str">
        <f t="shared" si="232"/>
        <v/>
      </c>
      <c r="V757" t="str">
        <f t="shared" si="233"/>
        <v/>
      </c>
      <c r="W757" t="str">
        <f t="shared" si="234"/>
        <v/>
      </c>
      <c r="X757" t="str">
        <f t="shared" si="235"/>
        <v/>
      </c>
      <c r="Y757" t="str">
        <f t="shared" si="236"/>
        <v/>
      </c>
      <c r="Z757" cm="1">
        <f t="array" ref="Z757">LOOKUP(
    2,
    1/($A:$A=$A757),
    $C:$C
)</f>
        <v>394.21</v>
      </c>
      <c r="AA757" t="str">
        <f t="shared" si="237"/>
        <v/>
      </c>
      <c r="AB757" t="str">
        <f t="shared" si="238"/>
        <v/>
      </c>
    </row>
    <row r="758" spans="1:28" x14ac:dyDescent="0.3">
      <c r="A758" s="2">
        <v>45876</v>
      </c>
      <c r="B758" s="1">
        <v>0.52083333333333337</v>
      </c>
      <c r="C758">
        <v>388.73</v>
      </c>
      <c r="D758">
        <v>388.15</v>
      </c>
      <c r="E758">
        <v>61219</v>
      </c>
      <c r="F758" t="b">
        <f t="shared" si="220"/>
        <v>0</v>
      </c>
      <c r="G758" t="str">
        <f t="shared" si="221"/>
        <v/>
      </c>
      <c r="H758" t="str">
        <f t="shared" si="222"/>
        <v/>
      </c>
      <c r="I758">
        <f t="shared" si="223"/>
        <v>389.94</v>
      </c>
      <c r="J758">
        <f t="shared" si="224"/>
        <v>388.91</v>
      </c>
      <c r="K758">
        <f t="shared" si="225"/>
        <v>1</v>
      </c>
      <c r="L758" t="str">
        <f>IF(
    AND(
        K758=1,
        COUNTIFS($A$2:A758,A758,$K$2:K758,1)=1
    ),
    "ENTRY",
    ""
)</f>
        <v/>
      </c>
      <c r="M758" t="str">
        <f t="shared" si="226"/>
        <v/>
      </c>
      <c r="N758" t="str">
        <f t="shared" si="227"/>
        <v/>
      </c>
      <c r="O758" t="str">
        <f t="shared" si="228"/>
        <v/>
      </c>
      <c r="P758" t="str">
        <f t="shared" si="229"/>
        <v/>
      </c>
      <c r="Q758" t="str">
        <f t="shared" si="230"/>
        <v/>
      </c>
      <c r="R758" t="str">
        <f t="shared" si="231"/>
        <v/>
      </c>
      <c r="S758" t="str">
        <f t="shared" si="239"/>
        <v/>
      </c>
      <c r="U758" t="str">
        <f t="shared" si="232"/>
        <v/>
      </c>
      <c r="V758" t="str">
        <f t="shared" si="233"/>
        <v/>
      </c>
      <c r="W758" t="str">
        <f t="shared" si="234"/>
        <v/>
      </c>
      <c r="X758" t="str">
        <f t="shared" si="235"/>
        <v/>
      </c>
      <c r="Y758" t="str">
        <f t="shared" si="236"/>
        <v/>
      </c>
      <c r="Z758" cm="1">
        <f t="array" ref="Z758">LOOKUP(
    2,
    1/($A:$A=$A758),
    $C:$C
)</f>
        <v>394.21</v>
      </c>
      <c r="AA758" t="str">
        <f t="shared" si="237"/>
        <v/>
      </c>
      <c r="AB758" t="str">
        <f t="shared" si="238"/>
        <v/>
      </c>
    </row>
    <row r="759" spans="1:28" x14ac:dyDescent="0.3">
      <c r="A759" s="2">
        <v>45876</v>
      </c>
      <c r="B759" s="1">
        <v>0.52430555555555558</v>
      </c>
      <c r="C759">
        <v>388.67</v>
      </c>
      <c r="D759">
        <v>387.94</v>
      </c>
      <c r="E759">
        <v>53817</v>
      </c>
      <c r="F759" t="b">
        <f t="shared" si="220"/>
        <v>0</v>
      </c>
      <c r="G759" t="str">
        <f t="shared" si="221"/>
        <v/>
      </c>
      <c r="H759" t="str">
        <f t="shared" si="222"/>
        <v/>
      </c>
      <c r="I759">
        <f t="shared" si="223"/>
        <v>389.94</v>
      </c>
      <c r="J759">
        <f t="shared" si="224"/>
        <v>388.91</v>
      </c>
      <c r="K759">
        <f t="shared" si="225"/>
        <v>1</v>
      </c>
      <c r="L759" t="str">
        <f>IF(
    AND(
        K759=1,
        COUNTIFS($A$2:A759,A759,$K$2:K759,1)=1
    ),
    "ENTRY",
    ""
)</f>
        <v/>
      </c>
      <c r="M759" t="str">
        <f t="shared" si="226"/>
        <v/>
      </c>
      <c r="N759" t="str">
        <f t="shared" si="227"/>
        <v/>
      </c>
      <c r="O759" t="str">
        <f t="shared" si="228"/>
        <v/>
      </c>
      <c r="P759" t="str">
        <f t="shared" si="229"/>
        <v/>
      </c>
      <c r="Q759" t="str">
        <f t="shared" si="230"/>
        <v/>
      </c>
      <c r="R759" t="str">
        <f t="shared" si="231"/>
        <v/>
      </c>
      <c r="S759" t="str">
        <f t="shared" si="239"/>
        <v/>
      </c>
      <c r="U759" t="str">
        <f t="shared" si="232"/>
        <v/>
      </c>
      <c r="V759" t="str">
        <f t="shared" si="233"/>
        <v/>
      </c>
      <c r="W759" t="str">
        <f t="shared" si="234"/>
        <v/>
      </c>
      <c r="X759" t="str">
        <f t="shared" si="235"/>
        <v/>
      </c>
      <c r="Y759" t="str">
        <f t="shared" si="236"/>
        <v/>
      </c>
      <c r="Z759" cm="1">
        <f t="array" ref="Z759">LOOKUP(
    2,
    1/($A:$A=$A759),
    $C:$C
)</f>
        <v>394.21</v>
      </c>
      <c r="AA759" t="str">
        <f t="shared" si="237"/>
        <v/>
      </c>
      <c r="AB759" t="str">
        <f t="shared" si="238"/>
        <v/>
      </c>
    </row>
    <row r="760" spans="1:28" x14ac:dyDescent="0.3">
      <c r="A760" s="2">
        <v>45876</v>
      </c>
      <c r="B760" s="1">
        <v>0.52777777777777779</v>
      </c>
      <c r="C760">
        <v>388.67</v>
      </c>
      <c r="D760">
        <v>387.88</v>
      </c>
      <c r="E760">
        <v>75649</v>
      </c>
      <c r="F760" t="b">
        <f t="shared" si="220"/>
        <v>0</v>
      </c>
      <c r="G760" t="str">
        <f t="shared" si="221"/>
        <v/>
      </c>
      <c r="H760" t="str">
        <f t="shared" si="222"/>
        <v/>
      </c>
      <c r="I760">
        <f t="shared" si="223"/>
        <v>389.94</v>
      </c>
      <c r="J760">
        <f t="shared" si="224"/>
        <v>388.91</v>
      </c>
      <c r="K760">
        <f t="shared" si="225"/>
        <v>1</v>
      </c>
      <c r="L760" t="str">
        <f>IF(
    AND(
        K760=1,
        COUNTIFS($A$2:A760,A760,$K$2:K760,1)=1
    ),
    "ENTRY",
    ""
)</f>
        <v/>
      </c>
      <c r="M760" t="str">
        <f t="shared" si="226"/>
        <v/>
      </c>
      <c r="N760" t="str">
        <f t="shared" si="227"/>
        <v/>
      </c>
      <c r="O760" t="str">
        <f t="shared" si="228"/>
        <v/>
      </c>
      <c r="P760" t="str">
        <f t="shared" si="229"/>
        <v/>
      </c>
      <c r="Q760" t="str">
        <f t="shared" si="230"/>
        <v/>
      </c>
      <c r="R760" t="str">
        <f t="shared" si="231"/>
        <v/>
      </c>
      <c r="S760" t="str">
        <f t="shared" si="239"/>
        <v/>
      </c>
      <c r="U760" t="str">
        <f t="shared" si="232"/>
        <v/>
      </c>
      <c r="V760" t="str">
        <f t="shared" si="233"/>
        <v/>
      </c>
      <c r="W760" t="str">
        <f t="shared" si="234"/>
        <v/>
      </c>
      <c r="X760" t="str">
        <f t="shared" si="235"/>
        <v/>
      </c>
      <c r="Y760" t="str">
        <f t="shared" si="236"/>
        <v/>
      </c>
      <c r="Z760" cm="1">
        <f t="array" ref="Z760">LOOKUP(
    2,
    1/($A:$A=$A760),
    $C:$C
)</f>
        <v>394.21</v>
      </c>
      <c r="AA760" t="str">
        <f t="shared" si="237"/>
        <v/>
      </c>
      <c r="AB760" t="str">
        <f t="shared" si="238"/>
        <v/>
      </c>
    </row>
    <row r="761" spans="1:28" x14ac:dyDescent="0.3">
      <c r="A761" s="2">
        <v>45876</v>
      </c>
      <c r="B761" s="1">
        <v>0.53125</v>
      </c>
      <c r="C761">
        <v>387.97</v>
      </c>
      <c r="D761">
        <v>387.03</v>
      </c>
      <c r="E761">
        <v>91294</v>
      </c>
      <c r="F761" t="b">
        <f t="shared" si="220"/>
        <v>0</v>
      </c>
      <c r="G761" t="str">
        <f t="shared" si="221"/>
        <v/>
      </c>
      <c r="H761" t="str">
        <f t="shared" si="222"/>
        <v/>
      </c>
      <c r="I761">
        <f t="shared" si="223"/>
        <v>389.94</v>
      </c>
      <c r="J761">
        <f t="shared" si="224"/>
        <v>388.91</v>
      </c>
      <c r="K761">
        <f t="shared" si="225"/>
        <v>1</v>
      </c>
      <c r="L761" t="str">
        <f>IF(
    AND(
        K761=1,
        COUNTIFS($A$2:A761,A761,$K$2:K761,1)=1
    ),
    "ENTRY",
    ""
)</f>
        <v/>
      </c>
      <c r="M761" t="str">
        <f t="shared" si="226"/>
        <v/>
      </c>
      <c r="N761" t="str">
        <f t="shared" si="227"/>
        <v/>
      </c>
      <c r="O761" t="str">
        <f t="shared" si="228"/>
        <v/>
      </c>
      <c r="P761" t="str">
        <f t="shared" si="229"/>
        <v/>
      </c>
      <c r="Q761" t="str">
        <f t="shared" si="230"/>
        <v/>
      </c>
      <c r="R761" t="str">
        <f t="shared" si="231"/>
        <v/>
      </c>
      <c r="S761" t="str">
        <f t="shared" si="239"/>
        <v/>
      </c>
      <c r="U761" t="str">
        <f t="shared" si="232"/>
        <v/>
      </c>
      <c r="V761" t="str">
        <f t="shared" si="233"/>
        <v/>
      </c>
      <c r="W761" t="str">
        <f t="shared" si="234"/>
        <v/>
      </c>
      <c r="X761" t="str">
        <f t="shared" si="235"/>
        <v/>
      </c>
      <c r="Y761" t="str">
        <f t="shared" si="236"/>
        <v/>
      </c>
      <c r="Z761" cm="1">
        <f t="array" ref="Z761">LOOKUP(
    2,
    1/($A:$A=$A761),
    $C:$C
)</f>
        <v>394.21</v>
      </c>
      <c r="AA761" t="str">
        <f t="shared" si="237"/>
        <v/>
      </c>
      <c r="AB761" t="str">
        <f t="shared" si="238"/>
        <v/>
      </c>
    </row>
    <row r="762" spans="1:28" x14ac:dyDescent="0.3">
      <c r="A762" s="2">
        <v>45876</v>
      </c>
      <c r="B762" s="1">
        <v>0.53472222222222221</v>
      </c>
      <c r="C762">
        <v>387.33</v>
      </c>
      <c r="D762">
        <v>386.73</v>
      </c>
      <c r="E762">
        <v>55682</v>
      </c>
      <c r="F762" t="b">
        <f t="shared" si="220"/>
        <v>0</v>
      </c>
      <c r="G762" t="str">
        <f t="shared" si="221"/>
        <v/>
      </c>
      <c r="H762" t="str">
        <f t="shared" si="222"/>
        <v/>
      </c>
      <c r="I762">
        <f t="shared" si="223"/>
        <v>389.94</v>
      </c>
      <c r="J762">
        <f t="shared" si="224"/>
        <v>388.91</v>
      </c>
      <c r="K762">
        <f t="shared" si="225"/>
        <v>1</v>
      </c>
      <c r="L762" t="str">
        <f>IF(
    AND(
        K762=1,
        COUNTIFS($A$2:A762,A762,$K$2:K762,1)=1
    ),
    "ENTRY",
    ""
)</f>
        <v/>
      </c>
      <c r="M762" t="str">
        <f t="shared" si="226"/>
        <v/>
      </c>
      <c r="N762" t="str">
        <f t="shared" si="227"/>
        <v/>
      </c>
      <c r="O762" t="str">
        <f t="shared" si="228"/>
        <v/>
      </c>
      <c r="P762" t="str">
        <f t="shared" si="229"/>
        <v/>
      </c>
      <c r="Q762" t="str">
        <f t="shared" si="230"/>
        <v/>
      </c>
      <c r="R762" t="str">
        <f t="shared" si="231"/>
        <v/>
      </c>
      <c r="S762" t="str">
        <f t="shared" si="239"/>
        <v/>
      </c>
      <c r="U762" t="str">
        <f t="shared" si="232"/>
        <v/>
      </c>
      <c r="V762" t="str">
        <f t="shared" si="233"/>
        <v/>
      </c>
      <c r="W762" t="str">
        <f t="shared" si="234"/>
        <v/>
      </c>
      <c r="X762" t="str">
        <f t="shared" si="235"/>
        <v/>
      </c>
      <c r="Y762" t="str">
        <f t="shared" si="236"/>
        <v/>
      </c>
      <c r="Z762" cm="1">
        <f t="array" ref="Z762">LOOKUP(
    2,
    1/($A:$A=$A762),
    $C:$C
)</f>
        <v>394.21</v>
      </c>
      <c r="AA762" t="str">
        <f t="shared" si="237"/>
        <v/>
      </c>
      <c r="AB762" t="str">
        <f t="shared" si="238"/>
        <v/>
      </c>
    </row>
    <row r="763" spans="1:28" x14ac:dyDescent="0.3">
      <c r="A763" s="2">
        <v>45876</v>
      </c>
      <c r="B763" s="1">
        <v>0.53819444444444442</v>
      </c>
      <c r="C763">
        <v>387.82</v>
      </c>
      <c r="D763">
        <v>386.76</v>
      </c>
      <c r="E763">
        <v>73548</v>
      </c>
      <c r="F763" t="b">
        <f t="shared" si="220"/>
        <v>0</v>
      </c>
      <c r="G763" t="str">
        <f t="shared" si="221"/>
        <v/>
      </c>
      <c r="H763" t="str">
        <f t="shared" si="222"/>
        <v/>
      </c>
      <c r="I763">
        <f t="shared" si="223"/>
        <v>389.94</v>
      </c>
      <c r="J763">
        <f t="shared" si="224"/>
        <v>388.91</v>
      </c>
      <c r="K763">
        <f t="shared" si="225"/>
        <v>1</v>
      </c>
      <c r="L763" t="str">
        <f>IF(
    AND(
        K763=1,
        COUNTIFS($A$2:A763,A763,$K$2:K763,1)=1
    ),
    "ENTRY",
    ""
)</f>
        <v/>
      </c>
      <c r="M763" t="str">
        <f t="shared" si="226"/>
        <v/>
      </c>
      <c r="N763" t="str">
        <f t="shared" si="227"/>
        <v/>
      </c>
      <c r="O763" t="str">
        <f t="shared" si="228"/>
        <v/>
      </c>
      <c r="P763" t="str">
        <f t="shared" si="229"/>
        <v/>
      </c>
      <c r="Q763" t="str">
        <f t="shared" si="230"/>
        <v/>
      </c>
      <c r="R763" t="str">
        <f t="shared" si="231"/>
        <v/>
      </c>
      <c r="S763" t="str">
        <f t="shared" si="239"/>
        <v/>
      </c>
      <c r="U763" t="str">
        <f t="shared" si="232"/>
        <v/>
      </c>
      <c r="V763" t="str">
        <f t="shared" si="233"/>
        <v/>
      </c>
      <c r="W763" t="str">
        <f t="shared" si="234"/>
        <v/>
      </c>
      <c r="X763" t="str">
        <f t="shared" si="235"/>
        <v/>
      </c>
      <c r="Y763" t="str">
        <f t="shared" si="236"/>
        <v/>
      </c>
      <c r="Z763" cm="1">
        <f t="array" ref="Z763">LOOKUP(
    2,
    1/($A:$A=$A763),
    $C:$C
)</f>
        <v>394.21</v>
      </c>
      <c r="AA763" t="str">
        <f t="shared" si="237"/>
        <v/>
      </c>
      <c r="AB763" t="str">
        <f t="shared" si="238"/>
        <v/>
      </c>
    </row>
    <row r="764" spans="1:28" x14ac:dyDescent="0.3">
      <c r="A764" s="2">
        <v>45876</v>
      </c>
      <c r="B764" s="1">
        <v>0.54166666666666663</v>
      </c>
      <c r="C764">
        <v>387.67</v>
      </c>
      <c r="D764">
        <v>387.27</v>
      </c>
      <c r="E764">
        <v>33398</v>
      </c>
      <c r="F764" t="b">
        <f t="shared" si="220"/>
        <v>0</v>
      </c>
      <c r="G764" t="str">
        <f t="shared" si="221"/>
        <v/>
      </c>
      <c r="H764" t="str">
        <f t="shared" si="222"/>
        <v/>
      </c>
      <c r="I764">
        <f t="shared" si="223"/>
        <v>389.94</v>
      </c>
      <c r="J764">
        <f t="shared" si="224"/>
        <v>388.91</v>
      </c>
      <c r="K764">
        <f t="shared" si="225"/>
        <v>1</v>
      </c>
      <c r="L764" t="str">
        <f>IF(
    AND(
        K764=1,
        COUNTIFS($A$2:A764,A764,$K$2:K764,1)=1
    ),
    "ENTRY",
    ""
)</f>
        <v/>
      </c>
      <c r="M764" t="str">
        <f t="shared" si="226"/>
        <v/>
      </c>
      <c r="N764" t="str">
        <f t="shared" si="227"/>
        <v/>
      </c>
      <c r="O764" t="str">
        <f t="shared" si="228"/>
        <v/>
      </c>
      <c r="P764" t="str">
        <f t="shared" si="229"/>
        <v/>
      </c>
      <c r="Q764" t="str">
        <f t="shared" si="230"/>
        <v/>
      </c>
      <c r="R764" t="str">
        <f t="shared" si="231"/>
        <v/>
      </c>
      <c r="S764" t="str">
        <f t="shared" si="239"/>
        <v/>
      </c>
      <c r="U764" t="str">
        <f t="shared" si="232"/>
        <v/>
      </c>
      <c r="V764" t="str">
        <f t="shared" si="233"/>
        <v/>
      </c>
      <c r="W764" t="str">
        <f t="shared" si="234"/>
        <v/>
      </c>
      <c r="X764" t="str">
        <f t="shared" si="235"/>
        <v/>
      </c>
      <c r="Y764" t="str">
        <f t="shared" si="236"/>
        <v/>
      </c>
      <c r="Z764" cm="1">
        <f t="array" ref="Z764">LOOKUP(
    2,
    1/($A:$A=$A764),
    $C:$C
)</f>
        <v>394.21</v>
      </c>
      <c r="AA764" t="str">
        <f t="shared" si="237"/>
        <v/>
      </c>
      <c r="AB764" t="str">
        <f t="shared" si="238"/>
        <v/>
      </c>
    </row>
    <row r="765" spans="1:28" x14ac:dyDescent="0.3">
      <c r="A765" s="2">
        <v>45876</v>
      </c>
      <c r="B765" s="1">
        <v>0.54513888888888884</v>
      </c>
      <c r="C765">
        <v>387.58</v>
      </c>
      <c r="D765">
        <v>386.97</v>
      </c>
      <c r="E765">
        <v>51783</v>
      </c>
      <c r="F765" t="b">
        <f t="shared" si="220"/>
        <v>0</v>
      </c>
      <c r="G765" t="str">
        <f t="shared" si="221"/>
        <v/>
      </c>
      <c r="H765" t="str">
        <f t="shared" si="222"/>
        <v/>
      </c>
      <c r="I765">
        <f t="shared" si="223"/>
        <v>389.94</v>
      </c>
      <c r="J765">
        <f t="shared" si="224"/>
        <v>388.91</v>
      </c>
      <c r="K765">
        <f t="shared" si="225"/>
        <v>1</v>
      </c>
      <c r="L765" t="str">
        <f>IF(
    AND(
        K765=1,
        COUNTIFS($A$2:A765,A765,$K$2:K765,1)=1
    ),
    "ENTRY",
    ""
)</f>
        <v/>
      </c>
      <c r="M765" t="str">
        <f t="shared" si="226"/>
        <v/>
      </c>
      <c r="N765" t="str">
        <f t="shared" si="227"/>
        <v/>
      </c>
      <c r="O765" t="str">
        <f t="shared" si="228"/>
        <v/>
      </c>
      <c r="P765" t="str">
        <f t="shared" si="229"/>
        <v/>
      </c>
      <c r="Q765" t="str">
        <f t="shared" si="230"/>
        <v/>
      </c>
      <c r="R765" t="str">
        <f t="shared" si="231"/>
        <v/>
      </c>
      <c r="S765" t="str">
        <f t="shared" si="239"/>
        <v/>
      </c>
      <c r="U765" t="str">
        <f t="shared" si="232"/>
        <v/>
      </c>
      <c r="V765" t="str">
        <f t="shared" si="233"/>
        <v/>
      </c>
      <c r="W765" t="str">
        <f t="shared" si="234"/>
        <v/>
      </c>
      <c r="X765" t="str">
        <f t="shared" si="235"/>
        <v/>
      </c>
      <c r="Y765" t="str">
        <f t="shared" si="236"/>
        <v/>
      </c>
      <c r="Z765" cm="1">
        <f t="array" ref="Z765">LOOKUP(
    2,
    1/($A:$A=$A765),
    $C:$C
)</f>
        <v>394.21</v>
      </c>
      <c r="AA765" t="str">
        <f t="shared" si="237"/>
        <v/>
      </c>
      <c r="AB765" t="str">
        <f t="shared" si="238"/>
        <v/>
      </c>
    </row>
    <row r="766" spans="1:28" x14ac:dyDescent="0.3">
      <c r="A766" s="2">
        <v>45876</v>
      </c>
      <c r="B766" s="1">
        <v>0.54861111111111116</v>
      </c>
      <c r="C766">
        <v>387.12</v>
      </c>
      <c r="D766">
        <v>386.67</v>
      </c>
      <c r="E766">
        <v>56434</v>
      </c>
      <c r="F766" t="b">
        <f t="shared" si="220"/>
        <v>0</v>
      </c>
      <c r="G766" t="str">
        <f t="shared" si="221"/>
        <v/>
      </c>
      <c r="H766" t="str">
        <f t="shared" si="222"/>
        <v/>
      </c>
      <c r="I766">
        <f t="shared" si="223"/>
        <v>389.94</v>
      </c>
      <c r="J766">
        <f t="shared" si="224"/>
        <v>388.91</v>
      </c>
      <c r="K766">
        <f t="shared" si="225"/>
        <v>1</v>
      </c>
      <c r="L766" t="str">
        <f>IF(
    AND(
        K766=1,
        COUNTIFS($A$2:A766,A766,$K$2:K766,1)=1
    ),
    "ENTRY",
    ""
)</f>
        <v/>
      </c>
      <c r="M766" t="str">
        <f t="shared" si="226"/>
        <v/>
      </c>
      <c r="N766" t="str">
        <f t="shared" si="227"/>
        <v/>
      </c>
      <c r="O766" t="str">
        <f t="shared" si="228"/>
        <v/>
      </c>
      <c r="P766" t="str">
        <f t="shared" si="229"/>
        <v/>
      </c>
      <c r="Q766" t="str">
        <f t="shared" si="230"/>
        <v/>
      </c>
      <c r="R766" t="str">
        <f t="shared" si="231"/>
        <v/>
      </c>
      <c r="S766" t="str">
        <f t="shared" si="239"/>
        <v/>
      </c>
      <c r="U766" t="str">
        <f t="shared" si="232"/>
        <v/>
      </c>
      <c r="V766" t="str">
        <f t="shared" si="233"/>
        <v/>
      </c>
      <c r="W766" t="str">
        <f t="shared" si="234"/>
        <v/>
      </c>
      <c r="X766" t="str">
        <f t="shared" si="235"/>
        <v/>
      </c>
      <c r="Y766" t="str">
        <f t="shared" si="236"/>
        <v/>
      </c>
      <c r="Z766" cm="1">
        <f t="array" ref="Z766">LOOKUP(
    2,
    1/($A:$A=$A766),
    $C:$C
)</f>
        <v>394.21</v>
      </c>
      <c r="AA766" t="str">
        <f t="shared" si="237"/>
        <v/>
      </c>
      <c r="AB766" t="str">
        <f t="shared" si="238"/>
        <v/>
      </c>
    </row>
    <row r="767" spans="1:28" x14ac:dyDescent="0.3">
      <c r="A767" s="2">
        <v>45876</v>
      </c>
      <c r="B767" s="1">
        <v>0.55208333333333337</v>
      </c>
      <c r="C767">
        <v>387.27</v>
      </c>
      <c r="D767">
        <v>386.48</v>
      </c>
      <c r="E767">
        <v>318850</v>
      </c>
      <c r="F767" t="b">
        <f t="shared" si="220"/>
        <v>0</v>
      </c>
      <c r="G767" t="str">
        <f t="shared" si="221"/>
        <v/>
      </c>
      <c r="H767" t="str">
        <f t="shared" si="222"/>
        <v/>
      </c>
      <c r="I767">
        <f t="shared" si="223"/>
        <v>389.94</v>
      </c>
      <c r="J767">
        <f t="shared" si="224"/>
        <v>388.91</v>
      </c>
      <c r="K767">
        <f t="shared" si="225"/>
        <v>1</v>
      </c>
      <c r="L767" t="str">
        <f>IF(
    AND(
        K767=1,
        COUNTIFS($A$2:A767,A767,$K$2:K767,1)=1
    ),
    "ENTRY",
    ""
)</f>
        <v/>
      </c>
      <c r="M767" t="str">
        <f t="shared" si="226"/>
        <v/>
      </c>
      <c r="N767" t="str">
        <f t="shared" si="227"/>
        <v/>
      </c>
      <c r="O767" t="str">
        <f t="shared" si="228"/>
        <v/>
      </c>
      <c r="P767" t="str">
        <f t="shared" si="229"/>
        <v/>
      </c>
      <c r="Q767" t="str">
        <f t="shared" si="230"/>
        <v/>
      </c>
      <c r="R767" t="str">
        <f t="shared" si="231"/>
        <v/>
      </c>
      <c r="S767" t="str">
        <f t="shared" si="239"/>
        <v/>
      </c>
      <c r="U767" t="str">
        <f t="shared" si="232"/>
        <v/>
      </c>
      <c r="V767" t="str">
        <f t="shared" si="233"/>
        <v/>
      </c>
      <c r="W767" t="str">
        <f t="shared" si="234"/>
        <v/>
      </c>
      <c r="X767" t="str">
        <f t="shared" si="235"/>
        <v/>
      </c>
      <c r="Y767" t="str">
        <f t="shared" si="236"/>
        <v/>
      </c>
      <c r="Z767" cm="1">
        <f t="array" ref="Z767">LOOKUP(
    2,
    1/($A:$A=$A767),
    $C:$C
)</f>
        <v>394.21</v>
      </c>
      <c r="AA767" t="str">
        <f t="shared" si="237"/>
        <v/>
      </c>
      <c r="AB767" t="str">
        <f t="shared" si="238"/>
        <v/>
      </c>
    </row>
    <row r="768" spans="1:28" x14ac:dyDescent="0.3">
      <c r="A768" s="2">
        <v>45876</v>
      </c>
      <c r="B768" s="1">
        <v>0.55555555555555558</v>
      </c>
      <c r="C768">
        <v>387.27</v>
      </c>
      <c r="D768">
        <v>386.18</v>
      </c>
      <c r="E768">
        <v>60975</v>
      </c>
      <c r="F768" t="b">
        <f t="shared" si="220"/>
        <v>0</v>
      </c>
      <c r="G768" t="str">
        <f t="shared" si="221"/>
        <v/>
      </c>
      <c r="H768" t="str">
        <f t="shared" si="222"/>
        <v/>
      </c>
      <c r="I768">
        <f t="shared" si="223"/>
        <v>389.94</v>
      </c>
      <c r="J768">
        <f t="shared" si="224"/>
        <v>388.91</v>
      </c>
      <c r="K768">
        <f t="shared" si="225"/>
        <v>1</v>
      </c>
      <c r="L768" t="str">
        <f>IF(
    AND(
        K768=1,
        COUNTIFS($A$2:A768,A768,$K$2:K768,1)=1
    ),
    "ENTRY",
    ""
)</f>
        <v/>
      </c>
      <c r="M768" t="str">
        <f t="shared" si="226"/>
        <v/>
      </c>
      <c r="N768" t="str">
        <f t="shared" si="227"/>
        <v/>
      </c>
      <c r="O768" t="str">
        <f t="shared" si="228"/>
        <v/>
      </c>
      <c r="P768" t="str">
        <f t="shared" si="229"/>
        <v/>
      </c>
      <c r="Q768" t="str">
        <f t="shared" si="230"/>
        <v/>
      </c>
      <c r="R768" t="str">
        <f t="shared" si="231"/>
        <v/>
      </c>
      <c r="S768" t="str">
        <f t="shared" si="239"/>
        <v/>
      </c>
      <c r="U768" t="str">
        <f t="shared" si="232"/>
        <v/>
      </c>
      <c r="V768" t="str">
        <f t="shared" si="233"/>
        <v/>
      </c>
      <c r="W768" t="str">
        <f t="shared" si="234"/>
        <v/>
      </c>
      <c r="X768" t="str">
        <f t="shared" si="235"/>
        <v/>
      </c>
      <c r="Y768" t="str">
        <f t="shared" si="236"/>
        <v/>
      </c>
      <c r="Z768" cm="1">
        <f t="array" ref="Z768">LOOKUP(
    2,
    1/($A:$A=$A768),
    $C:$C
)</f>
        <v>394.21</v>
      </c>
      <c r="AA768" t="str">
        <f t="shared" si="237"/>
        <v/>
      </c>
      <c r="AB768" t="str">
        <f t="shared" si="238"/>
        <v/>
      </c>
    </row>
    <row r="769" spans="1:28" x14ac:dyDescent="0.3">
      <c r="A769" s="2">
        <v>45876</v>
      </c>
      <c r="B769" s="1">
        <v>0.55902777777777779</v>
      </c>
      <c r="C769">
        <v>386.76</v>
      </c>
      <c r="D769">
        <v>386.21</v>
      </c>
      <c r="E769">
        <v>53391</v>
      </c>
      <c r="F769" t="b">
        <f t="shared" si="220"/>
        <v>0</v>
      </c>
      <c r="G769" t="str">
        <f t="shared" si="221"/>
        <v/>
      </c>
      <c r="H769" t="str">
        <f t="shared" si="222"/>
        <v/>
      </c>
      <c r="I769">
        <f t="shared" si="223"/>
        <v>389.94</v>
      </c>
      <c r="J769">
        <f t="shared" si="224"/>
        <v>388.91</v>
      </c>
      <c r="K769">
        <f t="shared" si="225"/>
        <v>1</v>
      </c>
      <c r="L769" t="str">
        <f>IF(
    AND(
        K769=1,
        COUNTIFS($A$2:A769,A769,$K$2:K769,1)=1
    ),
    "ENTRY",
    ""
)</f>
        <v/>
      </c>
      <c r="M769" t="str">
        <f t="shared" si="226"/>
        <v/>
      </c>
      <c r="N769" t="str">
        <f t="shared" si="227"/>
        <v/>
      </c>
      <c r="O769" t="str">
        <f t="shared" si="228"/>
        <v/>
      </c>
      <c r="P769" t="str">
        <f t="shared" si="229"/>
        <v/>
      </c>
      <c r="Q769" t="str">
        <f t="shared" si="230"/>
        <v/>
      </c>
      <c r="R769" t="str">
        <f t="shared" si="231"/>
        <v/>
      </c>
      <c r="S769" t="str">
        <f t="shared" si="239"/>
        <v/>
      </c>
      <c r="U769" t="str">
        <f t="shared" si="232"/>
        <v/>
      </c>
      <c r="V769" t="str">
        <f t="shared" si="233"/>
        <v/>
      </c>
      <c r="W769" t="str">
        <f t="shared" si="234"/>
        <v/>
      </c>
      <c r="X769" t="str">
        <f t="shared" si="235"/>
        <v/>
      </c>
      <c r="Y769" t="str">
        <f t="shared" si="236"/>
        <v/>
      </c>
      <c r="Z769" cm="1">
        <f t="array" ref="Z769">LOOKUP(
    2,
    1/($A:$A=$A769),
    $C:$C
)</f>
        <v>394.21</v>
      </c>
      <c r="AA769" t="str">
        <f t="shared" si="237"/>
        <v/>
      </c>
      <c r="AB769" t="str">
        <f t="shared" si="238"/>
        <v/>
      </c>
    </row>
    <row r="770" spans="1:28" x14ac:dyDescent="0.3">
      <c r="A770" s="2">
        <v>45876</v>
      </c>
      <c r="B770" s="1">
        <v>0.5625</v>
      </c>
      <c r="C770">
        <v>386.94</v>
      </c>
      <c r="D770">
        <v>386.24</v>
      </c>
      <c r="E770">
        <v>70166</v>
      </c>
      <c r="F770" t="b">
        <f t="shared" si="220"/>
        <v>0</v>
      </c>
      <c r="G770" t="str">
        <f t="shared" si="221"/>
        <v/>
      </c>
      <c r="H770" t="str">
        <f t="shared" si="222"/>
        <v/>
      </c>
      <c r="I770">
        <f t="shared" si="223"/>
        <v>389.94</v>
      </c>
      <c r="J770">
        <f t="shared" si="224"/>
        <v>388.91</v>
      </c>
      <c r="K770">
        <f t="shared" si="225"/>
        <v>1</v>
      </c>
      <c r="L770" t="str">
        <f>IF(
    AND(
        K770=1,
        COUNTIFS($A$2:A770,A770,$K$2:K770,1)=1
    ),
    "ENTRY",
    ""
)</f>
        <v/>
      </c>
      <c r="M770" t="str">
        <f t="shared" si="226"/>
        <v/>
      </c>
      <c r="N770" t="str">
        <f t="shared" si="227"/>
        <v/>
      </c>
      <c r="O770" t="str">
        <f t="shared" si="228"/>
        <v/>
      </c>
      <c r="P770" t="str">
        <f t="shared" si="229"/>
        <v/>
      </c>
      <c r="Q770" t="str">
        <f t="shared" si="230"/>
        <v/>
      </c>
      <c r="R770" t="str">
        <f t="shared" si="231"/>
        <v/>
      </c>
      <c r="S770" t="str">
        <f t="shared" si="239"/>
        <v/>
      </c>
      <c r="U770" t="str">
        <f t="shared" si="232"/>
        <v/>
      </c>
      <c r="V770" t="str">
        <f t="shared" si="233"/>
        <v/>
      </c>
      <c r="W770" t="str">
        <f t="shared" si="234"/>
        <v/>
      </c>
      <c r="X770" t="str">
        <f t="shared" si="235"/>
        <v/>
      </c>
      <c r="Y770" t="str">
        <f t="shared" si="236"/>
        <v/>
      </c>
      <c r="Z770" cm="1">
        <f t="array" ref="Z770">LOOKUP(
    2,
    1/($A:$A=$A770),
    $C:$C
)</f>
        <v>394.21</v>
      </c>
      <c r="AA770" t="str">
        <f t="shared" si="237"/>
        <v/>
      </c>
      <c r="AB770" t="str">
        <f t="shared" si="238"/>
        <v/>
      </c>
    </row>
    <row r="771" spans="1:28" x14ac:dyDescent="0.3">
      <c r="A771" s="2">
        <v>45876</v>
      </c>
      <c r="B771" s="1">
        <v>0.56597222222222221</v>
      </c>
      <c r="C771">
        <v>386.73</v>
      </c>
      <c r="D771">
        <v>386.21</v>
      </c>
      <c r="E771">
        <v>65098</v>
      </c>
      <c r="F771" t="b">
        <f t="shared" ref="F771:F834" si="240">B771=TIME(10,0,0)</f>
        <v>0</v>
      </c>
      <c r="G771" t="str">
        <f t="shared" ref="G771:G834" si="241">IF(F771,C771,"")</f>
        <v/>
      </c>
      <c r="H771" t="str">
        <f t="shared" ref="H771:H834" si="242">IF(F771,D771,"")</f>
        <v/>
      </c>
      <c r="I771">
        <f t="shared" ref="I771:I834" si="243">IF(G771&lt;&gt;"",G771,I770)</f>
        <v>389.94</v>
      </c>
      <c r="J771">
        <f t="shared" ref="J771:J834" si="244">IF(H771&lt;&gt;"",H771,J770)</f>
        <v>388.91</v>
      </c>
      <c r="K771">
        <f t="shared" ref="K771:K834" si="245">IF(
    AND(
        A771=A770,
        B771&gt;TIME(10,0,0),
        OR(C771&gt;=I771, D771&lt;=J771)
    ),
    1,
    0
)</f>
        <v>1</v>
      </c>
      <c r="L771" t="str">
        <f>IF(
    AND(
        K771=1,
        COUNTIFS($A$2:A771,A771,$K$2:K771,1)=1
    ),
    "ENTRY",
    ""
)</f>
        <v/>
      </c>
      <c r="M771" t="str">
        <f t="shared" ref="M771:M834" si="246">IF(L771="","",IF(C771&gt;=I771,"LONG","SHORT"))</f>
        <v/>
      </c>
      <c r="N771" t="str">
        <f t="shared" ref="N771:N834" si="247">IF(M771="","",IF(M771="LONG",I771,J771))</f>
        <v/>
      </c>
      <c r="O771" t="str">
        <f t="shared" ref="O771:O834" si="248">IF(M771="","",IF(M771="LONG",J771,I771))</f>
        <v/>
      </c>
      <c r="P771" t="str">
        <f t="shared" ref="P771:P834" si="249">IF(M771="","",ABS(N771-O771))</f>
        <v/>
      </c>
      <c r="Q771" t="str">
        <f t="shared" ref="Q771:Q834" si="250">IF(M771="","",INT(500/P771))</f>
        <v/>
      </c>
      <c r="R771" t="str">
        <f t="shared" ref="R771:R834" si="251">IF(M771="","",Q771*P771)</f>
        <v/>
      </c>
      <c r="S771" t="str">
        <f t="shared" si="239"/>
        <v/>
      </c>
      <c r="U771" t="str">
        <f t="shared" ref="U771:U834" si="252">IF(M771="","",IF(M771="LONG",N771+3*P771,N771-3*P771))</f>
        <v/>
      </c>
      <c r="V771" t="str">
        <f t="shared" ref="V771:V834" si="253">IF(
    M771="",
    "",
    IF(
        IF(
            M771="LONG",
            _xlfn.MAXIFS($C:$C,$A:$A,$A771,$B:$B,"&gt;"&amp;$B771) &gt;= $S771,
            _xlfn.MINIFS($D:$D,$A:$A,$A771,$B:$B,"&gt;"&amp;$B771) &lt;= $S771
        ),
        "YES",
        "NO"
    )
)</f>
        <v/>
      </c>
      <c r="W771" t="str">
        <f t="shared" ref="W771:W834" si="254">IF(
    M771="",
    "",
    IF(
        IF(
            M771="LONG",
            _xlfn.MAXIFS($C:$C,$A:$A,$A771,$B:$B,"&gt;"&amp;$B771) &gt;= $U771,
            _xlfn.MINIFS($D:$D,$A:$A,$A771,$B:$B,"&gt;"&amp;$B771) &lt;= $U771
        ),
        "YES",
        "NO"
    )
)</f>
        <v/>
      </c>
      <c r="X771" t="str">
        <f t="shared" ref="X771:X834" si="255">IF(
    M771="",
    "",
    IF(
        M771="LONG",
        (_xlfn.MAXIFS($C:$C,$A:$A,$A771,$B:$B,"&gt;"&amp;$B771) - $N771) / $P771,
        ($N771 - _xlfn.MINIFS($D:$D,$A:$A,$A771,$B:$B,"&gt;"&amp;$B771)) / $P771
    )
)</f>
        <v/>
      </c>
      <c r="Y771" t="str">
        <f t="shared" ref="Y771:Y834" si="256">IF(
    M771="",
    "",
    IF(
        IF(
            M771="LONG",
            _xlfn.MINIFS($D:$D,$A:$A,$A771,$B:$B,"&gt;"&amp;$B771) &lt;= $O771,
            _xlfn.MAXIFS($C:$C,$A:$A,$A771,$B:$B,"&gt;"&amp;$B771) &gt;= $O771
        ),
        "YES",
        "NO"
    )
)</f>
        <v/>
      </c>
      <c r="Z771" cm="1">
        <f t="array" ref="Z771">LOOKUP(
    2,
    1/($A:$A=$A771),
    $C:$C
)</f>
        <v>394.21</v>
      </c>
      <c r="AA771" t="str">
        <f t="shared" ref="AA771:AA834" si="257">IF(
    M771="",
    "",
    IF(
        Y771="YES",
        O771,
        Z771
    )
)</f>
        <v/>
      </c>
      <c r="AB771" t="str">
        <f t="shared" ref="AB771:AB834" si="258">IF(
    M771="",
    "",IF(Y771="YES",-500,
    IF(
        M771="LONG",
        (U771 - N771) * Q771,
        (N771 - U771) * Q771
    )
))</f>
        <v/>
      </c>
    </row>
    <row r="772" spans="1:28" x14ac:dyDescent="0.3">
      <c r="A772" s="2">
        <v>45876</v>
      </c>
      <c r="B772" s="1">
        <v>0.56944444444444442</v>
      </c>
      <c r="C772">
        <v>387.27</v>
      </c>
      <c r="D772">
        <v>386.39</v>
      </c>
      <c r="E772">
        <v>106870</v>
      </c>
      <c r="F772" t="b">
        <f t="shared" si="240"/>
        <v>0</v>
      </c>
      <c r="G772" t="str">
        <f t="shared" si="241"/>
        <v/>
      </c>
      <c r="H772" t="str">
        <f t="shared" si="242"/>
        <v/>
      </c>
      <c r="I772">
        <f t="shared" si="243"/>
        <v>389.94</v>
      </c>
      <c r="J772">
        <f t="shared" si="244"/>
        <v>388.91</v>
      </c>
      <c r="K772">
        <f t="shared" si="245"/>
        <v>1</v>
      </c>
      <c r="L772" t="str">
        <f>IF(
    AND(
        K772=1,
        COUNTIFS($A$2:A772,A772,$K$2:K772,1)=1
    ),
    "ENTRY",
    ""
)</f>
        <v/>
      </c>
      <c r="M772" t="str">
        <f t="shared" si="246"/>
        <v/>
      </c>
      <c r="N772" t="str">
        <f t="shared" si="247"/>
        <v/>
      </c>
      <c r="O772" t="str">
        <f t="shared" si="248"/>
        <v/>
      </c>
      <c r="P772" t="str">
        <f t="shared" si="249"/>
        <v/>
      </c>
      <c r="Q772" t="str">
        <f t="shared" si="250"/>
        <v/>
      </c>
      <c r="R772" t="str">
        <f t="shared" si="251"/>
        <v/>
      </c>
      <c r="S772" t="str">
        <f t="shared" ref="S772:S835" si="259">IF(M772="","",IF(M772="LONG",N772+(1.5*P772),N772-(1.5*P772)))</f>
        <v/>
      </c>
      <c r="U772" t="str">
        <f t="shared" si="252"/>
        <v/>
      </c>
      <c r="V772" t="str">
        <f t="shared" si="253"/>
        <v/>
      </c>
      <c r="W772" t="str">
        <f t="shared" si="254"/>
        <v/>
      </c>
      <c r="X772" t="str">
        <f t="shared" si="255"/>
        <v/>
      </c>
      <c r="Y772" t="str">
        <f t="shared" si="256"/>
        <v/>
      </c>
      <c r="Z772" cm="1">
        <f t="array" ref="Z772">LOOKUP(
    2,
    1/($A:$A=$A772),
    $C:$C
)</f>
        <v>394.21</v>
      </c>
      <c r="AA772" t="str">
        <f t="shared" si="257"/>
        <v/>
      </c>
      <c r="AB772" t="str">
        <f t="shared" si="258"/>
        <v/>
      </c>
    </row>
    <row r="773" spans="1:28" x14ac:dyDescent="0.3">
      <c r="A773" s="2">
        <v>45876</v>
      </c>
      <c r="B773" s="1">
        <v>0.57291666666666663</v>
      </c>
      <c r="C773">
        <v>387.45</v>
      </c>
      <c r="D773">
        <v>386.97</v>
      </c>
      <c r="E773">
        <v>84805</v>
      </c>
      <c r="F773" t="b">
        <f t="shared" si="240"/>
        <v>0</v>
      </c>
      <c r="G773" t="str">
        <f t="shared" si="241"/>
        <v/>
      </c>
      <c r="H773" t="str">
        <f t="shared" si="242"/>
        <v/>
      </c>
      <c r="I773">
        <f t="shared" si="243"/>
        <v>389.94</v>
      </c>
      <c r="J773">
        <f t="shared" si="244"/>
        <v>388.91</v>
      </c>
      <c r="K773">
        <f t="shared" si="245"/>
        <v>1</v>
      </c>
      <c r="L773" t="str">
        <f>IF(
    AND(
        K773=1,
        COUNTIFS($A$2:A773,A773,$K$2:K773,1)=1
    ),
    "ENTRY",
    ""
)</f>
        <v/>
      </c>
      <c r="M773" t="str">
        <f t="shared" si="246"/>
        <v/>
      </c>
      <c r="N773" t="str">
        <f t="shared" si="247"/>
        <v/>
      </c>
      <c r="O773" t="str">
        <f t="shared" si="248"/>
        <v/>
      </c>
      <c r="P773" t="str">
        <f t="shared" si="249"/>
        <v/>
      </c>
      <c r="Q773" t="str">
        <f t="shared" si="250"/>
        <v/>
      </c>
      <c r="R773" t="str">
        <f t="shared" si="251"/>
        <v/>
      </c>
      <c r="S773" t="str">
        <f t="shared" si="259"/>
        <v/>
      </c>
      <c r="U773" t="str">
        <f t="shared" si="252"/>
        <v/>
      </c>
      <c r="V773" t="str">
        <f t="shared" si="253"/>
        <v/>
      </c>
      <c r="W773" t="str">
        <f t="shared" si="254"/>
        <v/>
      </c>
      <c r="X773" t="str">
        <f t="shared" si="255"/>
        <v/>
      </c>
      <c r="Y773" t="str">
        <f t="shared" si="256"/>
        <v/>
      </c>
      <c r="Z773" cm="1">
        <f t="array" ref="Z773">LOOKUP(
    2,
    1/($A:$A=$A773),
    $C:$C
)</f>
        <v>394.21</v>
      </c>
      <c r="AA773" t="str">
        <f t="shared" si="257"/>
        <v/>
      </c>
      <c r="AB773" t="str">
        <f t="shared" si="258"/>
        <v/>
      </c>
    </row>
    <row r="774" spans="1:28" x14ac:dyDescent="0.3">
      <c r="A774" s="2">
        <v>45876</v>
      </c>
      <c r="B774" s="1">
        <v>0.57638888888888884</v>
      </c>
      <c r="C774">
        <v>387.27</v>
      </c>
      <c r="D774">
        <v>387.03</v>
      </c>
      <c r="E774">
        <v>39971</v>
      </c>
      <c r="F774" t="b">
        <f t="shared" si="240"/>
        <v>0</v>
      </c>
      <c r="G774" t="str">
        <f t="shared" si="241"/>
        <v/>
      </c>
      <c r="H774" t="str">
        <f t="shared" si="242"/>
        <v/>
      </c>
      <c r="I774">
        <f t="shared" si="243"/>
        <v>389.94</v>
      </c>
      <c r="J774">
        <f t="shared" si="244"/>
        <v>388.91</v>
      </c>
      <c r="K774">
        <f t="shared" si="245"/>
        <v>1</v>
      </c>
      <c r="L774" t="str">
        <f>IF(
    AND(
        K774=1,
        COUNTIFS($A$2:A774,A774,$K$2:K774,1)=1
    ),
    "ENTRY",
    ""
)</f>
        <v/>
      </c>
      <c r="M774" t="str">
        <f t="shared" si="246"/>
        <v/>
      </c>
      <c r="N774" t="str">
        <f t="shared" si="247"/>
        <v/>
      </c>
      <c r="O774" t="str">
        <f t="shared" si="248"/>
        <v/>
      </c>
      <c r="P774" t="str">
        <f t="shared" si="249"/>
        <v/>
      </c>
      <c r="Q774" t="str">
        <f t="shared" si="250"/>
        <v/>
      </c>
      <c r="R774" t="str">
        <f t="shared" si="251"/>
        <v/>
      </c>
      <c r="S774" t="str">
        <f t="shared" si="259"/>
        <v/>
      </c>
      <c r="U774" t="str">
        <f t="shared" si="252"/>
        <v/>
      </c>
      <c r="V774" t="str">
        <f t="shared" si="253"/>
        <v/>
      </c>
      <c r="W774" t="str">
        <f t="shared" si="254"/>
        <v/>
      </c>
      <c r="X774" t="str">
        <f t="shared" si="255"/>
        <v/>
      </c>
      <c r="Y774" t="str">
        <f t="shared" si="256"/>
        <v/>
      </c>
      <c r="Z774" cm="1">
        <f t="array" ref="Z774">LOOKUP(
    2,
    1/($A:$A=$A774),
    $C:$C
)</f>
        <v>394.21</v>
      </c>
      <c r="AA774" t="str">
        <f t="shared" si="257"/>
        <v/>
      </c>
      <c r="AB774" t="str">
        <f t="shared" si="258"/>
        <v/>
      </c>
    </row>
    <row r="775" spans="1:28" x14ac:dyDescent="0.3">
      <c r="A775" s="2">
        <v>45876</v>
      </c>
      <c r="B775" s="1">
        <v>0.57986111111111116</v>
      </c>
      <c r="C775">
        <v>387.27</v>
      </c>
      <c r="D775">
        <v>387.03</v>
      </c>
      <c r="E775">
        <v>75189</v>
      </c>
      <c r="F775" t="b">
        <f t="shared" si="240"/>
        <v>0</v>
      </c>
      <c r="G775" t="str">
        <f t="shared" si="241"/>
        <v/>
      </c>
      <c r="H775" t="str">
        <f t="shared" si="242"/>
        <v/>
      </c>
      <c r="I775">
        <f t="shared" si="243"/>
        <v>389.94</v>
      </c>
      <c r="J775">
        <f t="shared" si="244"/>
        <v>388.91</v>
      </c>
      <c r="K775">
        <f t="shared" si="245"/>
        <v>1</v>
      </c>
      <c r="L775" t="str">
        <f>IF(
    AND(
        K775=1,
        COUNTIFS($A$2:A775,A775,$K$2:K775,1)=1
    ),
    "ENTRY",
    ""
)</f>
        <v/>
      </c>
      <c r="M775" t="str">
        <f t="shared" si="246"/>
        <v/>
      </c>
      <c r="N775" t="str">
        <f t="shared" si="247"/>
        <v/>
      </c>
      <c r="O775" t="str">
        <f t="shared" si="248"/>
        <v/>
      </c>
      <c r="P775" t="str">
        <f t="shared" si="249"/>
        <v/>
      </c>
      <c r="Q775" t="str">
        <f t="shared" si="250"/>
        <v/>
      </c>
      <c r="R775" t="str">
        <f t="shared" si="251"/>
        <v/>
      </c>
      <c r="S775" t="str">
        <f t="shared" si="259"/>
        <v/>
      </c>
      <c r="U775" t="str">
        <f t="shared" si="252"/>
        <v/>
      </c>
      <c r="V775" t="str">
        <f t="shared" si="253"/>
        <v/>
      </c>
      <c r="W775" t="str">
        <f t="shared" si="254"/>
        <v/>
      </c>
      <c r="X775" t="str">
        <f t="shared" si="255"/>
        <v/>
      </c>
      <c r="Y775" t="str">
        <f t="shared" si="256"/>
        <v/>
      </c>
      <c r="Z775" cm="1">
        <f t="array" ref="Z775">LOOKUP(
    2,
    1/($A:$A=$A775),
    $C:$C
)</f>
        <v>394.21</v>
      </c>
      <c r="AA775" t="str">
        <f t="shared" si="257"/>
        <v/>
      </c>
      <c r="AB775" t="str">
        <f t="shared" si="258"/>
        <v/>
      </c>
    </row>
    <row r="776" spans="1:28" x14ac:dyDescent="0.3">
      <c r="A776" s="2">
        <v>45876</v>
      </c>
      <c r="B776" s="1">
        <v>0.58333333333333337</v>
      </c>
      <c r="C776">
        <v>387.48</v>
      </c>
      <c r="D776">
        <v>387.15</v>
      </c>
      <c r="E776">
        <v>133686</v>
      </c>
      <c r="F776" t="b">
        <f t="shared" si="240"/>
        <v>0</v>
      </c>
      <c r="G776" t="str">
        <f t="shared" si="241"/>
        <v/>
      </c>
      <c r="H776" t="str">
        <f t="shared" si="242"/>
        <v/>
      </c>
      <c r="I776">
        <f t="shared" si="243"/>
        <v>389.94</v>
      </c>
      <c r="J776">
        <f t="shared" si="244"/>
        <v>388.91</v>
      </c>
      <c r="K776">
        <f t="shared" si="245"/>
        <v>1</v>
      </c>
      <c r="L776" t="str">
        <f>IF(
    AND(
        K776=1,
        COUNTIFS($A$2:A776,A776,$K$2:K776,1)=1
    ),
    "ENTRY",
    ""
)</f>
        <v/>
      </c>
      <c r="M776" t="str">
        <f t="shared" si="246"/>
        <v/>
      </c>
      <c r="N776" t="str">
        <f t="shared" si="247"/>
        <v/>
      </c>
      <c r="O776" t="str">
        <f t="shared" si="248"/>
        <v/>
      </c>
      <c r="P776" t="str">
        <f t="shared" si="249"/>
        <v/>
      </c>
      <c r="Q776" t="str">
        <f t="shared" si="250"/>
        <v/>
      </c>
      <c r="R776" t="str">
        <f t="shared" si="251"/>
        <v/>
      </c>
      <c r="S776" t="str">
        <f t="shared" si="259"/>
        <v/>
      </c>
      <c r="U776" t="str">
        <f t="shared" si="252"/>
        <v/>
      </c>
      <c r="V776" t="str">
        <f t="shared" si="253"/>
        <v/>
      </c>
      <c r="W776" t="str">
        <f t="shared" si="254"/>
        <v/>
      </c>
      <c r="X776" t="str">
        <f t="shared" si="255"/>
        <v/>
      </c>
      <c r="Y776" t="str">
        <f t="shared" si="256"/>
        <v/>
      </c>
      <c r="Z776" cm="1">
        <f t="array" ref="Z776">LOOKUP(
    2,
    1/($A:$A=$A776),
    $C:$C
)</f>
        <v>394.21</v>
      </c>
      <c r="AA776" t="str">
        <f t="shared" si="257"/>
        <v/>
      </c>
      <c r="AB776" t="str">
        <f t="shared" si="258"/>
        <v/>
      </c>
    </row>
    <row r="777" spans="1:28" x14ac:dyDescent="0.3">
      <c r="A777" s="2">
        <v>45876</v>
      </c>
      <c r="B777" s="1">
        <v>0.58680555555555558</v>
      </c>
      <c r="C777">
        <v>388.42</v>
      </c>
      <c r="D777">
        <v>387.42</v>
      </c>
      <c r="E777">
        <v>81061</v>
      </c>
      <c r="F777" t="b">
        <f t="shared" si="240"/>
        <v>0</v>
      </c>
      <c r="G777" t="str">
        <f t="shared" si="241"/>
        <v/>
      </c>
      <c r="H777" t="str">
        <f t="shared" si="242"/>
        <v/>
      </c>
      <c r="I777">
        <f t="shared" si="243"/>
        <v>389.94</v>
      </c>
      <c r="J777">
        <f t="shared" si="244"/>
        <v>388.91</v>
      </c>
      <c r="K777">
        <f t="shared" si="245"/>
        <v>1</v>
      </c>
      <c r="L777" t="str">
        <f>IF(
    AND(
        K777=1,
        COUNTIFS($A$2:A777,A777,$K$2:K777,1)=1
    ),
    "ENTRY",
    ""
)</f>
        <v/>
      </c>
      <c r="M777" t="str">
        <f t="shared" si="246"/>
        <v/>
      </c>
      <c r="N777" t="str">
        <f t="shared" si="247"/>
        <v/>
      </c>
      <c r="O777" t="str">
        <f t="shared" si="248"/>
        <v/>
      </c>
      <c r="P777" t="str">
        <f t="shared" si="249"/>
        <v/>
      </c>
      <c r="Q777" t="str">
        <f t="shared" si="250"/>
        <v/>
      </c>
      <c r="R777" t="str">
        <f t="shared" si="251"/>
        <v/>
      </c>
      <c r="S777" t="str">
        <f t="shared" si="259"/>
        <v/>
      </c>
      <c r="U777" t="str">
        <f t="shared" si="252"/>
        <v/>
      </c>
      <c r="V777" t="str">
        <f t="shared" si="253"/>
        <v/>
      </c>
      <c r="W777" t="str">
        <f t="shared" si="254"/>
        <v/>
      </c>
      <c r="X777" t="str">
        <f t="shared" si="255"/>
        <v/>
      </c>
      <c r="Y777" t="str">
        <f t="shared" si="256"/>
        <v/>
      </c>
      <c r="Z777" cm="1">
        <f t="array" ref="Z777">LOOKUP(
    2,
    1/($A:$A=$A777),
    $C:$C
)</f>
        <v>394.21</v>
      </c>
      <c r="AA777" t="str">
        <f t="shared" si="257"/>
        <v/>
      </c>
      <c r="AB777" t="str">
        <f t="shared" si="258"/>
        <v/>
      </c>
    </row>
    <row r="778" spans="1:28" x14ac:dyDescent="0.3">
      <c r="A778" s="2">
        <v>45876</v>
      </c>
      <c r="B778" s="1">
        <v>0.59027777777777779</v>
      </c>
      <c r="C778">
        <v>388.76</v>
      </c>
      <c r="D778">
        <v>387.88</v>
      </c>
      <c r="E778">
        <v>108225</v>
      </c>
      <c r="F778" t="b">
        <f t="shared" si="240"/>
        <v>0</v>
      </c>
      <c r="G778" t="str">
        <f t="shared" si="241"/>
        <v/>
      </c>
      <c r="H778" t="str">
        <f t="shared" si="242"/>
        <v/>
      </c>
      <c r="I778">
        <f t="shared" si="243"/>
        <v>389.94</v>
      </c>
      <c r="J778">
        <f t="shared" si="244"/>
        <v>388.91</v>
      </c>
      <c r="K778">
        <f t="shared" si="245"/>
        <v>1</v>
      </c>
      <c r="L778" t="str">
        <f>IF(
    AND(
        K778=1,
        COUNTIFS($A$2:A778,A778,$K$2:K778,1)=1
    ),
    "ENTRY",
    ""
)</f>
        <v/>
      </c>
      <c r="M778" t="str">
        <f t="shared" si="246"/>
        <v/>
      </c>
      <c r="N778" t="str">
        <f t="shared" si="247"/>
        <v/>
      </c>
      <c r="O778" t="str">
        <f t="shared" si="248"/>
        <v/>
      </c>
      <c r="P778" t="str">
        <f t="shared" si="249"/>
        <v/>
      </c>
      <c r="Q778" t="str">
        <f t="shared" si="250"/>
        <v/>
      </c>
      <c r="R778" t="str">
        <f t="shared" si="251"/>
        <v/>
      </c>
      <c r="S778" t="str">
        <f t="shared" si="259"/>
        <v/>
      </c>
      <c r="U778" t="str">
        <f t="shared" si="252"/>
        <v/>
      </c>
      <c r="V778" t="str">
        <f t="shared" si="253"/>
        <v/>
      </c>
      <c r="W778" t="str">
        <f t="shared" si="254"/>
        <v/>
      </c>
      <c r="X778" t="str">
        <f t="shared" si="255"/>
        <v/>
      </c>
      <c r="Y778" t="str">
        <f t="shared" si="256"/>
        <v/>
      </c>
      <c r="Z778" cm="1">
        <f t="array" ref="Z778">LOOKUP(
    2,
    1/($A:$A=$A778),
    $C:$C
)</f>
        <v>394.21</v>
      </c>
      <c r="AA778" t="str">
        <f t="shared" si="257"/>
        <v/>
      </c>
      <c r="AB778" t="str">
        <f t="shared" si="258"/>
        <v/>
      </c>
    </row>
    <row r="779" spans="1:28" x14ac:dyDescent="0.3">
      <c r="A779" s="2">
        <v>45876</v>
      </c>
      <c r="B779" s="1">
        <v>0.59375</v>
      </c>
      <c r="C779">
        <v>388.88</v>
      </c>
      <c r="D779">
        <v>388.03</v>
      </c>
      <c r="E779">
        <v>90035</v>
      </c>
      <c r="F779" t="b">
        <f t="shared" si="240"/>
        <v>0</v>
      </c>
      <c r="G779" t="str">
        <f t="shared" si="241"/>
        <v/>
      </c>
      <c r="H779" t="str">
        <f t="shared" si="242"/>
        <v/>
      </c>
      <c r="I779">
        <f t="shared" si="243"/>
        <v>389.94</v>
      </c>
      <c r="J779">
        <f t="shared" si="244"/>
        <v>388.91</v>
      </c>
      <c r="K779">
        <f t="shared" si="245"/>
        <v>1</v>
      </c>
      <c r="L779" t="str">
        <f>IF(
    AND(
        K779=1,
        COUNTIFS($A$2:A779,A779,$K$2:K779,1)=1
    ),
    "ENTRY",
    ""
)</f>
        <v/>
      </c>
      <c r="M779" t="str">
        <f t="shared" si="246"/>
        <v/>
      </c>
      <c r="N779" t="str">
        <f t="shared" si="247"/>
        <v/>
      </c>
      <c r="O779" t="str">
        <f t="shared" si="248"/>
        <v/>
      </c>
      <c r="P779" t="str">
        <f t="shared" si="249"/>
        <v/>
      </c>
      <c r="Q779" t="str">
        <f t="shared" si="250"/>
        <v/>
      </c>
      <c r="R779" t="str">
        <f t="shared" si="251"/>
        <v/>
      </c>
      <c r="S779" t="str">
        <f t="shared" si="259"/>
        <v/>
      </c>
      <c r="U779" t="str">
        <f t="shared" si="252"/>
        <v/>
      </c>
      <c r="V779" t="str">
        <f t="shared" si="253"/>
        <v/>
      </c>
      <c r="W779" t="str">
        <f t="shared" si="254"/>
        <v/>
      </c>
      <c r="X779" t="str">
        <f t="shared" si="255"/>
        <v/>
      </c>
      <c r="Y779" t="str">
        <f t="shared" si="256"/>
        <v/>
      </c>
      <c r="Z779" cm="1">
        <f t="array" ref="Z779">LOOKUP(
    2,
    1/($A:$A=$A779),
    $C:$C
)</f>
        <v>394.21</v>
      </c>
      <c r="AA779" t="str">
        <f t="shared" si="257"/>
        <v/>
      </c>
      <c r="AB779" t="str">
        <f t="shared" si="258"/>
        <v/>
      </c>
    </row>
    <row r="780" spans="1:28" x14ac:dyDescent="0.3">
      <c r="A780" s="2">
        <v>45876</v>
      </c>
      <c r="B780" s="1">
        <v>0.59722222222222221</v>
      </c>
      <c r="C780">
        <v>389.52</v>
      </c>
      <c r="D780">
        <v>387.94</v>
      </c>
      <c r="E780">
        <v>236153</v>
      </c>
      <c r="F780" t="b">
        <f t="shared" si="240"/>
        <v>0</v>
      </c>
      <c r="G780" t="str">
        <f t="shared" si="241"/>
        <v/>
      </c>
      <c r="H780" t="str">
        <f t="shared" si="242"/>
        <v/>
      </c>
      <c r="I780">
        <f t="shared" si="243"/>
        <v>389.94</v>
      </c>
      <c r="J780">
        <f t="shared" si="244"/>
        <v>388.91</v>
      </c>
      <c r="K780">
        <f t="shared" si="245"/>
        <v>1</v>
      </c>
      <c r="L780" t="str">
        <f>IF(
    AND(
        K780=1,
        COUNTIFS($A$2:A780,A780,$K$2:K780,1)=1
    ),
    "ENTRY",
    ""
)</f>
        <v/>
      </c>
      <c r="M780" t="str">
        <f t="shared" si="246"/>
        <v/>
      </c>
      <c r="N780" t="str">
        <f t="shared" si="247"/>
        <v/>
      </c>
      <c r="O780" t="str">
        <f t="shared" si="248"/>
        <v/>
      </c>
      <c r="P780" t="str">
        <f t="shared" si="249"/>
        <v/>
      </c>
      <c r="Q780" t="str">
        <f t="shared" si="250"/>
        <v/>
      </c>
      <c r="R780" t="str">
        <f t="shared" si="251"/>
        <v/>
      </c>
      <c r="S780" t="str">
        <f t="shared" si="259"/>
        <v/>
      </c>
      <c r="U780" t="str">
        <f t="shared" si="252"/>
        <v/>
      </c>
      <c r="V780" t="str">
        <f t="shared" si="253"/>
        <v/>
      </c>
      <c r="W780" t="str">
        <f t="shared" si="254"/>
        <v/>
      </c>
      <c r="X780" t="str">
        <f t="shared" si="255"/>
        <v/>
      </c>
      <c r="Y780" t="str">
        <f t="shared" si="256"/>
        <v/>
      </c>
      <c r="Z780" cm="1">
        <f t="array" ref="Z780">LOOKUP(
    2,
    1/($A:$A=$A780),
    $C:$C
)</f>
        <v>394.21</v>
      </c>
      <c r="AA780" t="str">
        <f t="shared" si="257"/>
        <v/>
      </c>
      <c r="AB780" t="str">
        <f t="shared" si="258"/>
        <v/>
      </c>
    </row>
    <row r="781" spans="1:28" x14ac:dyDescent="0.3">
      <c r="A781" s="2">
        <v>45876</v>
      </c>
      <c r="B781" s="1">
        <v>0.60069444444444442</v>
      </c>
      <c r="C781">
        <v>388.85</v>
      </c>
      <c r="D781">
        <v>387.64</v>
      </c>
      <c r="E781">
        <v>106986</v>
      </c>
      <c r="F781" t="b">
        <f t="shared" si="240"/>
        <v>0</v>
      </c>
      <c r="G781" t="str">
        <f t="shared" si="241"/>
        <v/>
      </c>
      <c r="H781" t="str">
        <f t="shared" si="242"/>
        <v/>
      </c>
      <c r="I781">
        <f t="shared" si="243"/>
        <v>389.94</v>
      </c>
      <c r="J781">
        <f t="shared" si="244"/>
        <v>388.91</v>
      </c>
      <c r="K781">
        <f t="shared" si="245"/>
        <v>1</v>
      </c>
      <c r="L781" t="str">
        <f>IF(
    AND(
        K781=1,
        COUNTIFS($A$2:A781,A781,$K$2:K781,1)=1
    ),
    "ENTRY",
    ""
)</f>
        <v/>
      </c>
      <c r="M781" t="str">
        <f t="shared" si="246"/>
        <v/>
      </c>
      <c r="N781" t="str">
        <f t="shared" si="247"/>
        <v/>
      </c>
      <c r="O781" t="str">
        <f t="shared" si="248"/>
        <v/>
      </c>
      <c r="P781" t="str">
        <f t="shared" si="249"/>
        <v/>
      </c>
      <c r="Q781" t="str">
        <f t="shared" si="250"/>
        <v/>
      </c>
      <c r="R781" t="str">
        <f t="shared" si="251"/>
        <v/>
      </c>
      <c r="S781" t="str">
        <f t="shared" si="259"/>
        <v/>
      </c>
      <c r="U781" t="str">
        <f t="shared" si="252"/>
        <v/>
      </c>
      <c r="V781" t="str">
        <f t="shared" si="253"/>
        <v/>
      </c>
      <c r="W781" t="str">
        <f t="shared" si="254"/>
        <v/>
      </c>
      <c r="X781" t="str">
        <f t="shared" si="255"/>
        <v/>
      </c>
      <c r="Y781" t="str">
        <f t="shared" si="256"/>
        <v/>
      </c>
      <c r="Z781" cm="1">
        <f t="array" ref="Z781">LOOKUP(
    2,
    1/($A:$A=$A781),
    $C:$C
)</f>
        <v>394.21</v>
      </c>
      <c r="AA781" t="str">
        <f t="shared" si="257"/>
        <v/>
      </c>
      <c r="AB781" t="str">
        <f t="shared" si="258"/>
        <v/>
      </c>
    </row>
    <row r="782" spans="1:28" x14ac:dyDescent="0.3">
      <c r="A782" s="2">
        <v>45876</v>
      </c>
      <c r="B782" s="1">
        <v>0.60416666666666663</v>
      </c>
      <c r="C782">
        <v>389.24</v>
      </c>
      <c r="D782">
        <v>388.55</v>
      </c>
      <c r="E782">
        <v>143410</v>
      </c>
      <c r="F782" t="b">
        <f t="shared" si="240"/>
        <v>0</v>
      </c>
      <c r="G782" t="str">
        <f t="shared" si="241"/>
        <v/>
      </c>
      <c r="H782" t="str">
        <f t="shared" si="242"/>
        <v/>
      </c>
      <c r="I782">
        <f t="shared" si="243"/>
        <v>389.94</v>
      </c>
      <c r="J782">
        <f t="shared" si="244"/>
        <v>388.91</v>
      </c>
      <c r="K782">
        <f t="shared" si="245"/>
        <v>1</v>
      </c>
      <c r="L782" t="str">
        <f>IF(
    AND(
        K782=1,
        COUNTIFS($A$2:A782,A782,$K$2:K782,1)=1
    ),
    "ENTRY",
    ""
)</f>
        <v/>
      </c>
      <c r="M782" t="str">
        <f t="shared" si="246"/>
        <v/>
      </c>
      <c r="N782" t="str">
        <f t="shared" si="247"/>
        <v/>
      </c>
      <c r="O782" t="str">
        <f t="shared" si="248"/>
        <v/>
      </c>
      <c r="P782" t="str">
        <f t="shared" si="249"/>
        <v/>
      </c>
      <c r="Q782" t="str">
        <f t="shared" si="250"/>
        <v/>
      </c>
      <c r="R782" t="str">
        <f t="shared" si="251"/>
        <v/>
      </c>
      <c r="S782" t="str">
        <f t="shared" si="259"/>
        <v/>
      </c>
      <c r="U782" t="str">
        <f t="shared" si="252"/>
        <v/>
      </c>
      <c r="V782" t="str">
        <f t="shared" si="253"/>
        <v/>
      </c>
      <c r="W782" t="str">
        <f t="shared" si="254"/>
        <v/>
      </c>
      <c r="X782" t="str">
        <f t="shared" si="255"/>
        <v/>
      </c>
      <c r="Y782" t="str">
        <f t="shared" si="256"/>
        <v/>
      </c>
      <c r="Z782" cm="1">
        <f t="array" ref="Z782">LOOKUP(
    2,
    1/($A:$A=$A782),
    $C:$C
)</f>
        <v>394.21</v>
      </c>
      <c r="AA782" t="str">
        <f t="shared" si="257"/>
        <v/>
      </c>
      <c r="AB782" t="str">
        <f t="shared" si="258"/>
        <v/>
      </c>
    </row>
    <row r="783" spans="1:28" x14ac:dyDescent="0.3">
      <c r="A783" s="2">
        <v>45876</v>
      </c>
      <c r="B783" s="1">
        <v>0.60763888888888884</v>
      </c>
      <c r="C783">
        <v>389.52</v>
      </c>
      <c r="D783">
        <v>388.79</v>
      </c>
      <c r="E783">
        <v>143850</v>
      </c>
      <c r="F783" t="b">
        <f t="shared" si="240"/>
        <v>0</v>
      </c>
      <c r="G783" t="str">
        <f t="shared" si="241"/>
        <v/>
      </c>
      <c r="H783" t="str">
        <f t="shared" si="242"/>
        <v/>
      </c>
      <c r="I783">
        <f t="shared" si="243"/>
        <v>389.94</v>
      </c>
      <c r="J783">
        <f t="shared" si="244"/>
        <v>388.91</v>
      </c>
      <c r="K783">
        <f t="shared" si="245"/>
        <v>1</v>
      </c>
      <c r="L783" t="str">
        <f>IF(
    AND(
        K783=1,
        COUNTIFS($A$2:A783,A783,$K$2:K783,1)=1
    ),
    "ENTRY",
    ""
)</f>
        <v/>
      </c>
      <c r="M783" t="str">
        <f t="shared" si="246"/>
        <v/>
      </c>
      <c r="N783" t="str">
        <f t="shared" si="247"/>
        <v/>
      </c>
      <c r="O783" t="str">
        <f t="shared" si="248"/>
        <v/>
      </c>
      <c r="P783" t="str">
        <f t="shared" si="249"/>
        <v/>
      </c>
      <c r="Q783" t="str">
        <f t="shared" si="250"/>
        <v/>
      </c>
      <c r="R783" t="str">
        <f t="shared" si="251"/>
        <v/>
      </c>
      <c r="S783" t="str">
        <f t="shared" si="259"/>
        <v/>
      </c>
      <c r="U783" t="str">
        <f t="shared" si="252"/>
        <v/>
      </c>
      <c r="V783" t="str">
        <f t="shared" si="253"/>
        <v/>
      </c>
      <c r="W783" t="str">
        <f t="shared" si="254"/>
        <v/>
      </c>
      <c r="X783" t="str">
        <f t="shared" si="255"/>
        <v/>
      </c>
      <c r="Y783" t="str">
        <f t="shared" si="256"/>
        <v/>
      </c>
      <c r="Z783" cm="1">
        <f t="array" ref="Z783">LOOKUP(
    2,
    1/($A:$A=$A783),
    $C:$C
)</f>
        <v>394.21</v>
      </c>
      <c r="AA783" t="str">
        <f t="shared" si="257"/>
        <v/>
      </c>
      <c r="AB783" t="str">
        <f t="shared" si="258"/>
        <v/>
      </c>
    </row>
    <row r="784" spans="1:28" x14ac:dyDescent="0.3">
      <c r="A784" s="2">
        <v>45876</v>
      </c>
      <c r="B784" s="1">
        <v>0.61111111111111116</v>
      </c>
      <c r="C784">
        <v>389.7</v>
      </c>
      <c r="D784">
        <v>388.76</v>
      </c>
      <c r="E784">
        <v>149821</v>
      </c>
      <c r="F784" t="b">
        <f t="shared" si="240"/>
        <v>0</v>
      </c>
      <c r="G784" t="str">
        <f t="shared" si="241"/>
        <v/>
      </c>
      <c r="H784" t="str">
        <f t="shared" si="242"/>
        <v/>
      </c>
      <c r="I784">
        <f t="shared" si="243"/>
        <v>389.94</v>
      </c>
      <c r="J784">
        <f t="shared" si="244"/>
        <v>388.91</v>
      </c>
      <c r="K784">
        <f t="shared" si="245"/>
        <v>1</v>
      </c>
      <c r="L784" t="str">
        <f>IF(
    AND(
        K784=1,
        COUNTIFS($A$2:A784,A784,$K$2:K784,1)=1
    ),
    "ENTRY",
    ""
)</f>
        <v/>
      </c>
      <c r="M784" t="str">
        <f t="shared" si="246"/>
        <v/>
      </c>
      <c r="N784" t="str">
        <f t="shared" si="247"/>
        <v/>
      </c>
      <c r="O784" t="str">
        <f t="shared" si="248"/>
        <v/>
      </c>
      <c r="P784" t="str">
        <f t="shared" si="249"/>
        <v/>
      </c>
      <c r="Q784" t="str">
        <f t="shared" si="250"/>
        <v/>
      </c>
      <c r="R784" t="str">
        <f t="shared" si="251"/>
        <v/>
      </c>
      <c r="S784" t="str">
        <f t="shared" si="259"/>
        <v/>
      </c>
      <c r="U784" t="str">
        <f t="shared" si="252"/>
        <v/>
      </c>
      <c r="V784" t="str">
        <f t="shared" si="253"/>
        <v/>
      </c>
      <c r="W784" t="str">
        <f t="shared" si="254"/>
        <v/>
      </c>
      <c r="X784" t="str">
        <f t="shared" si="255"/>
        <v/>
      </c>
      <c r="Y784" t="str">
        <f t="shared" si="256"/>
        <v/>
      </c>
      <c r="Z784" cm="1">
        <f t="array" ref="Z784">LOOKUP(
    2,
    1/($A:$A=$A784),
    $C:$C
)</f>
        <v>394.21</v>
      </c>
      <c r="AA784" t="str">
        <f t="shared" si="257"/>
        <v/>
      </c>
      <c r="AB784" t="str">
        <f t="shared" si="258"/>
        <v/>
      </c>
    </row>
    <row r="785" spans="1:28" x14ac:dyDescent="0.3">
      <c r="A785" s="2">
        <v>45876</v>
      </c>
      <c r="B785" s="1">
        <v>0.61458333333333337</v>
      </c>
      <c r="C785">
        <v>389.85</v>
      </c>
      <c r="D785">
        <v>389.36</v>
      </c>
      <c r="E785">
        <v>183914</v>
      </c>
      <c r="F785" t="b">
        <f t="shared" si="240"/>
        <v>0</v>
      </c>
      <c r="G785" t="str">
        <f t="shared" si="241"/>
        <v/>
      </c>
      <c r="H785" t="str">
        <f t="shared" si="242"/>
        <v/>
      </c>
      <c r="I785">
        <f t="shared" si="243"/>
        <v>389.94</v>
      </c>
      <c r="J785">
        <f t="shared" si="244"/>
        <v>388.91</v>
      </c>
      <c r="K785">
        <f t="shared" si="245"/>
        <v>0</v>
      </c>
      <c r="L785" t="str">
        <f>IF(
    AND(
        K785=1,
        COUNTIFS($A$2:A785,A785,$K$2:K785,1)=1
    ),
    "ENTRY",
    ""
)</f>
        <v/>
      </c>
      <c r="M785" t="str">
        <f t="shared" si="246"/>
        <v/>
      </c>
      <c r="N785" t="str">
        <f t="shared" si="247"/>
        <v/>
      </c>
      <c r="O785" t="str">
        <f t="shared" si="248"/>
        <v/>
      </c>
      <c r="P785" t="str">
        <f t="shared" si="249"/>
        <v/>
      </c>
      <c r="Q785" t="str">
        <f t="shared" si="250"/>
        <v/>
      </c>
      <c r="R785" t="str">
        <f t="shared" si="251"/>
        <v/>
      </c>
      <c r="S785" t="str">
        <f t="shared" si="259"/>
        <v/>
      </c>
      <c r="U785" t="str">
        <f t="shared" si="252"/>
        <v/>
      </c>
      <c r="V785" t="str">
        <f t="shared" si="253"/>
        <v/>
      </c>
      <c r="W785" t="str">
        <f t="shared" si="254"/>
        <v/>
      </c>
      <c r="X785" t="str">
        <f t="shared" si="255"/>
        <v/>
      </c>
      <c r="Y785" t="str">
        <f t="shared" si="256"/>
        <v/>
      </c>
      <c r="Z785" cm="1">
        <f t="array" ref="Z785">LOOKUP(
    2,
    1/($A:$A=$A785),
    $C:$C
)</f>
        <v>394.21</v>
      </c>
      <c r="AA785" t="str">
        <f t="shared" si="257"/>
        <v/>
      </c>
      <c r="AB785" t="str">
        <f t="shared" si="258"/>
        <v/>
      </c>
    </row>
    <row r="786" spans="1:28" x14ac:dyDescent="0.3">
      <c r="A786" s="2">
        <v>45876</v>
      </c>
      <c r="B786" s="1">
        <v>0.61805555555555558</v>
      </c>
      <c r="C786">
        <v>390.3</v>
      </c>
      <c r="D786">
        <v>389.58</v>
      </c>
      <c r="E786">
        <v>221247</v>
      </c>
      <c r="F786" t="b">
        <f t="shared" si="240"/>
        <v>0</v>
      </c>
      <c r="G786" t="str">
        <f t="shared" si="241"/>
        <v/>
      </c>
      <c r="H786" t="str">
        <f t="shared" si="242"/>
        <v/>
      </c>
      <c r="I786">
        <f t="shared" si="243"/>
        <v>389.94</v>
      </c>
      <c r="J786">
        <f t="shared" si="244"/>
        <v>388.91</v>
      </c>
      <c r="K786">
        <f t="shared" si="245"/>
        <v>1</v>
      </c>
      <c r="L786" t="str">
        <f>IF(
    AND(
        K786=1,
        COUNTIFS($A$2:A786,A786,$K$2:K786,1)=1
    ),
    "ENTRY",
    ""
)</f>
        <v/>
      </c>
      <c r="M786" t="str">
        <f t="shared" si="246"/>
        <v/>
      </c>
      <c r="N786" t="str">
        <f t="shared" si="247"/>
        <v/>
      </c>
      <c r="O786" t="str">
        <f t="shared" si="248"/>
        <v/>
      </c>
      <c r="P786" t="str">
        <f t="shared" si="249"/>
        <v/>
      </c>
      <c r="Q786" t="str">
        <f t="shared" si="250"/>
        <v/>
      </c>
      <c r="R786" t="str">
        <f t="shared" si="251"/>
        <v/>
      </c>
      <c r="S786" t="str">
        <f t="shared" si="259"/>
        <v/>
      </c>
      <c r="U786" t="str">
        <f t="shared" si="252"/>
        <v/>
      </c>
      <c r="V786" t="str">
        <f t="shared" si="253"/>
        <v/>
      </c>
      <c r="W786" t="str">
        <f t="shared" si="254"/>
        <v/>
      </c>
      <c r="X786" t="str">
        <f t="shared" si="255"/>
        <v/>
      </c>
      <c r="Y786" t="str">
        <f t="shared" si="256"/>
        <v/>
      </c>
      <c r="Z786" cm="1">
        <f t="array" ref="Z786">LOOKUP(
    2,
    1/($A:$A=$A786),
    $C:$C
)</f>
        <v>394.21</v>
      </c>
      <c r="AA786" t="str">
        <f t="shared" si="257"/>
        <v/>
      </c>
      <c r="AB786" t="str">
        <f t="shared" si="258"/>
        <v/>
      </c>
    </row>
    <row r="787" spans="1:28" x14ac:dyDescent="0.3">
      <c r="A787" s="2">
        <v>45876</v>
      </c>
      <c r="B787" s="1">
        <v>0.62152777777777779</v>
      </c>
      <c r="C787">
        <v>390.45</v>
      </c>
      <c r="D787">
        <v>389.27</v>
      </c>
      <c r="E787">
        <v>190222</v>
      </c>
      <c r="F787" t="b">
        <f t="shared" si="240"/>
        <v>0</v>
      </c>
      <c r="G787" t="str">
        <f t="shared" si="241"/>
        <v/>
      </c>
      <c r="H787" t="str">
        <f t="shared" si="242"/>
        <v/>
      </c>
      <c r="I787">
        <f t="shared" si="243"/>
        <v>389.94</v>
      </c>
      <c r="J787">
        <f t="shared" si="244"/>
        <v>388.91</v>
      </c>
      <c r="K787">
        <f t="shared" si="245"/>
        <v>1</v>
      </c>
      <c r="L787" t="str">
        <f>IF(
    AND(
        K787=1,
        COUNTIFS($A$2:A787,A787,$K$2:K787,1)=1
    ),
    "ENTRY",
    ""
)</f>
        <v/>
      </c>
      <c r="M787" t="str">
        <f t="shared" si="246"/>
        <v/>
      </c>
      <c r="N787" t="str">
        <f t="shared" si="247"/>
        <v/>
      </c>
      <c r="O787" t="str">
        <f t="shared" si="248"/>
        <v/>
      </c>
      <c r="P787" t="str">
        <f t="shared" si="249"/>
        <v/>
      </c>
      <c r="Q787" t="str">
        <f t="shared" si="250"/>
        <v/>
      </c>
      <c r="R787" t="str">
        <f t="shared" si="251"/>
        <v/>
      </c>
      <c r="S787" t="str">
        <f t="shared" si="259"/>
        <v/>
      </c>
      <c r="U787" t="str">
        <f t="shared" si="252"/>
        <v/>
      </c>
      <c r="V787" t="str">
        <f t="shared" si="253"/>
        <v/>
      </c>
      <c r="W787" t="str">
        <f t="shared" si="254"/>
        <v/>
      </c>
      <c r="X787" t="str">
        <f t="shared" si="255"/>
        <v/>
      </c>
      <c r="Y787" t="str">
        <f t="shared" si="256"/>
        <v/>
      </c>
      <c r="Z787" cm="1">
        <f t="array" ref="Z787">LOOKUP(
    2,
    1/($A:$A=$A787),
    $C:$C
)</f>
        <v>394.21</v>
      </c>
      <c r="AA787" t="str">
        <f t="shared" si="257"/>
        <v/>
      </c>
      <c r="AB787" t="str">
        <f t="shared" si="258"/>
        <v/>
      </c>
    </row>
    <row r="788" spans="1:28" x14ac:dyDescent="0.3">
      <c r="A788" s="2">
        <v>45876</v>
      </c>
      <c r="B788" s="1">
        <v>0.625</v>
      </c>
      <c r="C788">
        <v>390.76</v>
      </c>
      <c r="D788">
        <v>389.97</v>
      </c>
      <c r="E788">
        <v>322921</v>
      </c>
      <c r="F788" t="b">
        <f t="shared" si="240"/>
        <v>0</v>
      </c>
      <c r="G788" t="str">
        <f t="shared" si="241"/>
        <v/>
      </c>
      <c r="H788" t="str">
        <f t="shared" si="242"/>
        <v/>
      </c>
      <c r="I788">
        <f t="shared" si="243"/>
        <v>389.94</v>
      </c>
      <c r="J788">
        <f t="shared" si="244"/>
        <v>388.91</v>
      </c>
      <c r="K788">
        <f t="shared" si="245"/>
        <v>1</v>
      </c>
      <c r="L788" t="str">
        <f>IF(
    AND(
        K788=1,
        COUNTIFS($A$2:A788,A788,$K$2:K788,1)=1
    ),
    "ENTRY",
    ""
)</f>
        <v/>
      </c>
      <c r="M788" t="str">
        <f t="shared" si="246"/>
        <v/>
      </c>
      <c r="N788" t="str">
        <f t="shared" si="247"/>
        <v/>
      </c>
      <c r="O788" t="str">
        <f t="shared" si="248"/>
        <v/>
      </c>
      <c r="P788" t="str">
        <f t="shared" si="249"/>
        <v/>
      </c>
      <c r="Q788" t="str">
        <f t="shared" si="250"/>
        <v/>
      </c>
      <c r="R788" t="str">
        <f t="shared" si="251"/>
        <v/>
      </c>
      <c r="S788" t="str">
        <f t="shared" si="259"/>
        <v/>
      </c>
      <c r="U788" t="str">
        <f t="shared" si="252"/>
        <v/>
      </c>
      <c r="V788" t="str">
        <f t="shared" si="253"/>
        <v/>
      </c>
      <c r="W788" t="str">
        <f t="shared" si="254"/>
        <v/>
      </c>
      <c r="X788" t="str">
        <f t="shared" si="255"/>
        <v/>
      </c>
      <c r="Y788" t="str">
        <f t="shared" si="256"/>
        <v/>
      </c>
      <c r="Z788" cm="1">
        <f t="array" ref="Z788">LOOKUP(
    2,
    1/($A:$A=$A788),
    $C:$C
)</f>
        <v>394.21</v>
      </c>
      <c r="AA788" t="str">
        <f t="shared" si="257"/>
        <v/>
      </c>
      <c r="AB788" t="str">
        <f t="shared" si="258"/>
        <v/>
      </c>
    </row>
    <row r="789" spans="1:28" x14ac:dyDescent="0.3">
      <c r="A789" s="2">
        <v>45876</v>
      </c>
      <c r="B789" s="1">
        <v>0.62847222222222221</v>
      </c>
      <c r="C789">
        <v>391.64</v>
      </c>
      <c r="D789">
        <v>390.61</v>
      </c>
      <c r="E789">
        <v>390816</v>
      </c>
      <c r="F789" t="b">
        <f t="shared" si="240"/>
        <v>0</v>
      </c>
      <c r="G789" t="str">
        <f t="shared" si="241"/>
        <v/>
      </c>
      <c r="H789" t="str">
        <f t="shared" si="242"/>
        <v/>
      </c>
      <c r="I789">
        <f t="shared" si="243"/>
        <v>389.94</v>
      </c>
      <c r="J789">
        <f t="shared" si="244"/>
        <v>388.91</v>
      </c>
      <c r="K789">
        <f t="shared" si="245"/>
        <v>1</v>
      </c>
      <c r="L789" t="str">
        <f>IF(
    AND(
        K789=1,
        COUNTIFS($A$2:A789,A789,$K$2:K789,1)=1
    ),
    "ENTRY",
    ""
)</f>
        <v/>
      </c>
      <c r="M789" t="str">
        <f t="shared" si="246"/>
        <v/>
      </c>
      <c r="N789" t="str">
        <f t="shared" si="247"/>
        <v/>
      </c>
      <c r="O789" t="str">
        <f t="shared" si="248"/>
        <v/>
      </c>
      <c r="P789" t="str">
        <f t="shared" si="249"/>
        <v/>
      </c>
      <c r="Q789" t="str">
        <f t="shared" si="250"/>
        <v/>
      </c>
      <c r="R789" t="str">
        <f t="shared" si="251"/>
        <v/>
      </c>
      <c r="S789" t="str">
        <f t="shared" si="259"/>
        <v/>
      </c>
      <c r="U789" t="str">
        <f t="shared" si="252"/>
        <v/>
      </c>
      <c r="V789" t="str">
        <f t="shared" si="253"/>
        <v/>
      </c>
      <c r="W789" t="str">
        <f t="shared" si="254"/>
        <v/>
      </c>
      <c r="X789" t="str">
        <f t="shared" si="255"/>
        <v/>
      </c>
      <c r="Y789" t="str">
        <f t="shared" si="256"/>
        <v/>
      </c>
      <c r="Z789" cm="1">
        <f t="array" ref="Z789">LOOKUP(
    2,
    1/($A:$A=$A789),
    $C:$C
)</f>
        <v>394.21</v>
      </c>
      <c r="AA789" t="str">
        <f t="shared" si="257"/>
        <v/>
      </c>
      <c r="AB789" t="str">
        <f t="shared" si="258"/>
        <v/>
      </c>
    </row>
    <row r="790" spans="1:28" x14ac:dyDescent="0.3">
      <c r="A790" s="2">
        <v>45876</v>
      </c>
      <c r="B790" s="1">
        <v>0.63194444444444442</v>
      </c>
      <c r="C790">
        <v>391.82</v>
      </c>
      <c r="D790">
        <v>391.06</v>
      </c>
      <c r="E790">
        <v>385651</v>
      </c>
      <c r="F790" t="b">
        <f t="shared" si="240"/>
        <v>0</v>
      </c>
      <c r="G790" t="str">
        <f t="shared" si="241"/>
        <v/>
      </c>
      <c r="H790" t="str">
        <f t="shared" si="242"/>
        <v/>
      </c>
      <c r="I790">
        <f t="shared" si="243"/>
        <v>389.94</v>
      </c>
      <c r="J790">
        <f t="shared" si="244"/>
        <v>388.91</v>
      </c>
      <c r="K790">
        <f t="shared" si="245"/>
        <v>1</v>
      </c>
      <c r="L790" t="str">
        <f>IF(
    AND(
        K790=1,
        COUNTIFS($A$2:A790,A790,$K$2:K790,1)=1
    ),
    "ENTRY",
    ""
)</f>
        <v/>
      </c>
      <c r="M790" t="str">
        <f t="shared" si="246"/>
        <v/>
      </c>
      <c r="N790" t="str">
        <f t="shared" si="247"/>
        <v/>
      </c>
      <c r="O790" t="str">
        <f t="shared" si="248"/>
        <v/>
      </c>
      <c r="P790" t="str">
        <f t="shared" si="249"/>
        <v/>
      </c>
      <c r="Q790" t="str">
        <f t="shared" si="250"/>
        <v/>
      </c>
      <c r="R790" t="str">
        <f t="shared" si="251"/>
        <v/>
      </c>
      <c r="S790" t="str">
        <f t="shared" si="259"/>
        <v/>
      </c>
      <c r="U790" t="str">
        <f t="shared" si="252"/>
        <v/>
      </c>
      <c r="V790" t="str">
        <f t="shared" si="253"/>
        <v/>
      </c>
      <c r="W790" t="str">
        <f t="shared" si="254"/>
        <v/>
      </c>
      <c r="X790" t="str">
        <f t="shared" si="255"/>
        <v/>
      </c>
      <c r="Y790" t="str">
        <f t="shared" si="256"/>
        <v/>
      </c>
      <c r="Z790" cm="1">
        <f t="array" ref="Z790">LOOKUP(
    2,
    1/($A:$A=$A790),
    $C:$C
)</f>
        <v>394.21</v>
      </c>
      <c r="AA790" t="str">
        <f t="shared" si="257"/>
        <v/>
      </c>
      <c r="AB790" t="str">
        <f t="shared" si="258"/>
        <v/>
      </c>
    </row>
    <row r="791" spans="1:28" x14ac:dyDescent="0.3">
      <c r="A791" s="2">
        <v>45876</v>
      </c>
      <c r="B791" s="1">
        <v>0.63541666666666663</v>
      </c>
      <c r="C791">
        <v>392.33</v>
      </c>
      <c r="D791">
        <v>391.3</v>
      </c>
      <c r="E791">
        <v>527193</v>
      </c>
      <c r="F791" t="b">
        <f t="shared" si="240"/>
        <v>0</v>
      </c>
      <c r="G791" t="str">
        <f t="shared" si="241"/>
        <v/>
      </c>
      <c r="H791" t="str">
        <f t="shared" si="242"/>
        <v/>
      </c>
      <c r="I791">
        <f t="shared" si="243"/>
        <v>389.94</v>
      </c>
      <c r="J791">
        <f t="shared" si="244"/>
        <v>388.91</v>
      </c>
      <c r="K791">
        <f t="shared" si="245"/>
        <v>1</v>
      </c>
      <c r="L791" t="str">
        <f>IF(
    AND(
        K791=1,
        COUNTIFS($A$2:A791,A791,$K$2:K791,1)=1
    ),
    "ENTRY",
    ""
)</f>
        <v/>
      </c>
      <c r="M791" t="str">
        <f t="shared" si="246"/>
        <v/>
      </c>
      <c r="N791" t="str">
        <f t="shared" si="247"/>
        <v/>
      </c>
      <c r="O791" t="str">
        <f t="shared" si="248"/>
        <v/>
      </c>
      <c r="P791" t="str">
        <f t="shared" si="249"/>
        <v/>
      </c>
      <c r="Q791" t="str">
        <f t="shared" si="250"/>
        <v/>
      </c>
      <c r="R791" t="str">
        <f t="shared" si="251"/>
        <v/>
      </c>
      <c r="S791" t="str">
        <f t="shared" si="259"/>
        <v/>
      </c>
      <c r="U791" t="str">
        <f t="shared" si="252"/>
        <v/>
      </c>
      <c r="V791" t="str">
        <f t="shared" si="253"/>
        <v/>
      </c>
      <c r="W791" t="str">
        <f t="shared" si="254"/>
        <v/>
      </c>
      <c r="X791" t="str">
        <f t="shared" si="255"/>
        <v/>
      </c>
      <c r="Y791" t="str">
        <f t="shared" si="256"/>
        <v/>
      </c>
      <c r="Z791" cm="1">
        <f t="array" ref="Z791">LOOKUP(
    2,
    1/($A:$A=$A791),
    $C:$C
)</f>
        <v>394.21</v>
      </c>
      <c r="AA791" t="str">
        <f t="shared" si="257"/>
        <v/>
      </c>
      <c r="AB791" t="str">
        <f t="shared" si="258"/>
        <v/>
      </c>
    </row>
    <row r="792" spans="1:28" x14ac:dyDescent="0.3">
      <c r="A792" s="2">
        <v>45876</v>
      </c>
      <c r="B792" s="1">
        <v>0.63888888888888884</v>
      </c>
      <c r="C792">
        <v>393.85</v>
      </c>
      <c r="D792">
        <v>392.06</v>
      </c>
      <c r="E792">
        <v>309993</v>
      </c>
      <c r="F792" t="b">
        <f t="shared" si="240"/>
        <v>0</v>
      </c>
      <c r="G792" t="str">
        <f t="shared" si="241"/>
        <v/>
      </c>
      <c r="H792" t="str">
        <f t="shared" si="242"/>
        <v/>
      </c>
      <c r="I792">
        <f t="shared" si="243"/>
        <v>389.94</v>
      </c>
      <c r="J792">
        <f t="shared" si="244"/>
        <v>388.91</v>
      </c>
      <c r="K792">
        <f t="shared" si="245"/>
        <v>1</v>
      </c>
      <c r="L792" t="str">
        <f>IF(
    AND(
        K792=1,
        COUNTIFS($A$2:A792,A792,$K$2:K792,1)=1
    ),
    "ENTRY",
    ""
)</f>
        <v/>
      </c>
      <c r="M792" t="str">
        <f t="shared" si="246"/>
        <v/>
      </c>
      <c r="N792" t="str">
        <f t="shared" si="247"/>
        <v/>
      </c>
      <c r="O792" t="str">
        <f t="shared" si="248"/>
        <v/>
      </c>
      <c r="P792" t="str">
        <f t="shared" si="249"/>
        <v/>
      </c>
      <c r="Q792" t="str">
        <f t="shared" si="250"/>
        <v/>
      </c>
      <c r="R792" t="str">
        <f t="shared" si="251"/>
        <v/>
      </c>
      <c r="S792" t="str">
        <f t="shared" si="259"/>
        <v/>
      </c>
      <c r="U792" t="str">
        <f t="shared" si="252"/>
        <v/>
      </c>
      <c r="V792" t="str">
        <f t="shared" si="253"/>
        <v/>
      </c>
      <c r="W792" t="str">
        <f t="shared" si="254"/>
        <v/>
      </c>
      <c r="X792" t="str">
        <f t="shared" si="255"/>
        <v/>
      </c>
      <c r="Y792" t="str">
        <f t="shared" si="256"/>
        <v/>
      </c>
      <c r="Z792" cm="1">
        <f t="array" ref="Z792">LOOKUP(
    2,
    1/($A:$A=$A792),
    $C:$C
)</f>
        <v>394.21</v>
      </c>
      <c r="AA792" t="str">
        <f t="shared" si="257"/>
        <v/>
      </c>
      <c r="AB792" t="str">
        <f t="shared" si="258"/>
        <v/>
      </c>
    </row>
    <row r="793" spans="1:28" x14ac:dyDescent="0.3">
      <c r="A793" s="2">
        <v>45876</v>
      </c>
      <c r="B793" s="1">
        <v>0.64236111111111116</v>
      </c>
      <c r="C793">
        <v>394.21</v>
      </c>
      <c r="D793">
        <v>393.21</v>
      </c>
      <c r="E793">
        <v>313596</v>
      </c>
      <c r="F793" t="b">
        <f t="shared" si="240"/>
        <v>0</v>
      </c>
      <c r="G793" t="str">
        <f t="shared" si="241"/>
        <v/>
      </c>
      <c r="H793" t="str">
        <f t="shared" si="242"/>
        <v/>
      </c>
      <c r="I793">
        <f t="shared" si="243"/>
        <v>389.94</v>
      </c>
      <c r="J793">
        <f t="shared" si="244"/>
        <v>388.91</v>
      </c>
      <c r="K793">
        <f t="shared" si="245"/>
        <v>1</v>
      </c>
      <c r="L793" t="str">
        <f>IF(
    AND(
        K793=1,
        COUNTIFS($A$2:A793,A793,$K$2:K793,1)=1
    ),
    "ENTRY",
    ""
)</f>
        <v/>
      </c>
      <c r="M793" t="str">
        <f t="shared" si="246"/>
        <v/>
      </c>
      <c r="N793" t="str">
        <f t="shared" si="247"/>
        <v/>
      </c>
      <c r="O793" t="str">
        <f t="shared" si="248"/>
        <v/>
      </c>
      <c r="P793" t="str">
        <f t="shared" si="249"/>
        <v/>
      </c>
      <c r="Q793" t="str">
        <f t="shared" si="250"/>
        <v/>
      </c>
      <c r="R793" t="str">
        <f t="shared" si="251"/>
        <v/>
      </c>
      <c r="S793" t="str">
        <f t="shared" si="259"/>
        <v/>
      </c>
      <c r="U793" t="str">
        <f t="shared" si="252"/>
        <v/>
      </c>
      <c r="V793" t="str">
        <f t="shared" si="253"/>
        <v/>
      </c>
      <c r="W793" t="str">
        <f t="shared" si="254"/>
        <v/>
      </c>
      <c r="X793" t="str">
        <f t="shared" si="255"/>
        <v/>
      </c>
      <c r="Y793" t="str">
        <f t="shared" si="256"/>
        <v/>
      </c>
      <c r="Z793" cm="1">
        <f t="array" ref="Z793">LOOKUP(
    2,
    1/($A:$A=$A793),
    $C:$C
)</f>
        <v>394.21</v>
      </c>
      <c r="AA793" t="str">
        <f t="shared" si="257"/>
        <v/>
      </c>
      <c r="AB793" t="str">
        <f t="shared" si="258"/>
        <v/>
      </c>
    </row>
    <row r="794" spans="1:28" x14ac:dyDescent="0.3">
      <c r="A794" s="2">
        <v>45877</v>
      </c>
      <c r="B794" s="1">
        <v>0.41666666666666669</v>
      </c>
      <c r="C794">
        <v>390</v>
      </c>
      <c r="D794">
        <v>388.67</v>
      </c>
      <c r="E794">
        <v>198780</v>
      </c>
      <c r="F794" t="b">
        <f t="shared" si="240"/>
        <v>1</v>
      </c>
      <c r="G794">
        <f t="shared" si="241"/>
        <v>390</v>
      </c>
      <c r="H794">
        <f t="shared" si="242"/>
        <v>388.67</v>
      </c>
      <c r="I794">
        <f t="shared" si="243"/>
        <v>390</v>
      </c>
      <c r="J794">
        <f t="shared" si="244"/>
        <v>388.67</v>
      </c>
      <c r="K794">
        <f t="shared" si="245"/>
        <v>0</v>
      </c>
      <c r="L794" t="str">
        <f>IF(
    AND(
        K794=1,
        COUNTIFS($A$2:A794,A794,$K$2:K794,1)=1
    ),
    "ENTRY",
    ""
)</f>
        <v/>
      </c>
      <c r="M794" t="str">
        <f t="shared" si="246"/>
        <v/>
      </c>
      <c r="N794" t="str">
        <f t="shared" si="247"/>
        <v/>
      </c>
      <c r="O794" t="str">
        <f t="shared" si="248"/>
        <v/>
      </c>
      <c r="P794" t="str">
        <f t="shared" si="249"/>
        <v/>
      </c>
      <c r="Q794" t="str">
        <f t="shared" si="250"/>
        <v/>
      </c>
      <c r="R794" t="str">
        <f t="shared" si="251"/>
        <v/>
      </c>
      <c r="S794" t="str">
        <f t="shared" si="259"/>
        <v/>
      </c>
      <c r="U794" t="str">
        <f t="shared" si="252"/>
        <v/>
      </c>
      <c r="V794" t="str">
        <f t="shared" si="253"/>
        <v/>
      </c>
      <c r="W794" t="str">
        <f t="shared" si="254"/>
        <v/>
      </c>
      <c r="X794" t="str">
        <f t="shared" si="255"/>
        <v/>
      </c>
      <c r="Y794" t="str">
        <f t="shared" si="256"/>
        <v/>
      </c>
      <c r="Z794" cm="1">
        <f t="array" ref="Z794">LOOKUP(
    2,
    1/($A:$A=$A794),
    $C:$C
)</f>
        <v>383.27</v>
      </c>
      <c r="AA794" t="str">
        <f t="shared" si="257"/>
        <v/>
      </c>
      <c r="AB794" t="str">
        <f t="shared" si="258"/>
        <v/>
      </c>
    </row>
    <row r="795" spans="1:28" x14ac:dyDescent="0.3">
      <c r="A795" s="2">
        <v>45877</v>
      </c>
      <c r="B795" s="1">
        <v>0.4201388888888889</v>
      </c>
      <c r="C795">
        <v>389.61</v>
      </c>
      <c r="D795">
        <v>388.73</v>
      </c>
      <c r="E795">
        <v>186573</v>
      </c>
      <c r="F795" t="b">
        <f t="shared" si="240"/>
        <v>0</v>
      </c>
      <c r="G795" t="str">
        <f t="shared" si="241"/>
        <v/>
      </c>
      <c r="H795" t="str">
        <f t="shared" si="242"/>
        <v/>
      </c>
      <c r="I795">
        <f t="shared" si="243"/>
        <v>390</v>
      </c>
      <c r="J795">
        <f t="shared" si="244"/>
        <v>388.67</v>
      </c>
      <c r="K795">
        <f t="shared" si="245"/>
        <v>0</v>
      </c>
      <c r="L795" t="str">
        <f>IF(
    AND(
        K795=1,
        COUNTIFS($A$2:A795,A795,$K$2:K795,1)=1
    ),
    "ENTRY",
    ""
)</f>
        <v/>
      </c>
      <c r="M795" t="str">
        <f t="shared" si="246"/>
        <v/>
      </c>
      <c r="N795" t="str">
        <f t="shared" si="247"/>
        <v/>
      </c>
      <c r="O795" t="str">
        <f t="shared" si="248"/>
        <v/>
      </c>
      <c r="P795" t="str">
        <f t="shared" si="249"/>
        <v/>
      </c>
      <c r="Q795" t="str">
        <f t="shared" si="250"/>
        <v/>
      </c>
      <c r="R795" t="str">
        <f t="shared" si="251"/>
        <v/>
      </c>
      <c r="S795" t="str">
        <f t="shared" si="259"/>
        <v/>
      </c>
      <c r="U795" t="str">
        <f t="shared" si="252"/>
        <v/>
      </c>
      <c r="V795" t="str">
        <f t="shared" si="253"/>
        <v/>
      </c>
      <c r="W795" t="str">
        <f t="shared" si="254"/>
        <v/>
      </c>
      <c r="X795" t="str">
        <f t="shared" si="255"/>
        <v/>
      </c>
      <c r="Y795" t="str">
        <f t="shared" si="256"/>
        <v/>
      </c>
      <c r="Z795" cm="1">
        <f t="array" ref="Z795">LOOKUP(
    2,
    1/($A:$A=$A795),
    $C:$C
)</f>
        <v>383.27</v>
      </c>
      <c r="AA795" t="str">
        <f t="shared" si="257"/>
        <v/>
      </c>
      <c r="AB795" t="str">
        <f t="shared" si="258"/>
        <v/>
      </c>
    </row>
    <row r="796" spans="1:28" x14ac:dyDescent="0.3">
      <c r="A796" s="2">
        <v>45877</v>
      </c>
      <c r="B796" s="1">
        <v>0.4236111111111111</v>
      </c>
      <c r="C796">
        <v>389.58</v>
      </c>
      <c r="D796">
        <v>388.97</v>
      </c>
      <c r="E796">
        <v>107805</v>
      </c>
      <c r="F796" t="b">
        <f t="shared" si="240"/>
        <v>0</v>
      </c>
      <c r="G796" t="str">
        <f t="shared" si="241"/>
        <v/>
      </c>
      <c r="H796" t="str">
        <f t="shared" si="242"/>
        <v/>
      </c>
      <c r="I796">
        <f t="shared" si="243"/>
        <v>390</v>
      </c>
      <c r="J796">
        <f t="shared" si="244"/>
        <v>388.67</v>
      </c>
      <c r="K796">
        <f t="shared" si="245"/>
        <v>0</v>
      </c>
      <c r="L796" t="str">
        <f>IF(
    AND(
        K796=1,
        COUNTIFS($A$2:A796,A796,$K$2:K796,1)=1
    ),
    "ENTRY",
    ""
)</f>
        <v/>
      </c>
      <c r="M796" t="str">
        <f t="shared" si="246"/>
        <v/>
      </c>
      <c r="N796" t="str">
        <f t="shared" si="247"/>
        <v/>
      </c>
      <c r="O796" t="str">
        <f t="shared" si="248"/>
        <v/>
      </c>
      <c r="P796" t="str">
        <f t="shared" si="249"/>
        <v/>
      </c>
      <c r="Q796" t="str">
        <f t="shared" si="250"/>
        <v/>
      </c>
      <c r="R796" t="str">
        <f t="shared" si="251"/>
        <v/>
      </c>
      <c r="S796" t="str">
        <f t="shared" si="259"/>
        <v/>
      </c>
      <c r="U796" t="str">
        <f t="shared" si="252"/>
        <v/>
      </c>
      <c r="V796" t="str">
        <f t="shared" si="253"/>
        <v/>
      </c>
      <c r="W796" t="str">
        <f t="shared" si="254"/>
        <v/>
      </c>
      <c r="X796" t="str">
        <f t="shared" si="255"/>
        <v/>
      </c>
      <c r="Y796" t="str">
        <f t="shared" si="256"/>
        <v/>
      </c>
      <c r="Z796" cm="1">
        <f t="array" ref="Z796">LOOKUP(
    2,
    1/($A:$A=$A796),
    $C:$C
)</f>
        <v>383.27</v>
      </c>
      <c r="AA796" t="str">
        <f t="shared" si="257"/>
        <v/>
      </c>
      <c r="AB796" t="str">
        <f t="shared" si="258"/>
        <v/>
      </c>
    </row>
    <row r="797" spans="1:28" x14ac:dyDescent="0.3">
      <c r="A797" s="2">
        <v>45877</v>
      </c>
      <c r="B797" s="1">
        <v>0.42708333333333331</v>
      </c>
      <c r="C797">
        <v>389.61</v>
      </c>
      <c r="D797">
        <v>388.52</v>
      </c>
      <c r="E797">
        <v>92122</v>
      </c>
      <c r="F797" t="b">
        <f t="shared" si="240"/>
        <v>0</v>
      </c>
      <c r="G797" t="str">
        <f t="shared" si="241"/>
        <v/>
      </c>
      <c r="H797" t="str">
        <f t="shared" si="242"/>
        <v/>
      </c>
      <c r="I797">
        <f t="shared" si="243"/>
        <v>390</v>
      </c>
      <c r="J797">
        <f t="shared" si="244"/>
        <v>388.67</v>
      </c>
      <c r="K797">
        <f t="shared" si="245"/>
        <v>1</v>
      </c>
      <c r="L797" t="str">
        <f>IF(
    AND(
        K797=1,
        COUNTIFS($A$2:A797,A797,$K$2:K797,1)=1
    ),
    "ENTRY",
    ""
)</f>
        <v>ENTRY</v>
      </c>
      <c r="M797" t="str">
        <f t="shared" si="246"/>
        <v>SHORT</v>
      </c>
      <c r="N797">
        <f t="shared" si="247"/>
        <v>388.67</v>
      </c>
      <c r="O797">
        <f t="shared" si="248"/>
        <v>390</v>
      </c>
      <c r="P797">
        <f t="shared" si="249"/>
        <v>1.3299999999999841</v>
      </c>
      <c r="Q797">
        <f t="shared" si="250"/>
        <v>375</v>
      </c>
      <c r="R797">
        <f t="shared" si="251"/>
        <v>498.74999999999403</v>
      </c>
      <c r="S797">
        <f t="shared" si="259"/>
        <v>386.67500000000007</v>
      </c>
      <c r="U797">
        <f t="shared" si="252"/>
        <v>384.68000000000006</v>
      </c>
      <c r="V797" t="str">
        <f t="shared" si="253"/>
        <v>YES</v>
      </c>
      <c r="W797" t="str">
        <f t="shared" si="254"/>
        <v>YES</v>
      </c>
      <c r="X797">
        <f t="shared" si="255"/>
        <v>5.1503759398497024</v>
      </c>
      <c r="Y797" t="str">
        <f t="shared" si="256"/>
        <v>NO</v>
      </c>
      <c r="Z797" cm="1">
        <f t="array" ref="Z797">LOOKUP(
    2,
    1/($A:$A=$A797),
    $C:$C
)</f>
        <v>383.27</v>
      </c>
      <c r="AA797">
        <f t="shared" si="257"/>
        <v>383.27</v>
      </c>
      <c r="AB797">
        <f t="shared" si="258"/>
        <v>1496.249999999982</v>
      </c>
    </row>
    <row r="798" spans="1:28" x14ac:dyDescent="0.3">
      <c r="A798" s="2">
        <v>45877</v>
      </c>
      <c r="B798" s="1">
        <v>0.43055555555555558</v>
      </c>
      <c r="C798">
        <v>389.21</v>
      </c>
      <c r="D798">
        <v>388.67</v>
      </c>
      <c r="E798">
        <v>101053</v>
      </c>
      <c r="F798" t="b">
        <f t="shared" si="240"/>
        <v>0</v>
      </c>
      <c r="G798" t="str">
        <f t="shared" si="241"/>
        <v/>
      </c>
      <c r="H798" t="str">
        <f t="shared" si="242"/>
        <v/>
      </c>
      <c r="I798">
        <f t="shared" si="243"/>
        <v>390</v>
      </c>
      <c r="J798">
        <f t="shared" si="244"/>
        <v>388.67</v>
      </c>
      <c r="K798">
        <f t="shared" si="245"/>
        <v>1</v>
      </c>
      <c r="L798" t="str">
        <f>IF(
    AND(
        K798=1,
        COUNTIFS($A$2:A798,A798,$K$2:K798,1)=1
    ),
    "ENTRY",
    ""
)</f>
        <v/>
      </c>
      <c r="M798" t="str">
        <f t="shared" si="246"/>
        <v/>
      </c>
      <c r="N798" t="str">
        <f t="shared" si="247"/>
        <v/>
      </c>
      <c r="O798" t="str">
        <f t="shared" si="248"/>
        <v/>
      </c>
      <c r="P798" t="str">
        <f t="shared" si="249"/>
        <v/>
      </c>
      <c r="Q798" t="str">
        <f t="shared" si="250"/>
        <v/>
      </c>
      <c r="R798" t="str">
        <f t="shared" si="251"/>
        <v/>
      </c>
      <c r="S798" t="str">
        <f t="shared" si="259"/>
        <v/>
      </c>
      <c r="U798" t="str">
        <f t="shared" si="252"/>
        <v/>
      </c>
      <c r="V798" t="str">
        <f t="shared" si="253"/>
        <v/>
      </c>
      <c r="W798" t="str">
        <f t="shared" si="254"/>
        <v/>
      </c>
      <c r="X798" t="str">
        <f t="shared" si="255"/>
        <v/>
      </c>
      <c r="Y798" t="str">
        <f t="shared" si="256"/>
        <v/>
      </c>
      <c r="Z798" cm="1">
        <f t="array" ref="Z798">LOOKUP(
    2,
    1/($A:$A=$A798),
    $C:$C
)</f>
        <v>383.27</v>
      </c>
      <c r="AA798" t="str">
        <f t="shared" si="257"/>
        <v/>
      </c>
      <c r="AB798" t="str">
        <f t="shared" si="258"/>
        <v/>
      </c>
    </row>
    <row r="799" spans="1:28" x14ac:dyDescent="0.3">
      <c r="A799" s="2">
        <v>45877</v>
      </c>
      <c r="B799" s="1">
        <v>0.43402777777777779</v>
      </c>
      <c r="C799">
        <v>389.21</v>
      </c>
      <c r="D799">
        <v>388.58</v>
      </c>
      <c r="E799">
        <v>91876</v>
      </c>
      <c r="F799" t="b">
        <f t="shared" si="240"/>
        <v>0</v>
      </c>
      <c r="G799" t="str">
        <f t="shared" si="241"/>
        <v/>
      </c>
      <c r="H799" t="str">
        <f t="shared" si="242"/>
        <v/>
      </c>
      <c r="I799">
        <f t="shared" si="243"/>
        <v>390</v>
      </c>
      <c r="J799">
        <f t="shared" si="244"/>
        <v>388.67</v>
      </c>
      <c r="K799">
        <f t="shared" si="245"/>
        <v>1</v>
      </c>
      <c r="L799" t="str">
        <f>IF(
    AND(
        K799=1,
        COUNTIFS($A$2:A799,A799,$K$2:K799,1)=1
    ),
    "ENTRY",
    ""
)</f>
        <v/>
      </c>
      <c r="M799" t="str">
        <f t="shared" si="246"/>
        <v/>
      </c>
      <c r="N799" t="str">
        <f t="shared" si="247"/>
        <v/>
      </c>
      <c r="O799" t="str">
        <f t="shared" si="248"/>
        <v/>
      </c>
      <c r="P799" t="str">
        <f t="shared" si="249"/>
        <v/>
      </c>
      <c r="Q799" t="str">
        <f t="shared" si="250"/>
        <v/>
      </c>
      <c r="R799" t="str">
        <f t="shared" si="251"/>
        <v/>
      </c>
      <c r="S799" t="str">
        <f t="shared" si="259"/>
        <v/>
      </c>
      <c r="U799" t="str">
        <f t="shared" si="252"/>
        <v/>
      </c>
      <c r="V799" t="str">
        <f t="shared" si="253"/>
        <v/>
      </c>
      <c r="W799" t="str">
        <f t="shared" si="254"/>
        <v/>
      </c>
      <c r="X799" t="str">
        <f t="shared" si="255"/>
        <v/>
      </c>
      <c r="Y799" t="str">
        <f t="shared" si="256"/>
        <v/>
      </c>
      <c r="Z799" cm="1">
        <f t="array" ref="Z799">LOOKUP(
    2,
    1/($A:$A=$A799),
    $C:$C
)</f>
        <v>383.27</v>
      </c>
      <c r="AA799" t="str">
        <f t="shared" si="257"/>
        <v/>
      </c>
      <c r="AB799" t="str">
        <f t="shared" si="258"/>
        <v/>
      </c>
    </row>
    <row r="800" spans="1:28" x14ac:dyDescent="0.3">
      <c r="A800" s="2">
        <v>45877</v>
      </c>
      <c r="B800" s="1">
        <v>0.4375</v>
      </c>
      <c r="C800">
        <v>388.85</v>
      </c>
      <c r="D800">
        <v>388</v>
      </c>
      <c r="E800">
        <v>120507</v>
      </c>
      <c r="F800" t="b">
        <f t="shared" si="240"/>
        <v>0</v>
      </c>
      <c r="G800" t="str">
        <f t="shared" si="241"/>
        <v/>
      </c>
      <c r="H800" t="str">
        <f t="shared" si="242"/>
        <v/>
      </c>
      <c r="I800">
        <f t="shared" si="243"/>
        <v>390</v>
      </c>
      <c r="J800">
        <f t="shared" si="244"/>
        <v>388.67</v>
      </c>
      <c r="K800">
        <f t="shared" si="245"/>
        <v>1</v>
      </c>
      <c r="L800" t="str">
        <f>IF(
    AND(
        K800=1,
        COUNTIFS($A$2:A800,A800,$K$2:K800,1)=1
    ),
    "ENTRY",
    ""
)</f>
        <v/>
      </c>
      <c r="M800" t="str">
        <f t="shared" si="246"/>
        <v/>
      </c>
      <c r="N800" t="str">
        <f t="shared" si="247"/>
        <v/>
      </c>
      <c r="O800" t="str">
        <f t="shared" si="248"/>
        <v/>
      </c>
      <c r="P800" t="str">
        <f t="shared" si="249"/>
        <v/>
      </c>
      <c r="Q800" t="str">
        <f t="shared" si="250"/>
        <v/>
      </c>
      <c r="R800" t="str">
        <f t="shared" si="251"/>
        <v/>
      </c>
      <c r="S800" t="str">
        <f t="shared" si="259"/>
        <v/>
      </c>
      <c r="U800" t="str">
        <f t="shared" si="252"/>
        <v/>
      </c>
      <c r="V800" t="str">
        <f t="shared" si="253"/>
        <v/>
      </c>
      <c r="W800" t="str">
        <f t="shared" si="254"/>
        <v/>
      </c>
      <c r="X800" t="str">
        <f t="shared" si="255"/>
        <v/>
      </c>
      <c r="Y800" t="str">
        <f t="shared" si="256"/>
        <v/>
      </c>
      <c r="Z800" cm="1">
        <f t="array" ref="Z800">LOOKUP(
    2,
    1/($A:$A=$A800),
    $C:$C
)</f>
        <v>383.27</v>
      </c>
      <c r="AA800" t="str">
        <f t="shared" si="257"/>
        <v/>
      </c>
      <c r="AB800" t="str">
        <f t="shared" si="258"/>
        <v/>
      </c>
    </row>
    <row r="801" spans="1:28" x14ac:dyDescent="0.3">
      <c r="A801" s="2">
        <v>45877</v>
      </c>
      <c r="B801" s="1">
        <v>0.44097222222222221</v>
      </c>
      <c r="C801">
        <v>388.18</v>
      </c>
      <c r="D801">
        <v>387.58</v>
      </c>
      <c r="E801">
        <v>211983</v>
      </c>
      <c r="F801" t="b">
        <f t="shared" si="240"/>
        <v>0</v>
      </c>
      <c r="G801" t="str">
        <f t="shared" si="241"/>
        <v/>
      </c>
      <c r="H801" t="str">
        <f t="shared" si="242"/>
        <v/>
      </c>
      <c r="I801">
        <f t="shared" si="243"/>
        <v>390</v>
      </c>
      <c r="J801">
        <f t="shared" si="244"/>
        <v>388.67</v>
      </c>
      <c r="K801">
        <f t="shared" si="245"/>
        <v>1</v>
      </c>
      <c r="L801" t="str">
        <f>IF(
    AND(
        K801=1,
        COUNTIFS($A$2:A801,A801,$K$2:K801,1)=1
    ),
    "ENTRY",
    ""
)</f>
        <v/>
      </c>
      <c r="M801" t="str">
        <f t="shared" si="246"/>
        <v/>
      </c>
      <c r="N801" t="str">
        <f t="shared" si="247"/>
        <v/>
      </c>
      <c r="O801" t="str">
        <f t="shared" si="248"/>
        <v/>
      </c>
      <c r="P801" t="str">
        <f t="shared" si="249"/>
        <v/>
      </c>
      <c r="Q801" t="str">
        <f t="shared" si="250"/>
        <v/>
      </c>
      <c r="R801" t="str">
        <f t="shared" si="251"/>
        <v/>
      </c>
      <c r="S801" t="str">
        <f t="shared" si="259"/>
        <v/>
      </c>
      <c r="U801" t="str">
        <f t="shared" si="252"/>
        <v/>
      </c>
      <c r="V801" t="str">
        <f t="shared" si="253"/>
        <v/>
      </c>
      <c r="W801" t="str">
        <f t="shared" si="254"/>
        <v/>
      </c>
      <c r="X801" t="str">
        <f t="shared" si="255"/>
        <v/>
      </c>
      <c r="Y801" t="str">
        <f t="shared" si="256"/>
        <v/>
      </c>
      <c r="Z801" cm="1">
        <f t="array" ref="Z801">LOOKUP(
    2,
    1/($A:$A=$A801),
    $C:$C
)</f>
        <v>383.27</v>
      </c>
      <c r="AA801" t="str">
        <f t="shared" si="257"/>
        <v/>
      </c>
      <c r="AB801" t="str">
        <f t="shared" si="258"/>
        <v/>
      </c>
    </row>
    <row r="802" spans="1:28" x14ac:dyDescent="0.3">
      <c r="A802" s="2">
        <v>45877</v>
      </c>
      <c r="B802" s="1">
        <v>0.44444444444444442</v>
      </c>
      <c r="C802">
        <v>388.45</v>
      </c>
      <c r="D802">
        <v>387.39</v>
      </c>
      <c r="E802">
        <v>157851</v>
      </c>
      <c r="F802" t="b">
        <f t="shared" si="240"/>
        <v>0</v>
      </c>
      <c r="G802" t="str">
        <f t="shared" si="241"/>
        <v/>
      </c>
      <c r="H802" t="str">
        <f t="shared" si="242"/>
        <v/>
      </c>
      <c r="I802">
        <f t="shared" si="243"/>
        <v>390</v>
      </c>
      <c r="J802">
        <f t="shared" si="244"/>
        <v>388.67</v>
      </c>
      <c r="K802">
        <f t="shared" si="245"/>
        <v>1</v>
      </c>
      <c r="L802" t="str">
        <f>IF(
    AND(
        K802=1,
        COUNTIFS($A$2:A802,A802,$K$2:K802,1)=1
    ),
    "ENTRY",
    ""
)</f>
        <v/>
      </c>
      <c r="M802" t="str">
        <f t="shared" si="246"/>
        <v/>
      </c>
      <c r="N802" t="str">
        <f t="shared" si="247"/>
        <v/>
      </c>
      <c r="O802" t="str">
        <f t="shared" si="248"/>
        <v/>
      </c>
      <c r="P802" t="str">
        <f t="shared" si="249"/>
        <v/>
      </c>
      <c r="Q802" t="str">
        <f t="shared" si="250"/>
        <v/>
      </c>
      <c r="R802" t="str">
        <f t="shared" si="251"/>
        <v/>
      </c>
      <c r="S802" t="str">
        <f t="shared" si="259"/>
        <v/>
      </c>
      <c r="U802" t="str">
        <f t="shared" si="252"/>
        <v/>
      </c>
      <c r="V802" t="str">
        <f t="shared" si="253"/>
        <v/>
      </c>
      <c r="W802" t="str">
        <f t="shared" si="254"/>
        <v/>
      </c>
      <c r="X802" t="str">
        <f t="shared" si="255"/>
        <v/>
      </c>
      <c r="Y802" t="str">
        <f t="shared" si="256"/>
        <v/>
      </c>
      <c r="Z802" cm="1">
        <f t="array" ref="Z802">LOOKUP(
    2,
    1/($A:$A=$A802),
    $C:$C
)</f>
        <v>383.27</v>
      </c>
      <c r="AA802" t="str">
        <f t="shared" si="257"/>
        <v/>
      </c>
      <c r="AB802" t="str">
        <f t="shared" si="258"/>
        <v/>
      </c>
    </row>
    <row r="803" spans="1:28" x14ac:dyDescent="0.3">
      <c r="A803" s="2">
        <v>45877</v>
      </c>
      <c r="B803" s="1">
        <v>0.44791666666666669</v>
      </c>
      <c r="C803">
        <v>388.27</v>
      </c>
      <c r="D803">
        <v>387.09</v>
      </c>
      <c r="E803">
        <v>243238</v>
      </c>
      <c r="F803" t="b">
        <f t="shared" si="240"/>
        <v>0</v>
      </c>
      <c r="G803" t="str">
        <f t="shared" si="241"/>
        <v/>
      </c>
      <c r="H803" t="str">
        <f t="shared" si="242"/>
        <v/>
      </c>
      <c r="I803">
        <f t="shared" si="243"/>
        <v>390</v>
      </c>
      <c r="J803">
        <f t="shared" si="244"/>
        <v>388.67</v>
      </c>
      <c r="K803">
        <f t="shared" si="245"/>
        <v>1</v>
      </c>
      <c r="L803" t="str">
        <f>IF(
    AND(
        K803=1,
        COUNTIFS($A$2:A803,A803,$K$2:K803,1)=1
    ),
    "ENTRY",
    ""
)</f>
        <v/>
      </c>
      <c r="M803" t="str">
        <f t="shared" si="246"/>
        <v/>
      </c>
      <c r="N803" t="str">
        <f t="shared" si="247"/>
        <v/>
      </c>
      <c r="O803" t="str">
        <f t="shared" si="248"/>
        <v/>
      </c>
      <c r="P803" t="str">
        <f t="shared" si="249"/>
        <v/>
      </c>
      <c r="Q803" t="str">
        <f t="shared" si="250"/>
        <v/>
      </c>
      <c r="R803" t="str">
        <f t="shared" si="251"/>
        <v/>
      </c>
      <c r="S803" t="str">
        <f t="shared" si="259"/>
        <v/>
      </c>
      <c r="U803" t="str">
        <f t="shared" si="252"/>
        <v/>
      </c>
      <c r="V803" t="str">
        <f t="shared" si="253"/>
        <v/>
      </c>
      <c r="W803" t="str">
        <f t="shared" si="254"/>
        <v/>
      </c>
      <c r="X803" t="str">
        <f t="shared" si="255"/>
        <v/>
      </c>
      <c r="Y803" t="str">
        <f t="shared" si="256"/>
        <v/>
      </c>
      <c r="Z803" cm="1">
        <f t="array" ref="Z803">LOOKUP(
    2,
    1/($A:$A=$A803),
    $C:$C
)</f>
        <v>383.27</v>
      </c>
      <c r="AA803" t="str">
        <f t="shared" si="257"/>
        <v/>
      </c>
      <c r="AB803" t="str">
        <f t="shared" si="258"/>
        <v/>
      </c>
    </row>
    <row r="804" spans="1:28" x14ac:dyDescent="0.3">
      <c r="A804" s="2">
        <v>45877</v>
      </c>
      <c r="B804" s="1">
        <v>0.4513888888888889</v>
      </c>
      <c r="C804">
        <v>388.09</v>
      </c>
      <c r="D804">
        <v>387.45</v>
      </c>
      <c r="E804">
        <v>65671</v>
      </c>
      <c r="F804" t="b">
        <f t="shared" si="240"/>
        <v>0</v>
      </c>
      <c r="G804" t="str">
        <f t="shared" si="241"/>
        <v/>
      </c>
      <c r="H804" t="str">
        <f t="shared" si="242"/>
        <v/>
      </c>
      <c r="I804">
        <f t="shared" si="243"/>
        <v>390</v>
      </c>
      <c r="J804">
        <f t="shared" si="244"/>
        <v>388.67</v>
      </c>
      <c r="K804">
        <f t="shared" si="245"/>
        <v>1</v>
      </c>
      <c r="L804" t="str">
        <f>IF(
    AND(
        K804=1,
        COUNTIFS($A$2:A804,A804,$K$2:K804,1)=1
    ),
    "ENTRY",
    ""
)</f>
        <v/>
      </c>
      <c r="M804" t="str">
        <f t="shared" si="246"/>
        <v/>
      </c>
      <c r="N804" t="str">
        <f t="shared" si="247"/>
        <v/>
      </c>
      <c r="O804" t="str">
        <f t="shared" si="248"/>
        <v/>
      </c>
      <c r="P804" t="str">
        <f t="shared" si="249"/>
        <v/>
      </c>
      <c r="Q804" t="str">
        <f t="shared" si="250"/>
        <v/>
      </c>
      <c r="R804" t="str">
        <f t="shared" si="251"/>
        <v/>
      </c>
      <c r="S804" t="str">
        <f t="shared" si="259"/>
        <v/>
      </c>
      <c r="U804" t="str">
        <f t="shared" si="252"/>
        <v/>
      </c>
      <c r="V804" t="str">
        <f t="shared" si="253"/>
        <v/>
      </c>
      <c r="W804" t="str">
        <f t="shared" si="254"/>
        <v/>
      </c>
      <c r="X804" t="str">
        <f t="shared" si="255"/>
        <v/>
      </c>
      <c r="Y804" t="str">
        <f t="shared" si="256"/>
        <v/>
      </c>
      <c r="Z804" cm="1">
        <f t="array" ref="Z804">LOOKUP(
    2,
    1/($A:$A=$A804),
    $C:$C
)</f>
        <v>383.27</v>
      </c>
      <c r="AA804" t="str">
        <f t="shared" si="257"/>
        <v/>
      </c>
      <c r="AB804" t="str">
        <f t="shared" si="258"/>
        <v/>
      </c>
    </row>
    <row r="805" spans="1:28" x14ac:dyDescent="0.3">
      <c r="A805" s="2">
        <v>45877</v>
      </c>
      <c r="B805" s="1">
        <v>0.4548611111111111</v>
      </c>
      <c r="C805">
        <v>388</v>
      </c>
      <c r="D805">
        <v>387.33</v>
      </c>
      <c r="E805">
        <v>71978</v>
      </c>
      <c r="F805" t="b">
        <f t="shared" si="240"/>
        <v>0</v>
      </c>
      <c r="G805" t="str">
        <f t="shared" si="241"/>
        <v/>
      </c>
      <c r="H805" t="str">
        <f t="shared" si="242"/>
        <v/>
      </c>
      <c r="I805">
        <f t="shared" si="243"/>
        <v>390</v>
      </c>
      <c r="J805">
        <f t="shared" si="244"/>
        <v>388.67</v>
      </c>
      <c r="K805">
        <f t="shared" si="245"/>
        <v>1</v>
      </c>
      <c r="L805" t="str">
        <f>IF(
    AND(
        K805=1,
        COUNTIFS($A$2:A805,A805,$K$2:K805,1)=1
    ),
    "ENTRY",
    ""
)</f>
        <v/>
      </c>
      <c r="M805" t="str">
        <f t="shared" si="246"/>
        <v/>
      </c>
      <c r="N805" t="str">
        <f t="shared" si="247"/>
        <v/>
      </c>
      <c r="O805" t="str">
        <f t="shared" si="248"/>
        <v/>
      </c>
      <c r="P805" t="str">
        <f t="shared" si="249"/>
        <v/>
      </c>
      <c r="Q805" t="str">
        <f t="shared" si="250"/>
        <v/>
      </c>
      <c r="R805" t="str">
        <f t="shared" si="251"/>
        <v/>
      </c>
      <c r="S805" t="str">
        <f t="shared" si="259"/>
        <v/>
      </c>
      <c r="U805" t="str">
        <f t="shared" si="252"/>
        <v/>
      </c>
      <c r="V805" t="str">
        <f t="shared" si="253"/>
        <v/>
      </c>
      <c r="W805" t="str">
        <f t="shared" si="254"/>
        <v/>
      </c>
      <c r="X805" t="str">
        <f t="shared" si="255"/>
        <v/>
      </c>
      <c r="Y805" t="str">
        <f t="shared" si="256"/>
        <v/>
      </c>
      <c r="Z805" cm="1">
        <f t="array" ref="Z805">LOOKUP(
    2,
    1/($A:$A=$A805),
    $C:$C
)</f>
        <v>383.27</v>
      </c>
      <c r="AA805" t="str">
        <f t="shared" si="257"/>
        <v/>
      </c>
      <c r="AB805" t="str">
        <f t="shared" si="258"/>
        <v/>
      </c>
    </row>
    <row r="806" spans="1:28" x14ac:dyDescent="0.3">
      <c r="A806" s="2">
        <v>45877</v>
      </c>
      <c r="B806" s="1">
        <v>0.45833333333333331</v>
      </c>
      <c r="C806">
        <v>388.15</v>
      </c>
      <c r="D806">
        <v>387.45</v>
      </c>
      <c r="E806">
        <v>79745</v>
      </c>
      <c r="F806" t="b">
        <f t="shared" si="240"/>
        <v>0</v>
      </c>
      <c r="G806" t="str">
        <f t="shared" si="241"/>
        <v/>
      </c>
      <c r="H806" t="str">
        <f t="shared" si="242"/>
        <v/>
      </c>
      <c r="I806">
        <f t="shared" si="243"/>
        <v>390</v>
      </c>
      <c r="J806">
        <f t="shared" si="244"/>
        <v>388.67</v>
      </c>
      <c r="K806">
        <f t="shared" si="245"/>
        <v>1</v>
      </c>
      <c r="L806" t="str">
        <f>IF(
    AND(
        K806=1,
        COUNTIFS($A$2:A806,A806,$K$2:K806,1)=1
    ),
    "ENTRY",
    ""
)</f>
        <v/>
      </c>
      <c r="M806" t="str">
        <f t="shared" si="246"/>
        <v/>
      </c>
      <c r="N806" t="str">
        <f t="shared" si="247"/>
        <v/>
      </c>
      <c r="O806" t="str">
        <f t="shared" si="248"/>
        <v/>
      </c>
      <c r="P806" t="str">
        <f t="shared" si="249"/>
        <v/>
      </c>
      <c r="Q806" t="str">
        <f t="shared" si="250"/>
        <v/>
      </c>
      <c r="R806" t="str">
        <f t="shared" si="251"/>
        <v/>
      </c>
      <c r="S806" t="str">
        <f t="shared" si="259"/>
        <v/>
      </c>
      <c r="U806" t="str">
        <f t="shared" si="252"/>
        <v/>
      </c>
      <c r="V806" t="str">
        <f t="shared" si="253"/>
        <v/>
      </c>
      <c r="W806" t="str">
        <f t="shared" si="254"/>
        <v/>
      </c>
      <c r="X806" t="str">
        <f t="shared" si="255"/>
        <v/>
      </c>
      <c r="Y806" t="str">
        <f t="shared" si="256"/>
        <v/>
      </c>
      <c r="Z806" cm="1">
        <f t="array" ref="Z806">LOOKUP(
    2,
    1/($A:$A=$A806),
    $C:$C
)</f>
        <v>383.27</v>
      </c>
      <c r="AA806" t="str">
        <f t="shared" si="257"/>
        <v/>
      </c>
      <c r="AB806" t="str">
        <f t="shared" si="258"/>
        <v/>
      </c>
    </row>
    <row r="807" spans="1:28" x14ac:dyDescent="0.3">
      <c r="A807" s="2">
        <v>45877</v>
      </c>
      <c r="B807" s="1">
        <v>0.46180555555555558</v>
      </c>
      <c r="C807">
        <v>388.03</v>
      </c>
      <c r="D807">
        <v>387.52</v>
      </c>
      <c r="E807">
        <v>57645</v>
      </c>
      <c r="F807" t="b">
        <f t="shared" si="240"/>
        <v>0</v>
      </c>
      <c r="G807" t="str">
        <f t="shared" si="241"/>
        <v/>
      </c>
      <c r="H807" t="str">
        <f t="shared" si="242"/>
        <v/>
      </c>
      <c r="I807">
        <f t="shared" si="243"/>
        <v>390</v>
      </c>
      <c r="J807">
        <f t="shared" si="244"/>
        <v>388.67</v>
      </c>
      <c r="K807">
        <f t="shared" si="245"/>
        <v>1</v>
      </c>
      <c r="L807" t="str">
        <f>IF(
    AND(
        K807=1,
        COUNTIFS($A$2:A807,A807,$K$2:K807,1)=1
    ),
    "ENTRY",
    ""
)</f>
        <v/>
      </c>
      <c r="M807" t="str">
        <f t="shared" si="246"/>
        <v/>
      </c>
      <c r="N807" t="str">
        <f t="shared" si="247"/>
        <v/>
      </c>
      <c r="O807" t="str">
        <f t="shared" si="248"/>
        <v/>
      </c>
      <c r="P807" t="str">
        <f t="shared" si="249"/>
        <v/>
      </c>
      <c r="Q807" t="str">
        <f t="shared" si="250"/>
        <v/>
      </c>
      <c r="R807" t="str">
        <f t="shared" si="251"/>
        <v/>
      </c>
      <c r="S807" t="str">
        <f t="shared" si="259"/>
        <v/>
      </c>
      <c r="U807" t="str">
        <f t="shared" si="252"/>
        <v/>
      </c>
      <c r="V807" t="str">
        <f t="shared" si="253"/>
        <v/>
      </c>
      <c r="W807" t="str">
        <f t="shared" si="254"/>
        <v/>
      </c>
      <c r="X807" t="str">
        <f t="shared" si="255"/>
        <v/>
      </c>
      <c r="Y807" t="str">
        <f t="shared" si="256"/>
        <v/>
      </c>
      <c r="Z807" cm="1">
        <f t="array" ref="Z807">LOOKUP(
    2,
    1/($A:$A=$A807),
    $C:$C
)</f>
        <v>383.27</v>
      </c>
      <c r="AA807" t="str">
        <f t="shared" si="257"/>
        <v/>
      </c>
      <c r="AB807" t="str">
        <f t="shared" si="258"/>
        <v/>
      </c>
    </row>
    <row r="808" spans="1:28" x14ac:dyDescent="0.3">
      <c r="A808" s="2">
        <v>45877</v>
      </c>
      <c r="B808" s="1">
        <v>0.46527777777777779</v>
      </c>
      <c r="C808">
        <v>388.15</v>
      </c>
      <c r="D808">
        <v>387.73</v>
      </c>
      <c r="E808">
        <v>47982</v>
      </c>
      <c r="F808" t="b">
        <f t="shared" si="240"/>
        <v>0</v>
      </c>
      <c r="G808" t="str">
        <f t="shared" si="241"/>
        <v/>
      </c>
      <c r="H808" t="str">
        <f t="shared" si="242"/>
        <v/>
      </c>
      <c r="I808">
        <f t="shared" si="243"/>
        <v>390</v>
      </c>
      <c r="J808">
        <f t="shared" si="244"/>
        <v>388.67</v>
      </c>
      <c r="K808">
        <f t="shared" si="245"/>
        <v>1</v>
      </c>
      <c r="L808" t="str">
        <f>IF(
    AND(
        K808=1,
        COUNTIFS($A$2:A808,A808,$K$2:K808,1)=1
    ),
    "ENTRY",
    ""
)</f>
        <v/>
      </c>
      <c r="M808" t="str">
        <f t="shared" si="246"/>
        <v/>
      </c>
      <c r="N808" t="str">
        <f t="shared" si="247"/>
        <v/>
      </c>
      <c r="O808" t="str">
        <f t="shared" si="248"/>
        <v/>
      </c>
      <c r="P808" t="str">
        <f t="shared" si="249"/>
        <v/>
      </c>
      <c r="Q808" t="str">
        <f t="shared" si="250"/>
        <v/>
      </c>
      <c r="R808" t="str">
        <f t="shared" si="251"/>
        <v/>
      </c>
      <c r="S808" t="str">
        <f t="shared" si="259"/>
        <v/>
      </c>
      <c r="U808" t="str">
        <f t="shared" si="252"/>
        <v/>
      </c>
      <c r="V808" t="str">
        <f t="shared" si="253"/>
        <v/>
      </c>
      <c r="W808" t="str">
        <f t="shared" si="254"/>
        <v/>
      </c>
      <c r="X808" t="str">
        <f t="shared" si="255"/>
        <v/>
      </c>
      <c r="Y808" t="str">
        <f t="shared" si="256"/>
        <v/>
      </c>
      <c r="Z808" cm="1">
        <f t="array" ref="Z808">LOOKUP(
    2,
    1/($A:$A=$A808),
    $C:$C
)</f>
        <v>383.27</v>
      </c>
      <c r="AA808" t="str">
        <f t="shared" si="257"/>
        <v/>
      </c>
      <c r="AB808" t="str">
        <f t="shared" si="258"/>
        <v/>
      </c>
    </row>
    <row r="809" spans="1:28" x14ac:dyDescent="0.3">
      <c r="A809" s="2">
        <v>45877</v>
      </c>
      <c r="B809" s="1">
        <v>0.46875</v>
      </c>
      <c r="C809">
        <v>388.61</v>
      </c>
      <c r="D809">
        <v>387.91</v>
      </c>
      <c r="E809">
        <v>88371</v>
      </c>
      <c r="F809" t="b">
        <f t="shared" si="240"/>
        <v>0</v>
      </c>
      <c r="G809" t="str">
        <f t="shared" si="241"/>
        <v/>
      </c>
      <c r="H809" t="str">
        <f t="shared" si="242"/>
        <v/>
      </c>
      <c r="I809">
        <f t="shared" si="243"/>
        <v>390</v>
      </c>
      <c r="J809">
        <f t="shared" si="244"/>
        <v>388.67</v>
      </c>
      <c r="K809">
        <f t="shared" si="245"/>
        <v>1</v>
      </c>
      <c r="L809" t="str">
        <f>IF(
    AND(
        K809=1,
        COUNTIFS($A$2:A809,A809,$K$2:K809,1)=1
    ),
    "ENTRY",
    ""
)</f>
        <v/>
      </c>
      <c r="M809" t="str">
        <f t="shared" si="246"/>
        <v/>
      </c>
      <c r="N809" t="str">
        <f t="shared" si="247"/>
        <v/>
      </c>
      <c r="O809" t="str">
        <f t="shared" si="248"/>
        <v/>
      </c>
      <c r="P809" t="str">
        <f t="shared" si="249"/>
        <v/>
      </c>
      <c r="Q809" t="str">
        <f t="shared" si="250"/>
        <v/>
      </c>
      <c r="R809" t="str">
        <f t="shared" si="251"/>
        <v/>
      </c>
      <c r="S809" t="str">
        <f t="shared" si="259"/>
        <v/>
      </c>
      <c r="U809" t="str">
        <f t="shared" si="252"/>
        <v/>
      </c>
      <c r="V809" t="str">
        <f t="shared" si="253"/>
        <v/>
      </c>
      <c r="W809" t="str">
        <f t="shared" si="254"/>
        <v/>
      </c>
      <c r="X809" t="str">
        <f t="shared" si="255"/>
        <v/>
      </c>
      <c r="Y809" t="str">
        <f t="shared" si="256"/>
        <v/>
      </c>
      <c r="Z809" cm="1">
        <f t="array" ref="Z809">LOOKUP(
    2,
    1/($A:$A=$A809),
    $C:$C
)</f>
        <v>383.27</v>
      </c>
      <c r="AA809" t="str">
        <f t="shared" si="257"/>
        <v/>
      </c>
      <c r="AB809" t="str">
        <f t="shared" si="258"/>
        <v/>
      </c>
    </row>
    <row r="810" spans="1:28" x14ac:dyDescent="0.3">
      <c r="A810" s="2">
        <v>45877</v>
      </c>
      <c r="B810" s="1">
        <v>0.47222222222222221</v>
      </c>
      <c r="C810">
        <v>388.76</v>
      </c>
      <c r="D810">
        <v>388.21</v>
      </c>
      <c r="E810">
        <v>67418</v>
      </c>
      <c r="F810" t="b">
        <f t="shared" si="240"/>
        <v>0</v>
      </c>
      <c r="G810" t="str">
        <f t="shared" si="241"/>
        <v/>
      </c>
      <c r="H810" t="str">
        <f t="shared" si="242"/>
        <v/>
      </c>
      <c r="I810">
        <f t="shared" si="243"/>
        <v>390</v>
      </c>
      <c r="J810">
        <f t="shared" si="244"/>
        <v>388.67</v>
      </c>
      <c r="K810">
        <f t="shared" si="245"/>
        <v>1</v>
      </c>
      <c r="L810" t="str">
        <f>IF(
    AND(
        K810=1,
        COUNTIFS($A$2:A810,A810,$K$2:K810,1)=1
    ),
    "ENTRY",
    ""
)</f>
        <v/>
      </c>
      <c r="M810" t="str">
        <f t="shared" si="246"/>
        <v/>
      </c>
      <c r="N810" t="str">
        <f t="shared" si="247"/>
        <v/>
      </c>
      <c r="O810" t="str">
        <f t="shared" si="248"/>
        <v/>
      </c>
      <c r="P810" t="str">
        <f t="shared" si="249"/>
        <v/>
      </c>
      <c r="Q810" t="str">
        <f t="shared" si="250"/>
        <v/>
      </c>
      <c r="R810" t="str">
        <f t="shared" si="251"/>
        <v/>
      </c>
      <c r="S810" t="str">
        <f t="shared" si="259"/>
        <v/>
      </c>
      <c r="U810" t="str">
        <f t="shared" si="252"/>
        <v/>
      </c>
      <c r="V810" t="str">
        <f t="shared" si="253"/>
        <v/>
      </c>
      <c r="W810" t="str">
        <f t="shared" si="254"/>
        <v/>
      </c>
      <c r="X810" t="str">
        <f t="shared" si="255"/>
        <v/>
      </c>
      <c r="Y810" t="str">
        <f t="shared" si="256"/>
        <v/>
      </c>
      <c r="Z810" cm="1">
        <f t="array" ref="Z810">LOOKUP(
    2,
    1/($A:$A=$A810),
    $C:$C
)</f>
        <v>383.27</v>
      </c>
      <c r="AA810" t="str">
        <f t="shared" si="257"/>
        <v/>
      </c>
      <c r="AB810" t="str">
        <f t="shared" si="258"/>
        <v/>
      </c>
    </row>
    <row r="811" spans="1:28" x14ac:dyDescent="0.3">
      <c r="A811" s="2">
        <v>45877</v>
      </c>
      <c r="B811" s="1">
        <v>0.47569444444444442</v>
      </c>
      <c r="C811">
        <v>388.52</v>
      </c>
      <c r="D811">
        <v>388.27</v>
      </c>
      <c r="E811">
        <v>41419</v>
      </c>
      <c r="F811" t="b">
        <f t="shared" si="240"/>
        <v>0</v>
      </c>
      <c r="G811" t="str">
        <f t="shared" si="241"/>
        <v/>
      </c>
      <c r="H811" t="str">
        <f t="shared" si="242"/>
        <v/>
      </c>
      <c r="I811">
        <f t="shared" si="243"/>
        <v>390</v>
      </c>
      <c r="J811">
        <f t="shared" si="244"/>
        <v>388.67</v>
      </c>
      <c r="K811">
        <f t="shared" si="245"/>
        <v>1</v>
      </c>
      <c r="L811" t="str">
        <f>IF(
    AND(
        K811=1,
        COUNTIFS($A$2:A811,A811,$K$2:K811,1)=1
    ),
    "ENTRY",
    ""
)</f>
        <v/>
      </c>
      <c r="M811" t="str">
        <f t="shared" si="246"/>
        <v/>
      </c>
      <c r="N811" t="str">
        <f t="shared" si="247"/>
        <v/>
      </c>
      <c r="O811" t="str">
        <f t="shared" si="248"/>
        <v/>
      </c>
      <c r="P811" t="str">
        <f t="shared" si="249"/>
        <v/>
      </c>
      <c r="Q811" t="str">
        <f t="shared" si="250"/>
        <v/>
      </c>
      <c r="R811" t="str">
        <f t="shared" si="251"/>
        <v/>
      </c>
      <c r="S811" t="str">
        <f t="shared" si="259"/>
        <v/>
      </c>
      <c r="U811" t="str">
        <f t="shared" si="252"/>
        <v/>
      </c>
      <c r="V811" t="str">
        <f t="shared" si="253"/>
        <v/>
      </c>
      <c r="W811" t="str">
        <f t="shared" si="254"/>
        <v/>
      </c>
      <c r="X811" t="str">
        <f t="shared" si="255"/>
        <v/>
      </c>
      <c r="Y811" t="str">
        <f t="shared" si="256"/>
        <v/>
      </c>
      <c r="Z811" cm="1">
        <f t="array" ref="Z811">LOOKUP(
    2,
    1/($A:$A=$A811),
    $C:$C
)</f>
        <v>383.27</v>
      </c>
      <c r="AA811" t="str">
        <f t="shared" si="257"/>
        <v/>
      </c>
      <c r="AB811" t="str">
        <f t="shared" si="258"/>
        <v/>
      </c>
    </row>
    <row r="812" spans="1:28" x14ac:dyDescent="0.3">
      <c r="A812" s="2">
        <v>45877</v>
      </c>
      <c r="B812" s="1">
        <v>0.47916666666666669</v>
      </c>
      <c r="C812">
        <v>388.82</v>
      </c>
      <c r="D812">
        <v>388.3</v>
      </c>
      <c r="E812">
        <v>43322</v>
      </c>
      <c r="F812" t="b">
        <f t="shared" si="240"/>
        <v>0</v>
      </c>
      <c r="G812" t="str">
        <f t="shared" si="241"/>
        <v/>
      </c>
      <c r="H812" t="str">
        <f t="shared" si="242"/>
        <v/>
      </c>
      <c r="I812">
        <f t="shared" si="243"/>
        <v>390</v>
      </c>
      <c r="J812">
        <f t="shared" si="244"/>
        <v>388.67</v>
      </c>
      <c r="K812">
        <f t="shared" si="245"/>
        <v>1</v>
      </c>
      <c r="L812" t="str">
        <f>IF(
    AND(
        K812=1,
        COUNTIFS($A$2:A812,A812,$K$2:K812,1)=1
    ),
    "ENTRY",
    ""
)</f>
        <v/>
      </c>
      <c r="M812" t="str">
        <f t="shared" si="246"/>
        <v/>
      </c>
      <c r="N812" t="str">
        <f t="shared" si="247"/>
        <v/>
      </c>
      <c r="O812" t="str">
        <f t="shared" si="248"/>
        <v/>
      </c>
      <c r="P812" t="str">
        <f t="shared" si="249"/>
        <v/>
      </c>
      <c r="Q812" t="str">
        <f t="shared" si="250"/>
        <v/>
      </c>
      <c r="R812" t="str">
        <f t="shared" si="251"/>
        <v/>
      </c>
      <c r="S812" t="str">
        <f t="shared" si="259"/>
        <v/>
      </c>
      <c r="U812" t="str">
        <f t="shared" si="252"/>
        <v/>
      </c>
      <c r="V812" t="str">
        <f t="shared" si="253"/>
        <v/>
      </c>
      <c r="W812" t="str">
        <f t="shared" si="254"/>
        <v/>
      </c>
      <c r="X812" t="str">
        <f t="shared" si="255"/>
        <v/>
      </c>
      <c r="Y812" t="str">
        <f t="shared" si="256"/>
        <v/>
      </c>
      <c r="Z812" cm="1">
        <f t="array" ref="Z812">LOOKUP(
    2,
    1/($A:$A=$A812),
    $C:$C
)</f>
        <v>383.27</v>
      </c>
      <c r="AA812" t="str">
        <f t="shared" si="257"/>
        <v/>
      </c>
      <c r="AB812" t="str">
        <f t="shared" si="258"/>
        <v/>
      </c>
    </row>
    <row r="813" spans="1:28" x14ac:dyDescent="0.3">
      <c r="A813" s="2">
        <v>45877</v>
      </c>
      <c r="B813" s="1">
        <v>0.4826388888888889</v>
      </c>
      <c r="C813">
        <v>389.03</v>
      </c>
      <c r="D813">
        <v>388.36</v>
      </c>
      <c r="E813">
        <v>67057</v>
      </c>
      <c r="F813" t="b">
        <f t="shared" si="240"/>
        <v>0</v>
      </c>
      <c r="G813" t="str">
        <f t="shared" si="241"/>
        <v/>
      </c>
      <c r="H813" t="str">
        <f t="shared" si="242"/>
        <v/>
      </c>
      <c r="I813">
        <f t="shared" si="243"/>
        <v>390</v>
      </c>
      <c r="J813">
        <f t="shared" si="244"/>
        <v>388.67</v>
      </c>
      <c r="K813">
        <f t="shared" si="245"/>
        <v>1</v>
      </c>
      <c r="L813" t="str">
        <f>IF(
    AND(
        K813=1,
        COUNTIFS($A$2:A813,A813,$K$2:K813,1)=1
    ),
    "ENTRY",
    ""
)</f>
        <v/>
      </c>
      <c r="M813" t="str">
        <f t="shared" si="246"/>
        <v/>
      </c>
      <c r="N813" t="str">
        <f t="shared" si="247"/>
        <v/>
      </c>
      <c r="O813" t="str">
        <f t="shared" si="248"/>
        <v/>
      </c>
      <c r="P813" t="str">
        <f t="shared" si="249"/>
        <v/>
      </c>
      <c r="Q813" t="str">
        <f t="shared" si="250"/>
        <v/>
      </c>
      <c r="R813" t="str">
        <f t="shared" si="251"/>
        <v/>
      </c>
      <c r="S813" t="str">
        <f t="shared" si="259"/>
        <v/>
      </c>
      <c r="U813" t="str">
        <f t="shared" si="252"/>
        <v/>
      </c>
      <c r="V813" t="str">
        <f t="shared" si="253"/>
        <v/>
      </c>
      <c r="W813" t="str">
        <f t="shared" si="254"/>
        <v/>
      </c>
      <c r="X813" t="str">
        <f t="shared" si="255"/>
        <v/>
      </c>
      <c r="Y813" t="str">
        <f t="shared" si="256"/>
        <v/>
      </c>
      <c r="Z813" cm="1">
        <f t="array" ref="Z813">LOOKUP(
    2,
    1/($A:$A=$A813),
    $C:$C
)</f>
        <v>383.27</v>
      </c>
      <c r="AA813" t="str">
        <f t="shared" si="257"/>
        <v/>
      </c>
      <c r="AB813" t="str">
        <f t="shared" si="258"/>
        <v/>
      </c>
    </row>
    <row r="814" spans="1:28" x14ac:dyDescent="0.3">
      <c r="A814" s="2">
        <v>45877</v>
      </c>
      <c r="B814" s="1">
        <v>0.4861111111111111</v>
      </c>
      <c r="C814">
        <v>388.79</v>
      </c>
      <c r="D814">
        <v>388.24</v>
      </c>
      <c r="E814">
        <v>43021</v>
      </c>
      <c r="F814" t="b">
        <f t="shared" si="240"/>
        <v>0</v>
      </c>
      <c r="G814" t="str">
        <f t="shared" si="241"/>
        <v/>
      </c>
      <c r="H814" t="str">
        <f t="shared" si="242"/>
        <v/>
      </c>
      <c r="I814">
        <f t="shared" si="243"/>
        <v>390</v>
      </c>
      <c r="J814">
        <f t="shared" si="244"/>
        <v>388.67</v>
      </c>
      <c r="K814">
        <f t="shared" si="245"/>
        <v>1</v>
      </c>
      <c r="L814" t="str">
        <f>IF(
    AND(
        K814=1,
        COUNTIFS($A$2:A814,A814,$K$2:K814,1)=1
    ),
    "ENTRY",
    ""
)</f>
        <v/>
      </c>
      <c r="M814" t="str">
        <f t="shared" si="246"/>
        <v/>
      </c>
      <c r="N814" t="str">
        <f t="shared" si="247"/>
        <v/>
      </c>
      <c r="O814" t="str">
        <f t="shared" si="248"/>
        <v/>
      </c>
      <c r="P814" t="str">
        <f t="shared" si="249"/>
        <v/>
      </c>
      <c r="Q814" t="str">
        <f t="shared" si="250"/>
        <v/>
      </c>
      <c r="R814" t="str">
        <f t="shared" si="251"/>
        <v/>
      </c>
      <c r="S814" t="str">
        <f t="shared" si="259"/>
        <v/>
      </c>
      <c r="U814" t="str">
        <f t="shared" si="252"/>
        <v/>
      </c>
      <c r="V814" t="str">
        <f t="shared" si="253"/>
        <v/>
      </c>
      <c r="W814" t="str">
        <f t="shared" si="254"/>
        <v/>
      </c>
      <c r="X814" t="str">
        <f t="shared" si="255"/>
        <v/>
      </c>
      <c r="Y814" t="str">
        <f t="shared" si="256"/>
        <v/>
      </c>
      <c r="Z814" cm="1">
        <f t="array" ref="Z814">LOOKUP(
    2,
    1/($A:$A=$A814),
    $C:$C
)</f>
        <v>383.27</v>
      </c>
      <c r="AA814" t="str">
        <f t="shared" si="257"/>
        <v/>
      </c>
      <c r="AB814" t="str">
        <f t="shared" si="258"/>
        <v/>
      </c>
    </row>
    <row r="815" spans="1:28" x14ac:dyDescent="0.3">
      <c r="A815" s="2">
        <v>45877</v>
      </c>
      <c r="B815" s="1">
        <v>0.48958333333333331</v>
      </c>
      <c r="C815">
        <v>389.24</v>
      </c>
      <c r="D815">
        <v>388.73</v>
      </c>
      <c r="E815">
        <v>85767</v>
      </c>
      <c r="F815" t="b">
        <f t="shared" si="240"/>
        <v>0</v>
      </c>
      <c r="G815" t="str">
        <f t="shared" si="241"/>
        <v/>
      </c>
      <c r="H815" t="str">
        <f t="shared" si="242"/>
        <v/>
      </c>
      <c r="I815">
        <f t="shared" si="243"/>
        <v>390</v>
      </c>
      <c r="J815">
        <f t="shared" si="244"/>
        <v>388.67</v>
      </c>
      <c r="K815">
        <f t="shared" si="245"/>
        <v>0</v>
      </c>
      <c r="L815" t="str">
        <f>IF(
    AND(
        K815=1,
        COUNTIFS($A$2:A815,A815,$K$2:K815,1)=1
    ),
    "ENTRY",
    ""
)</f>
        <v/>
      </c>
      <c r="M815" t="str">
        <f t="shared" si="246"/>
        <v/>
      </c>
      <c r="N815" t="str">
        <f t="shared" si="247"/>
        <v/>
      </c>
      <c r="O815" t="str">
        <f t="shared" si="248"/>
        <v/>
      </c>
      <c r="P815" t="str">
        <f t="shared" si="249"/>
        <v/>
      </c>
      <c r="Q815" t="str">
        <f t="shared" si="250"/>
        <v/>
      </c>
      <c r="R815" t="str">
        <f t="shared" si="251"/>
        <v/>
      </c>
      <c r="S815" t="str">
        <f t="shared" si="259"/>
        <v/>
      </c>
      <c r="U815" t="str">
        <f t="shared" si="252"/>
        <v/>
      </c>
      <c r="V815" t="str">
        <f t="shared" si="253"/>
        <v/>
      </c>
      <c r="W815" t="str">
        <f t="shared" si="254"/>
        <v/>
      </c>
      <c r="X815" t="str">
        <f t="shared" si="255"/>
        <v/>
      </c>
      <c r="Y815" t="str">
        <f t="shared" si="256"/>
        <v/>
      </c>
      <c r="Z815" cm="1">
        <f t="array" ref="Z815">LOOKUP(
    2,
    1/($A:$A=$A815),
    $C:$C
)</f>
        <v>383.27</v>
      </c>
      <c r="AA815" t="str">
        <f t="shared" si="257"/>
        <v/>
      </c>
      <c r="AB815" t="str">
        <f t="shared" si="258"/>
        <v/>
      </c>
    </row>
    <row r="816" spans="1:28" x14ac:dyDescent="0.3">
      <c r="A816" s="2">
        <v>45877</v>
      </c>
      <c r="B816" s="1">
        <v>0.49305555555555558</v>
      </c>
      <c r="C816">
        <v>389.3</v>
      </c>
      <c r="D816">
        <v>388.85</v>
      </c>
      <c r="E816">
        <v>97306</v>
      </c>
      <c r="F816" t="b">
        <f t="shared" si="240"/>
        <v>0</v>
      </c>
      <c r="G816" t="str">
        <f t="shared" si="241"/>
        <v/>
      </c>
      <c r="H816" t="str">
        <f t="shared" si="242"/>
        <v/>
      </c>
      <c r="I816">
        <f t="shared" si="243"/>
        <v>390</v>
      </c>
      <c r="J816">
        <f t="shared" si="244"/>
        <v>388.67</v>
      </c>
      <c r="K816">
        <f t="shared" si="245"/>
        <v>0</v>
      </c>
      <c r="L816" t="str">
        <f>IF(
    AND(
        K816=1,
        COUNTIFS($A$2:A816,A816,$K$2:K816,1)=1
    ),
    "ENTRY",
    ""
)</f>
        <v/>
      </c>
      <c r="M816" t="str">
        <f t="shared" si="246"/>
        <v/>
      </c>
      <c r="N816" t="str">
        <f t="shared" si="247"/>
        <v/>
      </c>
      <c r="O816" t="str">
        <f t="shared" si="248"/>
        <v/>
      </c>
      <c r="P816" t="str">
        <f t="shared" si="249"/>
        <v/>
      </c>
      <c r="Q816" t="str">
        <f t="shared" si="250"/>
        <v/>
      </c>
      <c r="R816" t="str">
        <f t="shared" si="251"/>
        <v/>
      </c>
      <c r="S816" t="str">
        <f t="shared" si="259"/>
        <v/>
      </c>
      <c r="U816" t="str">
        <f t="shared" si="252"/>
        <v/>
      </c>
      <c r="V816" t="str">
        <f t="shared" si="253"/>
        <v/>
      </c>
      <c r="W816" t="str">
        <f t="shared" si="254"/>
        <v/>
      </c>
      <c r="X816" t="str">
        <f t="shared" si="255"/>
        <v/>
      </c>
      <c r="Y816" t="str">
        <f t="shared" si="256"/>
        <v/>
      </c>
      <c r="Z816" cm="1">
        <f t="array" ref="Z816">LOOKUP(
    2,
    1/($A:$A=$A816),
    $C:$C
)</f>
        <v>383.27</v>
      </c>
      <c r="AA816" t="str">
        <f t="shared" si="257"/>
        <v/>
      </c>
      <c r="AB816" t="str">
        <f t="shared" si="258"/>
        <v/>
      </c>
    </row>
    <row r="817" spans="1:28" x14ac:dyDescent="0.3">
      <c r="A817" s="2">
        <v>45877</v>
      </c>
      <c r="B817" s="1">
        <v>0.49652777777777779</v>
      </c>
      <c r="C817">
        <v>389.27</v>
      </c>
      <c r="D817">
        <v>388.73</v>
      </c>
      <c r="E817">
        <v>95154</v>
      </c>
      <c r="F817" t="b">
        <f t="shared" si="240"/>
        <v>0</v>
      </c>
      <c r="G817" t="str">
        <f t="shared" si="241"/>
        <v/>
      </c>
      <c r="H817" t="str">
        <f t="shared" si="242"/>
        <v/>
      </c>
      <c r="I817">
        <f t="shared" si="243"/>
        <v>390</v>
      </c>
      <c r="J817">
        <f t="shared" si="244"/>
        <v>388.67</v>
      </c>
      <c r="K817">
        <f t="shared" si="245"/>
        <v>0</v>
      </c>
      <c r="L817" t="str">
        <f>IF(
    AND(
        K817=1,
        COUNTIFS($A$2:A817,A817,$K$2:K817,1)=1
    ),
    "ENTRY",
    ""
)</f>
        <v/>
      </c>
      <c r="M817" t="str">
        <f t="shared" si="246"/>
        <v/>
      </c>
      <c r="N817" t="str">
        <f t="shared" si="247"/>
        <v/>
      </c>
      <c r="O817" t="str">
        <f t="shared" si="248"/>
        <v/>
      </c>
      <c r="P817" t="str">
        <f t="shared" si="249"/>
        <v/>
      </c>
      <c r="Q817" t="str">
        <f t="shared" si="250"/>
        <v/>
      </c>
      <c r="R817" t="str">
        <f t="shared" si="251"/>
        <v/>
      </c>
      <c r="S817" t="str">
        <f t="shared" si="259"/>
        <v/>
      </c>
      <c r="U817" t="str">
        <f t="shared" si="252"/>
        <v/>
      </c>
      <c r="V817" t="str">
        <f t="shared" si="253"/>
        <v/>
      </c>
      <c r="W817" t="str">
        <f t="shared" si="254"/>
        <v/>
      </c>
      <c r="X817" t="str">
        <f t="shared" si="255"/>
        <v/>
      </c>
      <c r="Y817" t="str">
        <f t="shared" si="256"/>
        <v/>
      </c>
      <c r="Z817" cm="1">
        <f t="array" ref="Z817">LOOKUP(
    2,
    1/($A:$A=$A817),
    $C:$C
)</f>
        <v>383.27</v>
      </c>
      <c r="AA817" t="str">
        <f t="shared" si="257"/>
        <v/>
      </c>
      <c r="AB817" t="str">
        <f t="shared" si="258"/>
        <v/>
      </c>
    </row>
    <row r="818" spans="1:28" x14ac:dyDescent="0.3">
      <c r="A818" s="2">
        <v>45877</v>
      </c>
      <c r="B818" s="1">
        <v>0.5</v>
      </c>
      <c r="C818">
        <v>389.09</v>
      </c>
      <c r="D818">
        <v>388.18</v>
      </c>
      <c r="E818">
        <v>114587</v>
      </c>
      <c r="F818" t="b">
        <f t="shared" si="240"/>
        <v>0</v>
      </c>
      <c r="G818" t="str">
        <f t="shared" si="241"/>
        <v/>
      </c>
      <c r="H818" t="str">
        <f t="shared" si="242"/>
        <v/>
      </c>
      <c r="I818">
        <f t="shared" si="243"/>
        <v>390</v>
      </c>
      <c r="J818">
        <f t="shared" si="244"/>
        <v>388.67</v>
      </c>
      <c r="K818">
        <f t="shared" si="245"/>
        <v>1</v>
      </c>
      <c r="L818" t="str">
        <f>IF(
    AND(
        K818=1,
        COUNTIFS($A$2:A818,A818,$K$2:K818,1)=1
    ),
    "ENTRY",
    ""
)</f>
        <v/>
      </c>
      <c r="M818" t="str">
        <f t="shared" si="246"/>
        <v/>
      </c>
      <c r="N818" t="str">
        <f t="shared" si="247"/>
        <v/>
      </c>
      <c r="O818" t="str">
        <f t="shared" si="248"/>
        <v/>
      </c>
      <c r="P818" t="str">
        <f t="shared" si="249"/>
        <v/>
      </c>
      <c r="Q818" t="str">
        <f t="shared" si="250"/>
        <v/>
      </c>
      <c r="R818" t="str">
        <f t="shared" si="251"/>
        <v/>
      </c>
      <c r="S818" t="str">
        <f t="shared" si="259"/>
        <v/>
      </c>
      <c r="U818" t="str">
        <f t="shared" si="252"/>
        <v/>
      </c>
      <c r="V818" t="str">
        <f t="shared" si="253"/>
        <v/>
      </c>
      <c r="W818" t="str">
        <f t="shared" si="254"/>
        <v/>
      </c>
      <c r="X818" t="str">
        <f t="shared" si="255"/>
        <v/>
      </c>
      <c r="Y818" t="str">
        <f t="shared" si="256"/>
        <v/>
      </c>
      <c r="Z818" cm="1">
        <f t="array" ref="Z818">LOOKUP(
    2,
    1/($A:$A=$A818),
    $C:$C
)</f>
        <v>383.27</v>
      </c>
      <c r="AA818" t="str">
        <f t="shared" si="257"/>
        <v/>
      </c>
      <c r="AB818" t="str">
        <f t="shared" si="258"/>
        <v/>
      </c>
    </row>
    <row r="819" spans="1:28" x14ac:dyDescent="0.3">
      <c r="A819" s="2">
        <v>45877</v>
      </c>
      <c r="B819" s="1">
        <v>0.50347222222222221</v>
      </c>
      <c r="C819">
        <v>389.06</v>
      </c>
      <c r="D819">
        <v>388.18</v>
      </c>
      <c r="E819">
        <v>74236</v>
      </c>
      <c r="F819" t="b">
        <f t="shared" si="240"/>
        <v>0</v>
      </c>
      <c r="G819" t="str">
        <f t="shared" si="241"/>
        <v/>
      </c>
      <c r="H819" t="str">
        <f t="shared" si="242"/>
        <v/>
      </c>
      <c r="I819">
        <f t="shared" si="243"/>
        <v>390</v>
      </c>
      <c r="J819">
        <f t="shared" si="244"/>
        <v>388.67</v>
      </c>
      <c r="K819">
        <f t="shared" si="245"/>
        <v>1</v>
      </c>
      <c r="L819" t="str">
        <f>IF(
    AND(
        K819=1,
        COUNTIFS($A$2:A819,A819,$K$2:K819,1)=1
    ),
    "ENTRY",
    ""
)</f>
        <v/>
      </c>
      <c r="M819" t="str">
        <f t="shared" si="246"/>
        <v/>
      </c>
      <c r="N819" t="str">
        <f t="shared" si="247"/>
        <v/>
      </c>
      <c r="O819" t="str">
        <f t="shared" si="248"/>
        <v/>
      </c>
      <c r="P819" t="str">
        <f t="shared" si="249"/>
        <v/>
      </c>
      <c r="Q819" t="str">
        <f t="shared" si="250"/>
        <v/>
      </c>
      <c r="R819" t="str">
        <f t="shared" si="251"/>
        <v/>
      </c>
      <c r="S819" t="str">
        <f t="shared" si="259"/>
        <v/>
      </c>
      <c r="U819" t="str">
        <f t="shared" si="252"/>
        <v/>
      </c>
      <c r="V819" t="str">
        <f t="shared" si="253"/>
        <v/>
      </c>
      <c r="W819" t="str">
        <f t="shared" si="254"/>
        <v/>
      </c>
      <c r="X819" t="str">
        <f t="shared" si="255"/>
        <v/>
      </c>
      <c r="Y819" t="str">
        <f t="shared" si="256"/>
        <v/>
      </c>
      <c r="Z819" cm="1">
        <f t="array" ref="Z819">LOOKUP(
    2,
    1/($A:$A=$A819),
    $C:$C
)</f>
        <v>383.27</v>
      </c>
      <c r="AA819" t="str">
        <f t="shared" si="257"/>
        <v/>
      </c>
      <c r="AB819" t="str">
        <f t="shared" si="258"/>
        <v/>
      </c>
    </row>
    <row r="820" spans="1:28" x14ac:dyDescent="0.3">
      <c r="A820" s="2">
        <v>45877</v>
      </c>
      <c r="B820" s="1">
        <v>0.50694444444444442</v>
      </c>
      <c r="C820">
        <v>389.09</v>
      </c>
      <c r="D820">
        <v>388.58</v>
      </c>
      <c r="E820">
        <v>83656</v>
      </c>
      <c r="F820" t="b">
        <f t="shared" si="240"/>
        <v>0</v>
      </c>
      <c r="G820" t="str">
        <f t="shared" si="241"/>
        <v/>
      </c>
      <c r="H820" t="str">
        <f t="shared" si="242"/>
        <v/>
      </c>
      <c r="I820">
        <f t="shared" si="243"/>
        <v>390</v>
      </c>
      <c r="J820">
        <f t="shared" si="244"/>
        <v>388.67</v>
      </c>
      <c r="K820">
        <f t="shared" si="245"/>
        <v>1</v>
      </c>
      <c r="L820" t="str">
        <f>IF(
    AND(
        K820=1,
        COUNTIFS($A$2:A820,A820,$K$2:K820,1)=1
    ),
    "ENTRY",
    ""
)</f>
        <v/>
      </c>
      <c r="M820" t="str">
        <f t="shared" si="246"/>
        <v/>
      </c>
      <c r="N820" t="str">
        <f t="shared" si="247"/>
        <v/>
      </c>
      <c r="O820" t="str">
        <f t="shared" si="248"/>
        <v/>
      </c>
      <c r="P820" t="str">
        <f t="shared" si="249"/>
        <v/>
      </c>
      <c r="Q820" t="str">
        <f t="shared" si="250"/>
        <v/>
      </c>
      <c r="R820" t="str">
        <f t="shared" si="251"/>
        <v/>
      </c>
      <c r="S820" t="str">
        <f t="shared" si="259"/>
        <v/>
      </c>
      <c r="U820" t="str">
        <f t="shared" si="252"/>
        <v/>
      </c>
      <c r="V820" t="str">
        <f t="shared" si="253"/>
        <v/>
      </c>
      <c r="W820" t="str">
        <f t="shared" si="254"/>
        <v/>
      </c>
      <c r="X820" t="str">
        <f t="shared" si="255"/>
        <v/>
      </c>
      <c r="Y820" t="str">
        <f t="shared" si="256"/>
        <v/>
      </c>
      <c r="Z820" cm="1">
        <f t="array" ref="Z820">LOOKUP(
    2,
    1/($A:$A=$A820),
    $C:$C
)</f>
        <v>383.27</v>
      </c>
      <c r="AA820" t="str">
        <f t="shared" si="257"/>
        <v/>
      </c>
      <c r="AB820" t="str">
        <f t="shared" si="258"/>
        <v/>
      </c>
    </row>
    <row r="821" spans="1:28" x14ac:dyDescent="0.3">
      <c r="A821" s="2">
        <v>45877</v>
      </c>
      <c r="B821" s="1">
        <v>0.51041666666666663</v>
      </c>
      <c r="C821">
        <v>389.03</v>
      </c>
      <c r="D821">
        <v>387.88</v>
      </c>
      <c r="E821">
        <v>92449</v>
      </c>
      <c r="F821" t="b">
        <f t="shared" si="240"/>
        <v>0</v>
      </c>
      <c r="G821" t="str">
        <f t="shared" si="241"/>
        <v/>
      </c>
      <c r="H821" t="str">
        <f t="shared" si="242"/>
        <v/>
      </c>
      <c r="I821">
        <f t="shared" si="243"/>
        <v>390</v>
      </c>
      <c r="J821">
        <f t="shared" si="244"/>
        <v>388.67</v>
      </c>
      <c r="K821">
        <f t="shared" si="245"/>
        <v>1</v>
      </c>
      <c r="L821" t="str">
        <f>IF(
    AND(
        K821=1,
        COUNTIFS($A$2:A821,A821,$K$2:K821,1)=1
    ),
    "ENTRY",
    ""
)</f>
        <v/>
      </c>
      <c r="M821" t="str">
        <f t="shared" si="246"/>
        <v/>
      </c>
      <c r="N821" t="str">
        <f t="shared" si="247"/>
        <v/>
      </c>
      <c r="O821" t="str">
        <f t="shared" si="248"/>
        <v/>
      </c>
      <c r="P821" t="str">
        <f t="shared" si="249"/>
        <v/>
      </c>
      <c r="Q821" t="str">
        <f t="shared" si="250"/>
        <v/>
      </c>
      <c r="R821" t="str">
        <f t="shared" si="251"/>
        <v/>
      </c>
      <c r="S821" t="str">
        <f t="shared" si="259"/>
        <v/>
      </c>
      <c r="U821" t="str">
        <f t="shared" si="252"/>
        <v/>
      </c>
      <c r="V821" t="str">
        <f t="shared" si="253"/>
        <v/>
      </c>
      <c r="W821" t="str">
        <f t="shared" si="254"/>
        <v/>
      </c>
      <c r="X821" t="str">
        <f t="shared" si="255"/>
        <v/>
      </c>
      <c r="Y821" t="str">
        <f t="shared" si="256"/>
        <v/>
      </c>
      <c r="Z821" cm="1">
        <f t="array" ref="Z821">LOOKUP(
    2,
    1/($A:$A=$A821),
    $C:$C
)</f>
        <v>383.27</v>
      </c>
      <c r="AA821" t="str">
        <f t="shared" si="257"/>
        <v/>
      </c>
      <c r="AB821" t="str">
        <f t="shared" si="258"/>
        <v/>
      </c>
    </row>
    <row r="822" spans="1:28" x14ac:dyDescent="0.3">
      <c r="A822" s="2">
        <v>45877</v>
      </c>
      <c r="B822" s="1">
        <v>0.51388888888888884</v>
      </c>
      <c r="C822">
        <v>388.27</v>
      </c>
      <c r="D822">
        <v>387.42</v>
      </c>
      <c r="E822">
        <v>112683</v>
      </c>
      <c r="F822" t="b">
        <f t="shared" si="240"/>
        <v>0</v>
      </c>
      <c r="G822" t="str">
        <f t="shared" si="241"/>
        <v/>
      </c>
      <c r="H822" t="str">
        <f t="shared" si="242"/>
        <v/>
      </c>
      <c r="I822">
        <f t="shared" si="243"/>
        <v>390</v>
      </c>
      <c r="J822">
        <f t="shared" si="244"/>
        <v>388.67</v>
      </c>
      <c r="K822">
        <f t="shared" si="245"/>
        <v>1</v>
      </c>
      <c r="L822" t="str">
        <f>IF(
    AND(
        K822=1,
        COUNTIFS($A$2:A822,A822,$K$2:K822,1)=1
    ),
    "ENTRY",
    ""
)</f>
        <v/>
      </c>
      <c r="M822" t="str">
        <f t="shared" si="246"/>
        <v/>
      </c>
      <c r="N822" t="str">
        <f t="shared" si="247"/>
        <v/>
      </c>
      <c r="O822" t="str">
        <f t="shared" si="248"/>
        <v/>
      </c>
      <c r="P822" t="str">
        <f t="shared" si="249"/>
        <v/>
      </c>
      <c r="Q822" t="str">
        <f t="shared" si="250"/>
        <v/>
      </c>
      <c r="R822" t="str">
        <f t="shared" si="251"/>
        <v/>
      </c>
      <c r="S822" t="str">
        <f t="shared" si="259"/>
        <v/>
      </c>
      <c r="U822" t="str">
        <f t="shared" si="252"/>
        <v/>
      </c>
      <c r="V822" t="str">
        <f t="shared" si="253"/>
        <v/>
      </c>
      <c r="W822" t="str">
        <f t="shared" si="254"/>
        <v/>
      </c>
      <c r="X822" t="str">
        <f t="shared" si="255"/>
        <v/>
      </c>
      <c r="Y822" t="str">
        <f t="shared" si="256"/>
        <v/>
      </c>
      <c r="Z822" cm="1">
        <f t="array" ref="Z822">LOOKUP(
    2,
    1/($A:$A=$A822),
    $C:$C
)</f>
        <v>383.27</v>
      </c>
      <c r="AA822" t="str">
        <f t="shared" si="257"/>
        <v/>
      </c>
      <c r="AB822" t="str">
        <f t="shared" si="258"/>
        <v/>
      </c>
    </row>
    <row r="823" spans="1:28" x14ac:dyDescent="0.3">
      <c r="A823" s="2">
        <v>45877</v>
      </c>
      <c r="B823" s="1">
        <v>0.51736111111111116</v>
      </c>
      <c r="C823">
        <v>387.91</v>
      </c>
      <c r="D823">
        <v>387.33</v>
      </c>
      <c r="E823">
        <v>81313</v>
      </c>
      <c r="F823" t="b">
        <f t="shared" si="240"/>
        <v>0</v>
      </c>
      <c r="G823" t="str">
        <f t="shared" si="241"/>
        <v/>
      </c>
      <c r="H823" t="str">
        <f t="shared" si="242"/>
        <v/>
      </c>
      <c r="I823">
        <f t="shared" si="243"/>
        <v>390</v>
      </c>
      <c r="J823">
        <f t="shared" si="244"/>
        <v>388.67</v>
      </c>
      <c r="K823">
        <f t="shared" si="245"/>
        <v>1</v>
      </c>
      <c r="L823" t="str">
        <f>IF(
    AND(
        K823=1,
        COUNTIFS($A$2:A823,A823,$K$2:K823,1)=1
    ),
    "ENTRY",
    ""
)</f>
        <v/>
      </c>
      <c r="M823" t="str">
        <f t="shared" si="246"/>
        <v/>
      </c>
      <c r="N823" t="str">
        <f t="shared" si="247"/>
        <v/>
      </c>
      <c r="O823" t="str">
        <f t="shared" si="248"/>
        <v/>
      </c>
      <c r="P823" t="str">
        <f t="shared" si="249"/>
        <v/>
      </c>
      <c r="Q823" t="str">
        <f t="shared" si="250"/>
        <v/>
      </c>
      <c r="R823" t="str">
        <f t="shared" si="251"/>
        <v/>
      </c>
      <c r="S823" t="str">
        <f t="shared" si="259"/>
        <v/>
      </c>
      <c r="U823" t="str">
        <f t="shared" si="252"/>
        <v/>
      </c>
      <c r="V823" t="str">
        <f t="shared" si="253"/>
        <v/>
      </c>
      <c r="W823" t="str">
        <f t="shared" si="254"/>
        <v/>
      </c>
      <c r="X823" t="str">
        <f t="shared" si="255"/>
        <v/>
      </c>
      <c r="Y823" t="str">
        <f t="shared" si="256"/>
        <v/>
      </c>
      <c r="Z823" cm="1">
        <f t="array" ref="Z823">LOOKUP(
    2,
    1/($A:$A=$A823),
    $C:$C
)</f>
        <v>383.27</v>
      </c>
      <c r="AA823" t="str">
        <f t="shared" si="257"/>
        <v/>
      </c>
      <c r="AB823" t="str">
        <f t="shared" si="258"/>
        <v/>
      </c>
    </row>
    <row r="824" spans="1:28" x14ac:dyDescent="0.3">
      <c r="A824" s="2">
        <v>45877</v>
      </c>
      <c r="B824" s="1">
        <v>0.52083333333333337</v>
      </c>
      <c r="C824">
        <v>387.79</v>
      </c>
      <c r="D824">
        <v>387.09</v>
      </c>
      <c r="E824">
        <v>144193</v>
      </c>
      <c r="F824" t="b">
        <f t="shared" si="240"/>
        <v>0</v>
      </c>
      <c r="G824" t="str">
        <f t="shared" si="241"/>
        <v/>
      </c>
      <c r="H824" t="str">
        <f t="shared" si="242"/>
        <v/>
      </c>
      <c r="I824">
        <f t="shared" si="243"/>
        <v>390</v>
      </c>
      <c r="J824">
        <f t="shared" si="244"/>
        <v>388.67</v>
      </c>
      <c r="K824">
        <f t="shared" si="245"/>
        <v>1</v>
      </c>
      <c r="L824" t="str">
        <f>IF(
    AND(
        K824=1,
        COUNTIFS($A$2:A824,A824,$K$2:K824,1)=1
    ),
    "ENTRY",
    ""
)</f>
        <v/>
      </c>
      <c r="M824" t="str">
        <f t="shared" si="246"/>
        <v/>
      </c>
      <c r="N824" t="str">
        <f t="shared" si="247"/>
        <v/>
      </c>
      <c r="O824" t="str">
        <f t="shared" si="248"/>
        <v/>
      </c>
      <c r="P824" t="str">
        <f t="shared" si="249"/>
        <v/>
      </c>
      <c r="Q824" t="str">
        <f t="shared" si="250"/>
        <v/>
      </c>
      <c r="R824" t="str">
        <f t="shared" si="251"/>
        <v/>
      </c>
      <c r="S824" t="str">
        <f t="shared" si="259"/>
        <v/>
      </c>
      <c r="U824" t="str">
        <f t="shared" si="252"/>
        <v/>
      </c>
      <c r="V824" t="str">
        <f t="shared" si="253"/>
        <v/>
      </c>
      <c r="W824" t="str">
        <f t="shared" si="254"/>
        <v/>
      </c>
      <c r="X824" t="str">
        <f t="shared" si="255"/>
        <v/>
      </c>
      <c r="Y824" t="str">
        <f t="shared" si="256"/>
        <v/>
      </c>
      <c r="Z824" cm="1">
        <f t="array" ref="Z824">LOOKUP(
    2,
    1/($A:$A=$A824),
    $C:$C
)</f>
        <v>383.27</v>
      </c>
      <c r="AA824" t="str">
        <f t="shared" si="257"/>
        <v/>
      </c>
      <c r="AB824" t="str">
        <f t="shared" si="258"/>
        <v/>
      </c>
    </row>
    <row r="825" spans="1:28" x14ac:dyDescent="0.3">
      <c r="A825" s="2">
        <v>45877</v>
      </c>
      <c r="B825" s="1">
        <v>0.52430555555555558</v>
      </c>
      <c r="C825">
        <v>387.82</v>
      </c>
      <c r="D825">
        <v>387.27</v>
      </c>
      <c r="E825">
        <v>169672</v>
      </c>
      <c r="F825" t="b">
        <f t="shared" si="240"/>
        <v>0</v>
      </c>
      <c r="G825" t="str">
        <f t="shared" si="241"/>
        <v/>
      </c>
      <c r="H825" t="str">
        <f t="shared" si="242"/>
        <v/>
      </c>
      <c r="I825">
        <f t="shared" si="243"/>
        <v>390</v>
      </c>
      <c r="J825">
        <f t="shared" si="244"/>
        <v>388.67</v>
      </c>
      <c r="K825">
        <f t="shared" si="245"/>
        <v>1</v>
      </c>
      <c r="L825" t="str">
        <f>IF(
    AND(
        K825=1,
        COUNTIFS($A$2:A825,A825,$K$2:K825,1)=1
    ),
    "ENTRY",
    ""
)</f>
        <v/>
      </c>
      <c r="M825" t="str">
        <f t="shared" si="246"/>
        <v/>
      </c>
      <c r="N825" t="str">
        <f t="shared" si="247"/>
        <v/>
      </c>
      <c r="O825" t="str">
        <f t="shared" si="248"/>
        <v/>
      </c>
      <c r="P825" t="str">
        <f t="shared" si="249"/>
        <v/>
      </c>
      <c r="Q825" t="str">
        <f t="shared" si="250"/>
        <v/>
      </c>
      <c r="R825" t="str">
        <f t="shared" si="251"/>
        <v/>
      </c>
      <c r="S825" t="str">
        <f t="shared" si="259"/>
        <v/>
      </c>
      <c r="U825" t="str">
        <f t="shared" si="252"/>
        <v/>
      </c>
      <c r="V825" t="str">
        <f t="shared" si="253"/>
        <v/>
      </c>
      <c r="W825" t="str">
        <f t="shared" si="254"/>
        <v/>
      </c>
      <c r="X825" t="str">
        <f t="shared" si="255"/>
        <v/>
      </c>
      <c r="Y825" t="str">
        <f t="shared" si="256"/>
        <v/>
      </c>
      <c r="Z825" cm="1">
        <f t="array" ref="Z825">LOOKUP(
    2,
    1/($A:$A=$A825),
    $C:$C
)</f>
        <v>383.27</v>
      </c>
      <c r="AA825" t="str">
        <f t="shared" si="257"/>
        <v/>
      </c>
      <c r="AB825" t="str">
        <f t="shared" si="258"/>
        <v/>
      </c>
    </row>
    <row r="826" spans="1:28" x14ac:dyDescent="0.3">
      <c r="A826" s="2">
        <v>45877</v>
      </c>
      <c r="B826" s="1">
        <v>0.52777777777777779</v>
      </c>
      <c r="C826">
        <v>388.09</v>
      </c>
      <c r="D826">
        <v>387.3</v>
      </c>
      <c r="E826">
        <v>55488</v>
      </c>
      <c r="F826" t="b">
        <f t="shared" si="240"/>
        <v>0</v>
      </c>
      <c r="G826" t="str">
        <f t="shared" si="241"/>
        <v/>
      </c>
      <c r="H826" t="str">
        <f t="shared" si="242"/>
        <v/>
      </c>
      <c r="I826">
        <f t="shared" si="243"/>
        <v>390</v>
      </c>
      <c r="J826">
        <f t="shared" si="244"/>
        <v>388.67</v>
      </c>
      <c r="K826">
        <f t="shared" si="245"/>
        <v>1</v>
      </c>
      <c r="L826" t="str">
        <f>IF(
    AND(
        K826=1,
        COUNTIFS($A$2:A826,A826,$K$2:K826,1)=1
    ),
    "ENTRY",
    ""
)</f>
        <v/>
      </c>
      <c r="M826" t="str">
        <f t="shared" si="246"/>
        <v/>
      </c>
      <c r="N826" t="str">
        <f t="shared" si="247"/>
        <v/>
      </c>
      <c r="O826" t="str">
        <f t="shared" si="248"/>
        <v/>
      </c>
      <c r="P826" t="str">
        <f t="shared" si="249"/>
        <v/>
      </c>
      <c r="Q826" t="str">
        <f t="shared" si="250"/>
        <v/>
      </c>
      <c r="R826" t="str">
        <f t="shared" si="251"/>
        <v/>
      </c>
      <c r="S826" t="str">
        <f t="shared" si="259"/>
        <v/>
      </c>
      <c r="U826" t="str">
        <f t="shared" si="252"/>
        <v/>
      </c>
      <c r="V826" t="str">
        <f t="shared" si="253"/>
        <v/>
      </c>
      <c r="W826" t="str">
        <f t="shared" si="254"/>
        <v/>
      </c>
      <c r="X826" t="str">
        <f t="shared" si="255"/>
        <v/>
      </c>
      <c r="Y826" t="str">
        <f t="shared" si="256"/>
        <v/>
      </c>
      <c r="Z826" cm="1">
        <f t="array" ref="Z826">LOOKUP(
    2,
    1/($A:$A=$A826),
    $C:$C
)</f>
        <v>383.27</v>
      </c>
      <c r="AA826" t="str">
        <f t="shared" si="257"/>
        <v/>
      </c>
      <c r="AB826" t="str">
        <f t="shared" si="258"/>
        <v/>
      </c>
    </row>
    <row r="827" spans="1:28" x14ac:dyDescent="0.3">
      <c r="A827" s="2">
        <v>45877</v>
      </c>
      <c r="B827" s="1">
        <v>0.53125</v>
      </c>
      <c r="C827">
        <v>388</v>
      </c>
      <c r="D827">
        <v>387.58</v>
      </c>
      <c r="E827">
        <v>55096</v>
      </c>
      <c r="F827" t="b">
        <f t="shared" si="240"/>
        <v>0</v>
      </c>
      <c r="G827" t="str">
        <f t="shared" si="241"/>
        <v/>
      </c>
      <c r="H827" t="str">
        <f t="shared" si="242"/>
        <v/>
      </c>
      <c r="I827">
        <f t="shared" si="243"/>
        <v>390</v>
      </c>
      <c r="J827">
        <f t="shared" si="244"/>
        <v>388.67</v>
      </c>
      <c r="K827">
        <f t="shared" si="245"/>
        <v>1</v>
      </c>
      <c r="L827" t="str">
        <f>IF(
    AND(
        K827=1,
        COUNTIFS($A$2:A827,A827,$K$2:K827,1)=1
    ),
    "ENTRY",
    ""
)</f>
        <v/>
      </c>
      <c r="M827" t="str">
        <f t="shared" si="246"/>
        <v/>
      </c>
      <c r="N827" t="str">
        <f t="shared" si="247"/>
        <v/>
      </c>
      <c r="O827" t="str">
        <f t="shared" si="248"/>
        <v/>
      </c>
      <c r="P827" t="str">
        <f t="shared" si="249"/>
        <v/>
      </c>
      <c r="Q827" t="str">
        <f t="shared" si="250"/>
        <v/>
      </c>
      <c r="R827" t="str">
        <f t="shared" si="251"/>
        <v/>
      </c>
      <c r="S827" t="str">
        <f t="shared" si="259"/>
        <v/>
      </c>
      <c r="U827" t="str">
        <f t="shared" si="252"/>
        <v/>
      </c>
      <c r="V827" t="str">
        <f t="shared" si="253"/>
        <v/>
      </c>
      <c r="W827" t="str">
        <f t="shared" si="254"/>
        <v/>
      </c>
      <c r="X827" t="str">
        <f t="shared" si="255"/>
        <v/>
      </c>
      <c r="Y827" t="str">
        <f t="shared" si="256"/>
        <v/>
      </c>
      <c r="Z827" cm="1">
        <f t="array" ref="Z827">LOOKUP(
    2,
    1/($A:$A=$A827),
    $C:$C
)</f>
        <v>383.27</v>
      </c>
      <c r="AA827" t="str">
        <f t="shared" si="257"/>
        <v/>
      </c>
      <c r="AB827" t="str">
        <f t="shared" si="258"/>
        <v/>
      </c>
    </row>
    <row r="828" spans="1:28" x14ac:dyDescent="0.3">
      <c r="A828" s="2">
        <v>45877</v>
      </c>
      <c r="B828" s="1">
        <v>0.53472222222222221</v>
      </c>
      <c r="C828">
        <v>388.45</v>
      </c>
      <c r="D828">
        <v>387.88</v>
      </c>
      <c r="E828">
        <v>165396</v>
      </c>
      <c r="F828" t="b">
        <f t="shared" si="240"/>
        <v>0</v>
      </c>
      <c r="G828" t="str">
        <f t="shared" si="241"/>
        <v/>
      </c>
      <c r="H828" t="str">
        <f t="shared" si="242"/>
        <v/>
      </c>
      <c r="I828">
        <f t="shared" si="243"/>
        <v>390</v>
      </c>
      <c r="J828">
        <f t="shared" si="244"/>
        <v>388.67</v>
      </c>
      <c r="K828">
        <f t="shared" si="245"/>
        <v>1</v>
      </c>
      <c r="L828" t="str">
        <f>IF(
    AND(
        K828=1,
        COUNTIFS($A$2:A828,A828,$K$2:K828,1)=1
    ),
    "ENTRY",
    ""
)</f>
        <v/>
      </c>
      <c r="M828" t="str">
        <f t="shared" si="246"/>
        <v/>
      </c>
      <c r="N828" t="str">
        <f t="shared" si="247"/>
        <v/>
      </c>
      <c r="O828" t="str">
        <f t="shared" si="248"/>
        <v/>
      </c>
      <c r="P828" t="str">
        <f t="shared" si="249"/>
        <v/>
      </c>
      <c r="Q828" t="str">
        <f t="shared" si="250"/>
        <v/>
      </c>
      <c r="R828" t="str">
        <f t="shared" si="251"/>
        <v/>
      </c>
      <c r="S828" t="str">
        <f t="shared" si="259"/>
        <v/>
      </c>
      <c r="U828" t="str">
        <f t="shared" si="252"/>
        <v/>
      </c>
      <c r="V828" t="str">
        <f t="shared" si="253"/>
        <v/>
      </c>
      <c r="W828" t="str">
        <f t="shared" si="254"/>
        <v/>
      </c>
      <c r="X828" t="str">
        <f t="shared" si="255"/>
        <v/>
      </c>
      <c r="Y828" t="str">
        <f t="shared" si="256"/>
        <v/>
      </c>
      <c r="Z828" cm="1">
        <f t="array" ref="Z828">LOOKUP(
    2,
    1/($A:$A=$A828),
    $C:$C
)</f>
        <v>383.27</v>
      </c>
      <c r="AA828" t="str">
        <f t="shared" si="257"/>
        <v/>
      </c>
      <c r="AB828" t="str">
        <f t="shared" si="258"/>
        <v/>
      </c>
    </row>
    <row r="829" spans="1:28" x14ac:dyDescent="0.3">
      <c r="A829" s="2">
        <v>45877</v>
      </c>
      <c r="B829" s="1">
        <v>0.53819444444444442</v>
      </c>
      <c r="C829">
        <v>388.52</v>
      </c>
      <c r="D829">
        <v>387.97</v>
      </c>
      <c r="E829">
        <v>58722</v>
      </c>
      <c r="F829" t="b">
        <f t="shared" si="240"/>
        <v>0</v>
      </c>
      <c r="G829" t="str">
        <f t="shared" si="241"/>
        <v/>
      </c>
      <c r="H829" t="str">
        <f t="shared" si="242"/>
        <v/>
      </c>
      <c r="I829">
        <f t="shared" si="243"/>
        <v>390</v>
      </c>
      <c r="J829">
        <f t="shared" si="244"/>
        <v>388.67</v>
      </c>
      <c r="K829">
        <f t="shared" si="245"/>
        <v>1</v>
      </c>
      <c r="L829" t="str">
        <f>IF(
    AND(
        K829=1,
        COUNTIFS($A$2:A829,A829,$K$2:K829,1)=1
    ),
    "ENTRY",
    ""
)</f>
        <v/>
      </c>
      <c r="M829" t="str">
        <f t="shared" si="246"/>
        <v/>
      </c>
      <c r="N829" t="str">
        <f t="shared" si="247"/>
        <v/>
      </c>
      <c r="O829" t="str">
        <f t="shared" si="248"/>
        <v/>
      </c>
      <c r="P829" t="str">
        <f t="shared" si="249"/>
        <v/>
      </c>
      <c r="Q829" t="str">
        <f t="shared" si="250"/>
        <v/>
      </c>
      <c r="R829" t="str">
        <f t="shared" si="251"/>
        <v/>
      </c>
      <c r="S829" t="str">
        <f t="shared" si="259"/>
        <v/>
      </c>
      <c r="U829" t="str">
        <f t="shared" si="252"/>
        <v/>
      </c>
      <c r="V829" t="str">
        <f t="shared" si="253"/>
        <v/>
      </c>
      <c r="W829" t="str">
        <f t="shared" si="254"/>
        <v/>
      </c>
      <c r="X829" t="str">
        <f t="shared" si="255"/>
        <v/>
      </c>
      <c r="Y829" t="str">
        <f t="shared" si="256"/>
        <v/>
      </c>
      <c r="Z829" cm="1">
        <f t="array" ref="Z829">LOOKUP(
    2,
    1/($A:$A=$A829),
    $C:$C
)</f>
        <v>383.27</v>
      </c>
      <c r="AA829" t="str">
        <f t="shared" si="257"/>
        <v/>
      </c>
      <c r="AB829" t="str">
        <f t="shared" si="258"/>
        <v/>
      </c>
    </row>
    <row r="830" spans="1:28" x14ac:dyDescent="0.3">
      <c r="A830" s="2">
        <v>45877</v>
      </c>
      <c r="B830" s="1">
        <v>0.54166666666666663</v>
      </c>
      <c r="C830">
        <v>388.09</v>
      </c>
      <c r="D830">
        <v>387.61</v>
      </c>
      <c r="E830">
        <v>87385</v>
      </c>
      <c r="F830" t="b">
        <f t="shared" si="240"/>
        <v>0</v>
      </c>
      <c r="G830" t="str">
        <f t="shared" si="241"/>
        <v/>
      </c>
      <c r="H830" t="str">
        <f t="shared" si="242"/>
        <v/>
      </c>
      <c r="I830">
        <f t="shared" si="243"/>
        <v>390</v>
      </c>
      <c r="J830">
        <f t="shared" si="244"/>
        <v>388.67</v>
      </c>
      <c r="K830">
        <f t="shared" si="245"/>
        <v>1</v>
      </c>
      <c r="L830" t="str">
        <f>IF(
    AND(
        K830=1,
        COUNTIFS($A$2:A830,A830,$K$2:K830,1)=1
    ),
    "ENTRY",
    ""
)</f>
        <v/>
      </c>
      <c r="M830" t="str">
        <f t="shared" si="246"/>
        <v/>
      </c>
      <c r="N830" t="str">
        <f t="shared" si="247"/>
        <v/>
      </c>
      <c r="O830" t="str">
        <f t="shared" si="248"/>
        <v/>
      </c>
      <c r="P830" t="str">
        <f t="shared" si="249"/>
        <v/>
      </c>
      <c r="Q830" t="str">
        <f t="shared" si="250"/>
        <v/>
      </c>
      <c r="R830" t="str">
        <f t="shared" si="251"/>
        <v/>
      </c>
      <c r="S830" t="str">
        <f t="shared" si="259"/>
        <v/>
      </c>
      <c r="U830" t="str">
        <f t="shared" si="252"/>
        <v/>
      </c>
      <c r="V830" t="str">
        <f t="shared" si="253"/>
        <v/>
      </c>
      <c r="W830" t="str">
        <f t="shared" si="254"/>
        <v/>
      </c>
      <c r="X830" t="str">
        <f t="shared" si="255"/>
        <v/>
      </c>
      <c r="Y830" t="str">
        <f t="shared" si="256"/>
        <v/>
      </c>
      <c r="Z830" cm="1">
        <f t="array" ref="Z830">LOOKUP(
    2,
    1/($A:$A=$A830),
    $C:$C
)</f>
        <v>383.27</v>
      </c>
      <c r="AA830" t="str">
        <f t="shared" si="257"/>
        <v/>
      </c>
      <c r="AB830" t="str">
        <f t="shared" si="258"/>
        <v/>
      </c>
    </row>
    <row r="831" spans="1:28" x14ac:dyDescent="0.3">
      <c r="A831" s="2">
        <v>45877</v>
      </c>
      <c r="B831" s="1">
        <v>0.54513888888888884</v>
      </c>
      <c r="C831">
        <v>388.12</v>
      </c>
      <c r="D831">
        <v>387.39</v>
      </c>
      <c r="E831">
        <v>59597</v>
      </c>
      <c r="F831" t="b">
        <f t="shared" si="240"/>
        <v>0</v>
      </c>
      <c r="G831" t="str">
        <f t="shared" si="241"/>
        <v/>
      </c>
      <c r="H831" t="str">
        <f t="shared" si="242"/>
        <v/>
      </c>
      <c r="I831">
        <f t="shared" si="243"/>
        <v>390</v>
      </c>
      <c r="J831">
        <f t="shared" si="244"/>
        <v>388.67</v>
      </c>
      <c r="K831">
        <f t="shared" si="245"/>
        <v>1</v>
      </c>
      <c r="L831" t="str">
        <f>IF(
    AND(
        K831=1,
        COUNTIFS($A$2:A831,A831,$K$2:K831,1)=1
    ),
    "ENTRY",
    ""
)</f>
        <v/>
      </c>
      <c r="M831" t="str">
        <f t="shared" si="246"/>
        <v/>
      </c>
      <c r="N831" t="str">
        <f t="shared" si="247"/>
        <v/>
      </c>
      <c r="O831" t="str">
        <f t="shared" si="248"/>
        <v/>
      </c>
      <c r="P831" t="str">
        <f t="shared" si="249"/>
        <v/>
      </c>
      <c r="Q831" t="str">
        <f t="shared" si="250"/>
        <v/>
      </c>
      <c r="R831" t="str">
        <f t="shared" si="251"/>
        <v/>
      </c>
      <c r="S831" t="str">
        <f t="shared" si="259"/>
        <v/>
      </c>
      <c r="U831" t="str">
        <f t="shared" si="252"/>
        <v/>
      </c>
      <c r="V831" t="str">
        <f t="shared" si="253"/>
        <v/>
      </c>
      <c r="W831" t="str">
        <f t="shared" si="254"/>
        <v/>
      </c>
      <c r="X831" t="str">
        <f t="shared" si="255"/>
        <v/>
      </c>
      <c r="Y831" t="str">
        <f t="shared" si="256"/>
        <v/>
      </c>
      <c r="Z831" cm="1">
        <f t="array" ref="Z831">LOOKUP(
    2,
    1/($A:$A=$A831),
    $C:$C
)</f>
        <v>383.27</v>
      </c>
      <c r="AA831" t="str">
        <f t="shared" si="257"/>
        <v/>
      </c>
      <c r="AB831" t="str">
        <f t="shared" si="258"/>
        <v/>
      </c>
    </row>
    <row r="832" spans="1:28" x14ac:dyDescent="0.3">
      <c r="A832" s="2">
        <v>45877</v>
      </c>
      <c r="B832" s="1">
        <v>0.54861111111111116</v>
      </c>
      <c r="C832">
        <v>387.85</v>
      </c>
      <c r="D832">
        <v>387.58</v>
      </c>
      <c r="E832">
        <v>49096</v>
      </c>
      <c r="F832" t="b">
        <f t="shared" si="240"/>
        <v>0</v>
      </c>
      <c r="G832" t="str">
        <f t="shared" si="241"/>
        <v/>
      </c>
      <c r="H832" t="str">
        <f t="shared" si="242"/>
        <v/>
      </c>
      <c r="I832">
        <f t="shared" si="243"/>
        <v>390</v>
      </c>
      <c r="J832">
        <f t="shared" si="244"/>
        <v>388.67</v>
      </c>
      <c r="K832">
        <f t="shared" si="245"/>
        <v>1</v>
      </c>
      <c r="L832" t="str">
        <f>IF(
    AND(
        K832=1,
        COUNTIFS($A$2:A832,A832,$K$2:K832,1)=1
    ),
    "ENTRY",
    ""
)</f>
        <v/>
      </c>
      <c r="M832" t="str">
        <f t="shared" si="246"/>
        <v/>
      </c>
      <c r="N832" t="str">
        <f t="shared" si="247"/>
        <v/>
      </c>
      <c r="O832" t="str">
        <f t="shared" si="248"/>
        <v/>
      </c>
      <c r="P832" t="str">
        <f t="shared" si="249"/>
        <v/>
      </c>
      <c r="Q832" t="str">
        <f t="shared" si="250"/>
        <v/>
      </c>
      <c r="R832" t="str">
        <f t="shared" si="251"/>
        <v/>
      </c>
      <c r="S832" t="str">
        <f t="shared" si="259"/>
        <v/>
      </c>
      <c r="U832" t="str">
        <f t="shared" si="252"/>
        <v/>
      </c>
      <c r="V832" t="str">
        <f t="shared" si="253"/>
        <v/>
      </c>
      <c r="W832" t="str">
        <f t="shared" si="254"/>
        <v/>
      </c>
      <c r="X832" t="str">
        <f t="shared" si="255"/>
        <v/>
      </c>
      <c r="Y832" t="str">
        <f t="shared" si="256"/>
        <v/>
      </c>
      <c r="Z832" cm="1">
        <f t="array" ref="Z832">LOOKUP(
    2,
    1/($A:$A=$A832),
    $C:$C
)</f>
        <v>383.27</v>
      </c>
      <c r="AA832" t="str">
        <f t="shared" si="257"/>
        <v/>
      </c>
      <c r="AB832" t="str">
        <f t="shared" si="258"/>
        <v/>
      </c>
    </row>
    <row r="833" spans="1:28" x14ac:dyDescent="0.3">
      <c r="A833" s="2">
        <v>45877</v>
      </c>
      <c r="B833" s="1">
        <v>0.55208333333333337</v>
      </c>
      <c r="C833">
        <v>387.88</v>
      </c>
      <c r="D833">
        <v>387.39</v>
      </c>
      <c r="E833">
        <v>55342</v>
      </c>
      <c r="F833" t="b">
        <f t="shared" si="240"/>
        <v>0</v>
      </c>
      <c r="G833" t="str">
        <f t="shared" si="241"/>
        <v/>
      </c>
      <c r="H833" t="str">
        <f t="shared" si="242"/>
        <v/>
      </c>
      <c r="I833">
        <f t="shared" si="243"/>
        <v>390</v>
      </c>
      <c r="J833">
        <f t="shared" si="244"/>
        <v>388.67</v>
      </c>
      <c r="K833">
        <f t="shared" si="245"/>
        <v>1</v>
      </c>
      <c r="L833" t="str">
        <f>IF(
    AND(
        K833=1,
        COUNTIFS($A$2:A833,A833,$K$2:K833,1)=1
    ),
    "ENTRY",
    ""
)</f>
        <v/>
      </c>
      <c r="M833" t="str">
        <f t="shared" si="246"/>
        <v/>
      </c>
      <c r="N833" t="str">
        <f t="shared" si="247"/>
        <v/>
      </c>
      <c r="O833" t="str">
        <f t="shared" si="248"/>
        <v/>
      </c>
      <c r="P833" t="str">
        <f t="shared" si="249"/>
        <v/>
      </c>
      <c r="Q833" t="str">
        <f t="shared" si="250"/>
        <v/>
      </c>
      <c r="R833" t="str">
        <f t="shared" si="251"/>
        <v/>
      </c>
      <c r="S833" t="str">
        <f t="shared" si="259"/>
        <v/>
      </c>
      <c r="U833" t="str">
        <f t="shared" si="252"/>
        <v/>
      </c>
      <c r="V833" t="str">
        <f t="shared" si="253"/>
        <v/>
      </c>
      <c r="W833" t="str">
        <f t="shared" si="254"/>
        <v/>
      </c>
      <c r="X833" t="str">
        <f t="shared" si="255"/>
        <v/>
      </c>
      <c r="Y833" t="str">
        <f t="shared" si="256"/>
        <v/>
      </c>
      <c r="Z833" cm="1">
        <f t="array" ref="Z833">LOOKUP(
    2,
    1/($A:$A=$A833),
    $C:$C
)</f>
        <v>383.27</v>
      </c>
      <c r="AA833" t="str">
        <f t="shared" si="257"/>
        <v/>
      </c>
      <c r="AB833" t="str">
        <f t="shared" si="258"/>
        <v/>
      </c>
    </row>
    <row r="834" spans="1:28" x14ac:dyDescent="0.3">
      <c r="A834" s="2">
        <v>45877</v>
      </c>
      <c r="B834" s="1">
        <v>0.55555555555555558</v>
      </c>
      <c r="C834">
        <v>387.88</v>
      </c>
      <c r="D834">
        <v>387.42</v>
      </c>
      <c r="E834">
        <v>46302</v>
      </c>
      <c r="F834" t="b">
        <f t="shared" si="240"/>
        <v>0</v>
      </c>
      <c r="G834" t="str">
        <f t="shared" si="241"/>
        <v/>
      </c>
      <c r="H834" t="str">
        <f t="shared" si="242"/>
        <v/>
      </c>
      <c r="I834">
        <f t="shared" si="243"/>
        <v>390</v>
      </c>
      <c r="J834">
        <f t="shared" si="244"/>
        <v>388.67</v>
      </c>
      <c r="K834">
        <f t="shared" si="245"/>
        <v>1</v>
      </c>
      <c r="L834" t="str">
        <f>IF(
    AND(
        K834=1,
        COUNTIFS($A$2:A834,A834,$K$2:K834,1)=1
    ),
    "ENTRY",
    ""
)</f>
        <v/>
      </c>
      <c r="M834" t="str">
        <f t="shared" si="246"/>
        <v/>
      </c>
      <c r="N834" t="str">
        <f t="shared" si="247"/>
        <v/>
      </c>
      <c r="O834" t="str">
        <f t="shared" si="248"/>
        <v/>
      </c>
      <c r="P834" t="str">
        <f t="shared" si="249"/>
        <v/>
      </c>
      <c r="Q834" t="str">
        <f t="shared" si="250"/>
        <v/>
      </c>
      <c r="R834" t="str">
        <f t="shared" si="251"/>
        <v/>
      </c>
      <c r="S834" t="str">
        <f t="shared" si="259"/>
        <v/>
      </c>
      <c r="U834" t="str">
        <f t="shared" si="252"/>
        <v/>
      </c>
      <c r="V834" t="str">
        <f t="shared" si="253"/>
        <v/>
      </c>
      <c r="W834" t="str">
        <f t="shared" si="254"/>
        <v/>
      </c>
      <c r="X834" t="str">
        <f t="shared" si="255"/>
        <v/>
      </c>
      <c r="Y834" t="str">
        <f t="shared" si="256"/>
        <v/>
      </c>
      <c r="Z834" cm="1">
        <f t="array" ref="Z834">LOOKUP(
    2,
    1/($A:$A=$A834),
    $C:$C
)</f>
        <v>383.27</v>
      </c>
      <c r="AA834" t="str">
        <f t="shared" si="257"/>
        <v/>
      </c>
      <c r="AB834" t="str">
        <f t="shared" si="258"/>
        <v/>
      </c>
    </row>
    <row r="835" spans="1:28" x14ac:dyDescent="0.3">
      <c r="A835" s="2">
        <v>45877</v>
      </c>
      <c r="B835" s="1">
        <v>0.55902777777777779</v>
      </c>
      <c r="C835">
        <v>387.73</v>
      </c>
      <c r="D835">
        <v>386.18</v>
      </c>
      <c r="E835">
        <v>187128</v>
      </c>
      <c r="F835" t="b">
        <f t="shared" ref="F835:F898" si="260">B835=TIME(10,0,0)</f>
        <v>0</v>
      </c>
      <c r="G835" t="str">
        <f t="shared" ref="G835:G898" si="261">IF(F835,C835,"")</f>
        <v/>
      </c>
      <c r="H835" t="str">
        <f t="shared" ref="H835:H898" si="262">IF(F835,D835,"")</f>
        <v/>
      </c>
      <c r="I835">
        <f t="shared" ref="I835:I898" si="263">IF(G835&lt;&gt;"",G835,I834)</f>
        <v>390</v>
      </c>
      <c r="J835">
        <f t="shared" ref="J835:J898" si="264">IF(H835&lt;&gt;"",H835,J834)</f>
        <v>388.67</v>
      </c>
      <c r="K835">
        <f t="shared" ref="K835:K898" si="265">IF(
    AND(
        A835=A834,
        B835&gt;TIME(10,0,0),
        OR(C835&gt;=I835, D835&lt;=J835)
    ),
    1,
    0
)</f>
        <v>1</v>
      </c>
      <c r="L835" t="str">
        <f>IF(
    AND(
        K835=1,
        COUNTIFS($A$2:A835,A835,$K$2:K835,1)=1
    ),
    "ENTRY",
    ""
)</f>
        <v/>
      </c>
      <c r="M835" t="str">
        <f t="shared" ref="M835:M898" si="266">IF(L835="","",IF(C835&gt;=I835,"LONG","SHORT"))</f>
        <v/>
      </c>
      <c r="N835" t="str">
        <f t="shared" ref="N835:N898" si="267">IF(M835="","",IF(M835="LONG",I835,J835))</f>
        <v/>
      </c>
      <c r="O835" t="str">
        <f t="shared" ref="O835:O898" si="268">IF(M835="","",IF(M835="LONG",J835,I835))</f>
        <v/>
      </c>
      <c r="P835" t="str">
        <f t="shared" ref="P835:P898" si="269">IF(M835="","",ABS(N835-O835))</f>
        <v/>
      </c>
      <c r="Q835" t="str">
        <f t="shared" ref="Q835:Q898" si="270">IF(M835="","",INT(500/P835))</f>
        <v/>
      </c>
      <c r="R835" t="str">
        <f t="shared" ref="R835:R898" si="271">IF(M835="","",Q835*P835)</f>
        <v/>
      </c>
      <c r="S835" t="str">
        <f t="shared" si="259"/>
        <v/>
      </c>
      <c r="U835" t="str">
        <f t="shared" ref="U835:U898" si="272">IF(M835="","",IF(M835="LONG",N835+3*P835,N835-3*P835))</f>
        <v/>
      </c>
      <c r="V835" t="str">
        <f t="shared" ref="V835:V898" si="273">IF(
    M835="",
    "",
    IF(
        IF(
            M835="LONG",
            _xlfn.MAXIFS($C:$C,$A:$A,$A835,$B:$B,"&gt;"&amp;$B835) &gt;= $S835,
            _xlfn.MINIFS($D:$D,$A:$A,$A835,$B:$B,"&gt;"&amp;$B835) &lt;= $S835
        ),
        "YES",
        "NO"
    )
)</f>
        <v/>
      </c>
      <c r="W835" t="str">
        <f t="shared" ref="W835:W898" si="274">IF(
    M835="",
    "",
    IF(
        IF(
            M835="LONG",
            _xlfn.MAXIFS($C:$C,$A:$A,$A835,$B:$B,"&gt;"&amp;$B835) &gt;= $U835,
            _xlfn.MINIFS($D:$D,$A:$A,$A835,$B:$B,"&gt;"&amp;$B835) &lt;= $U835
        ),
        "YES",
        "NO"
    )
)</f>
        <v/>
      </c>
      <c r="X835" t="str">
        <f t="shared" ref="X835:X898" si="275">IF(
    M835="",
    "",
    IF(
        M835="LONG",
        (_xlfn.MAXIFS($C:$C,$A:$A,$A835,$B:$B,"&gt;"&amp;$B835) - $N835) / $P835,
        ($N835 - _xlfn.MINIFS($D:$D,$A:$A,$A835,$B:$B,"&gt;"&amp;$B835)) / $P835
    )
)</f>
        <v/>
      </c>
      <c r="Y835" t="str">
        <f t="shared" ref="Y835:Y898" si="276">IF(
    M835="",
    "",
    IF(
        IF(
            M835="LONG",
            _xlfn.MINIFS($D:$D,$A:$A,$A835,$B:$B,"&gt;"&amp;$B835) &lt;= $O835,
            _xlfn.MAXIFS($C:$C,$A:$A,$A835,$B:$B,"&gt;"&amp;$B835) &gt;= $O835
        ),
        "YES",
        "NO"
    )
)</f>
        <v/>
      </c>
      <c r="Z835" cm="1">
        <f t="array" ref="Z835">LOOKUP(
    2,
    1/($A:$A=$A835),
    $C:$C
)</f>
        <v>383.27</v>
      </c>
      <c r="AA835" t="str">
        <f t="shared" ref="AA835:AA898" si="277">IF(
    M835="",
    "",
    IF(
        Y835="YES",
        O835,
        Z835
    )
)</f>
        <v/>
      </c>
      <c r="AB835" t="str">
        <f t="shared" ref="AB835:AB898" si="278">IF(
    M835="",
    "",IF(Y835="YES",-500,
    IF(
        M835="LONG",
        (U835 - N835) * Q835,
        (N835 - U835) * Q835
    )
))</f>
        <v/>
      </c>
    </row>
    <row r="836" spans="1:28" x14ac:dyDescent="0.3">
      <c r="A836" s="2">
        <v>45877</v>
      </c>
      <c r="B836" s="1">
        <v>0.5625</v>
      </c>
      <c r="C836">
        <v>387.24</v>
      </c>
      <c r="D836">
        <v>386.61</v>
      </c>
      <c r="E836">
        <v>92850</v>
      </c>
      <c r="F836" t="b">
        <f t="shared" si="260"/>
        <v>0</v>
      </c>
      <c r="G836" t="str">
        <f t="shared" si="261"/>
        <v/>
      </c>
      <c r="H836" t="str">
        <f t="shared" si="262"/>
        <v/>
      </c>
      <c r="I836">
        <f t="shared" si="263"/>
        <v>390</v>
      </c>
      <c r="J836">
        <f t="shared" si="264"/>
        <v>388.67</v>
      </c>
      <c r="K836">
        <f t="shared" si="265"/>
        <v>1</v>
      </c>
      <c r="L836" t="str">
        <f>IF(
    AND(
        K836=1,
        COUNTIFS($A$2:A836,A836,$K$2:K836,1)=1
    ),
    "ENTRY",
    ""
)</f>
        <v/>
      </c>
      <c r="M836" t="str">
        <f t="shared" si="266"/>
        <v/>
      </c>
      <c r="N836" t="str">
        <f t="shared" si="267"/>
        <v/>
      </c>
      <c r="O836" t="str">
        <f t="shared" si="268"/>
        <v/>
      </c>
      <c r="P836" t="str">
        <f t="shared" si="269"/>
        <v/>
      </c>
      <c r="Q836" t="str">
        <f t="shared" si="270"/>
        <v/>
      </c>
      <c r="R836" t="str">
        <f t="shared" si="271"/>
        <v/>
      </c>
      <c r="S836" t="str">
        <f t="shared" ref="S836:S899" si="279">IF(M836="","",IF(M836="LONG",N836+(1.5*P836),N836-(1.5*P836)))</f>
        <v/>
      </c>
      <c r="U836" t="str">
        <f t="shared" si="272"/>
        <v/>
      </c>
      <c r="V836" t="str">
        <f t="shared" si="273"/>
        <v/>
      </c>
      <c r="W836" t="str">
        <f t="shared" si="274"/>
        <v/>
      </c>
      <c r="X836" t="str">
        <f t="shared" si="275"/>
        <v/>
      </c>
      <c r="Y836" t="str">
        <f t="shared" si="276"/>
        <v/>
      </c>
      <c r="Z836" cm="1">
        <f t="array" ref="Z836">LOOKUP(
    2,
    1/($A:$A=$A836),
    $C:$C
)</f>
        <v>383.27</v>
      </c>
      <c r="AA836" t="str">
        <f t="shared" si="277"/>
        <v/>
      </c>
      <c r="AB836" t="str">
        <f t="shared" si="278"/>
        <v/>
      </c>
    </row>
    <row r="837" spans="1:28" x14ac:dyDescent="0.3">
      <c r="A837" s="2">
        <v>45877</v>
      </c>
      <c r="B837" s="1">
        <v>0.56597222222222221</v>
      </c>
      <c r="C837">
        <v>387.67</v>
      </c>
      <c r="D837">
        <v>386.91</v>
      </c>
      <c r="E837">
        <v>61049</v>
      </c>
      <c r="F837" t="b">
        <f t="shared" si="260"/>
        <v>0</v>
      </c>
      <c r="G837" t="str">
        <f t="shared" si="261"/>
        <v/>
      </c>
      <c r="H837" t="str">
        <f t="shared" si="262"/>
        <v/>
      </c>
      <c r="I837">
        <f t="shared" si="263"/>
        <v>390</v>
      </c>
      <c r="J837">
        <f t="shared" si="264"/>
        <v>388.67</v>
      </c>
      <c r="K837">
        <f t="shared" si="265"/>
        <v>1</v>
      </c>
      <c r="L837" t="str">
        <f>IF(
    AND(
        K837=1,
        COUNTIFS($A$2:A837,A837,$K$2:K837,1)=1
    ),
    "ENTRY",
    ""
)</f>
        <v/>
      </c>
      <c r="M837" t="str">
        <f t="shared" si="266"/>
        <v/>
      </c>
      <c r="N837" t="str">
        <f t="shared" si="267"/>
        <v/>
      </c>
      <c r="O837" t="str">
        <f t="shared" si="268"/>
        <v/>
      </c>
      <c r="P837" t="str">
        <f t="shared" si="269"/>
        <v/>
      </c>
      <c r="Q837" t="str">
        <f t="shared" si="270"/>
        <v/>
      </c>
      <c r="R837" t="str">
        <f t="shared" si="271"/>
        <v/>
      </c>
      <c r="S837" t="str">
        <f t="shared" si="279"/>
        <v/>
      </c>
      <c r="U837" t="str">
        <f t="shared" si="272"/>
        <v/>
      </c>
      <c r="V837" t="str">
        <f t="shared" si="273"/>
        <v/>
      </c>
      <c r="W837" t="str">
        <f t="shared" si="274"/>
        <v/>
      </c>
      <c r="X837" t="str">
        <f t="shared" si="275"/>
        <v/>
      </c>
      <c r="Y837" t="str">
        <f t="shared" si="276"/>
        <v/>
      </c>
      <c r="Z837" cm="1">
        <f t="array" ref="Z837">LOOKUP(
    2,
    1/($A:$A=$A837),
    $C:$C
)</f>
        <v>383.27</v>
      </c>
      <c r="AA837" t="str">
        <f t="shared" si="277"/>
        <v/>
      </c>
      <c r="AB837" t="str">
        <f t="shared" si="278"/>
        <v/>
      </c>
    </row>
    <row r="838" spans="1:28" x14ac:dyDescent="0.3">
      <c r="A838" s="2">
        <v>45877</v>
      </c>
      <c r="B838" s="1">
        <v>0.56944444444444442</v>
      </c>
      <c r="C838">
        <v>387.64</v>
      </c>
      <c r="D838">
        <v>387.21</v>
      </c>
      <c r="E838">
        <v>56958</v>
      </c>
      <c r="F838" t="b">
        <f t="shared" si="260"/>
        <v>0</v>
      </c>
      <c r="G838" t="str">
        <f t="shared" si="261"/>
        <v/>
      </c>
      <c r="H838" t="str">
        <f t="shared" si="262"/>
        <v/>
      </c>
      <c r="I838">
        <f t="shared" si="263"/>
        <v>390</v>
      </c>
      <c r="J838">
        <f t="shared" si="264"/>
        <v>388.67</v>
      </c>
      <c r="K838">
        <f t="shared" si="265"/>
        <v>1</v>
      </c>
      <c r="L838" t="str">
        <f>IF(
    AND(
        K838=1,
        COUNTIFS($A$2:A838,A838,$K$2:K838,1)=1
    ),
    "ENTRY",
    ""
)</f>
        <v/>
      </c>
      <c r="M838" t="str">
        <f t="shared" si="266"/>
        <v/>
      </c>
      <c r="N838" t="str">
        <f t="shared" si="267"/>
        <v/>
      </c>
      <c r="O838" t="str">
        <f t="shared" si="268"/>
        <v/>
      </c>
      <c r="P838" t="str">
        <f t="shared" si="269"/>
        <v/>
      </c>
      <c r="Q838" t="str">
        <f t="shared" si="270"/>
        <v/>
      </c>
      <c r="R838" t="str">
        <f t="shared" si="271"/>
        <v/>
      </c>
      <c r="S838" t="str">
        <f t="shared" si="279"/>
        <v/>
      </c>
      <c r="U838" t="str">
        <f t="shared" si="272"/>
        <v/>
      </c>
      <c r="V838" t="str">
        <f t="shared" si="273"/>
        <v/>
      </c>
      <c r="W838" t="str">
        <f t="shared" si="274"/>
        <v/>
      </c>
      <c r="X838" t="str">
        <f t="shared" si="275"/>
        <v/>
      </c>
      <c r="Y838" t="str">
        <f t="shared" si="276"/>
        <v/>
      </c>
      <c r="Z838" cm="1">
        <f t="array" ref="Z838">LOOKUP(
    2,
    1/($A:$A=$A838),
    $C:$C
)</f>
        <v>383.27</v>
      </c>
      <c r="AA838" t="str">
        <f t="shared" si="277"/>
        <v/>
      </c>
      <c r="AB838" t="str">
        <f t="shared" si="278"/>
        <v/>
      </c>
    </row>
    <row r="839" spans="1:28" x14ac:dyDescent="0.3">
      <c r="A839" s="2">
        <v>45877</v>
      </c>
      <c r="B839" s="1">
        <v>0.57291666666666663</v>
      </c>
      <c r="C839">
        <v>387.24</v>
      </c>
      <c r="D839">
        <v>385.82</v>
      </c>
      <c r="E839">
        <v>184425</v>
      </c>
      <c r="F839" t="b">
        <f t="shared" si="260"/>
        <v>0</v>
      </c>
      <c r="G839" t="str">
        <f t="shared" si="261"/>
        <v/>
      </c>
      <c r="H839" t="str">
        <f t="shared" si="262"/>
        <v/>
      </c>
      <c r="I839">
        <f t="shared" si="263"/>
        <v>390</v>
      </c>
      <c r="J839">
        <f t="shared" si="264"/>
        <v>388.67</v>
      </c>
      <c r="K839">
        <f t="shared" si="265"/>
        <v>1</v>
      </c>
      <c r="L839" t="str">
        <f>IF(
    AND(
        K839=1,
        COUNTIFS($A$2:A839,A839,$K$2:K839,1)=1
    ),
    "ENTRY",
    ""
)</f>
        <v/>
      </c>
      <c r="M839" t="str">
        <f t="shared" si="266"/>
        <v/>
      </c>
      <c r="N839" t="str">
        <f t="shared" si="267"/>
        <v/>
      </c>
      <c r="O839" t="str">
        <f t="shared" si="268"/>
        <v/>
      </c>
      <c r="P839" t="str">
        <f t="shared" si="269"/>
        <v/>
      </c>
      <c r="Q839" t="str">
        <f t="shared" si="270"/>
        <v/>
      </c>
      <c r="R839" t="str">
        <f t="shared" si="271"/>
        <v/>
      </c>
      <c r="S839" t="str">
        <f t="shared" si="279"/>
        <v/>
      </c>
      <c r="U839" t="str">
        <f t="shared" si="272"/>
        <v/>
      </c>
      <c r="V839" t="str">
        <f t="shared" si="273"/>
        <v/>
      </c>
      <c r="W839" t="str">
        <f t="shared" si="274"/>
        <v/>
      </c>
      <c r="X839" t="str">
        <f t="shared" si="275"/>
        <v/>
      </c>
      <c r="Y839" t="str">
        <f t="shared" si="276"/>
        <v/>
      </c>
      <c r="Z839" cm="1">
        <f t="array" ref="Z839">LOOKUP(
    2,
    1/($A:$A=$A839),
    $C:$C
)</f>
        <v>383.27</v>
      </c>
      <c r="AA839" t="str">
        <f t="shared" si="277"/>
        <v/>
      </c>
      <c r="AB839" t="str">
        <f t="shared" si="278"/>
        <v/>
      </c>
    </row>
    <row r="840" spans="1:28" x14ac:dyDescent="0.3">
      <c r="A840" s="2">
        <v>45877</v>
      </c>
      <c r="B840" s="1">
        <v>0.57638888888888884</v>
      </c>
      <c r="C840">
        <v>386.39</v>
      </c>
      <c r="D840">
        <v>385.52</v>
      </c>
      <c r="E840">
        <v>121414</v>
      </c>
      <c r="F840" t="b">
        <f t="shared" si="260"/>
        <v>0</v>
      </c>
      <c r="G840" t="str">
        <f t="shared" si="261"/>
        <v/>
      </c>
      <c r="H840" t="str">
        <f t="shared" si="262"/>
        <v/>
      </c>
      <c r="I840">
        <f t="shared" si="263"/>
        <v>390</v>
      </c>
      <c r="J840">
        <f t="shared" si="264"/>
        <v>388.67</v>
      </c>
      <c r="K840">
        <f t="shared" si="265"/>
        <v>1</v>
      </c>
      <c r="L840" t="str">
        <f>IF(
    AND(
        K840=1,
        COUNTIFS($A$2:A840,A840,$K$2:K840,1)=1
    ),
    "ENTRY",
    ""
)</f>
        <v/>
      </c>
      <c r="M840" t="str">
        <f t="shared" si="266"/>
        <v/>
      </c>
      <c r="N840" t="str">
        <f t="shared" si="267"/>
        <v/>
      </c>
      <c r="O840" t="str">
        <f t="shared" si="268"/>
        <v/>
      </c>
      <c r="P840" t="str">
        <f t="shared" si="269"/>
        <v/>
      </c>
      <c r="Q840" t="str">
        <f t="shared" si="270"/>
        <v/>
      </c>
      <c r="R840" t="str">
        <f t="shared" si="271"/>
        <v/>
      </c>
      <c r="S840" t="str">
        <f t="shared" si="279"/>
        <v/>
      </c>
      <c r="U840" t="str">
        <f t="shared" si="272"/>
        <v/>
      </c>
      <c r="V840" t="str">
        <f t="shared" si="273"/>
        <v/>
      </c>
      <c r="W840" t="str">
        <f t="shared" si="274"/>
        <v/>
      </c>
      <c r="X840" t="str">
        <f t="shared" si="275"/>
        <v/>
      </c>
      <c r="Y840" t="str">
        <f t="shared" si="276"/>
        <v/>
      </c>
      <c r="Z840" cm="1">
        <f t="array" ref="Z840">LOOKUP(
    2,
    1/($A:$A=$A840),
    $C:$C
)</f>
        <v>383.27</v>
      </c>
      <c r="AA840" t="str">
        <f t="shared" si="277"/>
        <v/>
      </c>
      <c r="AB840" t="str">
        <f t="shared" si="278"/>
        <v/>
      </c>
    </row>
    <row r="841" spans="1:28" x14ac:dyDescent="0.3">
      <c r="A841" s="2">
        <v>45877</v>
      </c>
      <c r="B841" s="1">
        <v>0.57986111111111116</v>
      </c>
      <c r="C841">
        <v>386.03</v>
      </c>
      <c r="D841">
        <v>385.52</v>
      </c>
      <c r="E841">
        <v>94353</v>
      </c>
      <c r="F841" t="b">
        <f t="shared" si="260"/>
        <v>0</v>
      </c>
      <c r="G841" t="str">
        <f t="shared" si="261"/>
        <v/>
      </c>
      <c r="H841" t="str">
        <f t="shared" si="262"/>
        <v/>
      </c>
      <c r="I841">
        <f t="shared" si="263"/>
        <v>390</v>
      </c>
      <c r="J841">
        <f t="shared" si="264"/>
        <v>388.67</v>
      </c>
      <c r="K841">
        <f t="shared" si="265"/>
        <v>1</v>
      </c>
      <c r="L841" t="str">
        <f>IF(
    AND(
        K841=1,
        COUNTIFS($A$2:A841,A841,$K$2:K841,1)=1
    ),
    "ENTRY",
    ""
)</f>
        <v/>
      </c>
      <c r="M841" t="str">
        <f t="shared" si="266"/>
        <v/>
      </c>
      <c r="N841" t="str">
        <f t="shared" si="267"/>
        <v/>
      </c>
      <c r="O841" t="str">
        <f t="shared" si="268"/>
        <v/>
      </c>
      <c r="P841" t="str">
        <f t="shared" si="269"/>
        <v/>
      </c>
      <c r="Q841" t="str">
        <f t="shared" si="270"/>
        <v/>
      </c>
      <c r="R841" t="str">
        <f t="shared" si="271"/>
        <v/>
      </c>
      <c r="S841" t="str">
        <f t="shared" si="279"/>
        <v/>
      </c>
      <c r="U841" t="str">
        <f t="shared" si="272"/>
        <v/>
      </c>
      <c r="V841" t="str">
        <f t="shared" si="273"/>
        <v/>
      </c>
      <c r="W841" t="str">
        <f t="shared" si="274"/>
        <v/>
      </c>
      <c r="X841" t="str">
        <f t="shared" si="275"/>
        <v/>
      </c>
      <c r="Y841" t="str">
        <f t="shared" si="276"/>
        <v/>
      </c>
      <c r="Z841" cm="1">
        <f t="array" ref="Z841">LOOKUP(
    2,
    1/($A:$A=$A841),
    $C:$C
)</f>
        <v>383.27</v>
      </c>
      <c r="AA841" t="str">
        <f t="shared" si="277"/>
        <v/>
      </c>
      <c r="AB841" t="str">
        <f t="shared" si="278"/>
        <v/>
      </c>
    </row>
    <row r="842" spans="1:28" x14ac:dyDescent="0.3">
      <c r="A842" s="2">
        <v>45877</v>
      </c>
      <c r="B842" s="1">
        <v>0.58333333333333337</v>
      </c>
      <c r="C842">
        <v>386.06</v>
      </c>
      <c r="D842">
        <v>385.58</v>
      </c>
      <c r="E842">
        <v>95101</v>
      </c>
      <c r="F842" t="b">
        <f t="shared" si="260"/>
        <v>0</v>
      </c>
      <c r="G842" t="str">
        <f t="shared" si="261"/>
        <v/>
      </c>
      <c r="H842" t="str">
        <f t="shared" si="262"/>
        <v/>
      </c>
      <c r="I842">
        <f t="shared" si="263"/>
        <v>390</v>
      </c>
      <c r="J842">
        <f t="shared" si="264"/>
        <v>388.67</v>
      </c>
      <c r="K842">
        <f t="shared" si="265"/>
        <v>1</v>
      </c>
      <c r="L842" t="str">
        <f>IF(
    AND(
        K842=1,
        COUNTIFS($A$2:A842,A842,$K$2:K842,1)=1
    ),
    "ENTRY",
    ""
)</f>
        <v/>
      </c>
      <c r="M842" t="str">
        <f t="shared" si="266"/>
        <v/>
      </c>
      <c r="N842" t="str">
        <f t="shared" si="267"/>
        <v/>
      </c>
      <c r="O842" t="str">
        <f t="shared" si="268"/>
        <v/>
      </c>
      <c r="P842" t="str">
        <f t="shared" si="269"/>
        <v/>
      </c>
      <c r="Q842" t="str">
        <f t="shared" si="270"/>
        <v/>
      </c>
      <c r="R842" t="str">
        <f t="shared" si="271"/>
        <v/>
      </c>
      <c r="S842" t="str">
        <f t="shared" si="279"/>
        <v/>
      </c>
      <c r="U842" t="str">
        <f t="shared" si="272"/>
        <v/>
      </c>
      <c r="V842" t="str">
        <f t="shared" si="273"/>
        <v/>
      </c>
      <c r="W842" t="str">
        <f t="shared" si="274"/>
        <v/>
      </c>
      <c r="X842" t="str">
        <f t="shared" si="275"/>
        <v/>
      </c>
      <c r="Y842" t="str">
        <f t="shared" si="276"/>
        <v/>
      </c>
      <c r="Z842" cm="1">
        <f t="array" ref="Z842">LOOKUP(
    2,
    1/($A:$A=$A842),
    $C:$C
)</f>
        <v>383.27</v>
      </c>
      <c r="AA842" t="str">
        <f t="shared" si="277"/>
        <v/>
      </c>
      <c r="AB842" t="str">
        <f t="shared" si="278"/>
        <v/>
      </c>
    </row>
    <row r="843" spans="1:28" x14ac:dyDescent="0.3">
      <c r="A843" s="2">
        <v>45877</v>
      </c>
      <c r="B843" s="1">
        <v>0.58680555555555558</v>
      </c>
      <c r="C843">
        <v>385.91</v>
      </c>
      <c r="D843">
        <v>385.15</v>
      </c>
      <c r="E843">
        <v>184919</v>
      </c>
      <c r="F843" t="b">
        <f t="shared" si="260"/>
        <v>0</v>
      </c>
      <c r="G843" t="str">
        <f t="shared" si="261"/>
        <v/>
      </c>
      <c r="H843" t="str">
        <f t="shared" si="262"/>
        <v/>
      </c>
      <c r="I843">
        <f t="shared" si="263"/>
        <v>390</v>
      </c>
      <c r="J843">
        <f t="shared" si="264"/>
        <v>388.67</v>
      </c>
      <c r="K843">
        <f t="shared" si="265"/>
        <v>1</v>
      </c>
      <c r="L843" t="str">
        <f>IF(
    AND(
        K843=1,
        COUNTIFS($A$2:A843,A843,$K$2:K843,1)=1
    ),
    "ENTRY",
    ""
)</f>
        <v/>
      </c>
      <c r="M843" t="str">
        <f t="shared" si="266"/>
        <v/>
      </c>
      <c r="N843" t="str">
        <f t="shared" si="267"/>
        <v/>
      </c>
      <c r="O843" t="str">
        <f t="shared" si="268"/>
        <v/>
      </c>
      <c r="P843" t="str">
        <f t="shared" si="269"/>
        <v/>
      </c>
      <c r="Q843" t="str">
        <f t="shared" si="270"/>
        <v/>
      </c>
      <c r="R843" t="str">
        <f t="shared" si="271"/>
        <v/>
      </c>
      <c r="S843" t="str">
        <f t="shared" si="279"/>
        <v/>
      </c>
      <c r="U843" t="str">
        <f t="shared" si="272"/>
        <v/>
      </c>
      <c r="V843" t="str">
        <f t="shared" si="273"/>
        <v/>
      </c>
      <c r="W843" t="str">
        <f t="shared" si="274"/>
        <v/>
      </c>
      <c r="X843" t="str">
        <f t="shared" si="275"/>
        <v/>
      </c>
      <c r="Y843" t="str">
        <f t="shared" si="276"/>
        <v/>
      </c>
      <c r="Z843" cm="1">
        <f t="array" ref="Z843">LOOKUP(
    2,
    1/($A:$A=$A843),
    $C:$C
)</f>
        <v>383.27</v>
      </c>
      <c r="AA843" t="str">
        <f t="shared" si="277"/>
        <v/>
      </c>
      <c r="AB843" t="str">
        <f t="shared" si="278"/>
        <v/>
      </c>
    </row>
    <row r="844" spans="1:28" x14ac:dyDescent="0.3">
      <c r="A844" s="2">
        <v>45877</v>
      </c>
      <c r="B844" s="1">
        <v>0.59027777777777779</v>
      </c>
      <c r="C844">
        <v>385.76</v>
      </c>
      <c r="D844">
        <v>384.91</v>
      </c>
      <c r="E844">
        <v>133868</v>
      </c>
      <c r="F844" t="b">
        <f t="shared" si="260"/>
        <v>0</v>
      </c>
      <c r="G844" t="str">
        <f t="shared" si="261"/>
        <v/>
      </c>
      <c r="H844" t="str">
        <f t="shared" si="262"/>
        <v/>
      </c>
      <c r="I844">
        <f t="shared" si="263"/>
        <v>390</v>
      </c>
      <c r="J844">
        <f t="shared" si="264"/>
        <v>388.67</v>
      </c>
      <c r="K844">
        <f t="shared" si="265"/>
        <v>1</v>
      </c>
      <c r="L844" t="str">
        <f>IF(
    AND(
        K844=1,
        COUNTIFS($A$2:A844,A844,$K$2:K844,1)=1
    ),
    "ENTRY",
    ""
)</f>
        <v/>
      </c>
      <c r="M844" t="str">
        <f t="shared" si="266"/>
        <v/>
      </c>
      <c r="N844" t="str">
        <f t="shared" si="267"/>
        <v/>
      </c>
      <c r="O844" t="str">
        <f t="shared" si="268"/>
        <v/>
      </c>
      <c r="P844" t="str">
        <f t="shared" si="269"/>
        <v/>
      </c>
      <c r="Q844" t="str">
        <f t="shared" si="270"/>
        <v/>
      </c>
      <c r="R844" t="str">
        <f t="shared" si="271"/>
        <v/>
      </c>
      <c r="S844" t="str">
        <f t="shared" si="279"/>
        <v/>
      </c>
      <c r="U844" t="str">
        <f t="shared" si="272"/>
        <v/>
      </c>
      <c r="V844" t="str">
        <f t="shared" si="273"/>
        <v/>
      </c>
      <c r="W844" t="str">
        <f t="shared" si="274"/>
        <v/>
      </c>
      <c r="X844" t="str">
        <f t="shared" si="275"/>
        <v/>
      </c>
      <c r="Y844" t="str">
        <f t="shared" si="276"/>
        <v/>
      </c>
      <c r="Z844" cm="1">
        <f t="array" ref="Z844">LOOKUP(
    2,
    1/($A:$A=$A844),
    $C:$C
)</f>
        <v>383.27</v>
      </c>
      <c r="AA844" t="str">
        <f t="shared" si="277"/>
        <v/>
      </c>
      <c r="AB844" t="str">
        <f t="shared" si="278"/>
        <v/>
      </c>
    </row>
    <row r="845" spans="1:28" x14ac:dyDescent="0.3">
      <c r="A845" s="2">
        <v>45877</v>
      </c>
      <c r="B845" s="1">
        <v>0.59375</v>
      </c>
      <c r="C845">
        <v>385.91</v>
      </c>
      <c r="D845">
        <v>385.33</v>
      </c>
      <c r="E845">
        <v>97700</v>
      </c>
      <c r="F845" t="b">
        <f t="shared" si="260"/>
        <v>0</v>
      </c>
      <c r="G845" t="str">
        <f t="shared" si="261"/>
        <v/>
      </c>
      <c r="H845" t="str">
        <f t="shared" si="262"/>
        <v/>
      </c>
      <c r="I845">
        <f t="shared" si="263"/>
        <v>390</v>
      </c>
      <c r="J845">
        <f t="shared" si="264"/>
        <v>388.67</v>
      </c>
      <c r="K845">
        <f t="shared" si="265"/>
        <v>1</v>
      </c>
      <c r="L845" t="str">
        <f>IF(
    AND(
        K845=1,
        COUNTIFS($A$2:A845,A845,$K$2:K845,1)=1
    ),
    "ENTRY",
    ""
)</f>
        <v/>
      </c>
      <c r="M845" t="str">
        <f t="shared" si="266"/>
        <v/>
      </c>
      <c r="N845" t="str">
        <f t="shared" si="267"/>
        <v/>
      </c>
      <c r="O845" t="str">
        <f t="shared" si="268"/>
        <v/>
      </c>
      <c r="P845" t="str">
        <f t="shared" si="269"/>
        <v/>
      </c>
      <c r="Q845" t="str">
        <f t="shared" si="270"/>
        <v/>
      </c>
      <c r="R845" t="str">
        <f t="shared" si="271"/>
        <v/>
      </c>
      <c r="S845" t="str">
        <f t="shared" si="279"/>
        <v/>
      </c>
      <c r="U845" t="str">
        <f t="shared" si="272"/>
        <v/>
      </c>
      <c r="V845" t="str">
        <f t="shared" si="273"/>
        <v/>
      </c>
      <c r="W845" t="str">
        <f t="shared" si="274"/>
        <v/>
      </c>
      <c r="X845" t="str">
        <f t="shared" si="275"/>
        <v/>
      </c>
      <c r="Y845" t="str">
        <f t="shared" si="276"/>
        <v/>
      </c>
      <c r="Z845" cm="1">
        <f t="array" ref="Z845">LOOKUP(
    2,
    1/($A:$A=$A845),
    $C:$C
)</f>
        <v>383.27</v>
      </c>
      <c r="AA845" t="str">
        <f t="shared" si="277"/>
        <v/>
      </c>
      <c r="AB845" t="str">
        <f t="shared" si="278"/>
        <v/>
      </c>
    </row>
    <row r="846" spans="1:28" x14ac:dyDescent="0.3">
      <c r="A846" s="2">
        <v>45877</v>
      </c>
      <c r="B846" s="1">
        <v>0.59722222222222221</v>
      </c>
      <c r="C846">
        <v>385.97</v>
      </c>
      <c r="D846">
        <v>385.61</v>
      </c>
      <c r="E846">
        <v>69166</v>
      </c>
      <c r="F846" t="b">
        <f t="shared" si="260"/>
        <v>0</v>
      </c>
      <c r="G846" t="str">
        <f t="shared" si="261"/>
        <v/>
      </c>
      <c r="H846" t="str">
        <f t="shared" si="262"/>
        <v/>
      </c>
      <c r="I846">
        <f t="shared" si="263"/>
        <v>390</v>
      </c>
      <c r="J846">
        <f t="shared" si="264"/>
        <v>388.67</v>
      </c>
      <c r="K846">
        <f t="shared" si="265"/>
        <v>1</v>
      </c>
      <c r="L846" t="str">
        <f>IF(
    AND(
        K846=1,
        COUNTIFS($A$2:A846,A846,$K$2:K846,1)=1
    ),
    "ENTRY",
    ""
)</f>
        <v/>
      </c>
      <c r="M846" t="str">
        <f t="shared" si="266"/>
        <v/>
      </c>
      <c r="N846" t="str">
        <f t="shared" si="267"/>
        <v/>
      </c>
      <c r="O846" t="str">
        <f t="shared" si="268"/>
        <v/>
      </c>
      <c r="P846" t="str">
        <f t="shared" si="269"/>
        <v/>
      </c>
      <c r="Q846" t="str">
        <f t="shared" si="270"/>
        <v/>
      </c>
      <c r="R846" t="str">
        <f t="shared" si="271"/>
        <v/>
      </c>
      <c r="S846" t="str">
        <f t="shared" si="279"/>
        <v/>
      </c>
      <c r="U846" t="str">
        <f t="shared" si="272"/>
        <v/>
      </c>
      <c r="V846" t="str">
        <f t="shared" si="273"/>
        <v/>
      </c>
      <c r="W846" t="str">
        <f t="shared" si="274"/>
        <v/>
      </c>
      <c r="X846" t="str">
        <f t="shared" si="275"/>
        <v/>
      </c>
      <c r="Y846" t="str">
        <f t="shared" si="276"/>
        <v/>
      </c>
      <c r="Z846" cm="1">
        <f t="array" ref="Z846">LOOKUP(
    2,
    1/($A:$A=$A846),
    $C:$C
)</f>
        <v>383.27</v>
      </c>
      <c r="AA846" t="str">
        <f t="shared" si="277"/>
        <v/>
      </c>
      <c r="AB846" t="str">
        <f t="shared" si="278"/>
        <v/>
      </c>
    </row>
    <row r="847" spans="1:28" x14ac:dyDescent="0.3">
      <c r="A847" s="2">
        <v>45877</v>
      </c>
      <c r="B847" s="1">
        <v>0.60069444444444442</v>
      </c>
      <c r="C847">
        <v>385.82</v>
      </c>
      <c r="D847">
        <v>385.15</v>
      </c>
      <c r="E847">
        <v>70422</v>
      </c>
      <c r="F847" t="b">
        <f t="shared" si="260"/>
        <v>0</v>
      </c>
      <c r="G847" t="str">
        <f t="shared" si="261"/>
        <v/>
      </c>
      <c r="H847" t="str">
        <f t="shared" si="262"/>
        <v/>
      </c>
      <c r="I847">
        <f t="shared" si="263"/>
        <v>390</v>
      </c>
      <c r="J847">
        <f t="shared" si="264"/>
        <v>388.67</v>
      </c>
      <c r="K847">
        <f t="shared" si="265"/>
        <v>1</v>
      </c>
      <c r="L847" t="str">
        <f>IF(
    AND(
        K847=1,
        COUNTIFS($A$2:A847,A847,$K$2:K847,1)=1
    ),
    "ENTRY",
    ""
)</f>
        <v/>
      </c>
      <c r="M847" t="str">
        <f t="shared" si="266"/>
        <v/>
      </c>
      <c r="N847" t="str">
        <f t="shared" si="267"/>
        <v/>
      </c>
      <c r="O847" t="str">
        <f t="shared" si="268"/>
        <v/>
      </c>
      <c r="P847" t="str">
        <f t="shared" si="269"/>
        <v/>
      </c>
      <c r="Q847" t="str">
        <f t="shared" si="270"/>
        <v/>
      </c>
      <c r="R847" t="str">
        <f t="shared" si="271"/>
        <v/>
      </c>
      <c r="S847" t="str">
        <f t="shared" si="279"/>
        <v/>
      </c>
      <c r="U847" t="str">
        <f t="shared" si="272"/>
        <v/>
      </c>
      <c r="V847" t="str">
        <f t="shared" si="273"/>
        <v/>
      </c>
      <c r="W847" t="str">
        <f t="shared" si="274"/>
        <v/>
      </c>
      <c r="X847" t="str">
        <f t="shared" si="275"/>
        <v/>
      </c>
      <c r="Y847" t="str">
        <f t="shared" si="276"/>
        <v/>
      </c>
      <c r="Z847" cm="1">
        <f t="array" ref="Z847">LOOKUP(
    2,
    1/($A:$A=$A847),
    $C:$C
)</f>
        <v>383.27</v>
      </c>
      <c r="AA847" t="str">
        <f t="shared" si="277"/>
        <v/>
      </c>
      <c r="AB847" t="str">
        <f t="shared" si="278"/>
        <v/>
      </c>
    </row>
    <row r="848" spans="1:28" x14ac:dyDescent="0.3">
      <c r="A848" s="2">
        <v>45877</v>
      </c>
      <c r="B848" s="1">
        <v>0.60416666666666663</v>
      </c>
      <c r="C848">
        <v>385.64</v>
      </c>
      <c r="D848">
        <v>384.88</v>
      </c>
      <c r="E848">
        <v>186677</v>
      </c>
      <c r="F848" t="b">
        <f t="shared" si="260"/>
        <v>0</v>
      </c>
      <c r="G848" t="str">
        <f t="shared" si="261"/>
        <v/>
      </c>
      <c r="H848" t="str">
        <f t="shared" si="262"/>
        <v/>
      </c>
      <c r="I848">
        <f t="shared" si="263"/>
        <v>390</v>
      </c>
      <c r="J848">
        <f t="shared" si="264"/>
        <v>388.67</v>
      </c>
      <c r="K848">
        <f t="shared" si="265"/>
        <v>1</v>
      </c>
      <c r="L848" t="str">
        <f>IF(
    AND(
        K848=1,
        COUNTIFS($A$2:A848,A848,$K$2:K848,1)=1
    ),
    "ENTRY",
    ""
)</f>
        <v/>
      </c>
      <c r="M848" t="str">
        <f t="shared" si="266"/>
        <v/>
      </c>
      <c r="N848" t="str">
        <f t="shared" si="267"/>
        <v/>
      </c>
      <c r="O848" t="str">
        <f t="shared" si="268"/>
        <v/>
      </c>
      <c r="P848" t="str">
        <f t="shared" si="269"/>
        <v/>
      </c>
      <c r="Q848" t="str">
        <f t="shared" si="270"/>
        <v/>
      </c>
      <c r="R848" t="str">
        <f t="shared" si="271"/>
        <v/>
      </c>
      <c r="S848" t="str">
        <f t="shared" si="279"/>
        <v/>
      </c>
      <c r="U848" t="str">
        <f t="shared" si="272"/>
        <v/>
      </c>
      <c r="V848" t="str">
        <f t="shared" si="273"/>
        <v/>
      </c>
      <c r="W848" t="str">
        <f t="shared" si="274"/>
        <v/>
      </c>
      <c r="X848" t="str">
        <f t="shared" si="275"/>
        <v/>
      </c>
      <c r="Y848" t="str">
        <f t="shared" si="276"/>
        <v/>
      </c>
      <c r="Z848" cm="1">
        <f t="array" ref="Z848">LOOKUP(
    2,
    1/($A:$A=$A848),
    $C:$C
)</f>
        <v>383.27</v>
      </c>
      <c r="AA848" t="str">
        <f t="shared" si="277"/>
        <v/>
      </c>
      <c r="AB848" t="str">
        <f t="shared" si="278"/>
        <v/>
      </c>
    </row>
    <row r="849" spans="1:28" x14ac:dyDescent="0.3">
      <c r="A849" s="2">
        <v>45877</v>
      </c>
      <c r="B849" s="1">
        <v>0.60763888888888884</v>
      </c>
      <c r="C849">
        <v>386.3</v>
      </c>
      <c r="D849">
        <v>385.55</v>
      </c>
      <c r="E849">
        <v>92579</v>
      </c>
      <c r="F849" t="b">
        <f t="shared" si="260"/>
        <v>0</v>
      </c>
      <c r="G849" t="str">
        <f t="shared" si="261"/>
        <v/>
      </c>
      <c r="H849" t="str">
        <f t="shared" si="262"/>
        <v/>
      </c>
      <c r="I849">
        <f t="shared" si="263"/>
        <v>390</v>
      </c>
      <c r="J849">
        <f t="shared" si="264"/>
        <v>388.67</v>
      </c>
      <c r="K849">
        <f t="shared" si="265"/>
        <v>1</v>
      </c>
      <c r="L849" t="str">
        <f>IF(
    AND(
        K849=1,
        COUNTIFS($A$2:A849,A849,$K$2:K849,1)=1
    ),
    "ENTRY",
    ""
)</f>
        <v/>
      </c>
      <c r="M849" t="str">
        <f t="shared" si="266"/>
        <v/>
      </c>
      <c r="N849" t="str">
        <f t="shared" si="267"/>
        <v/>
      </c>
      <c r="O849" t="str">
        <f t="shared" si="268"/>
        <v/>
      </c>
      <c r="P849" t="str">
        <f t="shared" si="269"/>
        <v/>
      </c>
      <c r="Q849" t="str">
        <f t="shared" si="270"/>
        <v/>
      </c>
      <c r="R849" t="str">
        <f t="shared" si="271"/>
        <v/>
      </c>
      <c r="S849" t="str">
        <f t="shared" si="279"/>
        <v/>
      </c>
      <c r="U849" t="str">
        <f t="shared" si="272"/>
        <v/>
      </c>
      <c r="V849" t="str">
        <f t="shared" si="273"/>
        <v/>
      </c>
      <c r="W849" t="str">
        <f t="shared" si="274"/>
        <v/>
      </c>
      <c r="X849" t="str">
        <f t="shared" si="275"/>
        <v/>
      </c>
      <c r="Y849" t="str">
        <f t="shared" si="276"/>
        <v/>
      </c>
      <c r="Z849" cm="1">
        <f t="array" ref="Z849">LOOKUP(
    2,
    1/($A:$A=$A849),
    $C:$C
)</f>
        <v>383.27</v>
      </c>
      <c r="AA849" t="str">
        <f t="shared" si="277"/>
        <v/>
      </c>
      <c r="AB849" t="str">
        <f t="shared" si="278"/>
        <v/>
      </c>
    </row>
    <row r="850" spans="1:28" x14ac:dyDescent="0.3">
      <c r="A850" s="2">
        <v>45877</v>
      </c>
      <c r="B850" s="1">
        <v>0.61111111111111116</v>
      </c>
      <c r="C850">
        <v>386.45</v>
      </c>
      <c r="D850">
        <v>385.97</v>
      </c>
      <c r="E850">
        <v>80206</v>
      </c>
      <c r="F850" t="b">
        <f t="shared" si="260"/>
        <v>0</v>
      </c>
      <c r="G850" t="str">
        <f t="shared" si="261"/>
        <v/>
      </c>
      <c r="H850" t="str">
        <f t="shared" si="262"/>
        <v/>
      </c>
      <c r="I850">
        <f t="shared" si="263"/>
        <v>390</v>
      </c>
      <c r="J850">
        <f t="shared" si="264"/>
        <v>388.67</v>
      </c>
      <c r="K850">
        <f t="shared" si="265"/>
        <v>1</v>
      </c>
      <c r="L850" t="str">
        <f>IF(
    AND(
        K850=1,
        COUNTIFS($A$2:A850,A850,$K$2:K850,1)=1
    ),
    "ENTRY",
    ""
)</f>
        <v/>
      </c>
      <c r="M850" t="str">
        <f t="shared" si="266"/>
        <v/>
      </c>
      <c r="N850" t="str">
        <f t="shared" si="267"/>
        <v/>
      </c>
      <c r="O850" t="str">
        <f t="shared" si="268"/>
        <v/>
      </c>
      <c r="P850" t="str">
        <f t="shared" si="269"/>
        <v/>
      </c>
      <c r="Q850" t="str">
        <f t="shared" si="270"/>
        <v/>
      </c>
      <c r="R850" t="str">
        <f t="shared" si="271"/>
        <v/>
      </c>
      <c r="S850" t="str">
        <f t="shared" si="279"/>
        <v/>
      </c>
      <c r="U850" t="str">
        <f t="shared" si="272"/>
        <v/>
      </c>
      <c r="V850" t="str">
        <f t="shared" si="273"/>
        <v/>
      </c>
      <c r="W850" t="str">
        <f t="shared" si="274"/>
        <v/>
      </c>
      <c r="X850" t="str">
        <f t="shared" si="275"/>
        <v/>
      </c>
      <c r="Y850" t="str">
        <f t="shared" si="276"/>
        <v/>
      </c>
      <c r="Z850" cm="1">
        <f t="array" ref="Z850">LOOKUP(
    2,
    1/($A:$A=$A850),
    $C:$C
)</f>
        <v>383.27</v>
      </c>
      <c r="AA850" t="str">
        <f t="shared" si="277"/>
        <v/>
      </c>
      <c r="AB850" t="str">
        <f t="shared" si="278"/>
        <v/>
      </c>
    </row>
    <row r="851" spans="1:28" x14ac:dyDescent="0.3">
      <c r="A851" s="2">
        <v>45877</v>
      </c>
      <c r="B851" s="1">
        <v>0.61458333333333337</v>
      </c>
      <c r="C851">
        <v>386.24</v>
      </c>
      <c r="D851">
        <v>385.82</v>
      </c>
      <c r="E851">
        <v>68143</v>
      </c>
      <c r="F851" t="b">
        <f t="shared" si="260"/>
        <v>0</v>
      </c>
      <c r="G851" t="str">
        <f t="shared" si="261"/>
        <v/>
      </c>
      <c r="H851" t="str">
        <f t="shared" si="262"/>
        <v/>
      </c>
      <c r="I851">
        <f t="shared" si="263"/>
        <v>390</v>
      </c>
      <c r="J851">
        <f t="shared" si="264"/>
        <v>388.67</v>
      </c>
      <c r="K851">
        <f t="shared" si="265"/>
        <v>1</v>
      </c>
      <c r="L851" t="str">
        <f>IF(
    AND(
        K851=1,
        COUNTIFS($A$2:A851,A851,$K$2:K851,1)=1
    ),
    "ENTRY",
    ""
)</f>
        <v/>
      </c>
      <c r="M851" t="str">
        <f t="shared" si="266"/>
        <v/>
      </c>
      <c r="N851" t="str">
        <f t="shared" si="267"/>
        <v/>
      </c>
      <c r="O851" t="str">
        <f t="shared" si="268"/>
        <v/>
      </c>
      <c r="P851" t="str">
        <f t="shared" si="269"/>
        <v/>
      </c>
      <c r="Q851" t="str">
        <f t="shared" si="270"/>
        <v/>
      </c>
      <c r="R851" t="str">
        <f t="shared" si="271"/>
        <v/>
      </c>
      <c r="S851" t="str">
        <f t="shared" si="279"/>
        <v/>
      </c>
      <c r="U851" t="str">
        <f t="shared" si="272"/>
        <v/>
      </c>
      <c r="V851" t="str">
        <f t="shared" si="273"/>
        <v/>
      </c>
      <c r="W851" t="str">
        <f t="shared" si="274"/>
        <v/>
      </c>
      <c r="X851" t="str">
        <f t="shared" si="275"/>
        <v/>
      </c>
      <c r="Y851" t="str">
        <f t="shared" si="276"/>
        <v/>
      </c>
      <c r="Z851" cm="1">
        <f t="array" ref="Z851">LOOKUP(
    2,
    1/($A:$A=$A851),
    $C:$C
)</f>
        <v>383.27</v>
      </c>
      <c r="AA851" t="str">
        <f t="shared" si="277"/>
        <v/>
      </c>
      <c r="AB851" t="str">
        <f t="shared" si="278"/>
        <v/>
      </c>
    </row>
    <row r="852" spans="1:28" x14ac:dyDescent="0.3">
      <c r="A852" s="2">
        <v>45877</v>
      </c>
      <c r="B852" s="1">
        <v>0.61805555555555558</v>
      </c>
      <c r="C852">
        <v>386.24</v>
      </c>
      <c r="D852">
        <v>385.76</v>
      </c>
      <c r="E852">
        <v>83509</v>
      </c>
      <c r="F852" t="b">
        <f t="shared" si="260"/>
        <v>0</v>
      </c>
      <c r="G852" t="str">
        <f t="shared" si="261"/>
        <v/>
      </c>
      <c r="H852" t="str">
        <f t="shared" si="262"/>
        <v/>
      </c>
      <c r="I852">
        <f t="shared" si="263"/>
        <v>390</v>
      </c>
      <c r="J852">
        <f t="shared" si="264"/>
        <v>388.67</v>
      </c>
      <c r="K852">
        <f t="shared" si="265"/>
        <v>1</v>
      </c>
      <c r="L852" t="str">
        <f>IF(
    AND(
        K852=1,
        COUNTIFS($A$2:A852,A852,$K$2:K852,1)=1
    ),
    "ENTRY",
    ""
)</f>
        <v/>
      </c>
      <c r="M852" t="str">
        <f t="shared" si="266"/>
        <v/>
      </c>
      <c r="N852" t="str">
        <f t="shared" si="267"/>
        <v/>
      </c>
      <c r="O852" t="str">
        <f t="shared" si="268"/>
        <v/>
      </c>
      <c r="P852" t="str">
        <f t="shared" si="269"/>
        <v/>
      </c>
      <c r="Q852" t="str">
        <f t="shared" si="270"/>
        <v/>
      </c>
      <c r="R852" t="str">
        <f t="shared" si="271"/>
        <v/>
      </c>
      <c r="S852" t="str">
        <f t="shared" si="279"/>
        <v/>
      </c>
      <c r="U852" t="str">
        <f t="shared" si="272"/>
        <v/>
      </c>
      <c r="V852" t="str">
        <f t="shared" si="273"/>
        <v/>
      </c>
      <c r="W852" t="str">
        <f t="shared" si="274"/>
        <v/>
      </c>
      <c r="X852" t="str">
        <f t="shared" si="275"/>
        <v/>
      </c>
      <c r="Y852" t="str">
        <f t="shared" si="276"/>
        <v/>
      </c>
      <c r="Z852" cm="1">
        <f t="array" ref="Z852">LOOKUP(
    2,
    1/($A:$A=$A852),
    $C:$C
)</f>
        <v>383.27</v>
      </c>
      <c r="AA852" t="str">
        <f t="shared" si="277"/>
        <v/>
      </c>
      <c r="AB852" t="str">
        <f t="shared" si="278"/>
        <v/>
      </c>
    </row>
    <row r="853" spans="1:28" x14ac:dyDescent="0.3">
      <c r="A853" s="2">
        <v>45877</v>
      </c>
      <c r="B853" s="1">
        <v>0.62152777777777779</v>
      </c>
      <c r="C853">
        <v>385.91</v>
      </c>
      <c r="D853">
        <v>385.58</v>
      </c>
      <c r="E853">
        <v>79041</v>
      </c>
      <c r="F853" t="b">
        <f t="shared" si="260"/>
        <v>0</v>
      </c>
      <c r="G853" t="str">
        <f t="shared" si="261"/>
        <v/>
      </c>
      <c r="H853" t="str">
        <f t="shared" si="262"/>
        <v/>
      </c>
      <c r="I853">
        <f t="shared" si="263"/>
        <v>390</v>
      </c>
      <c r="J853">
        <f t="shared" si="264"/>
        <v>388.67</v>
      </c>
      <c r="K853">
        <f t="shared" si="265"/>
        <v>1</v>
      </c>
      <c r="L853" t="str">
        <f>IF(
    AND(
        K853=1,
        COUNTIFS($A$2:A853,A853,$K$2:K853,1)=1
    ),
    "ENTRY",
    ""
)</f>
        <v/>
      </c>
      <c r="M853" t="str">
        <f t="shared" si="266"/>
        <v/>
      </c>
      <c r="N853" t="str">
        <f t="shared" si="267"/>
        <v/>
      </c>
      <c r="O853" t="str">
        <f t="shared" si="268"/>
        <v/>
      </c>
      <c r="P853" t="str">
        <f t="shared" si="269"/>
        <v/>
      </c>
      <c r="Q853" t="str">
        <f t="shared" si="270"/>
        <v/>
      </c>
      <c r="R853" t="str">
        <f t="shared" si="271"/>
        <v/>
      </c>
      <c r="S853" t="str">
        <f t="shared" si="279"/>
        <v/>
      </c>
      <c r="U853" t="str">
        <f t="shared" si="272"/>
        <v/>
      </c>
      <c r="V853" t="str">
        <f t="shared" si="273"/>
        <v/>
      </c>
      <c r="W853" t="str">
        <f t="shared" si="274"/>
        <v/>
      </c>
      <c r="X853" t="str">
        <f t="shared" si="275"/>
        <v/>
      </c>
      <c r="Y853" t="str">
        <f t="shared" si="276"/>
        <v/>
      </c>
      <c r="Z853" cm="1">
        <f t="array" ref="Z853">LOOKUP(
    2,
    1/($A:$A=$A853),
    $C:$C
)</f>
        <v>383.27</v>
      </c>
      <c r="AA853" t="str">
        <f t="shared" si="277"/>
        <v/>
      </c>
      <c r="AB853" t="str">
        <f t="shared" si="278"/>
        <v/>
      </c>
    </row>
    <row r="854" spans="1:28" x14ac:dyDescent="0.3">
      <c r="A854" s="2">
        <v>45877</v>
      </c>
      <c r="B854" s="1">
        <v>0.625</v>
      </c>
      <c r="C854">
        <v>385.73</v>
      </c>
      <c r="D854">
        <v>384.85</v>
      </c>
      <c r="E854">
        <v>296369</v>
      </c>
      <c r="F854" t="b">
        <f t="shared" si="260"/>
        <v>0</v>
      </c>
      <c r="G854" t="str">
        <f t="shared" si="261"/>
        <v/>
      </c>
      <c r="H854" t="str">
        <f t="shared" si="262"/>
        <v/>
      </c>
      <c r="I854">
        <f t="shared" si="263"/>
        <v>390</v>
      </c>
      <c r="J854">
        <f t="shared" si="264"/>
        <v>388.67</v>
      </c>
      <c r="K854">
        <f t="shared" si="265"/>
        <v>1</v>
      </c>
      <c r="L854" t="str">
        <f>IF(
    AND(
        K854=1,
        COUNTIFS($A$2:A854,A854,$K$2:K854,1)=1
    ),
    "ENTRY",
    ""
)</f>
        <v/>
      </c>
      <c r="M854" t="str">
        <f t="shared" si="266"/>
        <v/>
      </c>
      <c r="N854" t="str">
        <f t="shared" si="267"/>
        <v/>
      </c>
      <c r="O854" t="str">
        <f t="shared" si="268"/>
        <v/>
      </c>
      <c r="P854" t="str">
        <f t="shared" si="269"/>
        <v/>
      </c>
      <c r="Q854" t="str">
        <f t="shared" si="270"/>
        <v/>
      </c>
      <c r="R854" t="str">
        <f t="shared" si="271"/>
        <v/>
      </c>
      <c r="S854" t="str">
        <f t="shared" si="279"/>
        <v/>
      </c>
      <c r="U854" t="str">
        <f t="shared" si="272"/>
        <v/>
      </c>
      <c r="V854" t="str">
        <f t="shared" si="273"/>
        <v/>
      </c>
      <c r="W854" t="str">
        <f t="shared" si="274"/>
        <v/>
      </c>
      <c r="X854" t="str">
        <f t="shared" si="275"/>
        <v/>
      </c>
      <c r="Y854" t="str">
        <f t="shared" si="276"/>
        <v/>
      </c>
      <c r="Z854" cm="1">
        <f t="array" ref="Z854">LOOKUP(
    2,
    1/($A:$A=$A854),
    $C:$C
)</f>
        <v>383.27</v>
      </c>
      <c r="AA854" t="str">
        <f t="shared" si="277"/>
        <v/>
      </c>
      <c r="AB854" t="str">
        <f t="shared" si="278"/>
        <v/>
      </c>
    </row>
    <row r="855" spans="1:28" x14ac:dyDescent="0.3">
      <c r="A855" s="2">
        <v>45877</v>
      </c>
      <c r="B855" s="1">
        <v>0.62847222222222221</v>
      </c>
      <c r="C855">
        <v>385.52</v>
      </c>
      <c r="D855">
        <v>384.85</v>
      </c>
      <c r="E855">
        <v>225949</v>
      </c>
      <c r="F855" t="b">
        <f t="shared" si="260"/>
        <v>0</v>
      </c>
      <c r="G855" t="str">
        <f t="shared" si="261"/>
        <v/>
      </c>
      <c r="H855" t="str">
        <f t="shared" si="262"/>
        <v/>
      </c>
      <c r="I855">
        <f t="shared" si="263"/>
        <v>390</v>
      </c>
      <c r="J855">
        <f t="shared" si="264"/>
        <v>388.67</v>
      </c>
      <c r="K855">
        <f t="shared" si="265"/>
        <v>1</v>
      </c>
      <c r="L855" t="str">
        <f>IF(
    AND(
        K855=1,
        COUNTIFS($A$2:A855,A855,$K$2:K855,1)=1
    ),
    "ENTRY",
    ""
)</f>
        <v/>
      </c>
      <c r="M855" t="str">
        <f t="shared" si="266"/>
        <v/>
      </c>
      <c r="N855" t="str">
        <f t="shared" si="267"/>
        <v/>
      </c>
      <c r="O855" t="str">
        <f t="shared" si="268"/>
        <v/>
      </c>
      <c r="P855" t="str">
        <f t="shared" si="269"/>
        <v/>
      </c>
      <c r="Q855" t="str">
        <f t="shared" si="270"/>
        <v/>
      </c>
      <c r="R855" t="str">
        <f t="shared" si="271"/>
        <v/>
      </c>
      <c r="S855" t="str">
        <f t="shared" si="279"/>
        <v/>
      </c>
      <c r="U855" t="str">
        <f t="shared" si="272"/>
        <v/>
      </c>
      <c r="V855" t="str">
        <f t="shared" si="273"/>
        <v/>
      </c>
      <c r="W855" t="str">
        <f t="shared" si="274"/>
        <v/>
      </c>
      <c r="X855" t="str">
        <f t="shared" si="275"/>
        <v/>
      </c>
      <c r="Y855" t="str">
        <f t="shared" si="276"/>
        <v/>
      </c>
      <c r="Z855" cm="1">
        <f t="array" ref="Z855">LOOKUP(
    2,
    1/($A:$A=$A855),
    $C:$C
)</f>
        <v>383.27</v>
      </c>
      <c r="AA855" t="str">
        <f t="shared" si="277"/>
        <v/>
      </c>
      <c r="AB855" t="str">
        <f t="shared" si="278"/>
        <v/>
      </c>
    </row>
    <row r="856" spans="1:28" x14ac:dyDescent="0.3">
      <c r="A856" s="2">
        <v>45877</v>
      </c>
      <c r="B856" s="1">
        <v>0.63194444444444442</v>
      </c>
      <c r="C856">
        <v>384.97</v>
      </c>
      <c r="D856">
        <v>384.33</v>
      </c>
      <c r="E856">
        <v>307884</v>
      </c>
      <c r="F856" t="b">
        <f t="shared" si="260"/>
        <v>0</v>
      </c>
      <c r="G856" t="str">
        <f t="shared" si="261"/>
        <v/>
      </c>
      <c r="H856" t="str">
        <f t="shared" si="262"/>
        <v/>
      </c>
      <c r="I856">
        <f t="shared" si="263"/>
        <v>390</v>
      </c>
      <c r="J856">
        <f t="shared" si="264"/>
        <v>388.67</v>
      </c>
      <c r="K856">
        <f t="shared" si="265"/>
        <v>1</v>
      </c>
      <c r="L856" t="str">
        <f>IF(
    AND(
        K856=1,
        COUNTIFS($A$2:A856,A856,$K$2:K856,1)=1
    ),
    "ENTRY",
    ""
)</f>
        <v/>
      </c>
      <c r="M856" t="str">
        <f t="shared" si="266"/>
        <v/>
      </c>
      <c r="N856" t="str">
        <f t="shared" si="267"/>
        <v/>
      </c>
      <c r="O856" t="str">
        <f t="shared" si="268"/>
        <v/>
      </c>
      <c r="P856" t="str">
        <f t="shared" si="269"/>
        <v/>
      </c>
      <c r="Q856" t="str">
        <f t="shared" si="270"/>
        <v/>
      </c>
      <c r="R856" t="str">
        <f t="shared" si="271"/>
        <v/>
      </c>
      <c r="S856" t="str">
        <f t="shared" si="279"/>
        <v/>
      </c>
      <c r="U856" t="str">
        <f t="shared" si="272"/>
        <v/>
      </c>
      <c r="V856" t="str">
        <f t="shared" si="273"/>
        <v/>
      </c>
      <c r="W856" t="str">
        <f t="shared" si="274"/>
        <v/>
      </c>
      <c r="X856" t="str">
        <f t="shared" si="275"/>
        <v/>
      </c>
      <c r="Y856" t="str">
        <f t="shared" si="276"/>
        <v/>
      </c>
      <c r="Z856" cm="1">
        <f t="array" ref="Z856">LOOKUP(
    2,
    1/($A:$A=$A856),
    $C:$C
)</f>
        <v>383.27</v>
      </c>
      <c r="AA856" t="str">
        <f t="shared" si="277"/>
        <v/>
      </c>
      <c r="AB856" t="str">
        <f t="shared" si="278"/>
        <v/>
      </c>
    </row>
    <row r="857" spans="1:28" x14ac:dyDescent="0.3">
      <c r="A857" s="2">
        <v>45877</v>
      </c>
      <c r="B857" s="1">
        <v>0.63541666666666663</v>
      </c>
      <c r="C857">
        <v>384.52</v>
      </c>
      <c r="D857">
        <v>383.27</v>
      </c>
      <c r="E857">
        <v>529898</v>
      </c>
      <c r="F857" t="b">
        <f t="shared" si="260"/>
        <v>0</v>
      </c>
      <c r="G857" t="str">
        <f t="shared" si="261"/>
        <v/>
      </c>
      <c r="H857" t="str">
        <f t="shared" si="262"/>
        <v/>
      </c>
      <c r="I857">
        <f t="shared" si="263"/>
        <v>390</v>
      </c>
      <c r="J857">
        <f t="shared" si="264"/>
        <v>388.67</v>
      </c>
      <c r="K857">
        <f t="shared" si="265"/>
        <v>1</v>
      </c>
      <c r="L857" t="str">
        <f>IF(
    AND(
        K857=1,
        COUNTIFS($A$2:A857,A857,$K$2:K857,1)=1
    ),
    "ENTRY",
    ""
)</f>
        <v/>
      </c>
      <c r="M857" t="str">
        <f t="shared" si="266"/>
        <v/>
      </c>
      <c r="N857" t="str">
        <f t="shared" si="267"/>
        <v/>
      </c>
      <c r="O857" t="str">
        <f t="shared" si="268"/>
        <v/>
      </c>
      <c r="P857" t="str">
        <f t="shared" si="269"/>
        <v/>
      </c>
      <c r="Q857" t="str">
        <f t="shared" si="270"/>
        <v/>
      </c>
      <c r="R857" t="str">
        <f t="shared" si="271"/>
        <v/>
      </c>
      <c r="S857" t="str">
        <f t="shared" si="279"/>
        <v/>
      </c>
      <c r="U857" t="str">
        <f t="shared" si="272"/>
        <v/>
      </c>
      <c r="V857" t="str">
        <f t="shared" si="273"/>
        <v/>
      </c>
      <c r="W857" t="str">
        <f t="shared" si="274"/>
        <v/>
      </c>
      <c r="X857" t="str">
        <f t="shared" si="275"/>
        <v/>
      </c>
      <c r="Y857" t="str">
        <f t="shared" si="276"/>
        <v/>
      </c>
      <c r="Z857" cm="1">
        <f t="array" ref="Z857">LOOKUP(
    2,
    1/($A:$A=$A857),
    $C:$C
)</f>
        <v>383.27</v>
      </c>
      <c r="AA857" t="str">
        <f t="shared" si="277"/>
        <v/>
      </c>
      <c r="AB857" t="str">
        <f t="shared" si="278"/>
        <v/>
      </c>
    </row>
    <row r="858" spans="1:28" x14ac:dyDescent="0.3">
      <c r="A858" s="2">
        <v>45877</v>
      </c>
      <c r="B858" s="1">
        <v>0.63888888888888884</v>
      </c>
      <c r="C858">
        <v>383.48</v>
      </c>
      <c r="D858">
        <v>382.48</v>
      </c>
      <c r="E858">
        <v>300177</v>
      </c>
      <c r="F858" t="b">
        <f t="shared" si="260"/>
        <v>0</v>
      </c>
      <c r="G858" t="str">
        <f t="shared" si="261"/>
        <v/>
      </c>
      <c r="H858" t="str">
        <f t="shared" si="262"/>
        <v/>
      </c>
      <c r="I858">
        <f t="shared" si="263"/>
        <v>390</v>
      </c>
      <c r="J858">
        <f t="shared" si="264"/>
        <v>388.67</v>
      </c>
      <c r="K858">
        <f t="shared" si="265"/>
        <v>1</v>
      </c>
      <c r="L858" t="str">
        <f>IF(
    AND(
        K858=1,
        COUNTIFS($A$2:A858,A858,$K$2:K858,1)=1
    ),
    "ENTRY",
    ""
)</f>
        <v/>
      </c>
      <c r="M858" t="str">
        <f t="shared" si="266"/>
        <v/>
      </c>
      <c r="N858" t="str">
        <f t="shared" si="267"/>
        <v/>
      </c>
      <c r="O858" t="str">
        <f t="shared" si="268"/>
        <v/>
      </c>
      <c r="P858" t="str">
        <f t="shared" si="269"/>
        <v/>
      </c>
      <c r="Q858" t="str">
        <f t="shared" si="270"/>
        <v/>
      </c>
      <c r="R858" t="str">
        <f t="shared" si="271"/>
        <v/>
      </c>
      <c r="S858" t="str">
        <f t="shared" si="279"/>
        <v/>
      </c>
      <c r="U858" t="str">
        <f t="shared" si="272"/>
        <v/>
      </c>
      <c r="V858" t="str">
        <f t="shared" si="273"/>
        <v/>
      </c>
      <c r="W858" t="str">
        <f t="shared" si="274"/>
        <v/>
      </c>
      <c r="X858" t="str">
        <f t="shared" si="275"/>
        <v/>
      </c>
      <c r="Y858" t="str">
        <f t="shared" si="276"/>
        <v/>
      </c>
      <c r="Z858" cm="1">
        <f t="array" ref="Z858">LOOKUP(
    2,
    1/($A:$A=$A858),
    $C:$C
)</f>
        <v>383.27</v>
      </c>
      <c r="AA858" t="str">
        <f t="shared" si="277"/>
        <v/>
      </c>
      <c r="AB858" t="str">
        <f t="shared" si="278"/>
        <v/>
      </c>
    </row>
    <row r="859" spans="1:28" x14ac:dyDescent="0.3">
      <c r="A859" s="2">
        <v>45877</v>
      </c>
      <c r="B859" s="1">
        <v>0.64236111111111116</v>
      </c>
      <c r="C859">
        <v>383.27</v>
      </c>
      <c r="D859">
        <v>381.82</v>
      </c>
      <c r="E859">
        <v>252953</v>
      </c>
      <c r="F859" t="b">
        <f t="shared" si="260"/>
        <v>0</v>
      </c>
      <c r="G859" t="str">
        <f t="shared" si="261"/>
        <v/>
      </c>
      <c r="H859" t="str">
        <f t="shared" si="262"/>
        <v/>
      </c>
      <c r="I859">
        <f t="shared" si="263"/>
        <v>390</v>
      </c>
      <c r="J859">
        <f t="shared" si="264"/>
        <v>388.67</v>
      </c>
      <c r="K859">
        <f t="shared" si="265"/>
        <v>1</v>
      </c>
      <c r="L859" t="str">
        <f>IF(
    AND(
        K859=1,
        COUNTIFS($A$2:A859,A859,$K$2:K859,1)=1
    ),
    "ENTRY",
    ""
)</f>
        <v/>
      </c>
      <c r="M859" t="str">
        <f t="shared" si="266"/>
        <v/>
      </c>
      <c r="N859" t="str">
        <f t="shared" si="267"/>
        <v/>
      </c>
      <c r="O859" t="str">
        <f t="shared" si="268"/>
        <v/>
      </c>
      <c r="P859" t="str">
        <f t="shared" si="269"/>
        <v/>
      </c>
      <c r="Q859" t="str">
        <f t="shared" si="270"/>
        <v/>
      </c>
      <c r="R859" t="str">
        <f t="shared" si="271"/>
        <v/>
      </c>
      <c r="S859" t="str">
        <f t="shared" si="279"/>
        <v/>
      </c>
      <c r="U859" t="str">
        <f t="shared" si="272"/>
        <v/>
      </c>
      <c r="V859" t="str">
        <f t="shared" si="273"/>
        <v/>
      </c>
      <c r="W859" t="str">
        <f t="shared" si="274"/>
        <v/>
      </c>
      <c r="X859" t="str">
        <f t="shared" si="275"/>
        <v/>
      </c>
      <c r="Y859" t="str">
        <f t="shared" si="276"/>
        <v/>
      </c>
      <c r="Z859" cm="1">
        <f t="array" ref="Z859">LOOKUP(
    2,
    1/($A:$A=$A859),
    $C:$C
)</f>
        <v>383.27</v>
      </c>
      <c r="AA859" t="str">
        <f t="shared" si="277"/>
        <v/>
      </c>
      <c r="AB859" t="str">
        <f t="shared" si="278"/>
        <v/>
      </c>
    </row>
    <row r="860" spans="1:28" x14ac:dyDescent="0.3">
      <c r="A860" s="2">
        <v>45880</v>
      </c>
      <c r="B860" s="1">
        <v>0.41666666666666669</v>
      </c>
      <c r="C860">
        <v>393.76</v>
      </c>
      <c r="D860">
        <v>391.88</v>
      </c>
      <c r="E860">
        <v>381577</v>
      </c>
      <c r="F860" t="b">
        <f t="shared" si="260"/>
        <v>1</v>
      </c>
      <c r="G860">
        <f t="shared" si="261"/>
        <v>393.76</v>
      </c>
      <c r="H860">
        <f t="shared" si="262"/>
        <v>391.88</v>
      </c>
      <c r="I860">
        <f t="shared" si="263"/>
        <v>393.76</v>
      </c>
      <c r="J860">
        <f t="shared" si="264"/>
        <v>391.88</v>
      </c>
      <c r="K860">
        <f t="shared" si="265"/>
        <v>0</v>
      </c>
      <c r="L860" t="str">
        <f>IF(
    AND(
        K860=1,
        COUNTIFS($A$2:A860,A860,$K$2:K860,1)=1
    ),
    "ENTRY",
    ""
)</f>
        <v/>
      </c>
      <c r="M860" t="str">
        <f t="shared" si="266"/>
        <v/>
      </c>
      <c r="N860" t="str">
        <f t="shared" si="267"/>
        <v/>
      </c>
      <c r="O860" t="str">
        <f t="shared" si="268"/>
        <v/>
      </c>
      <c r="P860" t="str">
        <f t="shared" si="269"/>
        <v/>
      </c>
      <c r="Q860" t="str">
        <f t="shared" si="270"/>
        <v/>
      </c>
      <c r="R860" t="str">
        <f t="shared" si="271"/>
        <v/>
      </c>
      <c r="S860" t="str">
        <f t="shared" si="279"/>
        <v/>
      </c>
      <c r="U860" t="str">
        <f t="shared" si="272"/>
        <v/>
      </c>
      <c r="V860" t="str">
        <f t="shared" si="273"/>
        <v/>
      </c>
      <c r="W860" t="str">
        <f t="shared" si="274"/>
        <v/>
      </c>
      <c r="X860" t="str">
        <f t="shared" si="275"/>
        <v/>
      </c>
      <c r="Y860" t="str">
        <f t="shared" si="276"/>
        <v/>
      </c>
      <c r="Z860" cm="1">
        <f t="array" ref="Z860">LOOKUP(
    2,
    1/($A:$A=$A860),
    $C:$C
)</f>
        <v>396.97</v>
      </c>
      <c r="AA860" t="str">
        <f t="shared" si="277"/>
        <v/>
      </c>
      <c r="AB860" t="str">
        <f t="shared" si="278"/>
        <v/>
      </c>
    </row>
    <row r="861" spans="1:28" x14ac:dyDescent="0.3">
      <c r="A861" s="2">
        <v>45880</v>
      </c>
      <c r="B861" s="1">
        <v>0.4201388888888889</v>
      </c>
      <c r="C861">
        <v>393.64</v>
      </c>
      <c r="D861">
        <v>392.24</v>
      </c>
      <c r="E861">
        <v>245104</v>
      </c>
      <c r="F861" t="b">
        <f t="shared" si="260"/>
        <v>0</v>
      </c>
      <c r="G861" t="str">
        <f t="shared" si="261"/>
        <v/>
      </c>
      <c r="H861" t="str">
        <f t="shared" si="262"/>
        <v/>
      </c>
      <c r="I861">
        <f t="shared" si="263"/>
        <v>393.76</v>
      </c>
      <c r="J861">
        <f t="shared" si="264"/>
        <v>391.88</v>
      </c>
      <c r="K861">
        <f t="shared" si="265"/>
        <v>0</v>
      </c>
      <c r="L861" t="str">
        <f>IF(
    AND(
        K861=1,
        COUNTIFS($A$2:A861,A861,$K$2:K861,1)=1
    ),
    "ENTRY",
    ""
)</f>
        <v/>
      </c>
      <c r="M861" t="str">
        <f t="shared" si="266"/>
        <v/>
      </c>
      <c r="N861" t="str">
        <f t="shared" si="267"/>
        <v/>
      </c>
      <c r="O861" t="str">
        <f t="shared" si="268"/>
        <v/>
      </c>
      <c r="P861" t="str">
        <f t="shared" si="269"/>
        <v/>
      </c>
      <c r="Q861" t="str">
        <f t="shared" si="270"/>
        <v/>
      </c>
      <c r="R861" t="str">
        <f t="shared" si="271"/>
        <v/>
      </c>
      <c r="S861" t="str">
        <f t="shared" si="279"/>
        <v/>
      </c>
      <c r="U861" t="str">
        <f t="shared" si="272"/>
        <v/>
      </c>
      <c r="V861" t="str">
        <f t="shared" si="273"/>
        <v/>
      </c>
      <c r="W861" t="str">
        <f t="shared" si="274"/>
        <v/>
      </c>
      <c r="X861" t="str">
        <f t="shared" si="275"/>
        <v/>
      </c>
      <c r="Y861" t="str">
        <f t="shared" si="276"/>
        <v/>
      </c>
      <c r="Z861" cm="1">
        <f t="array" ref="Z861">LOOKUP(
    2,
    1/($A:$A=$A861),
    $C:$C
)</f>
        <v>396.97</v>
      </c>
      <c r="AA861" t="str">
        <f t="shared" si="277"/>
        <v/>
      </c>
      <c r="AB861" t="str">
        <f t="shared" si="278"/>
        <v/>
      </c>
    </row>
    <row r="862" spans="1:28" x14ac:dyDescent="0.3">
      <c r="A862" s="2">
        <v>45880</v>
      </c>
      <c r="B862" s="1">
        <v>0.4236111111111111</v>
      </c>
      <c r="C862">
        <v>393.94</v>
      </c>
      <c r="D862">
        <v>392.24</v>
      </c>
      <c r="E862">
        <v>269357</v>
      </c>
      <c r="F862" t="b">
        <f t="shared" si="260"/>
        <v>0</v>
      </c>
      <c r="G862" t="str">
        <f t="shared" si="261"/>
        <v/>
      </c>
      <c r="H862" t="str">
        <f t="shared" si="262"/>
        <v/>
      </c>
      <c r="I862">
        <f t="shared" si="263"/>
        <v>393.76</v>
      </c>
      <c r="J862">
        <f t="shared" si="264"/>
        <v>391.88</v>
      </c>
      <c r="K862">
        <f t="shared" si="265"/>
        <v>1</v>
      </c>
      <c r="L862" t="str">
        <f>IF(
    AND(
        K862=1,
        COUNTIFS($A$2:A862,A862,$K$2:K862,1)=1
    ),
    "ENTRY",
    ""
)</f>
        <v>ENTRY</v>
      </c>
      <c r="M862" t="str">
        <f t="shared" si="266"/>
        <v>LONG</v>
      </c>
      <c r="N862">
        <f t="shared" si="267"/>
        <v>393.76</v>
      </c>
      <c r="O862">
        <f t="shared" si="268"/>
        <v>391.88</v>
      </c>
      <c r="P862">
        <f t="shared" si="269"/>
        <v>1.8799999999999955</v>
      </c>
      <c r="Q862">
        <f t="shared" si="270"/>
        <v>265</v>
      </c>
      <c r="R862">
        <f t="shared" si="271"/>
        <v>498.19999999999879</v>
      </c>
      <c r="S862">
        <f t="shared" si="279"/>
        <v>396.58</v>
      </c>
      <c r="U862">
        <f t="shared" si="272"/>
        <v>399.4</v>
      </c>
      <c r="V862" t="str">
        <f t="shared" si="273"/>
        <v>YES</v>
      </c>
      <c r="W862" t="str">
        <f t="shared" si="274"/>
        <v>NO</v>
      </c>
      <c r="X862">
        <f t="shared" si="275"/>
        <v>1.7074468085106618</v>
      </c>
      <c r="Y862" t="str">
        <f t="shared" si="276"/>
        <v>YES</v>
      </c>
      <c r="Z862" cm="1">
        <f t="array" ref="Z862">LOOKUP(
    2,
    1/($A:$A=$A862),
    $C:$C
)</f>
        <v>396.97</v>
      </c>
      <c r="AA862">
        <f t="shared" si="277"/>
        <v>391.88</v>
      </c>
      <c r="AB862">
        <f t="shared" si="278"/>
        <v>-500</v>
      </c>
    </row>
    <row r="863" spans="1:28" x14ac:dyDescent="0.3">
      <c r="A863" s="2">
        <v>45880</v>
      </c>
      <c r="B863" s="1">
        <v>0.42708333333333331</v>
      </c>
      <c r="C863">
        <v>394.39</v>
      </c>
      <c r="D863">
        <v>392.39</v>
      </c>
      <c r="E863">
        <v>321200</v>
      </c>
      <c r="F863" t="b">
        <f t="shared" si="260"/>
        <v>0</v>
      </c>
      <c r="G863" t="str">
        <f t="shared" si="261"/>
        <v/>
      </c>
      <c r="H863" t="str">
        <f t="shared" si="262"/>
        <v/>
      </c>
      <c r="I863">
        <f t="shared" si="263"/>
        <v>393.76</v>
      </c>
      <c r="J863">
        <f t="shared" si="264"/>
        <v>391.88</v>
      </c>
      <c r="K863">
        <f t="shared" si="265"/>
        <v>1</v>
      </c>
      <c r="L863" t="str">
        <f>IF(
    AND(
        K863=1,
        COUNTIFS($A$2:A863,A863,$K$2:K863,1)=1
    ),
    "ENTRY",
    ""
)</f>
        <v/>
      </c>
      <c r="M863" t="str">
        <f t="shared" si="266"/>
        <v/>
      </c>
      <c r="N863" t="str">
        <f t="shared" si="267"/>
        <v/>
      </c>
      <c r="O863" t="str">
        <f t="shared" si="268"/>
        <v/>
      </c>
      <c r="P863" t="str">
        <f t="shared" si="269"/>
        <v/>
      </c>
      <c r="Q863" t="str">
        <f t="shared" si="270"/>
        <v/>
      </c>
      <c r="R863" t="str">
        <f t="shared" si="271"/>
        <v/>
      </c>
      <c r="S863" t="str">
        <f t="shared" si="279"/>
        <v/>
      </c>
      <c r="U863" t="str">
        <f t="shared" si="272"/>
        <v/>
      </c>
      <c r="V863" t="str">
        <f t="shared" si="273"/>
        <v/>
      </c>
      <c r="W863" t="str">
        <f t="shared" si="274"/>
        <v/>
      </c>
      <c r="X863" t="str">
        <f t="shared" si="275"/>
        <v/>
      </c>
      <c r="Y863" t="str">
        <f t="shared" si="276"/>
        <v/>
      </c>
      <c r="Z863" cm="1">
        <f t="array" ref="Z863">LOOKUP(
    2,
    1/($A:$A=$A863),
    $C:$C
)</f>
        <v>396.97</v>
      </c>
      <c r="AA863" t="str">
        <f t="shared" si="277"/>
        <v/>
      </c>
      <c r="AB863" t="str">
        <f t="shared" si="278"/>
        <v/>
      </c>
    </row>
    <row r="864" spans="1:28" x14ac:dyDescent="0.3">
      <c r="A864" s="2">
        <v>45880</v>
      </c>
      <c r="B864" s="1">
        <v>0.43055555555555558</v>
      </c>
      <c r="C864">
        <v>393.67</v>
      </c>
      <c r="D864">
        <v>392.24</v>
      </c>
      <c r="E864">
        <v>150935</v>
      </c>
      <c r="F864" t="b">
        <f t="shared" si="260"/>
        <v>0</v>
      </c>
      <c r="G864" t="str">
        <f t="shared" si="261"/>
        <v/>
      </c>
      <c r="H864" t="str">
        <f t="shared" si="262"/>
        <v/>
      </c>
      <c r="I864">
        <f t="shared" si="263"/>
        <v>393.76</v>
      </c>
      <c r="J864">
        <f t="shared" si="264"/>
        <v>391.88</v>
      </c>
      <c r="K864">
        <f t="shared" si="265"/>
        <v>0</v>
      </c>
      <c r="L864" t="str">
        <f>IF(
    AND(
        K864=1,
        COUNTIFS($A$2:A864,A864,$K$2:K864,1)=1
    ),
    "ENTRY",
    ""
)</f>
        <v/>
      </c>
      <c r="M864" t="str">
        <f t="shared" si="266"/>
        <v/>
      </c>
      <c r="N864" t="str">
        <f t="shared" si="267"/>
        <v/>
      </c>
      <c r="O864" t="str">
        <f t="shared" si="268"/>
        <v/>
      </c>
      <c r="P864" t="str">
        <f t="shared" si="269"/>
        <v/>
      </c>
      <c r="Q864" t="str">
        <f t="shared" si="270"/>
        <v/>
      </c>
      <c r="R864" t="str">
        <f t="shared" si="271"/>
        <v/>
      </c>
      <c r="S864" t="str">
        <f t="shared" si="279"/>
        <v/>
      </c>
      <c r="U864" t="str">
        <f t="shared" si="272"/>
        <v/>
      </c>
      <c r="V864" t="str">
        <f t="shared" si="273"/>
        <v/>
      </c>
      <c r="W864" t="str">
        <f t="shared" si="274"/>
        <v/>
      </c>
      <c r="X864" t="str">
        <f t="shared" si="275"/>
        <v/>
      </c>
      <c r="Y864" t="str">
        <f t="shared" si="276"/>
        <v/>
      </c>
      <c r="Z864" cm="1">
        <f t="array" ref="Z864">LOOKUP(
    2,
    1/($A:$A=$A864),
    $C:$C
)</f>
        <v>396.97</v>
      </c>
      <c r="AA864" t="str">
        <f t="shared" si="277"/>
        <v/>
      </c>
      <c r="AB864" t="str">
        <f t="shared" si="278"/>
        <v/>
      </c>
    </row>
    <row r="865" spans="1:28" x14ac:dyDescent="0.3">
      <c r="A865" s="2">
        <v>45880</v>
      </c>
      <c r="B865" s="1">
        <v>0.43402777777777779</v>
      </c>
      <c r="C865">
        <v>393.88</v>
      </c>
      <c r="D865">
        <v>392.55</v>
      </c>
      <c r="E865">
        <v>183780</v>
      </c>
      <c r="F865" t="b">
        <f t="shared" si="260"/>
        <v>0</v>
      </c>
      <c r="G865" t="str">
        <f t="shared" si="261"/>
        <v/>
      </c>
      <c r="H865" t="str">
        <f t="shared" si="262"/>
        <v/>
      </c>
      <c r="I865">
        <f t="shared" si="263"/>
        <v>393.76</v>
      </c>
      <c r="J865">
        <f t="shared" si="264"/>
        <v>391.88</v>
      </c>
      <c r="K865">
        <f t="shared" si="265"/>
        <v>1</v>
      </c>
      <c r="L865" t="str">
        <f>IF(
    AND(
        K865=1,
        COUNTIFS($A$2:A865,A865,$K$2:K865,1)=1
    ),
    "ENTRY",
    ""
)</f>
        <v/>
      </c>
      <c r="M865" t="str">
        <f t="shared" si="266"/>
        <v/>
      </c>
      <c r="N865" t="str">
        <f t="shared" si="267"/>
        <v/>
      </c>
      <c r="O865" t="str">
        <f t="shared" si="268"/>
        <v/>
      </c>
      <c r="P865" t="str">
        <f t="shared" si="269"/>
        <v/>
      </c>
      <c r="Q865" t="str">
        <f t="shared" si="270"/>
        <v/>
      </c>
      <c r="R865" t="str">
        <f t="shared" si="271"/>
        <v/>
      </c>
      <c r="S865" t="str">
        <f t="shared" si="279"/>
        <v/>
      </c>
      <c r="U865" t="str">
        <f t="shared" si="272"/>
        <v/>
      </c>
      <c r="V865" t="str">
        <f t="shared" si="273"/>
        <v/>
      </c>
      <c r="W865" t="str">
        <f t="shared" si="274"/>
        <v/>
      </c>
      <c r="X865" t="str">
        <f t="shared" si="275"/>
        <v/>
      </c>
      <c r="Y865" t="str">
        <f t="shared" si="276"/>
        <v/>
      </c>
      <c r="Z865" cm="1">
        <f t="array" ref="Z865">LOOKUP(
    2,
    1/($A:$A=$A865),
    $C:$C
)</f>
        <v>396.97</v>
      </c>
      <c r="AA865" t="str">
        <f t="shared" si="277"/>
        <v/>
      </c>
      <c r="AB865" t="str">
        <f t="shared" si="278"/>
        <v/>
      </c>
    </row>
    <row r="866" spans="1:28" x14ac:dyDescent="0.3">
      <c r="A866" s="2">
        <v>45880</v>
      </c>
      <c r="B866" s="1">
        <v>0.4375</v>
      </c>
      <c r="C866">
        <v>393.52</v>
      </c>
      <c r="D866">
        <v>392.73</v>
      </c>
      <c r="E866">
        <v>129983</v>
      </c>
      <c r="F866" t="b">
        <f t="shared" si="260"/>
        <v>0</v>
      </c>
      <c r="G866" t="str">
        <f t="shared" si="261"/>
        <v/>
      </c>
      <c r="H866" t="str">
        <f t="shared" si="262"/>
        <v/>
      </c>
      <c r="I866">
        <f t="shared" si="263"/>
        <v>393.76</v>
      </c>
      <c r="J866">
        <f t="shared" si="264"/>
        <v>391.88</v>
      </c>
      <c r="K866">
        <f t="shared" si="265"/>
        <v>0</v>
      </c>
      <c r="L866" t="str">
        <f>IF(
    AND(
        K866=1,
        COUNTIFS($A$2:A866,A866,$K$2:K866,1)=1
    ),
    "ENTRY",
    ""
)</f>
        <v/>
      </c>
      <c r="M866" t="str">
        <f t="shared" si="266"/>
        <v/>
      </c>
      <c r="N866" t="str">
        <f t="shared" si="267"/>
        <v/>
      </c>
      <c r="O866" t="str">
        <f t="shared" si="268"/>
        <v/>
      </c>
      <c r="P866" t="str">
        <f t="shared" si="269"/>
        <v/>
      </c>
      <c r="Q866" t="str">
        <f t="shared" si="270"/>
        <v/>
      </c>
      <c r="R866" t="str">
        <f t="shared" si="271"/>
        <v/>
      </c>
      <c r="S866" t="str">
        <f t="shared" si="279"/>
        <v/>
      </c>
      <c r="U866" t="str">
        <f t="shared" si="272"/>
        <v/>
      </c>
      <c r="V866" t="str">
        <f t="shared" si="273"/>
        <v/>
      </c>
      <c r="W866" t="str">
        <f t="shared" si="274"/>
        <v/>
      </c>
      <c r="X866" t="str">
        <f t="shared" si="275"/>
        <v/>
      </c>
      <c r="Y866" t="str">
        <f t="shared" si="276"/>
        <v/>
      </c>
      <c r="Z866" cm="1">
        <f t="array" ref="Z866">LOOKUP(
    2,
    1/($A:$A=$A866),
    $C:$C
)</f>
        <v>396.97</v>
      </c>
      <c r="AA866" t="str">
        <f t="shared" si="277"/>
        <v/>
      </c>
      <c r="AB866" t="str">
        <f t="shared" si="278"/>
        <v/>
      </c>
    </row>
    <row r="867" spans="1:28" x14ac:dyDescent="0.3">
      <c r="A867" s="2">
        <v>45880</v>
      </c>
      <c r="B867" s="1">
        <v>0.44097222222222221</v>
      </c>
      <c r="C867">
        <v>393.52</v>
      </c>
      <c r="D867">
        <v>392.85</v>
      </c>
      <c r="E867">
        <v>91026</v>
      </c>
      <c r="F867" t="b">
        <f t="shared" si="260"/>
        <v>0</v>
      </c>
      <c r="G867" t="str">
        <f t="shared" si="261"/>
        <v/>
      </c>
      <c r="H867" t="str">
        <f t="shared" si="262"/>
        <v/>
      </c>
      <c r="I867">
        <f t="shared" si="263"/>
        <v>393.76</v>
      </c>
      <c r="J867">
        <f t="shared" si="264"/>
        <v>391.88</v>
      </c>
      <c r="K867">
        <f t="shared" si="265"/>
        <v>0</v>
      </c>
      <c r="L867" t="str">
        <f>IF(
    AND(
        K867=1,
        COUNTIFS($A$2:A867,A867,$K$2:K867,1)=1
    ),
    "ENTRY",
    ""
)</f>
        <v/>
      </c>
      <c r="M867" t="str">
        <f t="shared" si="266"/>
        <v/>
      </c>
      <c r="N867" t="str">
        <f t="shared" si="267"/>
        <v/>
      </c>
      <c r="O867" t="str">
        <f t="shared" si="268"/>
        <v/>
      </c>
      <c r="P867" t="str">
        <f t="shared" si="269"/>
        <v/>
      </c>
      <c r="Q867" t="str">
        <f t="shared" si="270"/>
        <v/>
      </c>
      <c r="R867" t="str">
        <f t="shared" si="271"/>
        <v/>
      </c>
      <c r="S867" t="str">
        <f t="shared" si="279"/>
        <v/>
      </c>
      <c r="U867" t="str">
        <f t="shared" si="272"/>
        <v/>
      </c>
      <c r="V867" t="str">
        <f t="shared" si="273"/>
        <v/>
      </c>
      <c r="W867" t="str">
        <f t="shared" si="274"/>
        <v/>
      </c>
      <c r="X867" t="str">
        <f t="shared" si="275"/>
        <v/>
      </c>
      <c r="Y867" t="str">
        <f t="shared" si="276"/>
        <v/>
      </c>
      <c r="Z867" cm="1">
        <f t="array" ref="Z867">LOOKUP(
    2,
    1/($A:$A=$A867),
    $C:$C
)</f>
        <v>396.97</v>
      </c>
      <c r="AA867" t="str">
        <f t="shared" si="277"/>
        <v/>
      </c>
      <c r="AB867" t="str">
        <f t="shared" si="278"/>
        <v/>
      </c>
    </row>
    <row r="868" spans="1:28" x14ac:dyDescent="0.3">
      <c r="A868" s="2">
        <v>45880</v>
      </c>
      <c r="B868" s="1">
        <v>0.44444444444444442</v>
      </c>
      <c r="C868">
        <v>393.45</v>
      </c>
      <c r="D868">
        <v>391.85</v>
      </c>
      <c r="E868">
        <v>264075</v>
      </c>
      <c r="F868" t="b">
        <f t="shared" si="260"/>
        <v>0</v>
      </c>
      <c r="G868" t="str">
        <f t="shared" si="261"/>
        <v/>
      </c>
      <c r="H868" t="str">
        <f t="shared" si="262"/>
        <v/>
      </c>
      <c r="I868">
        <f t="shared" si="263"/>
        <v>393.76</v>
      </c>
      <c r="J868">
        <f t="shared" si="264"/>
        <v>391.88</v>
      </c>
      <c r="K868">
        <f t="shared" si="265"/>
        <v>1</v>
      </c>
      <c r="L868" t="str">
        <f>IF(
    AND(
        K868=1,
        COUNTIFS($A$2:A868,A868,$K$2:K868,1)=1
    ),
    "ENTRY",
    ""
)</f>
        <v/>
      </c>
      <c r="M868" t="str">
        <f t="shared" si="266"/>
        <v/>
      </c>
      <c r="N868" t="str">
        <f t="shared" si="267"/>
        <v/>
      </c>
      <c r="O868" t="str">
        <f t="shared" si="268"/>
        <v/>
      </c>
      <c r="P868" t="str">
        <f t="shared" si="269"/>
        <v/>
      </c>
      <c r="Q868" t="str">
        <f t="shared" si="270"/>
        <v/>
      </c>
      <c r="R868" t="str">
        <f t="shared" si="271"/>
        <v/>
      </c>
      <c r="S868" t="str">
        <f t="shared" si="279"/>
        <v/>
      </c>
      <c r="U868" t="str">
        <f t="shared" si="272"/>
        <v/>
      </c>
      <c r="V868" t="str">
        <f t="shared" si="273"/>
        <v/>
      </c>
      <c r="W868" t="str">
        <f t="shared" si="274"/>
        <v/>
      </c>
      <c r="X868" t="str">
        <f t="shared" si="275"/>
        <v/>
      </c>
      <c r="Y868" t="str">
        <f t="shared" si="276"/>
        <v/>
      </c>
      <c r="Z868" cm="1">
        <f t="array" ref="Z868">LOOKUP(
    2,
    1/($A:$A=$A868),
    $C:$C
)</f>
        <v>396.97</v>
      </c>
      <c r="AA868" t="str">
        <f t="shared" si="277"/>
        <v/>
      </c>
      <c r="AB868" t="str">
        <f t="shared" si="278"/>
        <v/>
      </c>
    </row>
    <row r="869" spans="1:28" x14ac:dyDescent="0.3">
      <c r="A869" s="2">
        <v>45880</v>
      </c>
      <c r="B869" s="1">
        <v>0.44791666666666669</v>
      </c>
      <c r="C869">
        <v>393.27</v>
      </c>
      <c r="D869">
        <v>392.33</v>
      </c>
      <c r="E869">
        <v>126444</v>
      </c>
      <c r="F869" t="b">
        <f t="shared" si="260"/>
        <v>0</v>
      </c>
      <c r="G869" t="str">
        <f t="shared" si="261"/>
        <v/>
      </c>
      <c r="H869" t="str">
        <f t="shared" si="262"/>
        <v/>
      </c>
      <c r="I869">
        <f t="shared" si="263"/>
        <v>393.76</v>
      </c>
      <c r="J869">
        <f t="shared" si="264"/>
        <v>391.88</v>
      </c>
      <c r="K869">
        <f t="shared" si="265"/>
        <v>0</v>
      </c>
      <c r="L869" t="str">
        <f>IF(
    AND(
        K869=1,
        COUNTIFS($A$2:A869,A869,$K$2:K869,1)=1
    ),
    "ENTRY",
    ""
)</f>
        <v/>
      </c>
      <c r="M869" t="str">
        <f t="shared" si="266"/>
        <v/>
      </c>
      <c r="N869" t="str">
        <f t="shared" si="267"/>
        <v/>
      </c>
      <c r="O869" t="str">
        <f t="shared" si="268"/>
        <v/>
      </c>
      <c r="P869" t="str">
        <f t="shared" si="269"/>
        <v/>
      </c>
      <c r="Q869" t="str">
        <f t="shared" si="270"/>
        <v/>
      </c>
      <c r="R869" t="str">
        <f t="shared" si="271"/>
        <v/>
      </c>
      <c r="S869" t="str">
        <f t="shared" si="279"/>
        <v/>
      </c>
      <c r="U869" t="str">
        <f t="shared" si="272"/>
        <v/>
      </c>
      <c r="V869" t="str">
        <f t="shared" si="273"/>
        <v/>
      </c>
      <c r="W869" t="str">
        <f t="shared" si="274"/>
        <v/>
      </c>
      <c r="X869" t="str">
        <f t="shared" si="275"/>
        <v/>
      </c>
      <c r="Y869" t="str">
        <f t="shared" si="276"/>
        <v/>
      </c>
      <c r="Z869" cm="1">
        <f t="array" ref="Z869">LOOKUP(
    2,
    1/($A:$A=$A869),
    $C:$C
)</f>
        <v>396.97</v>
      </c>
      <c r="AA869" t="str">
        <f t="shared" si="277"/>
        <v/>
      </c>
      <c r="AB869" t="str">
        <f t="shared" si="278"/>
        <v/>
      </c>
    </row>
    <row r="870" spans="1:28" x14ac:dyDescent="0.3">
      <c r="A870" s="2">
        <v>45880</v>
      </c>
      <c r="B870" s="1">
        <v>0.4513888888888889</v>
      </c>
      <c r="C870">
        <v>394.85</v>
      </c>
      <c r="D870">
        <v>393.12</v>
      </c>
      <c r="E870">
        <v>466475</v>
      </c>
      <c r="F870" t="b">
        <f t="shared" si="260"/>
        <v>0</v>
      </c>
      <c r="G870" t="str">
        <f t="shared" si="261"/>
        <v/>
      </c>
      <c r="H870" t="str">
        <f t="shared" si="262"/>
        <v/>
      </c>
      <c r="I870">
        <f t="shared" si="263"/>
        <v>393.76</v>
      </c>
      <c r="J870">
        <f t="shared" si="264"/>
        <v>391.88</v>
      </c>
      <c r="K870">
        <f t="shared" si="265"/>
        <v>1</v>
      </c>
      <c r="L870" t="str">
        <f>IF(
    AND(
        K870=1,
        COUNTIFS($A$2:A870,A870,$K$2:K870,1)=1
    ),
    "ENTRY",
    ""
)</f>
        <v/>
      </c>
      <c r="M870" t="str">
        <f t="shared" si="266"/>
        <v/>
      </c>
      <c r="N870" t="str">
        <f t="shared" si="267"/>
        <v/>
      </c>
      <c r="O870" t="str">
        <f t="shared" si="268"/>
        <v/>
      </c>
      <c r="P870" t="str">
        <f t="shared" si="269"/>
        <v/>
      </c>
      <c r="Q870" t="str">
        <f t="shared" si="270"/>
        <v/>
      </c>
      <c r="R870" t="str">
        <f t="shared" si="271"/>
        <v/>
      </c>
      <c r="S870" t="str">
        <f t="shared" si="279"/>
        <v/>
      </c>
      <c r="U870" t="str">
        <f t="shared" si="272"/>
        <v/>
      </c>
      <c r="V870" t="str">
        <f t="shared" si="273"/>
        <v/>
      </c>
      <c r="W870" t="str">
        <f t="shared" si="274"/>
        <v/>
      </c>
      <c r="X870" t="str">
        <f t="shared" si="275"/>
        <v/>
      </c>
      <c r="Y870" t="str">
        <f t="shared" si="276"/>
        <v/>
      </c>
      <c r="Z870" cm="1">
        <f t="array" ref="Z870">LOOKUP(
    2,
    1/($A:$A=$A870),
    $C:$C
)</f>
        <v>396.97</v>
      </c>
      <c r="AA870" t="str">
        <f t="shared" si="277"/>
        <v/>
      </c>
      <c r="AB870" t="str">
        <f t="shared" si="278"/>
        <v/>
      </c>
    </row>
    <row r="871" spans="1:28" x14ac:dyDescent="0.3">
      <c r="A871" s="2">
        <v>45880</v>
      </c>
      <c r="B871" s="1">
        <v>0.4548611111111111</v>
      </c>
      <c r="C871">
        <v>394.67</v>
      </c>
      <c r="D871">
        <v>393.94</v>
      </c>
      <c r="E871">
        <v>175108</v>
      </c>
      <c r="F871" t="b">
        <f t="shared" si="260"/>
        <v>0</v>
      </c>
      <c r="G871" t="str">
        <f t="shared" si="261"/>
        <v/>
      </c>
      <c r="H871" t="str">
        <f t="shared" si="262"/>
        <v/>
      </c>
      <c r="I871">
        <f t="shared" si="263"/>
        <v>393.76</v>
      </c>
      <c r="J871">
        <f t="shared" si="264"/>
        <v>391.88</v>
      </c>
      <c r="K871">
        <f t="shared" si="265"/>
        <v>1</v>
      </c>
      <c r="L871" t="str">
        <f>IF(
    AND(
        K871=1,
        COUNTIFS($A$2:A871,A871,$K$2:K871,1)=1
    ),
    "ENTRY",
    ""
)</f>
        <v/>
      </c>
      <c r="M871" t="str">
        <f t="shared" si="266"/>
        <v/>
      </c>
      <c r="N871" t="str">
        <f t="shared" si="267"/>
        <v/>
      </c>
      <c r="O871" t="str">
        <f t="shared" si="268"/>
        <v/>
      </c>
      <c r="P871" t="str">
        <f t="shared" si="269"/>
        <v/>
      </c>
      <c r="Q871" t="str">
        <f t="shared" si="270"/>
        <v/>
      </c>
      <c r="R871" t="str">
        <f t="shared" si="271"/>
        <v/>
      </c>
      <c r="S871" t="str">
        <f t="shared" si="279"/>
        <v/>
      </c>
      <c r="U871" t="str">
        <f t="shared" si="272"/>
        <v/>
      </c>
      <c r="V871" t="str">
        <f t="shared" si="273"/>
        <v/>
      </c>
      <c r="W871" t="str">
        <f t="shared" si="274"/>
        <v/>
      </c>
      <c r="X871" t="str">
        <f t="shared" si="275"/>
        <v/>
      </c>
      <c r="Y871" t="str">
        <f t="shared" si="276"/>
        <v/>
      </c>
      <c r="Z871" cm="1">
        <f t="array" ref="Z871">LOOKUP(
    2,
    1/($A:$A=$A871),
    $C:$C
)</f>
        <v>396.97</v>
      </c>
      <c r="AA871" t="str">
        <f t="shared" si="277"/>
        <v/>
      </c>
      <c r="AB871" t="str">
        <f t="shared" si="278"/>
        <v/>
      </c>
    </row>
    <row r="872" spans="1:28" x14ac:dyDescent="0.3">
      <c r="A872" s="2">
        <v>45880</v>
      </c>
      <c r="B872" s="1">
        <v>0.45833333333333331</v>
      </c>
      <c r="C872">
        <v>395.73</v>
      </c>
      <c r="D872">
        <v>394.55</v>
      </c>
      <c r="E872">
        <v>412693</v>
      </c>
      <c r="F872" t="b">
        <f t="shared" si="260"/>
        <v>0</v>
      </c>
      <c r="G872" t="str">
        <f t="shared" si="261"/>
        <v/>
      </c>
      <c r="H872" t="str">
        <f t="shared" si="262"/>
        <v/>
      </c>
      <c r="I872">
        <f t="shared" si="263"/>
        <v>393.76</v>
      </c>
      <c r="J872">
        <f t="shared" si="264"/>
        <v>391.88</v>
      </c>
      <c r="K872">
        <f t="shared" si="265"/>
        <v>1</v>
      </c>
      <c r="L872" t="str">
        <f>IF(
    AND(
        K872=1,
        COUNTIFS($A$2:A872,A872,$K$2:K872,1)=1
    ),
    "ENTRY",
    ""
)</f>
        <v/>
      </c>
      <c r="M872" t="str">
        <f t="shared" si="266"/>
        <v/>
      </c>
      <c r="N872" t="str">
        <f t="shared" si="267"/>
        <v/>
      </c>
      <c r="O872" t="str">
        <f t="shared" si="268"/>
        <v/>
      </c>
      <c r="P872" t="str">
        <f t="shared" si="269"/>
        <v/>
      </c>
      <c r="Q872" t="str">
        <f t="shared" si="270"/>
        <v/>
      </c>
      <c r="R872" t="str">
        <f t="shared" si="271"/>
        <v/>
      </c>
      <c r="S872" t="str">
        <f t="shared" si="279"/>
        <v/>
      </c>
      <c r="U872" t="str">
        <f t="shared" si="272"/>
        <v/>
      </c>
      <c r="V872" t="str">
        <f t="shared" si="273"/>
        <v/>
      </c>
      <c r="W872" t="str">
        <f t="shared" si="274"/>
        <v/>
      </c>
      <c r="X872" t="str">
        <f t="shared" si="275"/>
        <v/>
      </c>
      <c r="Y872" t="str">
        <f t="shared" si="276"/>
        <v/>
      </c>
      <c r="Z872" cm="1">
        <f t="array" ref="Z872">LOOKUP(
    2,
    1/($A:$A=$A872),
    $C:$C
)</f>
        <v>396.97</v>
      </c>
      <c r="AA872" t="str">
        <f t="shared" si="277"/>
        <v/>
      </c>
      <c r="AB872" t="str">
        <f t="shared" si="278"/>
        <v/>
      </c>
    </row>
    <row r="873" spans="1:28" x14ac:dyDescent="0.3">
      <c r="A873" s="2">
        <v>45880</v>
      </c>
      <c r="B873" s="1">
        <v>0.46180555555555558</v>
      </c>
      <c r="C873">
        <v>395.09</v>
      </c>
      <c r="D873">
        <v>394.15</v>
      </c>
      <c r="E873">
        <v>112314</v>
      </c>
      <c r="F873" t="b">
        <f t="shared" si="260"/>
        <v>0</v>
      </c>
      <c r="G873" t="str">
        <f t="shared" si="261"/>
        <v/>
      </c>
      <c r="H873" t="str">
        <f t="shared" si="262"/>
        <v/>
      </c>
      <c r="I873">
        <f t="shared" si="263"/>
        <v>393.76</v>
      </c>
      <c r="J873">
        <f t="shared" si="264"/>
        <v>391.88</v>
      </c>
      <c r="K873">
        <f t="shared" si="265"/>
        <v>1</v>
      </c>
      <c r="L873" t="str">
        <f>IF(
    AND(
        K873=1,
        COUNTIFS($A$2:A873,A873,$K$2:K873,1)=1
    ),
    "ENTRY",
    ""
)</f>
        <v/>
      </c>
      <c r="M873" t="str">
        <f t="shared" si="266"/>
        <v/>
      </c>
      <c r="N873" t="str">
        <f t="shared" si="267"/>
        <v/>
      </c>
      <c r="O873" t="str">
        <f t="shared" si="268"/>
        <v/>
      </c>
      <c r="P873" t="str">
        <f t="shared" si="269"/>
        <v/>
      </c>
      <c r="Q873" t="str">
        <f t="shared" si="270"/>
        <v/>
      </c>
      <c r="R873" t="str">
        <f t="shared" si="271"/>
        <v/>
      </c>
      <c r="S873" t="str">
        <f t="shared" si="279"/>
        <v/>
      </c>
      <c r="U873" t="str">
        <f t="shared" si="272"/>
        <v/>
      </c>
      <c r="V873" t="str">
        <f t="shared" si="273"/>
        <v/>
      </c>
      <c r="W873" t="str">
        <f t="shared" si="274"/>
        <v/>
      </c>
      <c r="X873" t="str">
        <f t="shared" si="275"/>
        <v/>
      </c>
      <c r="Y873" t="str">
        <f t="shared" si="276"/>
        <v/>
      </c>
      <c r="Z873" cm="1">
        <f t="array" ref="Z873">LOOKUP(
    2,
    1/($A:$A=$A873),
    $C:$C
)</f>
        <v>396.97</v>
      </c>
      <c r="AA873" t="str">
        <f t="shared" si="277"/>
        <v/>
      </c>
      <c r="AB873" t="str">
        <f t="shared" si="278"/>
        <v/>
      </c>
    </row>
    <row r="874" spans="1:28" x14ac:dyDescent="0.3">
      <c r="A874" s="2">
        <v>45880</v>
      </c>
      <c r="B874" s="1">
        <v>0.46527777777777779</v>
      </c>
      <c r="C874">
        <v>394.42</v>
      </c>
      <c r="D874">
        <v>393.61</v>
      </c>
      <c r="E874">
        <v>374254</v>
      </c>
      <c r="F874" t="b">
        <f t="shared" si="260"/>
        <v>0</v>
      </c>
      <c r="G874" t="str">
        <f t="shared" si="261"/>
        <v/>
      </c>
      <c r="H874" t="str">
        <f t="shared" si="262"/>
        <v/>
      </c>
      <c r="I874">
        <f t="shared" si="263"/>
        <v>393.76</v>
      </c>
      <c r="J874">
        <f t="shared" si="264"/>
        <v>391.88</v>
      </c>
      <c r="K874">
        <f t="shared" si="265"/>
        <v>1</v>
      </c>
      <c r="L874" t="str">
        <f>IF(
    AND(
        K874=1,
        COUNTIFS($A$2:A874,A874,$K$2:K874,1)=1
    ),
    "ENTRY",
    ""
)</f>
        <v/>
      </c>
      <c r="M874" t="str">
        <f t="shared" si="266"/>
        <v/>
      </c>
      <c r="N874" t="str">
        <f t="shared" si="267"/>
        <v/>
      </c>
      <c r="O874" t="str">
        <f t="shared" si="268"/>
        <v/>
      </c>
      <c r="P874" t="str">
        <f t="shared" si="269"/>
        <v/>
      </c>
      <c r="Q874" t="str">
        <f t="shared" si="270"/>
        <v/>
      </c>
      <c r="R874" t="str">
        <f t="shared" si="271"/>
        <v/>
      </c>
      <c r="S874" t="str">
        <f t="shared" si="279"/>
        <v/>
      </c>
      <c r="U874" t="str">
        <f t="shared" si="272"/>
        <v/>
      </c>
      <c r="V874" t="str">
        <f t="shared" si="273"/>
        <v/>
      </c>
      <c r="W874" t="str">
        <f t="shared" si="274"/>
        <v/>
      </c>
      <c r="X874" t="str">
        <f t="shared" si="275"/>
        <v/>
      </c>
      <c r="Y874" t="str">
        <f t="shared" si="276"/>
        <v/>
      </c>
      <c r="Z874" cm="1">
        <f t="array" ref="Z874">LOOKUP(
    2,
    1/($A:$A=$A874),
    $C:$C
)</f>
        <v>396.97</v>
      </c>
      <c r="AA874" t="str">
        <f t="shared" si="277"/>
        <v/>
      </c>
      <c r="AB874" t="str">
        <f t="shared" si="278"/>
        <v/>
      </c>
    </row>
    <row r="875" spans="1:28" x14ac:dyDescent="0.3">
      <c r="A875" s="2">
        <v>45880</v>
      </c>
      <c r="B875" s="1">
        <v>0.46875</v>
      </c>
      <c r="C875">
        <v>395.27</v>
      </c>
      <c r="D875">
        <v>394.15</v>
      </c>
      <c r="E875">
        <v>296795</v>
      </c>
      <c r="F875" t="b">
        <f t="shared" si="260"/>
        <v>0</v>
      </c>
      <c r="G875" t="str">
        <f t="shared" si="261"/>
        <v/>
      </c>
      <c r="H875" t="str">
        <f t="shared" si="262"/>
        <v/>
      </c>
      <c r="I875">
        <f t="shared" si="263"/>
        <v>393.76</v>
      </c>
      <c r="J875">
        <f t="shared" si="264"/>
        <v>391.88</v>
      </c>
      <c r="K875">
        <f t="shared" si="265"/>
        <v>1</v>
      </c>
      <c r="L875" t="str">
        <f>IF(
    AND(
        K875=1,
        COUNTIFS($A$2:A875,A875,$K$2:K875,1)=1
    ),
    "ENTRY",
    ""
)</f>
        <v/>
      </c>
      <c r="M875" t="str">
        <f t="shared" si="266"/>
        <v/>
      </c>
      <c r="N875" t="str">
        <f t="shared" si="267"/>
        <v/>
      </c>
      <c r="O875" t="str">
        <f t="shared" si="268"/>
        <v/>
      </c>
      <c r="P875" t="str">
        <f t="shared" si="269"/>
        <v/>
      </c>
      <c r="Q875" t="str">
        <f t="shared" si="270"/>
        <v/>
      </c>
      <c r="R875" t="str">
        <f t="shared" si="271"/>
        <v/>
      </c>
      <c r="S875" t="str">
        <f t="shared" si="279"/>
        <v/>
      </c>
      <c r="U875" t="str">
        <f t="shared" si="272"/>
        <v/>
      </c>
      <c r="V875" t="str">
        <f t="shared" si="273"/>
        <v/>
      </c>
      <c r="W875" t="str">
        <f t="shared" si="274"/>
        <v/>
      </c>
      <c r="X875" t="str">
        <f t="shared" si="275"/>
        <v/>
      </c>
      <c r="Y875" t="str">
        <f t="shared" si="276"/>
        <v/>
      </c>
      <c r="Z875" cm="1">
        <f t="array" ref="Z875">LOOKUP(
    2,
    1/($A:$A=$A875),
    $C:$C
)</f>
        <v>396.97</v>
      </c>
      <c r="AA875" t="str">
        <f t="shared" si="277"/>
        <v/>
      </c>
      <c r="AB875" t="str">
        <f t="shared" si="278"/>
        <v/>
      </c>
    </row>
    <row r="876" spans="1:28" x14ac:dyDescent="0.3">
      <c r="A876" s="2">
        <v>45880</v>
      </c>
      <c r="B876" s="1">
        <v>0.47222222222222221</v>
      </c>
      <c r="C876">
        <v>395.52</v>
      </c>
      <c r="D876">
        <v>394.7</v>
      </c>
      <c r="E876">
        <v>148297</v>
      </c>
      <c r="F876" t="b">
        <f t="shared" si="260"/>
        <v>0</v>
      </c>
      <c r="G876" t="str">
        <f t="shared" si="261"/>
        <v/>
      </c>
      <c r="H876" t="str">
        <f t="shared" si="262"/>
        <v/>
      </c>
      <c r="I876">
        <f t="shared" si="263"/>
        <v>393.76</v>
      </c>
      <c r="J876">
        <f t="shared" si="264"/>
        <v>391.88</v>
      </c>
      <c r="K876">
        <f t="shared" si="265"/>
        <v>1</v>
      </c>
      <c r="L876" t="str">
        <f>IF(
    AND(
        K876=1,
        COUNTIFS($A$2:A876,A876,$K$2:K876,1)=1
    ),
    "ENTRY",
    ""
)</f>
        <v/>
      </c>
      <c r="M876" t="str">
        <f t="shared" si="266"/>
        <v/>
      </c>
      <c r="N876" t="str">
        <f t="shared" si="267"/>
        <v/>
      </c>
      <c r="O876" t="str">
        <f t="shared" si="268"/>
        <v/>
      </c>
      <c r="P876" t="str">
        <f t="shared" si="269"/>
        <v/>
      </c>
      <c r="Q876" t="str">
        <f t="shared" si="270"/>
        <v/>
      </c>
      <c r="R876" t="str">
        <f t="shared" si="271"/>
        <v/>
      </c>
      <c r="S876" t="str">
        <f t="shared" si="279"/>
        <v/>
      </c>
      <c r="U876" t="str">
        <f t="shared" si="272"/>
        <v/>
      </c>
      <c r="V876" t="str">
        <f t="shared" si="273"/>
        <v/>
      </c>
      <c r="W876" t="str">
        <f t="shared" si="274"/>
        <v/>
      </c>
      <c r="X876" t="str">
        <f t="shared" si="275"/>
        <v/>
      </c>
      <c r="Y876" t="str">
        <f t="shared" si="276"/>
        <v/>
      </c>
      <c r="Z876" cm="1">
        <f t="array" ref="Z876">LOOKUP(
    2,
    1/($A:$A=$A876),
    $C:$C
)</f>
        <v>396.97</v>
      </c>
      <c r="AA876" t="str">
        <f t="shared" si="277"/>
        <v/>
      </c>
      <c r="AB876" t="str">
        <f t="shared" si="278"/>
        <v/>
      </c>
    </row>
    <row r="877" spans="1:28" x14ac:dyDescent="0.3">
      <c r="A877" s="2">
        <v>45880</v>
      </c>
      <c r="B877" s="1">
        <v>0.47569444444444442</v>
      </c>
      <c r="C877">
        <v>395.97</v>
      </c>
      <c r="D877">
        <v>394.61</v>
      </c>
      <c r="E877">
        <v>222457</v>
      </c>
      <c r="F877" t="b">
        <f t="shared" si="260"/>
        <v>0</v>
      </c>
      <c r="G877" t="str">
        <f t="shared" si="261"/>
        <v/>
      </c>
      <c r="H877" t="str">
        <f t="shared" si="262"/>
        <v/>
      </c>
      <c r="I877">
        <f t="shared" si="263"/>
        <v>393.76</v>
      </c>
      <c r="J877">
        <f t="shared" si="264"/>
        <v>391.88</v>
      </c>
      <c r="K877">
        <f t="shared" si="265"/>
        <v>1</v>
      </c>
      <c r="L877" t="str">
        <f>IF(
    AND(
        K877=1,
        COUNTIFS($A$2:A877,A877,$K$2:K877,1)=1
    ),
    "ENTRY",
    ""
)</f>
        <v/>
      </c>
      <c r="M877" t="str">
        <f t="shared" si="266"/>
        <v/>
      </c>
      <c r="N877" t="str">
        <f t="shared" si="267"/>
        <v/>
      </c>
      <c r="O877" t="str">
        <f t="shared" si="268"/>
        <v/>
      </c>
      <c r="P877" t="str">
        <f t="shared" si="269"/>
        <v/>
      </c>
      <c r="Q877" t="str">
        <f t="shared" si="270"/>
        <v/>
      </c>
      <c r="R877" t="str">
        <f t="shared" si="271"/>
        <v/>
      </c>
      <c r="S877" t="str">
        <f t="shared" si="279"/>
        <v/>
      </c>
      <c r="U877" t="str">
        <f t="shared" si="272"/>
        <v/>
      </c>
      <c r="V877" t="str">
        <f t="shared" si="273"/>
        <v/>
      </c>
      <c r="W877" t="str">
        <f t="shared" si="274"/>
        <v/>
      </c>
      <c r="X877" t="str">
        <f t="shared" si="275"/>
        <v/>
      </c>
      <c r="Y877" t="str">
        <f t="shared" si="276"/>
        <v/>
      </c>
      <c r="Z877" cm="1">
        <f t="array" ref="Z877">LOOKUP(
    2,
    1/($A:$A=$A877),
    $C:$C
)</f>
        <v>396.97</v>
      </c>
      <c r="AA877" t="str">
        <f t="shared" si="277"/>
        <v/>
      </c>
      <c r="AB877" t="str">
        <f t="shared" si="278"/>
        <v/>
      </c>
    </row>
    <row r="878" spans="1:28" x14ac:dyDescent="0.3">
      <c r="A878" s="2">
        <v>45880</v>
      </c>
      <c r="B878" s="1">
        <v>0.47916666666666669</v>
      </c>
      <c r="C878">
        <v>394.85</v>
      </c>
      <c r="D878">
        <v>394.18</v>
      </c>
      <c r="E878">
        <v>112295</v>
      </c>
      <c r="F878" t="b">
        <f t="shared" si="260"/>
        <v>0</v>
      </c>
      <c r="G878" t="str">
        <f t="shared" si="261"/>
        <v/>
      </c>
      <c r="H878" t="str">
        <f t="shared" si="262"/>
        <v/>
      </c>
      <c r="I878">
        <f t="shared" si="263"/>
        <v>393.76</v>
      </c>
      <c r="J878">
        <f t="shared" si="264"/>
        <v>391.88</v>
      </c>
      <c r="K878">
        <f t="shared" si="265"/>
        <v>1</v>
      </c>
      <c r="L878" t="str">
        <f>IF(
    AND(
        K878=1,
        COUNTIFS($A$2:A878,A878,$K$2:K878,1)=1
    ),
    "ENTRY",
    ""
)</f>
        <v/>
      </c>
      <c r="M878" t="str">
        <f t="shared" si="266"/>
        <v/>
      </c>
      <c r="N878" t="str">
        <f t="shared" si="267"/>
        <v/>
      </c>
      <c r="O878" t="str">
        <f t="shared" si="268"/>
        <v/>
      </c>
      <c r="P878" t="str">
        <f t="shared" si="269"/>
        <v/>
      </c>
      <c r="Q878" t="str">
        <f t="shared" si="270"/>
        <v/>
      </c>
      <c r="R878" t="str">
        <f t="shared" si="271"/>
        <v/>
      </c>
      <c r="S878" t="str">
        <f t="shared" si="279"/>
        <v/>
      </c>
      <c r="U878" t="str">
        <f t="shared" si="272"/>
        <v/>
      </c>
      <c r="V878" t="str">
        <f t="shared" si="273"/>
        <v/>
      </c>
      <c r="W878" t="str">
        <f t="shared" si="274"/>
        <v/>
      </c>
      <c r="X878" t="str">
        <f t="shared" si="275"/>
        <v/>
      </c>
      <c r="Y878" t="str">
        <f t="shared" si="276"/>
        <v/>
      </c>
      <c r="Z878" cm="1">
        <f t="array" ref="Z878">LOOKUP(
    2,
    1/($A:$A=$A878),
    $C:$C
)</f>
        <v>396.97</v>
      </c>
      <c r="AA878" t="str">
        <f t="shared" si="277"/>
        <v/>
      </c>
      <c r="AB878" t="str">
        <f t="shared" si="278"/>
        <v/>
      </c>
    </row>
    <row r="879" spans="1:28" x14ac:dyDescent="0.3">
      <c r="A879" s="2">
        <v>45880</v>
      </c>
      <c r="B879" s="1">
        <v>0.4826388888888889</v>
      </c>
      <c r="C879">
        <v>394.55</v>
      </c>
      <c r="D879">
        <v>393.73</v>
      </c>
      <c r="E879">
        <v>158310</v>
      </c>
      <c r="F879" t="b">
        <f t="shared" si="260"/>
        <v>0</v>
      </c>
      <c r="G879" t="str">
        <f t="shared" si="261"/>
        <v/>
      </c>
      <c r="H879" t="str">
        <f t="shared" si="262"/>
        <v/>
      </c>
      <c r="I879">
        <f t="shared" si="263"/>
        <v>393.76</v>
      </c>
      <c r="J879">
        <f t="shared" si="264"/>
        <v>391.88</v>
      </c>
      <c r="K879">
        <f t="shared" si="265"/>
        <v>1</v>
      </c>
      <c r="L879" t="str">
        <f>IF(
    AND(
        K879=1,
        COUNTIFS($A$2:A879,A879,$K$2:K879,1)=1
    ),
    "ENTRY",
    ""
)</f>
        <v/>
      </c>
      <c r="M879" t="str">
        <f t="shared" si="266"/>
        <v/>
      </c>
      <c r="N879" t="str">
        <f t="shared" si="267"/>
        <v/>
      </c>
      <c r="O879" t="str">
        <f t="shared" si="268"/>
        <v/>
      </c>
      <c r="P879" t="str">
        <f t="shared" si="269"/>
        <v/>
      </c>
      <c r="Q879" t="str">
        <f t="shared" si="270"/>
        <v/>
      </c>
      <c r="R879" t="str">
        <f t="shared" si="271"/>
        <v/>
      </c>
      <c r="S879" t="str">
        <f t="shared" si="279"/>
        <v/>
      </c>
      <c r="U879" t="str">
        <f t="shared" si="272"/>
        <v/>
      </c>
      <c r="V879" t="str">
        <f t="shared" si="273"/>
        <v/>
      </c>
      <c r="W879" t="str">
        <f t="shared" si="274"/>
        <v/>
      </c>
      <c r="X879" t="str">
        <f t="shared" si="275"/>
        <v/>
      </c>
      <c r="Y879" t="str">
        <f t="shared" si="276"/>
        <v/>
      </c>
      <c r="Z879" cm="1">
        <f t="array" ref="Z879">LOOKUP(
    2,
    1/($A:$A=$A879),
    $C:$C
)</f>
        <v>396.97</v>
      </c>
      <c r="AA879" t="str">
        <f t="shared" si="277"/>
        <v/>
      </c>
      <c r="AB879" t="str">
        <f t="shared" si="278"/>
        <v/>
      </c>
    </row>
    <row r="880" spans="1:28" x14ac:dyDescent="0.3">
      <c r="A880" s="2">
        <v>45880</v>
      </c>
      <c r="B880" s="1">
        <v>0.4861111111111111</v>
      </c>
      <c r="C880">
        <v>394.52</v>
      </c>
      <c r="D880">
        <v>393.36</v>
      </c>
      <c r="E880">
        <v>118428</v>
      </c>
      <c r="F880" t="b">
        <f t="shared" si="260"/>
        <v>0</v>
      </c>
      <c r="G880" t="str">
        <f t="shared" si="261"/>
        <v/>
      </c>
      <c r="H880" t="str">
        <f t="shared" si="262"/>
        <v/>
      </c>
      <c r="I880">
        <f t="shared" si="263"/>
        <v>393.76</v>
      </c>
      <c r="J880">
        <f t="shared" si="264"/>
        <v>391.88</v>
      </c>
      <c r="K880">
        <f t="shared" si="265"/>
        <v>1</v>
      </c>
      <c r="L880" t="str">
        <f>IF(
    AND(
        K880=1,
        COUNTIFS($A$2:A880,A880,$K$2:K880,1)=1
    ),
    "ENTRY",
    ""
)</f>
        <v/>
      </c>
      <c r="M880" t="str">
        <f t="shared" si="266"/>
        <v/>
      </c>
      <c r="N880" t="str">
        <f t="shared" si="267"/>
        <v/>
      </c>
      <c r="O880" t="str">
        <f t="shared" si="268"/>
        <v/>
      </c>
      <c r="P880" t="str">
        <f t="shared" si="269"/>
        <v/>
      </c>
      <c r="Q880" t="str">
        <f t="shared" si="270"/>
        <v/>
      </c>
      <c r="R880" t="str">
        <f t="shared" si="271"/>
        <v/>
      </c>
      <c r="S880" t="str">
        <f t="shared" si="279"/>
        <v/>
      </c>
      <c r="U880" t="str">
        <f t="shared" si="272"/>
        <v/>
      </c>
      <c r="V880" t="str">
        <f t="shared" si="273"/>
        <v/>
      </c>
      <c r="W880" t="str">
        <f t="shared" si="274"/>
        <v/>
      </c>
      <c r="X880" t="str">
        <f t="shared" si="275"/>
        <v/>
      </c>
      <c r="Y880" t="str">
        <f t="shared" si="276"/>
        <v/>
      </c>
      <c r="Z880" cm="1">
        <f t="array" ref="Z880">LOOKUP(
    2,
    1/($A:$A=$A880),
    $C:$C
)</f>
        <v>396.97</v>
      </c>
      <c r="AA880" t="str">
        <f t="shared" si="277"/>
        <v/>
      </c>
      <c r="AB880" t="str">
        <f t="shared" si="278"/>
        <v/>
      </c>
    </row>
    <row r="881" spans="1:28" x14ac:dyDescent="0.3">
      <c r="A881" s="2">
        <v>45880</v>
      </c>
      <c r="B881" s="1">
        <v>0.48958333333333331</v>
      </c>
      <c r="C881">
        <v>393.58</v>
      </c>
      <c r="D881">
        <v>392.91</v>
      </c>
      <c r="E881">
        <v>145024</v>
      </c>
      <c r="F881" t="b">
        <f t="shared" si="260"/>
        <v>0</v>
      </c>
      <c r="G881" t="str">
        <f t="shared" si="261"/>
        <v/>
      </c>
      <c r="H881" t="str">
        <f t="shared" si="262"/>
        <v/>
      </c>
      <c r="I881">
        <f t="shared" si="263"/>
        <v>393.76</v>
      </c>
      <c r="J881">
        <f t="shared" si="264"/>
        <v>391.88</v>
      </c>
      <c r="K881">
        <f t="shared" si="265"/>
        <v>0</v>
      </c>
      <c r="L881" t="str">
        <f>IF(
    AND(
        K881=1,
        COUNTIFS($A$2:A881,A881,$K$2:K881,1)=1
    ),
    "ENTRY",
    ""
)</f>
        <v/>
      </c>
      <c r="M881" t="str">
        <f t="shared" si="266"/>
        <v/>
      </c>
      <c r="N881" t="str">
        <f t="shared" si="267"/>
        <v/>
      </c>
      <c r="O881" t="str">
        <f t="shared" si="268"/>
        <v/>
      </c>
      <c r="P881" t="str">
        <f t="shared" si="269"/>
        <v/>
      </c>
      <c r="Q881" t="str">
        <f t="shared" si="270"/>
        <v/>
      </c>
      <c r="R881" t="str">
        <f t="shared" si="271"/>
        <v/>
      </c>
      <c r="S881" t="str">
        <f t="shared" si="279"/>
        <v/>
      </c>
      <c r="U881" t="str">
        <f t="shared" si="272"/>
        <v/>
      </c>
      <c r="V881" t="str">
        <f t="shared" si="273"/>
        <v/>
      </c>
      <c r="W881" t="str">
        <f t="shared" si="274"/>
        <v/>
      </c>
      <c r="X881" t="str">
        <f t="shared" si="275"/>
        <v/>
      </c>
      <c r="Y881" t="str">
        <f t="shared" si="276"/>
        <v/>
      </c>
      <c r="Z881" cm="1">
        <f t="array" ref="Z881">LOOKUP(
    2,
    1/($A:$A=$A881),
    $C:$C
)</f>
        <v>396.97</v>
      </c>
      <c r="AA881" t="str">
        <f t="shared" si="277"/>
        <v/>
      </c>
      <c r="AB881" t="str">
        <f t="shared" si="278"/>
        <v/>
      </c>
    </row>
    <row r="882" spans="1:28" x14ac:dyDescent="0.3">
      <c r="A882" s="2">
        <v>45880</v>
      </c>
      <c r="B882" s="1">
        <v>0.49305555555555558</v>
      </c>
      <c r="C882">
        <v>393.45</v>
      </c>
      <c r="D882">
        <v>392.76</v>
      </c>
      <c r="E882">
        <v>178713</v>
      </c>
      <c r="F882" t="b">
        <f t="shared" si="260"/>
        <v>0</v>
      </c>
      <c r="G882" t="str">
        <f t="shared" si="261"/>
        <v/>
      </c>
      <c r="H882" t="str">
        <f t="shared" si="262"/>
        <v/>
      </c>
      <c r="I882">
        <f t="shared" si="263"/>
        <v>393.76</v>
      </c>
      <c r="J882">
        <f t="shared" si="264"/>
        <v>391.88</v>
      </c>
      <c r="K882">
        <f t="shared" si="265"/>
        <v>0</v>
      </c>
      <c r="L882" t="str">
        <f>IF(
    AND(
        K882=1,
        COUNTIFS($A$2:A882,A882,$K$2:K882,1)=1
    ),
    "ENTRY",
    ""
)</f>
        <v/>
      </c>
      <c r="M882" t="str">
        <f t="shared" si="266"/>
        <v/>
      </c>
      <c r="N882" t="str">
        <f t="shared" si="267"/>
        <v/>
      </c>
      <c r="O882" t="str">
        <f t="shared" si="268"/>
        <v/>
      </c>
      <c r="P882" t="str">
        <f t="shared" si="269"/>
        <v/>
      </c>
      <c r="Q882" t="str">
        <f t="shared" si="270"/>
        <v/>
      </c>
      <c r="R882" t="str">
        <f t="shared" si="271"/>
        <v/>
      </c>
      <c r="S882" t="str">
        <f t="shared" si="279"/>
        <v/>
      </c>
      <c r="U882" t="str">
        <f t="shared" si="272"/>
        <v/>
      </c>
      <c r="V882" t="str">
        <f t="shared" si="273"/>
        <v/>
      </c>
      <c r="W882" t="str">
        <f t="shared" si="274"/>
        <v/>
      </c>
      <c r="X882" t="str">
        <f t="shared" si="275"/>
        <v/>
      </c>
      <c r="Y882" t="str">
        <f t="shared" si="276"/>
        <v/>
      </c>
      <c r="Z882" cm="1">
        <f t="array" ref="Z882">LOOKUP(
    2,
    1/($A:$A=$A882),
    $C:$C
)</f>
        <v>396.97</v>
      </c>
      <c r="AA882" t="str">
        <f t="shared" si="277"/>
        <v/>
      </c>
      <c r="AB882" t="str">
        <f t="shared" si="278"/>
        <v/>
      </c>
    </row>
    <row r="883" spans="1:28" x14ac:dyDescent="0.3">
      <c r="A883" s="2">
        <v>45880</v>
      </c>
      <c r="B883" s="1">
        <v>0.49652777777777779</v>
      </c>
      <c r="C883">
        <v>393.55</v>
      </c>
      <c r="D883">
        <v>392.73</v>
      </c>
      <c r="E883">
        <v>77036</v>
      </c>
      <c r="F883" t="b">
        <f t="shared" si="260"/>
        <v>0</v>
      </c>
      <c r="G883" t="str">
        <f t="shared" si="261"/>
        <v/>
      </c>
      <c r="H883" t="str">
        <f t="shared" si="262"/>
        <v/>
      </c>
      <c r="I883">
        <f t="shared" si="263"/>
        <v>393.76</v>
      </c>
      <c r="J883">
        <f t="shared" si="264"/>
        <v>391.88</v>
      </c>
      <c r="K883">
        <f t="shared" si="265"/>
        <v>0</v>
      </c>
      <c r="L883" t="str">
        <f>IF(
    AND(
        K883=1,
        COUNTIFS($A$2:A883,A883,$K$2:K883,1)=1
    ),
    "ENTRY",
    ""
)</f>
        <v/>
      </c>
      <c r="M883" t="str">
        <f t="shared" si="266"/>
        <v/>
      </c>
      <c r="N883" t="str">
        <f t="shared" si="267"/>
        <v/>
      </c>
      <c r="O883" t="str">
        <f t="shared" si="268"/>
        <v/>
      </c>
      <c r="P883" t="str">
        <f t="shared" si="269"/>
        <v/>
      </c>
      <c r="Q883" t="str">
        <f t="shared" si="270"/>
        <v/>
      </c>
      <c r="R883" t="str">
        <f t="shared" si="271"/>
        <v/>
      </c>
      <c r="S883" t="str">
        <f t="shared" si="279"/>
        <v/>
      </c>
      <c r="U883" t="str">
        <f t="shared" si="272"/>
        <v/>
      </c>
      <c r="V883" t="str">
        <f t="shared" si="273"/>
        <v/>
      </c>
      <c r="W883" t="str">
        <f t="shared" si="274"/>
        <v/>
      </c>
      <c r="X883" t="str">
        <f t="shared" si="275"/>
        <v/>
      </c>
      <c r="Y883" t="str">
        <f t="shared" si="276"/>
        <v/>
      </c>
      <c r="Z883" cm="1">
        <f t="array" ref="Z883">LOOKUP(
    2,
    1/($A:$A=$A883),
    $C:$C
)</f>
        <v>396.97</v>
      </c>
      <c r="AA883" t="str">
        <f t="shared" si="277"/>
        <v/>
      </c>
      <c r="AB883" t="str">
        <f t="shared" si="278"/>
        <v/>
      </c>
    </row>
    <row r="884" spans="1:28" x14ac:dyDescent="0.3">
      <c r="A884" s="2">
        <v>45880</v>
      </c>
      <c r="B884" s="1">
        <v>0.5</v>
      </c>
      <c r="C884">
        <v>394.03</v>
      </c>
      <c r="D884">
        <v>393.21</v>
      </c>
      <c r="E884">
        <v>94062</v>
      </c>
      <c r="F884" t="b">
        <f t="shared" si="260"/>
        <v>0</v>
      </c>
      <c r="G884" t="str">
        <f t="shared" si="261"/>
        <v/>
      </c>
      <c r="H884" t="str">
        <f t="shared" si="262"/>
        <v/>
      </c>
      <c r="I884">
        <f t="shared" si="263"/>
        <v>393.76</v>
      </c>
      <c r="J884">
        <f t="shared" si="264"/>
        <v>391.88</v>
      </c>
      <c r="K884">
        <f t="shared" si="265"/>
        <v>1</v>
      </c>
      <c r="L884" t="str">
        <f>IF(
    AND(
        K884=1,
        COUNTIFS($A$2:A884,A884,$K$2:K884,1)=1
    ),
    "ENTRY",
    ""
)</f>
        <v/>
      </c>
      <c r="M884" t="str">
        <f t="shared" si="266"/>
        <v/>
      </c>
      <c r="N884" t="str">
        <f t="shared" si="267"/>
        <v/>
      </c>
      <c r="O884" t="str">
        <f t="shared" si="268"/>
        <v/>
      </c>
      <c r="P884" t="str">
        <f t="shared" si="269"/>
        <v/>
      </c>
      <c r="Q884" t="str">
        <f t="shared" si="270"/>
        <v/>
      </c>
      <c r="R884" t="str">
        <f t="shared" si="271"/>
        <v/>
      </c>
      <c r="S884" t="str">
        <f t="shared" si="279"/>
        <v/>
      </c>
      <c r="U884" t="str">
        <f t="shared" si="272"/>
        <v/>
      </c>
      <c r="V884" t="str">
        <f t="shared" si="273"/>
        <v/>
      </c>
      <c r="W884" t="str">
        <f t="shared" si="274"/>
        <v/>
      </c>
      <c r="X884" t="str">
        <f t="shared" si="275"/>
        <v/>
      </c>
      <c r="Y884" t="str">
        <f t="shared" si="276"/>
        <v/>
      </c>
      <c r="Z884" cm="1">
        <f t="array" ref="Z884">LOOKUP(
    2,
    1/($A:$A=$A884),
    $C:$C
)</f>
        <v>396.97</v>
      </c>
      <c r="AA884" t="str">
        <f t="shared" si="277"/>
        <v/>
      </c>
      <c r="AB884" t="str">
        <f t="shared" si="278"/>
        <v/>
      </c>
    </row>
    <row r="885" spans="1:28" x14ac:dyDescent="0.3">
      <c r="A885" s="2">
        <v>45880</v>
      </c>
      <c r="B885" s="1">
        <v>0.50347222222222221</v>
      </c>
      <c r="C885">
        <v>393.64</v>
      </c>
      <c r="D885">
        <v>393.15</v>
      </c>
      <c r="E885">
        <v>55906</v>
      </c>
      <c r="F885" t="b">
        <f t="shared" si="260"/>
        <v>0</v>
      </c>
      <c r="G885" t="str">
        <f t="shared" si="261"/>
        <v/>
      </c>
      <c r="H885" t="str">
        <f t="shared" si="262"/>
        <v/>
      </c>
      <c r="I885">
        <f t="shared" si="263"/>
        <v>393.76</v>
      </c>
      <c r="J885">
        <f t="shared" si="264"/>
        <v>391.88</v>
      </c>
      <c r="K885">
        <f t="shared" si="265"/>
        <v>0</v>
      </c>
      <c r="L885" t="str">
        <f>IF(
    AND(
        K885=1,
        COUNTIFS($A$2:A885,A885,$K$2:K885,1)=1
    ),
    "ENTRY",
    ""
)</f>
        <v/>
      </c>
      <c r="M885" t="str">
        <f t="shared" si="266"/>
        <v/>
      </c>
      <c r="N885" t="str">
        <f t="shared" si="267"/>
        <v/>
      </c>
      <c r="O885" t="str">
        <f t="shared" si="268"/>
        <v/>
      </c>
      <c r="P885" t="str">
        <f t="shared" si="269"/>
        <v/>
      </c>
      <c r="Q885" t="str">
        <f t="shared" si="270"/>
        <v/>
      </c>
      <c r="R885" t="str">
        <f t="shared" si="271"/>
        <v/>
      </c>
      <c r="S885" t="str">
        <f t="shared" si="279"/>
        <v/>
      </c>
      <c r="U885" t="str">
        <f t="shared" si="272"/>
        <v/>
      </c>
      <c r="V885" t="str">
        <f t="shared" si="273"/>
        <v/>
      </c>
      <c r="W885" t="str">
        <f t="shared" si="274"/>
        <v/>
      </c>
      <c r="X885" t="str">
        <f t="shared" si="275"/>
        <v/>
      </c>
      <c r="Y885" t="str">
        <f t="shared" si="276"/>
        <v/>
      </c>
      <c r="Z885" cm="1">
        <f t="array" ref="Z885">LOOKUP(
    2,
    1/($A:$A=$A885),
    $C:$C
)</f>
        <v>396.97</v>
      </c>
      <c r="AA885" t="str">
        <f t="shared" si="277"/>
        <v/>
      </c>
      <c r="AB885" t="str">
        <f t="shared" si="278"/>
        <v/>
      </c>
    </row>
    <row r="886" spans="1:28" x14ac:dyDescent="0.3">
      <c r="A886" s="2">
        <v>45880</v>
      </c>
      <c r="B886" s="1">
        <v>0.50694444444444442</v>
      </c>
      <c r="C886">
        <v>393.88</v>
      </c>
      <c r="D886">
        <v>393.21</v>
      </c>
      <c r="E886">
        <v>67331</v>
      </c>
      <c r="F886" t="b">
        <f t="shared" si="260"/>
        <v>0</v>
      </c>
      <c r="G886" t="str">
        <f t="shared" si="261"/>
        <v/>
      </c>
      <c r="H886" t="str">
        <f t="shared" si="262"/>
        <v/>
      </c>
      <c r="I886">
        <f t="shared" si="263"/>
        <v>393.76</v>
      </c>
      <c r="J886">
        <f t="shared" si="264"/>
        <v>391.88</v>
      </c>
      <c r="K886">
        <f t="shared" si="265"/>
        <v>1</v>
      </c>
      <c r="L886" t="str">
        <f>IF(
    AND(
        K886=1,
        COUNTIFS($A$2:A886,A886,$K$2:K886,1)=1
    ),
    "ENTRY",
    ""
)</f>
        <v/>
      </c>
      <c r="M886" t="str">
        <f t="shared" si="266"/>
        <v/>
      </c>
      <c r="N886" t="str">
        <f t="shared" si="267"/>
        <v/>
      </c>
      <c r="O886" t="str">
        <f t="shared" si="268"/>
        <v/>
      </c>
      <c r="P886" t="str">
        <f t="shared" si="269"/>
        <v/>
      </c>
      <c r="Q886" t="str">
        <f t="shared" si="270"/>
        <v/>
      </c>
      <c r="R886" t="str">
        <f t="shared" si="271"/>
        <v/>
      </c>
      <c r="S886" t="str">
        <f t="shared" si="279"/>
        <v/>
      </c>
      <c r="U886" t="str">
        <f t="shared" si="272"/>
        <v/>
      </c>
      <c r="V886" t="str">
        <f t="shared" si="273"/>
        <v/>
      </c>
      <c r="W886" t="str">
        <f t="shared" si="274"/>
        <v/>
      </c>
      <c r="X886" t="str">
        <f t="shared" si="275"/>
        <v/>
      </c>
      <c r="Y886" t="str">
        <f t="shared" si="276"/>
        <v/>
      </c>
      <c r="Z886" cm="1">
        <f t="array" ref="Z886">LOOKUP(
    2,
    1/($A:$A=$A886),
    $C:$C
)</f>
        <v>396.97</v>
      </c>
      <c r="AA886" t="str">
        <f t="shared" si="277"/>
        <v/>
      </c>
      <c r="AB886" t="str">
        <f t="shared" si="278"/>
        <v/>
      </c>
    </row>
    <row r="887" spans="1:28" x14ac:dyDescent="0.3">
      <c r="A887" s="2">
        <v>45880</v>
      </c>
      <c r="B887" s="1">
        <v>0.51041666666666663</v>
      </c>
      <c r="C887">
        <v>395.33</v>
      </c>
      <c r="D887">
        <v>393.82</v>
      </c>
      <c r="E887">
        <v>216491</v>
      </c>
      <c r="F887" t="b">
        <f t="shared" si="260"/>
        <v>0</v>
      </c>
      <c r="G887" t="str">
        <f t="shared" si="261"/>
        <v/>
      </c>
      <c r="H887" t="str">
        <f t="shared" si="262"/>
        <v/>
      </c>
      <c r="I887">
        <f t="shared" si="263"/>
        <v>393.76</v>
      </c>
      <c r="J887">
        <f t="shared" si="264"/>
        <v>391.88</v>
      </c>
      <c r="K887">
        <f t="shared" si="265"/>
        <v>1</v>
      </c>
      <c r="L887" t="str">
        <f>IF(
    AND(
        K887=1,
        COUNTIFS($A$2:A887,A887,$K$2:K887,1)=1
    ),
    "ENTRY",
    ""
)</f>
        <v/>
      </c>
      <c r="M887" t="str">
        <f t="shared" si="266"/>
        <v/>
      </c>
      <c r="N887" t="str">
        <f t="shared" si="267"/>
        <v/>
      </c>
      <c r="O887" t="str">
        <f t="shared" si="268"/>
        <v/>
      </c>
      <c r="P887" t="str">
        <f t="shared" si="269"/>
        <v/>
      </c>
      <c r="Q887" t="str">
        <f t="shared" si="270"/>
        <v/>
      </c>
      <c r="R887" t="str">
        <f t="shared" si="271"/>
        <v/>
      </c>
      <c r="S887" t="str">
        <f t="shared" si="279"/>
        <v/>
      </c>
      <c r="U887" t="str">
        <f t="shared" si="272"/>
        <v/>
      </c>
      <c r="V887" t="str">
        <f t="shared" si="273"/>
        <v/>
      </c>
      <c r="W887" t="str">
        <f t="shared" si="274"/>
        <v/>
      </c>
      <c r="X887" t="str">
        <f t="shared" si="275"/>
        <v/>
      </c>
      <c r="Y887" t="str">
        <f t="shared" si="276"/>
        <v/>
      </c>
      <c r="Z887" cm="1">
        <f t="array" ref="Z887">LOOKUP(
    2,
    1/($A:$A=$A887),
    $C:$C
)</f>
        <v>396.97</v>
      </c>
      <c r="AA887" t="str">
        <f t="shared" si="277"/>
        <v/>
      </c>
      <c r="AB887" t="str">
        <f t="shared" si="278"/>
        <v/>
      </c>
    </row>
    <row r="888" spans="1:28" x14ac:dyDescent="0.3">
      <c r="A888" s="2">
        <v>45880</v>
      </c>
      <c r="B888" s="1">
        <v>0.51388888888888884</v>
      </c>
      <c r="C888">
        <v>396.24</v>
      </c>
      <c r="D888">
        <v>395.09</v>
      </c>
      <c r="E888">
        <v>289240</v>
      </c>
      <c r="F888" t="b">
        <f t="shared" si="260"/>
        <v>0</v>
      </c>
      <c r="G888" t="str">
        <f t="shared" si="261"/>
        <v/>
      </c>
      <c r="H888" t="str">
        <f t="shared" si="262"/>
        <v/>
      </c>
      <c r="I888">
        <f t="shared" si="263"/>
        <v>393.76</v>
      </c>
      <c r="J888">
        <f t="shared" si="264"/>
        <v>391.88</v>
      </c>
      <c r="K888">
        <f t="shared" si="265"/>
        <v>1</v>
      </c>
      <c r="L888" t="str">
        <f>IF(
    AND(
        K888=1,
        COUNTIFS($A$2:A888,A888,$K$2:K888,1)=1
    ),
    "ENTRY",
    ""
)</f>
        <v/>
      </c>
      <c r="M888" t="str">
        <f t="shared" si="266"/>
        <v/>
      </c>
      <c r="N888" t="str">
        <f t="shared" si="267"/>
        <v/>
      </c>
      <c r="O888" t="str">
        <f t="shared" si="268"/>
        <v/>
      </c>
      <c r="P888" t="str">
        <f t="shared" si="269"/>
        <v/>
      </c>
      <c r="Q888" t="str">
        <f t="shared" si="270"/>
        <v/>
      </c>
      <c r="R888" t="str">
        <f t="shared" si="271"/>
        <v/>
      </c>
      <c r="S888" t="str">
        <f t="shared" si="279"/>
        <v/>
      </c>
      <c r="U888" t="str">
        <f t="shared" si="272"/>
        <v/>
      </c>
      <c r="V888" t="str">
        <f t="shared" si="273"/>
        <v/>
      </c>
      <c r="W888" t="str">
        <f t="shared" si="274"/>
        <v/>
      </c>
      <c r="X888" t="str">
        <f t="shared" si="275"/>
        <v/>
      </c>
      <c r="Y888" t="str">
        <f t="shared" si="276"/>
        <v/>
      </c>
      <c r="Z888" cm="1">
        <f t="array" ref="Z888">LOOKUP(
    2,
    1/($A:$A=$A888),
    $C:$C
)</f>
        <v>396.97</v>
      </c>
      <c r="AA888" t="str">
        <f t="shared" si="277"/>
        <v/>
      </c>
      <c r="AB888" t="str">
        <f t="shared" si="278"/>
        <v/>
      </c>
    </row>
    <row r="889" spans="1:28" x14ac:dyDescent="0.3">
      <c r="A889" s="2">
        <v>45880</v>
      </c>
      <c r="B889" s="1">
        <v>0.51736111111111116</v>
      </c>
      <c r="C889">
        <v>395.52</v>
      </c>
      <c r="D889">
        <v>394.85</v>
      </c>
      <c r="E889">
        <v>92982</v>
      </c>
      <c r="F889" t="b">
        <f t="shared" si="260"/>
        <v>0</v>
      </c>
      <c r="G889" t="str">
        <f t="shared" si="261"/>
        <v/>
      </c>
      <c r="H889" t="str">
        <f t="shared" si="262"/>
        <v/>
      </c>
      <c r="I889">
        <f t="shared" si="263"/>
        <v>393.76</v>
      </c>
      <c r="J889">
        <f t="shared" si="264"/>
        <v>391.88</v>
      </c>
      <c r="K889">
        <f t="shared" si="265"/>
        <v>1</v>
      </c>
      <c r="L889" t="str">
        <f>IF(
    AND(
        K889=1,
        COUNTIFS($A$2:A889,A889,$K$2:K889,1)=1
    ),
    "ENTRY",
    ""
)</f>
        <v/>
      </c>
      <c r="M889" t="str">
        <f t="shared" si="266"/>
        <v/>
      </c>
      <c r="N889" t="str">
        <f t="shared" si="267"/>
        <v/>
      </c>
      <c r="O889" t="str">
        <f t="shared" si="268"/>
        <v/>
      </c>
      <c r="P889" t="str">
        <f t="shared" si="269"/>
        <v/>
      </c>
      <c r="Q889" t="str">
        <f t="shared" si="270"/>
        <v/>
      </c>
      <c r="R889" t="str">
        <f t="shared" si="271"/>
        <v/>
      </c>
      <c r="S889" t="str">
        <f t="shared" si="279"/>
        <v/>
      </c>
      <c r="U889" t="str">
        <f t="shared" si="272"/>
        <v/>
      </c>
      <c r="V889" t="str">
        <f t="shared" si="273"/>
        <v/>
      </c>
      <c r="W889" t="str">
        <f t="shared" si="274"/>
        <v/>
      </c>
      <c r="X889" t="str">
        <f t="shared" si="275"/>
        <v/>
      </c>
      <c r="Y889" t="str">
        <f t="shared" si="276"/>
        <v/>
      </c>
      <c r="Z889" cm="1">
        <f t="array" ref="Z889">LOOKUP(
    2,
    1/($A:$A=$A889),
    $C:$C
)</f>
        <v>396.97</v>
      </c>
      <c r="AA889" t="str">
        <f t="shared" si="277"/>
        <v/>
      </c>
      <c r="AB889" t="str">
        <f t="shared" si="278"/>
        <v/>
      </c>
    </row>
    <row r="890" spans="1:28" x14ac:dyDescent="0.3">
      <c r="A890" s="2">
        <v>45880</v>
      </c>
      <c r="B890" s="1">
        <v>0.52083333333333337</v>
      </c>
      <c r="C890">
        <v>395.15</v>
      </c>
      <c r="D890">
        <v>394.61</v>
      </c>
      <c r="E890">
        <v>105914</v>
      </c>
      <c r="F890" t="b">
        <f t="shared" si="260"/>
        <v>0</v>
      </c>
      <c r="G890" t="str">
        <f t="shared" si="261"/>
        <v/>
      </c>
      <c r="H890" t="str">
        <f t="shared" si="262"/>
        <v/>
      </c>
      <c r="I890">
        <f t="shared" si="263"/>
        <v>393.76</v>
      </c>
      <c r="J890">
        <f t="shared" si="264"/>
        <v>391.88</v>
      </c>
      <c r="K890">
        <f t="shared" si="265"/>
        <v>1</v>
      </c>
      <c r="L890" t="str">
        <f>IF(
    AND(
        K890=1,
        COUNTIFS($A$2:A890,A890,$K$2:K890,1)=1
    ),
    "ENTRY",
    ""
)</f>
        <v/>
      </c>
      <c r="M890" t="str">
        <f t="shared" si="266"/>
        <v/>
      </c>
      <c r="N890" t="str">
        <f t="shared" si="267"/>
        <v/>
      </c>
      <c r="O890" t="str">
        <f t="shared" si="268"/>
        <v/>
      </c>
      <c r="P890" t="str">
        <f t="shared" si="269"/>
        <v/>
      </c>
      <c r="Q890" t="str">
        <f t="shared" si="270"/>
        <v/>
      </c>
      <c r="R890" t="str">
        <f t="shared" si="271"/>
        <v/>
      </c>
      <c r="S890" t="str">
        <f t="shared" si="279"/>
        <v/>
      </c>
      <c r="U890" t="str">
        <f t="shared" si="272"/>
        <v/>
      </c>
      <c r="V890" t="str">
        <f t="shared" si="273"/>
        <v/>
      </c>
      <c r="W890" t="str">
        <f t="shared" si="274"/>
        <v/>
      </c>
      <c r="X890" t="str">
        <f t="shared" si="275"/>
        <v/>
      </c>
      <c r="Y890" t="str">
        <f t="shared" si="276"/>
        <v/>
      </c>
      <c r="Z890" cm="1">
        <f t="array" ref="Z890">LOOKUP(
    2,
    1/($A:$A=$A890),
    $C:$C
)</f>
        <v>396.97</v>
      </c>
      <c r="AA890" t="str">
        <f t="shared" si="277"/>
        <v/>
      </c>
      <c r="AB890" t="str">
        <f t="shared" si="278"/>
        <v/>
      </c>
    </row>
    <row r="891" spans="1:28" x14ac:dyDescent="0.3">
      <c r="A891" s="2">
        <v>45880</v>
      </c>
      <c r="B891" s="1">
        <v>0.52430555555555558</v>
      </c>
      <c r="C891">
        <v>395.64</v>
      </c>
      <c r="D891">
        <v>394.88</v>
      </c>
      <c r="E891">
        <v>80665</v>
      </c>
      <c r="F891" t="b">
        <f t="shared" si="260"/>
        <v>0</v>
      </c>
      <c r="G891" t="str">
        <f t="shared" si="261"/>
        <v/>
      </c>
      <c r="H891" t="str">
        <f t="shared" si="262"/>
        <v/>
      </c>
      <c r="I891">
        <f t="shared" si="263"/>
        <v>393.76</v>
      </c>
      <c r="J891">
        <f t="shared" si="264"/>
        <v>391.88</v>
      </c>
      <c r="K891">
        <f t="shared" si="265"/>
        <v>1</v>
      </c>
      <c r="L891" t="str">
        <f>IF(
    AND(
        K891=1,
        COUNTIFS($A$2:A891,A891,$K$2:K891,1)=1
    ),
    "ENTRY",
    ""
)</f>
        <v/>
      </c>
      <c r="M891" t="str">
        <f t="shared" si="266"/>
        <v/>
      </c>
      <c r="N891" t="str">
        <f t="shared" si="267"/>
        <v/>
      </c>
      <c r="O891" t="str">
        <f t="shared" si="268"/>
        <v/>
      </c>
      <c r="P891" t="str">
        <f t="shared" si="269"/>
        <v/>
      </c>
      <c r="Q891" t="str">
        <f t="shared" si="270"/>
        <v/>
      </c>
      <c r="R891" t="str">
        <f t="shared" si="271"/>
        <v/>
      </c>
      <c r="S891" t="str">
        <f t="shared" si="279"/>
        <v/>
      </c>
      <c r="U891" t="str">
        <f t="shared" si="272"/>
        <v/>
      </c>
      <c r="V891" t="str">
        <f t="shared" si="273"/>
        <v/>
      </c>
      <c r="W891" t="str">
        <f t="shared" si="274"/>
        <v/>
      </c>
      <c r="X891" t="str">
        <f t="shared" si="275"/>
        <v/>
      </c>
      <c r="Y891" t="str">
        <f t="shared" si="276"/>
        <v/>
      </c>
      <c r="Z891" cm="1">
        <f t="array" ref="Z891">LOOKUP(
    2,
    1/($A:$A=$A891),
    $C:$C
)</f>
        <v>396.97</v>
      </c>
      <c r="AA891" t="str">
        <f t="shared" si="277"/>
        <v/>
      </c>
      <c r="AB891" t="str">
        <f t="shared" si="278"/>
        <v/>
      </c>
    </row>
    <row r="892" spans="1:28" x14ac:dyDescent="0.3">
      <c r="A892" s="2">
        <v>45880</v>
      </c>
      <c r="B892" s="1">
        <v>0.52777777777777779</v>
      </c>
      <c r="C892">
        <v>395.61</v>
      </c>
      <c r="D892">
        <v>395.24</v>
      </c>
      <c r="E892">
        <v>83948</v>
      </c>
      <c r="F892" t="b">
        <f t="shared" si="260"/>
        <v>0</v>
      </c>
      <c r="G892" t="str">
        <f t="shared" si="261"/>
        <v/>
      </c>
      <c r="H892" t="str">
        <f t="shared" si="262"/>
        <v/>
      </c>
      <c r="I892">
        <f t="shared" si="263"/>
        <v>393.76</v>
      </c>
      <c r="J892">
        <f t="shared" si="264"/>
        <v>391.88</v>
      </c>
      <c r="K892">
        <f t="shared" si="265"/>
        <v>1</v>
      </c>
      <c r="L892" t="str">
        <f>IF(
    AND(
        K892=1,
        COUNTIFS($A$2:A892,A892,$K$2:K892,1)=1
    ),
    "ENTRY",
    ""
)</f>
        <v/>
      </c>
      <c r="M892" t="str">
        <f t="shared" si="266"/>
        <v/>
      </c>
      <c r="N892" t="str">
        <f t="shared" si="267"/>
        <v/>
      </c>
      <c r="O892" t="str">
        <f t="shared" si="268"/>
        <v/>
      </c>
      <c r="P892" t="str">
        <f t="shared" si="269"/>
        <v/>
      </c>
      <c r="Q892" t="str">
        <f t="shared" si="270"/>
        <v/>
      </c>
      <c r="R892" t="str">
        <f t="shared" si="271"/>
        <v/>
      </c>
      <c r="S892" t="str">
        <f t="shared" si="279"/>
        <v/>
      </c>
      <c r="U892" t="str">
        <f t="shared" si="272"/>
        <v/>
      </c>
      <c r="V892" t="str">
        <f t="shared" si="273"/>
        <v/>
      </c>
      <c r="W892" t="str">
        <f t="shared" si="274"/>
        <v/>
      </c>
      <c r="X892" t="str">
        <f t="shared" si="275"/>
        <v/>
      </c>
      <c r="Y892" t="str">
        <f t="shared" si="276"/>
        <v/>
      </c>
      <c r="Z892" cm="1">
        <f t="array" ref="Z892">LOOKUP(
    2,
    1/($A:$A=$A892),
    $C:$C
)</f>
        <v>396.97</v>
      </c>
      <c r="AA892" t="str">
        <f t="shared" si="277"/>
        <v/>
      </c>
      <c r="AB892" t="str">
        <f t="shared" si="278"/>
        <v/>
      </c>
    </row>
    <row r="893" spans="1:28" x14ac:dyDescent="0.3">
      <c r="A893" s="2">
        <v>45880</v>
      </c>
      <c r="B893" s="1">
        <v>0.53125</v>
      </c>
      <c r="C893">
        <v>395.58</v>
      </c>
      <c r="D893">
        <v>395.03</v>
      </c>
      <c r="E893">
        <v>56682</v>
      </c>
      <c r="F893" t="b">
        <f t="shared" si="260"/>
        <v>0</v>
      </c>
      <c r="G893" t="str">
        <f t="shared" si="261"/>
        <v/>
      </c>
      <c r="H893" t="str">
        <f t="shared" si="262"/>
        <v/>
      </c>
      <c r="I893">
        <f t="shared" si="263"/>
        <v>393.76</v>
      </c>
      <c r="J893">
        <f t="shared" si="264"/>
        <v>391.88</v>
      </c>
      <c r="K893">
        <f t="shared" si="265"/>
        <v>1</v>
      </c>
      <c r="L893" t="str">
        <f>IF(
    AND(
        K893=1,
        COUNTIFS($A$2:A893,A893,$K$2:K893,1)=1
    ),
    "ENTRY",
    ""
)</f>
        <v/>
      </c>
      <c r="M893" t="str">
        <f t="shared" si="266"/>
        <v/>
      </c>
      <c r="N893" t="str">
        <f t="shared" si="267"/>
        <v/>
      </c>
      <c r="O893" t="str">
        <f t="shared" si="268"/>
        <v/>
      </c>
      <c r="P893" t="str">
        <f t="shared" si="269"/>
        <v/>
      </c>
      <c r="Q893" t="str">
        <f t="shared" si="270"/>
        <v/>
      </c>
      <c r="R893" t="str">
        <f t="shared" si="271"/>
        <v/>
      </c>
      <c r="S893" t="str">
        <f t="shared" si="279"/>
        <v/>
      </c>
      <c r="U893" t="str">
        <f t="shared" si="272"/>
        <v/>
      </c>
      <c r="V893" t="str">
        <f t="shared" si="273"/>
        <v/>
      </c>
      <c r="W893" t="str">
        <f t="shared" si="274"/>
        <v/>
      </c>
      <c r="X893" t="str">
        <f t="shared" si="275"/>
        <v/>
      </c>
      <c r="Y893" t="str">
        <f t="shared" si="276"/>
        <v/>
      </c>
      <c r="Z893" cm="1">
        <f t="array" ref="Z893">LOOKUP(
    2,
    1/($A:$A=$A893),
    $C:$C
)</f>
        <v>396.97</v>
      </c>
      <c r="AA893" t="str">
        <f t="shared" si="277"/>
        <v/>
      </c>
      <c r="AB893" t="str">
        <f t="shared" si="278"/>
        <v/>
      </c>
    </row>
    <row r="894" spans="1:28" x14ac:dyDescent="0.3">
      <c r="A894" s="2">
        <v>45880</v>
      </c>
      <c r="B894" s="1">
        <v>0.53472222222222221</v>
      </c>
      <c r="C894">
        <v>395.24</v>
      </c>
      <c r="D894">
        <v>394.79</v>
      </c>
      <c r="E894">
        <v>59916</v>
      </c>
      <c r="F894" t="b">
        <f t="shared" si="260"/>
        <v>0</v>
      </c>
      <c r="G894" t="str">
        <f t="shared" si="261"/>
        <v/>
      </c>
      <c r="H894" t="str">
        <f t="shared" si="262"/>
        <v/>
      </c>
      <c r="I894">
        <f t="shared" si="263"/>
        <v>393.76</v>
      </c>
      <c r="J894">
        <f t="shared" si="264"/>
        <v>391.88</v>
      </c>
      <c r="K894">
        <f t="shared" si="265"/>
        <v>1</v>
      </c>
      <c r="L894" t="str">
        <f>IF(
    AND(
        K894=1,
        COUNTIFS($A$2:A894,A894,$K$2:K894,1)=1
    ),
    "ENTRY",
    ""
)</f>
        <v/>
      </c>
      <c r="M894" t="str">
        <f t="shared" si="266"/>
        <v/>
      </c>
      <c r="N894" t="str">
        <f t="shared" si="267"/>
        <v/>
      </c>
      <c r="O894" t="str">
        <f t="shared" si="268"/>
        <v/>
      </c>
      <c r="P894" t="str">
        <f t="shared" si="269"/>
        <v/>
      </c>
      <c r="Q894" t="str">
        <f t="shared" si="270"/>
        <v/>
      </c>
      <c r="R894" t="str">
        <f t="shared" si="271"/>
        <v/>
      </c>
      <c r="S894" t="str">
        <f t="shared" si="279"/>
        <v/>
      </c>
      <c r="U894" t="str">
        <f t="shared" si="272"/>
        <v/>
      </c>
      <c r="V894" t="str">
        <f t="shared" si="273"/>
        <v/>
      </c>
      <c r="W894" t="str">
        <f t="shared" si="274"/>
        <v/>
      </c>
      <c r="X894" t="str">
        <f t="shared" si="275"/>
        <v/>
      </c>
      <c r="Y894" t="str">
        <f t="shared" si="276"/>
        <v/>
      </c>
      <c r="Z894" cm="1">
        <f t="array" ref="Z894">LOOKUP(
    2,
    1/($A:$A=$A894),
    $C:$C
)</f>
        <v>396.97</v>
      </c>
      <c r="AA894" t="str">
        <f t="shared" si="277"/>
        <v/>
      </c>
      <c r="AB894" t="str">
        <f t="shared" si="278"/>
        <v/>
      </c>
    </row>
    <row r="895" spans="1:28" x14ac:dyDescent="0.3">
      <c r="A895" s="2">
        <v>45880</v>
      </c>
      <c r="B895" s="1">
        <v>0.53819444444444442</v>
      </c>
      <c r="C895">
        <v>395.94</v>
      </c>
      <c r="D895">
        <v>395.06</v>
      </c>
      <c r="E895">
        <v>149988</v>
      </c>
      <c r="F895" t="b">
        <f t="shared" si="260"/>
        <v>0</v>
      </c>
      <c r="G895" t="str">
        <f t="shared" si="261"/>
        <v/>
      </c>
      <c r="H895" t="str">
        <f t="shared" si="262"/>
        <v/>
      </c>
      <c r="I895">
        <f t="shared" si="263"/>
        <v>393.76</v>
      </c>
      <c r="J895">
        <f t="shared" si="264"/>
        <v>391.88</v>
      </c>
      <c r="K895">
        <f t="shared" si="265"/>
        <v>1</v>
      </c>
      <c r="L895" t="str">
        <f>IF(
    AND(
        K895=1,
        COUNTIFS($A$2:A895,A895,$K$2:K895,1)=1
    ),
    "ENTRY",
    ""
)</f>
        <v/>
      </c>
      <c r="M895" t="str">
        <f t="shared" si="266"/>
        <v/>
      </c>
      <c r="N895" t="str">
        <f t="shared" si="267"/>
        <v/>
      </c>
      <c r="O895" t="str">
        <f t="shared" si="268"/>
        <v/>
      </c>
      <c r="P895" t="str">
        <f t="shared" si="269"/>
        <v/>
      </c>
      <c r="Q895" t="str">
        <f t="shared" si="270"/>
        <v/>
      </c>
      <c r="R895" t="str">
        <f t="shared" si="271"/>
        <v/>
      </c>
      <c r="S895" t="str">
        <f t="shared" si="279"/>
        <v/>
      </c>
      <c r="U895" t="str">
        <f t="shared" si="272"/>
        <v/>
      </c>
      <c r="V895" t="str">
        <f t="shared" si="273"/>
        <v/>
      </c>
      <c r="W895" t="str">
        <f t="shared" si="274"/>
        <v/>
      </c>
      <c r="X895" t="str">
        <f t="shared" si="275"/>
        <v/>
      </c>
      <c r="Y895" t="str">
        <f t="shared" si="276"/>
        <v/>
      </c>
      <c r="Z895" cm="1">
        <f t="array" ref="Z895">LOOKUP(
    2,
    1/($A:$A=$A895),
    $C:$C
)</f>
        <v>396.97</v>
      </c>
      <c r="AA895" t="str">
        <f t="shared" si="277"/>
        <v/>
      </c>
      <c r="AB895" t="str">
        <f t="shared" si="278"/>
        <v/>
      </c>
    </row>
    <row r="896" spans="1:28" x14ac:dyDescent="0.3">
      <c r="A896" s="2">
        <v>45880</v>
      </c>
      <c r="B896" s="1">
        <v>0.54166666666666663</v>
      </c>
      <c r="C896">
        <v>396.88</v>
      </c>
      <c r="D896">
        <v>395.76</v>
      </c>
      <c r="E896">
        <v>249117</v>
      </c>
      <c r="F896" t="b">
        <f t="shared" si="260"/>
        <v>0</v>
      </c>
      <c r="G896" t="str">
        <f t="shared" si="261"/>
        <v/>
      </c>
      <c r="H896" t="str">
        <f t="shared" si="262"/>
        <v/>
      </c>
      <c r="I896">
        <f t="shared" si="263"/>
        <v>393.76</v>
      </c>
      <c r="J896">
        <f t="shared" si="264"/>
        <v>391.88</v>
      </c>
      <c r="K896">
        <f t="shared" si="265"/>
        <v>1</v>
      </c>
      <c r="L896" t="str">
        <f>IF(
    AND(
        K896=1,
        COUNTIFS($A$2:A896,A896,$K$2:K896,1)=1
    ),
    "ENTRY",
    ""
)</f>
        <v/>
      </c>
      <c r="M896" t="str">
        <f t="shared" si="266"/>
        <v/>
      </c>
      <c r="N896" t="str">
        <f t="shared" si="267"/>
        <v/>
      </c>
      <c r="O896" t="str">
        <f t="shared" si="268"/>
        <v/>
      </c>
      <c r="P896" t="str">
        <f t="shared" si="269"/>
        <v/>
      </c>
      <c r="Q896" t="str">
        <f t="shared" si="270"/>
        <v/>
      </c>
      <c r="R896" t="str">
        <f t="shared" si="271"/>
        <v/>
      </c>
      <c r="S896" t="str">
        <f t="shared" si="279"/>
        <v/>
      </c>
      <c r="U896" t="str">
        <f t="shared" si="272"/>
        <v/>
      </c>
      <c r="V896" t="str">
        <f t="shared" si="273"/>
        <v/>
      </c>
      <c r="W896" t="str">
        <f t="shared" si="274"/>
        <v/>
      </c>
      <c r="X896" t="str">
        <f t="shared" si="275"/>
        <v/>
      </c>
      <c r="Y896" t="str">
        <f t="shared" si="276"/>
        <v/>
      </c>
      <c r="Z896" cm="1">
        <f t="array" ref="Z896">LOOKUP(
    2,
    1/($A:$A=$A896),
    $C:$C
)</f>
        <v>396.97</v>
      </c>
      <c r="AA896" t="str">
        <f t="shared" si="277"/>
        <v/>
      </c>
      <c r="AB896" t="str">
        <f t="shared" si="278"/>
        <v/>
      </c>
    </row>
    <row r="897" spans="1:28" x14ac:dyDescent="0.3">
      <c r="A897" s="2">
        <v>45880</v>
      </c>
      <c r="B897" s="1">
        <v>0.54513888888888884</v>
      </c>
      <c r="C897">
        <v>396.09</v>
      </c>
      <c r="D897">
        <v>395.58</v>
      </c>
      <c r="E897">
        <v>66428</v>
      </c>
      <c r="F897" t="b">
        <f t="shared" si="260"/>
        <v>0</v>
      </c>
      <c r="G897" t="str">
        <f t="shared" si="261"/>
        <v/>
      </c>
      <c r="H897" t="str">
        <f t="shared" si="262"/>
        <v/>
      </c>
      <c r="I897">
        <f t="shared" si="263"/>
        <v>393.76</v>
      </c>
      <c r="J897">
        <f t="shared" si="264"/>
        <v>391.88</v>
      </c>
      <c r="K897">
        <f t="shared" si="265"/>
        <v>1</v>
      </c>
      <c r="L897" t="str">
        <f>IF(
    AND(
        K897=1,
        COUNTIFS($A$2:A897,A897,$K$2:K897,1)=1
    ),
    "ENTRY",
    ""
)</f>
        <v/>
      </c>
      <c r="M897" t="str">
        <f t="shared" si="266"/>
        <v/>
      </c>
      <c r="N897" t="str">
        <f t="shared" si="267"/>
        <v/>
      </c>
      <c r="O897" t="str">
        <f t="shared" si="268"/>
        <v/>
      </c>
      <c r="P897" t="str">
        <f t="shared" si="269"/>
        <v/>
      </c>
      <c r="Q897" t="str">
        <f t="shared" si="270"/>
        <v/>
      </c>
      <c r="R897" t="str">
        <f t="shared" si="271"/>
        <v/>
      </c>
      <c r="S897" t="str">
        <f t="shared" si="279"/>
        <v/>
      </c>
      <c r="U897" t="str">
        <f t="shared" si="272"/>
        <v/>
      </c>
      <c r="V897" t="str">
        <f t="shared" si="273"/>
        <v/>
      </c>
      <c r="W897" t="str">
        <f t="shared" si="274"/>
        <v/>
      </c>
      <c r="X897" t="str">
        <f t="shared" si="275"/>
        <v/>
      </c>
      <c r="Y897" t="str">
        <f t="shared" si="276"/>
        <v/>
      </c>
      <c r="Z897" cm="1">
        <f t="array" ref="Z897">LOOKUP(
    2,
    1/($A:$A=$A897),
    $C:$C
)</f>
        <v>396.97</v>
      </c>
      <c r="AA897" t="str">
        <f t="shared" si="277"/>
        <v/>
      </c>
      <c r="AB897" t="str">
        <f t="shared" si="278"/>
        <v/>
      </c>
    </row>
    <row r="898" spans="1:28" x14ac:dyDescent="0.3">
      <c r="A898" s="2">
        <v>45880</v>
      </c>
      <c r="B898" s="1">
        <v>0.54861111111111116</v>
      </c>
      <c r="C898">
        <v>396.36</v>
      </c>
      <c r="D898">
        <v>395.42</v>
      </c>
      <c r="E898">
        <v>110760</v>
      </c>
      <c r="F898" t="b">
        <f t="shared" si="260"/>
        <v>0</v>
      </c>
      <c r="G898" t="str">
        <f t="shared" si="261"/>
        <v/>
      </c>
      <c r="H898" t="str">
        <f t="shared" si="262"/>
        <v/>
      </c>
      <c r="I898">
        <f t="shared" si="263"/>
        <v>393.76</v>
      </c>
      <c r="J898">
        <f t="shared" si="264"/>
        <v>391.88</v>
      </c>
      <c r="K898">
        <f t="shared" si="265"/>
        <v>1</v>
      </c>
      <c r="L898" t="str">
        <f>IF(
    AND(
        K898=1,
        COUNTIFS($A$2:A898,A898,$K$2:K898,1)=1
    ),
    "ENTRY",
    ""
)</f>
        <v/>
      </c>
      <c r="M898" t="str">
        <f t="shared" si="266"/>
        <v/>
      </c>
      <c r="N898" t="str">
        <f t="shared" si="267"/>
        <v/>
      </c>
      <c r="O898" t="str">
        <f t="shared" si="268"/>
        <v/>
      </c>
      <c r="P898" t="str">
        <f t="shared" si="269"/>
        <v/>
      </c>
      <c r="Q898" t="str">
        <f t="shared" si="270"/>
        <v/>
      </c>
      <c r="R898" t="str">
        <f t="shared" si="271"/>
        <v/>
      </c>
      <c r="S898" t="str">
        <f t="shared" si="279"/>
        <v/>
      </c>
      <c r="U898" t="str">
        <f t="shared" si="272"/>
        <v/>
      </c>
      <c r="V898" t="str">
        <f t="shared" si="273"/>
        <v/>
      </c>
      <c r="W898" t="str">
        <f t="shared" si="274"/>
        <v/>
      </c>
      <c r="X898" t="str">
        <f t="shared" si="275"/>
        <v/>
      </c>
      <c r="Y898" t="str">
        <f t="shared" si="276"/>
        <v/>
      </c>
      <c r="Z898" cm="1">
        <f t="array" ref="Z898">LOOKUP(
    2,
    1/($A:$A=$A898),
    $C:$C
)</f>
        <v>396.97</v>
      </c>
      <c r="AA898" t="str">
        <f t="shared" si="277"/>
        <v/>
      </c>
      <c r="AB898" t="str">
        <f t="shared" si="278"/>
        <v/>
      </c>
    </row>
    <row r="899" spans="1:28" x14ac:dyDescent="0.3">
      <c r="A899" s="2">
        <v>45880</v>
      </c>
      <c r="B899" s="1">
        <v>0.55208333333333337</v>
      </c>
      <c r="C899">
        <v>396.55</v>
      </c>
      <c r="D899">
        <v>395.79</v>
      </c>
      <c r="E899">
        <v>195812</v>
      </c>
      <c r="F899" t="b">
        <f t="shared" ref="F899:F962" si="280">B899=TIME(10,0,0)</f>
        <v>0</v>
      </c>
      <c r="G899" t="str">
        <f t="shared" ref="G899:G962" si="281">IF(F899,C899,"")</f>
        <v/>
      </c>
      <c r="H899" t="str">
        <f t="shared" ref="H899:H962" si="282">IF(F899,D899,"")</f>
        <v/>
      </c>
      <c r="I899">
        <f t="shared" ref="I899:I962" si="283">IF(G899&lt;&gt;"",G899,I898)</f>
        <v>393.76</v>
      </c>
      <c r="J899">
        <f t="shared" ref="J899:J962" si="284">IF(H899&lt;&gt;"",H899,J898)</f>
        <v>391.88</v>
      </c>
      <c r="K899">
        <f t="shared" ref="K899:K962" si="285">IF(
    AND(
        A899=A898,
        B899&gt;TIME(10,0,0),
        OR(C899&gt;=I899, D899&lt;=J899)
    ),
    1,
    0
)</f>
        <v>1</v>
      </c>
      <c r="L899" t="str">
        <f>IF(
    AND(
        K899=1,
        COUNTIFS($A$2:A899,A899,$K$2:K899,1)=1
    ),
    "ENTRY",
    ""
)</f>
        <v/>
      </c>
      <c r="M899" t="str">
        <f t="shared" ref="M899:M962" si="286">IF(L899="","",IF(C899&gt;=I899,"LONG","SHORT"))</f>
        <v/>
      </c>
      <c r="N899" t="str">
        <f t="shared" ref="N899:N962" si="287">IF(M899="","",IF(M899="LONG",I899,J899))</f>
        <v/>
      </c>
      <c r="O899" t="str">
        <f t="shared" ref="O899:O962" si="288">IF(M899="","",IF(M899="LONG",J899,I899))</f>
        <v/>
      </c>
      <c r="P899" t="str">
        <f t="shared" ref="P899:P962" si="289">IF(M899="","",ABS(N899-O899))</f>
        <v/>
      </c>
      <c r="Q899" t="str">
        <f t="shared" ref="Q899:Q962" si="290">IF(M899="","",INT(500/P899))</f>
        <v/>
      </c>
      <c r="R899" t="str">
        <f t="shared" ref="R899:R962" si="291">IF(M899="","",Q899*P899)</f>
        <v/>
      </c>
      <c r="S899" t="str">
        <f t="shared" si="279"/>
        <v/>
      </c>
      <c r="U899" t="str">
        <f t="shared" ref="U899:U962" si="292">IF(M899="","",IF(M899="LONG",N899+3*P899,N899-3*P899))</f>
        <v/>
      </c>
      <c r="V899" t="str">
        <f t="shared" ref="V899:V962" si="293">IF(
    M899="",
    "",
    IF(
        IF(
            M899="LONG",
            _xlfn.MAXIFS($C:$C,$A:$A,$A899,$B:$B,"&gt;"&amp;$B899) &gt;= $S899,
            _xlfn.MINIFS($D:$D,$A:$A,$A899,$B:$B,"&gt;"&amp;$B899) &lt;= $S899
        ),
        "YES",
        "NO"
    )
)</f>
        <v/>
      </c>
      <c r="W899" t="str">
        <f t="shared" ref="W899:W962" si="294">IF(
    M899="",
    "",
    IF(
        IF(
            M899="LONG",
            _xlfn.MAXIFS($C:$C,$A:$A,$A899,$B:$B,"&gt;"&amp;$B899) &gt;= $U899,
            _xlfn.MINIFS($D:$D,$A:$A,$A899,$B:$B,"&gt;"&amp;$B899) &lt;= $U899
        ),
        "YES",
        "NO"
    )
)</f>
        <v/>
      </c>
      <c r="X899" t="str">
        <f t="shared" ref="X899:X962" si="295">IF(
    M899="",
    "",
    IF(
        M899="LONG",
        (_xlfn.MAXIFS($C:$C,$A:$A,$A899,$B:$B,"&gt;"&amp;$B899) - $N899) / $P899,
        ($N899 - _xlfn.MINIFS($D:$D,$A:$A,$A899,$B:$B,"&gt;"&amp;$B899)) / $P899
    )
)</f>
        <v/>
      </c>
      <c r="Y899" t="str">
        <f t="shared" ref="Y899:Y962" si="296">IF(
    M899="",
    "",
    IF(
        IF(
            M899="LONG",
            _xlfn.MINIFS($D:$D,$A:$A,$A899,$B:$B,"&gt;"&amp;$B899) &lt;= $O899,
            _xlfn.MAXIFS($C:$C,$A:$A,$A899,$B:$B,"&gt;"&amp;$B899) &gt;= $O899
        ),
        "YES",
        "NO"
    )
)</f>
        <v/>
      </c>
      <c r="Z899" cm="1">
        <f t="array" ref="Z899">LOOKUP(
    2,
    1/($A:$A=$A899),
    $C:$C
)</f>
        <v>396.97</v>
      </c>
      <c r="AA899" t="str">
        <f t="shared" ref="AA899:AA962" si="297">IF(
    M899="",
    "",
    IF(
        Y899="YES",
        O899,
        Z899
    )
)</f>
        <v/>
      </c>
      <c r="AB899" t="str">
        <f t="shared" ref="AB899:AB962" si="298">IF(
    M899="",
    "",IF(Y899="YES",-500,
    IF(
        M899="LONG",
        (U899 - N899) * Q899,
        (N899 - U899) * Q899
    )
))</f>
        <v/>
      </c>
    </row>
    <row r="900" spans="1:28" x14ac:dyDescent="0.3">
      <c r="A900" s="2">
        <v>45880</v>
      </c>
      <c r="B900" s="1">
        <v>0.55555555555555558</v>
      </c>
      <c r="C900">
        <v>396.36</v>
      </c>
      <c r="D900">
        <v>396</v>
      </c>
      <c r="E900">
        <v>77658</v>
      </c>
      <c r="F900" t="b">
        <f t="shared" si="280"/>
        <v>0</v>
      </c>
      <c r="G900" t="str">
        <f t="shared" si="281"/>
        <v/>
      </c>
      <c r="H900" t="str">
        <f t="shared" si="282"/>
        <v/>
      </c>
      <c r="I900">
        <f t="shared" si="283"/>
        <v>393.76</v>
      </c>
      <c r="J900">
        <f t="shared" si="284"/>
        <v>391.88</v>
      </c>
      <c r="K900">
        <f t="shared" si="285"/>
        <v>1</v>
      </c>
      <c r="L900" t="str">
        <f>IF(
    AND(
        K900=1,
        COUNTIFS($A$2:A900,A900,$K$2:K900,1)=1
    ),
    "ENTRY",
    ""
)</f>
        <v/>
      </c>
      <c r="M900" t="str">
        <f t="shared" si="286"/>
        <v/>
      </c>
      <c r="N900" t="str">
        <f t="shared" si="287"/>
        <v/>
      </c>
      <c r="O900" t="str">
        <f t="shared" si="288"/>
        <v/>
      </c>
      <c r="P900" t="str">
        <f t="shared" si="289"/>
        <v/>
      </c>
      <c r="Q900" t="str">
        <f t="shared" si="290"/>
        <v/>
      </c>
      <c r="R900" t="str">
        <f t="shared" si="291"/>
        <v/>
      </c>
      <c r="S900" t="str">
        <f t="shared" ref="S900:S963" si="299">IF(M900="","",IF(M900="LONG",N900+(1.5*P900),N900-(1.5*P900)))</f>
        <v/>
      </c>
      <c r="U900" t="str">
        <f t="shared" si="292"/>
        <v/>
      </c>
      <c r="V900" t="str">
        <f t="shared" si="293"/>
        <v/>
      </c>
      <c r="W900" t="str">
        <f t="shared" si="294"/>
        <v/>
      </c>
      <c r="X900" t="str">
        <f t="shared" si="295"/>
        <v/>
      </c>
      <c r="Y900" t="str">
        <f t="shared" si="296"/>
        <v/>
      </c>
      <c r="Z900" cm="1">
        <f t="array" ref="Z900">LOOKUP(
    2,
    1/($A:$A=$A900),
    $C:$C
)</f>
        <v>396.97</v>
      </c>
      <c r="AA900" t="str">
        <f t="shared" si="297"/>
        <v/>
      </c>
      <c r="AB900" t="str">
        <f t="shared" si="298"/>
        <v/>
      </c>
    </row>
    <row r="901" spans="1:28" x14ac:dyDescent="0.3">
      <c r="A901" s="2">
        <v>45880</v>
      </c>
      <c r="B901" s="1">
        <v>0.55902777777777779</v>
      </c>
      <c r="C901">
        <v>396.61</v>
      </c>
      <c r="D901">
        <v>396.15</v>
      </c>
      <c r="E901">
        <v>122626</v>
      </c>
      <c r="F901" t="b">
        <f t="shared" si="280"/>
        <v>0</v>
      </c>
      <c r="G901" t="str">
        <f t="shared" si="281"/>
        <v/>
      </c>
      <c r="H901" t="str">
        <f t="shared" si="282"/>
        <v/>
      </c>
      <c r="I901">
        <f t="shared" si="283"/>
        <v>393.76</v>
      </c>
      <c r="J901">
        <f t="shared" si="284"/>
        <v>391.88</v>
      </c>
      <c r="K901">
        <f t="shared" si="285"/>
        <v>1</v>
      </c>
      <c r="L901" t="str">
        <f>IF(
    AND(
        K901=1,
        COUNTIFS($A$2:A901,A901,$K$2:K901,1)=1
    ),
    "ENTRY",
    ""
)</f>
        <v/>
      </c>
      <c r="M901" t="str">
        <f t="shared" si="286"/>
        <v/>
      </c>
      <c r="N901" t="str">
        <f t="shared" si="287"/>
        <v/>
      </c>
      <c r="O901" t="str">
        <f t="shared" si="288"/>
        <v/>
      </c>
      <c r="P901" t="str">
        <f t="shared" si="289"/>
        <v/>
      </c>
      <c r="Q901" t="str">
        <f t="shared" si="290"/>
        <v/>
      </c>
      <c r="R901" t="str">
        <f t="shared" si="291"/>
        <v/>
      </c>
      <c r="S901" t="str">
        <f t="shared" si="299"/>
        <v/>
      </c>
      <c r="U901" t="str">
        <f t="shared" si="292"/>
        <v/>
      </c>
      <c r="V901" t="str">
        <f t="shared" si="293"/>
        <v/>
      </c>
      <c r="W901" t="str">
        <f t="shared" si="294"/>
        <v/>
      </c>
      <c r="X901" t="str">
        <f t="shared" si="295"/>
        <v/>
      </c>
      <c r="Y901" t="str">
        <f t="shared" si="296"/>
        <v/>
      </c>
      <c r="Z901" cm="1">
        <f t="array" ref="Z901">LOOKUP(
    2,
    1/($A:$A=$A901),
    $C:$C
)</f>
        <v>396.97</v>
      </c>
      <c r="AA901" t="str">
        <f t="shared" si="297"/>
        <v/>
      </c>
      <c r="AB901" t="str">
        <f t="shared" si="298"/>
        <v/>
      </c>
    </row>
    <row r="902" spans="1:28" x14ac:dyDescent="0.3">
      <c r="A902" s="2">
        <v>45880</v>
      </c>
      <c r="B902" s="1">
        <v>0.5625</v>
      </c>
      <c r="C902">
        <v>396.36</v>
      </c>
      <c r="D902">
        <v>396.06</v>
      </c>
      <c r="E902">
        <v>70888</v>
      </c>
      <c r="F902" t="b">
        <f t="shared" si="280"/>
        <v>0</v>
      </c>
      <c r="G902" t="str">
        <f t="shared" si="281"/>
        <v/>
      </c>
      <c r="H902" t="str">
        <f t="shared" si="282"/>
        <v/>
      </c>
      <c r="I902">
        <f t="shared" si="283"/>
        <v>393.76</v>
      </c>
      <c r="J902">
        <f t="shared" si="284"/>
        <v>391.88</v>
      </c>
      <c r="K902">
        <f t="shared" si="285"/>
        <v>1</v>
      </c>
      <c r="L902" t="str">
        <f>IF(
    AND(
        K902=1,
        COUNTIFS($A$2:A902,A902,$K$2:K902,1)=1
    ),
    "ENTRY",
    ""
)</f>
        <v/>
      </c>
      <c r="M902" t="str">
        <f t="shared" si="286"/>
        <v/>
      </c>
      <c r="N902" t="str">
        <f t="shared" si="287"/>
        <v/>
      </c>
      <c r="O902" t="str">
        <f t="shared" si="288"/>
        <v/>
      </c>
      <c r="P902" t="str">
        <f t="shared" si="289"/>
        <v/>
      </c>
      <c r="Q902" t="str">
        <f t="shared" si="290"/>
        <v/>
      </c>
      <c r="R902" t="str">
        <f t="shared" si="291"/>
        <v/>
      </c>
      <c r="S902" t="str">
        <f t="shared" si="299"/>
        <v/>
      </c>
      <c r="U902" t="str">
        <f t="shared" si="292"/>
        <v/>
      </c>
      <c r="V902" t="str">
        <f t="shared" si="293"/>
        <v/>
      </c>
      <c r="W902" t="str">
        <f t="shared" si="294"/>
        <v/>
      </c>
      <c r="X902" t="str">
        <f t="shared" si="295"/>
        <v/>
      </c>
      <c r="Y902" t="str">
        <f t="shared" si="296"/>
        <v/>
      </c>
      <c r="Z902" cm="1">
        <f t="array" ref="Z902">LOOKUP(
    2,
    1/($A:$A=$A902),
    $C:$C
)</f>
        <v>396.97</v>
      </c>
      <c r="AA902" t="str">
        <f t="shared" si="297"/>
        <v/>
      </c>
      <c r="AB902" t="str">
        <f t="shared" si="298"/>
        <v/>
      </c>
    </row>
    <row r="903" spans="1:28" x14ac:dyDescent="0.3">
      <c r="A903" s="2">
        <v>45880</v>
      </c>
      <c r="B903" s="1">
        <v>0.56597222222222221</v>
      </c>
      <c r="C903">
        <v>396.48</v>
      </c>
      <c r="D903">
        <v>396.06</v>
      </c>
      <c r="E903">
        <v>69359</v>
      </c>
      <c r="F903" t="b">
        <f t="shared" si="280"/>
        <v>0</v>
      </c>
      <c r="G903" t="str">
        <f t="shared" si="281"/>
        <v/>
      </c>
      <c r="H903" t="str">
        <f t="shared" si="282"/>
        <v/>
      </c>
      <c r="I903">
        <f t="shared" si="283"/>
        <v>393.76</v>
      </c>
      <c r="J903">
        <f t="shared" si="284"/>
        <v>391.88</v>
      </c>
      <c r="K903">
        <f t="shared" si="285"/>
        <v>1</v>
      </c>
      <c r="L903" t="str">
        <f>IF(
    AND(
        K903=1,
        COUNTIFS($A$2:A903,A903,$K$2:K903,1)=1
    ),
    "ENTRY",
    ""
)</f>
        <v/>
      </c>
      <c r="M903" t="str">
        <f t="shared" si="286"/>
        <v/>
      </c>
      <c r="N903" t="str">
        <f t="shared" si="287"/>
        <v/>
      </c>
      <c r="O903" t="str">
        <f t="shared" si="288"/>
        <v/>
      </c>
      <c r="P903" t="str">
        <f t="shared" si="289"/>
        <v/>
      </c>
      <c r="Q903" t="str">
        <f t="shared" si="290"/>
        <v/>
      </c>
      <c r="R903" t="str">
        <f t="shared" si="291"/>
        <v/>
      </c>
      <c r="S903" t="str">
        <f t="shared" si="299"/>
        <v/>
      </c>
      <c r="U903" t="str">
        <f t="shared" si="292"/>
        <v/>
      </c>
      <c r="V903" t="str">
        <f t="shared" si="293"/>
        <v/>
      </c>
      <c r="W903" t="str">
        <f t="shared" si="294"/>
        <v/>
      </c>
      <c r="X903" t="str">
        <f t="shared" si="295"/>
        <v/>
      </c>
      <c r="Y903" t="str">
        <f t="shared" si="296"/>
        <v/>
      </c>
      <c r="Z903" cm="1">
        <f t="array" ref="Z903">LOOKUP(
    2,
    1/($A:$A=$A903),
    $C:$C
)</f>
        <v>396.97</v>
      </c>
      <c r="AA903" t="str">
        <f t="shared" si="297"/>
        <v/>
      </c>
      <c r="AB903" t="str">
        <f t="shared" si="298"/>
        <v/>
      </c>
    </row>
    <row r="904" spans="1:28" x14ac:dyDescent="0.3">
      <c r="A904" s="2">
        <v>45880</v>
      </c>
      <c r="B904" s="1">
        <v>0.56944444444444442</v>
      </c>
      <c r="C904">
        <v>396.67</v>
      </c>
      <c r="D904">
        <v>396.27</v>
      </c>
      <c r="E904">
        <v>85308</v>
      </c>
      <c r="F904" t="b">
        <f t="shared" si="280"/>
        <v>0</v>
      </c>
      <c r="G904" t="str">
        <f t="shared" si="281"/>
        <v/>
      </c>
      <c r="H904" t="str">
        <f t="shared" si="282"/>
        <v/>
      </c>
      <c r="I904">
        <f t="shared" si="283"/>
        <v>393.76</v>
      </c>
      <c r="J904">
        <f t="shared" si="284"/>
        <v>391.88</v>
      </c>
      <c r="K904">
        <f t="shared" si="285"/>
        <v>1</v>
      </c>
      <c r="L904" t="str">
        <f>IF(
    AND(
        K904=1,
        COUNTIFS($A$2:A904,A904,$K$2:K904,1)=1
    ),
    "ENTRY",
    ""
)</f>
        <v/>
      </c>
      <c r="M904" t="str">
        <f t="shared" si="286"/>
        <v/>
      </c>
      <c r="N904" t="str">
        <f t="shared" si="287"/>
        <v/>
      </c>
      <c r="O904" t="str">
        <f t="shared" si="288"/>
        <v/>
      </c>
      <c r="P904" t="str">
        <f t="shared" si="289"/>
        <v/>
      </c>
      <c r="Q904" t="str">
        <f t="shared" si="290"/>
        <v/>
      </c>
      <c r="R904" t="str">
        <f t="shared" si="291"/>
        <v/>
      </c>
      <c r="S904" t="str">
        <f t="shared" si="299"/>
        <v/>
      </c>
      <c r="U904" t="str">
        <f t="shared" si="292"/>
        <v/>
      </c>
      <c r="V904" t="str">
        <f t="shared" si="293"/>
        <v/>
      </c>
      <c r="W904" t="str">
        <f t="shared" si="294"/>
        <v/>
      </c>
      <c r="X904" t="str">
        <f t="shared" si="295"/>
        <v/>
      </c>
      <c r="Y904" t="str">
        <f t="shared" si="296"/>
        <v/>
      </c>
      <c r="Z904" cm="1">
        <f t="array" ref="Z904">LOOKUP(
    2,
    1/($A:$A=$A904),
    $C:$C
)</f>
        <v>396.97</v>
      </c>
      <c r="AA904" t="str">
        <f t="shared" si="297"/>
        <v/>
      </c>
      <c r="AB904" t="str">
        <f t="shared" si="298"/>
        <v/>
      </c>
    </row>
    <row r="905" spans="1:28" x14ac:dyDescent="0.3">
      <c r="A905" s="2">
        <v>45880</v>
      </c>
      <c r="B905" s="1">
        <v>0.57291666666666663</v>
      </c>
      <c r="C905">
        <v>396.52</v>
      </c>
      <c r="D905">
        <v>396.12</v>
      </c>
      <c r="E905">
        <v>80250</v>
      </c>
      <c r="F905" t="b">
        <f t="shared" si="280"/>
        <v>0</v>
      </c>
      <c r="G905" t="str">
        <f t="shared" si="281"/>
        <v/>
      </c>
      <c r="H905" t="str">
        <f t="shared" si="282"/>
        <v/>
      </c>
      <c r="I905">
        <f t="shared" si="283"/>
        <v>393.76</v>
      </c>
      <c r="J905">
        <f t="shared" si="284"/>
        <v>391.88</v>
      </c>
      <c r="K905">
        <f t="shared" si="285"/>
        <v>1</v>
      </c>
      <c r="L905" t="str">
        <f>IF(
    AND(
        K905=1,
        COUNTIFS($A$2:A905,A905,$K$2:K905,1)=1
    ),
    "ENTRY",
    ""
)</f>
        <v/>
      </c>
      <c r="M905" t="str">
        <f t="shared" si="286"/>
        <v/>
      </c>
      <c r="N905" t="str">
        <f t="shared" si="287"/>
        <v/>
      </c>
      <c r="O905" t="str">
        <f t="shared" si="288"/>
        <v/>
      </c>
      <c r="P905" t="str">
        <f t="shared" si="289"/>
        <v/>
      </c>
      <c r="Q905" t="str">
        <f t="shared" si="290"/>
        <v/>
      </c>
      <c r="R905" t="str">
        <f t="shared" si="291"/>
        <v/>
      </c>
      <c r="S905" t="str">
        <f t="shared" si="299"/>
        <v/>
      </c>
      <c r="U905" t="str">
        <f t="shared" si="292"/>
        <v/>
      </c>
      <c r="V905" t="str">
        <f t="shared" si="293"/>
        <v/>
      </c>
      <c r="W905" t="str">
        <f t="shared" si="294"/>
        <v/>
      </c>
      <c r="X905" t="str">
        <f t="shared" si="295"/>
        <v/>
      </c>
      <c r="Y905" t="str">
        <f t="shared" si="296"/>
        <v/>
      </c>
      <c r="Z905" cm="1">
        <f t="array" ref="Z905">LOOKUP(
    2,
    1/($A:$A=$A905),
    $C:$C
)</f>
        <v>396.97</v>
      </c>
      <c r="AA905" t="str">
        <f t="shared" si="297"/>
        <v/>
      </c>
      <c r="AB905" t="str">
        <f t="shared" si="298"/>
        <v/>
      </c>
    </row>
    <row r="906" spans="1:28" x14ac:dyDescent="0.3">
      <c r="A906" s="2">
        <v>45880</v>
      </c>
      <c r="B906" s="1">
        <v>0.57638888888888884</v>
      </c>
      <c r="C906">
        <v>396.52</v>
      </c>
      <c r="D906">
        <v>396.06</v>
      </c>
      <c r="E906">
        <v>92003</v>
      </c>
      <c r="F906" t="b">
        <f t="shared" si="280"/>
        <v>0</v>
      </c>
      <c r="G906" t="str">
        <f t="shared" si="281"/>
        <v/>
      </c>
      <c r="H906" t="str">
        <f t="shared" si="282"/>
        <v/>
      </c>
      <c r="I906">
        <f t="shared" si="283"/>
        <v>393.76</v>
      </c>
      <c r="J906">
        <f t="shared" si="284"/>
        <v>391.88</v>
      </c>
      <c r="K906">
        <f t="shared" si="285"/>
        <v>1</v>
      </c>
      <c r="L906" t="str">
        <f>IF(
    AND(
        K906=1,
        COUNTIFS($A$2:A906,A906,$K$2:K906,1)=1
    ),
    "ENTRY",
    ""
)</f>
        <v/>
      </c>
      <c r="M906" t="str">
        <f t="shared" si="286"/>
        <v/>
      </c>
      <c r="N906" t="str">
        <f t="shared" si="287"/>
        <v/>
      </c>
      <c r="O906" t="str">
        <f t="shared" si="288"/>
        <v/>
      </c>
      <c r="P906" t="str">
        <f t="shared" si="289"/>
        <v/>
      </c>
      <c r="Q906" t="str">
        <f t="shared" si="290"/>
        <v/>
      </c>
      <c r="R906" t="str">
        <f t="shared" si="291"/>
        <v/>
      </c>
      <c r="S906" t="str">
        <f t="shared" si="299"/>
        <v/>
      </c>
      <c r="U906" t="str">
        <f t="shared" si="292"/>
        <v/>
      </c>
      <c r="V906" t="str">
        <f t="shared" si="293"/>
        <v/>
      </c>
      <c r="W906" t="str">
        <f t="shared" si="294"/>
        <v/>
      </c>
      <c r="X906" t="str">
        <f t="shared" si="295"/>
        <v/>
      </c>
      <c r="Y906" t="str">
        <f t="shared" si="296"/>
        <v/>
      </c>
      <c r="Z906" cm="1">
        <f t="array" ref="Z906">LOOKUP(
    2,
    1/($A:$A=$A906),
    $C:$C
)</f>
        <v>396.97</v>
      </c>
      <c r="AA906" t="str">
        <f t="shared" si="297"/>
        <v/>
      </c>
      <c r="AB906" t="str">
        <f t="shared" si="298"/>
        <v/>
      </c>
    </row>
    <row r="907" spans="1:28" x14ac:dyDescent="0.3">
      <c r="A907" s="2">
        <v>45880</v>
      </c>
      <c r="B907" s="1">
        <v>0.57986111111111116</v>
      </c>
      <c r="C907">
        <v>396.85</v>
      </c>
      <c r="D907">
        <v>396.24</v>
      </c>
      <c r="E907">
        <v>117737</v>
      </c>
      <c r="F907" t="b">
        <f t="shared" si="280"/>
        <v>0</v>
      </c>
      <c r="G907" t="str">
        <f t="shared" si="281"/>
        <v/>
      </c>
      <c r="H907" t="str">
        <f t="shared" si="282"/>
        <v/>
      </c>
      <c r="I907">
        <f t="shared" si="283"/>
        <v>393.76</v>
      </c>
      <c r="J907">
        <f t="shared" si="284"/>
        <v>391.88</v>
      </c>
      <c r="K907">
        <f t="shared" si="285"/>
        <v>1</v>
      </c>
      <c r="L907" t="str">
        <f>IF(
    AND(
        K907=1,
        COUNTIFS($A$2:A907,A907,$K$2:K907,1)=1
    ),
    "ENTRY",
    ""
)</f>
        <v/>
      </c>
      <c r="M907" t="str">
        <f t="shared" si="286"/>
        <v/>
      </c>
      <c r="N907" t="str">
        <f t="shared" si="287"/>
        <v/>
      </c>
      <c r="O907" t="str">
        <f t="shared" si="288"/>
        <v/>
      </c>
      <c r="P907" t="str">
        <f t="shared" si="289"/>
        <v/>
      </c>
      <c r="Q907" t="str">
        <f t="shared" si="290"/>
        <v/>
      </c>
      <c r="R907" t="str">
        <f t="shared" si="291"/>
        <v/>
      </c>
      <c r="S907" t="str">
        <f t="shared" si="299"/>
        <v/>
      </c>
      <c r="U907" t="str">
        <f t="shared" si="292"/>
        <v/>
      </c>
      <c r="V907" t="str">
        <f t="shared" si="293"/>
        <v/>
      </c>
      <c r="W907" t="str">
        <f t="shared" si="294"/>
        <v/>
      </c>
      <c r="X907" t="str">
        <f t="shared" si="295"/>
        <v/>
      </c>
      <c r="Y907" t="str">
        <f t="shared" si="296"/>
        <v/>
      </c>
      <c r="Z907" cm="1">
        <f t="array" ref="Z907">LOOKUP(
    2,
    1/($A:$A=$A907),
    $C:$C
)</f>
        <v>396.97</v>
      </c>
      <c r="AA907" t="str">
        <f t="shared" si="297"/>
        <v/>
      </c>
      <c r="AB907" t="str">
        <f t="shared" si="298"/>
        <v/>
      </c>
    </row>
    <row r="908" spans="1:28" x14ac:dyDescent="0.3">
      <c r="A908" s="2">
        <v>45880</v>
      </c>
      <c r="B908" s="1">
        <v>0.58333333333333337</v>
      </c>
      <c r="C908">
        <v>396.85</v>
      </c>
      <c r="D908">
        <v>395.82</v>
      </c>
      <c r="E908">
        <v>138893</v>
      </c>
      <c r="F908" t="b">
        <f t="shared" si="280"/>
        <v>0</v>
      </c>
      <c r="G908" t="str">
        <f t="shared" si="281"/>
        <v/>
      </c>
      <c r="H908" t="str">
        <f t="shared" si="282"/>
        <v/>
      </c>
      <c r="I908">
        <f t="shared" si="283"/>
        <v>393.76</v>
      </c>
      <c r="J908">
        <f t="shared" si="284"/>
        <v>391.88</v>
      </c>
      <c r="K908">
        <f t="shared" si="285"/>
        <v>1</v>
      </c>
      <c r="L908" t="str">
        <f>IF(
    AND(
        K908=1,
        COUNTIFS($A$2:A908,A908,$K$2:K908,1)=1
    ),
    "ENTRY",
    ""
)</f>
        <v/>
      </c>
      <c r="M908" t="str">
        <f t="shared" si="286"/>
        <v/>
      </c>
      <c r="N908" t="str">
        <f t="shared" si="287"/>
        <v/>
      </c>
      <c r="O908" t="str">
        <f t="shared" si="288"/>
        <v/>
      </c>
      <c r="P908" t="str">
        <f t="shared" si="289"/>
        <v/>
      </c>
      <c r="Q908" t="str">
        <f t="shared" si="290"/>
        <v/>
      </c>
      <c r="R908" t="str">
        <f t="shared" si="291"/>
        <v/>
      </c>
      <c r="S908" t="str">
        <f t="shared" si="299"/>
        <v/>
      </c>
      <c r="U908" t="str">
        <f t="shared" si="292"/>
        <v/>
      </c>
      <c r="V908" t="str">
        <f t="shared" si="293"/>
        <v/>
      </c>
      <c r="W908" t="str">
        <f t="shared" si="294"/>
        <v/>
      </c>
      <c r="X908" t="str">
        <f t="shared" si="295"/>
        <v/>
      </c>
      <c r="Y908" t="str">
        <f t="shared" si="296"/>
        <v/>
      </c>
      <c r="Z908" cm="1">
        <f t="array" ref="Z908">LOOKUP(
    2,
    1/($A:$A=$A908),
    $C:$C
)</f>
        <v>396.97</v>
      </c>
      <c r="AA908" t="str">
        <f t="shared" si="297"/>
        <v/>
      </c>
      <c r="AB908" t="str">
        <f t="shared" si="298"/>
        <v/>
      </c>
    </row>
    <row r="909" spans="1:28" x14ac:dyDescent="0.3">
      <c r="A909" s="2">
        <v>45880</v>
      </c>
      <c r="B909" s="1">
        <v>0.58680555555555558</v>
      </c>
      <c r="C909">
        <v>396.06</v>
      </c>
      <c r="D909">
        <v>395.45</v>
      </c>
      <c r="E909">
        <v>180351</v>
      </c>
      <c r="F909" t="b">
        <f t="shared" si="280"/>
        <v>0</v>
      </c>
      <c r="G909" t="str">
        <f t="shared" si="281"/>
        <v/>
      </c>
      <c r="H909" t="str">
        <f t="shared" si="282"/>
        <v/>
      </c>
      <c r="I909">
        <f t="shared" si="283"/>
        <v>393.76</v>
      </c>
      <c r="J909">
        <f t="shared" si="284"/>
        <v>391.88</v>
      </c>
      <c r="K909">
        <f t="shared" si="285"/>
        <v>1</v>
      </c>
      <c r="L909" t="str">
        <f>IF(
    AND(
        K909=1,
        COUNTIFS($A$2:A909,A909,$K$2:K909,1)=1
    ),
    "ENTRY",
    ""
)</f>
        <v/>
      </c>
      <c r="M909" t="str">
        <f t="shared" si="286"/>
        <v/>
      </c>
      <c r="N909" t="str">
        <f t="shared" si="287"/>
        <v/>
      </c>
      <c r="O909" t="str">
        <f t="shared" si="288"/>
        <v/>
      </c>
      <c r="P909" t="str">
        <f t="shared" si="289"/>
        <v/>
      </c>
      <c r="Q909" t="str">
        <f t="shared" si="290"/>
        <v/>
      </c>
      <c r="R909" t="str">
        <f t="shared" si="291"/>
        <v/>
      </c>
      <c r="S909" t="str">
        <f t="shared" si="299"/>
        <v/>
      </c>
      <c r="U909" t="str">
        <f t="shared" si="292"/>
        <v/>
      </c>
      <c r="V909" t="str">
        <f t="shared" si="293"/>
        <v/>
      </c>
      <c r="W909" t="str">
        <f t="shared" si="294"/>
        <v/>
      </c>
      <c r="X909" t="str">
        <f t="shared" si="295"/>
        <v/>
      </c>
      <c r="Y909" t="str">
        <f t="shared" si="296"/>
        <v/>
      </c>
      <c r="Z909" cm="1">
        <f t="array" ref="Z909">LOOKUP(
    2,
    1/($A:$A=$A909),
    $C:$C
)</f>
        <v>396.97</v>
      </c>
      <c r="AA909" t="str">
        <f t="shared" si="297"/>
        <v/>
      </c>
      <c r="AB909" t="str">
        <f t="shared" si="298"/>
        <v/>
      </c>
    </row>
    <row r="910" spans="1:28" x14ac:dyDescent="0.3">
      <c r="A910" s="2">
        <v>45880</v>
      </c>
      <c r="B910" s="1">
        <v>0.59027777777777779</v>
      </c>
      <c r="C910">
        <v>395.7</v>
      </c>
      <c r="D910">
        <v>395.15</v>
      </c>
      <c r="E910">
        <v>160594</v>
      </c>
      <c r="F910" t="b">
        <f t="shared" si="280"/>
        <v>0</v>
      </c>
      <c r="G910" t="str">
        <f t="shared" si="281"/>
        <v/>
      </c>
      <c r="H910" t="str">
        <f t="shared" si="282"/>
        <v/>
      </c>
      <c r="I910">
        <f t="shared" si="283"/>
        <v>393.76</v>
      </c>
      <c r="J910">
        <f t="shared" si="284"/>
        <v>391.88</v>
      </c>
      <c r="K910">
        <f t="shared" si="285"/>
        <v>1</v>
      </c>
      <c r="L910" t="str">
        <f>IF(
    AND(
        K910=1,
        COUNTIFS($A$2:A910,A910,$K$2:K910,1)=1
    ),
    "ENTRY",
    ""
)</f>
        <v/>
      </c>
      <c r="M910" t="str">
        <f t="shared" si="286"/>
        <v/>
      </c>
      <c r="N910" t="str">
        <f t="shared" si="287"/>
        <v/>
      </c>
      <c r="O910" t="str">
        <f t="shared" si="288"/>
        <v/>
      </c>
      <c r="P910" t="str">
        <f t="shared" si="289"/>
        <v/>
      </c>
      <c r="Q910" t="str">
        <f t="shared" si="290"/>
        <v/>
      </c>
      <c r="R910" t="str">
        <f t="shared" si="291"/>
        <v/>
      </c>
      <c r="S910" t="str">
        <f t="shared" si="299"/>
        <v/>
      </c>
      <c r="U910" t="str">
        <f t="shared" si="292"/>
        <v/>
      </c>
      <c r="V910" t="str">
        <f t="shared" si="293"/>
        <v/>
      </c>
      <c r="W910" t="str">
        <f t="shared" si="294"/>
        <v/>
      </c>
      <c r="X910" t="str">
        <f t="shared" si="295"/>
        <v/>
      </c>
      <c r="Y910" t="str">
        <f t="shared" si="296"/>
        <v/>
      </c>
      <c r="Z910" cm="1">
        <f t="array" ref="Z910">LOOKUP(
    2,
    1/($A:$A=$A910),
    $C:$C
)</f>
        <v>396.97</v>
      </c>
      <c r="AA910" t="str">
        <f t="shared" si="297"/>
        <v/>
      </c>
      <c r="AB910" t="str">
        <f t="shared" si="298"/>
        <v/>
      </c>
    </row>
    <row r="911" spans="1:28" x14ac:dyDescent="0.3">
      <c r="A911" s="2">
        <v>45880</v>
      </c>
      <c r="B911" s="1">
        <v>0.59375</v>
      </c>
      <c r="C911">
        <v>395.45</v>
      </c>
      <c r="D911">
        <v>394.55</v>
      </c>
      <c r="E911">
        <v>175142</v>
      </c>
      <c r="F911" t="b">
        <f t="shared" si="280"/>
        <v>0</v>
      </c>
      <c r="G911" t="str">
        <f t="shared" si="281"/>
        <v/>
      </c>
      <c r="H911" t="str">
        <f t="shared" si="282"/>
        <v/>
      </c>
      <c r="I911">
        <f t="shared" si="283"/>
        <v>393.76</v>
      </c>
      <c r="J911">
        <f t="shared" si="284"/>
        <v>391.88</v>
      </c>
      <c r="K911">
        <f t="shared" si="285"/>
        <v>1</v>
      </c>
      <c r="L911" t="str">
        <f>IF(
    AND(
        K911=1,
        COUNTIFS($A$2:A911,A911,$K$2:K911,1)=1
    ),
    "ENTRY",
    ""
)</f>
        <v/>
      </c>
      <c r="M911" t="str">
        <f t="shared" si="286"/>
        <v/>
      </c>
      <c r="N911" t="str">
        <f t="shared" si="287"/>
        <v/>
      </c>
      <c r="O911" t="str">
        <f t="shared" si="288"/>
        <v/>
      </c>
      <c r="P911" t="str">
        <f t="shared" si="289"/>
        <v/>
      </c>
      <c r="Q911" t="str">
        <f t="shared" si="290"/>
        <v/>
      </c>
      <c r="R911" t="str">
        <f t="shared" si="291"/>
        <v/>
      </c>
      <c r="S911" t="str">
        <f t="shared" si="299"/>
        <v/>
      </c>
      <c r="U911" t="str">
        <f t="shared" si="292"/>
        <v/>
      </c>
      <c r="V911" t="str">
        <f t="shared" si="293"/>
        <v/>
      </c>
      <c r="W911" t="str">
        <f t="shared" si="294"/>
        <v/>
      </c>
      <c r="X911" t="str">
        <f t="shared" si="295"/>
        <v/>
      </c>
      <c r="Y911" t="str">
        <f t="shared" si="296"/>
        <v/>
      </c>
      <c r="Z911" cm="1">
        <f t="array" ref="Z911">LOOKUP(
    2,
    1/($A:$A=$A911),
    $C:$C
)</f>
        <v>396.97</v>
      </c>
      <c r="AA911" t="str">
        <f t="shared" si="297"/>
        <v/>
      </c>
      <c r="AB911" t="str">
        <f t="shared" si="298"/>
        <v/>
      </c>
    </row>
    <row r="912" spans="1:28" x14ac:dyDescent="0.3">
      <c r="A912" s="2">
        <v>45880</v>
      </c>
      <c r="B912" s="1">
        <v>0.59722222222222221</v>
      </c>
      <c r="C912">
        <v>394.67</v>
      </c>
      <c r="D912">
        <v>394.33</v>
      </c>
      <c r="E912">
        <v>150140</v>
      </c>
      <c r="F912" t="b">
        <f t="shared" si="280"/>
        <v>0</v>
      </c>
      <c r="G912" t="str">
        <f t="shared" si="281"/>
        <v/>
      </c>
      <c r="H912" t="str">
        <f t="shared" si="282"/>
        <v/>
      </c>
      <c r="I912">
        <f t="shared" si="283"/>
        <v>393.76</v>
      </c>
      <c r="J912">
        <f t="shared" si="284"/>
        <v>391.88</v>
      </c>
      <c r="K912">
        <f t="shared" si="285"/>
        <v>1</v>
      </c>
      <c r="L912" t="str">
        <f>IF(
    AND(
        K912=1,
        COUNTIFS($A$2:A912,A912,$K$2:K912,1)=1
    ),
    "ENTRY",
    ""
)</f>
        <v/>
      </c>
      <c r="M912" t="str">
        <f t="shared" si="286"/>
        <v/>
      </c>
      <c r="N912" t="str">
        <f t="shared" si="287"/>
        <v/>
      </c>
      <c r="O912" t="str">
        <f t="shared" si="288"/>
        <v/>
      </c>
      <c r="P912" t="str">
        <f t="shared" si="289"/>
        <v/>
      </c>
      <c r="Q912" t="str">
        <f t="shared" si="290"/>
        <v/>
      </c>
      <c r="R912" t="str">
        <f t="shared" si="291"/>
        <v/>
      </c>
      <c r="S912" t="str">
        <f t="shared" si="299"/>
        <v/>
      </c>
      <c r="U912" t="str">
        <f t="shared" si="292"/>
        <v/>
      </c>
      <c r="V912" t="str">
        <f t="shared" si="293"/>
        <v/>
      </c>
      <c r="W912" t="str">
        <f t="shared" si="294"/>
        <v/>
      </c>
      <c r="X912" t="str">
        <f t="shared" si="295"/>
        <v/>
      </c>
      <c r="Y912" t="str">
        <f t="shared" si="296"/>
        <v/>
      </c>
      <c r="Z912" cm="1">
        <f t="array" ref="Z912">LOOKUP(
    2,
    1/($A:$A=$A912),
    $C:$C
)</f>
        <v>396.97</v>
      </c>
      <c r="AA912" t="str">
        <f t="shared" si="297"/>
        <v/>
      </c>
      <c r="AB912" t="str">
        <f t="shared" si="298"/>
        <v/>
      </c>
    </row>
    <row r="913" spans="1:28" x14ac:dyDescent="0.3">
      <c r="A913" s="2">
        <v>45880</v>
      </c>
      <c r="B913" s="1">
        <v>0.60069444444444442</v>
      </c>
      <c r="C913">
        <v>394.82</v>
      </c>
      <c r="D913">
        <v>394.21</v>
      </c>
      <c r="E913">
        <v>182296</v>
      </c>
      <c r="F913" t="b">
        <f t="shared" si="280"/>
        <v>0</v>
      </c>
      <c r="G913" t="str">
        <f t="shared" si="281"/>
        <v/>
      </c>
      <c r="H913" t="str">
        <f t="shared" si="282"/>
        <v/>
      </c>
      <c r="I913">
        <f t="shared" si="283"/>
        <v>393.76</v>
      </c>
      <c r="J913">
        <f t="shared" si="284"/>
        <v>391.88</v>
      </c>
      <c r="K913">
        <f t="shared" si="285"/>
        <v>1</v>
      </c>
      <c r="L913" t="str">
        <f>IF(
    AND(
        K913=1,
        COUNTIFS($A$2:A913,A913,$K$2:K913,1)=1
    ),
    "ENTRY",
    ""
)</f>
        <v/>
      </c>
      <c r="M913" t="str">
        <f t="shared" si="286"/>
        <v/>
      </c>
      <c r="N913" t="str">
        <f t="shared" si="287"/>
        <v/>
      </c>
      <c r="O913" t="str">
        <f t="shared" si="288"/>
        <v/>
      </c>
      <c r="P913" t="str">
        <f t="shared" si="289"/>
        <v/>
      </c>
      <c r="Q913" t="str">
        <f t="shared" si="290"/>
        <v/>
      </c>
      <c r="R913" t="str">
        <f t="shared" si="291"/>
        <v/>
      </c>
      <c r="S913" t="str">
        <f t="shared" si="299"/>
        <v/>
      </c>
      <c r="U913" t="str">
        <f t="shared" si="292"/>
        <v/>
      </c>
      <c r="V913" t="str">
        <f t="shared" si="293"/>
        <v/>
      </c>
      <c r="W913" t="str">
        <f t="shared" si="294"/>
        <v/>
      </c>
      <c r="X913" t="str">
        <f t="shared" si="295"/>
        <v/>
      </c>
      <c r="Y913" t="str">
        <f t="shared" si="296"/>
        <v/>
      </c>
      <c r="Z913" cm="1">
        <f t="array" ref="Z913">LOOKUP(
    2,
    1/($A:$A=$A913),
    $C:$C
)</f>
        <v>396.97</v>
      </c>
      <c r="AA913" t="str">
        <f t="shared" si="297"/>
        <v/>
      </c>
      <c r="AB913" t="str">
        <f t="shared" si="298"/>
        <v/>
      </c>
    </row>
    <row r="914" spans="1:28" x14ac:dyDescent="0.3">
      <c r="A914" s="2">
        <v>45880</v>
      </c>
      <c r="B914" s="1">
        <v>0.60416666666666663</v>
      </c>
      <c r="C914">
        <v>395.42</v>
      </c>
      <c r="D914">
        <v>394.7</v>
      </c>
      <c r="E914">
        <v>180011</v>
      </c>
      <c r="F914" t="b">
        <f t="shared" si="280"/>
        <v>0</v>
      </c>
      <c r="G914" t="str">
        <f t="shared" si="281"/>
        <v/>
      </c>
      <c r="H914" t="str">
        <f t="shared" si="282"/>
        <v/>
      </c>
      <c r="I914">
        <f t="shared" si="283"/>
        <v>393.76</v>
      </c>
      <c r="J914">
        <f t="shared" si="284"/>
        <v>391.88</v>
      </c>
      <c r="K914">
        <f t="shared" si="285"/>
        <v>1</v>
      </c>
      <c r="L914" t="str">
        <f>IF(
    AND(
        K914=1,
        COUNTIFS($A$2:A914,A914,$K$2:K914,1)=1
    ),
    "ENTRY",
    ""
)</f>
        <v/>
      </c>
      <c r="M914" t="str">
        <f t="shared" si="286"/>
        <v/>
      </c>
      <c r="N914" t="str">
        <f t="shared" si="287"/>
        <v/>
      </c>
      <c r="O914" t="str">
        <f t="shared" si="288"/>
        <v/>
      </c>
      <c r="P914" t="str">
        <f t="shared" si="289"/>
        <v/>
      </c>
      <c r="Q914" t="str">
        <f t="shared" si="290"/>
        <v/>
      </c>
      <c r="R914" t="str">
        <f t="shared" si="291"/>
        <v/>
      </c>
      <c r="S914" t="str">
        <f t="shared" si="299"/>
        <v/>
      </c>
      <c r="U914" t="str">
        <f t="shared" si="292"/>
        <v/>
      </c>
      <c r="V914" t="str">
        <f t="shared" si="293"/>
        <v/>
      </c>
      <c r="W914" t="str">
        <f t="shared" si="294"/>
        <v/>
      </c>
      <c r="X914" t="str">
        <f t="shared" si="295"/>
        <v/>
      </c>
      <c r="Y914" t="str">
        <f t="shared" si="296"/>
        <v/>
      </c>
      <c r="Z914" cm="1">
        <f t="array" ref="Z914">LOOKUP(
    2,
    1/($A:$A=$A914),
    $C:$C
)</f>
        <v>396.97</v>
      </c>
      <c r="AA914" t="str">
        <f t="shared" si="297"/>
        <v/>
      </c>
      <c r="AB914" t="str">
        <f t="shared" si="298"/>
        <v/>
      </c>
    </row>
    <row r="915" spans="1:28" x14ac:dyDescent="0.3">
      <c r="A915" s="2">
        <v>45880</v>
      </c>
      <c r="B915" s="1">
        <v>0.60763888888888884</v>
      </c>
      <c r="C915">
        <v>395.42</v>
      </c>
      <c r="D915">
        <v>394.61</v>
      </c>
      <c r="E915">
        <v>165631</v>
      </c>
      <c r="F915" t="b">
        <f t="shared" si="280"/>
        <v>0</v>
      </c>
      <c r="G915" t="str">
        <f t="shared" si="281"/>
        <v/>
      </c>
      <c r="H915" t="str">
        <f t="shared" si="282"/>
        <v/>
      </c>
      <c r="I915">
        <f t="shared" si="283"/>
        <v>393.76</v>
      </c>
      <c r="J915">
        <f t="shared" si="284"/>
        <v>391.88</v>
      </c>
      <c r="K915">
        <f t="shared" si="285"/>
        <v>1</v>
      </c>
      <c r="L915" t="str">
        <f>IF(
    AND(
        K915=1,
        COUNTIFS($A$2:A915,A915,$K$2:K915,1)=1
    ),
    "ENTRY",
    ""
)</f>
        <v/>
      </c>
      <c r="M915" t="str">
        <f t="shared" si="286"/>
        <v/>
      </c>
      <c r="N915" t="str">
        <f t="shared" si="287"/>
        <v/>
      </c>
      <c r="O915" t="str">
        <f t="shared" si="288"/>
        <v/>
      </c>
      <c r="P915" t="str">
        <f t="shared" si="289"/>
        <v/>
      </c>
      <c r="Q915" t="str">
        <f t="shared" si="290"/>
        <v/>
      </c>
      <c r="R915" t="str">
        <f t="shared" si="291"/>
        <v/>
      </c>
      <c r="S915" t="str">
        <f t="shared" si="299"/>
        <v/>
      </c>
      <c r="U915" t="str">
        <f t="shared" si="292"/>
        <v/>
      </c>
      <c r="V915" t="str">
        <f t="shared" si="293"/>
        <v/>
      </c>
      <c r="W915" t="str">
        <f t="shared" si="294"/>
        <v/>
      </c>
      <c r="X915" t="str">
        <f t="shared" si="295"/>
        <v/>
      </c>
      <c r="Y915" t="str">
        <f t="shared" si="296"/>
        <v/>
      </c>
      <c r="Z915" cm="1">
        <f t="array" ref="Z915">LOOKUP(
    2,
    1/($A:$A=$A915),
    $C:$C
)</f>
        <v>396.97</v>
      </c>
      <c r="AA915" t="str">
        <f t="shared" si="297"/>
        <v/>
      </c>
      <c r="AB915" t="str">
        <f t="shared" si="298"/>
        <v/>
      </c>
    </row>
    <row r="916" spans="1:28" x14ac:dyDescent="0.3">
      <c r="A916" s="2">
        <v>45880</v>
      </c>
      <c r="B916" s="1">
        <v>0.61111111111111116</v>
      </c>
      <c r="C916">
        <v>395.64</v>
      </c>
      <c r="D916">
        <v>395.12</v>
      </c>
      <c r="E916">
        <v>137252</v>
      </c>
      <c r="F916" t="b">
        <f t="shared" si="280"/>
        <v>0</v>
      </c>
      <c r="G916" t="str">
        <f t="shared" si="281"/>
        <v/>
      </c>
      <c r="H916" t="str">
        <f t="shared" si="282"/>
        <v/>
      </c>
      <c r="I916">
        <f t="shared" si="283"/>
        <v>393.76</v>
      </c>
      <c r="J916">
        <f t="shared" si="284"/>
        <v>391.88</v>
      </c>
      <c r="K916">
        <f t="shared" si="285"/>
        <v>1</v>
      </c>
      <c r="L916" t="str">
        <f>IF(
    AND(
        K916=1,
        COUNTIFS($A$2:A916,A916,$K$2:K916,1)=1
    ),
    "ENTRY",
    ""
)</f>
        <v/>
      </c>
      <c r="M916" t="str">
        <f t="shared" si="286"/>
        <v/>
      </c>
      <c r="N916" t="str">
        <f t="shared" si="287"/>
        <v/>
      </c>
      <c r="O916" t="str">
        <f t="shared" si="288"/>
        <v/>
      </c>
      <c r="P916" t="str">
        <f t="shared" si="289"/>
        <v/>
      </c>
      <c r="Q916" t="str">
        <f t="shared" si="290"/>
        <v/>
      </c>
      <c r="R916" t="str">
        <f t="shared" si="291"/>
        <v/>
      </c>
      <c r="S916" t="str">
        <f t="shared" si="299"/>
        <v/>
      </c>
      <c r="U916" t="str">
        <f t="shared" si="292"/>
        <v/>
      </c>
      <c r="V916" t="str">
        <f t="shared" si="293"/>
        <v/>
      </c>
      <c r="W916" t="str">
        <f t="shared" si="294"/>
        <v/>
      </c>
      <c r="X916" t="str">
        <f t="shared" si="295"/>
        <v/>
      </c>
      <c r="Y916" t="str">
        <f t="shared" si="296"/>
        <v/>
      </c>
      <c r="Z916" cm="1">
        <f t="array" ref="Z916">LOOKUP(
    2,
    1/($A:$A=$A916),
    $C:$C
)</f>
        <v>396.97</v>
      </c>
      <c r="AA916" t="str">
        <f t="shared" si="297"/>
        <v/>
      </c>
      <c r="AB916" t="str">
        <f t="shared" si="298"/>
        <v/>
      </c>
    </row>
    <row r="917" spans="1:28" x14ac:dyDescent="0.3">
      <c r="A917" s="2">
        <v>45880</v>
      </c>
      <c r="B917" s="1">
        <v>0.61458333333333337</v>
      </c>
      <c r="C917">
        <v>396</v>
      </c>
      <c r="D917">
        <v>395.24</v>
      </c>
      <c r="E917">
        <v>158072</v>
      </c>
      <c r="F917" t="b">
        <f t="shared" si="280"/>
        <v>0</v>
      </c>
      <c r="G917" t="str">
        <f t="shared" si="281"/>
        <v/>
      </c>
      <c r="H917" t="str">
        <f t="shared" si="282"/>
        <v/>
      </c>
      <c r="I917">
        <f t="shared" si="283"/>
        <v>393.76</v>
      </c>
      <c r="J917">
        <f t="shared" si="284"/>
        <v>391.88</v>
      </c>
      <c r="K917">
        <f t="shared" si="285"/>
        <v>1</v>
      </c>
      <c r="L917" t="str">
        <f>IF(
    AND(
        K917=1,
        COUNTIFS($A$2:A917,A917,$K$2:K917,1)=1
    ),
    "ENTRY",
    ""
)</f>
        <v/>
      </c>
      <c r="M917" t="str">
        <f t="shared" si="286"/>
        <v/>
      </c>
      <c r="N917" t="str">
        <f t="shared" si="287"/>
        <v/>
      </c>
      <c r="O917" t="str">
        <f t="shared" si="288"/>
        <v/>
      </c>
      <c r="P917" t="str">
        <f t="shared" si="289"/>
        <v/>
      </c>
      <c r="Q917" t="str">
        <f t="shared" si="290"/>
        <v/>
      </c>
      <c r="R917" t="str">
        <f t="shared" si="291"/>
        <v/>
      </c>
      <c r="S917" t="str">
        <f t="shared" si="299"/>
        <v/>
      </c>
      <c r="U917" t="str">
        <f t="shared" si="292"/>
        <v/>
      </c>
      <c r="V917" t="str">
        <f t="shared" si="293"/>
        <v/>
      </c>
      <c r="W917" t="str">
        <f t="shared" si="294"/>
        <v/>
      </c>
      <c r="X917" t="str">
        <f t="shared" si="295"/>
        <v/>
      </c>
      <c r="Y917" t="str">
        <f t="shared" si="296"/>
        <v/>
      </c>
      <c r="Z917" cm="1">
        <f t="array" ref="Z917">LOOKUP(
    2,
    1/($A:$A=$A917),
    $C:$C
)</f>
        <v>396.97</v>
      </c>
      <c r="AA917" t="str">
        <f t="shared" si="297"/>
        <v/>
      </c>
      <c r="AB917" t="str">
        <f t="shared" si="298"/>
        <v/>
      </c>
    </row>
    <row r="918" spans="1:28" x14ac:dyDescent="0.3">
      <c r="A918" s="2">
        <v>45880</v>
      </c>
      <c r="B918" s="1">
        <v>0.61805555555555558</v>
      </c>
      <c r="C918">
        <v>395.94</v>
      </c>
      <c r="D918">
        <v>395.52</v>
      </c>
      <c r="E918">
        <v>135936</v>
      </c>
      <c r="F918" t="b">
        <f t="shared" si="280"/>
        <v>0</v>
      </c>
      <c r="G918" t="str">
        <f t="shared" si="281"/>
        <v/>
      </c>
      <c r="H918" t="str">
        <f t="shared" si="282"/>
        <v/>
      </c>
      <c r="I918">
        <f t="shared" si="283"/>
        <v>393.76</v>
      </c>
      <c r="J918">
        <f t="shared" si="284"/>
        <v>391.88</v>
      </c>
      <c r="K918">
        <f t="shared" si="285"/>
        <v>1</v>
      </c>
      <c r="L918" t="str">
        <f>IF(
    AND(
        K918=1,
        COUNTIFS($A$2:A918,A918,$K$2:K918,1)=1
    ),
    "ENTRY",
    ""
)</f>
        <v/>
      </c>
      <c r="M918" t="str">
        <f t="shared" si="286"/>
        <v/>
      </c>
      <c r="N918" t="str">
        <f t="shared" si="287"/>
        <v/>
      </c>
      <c r="O918" t="str">
        <f t="shared" si="288"/>
        <v/>
      </c>
      <c r="P918" t="str">
        <f t="shared" si="289"/>
        <v/>
      </c>
      <c r="Q918" t="str">
        <f t="shared" si="290"/>
        <v/>
      </c>
      <c r="R918" t="str">
        <f t="shared" si="291"/>
        <v/>
      </c>
      <c r="S918" t="str">
        <f t="shared" si="299"/>
        <v/>
      </c>
      <c r="U918" t="str">
        <f t="shared" si="292"/>
        <v/>
      </c>
      <c r="V918" t="str">
        <f t="shared" si="293"/>
        <v/>
      </c>
      <c r="W918" t="str">
        <f t="shared" si="294"/>
        <v/>
      </c>
      <c r="X918" t="str">
        <f t="shared" si="295"/>
        <v/>
      </c>
      <c r="Y918" t="str">
        <f t="shared" si="296"/>
        <v/>
      </c>
      <c r="Z918" cm="1">
        <f t="array" ref="Z918">LOOKUP(
    2,
    1/($A:$A=$A918),
    $C:$C
)</f>
        <v>396.97</v>
      </c>
      <c r="AA918" t="str">
        <f t="shared" si="297"/>
        <v/>
      </c>
      <c r="AB918" t="str">
        <f t="shared" si="298"/>
        <v/>
      </c>
    </row>
    <row r="919" spans="1:28" x14ac:dyDescent="0.3">
      <c r="A919" s="2">
        <v>45880</v>
      </c>
      <c r="B919" s="1">
        <v>0.62152777777777779</v>
      </c>
      <c r="C919">
        <v>396.21</v>
      </c>
      <c r="D919">
        <v>395.67</v>
      </c>
      <c r="E919">
        <v>186783</v>
      </c>
      <c r="F919" t="b">
        <f t="shared" si="280"/>
        <v>0</v>
      </c>
      <c r="G919" t="str">
        <f t="shared" si="281"/>
        <v/>
      </c>
      <c r="H919" t="str">
        <f t="shared" si="282"/>
        <v/>
      </c>
      <c r="I919">
        <f t="shared" si="283"/>
        <v>393.76</v>
      </c>
      <c r="J919">
        <f t="shared" si="284"/>
        <v>391.88</v>
      </c>
      <c r="K919">
        <f t="shared" si="285"/>
        <v>1</v>
      </c>
      <c r="L919" t="str">
        <f>IF(
    AND(
        K919=1,
        COUNTIFS($A$2:A919,A919,$K$2:K919,1)=1
    ),
    "ENTRY",
    ""
)</f>
        <v/>
      </c>
      <c r="M919" t="str">
        <f t="shared" si="286"/>
        <v/>
      </c>
      <c r="N919" t="str">
        <f t="shared" si="287"/>
        <v/>
      </c>
      <c r="O919" t="str">
        <f t="shared" si="288"/>
        <v/>
      </c>
      <c r="P919" t="str">
        <f t="shared" si="289"/>
        <v/>
      </c>
      <c r="Q919" t="str">
        <f t="shared" si="290"/>
        <v/>
      </c>
      <c r="R919" t="str">
        <f t="shared" si="291"/>
        <v/>
      </c>
      <c r="S919" t="str">
        <f t="shared" si="299"/>
        <v/>
      </c>
      <c r="U919" t="str">
        <f t="shared" si="292"/>
        <v/>
      </c>
      <c r="V919" t="str">
        <f t="shared" si="293"/>
        <v/>
      </c>
      <c r="W919" t="str">
        <f t="shared" si="294"/>
        <v/>
      </c>
      <c r="X919" t="str">
        <f t="shared" si="295"/>
        <v/>
      </c>
      <c r="Y919" t="str">
        <f t="shared" si="296"/>
        <v/>
      </c>
      <c r="Z919" cm="1">
        <f t="array" ref="Z919">LOOKUP(
    2,
    1/($A:$A=$A919),
    $C:$C
)</f>
        <v>396.97</v>
      </c>
      <c r="AA919" t="str">
        <f t="shared" si="297"/>
        <v/>
      </c>
      <c r="AB919" t="str">
        <f t="shared" si="298"/>
        <v/>
      </c>
    </row>
    <row r="920" spans="1:28" x14ac:dyDescent="0.3">
      <c r="A920" s="2">
        <v>45880</v>
      </c>
      <c r="B920" s="1">
        <v>0.625</v>
      </c>
      <c r="C920">
        <v>396.48</v>
      </c>
      <c r="D920">
        <v>395.64</v>
      </c>
      <c r="E920">
        <v>265140</v>
      </c>
      <c r="F920" t="b">
        <f t="shared" si="280"/>
        <v>0</v>
      </c>
      <c r="G920" t="str">
        <f t="shared" si="281"/>
        <v/>
      </c>
      <c r="H920" t="str">
        <f t="shared" si="282"/>
        <v/>
      </c>
      <c r="I920">
        <f t="shared" si="283"/>
        <v>393.76</v>
      </c>
      <c r="J920">
        <f t="shared" si="284"/>
        <v>391.88</v>
      </c>
      <c r="K920">
        <f t="shared" si="285"/>
        <v>1</v>
      </c>
      <c r="L920" t="str">
        <f>IF(
    AND(
        K920=1,
        COUNTIFS($A$2:A920,A920,$K$2:K920,1)=1
    ),
    "ENTRY",
    ""
)</f>
        <v/>
      </c>
      <c r="M920" t="str">
        <f t="shared" si="286"/>
        <v/>
      </c>
      <c r="N920" t="str">
        <f t="shared" si="287"/>
        <v/>
      </c>
      <c r="O920" t="str">
        <f t="shared" si="288"/>
        <v/>
      </c>
      <c r="P920" t="str">
        <f t="shared" si="289"/>
        <v/>
      </c>
      <c r="Q920" t="str">
        <f t="shared" si="290"/>
        <v/>
      </c>
      <c r="R920" t="str">
        <f t="shared" si="291"/>
        <v/>
      </c>
      <c r="S920" t="str">
        <f t="shared" si="299"/>
        <v/>
      </c>
      <c r="U920" t="str">
        <f t="shared" si="292"/>
        <v/>
      </c>
      <c r="V920" t="str">
        <f t="shared" si="293"/>
        <v/>
      </c>
      <c r="W920" t="str">
        <f t="shared" si="294"/>
        <v/>
      </c>
      <c r="X920" t="str">
        <f t="shared" si="295"/>
        <v/>
      </c>
      <c r="Y920" t="str">
        <f t="shared" si="296"/>
        <v/>
      </c>
      <c r="Z920" cm="1">
        <f t="array" ref="Z920">LOOKUP(
    2,
    1/($A:$A=$A920),
    $C:$C
)</f>
        <v>396.97</v>
      </c>
      <c r="AA920" t="str">
        <f t="shared" si="297"/>
        <v/>
      </c>
      <c r="AB920" t="str">
        <f t="shared" si="298"/>
        <v/>
      </c>
    </row>
    <row r="921" spans="1:28" x14ac:dyDescent="0.3">
      <c r="A921" s="2">
        <v>45880</v>
      </c>
      <c r="B921" s="1">
        <v>0.62847222222222221</v>
      </c>
      <c r="C921">
        <v>396.55</v>
      </c>
      <c r="D921">
        <v>396.09</v>
      </c>
      <c r="E921">
        <v>270941</v>
      </c>
      <c r="F921" t="b">
        <f t="shared" si="280"/>
        <v>0</v>
      </c>
      <c r="G921" t="str">
        <f t="shared" si="281"/>
        <v/>
      </c>
      <c r="H921" t="str">
        <f t="shared" si="282"/>
        <v/>
      </c>
      <c r="I921">
        <f t="shared" si="283"/>
        <v>393.76</v>
      </c>
      <c r="J921">
        <f t="shared" si="284"/>
        <v>391.88</v>
      </c>
      <c r="K921">
        <f t="shared" si="285"/>
        <v>1</v>
      </c>
      <c r="L921" t="str">
        <f>IF(
    AND(
        K921=1,
        COUNTIFS($A$2:A921,A921,$K$2:K921,1)=1
    ),
    "ENTRY",
    ""
)</f>
        <v/>
      </c>
      <c r="M921" t="str">
        <f t="shared" si="286"/>
        <v/>
      </c>
      <c r="N921" t="str">
        <f t="shared" si="287"/>
        <v/>
      </c>
      <c r="O921" t="str">
        <f t="shared" si="288"/>
        <v/>
      </c>
      <c r="P921" t="str">
        <f t="shared" si="289"/>
        <v/>
      </c>
      <c r="Q921" t="str">
        <f t="shared" si="290"/>
        <v/>
      </c>
      <c r="R921" t="str">
        <f t="shared" si="291"/>
        <v/>
      </c>
      <c r="S921" t="str">
        <f t="shared" si="299"/>
        <v/>
      </c>
      <c r="U921" t="str">
        <f t="shared" si="292"/>
        <v/>
      </c>
      <c r="V921" t="str">
        <f t="shared" si="293"/>
        <v/>
      </c>
      <c r="W921" t="str">
        <f t="shared" si="294"/>
        <v/>
      </c>
      <c r="X921" t="str">
        <f t="shared" si="295"/>
        <v/>
      </c>
      <c r="Y921" t="str">
        <f t="shared" si="296"/>
        <v/>
      </c>
      <c r="Z921" cm="1">
        <f t="array" ref="Z921">LOOKUP(
    2,
    1/($A:$A=$A921),
    $C:$C
)</f>
        <v>396.97</v>
      </c>
      <c r="AA921" t="str">
        <f t="shared" si="297"/>
        <v/>
      </c>
      <c r="AB921" t="str">
        <f t="shared" si="298"/>
        <v/>
      </c>
    </row>
    <row r="922" spans="1:28" x14ac:dyDescent="0.3">
      <c r="A922" s="2">
        <v>45880</v>
      </c>
      <c r="B922" s="1">
        <v>0.63194444444444442</v>
      </c>
      <c r="C922">
        <v>396.33</v>
      </c>
      <c r="D922">
        <v>395.94</v>
      </c>
      <c r="E922">
        <v>277879</v>
      </c>
      <c r="F922" t="b">
        <f t="shared" si="280"/>
        <v>0</v>
      </c>
      <c r="G922" t="str">
        <f t="shared" si="281"/>
        <v/>
      </c>
      <c r="H922" t="str">
        <f t="shared" si="282"/>
        <v/>
      </c>
      <c r="I922">
        <f t="shared" si="283"/>
        <v>393.76</v>
      </c>
      <c r="J922">
        <f t="shared" si="284"/>
        <v>391.88</v>
      </c>
      <c r="K922">
        <f t="shared" si="285"/>
        <v>1</v>
      </c>
      <c r="L922" t="str">
        <f>IF(
    AND(
        K922=1,
        COUNTIFS($A$2:A922,A922,$K$2:K922,1)=1
    ),
    "ENTRY",
    ""
)</f>
        <v/>
      </c>
      <c r="M922" t="str">
        <f t="shared" si="286"/>
        <v/>
      </c>
      <c r="N922" t="str">
        <f t="shared" si="287"/>
        <v/>
      </c>
      <c r="O922" t="str">
        <f t="shared" si="288"/>
        <v/>
      </c>
      <c r="P922" t="str">
        <f t="shared" si="289"/>
        <v/>
      </c>
      <c r="Q922" t="str">
        <f t="shared" si="290"/>
        <v/>
      </c>
      <c r="R922" t="str">
        <f t="shared" si="291"/>
        <v/>
      </c>
      <c r="S922" t="str">
        <f t="shared" si="299"/>
        <v/>
      </c>
      <c r="U922" t="str">
        <f t="shared" si="292"/>
        <v/>
      </c>
      <c r="V922" t="str">
        <f t="shared" si="293"/>
        <v/>
      </c>
      <c r="W922" t="str">
        <f t="shared" si="294"/>
        <v/>
      </c>
      <c r="X922" t="str">
        <f t="shared" si="295"/>
        <v/>
      </c>
      <c r="Y922" t="str">
        <f t="shared" si="296"/>
        <v/>
      </c>
      <c r="Z922" cm="1">
        <f t="array" ref="Z922">LOOKUP(
    2,
    1/($A:$A=$A922),
    $C:$C
)</f>
        <v>396.97</v>
      </c>
      <c r="AA922" t="str">
        <f t="shared" si="297"/>
        <v/>
      </c>
      <c r="AB922" t="str">
        <f t="shared" si="298"/>
        <v/>
      </c>
    </row>
    <row r="923" spans="1:28" x14ac:dyDescent="0.3">
      <c r="A923" s="2">
        <v>45880</v>
      </c>
      <c r="B923" s="1">
        <v>0.63541666666666663</v>
      </c>
      <c r="C923">
        <v>396.42</v>
      </c>
      <c r="D923">
        <v>395.67</v>
      </c>
      <c r="E923">
        <v>688292</v>
      </c>
      <c r="F923" t="b">
        <f t="shared" si="280"/>
        <v>0</v>
      </c>
      <c r="G923" t="str">
        <f t="shared" si="281"/>
        <v/>
      </c>
      <c r="H923" t="str">
        <f t="shared" si="282"/>
        <v/>
      </c>
      <c r="I923">
        <f t="shared" si="283"/>
        <v>393.76</v>
      </c>
      <c r="J923">
        <f t="shared" si="284"/>
        <v>391.88</v>
      </c>
      <c r="K923">
        <f t="shared" si="285"/>
        <v>1</v>
      </c>
      <c r="L923" t="str">
        <f>IF(
    AND(
        K923=1,
        COUNTIFS($A$2:A923,A923,$K$2:K923,1)=1
    ),
    "ENTRY",
    ""
)</f>
        <v/>
      </c>
      <c r="M923" t="str">
        <f t="shared" si="286"/>
        <v/>
      </c>
      <c r="N923" t="str">
        <f t="shared" si="287"/>
        <v/>
      </c>
      <c r="O923" t="str">
        <f t="shared" si="288"/>
        <v/>
      </c>
      <c r="P923" t="str">
        <f t="shared" si="289"/>
        <v/>
      </c>
      <c r="Q923" t="str">
        <f t="shared" si="290"/>
        <v/>
      </c>
      <c r="R923" t="str">
        <f t="shared" si="291"/>
        <v/>
      </c>
      <c r="S923" t="str">
        <f t="shared" si="299"/>
        <v/>
      </c>
      <c r="U923" t="str">
        <f t="shared" si="292"/>
        <v/>
      </c>
      <c r="V923" t="str">
        <f t="shared" si="293"/>
        <v/>
      </c>
      <c r="W923" t="str">
        <f t="shared" si="294"/>
        <v/>
      </c>
      <c r="X923" t="str">
        <f t="shared" si="295"/>
        <v/>
      </c>
      <c r="Y923" t="str">
        <f t="shared" si="296"/>
        <v/>
      </c>
      <c r="Z923" cm="1">
        <f t="array" ref="Z923">LOOKUP(
    2,
    1/($A:$A=$A923),
    $C:$C
)</f>
        <v>396.97</v>
      </c>
      <c r="AA923" t="str">
        <f t="shared" si="297"/>
        <v/>
      </c>
      <c r="AB923" t="str">
        <f t="shared" si="298"/>
        <v/>
      </c>
    </row>
    <row r="924" spans="1:28" x14ac:dyDescent="0.3">
      <c r="A924" s="2">
        <v>45880</v>
      </c>
      <c r="B924" s="1">
        <v>0.63888888888888884</v>
      </c>
      <c r="C924">
        <v>396.55</v>
      </c>
      <c r="D924">
        <v>395.88</v>
      </c>
      <c r="E924">
        <v>419751</v>
      </c>
      <c r="F924" t="b">
        <f t="shared" si="280"/>
        <v>0</v>
      </c>
      <c r="G924" t="str">
        <f t="shared" si="281"/>
        <v/>
      </c>
      <c r="H924" t="str">
        <f t="shared" si="282"/>
        <v/>
      </c>
      <c r="I924">
        <f t="shared" si="283"/>
        <v>393.76</v>
      </c>
      <c r="J924">
        <f t="shared" si="284"/>
        <v>391.88</v>
      </c>
      <c r="K924">
        <f t="shared" si="285"/>
        <v>1</v>
      </c>
      <c r="L924" t="str">
        <f>IF(
    AND(
        K924=1,
        COUNTIFS($A$2:A924,A924,$K$2:K924,1)=1
    ),
    "ENTRY",
    ""
)</f>
        <v/>
      </c>
      <c r="M924" t="str">
        <f t="shared" si="286"/>
        <v/>
      </c>
      <c r="N924" t="str">
        <f t="shared" si="287"/>
        <v/>
      </c>
      <c r="O924" t="str">
        <f t="shared" si="288"/>
        <v/>
      </c>
      <c r="P924" t="str">
        <f t="shared" si="289"/>
        <v/>
      </c>
      <c r="Q924" t="str">
        <f t="shared" si="290"/>
        <v/>
      </c>
      <c r="R924" t="str">
        <f t="shared" si="291"/>
        <v/>
      </c>
      <c r="S924" t="str">
        <f t="shared" si="299"/>
        <v/>
      </c>
      <c r="U924" t="str">
        <f t="shared" si="292"/>
        <v/>
      </c>
      <c r="V924" t="str">
        <f t="shared" si="293"/>
        <v/>
      </c>
      <c r="W924" t="str">
        <f t="shared" si="294"/>
        <v/>
      </c>
      <c r="X924" t="str">
        <f t="shared" si="295"/>
        <v/>
      </c>
      <c r="Y924" t="str">
        <f t="shared" si="296"/>
        <v/>
      </c>
      <c r="Z924" cm="1">
        <f t="array" ref="Z924">LOOKUP(
    2,
    1/($A:$A=$A924),
    $C:$C
)</f>
        <v>396.97</v>
      </c>
      <c r="AA924" t="str">
        <f t="shared" si="297"/>
        <v/>
      </c>
      <c r="AB924" t="str">
        <f t="shared" si="298"/>
        <v/>
      </c>
    </row>
    <row r="925" spans="1:28" x14ac:dyDescent="0.3">
      <c r="A925" s="2">
        <v>45880</v>
      </c>
      <c r="B925" s="1">
        <v>0.64236111111111116</v>
      </c>
      <c r="C925">
        <v>396.97</v>
      </c>
      <c r="D925">
        <v>396</v>
      </c>
      <c r="E925">
        <v>224670</v>
      </c>
      <c r="F925" t="b">
        <f t="shared" si="280"/>
        <v>0</v>
      </c>
      <c r="G925" t="str">
        <f t="shared" si="281"/>
        <v/>
      </c>
      <c r="H925" t="str">
        <f t="shared" si="282"/>
        <v/>
      </c>
      <c r="I925">
        <f t="shared" si="283"/>
        <v>393.76</v>
      </c>
      <c r="J925">
        <f t="shared" si="284"/>
        <v>391.88</v>
      </c>
      <c r="K925">
        <f t="shared" si="285"/>
        <v>1</v>
      </c>
      <c r="L925" t="str">
        <f>IF(
    AND(
        K925=1,
        COUNTIFS($A$2:A925,A925,$K$2:K925,1)=1
    ),
    "ENTRY",
    ""
)</f>
        <v/>
      </c>
      <c r="M925" t="str">
        <f t="shared" si="286"/>
        <v/>
      </c>
      <c r="N925" t="str">
        <f t="shared" si="287"/>
        <v/>
      </c>
      <c r="O925" t="str">
        <f t="shared" si="288"/>
        <v/>
      </c>
      <c r="P925" t="str">
        <f t="shared" si="289"/>
        <v/>
      </c>
      <c r="Q925" t="str">
        <f t="shared" si="290"/>
        <v/>
      </c>
      <c r="R925" t="str">
        <f t="shared" si="291"/>
        <v/>
      </c>
      <c r="S925" t="str">
        <f t="shared" si="299"/>
        <v/>
      </c>
      <c r="U925" t="str">
        <f t="shared" si="292"/>
        <v/>
      </c>
      <c r="V925" t="str">
        <f t="shared" si="293"/>
        <v/>
      </c>
      <c r="W925" t="str">
        <f t="shared" si="294"/>
        <v/>
      </c>
      <c r="X925" t="str">
        <f t="shared" si="295"/>
        <v/>
      </c>
      <c r="Y925" t="str">
        <f t="shared" si="296"/>
        <v/>
      </c>
      <c r="Z925" cm="1">
        <f t="array" ref="Z925">LOOKUP(
    2,
    1/($A:$A=$A925),
    $C:$C
)</f>
        <v>396.97</v>
      </c>
      <c r="AA925" t="str">
        <f t="shared" si="297"/>
        <v/>
      </c>
      <c r="AB925" t="str">
        <f t="shared" si="298"/>
        <v/>
      </c>
    </row>
    <row r="926" spans="1:28" x14ac:dyDescent="0.3">
      <c r="A926" s="2">
        <v>45881</v>
      </c>
      <c r="B926" s="1">
        <v>0.41666666666666669</v>
      </c>
      <c r="C926">
        <v>398.67</v>
      </c>
      <c r="D926">
        <v>397.33</v>
      </c>
      <c r="E926">
        <v>230463</v>
      </c>
      <c r="F926" t="b">
        <f t="shared" si="280"/>
        <v>1</v>
      </c>
      <c r="G926">
        <f t="shared" si="281"/>
        <v>398.67</v>
      </c>
      <c r="H926">
        <f t="shared" si="282"/>
        <v>397.33</v>
      </c>
      <c r="I926">
        <f t="shared" si="283"/>
        <v>398.67</v>
      </c>
      <c r="J926">
        <f t="shared" si="284"/>
        <v>397.33</v>
      </c>
      <c r="K926">
        <f t="shared" si="285"/>
        <v>0</v>
      </c>
      <c r="L926" t="str">
        <f>IF(
    AND(
        K926=1,
        COUNTIFS($A$2:A926,A926,$K$2:K926,1)=1
    ),
    "ENTRY",
    ""
)</f>
        <v/>
      </c>
      <c r="M926" t="str">
        <f t="shared" si="286"/>
        <v/>
      </c>
      <c r="N926" t="str">
        <f t="shared" si="287"/>
        <v/>
      </c>
      <c r="O926" t="str">
        <f t="shared" si="288"/>
        <v/>
      </c>
      <c r="P926" t="str">
        <f t="shared" si="289"/>
        <v/>
      </c>
      <c r="Q926" t="str">
        <f t="shared" si="290"/>
        <v/>
      </c>
      <c r="R926" t="str">
        <f t="shared" si="291"/>
        <v/>
      </c>
      <c r="S926" t="str">
        <f t="shared" si="299"/>
        <v/>
      </c>
      <c r="U926" t="str">
        <f t="shared" si="292"/>
        <v/>
      </c>
      <c r="V926" t="str">
        <f t="shared" si="293"/>
        <v/>
      </c>
      <c r="W926" t="str">
        <f t="shared" si="294"/>
        <v/>
      </c>
      <c r="X926" t="str">
        <f t="shared" si="295"/>
        <v/>
      </c>
      <c r="Y926" t="str">
        <f t="shared" si="296"/>
        <v/>
      </c>
      <c r="Z926" cm="1">
        <f t="array" ref="Z926">LOOKUP(
    2,
    1/($A:$A=$A926),
    $C:$C
)</f>
        <v>397.21</v>
      </c>
      <c r="AA926" t="str">
        <f t="shared" si="297"/>
        <v/>
      </c>
      <c r="AB926" t="str">
        <f t="shared" si="298"/>
        <v/>
      </c>
    </row>
    <row r="927" spans="1:28" x14ac:dyDescent="0.3">
      <c r="A927" s="2">
        <v>45881</v>
      </c>
      <c r="B927" s="1">
        <v>0.4201388888888889</v>
      </c>
      <c r="C927">
        <v>398.52</v>
      </c>
      <c r="D927">
        <v>397.45</v>
      </c>
      <c r="E927">
        <v>125135</v>
      </c>
      <c r="F927" t="b">
        <f t="shared" si="280"/>
        <v>0</v>
      </c>
      <c r="G927" t="str">
        <f t="shared" si="281"/>
        <v/>
      </c>
      <c r="H927" t="str">
        <f t="shared" si="282"/>
        <v/>
      </c>
      <c r="I927">
        <f t="shared" si="283"/>
        <v>398.67</v>
      </c>
      <c r="J927">
        <f t="shared" si="284"/>
        <v>397.33</v>
      </c>
      <c r="K927">
        <f t="shared" si="285"/>
        <v>0</v>
      </c>
      <c r="L927" t="str">
        <f>IF(
    AND(
        K927=1,
        COUNTIFS($A$2:A927,A927,$K$2:K927,1)=1
    ),
    "ENTRY",
    ""
)</f>
        <v/>
      </c>
      <c r="M927" t="str">
        <f t="shared" si="286"/>
        <v/>
      </c>
      <c r="N927" t="str">
        <f t="shared" si="287"/>
        <v/>
      </c>
      <c r="O927" t="str">
        <f t="shared" si="288"/>
        <v/>
      </c>
      <c r="P927" t="str">
        <f t="shared" si="289"/>
        <v/>
      </c>
      <c r="Q927" t="str">
        <f t="shared" si="290"/>
        <v/>
      </c>
      <c r="R927" t="str">
        <f t="shared" si="291"/>
        <v/>
      </c>
      <c r="S927" t="str">
        <f t="shared" si="299"/>
        <v/>
      </c>
      <c r="U927" t="str">
        <f t="shared" si="292"/>
        <v/>
      </c>
      <c r="V927" t="str">
        <f t="shared" si="293"/>
        <v/>
      </c>
      <c r="W927" t="str">
        <f t="shared" si="294"/>
        <v/>
      </c>
      <c r="X927" t="str">
        <f t="shared" si="295"/>
        <v/>
      </c>
      <c r="Y927" t="str">
        <f t="shared" si="296"/>
        <v/>
      </c>
      <c r="Z927" cm="1">
        <f t="array" ref="Z927">LOOKUP(
    2,
    1/($A:$A=$A927),
    $C:$C
)</f>
        <v>397.21</v>
      </c>
      <c r="AA927" t="str">
        <f t="shared" si="297"/>
        <v/>
      </c>
      <c r="AB927" t="str">
        <f t="shared" si="298"/>
        <v/>
      </c>
    </row>
    <row r="928" spans="1:28" x14ac:dyDescent="0.3">
      <c r="A928" s="2">
        <v>45881</v>
      </c>
      <c r="B928" s="1">
        <v>0.4236111111111111</v>
      </c>
      <c r="C928">
        <v>399.7</v>
      </c>
      <c r="D928">
        <v>397.55</v>
      </c>
      <c r="E928">
        <v>298735</v>
      </c>
      <c r="F928" t="b">
        <f t="shared" si="280"/>
        <v>0</v>
      </c>
      <c r="G928" t="str">
        <f t="shared" si="281"/>
        <v/>
      </c>
      <c r="H928" t="str">
        <f t="shared" si="282"/>
        <v/>
      </c>
      <c r="I928">
        <f t="shared" si="283"/>
        <v>398.67</v>
      </c>
      <c r="J928">
        <f t="shared" si="284"/>
        <v>397.33</v>
      </c>
      <c r="K928">
        <f t="shared" si="285"/>
        <v>1</v>
      </c>
      <c r="L928" t="str">
        <f>IF(
    AND(
        K928=1,
        COUNTIFS($A$2:A928,A928,$K$2:K928,1)=1
    ),
    "ENTRY",
    ""
)</f>
        <v>ENTRY</v>
      </c>
      <c r="M928" t="str">
        <f t="shared" si="286"/>
        <v>LONG</v>
      </c>
      <c r="N928">
        <f t="shared" si="287"/>
        <v>398.67</v>
      </c>
      <c r="O928">
        <f t="shared" si="288"/>
        <v>397.33</v>
      </c>
      <c r="P928">
        <f t="shared" si="289"/>
        <v>1.3400000000000318</v>
      </c>
      <c r="Q928">
        <f t="shared" si="290"/>
        <v>373</v>
      </c>
      <c r="R928">
        <f t="shared" si="291"/>
        <v>499.82000000001187</v>
      </c>
      <c r="S928">
        <f t="shared" si="299"/>
        <v>400.68000000000006</v>
      </c>
      <c r="U928">
        <f t="shared" si="292"/>
        <v>402.69000000000011</v>
      </c>
      <c r="V928" t="str">
        <f t="shared" si="293"/>
        <v>NO</v>
      </c>
      <c r="W928" t="str">
        <f t="shared" si="294"/>
        <v>NO</v>
      </c>
      <c r="X928">
        <f t="shared" si="295"/>
        <v>1.4253731343283005</v>
      </c>
      <c r="Y928" t="str">
        <f t="shared" si="296"/>
        <v>YES</v>
      </c>
      <c r="Z928" cm="1">
        <f t="array" ref="Z928">LOOKUP(
    2,
    1/($A:$A=$A928),
    $C:$C
)</f>
        <v>397.21</v>
      </c>
      <c r="AA928">
        <f t="shared" si="297"/>
        <v>397.33</v>
      </c>
      <c r="AB928">
        <f t="shared" si="298"/>
        <v>-500</v>
      </c>
    </row>
    <row r="929" spans="1:28" x14ac:dyDescent="0.3">
      <c r="A929" s="2">
        <v>45881</v>
      </c>
      <c r="B929" s="1">
        <v>0.42708333333333331</v>
      </c>
      <c r="C929">
        <v>400.58</v>
      </c>
      <c r="D929">
        <v>398.58</v>
      </c>
      <c r="E929">
        <v>346041</v>
      </c>
      <c r="F929" t="b">
        <f t="shared" si="280"/>
        <v>0</v>
      </c>
      <c r="G929" t="str">
        <f t="shared" si="281"/>
        <v/>
      </c>
      <c r="H929" t="str">
        <f t="shared" si="282"/>
        <v/>
      </c>
      <c r="I929">
        <f t="shared" si="283"/>
        <v>398.67</v>
      </c>
      <c r="J929">
        <f t="shared" si="284"/>
        <v>397.33</v>
      </c>
      <c r="K929">
        <f t="shared" si="285"/>
        <v>1</v>
      </c>
      <c r="L929" t="str">
        <f>IF(
    AND(
        K929=1,
        COUNTIFS($A$2:A929,A929,$K$2:K929,1)=1
    ),
    "ENTRY",
    ""
)</f>
        <v/>
      </c>
      <c r="M929" t="str">
        <f t="shared" si="286"/>
        <v/>
      </c>
      <c r="N929" t="str">
        <f t="shared" si="287"/>
        <v/>
      </c>
      <c r="O929" t="str">
        <f t="shared" si="288"/>
        <v/>
      </c>
      <c r="P929" t="str">
        <f t="shared" si="289"/>
        <v/>
      </c>
      <c r="Q929" t="str">
        <f t="shared" si="290"/>
        <v/>
      </c>
      <c r="R929" t="str">
        <f t="shared" si="291"/>
        <v/>
      </c>
      <c r="S929" t="str">
        <f t="shared" si="299"/>
        <v/>
      </c>
      <c r="U929" t="str">
        <f t="shared" si="292"/>
        <v/>
      </c>
      <c r="V929" t="str">
        <f t="shared" si="293"/>
        <v/>
      </c>
      <c r="W929" t="str">
        <f t="shared" si="294"/>
        <v/>
      </c>
      <c r="X929" t="str">
        <f t="shared" si="295"/>
        <v/>
      </c>
      <c r="Y929" t="str">
        <f t="shared" si="296"/>
        <v/>
      </c>
      <c r="Z929" cm="1">
        <f t="array" ref="Z929">LOOKUP(
    2,
    1/($A:$A=$A929),
    $C:$C
)</f>
        <v>397.21</v>
      </c>
      <c r="AA929" t="str">
        <f t="shared" si="297"/>
        <v/>
      </c>
      <c r="AB929" t="str">
        <f t="shared" si="298"/>
        <v/>
      </c>
    </row>
    <row r="930" spans="1:28" x14ac:dyDescent="0.3">
      <c r="A930" s="2">
        <v>45881</v>
      </c>
      <c r="B930" s="1">
        <v>0.43055555555555558</v>
      </c>
      <c r="C930">
        <v>399.73</v>
      </c>
      <c r="D930">
        <v>398.73</v>
      </c>
      <c r="E930">
        <v>152514</v>
      </c>
      <c r="F930" t="b">
        <f t="shared" si="280"/>
        <v>0</v>
      </c>
      <c r="G930" t="str">
        <f t="shared" si="281"/>
        <v/>
      </c>
      <c r="H930" t="str">
        <f t="shared" si="282"/>
        <v/>
      </c>
      <c r="I930">
        <f t="shared" si="283"/>
        <v>398.67</v>
      </c>
      <c r="J930">
        <f t="shared" si="284"/>
        <v>397.33</v>
      </c>
      <c r="K930">
        <f t="shared" si="285"/>
        <v>1</v>
      </c>
      <c r="L930" t="str">
        <f>IF(
    AND(
        K930=1,
        COUNTIFS($A$2:A930,A930,$K$2:K930,1)=1
    ),
    "ENTRY",
    ""
)</f>
        <v/>
      </c>
      <c r="M930" t="str">
        <f t="shared" si="286"/>
        <v/>
      </c>
      <c r="N930" t="str">
        <f t="shared" si="287"/>
        <v/>
      </c>
      <c r="O930" t="str">
        <f t="shared" si="288"/>
        <v/>
      </c>
      <c r="P930" t="str">
        <f t="shared" si="289"/>
        <v/>
      </c>
      <c r="Q930" t="str">
        <f t="shared" si="290"/>
        <v/>
      </c>
      <c r="R930" t="str">
        <f t="shared" si="291"/>
        <v/>
      </c>
      <c r="S930" t="str">
        <f t="shared" si="299"/>
        <v/>
      </c>
      <c r="U930" t="str">
        <f t="shared" si="292"/>
        <v/>
      </c>
      <c r="V930" t="str">
        <f t="shared" si="293"/>
        <v/>
      </c>
      <c r="W930" t="str">
        <f t="shared" si="294"/>
        <v/>
      </c>
      <c r="X930" t="str">
        <f t="shared" si="295"/>
        <v/>
      </c>
      <c r="Y930" t="str">
        <f t="shared" si="296"/>
        <v/>
      </c>
      <c r="Z930" cm="1">
        <f t="array" ref="Z930">LOOKUP(
    2,
    1/($A:$A=$A930),
    $C:$C
)</f>
        <v>397.21</v>
      </c>
      <c r="AA930" t="str">
        <f t="shared" si="297"/>
        <v/>
      </c>
      <c r="AB930" t="str">
        <f t="shared" si="298"/>
        <v/>
      </c>
    </row>
    <row r="931" spans="1:28" x14ac:dyDescent="0.3">
      <c r="A931" s="2">
        <v>45881</v>
      </c>
      <c r="B931" s="1">
        <v>0.43402777777777779</v>
      </c>
      <c r="C931">
        <v>400.15</v>
      </c>
      <c r="D931">
        <v>398.73</v>
      </c>
      <c r="E931">
        <v>223149</v>
      </c>
      <c r="F931" t="b">
        <f t="shared" si="280"/>
        <v>0</v>
      </c>
      <c r="G931" t="str">
        <f t="shared" si="281"/>
        <v/>
      </c>
      <c r="H931" t="str">
        <f t="shared" si="282"/>
        <v/>
      </c>
      <c r="I931">
        <f t="shared" si="283"/>
        <v>398.67</v>
      </c>
      <c r="J931">
        <f t="shared" si="284"/>
        <v>397.33</v>
      </c>
      <c r="K931">
        <f t="shared" si="285"/>
        <v>1</v>
      </c>
      <c r="L931" t="str">
        <f>IF(
    AND(
        K931=1,
        COUNTIFS($A$2:A931,A931,$K$2:K931,1)=1
    ),
    "ENTRY",
    ""
)</f>
        <v/>
      </c>
      <c r="M931" t="str">
        <f t="shared" si="286"/>
        <v/>
      </c>
      <c r="N931" t="str">
        <f t="shared" si="287"/>
        <v/>
      </c>
      <c r="O931" t="str">
        <f t="shared" si="288"/>
        <v/>
      </c>
      <c r="P931" t="str">
        <f t="shared" si="289"/>
        <v/>
      </c>
      <c r="Q931" t="str">
        <f t="shared" si="290"/>
        <v/>
      </c>
      <c r="R931" t="str">
        <f t="shared" si="291"/>
        <v/>
      </c>
      <c r="S931" t="str">
        <f t="shared" si="299"/>
        <v/>
      </c>
      <c r="U931" t="str">
        <f t="shared" si="292"/>
        <v/>
      </c>
      <c r="V931" t="str">
        <f t="shared" si="293"/>
        <v/>
      </c>
      <c r="W931" t="str">
        <f t="shared" si="294"/>
        <v/>
      </c>
      <c r="X931" t="str">
        <f t="shared" si="295"/>
        <v/>
      </c>
      <c r="Y931" t="str">
        <f t="shared" si="296"/>
        <v/>
      </c>
      <c r="Z931" cm="1">
        <f t="array" ref="Z931">LOOKUP(
    2,
    1/($A:$A=$A931),
    $C:$C
)</f>
        <v>397.21</v>
      </c>
      <c r="AA931" t="str">
        <f t="shared" si="297"/>
        <v/>
      </c>
      <c r="AB931" t="str">
        <f t="shared" si="298"/>
        <v/>
      </c>
    </row>
    <row r="932" spans="1:28" x14ac:dyDescent="0.3">
      <c r="A932" s="2">
        <v>45881</v>
      </c>
      <c r="B932" s="1">
        <v>0.4375</v>
      </c>
      <c r="C932">
        <v>399.03</v>
      </c>
      <c r="D932">
        <v>398.03</v>
      </c>
      <c r="E932">
        <v>203418</v>
      </c>
      <c r="F932" t="b">
        <f t="shared" si="280"/>
        <v>0</v>
      </c>
      <c r="G932" t="str">
        <f t="shared" si="281"/>
        <v/>
      </c>
      <c r="H932" t="str">
        <f t="shared" si="282"/>
        <v/>
      </c>
      <c r="I932">
        <f t="shared" si="283"/>
        <v>398.67</v>
      </c>
      <c r="J932">
        <f t="shared" si="284"/>
        <v>397.33</v>
      </c>
      <c r="K932">
        <f t="shared" si="285"/>
        <v>1</v>
      </c>
      <c r="L932" t="str">
        <f>IF(
    AND(
        K932=1,
        COUNTIFS($A$2:A932,A932,$K$2:K932,1)=1
    ),
    "ENTRY",
    ""
)</f>
        <v/>
      </c>
      <c r="M932" t="str">
        <f t="shared" si="286"/>
        <v/>
      </c>
      <c r="N932" t="str">
        <f t="shared" si="287"/>
        <v/>
      </c>
      <c r="O932" t="str">
        <f t="shared" si="288"/>
        <v/>
      </c>
      <c r="P932" t="str">
        <f t="shared" si="289"/>
        <v/>
      </c>
      <c r="Q932" t="str">
        <f t="shared" si="290"/>
        <v/>
      </c>
      <c r="R932" t="str">
        <f t="shared" si="291"/>
        <v/>
      </c>
      <c r="S932" t="str">
        <f t="shared" si="299"/>
        <v/>
      </c>
      <c r="U932" t="str">
        <f t="shared" si="292"/>
        <v/>
      </c>
      <c r="V932" t="str">
        <f t="shared" si="293"/>
        <v/>
      </c>
      <c r="W932" t="str">
        <f t="shared" si="294"/>
        <v/>
      </c>
      <c r="X932" t="str">
        <f t="shared" si="295"/>
        <v/>
      </c>
      <c r="Y932" t="str">
        <f t="shared" si="296"/>
        <v/>
      </c>
      <c r="Z932" cm="1">
        <f t="array" ref="Z932">LOOKUP(
    2,
    1/($A:$A=$A932),
    $C:$C
)</f>
        <v>397.21</v>
      </c>
      <c r="AA932" t="str">
        <f t="shared" si="297"/>
        <v/>
      </c>
      <c r="AB932" t="str">
        <f t="shared" si="298"/>
        <v/>
      </c>
    </row>
    <row r="933" spans="1:28" x14ac:dyDescent="0.3">
      <c r="A933" s="2">
        <v>45881</v>
      </c>
      <c r="B933" s="1">
        <v>0.44097222222222221</v>
      </c>
      <c r="C933">
        <v>399.36</v>
      </c>
      <c r="D933">
        <v>398.21</v>
      </c>
      <c r="E933">
        <v>130622</v>
      </c>
      <c r="F933" t="b">
        <f t="shared" si="280"/>
        <v>0</v>
      </c>
      <c r="G933" t="str">
        <f t="shared" si="281"/>
        <v/>
      </c>
      <c r="H933" t="str">
        <f t="shared" si="282"/>
        <v/>
      </c>
      <c r="I933">
        <f t="shared" si="283"/>
        <v>398.67</v>
      </c>
      <c r="J933">
        <f t="shared" si="284"/>
        <v>397.33</v>
      </c>
      <c r="K933">
        <f t="shared" si="285"/>
        <v>1</v>
      </c>
      <c r="L933" t="str">
        <f>IF(
    AND(
        K933=1,
        COUNTIFS($A$2:A933,A933,$K$2:K933,1)=1
    ),
    "ENTRY",
    ""
)</f>
        <v/>
      </c>
      <c r="M933" t="str">
        <f t="shared" si="286"/>
        <v/>
      </c>
      <c r="N933" t="str">
        <f t="shared" si="287"/>
        <v/>
      </c>
      <c r="O933" t="str">
        <f t="shared" si="288"/>
        <v/>
      </c>
      <c r="P933" t="str">
        <f t="shared" si="289"/>
        <v/>
      </c>
      <c r="Q933" t="str">
        <f t="shared" si="290"/>
        <v/>
      </c>
      <c r="R933" t="str">
        <f t="shared" si="291"/>
        <v/>
      </c>
      <c r="S933" t="str">
        <f t="shared" si="299"/>
        <v/>
      </c>
      <c r="U933" t="str">
        <f t="shared" si="292"/>
        <v/>
      </c>
      <c r="V933" t="str">
        <f t="shared" si="293"/>
        <v/>
      </c>
      <c r="W933" t="str">
        <f t="shared" si="294"/>
        <v/>
      </c>
      <c r="X933" t="str">
        <f t="shared" si="295"/>
        <v/>
      </c>
      <c r="Y933" t="str">
        <f t="shared" si="296"/>
        <v/>
      </c>
      <c r="Z933" cm="1">
        <f t="array" ref="Z933">LOOKUP(
    2,
    1/($A:$A=$A933),
    $C:$C
)</f>
        <v>397.21</v>
      </c>
      <c r="AA933" t="str">
        <f t="shared" si="297"/>
        <v/>
      </c>
      <c r="AB933" t="str">
        <f t="shared" si="298"/>
        <v/>
      </c>
    </row>
    <row r="934" spans="1:28" x14ac:dyDescent="0.3">
      <c r="A934" s="2">
        <v>45881</v>
      </c>
      <c r="B934" s="1">
        <v>0.44444444444444442</v>
      </c>
      <c r="C934">
        <v>398.73</v>
      </c>
      <c r="D934">
        <v>398.24</v>
      </c>
      <c r="E934">
        <v>64107</v>
      </c>
      <c r="F934" t="b">
        <f t="shared" si="280"/>
        <v>0</v>
      </c>
      <c r="G934" t="str">
        <f t="shared" si="281"/>
        <v/>
      </c>
      <c r="H934" t="str">
        <f t="shared" si="282"/>
        <v/>
      </c>
      <c r="I934">
        <f t="shared" si="283"/>
        <v>398.67</v>
      </c>
      <c r="J934">
        <f t="shared" si="284"/>
        <v>397.33</v>
      </c>
      <c r="K934">
        <f t="shared" si="285"/>
        <v>1</v>
      </c>
      <c r="L934" t="str">
        <f>IF(
    AND(
        K934=1,
        COUNTIFS($A$2:A934,A934,$K$2:K934,1)=1
    ),
    "ENTRY",
    ""
)</f>
        <v/>
      </c>
      <c r="M934" t="str">
        <f t="shared" si="286"/>
        <v/>
      </c>
      <c r="N934" t="str">
        <f t="shared" si="287"/>
        <v/>
      </c>
      <c r="O934" t="str">
        <f t="shared" si="288"/>
        <v/>
      </c>
      <c r="P934" t="str">
        <f t="shared" si="289"/>
        <v/>
      </c>
      <c r="Q934" t="str">
        <f t="shared" si="290"/>
        <v/>
      </c>
      <c r="R934" t="str">
        <f t="shared" si="291"/>
        <v/>
      </c>
      <c r="S934" t="str">
        <f t="shared" si="299"/>
        <v/>
      </c>
      <c r="U934" t="str">
        <f t="shared" si="292"/>
        <v/>
      </c>
      <c r="V934" t="str">
        <f t="shared" si="293"/>
        <v/>
      </c>
      <c r="W934" t="str">
        <f t="shared" si="294"/>
        <v/>
      </c>
      <c r="X934" t="str">
        <f t="shared" si="295"/>
        <v/>
      </c>
      <c r="Y934" t="str">
        <f t="shared" si="296"/>
        <v/>
      </c>
      <c r="Z934" cm="1">
        <f t="array" ref="Z934">LOOKUP(
    2,
    1/($A:$A=$A934),
    $C:$C
)</f>
        <v>397.21</v>
      </c>
      <c r="AA934" t="str">
        <f t="shared" si="297"/>
        <v/>
      </c>
      <c r="AB934" t="str">
        <f t="shared" si="298"/>
        <v/>
      </c>
    </row>
    <row r="935" spans="1:28" x14ac:dyDescent="0.3">
      <c r="A935" s="2">
        <v>45881</v>
      </c>
      <c r="B935" s="1">
        <v>0.44791666666666669</v>
      </c>
      <c r="C935">
        <v>398.88</v>
      </c>
      <c r="D935">
        <v>398.09</v>
      </c>
      <c r="E935">
        <v>136320</v>
      </c>
      <c r="F935" t="b">
        <f t="shared" si="280"/>
        <v>0</v>
      </c>
      <c r="G935" t="str">
        <f t="shared" si="281"/>
        <v/>
      </c>
      <c r="H935" t="str">
        <f t="shared" si="282"/>
        <v/>
      </c>
      <c r="I935">
        <f t="shared" si="283"/>
        <v>398.67</v>
      </c>
      <c r="J935">
        <f t="shared" si="284"/>
        <v>397.33</v>
      </c>
      <c r="K935">
        <f t="shared" si="285"/>
        <v>1</v>
      </c>
      <c r="L935" t="str">
        <f>IF(
    AND(
        K935=1,
        COUNTIFS($A$2:A935,A935,$K$2:K935,1)=1
    ),
    "ENTRY",
    ""
)</f>
        <v/>
      </c>
      <c r="M935" t="str">
        <f t="shared" si="286"/>
        <v/>
      </c>
      <c r="N935" t="str">
        <f t="shared" si="287"/>
        <v/>
      </c>
      <c r="O935" t="str">
        <f t="shared" si="288"/>
        <v/>
      </c>
      <c r="P935" t="str">
        <f t="shared" si="289"/>
        <v/>
      </c>
      <c r="Q935" t="str">
        <f t="shared" si="290"/>
        <v/>
      </c>
      <c r="R935" t="str">
        <f t="shared" si="291"/>
        <v/>
      </c>
      <c r="S935" t="str">
        <f t="shared" si="299"/>
        <v/>
      </c>
      <c r="U935" t="str">
        <f t="shared" si="292"/>
        <v/>
      </c>
      <c r="V935" t="str">
        <f t="shared" si="293"/>
        <v/>
      </c>
      <c r="W935" t="str">
        <f t="shared" si="294"/>
        <v/>
      </c>
      <c r="X935" t="str">
        <f t="shared" si="295"/>
        <v/>
      </c>
      <c r="Y935" t="str">
        <f t="shared" si="296"/>
        <v/>
      </c>
      <c r="Z935" cm="1">
        <f t="array" ref="Z935">LOOKUP(
    2,
    1/($A:$A=$A935),
    $C:$C
)</f>
        <v>397.21</v>
      </c>
      <c r="AA935" t="str">
        <f t="shared" si="297"/>
        <v/>
      </c>
      <c r="AB935" t="str">
        <f t="shared" si="298"/>
        <v/>
      </c>
    </row>
    <row r="936" spans="1:28" x14ac:dyDescent="0.3">
      <c r="A936" s="2">
        <v>45881</v>
      </c>
      <c r="B936" s="1">
        <v>0.4513888888888889</v>
      </c>
      <c r="C936">
        <v>398.76</v>
      </c>
      <c r="D936">
        <v>397.73</v>
      </c>
      <c r="E936">
        <v>98374</v>
      </c>
      <c r="F936" t="b">
        <f t="shared" si="280"/>
        <v>0</v>
      </c>
      <c r="G936" t="str">
        <f t="shared" si="281"/>
        <v/>
      </c>
      <c r="H936" t="str">
        <f t="shared" si="282"/>
        <v/>
      </c>
      <c r="I936">
        <f t="shared" si="283"/>
        <v>398.67</v>
      </c>
      <c r="J936">
        <f t="shared" si="284"/>
        <v>397.33</v>
      </c>
      <c r="K936">
        <f t="shared" si="285"/>
        <v>1</v>
      </c>
      <c r="L936" t="str">
        <f>IF(
    AND(
        K936=1,
        COUNTIFS($A$2:A936,A936,$K$2:K936,1)=1
    ),
    "ENTRY",
    ""
)</f>
        <v/>
      </c>
      <c r="M936" t="str">
        <f t="shared" si="286"/>
        <v/>
      </c>
      <c r="N936" t="str">
        <f t="shared" si="287"/>
        <v/>
      </c>
      <c r="O936" t="str">
        <f t="shared" si="288"/>
        <v/>
      </c>
      <c r="P936" t="str">
        <f t="shared" si="289"/>
        <v/>
      </c>
      <c r="Q936" t="str">
        <f t="shared" si="290"/>
        <v/>
      </c>
      <c r="R936" t="str">
        <f t="shared" si="291"/>
        <v/>
      </c>
      <c r="S936" t="str">
        <f t="shared" si="299"/>
        <v/>
      </c>
      <c r="U936" t="str">
        <f t="shared" si="292"/>
        <v/>
      </c>
      <c r="V936" t="str">
        <f t="shared" si="293"/>
        <v/>
      </c>
      <c r="W936" t="str">
        <f t="shared" si="294"/>
        <v/>
      </c>
      <c r="X936" t="str">
        <f t="shared" si="295"/>
        <v/>
      </c>
      <c r="Y936" t="str">
        <f t="shared" si="296"/>
        <v/>
      </c>
      <c r="Z936" cm="1">
        <f t="array" ref="Z936">LOOKUP(
    2,
    1/($A:$A=$A936),
    $C:$C
)</f>
        <v>397.21</v>
      </c>
      <c r="AA936" t="str">
        <f t="shared" si="297"/>
        <v/>
      </c>
      <c r="AB936" t="str">
        <f t="shared" si="298"/>
        <v/>
      </c>
    </row>
    <row r="937" spans="1:28" x14ac:dyDescent="0.3">
      <c r="A937" s="2">
        <v>45881</v>
      </c>
      <c r="B937" s="1">
        <v>0.4548611111111111</v>
      </c>
      <c r="C937">
        <v>398.24</v>
      </c>
      <c r="D937">
        <v>397.24</v>
      </c>
      <c r="E937">
        <v>147241</v>
      </c>
      <c r="F937" t="b">
        <f t="shared" si="280"/>
        <v>0</v>
      </c>
      <c r="G937" t="str">
        <f t="shared" si="281"/>
        <v/>
      </c>
      <c r="H937" t="str">
        <f t="shared" si="282"/>
        <v/>
      </c>
      <c r="I937">
        <f t="shared" si="283"/>
        <v>398.67</v>
      </c>
      <c r="J937">
        <f t="shared" si="284"/>
        <v>397.33</v>
      </c>
      <c r="K937">
        <f t="shared" si="285"/>
        <v>1</v>
      </c>
      <c r="L937" t="str">
        <f>IF(
    AND(
        K937=1,
        COUNTIFS($A$2:A937,A937,$K$2:K937,1)=1
    ),
    "ENTRY",
    ""
)</f>
        <v/>
      </c>
      <c r="M937" t="str">
        <f t="shared" si="286"/>
        <v/>
      </c>
      <c r="N937" t="str">
        <f t="shared" si="287"/>
        <v/>
      </c>
      <c r="O937" t="str">
        <f t="shared" si="288"/>
        <v/>
      </c>
      <c r="P937" t="str">
        <f t="shared" si="289"/>
        <v/>
      </c>
      <c r="Q937" t="str">
        <f t="shared" si="290"/>
        <v/>
      </c>
      <c r="R937" t="str">
        <f t="shared" si="291"/>
        <v/>
      </c>
      <c r="S937" t="str">
        <f t="shared" si="299"/>
        <v/>
      </c>
      <c r="U937" t="str">
        <f t="shared" si="292"/>
        <v/>
      </c>
      <c r="V937" t="str">
        <f t="shared" si="293"/>
        <v/>
      </c>
      <c r="W937" t="str">
        <f t="shared" si="294"/>
        <v/>
      </c>
      <c r="X937" t="str">
        <f t="shared" si="295"/>
        <v/>
      </c>
      <c r="Y937" t="str">
        <f t="shared" si="296"/>
        <v/>
      </c>
      <c r="Z937" cm="1">
        <f t="array" ref="Z937">LOOKUP(
    2,
    1/($A:$A=$A937),
    $C:$C
)</f>
        <v>397.21</v>
      </c>
      <c r="AA937" t="str">
        <f t="shared" si="297"/>
        <v/>
      </c>
      <c r="AB937" t="str">
        <f t="shared" si="298"/>
        <v/>
      </c>
    </row>
    <row r="938" spans="1:28" x14ac:dyDescent="0.3">
      <c r="A938" s="2">
        <v>45881</v>
      </c>
      <c r="B938" s="1">
        <v>0.45833333333333331</v>
      </c>
      <c r="C938">
        <v>397.55</v>
      </c>
      <c r="D938">
        <v>396.52</v>
      </c>
      <c r="E938">
        <v>181675</v>
      </c>
      <c r="F938" t="b">
        <f t="shared" si="280"/>
        <v>0</v>
      </c>
      <c r="G938" t="str">
        <f t="shared" si="281"/>
        <v/>
      </c>
      <c r="H938" t="str">
        <f t="shared" si="282"/>
        <v/>
      </c>
      <c r="I938">
        <f t="shared" si="283"/>
        <v>398.67</v>
      </c>
      <c r="J938">
        <f t="shared" si="284"/>
        <v>397.33</v>
      </c>
      <c r="K938">
        <f t="shared" si="285"/>
        <v>1</v>
      </c>
      <c r="L938" t="str">
        <f>IF(
    AND(
        K938=1,
        COUNTIFS($A$2:A938,A938,$K$2:K938,1)=1
    ),
    "ENTRY",
    ""
)</f>
        <v/>
      </c>
      <c r="M938" t="str">
        <f t="shared" si="286"/>
        <v/>
      </c>
      <c r="N938" t="str">
        <f t="shared" si="287"/>
        <v/>
      </c>
      <c r="O938" t="str">
        <f t="shared" si="288"/>
        <v/>
      </c>
      <c r="P938" t="str">
        <f t="shared" si="289"/>
        <v/>
      </c>
      <c r="Q938" t="str">
        <f t="shared" si="290"/>
        <v/>
      </c>
      <c r="R938" t="str">
        <f t="shared" si="291"/>
        <v/>
      </c>
      <c r="S938" t="str">
        <f t="shared" si="299"/>
        <v/>
      </c>
      <c r="U938" t="str">
        <f t="shared" si="292"/>
        <v/>
      </c>
      <c r="V938" t="str">
        <f t="shared" si="293"/>
        <v/>
      </c>
      <c r="W938" t="str">
        <f t="shared" si="294"/>
        <v/>
      </c>
      <c r="X938" t="str">
        <f t="shared" si="295"/>
        <v/>
      </c>
      <c r="Y938" t="str">
        <f t="shared" si="296"/>
        <v/>
      </c>
      <c r="Z938" cm="1">
        <f t="array" ref="Z938">LOOKUP(
    2,
    1/($A:$A=$A938),
    $C:$C
)</f>
        <v>397.21</v>
      </c>
      <c r="AA938" t="str">
        <f t="shared" si="297"/>
        <v/>
      </c>
      <c r="AB938" t="str">
        <f t="shared" si="298"/>
        <v/>
      </c>
    </row>
    <row r="939" spans="1:28" x14ac:dyDescent="0.3">
      <c r="A939" s="2">
        <v>45881</v>
      </c>
      <c r="B939" s="1">
        <v>0.46180555555555558</v>
      </c>
      <c r="C939">
        <v>396.85</v>
      </c>
      <c r="D939">
        <v>395.76</v>
      </c>
      <c r="E939">
        <v>197649</v>
      </c>
      <c r="F939" t="b">
        <f t="shared" si="280"/>
        <v>0</v>
      </c>
      <c r="G939" t="str">
        <f t="shared" si="281"/>
        <v/>
      </c>
      <c r="H939" t="str">
        <f t="shared" si="282"/>
        <v/>
      </c>
      <c r="I939">
        <f t="shared" si="283"/>
        <v>398.67</v>
      </c>
      <c r="J939">
        <f t="shared" si="284"/>
        <v>397.33</v>
      </c>
      <c r="K939">
        <f t="shared" si="285"/>
        <v>1</v>
      </c>
      <c r="L939" t="str">
        <f>IF(
    AND(
        K939=1,
        COUNTIFS($A$2:A939,A939,$K$2:K939,1)=1
    ),
    "ENTRY",
    ""
)</f>
        <v/>
      </c>
      <c r="M939" t="str">
        <f t="shared" si="286"/>
        <v/>
      </c>
      <c r="N939" t="str">
        <f t="shared" si="287"/>
        <v/>
      </c>
      <c r="O939" t="str">
        <f t="shared" si="288"/>
        <v/>
      </c>
      <c r="P939" t="str">
        <f t="shared" si="289"/>
        <v/>
      </c>
      <c r="Q939" t="str">
        <f t="shared" si="290"/>
        <v/>
      </c>
      <c r="R939" t="str">
        <f t="shared" si="291"/>
        <v/>
      </c>
      <c r="S939" t="str">
        <f t="shared" si="299"/>
        <v/>
      </c>
      <c r="U939" t="str">
        <f t="shared" si="292"/>
        <v/>
      </c>
      <c r="V939" t="str">
        <f t="shared" si="293"/>
        <v/>
      </c>
      <c r="W939" t="str">
        <f t="shared" si="294"/>
        <v/>
      </c>
      <c r="X939" t="str">
        <f t="shared" si="295"/>
        <v/>
      </c>
      <c r="Y939" t="str">
        <f t="shared" si="296"/>
        <v/>
      </c>
      <c r="Z939" cm="1">
        <f t="array" ref="Z939">LOOKUP(
    2,
    1/($A:$A=$A939),
    $C:$C
)</f>
        <v>397.21</v>
      </c>
      <c r="AA939" t="str">
        <f t="shared" si="297"/>
        <v/>
      </c>
      <c r="AB939" t="str">
        <f t="shared" si="298"/>
        <v/>
      </c>
    </row>
    <row r="940" spans="1:28" x14ac:dyDescent="0.3">
      <c r="A940" s="2">
        <v>45881</v>
      </c>
      <c r="B940" s="1">
        <v>0.46527777777777779</v>
      </c>
      <c r="C940">
        <v>396.58</v>
      </c>
      <c r="D940">
        <v>395.48</v>
      </c>
      <c r="E940">
        <v>208529</v>
      </c>
      <c r="F940" t="b">
        <f t="shared" si="280"/>
        <v>0</v>
      </c>
      <c r="G940" t="str">
        <f t="shared" si="281"/>
        <v/>
      </c>
      <c r="H940" t="str">
        <f t="shared" si="282"/>
        <v/>
      </c>
      <c r="I940">
        <f t="shared" si="283"/>
        <v>398.67</v>
      </c>
      <c r="J940">
        <f t="shared" si="284"/>
        <v>397.33</v>
      </c>
      <c r="K940">
        <f t="shared" si="285"/>
        <v>1</v>
      </c>
      <c r="L940" t="str">
        <f>IF(
    AND(
        K940=1,
        COUNTIFS($A$2:A940,A940,$K$2:K940,1)=1
    ),
    "ENTRY",
    ""
)</f>
        <v/>
      </c>
      <c r="M940" t="str">
        <f t="shared" si="286"/>
        <v/>
      </c>
      <c r="N940" t="str">
        <f t="shared" si="287"/>
        <v/>
      </c>
      <c r="O940" t="str">
        <f t="shared" si="288"/>
        <v/>
      </c>
      <c r="P940" t="str">
        <f t="shared" si="289"/>
        <v/>
      </c>
      <c r="Q940" t="str">
        <f t="shared" si="290"/>
        <v/>
      </c>
      <c r="R940" t="str">
        <f t="shared" si="291"/>
        <v/>
      </c>
      <c r="S940" t="str">
        <f t="shared" si="299"/>
        <v/>
      </c>
      <c r="U940" t="str">
        <f t="shared" si="292"/>
        <v/>
      </c>
      <c r="V940" t="str">
        <f t="shared" si="293"/>
        <v/>
      </c>
      <c r="W940" t="str">
        <f t="shared" si="294"/>
        <v/>
      </c>
      <c r="X940" t="str">
        <f t="shared" si="295"/>
        <v/>
      </c>
      <c r="Y940" t="str">
        <f t="shared" si="296"/>
        <v/>
      </c>
      <c r="Z940" cm="1">
        <f t="array" ref="Z940">LOOKUP(
    2,
    1/($A:$A=$A940),
    $C:$C
)</f>
        <v>397.21</v>
      </c>
      <c r="AA940" t="str">
        <f t="shared" si="297"/>
        <v/>
      </c>
      <c r="AB940" t="str">
        <f t="shared" si="298"/>
        <v/>
      </c>
    </row>
    <row r="941" spans="1:28" x14ac:dyDescent="0.3">
      <c r="A941" s="2">
        <v>45881</v>
      </c>
      <c r="B941" s="1">
        <v>0.46875</v>
      </c>
      <c r="C941">
        <v>396.36</v>
      </c>
      <c r="D941">
        <v>395.39</v>
      </c>
      <c r="E941">
        <v>109242</v>
      </c>
      <c r="F941" t="b">
        <f t="shared" si="280"/>
        <v>0</v>
      </c>
      <c r="G941" t="str">
        <f t="shared" si="281"/>
        <v/>
      </c>
      <c r="H941" t="str">
        <f t="shared" si="282"/>
        <v/>
      </c>
      <c r="I941">
        <f t="shared" si="283"/>
        <v>398.67</v>
      </c>
      <c r="J941">
        <f t="shared" si="284"/>
        <v>397.33</v>
      </c>
      <c r="K941">
        <f t="shared" si="285"/>
        <v>1</v>
      </c>
      <c r="L941" t="str">
        <f>IF(
    AND(
        K941=1,
        COUNTIFS($A$2:A941,A941,$K$2:K941,1)=1
    ),
    "ENTRY",
    ""
)</f>
        <v/>
      </c>
      <c r="M941" t="str">
        <f t="shared" si="286"/>
        <v/>
      </c>
      <c r="N941" t="str">
        <f t="shared" si="287"/>
        <v/>
      </c>
      <c r="O941" t="str">
        <f t="shared" si="288"/>
        <v/>
      </c>
      <c r="P941" t="str">
        <f t="shared" si="289"/>
        <v/>
      </c>
      <c r="Q941" t="str">
        <f t="shared" si="290"/>
        <v/>
      </c>
      <c r="R941" t="str">
        <f t="shared" si="291"/>
        <v/>
      </c>
      <c r="S941" t="str">
        <f t="shared" si="299"/>
        <v/>
      </c>
      <c r="U941" t="str">
        <f t="shared" si="292"/>
        <v/>
      </c>
      <c r="V941" t="str">
        <f t="shared" si="293"/>
        <v/>
      </c>
      <c r="W941" t="str">
        <f t="shared" si="294"/>
        <v/>
      </c>
      <c r="X941" t="str">
        <f t="shared" si="295"/>
        <v/>
      </c>
      <c r="Y941" t="str">
        <f t="shared" si="296"/>
        <v/>
      </c>
      <c r="Z941" cm="1">
        <f t="array" ref="Z941">LOOKUP(
    2,
    1/($A:$A=$A941),
    $C:$C
)</f>
        <v>397.21</v>
      </c>
      <c r="AA941" t="str">
        <f t="shared" si="297"/>
        <v/>
      </c>
      <c r="AB941" t="str">
        <f t="shared" si="298"/>
        <v/>
      </c>
    </row>
    <row r="942" spans="1:28" x14ac:dyDescent="0.3">
      <c r="A942" s="2">
        <v>45881</v>
      </c>
      <c r="B942" s="1">
        <v>0.47222222222222221</v>
      </c>
      <c r="C942">
        <v>396.3</v>
      </c>
      <c r="D942">
        <v>395.94</v>
      </c>
      <c r="E942">
        <v>93173</v>
      </c>
      <c r="F942" t="b">
        <f t="shared" si="280"/>
        <v>0</v>
      </c>
      <c r="G942" t="str">
        <f t="shared" si="281"/>
        <v/>
      </c>
      <c r="H942" t="str">
        <f t="shared" si="282"/>
        <v/>
      </c>
      <c r="I942">
        <f t="shared" si="283"/>
        <v>398.67</v>
      </c>
      <c r="J942">
        <f t="shared" si="284"/>
        <v>397.33</v>
      </c>
      <c r="K942">
        <f t="shared" si="285"/>
        <v>1</v>
      </c>
      <c r="L942" t="str">
        <f>IF(
    AND(
        K942=1,
        COUNTIFS($A$2:A942,A942,$K$2:K942,1)=1
    ),
    "ENTRY",
    ""
)</f>
        <v/>
      </c>
      <c r="M942" t="str">
        <f t="shared" si="286"/>
        <v/>
      </c>
      <c r="N942" t="str">
        <f t="shared" si="287"/>
        <v/>
      </c>
      <c r="O942" t="str">
        <f t="shared" si="288"/>
        <v/>
      </c>
      <c r="P942" t="str">
        <f t="shared" si="289"/>
        <v/>
      </c>
      <c r="Q942" t="str">
        <f t="shared" si="290"/>
        <v/>
      </c>
      <c r="R942" t="str">
        <f t="shared" si="291"/>
        <v/>
      </c>
      <c r="S942" t="str">
        <f t="shared" si="299"/>
        <v/>
      </c>
      <c r="U942" t="str">
        <f t="shared" si="292"/>
        <v/>
      </c>
      <c r="V942" t="str">
        <f t="shared" si="293"/>
        <v/>
      </c>
      <c r="W942" t="str">
        <f t="shared" si="294"/>
        <v/>
      </c>
      <c r="X942" t="str">
        <f t="shared" si="295"/>
        <v/>
      </c>
      <c r="Y942" t="str">
        <f t="shared" si="296"/>
        <v/>
      </c>
      <c r="Z942" cm="1">
        <f t="array" ref="Z942">LOOKUP(
    2,
    1/($A:$A=$A942),
    $C:$C
)</f>
        <v>397.21</v>
      </c>
      <c r="AA942" t="str">
        <f t="shared" si="297"/>
        <v/>
      </c>
      <c r="AB942" t="str">
        <f t="shared" si="298"/>
        <v/>
      </c>
    </row>
    <row r="943" spans="1:28" x14ac:dyDescent="0.3">
      <c r="A943" s="2">
        <v>45881</v>
      </c>
      <c r="B943" s="1">
        <v>0.47569444444444442</v>
      </c>
      <c r="C943">
        <v>395.97</v>
      </c>
      <c r="D943">
        <v>395.18</v>
      </c>
      <c r="E943">
        <v>76589</v>
      </c>
      <c r="F943" t="b">
        <f t="shared" si="280"/>
        <v>0</v>
      </c>
      <c r="G943" t="str">
        <f t="shared" si="281"/>
        <v/>
      </c>
      <c r="H943" t="str">
        <f t="shared" si="282"/>
        <v/>
      </c>
      <c r="I943">
        <f t="shared" si="283"/>
        <v>398.67</v>
      </c>
      <c r="J943">
        <f t="shared" si="284"/>
        <v>397.33</v>
      </c>
      <c r="K943">
        <f t="shared" si="285"/>
        <v>1</v>
      </c>
      <c r="L943" t="str">
        <f>IF(
    AND(
        K943=1,
        COUNTIFS($A$2:A943,A943,$K$2:K943,1)=1
    ),
    "ENTRY",
    ""
)</f>
        <v/>
      </c>
      <c r="M943" t="str">
        <f t="shared" si="286"/>
        <v/>
      </c>
      <c r="N943" t="str">
        <f t="shared" si="287"/>
        <v/>
      </c>
      <c r="O943" t="str">
        <f t="shared" si="288"/>
        <v/>
      </c>
      <c r="P943" t="str">
        <f t="shared" si="289"/>
        <v/>
      </c>
      <c r="Q943" t="str">
        <f t="shared" si="290"/>
        <v/>
      </c>
      <c r="R943" t="str">
        <f t="shared" si="291"/>
        <v/>
      </c>
      <c r="S943" t="str">
        <f t="shared" si="299"/>
        <v/>
      </c>
      <c r="U943" t="str">
        <f t="shared" si="292"/>
        <v/>
      </c>
      <c r="V943" t="str">
        <f t="shared" si="293"/>
        <v/>
      </c>
      <c r="W943" t="str">
        <f t="shared" si="294"/>
        <v/>
      </c>
      <c r="X943" t="str">
        <f t="shared" si="295"/>
        <v/>
      </c>
      <c r="Y943" t="str">
        <f t="shared" si="296"/>
        <v/>
      </c>
      <c r="Z943" cm="1">
        <f t="array" ref="Z943">LOOKUP(
    2,
    1/($A:$A=$A943),
    $C:$C
)</f>
        <v>397.21</v>
      </c>
      <c r="AA943" t="str">
        <f t="shared" si="297"/>
        <v/>
      </c>
      <c r="AB943" t="str">
        <f t="shared" si="298"/>
        <v/>
      </c>
    </row>
    <row r="944" spans="1:28" x14ac:dyDescent="0.3">
      <c r="A944" s="2">
        <v>45881</v>
      </c>
      <c r="B944" s="1">
        <v>0.47916666666666669</v>
      </c>
      <c r="C944">
        <v>395.76</v>
      </c>
      <c r="D944">
        <v>395.3</v>
      </c>
      <c r="E944">
        <v>58259</v>
      </c>
      <c r="F944" t="b">
        <f t="shared" si="280"/>
        <v>0</v>
      </c>
      <c r="G944" t="str">
        <f t="shared" si="281"/>
        <v/>
      </c>
      <c r="H944" t="str">
        <f t="shared" si="282"/>
        <v/>
      </c>
      <c r="I944">
        <f t="shared" si="283"/>
        <v>398.67</v>
      </c>
      <c r="J944">
        <f t="shared" si="284"/>
        <v>397.33</v>
      </c>
      <c r="K944">
        <f t="shared" si="285"/>
        <v>1</v>
      </c>
      <c r="L944" t="str">
        <f>IF(
    AND(
        K944=1,
        COUNTIFS($A$2:A944,A944,$K$2:K944,1)=1
    ),
    "ENTRY",
    ""
)</f>
        <v/>
      </c>
      <c r="M944" t="str">
        <f t="shared" si="286"/>
        <v/>
      </c>
      <c r="N944" t="str">
        <f t="shared" si="287"/>
        <v/>
      </c>
      <c r="O944" t="str">
        <f t="shared" si="288"/>
        <v/>
      </c>
      <c r="P944" t="str">
        <f t="shared" si="289"/>
        <v/>
      </c>
      <c r="Q944" t="str">
        <f t="shared" si="290"/>
        <v/>
      </c>
      <c r="R944" t="str">
        <f t="shared" si="291"/>
        <v/>
      </c>
      <c r="S944" t="str">
        <f t="shared" si="299"/>
        <v/>
      </c>
      <c r="U944" t="str">
        <f t="shared" si="292"/>
        <v/>
      </c>
      <c r="V944" t="str">
        <f t="shared" si="293"/>
        <v/>
      </c>
      <c r="W944" t="str">
        <f t="shared" si="294"/>
        <v/>
      </c>
      <c r="X944" t="str">
        <f t="shared" si="295"/>
        <v/>
      </c>
      <c r="Y944" t="str">
        <f t="shared" si="296"/>
        <v/>
      </c>
      <c r="Z944" cm="1">
        <f t="array" ref="Z944">LOOKUP(
    2,
    1/($A:$A=$A944),
    $C:$C
)</f>
        <v>397.21</v>
      </c>
      <c r="AA944" t="str">
        <f t="shared" si="297"/>
        <v/>
      </c>
      <c r="AB944" t="str">
        <f t="shared" si="298"/>
        <v/>
      </c>
    </row>
    <row r="945" spans="1:28" x14ac:dyDescent="0.3">
      <c r="A945" s="2">
        <v>45881</v>
      </c>
      <c r="B945" s="1">
        <v>0.4826388888888889</v>
      </c>
      <c r="C945">
        <v>395.94</v>
      </c>
      <c r="D945">
        <v>395.39</v>
      </c>
      <c r="E945">
        <v>71946</v>
      </c>
      <c r="F945" t="b">
        <f t="shared" si="280"/>
        <v>0</v>
      </c>
      <c r="G945" t="str">
        <f t="shared" si="281"/>
        <v/>
      </c>
      <c r="H945" t="str">
        <f t="shared" si="282"/>
        <v/>
      </c>
      <c r="I945">
        <f t="shared" si="283"/>
        <v>398.67</v>
      </c>
      <c r="J945">
        <f t="shared" si="284"/>
        <v>397.33</v>
      </c>
      <c r="K945">
        <f t="shared" si="285"/>
        <v>1</v>
      </c>
      <c r="L945" t="str">
        <f>IF(
    AND(
        K945=1,
        COUNTIFS($A$2:A945,A945,$K$2:K945,1)=1
    ),
    "ENTRY",
    ""
)</f>
        <v/>
      </c>
      <c r="M945" t="str">
        <f t="shared" si="286"/>
        <v/>
      </c>
      <c r="N945" t="str">
        <f t="shared" si="287"/>
        <v/>
      </c>
      <c r="O945" t="str">
        <f t="shared" si="288"/>
        <v/>
      </c>
      <c r="P945" t="str">
        <f t="shared" si="289"/>
        <v/>
      </c>
      <c r="Q945" t="str">
        <f t="shared" si="290"/>
        <v/>
      </c>
      <c r="R945" t="str">
        <f t="shared" si="291"/>
        <v/>
      </c>
      <c r="S945" t="str">
        <f t="shared" si="299"/>
        <v/>
      </c>
      <c r="U945" t="str">
        <f t="shared" si="292"/>
        <v/>
      </c>
      <c r="V945" t="str">
        <f t="shared" si="293"/>
        <v/>
      </c>
      <c r="W945" t="str">
        <f t="shared" si="294"/>
        <v/>
      </c>
      <c r="X945" t="str">
        <f t="shared" si="295"/>
        <v/>
      </c>
      <c r="Y945" t="str">
        <f t="shared" si="296"/>
        <v/>
      </c>
      <c r="Z945" cm="1">
        <f t="array" ref="Z945">LOOKUP(
    2,
    1/($A:$A=$A945),
    $C:$C
)</f>
        <v>397.21</v>
      </c>
      <c r="AA945" t="str">
        <f t="shared" si="297"/>
        <v/>
      </c>
      <c r="AB945" t="str">
        <f t="shared" si="298"/>
        <v/>
      </c>
    </row>
    <row r="946" spans="1:28" x14ac:dyDescent="0.3">
      <c r="A946" s="2">
        <v>45881</v>
      </c>
      <c r="B946" s="1">
        <v>0.4861111111111111</v>
      </c>
      <c r="C946">
        <v>396.64</v>
      </c>
      <c r="D946">
        <v>395.58</v>
      </c>
      <c r="E946">
        <v>126435</v>
      </c>
      <c r="F946" t="b">
        <f t="shared" si="280"/>
        <v>0</v>
      </c>
      <c r="G946" t="str">
        <f t="shared" si="281"/>
        <v/>
      </c>
      <c r="H946" t="str">
        <f t="shared" si="282"/>
        <v/>
      </c>
      <c r="I946">
        <f t="shared" si="283"/>
        <v>398.67</v>
      </c>
      <c r="J946">
        <f t="shared" si="284"/>
        <v>397.33</v>
      </c>
      <c r="K946">
        <f t="shared" si="285"/>
        <v>1</v>
      </c>
      <c r="L946" t="str">
        <f>IF(
    AND(
        K946=1,
        COUNTIFS($A$2:A946,A946,$K$2:K946,1)=1
    ),
    "ENTRY",
    ""
)</f>
        <v/>
      </c>
      <c r="M946" t="str">
        <f t="shared" si="286"/>
        <v/>
      </c>
      <c r="N946" t="str">
        <f t="shared" si="287"/>
        <v/>
      </c>
      <c r="O946" t="str">
        <f t="shared" si="288"/>
        <v/>
      </c>
      <c r="P946" t="str">
        <f t="shared" si="289"/>
        <v/>
      </c>
      <c r="Q946" t="str">
        <f t="shared" si="290"/>
        <v/>
      </c>
      <c r="R946" t="str">
        <f t="shared" si="291"/>
        <v/>
      </c>
      <c r="S946" t="str">
        <f t="shared" si="299"/>
        <v/>
      </c>
      <c r="U946" t="str">
        <f t="shared" si="292"/>
        <v/>
      </c>
      <c r="V946" t="str">
        <f t="shared" si="293"/>
        <v/>
      </c>
      <c r="W946" t="str">
        <f t="shared" si="294"/>
        <v/>
      </c>
      <c r="X946" t="str">
        <f t="shared" si="295"/>
        <v/>
      </c>
      <c r="Y946" t="str">
        <f t="shared" si="296"/>
        <v/>
      </c>
      <c r="Z946" cm="1">
        <f t="array" ref="Z946">LOOKUP(
    2,
    1/($A:$A=$A946),
    $C:$C
)</f>
        <v>397.21</v>
      </c>
      <c r="AA946" t="str">
        <f t="shared" si="297"/>
        <v/>
      </c>
      <c r="AB946" t="str">
        <f t="shared" si="298"/>
        <v/>
      </c>
    </row>
    <row r="947" spans="1:28" x14ac:dyDescent="0.3">
      <c r="A947" s="2">
        <v>45881</v>
      </c>
      <c r="B947" s="1">
        <v>0.48958333333333331</v>
      </c>
      <c r="C947">
        <v>396.67</v>
      </c>
      <c r="D947">
        <v>396.33</v>
      </c>
      <c r="E947">
        <v>69485</v>
      </c>
      <c r="F947" t="b">
        <f t="shared" si="280"/>
        <v>0</v>
      </c>
      <c r="G947" t="str">
        <f t="shared" si="281"/>
        <v/>
      </c>
      <c r="H947" t="str">
        <f t="shared" si="282"/>
        <v/>
      </c>
      <c r="I947">
        <f t="shared" si="283"/>
        <v>398.67</v>
      </c>
      <c r="J947">
        <f t="shared" si="284"/>
        <v>397.33</v>
      </c>
      <c r="K947">
        <f t="shared" si="285"/>
        <v>1</v>
      </c>
      <c r="L947" t="str">
        <f>IF(
    AND(
        K947=1,
        COUNTIFS($A$2:A947,A947,$K$2:K947,1)=1
    ),
    "ENTRY",
    ""
)</f>
        <v/>
      </c>
      <c r="M947" t="str">
        <f t="shared" si="286"/>
        <v/>
      </c>
      <c r="N947" t="str">
        <f t="shared" si="287"/>
        <v/>
      </c>
      <c r="O947" t="str">
        <f t="shared" si="288"/>
        <v/>
      </c>
      <c r="P947" t="str">
        <f t="shared" si="289"/>
        <v/>
      </c>
      <c r="Q947" t="str">
        <f t="shared" si="290"/>
        <v/>
      </c>
      <c r="R947" t="str">
        <f t="shared" si="291"/>
        <v/>
      </c>
      <c r="S947" t="str">
        <f t="shared" si="299"/>
        <v/>
      </c>
      <c r="U947" t="str">
        <f t="shared" si="292"/>
        <v/>
      </c>
      <c r="V947" t="str">
        <f t="shared" si="293"/>
        <v/>
      </c>
      <c r="W947" t="str">
        <f t="shared" si="294"/>
        <v/>
      </c>
      <c r="X947" t="str">
        <f t="shared" si="295"/>
        <v/>
      </c>
      <c r="Y947" t="str">
        <f t="shared" si="296"/>
        <v/>
      </c>
      <c r="Z947" cm="1">
        <f t="array" ref="Z947">LOOKUP(
    2,
    1/($A:$A=$A947),
    $C:$C
)</f>
        <v>397.21</v>
      </c>
      <c r="AA947" t="str">
        <f t="shared" si="297"/>
        <v/>
      </c>
      <c r="AB947" t="str">
        <f t="shared" si="298"/>
        <v/>
      </c>
    </row>
    <row r="948" spans="1:28" x14ac:dyDescent="0.3">
      <c r="A948" s="2">
        <v>45881</v>
      </c>
      <c r="B948" s="1">
        <v>0.49305555555555558</v>
      </c>
      <c r="C948">
        <v>396.67</v>
      </c>
      <c r="D948">
        <v>395.94</v>
      </c>
      <c r="E948">
        <v>169598</v>
      </c>
      <c r="F948" t="b">
        <f t="shared" si="280"/>
        <v>0</v>
      </c>
      <c r="G948" t="str">
        <f t="shared" si="281"/>
        <v/>
      </c>
      <c r="H948" t="str">
        <f t="shared" si="282"/>
        <v/>
      </c>
      <c r="I948">
        <f t="shared" si="283"/>
        <v>398.67</v>
      </c>
      <c r="J948">
        <f t="shared" si="284"/>
        <v>397.33</v>
      </c>
      <c r="K948">
        <f t="shared" si="285"/>
        <v>1</v>
      </c>
      <c r="L948" t="str">
        <f>IF(
    AND(
        K948=1,
        COUNTIFS($A$2:A948,A948,$K$2:K948,1)=1
    ),
    "ENTRY",
    ""
)</f>
        <v/>
      </c>
      <c r="M948" t="str">
        <f t="shared" si="286"/>
        <v/>
      </c>
      <c r="N948" t="str">
        <f t="shared" si="287"/>
        <v/>
      </c>
      <c r="O948" t="str">
        <f t="shared" si="288"/>
        <v/>
      </c>
      <c r="P948" t="str">
        <f t="shared" si="289"/>
        <v/>
      </c>
      <c r="Q948" t="str">
        <f t="shared" si="290"/>
        <v/>
      </c>
      <c r="R948" t="str">
        <f t="shared" si="291"/>
        <v/>
      </c>
      <c r="S948" t="str">
        <f t="shared" si="299"/>
        <v/>
      </c>
      <c r="U948" t="str">
        <f t="shared" si="292"/>
        <v/>
      </c>
      <c r="V948" t="str">
        <f t="shared" si="293"/>
        <v/>
      </c>
      <c r="W948" t="str">
        <f t="shared" si="294"/>
        <v/>
      </c>
      <c r="X948" t="str">
        <f t="shared" si="295"/>
        <v/>
      </c>
      <c r="Y948" t="str">
        <f t="shared" si="296"/>
        <v/>
      </c>
      <c r="Z948" cm="1">
        <f t="array" ref="Z948">LOOKUP(
    2,
    1/($A:$A=$A948),
    $C:$C
)</f>
        <v>397.21</v>
      </c>
      <c r="AA948" t="str">
        <f t="shared" si="297"/>
        <v/>
      </c>
      <c r="AB948" t="str">
        <f t="shared" si="298"/>
        <v/>
      </c>
    </row>
    <row r="949" spans="1:28" x14ac:dyDescent="0.3">
      <c r="A949" s="2">
        <v>45881</v>
      </c>
      <c r="B949" s="1">
        <v>0.49652777777777779</v>
      </c>
      <c r="C949">
        <v>396.91</v>
      </c>
      <c r="D949">
        <v>395.97</v>
      </c>
      <c r="E949">
        <v>85346</v>
      </c>
      <c r="F949" t="b">
        <f t="shared" si="280"/>
        <v>0</v>
      </c>
      <c r="G949" t="str">
        <f t="shared" si="281"/>
        <v/>
      </c>
      <c r="H949" t="str">
        <f t="shared" si="282"/>
        <v/>
      </c>
      <c r="I949">
        <f t="shared" si="283"/>
        <v>398.67</v>
      </c>
      <c r="J949">
        <f t="shared" si="284"/>
        <v>397.33</v>
      </c>
      <c r="K949">
        <f t="shared" si="285"/>
        <v>1</v>
      </c>
      <c r="L949" t="str">
        <f>IF(
    AND(
        K949=1,
        COUNTIFS($A$2:A949,A949,$K$2:K949,1)=1
    ),
    "ENTRY",
    ""
)</f>
        <v/>
      </c>
      <c r="M949" t="str">
        <f t="shared" si="286"/>
        <v/>
      </c>
      <c r="N949" t="str">
        <f t="shared" si="287"/>
        <v/>
      </c>
      <c r="O949" t="str">
        <f t="shared" si="288"/>
        <v/>
      </c>
      <c r="P949" t="str">
        <f t="shared" si="289"/>
        <v/>
      </c>
      <c r="Q949" t="str">
        <f t="shared" si="290"/>
        <v/>
      </c>
      <c r="R949" t="str">
        <f t="shared" si="291"/>
        <v/>
      </c>
      <c r="S949" t="str">
        <f t="shared" si="299"/>
        <v/>
      </c>
      <c r="U949" t="str">
        <f t="shared" si="292"/>
        <v/>
      </c>
      <c r="V949" t="str">
        <f t="shared" si="293"/>
        <v/>
      </c>
      <c r="W949" t="str">
        <f t="shared" si="294"/>
        <v/>
      </c>
      <c r="X949" t="str">
        <f t="shared" si="295"/>
        <v/>
      </c>
      <c r="Y949" t="str">
        <f t="shared" si="296"/>
        <v/>
      </c>
      <c r="Z949" cm="1">
        <f t="array" ref="Z949">LOOKUP(
    2,
    1/($A:$A=$A949),
    $C:$C
)</f>
        <v>397.21</v>
      </c>
      <c r="AA949" t="str">
        <f t="shared" si="297"/>
        <v/>
      </c>
      <c r="AB949" t="str">
        <f t="shared" si="298"/>
        <v/>
      </c>
    </row>
    <row r="950" spans="1:28" x14ac:dyDescent="0.3">
      <c r="A950" s="2">
        <v>45881</v>
      </c>
      <c r="B950" s="1">
        <v>0.5</v>
      </c>
      <c r="C950">
        <v>396.73</v>
      </c>
      <c r="D950">
        <v>396.36</v>
      </c>
      <c r="E950">
        <v>47334</v>
      </c>
      <c r="F950" t="b">
        <f t="shared" si="280"/>
        <v>0</v>
      </c>
      <c r="G950" t="str">
        <f t="shared" si="281"/>
        <v/>
      </c>
      <c r="H950" t="str">
        <f t="shared" si="282"/>
        <v/>
      </c>
      <c r="I950">
        <f t="shared" si="283"/>
        <v>398.67</v>
      </c>
      <c r="J950">
        <f t="shared" si="284"/>
        <v>397.33</v>
      </c>
      <c r="K950">
        <f t="shared" si="285"/>
        <v>1</v>
      </c>
      <c r="L950" t="str">
        <f>IF(
    AND(
        K950=1,
        COUNTIFS($A$2:A950,A950,$K$2:K950,1)=1
    ),
    "ENTRY",
    ""
)</f>
        <v/>
      </c>
      <c r="M950" t="str">
        <f t="shared" si="286"/>
        <v/>
      </c>
      <c r="N950" t="str">
        <f t="shared" si="287"/>
        <v/>
      </c>
      <c r="O950" t="str">
        <f t="shared" si="288"/>
        <v/>
      </c>
      <c r="P950" t="str">
        <f t="shared" si="289"/>
        <v/>
      </c>
      <c r="Q950" t="str">
        <f t="shared" si="290"/>
        <v/>
      </c>
      <c r="R950" t="str">
        <f t="shared" si="291"/>
        <v/>
      </c>
      <c r="S950" t="str">
        <f t="shared" si="299"/>
        <v/>
      </c>
      <c r="U950" t="str">
        <f t="shared" si="292"/>
        <v/>
      </c>
      <c r="V950" t="str">
        <f t="shared" si="293"/>
        <v/>
      </c>
      <c r="W950" t="str">
        <f t="shared" si="294"/>
        <v/>
      </c>
      <c r="X950" t="str">
        <f t="shared" si="295"/>
        <v/>
      </c>
      <c r="Y950" t="str">
        <f t="shared" si="296"/>
        <v/>
      </c>
      <c r="Z950" cm="1">
        <f t="array" ref="Z950">LOOKUP(
    2,
    1/($A:$A=$A950),
    $C:$C
)</f>
        <v>397.21</v>
      </c>
      <c r="AA950" t="str">
        <f t="shared" si="297"/>
        <v/>
      </c>
      <c r="AB950" t="str">
        <f t="shared" si="298"/>
        <v/>
      </c>
    </row>
    <row r="951" spans="1:28" x14ac:dyDescent="0.3">
      <c r="A951" s="2">
        <v>45881</v>
      </c>
      <c r="B951" s="1">
        <v>0.50347222222222221</v>
      </c>
      <c r="C951">
        <v>397.09</v>
      </c>
      <c r="D951">
        <v>396.52</v>
      </c>
      <c r="E951">
        <v>73443</v>
      </c>
      <c r="F951" t="b">
        <f t="shared" si="280"/>
        <v>0</v>
      </c>
      <c r="G951" t="str">
        <f t="shared" si="281"/>
        <v/>
      </c>
      <c r="H951" t="str">
        <f t="shared" si="282"/>
        <v/>
      </c>
      <c r="I951">
        <f t="shared" si="283"/>
        <v>398.67</v>
      </c>
      <c r="J951">
        <f t="shared" si="284"/>
        <v>397.33</v>
      </c>
      <c r="K951">
        <f t="shared" si="285"/>
        <v>1</v>
      </c>
      <c r="L951" t="str">
        <f>IF(
    AND(
        K951=1,
        COUNTIFS($A$2:A951,A951,$K$2:K951,1)=1
    ),
    "ENTRY",
    ""
)</f>
        <v/>
      </c>
      <c r="M951" t="str">
        <f t="shared" si="286"/>
        <v/>
      </c>
      <c r="N951" t="str">
        <f t="shared" si="287"/>
        <v/>
      </c>
      <c r="O951" t="str">
        <f t="shared" si="288"/>
        <v/>
      </c>
      <c r="P951" t="str">
        <f t="shared" si="289"/>
        <v/>
      </c>
      <c r="Q951" t="str">
        <f t="shared" si="290"/>
        <v/>
      </c>
      <c r="R951" t="str">
        <f t="shared" si="291"/>
        <v/>
      </c>
      <c r="S951" t="str">
        <f t="shared" si="299"/>
        <v/>
      </c>
      <c r="U951" t="str">
        <f t="shared" si="292"/>
        <v/>
      </c>
      <c r="V951" t="str">
        <f t="shared" si="293"/>
        <v/>
      </c>
      <c r="W951" t="str">
        <f t="shared" si="294"/>
        <v/>
      </c>
      <c r="X951" t="str">
        <f t="shared" si="295"/>
        <v/>
      </c>
      <c r="Y951" t="str">
        <f t="shared" si="296"/>
        <v/>
      </c>
      <c r="Z951" cm="1">
        <f t="array" ref="Z951">LOOKUP(
    2,
    1/($A:$A=$A951),
    $C:$C
)</f>
        <v>397.21</v>
      </c>
      <c r="AA951" t="str">
        <f t="shared" si="297"/>
        <v/>
      </c>
      <c r="AB951" t="str">
        <f t="shared" si="298"/>
        <v/>
      </c>
    </row>
    <row r="952" spans="1:28" x14ac:dyDescent="0.3">
      <c r="A952" s="2">
        <v>45881</v>
      </c>
      <c r="B952" s="1">
        <v>0.50694444444444442</v>
      </c>
      <c r="C952">
        <v>397.21</v>
      </c>
      <c r="D952">
        <v>396.85</v>
      </c>
      <c r="E952">
        <v>63410</v>
      </c>
      <c r="F952" t="b">
        <f t="shared" si="280"/>
        <v>0</v>
      </c>
      <c r="G952" t="str">
        <f t="shared" si="281"/>
        <v/>
      </c>
      <c r="H952" t="str">
        <f t="shared" si="282"/>
        <v/>
      </c>
      <c r="I952">
        <f t="shared" si="283"/>
        <v>398.67</v>
      </c>
      <c r="J952">
        <f t="shared" si="284"/>
        <v>397.33</v>
      </c>
      <c r="K952">
        <f t="shared" si="285"/>
        <v>1</v>
      </c>
      <c r="L952" t="str">
        <f>IF(
    AND(
        K952=1,
        COUNTIFS($A$2:A952,A952,$K$2:K952,1)=1
    ),
    "ENTRY",
    ""
)</f>
        <v/>
      </c>
      <c r="M952" t="str">
        <f t="shared" si="286"/>
        <v/>
      </c>
      <c r="N952" t="str">
        <f t="shared" si="287"/>
        <v/>
      </c>
      <c r="O952" t="str">
        <f t="shared" si="288"/>
        <v/>
      </c>
      <c r="P952" t="str">
        <f t="shared" si="289"/>
        <v/>
      </c>
      <c r="Q952" t="str">
        <f t="shared" si="290"/>
        <v/>
      </c>
      <c r="R952" t="str">
        <f t="shared" si="291"/>
        <v/>
      </c>
      <c r="S952" t="str">
        <f t="shared" si="299"/>
        <v/>
      </c>
      <c r="U952" t="str">
        <f t="shared" si="292"/>
        <v/>
      </c>
      <c r="V952" t="str">
        <f t="shared" si="293"/>
        <v/>
      </c>
      <c r="W952" t="str">
        <f t="shared" si="294"/>
        <v/>
      </c>
      <c r="X952" t="str">
        <f t="shared" si="295"/>
        <v/>
      </c>
      <c r="Y952" t="str">
        <f t="shared" si="296"/>
        <v/>
      </c>
      <c r="Z952" cm="1">
        <f t="array" ref="Z952">LOOKUP(
    2,
    1/($A:$A=$A952),
    $C:$C
)</f>
        <v>397.21</v>
      </c>
      <c r="AA952" t="str">
        <f t="shared" si="297"/>
        <v/>
      </c>
      <c r="AB952" t="str">
        <f t="shared" si="298"/>
        <v/>
      </c>
    </row>
    <row r="953" spans="1:28" x14ac:dyDescent="0.3">
      <c r="A953" s="2">
        <v>45881</v>
      </c>
      <c r="B953" s="1">
        <v>0.51041666666666663</v>
      </c>
      <c r="C953">
        <v>397.67</v>
      </c>
      <c r="D953">
        <v>397</v>
      </c>
      <c r="E953">
        <v>125892</v>
      </c>
      <c r="F953" t="b">
        <f t="shared" si="280"/>
        <v>0</v>
      </c>
      <c r="G953" t="str">
        <f t="shared" si="281"/>
        <v/>
      </c>
      <c r="H953" t="str">
        <f t="shared" si="282"/>
        <v/>
      </c>
      <c r="I953">
        <f t="shared" si="283"/>
        <v>398.67</v>
      </c>
      <c r="J953">
        <f t="shared" si="284"/>
        <v>397.33</v>
      </c>
      <c r="K953">
        <f t="shared" si="285"/>
        <v>1</v>
      </c>
      <c r="L953" t="str">
        <f>IF(
    AND(
        K953=1,
        COUNTIFS($A$2:A953,A953,$K$2:K953,1)=1
    ),
    "ENTRY",
    ""
)</f>
        <v/>
      </c>
      <c r="M953" t="str">
        <f t="shared" si="286"/>
        <v/>
      </c>
      <c r="N953" t="str">
        <f t="shared" si="287"/>
        <v/>
      </c>
      <c r="O953" t="str">
        <f t="shared" si="288"/>
        <v/>
      </c>
      <c r="P953" t="str">
        <f t="shared" si="289"/>
        <v/>
      </c>
      <c r="Q953" t="str">
        <f t="shared" si="290"/>
        <v/>
      </c>
      <c r="R953" t="str">
        <f t="shared" si="291"/>
        <v/>
      </c>
      <c r="S953" t="str">
        <f t="shared" si="299"/>
        <v/>
      </c>
      <c r="U953" t="str">
        <f t="shared" si="292"/>
        <v/>
      </c>
      <c r="V953" t="str">
        <f t="shared" si="293"/>
        <v/>
      </c>
      <c r="W953" t="str">
        <f t="shared" si="294"/>
        <v/>
      </c>
      <c r="X953" t="str">
        <f t="shared" si="295"/>
        <v/>
      </c>
      <c r="Y953" t="str">
        <f t="shared" si="296"/>
        <v/>
      </c>
      <c r="Z953" cm="1">
        <f t="array" ref="Z953">LOOKUP(
    2,
    1/($A:$A=$A953),
    $C:$C
)</f>
        <v>397.21</v>
      </c>
      <c r="AA953" t="str">
        <f t="shared" si="297"/>
        <v/>
      </c>
      <c r="AB953" t="str">
        <f t="shared" si="298"/>
        <v/>
      </c>
    </row>
    <row r="954" spans="1:28" x14ac:dyDescent="0.3">
      <c r="A954" s="2">
        <v>45881</v>
      </c>
      <c r="B954" s="1">
        <v>0.51388888888888884</v>
      </c>
      <c r="C954">
        <v>398.33</v>
      </c>
      <c r="D954">
        <v>397.58</v>
      </c>
      <c r="E954">
        <v>242920</v>
      </c>
      <c r="F954" t="b">
        <f t="shared" si="280"/>
        <v>0</v>
      </c>
      <c r="G954" t="str">
        <f t="shared" si="281"/>
        <v/>
      </c>
      <c r="H954" t="str">
        <f t="shared" si="282"/>
        <v/>
      </c>
      <c r="I954">
        <f t="shared" si="283"/>
        <v>398.67</v>
      </c>
      <c r="J954">
        <f t="shared" si="284"/>
        <v>397.33</v>
      </c>
      <c r="K954">
        <f t="shared" si="285"/>
        <v>0</v>
      </c>
      <c r="L954" t="str">
        <f>IF(
    AND(
        K954=1,
        COUNTIFS($A$2:A954,A954,$K$2:K954,1)=1
    ),
    "ENTRY",
    ""
)</f>
        <v/>
      </c>
      <c r="M954" t="str">
        <f t="shared" si="286"/>
        <v/>
      </c>
      <c r="N954" t="str">
        <f t="shared" si="287"/>
        <v/>
      </c>
      <c r="O954" t="str">
        <f t="shared" si="288"/>
        <v/>
      </c>
      <c r="P954" t="str">
        <f t="shared" si="289"/>
        <v/>
      </c>
      <c r="Q954" t="str">
        <f t="shared" si="290"/>
        <v/>
      </c>
      <c r="R954" t="str">
        <f t="shared" si="291"/>
        <v/>
      </c>
      <c r="S954" t="str">
        <f t="shared" si="299"/>
        <v/>
      </c>
      <c r="U954" t="str">
        <f t="shared" si="292"/>
        <v/>
      </c>
      <c r="V954" t="str">
        <f t="shared" si="293"/>
        <v/>
      </c>
      <c r="W954" t="str">
        <f t="shared" si="294"/>
        <v/>
      </c>
      <c r="X954" t="str">
        <f t="shared" si="295"/>
        <v/>
      </c>
      <c r="Y954" t="str">
        <f t="shared" si="296"/>
        <v/>
      </c>
      <c r="Z954" cm="1">
        <f t="array" ref="Z954">LOOKUP(
    2,
    1/($A:$A=$A954),
    $C:$C
)</f>
        <v>397.21</v>
      </c>
      <c r="AA954" t="str">
        <f t="shared" si="297"/>
        <v/>
      </c>
      <c r="AB954" t="str">
        <f t="shared" si="298"/>
        <v/>
      </c>
    </row>
    <row r="955" spans="1:28" x14ac:dyDescent="0.3">
      <c r="A955" s="2">
        <v>45881</v>
      </c>
      <c r="B955" s="1">
        <v>0.51736111111111116</v>
      </c>
      <c r="C955">
        <v>398.55</v>
      </c>
      <c r="D955">
        <v>397.61</v>
      </c>
      <c r="E955">
        <v>121407</v>
      </c>
      <c r="F955" t="b">
        <f t="shared" si="280"/>
        <v>0</v>
      </c>
      <c r="G955" t="str">
        <f t="shared" si="281"/>
        <v/>
      </c>
      <c r="H955" t="str">
        <f t="shared" si="282"/>
        <v/>
      </c>
      <c r="I955">
        <f t="shared" si="283"/>
        <v>398.67</v>
      </c>
      <c r="J955">
        <f t="shared" si="284"/>
        <v>397.33</v>
      </c>
      <c r="K955">
        <f t="shared" si="285"/>
        <v>0</v>
      </c>
      <c r="L955" t="str">
        <f>IF(
    AND(
        K955=1,
        COUNTIFS($A$2:A955,A955,$K$2:K955,1)=1
    ),
    "ENTRY",
    ""
)</f>
        <v/>
      </c>
      <c r="M955" t="str">
        <f t="shared" si="286"/>
        <v/>
      </c>
      <c r="N955" t="str">
        <f t="shared" si="287"/>
        <v/>
      </c>
      <c r="O955" t="str">
        <f t="shared" si="288"/>
        <v/>
      </c>
      <c r="P955" t="str">
        <f t="shared" si="289"/>
        <v/>
      </c>
      <c r="Q955" t="str">
        <f t="shared" si="290"/>
        <v/>
      </c>
      <c r="R955" t="str">
        <f t="shared" si="291"/>
        <v/>
      </c>
      <c r="S955" t="str">
        <f t="shared" si="299"/>
        <v/>
      </c>
      <c r="U955" t="str">
        <f t="shared" si="292"/>
        <v/>
      </c>
      <c r="V955" t="str">
        <f t="shared" si="293"/>
        <v/>
      </c>
      <c r="W955" t="str">
        <f t="shared" si="294"/>
        <v/>
      </c>
      <c r="X955" t="str">
        <f t="shared" si="295"/>
        <v/>
      </c>
      <c r="Y955" t="str">
        <f t="shared" si="296"/>
        <v/>
      </c>
      <c r="Z955" cm="1">
        <f t="array" ref="Z955">LOOKUP(
    2,
    1/($A:$A=$A955),
    $C:$C
)</f>
        <v>397.21</v>
      </c>
      <c r="AA955" t="str">
        <f t="shared" si="297"/>
        <v/>
      </c>
      <c r="AB955" t="str">
        <f t="shared" si="298"/>
        <v/>
      </c>
    </row>
    <row r="956" spans="1:28" x14ac:dyDescent="0.3">
      <c r="A956" s="2">
        <v>45881</v>
      </c>
      <c r="B956" s="1">
        <v>0.52083333333333337</v>
      </c>
      <c r="C956">
        <v>398.97</v>
      </c>
      <c r="D956">
        <v>397.67</v>
      </c>
      <c r="E956">
        <v>125963</v>
      </c>
      <c r="F956" t="b">
        <f t="shared" si="280"/>
        <v>0</v>
      </c>
      <c r="G956" t="str">
        <f t="shared" si="281"/>
        <v/>
      </c>
      <c r="H956" t="str">
        <f t="shared" si="282"/>
        <v/>
      </c>
      <c r="I956">
        <f t="shared" si="283"/>
        <v>398.67</v>
      </c>
      <c r="J956">
        <f t="shared" si="284"/>
        <v>397.33</v>
      </c>
      <c r="K956">
        <f t="shared" si="285"/>
        <v>1</v>
      </c>
      <c r="L956" t="str">
        <f>IF(
    AND(
        K956=1,
        COUNTIFS($A$2:A956,A956,$K$2:K956,1)=1
    ),
    "ENTRY",
    ""
)</f>
        <v/>
      </c>
      <c r="M956" t="str">
        <f t="shared" si="286"/>
        <v/>
      </c>
      <c r="N956" t="str">
        <f t="shared" si="287"/>
        <v/>
      </c>
      <c r="O956" t="str">
        <f t="shared" si="288"/>
        <v/>
      </c>
      <c r="P956" t="str">
        <f t="shared" si="289"/>
        <v/>
      </c>
      <c r="Q956" t="str">
        <f t="shared" si="290"/>
        <v/>
      </c>
      <c r="R956" t="str">
        <f t="shared" si="291"/>
        <v/>
      </c>
      <c r="S956" t="str">
        <f t="shared" si="299"/>
        <v/>
      </c>
      <c r="U956" t="str">
        <f t="shared" si="292"/>
        <v/>
      </c>
      <c r="V956" t="str">
        <f t="shared" si="293"/>
        <v/>
      </c>
      <c r="W956" t="str">
        <f t="shared" si="294"/>
        <v/>
      </c>
      <c r="X956" t="str">
        <f t="shared" si="295"/>
        <v/>
      </c>
      <c r="Y956" t="str">
        <f t="shared" si="296"/>
        <v/>
      </c>
      <c r="Z956" cm="1">
        <f t="array" ref="Z956">LOOKUP(
    2,
    1/($A:$A=$A956),
    $C:$C
)</f>
        <v>397.21</v>
      </c>
      <c r="AA956" t="str">
        <f t="shared" si="297"/>
        <v/>
      </c>
      <c r="AB956" t="str">
        <f t="shared" si="298"/>
        <v/>
      </c>
    </row>
    <row r="957" spans="1:28" x14ac:dyDescent="0.3">
      <c r="A957" s="2">
        <v>45881</v>
      </c>
      <c r="B957" s="1">
        <v>0.52430555555555558</v>
      </c>
      <c r="C957">
        <v>398.79</v>
      </c>
      <c r="D957">
        <v>398.33</v>
      </c>
      <c r="E957">
        <v>79959</v>
      </c>
      <c r="F957" t="b">
        <f t="shared" si="280"/>
        <v>0</v>
      </c>
      <c r="G957" t="str">
        <f t="shared" si="281"/>
        <v/>
      </c>
      <c r="H957" t="str">
        <f t="shared" si="282"/>
        <v/>
      </c>
      <c r="I957">
        <f t="shared" si="283"/>
        <v>398.67</v>
      </c>
      <c r="J957">
        <f t="shared" si="284"/>
        <v>397.33</v>
      </c>
      <c r="K957">
        <f t="shared" si="285"/>
        <v>1</v>
      </c>
      <c r="L957" t="str">
        <f>IF(
    AND(
        K957=1,
        COUNTIFS($A$2:A957,A957,$K$2:K957,1)=1
    ),
    "ENTRY",
    ""
)</f>
        <v/>
      </c>
      <c r="M957" t="str">
        <f t="shared" si="286"/>
        <v/>
      </c>
      <c r="N957" t="str">
        <f t="shared" si="287"/>
        <v/>
      </c>
      <c r="O957" t="str">
        <f t="shared" si="288"/>
        <v/>
      </c>
      <c r="P957" t="str">
        <f t="shared" si="289"/>
        <v/>
      </c>
      <c r="Q957" t="str">
        <f t="shared" si="290"/>
        <v/>
      </c>
      <c r="R957" t="str">
        <f t="shared" si="291"/>
        <v/>
      </c>
      <c r="S957" t="str">
        <f t="shared" si="299"/>
        <v/>
      </c>
      <c r="U957" t="str">
        <f t="shared" si="292"/>
        <v/>
      </c>
      <c r="V957" t="str">
        <f t="shared" si="293"/>
        <v/>
      </c>
      <c r="W957" t="str">
        <f t="shared" si="294"/>
        <v/>
      </c>
      <c r="X957" t="str">
        <f t="shared" si="295"/>
        <v/>
      </c>
      <c r="Y957" t="str">
        <f t="shared" si="296"/>
        <v/>
      </c>
      <c r="Z957" cm="1">
        <f t="array" ref="Z957">LOOKUP(
    2,
    1/($A:$A=$A957),
    $C:$C
)</f>
        <v>397.21</v>
      </c>
      <c r="AA957" t="str">
        <f t="shared" si="297"/>
        <v/>
      </c>
      <c r="AB957" t="str">
        <f t="shared" si="298"/>
        <v/>
      </c>
    </row>
    <row r="958" spans="1:28" x14ac:dyDescent="0.3">
      <c r="A958" s="2">
        <v>45881</v>
      </c>
      <c r="B958" s="1">
        <v>0.52777777777777779</v>
      </c>
      <c r="C958">
        <v>398.76</v>
      </c>
      <c r="D958">
        <v>398.3</v>
      </c>
      <c r="E958">
        <v>79020</v>
      </c>
      <c r="F958" t="b">
        <f t="shared" si="280"/>
        <v>0</v>
      </c>
      <c r="G958" t="str">
        <f t="shared" si="281"/>
        <v/>
      </c>
      <c r="H958" t="str">
        <f t="shared" si="282"/>
        <v/>
      </c>
      <c r="I958">
        <f t="shared" si="283"/>
        <v>398.67</v>
      </c>
      <c r="J958">
        <f t="shared" si="284"/>
        <v>397.33</v>
      </c>
      <c r="K958">
        <f t="shared" si="285"/>
        <v>1</v>
      </c>
      <c r="L958" t="str">
        <f>IF(
    AND(
        K958=1,
        COUNTIFS($A$2:A958,A958,$K$2:K958,1)=1
    ),
    "ENTRY",
    ""
)</f>
        <v/>
      </c>
      <c r="M958" t="str">
        <f t="shared" si="286"/>
        <v/>
      </c>
      <c r="N958" t="str">
        <f t="shared" si="287"/>
        <v/>
      </c>
      <c r="O958" t="str">
        <f t="shared" si="288"/>
        <v/>
      </c>
      <c r="P958" t="str">
        <f t="shared" si="289"/>
        <v/>
      </c>
      <c r="Q958" t="str">
        <f t="shared" si="290"/>
        <v/>
      </c>
      <c r="R958" t="str">
        <f t="shared" si="291"/>
        <v/>
      </c>
      <c r="S958" t="str">
        <f t="shared" si="299"/>
        <v/>
      </c>
      <c r="U958" t="str">
        <f t="shared" si="292"/>
        <v/>
      </c>
      <c r="V958" t="str">
        <f t="shared" si="293"/>
        <v/>
      </c>
      <c r="W958" t="str">
        <f t="shared" si="294"/>
        <v/>
      </c>
      <c r="X958" t="str">
        <f t="shared" si="295"/>
        <v/>
      </c>
      <c r="Y958" t="str">
        <f t="shared" si="296"/>
        <v/>
      </c>
      <c r="Z958" cm="1">
        <f t="array" ref="Z958">LOOKUP(
    2,
    1/($A:$A=$A958),
    $C:$C
)</f>
        <v>397.21</v>
      </c>
      <c r="AA958" t="str">
        <f t="shared" si="297"/>
        <v/>
      </c>
      <c r="AB958" t="str">
        <f t="shared" si="298"/>
        <v/>
      </c>
    </row>
    <row r="959" spans="1:28" x14ac:dyDescent="0.3">
      <c r="A959" s="2">
        <v>45881</v>
      </c>
      <c r="B959" s="1">
        <v>0.53125</v>
      </c>
      <c r="C959">
        <v>398.61</v>
      </c>
      <c r="D959">
        <v>398.15</v>
      </c>
      <c r="E959">
        <v>72938</v>
      </c>
      <c r="F959" t="b">
        <f t="shared" si="280"/>
        <v>0</v>
      </c>
      <c r="G959" t="str">
        <f t="shared" si="281"/>
        <v/>
      </c>
      <c r="H959" t="str">
        <f t="shared" si="282"/>
        <v/>
      </c>
      <c r="I959">
        <f t="shared" si="283"/>
        <v>398.67</v>
      </c>
      <c r="J959">
        <f t="shared" si="284"/>
        <v>397.33</v>
      </c>
      <c r="K959">
        <f t="shared" si="285"/>
        <v>0</v>
      </c>
      <c r="L959" t="str">
        <f>IF(
    AND(
        K959=1,
        COUNTIFS($A$2:A959,A959,$K$2:K959,1)=1
    ),
    "ENTRY",
    ""
)</f>
        <v/>
      </c>
      <c r="M959" t="str">
        <f t="shared" si="286"/>
        <v/>
      </c>
      <c r="N959" t="str">
        <f t="shared" si="287"/>
        <v/>
      </c>
      <c r="O959" t="str">
        <f t="shared" si="288"/>
        <v/>
      </c>
      <c r="P959" t="str">
        <f t="shared" si="289"/>
        <v/>
      </c>
      <c r="Q959" t="str">
        <f t="shared" si="290"/>
        <v/>
      </c>
      <c r="R959" t="str">
        <f t="shared" si="291"/>
        <v/>
      </c>
      <c r="S959" t="str">
        <f t="shared" si="299"/>
        <v/>
      </c>
      <c r="U959" t="str">
        <f t="shared" si="292"/>
        <v/>
      </c>
      <c r="V959" t="str">
        <f t="shared" si="293"/>
        <v/>
      </c>
      <c r="W959" t="str">
        <f t="shared" si="294"/>
        <v/>
      </c>
      <c r="X959" t="str">
        <f t="shared" si="295"/>
        <v/>
      </c>
      <c r="Y959" t="str">
        <f t="shared" si="296"/>
        <v/>
      </c>
      <c r="Z959" cm="1">
        <f t="array" ref="Z959">LOOKUP(
    2,
    1/($A:$A=$A959),
    $C:$C
)</f>
        <v>397.21</v>
      </c>
      <c r="AA959" t="str">
        <f t="shared" si="297"/>
        <v/>
      </c>
      <c r="AB959" t="str">
        <f t="shared" si="298"/>
        <v/>
      </c>
    </row>
    <row r="960" spans="1:28" x14ac:dyDescent="0.3">
      <c r="A960" s="2">
        <v>45881</v>
      </c>
      <c r="B960" s="1">
        <v>0.53472222222222221</v>
      </c>
      <c r="C960">
        <v>398.33</v>
      </c>
      <c r="D960">
        <v>398.06</v>
      </c>
      <c r="E960">
        <v>86708</v>
      </c>
      <c r="F960" t="b">
        <f t="shared" si="280"/>
        <v>0</v>
      </c>
      <c r="G960" t="str">
        <f t="shared" si="281"/>
        <v/>
      </c>
      <c r="H960" t="str">
        <f t="shared" si="282"/>
        <v/>
      </c>
      <c r="I960">
        <f t="shared" si="283"/>
        <v>398.67</v>
      </c>
      <c r="J960">
        <f t="shared" si="284"/>
        <v>397.33</v>
      </c>
      <c r="K960">
        <f t="shared" si="285"/>
        <v>0</v>
      </c>
      <c r="L960" t="str">
        <f>IF(
    AND(
        K960=1,
        COUNTIFS($A$2:A960,A960,$K$2:K960,1)=1
    ),
    "ENTRY",
    ""
)</f>
        <v/>
      </c>
      <c r="M960" t="str">
        <f t="shared" si="286"/>
        <v/>
      </c>
      <c r="N960" t="str">
        <f t="shared" si="287"/>
        <v/>
      </c>
      <c r="O960" t="str">
        <f t="shared" si="288"/>
        <v/>
      </c>
      <c r="P960" t="str">
        <f t="shared" si="289"/>
        <v/>
      </c>
      <c r="Q960" t="str">
        <f t="shared" si="290"/>
        <v/>
      </c>
      <c r="R960" t="str">
        <f t="shared" si="291"/>
        <v/>
      </c>
      <c r="S960" t="str">
        <f t="shared" si="299"/>
        <v/>
      </c>
      <c r="U960" t="str">
        <f t="shared" si="292"/>
        <v/>
      </c>
      <c r="V960" t="str">
        <f t="shared" si="293"/>
        <v/>
      </c>
      <c r="W960" t="str">
        <f t="shared" si="294"/>
        <v/>
      </c>
      <c r="X960" t="str">
        <f t="shared" si="295"/>
        <v/>
      </c>
      <c r="Y960" t="str">
        <f t="shared" si="296"/>
        <v/>
      </c>
      <c r="Z960" cm="1">
        <f t="array" ref="Z960">LOOKUP(
    2,
    1/($A:$A=$A960),
    $C:$C
)</f>
        <v>397.21</v>
      </c>
      <c r="AA960" t="str">
        <f t="shared" si="297"/>
        <v/>
      </c>
      <c r="AB960" t="str">
        <f t="shared" si="298"/>
        <v/>
      </c>
    </row>
    <row r="961" spans="1:28" x14ac:dyDescent="0.3">
      <c r="A961" s="2">
        <v>45881</v>
      </c>
      <c r="B961" s="1">
        <v>0.53819444444444442</v>
      </c>
      <c r="C961">
        <v>398.48</v>
      </c>
      <c r="D961">
        <v>398</v>
      </c>
      <c r="E961">
        <v>92464</v>
      </c>
      <c r="F961" t="b">
        <f t="shared" si="280"/>
        <v>0</v>
      </c>
      <c r="G961" t="str">
        <f t="shared" si="281"/>
        <v/>
      </c>
      <c r="H961" t="str">
        <f t="shared" si="282"/>
        <v/>
      </c>
      <c r="I961">
        <f t="shared" si="283"/>
        <v>398.67</v>
      </c>
      <c r="J961">
        <f t="shared" si="284"/>
        <v>397.33</v>
      </c>
      <c r="K961">
        <f t="shared" si="285"/>
        <v>0</v>
      </c>
      <c r="L961" t="str">
        <f>IF(
    AND(
        K961=1,
        COUNTIFS($A$2:A961,A961,$K$2:K961,1)=1
    ),
    "ENTRY",
    ""
)</f>
        <v/>
      </c>
      <c r="M961" t="str">
        <f t="shared" si="286"/>
        <v/>
      </c>
      <c r="N961" t="str">
        <f t="shared" si="287"/>
        <v/>
      </c>
      <c r="O961" t="str">
        <f t="shared" si="288"/>
        <v/>
      </c>
      <c r="P961" t="str">
        <f t="shared" si="289"/>
        <v/>
      </c>
      <c r="Q961" t="str">
        <f t="shared" si="290"/>
        <v/>
      </c>
      <c r="R961" t="str">
        <f t="shared" si="291"/>
        <v/>
      </c>
      <c r="S961" t="str">
        <f t="shared" si="299"/>
        <v/>
      </c>
      <c r="U961" t="str">
        <f t="shared" si="292"/>
        <v/>
      </c>
      <c r="V961" t="str">
        <f t="shared" si="293"/>
        <v/>
      </c>
      <c r="W961" t="str">
        <f t="shared" si="294"/>
        <v/>
      </c>
      <c r="X961" t="str">
        <f t="shared" si="295"/>
        <v/>
      </c>
      <c r="Y961" t="str">
        <f t="shared" si="296"/>
        <v/>
      </c>
      <c r="Z961" cm="1">
        <f t="array" ref="Z961">LOOKUP(
    2,
    1/($A:$A=$A961),
    $C:$C
)</f>
        <v>397.21</v>
      </c>
      <c r="AA961" t="str">
        <f t="shared" si="297"/>
        <v/>
      </c>
      <c r="AB961" t="str">
        <f t="shared" si="298"/>
        <v/>
      </c>
    </row>
    <row r="962" spans="1:28" x14ac:dyDescent="0.3">
      <c r="A962" s="2">
        <v>45881</v>
      </c>
      <c r="B962" s="1">
        <v>0.54166666666666663</v>
      </c>
      <c r="C962">
        <v>398.45</v>
      </c>
      <c r="D962">
        <v>398.15</v>
      </c>
      <c r="E962">
        <v>55625</v>
      </c>
      <c r="F962" t="b">
        <f t="shared" si="280"/>
        <v>0</v>
      </c>
      <c r="G962" t="str">
        <f t="shared" si="281"/>
        <v/>
      </c>
      <c r="H962" t="str">
        <f t="shared" si="282"/>
        <v/>
      </c>
      <c r="I962">
        <f t="shared" si="283"/>
        <v>398.67</v>
      </c>
      <c r="J962">
        <f t="shared" si="284"/>
        <v>397.33</v>
      </c>
      <c r="K962">
        <f t="shared" si="285"/>
        <v>0</v>
      </c>
      <c r="L962" t="str">
        <f>IF(
    AND(
        K962=1,
        COUNTIFS($A$2:A962,A962,$K$2:K962,1)=1
    ),
    "ENTRY",
    ""
)</f>
        <v/>
      </c>
      <c r="M962" t="str">
        <f t="shared" si="286"/>
        <v/>
      </c>
      <c r="N962" t="str">
        <f t="shared" si="287"/>
        <v/>
      </c>
      <c r="O962" t="str">
        <f t="shared" si="288"/>
        <v/>
      </c>
      <c r="P962" t="str">
        <f t="shared" si="289"/>
        <v/>
      </c>
      <c r="Q962" t="str">
        <f t="shared" si="290"/>
        <v/>
      </c>
      <c r="R962" t="str">
        <f t="shared" si="291"/>
        <v/>
      </c>
      <c r="S962" t="str">
        <f t="shared" si="299"/>
        <v/>
      </c>
      <c r="U962" t="str">
        <f t="shared" si="292"/>
        <v/>
      </c>
      <c r="V962" t="str">
        <f t="shared" si="293"/>
        <v/>
      </c>
      <c r="W962" t="str">
        <f t="shared" si="294"/>
        <v/>
      </c>
      <c r="X962" t="str">
        <f t="shared" si="295"/>
        <v/>
      </c>
      <c r="Y962" t="str">
        <f t="shared" si="296"/>
        <v/>
      </c>
      <c r="Z962" cm="1">
        <f t="array" ref="Z962">LOOKUP(
    2,
    1/($A:$A=$A962),
    $C:$C
)</f>
        <v>397.21</v>
      </c>
      <c r="AA962" t="str">
        <f t="shared" si="297"/>
        <v/>
      </c>
      <c r="AB962" t="str">
        <f t="shared" si="298"/>
        <v/>
      </c>
    </row>
    <row r="963" spans="1:28" x14ac:dyDescent="0.3">
      <c r="A963" s="2">
        <v>45881</v>
      </c>
      <c r="B963" s="1">
        <v>0.54513888888888884</v>
      </c>
      <c r="C963">
        <v>398.27</v>
      </c>
      <c r="D963">
        <v>398.18</v>
      </c>
      <c r="E963">
        <v>102192</v>
      </c>
      <c r="F963" t="b">
        <f t="shared" ref="F963:F1026" si="300">B963=TIME(10,0,0)</f>
        <v>0</v>
      </c>
      <c r="G963" t="str">
        <f t="shared" ref="G963:G1026" si="301">IF(F963,C963,"")</f>
        <v/>
      </c>
      <c r="H963" t="str">
        <f t="shared" ref="H963:H1026" si="302">IF(F963,D963,"")</f>
        <v/>
      </c>
      <c r="I963">
        <f t="shared" ref="I963:I1026" si="303">IF(G963&lt;&gt;"",G963,I962)</f>
        <v>398.67</v>
      </c>
      <c r="J963">
        <f t="shared" ref="J963:J1026" si="304">IF(H963&lt;&gt;"",H963,J962)</f>
        <v>397.33</v>
      </c>
      <c r="K963">
        <f t="shared" ref="K963:K1026" si="305">IF(
    AND(
        A963=A962,
        B963&gt;TIME(10,0,0),
        OR(C963&gt;=I963, D963&lt;=J963)
    ),
    1,
    0
)</f>
        <v>0</v>
      </c>
      <c r="L963" t="str">
        <f>IF(
    AND(
        K963=1,
        COUNTIFS($A$2:A963,A963,$K$2:K963,1)=1
    ),
    "ENTRY",
    ""
)</f>
        <v/>
      </c>
      <c r="M963" t="str">
        <f t="shared" ref="M963:M1026" si="306">IF(L963="","",IF(C963&gt;=I963,"LONG","SHORT"))</f>
        <v/>
      </c>
      <c r="N963" t="str">
        <f t="shared" ref="N963:N1026" si="307">IF(M963="","",IF(M963="LONG",I963,J963))</f>
        <v/>
      </c>
      <c r="O963" t="str">
        <f t="shared" ref="O963:O1026" si="308">IF(M963="","",IF(M963="LONG",J963,I963))</f>
        <v/>
      </c>
      <c r="P963" t="str">
        <f t="shared" ref="P963:P1026" si="309">IF(M963="","",ABS(N963-O963))</f>
        <v/>
      </c>
      <c r="Q963" t="str">
        <f t="shared" ref="Q963:Q1026" si="310">IF(M963="","",INT(500/P963))</f>
        <v/>
      </c>
      <c r="R963" t="str">
        <f t="shared" ref="R963:R1026" si="311">IF(M963="","",Q963*P963)</f>
        <v/>
      </c>
      <c r="S963" t="str">
        <f t="shared" si="299"/>
        <v/>
      </c>
      <c r="U963" t="str">
        <f t="shared" ref="U963:U1026" si="312">IF(M963="","",IF(M963="LONG",N963+3*P963,N963-3*P963))</f>
        <v/>
      </c>
      <c r="V963" t="str">
        <f t="shared" ref="V963:V1026" si="313">IF(
    M963="",
    "",
    IF(
        IF(
            M963="LONG",
            _xlfn.MAXIFS($C:$C,$A:$A,$A963,$B:$B,"&gt;"&amp;$B963) &gt;= $S963,
            _xlfn.MINIFS($D:$D,$A:$A,$A963,$B:$B,"&gt;"&amp;$B963) &lt;= $S963
        ),
        "YES",
        "NO"
    )
)</f>
        <v/>
      </c>
      <c r="W963" t="str">
        <f t="shared" ref="W963:W1026" si="314">IF(
    M963="",
    "",
    IF(
        IF(
            M963="LONG",
            _xlfn.MAXIFS($C:$C,$A:$A,$A963,$B:$B,"&gt;"&amp;$B963) &gt;= $U963,
            _xlfn.MINIFS($D:$D,$A:$A,$A963,$B:$B,"&gt;"&amp;$B963) &lt;= $U963
        ),
        "YES",
        "NO"
    )
)</f>
        <v/>
      </c>
      <c r="X963" t="str">
        <f t="shared" ref="X963:X1026" si="315">IF(
    M963="",
    "",
    IF(
        M963="LONG",
        (_xlfn.MAXIFS($C:$C,$A:$A,$A963,$B:$B,"&gt;"&amp;$B963) - $N963) / $P963,
        ($N963 - _xlfn.MINIFS($D:$D,$A:$A,$A963,$B:$B,"&gt;"&amp;$B963)) / $P963
    )
)</f>
        <v/>
      </c>
      <c r="Y963" t="str">
        <f t="shared" ref="Y963:Y1026" si="316">IF(
    M963="",
    "",
    IF(
        IF(
            M963="LONG",
            _xlfn.MINIFS($D:$D,$A:$A,$A963,$B:$B,"&gt;"&amp;$B963) &lt;= $O963,
            _xlfn.MAXIFS($C:$C,$A:$A,$A963,$B:$B,"&gt;"&amp;$B963) &gt;= $O963
        ),
        "YES",
        "NO"
    )
)</f>
        <v/>
      </c>
      <c r="Z963" cm="1">
        <f t="array" ref="Z963">LOOKUP(
    2,
    1/($A:$A=$A963),
    $C:$C
)</f>
        <v>397.21</v>
      </c>
      <c r="AA963" t="str">
        <f t="shared" ref="AA963:AA1026" si="317">IF(
    M963="",
    "",
    IF(
        Y963="YES",
        O963,
        Z963
    )
)</f>
        <v/>
      </c>
      <c r="AB963" t="str">
        <f t="shared" ref="AB963:AB1026" si="318">IF(
    M963="",
    "",IF(Y963="YES",-500,
    IF(
        M963="LONG",
        (U963 - N963) * Q963,
        (N963 - U963) * Q963
    )
))</f>
        <v/>
      </c>
    </row>
    <row r="964" spans="1:28" x14ac:dyDescent="0.3">
      <c r="A964" s="2">
        <v>45881</v>
      </c>
      <c r="B964" s="1">
        <v>0.54861111111111116</v>
      </c>
      <c r="C964">
        <v>398.27</v>
      </c>
      <c r="D964">
        <v>398.09</v>
      </c>
      <c r="E964">
        <v>109330</v>
      </c>
      <c r="F964" t="b">
        <f t="shared" si="300"/>
        <v>0</v>
      </c>
      <c r="G964" t="str">
        <f t="shared" si="301"/>
        <v/>
      </c>
      <c r="H964" t="str">
        <f t="shared" si="302"/>
        <v/>
      </c>
      <c r="I964">
        <f t="shared" si="303"/>
        <v>398.67</v>
      </c>
      <c r="J964">
        <f t="shared" si="304"/>
        <v>397.33</v>
      </c>
      <c r="K964">
        <f t="shared" si="305"/>
        <v>0</v>
      </c>
      <c r="L964" t="str">
        <f>IF(
    AND(
        K964=1,
        COUNTIFS($A$2:A964,A964,$K$2:K964,1)=1
    ),
    "ENTRY",
    ""
)</f>
        <v/>
      </c>
      <c r="M964" t="str">
        <f t="shared" si="306"/>
        <v/>
      </c>
      <c r="N964" t="str">
        <f t="shared" si="307"/>
        <v/>
      </c>
      <c r="O964" t="str">
        <f t="shared" si="308"/>
        <v/>
      </c>
      <c r="P964" t="str">
        <f t="shared" si="309"/>
        <v/>
      </c>
      <c r="Q964" t="str">
        <f t="shared" si="310"/>
        <v/>
      </c>
      <c r="R964" t="str">
        <f t="shared" si="311"/>
        <v/>
      </c>
      <c r="S964" t="str">
        <f t="shared" ref="S964:S1027" si="319">IF(M964="","",IF(M964="LONG",N964+(1.5*P964),N964-(1.5*P964)))</f>
        <v/>
      </c>
      <c r="U964" t="str">
        <f t="shared" si="312"/>
        <v/>
      </c>
      <c r="V964" t="str">
        <f t="shared" si="313"/>
        <v/>
      </c>
      <c r="W964" t="str">
        <f t="shared" si="314"/>
        <v/>
      </c>
      <c r="X964" t="str">
        <f t="shared" si="315"/>
        <v/>
      </c>
      <c r="Y964" t="str">
        <f t="shared" si="316"/>
        <v/>
      </c>
      <c r="Z964" cm="1">
        <f t="array" ref="Z964">LOOKUP(
    2,
    1/($A:$A=$A964),
    $C:$C
)</f>
        <v>397.21</v>
      </c>
      <c r="AA964" t="str">
        <f t="shared" si="317"/>
        <v/>
      </c>
      <c r="AB964" t="str">
        <f t="shared" si="318"/>
        <v/>
      </c>
    </row>
    <row r="965" spans="1:28" x14ac:dyDescent="0.3">
      <c r="A965" s="2">
        <v>45881</v>
      </c>
      <c r="B965" s="1">
        <v>0.55208333333333337</v>
      </c>
      <c r="C965">
        <v>398.73</v>
      </c>
      <c r="D965">
        <v>397.76</v>
      </c>
      <c r="E965">
        <v>140061</v>
      </c>
      <c r="F965" t="b">
        <f t="shared" si="300"/>
        <v>0</v>
      </c>
      <c r="G965" t="str">
        <f t="shared" si="301"/>
        <v/>
      </c>
      <c r="H965" t="str">
        <f t="shared" si="302"/>
        <v/>
      </c>
      <c r="I965">
        <f t="shared" si="303"/>
        <v>398.67</v>
      </c>
      <c r="J965">
        <f t="shared" si="304"/>
        <v>397.33</v>
      </c>
      <c r="K965">
        <f t="shared" si="305"/>
        <v>1</v>
      </c>
      <c r="L965" t="str">
        <f>IF(
    AND(
        K965=1,
        COUNTIFS($A$2:A965,A965,$K$2:K965,1)=1
    ),
    "ENTRY",
    ""
)</f>
        <v/>
      </c>
      <c r="M965" t="str">
        <f t="shared" si="306"/>
        <v/>
      </c>
      <c r="N965" t="str">
        <f t="shared" si="307"/>
        <v/>
      </c>
      <c r="O965" t="str">
        <f t="shared" si="308"/>
        <v/>
      </c>
      <c r="P965" t="str">
        <f t="shared" si="309"/>
        <v/>
      </c>
      <c r="Q965" t="str">
        <f t="shared" si="310"/>
        <v/>
      </c>
      <c r="R965" t="str">
        <f t="shared" si="311"/>
        <v/>
      </c>
      <c r="S965" t="str">
        <f t="shared" si="319"/>
        <v/>
      </c>
      <c r="U965" t="str">
        <f t="shared" si="312"/>
        <v/>
      </c>
      <c r="V965" t="str">
        <f t="shared" si="313"/>
        <v/>
      </c>
      <c r="W965" t="str">
        <f t="shared" si="314"/>
        <v/>
      </c>
      <c r="X965" t="str">
        <f t="shared" si="315"/>
        <v/>
      </c>
      <c r="Y965" t="str">
        <f t="shared" si="316"/>
        <v/>
      </c>
      <c r="Z965" cm="1">
        <f t="array" ref="Z965">LOOKUP(
    2,
    1/($A:$A=$A965),
    $C:$C
)</f>
        <v>397.21</v>
      </c>
      <c r="AA965" t="str">
        <f t="shared" si="317"/>
        <v/>
      </c>
      <c r="AB965" t="str">
        <f t="shared" si="318"/>
        <v/>
      </c>
    </row>
    <row r="966" spans="1:28" x14ac:dyDescent="0.3">
      <c r="A966" s="2">
        <v>45881</v>
      </c>
      <c r="B966" s="1">
        <v>0.55555555555555558</v>
      </c>
      <c r="C966">
        <v>398.03</v>
      </c>
      <c r="D966">
        <v>397.58</v>
      </c>
      <c r="E966">
        <v>97584</v>
      </c>
      <c r="F966" t="b">
        <f t="shared" si="300"/>
        <v>0</v>
      </c>
      <c r="G966" t="str">
        <f t="shared" si="301"/>
        <v/>
      </c>
      <c r="H966" t="str">
        <f t="shared" si="302"/>
        <v/>
      </c>
      <c r="I966">
        <f t="shared" si="303"/>
        <v>398.67</v>
      </c>
      <c r="J966">
        <f t="shared" si="304"/>
        <v>397.33</v>
      </c>
      <c r="K966">
        <f t="shared" si="305"/>
        <v>0</v>
      </c>
      <c r="L966" t="str">
        <f>IF(
    AND(
        K966=1,
        COUNTIFS($A$2:A966,A966,$K$2:K966,1)=1
    ),
    "ENTRY",
    ""
)</f>
        <v/>
      </c>
      <c r="M966" t="str">
        <f t="shared" si="306"/>
        <v/>
      </c>
      <c r="N966" t="str">
        <f t="shared" si="307"/>
        <v/>
      </c>
      <c r="O966" t="str">
        <f t="shared" si="308"/>
        <v/>
      </c>
      <c r="P966" t="str">
        <f t="shared" si="309"/>
        <v/>
      </c>
      <c r="Q966" t="str">
        <f t="shared" si="310"/>
        <v/>
      </c>
      <c r="R966" t="str">
        <f t="shared" si="311"/>
        <v/>
      </c>
      <c r="S966" t="str">
        <f t="shared" si="319"/>
        <v/>
      </c>
      <c r="U966" t="str">
        <f t="shared" si="312"/>
        <v/>
      </c>
      <c r="V966" t="str">
        <f t="shared" si="313"/>
        <v/>
      </c>
      <c r="W966" t="str">
        <f t="shared" si="314"/>
        <v/>
      </c>
      <c r="X966" t="str">
        <f t="shared" si="315"/>
        <v/>
      </c>
      <c r="Y966" t="str">
        <f t="shared" si="316"/>
        <v/>
      </c>
      <c r="Z966" cm="1">
        <f t="array" ref="Z966">LOOKUP(
    2,
    1/($A:$A=$A966),
    $C:$C
)</f>
        <v>397.21</v>
      </c>
      <c r="AA966" t="str">
        <f t="shared" si="317"/>
        <v/>
      </c>
      <c r="AB966" t="str">
        <f t="shared" si="318"/>
        <v/>
      </c>
    </row>
    <row r="967" spans="1:28" x14ac:dyDescent="0.3">
      <c r="A967" s="2">
        <v>45881</v>
      </c>
      <c r="B967" s="1">
        <v>0.55902777777777779</v>
      </c>
      <c r="C967">
        <v>397.88</v>
      </c>
      <c r="D967">
        <v>397.12</v>
      </c>
      <c r="E967">
        <v>149448</v>
      </c>
      <c r="F967" t="b">
        <f t="shared" si="300"/>
        <v>0</v>
      </c>
      <c r="G967" t="str">
        <f t="shared" si="301"/>
        <v/>
      </c>
      <c r="H967" t="str">
        <f t="shared" si="302"/>
        <v/>
      </c>
      <c r="I967">
        <f t="shared" si="303"/>
        <v>398.67</v>
      </c>
      <c r="J967">
        <f t="shared" si="304"/>
        <v>397.33</v>
      </c>
      <c r="K967">
        <f t="shared" si="305"/>
        <v>1</v>
      </c>
      <c r="L967" t="str">
        <f>IF(
    AND(
        K967=1,
        COUNTIFS($A$2:A967,A967,$K$2:K967,1)=1
    ),
    "ENTRY",
    ""
)</f>
        <v/>
      </c>
      <c r="M967" t="str">
        <f t="shared" si="306"/>
        <v/>
      </c>
      <c r="N967" t="str">
        <f t="shared" si="307"/>
        <v/>
      </c>
      <c r="O967" t="str">
        <f t="shared" si="308"/>
        <v/>
      </c>
      <c r="P967" t="str">
        <f t="shared" si="309"/>
        <v/>
      </c>
      <c r="Q967" t="str">
        <f t="shared" si="310"/>
        <v/>
      </c>
      <c r="R967" t="str">
        <f t="shared" si="311"/>
        <v/>
      </c>
      <c r="S967" t="str">
        <f t="shared" si="319"/>
        <v/>
      </c>
      <c r="U967" t="str">
        <f t="shared" si="312"/>
        <v/>
      </c>
      <c r="V967" t="str">
        <f t="shared" si="313"/>
        <v/>
      </c>
      <c r="W967" t="str">
        <f t="shared" si="314"/>
        <v/>
      </c>
      <c r="X967" t="str">
        <f t="shared" si="315"/>
        <v/>
      </c>
      <c r="Y967" t="str">
        <f t="shared" si="316"/>
        <v/>
      </c>
      <c r="Z967" cm="1">
        <f t="array" ref="Z967">LOOKUP(
    2,
    1/($A:$A=$A967),
    $C:$C
)</f>
        <v>397.21</v>
      </c>
      <c r="AA967" t="str">
        <f t="shared" si="317"/>
        <v/>
      </c>
      <c r="AB967" t="str">
        <f t="shared" si="318"/>
        <v/>
      </c>
    </row>
    <row r="968" spans="1:28" x14ac:dyDescent="0.3">
      <c r="A968" s="2">
        <v>45881</v>
      </c>
      <c r="B968" s="1">
        <v>0.5625</v>
      </c>
      <c r="C968">
        <v>397.85</v>
      </c>
      <c r="D968">
        <v>397.58</v>
      </c>
      <c r="E968">
        <v>47013</v>
      </c>
      <c r="F968" t="b">
        <f t="shared" si="300"/>
        <v>0</v>
      </c>
      <c r="G968" t="str">
        <f t="shared" si="301"/>
        <v/>
      </c>
      <c r="H968" t="str">
        <f t="shared" si="302"/>
        <v/>
      </c>
      <c r="I968">
        <f t="shared" si="303"/>
        <v>398.67</v>
      </c>
      <c r="J968">
        <f t="shared" si="304"/>
        <v>397.33</v>
      </c>
      <c r="K968">
        <f t="shared" si="305"/>
        <v>0</v>
      </c>
      <c r="L968" t="str">
        <f>IF(
    AND(
        K968=1,
        COUNTIFS($A$2:A968,A968,$K$2:K968,1)=1
    ),
    "ENTRY",
    ""
)</f>
        <v/>
      </c>
      <c r="M968" t="str">
        <f t="shared" si="306"/>
        <v/>
      </c>
      <c r="N968" t="str">
        <f t="shared" si="307"/>
        <v/>
      </c>
      <c r="O968" t="str">
        <f t="shared" si="308"/>
        <v/>
      </c>
      <c r="P968" t="str">
        <f t="shared" si="309"/>
        <v/>
      </c>
      <c r="Q968" t="str">
        <f t="shared" si="310"/>
        <v/>
      </c>
      <c r="R968" t="str">
        <f t="shared" si="311"/>
        <v/>
      </c>
      <c r="S968" t="str">
        <f t="shared" si="319"/>
        <v/>
      </c>
      <c r="U968" t="str">
        <f t="shared" si="312"/>
        <v/>
      </c>
      <c r="V968" t="str">
        <f t="shared" si="313"/>
        <v/>
      </c>
      <c r="W968" t="str">
        <f t="shared" si="314"/>
        <v/>
      </c>
      <c r="X968" t="str">
        <f t="shared" si="315"/>
        <v/>
      </c>
      <c r="Y968" t="str">
        <f t="shared" si="316"/>
        <v/>
      </c>
      <c r="Z968" cm="1">
        <f t="array" ref="Z968">LOOKUP(
    2,
    1/($A:$A=$A968),
    $C:$C
)</f>
        <v>397.21</v>
      </c>
      <c r="AA968" t="str">
        <f t="shared" si="317"/>
        <v/>
      </c>
      <c r="AB968" t="str">
        <f t="shared" si="318"/>
        <v/>
      </c>
    </row>
    <row r="969" spans="1:28" x14ac:dyDescent="0.3">
      <c r="A969" s="2">
        <v>45881</v>
      </c>
      <c r="B969" s="1">
        <v>0.56597222222222221</v>
      </c>
      <c r="C969">
        <v>397.97</v>
      </c>
      <c r="D969">
        <v>397.58</v>
      </c>
      <c r="E969">
        <v>49377</v>
      </c>
      <c r="F969" t="b">
        <f t="shared" si="300"/>
        <v>0</v>
      </c>
      <c r="G969" t="str">
        <f t="shared" si="301"/>
        <v/>
      </c>
      <c r="H969" t="str">
        <f t="shared" si="302"/>
        <v/>
      </c>
      <c r="I969">
        <f t="shared" si="303"/>
        <v>398.67</v>
      </c>
      <c r="J969">
        <f t="shared" si="304"/>
        <v>397.33</v>
      </c>
      <c r="K969">
        <f t="shared" si="305"/>
        <v>0</v>
      </c>
      <c r="L969" t="str">
        <f>IF(
    AND(
        K969=1,
        COUNTIFS($A$2:A969,A969,$K$2:K969,1)=1
    ),
    "ENTRY",
    ""
)</f>
        <v/>
      </c>
      <c r="M969" t="str">
        <f t="shared" si="306"/>
        <v/>
      </c>
      <c r="N969" t="str">
        <f t="shared" si="307"/>
        <v/>
      </c>
      <c r="O969" t="str">
        <f t="shared" si="308"/>
        <v/>
      </c>
      <c r="P969" t="str">
        <f t="shared" si="309"/>
        <v/>
      </c>
      <c r="Q969" t="str">
        <f t="shared" si="310"/>
        <v/>
      </c>
      <c r="R969" t="str">
        <f t="shared" si="311"/>
        <v/>
      </c>
      <c r="S969" t="str">
        <f t="shared" si="319"/>
        <v/>
      </c>
      <c r="U969" t="str">
        <f t="shared" si="312"/>
        <v/>
      </c>
      <c r="V969" t="str">
        <f t="shared" si="313"/>
        <v/>
      </c>
      <c r="W969" t="str">
        <f t="shared" si="314"/>
        <v/>
      </c>
      <c r="X969" t="str">
        <f t="shared" si="315"/>
        <v/>
      </c>
      <c r="Y969" t="str">
        <f t="shared" si="316"/>
        <v/>
      </c>
      <c r="Z969" cm="1">
        <f t="array" ref="Z969">LOOKUP(
    2,
    1/($A:$A=$A969),
    $C:$C
)</f>
        <v>397.21</v>
      </c>
      <c r="AA969" t="str">
        <f t="shared" si="317"/>
        <v/>
      </c>
      <c r="AB969" t="str">
        <f t="shared" si="318"/>
        <v/>
      </c>
    </row>
    <row r="970" spans="1:28" x14ac:dyDescent="0.3">
      <c r="A970" s="2">
        <v>45881</v>
      </c>
      <c r="B970" s="1">
        <v>0.56944444444444442</v>
      </c>
      <c r="C970">
        <v>397.94</v>
      </c>
      <c r="D970">
        <v>397.58</v>
      </c>
      <c r="E970">
        <v>45260</v>
      </c>
      <c r="F970" t="b">
        <f t="shared" si="300"/>
        <v>0</v>
      </c>
      <c r="G970" t="str">
        <f t="shared" si="301"/>
        <v/>
      </c>
      <c r="H970" t="str">
        <f t="shared" si="302"/>
        <v/>
      </c>
      <c r="I970">
        <f t="shared" si="303"/>
        <v>398.67</v>
      </c>
      <c r="J970">
        <f t="shared" si="304"/>
        <v>397.33</v>
      </c>
      <c r="K970">
        <f t="shared" si="305"/>
        <v>0</v>
      </c>
      <c r="L970" t="str">
        <f>IF(
    AND(
        K970=1,
        COUNTIFS($A$2:A970,A970,$K$2:K970,1)=1
    ),
    "ENTRY",
    ""
)</f>
        <v/>
      </c>
      <c r="M970" t="str">
        <f t="shared" si="306"/>
        <v/>
      </c>
      <c r="N970" t="str">
        <f t="shared" si="307"/>
        <v/>
      </c>
      <c r="O970" t="str">
        <f t="shared" si="308"/>
        <v/>
      </c>
      <c r="P970" t="str">
        <f t="shared" si="309"/>
        <v/>
      </c>
      <c r="Q970" t="str">
        <f t="shared" si="310"/>
        <v/>
      </c>
      <c r="R970" t="str">
        <f t="shared" si="311"/>
        <v/>
      </c>
      <c r="S970" t="str">
        <f t="shared" si="319"/>
        <v/>
      </c>
      <c r="U970" t="str">
        <f t="shared" si="312"/>
        <v/>
      </c>
      <c r="V970" t="str">
        <f t="shared" si="313"/>
        <v/>
      </c>
      <c r="W970" t="str">
        <f t="shared" si="314"/>
        <v/>
      </c>
      <c r="X970" t="str">
        <f t="shared" si="315"/>
        <v/>
      </c>
      <c r="Y970" t="str">
        <f t="shared" si="316"/>
        <v/>
      </c>
      <c r="Z970" cm="1">
        <f t="array" ref="Z970">LOOKUP(
    2,
    1/($A:$A=$A970),
    $C:$C
)</f>
        <v>397.21</v>
      </c>
      <c r="AA970" t="str">
        <f t="shared" si="317"/>
        <v/>
      </c>
      <c r="AB970" t="str">
        <f t="shared" si="318"/>
        <v/>
      </c>
    </row>
    <row r="971" spans="1:28" x14ac:dyDescent="0.3">
      <c r="A971" s="2">
        <v>45881</v>
      </c>
      <c r="B971" s="1">
        <v>0.57291666666666663</v>
      </c>
      <c r="C971">
        <v>398.03</v>
      </c>
      <c r="D971">
        <v>397.58</v>
      </c>
      <c r="E971">
        <v>90526</v>
      </c>
      <c r="F971" t="b">
        <f t="shared" si="300"/>
        <v>0</v>
      </c>
      <c r="G971" t="str">
        <f t="shared" si="301"/>
        <v/>
      </c>
      <c r="H971" t="str">
        <f t="shared" si="302"/>
        <v/>
      </c>
      <c r="I971">
        <f t="shared" si="303"/>
        <v>398.67</v>
      </c>
      <c r="J971">
        <f t="shared" si="304"/>
        <v>397.33</v>
      </c>
      <c r="K971">
        <f t="shared" si="305"/>
        <v>0</v>
      </c>
      <c r="L971" t="str">
        <f>IF(
    AND(
        K971=1,
        COUNTIFS($A$2:A971,A971,$K$2:K971,1)=1
    ),
    "ENTRY",
    ""
)</f>
        <v/>
      </c>
      <c r="M971" t="str">
        <f t="shared" si="306"/>
        <v/>
      </c>
      <c r="N971" t="str">
        <f t="shared" si="307"/>
        <v/>
      </c>
      <c r="O971" t="str">
        <f t="shared" si="308"/>
        <v/>
      </c>
      <c r="P971" t="str">
        <f t="shared" si="309"/>
        <v/>
      </c>
      <c r="Q971" t="str">
        <f t="shared" si="310"/>
        <v/>
      </c>
      <c r="R971" t="str">
        <f t="shared" si="311"/>
        <v/>
      </c>
      <c r="S971" t="str">
        <f t="shared" si="319"/>
        <v/>
      </c>
      <c r="U971" t="str">
        <f t="shared" si="312"/>
        <v/>
      </c>
      <c r="V971" t="str">
        <f t="shared" si="313"/>
        <v/>
      </c>
      <c r="W971" t="str">
        <f t="shared" si="314"/>
        <v/>
      </c>
      <c r="X971" t="str">
        <f t="shared" si="315"/>
        <v/>
      </c>
      <c r="Y971" t="str">
        <f t="shared" si="316"/>
        <v/>
      </c>
      <c r="Z971" cm="1">
        <f t="array" ref="Z971">LOOKUP(
    2,
    1/($A:$A=$A971),
    $C:$C
)</f>
        <v>397.21</v>
      </c>
      <c r="AA971" t="str">
        <f t="shared" si="317"/>
        <v/>
      </c>
      <c r="AB971" t="str">
        <f t="shared" si="318"/>
        <v/>
      </c>
    </row>
    <row r="972" spans="1:28" x14ac:dyDescent="0.3">
      <c r="A972" s="2">
        <v>45881</v>
      </c>
      <c r="B972" s="1">
        <v>0.57638888888888884</v>
      </c>
      <c r="C972">
        <v>397.94</v>
      </c>
      <c r="D972">
        <v>397.7</v>
      </c>
      <c r="E972">
        <v>52992</v>
      </c>
      <c r="F972" t="b">
        <f t="shared" si="300"/>
        <v>0</v>
      </c>
      <c r="G972" t="str">
        <f t="shared" si="301"/>
        <v/>
      </c>
      <c r="H972" t="str">
        <f t="shared" si="302"/>
        <v/>
      </c>
      <c r="I972">
        <f t="shared" si="303"/>
        <v>398.67</v>
      </c>
      <c r="J972">
        <f t="shared" si="304"/>
        <v>397.33</v>
      </c>
      <c r="K972">
        <f t="shared" si="305"/>
        <v>0</v>
      </c>
      <c r="L972" t="str">
        <f>IF(
    AND(
        K972=1,
        COUNTIFS($A$2:A972,A972,$K$2:K972,1)=1
    ),
    "ENTRY",
    ""
)</f>
        <v/>
      </c>
      <c r="M972" t="str">
        <f t="shared" si="306"/>
        <v/>
      </c>
      <c r="N972" t="str">
        <f t="shared" si="307"/>
        <v/>
      </c>
      <c r="O972" t="str">
        <f t="shared" si="308"/>
        <v/>
      </c>
      <c r="P972" t="str">
        <f t="shared" si="309"/>
        <v/>
      </c>
      <c r="Q972" t="str">
        <f t="shared" si="310"/>
        <v/>
      </c>
      <c r="R972" t="str">
        <f t="shared" si="311"/>
        <v/>
      </c>
      <c r="S972" t="str">
        <f t="shared" si="319"/>
        <v/>
      </c>
      <c r="U972" t="str">
        <f t="shared" si="312"/>
        <v/>
      </c>
      <c r="V972" t="str">
        <f t="shared" si="313"/>
        <v/>
      </c>
      <c r="W972" t="str">
        <f t="shared" si="314"/>
        <v/>
      </c>
      <c r="X972" t="str">
        <f t="shared" si="315"/>
        <v/>
      </c>
      <c r="Y972" t="str">
        <f t="shared" si="316"/>
        <v/>
      </c>
      <c r="Z972" cm="1">
        <f t="array" ref="Z972">LOOKUP(
    2,
    1/($A:$A=$A972),
    $C:$C
)</f>
        <v>397.21</v>
      </c>
      <c r="AA972" t="str">
        <f t="shared" si="317"/>
        <v/>
      </c>
      <c r="AB972" t="str">
        <f t="shared" si="318"/>
        <v/>
      </c>
    </row>
    <row r="973" spans="1:28" x14ac:dyDescent="0.3">
      <c r="A973" s="2">
        <v>45881</v>
      </c>
      <c r="B973" s="1">
        <v>0.57986111111111116</v>
      </c>
      <c r="C973">
        <v>398.3</v>
      </c>
      <c r="D973">
        <v>397.67</v>
      </c>
      <c r="E973">
        <v>66021</v>
      </c>
      <c r="F973" t="b">
        <f t="shared" si="300"/>
        <v>0</v>
      </c>
      <c r="G973" t="str">
        <f t="shared" si="301"/>
        <v/>
      </c>
      <c r="H973" t="str">
        <f t="shared" si="302"/>
        <v/>
      </c>
      <c r="I973">
        <f t="shared" si="303"/>
        <v>398.67</v>
      </c>
      <c r="J973">
        <f t="shared" si="304"/>
        <v>397.33</v>
      </c>
      <c r="K973">
        <f t="shared" si="305"/>
        <v>0</v>
      </c>
      <c r="L973" t="str">
        <f>IF(
    AND(
        K973=1,
        COUNTIFS($A$2:A973,A973,$K$2:K973,1)=1
    ),
    "ENTRY",
    ""
)</f>
        <v/>
      </c>
      <c r="M973" t="str">
        <f t="shared" si="306"/>
        <v/>
      </c>
      <c r="N973" t="str">
        <f t="shared" si="307"/>
        <v/>
      </c>
      <c r="O973" t="str">
        <f t="shared" si="308"/>
        <v/>
      </c>
      <c r="P973" t="str">
        <f t="shared" si="309"/>
        <v/>
      </c>
      <c r="Q973" t="str">
        <f t="shared" si="310"/>
        <v/>
      </c>
      <c r="R973" t="str">
        <f t="shared" si="311"/>
        <v/>
      </c>
      <c r="S973" t="str">
        <f t="shared" si="319"/>
        <v/>
      </c>
      <c r="U973" t="str">
        <f t="shared" si="312"/>
        <v/>
      </c>
      <c r="V973" t="str">
        <f t="shared" si="313"/>
        <v/>
      </c>
      <c r="W973" t="str">
        <f t="shared" si="314"/>
        <v/>
      </c>
      <c r="X973" t="str">
        <f t="shared" si="315"/>
        <v/>
      </c>
      <c r="Y973" t="str">
        <f t="shared" si="316"/>
        <v/>
      </c>
      <c r="Z973" cm="1">
        <f t="array" ref="Z973">LOOKUP(
    2,
    1/($A:$A=$A973),
    $C:$C
)</f>
        <v>397.21</v>
      </c>
      <c r="AA973" t="str">
        <f t="shared" si="317"/>
        <v/>
      </c>
      <c r="AB973" t="str">
        <f t="shared" si="318"/>
        <v/>
      </c>
    </row>
    <row r="974" spans="1:28" x14ac:dyDescent="0.3">
      <c r="A974" s="2">
        <v>45881</v>
      </c>
      <c r="B974" s="1">
        <v>0.58333333333333337</v>
      </c>
      <c r="C974">
        <v>398.39</v>
      </c>
      <c r="D974">
        <v>397.7</v>
      </c>
      <c r="E974">
        <v>53593</v>
      </c>
      <c r="F974" t="b">
        <f t="shared" si="300"/>
        <v>0</v>
      </c>
      <c r="G974" t="str">
        <f t="shared" si="301"/>
        <v/>
      </c>
      <c r="H974" t="str">
        <f t="shared" si="302"/>
        <v/>
      </c>
      <c r="I974">
        <f t="shared" si="303"/>
        <v>398.67</v>
      </c>
      <c r="J974">
        <f t="shared" si="304"/>
        <v>397.33</v>
      </c>
      <c r="K974">
        <f t="shared" si="305"/>
        <v>0</v>
      </c>
      <c r="L974" t="str">
        <f>IF(
    AND(
        K974=1,
        COUNTIFS($A$2:A974,A974,$K$2:K974,1)=1
    ),
    "ENTRY",
    ""
)</f>
        <v/>
      </c>
      <c r="M974" t="str">
        <f t="shared" si="306"/>
        <v/>
      </c>
      <c r="N974" t="str">
        <f t="shared" si="307"/>
        <v/>
      </c>
      <c r="O974" t="str">
        <f t="shared" si="308"/>
        <v/>
      </c>
      <c r="P974" t="str">
        <f t="shared" si="309"/>
        <v/>
      </c>
      <c r="Q974" t="str">
        <f t="shared" si="310"/>
        <v/>
      </c>
      <c r="R974" t="str">
        <f t="shared" si="311"/>
        <v/>
      </c>
      <c r="S974" t="str">
        <f t="shared" si="319"/>
        <v/>
      </c>
      <c r="U974" t="str">
        <f t="shared" si="312"/>
        <v/>
      </c>
      <c r="V974" t="str">
        <f t="shared" si="313"/>
        <v/>
      </c>
      <c r="W974" t="str">
        <f t="shared" si="314"/>
        <v/>
      </c>
      <c r="X974" t="str">
        <f t="shared" si="315"/>
        <v/>
      </c>
      <c r="Y974" t="str">
        <f t="shared" si="316"/>
        <v/>
      </c>
      <c r="Z974" cm="1">
        <f t="array" ref="Z974">LOOKUP(
    2,
    1/($A:$A=$A974),
    $C:$C
)</f>
        <v>397.21</v>
      </c>
      <c r="AA974" t="str">
        <f t="shared" si="317"/>
        <v/>
      </c>
      <c r="AB974" t="str">
        <f t="shared" si="318"/>
        <v/>
      </c>
    </row>
    <row r="975" spans="1:28" x14ac:dyDescent="0.3">
      <c r="A975" s="2">
        <v>45881</v>
      </c>
      <c r="B975" s="1">
        <v>0.58680555555555558</v>
      </c>
      <c r="C975">
        <v>397.73</v>
      </c>
      <c r="D975">
        <v>397.24</v>
      </c>
      <c r="E975">
        <v>132695</v>
      </c>
      <c r="F975" t="b">
        <f t="shared" si="300"/>
        <v>0</v>
      </c>
      <c r="G975" t="str">
        <f t="shared" si="301"/>
        <v/>
      </c>
      <c r="H975" t="str">
        <f t="shared" si="302"/>
        <v/>
      </c>
      <c r="I975">
        <f t="shared" si="303"/>
        <v>398.67</v>
      </c>
      <c r="J975">
        <f t="shared" si="304"/>
        <v>397.33</v>
      </c>
      <c r="K975">
        <f t="shared" si="305"/>
        <v>1</v>
      </c>
      <c r="L975" t="str">
        <f>IF(
    AND(
        K975=1,
        COUNTIFS($A$2:A975,A975,$K$2:K975,1)=1
    ),
    "ENTRY",
    ""
)</f>
        <v/>
      </c>
      <c r="M975" t="str">
        <f t="shared" si="306"/>
        <v/>
      </c>
      <c r="N975" t="str">
        <f t="shared" si="307"/>
        <v/>
      </c>
      <c r="O975" t="str">
        <f t="shared" si="308"/>
        <v/>
      </c>
      <c r="P975" t="str">
        <f t="shared" si="309"/>
        <v/>
      </c>
      <c r="Q975" t="str">
        <f t="shared" si="310"/>
        <v/>
      </c>
      <c r="R975" t="str">
        <f t="shared" si="311"/>
        <v/>
      </c>
      <c r="S975" t="str">
        <f t="shared" si="319"/>
        <v/>
      </c>
      <c r="U975" t="str">
        <f t="shared" si="312"/>
        <v/>
      </c>
      <c r="V975" t="str">
        <f t="shared" si="313"/>
        <v/>
      </c>
      <c r="W975" t="str">
        <f t="shared" si="314"/>
        <v/>
      </c>
      <c r="X975" t="str">
        <f t="shared" si="315"/>
        <v/>
      </c>
      <c r="Y975" t="str">
        <f t="shared" si="316"/>
        <v/>
      </c>
      <c r="Z975" cm="1">
        <f t="array" ref="Z975">LOOKUP(
    2,
    1/($A:$A=$A975),
    $C:$C
)</f>
        <v>397.21</v>
      </c>
      <c r="AA975" t="str">
        <f t="shared" si="317"/>
        <v/>
      </c>
      <c r="AB975" t="str">
        <f t="shared" si="318"/>
        <v/>
      </c>
    </row>
    <row r="976" spans="1:28" x14ac:dyDescent="0.3">
      <c r="A976" s="2">
        <v>45881</v>
      </c>
      <c r="B976" s="1">
        <v>0.59027777777777779</v>
      </c>
      <c r="C976">
        <v>397.52</v>
      </c>
      <c r="D976">
        <v>396.97</v>
      </c>
      <c r="E976">
        <v>164843</v>
      </c>
      <c r="F976" t="b">
        <f t="shared" si="300"/>
        <v>0</v>
      </c>
      <c r="G976" t="str">
        <f t="shared" si="301"/>
        <v/>
      </c>
      <c r="H976" t="str">
        <f t="shared" si="302"/>
        <v/>
      </c>
      <c r="I976">
        <f t="shared" si="303"/>
        <v>398.67</v>
      </c>
      <c r="J976">
        <f t="shared" si="304"/>
        <v>397.33</v>
      </c>
      <c r="K976">
        <f t="shared" si="305"/>
        <v>1</v>
      </c>
      <c r="L976" t="str">
        <f>IF(
    AND(
        K976=1,
        COUNTIFS($A$2:A976,A976,$K$2:K976,1)=1
    ),
    "ENTRY",
    ""
)</f>
        <v/>
      </c>
      <c r="M976" t="str">
        <f t="shared" si="306"/>
        <v/>
      </c>
      <c r="N976" t="str">
        <f t="shared" si="307"/>
        <v/>
      </c>
      <c r="O976" t="str">
        <f t="shared" si="308"/>
        <v/>
      </c>
      <c r="P976" t="str">
        <f t="shared" si="309"/>
        <v/>
      </c>
      <c r="Q976" t="str">
        <f t="shared" si="310"/>
        <v/>
      </c>
      <c r="R976" t="str">
        <f t="shared" si="311"/>
        <v/>
      </c>
      <c r="S976" t="str">
        <f t="shared" si="319"/>
        <v/>
      </c>
      <c r="U976" t="str">
        <f t="shared" si="312"/>
        <v/>
      </c>
      <c r="V976" t="str">
        <f t="shared" si="313"/>
        <v/>
      </c>
      <c r="W976" t="str">
        <f t="shared" si="314"/>
        <v/>
      </c>
      <c r="X976" t="str">
        <f t="shared" si="315"/>
        <v/>
      </c>
      <c r="Y976" t="str">
        <f t="shared" si="316"/>
        <v/>
      </c>
      <c r="Z976" cm="1">
        <f t="array" ref="Z976">LOOKUP(
    2,
    1/($A:$A=$A976),
    $C:$C
)</f>
        <v>397.21</v>
      </c>
      <c r="AA976" t="str">
        <f t="shared" si="317"/>
        <v/>
      </c>
      <c r="AB976" t="str">
        <f t="shared" si="318"/>
        <v/>
      </c>
    </row>
    <row r="977" spans="1:28" x14ac:dyDescent="0.3">
      <c r="A977" s="2">
        <v>45881</v>
      </c>
      <c r="B977" s="1">
        <v>0.59375</v>
      </c>
      <c r="C977">
        <v>397.58</v>
      </c>
      <c r="D977">
        <v>397</v>
      </c>
      <c r="E977">
        <v>164098</v>
      </c>
      <c r="F977" t="b">
        <f t="shared" si="300"/>
        <v>0</v>
      </c>
      <c r="G977" t="str">
        <f t="shared" si="301"/>
        <v/>
      </c>
      <c r="H977" t="str">
        <f t="shared" si="302"/>
        <v/>
      </c>
      <c r="I977">
        <f t="shared" si="303"/>
        <v>398.67</v>
      </c>
      <c r="J977">
        <f t="shared" si="304"/>
        <v>397.33</v>
      </c>
      <c r="K977">
        <f t="shared" si="305"/>
        <v>1</v>
      </c>
      <c r="L977" t="str">
        <f>IF(
    AND(
        K977=1,
        COUNTIFS($A$2:A977,A977,$K$2:K977,1)=1
    ),
    "ENTRY",
    ""
)</f>
        <v/>
      </c>
      <c r="M977" t="str">
        <f t="shared" si="306"/>
        <v/>
      </c>
      <c r="N977" t="str">
        <f t="shared" si="307"/>
        <v/>
      </c>
      <c r="O977" t="str">
        <f t="shared" si="308"/>
        <v/>
      </c>
      <c r="P977" t="str">
        <f t="shared" si="309"/>
        <v/>
      </c>
      <c r="Q977" t="str">
        <f t="shared" si="310"/>
        <v/>
      </c>
      <c r="R977" t="str">
        <f t="shared" si="311"/>
        <v/>
      </c>
      <c r="S977" t="str">
        <f t="shared" si="319"/>
        <v/>
      </c>
      <c r="U977" t="str">
        <f t="shared" si="312"/>
        <v/>
      </c>
      <c r="V977" t="str">
        <f t="shared" si="313"/>
        <v/>
      </c>
      <c r="W977" t="str">
        <f t="shared" si="314"/>
        <v/>
      </c>
      <c r="X977" t="str">
        <f t="shared" si="315"/>
        <v/>
      </c>
      <c r="Y977" t="str">
        <f t="shared" si="316"/>
        <v/>
      </c>
      <c r="Z977" cm="1">
        <f t="array" ref="Z977">LOOKUP(
    2,
    1/($A:$A=$A977),
    $C:$C
)</f>
        <v>397.21</v>
      </c>
      <c r="AA977" t="str">
        <f t="shared" si="317"/>
        <v/>
      </c>
      <c r="AB977" t="str">
        <f t="shared" si="318"/>
        <v/>
      </c>
    </row>
    <row r="978" spans="1:28" x14ac:dyDescent="0.3">
      <c r="A978" s="2">
        <v>45881</v>
      </c>
      <c r="B978" s="1">
        <v>0.59722222222222221</v>
      </c>
      <c r="C978">
        <v>397.61</v>
      </c>
      <c r="D978">
        <v>396.97</v>
      </c>
      <c r="E978">
        <v>66128</v>
      </c>
      <c r="F978" t="b">
        <f t="shared" si="300"/>
        <v>0</v>
      </c>
      <c r="G978" t="str">
        <f t="shared" si="301"/>
        <v/>
      </c>
      <c r="H978" t="str">
        <f t="shared" si="302"/>
        <v/>
      </c>
      <c r="I978">
        <f t="shared" si="303"/>
        <v>398.67</v>
      </c>
      <c r="J978">
        <f t="shared" si="304"/>
        <v>397.33</v>
      </c>
      <c r="K978">
        <f t="shared" si="305"/>
        <v>1</v>
      </c>
      <c r="L978" t="str">
        <f>IF(
    AND(
        K978=1,
        COUNTIFS($A$2:A978,A978,$K$2:K978,1)=1
    ),
    "ENTRY",
    ""
)</f>
        <v/>
      </c>
      <c r="M978" t="str">
        <f t="shared" si="306"/>
        <v/>
      </c>
      <c r="N978" t="str">
        <f t="shared" si="307"/>
        <v/>
      </c>
      <c r="O978" t="str">
        <f t="shared" si="308"/>
        <v/>
      </c>
      <c r="P978" t="str">
        <f t="shared" si="309"/>
        <v/>
      </c>
      <c r="Q978" t="str">
        <f t="shared" si="310"/>
        <v/>
      </c>
      <c r="R978" t="str">
        <f t="shared" si="311"/>
        <v/>
      </c>
      <c r="S978" t="str">
        <f t="shared" si="319"/>
        <v/>
      </c>
      <c r="U978" t="str">
        <f t="shared" si="312"/>
        <v/>
      </c>
      <c r="V978" t="str">
        <f t="shared" si="313"/>
        <v/>
      </c>
      <c r="W978" t="str">
        <f t="shared" si="314"/>
        <v/>
      </c>
      <c r="X978" t="str">
        <f t="shared" si="315"/>
        <v/>
      </c>
      <c r="Y978" t="str">
        <f t="shared" si="316"/>
        <v/>
      </c>
      <c r="Z978" cm="1">
        <f t="array" ref="Z978">LOOKUP(
    2,
    1/($A:$A=$A978),
    $C:$C
)</f>
        <v>397.21</v>
      </c>
      <c r="AA978" t="str">
        <f t="shared" si="317"/>
        <v/>
      </c>
      <c r="AB978" t="str">
        <f t="shared" si="318"/>
        <v/>
      </c>
    </row>
    <row r="979" spans="1:28" x14ac:dyDescent="0.3">
      <c r="A979" s="2">
        <v>45881</v>
      </c>
      <c r="B979" s="1">
        <v>0.60069444444444442</v>
      </c>
      <c r="C979">
        <v>397.88</v>
      </c>
      <c r="D979">
        <v>397.39</v>
      </c>
      <c r="E979">
        <v>55973</v>
      </c>
      <c r="F979" t="b">
        <f t="shared" si="300"/>
        <v>0</v>
      </c>
      <c r="G979" t="str">
        <f t="shared" si="301"/>
        <v/>
      </c>
      <c r="H979" t="str">
        <f t="shared" si="302"/>
        <v/>
      </c>
      <c r="I979">
        <f t="shared" si="303"/>
        <v>398.67</v>
      </c>
      <c r="J979">
        <f t="shared" si="304"/>
        <v>397.33</v>
      </c>
      <c r="K979">
        <f t="shared" si="305"/>
        <v>0</v>
      </c>
      <c r="L979" t="str">
        <f>IF(
    AND(
        K979=1,
        COUNTIFS($A$2:A979,A979,$K$2:K979,1)=1
    ),
    "ENTRY",
    ""
)</f>
        <v/>
      </c>
      <c r="M979" t="str">
        <f t="shared" si="306"/>
        <v/>
      </c>
      <c r="N979" t="str">
        <f t="shared" si="307"/>
        <v/>
      </c>
      <c r="O979" t="str">
        <f t="shared" si="308"/>
        <v/>
      </c>
      <c r="P979" t="str">
        <f t="shared" si="309"/>
        <v/>
      </c>
      <c r="Q979" t="str">
        <f t="shared" si="310"/>
        <v/>
      </c>
      <c r="R979" t="str">
        <f t="shared" si="311"/>
        <v/>
      </c>
      <c r="S979" t="str">
        <f t="shared" si="319"/>
        <v/>
      </c>
      <c r="U979" t="str">
        <f t="shared" si="312"/>
        <v/>
      </c>
      <c r="V979" t="str">
        <f t="shared" si="313"/>
        <v/>
      </c>
      <c r="W979" t="str">
        <f t="shared" si="314"/>
        <v/>
      </c>
      <c r="X979" t="str">
        <f t="shared" si="315"/>
        <v/>
      </c>
      <c r="Y979" t="str">
        <f t="shared" si="316"/>
        <v/>
      </c>
      <c r="Z979" cm="1">
        <f t="array" ref="Z979">LOOKUP(
    2,
    1/($A:$A=$A979),
    $C:$C
)</f>
        <v>397.21</v>
      </c>
      <c r="AA979" t="str">
        <f t="shared" si="317"/>
        <v/>
      </c>
      <c r="AB979" t="str">
        <f t="shared" si="318"/>
        <v/>
      </c>
    </row>
    <row r="980" spans="1:28" x14ac:dyDescent="0.3">
      <c r="A980" s="2">
        <v>45881</v>
      </c>
      <c r="B980" s="1">
        <v>0.60416666666666663</v>
      </c>
      <c r="C980">
        <v>397.48</v>
      </c>
      <c r="D980">
        <v>396.97</v>
      </c>
      <c r="E980">
        <v>83703</v>
      </c>
      <c r="F980" t="b">
        <f t="shared" si="300"/>
        <v>0</v>
      </c>
      <c r="G980" t="str">
        <f t="shared" si="301"/>
        <v/>
      </c>
      <c r="H980" t="str">
        <f t="shared" si="302"/>
        <v/>
      </c>
      <c r="I980">
        <f t="shared" si="303"/>
        <v>398.67</v>
      </c>
      <c r="J980">
        <f t="shared" si="304"/>
        <v>397.33</v>
      </c>
      <c r="K980">
        <f t="shared" si="305"/>
        <v>1</v>
      </c>
      <c r="L980" t="str">
        <f>IF(
    AND(
        K980=1,
        COUNTIFS($A$2:A980,A980,$K$2:K980,1)=1
    ),
    "ENTRY",
    ""
)</f>
        <v/>
      </c>
      <c r="M980" t="str">
        <f t="shared" si="306"/>
        <v/>
      </c>
      <c r="N980" t="str">
        <f t="shared" si="307"/>
        <v/>
      </c>
      <c r="O980" t="str">
        <f t="shared" si="308"/>
        <v/>
      </c>
      <c r="P980" t="str">
        <f t="shared" si="309"/>
        <v/>
      </c>
      <c r="Q980" t="str">
        <f t="shared" si="310"/>
        <v/>
      </c>
      <c r="R980" t="str">
        <f t="shared" si="311"/>
        <v/>
      </c>
      <c r="S980" t="str">
        <f t="shared" si="319"/>
        <v/>
      </c>
      <c r="U980" t="str">
        <f t="shared" si="312"/>
        <v/>
      </c>
      <c r="V980" t="str">
        <f t="shared" si="313"/>
        <v/>
      </c>
      <c r="W980" t="str">
        <f t="shared" si="314"/>
        <v/>
      </c>
      <c r="X980" t="str">
        <f t="shared" si="315"/>
        <v/>
      </c>
      <c r="Y980" t="str">
        <f t="shared" si="316"/>
        <v/>
      </c>
      <c r="Z980" cm="1">
        <f t="array" ref="Z980">LOOKUP(
    2,
    1/($A:$A=$A980),
    $C:$C
)</f>
        <v>397.21</v>
      </c>
      <c r="AA980" t="str">
        <f t="shared" si="317"/>
        <v/>
      </c>
      <c r="AB980" t="str">
        <f t="shared" si="318"/>
        <v/>
      </c>
    </row>
    <row r="981" spans="1:28" x14ac:dyDescent="0.3">
      <c r="A981" s="2">
        <v>45881</v>
      </c>
      <c r="B981" s="1">
        <v>0.60763888888888884</v>
      </c>
      <c r="C981">
        <v>397.39</v>
      </c>
      <c r="D981">
        <v>396.97</v>
      </c>
      <c r="E981">
        <v>103722</v>
      </c>
      <c r="F981" t="b">
        <f t="shared" si="300"/>
        <v>0</v>
      </c>
      <c r="G981" t="str">
        <f t="shared" si="301"/>
        <v/>
      </c>
      <c r="H981" t="str">
        <f t="shared" si="302"/>
        <v/>
      </c>
      <c r="I981">
        <f t="shared" si="303"/>
        <v>398.67</v>
      </c>
      <c r="J981">
        <f t="shared" si="304"/>
        <v>397.33</v>
      </c>
      <c r="K981">
        <f t="shared" si="305"/>
        <v>1</v>
      </c>
      <c r="L981" t="str">
        <f>IF(
    AND(
        K981=1,
        COUNTIFS($A$2:A981,A981,$K$2:K981,1)=1
    ),
    "ENTRY",
    ""
)</f>
        <v/>
      </c>
      <c r="M981" t="str">
        <f t="shared" si="306"/>
        <v/>
      </c>
      <c r="N981" t="str">
        <f t="shared" si="307"/>
        <v/>
      </c>
      <c r="O981" t="str">
        <f t="shared" si="308"/>
        <v/>
      </c>
      <c r="P981" t="str">
        <f t="shared" si="309"/>
        <v/>
      </c>
      <c r="Q981" t="str">
        <f t="shared" si="310"/>
        <v/>
      </c>
      <c r="R981" t="str">
        <f t="shared" si="311"/>
        <v/>
      </c>
      <c r="S981" t="str">
        <f t="shared" si="319"/>
        <v/>
      </c>
      <c r="U981" t="str">
        <f t="shared" si="312"/>
        <v/>
      </c>
      <c r="V981" t="str">
        <f t="shared" si="313"/>
        <v/>
      </c>
      <c r="W981" t="str">
        <f t="shared" si="314"/>
        <v/>
      </c>
      <c r="X981" t="str">
        <f t="shared" si="315"/>
        <v/>
      </c>
      <c r="Y981" t="str">
        <f t="shared" si="316"/>
        <v/>
      </c>
      <c r="Z981" cm="1">
        <f t="array" ref="Z981">LOOKUP(
    2,
    1/($A:$A=$A981),
    $C:$C
)</f>
        <v>397.21</v>
      </c>
      <c r="AA981" t="str">
        <f t="shared" si="317"/>
        <v/>
      </c>
      <c r="AB981" t="str">
        <f t="shared" si="318"/>
        <v/>
      </c>
    </row>
    <row r="982" spans="1:28" x14ac:dyDescent="0.3">
      <c r="A982" s="2">
        <v>45881</v>
      </c>
      <c r="B982" s="1">
        <v>0.61111111111111116</v>
      </c>
      <c r="C982">
        <v>397.39</v>
      </c>
      <c r="D982">
        <v>396.42</v>
      </c>
      <c r="E982">
        <v>119611</v>
      </c>
      <c r="F982" t="b">
        <f t="shared" si="300"/>
        <v>0</v>
      </c>
      <c r="G982" t="str">
        <f t="shared" si="301"/>
        <v/>
      </c>
      <c r="H982" t="str">
        <f t="shared" si="302"/>
        <v/>
      </c>
      <c r="I982">
        <f t="shared" si="303"/>
        <v>398.67</v>
      </c>
      <c r="J982">
        <f t="shared" si="304"/>
        <v>397.33</v>
      </c>
      <c r="K982">
        <f t="shared" si="305"/>
        <v>1</v>
      </c>
      <c r="L982" t="str">
        <f>IF(
    AND(
        K982=1,
        COUNTIFS($A$2:A982,A982,$K$2:K982,1)=1
    ),
    "ENTRY",
    ""
)</f>
        <v/>
      </c>
      <c r="M982" t="str">
        <f t="shared" si="306"/>
        <v/>
      </c>
      <c r="N982" t="str">
        <f t="shared" si="307"/>
        <v/>
      </c>
      <c r="O982" t="str">
        <f t="shared" si="308"/>
        <v/>
      </c>
      <c r="P982" t="str">
        <f t="shared" si="309"/>
        <v/>
      </c>
      <c r="Q982" t="str">
        <f t="shared" si="310"/>
        <v/>
      </c>
      <c r="R982" t="str">
        <f t="shared" si="311"/>
        <v/>
      </c>
      <c r="S982" t="str">
        <f t="shared" si="319"/>
        <v/>
      </c>
      <c r="U982" t="str">
        <f t="shared" si="312"/>
        <v/>
      </c>
      <c r="V982" t="str">
        <f t="shared" si="313"/>
        <v/>
      </c>
      <c r="W982" t="str">
        <f t="shared" si="314"/>
        <v/>
      </c>
      <c r="X982" t="str">
        <f t="shared" si="315"/>
        <v/>
      </c>
      <c r="Y982" t="str">
        <f t="shared" si="316"/>
        <v/>
      </c>
      <c r="Z982" cm="1">
        <f t="array" ref="Z982">LOOKUP(
    2,
    1/($A:$A=$A982),
    $C:$C
)</f>
        <v>397.21</v>
      </c>
      <c r="AA982" t="str">
        <f t="shared" si="317"/>
        <v/>
      </c>
      <c r="AB982" t="str">
        <f t="shared" si="318"/>
        <v/>
      </c>
    </row>
    <row r="983" spans="1:28" x14ac:dyDescent="0.3">
      <c r="A983" s="2">
        <v>45881</v>
      </c>
      <c r="B983" s="1">
        <v>0.61458333333333337</v>
      </c>
      <c r="C983">
        <v>396.97</v>
      </c>
      <c r="D983">
        <v>396</v>
      </c>
      <c r="E983">
        <v>100460</v>
      </c>
      <c r="F983" t="b">
        <f t="shared" si="300"/>
        <v>0</v>
      </c>
      <c r="G983" t="str">
        <f t="shared" si="301"/>
        <v/>
      </c>
      <c r="H983" t="str">
        <f t="shared" si="302"/>
        <v/>
      </c>
      <c r="I983">
        <f t="shared" si="303"/>
        <v>398.67</v>
      </c>
      <c r="J983">
        <f t="shared" si="304"/>
        <v>397.33</v>
      </c>
      <c r="K983">
        <f t="shared" si="305"/>
        <v>1</v>
      </c>
      <c r="L983" t="str">
        <f>IF(
    AND(
        K983=1,
        COUNTIFS($A$2:A983,A983,$K$2:K983,1)=1
    ),
    "ENTRY",
    ""
)</f>
        <v/>
      </c>
      <c r="M983" t="str">
        <f t="shared" si="306"/>
        <v/>
      </c>
      <c r="N983" t="str">
        <f t="shared" si="307"/>
        <v/>
      </c>
      <c r="O983" t="str">
        <f t="shared" si="308"/>
        <v/>
      </c>
      <c r="P983" t="str">
        <f t="shared" si="309"/>
        <v/>
      </c>
      <c r="Q983" t="str">
        <f t="shared" si="310"/>
        <v/>
      </c>
      <c r="R983" t="str">
        <f t="shared" si="311"/>
        <v/>
      </c>
      <c r="S983" t="str">
        <f t="shared" si="319"/>
        <v/>
      </c>
      <c r="U983" t="str">
        <f t="shared" si="312"/>
        <v/>
      </c>
      <c r="V983" t="str">
        <f t="shared" si="313"/>
        <v/>
      </c>
      <c r="W983" t="str">
        <f t="shared" si="314"/>
        <v/>
      </c>
      <c r="X983" t="str">
        <f t="shared" si="315"/>
        <v/>
      </c>
      <c r="Y983" t="str">
        <f t="shared" si="316"/>
        <v/>
      </c>
      <c r="Z983" cm="1">
        <f t="array" ref="Z983">LOOKUP(
    2,
    1/($A:$A=$A983),
    $C:$C
)</f>
        <v>397.21</v>
      </c>
      <c r="AA983" t="str">
        <f t="shared" si="317"/>
        <v/>
      </c>
      <c r="AB983" t="str">
        <f t="shared" si="318"/>
        <v/>
      </c>
    </row>
    <row r="984" spans="1:28" x14ac:dyDescent="0.3">
      <c r="A984" s="2">
        <v>45881</v>
      </c>
      <c r="B984" s="1">
        <v>0.61805555555555558</v>
      </c>
      <c r="C984">
        <v>396.15</v>
      </c>
      <c r="D984">
        <v>395.7</v>
      </c>
      <c r="E984">
        <v>125234</v>
      </c>
      <c r="F984" t="b">
        <f t="shared" si="300"/>
        <v>0</v>
      </c>
      <c r="G984" t="str">
        <f t="shared" si="301"/>
        <v/>
      </c>
      <c r="H984" t="str">
        <f t="shared" si="302"/>
        <v/>
      </c>
      <c r="I984">
        <f t="shared" si="303"/>
        <v>398.67</v>
      </c>
      <c r="J984">
        <f t="shared" si="304"/>
        <v>397.33</v>
      </c>
      <c r="K984">
        <f t="shared" si="305"/>
        <v>1</v>
      </c>
      <c r="L984" t="str">
        <f>IF(
    AND(
        K984=1,
        COUNTIFS($A$2:A984,A984,$K$2:K984,1)=1
    ),
    "ENTRY",
    ""
)</f>
        <v/>
      </c>
      <c r="M984" t="str">
        <f t="shared" si="306"/>
        <v/>
      </c>
      <c r="N984" t="str">
        <f t="shared" si="307"/>
        <v/>
      </c>
      <c r="O984" t="str">
        <f t="shared" si="308"/>
        <v/>
      </c>
      <c r="P984" t="str">
        <f t="shared" si="309"/>
        <v/>
      </c>
      <c r="Q984" t="str">
        <f t="shared" si="310"/>
        <v/>
      </c>
      <c r="R984" t="str">
        <f t="shared" si="311"/>
        <v/>
      </c>
      <c r="S984" t="str">
        <f t="shared" si="319"/>
        <v/>
      </c>
      <c r="U984" t="str">
        <f t="shared" si="312"/>
        <v/>
      </c>
      <c r="V984" t="str">
        <f t="shared" si="313"/>
        <v/>
      </c>
      <c r="W984" t="str">
        <f t="shared" si="314"/>
        <v/>
      </c>
      <c r="X984" t="str">
        <f t="shared" si="315"/>
        <v/>
      </c>
      <c r="Y984" t="str">
        <f t="shared" si="316"/>
        <v/>
      </c>
      <c r="Z984" cm="1">
        <f t="array" ref="Z984">LOOKUP(
    2,
    1/($A:$A=$A984),
    $C:$C
)</f>
        <v>397.21</v>
      </c>
      <c r="AA984" t="str">
        <f t="shared" si="317"/>
        <v/>
      </c>
      <c r="AB984" t="str">
        <f t="shared" si="318"/>
        <v/>
      </c>
    </row>
    <row r="985" spans="1:28" x14ac:dyDescent="0.3">
      <c r="A985" s="2">
        <v>45881</v>
      </c>
      <c r="B985" s="1">
        <v>0.62152777777777779</v>
      </c>
      <c r="C985">
        <v>396.33</v>
      </c>
      <c r="D985">
        <v>395.55</v>
      </c>
      <c r="E985">
        <v>145212</v>
      </c>
      <c r="F985" t="b">
        <f t="shared" si="300"/>
        <v>0</v>
      </c>
      <c r="G985" t="str">
        <f t="shared" si="301"/>
        <v/>
      </c>
      <c r="H985" t="str">
        <f t="shared" si="302"/>
        <v/>
      </c>
      <c r="I985">
        <f t="shared" si="303"/>
        <v>398.67</v>
      </c>
      <c r="J985">
        <f t="shared" si="304"/>
        <v>397.33</v>
      </c>
      <c r="K985">
        <f t="shared" si="305"/>
        <v>1</v>
      </c>
      <c r="L985" t="str">
        <f>IF(
    AND(
        K985=1,
        COUNTIFS($A$2:A985,A985,$K$2:K985,1)=1
    ),
    "ENTRY",
    ""
)</f>
        <v/>
      </c>
      <c r="M985" t="str">
        <f t="shared" si="306"/>
        <v/>
      </c>
      <c r="N985" t="str">
        <f t="shared" si="307"/>
        <v/>
      </c>
      <c r="O985" t="str">
        <f t="shared" si="308"/>
        <v/>
      </c>
      <c r="P985" t="str">
        <f t="shared" si="309"/>
        <v/>
      </c>
      <c r="Q985" t="str">
        <f t="shared" si="310"/>
        <v/>
      </c>
      <c r="R985" t="str">
        <f t="shared" si="311"/>
        <v/>
      </c>
      <c r="S985" t="str">
        <f t="shared" si="319"/>
        <v/>
      </c>
      <c r="U985" t="str">
        <f t="shared" si="312"/>
        <v/>
      </c>
      <c r="V985" t="str">
        <f t="shared" si="313"/>
        <v/>
      </c>
      <c r="W985" t="str">
        <f t="shared" si="314"/>
        <v/>
      </c>
      <c r="X985" t="str">
        <f t="shared" si="315"/>
        <v/>
      </c>
      <c r="Y985" t="str">
        <f t="shared" si="316"/>
        <v/>
      </c>
      <c r="Z985" cm="1">
        <f t="array" ref="Z985">LOOKUP(
    2,
    1/($A:$A=$A985),
    $C:$C
)</f>
        <v>397.21</v>
      </c>
      <c r="AA985" t="str">
        <f t="shared" si="317"/>
        <v/>
      </c>
      <c r="AB985" t="str">
        <f t="shared" si="318"/>
        <v/>
      </c>
    </row>
    <row r="986" spans="1:28" x14ac:dyDescent="0.3">
      <c r="A986" s="2">
        <v>45881</v>
      </c>
      <c r="B986" s="1">
        <v>0.625</v>
      </c>
      <c r="C986">
        <v>396</v>
      </c>
      <c r="D986">
        <v>395.15</v>
      </c>
      <c r="E986">
        <v>241279</v>
      </c>
      <c r="F986" t="b">
        <f t="shared" si="300"/>
        <v>0</v>
      </c>
      <c r="G986" t="str">
        <f t="shared" si="301"/>
        <v/>
      </c>
      <c r="H986" t="str">
        <f t="shared" si="302"/>
        <v/>
      </c>
      <c r="I986">
        <f t="shared" si="303"/>
        <v>398.67</v>
      </c>
      <c r="J986">
        <f t="shared" si="304"/>
        <v>397.33</v>
      </c>
      <c r="K986">
        <f t="shared" si="305"/>
        <v>1</v>
      </c>
      <c r="L986" t="str">
        <f>IF(
    AND(
        K986=1,
        COUNTIFS($A$2:A986,A986,$K$2:K986,1)=1
    ),
    "ENTRY",
    ""
)</f>
        <v/>
      </c>
      <c r="M986" t="str">
        <f t="shared" si="306"/>
        <v/>
      </c>
      <c r="N986" t="str">
        <f t="shared" si="307"/>
        <v/>
      </c>
      <c r="O986" t="str">
        <f t="shared" si="308"/>
        <v/>
      </c>
      <c r="P986" t="str">
        <f t="shared" si="309"/>
        <v/>
      </c>
      <c r="Q986" t="str">
        <f t="shared" si="310"/>
        <v/>
      </c>
      <c r="R986" t="str">
        <f t="shared" si="311"/>
        <v/>
      </c>
      <c r="S986" t="str">
        <f t="shared" si="319"/>
        <v/>
      </c>
      <c r="U986" t="str">
        <f t="shared" si="312"/>
        <v/>
      </c>
      <c r="V986" t="str">
        <f t="shared" si="313"/>
        <v/>
      </c>
      <c r="W986" t="str">
        <f t="shared" si="314"/>
        <v/>
      </c>
      <c r="X986" t="str">
        <f t="shared" si="315"/>
        <v/>
      </c>
      <c r="Y986" t="str">
        <f t="shared" si="316"/>
        <v/>
      </c>
      <c r="Z986" cm="1">
        <f t="array" ref="Z986">LOOKUP(
    2,
    1/($A:$A=$A986),
    $C:$C
)</f>
        <v>397.21</v>
      </c>
      <c r="AA986" t="str">
        <f t="shared" si="317"/>
        <v/>
      </c>
      <c r="AB986" t="str">
        <f t="shared" si="318"/>
        <v/>
      </c>
    </row>
    <row r="987" spans="1:28" x14ac:dyDescent="0.3">
      <c r="A987" s="2">
        <v>45881</v>
      </c>
      <c r="B987" s="1">
        <v>0.62847222222222221</v>
      </c>
      <c r="C987">
        <v>396</v>
      </c>
      <c r="D987">
        <v>395.36</v>
      </c>
      <c r="E987">
        <v>318362</v>
      </c>
      <c r="F987" t="b">
        <f t="shared" si="300"/>
        <v>0</v>
      </c>
      <c r="G987" t="str">
        <f t="shared" si="301"/>
        <v/>
      </c>
      <c r="H987" t="str">
        <f t="shared" si="302"/>
        <v/>
      </c>
      <c r="I987">
        <f t="shared" si="303"/>
        <v>398.67</v>
      </c>
      <c r="J987">
        <f t="shared" si="304"/>
        <v>397.33</v>
      </c>
      <c r="K987">
        <f t="shared" si="305"/>
        <v>1</v>
      </c>
      <c r="L987" t="str">
        <f>IF(
    AND(
        K987=1,
        COUNTIFS($A$2:A987,A987,$K$2:K987,1)=1
    ),
    "ENTRY",
    ""
)</f>
        <v/>
      </c>
      <c r="M987" t="str">
        <f t="shared" si="306"/>
        <v/>
      </c>
      <c r="N987" t="str">
        <f t="shared" si="307"/>
        <v/>
      </c>
      <c r="O987" t="str">
        <f t="shared" si="308"/>
        <v/>
      </c>
      <c r="P987" t="str">
        <f t="shared" si="309"/>
        <v/>
      </c>
      <c r="Q987" t="str">
        <f t="shared" si="310"/>
        <v/>
      </c>
      <c r="R987" t="str">
        <f t="shared" si="311"/>
        <v/>
      </c>
      <c r="S987" t="str">
        <f t="shared" si="319"/>
        <v/>
      </c>
      <c r="U987" t="str">
        <f t="shared" si="312"/>
        <v/>
      </c>
      <c r="V987" t="str">
        <f t="shared" si="313"/>
        <v/>
      </c>
      <c r="W987" t="str">
        <f t="shared" si="314"/>
        <v/>
      </c>
      <c r="X987" t="str">
        <f t="shared" si="315"/>
        <v/>
      </c>
      <c r="Y987" t="str">
        <f t="shared" si="316"/>
        <v/>
      </c>
      <c r="Z987" cm="1">
        <f t="array" ref="Z987">LOOKUP(
    2,
    1/($A:$A=$A987),
    $C:$C
)</f>
        <v>397.21</v>
      </c>
      <c r="AA987" t="str">
        <f t="shared" si="317"/>
        <v/>
      </c>
      <c r="AB987" t="str">
        <f t="shared" si="318"/>
        <v/>
      </c>
    </row>
    <row r="988" spans="1:28" x14ac:dyDescent="0.3">
      <c r="A988" s="2">
        <v>45881</v>
      </c>
      <c r="B988" s="1">
        <v>0.63194444444444442</v>
      </c>
      <c r="C988">
        <v>396.06</v>
      </c>
      <c r="D988">
        <v>395.48</v>
      </c>
      <c r="E988">
        <v>262783</v>
      </c>
      <c r="F988" t="b">
        <f t="shared" si="300"/>
        <v>0</v>
      </c>
      <c r="G988" t="str">
        <f t="shared" si="301"/>
        <v/>
      </c>
      <c r="H988" t="str">
        <f t="shared" si="302"/>
        <v/>
      </c>
      <c r="I988">
        <f t="shared" si="303"/>
        <v>398.67</v>
      </c>
      <c r="J988">
        <f t="shared" si="304"/>
        <v>397.33</v>
      </c>
      <c r="K988">
        <f t="shared" si="305"/>
        <v>1</v>
      </c>
      <c r="L988" t="str">
        <f>IF(
    AND(
        K988=1,
        COUNTIFS($A$2:A988,A988,$K$2:K988,1)=1
    ),
    "ENTRY",
    ""
)</f>
        <v/>
      </c>
      <c r="M988" t="str">
        <f t="shared" si="306"/>
        <v/>
      </c>
      <c r="N988" t="str">
        <f t="shared" si="307"/>
        <v/>
      </c>
      <c r="O988" t="str">
        <f t="shared" si="308"/>
        <v/>
      </c>
      <c r="P988" t="str">
        <f t="shared" si="309"/>
        <v/>
      </c>
      <c r="Q988" t="str">
        <f t="shared" si="310"/>
        <v/>
      </c>
      <c r="R988" t="str">
        <f t="shared" si="311"/>
        <v/>
      </c>
      <c r="S988" t="str">
        <f t="shared" si="319"/>
        <v/>
      </c>
      <c r="U988" t="str">
        <f t="shared" si="312"/>
        <v/>
      </c>
      <c r="V988" t="str">
        <f t="shared" si="313"/>
        <v/>
      </c>
      <c r="W988" t="str">
        <f t="shared" si="314"/>
        <v/>
      </c>
      <c r="X988" t="str">
        <f t="shared" si="315"/>
        <v/>
      </c>
      <c r="Y988" t="str">
        <f t="shared" si="316"/>
        <v/>
      </c>
      <c r="Z988" cm="1">
        <f t="array" ref="Z988">LOOKUP(
    2,
    1/($A:$A=$A988),
    $C:$C
)</f>
        <v>397.21</v>
      </c>
      <c r="AA988" t="str">
        <f t="shared" si="317"/>
        <v/>
      </c>
      <c r="AB988" t="str">
        <f t="shared" si="318"/>
        <v/>
      </c>
    </row>
    <row r="989" spans="1:28" x14ac:dyDescent="0.3">
      <c r="A989" s="2">
        <v>45881</v>
      </c>
      <c r="B989" s="1">
        <v>0.63541666666666663</v>
      </c>
      <c r="C989">
        <v>397.21</v>
      </c>
      <c r="D989">
        <v>395.91</v>
      </c>
      <c r="E989">
        <v>695106</v>
      </c>
      <c r="F989" t="b">
        <f t="shared" si="300"/>
        <v>0</v>
      </c>
      <c r="G989" t="str">
        <f t="shared" si="301"/>
        <v/>
      </c>
      <c r="H989" t="str">
        <f t="shared" si="302"/>
        <v/>
      </c>
      <c r="I989">
        <f t="shared" si="303"/>
        <v>398.67</v>
      </c>
      <c r="J989">
        <f t="shared" si="304"/>
        <v>397.33</v>
      </c>
      <c r="K989">
        <f t="shared" si="305"/>
        <v>1</v>
      </c>
      <c r="L989" t="str">
        <f>IF(
    AND(
        K989=1,
        COUNTIFS($A$2:A989,A989,$K$2:K989,1)=1
    ),
    "ENTRY",
    ""
)</f>
        <v/>
      </c>
      <c r="M989" t="str">
        <f t="shared" si="306"/>
        <v/>
      </c>
      <c r="N989" t="str">
        <f t="shared" si="307"/>
        <v/>
      </c>
      <c r="O989" t="str">
        <f t="shared" si="308"/>
        <v/>
      </c>
      <c r="P989" t="str">
        <f t="shared" si="309"/>
        <v/>
      </c>
      <c r="Q989" t="str">
        <f t="shared" si="310"/>
        <v/>
      </c>
      <c r="R989" t="str">
        <f t="shared" si="311"/>
        <v/>
      </c>
      <c r="S989" t="str">
        <f t="shared" si="319"/>
        <v/>
      </c>
      <c r="U989" t="str">
        <f t="shared" si="312"/>
        <v/>
      </c>
      <c r="V989" t="str">
        <f t="shared" si="313"/>
        <v/>
      </c>
      <c r="W989" t="str">
        <f t="shared" si="314"/>
        <v/>
      </c>
      <c r="X989" t="str">
        <f t="shared" si="315"/>
        <v/>
      </c>
      <c r="Y989" t="str">
        <f t="shared" si="316"/>
        <v/>
      </c>
      <c r="Z989" cm="1">
        <f t="array" ref="Z989">LOOKUP(
    2,
    1/($A:$A=$A989),
    $C:$C
)</f>
        <v>397.21</v>
      </c>
      <c r="AA989" t="str">
        <f t="shared" si="317"/>
        <v/>
      </c>
      <c r="AB989" t="str">
        <f t="shared" si="318"/>
        <v/>
      </c>
    </row>
    <row r="990" spans="1:28" x14ac:dyDescent="0.3">
      <c r="A990" s="2">
        <v>45881</v>
      </c>
      <c r="B990" s="1">
        <v>0.63888888888888884</v>
      </c>
      <c r="C990">
        <v>397.33</v>
      </c>
      <c r="D990">
        <v>396.94</v>
      </c>
      <c r="E990">
        <v>237405</v>
      </c>
      <c r="F990" t="b">
        <f t="shared" si="300"/>
        <v>0</v>
      </c>
      <c r="G990" t="str">
        <f t="shared" si="301"/>
        <v/>
      </c>
      <c r="H990" t="str">
        <f t="shared" si="302"/>
        <v/>
      </c>
      <c r="I990">
        <f t="shared" si="303"/>
        <v>398.67</v>
      </c>
      <c r="J990">
        <f t="shared" si="304"/>
        <v>397.33</v>
      </c>
      <c r="K990">
        <f t="shared" si="305"/>
        <v>1</v>
      </c>
      <c r="L990" t="str">
        <f>IF(
    AND(
        K990=1,
        COUNTIFS($A$2:A990,A990,$K$2:K990,1)=1
    ),
    "ENTRY",
    ""
)</f>
        <v/>
      </c>
      <c r="M990" t="str">
        <f t="shared" si="306"/>
        <v/>
      </c>
      <c r="N990" t="str">
        <f t="shared" si="307"/>
        <v/>
      </c>
      <c r="O990" t="str">
        <f t="shared" si="308"/>
        <v/>
      </c>
      <c r="P990" t="str">
        <f t="shared" si="309"/>
        <v/>
      </c>
      <c r="Q990" t="str">
        <f t="shared" si="310"/>
        <v/>
      </c>
      <c r="R990" t="str">
        <f t="shared" si="311"/>
        <v/>
      </c>
      <c r="S990" t="str">
        <f t="shared" si="319"/>
        <v/>
      </c>
      <c r="U990" t="str">
        <f t="shared" si="312"/>
        <v/>
      </c>
      <c r="V990" t="str">
        <f t="shared" si="313"/>
        <v/>
      </c>
      <c r="W990" t="str">
        <f t="shared" si="314"/>
        <v/>
      </c>
      <c r="X990" t="str">
        <f t="shared" si="315"/>
        <v/>
      </c>
      <c r="Y990" t="str">
        <f t="shared" si="316"/>
        <v/>
      </c>
      <c r="Z990" cm="1">
        <f t="array" ref="Z990">LOOKUP(
    2,
    1/($A:$A=$A990),
    $C:$C
)</f>
        <v>397.21</v>
      </c>
      <c r="AA990" t="str">
        <f t="shared" si="317"/>
        <v/>
      </c>
      <c r="AB990" t="str">
        <f t="shared" si="318"/>
        <v/>
      </c>
    </row>
    <row r="991" spans="1:28" x14ac:dyDescent="0.3">
      <c r="A991" s="2">
        <v>45881</v>
      </c>
      <c r="B991" s="1">
        <v>0.64236111111111116</v>
      </c>
      <c r="C991">
        <v>397.21</v>
      </c>
      <c r="D991">
        <v>396.97</v>
      </c>
      <c r="E991">
        <v>189053</v>
      </c>
      <c r="F991" t="b">
        <f t="shared" si="300"/>
        <v>0</v>
      </c>
      <c r="G991" t="str">
        <f t="shared" si="301"/>
        <v/>
      </c>
      <c r="H991" t="str">
        <f t="shared" si="302"/>
        <v/>
      </c>
      <c r="I991">
        <f t="shared" si="303"/>
        <v>398.67</v>
      </c>
      <c r="J991">
        <f t="shared" si="304"/>
        <v>397.33</v>
      </c>
      <c r="K991">
        <f t="shared" si="305"/>
        <v>1</v>
      </c>
      <c r="L991" t="str">
        <f>IF(
    AND(
        K991=1,
        COUNTIFS($A$2:A991,A991,$K$2:K991,1)=1
    ),
    "ENTRY",
    ""
)</f>
        <v/>
      </c>
      <c r="M991" t="str">
        <f t="shared" si="306"/>
        <v/>
      </c>
      <c r="N991" t="str">
        <f t="shared" si="307"/>
        <v/>
      </c>
      <c r="O991" t="str">
        <f t="shared" si="308"/>
        <v/>
      </c>
      <c r="P991" t="str">
        <f t="shared" si="309"/>
        <v/>
      </c>
      <c r="Q991" t="str">
        <f t="shared" si="310"/>
        <v/>
      </c>
      <c r="R991" t="str">
        <f t="shared" si="311"/>
        <v/>
      </c>
      <c r="S991" t="str">
        <f t="shared" si="319"/>
        <v/>
      </c>
      <c r="U991" t="str">
        <f t="shared" si="312"/>
        <v/>
      </c>
      <c r="V991" t="str">
        <f t="shared" si="313"/>
        <v/>
      </c>
      <c r="W991" t="str">
        <f t="shared" si="314"/>
        <v/>
      </c>
      <c r="X991" t="str">
        <f t="shared" si="315"/>
        <v/>
      </c>
      <c r="Y991" t="str">
        <f t="shared" si="316"/>
        <v/>
      </c>
      <c r="Z991" cm="1">
        <f t="array" ref="Z991">LOOKUP(
    2,
    1/($A:$A=$A991),
    $C:$C
)</f>
        <v>397.21</v>
      </c>
      <c r="AA991" t="str">
        <f t="shared" si="317"/>
        <v/>
      </c>
      <c r="AB991" t="str">
        <f t="shared" si="318"/>
        <v/>
      </c>
    </row>
    <row r="992" spans="1:28" x14ac:dyDescent="0.3">
      <c r="A992" s="2">
        <v>45882</v>
      </c>
      <c r="B992" s="1">
        <v>0.41666666666666669</v>
      </c>
      <c r="C992">
        <v>403.58</v>
      </c>
      <c r="D992">
        <v>402.79</v>
      </c>
      <c r="E992">
        <v>361543</v>
      </c>
      <c r="F992" t="b">
        <f t="shared" si="300"/>
        <v>1</v>
      </c>
      <c r="G992">
        <f t="shared" si="301"/>
        <v>403.58</v>
      </c>
      <c r="H992">
        <f t="shared" si="302"/>
        <v>402.79</v>
      </c>
      <c r="I992">
        <f t="shared" si="303"/>
        <v>403.58</v>
      </c>
      <c r="J992">
        <f t="shared" si="304"/>
        <v>402.79</v>
      </c>
      <c r="K992">
        <f t="shared" si="305"/>
        <v>0</v>
      </c>
      <c r="L992" t="str">
        <f>IF(
    AND(
        K992=1,
        COUNTIFS($A$2:A992,A992,$K$2:K992,1)=1
    ),
    "ENTRY",
    ""
)</f>
        <v/>
      </c>
      <c r="M992" t="str">
        <f t="shared" si="306"/>
        <v/>
      </c>
      <c r="N992" t="str">
        <f t="shared" si="307"/>
        <v/>
      </c>
      <c r="O992" t="str">
        <f t="shared" si="308"/>
        <v/>
      </c>
      <c r="P992" t="str">
        <f t="shared" si="309"/>
        <v/>
      </c>
      <c r="Q992" t="str">
        <f t="shared" si="310"/>
        <v/>
      </c>
      <c r="R992" t="str">
        <f t="shared" si="311"/>
        <v/>
      </c>
      <c r="S992" t="str">
        <f t="shared" si="319"/>
        <v/>
      </c>
      <c r="U992" t="str">
        <f t="shared" si="312"/>
        <v/>
      </c>
      <c r="V992" t="str">
        <f t="shared" si="313"/>
        <v/>
      </c>
      <c r="W992" t="str">
        <f t="shared" si="314"/>
        <v/>
      </c>
      <c r="X992" t="str">
        <f t="shared" si="315"/>
        <v/>
      </c>
      <c r="Y992" t="str">
        <f t="shared" si="316"/>
        <v/>
      </c>
      <c r="Z992" cm="1">
        <f t="array" ref="Z992">LOOKUP(
    2,
    1/($A:$A=$A992),
    $C:$C
)</f>
        <v>402.42</v>
      </c>
      <c r="AA992" t="str">
        <f t="shared" si="317"/>
        <v/>
      </c>
      <c r="AB992" t="str">
        <f t="shared" si="318"/>
        <v/>
      </c>
    </row>
    <row r="993" spans="1:28" x14ac:dyDescent="0.3">
      <c r="A993" s="2">
        <v>45882</v>
      </c>
      <c r="B993" s="1">
        <v>0.4201388888888889</v>
      </c>
      <c r="C993">
        <v>403.55</v>
      </c>
      <c r="D993">
        <v>403.12</v>
      </c>
      <c r="E993">
        <v>113461</v>
      </c>
      <c r="F993" t="b">
        <f t="shared" si="300"/>
        <v>0</v>
      </c>
      <c r="G993" t="str">
        <f t="shared" si="301"/>
        <v/>
      </c>
      <c r="H993" t="str">
        <f t="shared" si="302"/>
        <v/>
      </c>
      <c r="I993">
        <f t="shared" si="303"/>
        <v>403.58</v>
      </c>
      <c r="J993">
        <f t="shared" si="304"/>
        <v>402.79</v>
      </c>
      <c r="K993">
        <f t="shared" si="305"/>
        <v>0</v>
      </c>
      <c r="L993" t="str">
        <f>IF(
    AND(
        K993=1,
        COUNTIFS($A$2:A993,A993,$K$2:K993,1)=1
    ),
    "ENTRY",
    ""
)</f>
        <v/>
      </c>
      <c r="M993" t="str">
        <f t="shared" si="306"/>
        <v/>
      </c>
      <c r="N993" t="str">
        <f t="shared" si="307"/>
        <v/>
      </c>
      <c r="O993" t="str">
        <f t="shared" si="308"/>
        <v/>
      </c>
      <c r="P993" t="str">
        <f t="shared" si="309"/>
        <v/>
      </c>
      <c r="Q993" t="str">
        <f t="shared" si="310"/>
        <v/>
      </c>
      <c r="R993" t="str">
        <f t="shared" si="311"/>
        <v/>
      </c>
      <c r="S993" t="str">
        <f t="shared" si="319"/>
        <v/>
      </c>
      <c r="U993" t="str">
        <f t="shared" si="312"/>
        <v/>
      </c>
      <c r="V993" t="str">
        <f t="shared" si="313"/>
        <v/>
      </c>
      <c r="W993" t="str">
        <f t="shared" si="314"/>
        <v/>
      </c>
      <c r="X993" t="str">
        <f t="shared" si="315"/>
        <v/>
      </c>
      <c r="Y993" t="str">
        <f t="shared" si="316"/>
        <v/>
      </c>
      <c r="Z993" cm="1">
        <f t="array" ref="Z993">LOOKUP(
    2,
    1/($A:$A=$A993),
    $C:$C
)</f>
        <v>402.42</v>
      </c>
      <c r="AA993" t="str">
        <f t="shared" si="317"/>
        <v/>
      </c>
      <c r="AB993" t="str">
        <f t="shared" si="318"/>
        <v/>
      </c>
    </row>
    <row r="994" spans="1:28" x14ac:dyDescent="0.3">
      <c r="A994" s="2">
        <v>45882</v>
      </c>
      <c r="B994" s="1">
        <v>0.4236111111111111</v>
      </c>
      <c r="C994">
        <v>403.64</v>
      </c>
      <c r="D994">
        <v>402.76</v>
      </c>
      <c r="E994">
        <v>193982</v>
      </c>
      <c r="F994" t="b">
        <f t="shared" si="300"/>
        <v>0</v>
      </c>
      <c r="G994" t="str">
        <f t="shared" si="301"/>
        <v/>
      </c>
      <c r="H994" t="str">
        <f t="shared" si="302"/>
        <v/>
      </c>
      <c r="I994">
        <f t="shared" si="303"/>
        <v>403.58</v>
      </c>
      <c r="J994">
        <f t="shared" si="304"/>
        <v>402.79</v>
      </c>
      <c r="K994">
        <f t="shared" si="305"/>
        <v>1</v>
      </c>
      <c r="L994" t="str">
        <f>IF(
    AND(
        K994=1,
        COUNTIFS($A$2:A994,A994,$K$2:K994,1)=1
    ),
    "ENTRY",
    ""
)</f>
        <v>ENTRY</v>
      </c>
      <c r="M994" t="str">
        <f t="shared" si="306"/>
        <v>LONG</v>
      </c>
      <c r="N994">
        <f t="shared" si="307"/>
        <v>403.58</v>
      </c>
      <c r="O994">
        <f t="shared" si="308"/>
        <v>402.79</v>
      </c>
      <c r="P994">
        <f t="shared" si="309"/>
        <v>0.78999999999996362</v>
      </c>
      <c r="Q994">
        <f t="shared" si="310"/>
        <v>632</v>
      </c>
      <c r="R994">
        <f t="shared" si="311"/>
        <v>499.27999999997701</v>
      </c>
      <c r="S994">
        <f t="shared" si="319"/>
        <v>404.76499999999993</v>
      </c>
      <c r="U994">
        <f t="shared" si="312"/>
        <v>405.94999999999987</v>
      </c>
      <c r="V994" t="str">
        <f t="shared" si="313"/>
        <v>NO</v>
      </c>
      <c r="W994" t="str">
        <f t="shared" si="314"/>
        <v>NO</v>
      </c>
      <c r="X994">
        <f t="shared" si="315"/>
        <v>0.83544303797475372</v>
      </c>
      <c r="Y994" t="str">
        <f t="shared" si="316"/>
        <v>YES</v>
      </c>
      <c r="Z994" cm="1">
        <f t="array" ref="Z994">LOOKUP(
    2,
    1/($A:$A=$A994),
    $C:$C
)</f>
        <v>402.42</v>
      </c>
      <c r="AA994">
        <f t="shared" si="317"/>
        <v>402.79</v>
      </c>
      <c r="AB994">
        <f t="shared" si="318"/>
        <v>-500</v>
      </c>
    </row>
    <row r="995" spans="1:28" x14ac:dyDescent="0.3">
      <c r="A995" s="2">
        <v>45882</v>
      </c>
      <c r="B995" s="1">
        <v>0.42708333333333331</v>
      </c>
      <c r="C995">
        <v>403.94</v>
      </c>
      <c r="D995">
        <v>402.79</v>
      </c>
      <c r="E995">
        <v>245960</v>
      </c>
      <c r="F995" t="b">
        <f t="shared" si="300"/>
        <v>0</v>
      </c>
      <c r="G995" t="str">
        <f t="shared" si="301"/>
        <v/>
      </c>
      <c r="H995" t="str">
        <f t="shared" si="302"/>
        <v/>
      </c>
      <c r="I995">
        <f t="shared" si="303"/>
        <v>403.58</v>
      </c>
      <c r="J995">
        <f t="shared" si="304"/>
        <v>402.79</v>
      </c>
      <c r="K995">
        <f t="shared" si="305"/>
        <v>1</v>
      </c>
      <c r="L995" t="str">
        <f>IF(
    AND(
        K995=1,
        COUNTIFS($A$2:A995,A995,$K$2:K995,1)=1
    ),
    "ENTRY",
    ""
)</f>
        <v/>
      </c>
      <c r="M995" t="str">
        <f t="shared" si="306"/>
        <v/>
      </c>
      <c r="N995" t="str">
        <f t="shared" si="307"/>
        <v/>
      </c>
      <c r="O995" t="str">
        <f t="shared" si="308"/>
        <v/>
      </c>
      <c r="P995" t="str">
        <f t="shared" si="309"/>
        <v/>
      </c>
      <c r="Q995" t="str">
        <f t="shared" si="310"/>
        <v/>
      </c>
      <c r="R995" t="str">
        <f t="shared" si="311"/>
        <v/>
      </c>
      <c r="S995" t="str">
        <f t="shared" si="319"/>
        <v/>
      </c>
      <c r="U995" t="str">
        <f t="shared" si="312"/>
        <v/>
      </c>
      <c r="V995" t="str">
        <f t="shared" si="313"/>
        <v/>
      </c>
      <c r="W995" t="str">
        <f t="shared" si="314"/>
        <v/>
      </c>
      <c r="X995" t="str">
        <f t="shared" si="315"/>
        <v/>
      </c>
      <c r="Y995" t="str">
        <f t="shared" si="316"/>
        <v/>
      </c>
      <c r="Z995" cm="1">
        <f t="array" ref="Z995">LOOKUP(
    2,
    1/($A:$A=$A995),
    $C:$C
)</f>
        <v>402.42</v>
      </c>
      <c r="AA995" t="str">
        <f t="shared" si="317"/>
        <v/>
      </c>
      <c r="AB995" t="str">
        <f t="shared" si="318"/>
        <v/>
      </c>
    </row>
    <row r="996" spans="1:28" x14ac:dyDescent="0.3">
      <c r="A996" s="2">
        <v>45882</v>
      </c>
      <c r="B996" s="1">
        <v>0.43055555555555558</v>
      </c>
      <c r="C996">
        <v>403.52</v>
      </c>
      <c r="D996">
        <v>403.03</v>
      </c>
      <c r="E996">
        <v>61691</v>
      </c>
      <c r="F996" t="b">
        <f t="shared" si="300"/>
        <v>0</v>
      </c>
      <c r="G996" t="str">
        <f t="shared" si="301"/>
        <v/>
      </c>
      <c r="H996" t="str">
        <f t="shared" si="302"/>
        <v/>
      </c>
      <c r="I996">
        <f t="shared" si="303"/>
        <v>403.58</v>
      </c>
      <c r="J996">
        <f t="shared" si="304"/>
        <v>402.79</v>
      </c>
      <c r="K996">
        <f t="shared" si="305"/>
        <v>0</v>
      </c>
      <c r="L996" t="str">
        <f>IF(
    AND(
        K996=1,
        COUNTIFS($A$2:A996,A996,$K$2:K996,1)=1
    ),
    "ENTRY",
    ""
)</f>
        <v/>
      </c>
      <c r="M996" t="str">
        <f t="shared" si="306"/>
        <v/>
      </c>
      <c r="N996" t="str">
        <f t="shared" si="307"/>
        <v/>
      </c>
      <c r="O996" t="str">
        <f t="shared" si="308"/>
        <v/>
      </c>
      <c r="P996" t="str">
        <f t="shared" si="309"/>
        <v/>
      </c>
      <c r="Q996" t="str">
        <f t="shared" si="310"/>
        <v/>
      </c>
      <c r="R996" t="str">
        <f t="shared" si="311"/>
        <v/>
      </c>
      <c r="S996" t="str">
        <f t="shared" si="319"/>
        <v/>
      </c>
      <c r="U996" t="str">
        <f t="shared" si="312"/>
        <v/>
      </c>
      <c r="V996" t="str">
        <f t="shared" si="313"/>
        <v/>
      </c>
      <c r="W996" t="str">
        <f t="shared" si="314"/>
        <v/>
      </c>
      <c r="X996" t="str">
        <f t="shared" si="315"/>
        <v/>
      </c>
      <c r="Y996" t="str">
        <f t="shared" si="316"/>
        <v/>
      </c>
      <c r="Z996" cm="1">
        <f t="array" ref="Z996">LOOKUP(
    2,
    1/($A:$A=$A996),
    $C:$C
)</f>
        <v>402.42</v>
      </c>
      <c r="AA996" t="str">
        <f t="shared" si="317"/>
        <v/>
      </c>
      <c r="AB996" t="str">
        <f t="shared" si="318"/>
        <v/>
      </c>
    </row>
    <row r="997" spans="1:28" x14ac:dyDescent="0.3">
      <c r="A997" s="2">
        <v>45882</v>
      </c>
      <c r="B997" s="1">
        <v>0.43402777777777779</v>
      </c>
      <c r="C997">
        <v>403.15</v>
      </c>
      <c r="D997">
        <v>402.42</v>
      </c>
      <c r="E997">
        <v>118146</v>
      </c>
      <c r="F997" t="b">
        <f t="shared" si="300"/>
        <v>0</v>
      </c>
      <c r="G997" t="str">
        <f t="shared" si="301"/>
        <v/>
      </c>
      <c r="H997" t="str">
        <f t="shared" si="302"/>
        <v/>
      </c>
      <c r="I997">
        <f t="shared" si="303"/>
        <v>403.58</v>
      </c>
      <c r="J997">
        <f t="shared" si="304"/>
        <v>402.79</v>
      </c>
      <c r="K997">
        <f t="shared" si="305"/>
        <v>1</v>
      </c>
      <c r="L997" t="str">
        <f>IF(
    AND(
        K997=1,
        COUNTIFS($A$2:A997,A997,$K$2:K997,1)=1
    ),
    "ENTRY",
    ""
)</f>
        <v/>
      </c>
      <c r="M997" t="str">
        <f t="shared" si="306"/>
        <v/>
      </c>
      <c r="N997" t="str">
        <f t="shared" si="307"/>
        <v/>
      </c>
      <c r="O997" t="str">
        <f t="shared" si="308"/>
        <v/>
      </c>
      <c r="P997" t="str">
        <f t="shared" si="309"/>
        <v/>
      </c>
      <c r="Q997" t="str">
        <f t="shared" si="310"/>
        <v/>
      </c>
      <c r="R997" t="str">
        <f t="shared" si="311"/>
        <v/>
      </c>
      <c r="S997" t="str">
        <f t="shared" si="319"/>
        <v/>
      </c>
      <c r="U997" t="str">
        <f t="shared" si="312"/>
        <v/>
      </c>
      <c r="V997" t="str">
        <f t="shared" si="313"/>
        <v/>
      </c>
      <c r="W997" t="str">
        <f t="shared" si="314"/>
        <v/>
      </c>
      <c r="X997" t="str">
        <f t="shared" si="315"/>
        <v/>
      </c>
      <c r="Y997" t="str">
        <f t="shared" si="316"/>
        <v/>
      </c>
      <c r="Z997" cm="1">
        <f t="array" ref="Z997">LOOKUP(
    2,
    1/($A:$A=$A997),
    $C:$C
)</f>
        <v>402.42</v>
      </c>
      <c r="AA997" t="str">
        <f t="shared" si="317"/>
        <v/>
      </c>
      <c r="AB997" t="str">
        <f t="shared" si="318"/>
        <v/>
      </c>
    </row>
    <row r="998" spans="1:28" x14ac:dyDescent="0.3">
      <c r="A998" s="2">
        <v>45882</v>
      </c>
      <c r="B998" s="1">
        <v>0.4375</v>
      </c>
      <c r="C998">
        <v>403</v>
      </c>
      <c r="D998">
        <v>402.55</v>
      </c>
      <c r="E998">
        <v>51549</v>
      </c>
      <c r="F998" t="b">
        <f t="shared" si="300"/>
        <v>0</v>
      </c>
      <c r="G998" t="str">
        <f t="shared" si="301"/>
        <v/>
      </c>
      <c r="H998" t="str">
        <f t="shared" si="302"/>
        <v/>
      </c>
      <c r="I998">
        <f t="shared" si="303"/>
        <v>403.58</v>
      </c>
      <c r="J998">
        <f t="shared" si="304"/>
        <v>402.79</v>
      </c>
      <c r="K998">
        <f t="shared" si="305"/>
        <v>1</v>
      </c>
      <c r="L998" t="str">
        <f>IF(
    AND(
        K998=1,
        COUNTIFS($A$2:A998,A998,$K$2:K998,1)=1
    ),
    "ENTRY",
    ""
)</f>
        <v/>
      </c>
      <c r="M998" t="str">
        <f t="shared" si="306"/>
        <v/>
      </c>
      <c r="N998" t="str">
        <f t="shared" si="307"/>
        <v/>
      </c>
      <c r="O998" t="str">
        <f t="shared" si="308"/>
        <v/>
      </c>
      <c r="P998" t="str">
        <f t="shared" si="309"/>
        <v/>
      </c>
      <c r="Q998" t="str">
        <f t="shared" si="310"/>
        <v/>
      </c>
      <c r="R998" t="str">
        <f t="shared" si="311"/>
        <v/>
      </c>
      <c r="S998" t="str">
        <f t="shared" si="319"/>
        <v/>
      </c>
      <c r="U998" t="str">
        <f t="shared" si="312"/>
        <v/>
      </c>
      <c r="V998" t="str">
        <f t="shared" si="313"/>
        <v/>
      </c>
      <c r="W998" t="str">
        <f t="shared" si="314"/>
        <v/>
      </c>
      <c r="X998" t="str">
        <f t="shared" si="315"/>
        <v/>
      </c>
      <c r="Y998" t="str">
        <f t="shared" si="316"/>
        <v/>
      </c>
      <c r="Z998" cm="1">
        <f t="array" ref="Z998">LOOKUP(
    2,
    1/($A:$A=$A998),
    $C:$C
)</f>
        <v>402.42</v>
      </c>
      <c r="AA998" t="str">
        <f t="shared" si="317"/>
        <v/>
      </c>
      <c r="AB998" t="str">
        <f t="shared" si="318"/>
        <v/>
      </c>
    </row>
    <row r="999" spans="1:28" x14ac:dyDescent="0.3">
      <c r="A999" s="2">
        <v>45882</v>
      </c>
      <c r="B999" s="1">
        <v>0.44097222222222221</v>
      </c>
      <c r="C999">
        <v>403.15</v>
      </c>
      <c r="D999">
        <v>402.52</v>
      </c>
      <c r="E999">
        <v>46027</v>
      </c>
      <c r="F999" t="b">
        <f t="shared" si="300"/>
        <v>0</v>
      </c>
      <c r="G999" t="str">
        <f t="shared" si="301"/>
        <v/>
      </c>
      <c r="H999" t="str">
        <f t="shared" si="302"/>
        <v/>
      </c>
      <c r="I999">
        <f t="shared" si="303"/>
        <v>403.58</v>
      </c>
      <c r="J999">
        <f t="shared" si="304"/>
        <v>402.79</v>
      </c>
      <c r="K999">
        <f t="shared" si="305"/>
        <v>1</v>
      </c>
      <c r="L999" t="str">
        <f>IF(
    AND(
        K999=1,
        COUNTIFS($A$2:A999,A999,$K$2:K999,1)=1
    ),
    "ENTRY",
    ""
)</f>
        <v/>
      </c>
      <c r="M999" t="str">
        <f t="shared" si="306"/>
        <v/>
      </c>
      <c r="N999" t="str">
        <f t="shared" si="307"/>
        <v/>
      </c>
      <c r="O999" t="str">
        <f t="shared" si="308"/>
        <v/>
      </c>
      <c r="P999" t="str">
        <f t="shared" si="309"/>
        <v/>
      </c>
      <c r="Q999" t="str">
        <f t="shared" si="310"/>
        <v/>
      </c>
      <c r="R999" t="str">
        <f t="shared" si="311"/>
        <v/>
      </c>
      <c r="S999" t="str">
        <f t="shared" si="319"/>
        <v/>
      </c>
      <c r="U999" t="str">
        <f t="shared" si="312"/>
        <v/>
      </c>
      <c r="V999" t="str">
        <f t="shared" si="313"/>
        <v/>
      </c>
      <c r="W999" t="str">
        <f t="shared" si="314"/>
        <v/>
      </c>
      <c r="X999" t="str">
        <f t="shared" si="315"/>
        <v/>
      </c>
      <c r="Y999" t="str">
        <f t="shared" si="316"/>
        <v/>
      </c>
      <c r="Z999" cm="1">
        <f t="array" ref="Z999">LOOKUP(
    2,
    1/($A:$A=$A999),
    $C:$C
)</f>
        <v>402.42</v>
      </c>
      <c r="AA999" t="str">
        <f t="shared" si="317"/>
        <v/>
      </c>
      <c r="AB999" t="str">
        <f t="shared" si="318"/>
        <v/>
      </c>
    </row>
    <row r="1000" spans="1:28" x14ac:dyDescent="0.3">
      <c r="A1000" s="2">
        <v>45882</v>
      </c>
      <c r="B1000" s="1">
        <v>0.44444444444444442</v>
      </c>
      <c r="C1000">
        <v>402.88</v>
      </c>
      <c r="D1000">
        <v>402.58</v>
      </c>
      <c r="E1000">
        <v>47245</v>
      </c>
      <c r="F1000" t="b">
        <f t="shared" si="300"/>
        <v>0</v>
      </c>
      <c r="G1000" t="str">
        <f t="shared" si="301"/>
        <v/>
      </c>
      <c r="H1000" t="str">
        <f t="shared" si="302"/>
        <v/>
      </c>
      <c r="I1000">
        <f t="shared" si="303"/>
        <v>403.58</v>
      </c>
      <c r="J1000">
        <f t="shared" si="304"/>
        <v>402.79</v>
      </c>
      <c r="K1000">
        <f t="shared" si="305"/>
        <v>1</v>
      </c>
      <c r="L1000" t="str">
        <f>IF(
    AND(
        K1000=1,
        COUNTIFS($A$2:A1000,A1000,$K$2:K1000,1)=1
    ),
    "ENTRY",
    ""
)</f>
        <v/>
      </c>
      <c r="M1000" t="str">
        <f t="shared" si="306"/>
        <v/>
      </c>
      <c r="N1000" t="str">
        <f t="shared" si="307"/>
        <v/>
      </c>
      <c r="O1000" t="str">
        <f t="shared" si="308"/>
        <v/>
      </c>
      <c r="P1000" t="str">
        <f t="shared" si="309"/>
        <v/>
      </c>
      <c r="Q1000" t="str">
        <f t="shared" si="310"/>
        <v/>
      </c>
      <c r="R1000" t="str">
        <f t="shared" si="311"/>
        <v/>
      </c>
      <c r="S1000" t="str">
        <f t="shared" si="319"/>
        <v/>
      </c>
      <c r="U1000" t="str">
        <f t="shared" si="312"/>
        <v/>
      </c>
      <c r="V1000" t="str">
        <f t="shared" si="313"/>
        <v/>
      </c>
      <c r="W1000" t="str">
        <f t="shared" si="314"/>
        <v/>
      </c>
      <c r="X1000" t="str">
        <f t="shared" si="315"/>
        <v/>
      </c>
      <c r="Y1000" t="str">
        <f t="shared" si="316"/>
        <v/>
      </c>
      <c r="Z1000" cm="1">
        <f t="array" ref="Z1000">LOOKUP(
    2,
    1/($A:$A=$A1000),
    $C:$C
)</f>
        <v>402.42</v>
      </c>
      <c r="AA1000" t="str">
        <f t="shared" si="317"/>
        <v/>
      </c>
      <c r="AB1000" t="str">
        <f t="shared" si="318"/>
        <v/>
      </c>
    </row>
    <row r="1001" spans="1:28" x14ac:dyDescent="0.3">
      <c r="A1001" s="2">
        <v>45882</v>
      </c>
      <c r="B1001" s="1">
        <v>0.44791666666666669</v>
      </c>
      <c r="C1001">
        <v>402.94</v>
      </c>
      <c r="D1001">
        <v>402.27</v>
      </c>
      <c r="E1001">
        <v>74832</v>
      </c>
      <c r="F1001" t="b">
        <f t="shared" si="300"/>
        <v>0</v>
      </c>
      <c r="G1001" t="str">
        <f t="shared" si="301"/>
        <v/>
      </c>
      <c r="H1001" t="str">
        <f t="shared" si="302"/>
        <v/>
      </c>
      <c r="I1001">
        <f t="shared" si="303"/>
        <v>403.58</v>
      </c>
      <c r="J1001">
        <f t="shared" si="304"/>
        <v>402.79</v>
      </c>
      <c r="K1001">
        <f t="shared" si="305"/>
        <v>1</v>
      </c>
      <c r="L1001" t="str">
        <f>IF(
    AND(
        K1001=1,
        COUNTIFS($A$2:A1001,A1001,$K$2:K1001,1)=1
    ),
    "ENTRY",
    ""
)</f>
        <v/>
      </c>
      <c r="M1001" t="str">
        <f t="shared" si="306"/>
        <v/>
      </c>
      <c r="N1001" t="str">
        <f t="shared" si="307"/>
        <v/>
      </c>
      <c r="O1001" t="str">
        <f t="shared" si="308"/>
        <v/>
      </c>
      <c r="P1001" t="str">
        <f t="shared" si="309"/>
        <v/>
      </c>
      <c r="Q1001" t="str">
        <f t="shared" si="310"/>
        <v/>
      </c>
      <c r="R1001" t="str">
        <f t="shared" si="311"/>
        <v/>
      </c>
      <c r="S1001" t="str">
        <f t="shared" si="319"/>
        <v/>
      </c>
      <c r="U1001" t="str">
        <f t="shared" si="312"/>
        <v/>
      </c>
      <c r="V1001" t="str">
        <f t="shared" si="313"/>
        <v/>
      </c>
      <c r="W1001" t="str">
        <f t="shared" si="314"/>
        <v/>
      </c>
      <c r="X1001" t="str">
        <f t="shared" si="315"/>
        <v/>
      </c>
      <c r="Y1001" t="str">
        <f t="shared" si="316"/>
        <v/>
      </c>
      <c r="Z1001" cm="1">
        <f t="array" ref="Z1001">LOOKUP(
    2,
    1/($A:$A=$A1001),
    $C:$C
)</f>
        <v>402.42</v>
      </c>
      <c r="AA1001" t="str">
        <f t="shared" si="317"/>
        <v/>
      </c>
      <c r="AB1001" t="str">
        <f t="shared" si="318"/>
        <v/>
      </c>
    </row>
    <row r="1002" spans="1:28" x14ac:dyDescent="0.3">
      <c r="A1002" s="2">
        <v>45882</v>
      </c>
      <c r="B1002" s="1">
        <v>0.4513888888888889</v>
      </c>
      <c r="C1002">
        <v>403.64</v>
      </c>
      <c r="D1002">
        <v>402.85</v>
      </c>
      <c r="E1002">
        <v>94301</v>
      </c>
      <c r="F1002" t="b">
        <f t="shared" si="300"/>
        <v>0</v>
      </c>
      <c r="G1002" t="str">
        <f t="shared" si="301"/>
        <v/>
      </c>
      <c r="H1002" t="str">
        <f t="shared" si="302"/>
        <v/>
      </c>
      <c r="I1002">
        <f t="shared" si="303"/>
        <v>403.58</v>
      </c>
      <c r="J1002">
        <f t="shared" si="304"/>
        <v>402.79</v>
      </c>
      <c r="K1002">
        <f t="shared" si="305"/>
        <v>1</v>
      </c>
      <c r="L1002" t="str">
        <f>IF(
    AND(
        K1002=1,
        COUNTIFS($A$2:A1002,A1002,$K$2:K1002,1)=1
    ),
    "ENTRY",
    ""
)</f>
        <v/>
      </c>
      <c r="M1002" t="str">
        <f t="shared" si="306"/>
        <v/>
      </c>
      <c r="N1002" t="str">
        <f t="shared" si="307"/>
        <v/>
      </c>
      <c r="O1002" t="str">
        <f t="shared" si="308"/>
        <v/>
      </c>
      <c r="P1002" t="str">
        <f t="shared" si="309"/>
        <v/>
      </c>
      <c r="Q1002" t="str">
        <f t="shared" si="310"/>
        <v/>
      </c>
      <c r="R1002" t="str">
        <f t="shared" si="311"/>
        <v/>
      </c>
      <c r="S1002" t="str">
        <f t="shared" si="319"/>
        <v/>
      </c>
      <c r="U1002" t="str">
        <f t="shared" si="312"/>
        <v/>
      </c>
      <c r="V1002" t="str">
        <f t="shared" si="313"/>
        <v/>
      </c>
      <c r="W1002" t="str">
        <f t="shared" si="314"/>
        <v/>
      </c>
      <c r="X1002" t="str">
        <f t="shared" si="315"/>
        <v/>
      </c>
      <c r="Y1002" t="str">
        <f t="shared" si="316"/>
        <v/>
      </c>
      <c r="Z1002" cm="1">
        <f t="array" ref="Z1002">LOOKUP(
    2,
    1/($A:$A=$A1002),
    $C:$C
)</f>
        <v>402.42</v>
      </c>
      <c r="AA1002" t="str">
        <f t="shared" si="317"/>
        <v/>
      </c>
      <c r="AB1002" t="str">
        <f t="shared" si="318"/>
        <v/>
      </c>
    </row>
    <row r="1003" spans="1:28" x14ac:dyDescent="0.3">
      <c r="A1003" s="2">
        <v>45882</v>
      </c>
      <c r="B1003" s="1">
        <v>0.4548611111111111</v>
      </c>
      <c r="C1003">
        <v>404.24</v>
      </c>
      <c r="D1003">
        <v>403.18</v>
      </c>
      <c r="E1003">
        <v>138950</v>
      </c>
      <c r="F1003" t="b">
        <f t="shared" si="300"/>
        <v>0</v>
      </c>
      <c r="G1003" t="str">
        <f t="shared" si="301"/>
        <v/>
      </c>
      <c r="H1003" t="str">
        <f t="shared" si="302"/>
        <v/>
      </c>
      <c r="I1003">
        <f t="shared" si="303"/>
        <v>403.58</v>
      </c>
      <c r="J1003">
        <f t="shared" si="304"/>
        <v>402.79</v>
      </c>
      <c r="K1003">
        <f t="shared" si="305"/>
        <v>1</v>
      </c>
      <c r="L1003" t="str">
        <f>IF(
    AND(
        K1003=1,
        COUNTIFS($A$2:A1003,A1003,$K$2:K1003,1)=1
    ),
    "ENTRY",
    ""
)</f>
        <v/>
      </c>
      <c r="M1003" t="str">
        <f t="shared" si="306"/>
        <v/>
      </c>
      <c r="N1003" t="str">
        <f t="shared" si="307"/>
        <v/>
      </c>
      <c r="O1003" t="str">
        <f t="shared" si="308"/>
        <v/>
      </c>
      <c r="P1003" t="str">
        <f t="shared" si="309"/>
        <v/>
      </c>
      <c r="Q1003" t="str">
        <f t="shared" si="310"/>
        <v/>
      </c>
      <c r="R1003" t="str">
        <f t="shared" si="311"/>
        <v/>
      </c>
      <c r="S1003" t="str">
        <f t="shared" si="319"/>
        <v/>
      </c>
      <c r="U1003" t="str">
        <f t="shared" si="312"/>
        <v/>
      </c>
      <c r="V1003" t="str">
        <f t="shared" si="313"/>
        <v/>
      </c>
      <c r="W1003" t="str">
        <f t="shared" si="314"/>
        <v/>
      </c>
      <c r="X1003" t="str">
        <f t="shared" si="315"/>
        <v/>
      </c>
      <c r="Y1003" t="str">
        <f t="shared" si="316"/>
        <v/>
      </c>
      <c r="Z1003" cm="1">
        <f t="array" ref="Z1003">LOOKUP(
    2,
    1/($A:$A=$A1003),
    $C:$C
)</f>
        <v>402.42</v>
      </c>
      <c r="AA1003" t="str">
        <f t="shared" si="317"/>
        <v/>
      </c>
      <c r="AB1003" t="str">
        <f t="shared" si="318"/>
        <v/>
      </c>
    </row>
    <row r="1004" spans="1:28" x14ac:dyDescent="0.3">
      <c r="A1004" s="2">
        <v>45882</v>
      </c>
      <c r="B1004" s="1">
        <v>0.45833333333333331</v>
      </c>
      <c r="C1004">
        <v>404.24</v>
      </c>
      <c r="D1004">
        <v>403.27</v>
      </c>
      <c r="E1004">
        <v>99830</v>
      </c>
      <c r="F1004" t="b">
        <f t="shared" si="300"/>
        <v>0</v>
      </c>
      <c r="G1004" t="str">
        <f t="shared" si="301"/>
        <v/>
      </c>
      <c r="H1004" t="str">
        <f t="shared" si="302"/>
        <v/>
      </c>
      <c r="I1004">
        <f t="shared" si="303"/>
        <v>403.58</v>
      </c>
      <c r="J1004">
        <f t="shared" si="304"/>
        <v>402.79</v>
      </c>
      <c r="K1004">
        <f t="shared" si="305"/>
        <v>1</v>
      </c>
      <c r="L1004" t="str">
        <f>IF(
    AND(
        K1004=1,
        COUNTIFS($A$2:A1004,A1004,$K$2:K1004,1)=1
    ),
    "ENTRY",
    ""
)</f>
        <v/>
      </c>
      <c r="M1004" t="str">
        <f t="shared" si="306"/>
        <v/>
      </c>
      <c r="N1004" t="str">
        <f t="shared" si="307"/>
        <v/>
      </c>
      <c r="O1004" t="str">
        <f t="shared" si="308"/>
        <v/>
      </c>
      <c r="P1004" t="str">
        <f t="shared" si="309"/>
        <v/>
      </c>
      <c r="Q1004" t="str">
        <f t="shared" si="310"/>
        <v/>
      </c>
      <c r="R1004" t="str">
        <f t="shared" si="311"/>
        <v/>
      </c>
      <c r="S1004" t="str">
        <f t="shared" si="319"/>
        <v/>
      </c>
      <c r="U1004" t="str">
        <f t="shared" si="312"/>
        <v/>
      </c>
      <c r="V1004" t="str">
        <f t="shared" si="313"/>
        <v/>
      </c>
      <c r="W1004" t="str">
        <f t="shared" si="314"/>
        <v/>
      </c>
      <c r="X1004" t="str">
        <f t="shared" si="315"/>
        <v/>
      </c>
      <c r="Y1004" t="str">
        <f t="shared" si="316"/>
        <v/>
      </c>
      <c r="Z1004" cm="1">
        <f t="array" ref="Z1004">LOOKUP(
    2,
    1/($A:$A=$A1004),
    $C:$C
)</f>
        <v>402.42</v>
      </c>
      <c r="AA1004" t="str">
        <f t="shared" si="317"/>
        <v/>
      </c>
      <c r="AB1004" t="str">
        <f t="shared" si="318"/>
        <v/>
      </c>
    </row>
    <row r="1005" spans="1:28" x14ac:dyDescent="0.3">
      <c r="A1005" s="2">
        <v>45882</v>
      </c>
      <c r="B1005" s="1">
        <v>0.46180555555555558</v>
      </c>
      <c r="C1005">
        <v>403.94</v>
      </c>
      <c r="D1005">
        <v>403.27</v>
      </c>
      <c r="E1005">
        <v>45059</v>
      </c>
      <c r="F1005" t="b">
        <f t="shared" si="300"/>
        <v>0</v>
      </c>
      <c r="G1005" t="str">
        <f t="shared" si="301"/>
        <v/>
      </c>
      <c r="H1005" t="str">
        <f t="shared" si="302"/>
        <v/>
      </c>
      <c r="I1005">
        <f t="shared" si="303"/>
        <v>403.58</v>
      </c>
      <c r="J1005">
        <f t="shared" si="304"/>
        <v>402.79</v>
      </c>
      <c r="K1005">
        <f t="shared" si="305"/>
        <v>1</v>
      </c>
      <c r="L1005" t="str">
        <f>IF(
    AND(
        K1005=1,
        COUNTIFS($A$2:A1005,A1005,$K$2:K1005,1)=1
    ),
    "ENTRY",
    ""
)</f>
        <v/>
      </c>
      <c r="M1005" t="str">
        <f t="shared" si="306"/>
        <v/>
      </c>
      <c r="N1005" t="str">
        <f t="shared" si="307"/>
        <v/>
      </c>
      <c r="O1005" t="str">
        <f t="shared" si="308"/>
        <v/>
      </c>
      <c r="P1005" t="str">
        <f t="shared" si="309"/>
        <v/>
      </c>
      <c r="Q1005" t="str">
        <f t="shared" si="310"/>
        <v/>
      </c>
      <c r="R1005" t="str">
        <f t="shared" si="311"/>
        <v/>
      </c>
      <c r="S1005" t="str">
        <f t="shared" si="319"/>
        <v/>
      </c>
      <c r="U1005" t="str">
        <f t="shared" si="312"/>
        <v/>
      </c>
      <c r="V1005" t="str">
        <f t="shared" si="313"/>
        <v/>
      </c>
      <c r="W1005" t="str">
        <f t="shared" si="314"/>
        <v/>
      </c>
      <c r="X1005" t="str">
        <f t="shared" si="315"/>
        <v/>
      </c>
      <c r="Y1005" t="str">
        <f t="shared" si="316"/>
        <v/>
      </c>
      <c r="Z1005" cm="1">
        <f t="array" ref="Z1005">LOOKUP(
    2,
    1/($A:$A=$A1005),
    $C:$C
)</f>
        <v>402.42</v>
      </c>
      <c r="AA1005" t="str">
        <f t="shared" si="317"/>
        <v/>
      </c>
      <c r="AB1005" t="str">
        <f t="shared" si="318"/>
        <v/>
      </c>
    </row>
    <row r="1006" spans="1:28" x14ac:dyDescent="0.3">
      <c r="A1006" s="2">
        <v>45882</v>
      </c>
      <c r="B1006" s="1">
        <v>0.46527777777777779</v>
      </c>
      <c r="C1006">
        <v>403.82</v>
      </c>
      <c r="D1006">
        <v>403.3</v>
      </c>
      <c r="E1006">
        <v>64343</v>
      </c>
      <c r="F1006" t="b">
        <f t="shared" si="300"/>
        <v>0</v>
      </c>
      <c r="G1006" t="str">
        <f t="shared" si="301"/>
        <v/>
      </c>
      <c r="H1006" t="str">
        <f t="shared" si="302"/>
        <v/>
      </c>
      <c r="I1006">
        <f t="shared" si="303"/>
        <v>403.58</v>
      </c>
      <c r="J1006">
        <f t="shared" si="304"/>
        <v>402.79</v>
      </c>
      <c r="K1006">
        <f t="shared" si="305"/>
        <v>1</v>
      </c>
      <c r="L1006" t="str">
        <f>IF(
    AND(
        K1006=1,
        COUNTIFS($A$2:A1006,A1006,$K$2:K1006,1)=1
    ),
    "ENTRY",
    ""
)</f>
        <v/>
      </c>
      <c r="M1006" t="str">
        <f t="shared" si="306"/>
        <v/>
      </c>
      <c r="N1006" t="str">
        <f t="shared" si="307"/>
        <v/>
      </c>
      <c r="O1006" t="str">
        <f t="shared" si="308"/>
        <v/>
      </c>
      <c r="P1006" t="str">
        <f t="shared" si="309"/>
        <v/>
      </c>
      <c r="Q1006" t="str">
        <f t="shared" si="310"/>
        <v/>
      </c>
      <c r="R1006" t="str">
        <f t="shared" si="311"/>
        <v/>
      </c>
      <c r="S1006" t="str">
        <f t="shared" si="319"/>
        <v/>
      </c>
      <c r="U1006" t="str">
        <f t="shared" si="312"/>
        <v/>
      </c>
      <c r="V1006" t="str">
        <f t="shared" si="313"/>
        <v/>
      </c>
      <c r="W1006" t="str">
        <f t="shared" si="314"/>
        <v/>
      </c>
      <c r="X1006" t="str">
        <f t="shared" si="315"/>
        <v/>
      </c>
      <c r="Y1006" t="str">
        <f t="shared" si="316"/>
        <v/>
      </c>
      <c r="Z1006" cm="1">
        <f t="array" ref="Z1006">LOOKUP(
    2,
    1/($A:$A=$A1006),
    $C:$C
)</f>
        <v>402.42</v>
      </c>
      <c r="AA1006" t="str">
        <f t="shared" si="317"/>
        <v/>
      </c>
      <c r="AB1006" t="str">
        <f t="shared" si="318"/>
        <v/>
      </c>
    </row>
    <row r="1007" spans="1:28" x14ac:dyDescent="0.3">
      <c r="A1007" s="2">
        <v>45882</v>
      </c>
      <c r="B1007" s="1">
        <v>0.46875</v>
      </c>
      <c r="C1007">
        <v>403.94</v>
      </c>
      <c r="D1007">
        <v>403.55</v>
      </c>
      <c r="E1007">
        <v>44324</v>
      </c>
      <c r="F1007" t="b">
        <f t="shared" si="300"/>
        <v>0</v>
      </c>
      <c r="G1007" t="str">
        <f t="shared" si="301"/>
        <v/>
      </c>
      <c r="H1007" t="str">
        <f t="shared" si="302"/>
        <v/>
      </c>
      <c r="I1007">
        <f t="shared" si="303"/>
        <v>403.58</v>
      </c>
      <c r="J1007">
        <f t="shared" si="304"/>
        <v>402.79</v>
      </c>
      <c r="K1007">
        <f t="shared" si="305"/>
        <v>1</v>
      </c>
      <c r="L1007" t="str">
        <f>IF(
    AND(
        K1007=1,
        COUNTIFS($A$2:A1007,A1007,$K$2:K1007,1)=1
    ),
    "ENTRY",
    ""
)</f>
        <v/>
      </c>
      <c r="M1007" t="str">
        <f t="shared" si="306"/>
        <v/>
      </c>
      <c r="N1007" t="str">
        <f t="shared" si="307"/>
        <v/>
      </c>
      <c r="O1007" t="str">
        <f t="shared" si="308"/>
        <v/>
      </c>
      <c r="P1007" t="str">
        <f t="shared" si="309"/>
        <v/>
      </c>
      <c r="Q1007" t="str">
        <f t="shared" si="310"/>
        <v/>
      </c>
      <c r="R1007" t="str">
        <f t="shared" si="311"/>
        <v/>
      </c>
      <c r="S1007" t="str">
        <f t="shared" si="319"/>
        <v/>
      </c>
      <c r="U1007" t="str">
        <f t="shared" si="312"/>
        <v/>
      </c>
      <c r="V1007" t="str">
        <f t="shared" si="313"/>
        <v/>
      </c>
      <c r="W1007" t="str">
        <f t="shared" si="314"/>
        <v/>
      </c>
      <c r="X1007" t="str">
        <f t="shared" si="315"/>
        <v/>
      </c>
      <c r="Y1007" t="str">
        <f t="shared" si="316"/>
        <v/>
      </c>
      <c r="Z1007" cm="1">
        <f t="array" ref="Z1007">LOOKUP(
    2,
    1/($A:$A=$A1007),
    $C:$C
)</f>
        <v>402.42</v>
      </c>
      <c r="AA1007" t="str">
        <f t="shared" si="317"/>
        <v/>
      </c>
      <c r="AB1007" t="str">
        <f t="shared" si="318"/>
        <v/>
      </c>
    </row>
    <row r="1008" spans="1:28" x14ac:dyDescent="0.3">
      <c r="A1008" s="2">
        <v>45882</v>
      </c>
      <c r="B1008" s="1">
        <v>0.47222222222222221</v>
      </c>
      <c r="C1008">
        <v>403.88</v>
      </c>
      <c r="D1008">
        <v>403.36</v>
      </c>
      <c r="E1008">
        <v>33377</v>
      </c>
      <c r="F1008" t="b">
        <f t="shared" si="300"/>
        <v>0</v>
      </c>
      <c r="G1008" t="str">
        <f t="shared" si="301"/>
        <v/>
      </c>
      <c r="H1008" t="str">
        <f t="shared" si="302"/>
        <v/>
      </c>
      <c r="I1008">
        <f t="shared" si="303"/>
        <v>403.58</v>
      </c>
      <c r="J1008">
        <f t="shared" si="304"/>
        <v>402.79</v>
      </c>
      <c r="K1008">
        <f t="shared" si="305"/>
        <v>1</v>
      </c>
      <c r="L1008" t="str">
        <f>IF(
    AND(
        K1008=1,
        COUNTIFS($A$2:A1008,A1008,$K$2:K1008,1)=1
    ),
    "ENTRY",
    ""
)</f>
        <v/>
      </c>
      <c r="M1008" t="str">
        <f t="shared" si="306"/>
        <v/>
      </c>
      <c r="N1008" t="str">
        <f t="shared" si="307"/>
        <v/>
      </c>
      <c r="O1008" t="str">
        <f t="shared" si="308"/>
        <v/>
      </c>
      <c r="P1008" t="str">
        <f t="shared" si="309"/>
        <v/>
      </c>
      <c r="Q1008" t="str">
        <f t="shared" si="310"/>
        <v/>
      </c>
      <c r="R1008" t="str">
        <f t="shared" si="311"/>
        <v/>
      </c>
      <c r="S1008" t="str">
        <f t="shared" si="319"/>
        <v/>
      </c>
      <c r="U1008" t="str">
        <f t="shared" si="312"/>
        <v/>
      </c>
      <c r="V1008" t="str">
        <f t="shared" si="313"/>
        <v/>
      </c>
      <c r="W1008" t="str">
        <f t="shared" si="314"/>
        <v/>
      </c>
      <c r="X1008" t="str">
        <f t="shared" si="315"/>
        <v/>
      </c>
      <c r="Y1008" t="str">
        <f t="shared" si="316"/>
        <v/>
      </c>
      <c r="Z1008" cm="1">
        <f t="array" ref="Z1008">LOOKUP(
    2,
    1/($A:$A=$A1008),
    $C:$C
)</f>
        <v>402.42</v>
      </c>
      <c r="AA1008" t="str">
        <f t="shared" si="317"/>
        <v/>
      </c>
      <c r="AB1008" t="str">
        <f t="shared" si="318"/>
        <v/>
      </c>
    </row>
    <row r="1009" spans="1:28" x14ac:dyDescent="0.3">
      <c r="A1009" s="2">
        <v>45882</v>
      </c>
      <c r="B1009" s="1">
        <v>0.47569444444444442</v>
      </c>
      <c r="C1009">
        <v>403.52</v>
      </c>
      <c r="D1009">
        <v>403.18</v>
      </c>
      <c r="E1009">
        <v>37908</v>
      </c>
      <c r="F1009" t="b">
        <f t="shared" si="300"/>
        <v>0</v>
      </c>
      <c r="G1009" t="str">
        <f t="shared" si="301"/>
        <v/>
      </c>
      <c r="H1009" t="str">
        <f t="shared" si="302"/>
        <v/>
      </c>
      <c r="I1009">
        <f t="shared" si="303"/>
        <v>403.58</v>
      </c>
      <c r="J1009">
        <f t="shared" si="304"/>
        <v>402.79</v>
      </c>
      <c r="K1009">
        <f t="shared" si="305"/>
        <v>0</v>
      </c>
      <c r="L1009" t="str">
        <f>IF(
    AND(
        K1009=1,
        COUNTIFS($A$2:A1009,A1009,$K$2:K1009,1)=1
    ),
    "ENTRY",
    ""
)</f>
        <v/>
      </c>
      <c r="M1009" t="str">
        <f t="shared" si="306"/>
        <v/>
      </c>
      <c r="N1009" t="str">
        <f t="shared" si="307"/>
        <v/>
      </c>
      <c r="O1009" t="str">
        <f t="shared" si="308"/>
        <v/>
      </c>
      <c r="P1009" t="str">
        <f t="shared" si="309"/>
        <v/>
      </c>
      <c r="Q1009" t="str">
        <f t="shared" si="310"/>
        <v/>
      </c>
      <c r="R1009" t="str">
        <f t="shared" si="311"/>
        <v/>
      </c>
      <c r="S1009" t="str">
        <f t="shared" si="319"/>
        <v/>
      </c>
      <c r="U1009" t="str">
        <f t="shared" si="312"/>
        <v/>
      </c>
      <c r="V1009" t="str">
        <f t="shared" si="313"/>
        <v/>
      </c>
      <c r="W1009" t="str">
        <f t="shared" si="314"/>
        <v/>
      </c>
      <c r="X1009" t="str">
        <f t="shared" si="315"/>
        <v/>
      </c>
      <c r="Y1009" t="str">
        <f t="shared" si="316"/>
        <v/>
      </c>
      <c r="Z1009" cm="1">
        <f t="array" ref="Z1009">LOOKUP(
    2,
    1/($A:$A=$A1009),
    $C:$C
)</f>
        <v>402.42</v>
      </c>
      <c r="AA1009" t="str">
        <f t="shared" si="317"/>
        <v/>
      </c>
      <c r="AB1009" t="str">
        <f t="shared" si="318"/>
        <v/>
      </c>
    </row>
    <row r="1010" spans="1:28" x14ac:dyDescent="0.3">
      <c r="A1010" s="2">
        <v>45882</v>
      </c>
      <c r="B1010" s="1">
        <v>0.47916666666666669</v>
      </c>
      <c r="C1010">
        <v>403.42</v>
      </c>
      <c r="D1010">
        <v>402.91</v>
      </c>
      <c r="E1010">
        <v>53009</v>
      </c>
      <c r="F1010" t="b">
        <f t="shared" si="300"/>
        <v>0</v>
      </c>
      <c r="G1010" t="str">
        <f t="shared" si="301"/>
        <v/>
      </c>
      <c r="H1010" t="str">
        <f t="shared" si="302"/>
        <v/>
      </c>
      <c r="I1010">
        <f t="shared" si="303"/>
        <v>403.58</v>
      </c>
      <c r="J1010">
        <f t="shared" si="304"/>
        <v>402.79</v>
      </c>
      <c r="K1010">
        <f t="shared" si="305"/>
        <v>0</v>
      </c>
      <c r="L1010" t="str">
        <f>IF(
    AND(
        K1010=1,
        COUNTIFS($A$2:A1010,A1010,$K$2:K1010,1)=1
    ),
    "ENTRY",
    ""
)</f>
        <v/>
      </c>
      <c r="M1010" t="str">
        <f t="shared" si="306"/>
        <v/>
      </c>
      <c r="N1010" t="str">
        <f t="shared" si="307"/>
        <v/>
      </c>
      <c r="O1010" t="str">
        <f t="shared" si="308"/>
        <v/>
      </c>
      <c r="P1010" t="str">
        <f t="shared" si="309"/>
        <v/>
      </c>
      <c r="Q1010" t="str">
        <f t="shared" si="310"/>
        <v/>
      </c>
      <c r="R1010" t="str">
        <f t="shared" si="311"/>
        <v/>
      </c>
      <c r="S1010" t="str">
        <f t="shared" si="319"/>
        <v/>
      </c>
      <c r="U1010" t="str">
        <f t="shared" si="312"/>
        <v/>
      </c>
      <c r="V1010" t="str">
        <f t="shared" si="313"/>
        <v/>
      </c>
      <c r="W1010" t="str">
        <f t="shared" si="314"/>
        <v/>
      </c>
      <c r="X1010" t="str">
        <f t="shared" si="315"/>
        <v/>
      </c>
      <c r="Y1010" t="str">
        <f t="shared" si="316"/>
        <v/>
      </c>
      <c r="Z1010" cm="1">
        <f t="array" ref="Z1010">LOOKUP(
    2,
    1/($A:$A=$A1010),
    $C:$C
)</f>
        <v>402.42</v>
      </c>
      <c r="AA1010" t="str">
        <f t="shared" si="317"/>
        <v/>
      </c>
      <c r="AB1010" t="str">
        <f t="shared" si="318"/>
        <v/>
      </c>
    </row>
    <row r="1011" spans="1:28" x14ac:dyDescent="0.3">
      <c r="A1011" s="2">
        <v>45882</v>
      </c>
      <c r="B1011" s="1">
        <v>0.4826388888888889</v>
      </c>
      <c r="C1011">
        <v>403.33</v>
      </c>
      <c r="D1011">
        <v>402.94</v>
      </c>
      <c r="E1011">
        <v>34278</v>
      </c>
      <c r="F1011" t="b">
        <f t="shared" si="300"/>
        <v>0</v>
      </c>
      <c r="G1011" t="str">
        <f t="shared" si="301"/>
        <v/>
      </c>
      <c r="H1011" t="str">
        <f t="shared" si="302"/>
        <v/>
      </c>
      <c r="I1011">
        <f t="shared" si="303"/>
        <v>403.58</v>
      </c>
      <c r="J1011">
        <f t="shared" si="304"/>
        <v>402.79</v>
      </c>
      <c r="K1011">
        <f t="shared" si="305"/>
        <v>0</v>
      </c>
      <c r="L1011" t="str">
        <f>IF(
    AND(
        K1011=1,
        COUNTIFS($A$2:A1011,A1011,$K$2:K1011,1)=1
    ),
    "ENTRY",
    ""
)</f>
        <v/>
      </c>
      <c r="M1011" t="str">
        <f t="shared" si="306"/>
        <v/>
      </c>
      <c r="N1011" t="str">
        <f t="shared" si="307"/>
        <v/>
      </c>
      <c r="O1011" t="str">
        <f t="shared" si="308"/>
        <v/>
      </c>
      <c r="P1011" t="str">
        <f t="shared" si="309"/>
        <v/>
      </c>
      <c r="Q1011" t="str">
        <f t="shared" si="310"/>
        <v/>
      </c>
      <c r="R1011" t="str">
        <f t="shared" si="311"/>
        <v/>
      </c>
      <c r="S1011" t="str">
        <f t="shared" si="319"/>
        <v/>
      </c>
      <c r="U1011" t="str">
        <f t="shared" si="312"/>
        <v/>
      </c>
      <c r="V1011" t="str">
        <f t="shared" si="313"/>
        <v/>
      </c>
      <c r="W1011" t="str">
        <f t="shared" si="314"/>
        <v/>
      </c>
      <c r="X1011" t="str">
        <f t="shared" si="315"/>
        <v/>
      </c>
      <c r="Y1011" t="str">
        <f t="shared" si="316"/>
        <v/>
      </c>
      <c r="Z1011" cm="1">
        <f t="array" ref="Z1011">LOOKUP(
    2,
    1/($A:$A=$A1011),
    $C:$C
)</f>
        <v>402.42</v>
      </c>
      <c r="AA1011" t="str">
        <f t="shared" si="317"/>
        <v/>
      </c>
      <c r="AB1011" t="str">
        <f t="shared" si="318"/>
        <v/>
      </c>
    </row>
    <row r="1012" spans="1:28" x14ac:dyDescent="0.3">
      <c r="A1012" s="2">
        <v>45882</v>
      </c>
      <c r="B1012" s="1">
        <v>0.4861111111111111</v>
      </c>
      <c r="C1012">
        <v>403.21</v>
      </c>
      <c r="D1012">
        <v>402.91</v>
      </c>
      <c r="E1012">
        <v>28644</v>
      </c>
      <c r="F1012" t="b">
        <f t="shared" si="300"/>
        <v>0</v>
      </c>
      <c r="G1012" t="str">
        <f t="shared" si="301"/>
        <v/>
      </c>
      <c r="H1012" t="str">
        <f t="shared" si="302"/>
        <v/>
      </c>
      <c r="I1012">
        <f t="shared" si="303"/>
        <v>403.58</v>
      </c>
      <c r="J1012">
        <f t="shared" si="304"/>
        <v>402.79</v>
      </c>
      <c r="K1012">
        <f t="shared" si="305"/>
        <v>0</v>
      </c>
      <c r="L1012" t="str">
        <f>IF(
    AND(
        K1012=1,
        COUNTIFS($A$2:A1012,A1012,$K$2:K1012,1)=1
    ),
    "ENTRY",
    ""
)</f>
        <v/>
      </c>
      <c r="M1012" t="str">
        <f t="shared" si="306"/>
        <v/>
      </c>
      <c r="N1012" t="str">
        <f t="shared" si="307"/>
        <v/>
      </c>
      <c r="O1012" t="str">
        <f t="shared" si="308"/>
        <v/>
      </c>
      <c r="P1012" t="str">
        <f t="shared" si="309"/>
        <v/>
      </c>
      <c r="Q1012" t="str">
        <f t="shared" si="310"/>
        <v/>
      </c>
      <c r="R1012" t="str">
        <f t="shared" si="311"/>
        <v/>
      </c>
      <c r="S1012" t="str">
        <f t="shared" si="319"/>
        <v/>
      </c>
      <c r="U1012" t="str">
        <f t="shared" si="312"/>
        <v/>
      </c>
      <c r="V1012" t="str">
        <f t="shared" si="313"/>
        <v/>
      </c>
      <c r="W1012" t="str">
        <f t="shared" si="314"/>
        <v/>
      </c>
      <c r="X1012" t="str">
        <f t="shared" si="315"/>
        <v/>
      </c>
      <c r="Y1012" t="str">
        <f t="shared" si="316"/>
        <v/>
      </c>
      <c r="Z1012" cm="1">
        <f t="array" ref="Z1012">LOOKUP(
    2,
    1/($A:$A=$A1012),
    $C:$C
)</f>
        <v>402.42</v>
      </c>
      <c r="AA1012" t="str">
        <f t="shared" si="317"/>
        <v/>
      </c>
      <c r="AB1012" t="str">
        <f t="shared" si="318"/>
        <v/>
      </c>
    </row>
    <row r="1013" spans="1:28" x14ac:dyDescent="0.3">
      <c r="A1013" s="2">
        <v>45882</v>
      </c>
      <c r="B1013" s="1">
        <v>0.48958333333333331</v>
      </c>
      <c r="C1013">
        <v>403.21</v>
      </c>
      <c r="D1013">
        <v>402.91</v>
      </c>
      <c r="E1013">
        <v>31231</v>
      </c>
      <c r="F1013" t="b">
        <f t="shared" si="300"/>
        <v>0</v>
      </c>
      <c r="G1013" t="str">
        <f t="shared" si="301"/>
        <v/>
      </c>
      <c r="H1013" t="str">
        <f t="shared" si="302"/>
        <v/>
      </c>
      <c r="I1013">
        <f t="shared" si="303"/>
        <v>403.58</v>
      </c>
      <c r="J1013">
        <f t="shared" si="304"/>
        <v>402.79</v>
      </c>
      <c r="K1013">
        <f t="shared" si="305"/>
        <v>0</v>
      </c>
      <c r="L1013" t="str">
        <f>IF(
    AND(
        K1013=1,
        COUNTIFS($A$2:A1013,A1013,$K$2:K1013,1)=1
    ),
    "ENTRY",
    ""
)</f>
        <v/>
      </c>
      <c r="M1013" t="str">
        <f t="shared" si="306"/>
        <v/>
      </c>
      <c r="N1013" t="str">
        <f t="shared" si="307"/>
        <v/>
      </c>
      <c r="O1013" t="str">
        <f t="shared" si="308"/>
        <v/>
      </c>
      <c r="P1013" t="str">
        <f t="shared" si="309"/>
        <v/>
      </c>
      <c r="Q1013" t="str">
        <f t="shared" si="310"/>
        <v/>
      </c>
      <c r="R1013" t="str">
        <f t="shared" si="311"/>
        <v/>
      </c>
      <c r="S1013" t="str">
        <f t="shared" si="319"/>
        <v/>
      </c>
      <c r="U1013" t="str">
        <f t="shared" si="312"/>
        <v/>
      </c>
      <c r="V1013" t="str">
        <f t="shared" si="313"/>
        <v/>
      </c>
      <c r="W1013" t="str">
        <f t="shared" si="314"/>
        <v/>
      </c>
      <c r="X1013" t="str">
        <f t="shared" si="315"/>
        <v/>
      </c>
      <c r="Y1013" t="str">
        <f t="shared" si="316"/>
        <v/>
      </c>
      <c r="Z1013" cm="1">
        <f t="array" ref="Z1013">LOOKUP(
    2,
    1/($A:$A=$A1013),
    $C:$C
)</f>
        <v>402.42</v>
      </c>
      <c r="AA1013" t="str">
        <f t="shared" si="317"/>
        <v/>
      </c>
      <c r="AB1013" t="str">
        <f t="shared" si="318"/>
        <v/>
      </c>
    </row>
    <row r="1014" spans="1:28" x14ac:dyDescent="0.3">
      <c r="A1014" s="2">
        <v>45882</v>
      </c>
      <c r="B1014" s="1">
        <v>0.49305555555555558</v>
      </c>
      <c r="C1014">
        <v>403.3</v>
      </c>
      <c r="D1014">
        <v>403</v>
      </c>
      <c r="E1014">
        <v>30151</v>
      </c>
      <c r="F1014" t="b">
        <f t="shared" si="300"/>
        <v>0</v>
      </c>
      <c r="G1014" t="str">
        <f t="shared" si="301"/>
        <v/>
      </c>
      <c r="H1014" t="str">
        <f t="shared" si="302"/>
        <v/>
      </c>
      <c r="I1014">
        <f t="shared" si="303"/>
        <v>403.58</v>
      </c>
      <c r="J1014">
        <f t="shared" si="304"/>
        <v>402.79</v>
      </c>
      <c r="K1014">
        <f t="shared" si="305"/>
        <v>0</v>
      </c>
      <c r="L1014" t="str">
        <f>IF(
    AND(
        K1014=1,
        COUNTIFS($A$2:A1014,A1014,$K$2:K1014,1)=1
    ),
    "ENTRY",
    ""
)</f>
        <v/>
      </c>
      <c r="M1014" t="str">
        <f t="shared" si="306"/>
        <v/>
      </c>
      <c r="N1014" t="str">
        <f t="shared" si="307"/>
        <v/>
      </c>
      <c r="O1014" t="str">
        <f t="shared" si="308"/>
        <v/>
      </c>
      <c r="P1014" t="str">
        <f t="shared" si="309"/>
        <v/>
      </c>
      <c r="Q1014" t="str">
        <f t="shared" si="310"/>
        <v/>
      </c>
      <c r="R1014" t="str">
        <f t="shared" si="311"/>
        <v/>
      </c>
      <c r="S1014" t="str">
        <f t="shared" si="319"/>
        <v/>
      </c>
      <c r="U1014" t="str">
        <f t="shared" si="312"/>
        <v/>
      </c>
      <c r="V1014" t="str">
        <f t="shared" si="313"/>
        <v/>
      </c>
      <c r="W1014" t="str">
        <f t="shared" si="314"/>
        <v/>
      </c>
      <c r="X1014" t="str">
        <f t="shared" si="315"/>
        <v/>
      </c>
      <c r="Y1014" t="str">
        <f t="shared" si="316"/>
        <v/>
      </c>
      <c r="Z1014" cm="1">
        <f t="array" ref="Z1014">LOOKUP(
    2,
    1/($A:$A=$A1014),
    $C:$C
)</f>
        <v>402.42</v>
      </c>
      <c r="AA1014" t="str">
        <f t="shared" si="317"/>
        <v/>
      </c>
      <c r="AB1014" t="str">
        <f t="shared" si="318"/>
        <v/>
      </c>
    </row>
    <row r="1015" spans="1:28" x14ac:dyDescent="0.3">
      <c r="A1015" s="2">
        <v>45882</v>
      </c>
      <c r="B1015" s="1">
        <v>0.49652777777777779</v>
      </c>
      <c r="C1015">
        <v>403.27</v>
      </c>
      <c r="D1015">
        <v>402.58</v>
      </c>
      <c r="E1015">
        <v>47604</v>
      </c>
      <c r="F1015" t="b">
        <f t="shared" si="300"/>
        <v>0</v>
      </c>
      <c r="G1015" t="str">
        <f t="shared" si="301"/>
        <v/>
      </c>
      <c r="H1015" t="str">
        <f t="shared" si="302"/>
        <v/>
      </c>
      <c r="I1015">
        <f t="shared" si="303"/>
        <v>403.58</v>
      </c>
      <c r="J1015">
        <f t="shared" si="304"/>
        <v>402.79</v>
      </c>
      <c r="K1015">
        <f t="shared" si="305"/>
        <v>1</v>
      </c>
      <c r="L1015" t="str">
        <f>IF(
    AND(
        K1015=1,
        COUNTIFS($A$2:A1015,A1015,$K$2:K1015,1)=1
    ),
    "ENTRY",
    ""
)</f>
        <v/>
      </c>
      <c r="M1015" t="str">
        <f t="shared" si="306"/>
        <v/>
      </c>
      <c r="N1015" t="str">
        <f t="shared" si="307"/>
        <v/>
      </c>
      <c r="O1015" t="str">
        <f t="shared" si="308"/>
        <v/>
      </c>
      <c r="P1015" t="str">
        <f t="shared" si="309"/>
        <v/>
      </c>
      <c r="Q1015" t="str">
        <f t="shared" si="310"/>
        <v/>
      </c>
      <c r="R1015" t="str">
        <f t="shared" si="311"/>
        <v/>
      </c>
      <c r="S1015" t="str">
        <f t="shared" si="319"/>
        <v/>
      </c>
      <c r="U1015" t="str">
        <f t="shared" si="312"/>
        <v/>
      </c>
      <c r="V1015" t="str">
        <f t="shared" si="313"/>
        <v/>
      </c>
      <c r="W1015" t="str">
        <f t="shared" si="314"/>
        <v/>
      </c>
      <c r="X1015" t="str">
        <f t="shared" si="315"/>
        <v/>
      </c>
      <c r="Y1015" t="str">
        <f t="shared" si="316"/>
        <v/>
      </c>
      <c r="Z1015" cm="1">
        <f t="array" ref="Z1015">LOOKUP(
    2,
    1/($A:$A=$A1015),
    $C:$C
)</f>
        <v>402.42</v>
      </c>
      <c r="AA1015" t="str">
        <f t="shared" si="317"/>
        <v/>
      </c>
      <c r="AB1015" t="str">
        <f t="shared" si="318"/>
        <v/>
      </c>
    </row>
    <row r="1016" spans="1:28" x14ac:dyDescent="0.3">
      <c r="A1016" s="2">
        <v>45882</v>
      </c>
      <c r="B1016" s="1">
        <v>0.5</v>
      </c>
      <c r="C1016">
        <v>402.7</v>
      </c>
      <c r="D1016">
        <v>401.82</v>
      </c>
      <c r="E1016">
        <v>131745</v>
      </c>
      <c r="F1016" t="b">
        <f t="shared" si="300"/>
        <v>0</v>
      </c>
      <c r="G1016" t="str">
        <f t="shared" si="301"/>
        <v/>
      </c>
      <c r="H1016" t="str">
        <f t="shared" si="302"/>
        <v/>
      </c>
      <c r="I1016">
        <f t="shared" si="303"/>
        <v>403.58</v>
      </c>
      <c r="J1016">
        <f t="shared" si="304"/>
        <v>402.79</v>
      </c>
      <c r="K1016">
        <f t="shared" si="305"/>
        <v>1</v>
      </c>
      <c r="L1016" t="str">
        <f>IF(
    AND(
        K1016=1,
        COUNTIFS($A$2:A1016,A1016,$K$2:K1016,1)=1
    ),
    "ENTRY",
    ""
)</f>
        <v/>
      </c>
      <c r="M1016" t="str">
        <f t="shared" si="306"/>
        <v/>
      </c>
      <c r="N1016" t="str">
        <f t="shared" si="307"/>
        <v/>
      </c>
      <c r="O1016" t="str">
        <f t="shared" si="308"/>
        <v/>
      </c>
      <c r="P1016" t="str">
        <f t="shared" si="309"/>
        <v/>
      </c>
      <c r="Q1016" t="str">
        <f t="shared" si="310"/>
        <v/>
      </c>
      <c r="R1016" t="str">
        <f t="shared" si="311"/>
        <v/>
      </c>
      <c r="S1016" t="str">
        <f t="shared" si="319"/>
        <v/>
      </c>
      <c r="U1016" t="str">
        <f t="shared" si="312"/>
        <v/>
      </c>
      <c r="V1016" t="str">
        <f t="shared" si="313"/>
        <v/>
      </c>
      <c r="W1016" t="str">
        <f t="shared" si="314"/>
        <v/>
      </c>
      <c r="X1016" t="str">
        <f t="shared" si="315"/>
        <v/>
      </c>
      <c r="Y1016" t="str">
        <f t="shared" si="316"/>
        <v/>
      </c>
      <c r="Z1016" cm="1">
        <f t="array" ref="Z1016">LOOKUP(
    2,
    1/($A:$A=$A1016),
    $C:$C
)</f>
        <v>402.42</v>
      </c>
      <c r="AA1016" t="str">
        <f t="shared" si="317"/>
        <v/>
      </c>
      <c r="AB1016" t="str">
        <f t="shared" si="318"/>
        <v/>
      </c>
    </row>
    <row r="1017" spans="1:28" x14ac:dyDescent="0.3">
      <c r="A1017" s="2">
        <v>45882</v>
      </c>
      <c r="B1017" s="1">
        <v>0.50347222222222221</v>
      </c>
      <c r="C1017">
        <v>402.73</v>
      </c>
      <c r="D1017">
        <v>402.21</v>
      </c>
      <c r="E1017">
        <v>48299</v>
      </c>
      <c r="F1017" t="b">
        <f t="shared" si="300"/>
        <v>0</v>
      </c>
      <c r="G1017" t="str">
        <f t="shared" si="301"/>
        <v/>
      </c>
      <c r="H1017" t="str">
        <f t="shared" si="302"/>
        <v/>
      </c>
      <c r="I1017">
        <f t="shared" si="303"/>
        <v>403.58</v>
      </c>
      <c r="J1017">
        <f t="shared" si="304"/>
        <v>402.79</v>
      </c>
      <c r="K1017">
        <f t="shared" si="305"/>
        <v>1</v>
      </c>
      <c r="L1017" t="str">
        <f>IF(
    AND(
        K1017=1,
        COUNTIFS($A$2:A1017,A1017,$K$2:K1017,1)=1
    ),
    "ENTRY",
    ""
)</f>
        <v/>
      </c>
      <c r="M1017" t="str">
        <f t="shared" si="306"/>
        <v/>
      </c>
      <c r="N1017" t="str">
        <f t="shared" si="307"/>
        <v/>
      </c>
      <c r="O1017" t="str">
        <f t="shared" si="308"/>
        <v/>
      </c>
      <c r="P1017" t="str">
        <f t="shared" si="309"/>
        <v/>
      </c>
      <c r="Q1017" t="str">
        <f t="shared" si="310"/>
        <v/>
      </c>
      <c r="R1017" t="str">
        <f t="shared" si="311"/>
        <v/>
      </c>
      <c r="S1017" t="str">
        <f t="shared" si="319"/>
        <v/>
      </c>
      <c r="U1017" t="str">
        <f t="shared" si="312"/>
        <v/>
      </c>
      <c r="V1017" t="str">
        <f t="shared" si="313"/>
        <v/>
      </c>
      <c r="W1017" t="str">
        <f t="shared" si="314"/>
        <v/>
      </c>
      <c r="X1017" t="str">
        <f t="shared" si="315"/>
        <v/>
      </c>
      <c r="Y1017" t="str">
        <f t="shared" si="316"/>
        <v/>
      </c>
      <c r="Z1017" cm="1">
        <f t="array" ref="Z1017">LOOKUP(
    2,
    1/($A:$A=$A1017),
    $C:$C
)</f>
        <v>402.42</v>
      </c>
      <c r="AA1017" t="str">
        <f t="shared" si="317"/>
        <v/>
      </c>
      <c r="AB1017" t="str">
        <f t="shared" si="318"/>
        <v/>
      </c>
    </row>
    <row r="1018" spans="1:28" x14ac:dyDescent="0.3">
      <c r="A1018" s="2">
        <v>45882</v>
      </c>
      <c r="B1018" s="1">
        <v>0.50694444444444442</v>
      </c>
      <c r="C1018">
        <v>402.7</v>
      </c>
      <c r="D1018">
        <v>402.42</v>
      </c>
      <c r="E1018">
        <v>18107</v>
      </c>
      <c r="F1018" t="b">
        <f t="shared" si="300"/>
        <v>0</v>
      </c>
      <c r="G1018" t="str">
        <f t="shared" si="301"/>
        <v/>
      </c>
      <c r="H1018" t="str">
        <f t="shared" si="302"/>
        <v/>
      </c>
      <c r="I1018">
        <f t="shared" si="303"/>
        <v>403.58</v>
      </c>
      <c r="J1018">
        <f t="shared" si="304"/>
        <v>402.79</v>
      </c>
      <c r="K1018">
        <f t="shared" si="305"/>
        <v>1</v>
      </c>
      <c r="L1018" t="str">
        <f>IF(
    AND(
        K1018=1,
        COUNTIFS($A$2:A1018,A1018,$K$2:K1018,1)=1
    ),
    "ENTRY",
    ""
)</f>
        <v/>
      </c>
      <c r="M1018" t="str">
        <f t="shared" si="306"/>
        <v/>
      </c>
      <c r="N1018" t="str">
        <f t="shared" si="307"/>
        <v/>
      </c>
      <c r="O1018" t="str">
        <f t="shared" si="308"/>
        <v/>
      </c>
      <c r="P1018" t="str">
        <f t="shared" si="309"/>
        <v/>
      </c>
      <c r="Q1018" t="str">
        <f t="shared" si="310"/>
        <v/>
      </c>
      <c r="R1018" t="str">
        <f t="shared" si="311"/>
        <v/>
      </c>
      <c r="S1018" t="str">
        <f t="shared" si="319"/>
        <v/>
      </c>
      <c r="U1018" t="str">
        <f t="shared" si="312"/>
        <v/>
      </c>
      <c r="V1018" t="str">
        <f t="shared" si="313"/>
        <v/>
      </c>
      <c r="W1018" t="str">
        <f t="shared" si="314"/>
        <v/>
      </c>
      <c r="X1018" t="str">
        <f t="shared" si="315"/>
        <v/>
      </c>
      <c r="Y1018" t="str">
        <f t="shared" si="316"/>
        <v/>
      </c>
      <c r="Z1018" cm="1">
        <f t="array" ref="Z1018">LOOKUP(
    2,
    1/($A:$A=$A1018),
    $C:$C
)</f>
        <v>402.42</v>
      </c>
      <c r="AA1018" t="str">
        <f t="shared" si="317"/>
        <v/>
      </c>
      <c r="AB1018" t="str">
        <f t="shared" si="318"/>
        <v/>
      </c>
    </row>
    <row r="1019" spans="1:28" x14ac:dyDescent="0.3">
      <c r="A1019" s="2">
        <v>45882</v>
      </c>
      <c r="B1019" s="1">
        <v>0.51041666666666663</v>
      </c>
      <c r="C1019">
        <v>403</v>
      </c>
      <c r="D1019">
        <v>402.48</v>
      </c>
      <c r="E1019">
        <v>36991</v>
      </c>
      <c r="F1019" t="b">
        <f t="shared" si="300"/>
        <v>0</v>
      </c>
      <c r="G1019" t="str">
        <f t="shared" si="301"/>
        <v/>
      </c>
      <c r="H1019" t="str">
        <f t="shared" si="302"/>
        <v/>
      </c>
      <c r="I1019">
        <f t="shared" si="303"/>
        <v>403.58</v>
      </c>
      <c r="J1019">
        <f t="shared" si="304"/>
        <v>402.79</v>
      </c>
      <c r="K1019">
        <f t="shared" si="305"/>
        <v>1</v>
      </c>
      <c r="L1019" t="str">
        <f>IF(
    AND(
        K1019=1,
        COUNTIFS($A$2:A1019,A1019,$K$2:K1019,1)=1
    ),
    "ENTRY",
    ""
)</f>
        <v/>
      </c>
      <c r="M1019" t="str">
        <f t="shared" si="306"/>
        <v/>
      </c>
      <c r="N1019" t="str">
        <f t="shared" si="307"/>
        <v/>
      </c>
      <c r="O1019" t="str">
        <f t="shared" si="308"/>
        <v/>
      </c>
      <c r="P1019" t="str">
        <f t="shared" si="309"/>
        <v/>
      </c>
      <c r="Q1019" t="str">
        <f t="shared" si="310"/>
        <v/>
      </c>
      <c r="R1019" t="str">
        <f t="shared" si="311"/>
        <v/>
      </c>
      <c r="S1019" t="str">
        <f t="shared" si="319"/>
        <v/>
      </c>
      <c r="U1019" t="str">
        <f t="shared" si="312"/>
        <v/>
      </c>
      <c r="V1019" t="str">
        <f t="shared" si="313"/>
        <v/>
      </c>
      <c r="W1019" t="str">
        <f t="shared" si="314"/>
        <v/>
      </c>
      <c r="X1019" t="str">
        <f t="shared" si="315"/>
        <v/>
      </c>
      <c r="Y1019" t="str">
        <f t="shared" si="316"/>
        <v/>
      </c>
      <c r="Z1019" cm="1">
        <f t="array" ref="Z1019">LOOKUP(
    2,
    1/($A:$A=$A1019),
    $C:$C
)</f>
        <v>402.42</v>
      </c>
      <c r="AA1019" t="str">
        <f t="shared" si="317"/>
        <v/>
      </c>
      <c r="AB1019" t="str">
        <f t="shared" si="318"/>
        <v/>
      </c>
    </row>
    <row r="1020" spans="1:28" x14ac:dyDescent="0.3">
      <c r="A1020" s="2">
        <v>45882</v>
      </c>
      <c r="B1020" s="1">
        <v>0.51388888888888884</v>
      </c>
      <c r="C1020">
        <v>403.48</v>
      </c>
      <c r="D1020">
        <v>402.48</v>
      </c>
      <c r="E1020">
        <v>78777</v>
      </c>
      <c r="F1020" t="b">
        <f t="shared" si="300"/>
        <v>0</v>
      </c>
      <c r="G1020" t="str">
        <f t="shared" si="301"/>
        <v/>
      </c>
      <c r="H1020" t="str">
        <f t="shared" si="302"/>
        <v/>
      </c>
      <c r="I1020">
        <f t="shared" si="303"/>
        <v>403.58</v>
      </c>
      <c r="J1020">
        <f t="shared" si="304"/>
        <v>402.79</v>
      </c>
      <c r="K1020">
        <f t="shared" si="305"/>
        <v>1</v>
      </c>
      <c r="L1020" t="str">
        <f>IF(
    AND(
        K1020=1,
        COUNTIFS($A$2:A1020,A1020,$K$2:K1020,1)=1
    ),
    "ENTRY",
    ""
)</f>
        <v/>
      </c>
      <c r="M1020" t="str">
        <f t="shared" si="306"/>
        <v/>
      </c>
      <c r="N1020" t="str">
        <f t="shared" si="307"/>
        <v/>
      </c>
      <c r="O1020" t="str">
        <f t="shared" si="308"/>
        <v/>
      </c>
      <c r="P1020" t="str">
        <f t="shared" si="309"/>
        <v/>
      </c>
      <c r="Q1020" t="str">
        <f t="shared" si="310"/>
        <v/>
      </c>
      <c r="R1020" t="str">
        <f t="shared" si="311"/>
        <v/>
      </c>
      <c r="S1020" t="str">
        <f t="shared" si="319"/>
        <v/>
      </c>
      <c r="U1020" t="str">
        <f t="shared" si="312"/>
        <v/>
      </c>
      <c r="V1020" t="str">
        <f t="shared" si="313"/>
        <v/>
      </c>
      <c r="W1020" t="str">
        <f t="shared" si="314"/>
        <v/>
      </c>
      <c r="X1020" t="str">
        <f t="shared" si="315"/>
        <v/>
      </c>
      <c r="Y1020" t="str">
        <f t="shared" si="316"/>
        <v/>
      </c>
      <c r="Z1020" cm="1">
        <f t="array" ref="Z1020">LOOKUP(
    2,
    1/($A:$A=$A1020),
    $C:$C
)</f>
        <v>402.42</v>
      </c>
      <c r="AA1020" t="str">
        <f t="shared" si="317"/>
        <v/>
      </c>
      <c r="AB1020" t="str">
        <f t="shared" si="318"/>
        <v/>
      </c>
    </row>
    <row r="1021" spans="1:28" x14ac:dyDescent="0.3">
      <c r="A1021" s="2">
        <v>45882</v>
      </c>
      <c r="B1021" s="1">
        <v>0.51736111111111116</v>
      </c>
      <c r="C1021">
        <v>403.03</v>
      </c>
      <c r="D1021">
        <v>402.73</v>
      </c>
      <c r="E1021">
        <v>34925</v>
      </c>
      <c r="F1021" t="b">
        <f t="shared" si="300"/>
        <v>0</v>
      </c>
      <c r="G1021" t="str">
        <f t="shared" si="301"/>
        <v/>
      </c>
      <c r="H1021" t="str">
        <f t="shared" si="302"/>
        <v/>
      </c>
      <c r="I1021">
        <f t="shared" si="303"/>
        <v>403.58</v>
      </c>
      <c r="J1021">
        <f t="shared" si="304"/>
        <v>402.79</v>
      </c>
      <c r="K1021">
        <f t="shared" si="305"/>
        <v>1</v>
      </c>
      <c r="L1021" t="str">
        <f>IF(
    AND(
        K1021=1,
        COUNTIFS($A$2:A1021,A1021,$K$2:K1021,1)=1
    ),
    "ENTRY",
    ""
)</f>
        <v/>
      </c>
      <c r="M1021" t="str">
        <f t="shared" si="306"/>
        <v/>
      </c>
      <c r="N1021" t="str">
        <f t="shared" si="307"/>
        <v/>
      </c>
      <c r="O1021" t="str">
        <f t="shared" si="308"/>
        <v/>
      </c>
      <c r="P1021" t="str">
        <f t="shared" si="309"/>
        <v/>
      </c>
      <c r="Q1021" t="str">
        <f t="shared" si="310"/>
        <v/>
      </c>
      <c r="R1021" t="str">
        <f t="shared" si="311"/>
        <v/>
      </c>
      <c r="S1021" t="str">
        <f t="shared" si="319"/>
        <v/>
      </c>
      <c r="U1021" t="str">
        <f t="shared" si="312"/>
        <v/>
      </c>
      <c r="V1021" t="str">
        <f t="shared" si="313"/>
        <v/>
      </c>
      <c r="W1021" t="str">
        <f t="shared" si="314"/>
        <v/>
      </c>
      <c r="X1021" t="str">
        <f t="shared" si="315"/>
        <v/>
      </c>
      <c r="Y1021" t="str">
        <f t="shared" si="316"/>
        <v/>
      </c>
      <c r="Z1021" cm="1">
        <f t="array" ref="Z1021">LOOKUP(
    2,
    1/($A:$A=$A1021),
    $C:$C
)</f>
        <v>402.42</v>
      </c>
      <c r="AA1021" t="str">
        <f t="shared" si="317"/>
        <v/>
      </c>
      <c r="AB1021" t="str">
        <f t="shared" si="318"/>
        <v/>
      </c>
    </row>
    <row r="1022" spans="1:28" x14ac:dyDescent="0.3">
      <c r="A1022" s="2">
        <v>45882</v>
      </c>
      <c r="B1022" s="1">
        <v>0.52083333333333337</v>
      </c>
      <c r="C1022">
        <v>403.33</v>
      </c>
      <c r="D1022">
        <v>402.3</v>
      </c>
      <c r="E1022">
        <v>62154</v>
      </c>
      <c r="F1022" t="b">
        <f t="shared" si="300"/>
        <v>0</v>
      </c>
      <c r="G1022" t="str">
        <f t="shared" si="301"/>
        <v/>
      </c>
      <c r="H1022" t="str">
        <f t="shared" si="302"/>
        <v/>
      </c>
      <c r="I1022">
        <f t="shared" si="303"/>
        <v>403.58</v>
      </c>
      <c r="J1022">
        <f t="shared" si="304"/>
        <v>402.79</v>
      </c>
      <c r="K1022">
        <f t="shared" si="305"/>
        <v>1</v>
      </c>
      <c r="L1022" t="str">
        <f>IF(
    AND(
        K1022=1,
        COUNTIFS($A$2:A1022,A1022,$K$2:K1022,1)=1
    ),
    "ENTRY",
    ""
)</f>
        <v/>
      </c>
      <c r="M1022" t="str">
        <f t="shared" si="306"/>
        <v/>
      </c>
      <c r="N1022" t="str">
        <f t="shared" si="307"/>
        <v/>
      </c>
      <c r="O1022" t="str">
        <f t="shared" si="308"/>
        <v/>
      </c>
      <c r="P1022" t="str">
        <f t="shared" si="309"/>
        <v/>
      </c>
      <c r="Q1022" t="str">
        <f t="shared" si="310"/>
        <v/>
      </c>
      <c r="R1022" t="str">
        <f t="shared" si="311"/>
        <v/>
      </c>
      <c r="S1022" t="str">
        <f t="shared" si="319"/>
        <v/>
      </c>
      <c r="U1022" t="str">
        <f t="shared" si="312"/>
        <v/>
      </c>
      <c r="V1022" t="str">
        <f t="shared" si="313"/>
        <v/>
      </c>
      <c r="W1022" t="str">
        <f t="shared" si="314"/>
        <v/>
      </c>
      <c r="X1022" t="str">
        <f t="shared" si="315"/>
        <v/>
      </c>
      <c r="Y1022" t="str">
        <f t="shared" si="316"/>
        <v/>
      </c>
      <c r="Z1022" cm="1">
        <f t="array" ref="Z1022">LOOKUP(
    2,
    1/($A:$A=$A1022),
    $C:$C
)</f>
        <v>402.42</v>
      </c>
      <c r="AA1022" t="str">
        <f t="shared" si="317"/>
        <v/>
      </c>
      <c r="AB1022" t="str">
        <f t="shared" si="318"/>
        <v/>
      </c>
    </row>
    <row r="1023" spans="1:28" x14ac:dyDescent="0.3">
      <c r="A1023" s="2">
        <v>45882</v>
      </c>
      <c r="B1023" s="1">
        <v>0.52430555555555558</v>
      </c>
      <c r="C1023">
        <v>402.55</v>
      </c>
      <c r="D1023">
        <v>400.12</v>
      </c>
      <c r="E1023">
        <v>418032</v>
      </c>
      <c r="F1023" t="b">
        <f t="shared" si="300"/>
        <v>0</v>
      </c>
      <c r="G1023" t="str">
        <f t="shared" si="301"/>
        <v/>
      </c>
      <c r="H1023" t="str">
        <f t="shared" si="302"/>
        <v/>
      </c>
      <c r="I1023">
        <f t="shared" si="303"/>
        <v>403.58</v>
      </c>
      <c r="J1023">
        <f t="shared" si="304"/>
        <v>402.79</v>
      </c>
      <c r="K1023">
        <f t="shared" si="305"/>
        <v>1</v>
      </c>
      <c r="L1023" t="str">
        <f>IF(
    AND(
        K1023=1,
        COUNTIFS($A$2:A1023,A1023,$K$2:K1023,1)=1
    ),
    "ENTRY",
    ""
)</f>
        <v/>
      </c>
      <c r="M1023" t="str">
        <f t="shared" si="306"/>
        <v/>
      </c>
      <c r="N1023" t="str">
        <f t="shared" si="307"/>
        <v/>
      </c>
      <c r="O1023" t="str">
        <f t="shared" si="308"/>
        <v/>
      </c>
      <c r="P1023" t="str">
        <f t="shared" si="309"/>
        <v/>
      </c>
      <c r="Q1023" t="str">
        <f t="shared" si="310"/>
        <v/>
      </c>
      <c r="R1023" t="str">
        <f t="shared" si="311"/>
        <v/>
      </c>
      <c r="S1023" t="str">
        <f t="shared" si="319"/>
        <v/>
      </c>
      <c r="U1023" t="str">
        <f t="shared" si="312"/>
        <v/>
      </c>
      <c r="V1023" t="str">
        <f t="shared" si="313"/>
        <v/>
      </c>
      <c r="W1023" t="str">
        <f t="shared" si="314"/>
        <v/>
      </c>
      <c r="X1023" t="str">
        <f t="shared" si="315"/>
        <v/>
      </c>
      <c r="Y1023" t="str">
        <f t="shared" si="316"/>
        <v/>
      </c>
      <c r="Z1023" cm="1">
        <f t="array" ref="Z1023">LOOKUP(
    2,
    1/($A:$A=$A1023),
    $C:$C
)</f>
        <v>402.42</v>
      </c>
      <c r="AA1023" t="str">
        <f t="shared" si="317"/>
        <v/>
      </c>
      <c r="AB1023" t="str">
        <f t="shared" si="318"/>
        <v/>
      </c>
    </row>
    <row r="1024" spans="1:28" x14ac:dyDescent="0.3">
      <c r="A1024" s="2">
        <v>45882</v>
      </c>
      <c r="B1024" s="1">
        <v>0.52777777777777779</v>
      </c>
      <c r="C1024">
        <v>401.73</v>
      </c>
      <c r="D1024">
        <v>400.55</v>
      </c>
      <c r="E1024">
        <v>250100</v>
      </c>
      <c r="F1024" t="b">
        <f t="shared" si="300"/>
        <v>0</v>
      </c>
      <c r="G1024" t="str">
        <f t="shared" si="301"/>
        <v/>
      </c>
      <c r="H1024" t="str">
        <f t="shared" si="302"/>
        <v/>
      </c>
      <c r="I1024">
        <f t="shared" si="303"/>
        <v>403.58</v>
      </c>
      <c r="J1024">
        <f t="shared" si="304"/>
        <v>402.79</v>
      </c>
      <c r="K1024">
        <f t="shared" si="305"/>
        <v>1</v>
      </c>
      <c r="L1024" t="str">
        <f>IF(
    AND(
        K1024=1,
        COUNTIFS($A$2:A1024,A1024,$K$2:K1024,1)=1
    ),
    "ENTRY",
    ""
)</f>
        <v/>
      </c>
      <c r="M1024" t="str">
        <f t="shared" si="306"/>
        <v/>
      </c>
      <c r="N1024" t="str">
        <f t="shared" si="307"/>
        <v/>
      </c>
      <c r="O1024" t="str">
        <f t="shared" si="308"/>
        <v/>
      </c>
      <c r="P1024" t="str">
        <f t="shared" si="309"/>
        <v/>
      </c>
      <c r="Q1024" t="str">
        <f t="shared" si="310"/>
        <v/>
      </c>
      <c r="R1024" t="str">
        <f t="shared" si="311"/>
        <v/>
      </c>
      <c r="S1024" t="str">
        <f t="shared" si="319"/>
        <v/>
      </c>
      <c r="U1024" t="str">
        <f t="shared" si="312"/>
        <v/>
      </c>
      <c r="V1024" t="str">
        <f t="shared" si="313"/>
        <v/>
      </c>
      <c r="W1024" t="str">
        <f t="shared" si="314"/>
        <v/>
      </c>
      <c r="X1024" t="str">
        <f t="shared" si="315"/>
        <v/>
      </c>
      <c r="Y1024" t="str">
        <f t="shared" si="316"/>
        <v/>
      </c>
      <c r="Z1024" cm="1">
        <f t="array" ref="Z1024">LOOKUP(
    2,
    1/($A:$A=$A1024),
    $C:$C
)</f>
        <v>402.42</v>
      </c>
      <c r="AA1024" t="str">
        <f t="shared" si="317"/>
        <v/>
      </c>
      <c r="AB1024" t="str">
        <f t="shared" si="318"/>
        <v/>
      </c>
    </row>
    <row r="1025" spans="1:28" x14ac:dyDescent="0.3">
      <c r="A1025" s="2">
        <v>45882</v>
      </c>
      <c r="B1025" s="1">
        <v>0.53125</v>
      </c>
      <c r="C1025">
        <v>402</v>
      </c>
      <c r="D1025">
        <v>401</v>
      </c>
      <c r="E1025">
        <v>61458</v>
      </c>
      <c r="F1025" t="b">
        <f t="shared" si="300"/>
        <v>0</v>
      </c>
      <c r="G1025" t="str">
        <f t="shared" si="301"/>
        <v/>
      </c>
      <c r="H1025" t="str">
        <f t="shared" si="302"/>
        <v/>
      </c>
      <c r="I1025">
        <f t="shared" si="303"/>
        <v>403.58</v>
      </c>
      <c r="J1025">
        <f t="shared" si="304"/>
        <v>402.79</v>
      </c>
      <c r="K1025">
        <f t="shared" si="305"/>
        <v>1</v>
      </c>
      <c r="L1025" t="str">
        <f>IF(
    AND(
        K1025=1,
        COUNTIFS($A$2:A1025,A1025,$K$2:K1025,1)=1
    ),
    "ENTRY",
    ""
)</f>
        <v/>
      </c>
      <c r="M1025" t="str">
        <f t="shared" si="306"/>
        <v/>
      </c>
      <c r="N1025" t="str">
        <f t="shared" si="307"/>
        <v/>
      </c>
      <c r="O1025" t="str">
        <f t="shared" si="308"/>
        <v/>
      </c>
      <c r="P1025" t="str">
        <f t="shared" si="309"/>
        <v/>
      </c>
      <c r="Q1025" t="str">
        <f t="shared" si="310"/>
        <v/>
      </c>
      <c r="R1025" t="str">
        <f t="shared" si="311"/>
        <v/>
      </c>
      <c r="S1025" t="str">
        <f t="shared" si="319"/>
        <v/>
      </c>
      <c r="U1025" t="str">
        <f t="shared" si="312"/>
        <v/>
      </c>
      <c r="V1025" t="str">
        <f t="shared" si="313"/>
        <v/>
      </c>
      <c r="W1025" t="str">
        <f t="shared" si="314"/>
        <v/>
      </c>
      <c r="X1025" t="str">
        <f t="shared" si="315"/>
        <v/>
      </c>
      <c r="Y1025" t="str">
        <f t="shared" si="316"/>
        <v/>
      </c>
      <c r="Z1025" cm="1">
        <f t="array" ref="Z1025">LOOKUP(
    2,
    1/($A:$A=$A1025),
    $C:$C
)</f>
        <v>402.42</v>
      </c>
      <c r="AA1025" t="str">
        <f t="shared" si="317"/>
        <v/>
      </c>
      <c r="AB1025" t="str">
        <f t="shared" si="318"/>
        <v/>
      </c>
    </row>
    <row r="1026" spans="1:28" x14ac:dyDescent="0.3">
      <c r="A1026" s="2">
        <v>45882</v>
      </c>
      <c r="B1026" s="1">
        <v>0.53472222222222221</v>
      </c>
      <c r="C1026">
        <v>402.33</v>
      </c>
      <c r="D1026">
        <v>401.55</v>
      </c>
      <c r="E1026">
        <v>100508</v>
      </c>
      <c r="F1026" t="b">
        <f t="shared" si="300"/>
        <v>0</v>
      </c>
      <c r="G1026" t="str">
        <f t="shared" si="301"/>
        <v/>
      </c>
      <c r="H1026" t="str">
        <f t="shared" si="302"/>
        <v/>
      </c>
      <c r="I1026">
        <f t="shared" si="303"/>
        <v>403.58</v>
      </c>
      <c r="J1026">
        <f t="shared" si="304"/>
        <v>402.79</v>
      </c>
      <c r="K1026">
        <f t="shared" si="305"/>
        <v>1</v>
      </c>
      <c r="L1026" t="str">
        <f>IF(
    AND(
        K1026=1,
        COUNTIFS($A$2:A1026,A1026,$K$2:K1026,1)=1
    ),
    "ENTRY",
    ""
)</f>
        <v/>
      </c>
      <c r="M1026" t="str">
        <f t="shared" si="306"/>
        <v/>
      </c>
      <c r="N1026" t="str">
        <f t="shared" si="307"/>
        <v/>
      </c>
      <c r="O1026" t="str">
        <f t="shared" si="308"/>
        <v/>
      </c>
      <c r="P1026" t="str">
        <f t="shared" si="309"/>
        <v/>
      </c>
      <c r="Q1026" t="str">
        <f t="shared" si="310"/>
        <v/>
      </c>
      <c r="R1026" t="str">
        <f t="shared" si="311"/>
        <v/>
      </c>
      <c r="S1026" t="str">
        <f t="shared" si="319"/>
        <v/>
      </c>
      <c r="U1026" t="str">
        <f t="shared" si="312"/>
        <v/>
      </c>
      <c r="V1026" t="str">
        <f t="shared" si="313"/>
        <v/>
      </c>
      <c r="W1026" t="str">
        <f t="shared" si="314"/>
        <v/>
      </c>
      <c r="X1026" t="str">
        <f t="shared" si="315"/>
        <v/>
      </c>
      <c r="Y1026" t="str">
        <f t="shared" si="316"/>
        <v/>
      </c>
      <c r="Z1026" cm="1">
        <f t="array" ref="Z1026">LOOKUP(
    2,
    1/($A:$A=$A1026),
    $C:$C
)</f>
        <v>402.42</v>
      </c>
      <c r="AA1026" t="str">
        <f t="shared" si="317"/>
        <v/>
      </c>
      <c r="AB1026" t="str">
        <f t="shared" si="318"/>
        <v/>
      </c>
    </row>
    <row r="1027" spans="1:28" x14ac:dyDescent="0.3">
      <c r="A1027" s="2">
        <v>45882</v>
      </c>
      <c r="B1027" s="1">
        <v>0.53819444444444442</v>
      </c>
      <c r="C1027">
        <v>402.12</v>
      </c>
      <c r="D1027">
        <v>401.52</v>
      </c>
      <c r="E1027">
        <v>48634</v>
      </c>
      <c r="F1027" t="b">
        <f t="shared" ref="F1027:F1090" si="320">B1027=TIME(10,0,0)</f>
        <v>0</v>
      </c>
      <c r="G1027" t="str">
        <f t="shared" ref="G1027:G1090" si="321">IF(F1027,C1027,"")</f>
        <v/>
      </c>
      <c r="H1027" t="str">
        <f t="shared" ref="H1027:H1090" si="322">IF(F1027,D1027,"")</f>
        <v/>
      </c>
      <c r="I1027">
        <f t="shared" ref="I1027:I1090" si="323">IF(G1027&lt;&gt;"",G1027,I1026)</f>
        <v>403.58</v>
      </c>
      <c r="J1027">
        <f t="shared" ref="J1027:J1090" si="324">IF(H1027&lt;&gt;"",H1027,J1026)</f>
        <v>402.79</v>
      </c>
      <c r="K1027">
        <f t="shared" ref="K1027:K1090" si="325">IF(
    AND(
        A1027=A1026,
        B1027&gt;TIME(10,0,0),
        OR(C1027&gt;=I1027, D1027&lt;=J1027)
    ),
    1,
    0
)</f>
        <v>1</v>
      </c>
      <c r="L1027" t="str">
        <f>IF(
    AND(
        K1027=1,
        COUNTIFS($A$2:A1027,A1027,$K$2:K1027,1)=1
    ),
    "ENTRY",
    ""
)</f>
        <v/>
      </c>
      <c r="M1027" t="str">
        <f t="shared" ref="M1027:M1090" si="326">IF(L1027="","",IF(C1027&gt;=I1027,"LONG","SHORT"))</f>
        <v/>
      </c>
      <c r="N1027" t="str">
        <f t="shared" ref="N1027:N1090" si="327">IF(M1027="","",IF(M1027="LONG",I1027,J1027))</f>
        <v/>
      </c>
      <c r="O1027" t="str">
        <f t="shared" ref="O1027:O1090" si="328">IF(M1027="","",IF(M1027="LONG",J1027,I1027))</f>
        <v/>
      </c>
      <c r="P1027" t="str">
        <f t="shared" ref="P1027:P1090" si="329">IF(M1027="","",ABS(N1027-O1027))</f>
        <v/>
      </c>
      <c r="Q1027" t="str">
        <f t="shared" ref="Q1027:Q1090" si="330">IF(M1027="","",INT(500/P1027))</f>
        <v/>
      </c>
      <c r="R1027" t="str">
        <f t="shared" ref="R1027:R1090" si="331">IF(M1027="","",Q1027*P1027)</f>
        <v/>
      </c>
      <c r="S1027" t="str">
        <f t="shared" si="319"/>
        <v/>
      </c>
      <c r="U1027" t="str">
        <f t="shared" ref="U1027:U1090" si="332">IF(M1027="","",IF(M1027="LONG",N1027+3*P1027,N1027-3*P1027))</f>
        <v/>
      </c>
      <c r="V1027" t="str">
        <f t="shared" ref="V1027:V1090" si="333">IF(
    M1027="",
    "",
    IF(
        IF(
            M1027="LONG",
            _xlfn.MAXIFS($C:$C,$A:$A,$A1027,$B:$B,"&gt;"&amp;$B1027) &gt;= $S1027,
            _xlfn.MINIFS($D:$D,$A:$A,$A1027,$B:$B,"&gt;"&amp;$B1027) &lt;= $S1027
        ),
        "YES",
        "NO"
    )
)</f>
        <v/>
      </c>
      <c r="W1027" t="str">
        <f t="shared" ref="W1027:W1090" si="334">IF(
    M1027="",
    "",
    IF(
        IF(
            M1027="LONG",
            _xlfn.MAXIFS($C:$C,$A:$A,$A1027,$B:$B,"&gt;"&amp;$B1027) &gt;= $U1027,
            _xlfn.MINIFS($D:$D,$A:$A,$A1027,$B:$B,"&gt;"&amp;$B1027) &lt;= $U1027
        ),
        "YES",
        "NO"
    )
)</f>
        <v/>
      </c>
      <c r="X1027" t="str">
        <f t="shared" ref="X1027:X1090" si="335">IF(
    M1027="",
    "",
    IF(
        M1027="LONG",
        (_xlfn.MAXIFS($C:$C,$A:$A,$A1027,$B:$B,"&gt;"&amp;$B1027) - $N1027) / $P1027,
        ($N1027 - _xlfn.MINIFS($D:$D,$A:$A,$A1027,$B:$B,"&gt;"&amp;$B1027)) / $P1027
    )
)</f>
        <v/>
      </c>
      <c r="Y1027" t="str">
        <f t="shared" ref="Y1027:Y1090" si="336">IF(
    M1027="",
    "",
    IF(
        IF(
            M1027="LONG",
            _xlfn.MINIFS($D:$D,$A:$A,$A1027,$B:$B,"&gt;"&amp;$B1027) &lt;= $O1027,
            _xlfn.MAXIFS($C:$C,$A:$A,$A1027,$B:$B,"&gt;"&amp;$B1027) &gt;= $O1027
        ),
        "YES",
        "NO"
    )
)</f>
        <v/>
      </c>
      <c r="Z1027" cm="1">
        <f t="array" ref="Z1027">LOOKUP(
    2,
    1/($A:$A=$A1027),
    $C:$C
)</f>
        <v>402.42</v>
      </c>
      <c r="AA1027" t="str">
        <f t="shared" ref="AA1027:AA1090" si="337">IF(
    M1027="",
    "",
    IF(
        Y1027="YES",
        O1027,
        Z1027
    )
)</f>
        <v/>
      </c>
      <c r="AB1027" t="str">
        <f t="shared" ref="AB1027:AB1090" si="338">IF(
    M1027="",
    "",IF(Y1027="YES",-500,
    IF(
        M1027="LONG",
        (U1027 - N1027) * Q1027,
        (N1027 - U1027) * Q1027
    )
))</f>
        <v/>
      </c>
    </row>
    <row r="1028" spans="1:28" x14ac:dyDescent="0.3">
      <c r="A1028" s="2">
        <v>45882</v>
      </c>
      <c r="B1028" s="1">
        <v>0.54166666666666663</v>
      </c>
      <c r="C1028">
        <v>402.3</v>
      </c>
      <c r="D1028">
        <v>401.91</v>
      </c>
      <c r="E1028">
        <v>31071</v>
      </c>
      <c r="F1028" t="b">
        <f t="shared" si="320"/>
        <v>0</v>
      </c>
      <c r="G1028" t="str">
        <f t="shared" si="321"/>
        <v/>
      </c>
      <c r="H1028" t="str">
        <f t="shared" si="322"/>
        <v/>
      </c>
      <c r="I1028">
        <f t="shared" si="323"/>
        <v>403.58</v>
      </c>
      <c r="J1028">
        <f t="shared" si="324"/>
        <v>402.79</v>
      </c>
      <c r="K1028">
        <f t="shared" si="325"/>
        <v>1</v>
      </c>
      <c r="L1028" t="str">
        <f>IF(
    AND(
        K1028=1,
        COUNTIFS($A$2:A1028,A1028,$K$2:K1028,1)=1
    ),
    "ENTRY",
    ""
)</f>
        <v/>
      </c>
      <c r="M1028" t="str">
        <f t="shared" si="326"/>
        <v/>
      </c>
      <c r="N1028" t="str">
        <f t="shared" si="327"/>
        <v/>
      </c>
      <c r="O1028" t="str">
        <f t="shared" si="328"/>
        <v/>
      </c>
      <c r="P1028" t="str">
        <f t="shared" si="329"/>
        <v/>
      </c>
      <c r="Q1028" t="str">
        <f t="shared" si="330"/>
        <v/>
      </c>
      <c r="R1028" t="str">
        <f t="shared" si="331"/>
        <v/>
      </c>
      <c r="S1028" t="str">
        <f t="shared" ref="S1028:S1091" si="339">IF(M1028="","",IF(M1028="LONG",N1028+(1.5*P1028),N1028-(1.5*P1028)))</f>
        <v/>
      </c>
      <c r="U1028" t="str">
        <f t="shared" si="332"/>
        <v/>
      </c>
      <c r="V1028" t="str">
        <f t="shared" si="333"/>
        <v/>
      </c>
      <c r="W1028" t="str">
        <f t="shared" si="334"/>
        <v/>
      </c>
      <c r="X1028" t="str">
        <f t="shared" si="335"/>
        <v/>
      </c>
      <c r="Y1028" t="str">
        <f t="shared" si="336"/>
        <v/>
      </c>
      <c r="Z1028" cm="1">
        <f t="array" ref="Z1028">LOOKUP(
    2,
    1/($A:$A=$A1028),
    $C:$C
)</f>
        <v>402.42</v>
      </c>
      <c r="AA1028" t="str">
        <f t="shared" si="337"/>
        <v/>
      </c>
      <c r="AB1028" t="str">
        <f t="shared" si="338"/>
        <v/>
      </c>
    </row>
    <row r="1029" spans="1:28" x14ac:dyDescent="0.3">
      <c r="A1029" s="2">
        <v>45882</v>
      </c>
      <c r="B1029" s="1">
        <v>0.54513888888888884</v>
      </c>
      <c r="C1029">
        <v>402.18</v>
      </c>
      <c r="D1029">
        <v>401.88</v>
      </c>
      <c r="E1029">
        <v>23271</v>
      </c>
      <c r="F1029" t="b">
        <f t="shared" si="320"/>
        <v>0</v>
      </c>
      <c r="G1029" t="str">
        <f t="shared" si="321"/>
        <v/>
      </c>
      <c r="H1029" t="str">
        <f t="shared" si="322"/>
        <v/>
      </c>
      <c r="I1029">
        <f t="shared" si="323"/>
        <v>403.58</v>
      </c>
      <c r="J1029">
        <f t="shared" si="324"/>
        <v>402.79</v>
      </c>
      <c r="K1029">
        <f t="shared" si="325"/>
        <v>1</v>
      </c>
      <c r="L1029" t="str">
        <f>IF(
    AND(
        K1029=1,
        COUNTIFS($A$2:A1029,A1029,$K$2:K1029,1)=1
    ),
    "ENTRY",
    ""
)</f>
        <v/>
      </c>
      <c r="M1029" t="str">
        <f t="shared" si="326"/>
        <v/>
      </c>
      <c r="N1029" t="str">
        <f t="shared" si="327"/>
        <v/>
      </c>
      <c r="O1029" t="str">
        <f t="shared" si="328"/>
        <v/>
      </c>
      <c r="P1029" t="str">
        <f t="shared" si="329"/>
        <v/>
      </c>
      <c r="Q1029" t="str">
        <f t="shared" si="330"/>
        <v/>
      </c>
      <c r="R1029" t="str">
        <f t="shared" si="331"/>
        <v/>
      </c>
      <c r="S1029" t="str">
        <f t="shared" si="339"/>
        <v/>
      </c>
      <c r="U1029" t="str">
        <f t="shared" si="332"/>
        <v/>
      </c>
      <c r="V1029" t="str">
        <f t="shared" si="333"/>
        <v/>
      </c>
      <c r="W1029" t="str">
        <f t="shared" si="334"/>
        <v/>
      </c>
      <c r="X1029" t="str">
        <f t="shared" si="335"/>
        <v/>
      </c>
      <c r="Y1029" t="str">
        <f t="shared" si="336"/>
        <v/>
      </c>
      <c r="Z1029" cm="1">
        <f t="array" ref="Z1029">LOOKUP(
    2,
    1/($A:$A=$A1029),
    $C:$C
)</f>
        <v>402.42</v>
      </c>
      <c r="AA1029" t="str">
        <f t="shared" si="337"/>
        <v/>
      </c>
      <c r="AB1029" t="str">
        <f t="shared" si="338"/>
        <v/>
      </c>
    </row>
    <row r="1030" spans="1:28" x14ac:dyDescent="0.3">
      <c r="A1030" s="2">
        <v>45882</v>
      </c>
      <c r="B1030" s="1">
        <v>0.54861111111111116</v>
      </c>
      <c r="C1030">
        <v>402.18</v>
      </c>
      <c r="D1030">
        <v>401.42</v>
      </c>
      <c r="E1030">
        <v>58273</v>
      </c>
      <c r="F1030" t="b">
        <f t="shared" si="320"/>
        <v>0</v>
      </c>
      <c r="G1030" t="str">
        <f t="shared" si="321"/>
        <v/>
      </c>
      <c r="H1030" t="str">
        <f t="shared" si="322"/>
        <v/>
      </c>
      <c r="I1030">
        <f t="shared" si="323"/>
        <v>403.58</v>
      </c>
      <c r="J1030">
        <f t="shared" si="324"/>
        <v>402.79</v>
      </c>
      <c r="K1030">
        <f t="shared" si="325"/>
        <v>1</v>
      </c>
      <c r="L1030" t="str">
        <f>IF(
    AND(
        K1030=1,
        COUNTIFS($A$2:A1030,A1030,$K$2:K1030,1)=1
    ),
    "ENTRY",
    ""
)</f>
        <v/>
      </c>
      <c r="M1030" t="str">
        <f t="shared" si="326"/>
        <v/>
      </c>
      <c r="N1030" t="str">
        <f t="shared" si="327"/>
        <v/>
      </c>
      <c r="O1030" t="str">
        <f t="shared" si="328"/>
        <v/>
      </c>
      <c r="P1030" t="str">
        <f t="shared" si="329"/>
        <v/>
      </c>
      <c r="Q1030" t="str">
        <f t="shared" si="330"/>
        <v/>
      </c>
      <c r="R1030" t="str">
        <f t="shared" si="331"/>
        <v/>
      </c>
      <c r="S1030" t="str">
        <f t="shared" si="339"/>
        <v/>
      </c>
      <c r="U1030" t="str">
        <f t="shared" si="332"/>
        <v/>
      </c>
      <c r="V1030" t="str">
        <f t="shared" si="333"/>
        <v/>
      </c>
      <c r="W1030" t="str">
        <f t="shared" si="334"/>
        <v/>
      </c>
      <c r="X1030" t="str">
        <f t="shared" si="335"/>
        <v/>
      </c>
      <c r="Y1030" t="str">
        <f t="shared" si="336"/>
        <v/>
      </c>
      <c r="Z1030" cm="1">
        <f t="array" ref="Z1030">LOOKUP(
    2,
    1/($A:$A=$A1030),
    $C:$C
)</f>
        <v>402.42</v>
      </c>
      <c r="AA1030" t="str">
        <f t="shared" si="337"/>
        <v/>
      </c>
      <c r="AB1030" t="str">
        <f t="shared" si="338"/>
        <v/>
      </c>
    </row>
    <row r="1031" spans="1:28" x14ac:dyDescent="0.3">
      <c r="A1031" s="2">
        <v>45882</v>
      </c>
      <c r="B1031" s="1">
        <v>0.55208333333333337</v>
      </c>
      <c r="C1031">
        <v>402.73</v>
      </c>
      <c r="D1031">
        <v>401.67</v>
      </c>
      <c r="E1031">
        <v>210293</v>
      </c>
      <c r="F1031" t="b">
        <f t="shared" si="320"/>
        <v>0</v>
      </c>
      <c r="G1031" t="str">
        <f t="shared" si="321"/>
        <v/>
      </c>
      <c r="H1031" t="str">
        <f t="shared" si="322"/>
        <v/>
      </c>
      <c r="I1031">
        <f t="shared" si="323"/>
        <v>403.58</v>
      </c>
      <c r="J1031">
        <f t="shared" si="324"/>
        <v>402.79</v>
      </c>
      <c r="K1031">
        <f t="shared" si="325"/>
        <v>1</v>
      </c>
      <c r="L1031" t="str">
        <f>IF(
    AND(
        K1031=1,
        COUNTIFS($A$2:A1031,A1031,$K$2:K1031,1)=1
    ),
    "ENTRY",
    ""
)</f>
        <v/>
      </c>
      <c r="M1031" t="str">
        <f t="shared" si="326"/>
        <v/>
      </c>
      <c r="N1031" t="str">
        <f t="shared" si="327"/>
        <v/>
      </c>
      <c r="O1031" t="str">
        <f t="shared" si="328"/>
        <v/>
      </c>
      <c r="P1031" t="str">
        <f t="shared" si="329"/>
        <v/>
      </c>
      <c r="Q1031" t="str">
        <f t="shared" si="330"/>
        <v/>
      </c>
      <c r="R1031" t="str">
        <f t="shared" si="331"/>
        <v/>
      </c>
      <c r="S1031" t="str">
        <f t="shared" si="339"/>
        <v/>
      </c>
      <c r="U1031" t="str">
        <f t="shared" si="332"/>
        <v/>
      </c>
      <c r="V1031" t="str">
        <f t="shared" si="333"/>
        <v/>
      </c>
      <c r="W1031" t="str">
        <f t="shared" si="334"/>
        <v/>
      </c>
      <c r="X1031" t="str">
        <f t="shared" si="335"/>
        <v/>
      </c>
      <c r="Y1031" t="str">
        <f t="shared" si="336"/>
        <v/>
      </c>
      <c r="Z1031" cm="1">
        <f t="array" ref="Z1031">LOOKUP(
    2,
    1/($A:$A=$A1031),
    $C:$C
)</f>
        <v>402.42</v>
      </c>
      <c r="AA1031" t="str">
        <f t="shared" si="337"/>
        <v/>
      </c>
      <c r="AB1031" t="str">
        <f t="shared" si="338"/>
        <v/>
      </c>
    </row>
    <row r="1032" spans="1:28" x14ac:dyDescent="0.3">
      <c r="A1032" s="2">
        <v>45882</v>
      </c>
      <c r="B1032" s="1">
        <v>0.55555555555555558</v>
      </c>
      <c r="C1032">
        <v>402</v>
      </c>
      <c r="D1032">
        <v>401.39</v>
      </c>
      <c r="E1032">
        <v>56602</v>
      </c>
      <c r="F1032" t="b">
        <f t="shared" si="320"/>
        <v>0</v>
      </c>
      <c r="G1032" t="str">
        <f t="shared" si="321"/>
        <v/>
      </c>
      <c r="H1032" t="str">
        <f t="shared" si="322"/>
        <v/>
      </c>
      <c r="I1032">
        <f t="shared" si="323"/>
        <v>403.58</v>
      </c>
      <c r="J1032">
        <f t="shared" si="324"/>
        <v>402.79</v>
      </c>
      <c r="K1032">
        <f t="shared" si="325"/>
        <v>1</v>
      </c>
      <c r="L1032" t="str">
        <f>IF(
    AND(
        K1032=1,
        COUNTIFS($A$2:A1032,A1032,$K$2:K1032,1)=1
    ),
    "ENTRY",
    ""
)</f>
        <v/>
      </c>
      <c r="M1032" t="str">
        <f t="shared" si="326"/>
        <v/>
      </c>
      <c r="N1032" t="str">
        <f t="shared" si="327"/>
        <v/>
      </c>
      <c r="O1032" t="str">
        <f t="shared" si="328"/>
        <v/>
      </c>
      <c r="P1032" t="str">
        <f t="shared" si="329"/>
        <v/>
      </c>
      <c r="Q1032" t="str">
        <f t="shared" si="330"/>
        <v/>
      </c>
      <c r="R1032" t="str">
        <f t="shared" si="331"/>
        <v/>
      </c>
      <c r="S1032" t="str">
        <f t="shared" si="339"/>
        <v/>
      </c>
      <c r="U1032" t="str">
        <f t="shared" si="332"/>
        <v/>
      </c>
      <c r="V1032" t="str">
        <f t="shared" si="333"/>
        <v/>
      </c>
      <c r="W1032" t="str">
        <f t="shared" si="334"/>
        <v/>
      </c>
      <c r="X1032" t="str">
        <f t="shared" si="335"/>
        <v/>
      </c>
      <c r="Y1032" t="str">
        <f t="shared" si="336"/>
        <v/>
      </c>
      <c r="Z1032" cm="1">
        <f t="array" ref="Z1032">LOOKUP(
    2,
    1/($A:$A=$A1032),
    $C:$C
)</f>
        <v>402.42</v>
      </c>
      <c r="AA1032" t="str">
        <f t="shared" si="337"/>
        <v/>
      </c>
      <c r="AB1032" t="str">
        <f t="shared" si="338"/>
        <v/>
      </c>
    </row>
    <row r="1033" spans="1:28" x14ac:dyDescent="0.3">
      <c r="A1033" s="2">
        <v>45882</v>
      </c>
      <c r="B1033" s="1">
        <v>0.55902777777777779</v>
      </c>
      <c r="C1033">
        <v>402.76</v>
      </c>
      <c r="D1033">
        <v>401.79</v>
      </c>
      <c r="E1033">
        <v>98546</v>
      </c>
      <c r="F1033" t="b">
        <f t="shared" si="320"/>
        <v>0</v>
      </c>
      <c r="G1033" t="str">
        <f t="shared" si="321"/>
        <v/>
      </c>
      <c r="H1033" t="str">
        <f t="shared" si="322"/>
        <v/>
      </c>
      <c r="I1033">
        <f t="shared" si="323"/>
        <v>403.58</v>
      </c>
      <c r="J1033">
        <f t="shared" si="324"/>
        <v>402.79</v>
      </c>
      <c r="K1033">
        <f t="shared" si="325"/>
        <v>1</v>
      </c>
      <c r="L1033" t="str">
        <f>IF(
    AND(
        K1033=1,
        COUNTIFS($A$2:A1033,A1033,$K$2:K1033,1)=1
    ),
    "ENTRY",
    ""
)</f>
        <v/>
      </c>
      <c r="M1033" t="str">
        <f t="shared" si="326"/>
        <v/>
      </c>
      <c r="N1033" t="str">
        <f t="shared" si="327"/>
        <v/>
      </c>
      <c r="O1033" t="str">
        <f t="shared" si="328"/>
        <v/>
      </c>
      <c r="P1033" t="str">
        <f t="shared" si="329"/>
        <v/>
      </c>
      <c r="Q1033" t="str">
        <f t="shared" si="330"/>
        <v/>
      </c>
      <c r="R1033" t="str">
        <f t="shared" si="331"/>
        <v/>
      </c>
      <c r="S1033" t="str">
        <f t="shared" si="339"/>
        <v/>
      </c>
      <c r="U1033" t="str">
        <f t="shared" si="332"/>
        <v/>
      </c>
      <c r="V1033" t="str">
        <f t="shared" si="333"/>
        <v/>
      </c>
      <c r="W1033" t="str">
        <f t="shared" si="334"/>
        <v/>
      </c>
      <c r="X1033" t="str">
        <f t="shared" si="335"/>
        <v/>
      </c>
      <c r="Y1033" t="str">
        <f t="shared" si="336"/>
        <v/>
      </c>
      <c r="Z1033" cm="1">
        <f t="array" ref="Z1033">LOOKUP(
    2,
    1/($A:$A=$A1033),
    $C:$C
)</f>
        <v>402.42</v>
      </c>
      <c r="AA1033" t="str">
        <f t="shared" si="337"/>
        <v/>
      </c>
      <c r="AB1033" t="str">
        <f t="shared" si="338"/>
        <v/>
      </c>
    </row>
    <row r="1034" spans="1:28" x14ac:dyDescent="0.3">
      <c r="A1034" s="2">
        <v>45882</v>
      </c>
      <c r="B1034" s="1">
        <v>0.5625</v>
      </c>
      <c r="C1034">
        <v>402.42</v>
      </c>
      <c r="D1034">
        <v>401.82</v>
      </c>
      <c r="E1034">
        <v>37702</v>
      </c>
      <c r="F1034" t="b">
        <f t="shared" si="320"/>
        <v>0</v>
      </c>
      <c r="G1034" t="str">
        <f t="shared" si="321"/>
        <v/>
      </c>
      <c r="H1034" t="str">
        <f t="shared" si="322"/>
        <v/>
      </c>
      <c r="I1034">
        <f t="shared" si="323"/>
        <v>403.58</v>
      </c>
      <c r="J1034">
        <f t="shared" si="324"/>
        <v>402.79</v>
      </c>
      <c r="K1034">
        <f t="shared" si="325"/>
        <v>1</v>
      </c>
      <c r="L1034" t="str">
        <f>IF(
    AND(
        K1034=1,
        COUNTIFS($A$2:A1034,A1034,$K$2:K1034,1)=1
    ),
    "ENTRY",
    ""
)</f>
        <v/>
      </c>
      <c r="M1034" t="str">
        <f t="shared" si="326"/>
        <v/>
      </c>
      <c r="N1034" t="str">
        <f t="shared" si="327"/>
        <v/>
      </c>
      <c r="O1034" t="str">
        <f t="shared" si="328"/>
        <v/>
      </c>
      <c r="P1034" t="str">
        <f t="shared" si="329"/>
        <v/>
      </c>
      <c r="Q1034" t="str">
        <f t="shared" si="330"/>
        <v/>
      </c>
      <c r="R1034" t="str">
        <f t="shared" si="331"/>
        <v/>
      </c>
      <c r="S1034" t="str">
        <f t="shared" si="339"/>
        <v/>
      </c>
      <c r="U1034" t="str">
        <f t="shared" si="332"/>
        <v/>
      </c>
      <c r="V1034" t="str">
        <f t="shared" si="333"/>
        <v/>
      </c>
      <c r="W1034" t="str">
        <f t="shared" si="334"/>
        <v/>
      </c>
      <c r="X1034" t="str">
        <f t="shared" si="335"/>
        <v/>
      </c>
      <c r="Y1034" t="str">
        <f t="shared" si="336"/>
        <v/>
      </c>
      <c r="Z1034" cm="1">
        <f t="array" ref="Z1034">LOOKUP(
    2,
    1/($A:$A=$A1034),
    $C:$C
)</f>
        <v>402.42</v>
      </c>
      <c r="AA1034" t="str">
        <f t="shared" si="337"/>
        <v/>
      </c>
      <c r="AB1034" t="str">
        <f t="shared" si="338"/>
        <v/>
      </c>
    </row>
    <row r="1035" spans="1:28" x14ac:dyDescent="0.3">
      <c r="A1035" s="2">
        <v>45882</v>
      </c>
      <c r="B1035" s="1">
        <v>0.56597222222222221</v>
      </c>
      <c r="C1035">
        <v>402.42</v>
      </c>
      <c r="D1035">
        <v>402.15</v>
      </c>
      <c r="E1035">
        <v>22901</v>
      </c>
      <c r="F1035" t="b">
        <f t="shared" si="320"/>
        <v>0</v>
      </c>
      <c r="G1035" t="str">
        <f t="shared" si="321"/>
        <v/>
      </c>
      <c r="H1035" t="str">
        <f t="shared" si="322"/>
        <v/>
      </c>
      <c r="I1035">
        <f t="shared" si="323"/>
        <v>403.58</v>
      </c>
      <c r="J1035">
        <f t="shared" si="324"/>
        <v>402.79</v>
      </c>
      <c r="K1035">
        <f t="shared" si="325"/>
        <v>1</v>
      </c>
      <c r="L1035" t="str">
        <f>IF(
    AND(
        K1035=1,
        COUNTIFS($A$2:A1035,A1035,$K$2:K1035,1)=1
    ),
    "ENTRY",
    ""
)</f>
        <v/>
      </c>
      <c r="M1035" t="str">
        <f t="shared" si="326"/>
        <v/>
      </c>
      <c r="N1035" t="str">
        <f t="shared" si="327"/>
        <v/>
      </c>
      <c r="O1035" t="str">
        <f t="shared" si="328"/>
        <v/>
      </c>
      <c r="P1035" t="str">
        <f t="shared" si="329"/>
        <v/>
      </c>
      <c r="Q1035" t="str">
        <f t="shared" si="330"/>
        <v/>
      </c>
      <c r="R1035" t="str">
        <f t="shared" si="331"/>
        <v/>
      </c>
      <c r="S1035" t="str">
        <f t="shared" si="339"/>
        <v/>
      </c>
      <c r="U1035" t="str">
        <f t="shared" si="332"/>
        <v/>
      </c>
      <c r="V1035" t="str">
        <f t="shared" si="333"/>
        <v/>
      </c>
      <c r="W1035" t="str">
        <f t="shared" si="334"/>
        <v/>
      </c>
      <c r="X1035" t="str">
        <f t="shared" si="335"/>
        <v/>
      </c>
      <c r="Y1035" t="str">
        <f t="shared" si="336"/>
        <v/>
      </c>
      <c r="Z1035" cm="1">
        <f t="array" ref="Z1035">LOOKUP(
    2,
    1/($A:$A=$A1035),
    $C:$C
)</f>
        <v>402.42</v>
      </c>
      <c r="AA1035" t="str">
        <f t="shared" si="337"/>
        <v/>
      </c>
      <c r="AB1035" t="str">
        <f t="shared" si="338"/>
        <v/>
      </c>
    </row>
    <row r="1036" spans="1:28" x14ac:dyDescent="0.3">
      <c r="A1036" s="2">
        <v>45882</v>
      </c>
      <c r="B1036" s="1">
        <v>0.56944444444444442</v>
      </c>
      <c r="C1036">
        <v>402.55</v>
      </c>
      <c r="D1036">
        <v>402</v>
      </c>
      <c r="E1036">
        <v>33514</v>
      </c>
      <c r="F1036" t="b">
        <f t="shared" si="320"/>
        <v>0</v>
      </c>
      <c r="G1036" t="str">
        <f t="shared" si="321"/>
        <v/>
      </c>
      <c r="H1036" t="str">
        <f t="shared" si="322"/>
        <v/>
      </c>
      <c r="I1036">
        <f t="shared" si="323"/>
        <v>403.58</v>
      </c>
      <c r="J1036">
        <f t="shared" si="324"/>
        <v>402.79</v>
      </c>
      <c r="K1036">
        <f t="shared" si="325"/>
        <v>1</v>
      </c>
      <c r="L1036" t="str">
        <f>IF(
    AND(
        K1036=1,
        COUNTIFS($A$2:A1036,A1036,$K$2:K1036,1)=1
    ),
    "ENTRY",
    ""
)</f>
        <v/>
      </c>
      <c r="M1036" t="str">
        <f t="shared" si="326"/>
        <v/>
      </c>
      <c r="N1036" t="str">
        <f t="shared" si="327"/>
        <v/>
      </c>
      <c r="O1036" t="str">
        <f t="shared" si="328"/>
        <v/>
      </c>
      <c r="P1036" t="str">
        <f t="shared" si="329"/>
        <v/>
      </c>
      <c r="Q1036" t="str">
        <f t="shared" si="330"/>
        <v/>
      </c>
      <c r="R1036" t="str">
        <f t="shared" si="331"/>
        <v/>
      </c>
      <c r="S1036" t="str">
        <f t="shared" si="339"/>
        <v/>
      </c>
      <c r="U1036" t="str">
        <f t="shared" si="332"/>
        <v/>
      </c>
      <c r="V1036" t="str">
        <f t="shared" si="333"/>
        <v/>
      </c>
      <c r="W1036" t="str">
        <f t="shared" si="334"/>
        <v/>
      </c>
      <c r="X1036" t="str">
        <f t="shared" si="335"/>
        <v/>
      </c>
      <c r="Y1036" t="str">
        <f t="shared" si="336"/>
        <v/>
      </c>
      <c r="Z1036" cm="1">
        <f t="array" ref="Z1036">LOOKUP(
    2,
    1/($A:$A=$A1036),
    $C:$C
)</f>
        <v>402.42</v>
      </c>
      <c r="AA1036" t="str">
        <f t="shared" si="337"/>
        <v/>
      </c>
      <c r="AB1036" t="str">
        <f t="shared" si="338"/>
        <v/>
      </c>
    </row>
    <row r="1037" spans="1:28" x14ac:dyDescent="0.3">
      <c r="A1037" s="2">
        <v>45882</v>
      </c>
      <c r="B1037" s="1">
        <v>0.57291666666666663</v>
      </c>
      <c r="C1037">
        <v>402.76</v>
      </c>
      <c r="D1037">
        <v>402.24</v>
      </c>
      <c r="E1037">
        <v>38465</v>
      </c>
      <c r="F1037" t="b">
        <f t="shared" si="320"/>
        <v>0</v>
      </c>
      <c r="G1037" t="str">
        <f t="shared" si="321"/>
        <v/>
      </c>
      <c r="H1037" t="str">
        <f t="shared" si="322"/>
        <v/>
      </c>
      <c r="I1037">
        <f t="shared" si="323"/>
        <v>403.58</v>
      </c>
      <c r="J1037">
        <f t="shared" si="324"/>
        <v>402.79</v>
      </c>
      <c r="K1037">
        <f t="shared" si="325"/>
        <v>1</v>
      </c>
      <c r="L1037" t="str">
        <f>IF(
    AND(
        K1037=1,
        COUNTIFS($A$2:A1037,A1037,$K$2:K1037,1)=1
    ),
    "ENTRY",
    ""
)</f>
        <v/>
      </c>
      <c r="M1037" t="str">
        <f t="shared" si="326"/>
        <v/>
      </c>
      <c r="N1037" t="str">
        <f t="shared" si="327"/>
        <v/>
      </c>
      <c r="O1037" t="str">
        <f t="shared" si="328"/>
        <v/>
      </c>
      <c r="P1037" t="str">
        <f t="shared" si="329"/>
        <v/>
      </c>
      <c r="Q1037" t="str">
        <f t="shared" si="330"/>
        <v/>
      </c>
      <c r="R1037" t="str">
        <f t="shared" si="331"/>
        <v/>
      </c>
      <c r="S1037" t="str">
        <f t="shared" si="339"/>
        <v/>
      </c>
      <c r="U1037" t="str">
        <f t="shared" si="332"/>
        <v/>
      </c>
      <c r="V1037" t="str">
        <f t="shared" si="333"/>
        <v/>
      </c>
      <c r="W1037" t="str">
        <f t="shared" si="334"/>
        <v/>
      </c>
      <c r="X1037" t="str">
        <f t="shared" si="335"/>
        <v/>
      </c>
      <c r="Y1037" t="str">
        <f t="shared" si="336"/>
        <v/>
      </c>
      <c r="Z1037" cm="1">
        <f t="array" ref="Z1037">LOOKUP(
    2,
    1/($A:$A=$A1037),
    $C:$C
)</f>
        <v>402.42</v>
      </c>
      <c r="AA1037" t="str">
        <f t="shared" si="337"/>
        <v/>
      </c>
      <c r="AB1037" t="str">
        <f t="shared" si="338"/>
        <v/>
      </c>
    </row>
    <row r="1038" spans="1:28" x14ac:dyDescent="0.3">
      <c r="A1038" s="2">
        <v>45882</v>
      </c>
      <c r="B1038" s="1">
        <v>0.57638888888888884</v>
      </c>
      <c r="C1038">
        <v>402.97</v>
      </c>
      <c r="D1038">
        <v>402.45</v>
      </c>
      <c r="E1038">
        <v>40380</v>
      </c>
      <c r="F1038" t="b">
        <f t="shared" si="320"/>
        <v>0</v>
      </c>
      <c r="G1038" t="str">
        <f t="shared" si="321"/>
        <v/>
      </c>
      <c r="H1038" t="str">
        <f t="shared" si="322"/>
        <v/>
      </c>
      <c r="I1038">
        <f t="shared" si="323"/>
        <v>403.58</v>
      </c>
      <c r="J1038">
        <f t="shared" si="324"/>
        <v>402.79</v>
      </c>
      <c r="K1038">
        <f t="shared" si="325"/>
        <v>1</v>
      </c>
      <c r="L1038" t="str">
        <f>IF(
    AND(
        K1038=1,
        COUNTIFS($A$2:A1038,A1038,$K$2:K1038,1)=1
    ),
    "ENTRY",
    ""
)</f>
        <v/>
      </c>
      <c r="M1038" t="str">
        <f t="shared" si="326"/>
        <v/>
      </c>
      <c r="N1038" t="str">
        <f t="shared" si="327"/>
        <v/>
      </c>
      <c r="O1038" t="str">
        <f t="shared" si="328"/>
        <v/>
      </c>
      <c r="P1038" t="str">
        <f t="shared" si="329"/>
        <v/>
      </c>
      <c r="Q1038" t="str">
        <f t="shared" si="330"/>
        <v/>
      </c>
      <c r="R1038" t="str">
        <f t="shared" si="331"/>
        <v/>
      </c>
      <c r="S1038" t="str">
        <f t="shared" si="339"/>
        <v/>
      </c>
      <c r="U1038" t="str">
        <f t="shared" si="332"/>
        <v/>
      </c>
      <c r="V1038" t="str">
        <f t="shared" si="333"/>
        <v/>
      </c>
      <c r="W1038" t="str">
        <f t="shared" si="334"/>
        <v/>
      </c>
      <c r="X1038" t="str">
        <f t="shared" si="335"/>
        <v/>
      </c>
      <c r="Y1038" t="str">
        <f t="shared" si="336"/>
        <v/>
      </c>
      <c r="Z1038" cm="1">
        <f t="array" ref="Z1038">LOOKUP(
    2,
    1/($A:$A=$A1038),
    $C:$C
)</f>
        <v>402.42</v>
      </c>
      <c r="AA1038" t="str">
        <f t="shared" si="337"/>
        <v/>
      </c>
      <c r="AB1038" t="str">
        <f t="shared" si="338"/>
        <v/>
      </c>
    </row>
    <row r="1039" spans="1:28" x14ac:dyDescent="0.3">
      <c r="A1039" s="2">
        <v>45882</v>
      </c>
      <c r="B1039" s="1">
        <v>0.57986111111111116</v>
      </c>
      <c r="C1039">
        <v>402.85</v>
      </c>
      <c r="D1039">
        <v>402.55</v>
      </c>
      <c r="E1039">
        <v>29897</v>
      </c>
      <c r="F1039" t="b">
        <f t="shared" si="320"/>
        <v>0</v>
      </c>
      <c r="G1039" t="str">
        <f t="shared" si="321"/>
        <v/>
      </c>
      <c r="H1039" t="str">
        <f t="shared" si="322"/>
        <v/>
      </c>
      <c r="I1039">
        <f t="shared" si="323"/>
        <v>403.58</v>
      </c>
      <c r="J1039">
        <f t="shared" si="324"/>
        <v>402.79</v>
      </c>
      <c r="K1039">
        <f t="shared" si="325"/>
        <v>1</v>
      </c>
      <c r="L1039" t="str">
        <f>IF(
    AND(
        K1039=1,
        COUNTIFS($A$2:A1039,A1039,$K$2:K1039,1)=1
    ),
    "ENTRY",
    ""
)</f>
        <v/>
      </c>
      <c r="M1039" t="str">
        <f t="shared" si="326"/>
        <v/>
      </c>
      <c r="N1039" t="str">
        <f t="shared" si="327"/>
        <v/>
      </c>
      <c r="O1039" t="str">
        <f t="shared" si="328"/>
        <v/>
      </c>
      <c r="P1039" t="str">
        <f t="shared" si="329"/>
        <v/>
      </c>
      <c r="Q1039" t="str">
        <f t="shared" si="330"/>
        <v/>
      </c>
      <c r="R1039" t="str">
        <f t="shared" si="331"/>
        <v/>
      </c>
      <c r="S1039" t="str">
        <f t="shared" si="339"/>
        <v/>
      </c>
      <c r="U1039" t="str">
        <f t="shared" si="332"/>
        <v/>
      </c>
      <c r="V1039" t="str">
        <f t="shared" si="333"/>
        <v/>
      </c>
      <c r="W1039" t="str">
        <f t="shared" si="334"/>
        <v/>
      </c>
      <c r="X1039" t="str">
        <f t="shared" si="335"/>
        <v/>
      </c>
      <c r="Y1039" t="str">
        <f t="shared" si="336"/>
        <v/>
      </c>
      <c r="Z1039" cm="1">
        <f t="array" ref="Z1039">LOOKUP(
    2,
    1/($A:$A=$A1039),
    $C:$C
)</f>
        <v>402.42</v>
      </c>
      <c r="AA1039" t="str">
        <f t="shared" si="337"/>
        <v/>
      </c>
      <c r="AB1039" t="str">
        <f t="shared" si="338"/>
        <v/>
      </c>
    </row>
    <row r="1040" spans="1:28" x14ac:dyDescent="0.3">
      <c r="A1040" s="2">
        <v>45882</v>
      </c>
      <c r="B1040" s="1">
        <v>0.58333333333333337</v>
      </c>
      <c r="C1040">
        <v>403.03</v>
      </c>
      <c r="D1040">
        <v>402.55</v>
      </c>
      <c r="E1040">
        <v>57779</v>
      </c>
      <c r="F1040" t="b">
        <f t="shared" si="320"/>
        <v>0</v>
      </c>
      <c r="G1040" t="str">
        <f t="shared" si="321"/>
        <v/>
      </c>
      <c r="H1040" t="str">
        <f t="shared" si="322"/>
        <v/>
      </c>
      <c r="I1040">
        <f t="shared" si="323"/>
        <v>403.58</v>
      </c>
      <c r="J1040">
        <f t="shared" si="324"/>
        <v>402.79</v>
      </c>
      <c r="K1040">
        <f t="shared" si="325"/>
        <v>1</v>
      </c>
      <c r="L1040" t="str">
        <f>IF(
    AND(
        K1040=1,
        COUNTIFS($A$2:A1040,A1040,$K$2:K1040,1)=1
    ),
    "ENTRY",
    ""
)</f>
        <v/>
      </c>
      <c r="M1040" t="str">
        <f t="shared" si="326"/>
        <v/>
      </c>
      <c r="N1040" t="str">
        <f t="shared" si="327"/>
        <v/>
      </c>
      <c r="O1040" t="str">
        <f t="shared" si="328"/>
        <v/>
      </c>
      <c r="P1040" t="str">
        <f t="shared" si="329"/>
        <v/>
      </c>
      <c r="Q1040" t="str">
        <f t="shared" si="330"/>
        <v/>
      </c>
      <c r="R1040" t="str">
        <f t="shared" si="331"/>
        <v/>
      </c>
      <c r="S1040" t="str">
        <f t="shared" si="339"/>
        <v/>
      </c>
      <c r="U1040" t="str">
        <f t="shared" si="332"/>
        <v/>
      </c>
      <c r="V1040" t="str">
        <f t="shared" si="333"/>
        <v/>
      </c>
      <c r="W1040" t="str">
        <f t="shared" si="334"/>
        <v/>
      </c>
      <c r="X1040" t="str">
        <f t="shared" si="335"/>
        <v/>
      </c>
      <c r="Y1040" t="str">
        <f t="shared" si="336"/>
        <v/>
      </c>
      <c r="Z1040" cm="1">
        <f t="array" ref="Z1040">LOOKUP(
    2,
    1/($A:$A=$A1040),
    $C:$C
)</f>
        <v>402.42</v>
      </c>
      <c r="AA1040" t="str">
        <f t="shared" si="337"/>
        <v/>
      </c>
      <c r="AB1040" t="str">
        <f t="shared" si="338"/>
        <v/>
      </c>
    </row>
    <row r="1041" spans="1:28" x14ac:dyDescent="0.3">
      <c r="A1041" s="2">
        <v>45882</v>
      </c>
      <c r="B1041" s="1">
        <v>0.58680555555555558</v>
      </c>
      <c r="C1041">
        <v>402.85</v>
      </c>
      <c r="D1041">
        <v>402.3</v>
      </c>
      <c r="E1041">
        <v>43996</v>
      </c>
      <c r="F1041" t="b">
        <f t="shared" si="320"/>
        <v>0</v>
      </c>
      <c r="G1041" t="str">
        <f t="shared" si="321"/>
        <v/>
      </c>
      <c r="H1041" t="str">
        <f t="shared" si="322"/>
        <v/>
      </c>
      <c r="I1041">
        <f t="shared" si="323"/>
        <v>403.58</v>
      </c>
      <c r="J1041">
        <f t="shared" si="324"/>
        <v>402.79</v>
      </c>
      <c r="K1041">
        <f t="shared" si="325"/>
        <v>1</v>
      </c>
      <c r="L1041" t="str">
        <f>IF(
    AND(
        K1041=1,
        COUNTIFS($A$2:A1041,A1041,$K$2:K1041,1)=1
    ),
    "ENTRY",
    ""
)</f>
        <v/>
      </c>
      <c r="M1041" t="str">
        <f t="shared" si="326"/>
        <v/>
      </c>
      <c r="N1041" t="str">
        <f t="shared" si="327"/>
        <v/>
      </c>
      <c r="O1041" t="str">
        <f t="shared" si="328"/>
        <v/>
      </c>
      <c r="P1041" t="str">
        <f t="shared" si="329"/>
        <v/>
      </c>
      <c r="Q1041" t="str">
        <f t="shared" si="330"/>
        <v/>
      </c>
      <c r="R1041" t="str">
        <f t="shared" si="331"/>
        <v/>
      </c>
      <c r="S1041" t="str">
        <f t="shared" si="339"/>
        <v/>
      </c>
      <c r="U1041" t="str">
        <f t="shared" si="332"/>
        <v/>
      </c>
      <c r="V1041" t="str">
        <f t="shared" si="333"/>
        <v/>
      </c>
      <c r="W1041" t="str">
        <f t="shared" si="334"/>
        <v/>
      </c>
      <c r="X1041" t="str">
        <f t="shared" si="335"/>
        <v/>
      </c>
      <c r="Y1041" t="str">
        <f t="shared" si="336"/>
        <v/>
      </c>
      <c r="Z1041" cm="1">
        <f t="array" ref="Z1041">LOOKUP(
    2,
    1/($A:$A=$A1041),
    $C:$C
)</f>
        <v>402.42</v>
      </c>
      <c r="AA1041" t="str">
        <f t="shared" si="337"/>
        <v/>
      </c>
      <c r="AB1041" t="str">
        <f t="shared" si="338"/>
        <v/>
      </c>
    </row>
    <row r="1042" spans="1:28" x14ac:dyDescent="0.3">
      <c r="A1042" s="2">
        <v>45882</v>
      </c>
      <c r="B1042" s="1">
        <v>0.59027777777777779</v>
      </c>
      <c r="C1042">
        <v>402.73</v>
      </c>
      <c r="D1042">
        <v>402.15</v>
      </c>
      <c r="E1042">
        <v>38938</v>
      </c>
      <c r="F1042" t="b">
        <f t="shared" si="320"/>
        <v>0</v>
      </c>
      <c r="G1042" t="str">
        <f t="shared" si="321"/>
        <v/>
      </c>
      <c r="H1042" t="str">
        <f t="shared" si="322"/>
        <v/>
      </c>
      <c r="I1042">
        <f t="shared" si="323"/>
        <v>403.58</v>
      </c>
      <c r="J1042">
        <f t="shared" si="324"/>
        <v>402.79</v>
      </c>
      <c r="K1042">
        <f t="shared" si="325"/>
        <v>1</v>
      </c>
      <c r="L1042" t="str">
        <f>IF(
    AND(
        K1042=1,
        COUNTIFS($A$2:A1042,A1042,$K$2:K1042,1)=1
    ),
    "ENTRY",
    ""
)</f>
        <v/>
      </c>
      <c r="M1042" t="str">
        <f t="shared" si="326"/>
        <v/>
      </c>
      <c r="N1042" t="str">
        <f t="shared" si="327"/>
        <v/>
      </c>
      <c r="O1042" t="str">
        <f t="shared" si="328"/>
        <v/>
      </c>
      <c r="P1042" t="str">
        <f t="shared" si="329"/>
        <v/>
      </c>
      <c r="Q1042" t="str">
        <f t="shared" si="330"/>
        <v/>
      </c>
      <c r="R1042" t="str">
        <f t="shared" si="331"/>
        <v/>
      </c>
      <c r="S1042" t="str">
        <f t="shared" si="339"/>
        <v/>
      </c>
      <c r="U1042" t="str">
        <f t="shared" si="332"/>
        <v/>
      </c>
      <c r="V1042" t="str">
        <f t="shared" si="333"/>
        <v/>
      </c>
      <c r="W1042" t="str">
        <f t="shared" si="334"/>
        <v/>
      </c>
      <c r="X1042" t="str">
        <f t="shared" si="335"/>
        <v/>
      </c>
      <c r="Y1042" t="str">
        <f t="shared" si="336"/>
        <v/>
      </c>
      <c r="Z1042" cm="1">
        <f t="array" ref="Z1042">LOOKUP(
    2,
    1/($A:$A=$A1042),
    $C:$C
)</f>
        <v>402.42</v>
      </c>
      <c r="AA1042" t="str">
        <f t="shared" si="337"/>
        <v/>
      </c>
      <c r="AB1042" t="str">
        <f t="shared" si="338"/>
        <v/>
      </c>
    </row>
    <row r="1043" spans="1:28" x14ac:dyDescent="0.3">
      <c r="A1043" s="2">
        <v>45882</v>
      </c>
      <c r="B1043" s="1">
        <v>0.59375</v>
      </c>
      <c r="C1043">
        <v>402.64</v>
      </c>
      <c r="D1043">
        <v>401.97</v>
      </c>
      <c r="E1043">
        <v>32296</v>
      </c>
      <c r="F1043" t="b">
        <f t="shared" si="320"/>
        <v>0</v>
      </c>
      <c r="G1043" t="str">
        <f t="shared" si="321"/>
        <v/>
      </c>
      <c r="H1043" t="str">
        <f t="shared" si="322"/>
        <v/>
      </c>
      <c r="I1043">
        <f t="shared" si="323"/>
        <v>403.58</v>
      </c>
      <c r="J1043">
        <f t="shared" si="324"/>
        <v>402.79</v>
      </c>
      <c r="K1043">
        <f t="shared" si="325"/>
        <v>1</v>
      </c>
      <c r="L1043" t="str">
        <f>IF(
    AND(
        K1043=1,
        COUNTIFS($A$2:A1043,A1043,$K$2:K1043,1)=1
    ),
    "ENTRY",
    ""
)</f>
        <v/>
      </c>
      <c r="M1043" t="str">
        <f t="shared" si="326"/>
        <v/>
      </c>
      <c r="N1043" t="str">
        <f t="shared" si="327"/>
        <v/>
      </c>
      <c r="O1043" t="str">
        <f t="shared" si="328"/>
        <v/>
      </c>
      <c r="P1043" t="str">
        <f t="shared" si="329"/>
        <v/>
      </c>
      <c r="Q1043" t="str">
        <f t="shared" si="330"/>
        <v/>
      </c>
      <c r="R1043" t="str">
        <f t="shared" si="331"/>
        <v/>
      </c>
      <c r="S1043" t="str">
        <f t="shared" si="339"/>
        <v/>
      </c>
      <c r="U1043" t="str">
        <f t="shared" si="332"/>
        <v/>
      </c>
      <c r="V1043" t="str">
        <f t="shared" si="333"/>
        <v/>
      </c>
      <c r="W1043" t="str">
        <f t="shared" si="334"/>
        <v/>
      </c>
      <c r="X1043" t="str">
        <f t="shared" si="335"/>
        <v/>
      </c>
      <c r="Y1043" t="str">
        <f t="shared" si="336"/>
        <v/>
      </c>
      <c r="Z1043" cm="1">
        <f t="array" ref="Z1043">LOOKUP(
    2,
    1/($A:$A=$A1043),
    $C:$C
)</f>
        <v>402.42</v>
      </c>
      <c r="AA1043" t="str">
        <f t="shared" si="337"/>
        <v/>
      </c>
      <c r="AB1043" t="str">
        <f t="shared" si="338"/>
        <v/>
      </c>
    </row>
    <row r="1044" spans="1:28" x14ac:dyDescent="0.3">
      <c r="A1044" s="2">
        <v>45882</v>
      </c>
      <c r="B1044" s="1">
        <v>0.59722222222222221</v>
      </c>
      <c r="C1044">
        <v>402.24</v>
      </c>
      <c r="D1044">
        <v>401.97</v>
      </c>
      <c r="E1044">
        <v>19766</v>
      </c>
      <c r="F1044" t="b">
        <f t="shared" si="320"/>
        <v>0</v>
      </c>
      <c r="G1044" t="str">
        <f t="shared" si="321"/>
        <v/>
      </c>
      <c r="H1044" t="str">
        <f t="shared" si="322"/>
        <v/>
      </c>
      <c r="I1044">
        <f t="shared" si="323"/>
        <v>403.58</v>
      </c>
      <c r="J1044">
        <f t="shared" si="324"/>
        <v>402.79</v>
      </c>
      <c r="K1044">
        <f t="shared" si="325"/>
        <v>1</v>
      </c>
      <c r="L1044" t="str">
        <f>IF(
    AND(
        K1044=1,
        COUNTIFS($A$2:A1044,A1044,$K$2:K1044,1)=1
    ),
    "ENTRY",
    ""
)</f>
        <v/>
      </c>
      <c r="M1044" t="str">
        <f t="shared" si="326"/>
        <v/>
      </c>
      <c r="N1044" t="str">
        <f t="shared" si="327"/>
        <v/>
      </c>
      <c r="O1044" t="str">
        <f t="shared" si="328"/>
        <v/>
      </c>
      <c r="P1044" t="str">
        <f t="shared" si="329"/>
        <v/>
      </c>
      <c r="Q1044" t="str">
        <f t="shared" si="330"/>
        <v/>
      </c>
      <c r="R1044" t="str">
        <f t="shared" si="331"/>
        <v/>
      </c>
      <c r="S1044" t="str">
        <f t="shared" si="339"/>
        <v/>
      </c>
      <c r="U1044" t="str">
        <f t="shared" si="332"/>
        <v/>
      </c>
      <c r="V1044" t="str">
        <f t="shared" si="333"/>
        <v/>
      </c>
      <c r="W1044" t="str">
        <f t="shared" si="334"/>
        <v/>
      </c>
      <c r="X1044" t="str">
        <f t="shared" si="335"/>
        <v/>
      </c>
      <c r="Y1044" t="str">
        <f t="shared" si="336"/>
        <v/>
      </c>
      <c r="Z1044" cm="1">
        <f t="array" ref="Z1044">LOOKUP(
    2,
    1/($A:$A=$A1044),
    $C:$C
)</f>
        <v>402.42</v>
      </c>
      <c r="AA1044" t="str">
        <f t="shared" si="337"/>
        <v/>
      </c>
      <c r="AB1044" t="str">
        <f t="shared" si="338"/>
        <v/>
      </c>
    </row>
    <row r="1045" spans="1:28" x14ac:dyDescent="0.3">
      <c r="A1045" s="2">
        <v>45882</v>
      </c>
      <c r="B1045" s="1">
        <v>0.60069444444444442</v>
      </c>
      <c r="C1045">
        <v>402.24</v>
      </c>
      <c r="D1045">
        <v>401.52</v>
      </c>
      <c r="E1045">
        <v>62416</v>
      </c>
      <c r="F1045" t="b">
        <f t="shared" si="320"/>
        <v>0</v>
      </c>
      <c r="G1045" t="str">
        <f t="shared" si="321"/>
        <v/>
      </c>
      <c r="H1045" t="str">
        <f t="shared" si="322"/>
        <v/>
      </c>
      <c r="I1045">
        <f t="shared" si="323"/>
        <v>403.58</v>
      </c>
      <c r="J1045">
        <f t="shared" si="324"/>
        <v>402.79</v>
      </c>
      <c r="K1045">
        <f t="shared" si="325"/>
        <v>1</v>
      </c>
      <c r="L1045" t="str">
        <f>IF(
    AND(
        K1045=1,
        COUNTIFS($A$2:A1045,A1045,$K$2:K1045,1)=1
    ),
    "ENTRY",
    ""
)</f>
        <v/>
      </c>
      <c r="M1045" t="str">
        <f t="shared" si="326"/>
        <v/>
      </c>
      <c r="N1045" t="str">
        <f t="shared" si="327"/>
        <v/>
      </c>
      <c r="O1045" t="str">
        <f t="shared" si="328"/>
        <v/>
      </c>
      <c r="P1045" t="str">
        <f t="shared" si="329"/>
        <v/>
      </c>
      <c r="Q1045" t="str">
        <f t="shared" si="330"/>
        <v/>
      </c>
      <c r="R1045" t="str">
        <f t="shared" si="331"/>
        <v/>
      </c>
      <c r="S1045" t="str">
        <f t="shared" si="339"/>
        <v/>
      </c>
      <c r="U1045" t="str">
        <f t="shared" si="332"/>
        <v/>
      </c>
      <c r="V1045" t="str">
        <f t="shared" si="333"/>
        <v/>
      </c>
      <c r="W1045" t="str">
        <f t="shared" si="334"/>
        <v/>
      </c>
      <c r="X1045" t="str">
        <f t="shared" si="335"/>
        <v/>
      </c>
      <c r="Y1045" t="str">
        <f t="shared" si="336"/>
        <v/>
      </c>
      <c r="Z1045" cm="1">
        <f t="array" ref="Z1045">LOOKUP(
    2,
    1/($A:$A=$A1045),
    $C:$C
)</f>
        <v>402.42</v>
      </c>
      <c r="AA1045" t="str">
        <f t="shared" si="337"/>
        <v/>
      </c>
      <c r="AB1045" t="str">
        <f t="shared" si="338"/>
        <v/>
      </c>
    </row>
    <row r="1046" spans="1:28" x14ac:dyDescent="0.3">
      <c r="A1046" s="2">
        <v>45882</v>
      </c>
      <c r="B1046" s="1">
        <v>0.60416666666666663</v>
      </c>
      <c r="C1046">
        <v>402.42</v>
      </c>
      <c r="D1046">
        <v>401.82</v>
      </c>
      <c r="E1046">
        <v>45359</v>
      </c>
      <c r="F1046" t="b">
        <f t="shared" si="320"/>
        <v>0</v>
      </c>
      <c r="G1046" t="str">
        <f t="shared" si="321"/>
        <v/>
      </c>
      <c r="H1046" t="str">
        <f t="shared" si="322"/>
        <v/>
      </c>
      <c r="I1046">
        <f t="shared" si="323"/>
        <v>403.58</v>
      </c>
      <c r="J1046">
        <f t="shared" si="324"/>
        <v>402.79</v>
      </c>
      <c r="K1046">
        <f t="shared" si="325"/>
        <v>1</v>
      </c>
      <c r="L1046" t="str">
        <f>IF(
    AND(
        K1046=1,
        COUNTIFS($A$2:A1046,A1046,$K$2:K1046,1)=1
    ),
    "ENTRY",
    ""
)</f>
        <v/>
      </c>
      <c r="M1046" t="str">
        <f t="shared" si="326"/>
        <v/>
      </c>
      <c r="N1046" t="str">
        <f t="shared" si="327"/>
        <v/>
      </c>
      <c r="O1046" t="str">
        <f t="shared" si="328"/>
        <v/>
      </c>
      <c r="P1046" t="str">
        <f t="shared" si="329"/>
        <v/>
      </c>
      <c r="Q1046" t="str">
        <f t="shared" si="330"/>
        <v/>
      </c>
      <c r="R1046" t="str">
        <f t="shared" si="331"/>
        <v/>
      </c>
      <c r="S1046" t="str">
        <f t="shared" si="339"/>
        <v/>
      </c>
      <c r="U1046" t="str">
        <f t="shared" si="332"/>
        <v/>
      </c>
      <c r="V1046" t="str">
        <f t="shared" si="333"/>
        <v/>
      </c>
      <c r="W1046" t="str">
        <f t="shared" si="334"/>
        <v/>
      </c>
      <c r="X1046" t="str">
        <f t="shared" si="335"/>
        <v/>
      </c>
      <c r="Y1046" t="str">
        <f t="shared" si="336"/>
        <v/>
      </c>
      <c r="Z1046" cm="1">
        <f t="array" ref="Z1046">LOOKUP(
    2,
    1/($A:$A=$A1046),
    $C:$C
)</f>
        <v>402.42</v>
      </c>
      <c r="AA1046" t="str">
        <f t="shared" si="337"/>
        <v/>
      </c>
      <c r="AB1046" t="str">
        <f t="shared" si="338"/>
        <v/>
      </c>
    </row>
    <row r="1047" spans="1:28" x14ac:dyDescent="0.3">
      <c r="A1047" s="2">
        <v>45882</v>
      </c>
      <c r="B1047" s="1">
        <v>0.60763888888888884</v>
      </c>
      <c r="C1047">
        <v>402.61</v>
      </c>
      <c r="D1047">
        <v>401.88</v>
      </c>
      <c r="E1047">
        <v>56524</v>
      </c>
      <c r="F1047" t="b">
        <f t="shared" si="320"/>
        <v>0</v>
      </c>
      <c r="G1047" t="str">
        <f t="shared" si="321"/>
        <v/>
      </c>
      <c r="H1047" t="str">
        <f t="shared" si="322"/>
        <v/>
      </c>
      <c r="I1047">
        <f t="shared" si="323"/>
        <v>403.58</v>
      </c>
      <c r="J1047">
        <f t="shared" si="324"/>
        <v>402.79</v>
      </c>
      <c r="K1047">
        <f t="shared" si="325"/>
        <v>1</v>
      </c>
      <c r="L1047" t="str">
        <f>IF(
    AND(
        K1047=1,
        COUNTIFS($A$2:A1047,A1047,$K$2:K1047,1)=1
    ),
    "ENTRY",
    ""
)</f>
        <v/>
      </c>
      <c r="M1047" t="str">
        <f t="shared" si="326"/>
        <v/>
      </c>
      <c r="N1047" t="str">
        <f t="shared" si="327"/>
        <v/>
      </c>
      <c r="O1047" t="str">
        <f t="shared" si="328"/>
        <v/>
      </c>
      <c r="P1047" t="str">
        <f t="shared" si="329"/>
        <v/>
      </c>
      <c r="Q1047" t="str">
        <f t="shared" si="330"/>
        <v/>
      </c>
      <c r="R1047" t="str">
        <f t="shared" si="331"/>
        <v/>
      </c>
      <c r="S1047" t="str">
        <f t="shared" si="339"/>
        <v/>
      </c>
      <c r="U1047" t="str">
        <f t="shared" si="332"/>
        <v/>
      </c>
      <c r="V1047" t="str">
        <f t="shared" si="333"/>
        <v/>
      </c>
      <c r="W1047" t="str">
        <f t="shared" si="334"/>
        <v/>
      </c>
      <c r="X1047" t="str">
        <f t="shared" si="335"/>
        <v/>
      </c>
      <c r="Y1047" t="str">
        <f t="shared" si="336"/>
        <v/>
      </c>
      <c r="Z1047" cm="1">
        <f t="array" ref="Z1047">LOOKUP(
    2,
    1/($A:$A=$A1047),
    $C:$C
)</f>
        <v>402.42</v>
      </c>
      <c r="AA1047" t="str">
        <f t="shared" si="337"/>
        <v/>
      </c>
      <c r="AB1047" t="str">
        <f t="shared" si="338"/>
        <v/>
      </c>
    </row>
    <row r="1048" spans="1:28" x14ac:dyDescent="0.3">
      <c r="A1048" s="2">
        <v>45882</v>
      </c>
      <c r="B1048" s="1">
        <v>0.61111111111111116</v>
      </c>
      <c r="C1048">
        <v>402.61</v>
      </c>
      <c r="D1048">
        <v>402.36</v>
      </c>
      <c r="E1048">
        <v>27302</v>
      </c>
      <c r="F1048" t="b">
        <f t="shared" si="320"/>
        <v>0</v>
      </c>
      <c r="G1048" t="str">
        <f t="shared" si="321"/>
        <v/>
      </c>
      <c r="H1048" t="str">
        <f t="shared" si="322"/>
        <v/>
      </c>
      <c r="I1048">
        <f t="shared" si="323"/>
        <v>403.58</v>
      </c>
      <c r="J1048">
        <f t="shared" si="324"/>
        <v>402.79</v>
      </c>
      <c r="K1048">
        <f t="shared" si="325"/>
        <v>1</v>
      </c>
      <c r="L1048" t="str">
        <f>IF(
    AND(
        K1048=1,
        COUNTIFS($A$2:A1048,A1048,$K$2:K1048,1)=1
    ),
    "ENTRY",
    ""
)</f>
        <v/>
      </c>
      <c r="M1048" t="str">
        <f t="shared" si="326"/>
        <v/>
      </c>
      <c r="N1048" t="str">
        <f t="shared" si="327"/>
        <v/>
      </c>
      <c r="O1048" t="str">
        <f t="shared" si="328"/>
        <v/>
      </c>
      <c r="P1048" t="str">
        <f t="shared" si="329"/>
        <v/>
      </c>
      <c r="Q1048" t="str">
        <f t="shared" si="330"/>
        <v/>
      </c>
      <c r="R1048" t="str">
        <f t="shared" si="331"/>
        <v/>
      </c>
      <c r="S1048" t="str">
        <f t="shared" si="339"/>
        <v/>
      </c>
      <c r="U1048" t="str">
        <f t="shared" si="332"/>
        <v/>
      </c>
      <c r="V1048" t="str">
        <f t="shared" si="333"/>
        <v/>
      </c>
      <c r="W1048" t="str">
        <f t="shared" si="334"/>
        <v/>
      </c>
      <c r="X1048" t="str">
        <f t="shared" si="335"/>
        <v/>
      </c>
      <c r="Y1048" t="str">
        <f t="shared" si="336"/>
        <v/>
      </c>
      <c r="Z1048" cm="1">
        <f t="array" ref="Z1048">LOOKUP(
    2,
    1/($A:$A=$A1048),
    $C:$C
)</f>
        <v>402.42</v>
      </c>
      <c r="AA1048" t="str">
        <f t="shared" si="337"/>
        <v/>
      </c>
      <c r="AB1048" t="str">
        <f t="shared" si="338"/>
        <v/>
      </c>
    </row>
    <row r="1049" spans="1:28" x14ac:dyDescent="0.3">
      <c r="A1049" s="2">
        <v>45882</v>
      </c>
      <c r="B1049" s="1">
        <v>0.61458333333333337</v>
      </c>
      <c r="C1049">
        <v>402.52</v>
      </c>
      <c r="D1049">
        <v>402.06</v>
      </c>
      <c r="E1049">
        <v>37227</v>
      </c>
      <c r="F1049" t="b">
        <f t="shared" si="320"/>
        <v>0</v>
      </c>
      <c r="G1049" t="str">
        <f t="shared" si="321"/>
        <v/>
      </c>
      <c r="H1049" t="str">
        <f t="shared" si="322"/>
        <v/>
      </c>
      <c r="I1049">
        <f t="shared" si="323"/>
        <v>403.58</v>
      </c>
      <c r="J1049">
        <f t="shared" si="324"/>
        <v>402.79</v>
      </c>
      <c r="K1049">
        <f t="shared" si="325"/>
        <v>1</v>
      </c>
      <c r="L1049" t="str">
        <f>IF(
    AND(
        K1049=1,
        COUNTIFS($A$2:A1049,A1049,$K$2:K1049,1)=1
    ),
    "ENTRY",
    ""
)</f>
        <v/>
      </c>
      <c r="M1049" t="str">
        <f t="shared" si="326"/>
        <v/>
      </c>
      <c r="N1049" t="str">
        <f t="shared" si="327"/>
        <v/>
      </c>
      <c r="O1049" t="str">
        <f t="shared" si="328"/>
        <v/>
      </c>
      <c r="P1049" t="str">
        <f t="shared" si="329"/>
        <v/>
      </c>
      <c r="Q1049" t="str">
        <f t="shared" si="330"/>
        <v/>
      </c>
      <c r="R1049" t="str">
        <f t="shared" si="331"/>
        <v/>
      </c>
      <c r="S1049" t="str">
        <f t="shared" si="339"/>
        <v/>
      </c>
      <c r="U1049" t="str">
        <f t="shared" si="332"/>
        <v/>
      </c>
      <c r="V1049" t="str">
        <f t="shared" si="333"/>
        <v/>
      </c>
      <c r="W1049" t="str">
        <f t="shared" si="334"/>
        <v/>
      </c>
      <c r="X1049" t="str">
        <f t="shared" si="335"/>
        <v/>
      </c>
      <c r="Y1049" t="str">
        <f t="shared" si="336"/>
        <v/>
      </c>
      <c r="Z1049" cm="1">
        <f t="array" ref="Z1049">LOOKUP(
    2,
    1/($A:$A=$A1049),
    $C:$C
)</f>
        <v>402.42</v>
      </c>
      <c r="AA1049" t="str">
        <f t="shared" si="337"/>
        <v/>
      </c>
      <c r="AB1049" t="str">
        <f t="shared" si="338"/>
        <v/>
      </c>
    </row>
    <row r="1050" spans="1:28" x14ac:dyDescent="0.3">
      <c r="A1050" s="2">
        <v>45882</v>
      </c>
      <c r="B1050" s="1">
        <v>0.61805555555555558</v>
      </c>
      <c r="C1050">
        <v>402.42</v>
      </c>
      <c r="D1050">
        <v>402.15</v>
      </c>
      <c r="E1050">
        <v>29569</v>
      </c>
      <c r="F1050" t="b">
        <f t="shared" si="320"/>
        <v>0</v>
      </c>
      <c r="G1050" t="str">
        <f t="shared" si="321"/>
        <v/>
      </c>
      <c r="H1050" t="str">
        <f t="shared" si="322"/>
        <v/>
      </c>
      <c r="I1050">
        <f t="shared" si="323"/>
        <v>403.58</v>
      </c>
      <c r="J1050">
        <f t="shared" si="324"/>
        <v>402.79</v>
      </c>
      <c r="K1050">
        <f t="shared" si="325"/>
        <v>1</v>
      </c>
      <c r="L1050" t="str">
        <f>IF(
    AND(
        K1050=1,
        COUNTIFS($A$2:A1050,A1050,$K$2:K1050,1)=1
    ),
    "ENTRY",
    ""
)</f>
        <v/>
      </c>
      <c r="M1050" t="str">
        <f t="shared" si="326"/>
        <v/>
      </c>
      <c r="N1050" t="str">
        <f t="shared" si="327"/>
        <v/>
      </c>
      <c r="O1050" t="str">
        <f t="shared" si="328"/>
        <v/>
      </c>
      <c r="P1050" t="str">
        <f t="shared" si="329"/>
        <v/>
      </c>
      <c r="Q1050" t="str">
        <f t="shared" si="330"/>
        <v/>
      </c>
      <c r="R1050" t="str">
        <f t="shared" si="331"/>
        <v/>
      </c>
      <c r="S1050" t="str">
        <f t="shared" si="339"/>
        <v/>
      </c>
      <c r="U1050" t="str">
        <f t="shared" si="332"/>
        <v/>
      </c>
      <c r="V1050" t="str">
        <f t="shared" si="333"/>
        <v/>
      </c>
      <c r="W1050" t="str">
        <f t="shared" si="334"/>
        <v/>
      </c>
      <c r="X1050" t="str">
        <f t="shared" si="335"/>
        <v/>
      </c>
      <c r="Y1050" t="str">
        <f t="shared" si="336"/>
        <v/>
      </c>
      <c r="Z1050" cm="1">
        <f t="array" ref="Z1050">LOOKUP(
    2,
    1/($A:$A=$A1050),
    $C:$C
)</f>
        <v>402.42</v>
      </c>
      <c r="AA1050" t="str">
        <f t="shared" si="337"/>
        <v/>
      </c>
      <c r="AB1050" t="str">
        <f t="shared" si="338"/>
        <v/>
      </c>
    </row>
    <row r="1051" spans="1:28" x14ac:dyDescent="0.3">
      <c r="A1051" s="2">
        <v>45882</v>
      </c>
      <c r="B1051" s="1">
        <v>0.62152777777777779</v>
      </c>
      <c r="C1051">
        <v>402.48</v>
      </c>
      <c r="D1051">
        <v>402.33</v>
      </c>
      <c r="E1051">
        <v>44755</v>
      </c>
      <c r="F1051" t="b">
        <f t="shared" si="320"/>
        <v>0</v>
      </c>
      <c r="G1051" t="str">
        <f t="shared" si="321"/>
        <v/>
      </c>
      <c r="H1051" t="str">
        <f t="shared" si="322"/>
        <v/>
      </c>
      <c r="I1051">
        <f t="shared" si="323"/>
        <v>403.58</v>
      </c>
      <c r="J1051">
        <f t="shared" si="324"/>
        <v>402.79</v>
      </c>
      <c r="K1051">
        <f t="shared" si="325"/>
        <v>1</v>
      </c>
      <c r="L1051" t="str">
        <f>IF(
    AND(
        K1051=1,
        COUNTIFS($A$2:A1051,A1051,$K$2:K1051,1)=1
    ),
    "ENTRY",
    ""
)</f>
        <v/>
      </c>
      <c r="M1051" t="str">
        <f t="shared" si="326"/>
        <v/>
      </c>
      <c r="N1051" t="str">
        <f t="shared" si="327"/>
        <v/>
      </c>
      <c r="O1051" t="str">
        <f t="shared" si="328"/>
        <v/>
      </c>
      <c r="P1051" t="str">
        <f t="shared" si="329"/>
        <v/>
      </c>
      <c r="Q1051" t="str">
        <f t="shared" si="330"/>
        <v/>
      </c>
      <c r="R1051" t="str">
        <f t="shared" si="331"/>
        <v/>
      </c>
      <c r="S1051" t="str">
        <f t="shared" si="339"/>
        <v/>
      </c>
      <c r="U1051" t="str">
        <f t="shared" si="332"/>
        <v/>
      </c>
      <c r="V1051" t="str">
        <f t="shared" si="333"/>
        <v/>
      </c>
      <c r="W1051" t="str">
        <f t="shared" si="334"/>
        <v/>
      </c>
      <c r="X1051" t="str">
        <f t="shared" si="335"/>
        <v/>
      </c>
      <c r="Y1051" t="str">
        <f t="shared" si="336"/>
        <v/>
      </c>
      <c r="Z1051" cm="1">
        <f t="array" ref="Z1051">LOOKUP(
    2,
    1/($A:$A=$A1051),
    $C:$C
)</f>
        <v>402.42</v>
      </c>
      <c r="AA1051" t="str">
        <f t="shared" si="337"/>
        <v/>
      </c>
      <c r="AB1051" t="str">
        <f t="shared" si="338"/>
        <v/>
      </c>
    </row>
    <row r="1052" spans="1:28" x14ac:dyDescent="0.3">
      <c r="A1052" s="2">
        <v>45882</v>
      </c>
      <c r="B1052" s="1">
        <v>0.625</v>
      </c>
      <c r="C1052">
        <v>402.36</v>
      </c>
      <c r="D1052">
        <v>402.06</v>
      </c>
      <c r="E1052">
        <v>82842</v>
      </c>
      <c r="F1052" t="b">
        <f t="shared" si="320"/>
        <v>0</v>
      </c>
      <c r="G1052" t="str">
        <f t="shared" si="321"/>
        <v/>
      </c>
      <c r="H1052" t="str">
        <f t="shared" si="322"/>
        <v/>
      </c>
      <c r="I1052">
        <f t="shared" si="323"/>
        <v>403.58</v>
      </c>
      <c r="J1052">
        <f t="shared" si="324"/>
        <v>402.79</v>
      </c>
      <c r="K1052">
        <f t="shared" si="325"/>
        <v>1</v>
      </c>
      <c r="L1052" t="str">
        <f>IF(
    AND(
        K1052=1,
        COUNTIFS($A$2:A1052,A1052,$K$2:K1052,1)=1
    ),
    "ENTRY",
    ""
)</f>
        <v/>
      </c>
      <c r="M1052" t="str">
        <f t="shared" si="326"/>
        <v/>
      </c>
      <c r="N1052" t="str">
        <f t="shared" si="327"/>
        <v/>
      </c>
      <c r="O1052" t="str">
        <f t="shared" si="328"/>
        <v/>
      </c>
      <c r="P1052" t="str">
        <f t="shared" si="329"/>
        <v/>
      </c>
      <c r="Q1052" t="str">
        <f t="shared" si="330"/>
        <v/>
      </c>
      <c r="R1052" t="str">
        <f t="shared" si="331"/>
        <v/>
      </c>
      <c r="S1052" t="str">
        <f t="shared" si="339"/>
        <v/>
      </c>
      <c r="U1052" t="str">
        <f t="shared" si="332"/>
        <v/>
      </c>
      <c r="V1052" t="str">
        <f t="shared" si="333"/>
        <v/>
      </c>
      <c r="W1052" t="str">
        <f t="shared" si="334"/>
        <v/>
      </c>
      <c r="X1052" t="str">
        <f t="shared" si="335"/>
        <v/>
      </c>
      <c r="Y1052" t="str">
        <f t="shared" si="336"/>
        <v/>
      </c>
      <c r="Z1052" cm="1">
        <f t="array" ref="Z1052">LOOKUP(
    2,
    1/($A:$A=$A1052),
    $C:$C
)</f>
        <v>402.42</v>
      </c>
      <c r="AA1052" t="str">
        <f t="shared" si="337"/>
        <v/>
      </c>
      <c r="AB1052" t="str">
        <f t="shared" si="338"/>
        <v/>
      </c>
    </row>
    <row r="1053" spans="1:28" x14ac:dyDescent="0.3">
      <c r="A1053" s="2">
        <v>45882</v>
      </c>
      <c r="B1053" s="1">
        <v>0.62847222222222221</v>
      </c>
      <c r="C1053">
        <v>402.42</v>
      </c>
      <c r="D1053">
        <v>402.03</v>
      </c>
      <c r="E1053">
        <v>98352</v>
      </c>
      <c r="F1053" t="b">
        <f t="shared" si="320"/>
        <v>0</v>
      </c>
      <c r="G1053" t="str">
        <f t="shared" si="321"/>
        <v/>
      </c>
      <c r="H1053" t="str">
        <f t="shared" si="322"/>
        <v/>
      </c>
      <c r="I1053">
        <f t="shared" si="323"/>
        <v>403.58</v>
      </c>
      <c r="J1053">
        <f t="shared" si="324"/>
        <v>402.79</v>
      </c>
      <c r="K1053">
        <f t="shared" si="325"/>
        <v>1</v>
      </c>
      <c r="L1053" t="str">
        <f>IF(
    AND(
        K1053=1,
        COUNTIFS($A$2:A1053,A1053,$K$2:K1053,1)=1
    ),
    "ENTRY",
    ""
)</f>
        <v/>
      </c>
      <c r="M1053" t="str">
        <f t="shared" si="326"/>
        <v/>
      </c>
      <c r="N1053" t="str">
        <f t="shared" si="327"/>
        <v/>
      </c>
      <c r="O1053" t="str">
        <f t="shared" si="328"/>
        <v/>
      </c>
      <c r="P1053" t="str">
        <f t="shared" si="329"/>
        <v/>
      </c>
      <c r="Q1053" t="str">
        <f t="shared" si="330"/>
        <v/>
      </c>
      <c r="R1053" t="str">
        <f t="shared" si="331"/>
        <v/>
      </c>
      <c r="S1053" t="str">
        <f t="shared" si="339"/>
        <v/>
      </c>
      <c r="U1053" t="str">
        <f t="shared" si="332"/>
        <v/>
      </c>
      <c r="V1053" t="str">
        <f t="shared" si="333"/>
        <v/>
      </c>
      <c r="W1053" t="str">
        <f t="shared" si="334"/>
        <v/>
      </c>
      <c r="X1053" t="str">
        <f t="shared" si="335"/>
        <v/>
      </c>
      <c r="Y1053" t="str">
        <f t="shared" si="336"/>
        <v/>
      </c>
      <c r="Z1053" cm="1">
        <f t="array" ref="Z1053">LOOKUP(
    2,
    1/($A:$A=$A1053),
    $C:$C
)</f>
        <v>402.42</v>
      </c>
      <c r="AA1053" t="str">
        <f t="shared" si="337"/>
        <v/>
      </c>
      <c r="AB1053" t="str">
        <f t="shared" si="338"/>
        <v/>
      </c>
    </row>
    <row r="1054" spans="1:28" x14ac:dyDescent="0.3">
      <c r="A1054" s="2">
        <v>45882</v>
      </c>
      <c r="B1054" s="1">
        <v>0.63194444444444442</v>
      </c>
      <c r="C1054">
        <v>402.39</v>
      </c>
      <c r="D1054">
        <v>401.94</v>
      </c>
      <c r="E1054">
        <v>110590</v>
      </c>
      <c r="F1054" t="b">
        <f t="shared" si="320"/>
        <v>0</v>
      </c>
      <c r="G1054" t="str">
        <f t="shared" si="321"/>
        <v/>
      </c>
      <c r="H1054" t="str">
        <f t="shared" si="322"/>
        <v/>
      </c>
      <c r="I1054">
        <f t="shared" si="323"/>
        <v>403.58</v>
      </c>
      <c r="J1054">
        <f t="shared" si="324"/>
        <v>402.79</v>
      </c>
      <c r="K1054">
        <f t="shared" si="325"/>
        <v>1</v>
      </c>
      <c r="L1054" t="str">
        <f>IF(
    AND(
        K1054=1,
        COUNTIFS($A$2:A1054,A1054,$K$2:K1054,1)=1
    ),
    "ENTRY",
    ""
)</f>
        <v/>
      </c>
      <c r="M1054" t="str">
        <f t="shared" si="326"/>
        <v/>
      </c>
      <c r="N1054" t="str">
        <f t="shared" si="327"/>
        <v/>
      </c>
      <c r="O1054" t="str">
        <f t="shared" si="328"/>
        <v/>
      </c>
      <c r="P1054" t="str">
        <f t="shared" si="329"/>
        <v/>
      </c>
      <c r="Q1054" t="str">
        <f t="shared" si="330"/>
        <v/>
      </c>
      <c r="R1054" t="str">
        <f t="shared" si="331"/>
        <v/>
      </c>
      <c r="S1054" t="str">
        <f t="shared" si="339"/>
        <v/>
      </c>
      <c r="U1054" t="str">
        <f t="shared" si="332"/>
        <v/>
      </c>
      <c r="V1054" t="str">
        <f t="shared" si="333"/>
        <v/>
      </c>
      <c r="W1054" t="str">
        <f t="shared" si="334"/>
        <v/>
      </c>
      <c r="X1054" t="str">
        <f t="shared" si="335"/>
        <v/>
      </c>
      <c r="Y1054" t="str">
        <f t="shared" si="336"/>
        <v/>
      </c>
      <c r="Z1054" cm="1">
        <f t="array" ref="Z1054">LOOKUP(
    2,
    1/($A:$A=$A1054),
    $C:$C
)</f>
        <v>402.42</v>
      </c>
      <c r="AA1054" t="str">
        <f t="shared" si="337"/>
        <v/>
      </c>
      <c r="AB1054" t="str">
        <f t="shared" si="338"/>
        <v/>
      </c>
    </row>
    <row r="1055" spans="1:28" x14ac:dyDescent="0.3">
      <c r="A1055" s="2">
        <v>45882</v>
      </c>
      <c r="B1055" s="1">
        <v>0.63541666666666663</v>
      </c>
      <c r="C1055">
        <v>402.67</v>
      </c>
      <c r="D1055">
        <v>402.09</v>
      </c>
      <c r="E1055">
        <v>252672</v>
      </c>
      <c r="F1055" t="b">
        <f t="shared" si="320"/>
        <v>0</v>
      </c>
      <c r="G1055" t="str">
        <f t="shared" si="321"/>
        <v/>
      </c>
      <c r="H1055" t="str">
        <f t="shared" si="322"/>
        <v/>
      </c>
      <c r="I1055">
        <f t="shared" si="323"/>
        <v>403.58</v>
      </c>
      <c r="J1055">
        <f t="shared" si="324"/>
        <v>402.79</v>
      </c>
      <c r="K1055">
        <f t="shared" si="325"/>
        <v>1</v>
      </c>
      <c r="L1055" t="str">
        <f>IF(
    AND(
        K1055=1,
        COUNTIFS($A$2:A1055,A1055,$K$2:K1055,1)=1
    ),
    "ENTRY",
    ""
)</f>
        <v/>
      </c>
      <c r="M1055" t="str">
        <f t="shared" si="326"/>
        <v/>
      </c>
      <c r="N1055" t="str">
        <f t="shared" si="327"/>
        <v/>
      </c>
      <c r="O1055" t="str">
        <f t="shared" si="328"/>
        <v/>
      </c>
      <c r="P1055" t="str">
        <f t="shared" si="329"/>
        <v/>
      </c>
      <c r="Q1055" t="str">
        <f t="shared" si="330"/>
        <v/>
      </c>
      <c r="R1055" t="str">
        <f t="shared" si="331"/>
        <v/>
      </c>
      <c r="S1055" t="str">
        <f t="shared" si="339"/>
        <v/>
      </c>
      <c r="U1055" t="str">
        <f t="shared" si="332"/>
        <v/>
      </c>
      <c r="V1055" t="str">
        <f t="shared" si="333"/>
        <v/>
      </c>
      <c r="W1055" t="str">
        <f t="shared" si="334"/>
        <v/>
      </c>
      <c r="X1055" t="str">
        <f t="shared" si="335"/>
        <v/>
      </c>
      <c r="Y1055" t="str">
        <f t="shared" si="336"/>
        <v/>
      </c>
      <c r="Z1055" cm="1">
        <f t="array" ref="Z1055">LOOKUP(
    2,
    1/($A:$A=$A1055),
    $C:$C
)</f>
        <v>402.42</v>
      </c>
      <c r="AA1055" t="str">
        <f t="shared" si="337"/>
        <v/>
      </c>
      <c r="AB1055" t="str">
        <f t="shared" si="338"/>
        <v/>
      </c>
    </row>
    <row r="1056" spans="1:28" x14ac:dyDescent="0.3">
      <c r="A1056" s="2">
        <v>45882</v>
      </c>
      <c r="B1056" s="1">
        <v>0.63888888888888884</v>
      </c>
      <c r="C1056">
        <v>402.55</v>
      </c>
      <c r="D1056">
        <v>401.94</v>
      </c>
      <c r="E1056">
        <v>179488</v>
      </c>
      <c r="F1056" t="b">
        <f t="shared" si="320"/>
        <v>0</v>
      </c>
      <c r="G1056" t="str">
        <f t="shared" si="321"/>
        <v/>
      </c>
      <c r="H1056" t="str">
        <f t="shared" si="322"/>
        <v/>
      </c>
      <c r="I1056">
        <f t="shared" si="323"/>
        <v>403.58</v>
      </c>
      <c r="J1056">
        <f t="shared" si="324"/>
        <v>402.79</v>
      </c>
      <c r="K1056">
        <f t="shared" si="325"/>
        <v>1</v>
      </c>
      <c r="L1056" t="str">
        <f>IF(
    AND(
        K1056=1,
        COUNTIFS($A$2:A1056,A1056,$K$2:K1056,1)=1
    ),
    "ENTRY",
    ""
)</f>
        <v/>
      </c>
      <c r="M1056" t="str">
        <f t="shared" si="326"/>
        <v/>
      </c>
      <c r="N1056" t="str">
        <f t="shared" si="327"/>
        <v/>
      </c>
      <c r="O1056" t="str">
        <f t="shared" si="328"/>
        <v/>
      </c>
      <c r="P1056" t="str">
        <f t="shared" si="329"/>
        <v/>
      </c>
      <c r="Q1056" t="str">
        <f t="shared" si="330"/>
        <v/>
      </c>
      <c r="R1056" t="str">
        <f t="shared" si="331"/>
        <v/>
      </c>
      <c r="S1056" t="str">
        <f t="shared" si="339"/>
        <v/>
      </c>
      <c r="U1056" t="str">
        <f t="shared" si="332"/>
        <v/>
      </c>
      <c r="V1056" t="str">
        <f t="shared" si="333"/>
        <v/>
      </c>
      <c r="W1056" t="str">
        <f t="shared" si="334"/>
        <v/>
      </c>
      <c r="X1056" t="str">
        <f t="shared" si="335"/>
        <v/>
      </c>
      <c r="Y1056" t="str">
        <f t="shared" si="336"/>
        <v/>
      </c>
      <c r="Z1056" cm="1">
        <f t="array" ref="Z1056">LOOKUP(
    2,
    1/($A:$A=$A1056),
    $C:$C
)</f>
        <v>402.42</v>
      </c>
      <c r="AA1056" t="str">
        <f t="shared" si="337"/>
        <v/>
      </c>
      <c r="AB1056" t="str">
        <f t="shared" si="338"/>
        <v/>
      </c>
    </row>
    <row r="1057" spans="1:28" x14ac:dyDescent="0.3">
      <c r="A1057" s="2">
        <v>45882</v>
      </c>
      <c r="B1057" s="1">
        <v>0.64236111111111116</v>
      </c>
      <c r="C1057">
        <v>402.42</v>
      </c>
      <c r="D1057">
        <v>401.82</v>
      </c>
      <c r="E1057">
        <v>144614</v>
      </c>
      <c r="F1057" t="b">
        <f t="shared" si="320"/>
        <v>0</v>
      </c>
      <c r="G1057" t="str">
        <f t="shared" si="321"/>
        <v/>
      </c>
      <c r="H1057" t="str">
        <f t="shared" si="322"/>
        <v/>
      </c>
      <c r="I1057">
        <f t="shared" si="323"/>
        <v>403.58</v>
      </c>
      <c r="J1057">
        <f t="shared" si="324"/>
        <v>402.79</v>
      </c>
      <c r="K1057">
        <f t="shared" si="325"/>
        <v>1</v>
      </c>
      <c r="L1057" t="str">
        <f>IF(
    AND(
        K1057=1,
        COUNTIFS($A$2:A1057,A1057,$K$2:K1057,1)=1
    ),
    "ENTRY",
    ""
)</f>
        <v/>
      </c>
      <c r="M1057" t="str">
        <f t="shared" si="326"/>
        <v/>
      </c>
      <c r="N1057" t="str">
        <f t="shared" si="327"/>
        <v/>
      </c>
      <c r="O1057" t="str">
        <f t="shared" si="328"/>
        <v/>
      </c>
      <c r="P1057" t="str">
        <f t="shared" si="329"/>
        <v/>
      </c>
      <c r="Q1057" t="str">
        <f t="shared" si="330"/>
        <v/>
      </c>
      <c r="R1057" t="str">
        <f t="shared" si="331"/>
        <v/>
      </c>
      <c r="S1057" t="str">
        <f t="shared" si="339"/>
        <v/>
      </c>
      <c r="U1057" t="str">
        <f t="shared" si="332"/>
        <v/>
      </c>
      <c r="V1057" t="str">
        <f t="shared" si="333"/>
        <v/>
      </c>
      <c r="W1057" t="str">
        <f t="shared" si="334"/>
        <v/>
      </c>
      <c r="X1057" t="str">
        <f t="shared" si="335"/>
        <v/>
      </c>
      <c r="Y1057" t="str">
        <f t="shared" si="336"/>
        <v/>
      </c>
      <c r="Z1057" cm="1">
        <f t="array" ref="Z1057">LOOKUP(
    2,
    1/($A:$A=$A1057),
    $C:$C
)</f>
        <v>402.42</v>
      </c>
      <c r="AA1057" t="str">
        <f t="shared" si="337"/>
        <v/>
      </c>
      <c r="AB1057" t="str">
        <f t="shared" si="338"/>
        <v/>
      </c>
    </row>
    <row r="1058" spans="1:28" x14ac:dyDescent="0.3">
      <c r="A1058" s="2">
        <v>45883</v>
      </c>
      <c r="B1058" s="1">
        <v>0.41666666666666669</v>
      </c>
      <c r="C1058">
        <v>399.79</v>
      </c>
      <c r="D1058">
        <v>398.79</v>
      </c>
      <c r="E1058">
        <v>135855</v>
      </c>
      <c r="F1058" t="b">
        <f t="shared" si="320"/>
        <v>1</v>
      </c>
      <c r="G1058">
        <f t="shared" si="321"/>
        <v>399.79</v>
      </c>
      <c r="H1058">
        <f t="shared" si="322"/>
        <v>398.79</v>
      </c>
      <c r="I1058">
        <f t="shared" si="323"/>
        <v>399.79</v>
      </c>
      <c r="J1058">
        <f t="shared" si="324"/>
        <v>398.79</v>
      </c>
      <c r="K1058">
        <f t="shared" si="325"/>
        <v>0</v>
      </c>
      <c r="L1058" t="str">
        <f>IF(
    AND(
        K1058=1,
        COUNTIFS($A$2:A1058,A1058,$K$2:K1058,1)=1
    ),
    "ENTRY",
    ""
)</f>
        <v/>
      </c>
      <c r="M1058" t="str">
        <f t="shared" si="326"/>
        <v/>
      </c>
      <c r="N1058" t="str">
        <f t="shared" si="327"/>
        <v/>
      </c>
      <c r="O1058" t="str">
        <f t="shared" si="328"/>
        <v/>
      </c>
      <c r="P1058" t="str">
        <f t="shared" si="329"/>
        <v/>
      </c>
      <c r="Q1058" t="str">
        <f t="shared" si="330"/>
        <v/>
      </c>
      <c r="R1058" t="str">
        <f t="shared" si="331"/>
        <v/>
      </c>
      <c r="S1058" t="str">
        <f t="shared" si="339"/>
        <v/>
      </c>
      <c r="U1058" t="str">
        <f t="shared" si="332"/>
        <v/>
      </c>
      <c r="V1058" t="str">
        <f t="shared" si="333"/>
        <v/>
      </c>
      <c r="W1058" t="str">
        <f t="shared" si="334"/>
        <v/>
      </c>
      <c r="X1058" t="str">
        <f t="shared" si="335"/>
        <v/>
      </c>
      <c r="Y1058" t="str">
        <f t="shared" si="336"/>
        <v/>
      </c>
      <c r="Z1058" cm="1">
        <f t="array" ref="Z1058">LOOKUP(
    2,
    1/($A:$A=$A1058),
    $C:$C
)</f>
        <v>403.15</v>
      </c>
      <c r="AA1058" t="str">
        <f t="shared" si="337"/>
        <v/>
      </c>
      <c r="AB1058" t="str">
        <f t="shared" si="338"/>
        <v/>
      </c>
    </row>
    <row r="1059" spans="1:28" x14ac:dyDescent="0.3">
      <c r="A1059" s="2">
        <v>45883</v>
      </c>
      <c r="B1059" s="1">
        <v>0.4201388888888889</v>
      </c>
      <c r="C1059">
        <v>399.39</v>
      </c>
      <c r="D1059">
        <v>398.82</v>
      </c>
      <c r="E1059">
        <v>74195</v>
      </c>
      <c r="F1059" t="b">
        <f t="shared" si="320"/>
        <v>0</v>
      </c>
      <c r="G1059" t="str">
        <f t="shared" si="321"/>
        <v/>
      </c>
      <c r="H1059" t="str">
        <f t="shared" si="322"/>
        <v/>
      </c>
      <c r="I1059">
        <f t="shared" si="323"/>
        <v>399.79</v>
      </c>
      <c r="J1059">
        <f t="shared" si="324"/>
        <v>398.79</v>
      </c>
      <c r="K1059">
        <f t="shared" si="325"/>
        <v>0</v>
      </c>
      <c r="L1059" t="str">
        <f>IF(
    AND(
        K1059=1,
        COUNTIFS($A$2:A1059,A1059,$K$2:K1059,1)=1
    ),
    "ENTRY",
    ""
)</f>
        <v/>
      </c>
      <c r="M1059" t="str">
        <f t="shared" si="326"/>
        <v/>
      </c>
      <c r="N1059" t="str">
        <f t="shared" si="327"/>
        <v/>
      </c>
      <c r="O1059" t="str">
        <f t="shared" si="328"/>
        <v/>
      </c>
      <c r="P1059" t="str">
        <f t="shared" si="329"/>
        <v/>
      </c>
      <c r="Q1059" t="str">
        <f t="shared" si="330"/>
        <v/>
      </c>
      <c r="R1059" t="str">
        <f t="shared" si="331"/>
        <v/>
      </c>
      <c r="S1059" t="str">
        <f t="shared" si="339"/>
        <v/>
      </c>
      <c r="U1059" t="str">
        <f t="shared" si="332"/>
        <v/>
      </c>
      <c r="V1059" t="str">
        <f t="shared" si="333"/>
        <v/>
      </c>
      <c r="W1059" t="str">
        <f t="shared" si="334"/>
        <v/>
      </c>
      <c r="X1059" t="str">
        <f t="shared" si="335"/>
        <v/>
      </c>
      <c r="Y1059" t="str">
        <f t="shared" si="336"/>
        <v/>
      </c>
      <c r="Z1059" cm="1">
        <f t="array" ref="Z1059">LOOKUP(
    2,
    1/($A:$A=$A1059),
    $C:$C
)</f>
        <v>403.15</v>
      </c>
      <c r="AA1059" t="str">
        <f t="shared" si="337"/>
        <v/>
      </c>
      <c r="AB1059" t="str">
        <f t="shared" si="338"/>
        <v/>
      </c>
    </row>
    <row r="1060" spans="1:28" x14ac:dyDescent="0.3">
      <c r="A1060" s="2">
        <v>45883</v>
      </c>
      <c r="B1060" s="1">
        <v>0.4236111111111111</v>
      </c>
      <c r="C1060">
        <v>399.58</v>
      </c>
      <c r="D1060">
        <v>398.67</v>
      </c>
      <c r="E1060">
        <v>111207</v>
      </c>
      <c r="F1060" t="b">
        <f t="shared" si="320"/>
        <v>0</v>
      </c>
      <c r="G1060" t="str">
        <f t="shared" si="321"/>
        <v/>
      </c>
      <c r="H1060" t="str">
        <f t="shared" si="322"/>
        <v/>
      </c>
      <c r="I1060">
        <f t="shared" si="323"/>
        <v>399.79</v>
      </c>
      <c r="J1060">
        <f t="shared" si="324"/>
        <v>398.79</v>
      </c>
      <c r="K1060">
        <f t="shared" si="325"/>
        <v>1</v>
      </c>
      <c r="L1060" t="str">
        <f>IF(
    AND(
        K1060=1,
        COUNTIFS($A$2:A1060,A1060,$K$2:K1060,1)=1
    ),
    "ENTRY",
    ""
)</f>
        <v>ENTRY</v>
      </c>
      <c r="M1060" t="str">
        <f t="shared" si="326"/>
        <v>SHORT</v>
      </c>
      <c r="N1060">
        <f t="shared" si="327"/>
        <v>398.79</v>
      </c>
      <c r="O1060">
        <f t="shared" si="328"/>
        <v>399.79</v>
      </c>
      <c r="P1060">
        <f t="shared" si="329"/>
        <v>1</v>
      </c>
      <c r="Q1060">
        <f t="shared" si="330"/>
        <v>500</v>
      </c>
      <c r="R1060">
        <f t="shared" si="331"/>
        <v>500</v>
      </c>
      <c r="S1060">
        <f t="shared" si="339"/>
        <v>397.29</v>
      </c>
      <c r="U1060">
        <f t="shared" si="332"/>
        <v>395.79</v>
      </c>
      <c r="V1060" t="str">
        <f t="shared" si="333"/>
        <v>NO</v>
      </c>
      <c r="W1060" t="str">
        <f t="shared" si="334"/>
        <v>NO</v>
      </c>
      <c r="X1060">
        <f t="shared" si="335"/>
        <v>0.18000000000000682</v>
      </c>
      <c r="Y1060" t="str">
        <f t="shared" si="336"/>
        <v>YES</v>
      </c>
      <c r="Z1060" cm="1">
        <f t="array" ref="Z1060">LOOKUP(
    2,
    1/($A:$A=$A1060),
    $C:$C
)</f>
        <v>403.15</v>
      </c>
      <c r="AA1060">
        <f t="shared" si="337"/>
        <v>399.79</v>
      </c>
      <c r="AB1060">
        <f t="shared" si="338"/>
        <v>-500</v>
      </c>
    </row>
    <row r="1061" spans="1:28" x14ac:dyDescent="0.3">
      <c r="A1061" s="2">
        <v>45883</v>
      </c>
      <c r="B1061" s="1">
        <v>0.42708333333333331</v>
      </c>
      <c r="C1061">
        <v>399.45</v>
      </c>
      <c r="D1061">
        <v>398.85</v>
      </c>
      <c r="E1061">
        <v>58551</v>
      </c>
      <c r="F1061" t="b">
        <f t="shared" si="320"/>
        <v>0</v>
      </c>
      <c r="G1061" t="str">
        <f t="shared" si="321"/>
        <v/>
      </c>
      <c r="H1061" t="str">
        <f t="shared" si="322"/>
        <v/>
      </c>
      <c r="I1061">
        <f t="shared" si="323"/>
        <v>399.79</v>
      </c>
      <c r="J1061">
        <f t="shared" si="324"/>
        <v>398.79</v>
      </c>
      <c r="K1061">
        <f t="shared" si="325"/>
        <v>0</v>
      </c>
      <c r="L1061" t="str">
        <f>IF(
    AND(
        K1061=1,
        COUNTIFS($A$2:A1061,A1061,$K$2:K1061,1)=1
    ),
    "ENTRY",
    ""
)</f>
        <v/>
      </c>
      <c r="M1061" t="str">
        <f t="shared" si="326"/>
        <v/>
      </c>
      <c r="N1061" t="str">
        <f t="shared" si="327"/>
        <v/>
      </c>
      <c r="O1061" t="str">
        <f t="shared" si="328"/>
        <v/>
      </c>
      <c r="P1061" t="str">
        <f t="shared" si="329"/>
        <v/>
      </c>
      <c r="Q1061" t="str">
        <f t="shared" si="330"/>
        <v/>
      </c>
      <c r="R1061" t="str">
        <f t="shared" si="331"/>
        <v/>
      </c>
      <c r="S1061" t="str">
        <f t="shared" si="339"/>
        <v/>
      </c>
      <c r="U1061" t="str">
        <f t="shared" si="332"/>
        <v/>
      </c>
      <c r="V1061" t="str">
        <f t="shared" si="333"/>
        <v/>
      </c>
      <c r="W1061" t="str">
        <f t="shared" si="334"/>
        <v/>
      </c>
      <c r="X1061" t="str">
        <f t="shared" si="335"/>
        <v/>
      </c>
      <c r="Y1061" t="str">
        <f t="shared" si="336"/>
        <v/>
      </c>
      <c r="Z1061" cm="1">
        <f t="array" ref="Z1061">LOOKUP(
    2,
    1/($A:$A=$A1061),
    $C:$C
)</f>
        <v>403.15</v>
      </c>
      <c r="AA1061" t="str">
        <f t="shared" si="337"/>
        <v/>
      </c>
      <c r="AB1061" t="str">
        <f t="shared" si="338"/>
        <v/>
      </c>
    </row>
    <row r="1062" spans="1:28" x14ac:dyDescent="0.3">
      <c r="A1062" s="2">
        <v>45883</v>
      </c>
      <c r="B1062" s="1">
        <v>0.43055555555555558</v>
      </c>
      <c r="C1062">
        <v>399.55</v>
      </c>
      <c r="D1062">
        <v>398.91</v>
      </c>
      <c r="E1062">
        <v>67441</v>
      </c>
      <c r="F1062" t="b">
        <f t="shared" si="320"/>
        <v>0</v>
      </c>
      <c r="G1062" t="str">
        <f t="shared" si="321"/>
        <v/>
      </c>
      <c r="H1062" t="str">
        <f t="shared" si="322"/>
        <v/>
      </c>
      <c r="I1062">
        <f t="shared" si="323"/>
        <v>399.79</v>
      </c>
      <c r="J1062">
        <f t="shared" si="324"/>
        <v>398.79</v>
      </c>
      <c r="K1062">
        <f t="shared" si="325"/>
        <v>0</v>
      </c>
      <c r="L1062" t="str">
        <f>IF(
    AND(
        K1062=1,
        COUNTIFS($A$2:A1062,A1062,$K$2:K1062,1)=1
    ),
    "ENTRY",
    ""
)</f>
        <v/>
      </c>
      <c r="M1062" t="str">
        <f t="shared" si="326"/>
        <v/>
      </c>
      <c r="N1062" t="str">
        <f t="shared" si="327"/>
        <v/>
      </c>
      <c r="O1062" t="str">
        <f t="shared" si="328"/>
        <v/>
      </c>
      <c r="P1062" t="str">
        <f t="shared" si="329"/>
        <v/>
      </c>
      <c r="Q1062" t="str">
        <f t="shared" si="330"/>
        <v/>
      </c>
      <c r="R1062" t="str">
        <f t="shared" si="331"/>
        <v/>
      </c>
      <c r="S1062" t="str">
        <f t="shared" si="339"/>
        <v/>
      </c>
      <c r="U1062" t="str">
        <f t="shared" si="332"/>
        <v/>
      </c>
      <c r="V1062" t="str">
        <f t="shared" si="333"/>
        <v/>
      </c>
      <c r="W1062" t="str">
        <f t="shared" si="334"/>
        <v/>
      </c>
      <c r="X1062" t="str">
        <f t="shared" si="335"/>
        <v/>
      </c>
      <c r="Y1062" t="str">
        <f t="shared" si="336"/>
        <v/>
      </c>
      <c r="Z1062" cm="1">
        <f t="array" ref="Z1062">LOOKUP(
    2,
    1/($A:$A=$A1062),
    $C:$C
)</f>
        <v>403.15</v>
      </c>
      <c r="AA1062" t="str">
        <f t="shared" si="337"/>
        <v/>
      </c>
      <c r="AB1062" t="str">
        <f t="shared" si="338"/>
        <v/>
      </c>
    </row>
    <row r="1063" spans="1:28" x14ac:dyDescent="0.3">
      <c r="A1063" s="2">
        <v>45883</v>
      </c>
      <c r="B1063" s="1">
        <v>0.43402777777777779</v>
      </c>
      <c r="C1063">
        <v>399.64</v>
      </c>
      <c r="D1063">
        <v>398.97</v>
      </c>
      <c r="E1063">
        <v>55673</v>
      </c>
      <c r="F1063" t="b">
        <f t="shared" si="320"/>
        <v>0</v>
      </c>
      <c r="G1063" t="str">
        <f t="shared" si="321"/>
        <v/>
      </c>
      <c r="H1063" t="str">
        <f t="shared" si="322"/>
        <v/>
      </c>
      <c r="I1063">
        <f t="shared" si="323"/>
        <v>399.79</v>
      </c>
      <c r="J1063">
        <f t="shared" si="324"/>
        <v>398.79</v>
      </c>
      <c r="K1063">
        <f t="shared" si="325"/>
        <v>0</v>
      </c>
      <c r="L1063" t="str">
        <f>IF(
    AND(
        K1063=1,
        COUNTIFS($A$2:A1063,A1063,$K$2:K1063,1)=1
    ),
    "ENTRY",
    ""
)</f>
        <v/>
      </c>
      <c r="M1063" t="str">
        <f t="shared" si="326"/>
        <v/>
      </c>
      <c r="N1063" t="str">
        <f t="shared" si="327"/>
        <v/>
      </c>
      <c r="O1063" t="str">
        <f t="shared" si="328"/>
        <v/>
      </c>
      <c r="P1063" t="str">
        <f t="shared" si="329"/>
        <v/>
      </c>
      <c r="Q1063" t="str">
        <f t="shared" si="330"/>
        <v/>
      </c>
      <c r="R1063" t="str">
        <f t="shared" si="331"/>
        <v/>
      </c>
      <c r="S1063" t="str">
        <f t="shared" si="339"/>
        <v/>
      </c>
      <c r="U1063" t="str">
        <f t="shared" si="332"/>
        <v/>
      </c>
      <c r="V1063" t="str">
        <f t="shared" si="333"/>
        <v/>
      </c>
      <c r="W1063" t="str">
        <f t="shared" si="334"/>
        <v/>
      </c>
      <c r="X1063" t="str">
        <f t="shared" si="335"/>
        <v/>
      </c>
      <c r="Y1063" t="str">
        <f t="shared" si="336"/>
        <v/>
      </c>
      <c r="Z1063" cm="1">
        <f t="array" ref="Z1063">LOOKUP(
    2,
    1/($A:$A=$A1063),
    $C:$C
)</f>
        <v>403.15</v>
      </c>
      <c r="AA1063" t="str">
        <f t="shared" si="337"/>
        <v/>
      </c>
      <c r="AB1063" t="str">
        <f t="shared" si="338"/>
        <v/>
      </c>
    </row>
    <row r="1064" spans="1:28" x14ac:dyDescent="0.3">
      <c r="A1064" s="2">
        <v>45883</v>
      </c>
      <c r="B1064" s="1">
        <v>0.4375</v>
      </c>
      <c r="C1064">
        <v>399.52</v>
      </c>
      <c r="D1064">
        <v>399.15</v>
      </c>
      <c r="E1064">
        <v>24383</v>
      </c>
      <c r="F1064" t="b">
        <f t="shared" si="320"/>
        <v>0</v>
      </c>
      <c r="G1064" t="str">
        <f t="shared" si="321"/>
        <v/>
      </c>
      <c r="H1064" t="str">
        <f t="shared" si="322"/>
        <v/>
      </c>
      <c r="I1064">
        <f t="shared" si="323"/>
        <v>399.79</v>
      </c>
      <c r="J1064">
        <f t="shared" si="324"/>
        <v>398.79</v>
      </c>
      <c r="K1064">
        <f t="shared" si="325"/>
        <v>0</v>
      </c>
      <c r="L1064" t="str">
        <f>IF(
    AND(
        K1064=1,
        COUNTIFS($A$2:A1064,A1064,$K$2:K1064,1)=1
    ),
    "ENTRY",
    ""
)</f>
        <v/>
      </c>
      <c r="M1064" t="str">
        <f t="shared" si="326"/>
        <v/>
      </c>
      <c r="N1064" t="str">
        <f t="shared" si="327"/>
        <v/>
      </c>
      <c r="O1064" t="str">
        <f t="shared" si="328"/>
        <v/>
      </c>
      <c r="P1064" t="str">
        <f t="shared" si="329"/>
        <v/>
      </c>
      <c r="Q1064" t="str">
        <f t="shared" si="330"/>
        <v/>
      </c>
      <c r="R1064" t="str">
        <f t="shared" si="331"/>
        <v/>
      </c>
      <c r="S1064" t="str">
        <f t="shared" si="339"/>
        <v/>
      </c>
      <c r="U1064" t="str">
        <f t="shared" si="332"/>
        <v/>
      </c>
      <c r="V1064" t="str">
        <f t="shared" si="333"/>
        <v/>
      </c>
      <c r="W1064" t="str">
        <f t="shared" si="334"/>
        <v/>
      </c>
      <c r="X1064" t="str">
        <f t="shared" si="335"/>
        <v/>
      </c>
      <c r="Y1064" t="str">
        <f t="shared" si="336"/>
        <v/>
      </c>
      <c r="Z1064" cm="1">
        <f t="array" ref="Z1064">LOOKUP(
    2,
    1/($A:$A=$A1064),
    $C:$C
)</f>
        <v>403.15</v>
      </c>
      <c r="AA1064" t="str">
        <f t="shared" si="337"/>
        <v/>
      </c>
      <c r="AB1064" t="str">
        <f t="shared" si="338"/>
        <v/>
      </c>
    </row>
    <row r="1065" spans="1:28" x14ac:dyDescent="0.3">
      <c r="A1065" s="2">
        <v>45883</v>
      </c>
      <c r="B1065" s="1">
        <v>0.44097222222222221</v>
      </c>
      <c r="C1065">
        <v>399.52</v>
      </c>
      <c r="D1065">
        <v>398.94</v>
      </c>
      <c r="E1065">
        <v>52268</v>
      </c>
      <c r="F1065" t="b">
        <f t="shared" si="320"/>
        <v>0</v>
      </c>
      <c r="G1065" t="str">
        <f t="shared" si="321"/>
        <v/>
      </c>
      <c r="H1065" t="str">
        <f t="shared" si="322"/>
        <v/>
      </c>
      <c r="I1065">
        <f t="shared" si="323"/>
        <v>399.79</v>
      </c>
      <c r="J1065">
        <f t="shared" si="324"/>
        <v>398.79</v>
      </c>
      <c r="K1065">
        <f t="shared" si="325"/>
        <v>0</v>
      </c>
      <c r="L1065" t="str">
        <f>IF(
    AND(
        K1065=1,
        COUNTIFS($A$2:A1065,A1065,$K$2:K1065,1)=1
    ),
    "ENTRY",
    ""
)</f>
        <v/>
      </c>
      <c r="M1065" t="str">
        <f t="shared" si="326"/>
        <v/>
      </c>
      <c r="N1065" t="str">
        <f t="shared" si="327"/>
        <v/>
      </c>
      <c r="O1065" t="str">
        <f t="shared" si="328"/>
        <v/>
      </c>
      <c r="P1065" t="str">
        <f t="shared" si="329"/>
        <v/>
      </c>
      <c r="Q1065" t="str">
        <f t="shared" si="330"/>
        <v/>
      </c>
      <c r="R1065" t="str">
        <f t="shared" si="331"/>
        <v/>
      </c>
      <c r="S1065" t="str">
        <f t="shared" si="339"/>
        <v/>
      </c>
      <c r="U1065" t="str">
        <f t="shared" si="332"/>
        <v/>
      </c>
      <c r="V1065" t="str">
        <f t="shared" si="333"/>
        <v/>
      </c>
      <c r="W1065" t="str">
        <f t="shared" si="334"/>
        <v/>
      </c>
      <c r="X1065" t="str">
        <f t="shared" si="335"/>
        <v/>
      </c>
      <c r="Y1065" t="str">
        <f t="shared" si="336"/>
        <v/>
      </c>
      <c r="Z1065" cm="1">
        <f t="array" ref="Z1065">LOOKUP(
    2,
    1/($A:$A=$A1065),
    $C:$C
)</f>
        <v>403.15</v>
      </c>
      <c r="AA1065" t="str">
        <f t="shared" si="337"/>
        <v/>
      </c>
      <c r="AB1065" t="str">
        <f t="shared" si="338"/>
        <v/>
      </c>
    </row>
    <row r="1066" spans="1:28" x14ac:dyDescent="0.3">
      <c r="A1066" s="2">
        <v>45883</v>
      </c>
      <c r="B1066" s="1">
        <v>0.44444444444444442</v>
      </c>
      <c r="C1066">
        <v>399.06</v>
      </c>
      <c r="D1066">
        <v>398.61</v>
      </c>
      <c r="E1066">
        <v>86637</v>
      </c>
      <c r="F1066" t="b">
        <f t="shared" si="320"/>
        <v>0</v>
      </c>
      <c r="G1066" t="str">
        <f t="shared" si="321"/>
        <v/>
      </c>
      <c r="H1066" t="str">
        <f t="shared" si="322"/>
        <v/>
      </c>
      <c r="I1066">
        <f t="shared" si="323"/>
        <v>399.79</v>
      </c>
      <c r="J1066">
        <f t="shared" si="324"/>
        <v>398.79</v>
      </c>
      <c r="K1066">
        <f t="shared" si="325"/>
        <v>1</v>
      </c>
      <c r="L1066" t="str">
        <f>IF(
    AND(
        K1066=1,
        COUNTIFS($A$2:A1066,A1066,$K$2:K1066,1)=1
    ),
    "ENTRY",
    ""
)</f>
        <v/>
      </c>
      <c r="M1066" t="str">
        <f t="shared" si="326"/>
        <v/>
      </c>
      <c r="N1066" t="str">
        <f t="shared" si="327"/>
        <v/>
      </c>
      <c r="O1066" t="str">
        <f t="shared" si="328"/>
        <v/>
      </c>
      <c r="P1066" t="str">
        <f t="shared" si="329"/>
        <v/>
      </c>
      <c r="Q1066" t="str">
        <f t="shared" si="330"/>
        <v/>
      </c>
      <c r="R1066" t="str">
        <f t="shared" si="331"/>
        <v/>
      </c>
      <c r="S1066" t="str">
        <f t="shared" si="339"/>
        <v/>
      </c>
      <c r="U1066" t="str">
        <f t="shared" si="332"/>
        <v/>
      </c>
      <c r="V1066" t="str">
        <f t="shared" si="333"/>
        <v/>
      </c>
      <c r="W1066" t="str">
        <f t="shared" si="334"/>
        <v/>
      </c>
      <c r="X1066" t="str">
        <f t="shared" si="335"/>
        <v/>
      </c>
      <c r="Y1066" t="str">
        <f t="shared" si="336"/>
        <v/>
      </c>
      <c r="Z1066" cm="1">
        <f t="array" ref="Z1066">LOOKUP(
    2,
    1/($A:$A=$A1066),
    $C:$C
)</f>
        <v>403.15</v>
      </c>
      <c r="AA1066" t="str">
        <f t="shared" si="337"/>
        <v/>
      </c>
      <c r="AB1066" t="str">
        <f t="shared" si="338"/>
        <v/>
      </c>
    </row>
    <row r="1067" spans="1:28" x14ac:dyDescent="0.3">
      <c r="A1067" s="2">
        <v>45883</v>
      </c>
      <c r="B1067" s="1">
        <v>0.44791666666666669</v>
      </c>
      <c r="C1067">
        <v>399.24</v>
      </c>
      <c r="D1067">
        <v>398.91</v>
      </c>
      <c r="E1067">
        <v>30451</v>
      </c>
      <c r="F1067" t="b">
        <f t="shared" si="320"/>
        <v>0</v>
      </c>
      <c r="G1067" t="str">
        <f t="shared" si="321"/>
        <v/>
      </c>
      <c r="H1067" t="str">
        <f t="shared" si="322"/>
        <v/>
      </c>
      <c r="I1067">
        <f t="shared" si="323"/>
        <v>399.79</v>
      </c>
      <c r="J1067">
        <f t="shared" si="324"/>
        <v>398.79</v>
      </c>
      <c r="K1067">
        <f t="shared" si="325"/>
        <v>0</v>
      </c>
      <c r="L1067" t="str">
        <f>IF(
    AND(
        K1067=1,
        COUNTIFS($A$2:A1067,A1067,$K$2:K1067,1)=1
    ),
    "ENTRY",
    ""
)</f>
        <v/>
      </c>
      <c r="M1067" t="str">
        <f t="shared" si="326"/>
        <v/>
      </c>
      <c r="N1067" t="str">
        <f t="shared" si="327"/>
        <v/>
      </c>
      <c r="O1067" t="str">
        <f t="shared" si="328"/>
        <v/>
      </c>
      <c r="P1067" t="str">
        <f t="shared" si="329"/>
        <v/>
      </c>
      <c r="Q1067" t="str">
        <f t="shared" si="330"/>
        <v/>
      </c>
      <c r="R1067" t="str">
        <f t="shared" si="331"/>
        <v/>
      </c>
      <c r="S1067" t="str">
        <f t="shared" si="339"/>
        <v/>
      </c>
      <c r="U1067" t="str">
        <f t="shared" si="332"/>
        <v/>
      </c>
      <c r="V1067" t="str">
        <f t="shared" si="333"/>
        <v/>
      </c>
      <c r="W1067" t="str">
        <f t="shared" si="334"/>
        <v/>
      </c>
      <c r="X1067" t="str">
        <f t="shared" si="335"/>
        <v/>
      </c>
      <c r="Y1067" t="str">
        <f t="shared" si="336"/>
        <v/>
      </c>
      <c r="Z1067" cm="1">
        <f t="array" ref="Z1067">LOOKUP(
    2,
    1/($A:$A=$A1067),
    $C:$C
)</f>
        <v>403.15</v>
      </c>
      <c r="AA1067" t="str">
        <f t="shared" si="337"/>
        <v/>
      </c>
      <c r="AB1067" t="str">
        <f t="shared" si="338"/>
        <v/>
      </c>
    </row>
    <row r="1068" spans="1:28" x14ac:dyDescent="0.3">
      <c r="A1068" s="2">
        <v>45883</v>
      </c>
      <c r="B1068" s="1">
        <v>0.4513888888888889</v>
      </c>
      <c r="C1068">
        <v>399.58</v>
      </c>
      <c r="D1068">
        <v>398.82</v>
      </c>
      <c r="E1068">
        <v>65722</v>
      </c>
      <c r="F1068" t="b">
        <f t="shared" si="320"/>
        <v>0</v>
      </c>
      <c r="G1068" t="str">
        <f t="shared" si="321"/>
        <v/>
      </c>
      <c r="H1068" t="str">
        <f t="shared" si="322"/>
        <v/>
      </c>
      <c r="I1068">
        <f t="shared" si="323"/>
        <v>399.79</v>
      </c>
      <c r="J1068">
        <f t="shared" si="324"/>
        <v>398.79</v>
      </c>
      <c r="K1068">
        <f t="shared" si="325"/>
        <v>0</v>
      </c>
      <c r="L1068" t="str">
        <f>IF(
    AND(
        K1068=1,
        COUNTIFS($A$2:A1068,A1068,$K$2:K1068,1)=1
    ),
    "ENTRY",
    ""
)</f>
        <v/>
      </c>
      <c r="M1068" t="str">
        <f t="shared" si="326"/>
        <v/>
      </c>
      <c r="N1068" t="str">
        <f t="shared" si="327"/>
        <v/>
      </c>
      <c r="O1068" t="str">
        <f t="shared" si="328"/>
        <v/>
      </c>
      <c r="P1068" t="str">
        <f t="shared" si="329"/>
        <v/>
      </c>
      <c r="Q1068" t="str">
        <f t="shared" si="330"/>
        <v/>
      </c>
      <c r="R1068" t="str">
        <f t="shared" si="331"/>
        <v/>
      </c>
      <c r="S1068" t="str">
        <f t="shared" si="339"/>
        <v/>
      </c>
      <c r="U1068" t="str">
        <f t="shared" si="332"/>
        <v/>
      </c>
      <c r="V1068" t="str">
        <f t="shared" si="333"/>
        <v/>
      </c>
      <c r="W1068" t="str">
        <f t="shared" si="334"/>
        <v/>
      </c>
      <c r="X1068" t="str">
        <f t="shared" si="335"/>
        <v/>
      </c>
      <c r="Y1068" t="str">
        <f t="shared" si="336"/>
        <v/>
      </c>
      <c r="Z1068" cm="1">
        <f t="array" ref="Z1068">LOOKUP(
    2,
    1/($A:$A=$A1068),
    $C:$C
)</f>
        <v>403.15</v>
      </c>
      <c r="AA1068" t="str">
        <f t="shared" si="337"/>
        <v/>
      </c>
      <c r="AB1068" t="str">
        <f t="shared" si="338"/>
        <v/>
      </c>
    </row>
    <row r="1069" spans="1:28" x14ac:dyDescent="0.3">
      <c r="A1069" s="2">
        <v>45883</v>
      </c>
      <c r="B1069" s="1">
        <v>0.4548611111111111</v>
      </c>
      <c r="C1069">
        <v>399.45</v>
      </c>
      <c r="D1069">
        <v>398.88</v>
      </c>
      <c r="E1069">
        <v>34339</v>
      </c>
      <c r="F1069" t="b">
        <f t="shared" si="320"/>
        <v>0</v>
      </c>
      <c r="G1069" t="str">
        <f t="shared" si="321"/>
        <v/>
      </c>
      <c r="H1069" t="str">
        <f t="shared" si="322"/>
        <v/>
      </c>
      <c r="I1069">
        <f t="shared" si="323"/>
        <v>399.79</v>
      </c>
      <c r="J1069">
        <f t="shared" si="324"/>
        <v>398.79</v>
      </c>
      <c r="K1069">
        <f t="shared" si="325"/>
        <v>0</v>
      </c>
      <c r="L1069" t="str">
        <f>IF(
    AND(
        K1069=1,
        COUNTIFS($A$2:A1069,A1069,$K$2:K1069,1)=1
    ),
    "ENTRY",
    ""
)</f>
        <v/>
      </c>
      <c r="M1069" t="str">
        <f t="shared" si="326"/>
        <v/>
      </c>
      <c r="N1069" t="str">
        <f t="shared" si="327"/>
        <v/>
      </c>
      <c r="O1069" t="str">
        <f t="shared" si="328"/>
        <v/>
      </c>
      <c r="P1069" t="str">
        <f t="shared" si="329"/>
        <v/>
      </c>
      <c r="Q1069" t="str">
        <f t="shared" si="330"/>
        <v/>
      </c>
      <c r="R1069" t="str">
        <f t="shared" si="331"/>
        <v/>
      </c>
      <c r="S1069" t="str">
        <f t="shared" si="339"/>
        <v/>
      </c>
      <c r="U1069" t="str">
        <f t="shared" si="332"/>
        <v/>
      </c>
      <c r="V1069" t="str">
        <f t="shared" si="333"/>
        <v/>
      </c>
      <c r="W1069" t="str">
        <f t="shared" si="334"/>
        <v/>
      </c>
      <c r="X1069" t="str">
        <f t="shared" si="335"/>
        <v/>
      </c>
      <c r="Y1069" t="str">
        <f t="shared" si="336"/>
        <v/>
      </c>
      <c r="Z1069" cm="1">
        <f t="array" ref="Z1069">LOOKUP(
    2,
    1/($A:$A=$A1069),
    $C:$C
)</f>
        <v>403.15</v>
      </c>
      <c r="AA1069" t="str">
        <f t="shared" si="337"/>
        <v/>
      </c>
      <c r="AB1069" t="str">
        <f t="shared" si="338"/>
        <v/>
      </c>
    </row>
    <row r="1070" spans="1:28" x14ac:dyDescent="0.3">
      <c r="A1070" s="2">
        <v>45883</v>
      </c>
      <c r="B1070" s="1">
        <v>0.45833333333333331</v>
      </c>
      <c r="C1070">
        <v>399.82</v>
      </c>
      <c r="D1070">
        <v>399.18</v>
      </c>
      <c r="E1070">
        <v>46466</v>
      </c>
      <c r="F1070" t="b">
        <f t="shared" si="320"/>
        <v>0</v>
      </c>
      <c r="G1070" t="str">
        <f t="shared" si="321"/>
        <v/>
      </c>
      <c r="H1070" t="str">
        <f t="shared" si="322"/>
        <v/>
      </c>
      <c r="I1070">
        <f t="shared" si="323"/>
        <v>399.79</v>
      </c>
      <c r="J1070">
        <f t="shared" si="324"/>
        <v>398.79</v>
      </c>
      <c r="K1070">
        <f t="shared" si="325"/>
        <v>1</v>
      </c>
      <c r="L1070" t="str">
        <f>IF(
    AND(
        K1070=1,
        COUNTIFS($A$2:A1070,A1070,$K$2:K1070,1)=1
    ),
    "ENTRY",
    ""
)</f>
        <v/>
      </c>
      <c r="M1070" t="str">
        <f t="shared" si="326"/>
        <v/>
      </c>
      <c r="N1070" t="str">
        <f t="shared" si="327"/>
        <v/>
      </c>
      <c r="O1070" t="str">
        <f t="shared" si="328"/>
        <v/>
      </c>
      <c r="P1070" t="str">
        <f t="shared" si="329"/>
        <v/>
      </c>
      <c r="Q1070" t="str">
        <f t="shared" si="330"/>
        <v/>
      </c>
      <c r="R1070" t="str">
        <f t="shared" si="331"/>
        <v/>
      </c>
      <c r="S1070" t="str">
        <f t="shared" si="339"/>
        <v/>
      </c>
      <c r="U1070" t="str">
        <f t="shared" si="332"/>
        <v/>
      </c>
      <c r="V1070" t="str">
        <f t="shared" si="333"/>
        <v/>
      </c>
      <c r="W1070" t="str">
        <f t="shared" si="334"/>
        <v/>
      </c>
      <c r="X1070" t="str">
        <f t="shared" si="335"/>
        <v/>
      </c>
      <c r="Y1070" t="str">
        <f t="shared" si="336"/>
        <v/>
      </c>
      <c r="Z1070" cm="1">
        <f t="array" ref="Z1070">LOOKUP(
    2,
    1/($A:$A=$A1070),
    $C:$C
)</f>
        <v>403.15</v>
      </c>
      <c r="AA1070" t="str">
        <f t="shared" si="337"/>
        <v/>
      </c>
      <c r="AB1070" t="str">
        <f t="shared" si="338"/>
        <v/>
      </c>
    </row>
    <row r="1071" spans="1:28" x14ac:dyDescent="0.3">
      <c r="A1071" s="2">
        <v>45883</v>
      </c>
      <c r="B1071" s="1">
        <v>0.46180555555555558</v>
      </c>
      <c r="C1071">
        <v>399.67</v>
      </c>
      <c r="D1071">
        <v>399.18</v>
      </c>
      <c r="E1071">
        <v>38955</v>
      </c>
      <c r="F1071" t="b">
        <f t="shared" si="320"/>
        <v>0</v>
      </c>
      <c r="G1071" t="str">
        <f t="shared" si="321"/>
        <v/>
      </c>
      <c r="H1071" t="str">
        <f t="shared" si="322"/>
        <v/>
      </c>
      <c r="I1071">
        <f t="shared" si="323"/>
        <v>399.79</v>
      </c>
      <c r="J1071">
        <f t="shared" si="324"/>
        <v>398.79</v>
      </c>
      <c r="K1071">
        <f t="shared" si="325"/>
        <v>0</v>
      </c>
      <c r="L1071" t="str">
        <f>IF(
    AND(
        K1071=1,
        COUNTIFS($A$2:A1071,A1071,$K$2:K1071,1)=1
    ),
    "ENTRY",
    ""
)</f>
        <v/>
      </c>
      <c r="M1071" t="str">
        <f t="shared" si="326"/>
        <v/>
      </c>
      <c r="N1071" t="str">
        <f t="shared" si="327"/>
        <v/>
      </c>
      <c r="O1071" t="str">
        <f t="shared" si="328"/>
        <v/>
      </c>
      <c r="P1071" t="str">
        <f t="shared" si="329"/>
        <v/>
      </c>
      <c r="Q1071" t="str">
        <f t="shared" si="330"/>
        <v/>
      </c>
      <c r="R1071" t="str">
        <f t="shared" si="331"/>
        <v/>
      </c>
      <c r="S1071" t="str">
        <f t="shared" si="339"/>
        <v/>
      </c>
      <c r="U1071" t="str">
        <f t="shared" si="332"/>
        <v/>
      </c>
      <c r="V1071" t="str">
        <f t="shared" si="333"/>
        <v/>
      </c>
      <c r="W1071" t="str">
        <f t="shared" si="334"/>
        <v/>
      </c>
      <c r="X1071" t="str">
        <f t="shared" si="335"/>
        <v/>
      </c>
      <c r="Y1071" t="str">
        <f t="shared" si="336"/>
        <v/>
      </c>
      <c r="Z1071" cm="1">
        <f t="array" ref="Z1071">LOOKUP(
    2,
    1/($A:$A=$A1071),
    $C:$C
)</f>
        <v>403.15</v>
      </c>
      <c r="AA1071" t="str">
        <f t="shared" si="337"/>
        <v/>
      </c>
      <c r="AB1071" t="str">
        <f t="shared" si="338"/>
        <v/>
      </c>
    </row>
    <row r="1072" spans="1:28" x14ac:dyDescent="0.3">
      <c r="A1072" s="2">
        <v>45883</v>
      </c>
      <c r="B1072" s="1">
        <v>0.46527777777777779</v>
      </c>
      <c r="C1072">
        <v>399.52</v>
      </c>
      <c r="D1072">
        <v>399.15</v>
      </c>
      <c r="E1072">
        <v>22618</v>
      </c>
      <c r="F1072" t="b">
        <f t="shared" si="320"/>
        <v>0</v>
      </c>
      <c r="G1072" t="str">
        <f t="shared" si="321"/>
        <v/>
      </c>
      <c r="H1072" t="str">
        <f t="shared" si="322"/>
        <v/>
      </c>
      <c r="I1072">
        <f t="shared" si="323"/>
        <v>399.79</v>
      </c>
      <c r="J1072">
        <f t="shared" si="324"/>
        <v>398.79</v>
      </c>
      <c r="K1072">
        <f t="shared" si="325"/>
        <v>0</v>
      </c>
      <c r="L1072" t="str">
        <f>IF(
    AND(
        K1072=1,
        COUNTIFS($A$2:A1072,A1072,$K$2:K1072,1)=1
    ),
    "ENTRY",
    ""
)</f>
        <v/>
      </c>
      <c r="M1072" t="str">
        <f t="shared" si="326"/>
        <v/>
      </c>
      <c r="N1072" t="str">
        <f t="shared" si="327"/>
        <v/>
      </c>
      <c r="O1072" t="str">
        <f t="shared" si="328"/>
        <v/>
      </c>
      <c r="P1072" t="str">
        <f t="shared" si="329"/>
        <v/>
      </c>
      <c r="Q1072" t="str">
        <f t="shared" si="330"/>
        <v/>
      </c>
      <c r="R1072" t="str">
        <f t="shared" si="331"/>
        <v/>
      </c>
      <c r="S1072" t="str">
        <f t="shared" si="339"/>
        <v/>
      </c>
      <c r="U1072" t="str">
        <f t="shared" si="332"/>
        <v/>
      </c>
      <c r="V1072" t="str">
        <f t="shared" si="333"/>
        <v/>
      </c>
      <c r="W1072" t="str">
        <f t="shared" si="334"/>
        <v/>
      </c>
      <c r="X1072" t="str">
        <f t="shared" si="335"/>
        <v/>
      </c>
      <c r="Y1072" t="str">
        <f t="shared" si="336"/>
        <v/>
      </c>
      <c r="Z1072" cm="1">
        <f t="array" ref="Z1072">LOOKUP(
    2,
    1/($A:$A=$A1072),
    $C:$C
)</f>
        <v>403.15</v>
      </c>
      <c r="AA1072" t="str">
        <f t="shared" si="337"/>
        <v/>
      </c>
      <c r="AB1072" t="str">
        <f t="shared" si="338"/>
        <v/>
      </c>
    </row>
    <row r="1073" spans="1:28" x14ac:dyDescent="0.3">
      <c r="A1073" s="2">
        <v>45883</v>
      </c>
      <c r="B1073" s="1">
        <v>0.46875</v>
      </c>
      <c r="C1073">
        <v>399.58</v>
      </c>
      <c r="D1073">
        <v>398.88</v>
      </c>
      <c r="E1073">
        <v>39859</v>
      </c>
      <c r="F1073" t="b">
        <f t="shared" si="320"/>
        <v>0</v>
      </c>
      <c r="G1073" t="str">
        <f t="shared" si="321"/>
        <v/>
      </c>
      <c r="H1073" t="str">
        <f t="shared" si="322"/>
        <v/>
      </c>
      <c r="I1073">
        <f t="shared" si="323"/>
        <v>399.79</v>
      </c>
      <c r="J1073">
        <f t="shared" si="324"/>
        <v>398.79</v>
      </c>
      <c r="K1073">
        <f t="shared" si="325"/>
        <v>0</v>
      </c>
      <c r="L1073" t="str">
        <f>IF(
    AND(
        K1073=1,
        COUNTIFS($A$2:A1073,A1073,$K$2:K1073,1)=1
    ),
    "ENTRY",
    ""
)</f>
        <v/>
      </c>
      <c r="M1073" t="str">
        <f t="shared" si="326"/>
        <v/>
      </c>
      <c r="N1073" t="str">
        <f t="shared" si="327"/>
        <v/>
      </c>
      <c r="O1073" t="str">
        <f t="shared" si="328"/>
        <v/>
      </c>
      <c r="P1073" t="str">
        <f t="shared" si="329"/>
        <v/>
      </c>
      <c r="Q1073" t="str">
        <f t="shared" si="330"/>
        <v/>
      </c>
      <c r="R1073" t="str">
        <f t="shared" si="331"/>
        <v/>
      </c>
      <c r="S1073" t="str">
        <f t="shared" si="339"/>
        <v/>
      </c>
      <c r="U1073" t="str">
        <f t="shared" si="332"/>
        <v/>
      </c>
      <c r="V1073" t="str">
        <f t="shared" si="333"/>
        <v/>
      </c>
      <c r="W1073" t="str">
        <f t="shared" si="334"/>
        <v/>
      </c>
      <c r="X1073" t="str">
        <f t="shared" si="335"/>
        <v/>
      </c>
      <c r="Y1073" t="str">
        <f t="shared" si="336"/>
        <v/>
      </c>
      <c r="Z1073" cm="1">
        <f t="array" ref="Z1073">LOOKUP(
    2,
    1/($A:$A=$A1073),
    $C:$C
)</f>
        <v>403.15</v>
      </c>
      <c r="AA1073" t="str">
        <f t="shared" si="337"/>
        <v/>
      </c>
      <c r="AB1073" t="str">
        <f t="shared" si="338"/>
        <v/>
      </c>
    </row>
    <row r="1074" spans="1:28" x14ac:dyDescent="0.3">
      <c r="A1074" s="2">
        <v>45883</v>
      </c>
      <c r="B1074" s="1">
        <v>0.47222222222222221</v>
      </c>
      <c r="C1074">
        <v>399.42</v>
      </c>
      <c r="D1074">
        <v>399.12</v>
      </c>
      <c r="E1074">
        <v>19354</v>
      </c>
      <c r="F1074" t="b">
        <f t="shared" si="320"/>
        <v>0</v>
      </c>
      <c r="G1074" t="str">
        <f t="shared" si="321"/>
        <v/>
      </c>
      <c r="H1074" t="str">
        <f t="shared" si="322"/>
        <v/>
      </c>
      <c r="I1074">
        <f t="shared" si="323"/>
        <v>399.79</v>
      </c>
      <c r="J1074">
        <f t="shared" si="324"/>
        <v>398.79</v>
      </c>
      <c r="K1074">
        <f t="shared" si="325"/>
        <v>0</v>
      </c>
      <c r="L1074" t="str">
        <f>IF(
    AND(
        K1074=1,
        COUNTIFS($A$2:A1074,A1074,$K$2:K1074,1)=1
    ),
    "ENTRY",
    ""
)</f>
        <v/>
      </c>
      <c r="M1074" t="str">
        <f t="shared" si="326"/>
        <v/>
      </c>
      <c r="N1074" t="str">
        <f t="shared" si="327"/>
        <v/>
      </c>
      <c r="O1074" t="str">
        <f t="shared" si="328"/>
        <v/>
      </c>
      <c r="P1074" t="str">
        <f t="shared" si="329"/>
        <v/>
      </c>
      <c r="Q1074" t="str">
        <f t="shared" si="330"/>
        <v/>
      </c>
      <c r="R1074" t="str">
        <f t="shared" si="331"/>
        <v/>
      </c>
      <c r="S1074" t="str">
        <f t="shared" si="339"/>
        <v/>
      </c>
      <c r="U1074" t="str">
        <f t="shared" si="332"/>
        <v/>
      </c>
      <c r="V1074" t="str">
        <f t="shared" si="333"/>
        <v/>
      </c>
      <c r="W1074" t="str">
        <f t="shared" si="334"/>
        <v/>
      </c>
      <c r="X1074" t="str">
        <f t="shared" si="335"/>
        <v/>
      </c>
      <c r="Y1074" t="str">
        <f t="shared" si="336"/>
        <v/>
      </c>
      <c r="Z1074" cm="1">
        <f t="array" ref="Z1074">LOOKUP(
    2,
    1/($A:$A=$A1074),
    $C:$C
)</f>
        <v>403.15</v>
      </c>
      <c r="AA1074" t="str">
        <f t="shared" si="337"/>
        <v/>
      </c>
      <c r="AB1074" t="str">
        <f t="shared" si="338"/>
        <v/>
      </c>
    </row>
    <row r="1075" spans="1:28" x14ac:dyDescent="0.3">
      <c r="A1075" s="2">
        <v>45883</v>
      </c>
      <c r="B1075" s="1">
        <v>0.47569444444444442</v>
      </c>
      <c r="C1075">
        <v>399.36</v>
      </c>
      <c r="D1075">
        <v>398.91</v>
      </c>
      <c r="E1075">
        <v>25254</v>
      </c>
      <c r="F1075" t="b">
        <f t="shared" si="320"/>
        <v>0</v>
      </c>
      <c r="G1075" t="str">
        <f t="shared" si="321"/>
        <v/>
      </c>
      <c r="H1075" t="str">
        <f t="shared" si="322"/>
        <v/>
      </c>
      <c r="I1075">
        <f t="shared" si="323"/>
        <v>399.79</v>
      </c>
      <c r="J1075">
        <f t="shared" si="324"/>
        <v>398.79</v>
      </c>
      <c r="K1075">
        <f t="shared" si="325"/>
        <v>0</v>
      </c>
      <c r="L1075" t="str">
        <f>IF(
    AND(
        K1075=1,
        COUNTIFS($A$2:A1075,A1075,$K$2:K1075,1)=1
    ),
    "ENTRY",
    ""
)</f>
        <v/>
      </c>
      <c r="M1075" t="str">
        <f t="shared" si="326"/>
        <v/>
      </c>
      <c r="N1075" t="str">
        <f t="shared" si="327"/>
        <v/>
      </c>
      <c r="O1075" t="str">
        <f t="shared" si="328"/>
        <v/>
      </c>
      <c r="P1075" t="str">
        <f t="shared" si="329"/>
        <v/>
      </c>
      <c r="Q1075" t="str">
        <f t="shared" si="330"/>
        <v/>
      </c>
      <c r="R1075" t="str">
        <f t="shared" si="331"/>
        <v/>
      </c>
      <c r="S1075" t="str">
        <f t="shared" si="339"/>
        <v/>
      </c>
      <c r="U1075" t="str">
        <f t="shared" si="332"/>
        <v/>
      </c>
      <c r="V1075" t="str">
        <f t="shared" si="333"/>
        <v/>
      </c>
      <c r="W1075" t="str">
        <f t="shared" si="334"/>
        <v/>
      </c>
      <c r="X1075" t="str">
        <f t="shared" si="335"/>
        <v/>
      </c>
      <c r="Y1075" t="str">
        <f t="shared" si="336"/>
        <v/>
      </c>
      <c r="Z1075" cm="1">
        <f t="array" ref="Z1075">LOOKUP(
    2,
    1/($A:$A=$A1075),
    $C:$C
)</f>
        <v>403.15</v>
      </c>
      <c r="AA1075" t="str">
        <f t="shared" si="337"/>
        <v/>
      </c>
      <c r="AB1075" t="str">
        <f t="shared" si="338"/>
        <v/>
      </c>
    </row>
    <row r="1076" spans="1:28" x14ac:dyDescent="0.3">
      <c r="A1076" s="2">
        <v>45883</v>
      </c>
      <c r="B1076" s="1">
        <v>0.47916666666666669</v>
      </c>
      <c r="C1076">
        <v>400.3</v>
      </c>
      <c r="D1076">
        <v>399.18</v>
      </c>
      <c r="E1076">
        <v>101329</v>
      </c>
      <c r="F1076" t="b">
        <f t="shared" si="320"/>
        <v>0</v>
      </c>
      <c r="G1076" t="str">
        <f t="shared" si="321"/>
        <v/>
      </c>
      <c r="H1076" t="str">
        <f t="shared" si="322"/>
        <v/>
      </c>
      <c r="I1076">
        <f t="shared" si="323"/>
        <v>399.79</v>
      </c>
      <c r="J1076">
        <f t="shared" si="324"/>
        <v>398.79</v>
      </c>
      <c r="K1076">
        <f t="shared" si="325"/>
        <v>1</v>
      </c>
      <c r="L1076" t="str">
        <f>IF(
    AND(
        K1076=1,
        COUNTIFS($A$2:A1076,A1076,$K$2:K1076,1)=1
    ),
    "ENTRY",
    ""
)</f>
        <v/>
      </c>
      <c r="M1076" t="str">
        <f t="shared" si="326"/>
        <v/>
      </c>
      <c r="N1076" t="str">
        <f t="shared" si="327"/>
        <v/>
      </c>
      <c r="O1076" t="str">
        <f t="shared" si="328"/>
        <v/>
      </c>
      <c r="P1076" t="str">
        <f t="shared" si="329"/>
        <v/>
      </c>
      <c r="Q1076" t="str">
        <f t="shared" si="330"/>
        <v/>
      </c>
      <c r="R1076" t="str">
        <f t="shared" si="331"/>
        <v/>
      </c>
      <c r="S1076" t="str">
        <f t="shared" si="339"/>
        <v/>
      </c>
      <c r="U1076" t="str">
        <f t="shared" si="332"/>
        <v/>
      </c>
      <c r="V1076" t="str">
        <f t="shared" si="333"/>
        <v/>
      </c>
      <c r="W1076" t="str">
        <f t="shared" si="334"/>
        <v/>
      </c>
      <c r="X1076" t="str">
        <f t="shared" si="335"/>
        <v/>
      </c>
      <c r="Y1076" t="str">
        <f t="shared" si="336"/>
        <v/>
      </c>
      <c r="Z1076" cm="1">
        <f t="array" ref="Z1076">LOOKUP(
    2,
    1/($A:$A=$A1076),
    $C:$C
)</f>
        <v>403.15</v>
      </c>
      <c r="AA1076" t="str">
        <f t="shared" si="337"/>
        <v/>
      </c>
      <c r="AB1076" t="str">
        <f t="shared" si="338"/>
        <v/>
      </c>
    </row>
    <row r="1077" spans="1:28" x14ac:dyDescent="0.3">
      <c r="A1077" s="2">
        <v>45883</v>
      </c>
      <c r="B1077" s="1">
        <v>0.4826388888888889</v>
      </c>
      <c r="C1077">
        <v>400.58</v>
      </c>
      <c r="D1077">
        <v>400.03</v>
      </c>
      <c r="E1077">
        <v>95975</v>
      </c>
      <c r="F1077" t="b">
        <f t="shared" si="320"/>
        <v>0</v>
      </c>
      <c r="G1077" t="str">
        <f t="shared" si="321"/>
        <v/>
      </c>
      <c r="H1077" t="str">
        <f t="shared" si="322"/>
        <v/>
      </c>
      <c r="I1077">
        <f t="shared" si="323"/>
        <v>399.79</v>
      </c>
      <c r="J1077">
        <f t="shared" si="324"/>
        <v>398.79</v>
      </c>
      <c r="K1077">
        <f t="shared" si="325"/>
        <v>1</v>
      </c>
      <c r="L1077" t="str">
        <f>IF(
    AND(
        K1077=1,
        COUNTIFS($A$2:A1077,A1077,$K$2:K1077,1)=1
    ),
    "ENTRY",
    ""
)</f>
        <v/>
      </c>
      <c r="M1077" t="str">
        <f t="shared" si="326"/>
        <v/>
      </c>
      <c r="N1077" t="str">
        <f t="shared" si="327"/>
        <v/>
      </c>
      <c r="O1077" t="str">
        <f t="shared" si="328"/>
        <v/>
      </c>
      <c r="P1077" t="str">
        <f t="shared" si="329"/>
        <v/>
      </c>
      <c r="Q1077" t="str">
        <f t="shared" si="330"/>
        <v/>
      </c>
      <c r="R1077" t="str">
        <f t="shared" si="331"/>
        <v/>
      </c>
      <c r="S1077" t="str">
        <f t="shared" si="339"/>
        <v/>
      </c>
      <c r="U1077" t="str">
        <f t="shared" si="332"/>
        <v/>
      </c>
      <c r="V1077" t="str">
        <f t="shared" si="333"/>
        <v/>
      </c>
      <c r="W1077" t="str">
        <f t="shared" si="334"/>
        <v/>
      </c>
      <c r="X1077" t="str">
        <f t="shared" si="335"/>
        <v/>
      </c>
      <c r="Y1077" t="str">
        <f t="shared" si="336"/>
        <v/>
      </c>
      <c r="Z1077" cm="1">
        <f t="array" ref="Z1077">LOOKUP(
    2,
    1/($A:$A=$A1077),
    $C:$C
)</f>
        <v>403.15</v>
      </c>
      <c r="AA1077" t="str">
        <f t="shared" si="337"/>
        <v/>
      </c>
      <c r="AB1077" t="str">
        <f t="shared" si="338"/>
        <v/>
      </c>
    </row>
    <row r="1078" spans="1:28" x14ac:dyDescent="0.3">
      <c r="A1078" s="2">
        <v>45883</v>
      </c>
      <c r="B1078" s="1">
        <v>0.4861111111111111</v>
      </c>
      <c r="C1078">
        <v>400.58</v>
      </c>
      <c r="D1078">
        <v>399.7</v>
      </c>
      <c r="E1078">
        <v>66114</v>
      </c>
      <c r="F1078" t="b">
        <f t="shared" si="320"/>
        <v>0</v>
      </c>
      <c r="G1078" t="str">
        <f t="shared" si="321"/>
        <v/>
      </c>
      <c r="H1078" t="str">
        <f t="shared" si="322"/>
        <v/>
      </c>
      <c r="I1078">
        <f t="shared" si="323"/>
        <v>399.79</v>
      </c>
      <c r="J1078">
        <f t="shared" si="324"/>
        <v>398.79</v>
      </c>
      <c r="K1078">
        <f t="shared" si="325"/>
        <v>1</v>
      </c>
      <c r="L1078" t="str">
        <f>IF(
    AND(
        K1078=1,
        COUNTIFS($A$2:A1078,A1078,$K$2:K1078,1)=1
    ),
    "ENTRY",
    ""
)</f>
        <v/>
      </c>
      <c r="M1078" t="str">
        <f t="shared" si="326"/>
        <v/>
      </c>
      <c r="N1078" t="str">
        <f t="shared" si="327"/>
        <v/>
      </c>
      <c r="O1078" t="str">
        <f t="shared" si="328"/>
        <v/>
      </c>
      <c r="P1078" t="str">
        <f t="shared" si="329"/>
        <v/>
      </c>
      <c r="Q1078" t="str">
        <f t="shared" si="330"/>
        <v/>
      </c>
      <c r="R1078" t="str">
        <f t="shared" si="331"/>
        <v/>
      </c>
      <c r="S1078" t="str">
        <f t="shared" si="339"/>
        <v/>
      </c>
      <c r="U1078" t="str">
        <f t="shared" si="332"/>
        <v/>
      </c>
      <c r="V1078" t="str">
        <f t="shared" si="333"/>
        <v/>
      </c>
      <c r="W1078" t="str">
        <f t="shared" si="334"/>
        <v/>
      </c>
      <c r="X1078" t="str">
        <f t="shared" si="335"/>
        <v/>
      </c>
      <c r="Y1078" t="str">
        <f t="shared" si="336"/>
        <v/>
      </c>
      <c r="Z1078" cm="1">
        <f t="array" ref="Z1078">LOOKUP(
    2,
    1/($A:$A=$A1078),
    $C:$C
)</f>
        <v>403.15</v>
      </c>
      <c r="AA1078" t="str">
        <f t="shared" si="337"/>
        <v/>
      </c>
      <c r="AB1078" t="str">
        <f t="shared" si="338"/>
        <v/>
      </c>
    </row>
    <row r="1079" spans="1:28" x14ac:dyDescent="0.3">
      <c r="A1079" s="2">
        <v>45883</v>
      </c>
      <c r="B1079" s="1">
        <v>0.48958333333333331</v>
      </c>
      <c r="C1079">
        <v>400.39</v>
      </c>
      <c r="D1079">
        <v>399.64</v>
      </c>
      <c r="E1079">
        <v>52123</v>
      </c>
      <c r="F1079" t="b">
        <f t="shared" si="320"/>
        <v>0</v>
      </c>
      <c r="G1079" t="str">
        <f t="shared" si="321"/>
        <v/>
      </c>
      <c r="H1079" t="str">
        <f t="shared" si="322"/>
        <v/>
      </c>
      <c r="I1079">
        <f t="shared" si="323"/>
        <v>399.79</v>
      </c>
      <c r="J1079">
        <f t="shared" si="324"/>
        <v>398.79</v>
      </c>
      <c r="K1079">
        <f t="shared" si="325"/>
        <v>1</v>
      </c>
      <c r="L1079" t="str">
        <f>IF(
    AND(
        K1079=1,
        COUNTIFS($A$2:A1079,A1079,$K$2:K1079,1)=1
    ),
    "ENTRY",
    ""
)</f>
        <v/>
      </c>
      <c r="M1079" t="str">
        <f t="shared" si="326"/>
        <v/>
      </c>
      <c r="N1079" t="str">
        <f t="shared" si="327"/>
        <v/>
      </c>
      <c r="O1079" t="str">
        <f t="shared" si="328"/>
        <v/>
      </c>
      <c r="P1079" t="str">
        <f t="shared" si="329"/>
        <v/>
      </c>
      <c r="Q1079" t="str">
        <f t="shared" si="330"/>
        <v/>
      </c>
      <c r="R1079" t="str">
        <f t="shared" si="331"/>
        <v/>
      </c>
      <c r="S1079" t="str">
        <f t="shared" si="339"/>
        <v/>
      </c>
      <c r="U1079" t="str">
        <f t="shared" si="332"/>
        <v/>
      </c>
      <c r="V1079" t="str">
        <f t="shared" si="333"/>
        <v/>
      </c>
      <c r="W1079" t="str">
        <f t="shared" si="334"/>
        <v/>
      </c>
      <c r="X1079" t="str">
        <f t="shared" si="335"/>
        <v/>
      </c>
      <c r="Y1079" t="str">
        <f t="shared" si="336"/>
        <v/>
      </c>
      <c r="Z1079" cm="1">
        <f t="array" ref="Z1079">LOOKUP(
    2,
    1/($A:$A=$A1079),
    $C:$C
)</f>
        <v>403.15</v>
      </c>
      <c r="AA1079" t="str">
        <f t="shared" si="337"/>
        <v/>
      </c>
      <c r="AB1079" t="str">
        <f t="shared" si="338"/>
        <v/>
      </c>
    </row>
    <row r="1080" spans="1:28" x14ac:dyDescent="0.3">
      <c r="A1080" s="2">
        <v>45883</v>
      </c>
      <c r="B1080" s="1">
        <v>0.49305555555555558</v>
      </c>
      <c r="C1080">
        <v>401.48</v>
      </c>
      <c r="D1080">
        <v>400.15</v>
      </c>
      <c r="E1080">
        <v>142374</v>
      </c>
      <c r="F1080" t="b">
        <f t="shared" si="320"/>
        <v>0</v>
      </c>
      <c r="G1080" t="str">
        <f t="shared" si="321"/>
        <v/>
      </c>
      <c r="H1080" t="str">
        <f t="shared" si="322"/>
        <v/>
      </c>
      <c r="I1080">
        <f t="shared" si="323"/>
        <v>399.79</v>
      </c>
      <c r="J1080">
        <f t="shared" si="324"/>
        <v>398.79</v>
      </c>
      <c r="K1080">
        <f t="shared" si="325"/>
        <v>1</v>
      </c>
      <c r="L1080" t="str">
        <f>IF(
    AND(
        K1080=1,
        COUNTIFS($A$2:A1080,A1080,$K$2:K1080,1)=1
    ),
    "ENTRY",
    ""
)</f>
        <v/>
      </c>
      <c r="M1080" t="str">
        <f t="shared" si="326"/>
        <v/>
      </c>
      <c r="N1080" t="str">
        <f t="shared" si="327"/>
        <v/>
      </c>
      <c r="O1080" t="str">
        <f t="shared" si="328"/>
        <v/>
      </c>
      <c r="P1080" t="str">
        <f t="shared" si="329"/>
        <v/>
      </c>
      <c r="Q1080" t="str">
        <f t="shared" si="330"/>
        <v/>
      </c>
      <c r="R1080" t="str">
        <f t="shared" si="331"/>
        <v/>
      </c>
      <c r="S1080" t="str">
        <f t="shared" si="339"/>
        <v/>
      </c>
      <c r="U1080" t="str">
        <f t="shared" si="332"/>
        <v/>
      </c>
      <c r="V1080" t="str">
        <f t="shared" si="333"/>
        <v/>
      </c>
      <c r="W1080" t="str">
        <f t="shared" si="334"/>
        <v/>
      </c>
      <c r="X1080" t="str">
        <f t="shared" si="335"/>
        <v/>
      </c>
      <c r="Y1080" t="str">
        <f t="shared" si="336"/>
        <v/>
      </c>
      <c r="Z1080" cm="1">
        <f t="array" ref="Z1080">LOOKUP(
    2,
    1/($A:$A=$A1080),
    $C:$C
)</f>
        <v>403.15</v>
      </c>
      <c r="AA1080" t="str">
        <f t="shared" si="337"/>
        <v/>
      </c>
      <c r="AB1080" t="str">
        <f t="shared" si="338"/>
        <v/>
      </c>
    </row>
    <row r="1081" spans="1:28" x14ac:dyDescent="0.3">
      <c r="A1081" s="2">
        <v>45883</v>
      </c>
      <c r="B1081" s="1">
        <v>0.49652777777777779</v>
      </c>
      <c r="C1081">
        <v>401.48</v>
      </c>
      <c r="D1081">
        <v>401.21</v>
      </c>
      <c r="E1081">
        <v>45980</v>
      </c>
      <c r="F1081" t="b">
        <f t="shared" si="320"/>
        <v>0</v>
      </c>
      <c r="G1081" t="str">
        <f t="shared" si="321"/>
        <v/>
      </c>
      <c r="H1081" t="str">
        <f t="shared" si="322"/>
        <v/>
      </c>
      <c r="I1081">
        <f t="shared" si="323"/>
        <v>399.79</v>
      </c>
      <c r="J1081">
        <f t="shared" si="324"/>
        <v>398.79</v>
      </c>
      <c r="K1081">
        <f t="shared" si="325"/>
        <v>1</v>
      </c>
      <c r="L1081" t="str">
        <f>IF(
    AND(
        K1081=1,
        COUNTIFS($A$2:A1081,A1081,$K$2:K1081,1)=1
    ),
    "ENTRY",
    ""
)</f>
        <v/>
      </c>
      <c r="M1081" t="str">
        <f t="shared" si="326"/>
        <v/>
      </c>
      <c r="N1081" t="str">
        <f t="shared" si="327"/>
        <v/>
      </c>
      <c r="O1081" t="str">
        <f t="shared" si="328"/>
        <v/>
      </c>
      <c r="P1081" t="str">
        <f t="shared" si="329"/>
        <v/>
      </c>
      <c r="Q1081" t="str">
        <f t="shared" si="330"/>
        <v/>
      </c>
      <c r="R1081" t="str">
        <f t="shared" si="331"/>
        <v/>
      </c>
      <c r="S1081" t="str">
        <f t="shared" si="339"/>
        <v/>
      </c>
      <c r="U1081" t="str">
        <f t="shared" si="332"/>
        <v/>
      </c>
      <c r="V1081" t="str">
        <f t="shared" si="333"/>
        <v/>
      </c>
      <c r="W1081" t="str">
        <f t="shared" si="334"/>
        <v/>
      </c>
      <c r="X1081" t="str">
        <f t="shared" si="335"/>
        <v/>
      </c>
      <c r="Y1081" t="str">
        <f t="shared" si="336"/>
        <v/>
      </c>
      <c r="Z1081" cm="1">
        <f t="array" ref="Z1081">LOOKUP(
    2,
    1/($A:$A=$A1081),
    $C:$C
)</f>
        <v>403.15</v>
      </c>
      <c r="AA1081" t="str">
        <f t="shared" si="337"/>
        <v/>
      </c>
      <c r="AB1081" t="str">
        <f t="shared" si="338"/>
        <v/>
      </c>
    </row>
    <row r="1082" spans="1:28" x14ac:dyDescent="0.3">
      <c r="A1082" s="2">
        <v>45883</v>
      </c>
      <c r="B1082" s="1">
        <v>0.5</v>
      </c>
      <c r="C1082">
        <v>401.64</v>
      </c>
      <c r="D1082">
        <v>401.21</v>
      </c>
      <c r="E1082">
        <v>74088</v>
      </c>
      <c r="F1082" t="b">
        <f t="shared" si="320"/>
        <v>0</v>
      </c>
      <c r="G1082" t="str">
        <f t="shared" si="321"/>
        <v/>
      </c>
      <c r="H1082" t="str">
        <f t="shared" si="322"/>
        <v/>
      </c>
      <c r="I1082">
        <f t="shared" si="323"/>
        <v>399.79</v>
      </c>
      <c r="J1082">
        <f t="shared" si="324"/>
        <v>398.79</v>
      </c>
      <c r="K1082">
        <f t="shared" si="325"/>
        <v>1</v>
      </c>
      <c r="L1082" t="str">
        <f>IF(
    AND(
        K1082=1,
        COUNTIFS($A$2:A1082,A1082,$K$2:K1082,1)=1
    ),
    "ENTRY",
    ""
)</f>
        <v/>
      </c>
      <c r="M1082" t="str">
        <f t="shared" si="326"/>
        <v/>
      </c>
      <c r="N1082" t="str">
        <f t="shared" si="327"/>
        <v/>
      </c>
      <c r="O1082" t="str">
        <f t="shared" si="328"/>
        <v/>
      </c>
      <c r="P1082" t="str">
        <f t="shared" si="329"/>
        <v/>
      </c>
      <c r="Q1082" t="str">
        <f t="shared" si="330"/>
        <v/>
      </c>
      <c r="R1082" t="str">
        <f t="shared" si="331"/>
        <v/>
      </c>
      <c r="S1082" t="str">
        <f t="shared" si="339"/>
        <v/>
      </c>
      <c r="U1082" t="str">
        <f t="shared" si="332"/>
        <v/>
      </c>
      <c r="V1082" t="str">
        <f t="shared" si="333"/>
        <v/>
      </c>
      <c r="W1082" t="str">
        <f t="shared" si="334"/>
        <v/>
      </c>
      <c r="X1082" t="str">
        <f t="shared" si="335"/>
        <v/>
      </c>
      <c r="Y1082" t="str">
        <f t="shared" si="336"/>
        <v/>
      </c>
      <c r="Z1082" cm="1">
        <f t="array" ref="Z1082">LOOKUP(
    2,
    1/($A:$A=$A1082),
    $C:$C
)</f>
        <v>403.15</v>
      </c>
      <c r="AA1082" t="str">
        <f t="shared" si="337"/>
        <v/>
      </c>
      <c r="AB1082" t="str">
        <f t="shared" si="338"/>
        <v/>
      </c>
    </row>
    <row r="1083" spans="1:28" x14ac:dyDescent="0.3">
      <c r="A1083" s="2">
        <v>45883</v>
      </c>
      <c r="B1083" s="1">
        <v>0.50347222222222221</v>
      </c>
      <c r="C1083">
        <v>402</v>
      </c>
      <c r="D1083">
        <v>401.24</v>
      </c>
      <c r="E1083">
        <v>100090</v>
      </c>
      <c r="F1083" t="b">
        <f t="shared" si="320"/>
        <v>0</v>
      </c>
      <c r="G1083" t="str">
        <f t="shared" si="321"/>
        <v/>
      </c>
      <c r="H1083" t="str">
        <f t="shared" si="322"/>
        <v/>
      </c>
      <c r="I1083">
        <f t="shared" si="323"/>
        <v>399.79</v>
      </c>
      <c r="J1083">
        <f t="shared" si="324"/>
        <v>398.79</v>
      </c>
      <c r="K1083">
        <f t="shared" si="325"/>
        <v>1</v>
      </c>
      <c r="L1083" t="str">
        <f>IF(
    AND(
        K1083=1,
        COUNTIFS($A$2:A1083,A1083,$K$2:K1083,1)=1
    ),
    "ENTRY",
    ""
)</f>
        <v/>
      </c>
      <c r="M1083" t="str">
        <f t="shared" si="326"/>
        <v/>
      </c>
      <c r="N1083" t="str">
        <f t="shared" si="327"/>
        <v/>
      </c>
      <c r="O1083" t="str">
        <f t="shared" si="328"/>
        <v/>
      </c>
      <c r="P1083" t="str">
        <f t="shared" si="329"/>
        <v/>
      </c>
      <c r="Q1083" t="str">
        <f t="shared" si="330"/>
        <v/>
      </c>
      <c r="R1083" t="str">
        <f t="shared" si="331"/>
        <v/>
      </c>
      <c r="S1083" t="str">
        <f t="shared" si="339"/>
        <v/>
      </c>
      <c r="U1083" t="str">
        <f t="shared" si="332"/>
        <v/>
      </c>
      <c r="V1083" t="str">
        <f t="shared" si="333"/>
        <v/>
      </c>
      <c r="W1083" t="str">
        <f t="shared" si="334"/>
        <v/>
      </c>
      <c r="X1083" t="str">
        <f t="shared" si="335"/>
        <v/>
      </c>
      <c r="Y1083" t="str">
        <f t="shared" si="336"/>
        <v/>
      </c>
      <c r="Z1083" cm="1">
        <f t="array" ref="Z1083">LOOKUP(
    2,
    1/($A:$A=$A1083),
    $C:$C
)</f>
        <v>403.15</v>
      </c>
      <c r="AA1083" t="str">
        <f t="shared" si="337"/>
        <v/>
      </c>
      <c r="AB1083" t="str">
        <f t="shared" si="338"/>
        <v/>
      </c>
    </row>
    <row r="1084" spans="1:28" x14ac:dyDescent="0.3">
      <c r="A1084" s="2">
        <v>45883</v>
      </c>
      <c r="B1084" s="1">
        <v>0.50694444444444442</v>
      </c>
      <c r="C1084">
        <v>401.67</v>
      </c>
      <c r="D1084">
        <v>401.39</v>
      </c>
      <c r="E1084">
        <v>32299</v>
      </c>
      <c r="F1084" t="b">
        <f t="shared" si="320"/>
        <v>0</v>
      </c>
      <c r="G1084" t="str">
        <f t="shared" si="321"/>
        <v/>
      </c>
      <c r="H1084" t="str">
        <f t="shared" si="322"/>
        <v/>
      </c>
      <c r="I1084">
        <f t="shared" si="323"/>
        <v>399.79</v>
      </c>
      <c r="J1084">
        <f t="shared" si="324"/>
        <v>398.79</v>
      </c>
      <c r="K1084">
        <f t="shared" si="325"/>
        <v>1</v>
      </c>
      <c r="L1084" t="str">
        <f>IF(
    AND(
        K1084=1,
        COUNTIFS($A$2:A1084,A1084,$K$2:K1084,1)=1
    ),
    "ENTRY",
    ""
)</f>
        <v/>
      </c>
      <c r="M1084" t="str">
        <f t="shared" si="326"/>
        <v/>
      </c>
      <c r="N1084" t="str">
        <f t="shared" si="327"/>
        <v/>
      </c>
      <c r="O1084" t="str">
        <f t="shared" si="328"/>
        <v/>
      </c>
      <c r="P1084" t="str">
        <f t="shared" si="329"/>
        <v/>
      </c>
      <c r="Q1084" t="str">
        <f t="shared" si="330"/>
        <v/>
      </c>
      <c r="R1084" t="str">
        <f t="shared" si="331"/>
        <v/>
      </c>
      <c r="S1084" t="str">
        <f t="shared" si="339"/>
        <v/>
      </c>
      <c r="U1084" t="str">
        <f t="shared" si="332"/>
        <v/>
      </c>
      <c r="V1084" t="str">
        <f t="shared" si="333"/>
        <v/>
      </c>
      <c r="W1084" t="str">
        <f t="shared" si="334"/>
        <v/>
      </c>
      <c r="X1084" t="str">
        <f t="shared" si="335"/>
        <v/>
      </c>
      <c r="Y1084" t="str">
        <f t="shared" si="336"/>
        <v/>
      </c>
      <c r="Z1084" cm="1">
        <f t="array" ref="Z1084">LOOKUP(
    2,
    1/($A:$A=$A1084),
    $C:$C
)</f>
        <v>403.15</v>
      </c>
      <c r="AA1084" t="str">
        <f t="shared" si="337"/>
        <v/>
      </c>
      <c r="AB1084" t="str">
        <f t="shared" si="338"/>
        <v/>
      </c>
    </row>
    <row r="1085" spans="1:28" x14ac:dyDescent="0.3">
      <c r="A1085" s="2">
        <v>45883</v>
      </c>
      <c r="B1085" s="1">
        <v>0.51041666666666663</v>
      </c>
      <c r="C1085">
        <v>401.7</v>
      </c>
      <c r="D1085">
        <v>401.39</v>
      </c>
      <c r="E1085">
        <v>25275</v>
      </c>
      <c r="F1085" t="b">
        <f t="shared" si="320"/>
        <v>0</v>
      </c>
      <c r="G1085" t="str">
        <f t="shared" si="321"/>
        <v/>
      </c>
      <c r="H1085" t="str">
        <f t="shared" si="322"/>
        <v/>
      </c>
      <c r="I1085">
        <f t="shared" si="323"/>
        <v>399.79</v>
      </c>
      <c r="J1085">
        <f t="shared" si="324"/>
        <v>398.79</v>
      </c>
      <c r="K1085">
        <f t="shared" si="325"/>
        <v>1</v>
      </c>
      <c r="L1085" t="str">
        <f>IF(
    AND(
        K1085=1,
        COUNTIFS($A$2:A1085,A1085,$K$2:K1085,1)=1
    ),
    "ENTRY",
    ""
)</f>
        <v/>
      </c>
      <c r="M1085" t="str">
        <f t="shared" si="326"/>
        <v/>
      </c>
      <c r="N1085" t="str">
        <f t="shared" si="327"/>
        <v/>
      </c>
      <c r="O1085" t="str">
        <f t="shared" si="328"/>
        <v/>
      </c>
      <c r="P1085" t="str">
        <f t="shared" si="329"/>
        <v/>
      </c>
      <c r="Q1085" t="str">
        <f t="shared" si="330"/>
        <v/>
      </c>
      <c r="R1085" t="str">
        <f t="shared" si="331"/>
        <v/>
      </c>
      <c r="S1085" t="str">
        <f t="shared" si="339"/>
        <v/>
      </c>
      <c r="U1085" t="str">
        <f t="shared" si="332"/>
        <v/>
      </c>
      <c r="V1085" t="str">
        <f t="shared" si="333"/>
        <v/>
      </c>
      <c r="W1085" t="str">
        <f t="shared" si="334"/>
        <v/>
      </c>
      <c r="X1085" t="str">
        <f t="shared" si="335"/>
        <v/>
      </c>
      <c r="Y1085" t="str">
        <f t="shared" si="336"/>
        <v/>
      </c>
      <c r="Z1085" cm="1">
        <f t="array" ref="Z1085">LOOKUP(
    2,
    1/($A:$A=$A1085),
    $C:$C
)</f>
        <v>403.15</v>
      </c>
      <c r="AA1085" t="str">
        <f t="shared" si="337"/>
        <v/>
      </c>
      <c r="AB1085" t="str">
        <f t="shared" si="338"/>
        <v/>
      </c>
    </row>
    <row r="1086" spans="1:28" x14ac:dyDescent="0.3">
      <c r="A1086" s="2">
        <v>45883</v>
      </c>
      <c r="B1086" s="1">
        <v>0.51388888888888884</v>
      </c>
      <c r="C1086">
        <v>401.94</v>
      </c>
      <c r="D1086">
        <v>401.67</v>
      </c>
      <c r="E1086">
        <v>40788</v>
      </c>
      <c r="F1086" t="b">
        <f t="shared" si="320"/>
        <v>0</v>
      </c>
      <c r="G1086" t="str">
        <f t="shared" si="321"/>
        <v/>
      </c>
      <c r="H1086" t="str">
        <f t="shared" si="322"/>
        <v/>
      </c>
      <c r="I1086">
        <f t="shared" si="323"/>
        <v>399.79</v>
      </c>
      <c r="J1086">
        <f t="shared" si="324"/>
        <v>398.79</v>
      </c>
      <c r="K1086">
        <f t="shared" si="325"/>
        <v>1</v>
      </c>
      <c r="L1086" t="str">
        <f>IF(
    AND(
        K1086=1,
        COUNTIFS($A$2:A1086,A1086,$K$2:K1086,1)=1
    ),
    "ENTRY",
    ""
)</f>
        <v/>
      </c>
      <c r="M1086" t="str">
        <f t="shared" si="326"/>
        <v/>
      </c>
      <c r="N1086" t="str">
        <f t="shared" si="327"/>
        <v/>
      </c>
      <c r="O1086" t="str">
        <f t="shared" si="328"/>
        <v/>
      </c>
      <c r="P1086" t="str">
        <f t="shared" si="329"/>
        <v/>
      </c>
      <c r="Q1086" t="str">
        <f t="shared" si="330"/>
        <v/>
      </c>
      <c r="R1086" t="str">
        <f t="shared" si="331"/>
        <v/>
      </c>
      <c r="S1086" t="str">
        <f t="shared" si="339"/>
        <v/>
      </c>
      <c r="U1086" t="str">
        <f t="shared" si="332"/>
        <v/>
      </c>
      <c r="V1086" t="str">
        <f t="shared" si="333"/>
        <v/>
      </c>
      <c r="W1086" t="str">
        <f t="shared" si="334"/>
        <v/>
      </c>
      <c r="X1086" t="str">
        <f t="shared" si="335"/>
        <v/>
      </c>
      <c r="Y1086" t="str">
        <f t="shared" si="336"/>
        <v/>
      </c>
      <c r="Z1086" cm="1">
        <f t="array" ref="Z1086">LOOKUP(
    2,
    1/($A:$A=$A1086),
    $C:$C
)</f>
        <v>403.15</v>
      </c>
      <c r="AA1086" t="str">
        <f t="shared" si="337"/>
        <v/>
      </c>
      <c r="AB1086" t="str">
        <f t="shared" si="338"/>
        <v/>
      </c>
    </row>
    <row r="1087" spans="1:28" x14ac:dyDescent="0.3">
      <c r="A1087" s="2">
        <v>45883</v>
      </c>
      <c r="B1087" s="1">
        <v>0.51736111111111116</v>
      </c>
      <c r="C1087">
        <v>401.94</v>
      </c>
      <c r="D1087">
        <v>401.52</v>
      </c>
      <c r="E1087">
        <v>53363</v>
      </c>
      <c r="F1087" t="b">
        <f t="shared" si="320"/>
        <v>0</v>
      </c>
      <c r="G1087" t="str">
        <f t="shared" si="321"/>
        <v/>
      </c>
      <c r="H1087" t="str">
        <f t="shared" si="322"/>
        <v/>
      </c>
      <c r="I1087">
        <f t="shared" si="323"/>
        <v>399.79</v>
      </c>
      <c r="J1087">
        <f t="shared" si="324"/>
        <v>398.79</v>
      </c>
      <c r="K1087">
        <f t="shared" si="325"/>
        <v>1</v>
      </c>
      <c r="L1087" t="str">
        <f>IF(
    AND(
        K1087=1,
        COUNTIFS($A$2:A1087,A1087,$K$2:K1087,1)=1
    ),
    "ENTRY",
    ""
)</f>
        <v/>
      </c>
      <c r="M1087" t="str">
        <f t="shared" si="326"/>
        <v/>
      </c>
      <c r="N1087" t="str">
        <f t="shared" si="327"/>
        <v/>
      </c>
      <c r="O1087" t="str">
        <f t="shared" si="328"/>
        <v/>
      </c>
      <c r="P1087" t="str">
        <f t="shared" si="329"/>
        <v/>
      </c>
      <c r="Q1087" t="str">
        <f t="shared" si="330"/>
        <v/>
      </c>
      <c r="R1087" t="str">
        <f t="shared" si="331"/>
        <v/>
      </c>
      <c r="S1087" t="str">
        <f t="shared" si="339"/>
        <v/>
      </c>
      <c r="U1087" t="str">
        <f t="shared" si="332"/>
        <v/>
      </c>
      <c r="V1087" t="str">
        <f t="shared" si="333"/>
        <v/>
      </c>
      <c r="W1087" t="str">
        <f t="shared" si="334"/>
        <v/>
      </c>
      <c r="X1087" t="str">
        <f t="shared" si="335"/>
        <v/>
      </c>
      <c r="Y1087" t="str">
        <f t="shared" si="336"/>
        <v/>
      </c>
      <c r="Z1087" cm="1">
        <f t="array" ref="Z1087">LOOKUP(
    2,
    1/($A:$A=$A1087),
    $C:$C
)</f>
        <v>403.15</v>
      </c>
      <c r="AA1087" t="str">
        <f t="shared" si="337"/>
        <v/>
      </c>
      <c r="AB1087" t="str">
        <f t="shared" si="338"/>
        <v/>
      </c>
    </row>
    <row r="1088" spans="1:28" x14ac:dyDescent="0.3">
      <c r="A1088" s="2">
        <v>45883</v>
      </c>
      <c r="B1088" s="1">
        <v>0.52083333333333337</v>
      </c>
      <c r="C1088">
        <v>402.61</v>
      </c>
      <c r="D1088">
        <v>401.67</v>
      </c>
      <c r="E1088">
        <v>204269</v>
      </c>
      <c r="F1088" t="b">
        <f t="shared" si="320"/>
        <v>0</v>
      </c>
      <c r="G1088" t="str">
        <f t="shared" si="321"/>
        <v/>
      </c>
      <c r="H1088" t="str">
        <f t="shared" si="322"/>
        <v/>
      </c>
      <c r="I1088">
        <f t="shared" si="323"/>
        <v>399.79</v>
      </c>
      <c r="J1088">
        <f t="shared" si="324"/>
        <v>398.79</v>
      </c>
      <c r="K1088">
        <f t="shared" si="325"/>
        <v>1</v>
      </c>
      <c r="L1088" t="str">
        <f>IF(
    AND(
        K1088=1,
        COUNTIFS($A$2:A1088,A1088,$K$2:K1088,1)=1
    ),
    "ENTRY",
    ""
)</f>
        <v/>
      </c>
      <c r="M1088" t="str">
        <f t="shared" si="326"/>
        <v/>
      </c>
      <c r="N1088" t="str">
        <f t="shared" si="327"/>
        <v/>
      </c>
      <c r="O1088" t="str">
        <f t="shared" si="328"/>
        <v/>
      </c>
      <c r="P1088" t="str">
        <f t="shared" si="329"/>
        <v/>
      </c>
      <c r="Q1088" t="str">
        <f t="shared" si="330"/>
        <v/>
      </c>
      <c r="R1088" t="str">
        <f t="shared" si="331"/>
        <v/>
      </c>
      <c r="S1088" t="str">
        <f t="shared" si="339"/>
        <v/>
      </c>
      <c r="U1088" t="str">
        <f t="shared" si="332"/>
        <v/>
      </c>
      <c r="V1088" t="str">
        <f t="shared" si="333"/>
        <v/>
      </c>
      <c r="W1088" t="str">
        <f t="shared" si="334"/>
        <v/>
      </c>
      <c r="X1088" t="str">
        <f t="shared" si="335"/>
        <v/>
      </c>
      <c r="Y1088" t="str">
        <f t="shared" si="336"/>
        <v/>
      </c>
      <c r="Z1088" cm="1">
        <f t="array" ref="Z1088">LOOKUP(
    2,
    1/($A:$A=$A1088),
    $C:$C
)</f>
        <v>403.15</v>
      </c>
      <c r="AA1088" t="str">
        <f t="shared" si="337"/>
        <v/>
      </c>
      <c r="AB1088" t="str">
        <f t="shared" si="338"/>
        <v/>
      </c>
    </row>
    <row r="1089" spans="1:28" x14ac:dyDescent="0.3">
      <c r="A1089" s="2">
        <v>45883</v>
      </c>
      <c r="B1089" s="1">
        <v>0.52430555555555558</v>
      </c>
      <c r="C1089">
        <v>402.21</v>
      </c>
      <c r="D1089">
        <v>401.91</v>
      </c>
      <c r="E1089">
        <v>35600</v>
      </c>
      <c r="F1089" t="b">
        <f t="shared" si="320"/>
        <v>0</v>
      </c>
      <c r="G1089" t="str">
        <f t="shared" si="321"/>
        <v/>
      </c>
      <c r="H1089" t="str">
        <f t="shared" si="322"/>
        <v/>
      </c>
      <c r="I1089">
        <f t="shared" si="323"/>
        <v>399.79</v>
      </c>
      <c r="J1089">
        <f t="shared" si="324"/>
        <v>398.79</v>
      </c>
      <c r="K1089">
        <f t="shared" si="325"/>
        <v>1</v>
      </c>
      <c r="L1089" t="str">
        <f>IF(
    AND(
        K1089=1,
        COUNTIFS($A$2:A1089,A1089,$K$2:K1089,1)=1
    ),
    "ENTRY",
    ""
)</f>
        <v/>
      </c>
      <c r="M1089" t="str">
        <f t="shared" si="326"/>
        <v/>
      </c>
      <c r="N1089" t="str">
        <f t="shared" si="327"/>
        <v/>
      </c>
      <c r="O1089" t="str">
        <f t="shared" si="328"/>
        <v/>
      </c>
      <c r="P1089" t="str">
        <f t="shared" si="329"/>
        <v/>
      </c>
      <c r="Q1089" t="str">
        <f t="shared" si="330"/>
        <v/>
      </c>
      <c r="R1089" t="str">
        <f t="shared" si="331"/>
        <v/>
      </c>
      <c r="S1089" t="str">
        <f t="shared" si="339"/>
        <v/>
      </c>
      <c r="U1089" t="str">
        <f t="shared" si="332"/>
        <v/>
      </c>
      <c r="V1089" t="str">
        <f t="shared" si="333"/>
        <v/>
      </c>
      <c r="W1089" t="str">
        <f t="shared" si="334"/>
        <v/>
      </c>
      <c r="X1089" t="str">
        <f t="shared" si="335"/>
        <v/>
      </c>
      <c r="Y1089" t="str">
        <f t="shared" si="336"/>
        <v/>
      </c>
      <c r="Z1089" cm="1">
        <f t="array" ref="Z1089">LOOKUP(
    2,
    1/($A:$A=$A1089),
    $C:$C
)</f>
        <v>403.15</v>
      </c>
      <c r="AA1089" t="str">
        <f t="shared" si="337"/>
        <v/>
      </c>
      <c r="AB1089" t="str">
        <f t="shared" si="338"/>
        <v/>
      </c>
    </row>
    <row r="1090" spans="1:28" x14ac:dyDescent="0.3">
      <c r="A1090" s="2">
        <v>45883</v>
      </c>
      <c r="B1090" s="1">
        <v>0.52777777777777779</v>
      </c>
      <c r="C1090">
        <v>402.06</v>
      </c>
      <c r="D1090">
        <v>401.79</v>
      </c>
      <c r="E1090">
        <v>46081</v>
      </c>
      <c r="F1090" t="b">
        <f t="shared" si="320"/>
        <v>0</v>
      </c>
      <c r="G1090" t="str">
        <f t="shared" si="321"/>
        <v/>
      </c>
      <c r="H1090" t="str">
        <f t="shared" si="322"/>
        <v/>
      </c>
      <c r="I1090">
        <f t="shared" si="323"/>
        <v>399.79</v>
      </c>
      <c r="J1090">
        <f t="shared" si="324"/>
        <v>398.79</v>
      </c>
      <c r="K1090">
        <f t="shared" si="325"/>
        <v>1</v>
      </c>
      <c r="L1090" t="str">
        <f>IF(
    AND(
        K1090=1,
        COUNTIFS($A$2:A1090,A1090,$K$2:K1090,1)=1
    ),
    "ENTRY",
    ""
)</f>
        <v/>
      </c>
      <c r="M1090" t="str">
        <f t="shared" si="326"/>
        <v/>
      </c>
      <c r="N1090" t="str">
        <f t="shared" si="327"/>
        <v/>
      </c>
      <c r="O1090" t="str">
        <f t="shared" si="328"/>
        <v/>
      </c>
      <c r="P1090" t="str">
        <f t="shared" si="329"/>
        <v/>
      </c>
      <c r="Q1090" t="str">
        <f t="shared" si="330"/>
        <v/>
      </c>
      <c r="R1090" t="str">
        <f t="shared" si="331"/>
        <v/>
      </c>
      <c r="S1090" t="str">
        <f t="shared" si="339"/>
        <v/>
      </c>
      <c r="U1090" t="str">
        <f t="shared" si="332"/>
        <v/>
      </c>
      <c r="V1090" t="str">
        <f t="shared" si="333"/>
        <v/>
      </c>
      <c r="W1090" t="str">
        <f t="shared" si="334"/>
        <v/>
      </c>
      <c r="X1090" t="str">
        <f t="shared" si="335"/>
        <v/>
      </c>
      <c r="Y1090" t="str">
        <f t="shared" si="336"/>
        <v/>
      </c>
      <c r="Z1090" cm="1">
        <f t="array" ref="Z1090">LOOKUP(
    2,
    1/($A:$A=$A1090),
    $C:$C
)</f>
        <v>403.15</v>
      </c>
      <c r="AA1090" t="str">
        <f t="shared" si="337"/>
        <v/>
      </c>
      <c r="AB1090" t="str">
        <f t="shared" si="338"/>
        <v/>
      </c>
    </row>
    <row r="1091" spans="1:28" x14ac:dyDescent="0.3">
      <c r="A1091" s="2">
        <v>45883</v>
      </c>
      <c r="B1091" s="1">
        <v>0.53125</v>
      </c>
      <c r="C1091">
        <v>402.24</v>
      </c>
      <c r="D1091">
        <v>401.82</v>
      </c>
      <c r="E1091">
        <v>34750</v>
      </c>
      <c r="F1091" t="b">
        <f t="shared" ref="F1091:F1154" si="340">B1091=TIME(10,0,0)</f>
        <v>0</v>
      </c>
      <c r="G1091" t="str">
        <f t="shared" ref="G1091:G1154" si="341">IF(F1091,C1091,"")</f>
        <v/>
      </c>
      <c r="H1091" t="str">
        <f t="shared" ref="H1091:H1154" si="342">IF(F1091,D1091,"")</f>
        <v/>
      </c>
      <c r="I1091">
        <f t="shared" ref="I1091:I1154" si="343">IF(G1091&lt;&gt;"",G1091,I1090)</f>
        <v>399.79</v>
      </c>
      <c r="J1091">
        <f t="shared" ref="J1091:J1154" si="344">IF(H1091&lt;&gt;"",H1091,J1090)</f>
        <v>398.79</v>
      </c>
      <c r="K1091">
        <f t="shared" ref="K1091:K1154" si="345">IF(
    AND(
        A1091=A1090,
        B1091&gt;TIME(10,0,0),
        OR(C1091&gt;=I1091, D1091&lt;=J1091)
    ),
    1,
    0
)</f>
        <v>1</v>
      </c>
      <c r="L1091" t="str">
        <f>IF(
    AND(
        K1091=1,
        COUNTIFS($A$2:A1091,A1091,$K$2:K1091,1)=1
    ),
    "ENTRY",
    ""
)</f>
        <v/>
      </c>
      <c r="M1091" t="str">
        <f t="shared" ref="M1091:M1154" si="346">IF(L1091="","",IF(C1091&gt;=I1091,"LONG","SHORT"))</f>
        <v/>
      </c>
      <c r="N1091" t="str">
        <f t="shared" ref="N1091:N1154" si="347">IF(M1091="","",IF(M1091="LONG",I1091,J1091))</f>
        <v/>
      </c>
      <c r="O1091" t="str">
        <f t="shared" ref="O1091:O1154" si="348">IF(M1091="","",IF(M1091="LONG",J1091,I1091))</f>
        <v/>
      </c>
      <c r="P1091" t="str">
        <f t="shared" ref="P1091:P1154" si="349">IF(M1091="","",ABS(N1091-O1091))</f>
        <v/>
      </c>
      <c r="Q1091" t="str">
        <f t="shared" ref="Q1091:Q1154" si="350">IF(M1091="","",INT(500/P1091))</f>
        <v/>
      </c>
      <c r="R1091" t="str">
        <f t="shared" ref="R1091:R1154" si="351">IF(M1091="","",Q1091*P1091)</f>
        <v/>
      </c>
      <c r="S1091" t="str">
        <f t="shared" si="339"/>
        <v/>
      </c>
      <c r="U1091" t="str">
        <f t="shared" ref="U1091:U1154" si="352">IF(M1091="","",IF(M1091="LONG",N1091+3*P1091,N1091-3*P1091))</f>
        <v/>
      </c>
      <c r="V1091" t="str">
        <f t="shared" ref="V1091:V1154" si="353">IF(
    M1091="",
    "",
    IF(
        IF(
            M1091="LONG",
            _xlfn.MAXIFS($C:$C,$A:$A,$A1091,$B:$B,"&gt;"&amp;$B1091) &gt;= $S1091,
            _xlfn.MINIFS($D:$D,$A:$A,$A1091,$B:$B,"&gt;"&amp;$B1091) &lt;= $S1091
        ),
        "YES",
        "NO"
    )
)</f>
        <v/>
      </c>
      <c r="W1091" t="str">
        <f t="shared" ref="W1091:W1154" si="354">IF(
    M1091="",
    "",
    IF(
        IF(
            M1091="LONG",
            _xlfn.MAXIFS($C:$C,$A:$A,$A1091,$B:$B,"&gt;"&amp;$B1091) &gt;= $U1091,
            _xlfn.MINIFS($D:$D,$A:$A,$A1091,$B:$B,"&gt;"&amp;$B1091) &lt;= $U1091
        ),
        "YES",
        "NO"
    )
)</f>
        <v/>
      </c>
      <c r="X1091" t="str">
        <f t="shared" ref="X1091:X1154" si="355">IF(
    M1091="",
    "",
    IF(
        M1091="LONG",
        (_xlfn.MAXIFS($C:$C,$A:$A,$A1091,$B:$B,"&gt;"&amp;$B1091) - $N1091) / $P1091,
        ($N1091 - _xlfn.MINIFS($D:$D,$A:$A,$A1091,$B:$B,"&gt;"&amp;$B1091)) / $P1091
    )
)</f>
        <v/>
      </c>
      <c r="Y1091" t="str">
        <f t="shared" ref="Y1091:Y1154" si="356">IF(
    M1091="",
    "",
    IF(
        IF(
            M1091="LONG",
            _xlfn.MINIFS($D:$D,$A:$A,$A1091,$B:$B,"&gt;"&amp;$B1091) &lt;= $O1091,
            _xlfn.MAXIFS($C:$C,$A:$A,$A1091,$B:$B,"&gt;"&amp;$B1091) &gt;= $O1091
        ),
        "YES",
        "NO"
    )
)</f>
        <v/>
      </c>
      <c r="Z1091" cm="1">
        <f t="array" ref="Z1091">LOOKUP(
    2,
    1/($A:$A=$A1091),
    $C:$C
)</f>
        <v>403.15</v>
      </c>
      <c r="AA1091" t="str">
        <f t="shared" ref="AA1091:AA1154" si="357">IF(
    M1091="",
    "",
    IF(
        Y1091="YES",
        O1091,
        Z1091
    )
)</f>
        <v/>
      </c>
      <c r="AB1091" t="str">
        <f t="shared" ref="AB1091:AB1154" si="358">IF(
    M1091="",
    "",IF(Y1091="YES",-500,
    IF(
        M1091="LONG",
        (U1091 - N1091) * Q1091,
        (N1091 - U1091) * Q1091
    )
))</f>
        <v/>
      </c>
    </row>
    <row r="1092" spans="1:28" x14ac:dyDescent="0.3">
      <c r="A1092" s="2">
        <v>45883</v>
      </c>
      <c r="B1092" s="1">
        <v>0.53472222222222221</v>
      </c>
      <c r="C1092">
        <v>402.24</v>
      </c>
      <c r="D1092">
        <v>402</v>
      </c>
      <c r="E1092">
        <v>45105</v>
      </c>
      <c r="F1092" t="b">
        <f t="shared" si="340"/>
        <v>0</v>
      </c>
      <c r="G1092" t="str">
        <f t="shared" si="341"/>
        <v/>
      </c>
      <c r="H1092" t="str">
        <f t="shared" si="342"/>
        <v/>
      </c>
      <c r="I1092">
        <f t="shared" si="343"/>
        <v>399.79</v>
      </c>
      <c r="J1092">
        <f t="shared" si="344"/>
        <v>398.79</v>
      </c>
      <c r="K1092">
        <f t="shared" si="345"/>
        <v>1</v>
      </c>
      <c r="L1092" t="str">
        <f>IF(
    AND(
        K1092=1,
        COUNTIFS($A$2:A1092,A1092,$K$2:K1092,1)=1
    ),
    "ENTRY",
    ""
)</f>
        <v/>
      </c>
      <c r="M1092" t="str">
        <f t="shared" si="346"/>
        <v/>
      </c>
      <c r="N1092" t="str">
        <f t="shared" si="347"/>
        <v/>
      </c>
      <c r="O1092" t="str">
        <f t="shared" si="348"/>
        <v/>
      </c>
      <c r="P1092" t="str">
        <f t="shared" si="349"/>
        <v/>
      </c>
      <c r="Q1092" t="str">
        <f t="shared" si="350"/>
        <v/>
      </c>
      <c r="R1092" t="str">
        <f t="shared" si="351"/>
        <v/>
      </c>
      <c r="S1092" t="str">
        <f t="shared" ref="S1092:S1155" si="359">IF(M1092="","",IF(M1092="LONG",N1092+(1.5*P1092),N1092-(1.5*P1092)))</f>
        <v/>
      </c>
      <c r="U1092" t="str">
        <f t="shared" si="352"/>
        <v/>
      </c>
      <c r="V1092" t="str">
        <f t="shared" si="353"/>
        <v/>
      </c>
      <c r="W1092" t="str">
        <f t="shared" si="354"/>
        <v/>
      </c>
      <c r="X1092" t="str">
        <f t="shared" si="355"/>
        <v/>
      </c>
      <c r="Y1092" t="str">
        <f t="shared" si="356"/>
        <v/>
      </c>
      <c r="Z1092" cm="1">
        <f t="array" ref="Z1092">LOOKUP(
    2,
    1/($A:$A=$A1092),
    $C:$C
)</f>
        <v>403.15</v>
      </c>
      <c r="AA1092" t="str">
        <f t="shared" si="357"/>
        <v/>
      </c>
      <c r="AB1092" t="str">
        <f t="shared" si="358"/>
        <v/>
      </c>
    </row>
    <row r="1093" spans="1:28" x14ac:dyDescent="0.3">
      <c r="A1093" s="2">
        <v>45883</v>
      </c>
      <c r="B1093" s="1">
        <v>0.53819444444444442</v>
      </c>
      <c r="C1093">
        <v>402.36</v>
      </c>
      <c r="D1093">
        <v>402.03</v>
      </c>
      <c r="E1093">
        <v>59669</v>
      </c>
      <c r="F1093" t="b">
        <f t="shared" si="340"/>
        <v>0</v>
      </c>
      <c r="G1093" t="str">
        <f t="shared" si="341"/>
        <v/>
      </c>
      <c r="H1093" t="str">
        <f t="shared" si="342"/>
        <v/>
      </c>
      <c r="I1093">
        <f t="shared" si="343"/>
        <v>399.79</v>
      </c>
      <c r="J1093">
        <f t="shared" si="344"/>
        <v>398.79</v>
      </c>
      <c r="K1093">
        <f t="shared" si="345"/>
        <v>1</v>
      </c>
      <c r="L1093" t="str">
        <f>IF(
    AND(
        K1093=1,
        COUNTIFS($A$2:A1093,A1093,$K$2:K1093,1)=1
    ),
    "ENTRY",
    ""
)</f>
        <v/>
      </c>
      <c r="M1093" t="str">
        <f t="shared" si="346"/>
        <v/>
      </c>
      <c r="N1093" t="str">
        <f t="shared" si="347"/>
        <v/>
      </c>
      <c r="O1093" t="str">
        <f t="shared" si="348"/>
        <v/>
      </c>
      <c r="P1093" t="str">
        <f t="shared" si="349"/>
        <v/>
      </c>
      <c r="Q1093" t="str">
        <f t="shared" si="350"/>
        <v/>
      </c>
      <c r="R1093" t="str">
        <f t="shared" si="351"/>
        <v/>
      </c>
      <c r="S1093" t="str">
        <f t="shared" si="359"/>
        <v/>
      </c>
      <c r="U1093" t="str">
        <f t="shared" si="352"/>
        <v/>
      </c>
      <c r="V1093" t="str">
        <f t="shared" si="353"/>
        <v/>
      </c>
      <c r="W1093" t="str">
        <f t="shared" si="354"/>
        <v/>
      </c>
      <c r="X1093" t="str">
        <f t="shared" si="355"/>
        <v/>
      </c>
      <c r="Y1093" t="str">
        <f t="shared" si="356"/>
        <v/>
      </c>
      <c r="Z1093" cm="1">
        <f t="array" ref="Z1093">LOOKUP(
    2,
    1/($A:$A=$A1093),
    $C:$C
)</f>
        <v>403.15</v>
      </c>
      <c r="AA1093" t="str">
        <f t="shared" si="357"/>
        <v/>
      </c>
      <c r="AB1093" t="str">
        <f t="shared" si="358"/>
        <v/>
      </c>
    </row>
    <row r="1094" spans="1:28" x14ac:dyDescent="0.3">
      <c r="A1094" s="2">
        <v>45883</v>
      </c>
      <c r="B1094" s="1">
        <v>0.54166666666666663</v>
      </c>
      <c r="C1094">
        <v>402.36</v>
      </c>
      <c r="D1094">
        <v>401.91</v>
      </c>
      <c r="E1094">
        <v>40143</v>
      </c>
      <c r="F1094" t="b">
        <f t="shared" si="340"/>
        <v>0</v>
      </c>
      <c r="G1094" t="str">
        <f t="shared" si="341"/>
        <v/>
      </c>
      <c r="H1094" t="str">
        <f t="shared" si="342"/>
        <v/>
      </c>
      <c r="I1094">
        <f t="shared" si="343"/>
        <v>399.79</v>
      </c>
      <c r="J1094">
        <f t="shared" si="344"/>
        <v>398.79</v>
      </c>
      <c r="K1094">
        <f t="shared" si="345"/>
        <v>1</v>
      </c>
      <c r="L1094" t="str">
        <f>IF(
    AND(
        K1094=1,
        COUNTIFS($A$2:A1094,A1094,$K$2:K1094,1)=1
    ),
    "ENTRY",
    ""
)</f>
        <v/>
      </c>
      <c r="M1094" t="str">
        <f t="shared" si="346"/>
        <v/>
      </c>
      <c r="N1094" t="str">
        <f t="shared" si="347"/>
        <v/>
      </c>
      <c r="O1094" t="str">
        <f t="shared" si="348"/>
        <v/>
      </c>
      <c r="P1094" t="str">
        <f t="shared" si="349"/>
        <v/>
      </c>
      <c r="Q1094" t="str">
        <f t="shared" si="350"/>
        <v/>
      </c>
      <c r="R1094" t="str">
        <f t="shared" si="351"/>
        <v/>
      </c>
      <c r="S1094" t="str">
        <f t="shared" si="359"/>
        <v/>
      </c>
      <c r="U1094" t="str">
        <f t="shared" si="352"/>
        <v/>
      </c>
      <c r="V1094" t="str">
        <f t="shared" si="353"/>
        <v/>
      </c>
      <c r="W1094" t="str">
        <f t="shared" si="354"/>
        <v/>
      </c>
      <c r="X1094" t="str">
        <f t="shared" si="355"/>
        <v/>
      </c>
      <c r="Y1094" t="str">
        <f t="shared" si="356"/>
        <v/>
      </c>
      <c r="Z1094" cm="1">
        <f t="array" ref="Z1094">LOOKUP(
    2,
    1/($A:$A=$A1094),
    $C:$C
)</f>
        <v>403.15</v>
      </c>
      <c r="AA1094" t="str">
        <f t="shared" si="357"/>
        <v/>
      </c>
      <c r="AB1094" t="str">
        <f t="shared" si="358"/>
        <v/>
      </c>
    </row>
    <row r="1095" spans="1:28" x14ac:dyDescent="0.3">
      <c r="A1095" s="2">
        <v>45883</v>
      </c>
      <c r="B1095" s="1">
        <v>0.54513888888888884</v>
      </c>
      <c r="C1095">
        <v>402.24</v>
      </c>
      <c r="D1095">
        <v>401.88</v>
      </c>
      <c r="E1095">
        <v>39840</v>
      </c>
      <c r="F1095" t="b">
        <f t="shared" si="340"/>
        <v>0</v>
      </c>
      <c r="G1095" t="str">
        <f t="shared" si="341"/>
        <v/>
      </c>
      <c r="H1095" t="str">
        <f t="shared" si="342"/>
        <v/>
      </c>
      <c r="I1095">
        <f t="shared" si="343"/>
        <v>399.79</v>
      </c>
      <c r="J1095">
        <f t="shared" si="344"/>
        <v>398.79</v>
      </c>
      <c r="K1095">
        <f t="shared" si="345"/>
        <v>1</v>
      </c>
      <c r="L1095" t="str">
        <f>IF(
    AND(
        K1095=1,
        COUNTIFS($A$2:A1095,A1095,$K$2:K1095,1)=1
    ),
    "ENTRY",
    ""
)</f>
        <v/>
      </c>
      <c r="M1095" t="str">
        <f t="shared" si="346"/>
        <v/>
      </c>
      <c r="N1095" t="str">
        <f t="shared" si="347"/>
        <v/>
      </c>
      <c r="O1095" t="str">
        <f t="shared" si="348"/>
        <v/>
      </c>
      <c r="P1095" t="str">
        <f t="shared" si="349"/>
        <v/>
      </c>
      <c r="Q1095" t="str">
        <f t="shared" si="350"/>
        <v/>
      </c>
      <c r="R1095" t="str">
        <f t="shared" si="351"/>
        <v/>
      </c>
      <c r="S1095" t="str">
        <f t="shared" si="359"/>
        <v/>
      </c>
      <c r="U1095" t="str">
        <f t="shared" si="352"/>
        <v/>
      </c>
      <c r="V1095" t="str">
        <f t="shared" si="353"/>
        <v/>
      </c>
      <c r="W1095" t="str">
        <f t="shared" si="354"/>
        <v/>
      </c>
      <c r="X1095" t="str">
        <f t="shared" si="355"/>
        <v/>
      </c>
      <c r="Y1095" t="str">
        <f t="shared" si="356"/>
        <v/>
      </c>
      <c r="Z1095" cm="1">
        <f t="array" ref="Z1095">LOOKUP(
    2,
    1/($A:$A=$A1095),
    $C:$C
)</f>
        <v>403.15</v>
      </c>
      <c r="AA1095" t="str">
        <f t="shared" si="357"/>
        <v/>
      </c>
      <c r="AB1095" t="str">
        <f t="shared" si="358"/>
        <v/>
      </c>
    </row>
    <row r="1096" spans="1:28" x14ac:dyDescent="0.3">
      <c r="A1096" s="2">
        <v>45883</v>
      </c>
      <c r="B1096" s="1">
        <v>0.54861111111111116</v>
      </c>
      <c r="C1096">
        <v>402.06</v>
      </c>
      <c r="D1096">
        <v>401.82</v>
      </c>
      <c r="E1096">
        <v>36806</v>
      </c>
      <c r="F1096" t="b">
        <f t="shared" si="340"/>
        <v>0</v>
      </c>
      <c r="G1096" t="str">
        <f t="shared" si="341"/>
        <v/>
      </c>
      <c r="H1096" t="str">
        <f t="shared" si="342"/>
        <v/>
      </c>
      <c r="I1096">
        <f t="shared" si="343"/>
        <v>399.79</v>
      </c>
      <c r="J1096">
        <f t="shared" si="344"/>
        <v>398.79</v>
      </c>
      <c r="K1096">
        <f t="shared" si="345"/>
        <v>1</v>
      </c>
      <c r="L1096" t="str">
        <f>IF(
    AND(
        K1096=1,
        COUNTIFS($A$2:A1096,A1096,$K$2:K1096,1)=1
    ),
    "ENTRY",
    ""
)</f>
        <v/>
      </c>
      <c r="M1096" t="str">
        <f t="shared" si="346"/>
        <v/>
      </c>
      <c r="N1096" t="str">
        <f t="shared" si="347"/>
        <v/>
      </c>
      <c r="O1096" t="str">
        <f t="shared" si="348"/>
        <v/>
      </c>
      <c r="P1096" t="str">
        <f t="shared" si="349"/>
        <v/>
      </c>
      <c r="Q1096" t="str">
        <f t="shared" si="350"/>
        <v/>
      </c>
      <c r="R1096" t="str">
        <f t="shared" si="351"/>
        <v/>
      </c>
      <c r="S1096" t="str">
        <f t="shared" si="359"/>
        <v/>
      </c>
      <c r="U1096" t="str">
        <f t="shared" si="352"/>
        <v/>
      </c>
      <c r="V1096" t="str">
        <f t="shared" si="353"/>
        <v/>
      </c>
      <c r="W1096" t="str">
        <f t="shared" si="354"/>
        <v/>
      </c>
      <c r="X1096" t="str">
        <f t="shared" si="355"/>
        <v/>
      </c>
      <c r="Y1096" t="str">
        <f t="shared" si="356"/>
        <v/>
      </c>
      <c r="Z1096" cm="1">
        <f t="array" ref="Z1096">LOOKUP(
    2,
    1/($A:$A=$A1096),
    $C:$C
)</f>
        <v>403.15</v>
      </c>
      <c r="AA1096" t="str">
        <f t="shared" si="357"/>
        <v/>
      </c>
      <c r="AB1096" t="str">
        <f t="shared" si="358"/>
        <v/>
      </c>
    </row>
    <row r="1097" spans="1:28" x14ac:dyDescent="0.3">
      <c r="A1097" s="2">
        <v>45883</v>
      </c>
      <c r="B1097" s="1">
        <v>0.55208333333333337</v>
      </c>
      <c r="C1097">
        <v>402</v>
      </c>
      <c r="D1097">
        <v>401.36</v>
      </c>
      <c r="E1097">
        <v>42418</v>
      </c>
      <c r="F1097" t="b">
        <f t="shared" si="340"/>
        <v>0</v>
      </c>
      <c r="G1097" t="str">
        <f t="shared" si="341"/>
        <v/>
      </c>
      <c r="H1097" t="str">
        <f t="shared" si="342"/>
        <v/>
      </c>
      <c r="I1097">
        <f t="shared" si="343"/>
        <v>399.79</v>
      </c>
      <c r="J1097">
        <f t="shared" si="344"/>
        <v>398.79</v>
      </c>
      <c r="K1097">
        <f t="shared" si="345"/>
        <v>1</v>
      </c>
      <c r="L1097" t="str">
        <f>IF(
    AND(
        K1097=1,
        COUNTIFS($A$2:A1097,A1097,$K$2:K1097,1)=1
    ),
    "ENTRY",
    ""
)</f>
        <v/>
      </c>
      <c r="M1097" t="str">
        <f t="shared" si="346"/>
        <v/>
      </c>
      <c r="N1097" t="str">
        <f t="shared" si="347"/>
        <v/>
      </c>
      <c r="O1097" t="str">
        <f t="shared" si="348"/>
        <v/>
      </c>
      <c r="P1097" t="str">
        <f t="shared" si="349"/>
        <v/>
      </c>
      <c r="Q1097" t="str">
        <f t="shared" si="350"/>
        <v/>
      </c>
      <c r="R1097" t="str">
        <f t="shared" si="351"/>
        <v/>
      </c>
      <c r="S1097" t="str">
        <f t="shared" si="359"/>
        <v/>
      </c>
      <c r="U1097" t="str">
        <f t="shared" si="352"/>
        <v/>
      </c>
      <c r="V1097" t="str">
        <f t="shared" si="353"/>
        <v/>
      </c>
      <c r="W1097" t="str">
        <f t="shared" si="354"/>
        <v/>
      </c>
      <c r="X1097" t="str">
        <f t="shared" si="355"/>
        <v/>
      </c>
      <c r="Y1097" t="str">
        <f t="shared" si="356"/>
        <v/>
      </c>
      <c r="Z1097" cm="1">
        <f t="array" ref="Z1097">LOOKUP(
    2,
    1/($A:$A=$A1097),
    $C:$C
)</f>
        <v>403.15</v>
      </c>
      <c r="AA1097" t="str">
        <f t="shared" si="357"/>
        <v/>
      </c>
      <c r="AB1097" t="str">
        <f t="shared" si="358"/>
        <v/>
      </c>
    </row>
    <row r="1098" spans="1:28" x14ac:dyDescent="0.3">
      <c r="A1098" s="2">
        <v>45883</v>
      </c>
      <c r="B1098" s="1">
        <v>0.55555555555555558</v>
      </c>
      <c r="C1098">
        <v>401.64</v>
      </c>
      <c r="D1098">
        <v>401.24</v>
      </c>
      <c r="E1098">
        <v>37938</v>
      </c>
      <c r="F1098" t="b">
        <f t="shared" si="340"/>
        <v>0</v>
      </c>
      <c r="G1098" t="str">
        <f t="shared" si="341"/>
        <v/>
      </c>
      <c r="H1098" t="str">
        <f t="shared" si="342"/>
        <v/>
      </c>
      <c r="I1098">
        <f t="shared" si="343"/>
        <v>399.79</v>
      </c>
      <c r="J1098">
        <f t="shared" si="344"/>
        <v>398.79</v>
      </c>
      <c r="K1098">
        <f t="shared" si="345"/>
        <v>1</v>
      </c>
      <c r="L1098" t="str">
        <f>IF(
    AND(
        K1098=1,
        COUNTIFS($A$2:A1098,A1098,$K$2:K1098,1)=1
    ),
    "ENTRY",
    ""
)</f>
        <v/>
      </c>
      <c r="M1098" t="str">
        <f t="shared" si="346"/>
        <v/>
      </c>
      <c r="N1098" t="str">
        <f t="shared" si="347"/>
        <v/>
      </c>
      <c r="O1098" t="str">
        <f t="shared" si="348"/>
        <v/>
      </c>
      <c r="P1098" t="str">
        <f t="shared" si="349"/>
        <v/>
      </c>
      <c r="Q1098" t="str">
        <f t="shared" si="350"/>
        <v/>
      </c>
      <c r="R1098" t="str">
        <f t="shared" si="351"/>
        <v/>
      </c>
      <c r="S1098" t="str">
        <f t="shared" si="359"/>
        <v/>
      </c>
      <c r="U1098" t="str">
        <f t="shared" si="352"/>
        <v/>
      </c>
      <c r="V1098" t="str">
        <f t="shared" si="353"/>
        <v/>
      </c>
      <c r="W1098" t="str">
        <f t="shared" si="354"/>
        <v/>
      </c>
      <c r="X1098" t="str">
        <f t="shared" si="355"/>
        <v/>
      </c>
      <c r="Y1098" t="str">
        <f t="shared" si="356"/>
        <v/>
      </c>
      <c r="Z1098" cm="1">
        <f t="array" ref="Z1098">LOOKUP(
    2,
    1/($A:$A=$A1098),
    $C:$C
)</f>
        <v>403.15</v>
      </c>
      <c r="AA1098" t="str">
        <f t="shared" si="357"/>
        <v/>
      </c>
      <c r="AB1098" t="str">
        <f t="shared" si="358"/>
        <v/>
      </c>
    </row>
    <row r="1099" spans="1:28" x14ac:dyDescent="0.3">
      <c r="A1099" s="2">
        <v>45883</v>
      </c>
      <c r="B1099" s="1">
        <v>0.55902777777777779</v>
      </c>
      <c r="C1099">
        <v>401.61</v>
      </c>
      <c r="D1099">
        <v>401.21</v>
      </c>
      <c r="E1099">
        <v>39027</v>
      </c>
      <c r="F1099" t="b">
        <f t="shared" si="340"/>
        <v>0</v>
      </c>
      <c r="G1099" t="str">
        <f t="shared" si="341"/>
        <v/>
      </c>
      <c r="H1099" t="str">
        <f t="shared" si="342"/>
        <v/>
      </c>
      <c r="I1099">
        <f t="shared" si="343"/>
        <v>399.79</v>
      </c>
      <c r="J1099">
        <f t="shared" si="344"/>
        <v>398.79</v>
      </c>
      <c r="K1099">
        <f t="shared" si="345"/>
        <v>1</v>
      </c>
      <c r="L1099" t="str">
        <f>IF(
    AND(
        K1099=1,
        COUNTIFS($A$2:A1099,A1099,$K$2:K1099,1)=1
    ),
    "ENTRY",
    ""
)</f>
        <v/>
      </c>
      <c r="M1099" t="str">
        <f t="shared" si="346"/>
        <v/>
      </c>
      <c r="N1099" t="str">
        <f t="shared" si="347"/>
        <v/>
      </c>
      <c r="O1099" t="str">
        <f t="shared" si="348"/>
        <v/>
      </c>
      <c r="P1099" t="str">
        <f t="shared" si="349"/>
        <v/>
      </c>
      <c r="Q1099" t="str">
        <f t="shared" si="350"/>
        <v/>
      </c>
      <c r="R1099" t="str">
        <f t="shared" si="351"/>
        <v/>
      </c>
      <c r="S1099" t="str">
        <f t="shared" si="359"/>
        <v/>
      </c>
      <c r="U1099" t="str">
        <f t="shared" si="352"/>
        <v/>
      </c>
      <c r="V1099" t="str">
        <f t="shared" si="353"/>
        <v/>
      </c>
      <c r="W1099" t="str">
        <f t="shared" si="354"/>
        <v/>
      </c>
      <c r="X1099" t="str">
        <f t="shared" si="355"/>
        <v/>
      </c>
      <c r="Y1099" t="str">
        <f t="shared" si="356"/>
        <v/>
      </c>
      <c r="Z1099" cm="1">
        <f t="array" ref="Z1099">LOOKUP(
    2,
    1/($A:$A=$A1099),
    $C:$C
)</f>
        <v>403.15</v>
      </c>
      <c r="AA1099" t="str">
        <f t="shared" si="357"/>
        <v/>
      </c>
      <c r="AB1099" t="str">
        <f t="shared" si="358"/>
        <v/>
      </c>
    </row>
    <row r="1100" spans="1:28" x14ac:dyDescent="0.3">
      <c r="A1100" s="2">
        <v>45883</v>
      </c>
      <c r="B1100" s="1">
        <v>0.5625</v>
      </c>
      <c r="C1100">
        <v>401.7</v>
      </c>
      <c r="D1100">
        <v>401.3</v>
      </c>
      <c r="E1100">
        <v>41480</v>
      </c>
      <c r="F1100" t="b">
        <f t="shared" si="340"/>
        <v>0</v>
      </c>
      <c r="G1100" t="str">
        <f t="shared" si="341"/>
        <v/>
      </c>
      <c r="H1100" t="str">
        <f t="shared" si="342"/>
        <v/>
      </c>
      <c r="I1100">
        <f t="shared" si="343"/>
        <v>399.79</v>
      </c>
      <c r="J1100">
        <f t="shared" si="344"/>
        <v>398.79</v>
      </c>
      <c r="K1100">
        <f t="shared" si="345"/>
        <v>1</v>
      </c>
      <c r="L1100" t="str">
        <f>IF(
    AND(
        K1100=1,
        COUNTIFS($A$2:A1100,A1100,$K$2:K1100,1)=1
    ),
    "ENTRY",
    ""
)</f>
        <v/>
      </c>
      <c r="M1100" t="str">
        <f t="shared" si="346"/>
        <v/>
      </c>
      <c r="N1100" t="str">
        <f t="shared" si="347"/>
        <v/>
      </c>
      <c r="O1100" t="str">
        <f t="shared" si="348"/>
        <v/>
      </c>
      <c r="P1100" t="str">
        <f t="shared" si="349"/>
        <v/>
      </c>
      <c r="Q1100" t="str">
        <f t="shared" si="350"/>
        <v/>
      </c>
      <c r="R1100" t="str">
        <f t="shared" si="351"/>
        <v/>
      </c>
      <c r="S1100" t="str">
        <f t="shared" si="359"/>
        <v/>
      </c>
      <c r="U1100" t="str">
        <f t="shared" si="352"/>
        <v/>
      </c>
      <c r="V1100" t="str">
        <f t="shared" si="353"/>
        <v/>
      </c>
      <c r="W1100" t="str">
        <f t="shared" si="354"/>
        <v/>
      </c>
      <c r="X1100" t="str">
        <f t="shared" si="355"/>
        <v/>
      </c>
      <c r="Y1100" t="str">
        <f t="shared" si="356"/>
        <v/>
      </c>
      <c r="Z1100" cm="1">
        <f t="array" ref="Z1100">LOOKUP(
    2,
    1/($A:$A=$A1100),
    $C:$C
)</f>
        <v>403.15</v>
      </c>
      <c r="AA1100" t="str">
        <f t="shared" si="357"/>
        <v/>
      </c>
      <c r="AB1100" t="str">
        <f t="shared" si="358"/>
        <v/>
      </c>
    </row>
    <row r="1101" spans="1:28" x14ac:dyDescent="0.3">
      <c r="A1101" s="2">
        <v>45883</v>
      </c>
      <c r="B1101" s="1">
        <v>0.56597222222222221</v>
      </c>
      <c r="C1101">
        <v>401.67</v>
      </c>
      <c r="D1101">
        <v>401.27</v>
      </c>
      <c r="E1101">
        <v>33442</v>
      </c>
      <c r="F1101" t="b">
        <f t="shared" si="340"/>
        <v>0</v>
      </c>
      <c r="G1101" t="str">
        <f t="shared" si="341"/>
        <v/>
      </c>
      <c r="H1101" t="str">
        <f t="shared" si="342"/>
        <v/>
      </c>
      <c r="I1101">
        <f t="shared" si="343"/>
        <v>399.79</v>
      </c>
      <c r="J1101">
        <f t="shared" si="344"/>
        <v>398.79</v>
      </c>
      <c r="K1101">
        <f t="shared" si="345"/>
        <v>1</v>
      </c>
      <c r="L1101" t="str">
        <f>IF(
    AND(
        K1101=1,
        COUNTIFS($A$2:A1101,A1101,$K$2:K1101,1)=1
    ),
    "ENTRY",
    ""
)</f>
        <v/>
      </c>
      <c r="M1101" t="str">
        <f t="shared" si="346"/>
        <v/>
      </c>
      <c r="N1101" t="str">
        <f t="shared" si="347"/>
        <v/>
      </c>
      <c r="O1101" t="str">
        <f t="shared" si="348"/>
        <v/>
      </c>
      <c r="P1101" t="str">
        <f t="shared" si="349"/>
        <v/>
      </c>
      <c r="Q1101" t="str">
        <f t="shared" si="350"/>
        <v/>
      </c>
      <c r="R1101" t="str">
        <f t="shared" si="351"/>
        <v/>
      </c>
      <c r="S1101" t="str">
        <f t="shared" si="359"/>
        <v/>
      </c>
      <c r="U1101" t="str">
        <f t="shared" si="352"/>
        <v/>
      </c>
      <c r="V1101" t="str">
        <f t="shared" si="353"/>
        <v/>
      </c>
      <c r="W1101" t="str">
        <f t="shared" si="354"/>
        <v/>
      </c>
      <c r="X1101" t="str">
        <f t="shared" si="355"/>
        <v/>
      </c>
      <c r="Y1101" t="str">
        <f t="shared" si="356"/>
        <v/>
      </c>
      <c r="Z1101" cm="1">
        <f t="array" ref="Z1101">LOOKUP(
    2,
    1/($A:$A=$A1101),
    $C:$C
)</f>
        <v>403.15</v>
      </c>
      <c r="AA1101" t="str">
        <f t="shared" si="357"/>
        <v/>
      </c>
      <c r="AB1101" t="str">
        <f t="shared" si="358"/>
        <v/>
      </c>
    </row>
    <row r="1102" spans="1:28" x14ac:dyDescent="0.3">
      <c r="A1102" s="2">
        <v>45883</v>
      </c>
      <c r="B1102" s="1">
        <v>0.56944444444444442</v>
      </c>
      <c r="C1102">
        <v>401.64</v>
      </c>
      <c r="D1102">
        <v>401.36</v>
      </c>
      <c r="E1102">
        <v>24707</v>
      </c>
      <c r="F1102" t="b">
        <f t="shared" si="340"/>
        <v>0</v>
      </c>
      <c r="G1102" t="str">
        <f t="shared" si="341"/>
        <v/>
      </c>
      <c r="H1102" t="str">
        <f t="shared" si="342"/>
        <v/>
      </c>
      <c r="I1102">
        <f t="shared" si="343"/>
        <v>399.79</v>
      </c>
      <c r="J1102">
        <f t="shared" si="344"/>
        <v>398.79</v>
      </c>
      <c r="K1102">
        <f t="shared" si="345"/>
        <v>1</v>
      </c>
      <c r="L1102" t="str">
        <f>IF(
    AND(
        K1102=1,
        COUNTIFS($A$2:A1102,A1102,$K$2:K1102,1)=1
    ),
    "ENTRY",
    ""
)</f>
        <v/>
      </c>
      <c r="M1102" t="str">
        <f t="shared" si="346"/>
        <v/>
      </c>
      <c r="N1102" t="str">
        <f t="shared" si="347"/>
        <v/>
      </c>
      <c r="O1102" t="str">
        <f t="shared" si="348"/>
        <v/>
      </c>
      <c r="P1102" t="str">
        <f t="shared" si="349"/>
        <v/>
      </c>
      <c r="Q1102" t="str">
        <f t="shared" si="350"/>
        <v/>
      </c>
      <c r="R1102" t="str">
        <f t="shared" si="351"/>
        <v/>
      </c>
      <c r="S1102" t="str">
        <f t="shared" si="359"/>
        <v/>
      </c>
      <c r="U1102" t="str">
        <f t="shared" si="352"/>
        <v/>
      </c>
      <c r="V1102" t="str">
        <f t="shared" si="353"/>
        <v/>
      </c>
      <c r="W1102" t="str">
        <f t="shared" si="354"/>
        <v/>
      </c>
      <c r="X1102" t="str">
        <f t="shared" si="355"/>
        <v/>
      </c>
      <c r="Y1102" t="str">
        <f t="shared" si="356"/>
        <v/>
      </c>
      <c r="Z1102" cm="1">
        <f t="array" ref="Z1102">LOOKUP(
    2,
    1/($A:$A=$A1102),
    $C:$C
)</f>
        <v>403.15</v>
      </c>
      <c r="AA1102" t="str">
        <f t="shared" si="357"/>
        <v/>
      </c>
      <c r="AB1102" t="str">
        <f t="shared" si="358"/>
        <v/>
      </c>
    </row>
    <row r="1103" spans="1:28" x14ac:dyDescent="0.3">
      <c r="A1103" s="2">
        <v>45883</v>
      </c>
      <c r="B1103" s="1">
        <v>0.57291666666666663</v>
      </c>
      <c r="C1103">
        <v>401.42</v>
      </c>
      <c r="D1103">
        <v>401.06</v>
      </c>
      <c r="E1103">
        <v>37901</v>
      </c>
      <c r="F1103" t="b">
        <f t="shared" si="340"/>
        <v>0</v>
      </c>
      <c r="G1103" t="str">
        <f t="shared" si="341"/>
        <v/>
      </c>
      <c r="H1103" t="str">
        <f t="shared" si="342"/>
        <v/>
      </c>
      <c r="I1103">
        <f t="shared" si="343"/>
        <v>399.79</v>
      </c>
      <c r="J1103">
        <f t="shared" si="344"/>
        <v>398.79</v>
      </c>
      <c r="K1103">
        <f t="shared" si="345"/>
        <v>1</v>
      </c>
      <c r="L1103" t="str">
        <f>IF(
    AND(
        K1103=1,
        COUNTIFS($A$2:A1103,A1103,$K$2:K1103,1)=1
    ),
    "ENTRY",
    ""
)</f>
        <v/>
      </c>
      <c r="M1103" t="str">
        <f t="shared" si="346"/>
        <v/>
      </c>
      <c r="N1103" t="str">
        <f t="shared" si="347"/>
        <v/>
      </c>
      <c r="O1103" t="str">
        <f t="shared" si="348"/>
        <v/>
      </c>
      <c r="P1103" t="str">
        <f t="shared" si="349"/>
        <v/>
      </c>
      <c r="Q1103" t="str">
        <f t="shared" si="350"/>
        <v/>
      </c>
      <c r="R1103" t="str">
        <f t="shared" si="351"/>
        <v/>
      </c>
      <c r="S1103" t="str">
        <f t="shared" si="359"/>
        <v/>
      </c>
      <c r="U1103" t="str">
        <f t="shared" si="352"/>
        <v/>
      </c>
      <c r="V1103" t="str">
        <f t="shared" si="353"/>
        <v/>
      </c>
      <c r="W1103" t="str">
        <f t="shared" si="354"/>
        <v/>
      </c>
      <c r="X1103" t="str">
        <f t="shared" si="355"/>
        <v/>
      </c>
      <c r="Y1103" t="str">
        <f t="shared" si="356"/>
        <v/>
      </c>
      <c r="Z1103" cm="1">
        <f t="array" ref="Z1103">LOOKUP(
    2,
    1/($A:$A=$A1103),
    $C:$C
)</f>
        <v>403.15</v>
      </c>
      <c r="AA1103" t="str">
        <f t="shared" si="357"/>
        <v/>
      </c>
      <c r="AB1103" t="str">
        <f t="shared" si="358"/>
        <v/>
      </c>
    </row>
    <row r="1104" spans="1:28" x14ac:dyDescent="0.3">
      <c r="A1104" s="2">
        <v>45883</v>
      </c>
      <c r="B1104" s="1">
        <v>0.57638888888888884</v>
      </c>
      <c r="C1104">
        <v>401.48</v>
      </c>
      <c r="D1104">
        <v>400.85</v>
      </c>
      <c r="E1104">
        <v>75255</v>
      </c>
      <c r="F1104" t="b">
        <f t="shared" si="340"/>
        <v>0</v>
      </c>
      <c r="G1104" t="str">
        <f t="shared" si="341"/>
        <v/>
      </c>
      <c r="H1104" t="str">
        <f t="shared" si="342"/>
        <v/>
      </c>
      <c r="I1104">
        <f t="shared" si="343"/>
        <v>399.79</v>
      </c>
      <c r="J1104">
        <f t="shared" si="344"/>
        <v>398.79</v>
      </c>
      <c r="K1104">
        <f t="shared" si="345"/>
        <v>1</v>
      </c>
      <c r="L1104" t="str">
        <f>IF(
    AND(
        K1104=1,
        COUNTIFS($A$2:A1104,A1104,$K$2:K1104,1)=1
    ),
    "ENTRY",
    ""
)</f>
        <v/>
      </c>
      <c r="M1104" t="str">
        <f t="shared" si="346"/>
        <v/>
      </c>
      <c r="N1104" t="str">
        <f t="shared" si="347"/>
        <v/>
      </c>
      <c r="O1104" t="str">
        <f t="shared" si="348"/>
        <v/>
      </c>
      <c r="P1104" t="str">
        <f t="shared" si="349"/>
        <v/>
      </c>
      <c r="Q1104" t="str">
        <f t="shared" si="350"/>
        <v/>
      </c>
      <c r="R1104" t="str">
        <f t="shared" si="351"/>
        <v/>
      </c>
      <c r="S1104" t="str">
        <f t="shared" si="359"/>
        <v/>
      </c>
      <c r="U1104" t="str">
        <f t="shared" si="352"/>
        <v/>
      </c>
      <c r="V1104" t="str">
        <f t="shared" si="353"/>
        <v/>
      </c>
      <c r="W1104" t="str">
        <f t="shared" si="354"/>
        <v/>
      </c>
      <c r="X1104" t="str">
        <f t="shared" si="355"/>
        <v/>
      </c>
      <c r="Y1104" t="str">
        <f t="shared" si="356"/>
        <v/>
      </c>
      <c r="Z1104" cm="1">
        <f t="array" ref="Z1104">LOOKUP(
    2,
    1/($A:$A=$A1104),
    $C:$C
)</f>
        <v>403.15</v>
      </c>
      <c r="AA1104" t="str">
        <f t="shared" si="357"/>
        <v/>
      </c>
      <c r="AB1104" t="str">
        <f t="shared" si="358"/>
        <v/>
      </c>
    </row>
    <row r="1105" spans="1:28" x14ac:dyDescent="0.3">
      <c r="A1105" s="2">
        <v>45883</v>
      </c>
      <c r="B1105" s="1">
        <v>0.57986111111111116</v>
      </c>
      <c r="C1105">
        <v>401.64</v>
      </c>
      <c r="D1105">
        <v>401.12</v>
      </c>
      <c r="E1105">
        <v>33840</v>
      </c>
      <c r="F1105" t="b">
        <f t="shared" si="340"/>
        <v>0</v>
      </c>
      <c r="G1105" t="str">
        <f t="shared" si="341"/>
        <v/>
      </c>
      <c r="H1105" t="str">
        <f t="shared" si="342"/>
        <v/>
      </c>
      <c r="I1105">
        <f t="shared" si="343"/>
        <v>399.79</v>
      </c>
      <c r="J1105">
        <f t="shared" si="344"/>
        <v>398.79</v>
      </c>
      <c r="K1105">
        <f t="shared" si="345"/>
        <v>1</v>
      </c>
      <c r="L1105" t="str">
        <f>IF(
    AND(
        K1105=1,
        COUNTIFS($A$2:A1105,A1105,$K$2:K1105,1)=1
    ),
    "ENTRY",
    ""
)</f>
        <v/>
      </c>
      <c r="M1105" t="str">
        <f t="shared" si="346"/>
        <v/>
      </c>
      <c r="N1105" t="str">
        <f t="shared" si="347"/>
        <v/>
      </c>
      <c r="O1105" t="str">
        <f t="shared" si="348"/>
        <v/>
      </c>
      <c r="P1105" t="str">
        <f t="shared" si="349"/>
        <v/>
      </c>
      <c r="Q1105" t="str">
        <f t="shared" si="350"/>
        <v/>
      </c>
      <c r="R1105" t="str">
        <f t="shared" si="351"/>
        <v/>
      </c>
      <c r="S1105" t="str">
        <f t="shared" si="359"/>
        <v/>
      </c>
      <c r="U1105" t="str">
        <f t="shared" si="352"/>
        <v/>
      </c>
      <c r="V1105" t="str">
        <f t="shared" si="353"/>
        <v/>
      </c>
      <c r="W1105" t="str">
        <f t="shared" si="354"/>
        <v/>
      </c>
      <c r="X1105" t="str">
        <f t="shared" si="355"/>
        <v/>
      </c>
      <c r="Y1105" t="str">
        <f t="shared" si="356"/>
        <v/>
      </c>
      <c r="Z1105" cm="1">
        <f t="array" ref="Z1105">LOOKUP(
    2,
    1/($A:$A=$A1105),
    $C:$C
)</f>
        <v>403.15</v>
      </c>
      <c r="AA1105" t="str">
        <f t="shared" si="357"/>
        <v/>
      </c>
      <c r="AB1105" t="str">
        <f t="shared" si="358"/>
        <v/>
      </c>
    </row>
    <row r="1106" spans="1:28" x14ac:dyDescent="0.3">
      <c r="A1106" s="2">
        <v>45883</v>
      </c>
      <c r="B1106" s="1">
        <v>0.58333333333333337</v>
      </c>
      <c r="C1106">
        <v>401.52</v>
      </c>
      <c r="D1106">
        <v>401.15</v>
      </c>
      <c r="E1106">
        <v>31793</v>
      </c>
      <c r="F1106" t="b">
        <f t="shared" si="340"/>
        <v>0</v>
      </c>
      <c r="G1106" t="str">
        <f t="shared" si="341"/>
        <v/>
      </c>
      <c r="H1106" t="str">
        <f t="shared" si="342"/>
        <v/>
      </c>
      <c r="I1106">
        <f t="shared" si="343"/>
        <v>399.79</v>
      </c>
      <c r="J1106">
        <f t="shared" si="344"/>
        <v>398.79</v>
      </c>
      <c r="K1106">
        <f t="shared" si="345"/>
        <v>1</v>
      </c>
      <c r="L1106" t="str">
        <f>IF(
    AND(
        K1106=1,
        COUNTIFS($A$2:A1106,A1106,$K$2:K1106,1)=1
    ),
    "ENTRY",
    ""
)</f>
        <v/>
      </c>
      <c r="M1106" t="str">
        <f t="shared" si="346"/>
        <v/>
      </c>
      <c r="N1106" t="str">
        <f t="shared" si="347"/>
        <v/>
      </c>
      <c r="O1106" t="str">
        <f t="shared" si="348"/>
        <v/>
      </c>
      <c r="P1106" t="str">
        <f t="shared" si="349"/>
        <v/>
      </c>
      <c r="Q1106" t="str">
        <f t="shared" si="350"/>
        <v/>
      </c>
      <c r="R1106" t="str">
        <f t="shared" si="351"/>
        <v/>
      </c>
      <c r="S1106" t="str">
        <f t="shared" si="359"/>
        <v/>
      </c>
      <c r="U1106" t="str">
        <f t="shared" si="352"/>
        <v/>
      </c>
      <c r="V1106" t="str">
        <f t="shared" si="353"/>
        <v/>
      </c>
      <c r="W1106" t="str">
        <f t="shared" si="354"/>
        <v/>
      </c>
      <c r="X1106" t="str">
        <f t="shared" si="355"/>
        <v/>
      </c>
      <c r="Y1106" t="str">
        <f t="shared" si="356"/>
        <v/>
      </c>
      <c r="Z1106" cm="1">
        <f t="array" ref="Z1106">LOOKUP(
    2,
    1/($A:$A=$A1106),
    $C:$C
)</f>
        <v>403.15</v>
      </c>
      <c r="AA1106" t="str">
        <f t="shared" si="357"/>
        <v/>
      </c>
      <c r="AB1106" t="str">
        <f t="shared" si="358"/>
        <v/>
      </c>
    </row>
    <row r="1107" spans="1:28" x14ac:dyDescent="0.3">
      <c r="A1107" s="2">
        <v>45883</v>
      </c>
      <c r="B1107" s="1">
        <v>0.58680555555555558</v>
      </c>
      <c r="C1107">
        <v>401.52</v>
      </c>
      <c r="D1107">
        <v>401.24</v>
      </c>
      <c r="E1107">
        <v>46489</v>
      </c>
      <c r="F1107" t="b">
        <f t="shared" si="340"/>
        <v>0</v>
      </c>
      <c r="G1107" t="str">
        <f t="shared" si="341"/>
        <v/>
      </c>
      <c r="H1107" t="str">
        <f t="shared" si="342"/>
        <v/>
      </c>
      <c r="I1107">
        <f t="shared" si="343"/>
        <v>399.79</v>
      </c>
      <c r="J1107">
        <f t="shared" si="344"/>
        <v>398.79</v>
      </c>
      <c r="K1107">
        <f t="shared" si="345"/>
        <v>1</v>
      </c>
      <c r="L1107" t="str">
        <f>IF(
    AND(
        K1107=1,
        COUNTIFS($A$2:A1107,A1107,$K$2:K1107,1)=1
    ),
    "ENTRY",
    ""
)</f>
        <v/>
      </c>
      <c r="M1107" t="str">
        <f t="shared" si="346"/>
        <v/>
      </c>
      <c r="N1107" t="str">
        <f t="shared" si="347"/>
        <v/>
      </c>
      <c r="O1107" t="str">
        <f t="shared" si="348"/>
        <v/>
      </c>
      <c r="P1107" t="str">
        <f t="shared" si="349"/>
        <v/>
      </c>
      <c r="Q1107" t="str">
        <f t="shared" si="350"/>
        <v/>
      </c>
      <c r="R1107" t="str">
        <f t="shared" si="351"/>
        <v/>
      </c>
      <c r="S1107" t="str">
        <f t="shared" si="359"/>
        <v/>
      </c>
      <c r="U1107" t="str">
        <f t="shared" si="352"/>
        <v/>
      </c>
      <c r="V1107" t="str">
        <f t="shared" si="353"/>
        <v/>
      </c>
      <c r="W1107" t="str">
        <f t="shared" si="354"/>
        <v/>
      </c>
      <c r="X1107" t="str">
        <f t="shared" si="355"/>
        <v/>
      </c>
      <c r="Y1107" t="str">
        <f t="shared" si="356"/>
        <v/>
      </c>
      <c r="Z1107" cm="1">
        <f t="array" ref="Z1107">LOOKUP(
    2,
    1/($A:$A=$A1107),
    $C:$C
)</f>
        <v>403.15</v>
      </c>
      <c r="AA1107" t="str">
        <f t="shared" si="357"/>
        <v/>
      </c>
      <c r="AB1107" t="str">
        <f t="shared" si="358"/>
        <v/>
      </c>
    </row>
    <row r="1108" spans="1:28" x14ac:dyDescent="0.3">
      <c r="A1108" s="2">
        <v>45883</v>
      </c>
      <c r="B1108" s="1">
        <v>0.59027777777777779</v>
      </c>
      <c r="C1108">
        <v>401.58</v>
      </c>
      <c r="D1108">
        <v>401.21</v>
      </c>
      <c r="E1108">
        <v>34671</v>
      </c>
      <c r="F1108" t="b">
        <f t="shared" si="340"/>
        <v>0</v>
      </c>
      <c r="G1108" t="str">
        <f t="shared" si="341"/>
        <v/>
      </c>
      <c r="H1108" t="str">
        <f t="shared" si="342"/>
        <v/>
      </c>
      <c r="I1108">
        <f t="shared" si="343"/>
        <v>399.79</v>
      </c>
      <c r="J1108">
        <f t="shared" si="344"/>
        <v>398.79</v>
      </c>
      <c r="K1108">
        <f t="shared" si="345"/>
        <v>1</v>
      </c>
      <c r="L1108" t="str">
        <f>IF(
    AND(
        K1108=1,
        COUNTIFS($A$2:A1108,A1108,$K$2:K1108,1)=1
    ),
    "ENTRY",
    ""
)</f>
        <v/>
      </c>
      <c r="M1108" t="str">
        <f t="shared" si="346"/>
        <v/>
      </c>
      <c r="N1108" t="str">
        <f t="shared" si="347"/>
        <v/>
      </c>
      <c r="O1108" t="str">
        <f t="shared" si="348"/>
        <v/>
      </c>
      <c r="P1108" t="str">
        <f t="shared" si="349"/>
        <v/>
      </c>
      <c r="Q1108" t="str">
        <f t="shared" si="350"/>
        <v/>
      </c>
      <c r="R1108" t="str">
        <f t="shared" si="351"/>
        <v/>
      </c>
      <c r="S1108" t="str">
        <f t="shared" si="359"/>
        <v/>
      </c>
      <c r="U1108" t="str">
        <f t="shared" si="352"/>
        <v/>
      </c>
      <c r="V1108" t="str">
        <f t="shared" si="353"/>
        <v/>
      </c>
      <c r="W1108" t="str">
        <f t="shared" si="354"/>
        <v/>
      </c>
      <c r="X1108" t="str">
        <f t="shared" si="355"/>
        <v/>
      </c>
      <c r="Y1108" t="str">
        <f t="shared" si="356"/>
        <v/>
      </c>
      <c r="Z1108" cm="1">
        <f t="array" ref="Z1108">LOOKUP(
    2,
    1/($A:$A=$A1108),
    $C:$C
)</f>
        <v>403.15</v>
      </c>
      <c r="AA1108" t="str">
        <f t="shared" si="357"/>
        <v/>
      </c>
      <c r="AB1108" t="str">
        <f t="shared" si="358"/>
        <v/>
      </c>
    </row>
    <row r="1109" spans="1:28" x14ac:dyDescent="0.3">
      <c r="A1109" s="2">
        <v>45883</v>
      </c>
      <c r="B1109" s="1">
        <v>0.59375</v>
      </c>
      <c r="C1109">
        <v>401.52</v>
      </c>
      <c r="D1109">
        <v>401.15</v>
      </c>
      <c r="E1109">
        <v>24475</v>
      </c>
      <c r="F1109" t="b">
        <f t="shared" si="340"/>
        <v>0</v>
      </c>
      <c r="G1109" t="str">
        <f t="shared" si="341"/>
        <v/>
      </c>
      <c r="H1109" t="str">
        <f t="shared" si="342"/>
        <v/>
      </c>
      <c r="I1109">
        <f t="shared" si="343"/>
        <v>399.79</v>
      </c>
      <c r="J1109">
        <f t="shared" si="344"/>
        <v>398.79</v>
      </c>
      <c r="K1109">
        <f t="shared" si="345"/>
        <v>1</v>
      </c>
      <c r="L1109" t="str">
        <f>IF(
    AND(
        K1109=1,
        COUNTIFS($A$2:A1109,A1109,$K$2:K1109,1)=1
    ),
    "ENTRY",
    ""
)</f>
        <v/>
      </c>
      <c r="M1109" t="str">
        <f t="shared" si="346"/>
        <v/>
      </c>
      <c r="N1109" t="str">
        <f t="shared" si="347"/>
        <v/>
      </c>
      <c r="O1109" t="str">
        <f t="shared" si="348"/>
        <v/>
      </c>
      <c r="P1109" t="str">
        <f t="shared" si="349"/>
        <v/>
      </c>
      <c r="Q1109" t="str">
        <f t="shared" si="350"/>
        <v/>
      </c>
      <c r="R1109" t="str">
        <f t="shared" si="351"/>
        <v/>
      </c>
      <c r="S1109" t="str">
        <f t="shared" si="359"/>
        <v/>
      </c>
      <c r="U1109" t="str">
        <f t="shared" si="352"/>
        <v/>
      </c>
      <c r="V1109" t="str">
        <f t="shared" si="353"/>
        <v/>
      </c>
      <c r="W1109" t="str">
        <f t="shared" si="354"/>
        <v/>
      </c>
      <c r="X1109" t="str">
        <f t="shared" si="355"/>
        <v/>
      </c>
      <c r="Y1109" t="str">
        <f t="shared" si="356"/>
        <v/>
      </c>
      <c r="Z1109" cm="1">
        <f t="array" ref="Z1109">LOOKUP(
    2,
    1/($A:$A=$A1109),
    $C:$C
)</f>
        <v>403.15</v>
      </c>
      <c r="AA1109" t="str">
        <f t="shared" si="357"/>
        <v/>
      </c>
      <c r="AB1109" t="str">
        <f t="shared" si="358"/>
        <v/>
      </c>
    </row>
    <row r="1110" spans="1:28" x14ac:dyDescent="0.3">
      <c r="A1110" s="2">
        <v>45883</v>
      </c>
      <c r="B1110" s="1">
        <v>0.59722222222222221</v>
      </c>
      <c r="C1110">
        <v>401.45</v>
      </c>
      <c r="D1110">
        <v>401.12</v>
      </c>
      <c r="E1110">
        <v>29038</v>
      </c>
      <c r="F1110" t="b">
        <f t="shared" si="340"/>
        <v>0</v>
      </c>
      <c r="G1110" t="str">
        <f t="shared" si="341"/>
        <v/>
      </c>
      <c r="H1110" t="str">
        <f t="shared" si="342"/>
        <v/>
      </c>
      <c r="I1110">
        <f t="shared" si="343"/>
        <v>399.79</v>
      </c>
      <c r="J1110">
        <f t="shared" si="344"/>
        <v>398.79</v>
      </c>
      <c r="K1110">
        <f t="shared" si="345"/>
        <v>1</v>
      </c>
      <c r="L1110" t="str">
        <f>IF(
    AND(
        K1110=1,
        COUNTIFS($A$2:A1110,A1110,$K$2:K1110,1)=1
    ),
    "ENTRY",
    ""
)</f>
        <v/>
      </c>
      <c r="M1110" t="str">
        <f t="shared" si="346"/>
        <v/>
      </c>
      <c r="N1110" t="str">
        <f t="shared" si="347"/>
        <v/>
      </c>
      <c r="O1110" t="str">
        <f t="shared" si="348"/>
        <v/>
      </c>
      <c r="P1110" t="str">
        <f t="shared" si="349"/>
        <v/>
      </c>
      <c r="Q1110" t="str">
        <f t="shared" si="350"/>
        <v/>
      </c>
      <c r="R1110" t="str">
        <f t="shared" si="351"/>
        <v/>
      </c>
      <c r="S1110" t="str">
        <f t="shared" si="359"/>
        <v/>
      </c>
      <c r="U1110" t="str">
        <f t="shared" si="352"/>
        <v/>
      </c>
      <c r="V1110" t="str">
        <f t="shared" si="353"/>
        <v/>
      </c>
      <c r="W1110" t="str">
        <f t="shared" si="354"/>
        <v/>
      </c>
      <c r="X1110" t="str">
        <f t="shared" si="355"/>
        <v/>
      </c>
      <c r="Y1110" t="str">
        <f t="shared" si="356"/>
        <v/>
      </c>
      <c r="Z1110" cm="1">
        <f t="array" ref="Z1110">LOOKUP(
    2,
    1/($A:$A=$A1110),
    $C:$C
)</f>
        <v>403.15</v>
      </c>
      <c r="AA1110" t="str">
        <f t="shared" si="357"/>
        <v/>
      </c>
      <c r="AB1110" t="str">
        <f t="shared" si="358"/>
        <v/>
      </c>
    </row>
    <row r="1111" spans="1:28" x14ac:dyDescent="0.3">
      <c r="A1111" s="2">
        <v>45883</v>
      </c>
      <c r="B1111" s="1">
        <v>0.60069444444444442</v>
      </c>
      <c r="C1111">
        <v>401.42</v>
      </c>
      <c r="D1111">
        <v>401.03</v>
      </c>
      <c r="E1111">
        <v>31495</v>
      </c>
      <c r="F1111" t="b">
        <f t="shared" si="340"/>
        <v>0</v>
      </c>
      <c r="G1111" t="str">
        <f t="shared" si="341"/>
        <v/>
      </c>
      <c r="H1111" t="str">
        <f t="shared" si="342"/>
        <v/>
      </c>
      <c r="I1111">
        <f t="shared" si="343"/>
        <v>399.79</v>
      </c>
      <c r="J1111">
        <f t="shared" si="344"/>
        <v>398.79</v>
      </c>
      <c r="K1111">
        <f t="shared" si="345"/>
        <v>1</v>
      </c>
      <c r="L1111" t="str">
        <f>IF(
    AND(
        K1111=1,
        COUNTIFS($A$2:A1111,A1111,$K$2:K1111,1)=1
    ),
    "ENTRY",
    ""
)</f>
        <v/>
      </c>
      <c r="M1111" t="str">
        <f t="shared" si="346"/>
        <v/>
      </c>
      <c r="N1111" t="str">
        <f t="shared" si="347"/>
        <v/>
      </c>
      <c r="O1111" t="str">
        <f t="shared" si="348"/>
        <v/>
      </c>
      <c r="P1111" t="str">
        <f t="shared" si="349"/>
        <v/>
      </c>
      <c r="Q1111" t="str">
        <f t="shared" si="350"/>
        <v/>
      </c>
      <c r="R1111" t="str">
        <f t="shared" si="351"/>
        <v/>
      </c>
      <c r="S1111" t="str">
        <f t="shared" si="359"/>
        <v/>
      </c>
      <c r="U1111" t="str">
        <f t="shared" si="352"/>
        <v/>
      </c>
      <c r="V1111" t="str">
        <f t="shared" si="353"/>
        <v/>
      </c>
      <c r="W1111" t="str">
        <f t="shared" si="354"/>
        <v/>
      </c>
      <c r="X1111" t="str">
        <f t="shared" si="355"/>
        <v/>
      </c>
      <c r="Y1111" t="str">
        <f t="shared" si="356"/>
        <v/>
      </c>
      <c r="Z1111" cm="1">
        <f t="array" ref="Z1111">LOOKUP(
    2,
    1/($A:$A=$A1111),
    $C:$C
)</f>
        <v>403.15</v>
      </c>
      <c r="AA1111" t="str">
        <f t="shared" si="357"/>
        <v/>
      </c>
      <c r="AB1111" t="str">
        <f t="shared" si="358"/>
        <v/>
      </c>
    </row>
    <row r="1112" spans="1:28" x14ac:dyDescent="0.3">
      <c r="A1112" s="2">
        <v>45883</v>
      </c>
      <c r="B1112" s="1">
        <v>0.60416666666666663</v>
      </c>
      <c r="C1112">
        <v>401.7</v>
      </c>
      <c r="D1112">
        <v>400.79</v>
      </c>
      <c r="E1112">
        <v>165045</v>
      </c>
      <c r="F1112" t="b">
        <f t="shared" si="340"/>
        <v>0</v>
      </c>
      <c r="G1112" t="str">
        <f t="shared" si="341"/>
        <v/>
      </c>
      <c r="H1112" t="str">
        <f t="shared" si="342"/>
        <v/>
      </c>
      <c r="I1112">
        <f t="shared" si="343"/>
        <v>399.79</v>
      </c>
      <c r="J1112">
        <f t="shared" si="344"/>
        <v>398.79</v>
      </c>
      <c r="K1112">
        <f t="shared" si="345"/>
        <v>1</v>
      </c>
      <c r="L1112" t="str">
        <f>IF(
    AND(
        K1112=1,
        COUNTIFS($A$2:A1112,A1112,$K$2:K1112,1)=1
    ),
    "ENTRY",
    ""
)</f>
        <v/>
      </c>
      <c r="M1112" t="str">
        <f t="shared" si="346"/>
        <v/>
      </c>
      <c r="N1112" t="str">
        <f t="shared" si="347"/>
        <v/>
      </c>
      <c r="O1112" t="str">
        <f t="shared" si="348"/>
        <v/>
      </c>
      <c r="P1112" t="str">
        <f t="shared" si="349"/>
        <v/>
      </c>
      <c r="Q1112" t="str">
        <f t="shared" si="350"/>
        <v/>
      </c>
      <c r="R1112" t="str">
        <f t="shared" si="351"/>
        <v/>
      </c>
      <c r="S1112" t="str">
        <f t="shared" si="359"/>
        <v/>
      </c>
      <c r="U1112" t="str">
        <f t="shared" si="352"/>
        <v/>
      </c>
      <c r="V1112" t="str">
        <f t="shared" si="353"/>
        <v/>
      </c>
      <c r="W1112" t="str">
        <f t="shared" si="354"/>
        <v/>
      </c>
      <c r="X1112" t="str">
        <f t="shared" si="355"/>
        <v/>
      </c>
      <c r="Y1112" t="str">
        <f t="shared" si="356"/>
        <v/>
      </c>
      <c r="Z1112" cm="1">
        <f t="array" ref="Z1112">LOOKUP(
    2,
    1/($A:$A=$A1112),
    $C:$C
)</f>
        <v>403.15</v>
      </c>
      <c r="AA1112" t="str">
        <f t="shared" si="357"/>
        <v/>
      </c>
      <c r="AB1112" t="str">
        <f t="shared" si="358"/>
        <v/>
      </c>
    </row>
    <row r="1113" spans="1:28" x14ac:dyDescent="0.3">
      <c r="A1113" s="2">
        <v>45883</v>
      </c>
      <c r="B1113" s="1">
        <v>0.60763888888888884</v>
      </c>
      <c r="C1113">
        <v>402.39</v>
      </c>
      <c r="D1113">
        <v>401.7</v>
      </c>
      <c r="E1113">
        <v>158482</v>
      </c>
      <c r="F1113" t="b">
        <f t="shared" si="340"/>
        <v>0</v>
      </c>
      <c r="G1113" t="str">
        <f t="shared" si="341"/>
        <v/>
      </c>
      <c r="H1113" t="str">
        <f t="shared" si="342"/>
        <v/>
      </c>
      <c r="I1113">
        <f t="shared" si="343"/>
        <v>399.79</v>
      </c>
      <c r="J1113">
        <f t="shared" si="344"/>
        <v>398.79</v>
      </c>
      <c r="K1113">
        <f t="shared" si="345"/>
        <v>1</v>
      </c>
      <c r="L1113" t="str">
        <f>IF(
    AND(
        K1113=1,
        COUNTIFS($A$2:A1113,A1113,$K$2:K1113,1)=1
    ),
    "ENTRY",
    ""
)</f>
        <v/>
      </c>
      <c r="M1113" t="str">
        <f t="shared" si="346"/>
        <v/>
      </c>
      <c r="N1113" t="str">
        <f t="shared" si="347"/>
        <v/>
      </c>
      <c r="O1113" t="str">
        <f t="shared" si="348"/>
        <v/>
      </c>
      <c r="P1113" t="str">
        <f t="shared" si="349"/>
        <v/>
      </c>
      <c r="Q1113" t="str">
        <f t="shared" si="350"/>
        <v/>
      </c>
      <c r="R1113" t="str">
        <f t="shared" si="351"/>
        <v/>
      </c>
      <c r="S1113" t="str">
        <f t="shared" si="359"/>
        <v/>
      </c>
      <c r="U1113" t="str">
        <f t="shared" si="352"/>
        <v/>
      </c>
      <c r="V1113" t="str">
        <f t="shared" si="353"/>
        <v/>
      </c>
      <c r="W1113" t="str">
        <f t="shared" si="354"/>
        <v/>
      </c>
      <c r="X1113" t="str">
        <f t="shared" si="355"/>
        <v/>
      </c>
      <c r="Y1113" t="str">
        <f t="shared" si="356"/>
        <v/>
      </c>
      <c r="Z1113" cm="1">
        <f t="array" ref="Z1113">LOOKUP(
    2,
    1/($A:$A=$A1113),
    $C:$C
)</f>
        <v>403.15</v>
      </c>
      <c r="AA1113" t="str">
        <f t="shared" si="357"/>
        <v/>
      </c>
      <c r="AB1113" t="str">
        <f t="shared" si="358"/>
        <v/>
      </c>
    </row>
    <row r="1114" spans="1:28" x14ac:dyDescent="0.3">
      <c r="A1114" s="2">
        <v>45883</v>
      </c>
      <c r="B1114" s="1">
        <v>0.61111111111111116</v>
      </c>
      <c r="C1114">
        <v>402.55</v>
      </c>
      <c r="D1114">
        <v>402.03</v>
      </c>
      <c r="E1114">
        <v>93727</v>
      </c>
      <c r="F1114" t="b">
        <f t="shared" si="340"/>
        <v>0</v>
      </c>
      <c r="G1114" t="str">
        <f t="shared" si="341"/>
        <v/>
      </c>
      <c r="H1114" t="str">
        <f t="shared" si="342"/>
        <v/>
      </c>
      <c r="I1114">
        <f t="shared" si="343"/>
        <v>399.79</v>
      </c>
      <c r="J1114">
        <f t="shared" si="344"/>
        <v>398.79</v>
      </c>
      <c r="K1114">
        <f t="shared" si="345"/>
        <v>1</v>
      </c>
      <c r="L1114" t="str">
        <f>IF(
    AND(
        K1114=1,
        COUNTIFS($A$2:A1114,A1114,$K$2:K1114,1)=1
    ),
    "ENTRY",
    ""
)</f>
        <v/>
      </c>
      <c r="M1114" t="str">
        <f t="shared" si="346"/>
        <v/>
      </c>
      <c r="N1114" t="str">
        <f t="shared" si="347"/>
        <v/>
      </c>
      <c r="O1114" t="str">
        <f t="shared" si="348"/>
        <v/>
      </c>
      <c r="P1114" t="str">
        <f t="shared" si="349"/>
        <v/>
      </c>
      <c r="Q1114" t="str">
        <f t="shared" si="350"/>
        <v/>
      </c>
      <c r="R1114" t="str">
        <f t="shared" si="351"/>
        <v/>
      </c>
      <c r="S1114" t="str">
        <f t="shared" si="359"/>
        <v/>
      </c>
      <c r="U1114" t="str">
        <f t="shared" si="352"/>
        <v/>
      </c>
      <c r="V1114" t="str">
        <f t="shared" si="353"/>
        <v/>
      </c>
      <c r="W1114" t="str">
        <f t="shared" si="354"/>
        <v/>
      </c>
      <c r="X1114" t="str">
        <f t="shared" si="355"/>
        <v/>
      </c>
      <c r="Y1114" t="str">
        <f t="shared" si="356"/>
        <v/>
      </c>
      <c r="Z1114" cm="1">
        <f t="array" ref="Z1114">LOOKUP(
    2,
    1/($A:$A=$A1114),
    $C:$C
)</f>
        <v>403.15</v>
      </c>
      <c r="AA1114" t="str">
        <f t="shared" si="357"/>
        <v/>
      </c>
      <c r="AB1114" t="str">
        <f t="shared" si="358"/>
        <v/>
      </c>
    </row>
    <row r="1115" spans="1:28" x14ac:dyDescent="0.3">
      <c r="A1115" s="2">
        <v>45883</v>
      </c>
      <c r="B1115" s="1">
        <v>0.61458333333333337</v>
      </c>
      <c r="C1115">
        <v>403.03</v>
      </c>
      <c r="D1115">
        <v>402.27</v>
      </c>
      <c r="E1115">
        <v>111165</v>
      </c>
      <c r="F1115" t="b">
        <f t="shared" si="340"/>
        <v>0</v>
      </c>
      <c r="G1115" t="str">
        <f t="shared" si="341"/>
        <v/>
      </c>
      <c r="H1115" t="str">
        <f t="shared" si="342"/>
        <v/>
      </c>
      <c r="I1115">
        <f t="shared" si="343"/>
        <v>399.79</v>
      </c>
      <c r="J1115">
        <f t="shared" si="344"/>
        <v>398.79</v>
      </c>
      <c r="K1115">
        <f t="shared" si="345"/>
        <v>1</v>
      </c>
      <c r="L1115" t="str">
        <f>IF(
    AND(
        K1115=1,
        COUNTIFS($A$2:A1115,A1115,$K$2:K1115,1)=1
    ),
    "ENTRY",
    ""
)</f>
        <v/>
      </c>
      <c r="M1115" t="str">
        <f t="shared" si="346"/>
        <v/>
      </c>
      <c r="N1115" t="str">
        <f t="shared" si="347"/>
        <v/>
      </c>
      <c r="O1115" t="str">
        <f t="shared" si="348"/>
        <v/>
      </c>
      <c r="P1115" t="str">
        <f t="shared" si="349"/>
        <v/>
      </c>
      <c r="Q1115" t="str">
        <f t="shared" si="350"/>
        <v/>
      </c>
      <c r="R1115" t="str">
        <f t="shared" si="351"/>
        <v/>
      </c>
      <c r="S1115" t="str">
        <f t="shared" si="359"/>
        <v/>
      </c>
      <c r="U1115" t="str">
        <f t="shared" si="352"/>
        <v/>
      </c>
      <c r="V1115" t="str">
        <f t="shared" si="353"/>
        <v/>
      </c>
      <c r="W1115" t="str">
        <f t="shared" si="354"/>
        <v/>
      </c>
      <c r="X1115" t="str">
        <f t="shared" si="355"/>
        <v/>
      </c>
      <c r="Y1115" t="str">
        <f t="shared" si="356"/>
        <v/>
      </c>
      <c r="Z1115" cm="1">
        <f t="array" ref="Z1115">LOOKUP(
    2,
    1/($A:$A=$A1115),
    $C:$C
)</f>
        <v>403.15</v>
      </c>
      <c r="AA1115" t="str">
        <f t="shared" si="357"/>
        <v/>
      </c>
      <c r="AB1115" t="str">
        <f t="shared" si="358"/>
        <v/>
      </c>
    </row>
    <row r="1116" spans="1:28" x14ac:dyDescent="0.3">
      <c r="A1116" s="2">
        <v>45883</v>
      </c>
      <c r="B1116" s="1">
        <v>0.61805555555555558</v>
      </c>
      <c r="C1116">
        <v>403.03</v>
      </c>
      <c r="D1116">
        <v>402.18</v>
      </c>
      <c r="E1116">
        <v>87875</v>
      </c>
      <c r="F1116" t="b">
        <f t="shared" si="340"/>
        <v>0</v>
      </c>
      <c r="G1116" t="str">
        <f t="shared" si="341"/>
        <v/>
      </c>
      <c r="H1116" t="str">
        <f t="shared" si="342"/>
        <v/>
      </c>
      <c r="I1116">
        <f t="shared" si="343"/>
        <v>399.79</v>
      </c>
      <c r="J1116">
        <f t="shared" si="344"/>
        <v>398.79</v>
      </c>
      <c r="K1116">
        <f t="shared" si="345"/>
        <v>1</v>
      </c>
      <c r="L1116" t="str">
        <f>IF(
    AND(
        K1116=1,
        COUNTIFS($A$2:A1116,A1116,$K$2:K1116,1)=1
    ),
    "ENTRY",
    ""
)</f>
        <v/>
      </c>
      <c r="M1116" t="str">
        <f t="shared" si="346"/>
        <v/>
      </c>
      <c r="N1116" t="str">
        <f t="shared" si="347"/>
        <v/>
      </c>
      <c r="O1116" t="str">
        <f t="shared" si="348"/>
        <v/>
      </c>
      <c r="P1116" t="str">
        <f t="shared" si="349"/>
        <v/>
      </c>
      <c r="Q1116" t="str">
        <f t="shared" si="350"/>
        <v/>
      </c>
      <c r="R1116" t="str">
        <f t="shared" si="351"/>
        <v/>
      </c>
      <c r="S1116" t="str">
        <f t="shared" si="359"/>
        <v/>
      </c>
      <c r="U1116" t="str">
        <f t="shared" si="352"/>
        <v/>
      </c>
      <c r="V1116" t="str">
        <f t="shared" si="353"/>
        <v/>
      </c>
      <c r="W1116" t="str">
        <f t="shared" si="354"/>
        <v/>
      </c>
      <c r="X1116" t="str">
        <f t="shared" si="355"/>
        <v/>
      </c>
      <c r="Y1116" t="str">
        <f t="shared" si="356"/>
        <v/>
      </c>
      <c r="Z1116" cm="1">
        <f t="array" ref="Z1116">LOOKUP(
    2,
    1/($A:$A=$A1116),
    $C:$C
)</f>
        <v>403.15</v>
      </c>
      <c r="AA1116" t="str">
        <f t="shared" si="357"/>
        <v/>
      </c>
      <c r="AB1116" t="str">
        <f t="shared" si="358"/>
        <v/>
      </c>
    </row>
    <row r="1117" spans="1:28" x14ac:dyDescent="0.3">
      <c r="A1117" s="2">
        <v>45883</v>
      </c>
      <c r="B1117" s="1">
        <v>0.62152777777777779</v>
      </c>
      <c r="C1117">
        <v>402.91</v>
      </c>
      <c r="D1117">
        <v>402.55</v>
      </c>
      <c r="E1117">
        <v>55574</v>
      </c>
      <c r="F1117" t="b">
        <f t="shared" si="340"/>
        <v>0</v>
      </c>
      <c r="G1117" t="str">
        <f t="shared" si="341"/>
        <v/>
      </c>
      <c r="H1117" t="str">
        <f t="shared" si="342"/>
        <v/>
      </c>
      <c r="I1117">
        <f t="shared" si="343"/>
        <v>399.79</v>
      </c>
      <c r="J1117">
        <f t="shared" si="344"/>
        <v>398.79</v>
      </c>
      <c r="K1117">
        <f t="shared" si="345"/>
        <v>1</v>
      </c>
      <c r="L1117" t="str">
        <f>IF(
    AND(
        K1117=1,
        COUNTIFS($A$2:A1117,A1117,$K$2:K1117,1)=1
    ),
    "ENTRY",
    ""
)</f>
        <v/>
      </c>
      <c r="M1117" t="str">
        <f t="shared" si="346"/>
        <v/>
      </c>
      <c r="N1117" t="str">
        <f t="shared" si="347"/>
        <v/>
      </c>
      <c r="O1117" t="str">
        <f t="shared" si="348"/>
        <v/>
      </c>
      <c r="P1117" t="str">
        <f t="shared" si="349"/>
        <v/>
      </c>
      <c r="Q1117" t="str">
        <f t="shared" si="350"/>
        <v/>
      </c>
      <c r="R1117" t="str">
        <f t="shared" si="351"/>
        <v/>
      </c>
      <c r="S1117" t="str">
        <f t="shared" si="359"/>
        <v/>
      </c>
      <c r="U1117" t="str">
        <f t="shared" si="352"/>
        <v/>
      </c>
      <c r="V1117" t="str">
        <f t="shared" si="353"/>
        <v/>
      </c>
      <c r="W1117" t="str">
        <f t="shared" si="354"/>
        <v/>
      </c>
      <c r="X1117" t="str">
        <f t="shared" si="355"/>
        <v/>
      </c>
      <c r="Y1117" t="str">
        <f t="shared" si="356"/>
        <v/>
      </c>
      <c r="Z1117" cm="1">
        <f t="array" ref="Z1117">LOOKUP(
    2,
    1/($A:$A=$A1117),
    $C:$C
)</f>
        <v>403.15</v>
      </c>
      <c r="AA1117" t="str">
        <f t="shared" si="357"/>
        <v/>
      </c>
      <c r="AB1117" t="str">
        <f t="shared" si="358"/>
        <v/>
      </c>
    </row>
    <row r="1118" spans="1:28" x14ac:dyDescent="0.3">
      <c r="A1118" s="2">
        <v>45883</v>
      </c>
      <c r="B1118" s="1">
        <v>0.625</v>
      </c>
      <c r="C1118">
        <v>402.85</v>
      </c>
      <c r="D1118">
        <v>402.24</v>
      </c>
      <c r="E1118">
        <v>208966</v>
      </c>
      <c r="F1118" t="b">
        <f t="shared" si="340"/>
        <v>0</v>
      </c>
      <c r="G1118" t="str">
        <f t="shared" si="341"/>
        <v/>
      </c>
      <c r="H1118" t="str">
        <f t="shared" si="342"/>
        <v/>
      </c>
      <c r="I1118">
        <f t="shared" si="343"/>
        <v>399.79</v>
      </c>
      <c r="J1118">
        <f t="shared" si="344"/>
        <v>398.79</v>
      </c>
      <c r="K1118">
        <f t="shared" si="345"/>
        <v>1</v>
      </c>
      <c r="L1118" t="str">
        <f>IF(
    AND(
        K1118=1,
        COUNTIFS($A$2:A1118,A1118,$K$2:K1118,1)=1
    ),
    "ENTRY",
    ""
)</f>
        <v/>
      </c>
      <c r="M1118" t="str">
        <f t="shared" si="346"/>
        <v/>
      </c>
      <c r="N1118" t="str">
        <f t="shared" si="347"/>
        <v/>
      </c>
      <c r="O1118" t="str">
        <f t="shared" si="348"/>
        <v/>
      </c>
      <c r="P1118" t="str">
        <f t="shared" si="349"/>
        <v/>
      </c>
      <c r="Q1118" t="str">
        <f t="shared" si="350"/>
        <v/>
      </c>
      <c r="R1118" t="str">
        <f t="shared" si="351"/>
        <v/>
      </c>
      <c r="S1118" t="str">
        <f t="shared" si="359"/>
        <v/>
      </c>
      <c r="U1118" t="str">
        <f t="shared" si="352"/>
        <v/>
      </c>
      <c r="V1118" t="str">
        <f t="shared" si="353"/>
        <v/>
      </c>
      <c r="W1118" t="str">
        <f t="shared" si="354"/>
        <v/>
      </c>
      <c r="X1118" t="str">
        <f t="shared" si="355"/>
        <v/>
      </c>
      <c r="Y1118" t="str">
        <f t="shared" si="356"/>
        <v/>
      </c>
      <c r="Z1118" cm="1">
        <f t="array" ref="Z1118">LOOKUP(
    2,
    1/($A:$A=$A1118),
    $C:$C
)</f>
        <v>403.15</v>
      </c>
      <c r="AA1118" t="str">
        <f t="shared" si="357"/>
        <v/>
      </c>
      <c r="AB1118" t="str">
        <f t="shared" si="358"/>
        <v/>
      </c>
    </row>
    <row r="1119" spans="1:28" x14ac:dyDescent="0.3">
      <c r="A1119" s="2">
        <v>45883</v>
      </c>
      <c r="B1119" s="1">
        <v>0.62847222222222221</v>
      </c>
      <c r="C1119">
        <v>402.97</v>
      </c>
      <c r="D1119">
        <v>402.33</v>
      </c>
      <c r="E1119">
        <v>218514</v>
      </c>
      <c r="F1119" t="b">
        <f t="shared" si="340"/>
        <v>0</v>
      </c>
      <c r="G1119" t="str">
        <f t="shared" si="341"/>
        <v/>
      </c>
      <c r="H1119" t="str">
        <f t="shared" si="342"/>
        <v/>
      </c>
      <c r="I1119">
        <f t="shared" si="343"/>
        <v>399.79</v>
      </c>
      <c r="J1119">
        <f t="shared" si="344"/>
        <v>398.79</v>
      </c>
      <c r="K1119">
        <f t="shared" si="345"/>
        <v>1</v>
      </c>
      <c r="L1119" t="str">
        <f>IF(
    AND(
        K1119=1,
        COUNTIFS($A$2:A1119,A1119,$K$2:K1119,1)=1
    ),
    "ENTRY",
    ""
)</f>
        <v/>
      </c>
      <c r="M1119" t="str">
        <f t="shared" si="346"/>
        <v/>
      </c>
      <c r="N1119" t="str">
        <f t="shared" si="347"/>
        <v/>
      </c>
      <c r="O1119" t="str">
        <f t="shared" si="348"/>
        <v/>
      </c>
      <c r="P1119" t="str">
        <f t="shared" si="349"/>
        <v/>
      </c>
      <c r="Q1119" t="str">
        <f t="shared" si="350"/>
        <v/>
      </c>
      <c r="R1119" t="str">
        <f t="shared" si="351"/>
        <v/>
      </c>
      <c r="S1119" t="str">
        <f t="shared" si="359"/>
        <v/>
      </c>
      <c r="U1119" t="str">
        <f t="shared" si="352"/>
        <v/>
      </c>
      <c r="V1119" t="str">
        <f t="shared" si="353"/>
        <v/>
      </c>
      <c r="W1119" t="str">
        <f t="shared" si="354"/>
        <v/>
      </c>
      <c r="X1119" t="str">
        <f t="shared" si="355"/>
        <v/>
      </c>
      <c r="Y1119" t="str">
        <f t="shared" si="356"/>
        <v/>
      </c>
      <c r="Z1119" cm="1">
        <f t="array" ref="Z1119">LOOKUP(
    2,
    1/($A:$A=$A1119),
    $C:$C
)</f>
        <v>403.15</v>
      </c>
      <c r="AA1119" t="str">
        <f t="shared" si="357"/>
        <v/>
      </c>
      <c r="AB1119" t="str">
        <f t="shared" si="358"/>
        <v/>
      </c>
    </row>
    <row r="1120" spans="1:28" x14ac:dyDescent="0.3">
      <c r="A1120" s="2">
        <v>45883</v>
      </c>
      <c r="B1120" s="1">
        <v>0.63194444444444442</v>
      </c>
      <c r="C1120">
        <v>402.91</v>
      </c>
      <c r="D1120">
        <v>402.67</v>
      </c>
      <c r="E1120">
        <v>156855</v>
      </c>
      <c r="F1120" t="b">
        <f t="shared" si="340"/>
        <v>0</v>
      </c>
      <c r="G1120" t="str">
        <f t="shared" si="341"/>
        <v/>
      </c>
      <c r="H1120" t="str">
        <f t="shared" si="342"/>
        <v/>
      </c>
      <c r="I1120">
        <f t="shared" si="343"/>
        <v>399.79</v>
      </c>
      <c r="J1120">
        <f t="shared" si="344"/>
        <v>398.79</v>
      </c>
      <c r="K1120">
        <f t="shared" si="345"/>
        <v>1</v>
      </c>
      <c r="L1120" t="str">
        <f>IF(
    AND(
        K1120=1,
        COUNTIFS($A$2:A1120,A1120,$K$2:K1120,1)=1
    ),
    "ENTRY",
    ""
)</f>
        <v/>
      </c>
      <c r="M1120" t="str">
        <f t="shared" si="346"/>
        <v/>
      </c>
      <c r="N1120" t="str">
        <f t="shared" si="347"/>
        <v/>
      </c>
      <c r="O1120" t="str">
        <f t="shared" si="348"/>
        <v/>
      </c>
      <c r="P1120" t="str">
        <f t="shared" si="349"/>
        <v/>
      </c>
      <c r="Q1120" t="str">
        <f t="shared" si="350"/>
        <v/>
      </c>
      <c r="R1120" t="str">
        <f t="shared" si="351"/>
        <v/>
      </c>
      <c r="S1120" t="str">
        <f t="shared" si="359"/>
        <v/>
      </c>
      <c r="U1120" t="str">
        <f t="shared" si="352"/>
        <v/>
      </c>
      <c r="V1120" t="str">
        <f t="shared" si="353"/>
        <v/>
      </c>
      <c r="W1120" t="str">
        <f t="shared" si="354"/>
        <v/>
      </c>
      <c r="X1120" t="str">
        <f t="shared" si="355"/>
        <v/>
      </c>
      <c r="Y1120" t="str">
        <f t="shared" si="356"/>
        <v/>
      </c>
      <c r="Z1120" cm="1">
        <f t="array" ref="Z1120">LOOKUP(
    2,
    1/($A:$A=$A1120),
    $C:$C
)</f>
        <v>403.15</v>
      </c>
      <c r="AA1120" t="str">
        <f t="shared" si="357"/>
        <v/>
      </c>
      <c r="AB1120" t="str">
        <f t="shared" si="358"/>
        <v/>
      </c>
    </row>
    <row r="1121" spans="1:28" x14ac:dyDescent="0.3">
      <c r="A1121" s="2">
        <v>45883</v>
      </c>
      <c r="B1121" s="1">
        <v>0.63541666666666663</v>
      </c>
      <c r="C1121">
        <v>403.09</v>
      </c>
      <c r="D1121">
        <v>402.7</v>
      </c>
      <c r="E1121">
        <v>389109</v>
      </c>
      <c r="F1121" t="b">
        <f t="shared" si="340"/>
        <v>0</v>
      </c>
      <c r="G1121" t="str">
        <f t="shared" si="341"/>
        <v/>
      </c>
      <c r="H1121" t="str">
        <f t="shared" si="342"/>
        <v/>
      </c>
      <c r="I1121">
        <f t="shared" si="343"/>
        <v>399.79</v>
      </c>
      <c r="J1121">
        <f t="shared" si="344"/>
        <v>398.79</v>
      </c>
      <c r="K1121">
        <f t="shared" si="345"/>
        <v>1</v>
      </c>
      <c r="L1121" t="str">
        <f>IF(
    AND(
        K1121=1,
        COUNTIFS($A$2:A1121,A1121,$K$2:K1121,1)=1
    ),
    "ENTRY",
    ""
)</f>
        <v/>
      </c>
      <c r="M1121" t="str">
        <f t="shared" si="346"/>
        <v/>
      </c>
      <c r="N1121" t="str">
        <f t="shared" si="347"/>
        <v/>
      </c>
      <c r="O1121" t="str">
        <f t="shared" si="348"/>
        <v/>
      </c>
      <c r="P1121" t="str">
        <f t="shared" si="349"/>
        <v/>
      </c>
      <c r="Q1121" t="str">
        <f t="shared" si="350"/>
        <v/>
      </c>
      <c r="R1121" t="str">
        <f t="shared" si="351"/>
        <v/>
      </c>
      <c r="S1121" t="str">
        <f t="shared" si="359"/>
        <v/>
      </c>
      <c r="U1121" t="str">
        <f t="shared" si="352"/>
        <v/>
      </c>
      <c r="V1121" t="str">
        <f t="shared" si="353"/>
        <v/>
      </c>
      <c r="W1121" t="str">
        <f t="shared" si="354"/>
        <v/>
      </c>
      <c r="X1121" t="str">
        <f t="shared" si="355"/>
        <v/>
      </c>
      <c r="Y1121" t="str">
        <f t="shared" si="356"/>
        <v/>
      </c>
      <c r="Z1121" cm="1">
        <f t="array" ref="Z1121">LOOKUP(
    2,
    1/($A:$A=$A1121),
    $C:$C
)</f>
        <v>403.15</v>
      </c>
      <c r="AA1121" t="str">
        <f t="shared" si="357"/>
        <v/>
      </c>
      <c r="AB1121" t="str">
        <f t="shared" si="358"/>
        <v/>
      </c>
    </row>
    <row r="1122" spans="1:28" x14ac:dyDescent="0.3">
      <c r="A1122" s="2">
        <v>45883</v>
      </c>
      <c r="B1122" s="1">
        <v>0.63888888888888884</v>
      </c>
      <c r="C1122">
        <v>403.24</v>
      </c>
      <c r="D1122">
        <v>402.55</v>
      </c>
      <c r="E1122">
        <v>274857</v>
      </c>
      <c r="F1122" t="b">
        <f t="shared" si="340"/>
        <v>0</v>
      </c>
      <c r="G1122" t="str">
        <f t="shared" si="341"/>
        <v/>
      </c>
      <c r="H1122" t="str">
        <f t="shared" si="342"/>
        <v/>
      </c>
      <c r="I1122">
        <f t="shared" si="343"/>
        <v>399.79</v>
      </c>
      <c r="J1122">
        <f t="shared" si="344"/>
        <v>398.79</v>
      </c>
      <c r="K1122">
        <f t="shared" si="345"/>
        <v>1</v>
      </c>
      <c r="L1122" t="str">
        <f>IF(
    AND(
        K1122=1,
        COUNTIFS($A$2:A1122,A1122,$K$2:K1122,1)=1
    ),
    "ENTRY",
    ""
)</f>
        <v/>
      </c>
      <c r="M1122" t="str">
        <f t="shared" si="346"/>
        <v/>
      </c>
      <c r="N1122" t="str">
        <f t="shared" si="347"/>
        <v/>
      </c>
      <c r="O1122" t="str">
        <f t="shared" si="348"/>
        <v/>
      </c>
      <c r="P1122" t="str">
        <f t="shared" si="349"/>
        <v/>
      </c>
      <c r="Q1122" t="str">
        <f t="shared" si="350"/>
        <v/>
      </c>
      <c r="R1122" t="str">
        <f t="shared" si="351"/>
        <v/>
      </c>
      <c r="S1122" t="str">
        <f t="shared" si="359"/>
        <v/>
      </c>
      <c r="U1122" t="str">
        <f t="shared" si="352"/>
        <v/>
      </c>
      <c r="V1122" t="str">
        <f t="shared" si="353"/>
        <v/>
      </c>
      <c r="W1122" t="str">
        <f t="shared" si="354"/>
        <v/>
      </c>
      <c r="X1122" t="str">
        <f t="shared" si="355"/>
        <v/>
      </c>
      <c r="Y1122" t="str">
        <f t="shared" si="356"/>
        <v/>
      </c>
      <c r="Z1122" cm="1">
        <f t="array" ref="Z1122">LOOKUP(
    2,
    1/($A:$A=$A1122),
    $C:$C
)</f>
        <v>403.15</v>
      </c>
      <c r="AA1122" t="str">
        <f t="shared" si="357"/>
        <v/>
      </c>
      <c r="AB1122" t="str">
        <f t="shared" si="358"/>
        <v/>
      </c>
    </row>
    <row r="1123" spans="1:28" x14ac:dyDescent="0.3">
      <c r="A1123" s="2">
        <v>45883</v>
      </c>
      <c r="B1123" s="1">
        <v>0.64236111111111116</v>
      </c>
      <c r="C1123">
        <v>403.15</v>
      </c>
      <c r="D1123">
        <v>401.88</v>
      </c>
      <c r="E1123">
        <v>210972</v>
      </c>
      <c r="F1123" t="b">
        <f t="shared" si="340"/>
        <v>0</v>
      </c>
      <c r="G1123" t="str">
        <f t="shared" si="341"/>
        <v/>
      </c>
      <c r="H1123" t="str">
        <f t="shared" si="342"/>
        <v/>
      </c>
      <c r="I1123">
        <f t="shared" si="343"/>
        <v>399.79</v>
      </c>
      <c r="J1123">
        <f t="shared" si="344"/>
        <v>398.79</v>
      </c>
      <c r="K1123">
        <f t="shared" si="345"/>
        <v>1</v>
      </c>
      <c r="L1123" t="str">
        <f>IF(
    AND(
        K1123=1,
        COUNTIFS($A$2:A1123,A1123,$K$2:K1123,1)=1
    ),
    "ENTRY",
    ""
)</f>
        <v/>
      </c>
      <c r="M1123" t="str">
        <f t="shared" si="346"/>
        <v/>
      </c>
      <c r="N1123" t="str">
        <f t="shared" si="347"/>
        <v/>
      </c>
      <c r="O1123" t="str">
        <f t="shared" si="348"/>
        <v/>
      </c>
      <c r="P1123" t="str">
        <f t="shared" si="349"/>
        <v/>
      </c>
      <c r="Q1123" t="str">
        <f t="shared" si="350"/>
        <v/>
      </c>
      <c r="R1123" t="str">
        <f t="shared" si="351"/>
        <v/>
      </c>
      <c r="S1123" t="str">
        <f t="shared" si="359"/>
        <v/>
      </c>
      <c r="U1123" t="str">
        <f t="shared" si="352"/>
        <v/>
      </c>
      <c r="V1123" t="str">
        <f t="shared" si="353"/>
        <v/>
      </c>
      <c r="W1123" t="str">
        <f t="shared" si="354"/>
        <v/>
      </c>
      <c r="X1123" t="str">
        <f t="shared" si="355"/>
        <v/>
      </c>
      <c r="Y1123" t="str">
        <f t="shared" si="356"/>
        <v/>
      </c>
      <c r="Z1123" cm="1">
        <f t="array" ref="Z1123">LOOKUP(
    2,
    1/($A:$A=$A1123),
    $C:$C
)</f>
        <v>403.15</v>
      </c>
      <c r="AA1123" t="str">
        <f t="shared" si="357"/>
        <v/>
      </c>
      <c r="AB1123" t="str">
        <f t="shared" si="358"/>
        <v/>
      </c>
    </row>
    <row r="1124" spans="1:28" x14ac:dyDescent="0.3">
      <c r="A1124" s="2">
        <v>45887</v>
      </c>
      <c r="B1124" s="1">
        <v>0.41666666666666669</v>
      </c>
      <c r="C1124">
        <v>411.97</v>
      </c>
      <c r="D1124">
        <v>411.52</v>
      </c>
      <c r="E1124">
        <v>87749</v>
      </c>
      <c r="F1124" t="b">
        <f t="shared" si="340"/>
        <v>1</v>
      </c>
      <c r="G1124">
        <f t="shared" si="341"/>
        <v>411.97</v>
      </c>
      <c r="H1124">
        <f t="shared" si="342"/>
        <v>411.52</v>
      </c>
      <c r="I1124">
        <f t="shared" si="343"/>
        <v>411.97</v>
      </c>
      <c r="J1124">
        <f t="shared" si="344"/>
        <v>411.52</v>
      </c>
      <c r="K1124">
        <f t="shared" si="345"/>
        <v>0</v>
      </c>
      <c r="L1124" t="str">
        <f>IF(
    AND(
        K1124=1,
        COUNTIFS($A$2:A1124,A1124,$K$2:K1124,1)=1
    ),
    "ENTRY",
    ""
)</f>
        <v/>
      </c>
      <c r="M1124" t="str">
        <f t="shared" si="346"/>
        <v/>
      </c>
      <c r="N1124" t="str">
        <f t="shared" si="347"/>
        <v/>
      </c>
      <c r="O1124" t="str">
        <f t="shared" si="348"/>
        <v/>
      </c>
      <c r="P1124" t="str">
        <f t="shared" si="349"/>
        <v/>
      </c>
      <c r="Q1124" t="str">
        <f t="shared" si="350"/>
        <v/>
      </c>
      <c r="R1124" t="str">
        <f t="shared" si="351"/>
        <v/>
      </c>
      <c r="S1124" t="str">
        <f t="shared" si="359"/>
        <v/>
      </c>
      <c r="U1124" t="str">
        <f t="shared" si="352"/>
        <v/>
      </c>
      <c r="V1124" t="str">
        <f t="shared" si="353"/>
        <v/>
      </c>
      <c r="W1124" t="str">
        <f t="shared" si="354"/>
        <v/>
      </c>
      <c r="X1124" t="str">
        <f t="shared" si="355"/>
        <v/>
      </c>
      <c r="Y1124" t="str">
        <f t="shared" si="356"/>
        <v/>
      </c>
      <c r="Z1124" cm="1">
        <f t="array" ref="Z1124">LOOKUP(
    2,
    1/($A:$A=$A1124),
    $C:$C
)</f>
        <v>409.79</v>
      </c>
      <c r="AA1124" t="str">
        <f t="shared" si="357"/>
        <v/>
      </c>
      <c r="AB1124" t="str">
        <f t="shared" si="358"/>
        <v/>
      </c>
    </row>
    <row r="1125" spans="1:28" x14ac:dyDescent="0.3">
      <c r="A1125" s="2">
        <v>45887</v>
      </c>
      <c r="B1125" s="1">
        <v>0.4201388888888889</v>
      </c>
      <c r="C1125">
        <v>412.33</v>
      </c>
      <c r="D1125">
        <v>411.58</v>
      </c>
      <c r="E1125">
        <v>77971</v>
      </c>
      <c r="F1125" t="b">
        <f t="shared" si="340"/>
        <v>0</v>
      </c>
      <c r="G1125" t="str">
        <f t="shared" si="341"/>
        <v/>
      </c>
      <c r="H1125" t="str">
        <f t="shared" si="342"/>
        <v/>
      </c>
      <c r="I1125">
        <f t="shared" si="343"/>
        <v>411.97</v>
      </c>
      <c r="J1125">
        <f t="shared" si="344"/>
        <v>411.52</v>
      </c>
      <c r="K1125">
        <f t="shared" si="345"/>
        <v>1</v>
      </c>
      <c r="L1125" t="str">
        <f>IF(
    AND(
        K1125=1,
        COUNTIFS($A$2:A1125,A1125,$K$2:K1125,1)=1
    ),
    "ENTRY",
    ""
)</f>
        <v>ENTRY</v>
      </c>
      <c r="M1125" t="str">
        <f t="shared" si="346"/>
        <v>LONG</v>
      </c>
      <c r="N1125">
        <f t="shared" si="347"/>
        <v>411.97</v>
      </c>
      <c r="O1125">
        <f t="shared" si="348"/>
        <v>411.52</v>
      </c>
      <c r="P1125">
        <f t="shared" si="349"/>
        <v>0.45000000000004547</v>
      </c>
      <c r="Q1125">
        <f t="shared" si="350"/>
        <v>1111</v>
      </c>
      <c r="R1125">
        <f t="shared" si="351"/>
        <v>499.95000000005052</v>
      </c>
      <c r="S1125">
        <f t="shared" si="359"/>
        <v>412.6450000000001</v>
      </c>
      <c r="U1125">
        <f t="shared" si="352"/>
        <v>413.32000000000016</v>
      </c>
      <c r="V1125" t="str">
        <f t="shared" si="353"/>
        <v>YES</v>
      </c>
      <c r="W1125" t="str">
        <f t="shared" si="354"/>
        <v>YES</v>
      </c>
      <c r="X1125">
        <f t="shared" si="355"/>
        <v>7.0666666666658413</v>
      </c>
      <c r="Y1125" t="str">
        <f t="shared" si="356"/>
        <v>YES</v>
      </c>
      <c r="Z1125" cm="1">
        <f t="array" ref="Z1125">LOOKUP(
    2,
    1/($A:$A=$A1125),
    $C:$C
)</f>
        <v>409.79</v>
      </c>
      <c r="AA1125">
        <f t="shared" si="357"/>
        <v>411.52</v>
      </c>
      <c r="AB1125">
        <f t="shared" si="358"/>
        <v>-500</v>
      </c>
    </row>
    <row r="1126" spans="1:28" x14ac:dyDescent="0.3">
      <c r="A1126" s="2">
        <v>45887</v>
      </c>
      <c r="B1126" s="1">
        <v>0.4236111111111111</v>
      </c>
      <c r="C1126">
        <v>411.82</v>
      </c>
      <c r="D1126">
        <v>410.91</v>
      </c>
      <c r="E1126">
        <v>117040</v>
      </c>
      <c r="F1126" t="b">
        <f t="shared" si="340"/>
        <v>0</v>
      </c>
      <c r="G1126" t="str">
        <f t="shared" si="341"/>
        <v/>
      </c>
      <c r="H1126" t="str">
        <f t="shared" si="342"/>
        <v/>
      </c>
      <c r="I1126">
        <f t="shared" si="343"/>
        <v>411.97</v>
      </c>
      <c r="J1126">
        <f t="shared" si="344"/>
        <v>411.52</v>
      </c>
      <c r="K1126">
        <f t="shared" si="345"/>
        <v>1</v>
      </c>
      <c r="L1126" t="str">
        <f>IF(
    AND(
        K1126=1,
        COUNTIFS($A$2:A1126,A1126,$K$2:K1126,1)=1
    ),
    "ENTRY",
    ""
)</f>
        <v/>
      </c>
      <c r="M1126" t="str">
        <f t="shared" si="346"/>
        <v/>
      </c>
      <c r="N1126" t="str">
        <f t="shared" si="347"/>
        <v/>
      </c>
      <c r="O1126" t="str">
        <f t="shared" si="348"/>
        <v/>
      </c>
      <c r="P1126" t="str">
        <f t="shared" si="349"/>
        <v/>
      </c>
      <c r="Q1126" t="str">
        <f t="shared" si="350"/>
        <v/>
      </c>
      <c r="R1126" t="str">
        <f t="shared" si="351"/>
        <v/>
      </c>
      <c r="S1126" t="str">
        <f t="shared" si="359"/>
        <v/>
      </c>
      <c r="U1126" t="str">
        <f t="shared" si="352"/>
        <v/>
      </c>
      <c r="V1126" t="str">
        <f t="shared" si="353"/>
        <v/>
      </c>
      <c r="W1126" t="str">
        <f t="shared" si="354"/>
        <v/>
      </c>
      <c r="X1126" t="str">
        <f t="shared" si="355"/>
        <v/>
      </c>
      <c r="Y1126" t="str">
        <f t="shared" si="356"/>
        <v/>
      </c>
      <c r="Z1126" cm="1">
        <f t="array" ref="Z1126">LOOKUP(
    2,
    1/($A:$A=$A1126),
    $C:$C
)</f>
        <v>409.79</v>
      </c>
      <c r="AA1126" t="str">
        <f t="shared" si="357"/>
        <v/>
      </c>
      <c r="AB1126" t="str">
        <f t="shared" si="358"/>
        <v/>
      </c>
    </row>
    <row r="1127" spans="1:28" x14ac:dyDescent="0.3">
      <c r="A1127" s="2">
        <v>45887</v>
      </c>
      <c r="B1127" s="1">
        <v>0.42708333333333331</v>
      </c>
      <c r="C1127">
        <v>412.06</v>
      </c>
      <c r="D1127">
        <v>411.09</v>
      </c>
      <c r="E1127">
        <v>99604</v>
      </c>
      <c r="F1127" t="b">
        <f t="shared" si="340"/>
        <v>0</v>
      </c>
      <c r="G1127" t="str">
        <f t="shared" si="341"/>
        <v/>
      </c>
      <c r="H1127" t="str">
        <f t="shared" si="342"/>
        <v/>
      </c>
      <c r="I1127">
        <f t="shared" si="343"/>
        <v>411.97</v>
      </c>
      <c r="J1127">
        <f t="shared" si="344"/>
        <v>411.52</v>
      </c>
      <c r="K1127">
        <f t="shared" si="345"/>
        <v>1</v>
      </c>
      <c r="L1127" t="str">
        <f>IF(
    AND(
        K1127=1,
        COUNTIFS($A$2:A1127,A1127,$K$2:K1127,1)=1
    ),
    "ENTRY",
    ""
)</f>
        <v/>
      </c>
      <c r="M1127" t="str">
        <f t="shared" si="346"/>
        <v/>
      </c>
      <c r="N1127" t="str">
        <f t="shared" si="347"/>
        <v/>
      </c>
      <c r="O1127" t="str">
        <f t="shared" si="348"/>
        <v/>
      </c>
      <c r="P1127" t="str">
        <f t="shared" si="349"/>
        <v/>
      </c>
      <c r="Q1127" t="str">
        <f t="shared" si="350"/>
        <v/>
      </c>
      <c r="R1127" t="str">
        <f t="shared" si="351"/>
        <v/>
      </c>
      <c r="S1127" t="str">
        <f t="shared" si="359"/>
        <v/>
      </c>
      <c r="U1127" t="str">
        <f t="shared" si="352"/>
        <v/>
      </c>
      <c r="V1127" t="str">
        <f t="shared" si="353"/>
        <v/>
      </c>
      <c r="W1127" t="str">
        <f t="shared" si="354"/>
        <v/>
      </c>
      <c r="X1127" t="str">
        <f t="shared" si="355"/>
        <v/>
      </c>
      <c r="Y1127" t="str">
        <f t="shared" si="356"/>
        <v/>
      </c>
      <c r="Z1127" cm="1">
        <f t="array" ref="Z1127">LOOKUP(
    2,
    1/($A:$A=$A1127),
    $C:$C
)</f>
        <v>409.79</v>
      </c>
      <c r="AA1127" t="str">
        <f t="shared" si="357"/>
        <v/>
      </c>
      <c r="AB1127" t="str">
        <f t="shared" si="358"/>
        <v/>
      </c>
    </row>
    <row r="1128" spans="1:28" x14ac:dyDescent="0.3">
      <c r="A1128" s="2">
        <v>45887</v>
      </c>
      <c r="B1128" s="1">
        <v>0.43055555555555558</v>
      </c>
      <c r="C1128">
        <v>412.12</v>
      </c>
      <c r="D1128">
        <v>411.67</v>
      </c>
      <c r="E1128">
        <v>88375</v>
      </c>
      <c r="F1128" t="b">
        <f t="shared" si="340"/>
        <v>0</v>
      </c>
      <c r="G1128" t="str">
        <f t="shared" si="341"/>
        <v/>
      </c>
      <c r="H1128" t="str">
        <f t="shared" si="342"/>
        <v/>
      </c>
      <c r="I1128">
        <f t="shared" si="343"/>
        <v>411.97</v>
      </c>
      <c r="J1128">
        <f t="shared" si="344"/>
        <v>411.52</v>
      </c>
      <c r="K1128">
        <f t="shared" si="345"/>
        <v>1</v>
      </c>
      <c r="L1128" t="str">
        <f>IF(
    AND(
        K1128=1,
        COUNTIFS($A$2:A1128,A1128,$K$2:K1128,1)=1
    ),
    "ENTRY",
    ""
)</f>
        <v/>
      </c>
      <c r="M1128" t="str">
        <f t="shared" si="346"/>
        <v/>
      </c>
      <c r="N1128" t="str">
        <f t="shared" si="347"/>
        <v/>
      </c>
      <c r="O1128" t="str">
        <f t="shared" si="348"/>
        <v/>
      </c>
      <c r="P1128" t="str">
        <f t="shared" si="349"/>
        <v/>
      </c>
      <c r="Q1128" t="str">
        <f t="shared" si="350"/>
        <v/>
      </c>
      <c r="R1128" t="str">
        <f t="shared" si="351"/>
        <v/>
      </c>
      <c r="S1128" t="str">
        <f t="shared" si="359"/>
        <v/>
      </c>
      <c r="U1128" t="str">
        <f t="shared" si="352"/>
        <v/>
      </c>
      <c r="V1128" t="str">
        <f t="shared" si="353"/>
        <v/>
      </c>
      <c r="W1128" t="str">
        <f t="shared" si="354"/>
        <v/>
      </c>
      <c r="X1128" t="str">
        <f t="shared" si="355"/>
        <v/>
      </c>
      <c r="Y1128" t="str">
        <f t="shared" si="356"/>
        <v/>
      </c>
      <c r="Z1128" cm="1">
        <f t="array" ref="Z1128">LOOKUP(
    2,
    1/($A:$A=$A1128),
    $C:$C
)</f>
        <v>409.79</v>
      </c>
      <c r="AA1128" t="str">
        <f t="shared" si="357"/>
        <v/>
      </c>
      <c r="AB1128" t="str">
        <f t="shared" si="358"/>
        <v/>
      </c>
    </row>
    <row r="1129" spans="1:28" x14ac:dyDescent="0.3">
      <c r="A1129" s="2">
        <v>45887</v>
      </c>
      <c r="B1129" s="1">
        <v>0.43402777777777779</v>
      </c>
      <c r="C1129">
        <v>411.88</v>
      </c>
      <c r="D1129">
        <v>411.18</v>
      </c>
      <c r="E1129">
        <v>77573</v>
      </c>
      <c r="F1129" t="b">
        <f t="shared" si="340"/>
        <v>0</v>
      </c>
      <c r="G1129" t="str">
        <f t="shared" si="341"/>
        <v/>
      </c>
      <c r="H1129" t="str">
        <f t="shared" si="342"/>
        <v/>
      </c>
      <c r="I1129">
        <f t="shared" si="343"/>
        <v>411.97</v>
      </c>
      <c r="J1129">
        <f t="shared" si="344"/>
        <v>411.52</v>
      </c>
      <c r="K1129">
        <f t="shared" si="345"/>
        <v>1</v>
      </c>
      <c r="L1129" t="str">
        <f>IF(
    AND(
        K1129=1,
        COUNTIFS($A$2:A1129,A1129,$K$2:K1129,1)=1
    ),
    "ENTRY",
    ""
)</f>
        <v/>
      </c>
      <c r="M1129" t="str">
        <f t="shared" si="346"/>
        <v/>
      </c>
      <c r="N1129" t="str">
        <f t="shared" si="347"/>
        <v/>
      </c>
      <c r="O1129" t="str">
        <f t="shared" si="348"/>
        <v/>
      </c>
      <c r="P1129" t="str">
        <f t="shared" si="349"/>
        <v/>
      </c>
      <c r="Q1129" t="str">
        <f t="shared" si="350"/>
        <v/>
      </c>
      <c r="R1129" t="str">
        <f t="shared" si="351"/>
        <v/>
      </c>
      <c r="S1129" t="str">
        <f t="shared" si="359"/>
        <v/>
      </c>
      <c r="U1129" t="str">
        <f t="shared" si="352"/>
        <v/>
      </c>
      <c r="V1129" t="str">
        <f t="shared" si="353"/>
        <v/>
      </c>
      <c r="W1129" t="str">
        <f t="shared" si="354"/>
        <v/>
      </c>
      <c r="X1129" t="str">
        <f t="shared" si="355"/>
        <v/>
      </c>
      <c r="Y1129" t="str">
        <f t="shared" si="356"/>
        <v/>
      </c>
      <c r="Z1129" cm="1">
        <f t="array" ref="Z1129">LOOKUP(
    2,
    1/($A:$A=$A1129),
    $C:$C
)</f>
        <v>409.79</v>
      </c>
      <c r="AA1129" t="str">
        <f t="shared" si="357"/>
        <v/>
      </c>
      <c r="AB1129" t="str">
        <f t="shared" si="358"/>
        <v/>
      </c>
    </row>
    <row r="1130" spans="1:28" x14ac:dyDescent="0.3">
      <c r="A1130" s="2">
        <v>45887</v>
      </c>
      <c r="B1130" s="1">
        <v>0.4375</v>
      </c>
      <c r="C1130">
        <v>411.94</v>
      </c>
      <c r="D1130">
        <v>411.27</v>
      </c>
      <c r="E1130">
        <v>75443</v>
      </c>
      <c r="F1130" t="b">
        <f t="shared" si="340"/>
        <v>0</v>
      </c>
      <c r="G1130" t="str">
        <f t="shared" si="341"/>
        <v/>
      </c>
      <c r="H1130" t="str">
        <f t="shared" si="342"/>
        <v/>
      </c>
      <c r="I1130">
        <f t="shared" si="343"/>
        <v>411.97</v>
      </c>
      <c r="J1130">
        <f t="shared" si="344"/>
        <v>411.52</v>
      </c>
      <c r="K1130">
        <f t="shared" si="345"/>
        <v>1</v>
      </c>
      <c r="L1130" t="str">
        <f>IF(
    AND(
        K1130=1,
        COUNTIFS($A$2:A1130,A1130,$K$2:K1130,1)=1
    ),
    "ENTRY",
    ""
)</f>
        <v/>
      </c>
      <c r="M1130" t="str">
        <f t="shared" si="346"/>
        <v/>
      </c>
      <c r="N1130" t="str">
        <f t="shared" si="347"/>
        <v/>
      </c>
      <c r="O1130" t="str">
        <f t="shared" si="348"/>
        <v/>
      </c>
      <c r="P1130" t="str">
        <f t="shared" si="349"/>
        <v/>
      </c>
      <c r="Q1130" t="str">
        <f t="shared" si="350"/>
        <v/>
      </c>
      <c r="R1130" t="str">
        <f t="shared" si="351"/>
        <v/>
      </c>
      <c r="S1130" t="str">
        <f t="shared" si="359"/>
        <v/>
      </c>
      <c r="U1130" t="str">
        <f t="shared" si="352"/>
        <v/>
      </c>
      <c r="V1130" t="str">
        <f t="shared" si="353"/>
        <v/>
      </c>
      <c r="W1130" t="str">
        <f t="shared" si="354"/>
        <v/>
      </c>
      <c r="X1130" t="str">
        <f t="shared" si="355"/>
        <v/>
      </c>
      <c r="Y1130" t="str">
        <f t="shared" si="356"/>
        <v/>
      </c>
      <c r="Z1130" cm="1">
        <f t="array" ref="Z1130">LOOKUP(
    2,
    1/($A:$A=$A1130),
    $C:$C
)</f>
        <v>409.79</v>
      </c>
      <c r="AA1130" t="str">
        <f t="shared" si="357"/>
        <v/>
      </c>
      <c r="AB1130" t="str">
        <f t="shared" si="358"/>
        <v/>
      </c>
    </row>
    <row r="1131" spans="1:28" x14ac:dyDescent="0.3">
      <c r="A1131" s="2">
        <v>45887</v>
      </c>
      <c r="B1131" s="1">
        <v>0.44097222222222221</v>
      </c>
      <c r="C1131">
        <v>413.27</v>
      </c>
      <c r="D1131">
        <v>411.42</v>
      </c>
      <c r="E1131">
        <v>154489</v>
      </c>
      <c r="F1131" t="b">
        <f t="shared" si="340"/>
        <v>0</v>
      </c>
      <c r="G1131" t="str">
        <f t="shared" si="341"/>
        <v/>
      </c>
      <c r="H1131" t="str">
        <f t="shared" si="342"/>
        <v/>
      </c>
      <c r="I1131">
        <f t="shared" si="343"/>
        <v>411.97</v>
      </c>
      <c r="J1131">
        <f t="shared" si="344"/>
        <v>411.52</v>
      </c>
      <c r="K1131">
        <f t="shared" si="345"/>
        <v>1</v>
      </c>
      <c r="L1131" t="str">
        <f>IF(
    AND(
        K1131=1,
        COUNTIFS($A$2:A1131,A1131,$K$2:K1131,1)=1
    ),
    "ENTRY",
    ""
)</f>
        <v/>
      </c>
      <c r="M1131" t="str">
        <f t="shared" si="346"/>
        <v/>
      </c>
      <c r="N1131" t="str">
        <f t="shared" si="347"/>
        <v/>
      </c>
      <c r="O1131" t="str">
        <f t="shared" si="348"/>
        <v/>
      </c>
      <c r="P1131" t="str">
        <f t="shared" si="349"/>
        <v/>
      </c>
      <c r="Q1131" t="str">
        <f t="shared" si="350"/>
        <v/>
      </c>
      <c r="R1131" t="str">
        <f t="shared" si="351"/>
        <v/>
      </c>
      <c r="S1131" t="str">
        <f t="shared" si="359"/>
        <v/>
      </c>
      <c r="U1131" t="str">
        <f t="shared" si="352"/>
        <v/>
      </c>
      <c r="V1131" t="str">
        <f t="shared" si="353"/>
        <v/>
      </c>
      <c r="W1131" t="str">
        <f t="shared" si="354"/>
        <v/>
      </c>
      <c r="X1131" t="str">
        <f t="shared" si="355"/>
        <v/>
      </c>
      <c r="Y1131" t="str">
        <f t="shared" si="356"/>
        <v/>
      </c>
      <c r="Z1131" cm="1">
        <f t="array" ref="Z1131">LOOKUP(
    2,
    1/($A:$A=$A1131),
    $C:$C
)</f>
        <v>409.79</v>
      </c>
      <c r="AA1131" t="str">
        <f t="shared" si="357"/>
        <v/>
      </c>
      <c r="AB1131" t="str">
        <f t="shared" si="358"/>
        <v/>
      </c>
    </row>
    <row r="1132" spans="1:28" x14ac:dyDescent="0.3">
      <c r="A1132" s="2">
        <v>45887</v>
      </c>
      <c r="B1132" s="1">
        <v>0.44444444444444442</v>
      </c>
      <c r="C1132">
        <v>414.76</v>
      </c>
      <c r="D1132">
        <v>413.12</v>
      </c>
      <c r="E1132">
        <v>466520</v>
      </c>
      <c r="F1132" t="b">
        <f t="shared" si="340"/>
        <v>0</v>
      </c>
      <c r="G1132" t="str">
        <f t="shared" si="341"/>
        <v/>
      </c>
      <c r="H1132" t="str">
        <f t="shared" si="342"/>
        <v/>
      </c>
      <c r="I1132">
        <f t="shared" si="343"/>
        <v>411.97</v>
      </c>
      <c r="J1132">
        <f t="shared" si="344"/>
        <v>411.52</v>
      </c>
      <c r="K1132">
        <f t="shared" si="345"/>
        <v>1</v>
      </c>
      <c r="L1132" t="str">
        <f>IF(
    AND(
        K1132=1,
        COUNTIFS($A$2:A1132,A1132,$K$2:K1132,1)=1
    ),
    "ENTRY",
    ""
)</f>
        <v/>
      </c>
      <c r="M1132" t="str">
        <f t="shared" si="346"/>
        <v/>
      </c>
      <c r="N1132" t="str">
        <f t="shared" si="347"/>
        <v/>
      </c>
      <c r="O1132" t="str">
        <f t="shared" si="348"/>
        <v/>
      </c>
      <c r="P1132" t="str">
        <f t="shared" si="349"/>
        <v/>
      </c>
      <c r="Q1132" t="str">
        <f t="shared" si="350"/>
        <v/>
      </c>
      <c r="R1132" t="str">
        <f t="shared" si="351"/>
        <v/>
      </c>
      <c r="S1132" t="str">
        <f t="shared" si="359"/>
        <v/>
      </c>
      <c r="U1132" t="str">
        <f t="shared" si="352"/>
        <v/>
      </c>
      <c r="V1132" t="str">
        <f t="shared" si="353"/>
        <v/>
      </c>
      <c r="W1132" t="str">
        <f t="shared" si="354"/>
        <v/>
      </c>
      <c r="X1132" t="str">
        <f t="shared" si="355"/>
        <v/>
      </c>
      <c r="Y1132" t="str">
        <f t="shared" si="356"/>
        <v/>
      </c>
      <c r="Z1132" cm="1">
        <f t="array" ref="Z1132">LOOKUP(
    2,
    1/($A:$A=$A1132),
    $C:$C
)</f>
        <v>409.79</v>
      </c>
      <c r="AA1132" t="str">
        <f t="shared" si="357"/>
        <v/>
      </c>
      <c r="AB1132" t="str">
        <f t="shared" si="358"/>
        <v/>
      </c>
    </row>
    <row r="1133" spans="1:28" x14ac:dyDescent="0.3">
      <c r="A1133" s="2">
        <v>45887</v>
      </c>
      <c r="B1133" s="1">
        <v>0.44791666666666669</v>
      </c>
      <c r="C1133">
        <v>413.79</v>
      </c>
      <c r="D1133">
        <v>413</v>
      </c>
      <c r="E1133">
        <v>113237</v>
      </c>
      <c r="F1133" t="b">
        <f t="shared" si="340"/>
        <v>0</v>
      </c>
      <c r="G1133" t="str">
        <f t="shared" si="341"/>
        <v/>
      </c>
      <c r="H1133" t="str">
        <f t="shared" si="342"/>
        <v/>
      </c>
      <c r="I1133">
        <f t="shared" si="343"/>
        <v>411.97</v>
      </c>
      <c r="J1133">
        <f t="shared" si="344"/>
        <v>411.52</v>
      </c>
      <c r="K1133">
        <f t="shared" si="345"/>
        <v>1</v>
      </c>
      <c r="L1133" t="str">
        <f>IF(
    AND(
        K1133=1,
        COUNTIFS($A$2:A1133,A1133,$K$2:K1133,1)=1
    ),
    "ENTRY",
    ""
)</f>
        <v/>
      </c>
      <c r="M1133" t="str">
        <f t="shared" si="346"/>
        <v/>
      </c>
      <c r="N1133" t="str">
        <f t="shared" si="347"/>
        <v/>
      </c>
      <c r="O1133" t="str">
        <f t="shared" si="348"/>
        <v/>
      </c>
      <c r="P1133" t="str">
        <f t="shared" si="349"/>
        <v/>
      </c>
      <c r="Q1133" t="str">
        <f t="shared" si="350"/>
        <v/>
      </c>
      <c r="R1133" t="str">
        <f t="shared" si="351"/>
        <v/>
      </c>
      <c r="S1133" t="str">
        <f t="shared" si="359"/>
        <v/>
      </c>
      <c r="U1133" t="str">
        <f t="shared" si="352"/>
        <v/>
      </c>
      <c r="V1133" t="str">
        <f t="shared" si="353"/>
        <v/>
      </c>
      <c r="W1133" t="str">
        <f t="shared" si="354"/>
        <v/>
      </c>
      <c r="X1133" t="str">
        <f t="shared" si="355"/>
        <v/>
      </c>
      <c r="Y1133" t="str">
        <f t="shared" si="356"/>
        <v/>
      </c>
      <c r="Z1133" cm="1">
        <f t="array" ref="Z1133">LOOKUP(
    2,
    1/($A:$A=$A1133),
    $C:$C
)</f>
        <v>409.79</v>
      </c>
      <c r="AA1133" t="str">
        <f t="shared" si="357"/>
        <v/>
      </c>
      <c r="AB1133" t="str">
        <f t="shared" si="358"/>
        <v/>
      </c>
    </row>
    <row r="1134" spans="1:28" x14ac:dyDescent="0.3">
      <c r="A1134" s="2">
        <v>45887</v>
      </c>
      <c r="B1134" s="1">
        <v>0.4513888888888889</v>
      </c>
      <c r="C1134">
        <v>413.33</v>
      </c>
      <c r="D1134">
        <v>412.73</v>
      </c>
      <c r="E1134">
        <v>97167</v>
      </c>
      <c r="F1134" t="b">
        <f t="shared" si="340"/>
        <v>0</v>
      </c>
      <c r="G1134" t="str">
        <f t="shared" si="341"/>
        <v/>
      </c>
      <c r="H1134" t="str">
        <f t="shared" si="342"/>
        <v/>
      </c>
      <c r="I1134">
        <f t="shared" si="343"/>
        <v>411.97</v>
      </c>
      <c r="J1134">
        <f t="shared" si="344"/>
        <v>411.52</v>
      </c>
      <c r="K1134">
        <f t="shared" si="345"/>
        <v>1</v>
      </c>
      <c r="L1134" t="str">
        <f>IF(
    AND(
        K1134=1,
        COUNTIFS($A$2:A1134,A1134,$K$2:K1134,1)=1
    ),
    "ENTRY",
    ""
)</f>
        <v/>
      </c>
      <c r="M1134" t="str">
        <f t="shared" si="346"/>
        <v/>
      </c>
      <c r="N1134" t="str">
        <f t="shared" si="347"/>
        <v/>
      </c>
      <c r="O1134" t="str">
        <f t="shared" si="348"/>
        <v/>
      </c>
      <c r="P1134" t="str">
        <f t="shared" si="349"/>
        <v/>
      </c>
      <c r="Q1134" t="str">
        <f t="shared" si="350"/>
        <v/>
      </c>
      <c r="R1134" t="str">
        <f t="shared" si="351"/>
        <v/>
      </c>
      <c r="S1134" t="str">
        <f t="shared" si="359"/>
        <v/>
      </c>
      <c r="U1134" t="str">
        <f t="shared" si="352"/>
        <v/>
      </c>
      <c r="V1134" t="str">
        <f t="shared" si="353"/>
        <v/>
      </c>
      <c r="W1134" t="str">
        <f t="shared" si="354"/>
        <v/>
      </c>
      <c r="X1134" t="str">
        <f t="shared" si="355"/>
        <v/>
      </c>
      <c r="Y1134" t="str">
        <f t="shared" si="356"/>
        <v/>
      </c>
      <c r="Z1134" cm="1">
        <f t="array" ref="Z1134">LOOKUP(
    2,
    1/($A:$A=$A1134),
    $C:$C
)</f>
        <v>409.79</v>
      </c>
      <c r="AA1134" t="str">
        <f t="shared" si="357"/>
        <v/>
      </c>
      <c r="AB1134" t="str">
        <f t="shared" si="358"/>
        <v/>
      </c>
    </row>
    <row r="1135" spans="1:28" x14ac:dyDescent="0.3">
      <c r="A1135" s="2">
        <v>45887</v>
      </c>
      <c r="B1135" s="1">
        <v>0.4548611111111111</v>
      </c>
      <c r="C1135">
        <v>414.24</v>
      </c>
      <c r="D1135">
        <v>412.79</v>
      </c>
      <c r="E1135">
        <v>111615</v>
      </c>
      <c r="F1135" t="b">
        <f t="shared" si="340"/>
        <v>0</v>
      </c>
      <c r="G1135" t="str">
        <f t="shared" si="341"/>
        <v/>
      </c>
      <c r="H1135" t="str">
        <f t="shared" si="342"/>
        <v/>
      </c>
      <c r="I1135">
        <f t="shared" si="343"/>
        <v>411.97</v>
      </c>
      <c r="J1135">
        <f t="shared" si="344"/>
        <v>411.52</v>
      </c>
      <c r="K1135">
        <f t="shared" si="345"/>
        <v>1</v>
      </c>
      <c r="L1135" t="str">
        <f>IF(
    AND(
        K1135=1,
        COUNTIFS($A$2:A1135,A1135,$K$2:K1135,1)=1
    ),
    "ENTRY",
    ""
)</f>
        <v/>
      </c>
      <c r="M1135" t="str">
        <f t="shared" si="346"/>
        <v/>
      </c>
      <c r="N1135" t="str">
        <f t="shared" si="347"/>
        <v/>
      </c>
      <c r="O1135" t="str">
        <f t="shared" si="348"/>
        <v/>
      </c>
      <c r="P1135" t="str">
        <f t="shared" si="349"/>
        <v/>
      </c>
      <c r="Q1135" t="str">
        <f t="shared" si="350"/>
        <v/>
      </c>
      <c r="R1135" t="str">
        <f t="shared" si="351"/>
        <v/>
      </c>
      <c r="S1135" t="str">
        <f t="shared" si="359"/>
        <v/>
      </c>
      <c r="U1135" t="str">
        <f t="shared" si="352"/>
        <v/>
      </c>
      <c r="V1135" t="str">
        <f t="shared" si="353"/>
        <v/>
      </c>
      <c r="W1135" t="str">
        <f t="shared" si="354"/>
        <v/>
      </c>
      <c r="X1135" t="str">
        <f t="shared" si="355"/>
        <v/>
      </c>
      <c r="Y1135" t="str">
        <f t="shared" si="356"/>
        <v/>
      </c>
      <c r="Z1135" cm="1">
        <f t="array" ref="Z1135">LOOKUP(
    2,
    1/($A:$A=$A1135),
    $C:$C
)</f>
        <v>409.79</v>
      </c>
      <c r="AA1135" t="str">
        <f t="shared" si="357"/>
        <v/>
      </c>
      <c r="AB1135" t="str">
        <f t="shared" si="358"/>
        <v/>
      </c>
    </row>
    <row r="1136" spans="1:28" x14ac:dyDescent="0.3">
      <c r="A1136" s="2">
        <v>45887</v>
      </c>
      <c r="B1136" s="1">
        <v>0.45833333333333331</v>
      </c>
      <c r="C1136">
        <v>415.15</v>
      </c>
      <c r="D1136">
        <v>413.42</v>
      </c>
      <c r="E1136">
        <v>404701</v>
      </c>
      <c r="F1136" t="b">
        <f t="shared" si="340"/>
        <v>0</v>
      </c>
      <c r="G1136" t="str">
        <f t="shared" si="341"/>
        <v/>
      </c>
      <c r="H1136" t="str">
        <f t="shared" si="342"/>
        <v/>
      </c>
      <c r="I1136">
        <f t="shared" si="343"/>
        <v>411.97</v>
      </c>
      <c r="J1136">
        <f t="shared" si="344"/>
        <v>411.52</v>
      </c>
      <c r="K1136">
        <f t="shared" si="345"/>
        <v>1</v>
      </c>
      <c r="L1136" t="str">
        <f>IF(
    AND(
        K1136=1,
        COUNTIFS($A$2:A1136,A1136,$K$2:K1136,1)=1
    ),
    "ENTRY",
    ""
)</f>
        <v/>
      </c>
      <c r="M1136" t="str">
        <f t="shared" si="346"/>
        <v/>
      </c>
      <c r="N1136" t="str">
        <f t="shared" si="347"/>
        <v/>
      </c>
      <c r="O1136" t="str">
        <f t="shared" si="348"/>
        <v/>
      </c>
      <c r="P1136" t="str">
        <f t="shared" si="349"/>
        <v/>
      </c>
      <c r="Q1136" t="str">
        <f t="shared" si="350"/>
        <v/>
      </c>
      <c r="R1136" t="str">
        <f t="shared" si="351"/>
        <v/>
      </c>
      <c r="S1136" t="str">
        <f t="shared" si="359"/>
        <v/>
      </c>
      <c r="U1136" t="str">
        <f t="shared" si="352"/>
        <v/>
      </c>
      <c r="V1136" t="str">
        <f t="shared" si="353"/>
        <v/>
      </c>
      <c r="W1136" t="str">
        <f t="shared" si="354"/>
        <v/>
      </c>
      <c r="X1136" t="str">
        <f t="shared" si="355"/>
        <v/>
      </c>
      <c r="Y1136" t="str">
        <f t="shared" si="356"/>
        <v/>
      </c>
      <c r="Z1136" cm="1">
        <f t="array" ref="Z1136">LOOKUP(
    2,
    1/($A:$A=$A1136),
    $C:$C
)</f>
        <v>409.79</v>
      </c>
      <c r="AA1136" t="str">
        <f t="shared" si="357"/>
        <v/>
      </c>
      <c r="AB1136" t="str">
        <f t="shared" si="358"/>
        <v/>
      </c>
    </row>
    <row r="1137" spans="1:28" x14ac:dyDescent="0.3">
      <c r="A1137" s="2">
        <v>45887</v>
      </c>
      <c r="B1137" s="1">
        <v>0.46180555555555558</v>
      </c>
      <c r="C1137">
        <v>415.15</v>
      </c>
      <c r="D1137">
        <v>413.39</v>
      </c>
      <c r="E1137">
        <v>168098</v>
      </c>
      <c r="F1137" t="b">
        <f t="shared" si="340"/>
        <v>0</v>
      </c>
      <c r="G1137" t="str">
        <f t="shared" si="341"/>
        <v/>
      </c>
      <c r="H1137" t="str">
        <f t="shared" si="342"/>
        <v/>
      </c>
      <c r="I1137">
        <f t="shared" si="343"/>
        <v>411.97</v>
      </c>
      <c r="J1137">
        <f t="shared" si="344"/>
        <v>411.52</v>
      </c>
      <c r="K1137">
        <f t="shared" si="345"/>
        <v>1</v>
      </c>
      <c r="L1137" t="str">
        <f>IF(
    AND(
        K1137=1,
        COUNTIFS($A$2:A1137,A1137,$K$2:K1137,1)=1
    ),
    "ENTRY",
    ""
)</f>
        <v/>
      </c>
      <c r="M1137" t="str">
        <f t="shared" si="346"/>
        <v/>
      </c>
      <c r="N1137" t="str">
        <f t="shared" si="347"/>
        <v/>
      </c>
      <c r="O1137" t="str">
        <f t="shared" si="348"/>
        <v/>
      </c>
      <c r="P1137" t="str">
        <f t="shared" si="349"/>
        <v/>
      </c>
      <c r="Q1137" t="str">
        <f t="shared" si="350"/>
        <v/>
      </c>
      <c r="R1137" t="str">
        <f t="shared" si="351"/>
        <v/>
      </c>
      <c r="S1137" t="str">
        <f t="shared" si="359"/>
        <v/>
      </c>
      <c r="U1137" t="str">
        <f t="shared" si="352"/>
        <v/>
      </c>
      <c r="V1137" t="str">
        <f t="shared" si="353"/>
        <v/>
      </c>
      <c r="W1137" t="str">
        <f t="shared" si="354"/>
        <v/>
      </c>
      <c r="X1137" t="str">
        <f t="shared" si="355"/>
        <v/>
      </c>
      <c r="Y1137" t="str">
        <f t="shared" si="356"/>
        <v/>
      </c>
      <c r="Z1137" cm="1">
        <f t="array" ref="Z1137">LOOKUP(
    2,
    1/($A:$A=$A1137),
    $C:$C
)</f>
        <v>409.79</v>
      </c>
      <c r="AA1137" t="str">
        <f t="shared" si="357"/>
        <v/>
      </c>
      <c r="AB1137" t="str">
        <f t="shared" si="358"/>
        <v/>
      </c>
    </row>
    <row r="1138" spans="1:28" x14ac:dyDescent="0.3">
      <c r="A1138" s="2">
        <v>45887</v>
      </c>
      <c r="B1138" s="1">
        <v>0.46527777777777779</v>
      </c>
      <c r="C1138">
        <v>413.7</v>
      </c>
      <c r="D1138">
        <v>412.15</v>
      </c>
      <c r="E1138">
        <v>156018</v>
      </c>
      <c r="F1138" t="b">
        <f t="shared" si="340"/>
        <v>0</v>
      </c>
      <c r="G1138" t="str">
        <f t="shared" si="341"/>
        <v/>
      </c>
      <c r="H1138" t="str">
        <f t="shared" si="342"/>
        <v/>
      </c>
      <c r="I1138">
        <f t="shared" si="343"/>
        <v>411.97</v>
      </c>
      <c r="J1138">
        <f t="shared" si="344"/>
        <v>411.52</v>
      </c>
      <c r="K1138">
        <f t="shared" si="345"/>
        <v>1</v>
      </c>
      <c r="L1138" t="str">
        <f>IF(
    AND(
        K1138=1,
        COUNTIFS($A$2:A1138,A1138,$K$2:K1138,1)=1
    ),
    "ENTRY",
    ""
)</f>
        <v/>
      </c>
      <c r="M1138" t="str">
        <f t="shared" si="346"/>
        <v/>
      </c>
      <c r="N1138" t="str">
        <f t="shared" si="347"/>
        <v/>
      </c>
      <c r="O1138" t="str">
        <f t="shared" si="348"/>
        <v/>
      </c>
      <c r="P1138" t="str">
        <f t="shared" si="349"/>
        <v/>
      </c>
      <c r="Q1138" t="str">
        <f t="shared" si="350"/>
        <v/>
      </c>
      <c r="R1138" t="str">
        <f t="shared" si="351"/>
        <v/>
      </c>
      <c r="S1138" t="str">
        <f t="shared" si="359"/>
        <v/>
      </c>
      <c r="U1138" t="str">
        <f t="shared" si="352"/>
        <v/>
      </c>
      <c r="V1138" t="str">
        <f t="shared" si="353"/>
        <v/>
      </c>
      <c r="W1138" t="str">
        <f t="shared" si="354"/>
        <v/>
      </c>
      <c r="X1138" t="str">
        <f t="shared" si="355"/>
        <v/>
      </c>
      <c r="Y1138" t="str">
        <f t="shared" si="356"/>
        <v/>
      </c>
      <c r="Z1138" cm="1">
        <f t="array" ref="Z1138">LOOKUP(
    2,
    1/($A:$A=$A1138),
    $C:$C
)</f>
        <v>409.79</v>
      </c>
      <c r="AA1138" t="str">
        <f t="shared" si="357"/>
        <v/>
      </c>
      <c r="AB1138" t="str">
        <f t="shared" si="358"/>
        <v/>
      </c>
    </row>
    <row r="1139" spans="1:28" x14ac:dyDescent="0.3">
      <c r="A1139" s="2">
        <v>45887</v>
      </c>
      <c r="B1139" s="1">
        <v>0.46875</v>
      </c>
      <c r="C1139">
        <v>412.88</v>
      </c>
      <c r="D1139">
        <v>411.64</v>
      </c>
      <c r="E1139">
        <v>170230</v>
      </c>
      <c r="F1139" t="b">
        <f t="shared" si="340"/>
        <v>0</v>
      </c>
      <c r="G1139" t="str">
        <f t="shared" si="341"/>
        <v/>
      </c>
      <c r="H1139" t="str">
        <f t="shared" si="342"/>
        <v/>
      </c>
      <c r="I1139">
        <f t="shared" si="343"/>
        <v>411.97</v>
      </c>
      <c r="J1139">
        <f t="shared" si="344"/>
        <v>411.52</v>
      </c>
      <c r="K1139">
        <f t="shared" si="345"/>
        <v>1</v>
      </c>
      <c r="L1139" t="str">
        <f>IF(
    AND(
        K1139=1,
        COUNTIFS($A$2:A1139,A1139,$K$2:K1139,1)=1
    ),
    "ENTRY",
    ""
)</f>
        <v/>
      </c>
      <c r="M1139" t="str">
        <f t="shared" si="346"/>
        <v/>
      </c>
      <c r="N1139" t="str">
        <f t="shared" si="347"/>
        <v/>
      </c>
      <c r="O1139" t="str">
        <f t="shared" si="348"/>
        <v/>
      </c>
      <c r="P1139" t="str">
        <f t="shared" si="349"/>
        <v/>
      </c>
      <c r="Q1139" t="str">
        <f t="shared" si="350"/>
        <v/>
      </c>
      <c r="R1139" t="str">
        <f t="shared" si="351"/>
        <v/>
      </c>
      <c r="S1139" t="str">
        <f t="shared" si="359"/>
        <v/>
      </c>
      <c r="U1139" t="str">
        <f t="shared" si="352"/>
        <v/>
      </c>
      <c r="V1139" t="str">
        <f t="shared" si="353"/>
        <v/>
      </c>
      <c r="W1139" t="str">
        <f t="shared" si="354"/>
        <v/>
      </c>
      <c r="X1139" t="str">
        <f t="shared" si="355"/>
        <v/>
      </c>
      <c r="Y1139" t="str">
        <f t="shared" si="356"/>
        <v/>
      </c>
      <c r="Z1139" cm="1">
        <f t="array" ref="Z1139">LOOKUP(
    2,
    1/($A:$A=$A1139),
    $C:$C
)</f>
        <v>409.79</v>
      </c>
      <c r="AA1139" t="str">
        <f t="shared" si="357"/>
        <v/>
      </c>
      <c r="AB1139" t="str">
        <f t="shared" si="358"/>
        <v/>
      </c>
    </row>
    <row r="1140" spans="1:28" x14ac:dyDescent="0.3">
      <c r="A1140" s="2">
        <v>45887</v>
      </c>
      <c r="B1140" s="1">
        <v>0.47222222222222221</v>
      </c>
      <c r="C1140">
        <v>412.55</v>
      </c>
      <c r="D1140">
        <v>411.67</v>
      </c>
      <c r="E1140">
        <v>126119</v>
      </c>
      <c r="F1140" t="b">
        <f t="shared" si="340"/>
        <v>0</v>
      </c>
      <c r="G1140" t="str">
        <f t="shared" si="341"/>
        <v/>
      </c>
      <c r="H1140" t="str">
        <f t="shared" si="342"/>
        <v/>
      </c>
      <c r="I1140">
        <f t="shared" si="343"/>
        <v>411.97</v>
      </c>
      <c r="J1140">
        <f t="shared" si="344"/>
        <v>411.52</v>
      </c>
      <c r="K1140">
        <f t="shared" si="345"/>
        <v>1</v>
      </c>
      <c r="L1140" t="str">
        <f>IF(
    AND(
        K1140=1,
        COUNTIFS($A$2:A1140,A1140,$K$2:K1140,1)=1
    ),
    "ENTRY",
    ""
)</f>
        <v/>
      </c>
      <c r="M1140" t="str">
        <f t="shared" si="346"/>
        <v/>
      </c>
      <c r="N1140" t="str">
        <f t="shared" si="347"/>
        <v/>
      </c>
      <c r="O1140" t="str">
        <f t="shared" si="348"/>
        <v/>
      </c>
      <c r="P1140" t="str">
        <f t="shared" si="349"/>
        <v/>
      </c>
      <c r="Q1140" t="str">
        <f t="shared" si="350"/>
        <v/>
      </c>
      <c r="R1140" t="str">
        <f t="shared" si="351"/>
        <v/>
      </c>
      <c r="S1140" t="str">
        <f t="shared" si="359"/>
        <v/>
      </c>
      <c r="U1140" t="str">
        <f t="shared" si="352"/>
        <v/>
      </c>
      <c r="V1140" t="str">
        <f t="shared" si="353"/>
        <v/>
      </c>
      <c r="W1140" t="str">
        <f t="shared" si="354"/>
        <v/>
      </c>
      <c r="X1140" t="str">
        <f t="shared" si="355"/>
        <v/>
      </c>
      <c r="Y1140" t="str">
        <f t="shared" si="356"/>
        <v/>
      </c>
      <c r="Z1140" cm="1">
        <f t="array" ref="Z1140">LOOKUP(
    2,
    1/($A:$A=$A1140),
    $C:$C
)</f>
        <v>409.79</v>
      </c>
      <c r="AA1140" t="str">
        <f t="shared" si="357"/>
        <v/>
      </c>
      <c r="AB1140" t="str">
        <f t="shared" si="358"/>
        <v/>
      </c>
    </row>
    <row r="1141" spans="1:28" x14ac:dyDescent="0.3">
      <c r="A1141" s="2">
        <v>45887</v>
      </c>
      <c r="B1141" s="1">
        <v>0.47569444444444442</v>
      </c>
      <c r="C1141">
        <v>412.48</v>
      </c>
      <c r="D1141">
        <v>412</v>
      </c>
      <c r="E1141">
        <v>84570</v>
      </c>
      <c r="F1141" t="b">
        <f t="shared" si="340"/>
        <v>0</v>
      </c>
      <c r="G1141" t="str">
        <f t="shared" si="341"/>
        <v/>
      </c>
      <c r="H1141" t="str">
        <f t="shared" si="342"/>
        <v/>
      </c>
      <c r="I1141">
        <f t="shared" si="343"/>
        <v>411.97</v>
      </c>
      <c r="J1141">
        <f t="shared" si="344"/>
        <v>411.52</v>
      </c>
      <c r="K1141">
        <f t="shared" si="345"/>
        <v>1</v>
      </c>
      <c r="L1141" t="str">
        <f>IF(
    AND(
        K1141=1,
        COUNTIFS($A$2:A1141,A1141,$K$2:K1141,1)=1
    ),
    "ENTRY",
    ""
)</f>
        <v/>
      </c>
      <c r="M1141" t="str">
        <f t="shared" si="346"/>
        <v/>
      </c>
      <c r="N1141" t="str">
        <f t="shared" si="347"/>
        <v/>
      </c>
      <c r="O1141" t="str">
        <f t="shared" si="348"/>
        <v/>
      </c>
      <c r="P1141" t="str">
        <f t="shared" si="349"/>
        <v/>
      </c>
      <c r="Q1141" t="str">
        <f t="shared" si="350"/>
        <v/>
      </c>
      <c r="R1141" t="str">
        <f t="shared" si="351"/>
        <v/>
      </c>
      <c r="S1141" t="str">
        <f t="shared" si="359"/>
        <v/>
      </c>
      <c r="U1141" t="str">
        <f t="shared" si="352"/>
        <v/>
      </c>
      <c r="V1141" t="str">
        <f t="shared" si="353"/>
        <v/>
      </c>
      <c r="W1141" t="str">
        <f t="shared" si="354"/>
        <v/>
      </c>
      <c r="X1141" t="str">
        <f t="shared" si="355"/>
        <v/>
      </c>
      <c r="Y1141" t="str">
        <f t="shared" si="356"/>
        <v/>
      </c>
      <c r="Z1141" cm="1">
        <f t="array" ref="Z1141">LOOKUP(
    2,
    1/($A:$A=$A1141),
    $C:$C
)</f>
        <v>409.79</v>
      </c>
      <c r="AA1141" t="str">
        <f t="shared" si="357"/>
        <v/>
      </c>
      <c r="AB1141" t="str">
        <f t="shared" si="358"/>
        <v/>
      </c>
    </row>
    <row r="1142" spans="1:28" x14ac:dyDescent="0.3">
      <c r="A1142" s="2">
        <v>45887</v>
      </c>
      <c r="B1142" s="1">
        <v>0.47916666666666669</v>
      </c>
      <c r="C1142">
        <v>412.48</v>
      </c>
      <c r="D1142">
        <v>411</v>
      </c>
      <c r="E1142">
        <v>140218</v>
      </c>
      <c r="F1142" t="b">
        <f t="shared" si="340"/>
        <v>0</v>
      </c>
      <c r="G1142" t="str">
        <f t="shared" si="341"/>
        <v/>
      </c>
      <c r="H1142" t="str">
        <f t="shared" si="342"/>
        <v/>
      </c>
      <c r="I1142">
        <f t="shared" si="343"/>
        <v>411.97</v>
      </c>
      <c r="J1142">
        <f t="shared" si="344"/>
        <v>411.52</v>
      </c>
      <c r="K1142">
        <f t="shared" si="345"/>
        <v>1</v>
      </c>
      <c r="L1142" t="str">
        <f>IF(
    AND(
        K1142=1,
        COUNTIFS($A$2:A1142,A1142,$K$2:K1142,1)=1
    ),
    "ENTRY",
    ""
)</f>
        <v/>
      </c>
      <c r="M1142" t="str">
        <f t="shared" si="346"/>
        <v/>
      </c>
      <c r="N1142" t="str">
        <f t="shared" si="347"/>
        <v/>
      </c>
      <c r="O1142" t="str">
        <f t="shared" si="348"/>
        <v/>
      </c>
      <c r="P1142" t="str">
        <f t="shared" si="349"/>
        <v/>
      </c>
      <c r="Q1142" t="str">
        <f t="shared" si="350"/>
        <v/>
      </c>
      <c r="R1142" t="str">
        <f t="shared" si="351"/>
        <v/>
      </c>
      <c r="S1142" t="str">
        <f t="shared" si="359"/>
        <v/>
      </c>
      <c r="U1142" t="str">
        <f t="shared" si="352"/>
        <v/>
      </c>
      <c r="V1142" t="str">
        <f t="shared" si="353"/>
        <v/>
      </c>
      <c r="W1142" t="str">
        <f t="shared" si="354"/>
        <v/>
      </c>
      <c r="X1142" t="str">
        <f t="shared" si="355"/>
        <v/>
      </c>
      <c r="Y1142" t="str">
        <f t="shared" si="356"/>
        <v/>
      </c>
      <c r="Z1142" cm="1">
        <f t="array" ref="Z1142">LOOKUP(
    2,
    1/($A:$A=$A1142),
    $C:$C
)</f>
        <v>409.79</v>
      </c>
      <c r="AA1142" t="str">
        <f t="shared" si="357"/>
        <v/>
      </c>
      <c r="AB1142" t="str">
        <f t="shared" si="358"/>
        <v/>
      </c>
    </row>
    <row r="1143" spans="1:28" x14ac:dyDescent="0.3">
      <c r="A1143" s="2">
        <v>45887</v>
      </c>
      <c r="B1143" s="1">
        <v>0.4826388888888889</v>
      </c>
      <c r="C1143">
        <v>411.52</v>
      </c>
      <c r="D1143">
        <v>411.09</v>
      </c>
      <c r="E1143">
        <v>94540</v>
      </c>
      <c r="F1143" t="b">
        <f t="shared" si="340"/>
        <v>0</v>
      </c>
      <c r="G1143" t="str">
        <f t="shared" si="341"/>
        <v/>
      </c>
      <c r="H1143" t="str">
        <f t="shared" si="342"/>
        <v/>
      </c>
      <c r="I1143">
        <f t="shared" si="343"/>
        <v>411.97</v>
      </c>
      <c r="J1143">
        <f t="shared" si="344"/>
        <v>411.52</v>
      </c>
      <c r="K1143">
        <f t="shared" si="345"/>
        <v>1</v>
      </c>
      <c r="L1143" t="str">
        <f>IF(
    AND(
        K1143=1,
        COUNTIFS($A$2:A1143,A1143,$K$2:K1143,1)=1
    ),
    "ENTRY",
    ""
)</f>
        <v/>
      </c>
      <c r="M1143" t="str">
        <f t="shared" si="346"/>
        <v/>
      </c>
      <c r="N1143" t="str">
        <f t="shared" si="347"/>
        <v/>
      </c>
      <c r="O1143" t="str">
        <f t="shared" si="348"/>
        <v/>
      </c>
      <c r="P1143" t="str">
        <f t="shared" si="349"/>
        <v/>
      </c>
      <c r="Q1143" t="str">
        <f t="shared" si="350"/>
        <v/>
      </c>
      <c r="R1143" t="str">
        <f t="shared" si="351"/>
        <v/>
      </c>
      <c r="S1143" t="str">
        <f t="shared" si="359"/>
        <v/>
      </c>
      <c r="U1143" t="str">
        <f t="shared" si="352"/>
        <v/>
      </c>
      <c r="V1143" t="str">
        <f t="shared" si="353"/>
        <v/>
      </c>
      <c r="W1143" t="str">
        <f t="shared" si="354"/>
        <v/>
      </c>
      <c r="X1143" t="str">
        <f t="shared" si="355"/>
        <v/>
      </c>
      <c r="Y1143" t="str">
        <f t="shared" si="356"/>
        <v/>
      </c>
      <c r="Z1143" cm="1">
        <f t="array" ref="Z1143">LOOKUP(
    2,
    1/($A:$A=$A1143),
    $C:$C
)</f>
        <v>409.79</v>
      </c>
      <c r="AA1143" t="str">
        <f t="shared" si="357"/>
        <v/>
      </c>
      <c r="AB1143" t="str">
        <f t="shared" si="358"/>
        <v/>
      </c>
    </row>
    <row r="1144" spans="1:28" x14ac:dyDescent="0.3">
      <c r="A1144" s="2">
        <v>45887</v>
      </c>
      <c r="B1144" s="1">
        <v>0.4861111111111111</v>
      </c>
      <c r="C1144">
        <v>412.03</v>
      </c>
      <c r="D1144">
        <v>411.24</v>
      </c>
      <c r="E1144">
        <v>84633</v>
      </c>
      <c r="F1144" t="b">
        <f t="shared" si="340"/>
        <v>0</v>
      </c>
      <c r="G1144" t="str">
        <f t="shared" si="341"/>
        <v/>
      </c>
      <c r="H1144" t="str">
        <f t="shared" si="342"/>
        <v/>
      </c>
      <c r="I1144">
        <f t="shared" si="343"/>
        <v>411.97</v>
      </c>
      <c r="J1144">
        <f t="shared" si="344"/>
        <v>411.52</v>
      </c>
      <c r="K1144">
        <f t="shared" si="345"/>
        <v>1</v>
      </c>
      <c r="L1144" t="str">
        <f>IF(
    AND(
        K1144=1,
        COUNTIFS($A$2:A1144,A1144,$K$2:K1144,1)=1
    ),
    "ENTRY",
    ""
)</f>
        <v/>
      </c>
      <c r="M1144" t="str">
        <f t="shared" si="346"/>
        <v/>
      </c>
      <c r="N1144" t="str">
        <f t="shared" si="347"/>
        <v/>
      </c>
      <c r="O1144" t="str">
        <f t="shared" si="348"/>
        <v/>
      </c>
      <c r="P1144" t="str">
        <f t="shared" si="349"/>
        <v/>
      </c>
      <c r="Q1144" t="str">
        <f t="shared" si="350"/>
        <v/>
      </c>
      <c r="R1144" t="str">
        <f t="shared" si="351"/>
        <v/>
      </c>
      <c r="S1144" t="str">
        <f t="shared" si="359"/>
        <v/>
      </c>
      <c r="U1144" t="str">
        <f t="shared" si="352"/>
        <v/>
      </c>
      <c r="V1144" t="str">
        <f t="shared" si="353"/>
        <v/>
      </c>
      <c r="W1144" t="str">
        <f t="shared" si="354"/>
        <v/>
      </c>
      <c r="X1144" t="str">
        <f t="shared" si="355"/>
        <v/>
      </c>
      <c r="Y1144" t="str">
        <f t="shared" si="356"/>
        <v/>
      </c>
      <c r="Z1144" cm="1">
        <f t="array" ref="Z1144">LOOKUP(
    2,
    1/($A:$A=$A1144),
    $C:$C
)</f>
        <v>409.79</v>
      </c>
      <c r="AA1144" t="str">
        <f t="shared" si="357"/>
        <v/>
      </c>
      <c r="AB1144" t="str">
        <f t="shared" si="358"/>
        <v/>
      </c>
    </row>
    <row r="1145" spans="1:28" x14ac:dyDescent="0.3">
      <c r="A1145" s="2">
        <v>45887</v>
      </c>
      <c r="B1145" s="1">
        <v>0.48958333333333331</v>
      </c>
      <c r="C1145">
        <v>412.09</v>
      </c>
      <c r="D1145">
        <v>411.55</v>
      </c>
      <c r="E1145">
        <v>79424</v>
      </c>
      <c r="F1145" t="b">
        <f t="shared" si="340"/>
        <v>0</v>
      </c>
      <c r="G1145" t="str">
        <f t="shared" si="341"/>
        <v/>
      </c>
      <c r="H1145" t="str">
        <f t="shared" si="342"/>
        <v/>
      </c>
      <c r="I1145">
        <f t="shared" si="343"/>
        <v>411.97</v>
      </c>
      <c r="J1145">
        <f t="shared" si="344"/>
        <v>411.52</v>
      </c>
      <c r="K1145">
        <f t="shared" si="345"/>
        <v>1</v>
      </c>
      <c r="L1145" t="str">
        <f>IF(
    AND(
        K1145=1,
        COUNTIFS($A$2:A1145,A1145,$K$2:K1145,1)=1
    ),
    "ENTRY",
    ""
)</f>
        <v/>
      </c>
      <c r="M1145" t="str">
        <f t="shared" si="346"/>
        <v/>
      </c>
      <c r="N1145" t="str">
        <f t="shared" si="347"/>
        <v/>
      </c>
      <c r="O1145" t="str">
        <f t="shared" si="348"/>
        <v/>
      </c>
      <c r="P1145" t="str">
        <f t="shared" si="349"/>
        <v/>
      </c>
      <c r="Q1145" t="str">
        <f t="shared" si="350"/>
        <v/>
      </c>
      <c r="R1145" t="str">
        <f t="shared" si="351"/>
        <v/>
      </c>
      <c r="S1145" t="str">
        <f t="shared" si="359"/>
        <v/>
      </c>
      <c r="U1145" t="str">
        <f t="shared" si="352"/>
        <v/>
      </c>
      <c r="V1145" t="str">
        <f t="shared" si="353"/>
        <v/>
      </c>
      <c r="W1145" t="str">
        <f t="shared" si="354"/>
        <v/>
      </c>
      <c r="X1145" t="str">
        <f t="shared" si="355"/>
        <v/>
      </c>
      <c r="Y1145" t="str">
        <f t="shared" si="356"/>
        <v/>
      </c>
      <c r="Z1145" cm="1">
        <f t="array" ref="Z1145">LOOKUP(
    2,
    1/($A:$A=$A1145),
    $C:$C
)</f>
        <v>409.79</v>
      </c>
      <c r="AA1145" t="str">
        <f t="shared" si="357"/>
        <v/>
      </c>
      <c r="AB1145" t="str">
        <f t="shared" si="358"/>
        <v/>
      </c>
    </row>
    <row r="1146" spans="1:28" x14ac:dyDescent="0.3">
      <c r="A1146" s="2">
        <v>45887</v>
      </c>
      <c r="B1146" s="1">
        <v>0.49305555555555558</v>
      </c>
      <c r="C1146">
        <v>411.94</v>
      </c>
      <c r="D1146">
        <v>411.55</v>
      </c>
      <c r="E1146">
        <v>67717</v>
      </c>
      <c r="F1146" t="b">
        <f t="shared" si="340"/>
        <v>0</v>
      </c>
      <c r="G1146" t="str">
        <f t="shared" si="341"/>
        <v/>
      </c>
      <c r="H1146" t="str">
        <f t="shared" si="342"/>
        <v/>
      </c>
      <c r="I1146">
        <f t="shared" si="343"/>
        <v>411.97</v>
      </c>
      <c r="J1146">
        <f t="shared" si="344"/>
        <v>411.52</v>
      </c>
      <c r="K1146">
        <f t="shared" si="345"/>
        <v>0</v>
      </c>
      <c r="L1146" t="str">
        <f>IF(
    AND(
        K1146=1,
        COUNTIFS($A$2:A1146,A1146,$K$2:K1146,1)=1
    ),
    "ENTRY",
    ""
)</f>
        <v/>
      </c>
      <c r="M1146" t="str">
        <f t="shared" si="346"/>
        <v/>
      </c>
      <c r="N1146" t="str">
        <f t="shared" si="347"/>
        <v/>
      </c>
      <c r="O1146" t="str">
        <f t="shared" si="348"/>
        <v/>
      </c>
      <c r="P1146" t="str">
        <f t="shared" si="349"/>
        <v/>
      </c>
      <c r="Q1146" t="str">
        <f t="shared" si="350"/>
        <v/>
      </c>
      <c r="R1146" t="str">
        <f t="shared" si="351"/>
        <v/>
      </c>
      <c r="S1146" t="str">
        <f t="shared" si="359"/>
        <v/>
      </c>
      <c r="U1146" t="str">
        <f t="shared" si="352"/>
        <v/>
      </c>
      <c r="V1146" t="str">
        <f t="shared" si="353"/>
        <v/>
      </c>
      <c r="W1146" t="str">
        <f t="shared" si="354"/>
        <v/>
      </c>
      <c r="X1146" t="str">
        <f t="shared" si="355"/>
        <v/>
      </c>
      <c r="Y1146" t="str">
        <f t="shared" si="356"/>
        <v/>
      </c>
      <c r="Z1146" cm="1">
        <f t="array" ref="Z1146">LOOKUP(
    2,
    1/($A:$A=$A1146),
    $C:$C
)</f>
        <v>409.79</v>
      </c>
      <c r="AA1146" t="str">
        <f t="shared" si="357"/>
        <v/>
      </c>
      <c r="AB1146" t="str">
        <f t="shared" si="358"/>
        <v/>
      </c>
    </row>
    <row r="1147" spans="1:28" x14ac:dyDescent="0.3">
      <c r="A1147" s="2">
        <v>45887</v>
      </c>
      <c r="B1147" s="1">
        <v>0.49652777777777779</v>
      </c>
      <c r="C1147">
        <v>411.88</v>
      </c>
      <c r="D1147">
        <v>410.91</v>
      </c>
      <c r="E1147">
        <v>101637</v>
      </c>
      <c r="F1147" t="b">
        <f t="shared" si="340"/>
        <v>0</v>
      </c>
      <c r="G1147" t="str">
        <f t="shared" si="341"/>
        <v/>
      </c>
      <c r="H1147" t="str">
        <f t="shared" si="342"/>
        <v/>
      </c>
      <c r="I1147">
        <f t="shared" si="343"/>
        <v>411.97</v>
      </c>
      <c r="J1147">
        <f t="shared" si="344"/>
        <v>411.52</v>
      </c>
      <c r="K1147">
        <f t="shared" si="345"/>
        <v>1</v>
      </c>
      <c r="L1147" t="str">
        <f>IF(
    AND(
        K1147=1,
        COUNTIFS($A$2:A1147,A1147,$K$2:K1147,1)=1
    ),
    "ENTRY",
    ""
)</f>
        <v/>
      </c>
      <c r="M1147" t="str">
        <f t="shared" si="346"/>
        <v/>
      </c>
      <c r="N1147" t="str">
        <f t="shared" si="347"/>
        <v/>
      </c>
      <c r="O1147" t="str">
        <f t="shared" si="348"/>
        <v/>
      </c>
      <c r="P1147" t="str">
        <f t="shared" si="349"/>
        <v/>
      </c>
      <c r="Q1147" t="str">
        <f t="shared" si="350"/>
        <v/>
      </c>
      <c r="R1147" t="str">
        <f t="shared" si="351"/>
        <v/>
      </c>
      <c r="S1147" t="str">
        <f t="shared" si="359"/>
        <v/>
      </c>
      <c r="U1147" t="str">
        <f t="shared" si="352"/>
        <v/>
      </c>
      <c r="V1147" t="str">
        <f t="shared" si="353"/>
        <v/>
      </c>
      <c r="W1147" t="str">
        <f t="shared" si="354"/>
        <v/>
      </c>
      <c r="X1147" t="str">
        <f t="shared" si="355"/>
        <v/>
      </c>
      <c r="Y1147" t="str">
        <f t="shared" si="356"/>
        <v/>
      </c>
      <c r="Z1147" cm="1">
        <f t="array" ref="Z1147">LOOKUP(
    2,
    1/($A:$A=$A1147),
    $C:$C
)</f>
        <v>409.79</v>
      </c>
      <c r="AA1147" t="str">
        <f t="shared" si="357"/>
        <v/>
      </c>
      <c r="AB1147" t="str">
        <f t="shared" si="358"/>
        <v/>
      </c>
    </row>
    <row r="1148" spans="1:28" x14ac:dyDescent="0.3">
      <c r="A1148" s="2">
        <v>45887</v>
      </c>
      <c r="B1148" s="1">
        <v>0.5</v>
      </c>
      <c r="C1148">
        <v>411.24</v>
      </c>
      <c r="D1148">
        <v>410.73</v>
      </c>
      <c r="E1148">
        <v>100588</v>
      </c>
      <c r="F1148" t="b">
        <f t="shared" si="340"/>
        <v>0</v>
      </c>
      <c r="G1148" t="str">
        <f t="shared" si="341"/>
        <v/>
      </c>
      <c r="H1148" t="str">
        <f t="shared" si="342"/>
        <v/>
      </c>
      <c r="I1148">
        <f t="shared" si="343"/>
        <v>411.97</v>
      </c>
      <c r="J1148">
        <f t="shared" si="344"/>
        <v>411.52</v>
      </c>
      <c r="K1148">
        <f t="shared" si="345"/>
        <v>1</v>
      </c>
      <c r="L1148" t="str">
        <f>IF(
    AND(
        K1148=1,
        COUNTIFS($A$2:A1148,A1148,$K$2:K1148,1)=1
    ),
    "ENTRY",
    ""
)</f>
        <v/>
      </c>
      <c r="M1148" t="str">
        <f t="shared" si="346"/>
        <v/>
      </c>
      <c r="N1148" t="str">
        <f t="shared" si="347"/>
        <v/>
      </c>
      <c r="O1148" t="str">
        <f t="shared" si="348"/>
        <v/>
      </c>
      <c r="P1148" t="str">
        <f t="shared" si="349"/>
        <v/>
      </c>
      <c r="Q1148" t="str">
        <f t="shared" si="350"/>
        <v/>
      </c>
      <c r="R1148" t="str">
        <f t="shared" si="351"/>
        <v/>
      </c>
      <c r="S1148" t="str">
        <f t="shared" si="359"/>
        <v/>
      </c>
      <c r="U1148" t="str">
        <f t="shared" si="352"/>
        <v/>
      </c>
      <c r="V1148" t="str">
        <f t="shared" si="353"/>
        <v/>
      </c>
      <c r="W1148" t="str">
        <f t="shared" si="354"/>
        <v/>
      </c>
      <c r="X1148" t="str">
        <f t="shared" si="355"/>
        <v/>
      </c>
      <c r="Y1148" t="str">
        <f t="shared" si="356"/>
        <v/>
      </c>
      <c r="Z1148" cm="1">
        <f t="array" ref="Z1148">LOOKUP(
    2,
    1/($A:$A=$A1148),
    $C:$C
)</f>
        <v>409.79</v>
      </c>
      <c r="AA1148" t="str">
        <f t="shared" si="357"/>
        <v/>
      </c>
      <c r="AB1148" t="str">
        <f t="shared" si="358"/>
        <v/>
      </c>
    </row>
    <row r="1149" spans="1:28" x14ac:dyDescent="0.3">
      <c r="A1149" s="2">
        <v>45887</v>
      </c>
      <c r="B1149" s="1">
        <v>0.50347222222222221</v>
      </c>
      <c r="C1149">
        <v>411.24</v>
      </c>
      <c r="D1149">
        <v>410.67</v>
      </c>
      <c r="E1149">
        <v>156452</v>
      </c>
      <c r="F1149" t="b">
        <f t="shared" si="340"/>
        <v>0</v>
      </c>
      <c r="G1149" t="str">
        <f t="shared" si="341"/>
        <v/>
      </c>
      <c r="H1149" t="str">
        <f t="shared" si="342"/>
        <v/>
      </c>
      <c r="I1149">
        <f t="shared" si="343"/>
        <v>411.97</v>
      </c>
      <c r="J1149">
        <f t="shared" si="344"/>
        <v>411.52</v>
      </c>
      <c r="K1149">
        <f t="shared" si="345"/>
        <v>1</v>
      </c>
      <c r="L1149" t="str">
        <f>IF(
    AND(
        K1149=1,
        COUNTIFS($A$2:A1149,A1149,$K$2:K1149,1)=1
    ),
    "ENTRY",
    ""
)</f>
        <v/>
      </c>
      <c r="M1149" t="str">
        <f t="shared" si="346"/>
        <v/>
      </c>
      <c r="N1149" t="str">
        <f t="shared" si="347"/>
        <v/>
      </c>
      <c r="O1149" t="str">
        <f t="shared" si="348"/>
        <v/>
      </c>
      <c r="P1149" t="str">
        <f t="shared" si="349"/>
        <v/>
      </c>
      <c r="Q1149" t="str">
        <f t="shared" si="350"/>
        <v/>
      </c>
      <c r="R1149" t="str">
        <f t="shared" si="351"/>
        <v/>
      </c>
      <c r="S1149" t="str">
        <f t="shared" si="359"/>
        <v/>
      </c>
      <c r="U1149" t="str">
        <f t="shared" si="352"/>
        <v/>
      </c>
      <c r="V1149" t="str">
        <f t="shared" si="353"/>
        <v/>
      </c>
      <c r="W1149" t="str">
        <f t="shared" si="354"/>
        <v/>
      </c>
      <c r="X1149" t="str">
        <f t="shared" si="355"/>
        <v/>
      </c>
      <c r="Y1149" t="str">
        <f t="shared" si="356"/>
        <v/>
      </c>
      <c r="Z1149" cm="1">
        <f t="array" ref="Z1149">LOOKUP(
    2,
    1/($A:$A=$A1149),
    $C:$C
)</f>
        <v>409.79</v>
      </c>
      <c r="AA1149" t="str">
        <f t="shared" si="357"/>
        <v/>
      </c>
      <c r="AB1149" t="str">
        <f t="shared" si="358"/>
        <v/>
      </c>
    </row>
    <row r="1150" spans="1:28" x14ac:dyDescent="0.3">
      <c r="A1150" s="2">
        <v>45887</v>
      </c>
      <c r="B1150" s="1">
        <v>0.50694444444444442</v>
      </c>
      <c r="C1150">
        <v>410.79</v>
      </c>
      <c r="D1150">
        <v>410</v>
      </c>
      <c r="E1150">
        <v>169437</v>
      </c>
      <c r="F1150" t="b">
        <f t="shared" si="340"/>
        <v>0</v>
      </c>
      <c r="G1150" t="str">
        <f t="shared" si="341"/>
        <v/>
      </c>
      <c r="H1150" t="str">
        <f t="shared" si="342"/>
        <v/>
      </c>
      <c r="I1150">
        <f t="shared" si="343"/>
        <v>411.97</v>
      </c>
      <c r="J1150">
        <f t="shared" si="344"/>
        <v>411.52</v>
      </c>
      <c r="K1150">
        <f t="shared" si="345"/>
        <v>1</v>
      </c>
      <c r="L1150" t="str">
        <f>IF(
    AND(
        K1150=1,
        COUNTIFS($A$2:A1150,A1150,$K$2:K1150,1)=1
    ),
    "ENTRY",
    ""
)</f>
        <v/>
      </c>
      <c r="M1150" t="str">
        <f t="shared" si="346"/>
        <v/>
      </c>
      <c r="N1150" t="str">
        <f t="shared" si="347"/>
        <v/>
      </c>
      <c r="O1150" t="str">
        <f t="shared" si="348"/>
        <v/>
      </c>
      <c r="P1150" t="str">
        <f t="shared" si="349"/>
        <v/>
      </c>
      <c r="Q1150" t="str">
        <f t="shared" si="350"/>
        <v/>
      </c>
      <c r="R1150" t="str">
        <f t="shared" si="351"/>
        <v/>
      </c>
      <c r="S1150" t="str">
        <f t="shared" si="359"/>
        <v/>
      </c>
      <c r="U1150" t="str">
        <f t="shared" si="352"/>
        <v/>
      </c>
      <c r="V1150" t="str">
        <f t="shared" si="353"/>
        <v/>
      </c>
      <c r="W1150" t="str">
        <f t="shared" si="354"/>
        <v/>
      </c>
      <c r="X1150" t="str">
        <f t="shared" si="355"/>
        <v/>
      </c>
      <c r="Y1150" t="str">
        <f t="shared" si="356"/>
        <v/>
      </c>
      <c r="Z1150" cm="1">
        <f t="array" ref="Z1150">LOOKUP(
    2,
    1/($A:$A=$A1150),
    $C:$C
)</f>
        <v>409.79</v>
      </c>
      <c r="AA1150" t="str">
        <f t="shared" si="357"/>
        <v/>
      </c>
      <c r="AB1150" t="str">
        <f t="shared" si="358"/>
        <v/>
      </c>
    </row>
    <row r="1151" spans="1:28" x14ac:dyDescent="0.3">
      <c r="A1151" s="2">
        <v>45887</v>
      </c>
      <c r="B1151" s="1">
        <v>0.51041666666666663</v>
      </c>
      <c r="C1151">
        <v>410.91</v>
      </c>
      <c r="D1151">
        <v>410.09</v>
      </c>
      <c r="E1151">
        <v>110862</v>
      </c>
      <c r="F1151" t="b">
        <f t="shared" si="340"/>
        <v>0</v>
      </c>
      <c r="G1151" t="str">
        <f t="shared" si="341"/>
        <v/>
      </c>
      <c r="H1151" t="str">
        <f t="shared" si="342"/>
        <v/>
      </c>
      <c r="I1151">
        <f t="shared" si="343"/>
        <v>411.97</v>
      </c>
      <c r="J1151">
        <f t="shared" si="344"/>
        <v>411.52</v>
      </c>
      <c r="K1151">
        <f t="shared" si="345"/>
        <v>1</v>
      </c>
      <c r="L1151" t="str">
        <f>IF(
    AND(
        K1151=1,
        COUNTIFS($A$2:A1151,A1151,$K$2:K1151,1)=1
    ),
    "ENTRY",
    ""
)</f>
        <v/>
      </c>
      <c r="M1151" t="str">
        <f t="shared" si="346"/>
        <v/>
      </c>
      <c r="N1151" t="str">
        <f t="shared" si="347"/>
        <v/>
      </c>
      <c r="O1151" t="str">
        <f t="shared" si="348"/>
        <v/>
      </c>
      <c r="P1151" t="str">
        <f t="shared" si="349"/>
        <v/>
      </c>
      <c r="Q1151" t="str">
        <f t="shared" si="350"/>
        <v/>
      </c>
      <c r="R1151" t="str">
        <f t="shared" si="351"/>
        <v/>
      </c>
      <c r="S1151" t="str">
        <f t="shared" si="359"/>
        <v/>
      </c>
      <c r="U1151" t="str">
        <f t="shared" si="352"/>
        <v/>
      </c>
      <c r="V1151" t="str">
        <f t="shared" si="353"/>
        <v/>
      </c>
      <c r="W1151" t="str">
        <f t="shared" si="354"/>
        <v/>
      </c>
      <c r="X1151" t="str">
        <f t="shared" si="355"/>
        <v/>
      </c>
      <c r="Y1151" t="str">
        <f t="shared" si="356"/>
        <v/>
      </c>
      <c r="Z1151" cm="1">
        <f t="array" ref="Z1151">LOOKUP(
    2,
    1/($A:$A=$A1151),
    $C:$C
)</f>
        <v>409.79</v>
      </c>
      <c r="AA1151" t="str">
        <f t="shared" si="357"/>
        <v/>
      </c>
      <c r="AB1151" t="str">
        <f t="shared" si="358"/>
        <v/>
      </c>
    </row>
    <row r="1152" spans="1:28" x14ac:dyDescent="0.3">
      <c r="A1152" s="2">
        <v>45887</v>
      </c>
      <c r="B1152" s="1">
        <v>0.51388888888888884</v>
      </c>
      <c r="C1152">
        <v>411.03</v>
      </c>
      <c r="D1152">
        <v>410.58</v>
      </c>
      <c r="E1152">
        <v>87448</v>
      </c>
      <c r="F1152" t="b">
        <f t="shared" si="340"/>
        <v>0</v>
      </c>
      <c r="G1152" t="str">
        <f t="shared" si="341"/>
        <v/>
      </c>
      <c r="H1152" t="str">
        <f t="shared" si="342"/>
        <v/>
      </c>
      <c r="I1152">
        <f t="shared" si="343"/>
        <v>411.97</v>
      </c>
      <c r="J1152">
        <f t="shared" si="344"/>
        <v>411.52</v>
      </c>
      <c r="K1152">
        <f t="shared" si="345"/>
        <v>1</v>
      </c>
      <c r="L1152" t="str">
        <f>IF(
    AND(
        K1152=1,
        COUNTIFS($A$2:A1152,A1152,$K$2:K1152,1)=1
    ),
    "ENTRY",
    ""
)</f>
        <v/>
      </c>
      <c r="M1152" t="str">
        <f t="shared" si="346"/>
        <v/>
      </c>
      <c r="N1152" t="str">
        <f t="shared" si="347"/>
        <v/>
      </c>
      <c r="O1152" t="str">
        <f t="shared" si="348"/>
        <v/>
      </c>
      <c r="P1152" t="str">
        <f t="shared" si="349"/>
        <v/>
      </c>
      <c r="Q1152" t="str">
        <f t="shared" si="350"/>
        <v/>
      </c>
      <c r="R1152" t="str">
        <f t="shared" si="351"/>
        <v/>
      </c>
      <c r="S1152" t="str">
        <f t="shared" si="359"/>
        <v/>
      </c>
      <c r="U1152" t="str">
        <f t="shared" si="352"/>
        <v/>
      </c>
      <c r="V1152" t="str">
        <f t="shared" si="353"/>
        <v/>
      </c>
      <c r="W1152" t="str">
        <f t="shared" si="354"/>
        <v/>
      </c>
      <c r="X1152" t="str">
        <f t="shared" si="355"/>
        <v/>
      </c>
      <c r="Y1152" t="str">
        <f t="shared" si="356"/>
        <v/>
      </c>
      <c r="Z1152" cm="1">
        <f t="array" ref="Z1152">LOOKUP(
    2,
    1/($A:$A=$A1152),
    $C:$C
)</f>
        <v>409.79</v>
      </c>
      <c r="AA1152" t="str">
        <f t="shared" si="357"/>
        <v/>
      </c>
      <c r="AB1152" t="str">
        <f t="shared" si="358"/>
        <v/>
      </c>
    </row>
    <row r="1153" spans="1:28" x14ac:dyDescent="0.3">
      <c r="A1153" s="2">
        <v>45887</v>
      </c>
      <c r="B1153" s="1">
        <v>0.51736111111111116</v>
      </c>
      <c r="C1153">
        <v>411.12</v>
      </c>
      <c r="D1153">
        <v>410.67</v>
      </c>
      <c r="E1153">
        <v>62711</v>
      </c>
      <c r="F1153" t="b">
        <f t="shared" si="340"/>
        <v>0</v>
      </c>
      <c r="G1153" t="str">
        <f t="shared" si="341"/>
        <v/>
      </c>
      <c r="H1153" t="str">
        <f t="shared" si="342"/>
        <v/>
      </c>
      <c r="I1153">
        <f t="shared" si="343"/>
        <v>411.97</v>
      </c>
      <c r="J1153">
        <f t="shared" si="344"/>
        <v>411.52</v>
      </c>
      <c r="K1153">
        <f t="shared" si="345"/>
        <v>1</v>
      </c>
      <c r="L1153" t="str">
        <f>IF(
    AND(
        K1153=1,
        COUNTIFS($A$2:A1153,A1153,$K$2:K1153,1)=1
    ),
    "ENTRY",
    ""
)</f>
        <v/>
      </c>
      <c r="M1153" t="str">
        <f t="shared" si="346"/>
        <v/>
      </c>
      <c r="N1153" t="str">
        <f t="shared" si="347"/>
        <v/>
      </c>
      <c r="O1153" t="str">
        <f t="shared" si="348"/>
        <v/>
      </c>
      <c r="P1153" t="str">
        <f t="shared" si="349"/>
        <v/>
      </c>
      <c r="Q1153" t="str">
        <f t="shared" si="350"/>
        <v/>
      </c>
      <c r="R1153" t="str">
        <f t="shared" si="351"/>
        <v/>
      </c>
      <c r="S1153" t="str">
        <f t="shared" si="359"/>
        <v/>
      </c>
      <c r="U1153" t="str">
        <f t="shared" si="352"/>
        <v/>
      </c>
      <c r="V1153" t="str">
        <f t="shared" si="353"/>
        <v/>
      </c>
      <c r="W1153" t="str">
        <f t="shared" si="354"/>
        <v/>
      </c>
      <c r="X1153" t="str">
        <f t="shared" si="355"/>
        <v/>
      </c>
      <c r="Y1153" t="str">
        <f t="shared" si="356"/>
        <v/>
      </c>
      <c r="Z1153" cm="1">
        <f t="array" ref="Z1153">LOOKUP(
    2,
    1/($A:$A=$A1153),
    $C:$C
)</f>
        <v>409.79</v>
      </c>
      <c r="AA1153" t="str">
        <f t="shared" si="357"/>
        <v/>
      </c>
      <c r="AB1153" t="str">
        <f t="shared" si="358"/>
        <v/>
      </c>
    </row>
    <row r="1154" spans="1:28" x14ac:dyDescent="0.3">
      <c r="A1154" s="2">
        <v>45887</v>
      </c>
      <c r="B1154" s="1">
        <v>0.52083333333333337</v>
      </c>
      <c r="C1154">
        <v>410.88</v>
      </c>
      <c r="D1154">
        <v>410.55</v>
      </c>
      <c r="E1154">
        <v>60389</v>
      </c>
      <c r="F1154" t="b">
        <f t="shared" si="340"/>
        <v>0</v>
      </c>
      <c r="G1154" t="str">
        <f t="shared" si="341"/>
        <v/>
      </c>
      <c r="H1154" t="str">
        <f t="shared" si="342"/>
        <v/>
      </c>
      <c r="I1154">
        <f t="shared" si="343"/>
        <v>411.97</v>
      </c>
      <c r="J1154">
        <f t="shared" si="344"/>
        <v>411.52</v>
      </c>
      <c r="K1154">
        <f t="shared" si="345"/>
        <v>1</v>
      </c>
      <c r="L1154" t="str">
        <f>IF(
    AND(
        K1154=1,
        COUNTIFS($A$2:A1154,A1154,$K$2:K1154,1)=1
    ),
    "ENTRY",
    ""
)</f>
        <v/>
      </c>
      <c r="M1154" t="str">
        <f t="shared" si="346"/>
        <v/>
      </c>
      <c r="N1154" t="str">
        <f t="shared" si="347"/>
        <v/>
      </c>
      <c r="O1154" t="str">
        <f t="shared" si="348"/>
        <v/>
      </c>
      <c r="P1154" t="str">
        <f t="shared" si="349"/>
        <v/>
      </c>
      <c r="Q1154" t="str">
        <f t="shared" si="350"/>
        <v/>
      </c>
      <c r="R1154" t="str">
        <f t="shared" si="351"/>
        <v/>
      </c>
      <c r="S1154" t="str">
        <f t="shared" si="359"/>
        <v/>
      </c>
      <c r="U1154" t="str">
        <f t="shared" si="352"/>
        <v/>
      </c>
      <c r="V1154" t="str">
        <f t="shared" si="353"/>
        <v/>
      </c>
      <c r="W1154" t="str">
        <f t="shared" si="354"/>
        <v/>
      </c>
      <c r="X1154" t="str">
        <f t="shared" si="355"/>
        <v/>
      </c>
      <c r="Y1154" t="str">
        <f t="shared" si="356"/>
        <v/>
      </c>
      <c r="Z1154" cm="1">
        <f t="array" ref="Z1154">LOOKUP(
    2,
    1/($A:$A=$A1154),
    $C:$C
)</f>
        <v>409.79</v>
      </c>
      <c r="AA1154" t="str">
        <f t="shared" si="357"/>
        <v/>
      </c>
      <c r="AB1154" t="str">
        <f t="shared" si="358"/>
        <v/>
      </c>
    </row>
    <row r="1155" spans="1:28" x14ac:dyDescent="0.3">
      <c r="A1155" s="2">
        <v>45887</v>
      </c>
      <c r="B1155" s="1">
        <v>0.52430555555555558</v>
      </c>
      <c r="C1155">
        <v>410.85</v>
      </c>
      <c r="D1155">
        <v>410</v>
      </c>
      <c r="E1155">
        <v>86769</v>
      </c>
      <c r="F1155" t="b">
        <f t="shared" ref="F1155:F1218" si="360">B1155=TIME(10,0,0)</f>
        <v>0</v>
      </c>
      <c r="G1155" t="str">
        <f t="shared" ref="G1155:G1218" si="361">IF(F1155,C1155,"")</f>
        <v/>
      </c>
      <c r="H1155" t="str">
        <f t="shared" ref="H1155:H1218" si="362">IF(F1155,D1155,"")</f>
        <v/>
      </c>
      <c r="I1155">
        <f t="shared" ref="I1155:I1218" si="363">IF(G1155&lt;&gt;"",G1155,I1154)</f>
        <v>411.97</v>
      </c>
      <c r="J1155">
        <f t="shared" ref="J1155:J1218" si="364">IF(H1155&lt;&gt;"",H1155,J1154)</f>
        <v>411.52</v>
      </c>
      <c r="K1155">
        <f t="shared" ref="K1155:K1218" si="365">IF(
    AND(
        A1155=A1154,
        B1155&gt;TIME(10,0,0),
        OR(C1155&gt;=I1155, D1155&lt;=J1155)
    ),
    1,
    0
)</f>
        <v>1</v>
      </c>
      <c r="L1155" t="str">
        <f>IF(
    AND(
        K1155=1,
        COUNTIFS($A$2:A1155,A1155,$K$2:K1155,1)=1
    ),
    "ENTRY",
    ""
)</f>
        <v/>
      </c>
      <c r="M1155" t="str">
        <f t="shared" ref="M1155:M1218" si="366">IF(L1155="","",IF(C1155&gt;=I1155,"LONG","SHORT"))</f>
        <v/>
      </c>
      <c r="N1155" t="str">
        <f t="shared" ref="N1155:N1218" si="367">IF(M1155="","",IF(M1155="LONG",I1155,J1155))</f>
        <v/>
      </c>
      <c r="O1155" t="str">
        <f t="shared" ref="O1155:O1218" si="368">IF(M1155="","",IF(M1155="LONG",J1155,I1155))</f>
        <v/>
      </c>
      <c r="P1155" t="str">
        <f t="shared" ref="P1155:P1218" si="369">IF(M1155="","",ABS(N1155-O1155))</f>
        <v/>
      </c>
      <c r="Q1155" t="str">
        <f t="shared" ref="Q1155:Q1218" si="370">IF(M1155="","",INT(500/P1155))</f>
        <v/>
      </c>
      <c r="R1155" t="str">
        <f t="shared" ref="R1155:R1218" si="371">IF(M1155="","",Q1155*P1155)</f>
        <v/>
      </c>
      <c r="S1155" t="str">
        <f t="shared" si="359"/>
        <v/>
      </c>
      <c r="U1155" t="str">
        <f t="shared" ref="U1155:U1218" si="372">IF(M1155="","",IF(M1155="LONG",N1155+3*P1155,N1155-3*P1155))</f>
        <v/>
      </c>
      <c r="V1155" t="str">
        <f t="shared" ref="V1155:V1218" si="373">IF(
    M1155="",
    "",
    IF(
        IF(
            M1155="LONG",
            _xlfn.MAXIFS($C:$C,$A:$A,$A1155,$B:$B,"&gt;"&amp;$B1155) &gt;= $S1155,
            _xlfn.MINIFS($D:$D,$A:$A,$A1155,$B:$B,"&gt;"&amp;$B1155) &lt;= $S1155
        ),
        "YES",
        "NO"
    )
)</f>
        <v/>
      </c>
      <c r="W1155" t="str">
        <f t="shared" ref="W1155:W1218" si="374">IF(
    M1155="",
    "",
    IF(
        IF(
            M1155="LONG",
            _xlfn.MAXIFS($C:$C,$A:$A,$A1155,$B:$B,"&gt;"&amp;$B1155) &gt;= $U1155,
            _xlfn.MINIFS($D:$D,$A:$A,$A1155,$B:$B,"&gt;"&amp;$B1155) &lt;= $U1155
        ),
        "YES",
        "NO"
    )
)</f>
        <v/>
      </c>
      <c r="X1155" t="str">
        <f t="shared" ref="X1155:X1218" si="375">IF(
    M1155="",
    "",
    IF(
        M1155="LONG",
        (_xlfn.MAXIFS($C:$C,$A:$A,$A1155,$B:$B,"&gt;"&amp;$B1155) - $N1155) / $P1155,
        ($N1155 - _xlfn.MINIFS($D:$D,$A:$A,$A1155,$B:$B,"&gt;"&amp;$B1155)) / $P1155
    )
)</f>
        <v/>
      </c>
      <c r="Y1155" t="str">
        <f t="shared" ref="Y1155:Y1218" si="376">IF(
    M1155="",
    "",
    IF(
        IF(
            M1155="LONG",
            _xlfn.MINIFS($D:$D,$A:$A,$A1155,$B:$B,"&gt;"&amp;$B1155) &lt;= $O1155,
            _xlfn.MAXIFS($C:$C,$A:$A,$A1155,$B:$B,"&gt;"&amp;$B1155) &gt;= $O1155
        ),
        "YES",
        "NO"
    )
)</f>
        <v/>
      </c>
      <c r="Z1155" cm="1">
        <f t="array" ref="Z1155">LOOKUP(
    2,
    1/($A:$A=$A1155),
    $C:$C
)</f>
        <v>409.79</v>
      </c>
      <c r="AA1155" t="str">
        <f t="shared" ref="AA1155:AA1218" si="377">IF(
    M1155="",
    "",
    IF(
        Y1155="YES",
        O1155,
        Z1155
    )
)</f>
        <v/>
      </c>
      <c r="AB1155" t="str">
        <f t="shared" ref="AB1155:AB1218" si="378">IF(
    M1155="",
    "",IF(Y1155="YES",-500,
    IF(
        M1155="LONG",
        (U1155 - N1155) * Q1155,
        (N1155 - U1155) * Q1155
    )
))</f>
        <v/>
      </c>
    </row>
    <row r="1156" spans="1:28" x14ac:dyDescent="0.3">
      <c r="A1156" s="2">
        <v>45887</v>
      </c>
      <c r="B1156" s="1">
        <v>0.52777777777777779</v>
      </c>
      <c r="C1156">
        <v>410.48</v>
      </c>
      <c r="D1156">
        <v>409.79</v>
      </c>
      <c r="E1156">
        <v>97090</v>
      </c>
      <c r="F1156" t="b">
        <f t="shared" si="360"/>
        <v>0</v>
      </c>
      <c r="G1156" t="str">
        <f t="shared" si="361"/>
        <v/>
      </c>
      <c r="H1156" t="str">
        <f t="shared" si="362"/>
        <v/>
      </c>
      <c r="I1156">
        <f t="shared" si="363"/>
        <v>411.97</v>
      </c>
      <c r="J1156">
        <f t="shared" si="364"/>
        <v>411.52</v>
      </c>
      <c r="K1156">
        <f t="shared" si="365"/>
        <v>1</v>
      </c>
      <c r="L1156" t="str">
        <f>IF(
    AND(
        K1156=1,
        COUNTIFS($A$2:A1156,A1156,$K$2:K1156,1)=1
    ),
    "ENTRY",
    ""
)</f>
        <v/>
      </c>
      <c r="M1156" t="str">
        <f t="shared" si="366"/>
        <v/>
      </c>
      <c r="N1156" t="str">
        <f t="shared" si="367"/>
        <v/>
      </c>
      <c r="O1156" t="str">
        <f t="shared" si="368"/>
        <v/>
      </c>
      <c r="P1156" t="str">
        <f t="shared" si="369"/>
        <v/>
      </c>
      <c r="Q1156" t="str">
        <f t="shared" si="370"/>
        <v/>
      </c>
      <c r="R1156" t="str">
        <f t="shared" si="371"/>
        <v/>
      </c>
      <c r="S1156" t="str">
        <f t="shared" ref="S1156:S1219" si="379">IF(M1156="","",IF(M1156="LONG",N1156+(1.5*P1156),N1156-(1.5*P1156)))</f>
        <v/>
      </c>
      <c r="U1156" t="str">
        <f t="shared" si="372"/>
        <v/>
      </c>
      <c r="V1156" t="str">
        <f t="shared" si="373"/>
        <v/>
      </c>
      <c r="W1156" t="str">
        <f t="shared" si="374"/>
        <v/>
      </c>
      <c r="X1156" t="str">
        <f t="shared" si="375"/>
        <v/>
      </c>
      <c r="Y1156" t="str">
        <f t="shared" si="376"/>
        <v/>
      </c>
      <c r="Z1156" cm="1">
        <f t="array" ref="Z1156">LOOKUP(
    2,
    1/($A:$A=$A1156),
    $C:$C
)</f>
        <v>409.79</v>
      </c>
      <c r="AA1156" t="str">
        <f t="shared" si="377"/>
        <v/>
      </c>
      <c r="AB1156" t="str">
        <f t="shared" si="378"/>
        <v/>
      </c>
    </row>
    <row r="1157" spans="1:28" x14ac:dyDescent="0.3">
      <c r="A1157" s="2">
        <v>45887</v>
      </c>
      <c r="B1157" s="1">
        <v>0.53125</v>
      </c>
      <c r="C1157">
        <v>410.64</v>
      </c>
      <c r="D1157">
        <v>410.12</v>
      </c>
      <c r="E1157">
        <v>74258</v>
      </c>
      <c r="F1157" t="b">
        <f t="shared" si="360"/>
        <v>0</v>
      </c>
      <c r="G1157" t="str">
        <f t="shared" si="361"/>
        <v/>
      </c>
      <c r="H1157" t="str">
        <f t="shared" si="362"/>
        <v/>
      </c>
      <c r="I1157">
        <f t="shared" si="363"/>
        <v>411.97</v>
      </c>
      <c r="J1157">
        <f t="shared" si="364"/>
        <v>411.52</v>
      </c>
      <c r="K1157">
        <f t="shared" si="365"/>
        <v>1</v>
      </c>
      <c r="L1157" t="str">
        <f>IF(
    AND(
        K1157=1,
        COUNTIFS($A$2:A1157,A1157,$K$2:K1157,1)=1
    ),
    "ENTRY",
    ""
)</f>
        <v/>
      </c>
      <c r="M1157" t="str">
        <f t="shared" si="366"/>
        <v/>
      </c>
      <c r="N1157" t="str">
        <f t="shared" si="367"/>
        <v/>
      </c>
      <c r="O1157" t="str">
        <f t="shared" si="368"/>
        <v/>
      </c>
      <c r="P1157" t="str">
        <f t="shared" si="369"/>
        <v/>
      </c>
      <c r="Q1157" t="str">
        <f t="shared" si="370"/>
        <v/>
      </c>
      <c r="R1157" t="str">
        <f t="shared" si="371"/>
        <v/>
      </c>
      <c r="S1157" t="str">
        <f t="shared" si="379"/>
        <v/>
      </c>
      <c r="U1157" t="str">
        <f t="shared" si="372"/>
        <v/>
      </c>
      <c r="V1157" t="str">
        <f t="shared" si="373"/>
        <v/>
      </c>
      <c r="W1157" t="str">
        <f t="shared" si="374"/>
        <v/>
      </c>
      <c r="X1157" t="str">
        <f t="shared" si="375"/>
        <v/>
      </c>
      <c r="Y1157" t="str">
        <f t="shared" si="376"/>
        <v/>
      </c>
      <c r="Z1157" cm="1">
        <f t="array" ref="Z1157">LOOKUP(
    2,
    1/($A:$A=$A1157),
    $C:$C
)</f>
        <v>409.79</v>
      </c>
      <c r="AA1157" t="str">
        <f t="shared" si="377"/>
        <v/>
      </c>
      <c r="AB1157" t="str">
        <f t="shared" si="378"/>
        <v/>
      </c>
    </row>
    <row r="1158" spans="1:28" x14ac:dyDescent="0.3">
      <c r="A1158" s="2">
        <v>45887</v>
      </c>
      <c r="B1158" s="1">
        <v>0.53472222222222221</v>
      </c>
      <c r="C1158">
        <v>410.55</v>
      </c>
      <c r="D1158">
        <v>409.97</v>
      </c>
      <c r="E1158">
        <v>79387</v>
      </c>
      <c r="F1158" t="b">
        <f t="shared" si="360"/>
        <v>0</v>
      </c>
      <c r="G1158" t="str">
        <f t="shared" si="361"/>
        <v/>
      </c>
      <c r="H1158" t="str">
        <f t="shared" si="362"/>
        <v/>
      </c>
      <c r="I1158">
        <f t="shared" si="363"/>
        <v>411.97</v>
      </c>
      <c r="J1158">
        <f t="shared" si="364"/>
        <v>411.52</v>
      </c>
      <c r="K1158">
        <f t="shared" si="365"/>
        <v>1</v>
      </c>
      <c r="L1158" t="str">
        <f>IF(
    AND(
        K1158=1,
        COUNTIFS($A$2:A1158,A1158,$K$2:K1158,1)=1
    ),
    "ENTRY",
    ""
)</f>
        <v/>
      </c>
      <c r="M1158" t="str">
        <f t="shared" si="366"/>
        <v/>
      </c>
      <c r="N1158" t="str">
        <f t="shared" si="367"/>
        <v/>
      </c>
      <c r="O1158" t="str">
        <f t="shared" si="368"/>
        <v/>
      </c>
      <c r="P1158" t="str">
        <f t="shared" si="369"/>
        <v/>
      </c>
      <c r="Q1158" t="str">
        <f t="shared" si="370"/>
        <v/>
      </c>
      <c r="R1158" t="str">
        <f t="shared" si="371"/>
        <v/>
      </c>
      <c r="S1158" t="str">
        <f t="shared" si="379"/>
        <v/>
      </c>
      <c r="U1158" t="str">
        <f t="shared" si="372"/>
        <v/>
      </c>
      <c r="V1158" t="str">
        <f t="shared" si="373"/>
        <v/>
      </c>
      <c r="W1158" t="str">
        <f t="shared" si="374"/>
        <v/>
      </c>
      <c r="X1158" t="str">
        <f t="shared" si="375"/>
        <v/>
      </c>
      <c r="Y1158" t="str">
        <f t="shared" si="376"/>
        <v/>
      </c>
      <c r="Z1158" cm="1">
        <f t="array" ref="Z1158">LOOKUP(
    2,
    1/($A:$A=$A1158),
    $C:$C
)</f>
        <v>409.79</v>
      </c>
      <c r="AA1158" t="str">
        <f t="shared" si="377"/>
        <v/>
      </c>
      <c r="AB1158" t="str">
        <f t="shared" si="378"/>
        <v/>
      </c>
    </row>
    <row r="1159" spans="1:28" x14ac:dyDescent="0.3">
      <c r="A1159" s="2">
        <v>45887</v>
      </c>
      <c r="B1159" s="1">
        <v>0.53819444444444442</v>
      </c>
      <c r="C1159">
        <v>410.52</v>
      </c>
      <c r="D1159">
        <v>410.18</v>
      </c>
      <c r="E1159">
        <v>56233</v>
      </c>
      <c r="F1159" t="b">
        <f t="shared" si="360"/>
        <v>0</v>
      </c>
      <c r="G1159" t="str">
        <f t="shared" si="361"/>
        <v/>
      </c>
      <c r="H1159" t="str">
        <f t="shared" si="362"/>
        <v/>
      </c>
      <c r="I1159">
        <f t="shared" si="363"/>
        <v>411.97</v>
      </c>
      <c r="J1159">
        <f t="shared" si="364"/>
        <v>411.52</v>
      </c>
      <c r="K1159">
        <f t="shared" si="365"/>
        <v>1</v>
      </c>
      <c r="L1159" t="str">
        <f>IF(
    AND(
        K1159=1,
        COUNTIFS($A$2:A1159,A1159,$K$2:K1159,1)=1
    ),
    "ENTRY",
    ""
)</f>
        <v/>
      </c>
      <c r="M1159" t="str">
        <f t="shared" si="366"/>
        <v/>
      </c>
      <c r="N1159" t="str">
        <f t="shared" si="367"/>
        <v/>
      </c>
      <c r="O1159" t="str">
        <f t="shared" si="368"/>
        <v/>
      </c>
      <c r="P1159" t="str">
        <f t="shared" si="369"/>
        <v/>
      </c>
      <c r="Q1159" t="str">
        <f t="shared" si="370"/>
        <v/>
      </c>
      <c r="R1159" t="str">
        <f t="shared" si="371"/>
        <v/>
      </c>
      <c r="S1159" t="str">
        <f t="shared" si="379"/>
        <v/>
      </c>
      <c r="U1159" t="str">
        <f t="shared" si="372"/>
        <v/>
      </c>
      <c r="V1159" t="str">
        <f t="shared" si="373"/>
        <v/>
      </c>
      <c r="W1159" t="str">
        <f t="shared" si="374"/>
        <v/>
      </c>
      <c r="X1159" t="str">
        <f t="shared" si="375"/>
        <v/>
      </c>
      <c r="Y1159" t="str">
        <f t="shared" si="376"/>
        <v/>
      </c>
      <c r="Z1159" cm="1">
        <f t="array" ref="Z1159">LOOKUP(
    2,
    1/($A:$A=$A1159),
    $C:$C
)</f>
        <v>409.79</v>
      </c>
      <c r="AA1159" t="str">
        <f t="shared" si="377"/>
        <v/>
      </c>
      <c r="AB1159" t="str">
        <f t="shared" si="378"/>
        <v/>
      </c>
    </row>
    <row r="1160" spans="1:28" x14ac:dyDescent="0.3">
      <c r="A1160" s="2">
        <v>45887</v>
      </c>
      <c r="B1160" s="1">
        <v>0.54166666666666663</v>
      </c>
      <c r="C1160">
        <v>410.64</v>
      </c>
      <c r="D1160">
        <v>410.09</v>
      </c>
      <c r="E1160">
        <v>62673</v>
      </c>
      <c r="F1160" t="b">
        <f t="shared" si="360"/>
        <v>0</v>
      </c>
      <c r="G1160" t="str">
        <f t="shared" si="361"/>
        <v/>
      </c>
      <c r="H1160" t="str">
        <f t="shared" si="362"/>
        <v/>
      </c>
      <c r="I1160">
        <f t="shared" si="363"/>
        <v>411.97</v>
      </c>
      <c r="J1160">
        <f t="shared" si="364"/>
        <v>411.52</v>
      </c>
      <c r="K1160">
        <f t="shared" si="365"/>
        <v>1</v>
      </c>
      <c r="L1160" t="str">
        <f>IF(
    AND(
        K1160=1,
        COUNTIFS($A$2:A1160,A1160,$K$2:K1160,1)=1
    ),
    "ENTRY",
    ""
)</f>
        <v/>
      </c>
      <c r="M1160" t="str">
        <f t="shared" si="366"/>
        <v/>
      </c>
      <c r="N1160" t="str">
        <f t="shared" si="367"/>
        <v/>
      </c>
      <c r="O1160" t="str">
        <f t="shared" si="368"/>
        <v/>
      </c>
      <c r="P1160" t="str">
        <f t="shared" si="369"/>
        <v/>
      </c>
      <c r="Q1160" t="str">
        <f t="shared" si="370"/>
        <v/>
      </c>
      <c r="R1160" t="str">
        <f t="shared" si="371"/>
        <v/>
      </c>
      <c r="S1160" t="str">
        <f t="shared" si="379"/>
        <v/>
      </c>
      <c r="U1160" t="str">
        <f t="shared" si="372"/>
        <v/>
      </c>
      <c r="V1160" t="str">
        <f t="shared" si="373"/>
        <v/>
      </c>
      <c r="W1160" t="str">
        <f t="shared" si="374"/>
        <v/>
      </c>
      <c r="X1160" t="str">
        <f t="shared" si="375"/>
        <v/>
      </c>
      <c r="Y1160" t="str">
        <f t="shared" si="376"/>
        <v/>
      </c>
      <c r="Z1160" cm="1">
        <f t="array" ref="Z1160">LOOKUP(
    2,
    1/($A:$A=$A1160),
    $C:$C
)</f>
        <v>409.79</v>
      </c>
      <c r="AA1160" t="str">
        <f t="shared" si="377"/>
        <v/>
      </c>
      <c r="AB1160" t="str">
        <f t="shared" si="378"/>
        <v/>
      </c>
    </row>
    <row r="1161" spans="1:28" x14ac:dyDescent="0.3">
      <c r="A1161" s="2">
        <v>45887</v>
      </c>
      <c r="B1161" s="1">
        <v>0.54513888888888884</v>
      </c>
      <c r="C1161">
        <v>410.88</v>
      </c>
      <c r="D1161">
        <v>410.33</v>
      </c>
      <c r="E1161">
        <v>84358</v>
      </c>
      <c r="F1161" t="b">
        <f t="shared" si="360"/>
        <v>0</v>
      </c>
      <c r="G1161" t="str">
        <f t="shared" si="361"/>
        <v/>
      </c>
      <c r="H1161" t="str">
        <f t="shared" si="362"/>
        <v/>
      </c>
      <c r="I1161">
        <f t="shared" si="363"/>
        <v>411.97</v>
      </c>
      <c r="J1161">
        <f t="shared" si="364"/>
        <v>411.52</v>
      </c>
      <c r="K1161">
        <f t="shared" si="365"/>
        <v>1</v>
      </c>
      <c r="L1161" t="str">
        <f>IF(
    AND(
        K1161=1,
        COUNTIFS($A$2:A1161,A1161,$K$2:K1161,1)=1
    ),
    "ENTRY",
    ""
)</f>
        <v/>
      </c>
      <c r="M1161" t="str">
        <f t="shared" si="366"/>
        <v/>
      </c>
      <c r="N1161" t="str">
        <f t="shared" si="367"/>
        <v/>
      </c>
      <c r="O1161" t="str">
        <f t="shared" si="368"/>
        <v/>
      </c>
      <c r="P1161" t="str">
        <f t="shared" si="369"/>
        <v/>
      </c>
      <c r="Q1161" t="str">
        <f t="shared" si="370"/>
        <v/>
      </c>
      <c r="R1161" t="str">
        <f t="shared" si="371"/>
        <v/>
      </c>
      <c r="S1161" t="str">
        <f t="shared" si="379"/>
        <v/>
      </c>
      <c r="U1161" t="str">
        <f t="shared" si="372"/>
        <v/>
      </c>
      <c r="V1161" t="str">
        <f t="shared" si="373"/>
        <v/>
      </c>
      <c r="W1161" t="str">
        <f t="shared" si="374"/>
        <v/>
      </c>
      <c r="X1161" t="str">
        <f t="shared" si="375"/>
        <v/>
      </c>
      <c r="Y1161" t="str">
        <f t="shared" si="376"/>
        <v/>
      </c>
      <c r="Z1161" cm="1">
        <f t="array" ref="Z1161">LOOKUP(
    2,
    1/($A:$A=$A1161),
    $C:$C
)</f>
        <v>409.79</v>
      </c>
      <c r="AA1161" t="str">
        <f t="shared" si="377"/>
        <v/>
      </c>
      <c r="AB1161" t="str">
        <f t="shared" si="378"/>
        <v/>
      </c>
    </row>
    <row r="1162" spans="1:28" x14ac:dyDescent="0.3">
      <c r="A1162" s="2">
        <v>45887</v>
      </c>
      <c r="B1162" s="1">
        <v>0.54861111111111116</v>
      </c>
      <c r="C1162">
        <v>410.94</v>
      </c>
      <c r="D1162">
        <v>410.58</v>
      </c>
      <c r="E1162">
        <v>93332</v>
      </c>
      <c r="F1162" t="b">
        <f t="shared" si="360"/>
        <v>0</v>
      </c>
      <c r="G1162" t="str">
        <f t="shared" si="361"/>
        <v/>
      </c>
      <c r="H1162" t="str">
        <f t="shared" si="362"/>
        <v/>
      </c>
      <c r="I1162">
        <f t="shared" si="363"/>
        <v>411.97</v>
      </c>
      <c r="J1162">
        <f t="shared" si="364"/>
        <v>411.52</v>
      </c>
      <c r="K1162">
        <f t="shared" si="365"/>
        <v>1</v>
      </c>
      <c r="L1162" t="str">
        <f>IF(
    AND(
        K1162=1,
        COUNTIFS($A$2:A1162,A1162,$K$2:K1162,1)=1
    ),
    "ENTRY",
    ""
)</f>
        <v/>
      </c>
      <c r="M1162" t="str">
        <f t="shared" si="366"/>
        <v/>
      </c>
      <c r="N1162" t="str">
        <f t="shared" si="367"/>
        <v/>
      </c>
      <c r="O1162" t="str">
        <f t="shared" si="368"/>
        <v/>
      </c>
      <c r="P1162" t="str">
        <f t="shared" si="369"/>
        <v/>
      </c>
      <c r="Q1162" t="str">
        <f t="shared" si="370"/>
        <v/>
      </c>
      <c r="R1162" t="str">
        <f t="shared" si="371"/>
        <v/>
      </c>
      <c r="S1162" t="str">
        <f t="shared" si="379"/>
        <v/>
      </c>
      <c r="U1162" t="str">
        <f t="shared" si="372"/>
        <v/>
      </c>
      <c r="V1162" t="str">
        <f t="shared" si="373"/>
        <v/>
      </c>
      <c r="W1162" t="str">
        <f t="shared" si="374"/>
        <v/>
      </c>
      <c r="X1162" t="str">
        <f t="shared" si="375"/>
        <v/>
      </c>
      <c r="Y1162" t="str">
        <f t="shared" si="376"/>
        <v/>
      </c>
      <c r="Z1162" cm="1">
        <f t="array" ref="Z1162">LOOKUP(
    2,
    1/($A:$A=$A1162),
    $C:$C
)</f>
        <v>409.79</v>
      </c>
      <c r="AA1162" t="str">
        <f t="shared" si="377"/>
        <v/>
      </c>
      <c r="AB1162" t="str">
        <f t="shared" si="378"/>
        <v/>
      </c>
    </row>
    <row r="1163" spans="1:28" x14ac:dyDescent="0.3">
      <c r="A1163" s="2">
        <v>45887</v>
      </c>
      <c r="B1163" s="1">
        <v>0.55208333333333337</v>
      </c>
      <c r="C1163">
        <v>410.94</v>
      </c>
      <c r="D1163">
        <v>410.61</v>
      </c>
      <c r="E1163">
        <v>73436</v>
      </c>
      <c r="F1163" t="b">
        <f t="shared" si="360"/>
        <v>0</v>
      </c>
      <c r="G1163" t="str">
        <f t="shared" si="361"/>
        <v/>
      </c>
      <c r="H1163" t="str">
        <f t="shared" si="362"/>
        <v/>
      </c>
      <c r="I1163">
        <f t="shared" si="363"/>
        <v>411.97</v>
      </c>
      <c r="J1163">
        <f t="shared" si="364"/>
        <v>411.52</v>
      </c>
      <c r="K1163">
        <f t="shared" si="365"/>
        <v>1</v>
      </c>
      <c r="L1163" t="str">
        <f>IF(
    AND(
        K1163=1,
        COUNTIFS($A$2:A1163,A1163,$K$2:K1163,1)=1
    ),
    "ENTRY",
    ""
)</f>
        <v/>
      </c>
      <c r="M1163" t="str">
        <f t="shared" si="366"/>
        <v/>
      </c>
      <c r="N1163" t="str">
        <f t="shared" si="367"/>
        <v/>
      </c>
      <c r="O1163" t="str">
        <f t="shared" si="368"/>
        <v/>
      </c>
      <c r="P1163" t="str">
        <f t="shared" si="369"/>
        <v/>
      </c>
      <c r="Q1163" t="str">
        <f t="shared" si="370"/>
        <v/>
      </c>
      <c r="R1163" t="str">
        <f t="shared" si="371"/>
        <v/>
      </c>
      <c r="S1163" t="str">
        <f t="shared" si="379"/>
        <v/>
      </c>
      <c r="U1163" t="str">
        <f t="shared" si="372"/>
        <v/>
      </c>
      <c r="V1163" t="str">
        <f t="shared" si="373"/>
        <v/>
      </c>
      <c r="W1163" t="str">
        <f t="shared" si="374"/>
        <v/>
      </c>
      <c r="X1163" t="str">
        <f t="shared" si="375"/>
        <v/>
      </c>
      <c r="Y1163" t="str">
        <f t="shared" si="376"/>
        <v/>
      </c>
      <c r="Z1163" cm="1">
        <f t="array" ref="Z1163">LOOKUP(
    2,
    1/($A:$A=$A1163),
    $C:$C
)</f>
        <v>409.79</v>
      </c>
      <c r="AA1163" t="str">
        <f t="shared" si="377"/>
        <v/>
      </c>
      <c r="AB1163" t="str">
        <f t="shared" si="378"/>
        <v/>
      </c>
    </row>
    <row r="1164" spans="1:28" x14ac:dyDescent="0.3">
      <c r="A1164" s="2">
        <v>45887</v>
      </c>
      <c r="B1164" s="1">
        <v>0.55555555555555558</v>
      </c>
      <c r="C1164">
        <v>411.21</v>
      </c>
      <c r="D1164">
        <v>410.58</v>
      </c>
      <c r="E1164">
        <v>81588</v>
      </c>
      <c r="F1164" t="b">
        <f t="shared" si="360"/>
        <v>0</v>
      </c>
      <c r="G1164" t="str">
        <f t="shared" si="361"/>
        <v/>
      </c>
      <c r="H1164" t="str">
        <f t="shared" si="362"/>
        <v/>
      </c>
      <c r="I1164">
        <f t="shared" si="363"/>
        <v>411.97</v>
      </c>
      <c r="J1164">
        <f t="shared" si="364"/>
        <v>411.52</v>
      </c>
      <c r="K1164">
        <f t="shared" si="365"/>
        <v>1</v>
      </c>
      <c r="L1164" t="str">
        <f>IF(
    AND(
        K1164=1,
        COUNTIFS($A$2:A1164,A1164,$K$2:K1164,1)=1
    ),
    "ENTRY",
    ""
)</f>
        <v/>
      </c>
      <c r="M1164" t="str">
        <f t="shared" si="366"/>
        <v/>
      </c>
      <c r="N1164" t="str">
        <f t="shared" si="367"/>
        <v/>
      </c>
      <c r="O1164" t="str">
        <f t="shared" si="368"/>
        <v/>
      </c>
      <c r="P1164" t="str">
        <f t="shared" si="369"/>
        <v/>
      </c>
      <c r="Q1164" t="str">
        <f t="shared" si="370"/>
        <v/>
      </c>
      <c r="R1164" t="str">
        <f t="shared" si="371"/>
        <v/>
      </c>
      <c r="S1164" t="str">
        <f t="shared" si="379"/>
        <v/>
      </c>
      <c r="U1164" t="str">
        <f t="shared" si="372"/>
        <v/>
      </c>
      <c r="V1164" t="str">
        <f t="shared" si="373"/>
        <v/>
      </c>
      <c r="W1164" t="str">
        <f t="shared" si="374"/>
        <v/>
      </c>
      <c r="X1164" t="str">
        <f t="shared" si="375"/>
        <v/>
      </c>
      <c r="Y1164" t="str">
        <f t="shared" si="376"/>
        <v/>
      </c>
      <c r="Z1164" cm="1">
        <f t="array" ref="Z1164">LOOKUP(
    2,
    1/($A:$A=$A1164),
    $C:$C
)</f>
        <v>409.79</v>
      </c>
      <c r="AA1164" t="str">
        <f t="shared" si="377"/>
        <v/>
      </c>
      <c r="AB1164" t="str">
        <f t="shared" si="378"/>
        <v/>
      </c>
    </row>
    <row r="1165" spans="1:28" x14ac:dyDescent="0.3">
      <c r="A1165" s="2">
        <v>45887</v>
      </c>
      <c r="B1165" s="1">
        <v>0.55902777777777779</v>
      </c>
      <c r="C1165">
        <v>411.12</v>
      </c>
      <c r="D1165">
        <v>410.67</v>
      </c>
      <c r="E1165">
        <v>59572</v>
      </c>
      <c r="F1165" t="b">
        <f t="shared" si="360"/>
        <v>0</v>
      </c>
      <c r="G1165" t="str">
        <f t="shared" si="361"/>
        <v/>
      </c>
      <c r="H1165" t="str">
        <f t="shared" si="362"/>
        <v/>
      </c>
      <c r="I1165">
        <f t="shared" si="363"/>
        <v>411.97</v>
      </c>
      <c r="J1165">
        <f t="shared" si="364"/>
        <v>411.52</v>
      </c>
      <c r="K1165">
        <f t="shared" si="365"/>
        <v>1</v>
      </c>
      <c r="L1165" t="str">
        <f>IF(
    AND(
        K1165=1,
        COUNTIFS($A$2:A1165,A1165,$K$2:K1165,1)=1
    ),
    "ENTRY",
    ""
)</f>
        <v/>
      </c>
      <c r="M1165" t="str">
        <f t="shared" si="366"/>
        <v/>
      </c>
      <c r="N1165" t="str">
        <f t="shared" si="367"/>
        <v/>
      </c>
      <c r="O1165" t="str">
        <f t="shared" si="368"/>
        <v/>
      </c>
      <c r="P1165" t="str">
        <f t="shared" si="369"/>
        <v/>
      </c>
      <c r="Q1165" t="str">
        <f t="shared" si="370"/>
        <v/>
      </c>
      <c r="R1165" t="str">
        <f t="shared" si="371"/>
        <v/>
      </c>
      <c r="S1165" t="str">
        <f t="shared" si="379"/>
        <v/>
      </c>
      <c r="U1165" t="str">
        <f t="shared" si="372"/>
        <v/>
      </c>
      <c r="V1165" t="str">
        <f t="shared" si="373"/>
        <v/>
      </c>
      <c r="W1165" t="str">
        <f t="shared" si="374"/>
        <v/>
      </c>
      <c r="X1165" t="str">
        <f t="shared" si="375"/>
        <v/>
      </c>
      <c r="Y1165" t="str">
        <f t="shared" si="376"/>
        <v/>
      </c>
      <c r="Z1165" cm="1">
        <f t="array" ref="Z1165">LOOKUP(
    2,
    1/($A:$A=$A1165),
    $C:$C
)</f>
        <v>409.79</v>
      </c>
      <c r="AA1165" t="str">
        <f t="shared" si="377"/>
        <v/>
      </c>
      <c r="AB1165" t="str">
        <f t="shared" si="378"/>
        <v/>
      </c>
    </row>
    <row r="1166" spans="1:28" x14ac:dyDescent="0.3">
      <c r="A1166" s="2">
        <v>45887</v>
      </c>
      <c r="B1166" s="1">
        <v>0.5625</v>
      </c>
      <c r="C1166">
        <v>411.09</v>
      </c>
      <c r="D1166">
        <v>410.58</v>
      </c>
      <c r="E1166">
        <v>64296</v>
      </c>
      <c r="F1166" t="b">
        <f t="shared" si="360"/>
        <v>0</v>
      </c>
      <c r="G1166" t="str">
        <f t="shared" si="361"/>
        <v/>
      </c>
      <c r="H1166" t="str">
        <f t="shared" si="362"/>
        <v/>
      </c>
      <c r="I1166">
        <f t="shared" si="363"/>
        <v>411.97</v>
      </c>
      <c r="J1166">
        <f t="shared" si="364"/>
        <v>411.52</v>
      </c>
      <c r="K1166">
        <f t="shared" si="365"/>
        <v>1</v>
      </c>
      <c r="L1166" t="str">
        <f>IF(
    AND(
        K1166=1,
        COUNTIFS($A$2:A1166,A1166,$K$2:K1166,1)=1
    ),
    "ENTRY",
    ""
)</f>
        <v/>
      </c>
      <c r="M1166" t="str">
        <f t="shared" si="366"/>
        <v/>
      </c>
      <c r="N1166" t="str">
        <f t="shared" si="367"/>
        <v/>
      </c>
      <c r="O1166" t="str">
        <f t="shared" si="368"/>
        <v/>
      </c>
      <c r="P1166" t="str">
        <f t="shared" si="369"/>
        <v/>
      </c>
      <c r="Q1166" t="str">
        <f t="shared" si="370"/>
        <v/>
      </c>
      <c r="R1166" t="str">
        <f t="shared" si="371"/>
        <v/>
      </c>
      <c r="S1166" t="str">
        <f t="shared" si="379"/>
        <v/>
      </c>
      <c r="U1166" t="str">
        <f t="shared" si="372"/>
        <v/>
      </c>
      <c r="V1166" t="str">
        <f t="shared" si="373"/>
        <v/>
      </c>
      <c r="W1166" t="str">
        <f t="shared" si="374"/>
        <v/>
      </c>
      <c r="X1166" t="str">
        <f t="shared" si="375"/>
        <v/>
      </c>
      <c r="Y1166" t="str">
        <f t="shared" si="376"/>
        <v/>
      </c>
      <c r="Z1166" cm="1">
        <f t="array" ref="Z1166">LOOKUP(
    2,
    1/($A:$A=$A1166),
    $C:$C
)</f>
        <v>409.79</v>
      </c>
      <c r="AA1166" t="str">
        <f t="shared" si="377"/>
        <v/>
      </c>
      <c r="AB1166" t="str">
        <f t="shared" si="378"/>
        <v/>
      </c>
    </row>
    <row r="1167" spans="1:28" x14ac:dyDescent="0.3">
      <c r="A1167" s="2">
        <v>45887</v>
      </c>
      <c r="B1167" s="1">
        <v>0.56597222222222221</v>
      </c>
      <c r="C1167">
        <v>411</v>
      </c>
      <c r="D1167">
        <v>410.61</v>
      </c>
      <c r="E1167">
        <v>62059</v>
      </c>
      <c r="F1167" t="b">
        <f t="shared" si="360"/>
        <v>0</v>
      </c>
      <c r="G1167" t="str">
        <f t="shared" si="361"/>
        <v/>
      </c>
      <c r="H1167" t="str">
        <f t="shared" si="362"/>
        <v/>
      </c>
      <c r="I1167">
        <f t="shared" si="363"/>
        <v>411.97</v>
      </c>
      <c r="J1167">
        <f t="shared" si="364"/>
        <v>411.52</v>
      </c>
      <c r="K1167">
        <f t="shared" si="365"/>
        <v>1</v>
      </c>
      <c r="L1167" t="str">
        <f>IF(
    AND(
        K1167=1,
        COUNTIFS($A$2:A1167,A1167,$K$2:K1167,1)=1
    ),
    "ENTRY",
    ""
)</f>
        <v/>
      </c>
      <c r="M1167" t="str">
        <f t="shared" si="366"/>
        <v/>
      </c>
      <c r="N1167" t="str">
        <f t="shared" si="367"/>
        <v/>
      </c>
      <c r="O1167" t="str">
        <f t="shared" si="368"/>
        <v/>
      </c>
      <c r="P1167" t="str">
        <f t="shared" si="369"/>
        <v/>
      </c>
      <c r="Q1167" t="str">
        <f t="shared" si="370"/>
        <v/>
      </c>
      <c r="R1167" t="str">
        <f t="shared" si="371"/>
        <v/>
      </c>
      <c r="S1167" t="str">
        <f t="shared" si="379"/>
        <v/>
      </c>
      <c r="U1167" t="str">
        <f t="shared" si="372"/>
        <v/>
      </c>
      <c r="V1167" t="str">
        <f t="shared" si="373"/>
        <v/>
      </c>
      <c r="W1167" t="str">
        <f t="shared" si="374"/>
        <v/>
      </c>
      <c r="X1167" t="str">
        <f t="shared" si="375"/>
        <v/>
      </c>
      <c r="Y1167" t="str">
        <f t="shared" si="376"/>
        <v/>
      </c>
      <c r="Z1167" cm="1">
        <f t="array" ref="Z1167">LOOKUP(
    2,
    1/($A:$A=$A1167),
    $C:$C
)</f>
        <v>409.79</v>
      </c>
      <c r="AA1167" t="str">
        <f t="shared" si="377"/>
        <v/>
      </c>
      <c r="AB1167" t="str">
        <f t="shared" si="378"/>
        <v/>
      </c>
    </row>
    <row r="1168" spans="1:28" x14ac:dyDescent="0.3">
      <c r="A1168" s="2">
        <v>45887</v>
      </c>
      <c r="B1168" s="1">
        <v>0.56944444444444442</v>
      </c>
      <c r="C1168">
        <v>411.21</v>
      </c>
      <c r="D1168">
        <v>410.64</v>
      </c>
      <c r="E1168">
        <v>79323</v>
      </c>
      <c r="F1168" t="b">
        <f t="shared" si="360"/>
        <v>0</v>
      </c>
      <c r="G1168" t="str">
        <f t="shared" si="361"/>
        <v/>
      </c>
      <c r="H1168" t="str">
        <f t="shared" si="362"/>
        <v/>
      </c>
      <c r="I1168">
        <f t="shared" si="363"/>
        <v>411.97</v>
      </c>
      <c r="J1168">
        <f t="shared" si="364"/>
        <v>411.52</v>
      </c>
      <c r="K1168">
        <f t="shared" si="365"/>
        <v>1</v>
      </c>
      <c r="L1168" t="str">
        <f>IF(
    AND(
        K1168=1,
        COUNTIFS($A$2:A1168,A1168,$K$2:K1168,1)=1
    ),
    "ENTRY",
    ""
)</f>
        <v/>
      </c>
      <c r="M1168" t="str">
        <f t="shared" si="366"/>
        <v/>
      </c>
      <c r="N1168" t="str">
        <f t="shared" si="367"/>
        <v/>
      </c>
      <c r="O1168" t="str">
        <f t="shared" si="368"/>
        <v/>
      </c>
      <c r="P1168" t="str">
        <f t="shared" si="369"/>
        <v/>
      </c>
      <c r="Q1168" t="str">
        <f t="shared" si="370"/>
        <v/>
      </c>
      <c r="R1168" t="str">
        <f t="shared" si="371"/>
        <v/>
      </c>
      <c r="S1168" t="str">
        <f t="shared" si="379"/>
        <v/>
      </c>
      <c r="U1168" t="str">
        <f t="shared" si="372"/>
        <v/>
      </c>
      <c r="V1168" t="str">
        <f t="shared" si="373"/>
        <v/>
      </c>
      <c r="W1168" t="str">
        <f t="shared" si="374"/>
        <v/>
      </c>
      <c r="X1168" t="str">
        <f t="shared" si="375"/>
        <v/>
      </c>
      <c r="Y1168" t="str">
        <f t="shared" si="376"/>
        <v/>
      </c>
      <c r="Z1168" cm="1">
        <f t="array" ref="Z1168">LOOKUP(
    2,
    1/($A:$A=$A1168),
    $C:$C
)</f>
        <v>409.79</v>
      </c>
      <c r="AA1168" t="str">
        <f t="shared" si="377"/>
        <v/>
      </c>
      <c r="AB1168" t="str">
        <f t="shared" si="378"/>
        <v/>
      </c>
    </row>
    <row r="1169" spans="1:28" x14ac:dyDescent="0.3">
      <c r="A1169" s="2">
        <v>45887</v>
      </c>
      <c r="B1169" s="1">
        <v>0.57291666666666663</v>
      </c>
      <c r="C1169">
        <v>411.36</v>
      </c>
      <c r="D1169">
        <v>410.64</v>
      </c>
      <c r="E1169">
        <v>107339</v>
      </c>
      <c r="F1169" t="b">
        <f t="shared" si="360"/>
        <v>0</v>
      </c>
      <c r="G1169" t="str">
        <f t="shared" si="361"/>
        <v/>
      </c>
      <c r="H1169" t="str">
        <f t="shared" si="362"/>
        <v/>
      </c>
      <c r="I1169">
        <f t="shared" si="363"/>
        <v>411.97</v>
      </c>
      <c r="J1169">
        <f t="shared" si="364"/>
        <v>411.52</v>
      </c>
      <c r="K1169">
        <f t="shared" si="365"/>
        <v>1</v>
      </c>
      <c r="L1169" t="str">
        <f>IF(
    AND(
        K1169=1,
        COUNTIFS($A$2:A1169,A1169,$K$2:K1169,1)=1
    ),
    "ENTRY",
    ""
)</f>
        <v/>
      </c>
      <c r="M1169" t="str">
        <f t="shared" si="366"/>
        <v/>
      </c>
      <c r="N1169" t="str">
        <f t="shared" si="367"/>
        <v/>
      </c>
      <c r="O1169" t="str">
        <f t="shared" si="368"/>
        <v/>
      </c>
      <c r="P1169" t="str">
        <f t="shared" si="369"/>
        <v/>
      </c>
      <c r="Q1169" t="str">
        <f t="shared" si="370"/>
        <v/>
      </c>
      <c r="R1169" t="str">
        <f t="shared" si="371"/>
        <v/>
      </c>
      <c r="S1169" t="str">
        <f t="shared" si="379"/>
        <v/>
      </c>
      <c r="U1169" t="str">
        <f t="shared" si="372"/>
        <v/>
      </c>
      <c r="V1169" t="str">
        <f t="shared" si="373"/>
        <v/>
      </c>
      <c r="W1169" t="str">
        <f t="shared" si="374"/>
        <v/>
      </c>
      <c r="X1169" t="str">
        <f t="shared" si="375"/>
        <v/>
      </c>
      <c r="Y1169" t="str">
        <f t="shared" si="376"/>
        <v/>
      </c>
      <c r="Z1169" cm="1">
        <f t="array" ref="Z1169">LOOKUP(
    2,
    1/($A:$A=$A1169),
    $C:$C
)</f>
        <v>409.79</v>
      </c>
      <c r="AA1169" t="str">
        <f t="shared" si="377"/>
        <v/>
      </c>
      <c r="AB1169" t="str">
        <f t="shared" si="378"/>
        <v/>
      </c>
    </row>
    <row r="1170" spans="1:28" x14ac:dyDescent="0.3">
      <c r="A1170" s="2">
        <v>45887</v>
      </c>
      <c r="B1170" s="1">
        <v>0.57638888888888884</v>
      </c>
      <c r="C1170">
        <v>411.42</v>
      </c>
      <c r="D1170">
        <v>410.91</v>
      </c>
      <c r="E1170">
        <v>70191</v>
      </c>
      <c r="F1170" t="b">
        <f t="shared" si="360"/>
        <v>0</v>
      </c>
      <c r="G1170" t="str">
        <f t="shared" si="361"/>
        <v/>
      </c>
      <c r="H1170" t="str">
        <f t="shared" si="362"/>
        <v/>
      </c>
      <c r="I1170">
        <f t="shared" si="363"/>
        <v>411.97</v>
      </c>
      <c r="J1170">
        <f t="shared" si="364"/>
        <v>411.52</v>
      </c>
      <c r="K1170">
        <f t="shared" si="365"/>
        <v>1</v>
      </c>
      <c r="L1170" t="str">
        <f>IF(
    AND(
        K1170=1,
        COUNTIFS($A$2:A1170,A1170,$K$2:K1170,1)=1
    ),
    "ENTRY",
    ""
)</f>
        <v/>
      </c>
      <c r="M1170" t="str">
        <f t="shared" si="366"/>
        <v/>
      </c>
      <c r="N1170" t="str">
        <f t="shared" si="367"/>
        <v/>
      </c>
      <c r="O1170" t="str">
        <f t="shared" si="368"/>
        <v/>
      </c>
      <c r="P1170" t="str">
        <f t="shared" si="369"/>
        <v/>
      </c>
      <c r="Q1170" t="str">
        <f t="shared" si="370"/>
        <v/>
      </c>
      <c r="R1170" t="str">
        <f t="shared" si="371"/>
        <v/>
      </c>
      <c r="S1170" t="str">
        <f t="shared" si="379"/>
        <v/>
      </c>
      <c r="U1170" t="str">
        <f t="shared" si="372"/>
        <v/>
      </c>
      <c r="V1170" t="str">
        <f t="shared" si="373"/>
        <v/>
      </c>
      <c r="W1170" t="str">
        <f t="shared" si="374"/>
        <v/>
      </c>
      <c r="X1170" t="str">
        <f t="shared" si="375"/>
        <v/>
      </c>
      <c r="Y1170" t="str">
        <f t="shared" si="376"/>
        <v/>
      </c>
      <c r="Z1170" cm="1">
        <f t="array" ref="Z1170">LOOKUP(
    2,
    1/($A:$A=$A1170),
    $C:$C
)</f>
        <v>409.79</v>
      </c>
      <c r="AA1170" t="str">
        <f t="shared" si="377"/>
        <v/>
      </c>
      <c r="AB1170" t="str">
        <f t="shared" si="378"/>
        <v/>
      </c>
    </row>
    <row r="1171" spans="1:28" x14ac:dyDescent="0.3">
      <c r="A1171" s="2">
        <v>45887</v>
      </c>
      <c r="B1171" s="1">
        <v>0.57986111111111116</v>
      </c>
      <c r="C1171">
        <v>411.18</v>
      </c>
      <c r="D1171">
        <v>410.76</v>
      </c>
      <c r="E1171">
        <v>57478</v>
      </c>
      <c r="F1171" t="b">
        <f t="shared" si="360"/>
        <v>0</v>
      </c>
      <c r="G1171" t="str">
        <f t="shared" si="361"/>
        <v/>
      </c>
      <c r="H1171" t="str">
        <f t="shared" si="362"/>
        <v/>
      </c>
      <c r="I1171">
        <f t="shared" si="363"/>
        <v>411.97</v>
      </c>
      <c r="J1171">
        <f t="shared" si="364"/>
        <v>411.52</v>
      </c>
      <c r="K1171">
        <f t="shared" si="365"/>
        <v>1</v>
      </c>
      <c r="L1171" t="str">
        <f>IF(
    AND(
        K1171=1,
        COUNTIFS($A$2:A1171,A1171,$K$2:K1171,1)=1
    ),
    "ENTRY",
    ""
)</f>
        <v/>
      </c>
      <c r="M1171" t="str">
        <f t="shared" si="366"/>
        <v/>
      </c>
      <c r="N1171" t="str">
        <f t="shared" si="367"/>
        <v/>
      </c>
      <c r="O1171" t="str">
        <f t="shared" si="368"/>
        <v/>
      </c>
      <c r="P1171" t="str">
        <f t="shared" si="369"/>
        <v/>
      </c>
      <c r="Q1171" t="str">
        <f t="shared" si="370"/>
        <v/>
      </c>
      <c r="R1171" t="str">
        <f t="shared" si="371"/>
        <v/>
      </c>
      <c r="S1171" t="str">
        <f t="shared" si="379"/>
        <v/>
      </c>
      <c r="U1171" t="str">
        <f t="shared" si="372"/>
        <v/>
      </c>
      <c r="V1171" t="str">
        <f t="shared" si="373"/>
        <v/>
      </c>
      <c r="W1171" t="str">
        <f t="shared" si="374"/>
        <v/>
      </c>
      <c r="X1171" t="str">
        <f t="shared" si="375"/>
        <v/>
      </c>
      <c r="Y1171" t="str">
        <f t="shared" si="376"/>
        <v/>
      </c>
      <c r="Z1171" cm="1">
        <f t="array" ref="Z1171">LOOKUP(
    2,
    1/($A:$A=$A1171),
    $C:$C
)</f>
        <v>409.79</v>
      </c>
      <c r="AA1171" t="str">
        <f t="shared" si="377"/>
        <v/>
      </c>
      <c r="AB1171" t="str">
        <f t="shared" si="378"/>
        <v/>
      </c>
    </row>
    <row r="1172" spans="1:28" x14ac:dyDescent="0.3">
      <c r="A1172" s="2">
        <v>45887</v>
      </c>
      <c r="B1172" s="1">
        <v>0.58333333333333337</v>
      </c>
      <c r="C1172">
        <v>410.91</v>
      </c>
      <c r="D1172">
        <v>410.58</v>
      </c>
      <c r="E1172">
        <v>82219</v>
      </c>
      <c r="F1172" t="b">
        <f t="shared" si="360"/>
        <v>0</v>
      </c>
      <c r="G1172" t="str">
        <f t="shared" si="361"/>
        <v/>
      </c>
      <c r="H1172" t="str">
        <f t="shared" si="362"/>
        <v/>
      </c>
      <c r="I1172">
        <f t="shared" si="363"/>
        <v>411.97</v>
      </c>
      <c r="J1172">
        <f t="shared" si="364"/>
        <v>411.52</v>
      </c>
      <c r="K1172">
        <f t="shared" si="365"/>
        <v>1</v>
      </c>
      <c r="L1172" t="str">
        <f>IF(
    AND(
        K1172=1,
        COUNTIFS($A$2:A1172,A1172,$K$2:K1172,1)=1
    ),
    "ENTRY",
    ""
)</f>
        <v/>
      </c>
      <c r="M1172" t="str">
        <f t="shared" si="366"/>
        <v/>
      </c>
      <c r="N1172" t="str">
        <f t="shared" si="367"/>
        <v/>
      </c>
      <c r="O1172" t="str">
        <f t="shared" si="368"/>
        <v/>
      </c>
      <c r="P1172" t="str">
        <f t="shared" si="369"/>
        <v/>
      </c>
      <c r="Q1172" t="str">
        <f t="shared" si="370"/>
        <v/>
      </c>
      <c r="R1172" t="str">
        <f t="shared" si="371"/>
        <v/>
      </c>
      <c r="S1172" t="str">
        <f t="shared" si="379"/>
        <v/>
      </c>
      <c r="U1172" t="str">
        <f t="shared" si="372"/>
        <v/>
      </c>
      <c r="V1172" t="str">
        <f t="shared" si="373"/>
        <v/>
      </c>
      <c r="W1172" t="str">
        <f t="shared" si="374"/>
        <v/>
      </c>
      <c r="X1172" t="str">
        <f t="shared" si="375"/>
        <v/>
      </c>
      <c r="Y1172" t="str">
        <f t="shared" si="376"/>
        <v/>
      </c>
      <c r="Z1172" cm="1">
        <f t="array" ref="Z1172">LOOKUP(
    2,
    1/($A:$A=$A1172),
    $C:$C
)</f>
        <v>409.79</v>
      </c>
      <c r="AA1172" t="str">
        <f t="shared" si="377"/>
        <v/>
      </c>
      <c r="AB1172" t="str">
        <f t="shared" si="378"/>
        <v/>
      </c>
    </row>
    <row r="1173" spans="1:28" x14ac:dyDescent="0.3">
      <c r="A1173" s="2">
        <v>45887</v>
      </c>
      <c r="B1173" s="1">
        <v>0.58680555555555558</v>
      </c>
      <c r="C1173">
        <v>411.18</v>
      </c>
      <c r="D1173">
        <v>410.67</v>
      </c>
      <c r="E1173">
        <v>65565</v>
      </c>
      <c r="F1173" t="b">
        <f t="shared" si="360"/>
        <v>0</v>
      </c>
      <c r="G1173" t="str">
        <f t="shared" si="361"/>
        <v/>
      </c>
      <c r="H1173" t="str">
        <f t="shared" si="362"/>
        <v/>
      </c>
      <c r="I1173">
        <f t="shared" si="363"/>
        <v>411.97</v>
      </c>
      <c r="J1173">
        <f t="shared" si="364"/>
        <v>411.52</v>
      </c>
      <c r="K1173">
        <f t="shared" si="365"/>
        <v>1</v>
      </c>
      <c r="L1173" t="str">
        <f>IF(
    AND(
        K1173=1,
        COUNTIFS($A$2:A1173,A1173,$K$2:K1173,1)=1
    ),
    "ENTRY",
    ""
)</f>
        <v/>
      </c>
      <c r="M1173" t="str">
        <f t="shared" si="366"/>
        <v/>
      </c>
      <c r="N1173" t="str">
        <f t="shared" si="367"/>
        <v/>
      </c>
      <c r="O1173" t="str">
        <f t="shared" si="368"/>
        <v/>
      </c>
      <c r="P1173" t="str">
        <f t="shared" si="369"/>
        <v/>
      </c>
      <c r="Q1173" t="str">
        <f t="shared" si="370"/>
        <v/>
      </c>
      <c r="R1173" t="str">
        <f t="shared" si="371"/>
        <v/>
      </c>
      <c r="S1173" t="str">
        <f t="shared" si="379"/>
        <v/>
      </c>
      <c r="U1173" t="str">
        <f t="shared" si="372"/>
        <v/>
      </c>
      <c r="V1173" t="str">
        <f t="shared" si="373"/>
        <v/>
      </c>
      <c r="W1173" t="str">
        <f t="shared" si="374"/>
        <v/>
      </c>
      <c r="X1173" t="str">
        <f t="shared" si="375"/>
        <v/>
      </c>
      <c r="Y1173" t="str">
        <f t="shared" si="376"/>
        <v/>
      </c>
      <c r="Z1173" cm="1">
        <f t="array" ref="Z1173">LOOKUP(
    2,
    1/($A:$A=$A1173),
    $C:$C
)</f>
        <v>409.79</v>
      </c>
      <c r="AA1173" t="str">
        <f t="shared" si="377"/>
        <v/>
      </c>
      <c r="AB1173" t="str">
        <f t="shared" si="378"/>
        <v/>
      </c>
    </row>
    <row r="1174" spans="1:28" x14ac:dyDescent="0.3">
      <c r="A1174" s="2">
        <v>45887</v>
      </c>
      <c r="B1174" s="1">
        <v>0.59027777777777779</v>
      </c>
      <c r="C1174">
        <v>411.15</v>
      </c>
      <c r="D1174">
        <v>410.79</v>
      </c>
      <c r="E1174">
        <v>72700</v>
      </c>
      <c r="F1174" t="b">
        <f t="shared" si="360"/>
        <v>0</v>
      </c>
      <c r="G1174" t="str">
        <f t="shared" si="361"/>
        <v/>
      </c>
      <c r="H1174" t="str">
        <f t="shared" si="362"/>
        <v/>
      </c>
      <c r="I1174">
        <f t="shared" si="363"/>
        <v>411.97</v>
      </c>
      <c r="J1174">
        <f t="shared" si="364"/>
        <v>411.52</v>
      </c>
      <c r="K1174">
        <f t="shared" si="365"/>
        <v>1</v>
      </c>
      <c r="L1174" t="str">
        <f>IF(
    AND(
        K1174=1,
        COUNTIFS($A$2:A1174,A1174,$K$2:K1174,1)=1
    ),
    "ENTRY",
    ""
)</f>
        <v/>
      </c>
      <c r="M1174" t="str">
        <f t="shared" si="366"/>
        <v/>
      </c>
      <c r="N1174" t="str">
        <f t="shared" si="367"/>
        <v/>
      </c>
      <c r="O1174" t="str">
        <f t="shared" si="368"/>
        <v/>
      </c>
      <c r="P1174" t="str">
        <f t="shared" si="369"/>
        <v/>
      </c>
      <c r="Q1174" t="str">
        <f t="shared" si="370"/>
        <v/>
      </c>
      <c r="R1174" t="str">
        <f t="shared" si="371"/>
        <v/>
      </c>
      <c r="S1174" t="str">
        <f t="shared" si="379"/>
        <v/>
      </c>
      <c r="U1174" t="str">
        <f t="shared" si="372"/>
        <v/>
      </c>
      <c r="V1174" t="str">
        <f t="shared" si="373"/>
        <v/>
      </c>
      <c r="W1174" t="str">
        <f t="shared" si="374"/>
        <v/>
      </c>
      <c r="X1174" t="str">
        <f t="shared" si="375"/>
        <v/>
      </c>
      <c r="Y1174" t="str">
        <f t="shared" si="376"/>
        <v/>
      </c>
      <c r="Z1174" cm="1">
        <f t="array" ref="Z1174">LOOKUP(
    2,
    1/($A:$A=$A1174),
    $C:$C
)</f>
        <v>409.79</v>
      </c>
      <c r="AA1174" t="str">
        <f t="shared" si="377"/>
        <v/>
      </c>
      <c r="AB1174" t="str">
        <f t="shared" si="378"/>
        <v/>
      </c>
    </row>
    <row r="1175" spans="1:28" x14ac:dyDescent="0.3">
      <c r="A1175" s="2">
        <v>45887</v>
      </c>
      <c r="B1175" s="1">
        <v>0.59375</v>
      </c>
      <c r="C1175">
        <v>411.21</v>
      </c>
      <c r="D1175">
        <v>410.88</v>
      </c>
      <c r="E1175">
        <v>74103</v>
      </c>
      <c r="F1175" t="b">
        <f t="shared" si="360"/>
        <v>0</v>
      </c>
      <c r="G1175" t="str">
        <f t="shared" si="361"/>
        <v/>
      </c>
      <c r="H1175" t="str">
        <f t="shared" si="362"/>
        <v/>
      </c>
      <c r="I1175">
        <f t="shared" si="363"/>
        <v>411.97</v>
      </c>
      <c r="J1175">
        <f t="shared" si="364"/>
        <v>411.52</v>
      </c>
      <c r="K1175">
        <f t="shared" si="365"/>
        <v>1</v>
      </c>
      <c r="L1175" t="str">
        <f>IF(
    AND(
        K1175=1,
        COUNTIFS($A$2:A1175,A1175,$K$2:K1175,1)=1
    ),
    "ENTRY",
    ""
)</f>
        <v/>
      </c>
      <c r="M1175" t="str">
        <f t="shared" si="366"/>
        <v/>
      </c>
      <c r="N1175" t="str">
        <f t="shared" si="367"/>
        <v/>
      </c>
      <c r="O1175" t="str">
        <f t="shared" si="368"/>
        <v/>
      </c>
      <c r="P1175" t="str">
        <f t="shared" si="369"/>
        <v/>
      </c>
      <c r="Q1175" t="str">
        <f t="shared" si="370"/>
        <v/>
      </c>
      <c r="R1175" t="str">
        <f t="shared" si="371"/>
        <v/>
      </c>
      <c r="S1175" t="str">
        <f t="shared" si="379"/>
        <v/>
      </c>
      <c r="U1175" t="str">
        <f t="shared" si="372"/>
        <v/>
      </c>
      <c r="V1175" t="str">
        <f t="shared" si="373"/>
        <v/>
      </c>
      <c r="W1175" t="str">
        <f t="shared" si="374"/>
        <v/>
      </c>
      <c r="X1175" t="str">
        <f t="shared" si="375"/>
        <v/>
      </c>
      <c r="Y1175" t="str">
        <f t="shared" si="376"/>
        <v/>
      </c>
      <c r="Z1175" cm="1">
        <f t="array" ref="Z1175">LOOKUP(
    2,
    1/($A:$A=$A1175),
    $C:$C
)</f>
        <v>409.79</v>
      </c>
      <c r="AA1175" t="str">
        <f t="shared" si="377"/>
        <v/>
      </c>
      <c r="AB1175" t="str">
        <f t="shared" si="378"/>
        <v/>
      </c>
    </row>
    <row r="1176" spans="1:28" x14ac:dyDescent="0.3">
      <c r="A1176" s="2">
        <v>45887</v>
      </c>
      <c r="B1176" s="1">
        <v>0.59722222222222221</v>
      </c>
      <c r="C1176">
        <v>411.42</v>
      </c>
      <c r="D1176">
        <v>411.12</v>
      </c>
      <c r="E1176">
        <v>72793</v>
      </c>
      <c r="F1176" t="b">
        <f t="shared" si="360"/>
        <v>0</v>
      </c>
      <c r="G1176" t="str">
        <f t="shared" si="361"/>
        <v/>
      </c>
      <c r="H1176" t="str">
        <f t="shared" si="362"/>
        <v/>
      </c>
      <c r="I1176">
        <f t="shared" si="363"/>
        <v>411.97</v>
      </c>
      <c r="J1176">
        <f t="shared" si="364"/>
        <v>411.52</v>
      </c>
      <c r="K1176">
        <f t="shared" si="365"/>
        <v>1</v>
      </c>
      <c r="L1176" t="str">
        <f>IF(
    AND(
        K1176=1,
        COUNTIFS($A$2:A1176,A1176,$K$2:K1176,1)=1
    ),
    "ENTRY",
    ""
)</f>
        <v/>
      </c>
      <c r="M1176" t="str">
        <f t="shared" si="366"/>
        <v/>
      </c>
      <c r="N1176" t="str">
        <f t="shared" si="367"/>
        <v/>
      </c>
      <c r="O1176" t="str">
        <f t="shared" si="368"/>
        <v/>
      </c>
      <c r="P1176" t="str">
        <f t="shared" si="369"/>
        <v/>
      </c>
      <c r="Q1176" t="str">
        <f t="shared" si="370"/>
        <v/>
      </c>
      <c r="R1176" t="str">
        <f t="shared" si="371"/>
        <v/>
      </c>
      <c r="S1176" t="str">
        <f t="shared" si="379"/>
        <v/>
      </c>
      <c r="U1176" t="str">
        <f t="shared" si="372"/>
        <v/>
      </c>
      <c r="V1176" t="str">
        <f t="shared" si="373"/>
        <v/>
      </c>
      <c r="W1176" t="str">
        <f t="shared" si="374"/>
        <v/>
      </c>
      <c r="X1176" t="str">
        <f t="shared" si="375"/>
        <v/>
      </c>
      <c r="Y1176" t="str">
        <f t="shared" si="376"/>
        <v/>
      </c>
      <c r="Z1176" cm="1">
        <f t="array" ref="Z1176">LOOKUP(
    2,
    1/($A:$A=$A1176),
    $C:$C
)</f>
        <v>409.79</v>
      </c>
      <c r="AA1176" t="str">
        <f t="shared" si="377"/>
        <v/>
      </c>
      <c r="AB1176" t="str">
        <f t="shared" si="378"/>
        <v/>
      </c>
    </row>
    <row r="1177" spans="1:28" x14ac:dyDescent="0.3">
      <c r="A1177" s="2">
        <v>45887</v>
      </c>
      <c r="B1177" s="1">
        <v>0.60069444444444442</v>
      </c>
      <c r="C1177">
        <v>411.52</v>
      </c>
      <c r="D1177">
        <v>410.97</v>
      </c>
      <c r="E1177">
        <v>94936</v>
      </c>
      <c r="F1177" t="b">
        <f t="shared" si="360"/>
        <v>0</v>
      </c>
      <c r="G1177" t="str">
        <f t="shared" si="361"/>
        <v/>
      </c>
      <c r="H1177" t="str">
        <f t="shared" si="362"/>
        <v/>
      </c>
      <c r="I1177">
        <f t="shared" si="363"/>
        <v>411.97</v>
      </c>
      <c r="J1177">
        <f t="shared" si="364"/>
        <v>411.52</v>
      </c>
      <c r="K1177">
        <f t="shared" si="365"/>
        <v>1</v>
      </c>
      <c r="L1177" t="str">
        <f>IF(
    AND(
        K1177=1,
        COUNTIFS($A$2:A1177,A1177,$K$2:K1177,1)=1
    ),
    "ENTRY",
    ""
)</f>
        <v/>
      </c>
      <c r="M1177" t="str">
        <f t="shared" si="366"/>
        <v/>
      </c>
      <c r="N1177" t="str">
        <f t="shared" si="367"/>
        <v/>
      </c>
      <c r="O1177" t="str">
        <f t="shared" si="368"/>
        <v/>
      </c>
      <c r="P1177" t="str">
        <f t="shared" si="369"/>
        <v/>
      </c>
      <c r="Q1177" t="str">
        <f t="shared" si="370"/>
        <v/>
      </c>
      <c r="R1177" t="str">
        <f t="shared" si="371"/>
        <v/>
      </c>
      <c r="S1177" t="str">
        <f t="shared" si="379"/>
        <v/>
      </c>
      <c r="U1177" t="str">
        <f t="shared" si="372"/>
        <v/>
      </c>
      <c r="V1177" t="str">
        <f t="shared" si="373"/>
        <v/>
      </c>
      <c r="W1177" t="str">
        <f t="shared" si="374"/>
        <v/>
      </c>
      <c r="X1177" t="str">
        <f t="shared" si="375"/>
        <v/>
      </c>
      <c r="Y1177" t="str">
        <f t="shared" si="376"/>
        <v/>
      </c>
      <c r="Z1177" cm="1">
        <f t="array" ref="Z1177">LOOKUP(
    2,
    1/($A:$A=$A1177),
    $C:$C
)</f>
        <v>409.79</v>
      </c>
      <c r="AA1177" t="str">
        <f t="shared" si="377"/>
        <v/>
      </c>
      <c r="AB1177" t="str">
        <f t="shared" si="378"/>
        <v/>
      </c>
    </row>
    <row r="1178" spans="1:28" x14ac:dyDescent="0.3">
      <c r="A1178" s="2">
        <v>45887</v>
      </c>
      <c r="B1178" s="1">
        <v>0.60416666666666663</v>
      </c>
      <c r="C1178">
        <v>411.52</v>
      </c>
      <c r="D1178">
        <v>410.94</v>
      </c>
      <c r="E1178">
        <v>65281</v>
      </c>
      <c r="F1178" t="b">
        <f t="shared" si="360"/>
        <v>0</v>
      </c>
      <c r="G1178" t="str">
        <f t="shared" si="361"/>
        <v/>
      </c>
      <c r="H1178" t="str">
        <f t="shared" si="362"/>
        <v/>
      </c>
      <c r="I1178">
        <f t="shared" si="363"/>
        <v>411.97</v>
      </c>
      <c r="J1178">
        <f t="shared" si="364"/>
        <v>411.52</v>
      </c>
      <c r="K1178">
        <f t="shared" si="365"/>
        <v>1</v>
      </c>
      <c r="L1178" t="str">
        <f>IF(
    AND(
        K1178=1,
        COUNTIFS($A$2:A1178,A1178,$K$2:K1178,1)=1
    ),
    "ENTRY",
    ""
)</f>
        <v/>
      </c>
      <c r="M1178" t="str">
        <f t="shared" si="366"/>
        <v/>
      </c>
      <c r="N1178" t="str">
        <f t="shared" si="367"/>
        <v/>
      </c>
      <c r="O1178" t="str">
        <f t="shared" si="368"/>
        <v/>
      </c>
      <c r="P1178" t="str">
        <f t="shared" si="369"/>
        <v/>
      </c>
      <c r="Q1178" t="str">
        <f t="shared" si="370"/>
        <v/>
      </c>
      <c r="R1178" t="str">
        <f t="shared" si="371"/>
        <v/>
      </c>
      <c r="S1178" t="str">
        <f t="shared" si="379"/>
        <v/>
      </c>
      <c r="U1178" t="str">
        <f t="shared" si="372"/>
        <v/>
      </c>
      <c r="V1178" t="str">
        <f t="shared" si="373"/>
        <v/>
      </c>
      <c r="W1178" t="str">
        <f t="shared" si="374"/>
        <v/>
      </c>
      <c r="X1178" t="str">
        <f t="shared" si="375"/>
        <v/>
      </c>
      <c r="Y1178" t="str">
        <f t="shared" si="376"/>
        <v/>
      </c>
      <c r="Z1178" cm="1">
        <f t="array" ref="Z1178">LOOKUP(
    2,
    1/($A:$A=$A1178),
    $C:$C
)</f>
        <v>409.79</v>
      </c>
      <c r="AA1178" t="str">
        <f t="shared" si="377"/>
        <v/>
      </c>
      <c r="AB1178" t="str">
        <f t="shared" si="378"/>
        <v/>
      </c>
    </row>
    <row r="1179" spans="1:28" x14ac:dyDescent="0.3">
      <c r="A1179" s="2">
        <v>45887</v>
      </c>
      <c r="B1179" s="1">
        <v>0.60763888888888884</v>
      </c>
      <c r="C1179">
        <v>411.03</v>
      </c>
      <c r="D1179">
        <v>410.61</v>
      </c>
      <c r="E1179">
        <v>98039</v>
      </c>
      <c r="F1179" t="b">
        <f t="shared" si="360"/>
        <v>0</v>
      </c>
      <c r="G1179" t="str">
        <f t="shared" si="361"/>
        <v/>
      </c>
      <c r="H1179" t="str">
        <f t="shared" si="362"/>
        <v/>
      </c>
      <c r="I1179">
        <f t="shared" si="363"/>
        <v>411.97</v>
      </c>
      <c r="J1179">
        <f t="shared" si="364"/>
        <v>411.52</v>
      </c>
      <c r="K1179">
        <f t="shared" si="365"/>
        <v>1</v>
      </c>
      <c r="L1179" t="str">
        <f>IF(
    AND(
        K1179=1,
        COUNTIFS($A$2:A1179,A1179,$K$2:K1179,1)=1
    ),
    "ENTRY",
    ""
)</f>
        <v/>
      </c>
      <c r="M1179" t="str">
        <f t="shared" si="366"/>
        <v/>
      </c>
      <c r="N1179" t="str">
        <f t="shared" si="367"/>
        <v/>
      </c>
      <c r="O1179" t="str">
        <f t="shared" si="368"/>
        <v/>
      </c>
      <c r="P1179" t="str">
        <f t="shared" si="369"/>
        <v/>
      </c>
      <c r="Q1179" t="str">
        <f t="shared" si="370"/>
        <v/>
      </c>
      <c r="R1179" t="str">
        <f t="shared" si="371"/>
        <v/>
      </c>
      <c r="S1179" t="str">
        <f t="shared" si="379"/>
        <v/>
      </c>
      <c r="U1179" t="str">
        <f t="shared" si="372"/>
        <v/>
      </c>
      <c r="V1179" t="str">
        <f t="shared" si="373"/>
        <v/>
      </c>
      <c r="W1179" t="str">
        <f t="shared" si="374"/>
        <v/>
      </c>
      <c r="X1179" t="str">
        <f t="shared" si="375"/>
        <v/>
      </c>
      <c r="Y1179" t="str">
        <f t="shared" si="376"/>
        <v/>
      </c>
      <c r="Z1179" cm="1">
        <f t="array" ref="Z1179">LOOKUP(
    2,
    1/($A:$A=$A1179),
    $C:$C
)</f>
        <v>409.79</v>
      </c>
      <c r="AA1179" t="str">
        <f t="shared" si="377"/>
        <v/>
      </c>
      <c r="AB1179" t="str">
        <f t="shared" si="378"/>
        <v/>
      </c>
    </row>
    <row r="1180" spans="1:28" x14ac:dyDescent="0.3">
      <c r="A1180" s="2">
        <v>45887</v>
      </c>
      <c r="B1180" s="1">
        <v>0.61111111111111116</v>
      </c>
      <c r="C1180">
        <v>411.24</v>
      </c>
      <c r="D1180">
        <v>410.79</v>
      </c>
      <c r="E1180">
        <v>76971</v>
      </c>
      <c r="F1180" t="b">
        <f t="shared" si="360"/>
        <v>0</v>
      </c>
      <c r="G1180" t="str">
        <f t="shared" si="361"/>
        <v/>
      </c>
      <c r="H1180" t="str">
        <f t="shared" si="362"/>
        <v/>
      </c>
      <c r="I1180">
        <f t="shared" si="363"/>
        <v>411.97</v>
      </c>
      <c r="J1180">
        <f t="shared" si="364"/>
        <v>411.52</v>
      </c>
      <c r="K1180">
        <f t="shared" si="365"/>
        <v>1</v>
      </c>
      <c r="L1180" t="str">
        <f>IF(
    AND(
        K1180=1,
        COUNTIFS($A$2:A1180,A1180,$K$2:K1180,1)=1
    ),
    "ENTRY",
    ""
)</f>
        <v/>
      </c>
      <c r="M1180" t="str">
        <f t="shared" si="366"/>
        <v/>
      </c>
      <c r="N1180" t="str">
        <f t="shared" si="367"/>
        <v/>
      </c>
      <c r="O1180" t="str">
        <f t="shared" si="368"/>
        <v/>
      </c>
      <c r="P1180" t="str">
        <f t="shared" si="369"/>
        <v/>
      </c>
      <c r="Q1180" t="str">
        <f t="shared" si="370"/>
        <v/>
      </c>
      <c r="R1180" t="str">
        <f t="shared" si="371"/>
        <v/>
      </c>
      <c r="S1180" t="str">
        <f t="shared" si="379"/>
        <v/>
      </c>
      <c r="U1180" t="str">
        <f t="shared" si="372"/>
        <v/>
      </c>
      <c r="V1180" t="str">
        <f t="shared" si="373"/>
        <v/>
      </c>
      <c r="W1180" t="str">
        <f t="shared" si="374"/>
        <v/>
      </c>
      <c r="X1180" t="str">
        <f t="shared" si="375"/>
        <v/>
      </c>
      <c r="Y1180" t="str">
        <f t="shared" si="376"/>
        <v/>
      </c>
      <c r="Z1180" cm="1">
        <f t="array" ref="Z1180">LOOKUP(
    2,
    1/($A:$A=$A1180),
    $C:$C
)</f>
        <v>409.79</v>
      </c>
      <c r="AA1180" t="str">
        <f t="shared" si="377"/>
        <v/>
      </c>
      <c r="AB1180" t="str">
        <f t="shared" si="378"/>
        <v/>
      </c>
    </row>
    <row r="1181" spans="1:28" x14ac:dyDescent="0.3">
      <c r="A1181" s="2">
        <v>45887</v>
      </c>
      <c r="B1181" s="1">
        <v>0.61458333333333337</v>
      </c>
      <c r="C1181">
        <v>411.33</v>
      </c>
      <c r="D1181">
        <v>410.82</v>
      </c>
      <c r="E1181">
        <v>79361</v>
      </c>
      <c r="F1181" t="b">
        <f t="shared" si="360"/>
        <v>0</v>
      </c>
      <c r="G1181" t="str">
        <f t="shared" si="361"/>
        <v/>
      </c>
      <c r="H1181" t="str">
        <f t="shared" si="362"/>
        <v/>
      </c>
      <c r="I1181">
        <f t="shared" si="363"/>
        <v>411.97</v>
      </c>
      <c r="J1181">
        <f t="shared" si="364"/>
        <v>411.52</v>
      </c>
      <c r="K1181">
        <f t="shared" si="365"/>
        <v>1</v>
      </c>
      <c r="L1181" t="str">
        <f>IF(
    AND(
        K1181=1,
        COUNTIFS($A$2:A1181,A1181,$K$2:K1181,1)=1
    ),
    "ENTRY",
    ""
)</f>
        <v/>
      </c>
      <c r="M1181" t="str">
        <f t="shared" si="366"/>
        <v/>
      </c>
      <c r="N1181" t="str">
        <f t="shared" si="367"/>
        <v/>
      </c>
      <c r="O1181" t="str">
        <f t="shared" si="368"/>
        <v/>
      </c>
      <c r="P1181" t="str">
        <f t="shared" si="369"/>
        <v/>
      </c>
      <c r="Q1181" t="str">
        <f t="shared" si="370"/>
        <v/>
      </c>
      <c r="R1181" t="str">
        <f t="shared" si="371"/>
        <v/>
      </c>
      <c r="S1181" t="str">
        <f t="shared" si="379"/>
        <v/>
      </c>
      <c r="U1181" t="str">
        <f t="shared" si="372"/>
        <v/>
      </c>
      <c r="V1181" t="str">
        <f t="shared" si="373"/>
        <v/>
      </c>
      <c r="W1181" t="str">
        <f t="shared" si="374"/>
        <v/>
      </c>
      <c r="X1181" t="str">
        <f t="shared" si="375"/>
        <v/>
      </c>
      <c r="Y1181" t="str">
        <f t="shared" si="376"/>
        <v/>
      </c>
      <c r="Z1181" cm="1">
        <f t="array" ref="Z1181">LOOKUP(
    2,
    1/($A:$A=$A1181),
    $C:$C
)</f>
        <v>409.79</v>
      </c>
      <c r="AA1181" t="str">
        <f t="shared" si="377"/>
        <v/>
      </c>
      <c r="AB1181" t="str">
        <f t="shared" si="378"/>
        <v/>
      </c>
    </row>
    <row r="1182" spans="1:28" x14ac:dyDescent="0.3">
      <c r="A1182" s="2">
        <v>45887</v>
      </c>
      <c r="B1182" s="1">
        <v>0.61805555555555558</v>
      </c>
      <c r="C1182">
        <v>411.39</v>
      </c>
      <c r="D1182">
        <v>410.97</v>
      </c>
      <c r="E1182">
        <v>75642</v>
      </c>
      <c r="F1182" t="b">
        <f t="shared" si="360"/>
        <v>0</v>
      </c>
      <c r="G1182" t="str">
        <f t="shared" si="361"/>
        <v/>
      </c>
      <c r="H1182" t="str">
        <f t="shared" si="362"/>
        <v/>
      </c>
      <c r="I1182">
        <f t="shared" si="363"/>
        <v>411.97</v>
      </c>
      <c r="J1182">
        <f t="shared" si="364"/>
        <v>411.52</v>
      </c>
      <c r="K1182">
        <f t="shared" si="365"/>
        <v>1</v>
      </c>
      <c r="L1182" t="str">
        <f>IF(
    AND(
        K1182=1,
        COUNTIFS($A$2:A1182,A1182,$K$2:K1182,1)=1
    ),
    "ENTRY",
    ""
)</f>
        <v/>
      </c>
      <c r="M1182" t="str">
        <f t="shared" si="366"/>
        <v/>
      </c>
      <c r="N1182" t="str">
        <f t="shared" si="367"/>
        <v/>
      </c>
      <c r="O1182" t="str">
        <f t="shared" si="368"/>
        <v/>
      </c>
      <c r="P1182" t="str">
        <f t="shared" si="369"/>
        <v/>
      </c>
      <c r="Q1182" t="str">
        <f t="shared" si="370"/>
        <v/>
      </c>
      <c r="R1182" t="str">
        <f t="shared" si="371"/>
        <v/>
      </c>
      <c r="S1182" t="str">
        <f t="shared" si="379"/>
        <v/>
      </c>
      <c r="U1182" t="str">
        <f t="shared" si="372"/>
        <v/>
      </c>
      <c r="V1182" t="str">
        <f t="shared" si="373"/>
        <v/>
      </c>
      <c r="W1182" t="str">
        <f t="shared" si="374"/>
        <v/>
      </c>
      <c r="X1182" t="str">
        <f t="shared" si="375"/>
        <v/>
      </c>
      <c r="Y1182" t="str">
        <f t="shared" si="376"/>
        <v/>
      </c>
      <c r="Z1182" cm="1">
        <f t="array" ref="Z1182">LOOKUP(
    2,
    1/($A:$A=$A1182),
    $C:$C
)</f>
        <v>409.79</v>
      </c>
      <c r="AA1182" t="str">
        <f t="shared" si="377"/>
        <v/>
      </c>
      <c r="AB1182" t="str">
        <f t="shared" si="378"/>
        <v/>
      </c>
    </row>
    <row r="1183" spans="1:28" x14ac:dyDescent="0.3">
      <c r="A1183" s="2">
        <v>45887</v>
      </c>
      <c r="B1183" s="1">
        <v>0.62152777777777779</v>
      </c>
      <c r="C1183">
        <v>411.27</v>
      </c>
      <c r="D1183">
        <v>410.91</v>
      </c>
      <c r="E1183">
        <v>93050</v>
      </c>
      <c r="F1183" t="b">
        <f t="shared" si="360"/>
        <v>0</v>
      </c>
      <c r="G1183" t="str">
        <f t="shared" si="361"/>
        <v/>
      </c>
      <c r="H1183" t="str">
        <f t="shared" si="362"/>
        <v/>
      </c>
      <c r="I1183">
        <f t="shared" si="363"/>
        <v>411.97</v>
      </c>
      <c r="J1183">
        <f t="shared" si="364"/>
        <v>411.52</v>
      </c>
      <c r="K1183">
        <f t="shared" si="365"/>
        <v>1</v>
      </c>
      <c r="L1183" t="str">
        <f>IF(
    AND(
        K1183=1,
        COUNTIFS($A$2:A1183,A1183,$K$2:K1183,1)=1
    ),
    "ENTRY",
    ""
)</f>
        <v/>
      </c>
      <c r="M1183" t="str">
        <f t="shared" si="366"/>
        <v/>
      </c>
      <c r="N1183" t="str">
        <f t="shared" si="367"/>
        <v/>
      </c>
      <c r="O1183" t="str">
        <f t="shared" si="368"/>
        <v/>
      </c>
      <c r="P1183" t="str">
        <f t="shared" si="369"/>
        <v/>
      </c>
      <c r="Q1183" t="str">
        <f t="shared" si="370"/>
        <v/>
      </c>
      <c r="R1183" t="str">
        <f t="shared" si="371"/>
        <v/>
      </c>
      <c r="S1183" t="str">
        <f t="shared" si="379"/>
        <v/>
      </c>
      <c r="U1183" t="str">
        <f t="shared" si="372"/>
        <v/>
      </c>
      <c r="V1183" t="str">
        <f t="shared" si="373"/>
        <v/>
      </c>
      <c r="W1183" t="str">
        <f t="shared" si="374"/>
        <v/>
      </c>
      <c r="X1183" t="str">
        <f t="shared" si="375"/>
        <v/>
      </c>
      <c r="Y1183" t="str">
        <f t="shared" si="376"/>
        <v/>
      </c>
      <c r="Z1183" cm="1">
        <f t="array" ref="Z1183">LOOKUP(
    2,
    1/($A:$A=$A1183),
    $C:$C
)</f>
        <v>409.79</v>
      </c>
      <c r="AA1183" t="str">
        <f t="shared" si="377"/>
        <v/>
      </c>
      <c r="AB1183" t="str">
        <f t="shared" si="378"/>
        <v/>
      </c>
    </row>
    <row r="1184" spans="1:28" x14ac:dyDescent="0.3">
      <c r="A1184" s="2">
        <v>45887</v>
      </c>
      <c r="B1184" s="1">
        <v>0.625</v>
      </c>
      <c r="C1184">
        <v>411.12</v>
      </c>
      <c r="D1184">
        <v>410.15</v>
      </c>
      <c r="E1184">
        <v>361051</v>
      </c>
      <c r="F1184" t="b">
        <f t="shared" si="360"/>
        <v>0</v>
      </c>
      <c r="G1184" t="str">
        <f t="shared" si="361"/>
        <v/>
      </c>
      <c r="H1184" t="str">
        <f t="shared" si="362"/>
        <v/>
      </c>
      <c r="I1184">
        <f t="shared" si="363"/>
        <v>411.97</v>
      </c>
      <c r="J1184">
        <f t="shared" si="364"/>
        <v>411.52</v>
      </c>
      <c r="K1184">
        <f t="shared" si="365"/>
        <v>1</v>
      </c>
      <c r="L1184" t="str">
        <f>IF(
    AND(
        K1184=1,
        COUNTIFS($A$2:A1184,A1184,$K$2:K1184,1)=1
    ),
    "ENTRY",
    ""
)</f>
        <v/>
      </c>
      <c r="M1184" t="str">
        <f t="shared" si="366"/>
        <v/>
      </c>
      <c r="N1184" t="str">
        <f t="shared" si="367"/>
        <v/>
      </c>
      <c r="O1184" t="str">
        <f t="shared" si="368"/>
        <v/>
      </c>
      <c r="P1184" t="str">
        <f t="shared" si="369"/>
        <v/>
      </c>
      <c r="Q1184" t="str">
        <f t="shared" si="370"/>
        <v/>
      </c>
      <c r="R1184" t="str">
        <f t="shared" si="371"/>
        <v/>
      </c>
      <c r="S1184" t="str">
        <f t="shared" si="379"/>
        <v/>
      </c>
      <c r="U1184" t="str">
        <f t="shared" si="372"/>
        <v/>
      </c>
      <c r="V1184" t="str">
        <f t="shared" si="373"/>
        <v/>
      </c>
      <c r="W1184" t="str">
        <f t="shared" si="374"/>
        <v/>
      </c>
      <c r="X1184" t="str">
        <f t="shared" si="375"/>
        <v/>
      </c>
      <c r="Y1184" t="str">
        <f t="shared" si="376"/>
        <v/>
      </c>
      <c r="Z1184" cm="1">
        <f t="array" ref="Z1184">LOOKUP(
    2,
    1/($A:$A=$A1184),
    $C:$C
)</f>
        <v>409.79</v>
      </c>
      <c r="AA1184" t="str">
        <f t="shared" si="377"/>
        <v/>
      </c>
      <c r="AB1184" t="str">
        <f t="shared" si="378"/>
        <v/>
      </c>
    </row>
    <row r="1185" spans="1:28" x14ac:dyDescent="0.3">
      <c r="A1185" s="2">
        <v>45887</v>
      </c>
      <c r="B1185" s="1">
        <v>0.62847222222222221</v>
      </c>
      <c r="C1185">
        <v>410.42</v>
      </c>
      <c r="D1185">
        <v>409.55</v>
      </c>
      <c r="E1185">
        <v>242873</v>
      </c>
      <c r="F1185" t="b">
        <f t="shared" si="360"/>
        <v>0</v>
      </c>
      <c r="G1185" t="str">
        <f t="shared" si="361"/>
        <v/>
      </c>
      <c r="H1185" t="str">
        <f t="shared" si="362"/>
        <v/>
      </c>
      <c r="I1185">
        <f t="shared" si="363"/>
        <v>411.97</v>
      </c>
      <c r="J1185">
        <f t="shared" si="364"/>
        <v>411.52</v>
      </c>
      <c r="K1185">
        <f t="shared" si="365"/>
        <v>1</v>
      </c>
      <c r="L1185" t="str">
        <f>IF(
    AND(
        K1185=1,
        COUNTIFS($A$2:A1185,A1185,$K$2:K1185,1)=1
    ),
    "ENTRY",
    ""
)</f>
        <v/>
      </c>
      <c r="M1185" t="str">
        <f t="shared" si="366"/>
        <v/>
      </c>
      <c r="N1185" t="str">
        <f t="shared" si="367"/>
        <v/>
      </c>
      <c r="O1185" t="str">
        <f t="shared" si="368"/>
        <v/>
      </c>
      <c r="P1185" t="str">
        <f t="shared" si="369"/>
        <v/>
      </c>
      <c r="Q1185" t="str">
        <f t="shared" si="370"/>
        <v/>
      </c>
      <c r="R1185" t="str">
        <f t="shared" si="371"/>
        <v/>
      </c>
      <c r="S1185" t="str">
        <f t="shared" si="379"/>
        <v/>
      </c>
      <c r="U1185" t="str">
        <f t="shared" si="372"/>
        <v/>
      </c>
      <c r="V1185" t="str">
        <f t="shared" si="373"/>
        <v/>
      </c>
      <c r="W1185" t="str">
        <f t="shared" si="374"/>
        <v/>
      </c>
      <c r="X1185" t="str">
        <f t="shared" si="375"/>
        <v/>
      </c>
      <c r="Y1185" t="str">
        <f t="shared" si="376"/>
        <v/>
      </c>
      <c r="Z1185" cm="1">
        <f t="array" ref="Z1185">LOOKUP(
    2,
    1/($A:$A=$A1185),
    $C:$C
)</f>
        <v>409.79</v>
      </c>
      <c r="AA1185" t="str">
        <f t="shared" si="377"/>
        <v/>
      </c>
      <c r="AB1185" t="str">
        <f t="shared" si="378"/>
        <v/>
      </c>
    </row>
    <row r="1186" spans="1:28" x14ac:dyDescent="0.3">
      <c r="A1186" s="2">
        <v>45887</v>
      </c>
      <c r="B1186" s="1">
        <v>0.63194444444444442</v>
      </c>
      <c r="C1186">
        <v>409.88</v>
      </c>
      <c r="D1186">
        <v>409.48</v>
      </c>
      <c r="E1186">
        <v>346617</v>
      </c>
      <c r="F1186" t="b">
        <f t="shared" si="360"/>
        <v>0</v>
      </c>
      <c r="G1186" t="str">
        <f t="shared" si="361"/>
        <v/>
      </c>
      <c r="H1186" t="str">
        <f t="shared" si="362"/>
        <v/>
      </c>
      <c r="I1186">
        <f t="shared" si="363"/>
        <v>411.97</v>
      </c>
      <c r="J1186">
        <f t="shared" si="364"/>
        <v>411.52</v>
      </c>
      <c r="K1186">
        <f t="shared" si="365"/>
        <v>1</v>
      </c>
      <c r="L1186" t="str">
        <f>IF(
    AND(
        K1186=1,
        COUNTIFS($A$2:A1186,A1186,$K$2:K1186,1)=1
    ),
    "ENTRY",
    ""
)</f>
        <v/>
      </c>
      <c r="M1186" t="str">
        <f t="shared" si="366"/>
        <v/>
      </c>
      <c r="N1186" t="str">
        <f t="shared" si="367"/>
        <v/>
      </c>
      <c r="O1186" t="str">
        <f t="shared" si="368"/>
        <v/>
      </c>
      <c r="P1186" t="str">
        <f t="shared" si="369"/>
        <v/>
      </c>
      <c r="Q1186" t="str">
        <f t="shared" si="370"/>
        <v/>
      </c>
      <c r="R1186" t="str">
        <f t="shared" si="371"/>
        <v/>
      </c>
      <c r="S1186" t="str">
        <f t="shared" si="379"/>
        <v/>
      </c>
      <c r="U1186" t="str">
        <f t="shared" si="372"/>
        <v/>
      </c>
      <c r="V1186" t="str">
        <f t="shared" si="373"/>
        <v/>
      </c>
      <c r="W1186" t="str">
        <f t="shared" si="374"/>
        <v/>
      </c>
      <c r="X1186" t="str">
        <f t="shared" si="375"/>
        <v/>
      </c>
      <c r="Y1186" t="str">
        <f t="shared" si="376"/>
        <v/>
      </c>
      <c r="Z1186" cm="1">
        <f t="array" ref="Z1186">LOOKUP(
    2,
    1/($A:$A=$A1186),
    $C:$C
)</f>
        <v>409.79</v>
      </c>
      <c r="AA1186" t="str">
        <f t="shared" si="377"/>
        <v/>
      </c>
      <c r="AB1186" t="str">
        <f t="shared" si="378"/>
        <v/>
      </c>
    </row>
    <row r="1187" spans="1:28" x14ac:dyDescent="0.3">
      <c r="A1187" s="2">
        <v>45887</v>
      </c>
      <c r="B1187" s="1">
        <v>0.63541666666666663</v>
      </c>
      <c r="C1187">
        <v>409.67</v>
      </c>
      <c r="D1187">
        <v>409.18</v>
      </c>
      <c r="E1187">
        <v>487253</v>
      </c>
      <c r="F1187" t="b">
        <f t="shared" si="360"/>
        <v>0</v>
      </c>
      <c r="G1187" t="str">
        <f t="shared" si="361"/>
        <v/>
      </c>
      <c r="H1187" t="str">
        <f t="shared" si="362"/>
        <v/>
      </c>
      <c r="I1187">
        <f t="shared" si="363"/>
        <v>411.97</v>
      </c>
      <c r="J1187">
        <f t="shared" si="364"/>
        <v>411.52</v>
      </c>
      <c r="K1187">
        <f t="shared" si="365"/>
        <v>1</v>
      </c>
      <c r="L1187" t="str">
        <f>IF(
    AND(
        K1187=1,
        COUNTIFS($A$2:A1187,A1187,$K$2:K1187,1)=1
    ),
    "ENTRY",
    ""
)</f>
        <v/>
      </c>
      <c r="M1187" t="str">
        <f t="shared" si="366"/>
        <v/>
      </c>
      <c r="N1187" t="str">
        <f t="shared" si="367"/>
        <v/>
      </c>
      <c r="O1187" t="str">
        <f t="shared" si="368"/>
        <v/>
      </c>
      <c r="P1187" t="str">
        <f t="shared" si="369"/>
        <v/>
      </c>
      <c r="Q1187" t="str">
        <f t="shared" si="370"/>
        <v/>
      </c>
      <c r="R1187" t="str">
        <f t="shared" si="371"/>
        <v/>
      </c>
      <c r="S1187" t="str">
        <f t="shared" si="379"/>
        <v/>
      </c>
      <c r="U1187" t="str">
        <f t="shared" si="372"/>
        <v/>
      </c>
      <c r="V1187" t="str">
        <f t="shared" si="373"/>
        <v/>
      </c>
      <c r="W1187" t="str">
        <f t="shared" si="374"/>
        <v/>
      </c>
      <c r="X1187" t="str">
        <f t="shared" si="375"/>
        <v/>
      </c>
      <c r="Y1187" t="str">
        <f t="shared" si="376"/>
        <v/>
      </c>
      <c r="Z1187" cm="1">
        <f t="array" ref="Z1187">LOOKUP(
    2,
    1/($A:$A=$A1187),
    $C:$C
)</f>
        <v>409.79</v>
      </c>
      <c r="AA1187" t="str">
        <f t="shared" si="377"/>
        <v/>
      </c>
      <c r="AB1187" t="str">
        <f t="shared" si="378"/>
        <v/>
      </c>
    </row>
    <row r="1188" spans="1:28" x14ac:dyDescent="0.3">
      <c r="A1188" s="2">
        <v>45887</v>
      </c>
      <c r="B1188" s="1">
        <v>0.63888888888888884</v>
      </c>
      <c r="C1188">
        <v>409.61</v>
      </c>
      <c r="D1188">
        <v>409.21</v>
      </c>
      <c r="E1188">
        <v>455767</v>
      </c>
      <c r="F1188" t="b">
        <f t="shared" si="360"/>
        <v>0</v>
      </c>
      <c r="G1188" t="str">
        <f t="shared" si="361"/>
        <v/>
      </c>
      <c r="H1188" t="str">
        <f t="shared" si="362"/>
        <v/>
      </c>
      <c r="I1188">
        <f t="shared" si="363"/>
        <v>411.97</v>
      </c>
      <c r="J1188">
        <f t="shared" si="364"/>
        <v>411.52</v>
      </c>
      <c r="K1188">
        <f t="shared" si="365"/>
        <v>1</v>
      </c>
      <c r="L1188" t="str">
        <f>IF(
    AND(
        K1188=1,
        COUNTIFS($A$2:A1188,A1188,$K$2:K1188,1)=1
    ),
    "ENTRY",
    ""
)</f>
        <v/>
      </c>
      <c r="M1188" t="str">
        <f t="shared" si="366"/>
        <v/>
      </c>
      <c r="N1188" t="str">
        <f t="shared" si="367"/>
        <v/>
      </c>
      <c r="O1188" t="str">
        <f t="shared" si="368"/>
        <v/>
      </c>
      <c r="P1188" t="str">
        <f t="shared" si="369"/>
        <v/>
      </c>
      <c r="Q1188" t="str">
        <f t="shared" si="370"/>
        <v/>
      </c>
      <c r="R1188" t="str">
        <f t="shared" si="371"/>
        <v/>
      </c>
      <c r="S1188" t="str">
        <f t="shared" si="379"/>
        <v/>
      </c>
      <c r="U1188" t="str">
        <f t="shared" si="372"/>
        <v/>
      </c>
      <c r="V1188" t="str">
        <f t="shared" si="373"/>
        <v/>
      </c>
      <c r="W1188" t="str">
        <f t="shared" si="374"/>
        <v/>
      </c>
      <c r="X1188" t="str">
        <f t="shared" si="375"/>
        <v/>
      </c>
      <c r="Y1188" t="str">
        <f t="shared" si="376"/>
        <v/>
      </c>
      <c r="Z1188" cm="1">
        <f t="array" ref="Z1188">LOOKUP(
    2,
    1/($A:$A=$A1188),
    $C:$C
)</f>
        <v>409.79</v>
      </c>
      <c r="AA1188" t="str">
        <f t="shared" si="377"/>
        <v/>
      </c>
      <c r="AB1188" t="str">
        <f t="shared" si="378"/>
        <v/>
      </c>
    </row>
    <row r="1189" spans="1:28" x14ac:dyDescent="0.3">
      <c r="A1189" s="2">
        <v>45887</v>
      </c>
      <c r="B1189" s="1">
        <v>0.64236111111111116</v>
      </c>
      <c r="C1189">
        <v>409.79</v>
      </c>
      <c r="D1189">
        <v>409.09</v>
      </c>
      <c r="E1189">
        <v>302670</v>
      </c>
      <c r="F1189" t="b">
        <f t="shared" si="360"/>
        <v>0</v>
      </c>
      <c r="G1189" t="str">
        <f t="shared" si="361"/>
        <v/>
      </c>
      <c r="H1189" t="str">
        <f t="shared" si="362"/>
        <v/>
      </c>
      <c r="I1189">
        <f t="shared" si="363"/>
        <v>411.97</v>
      </c>
      <c r="J1189">
        <f t="shared" si="364"/>
        <v>411.52</v>
      </c>
      <c r="K1189">
        <f t="shared" si="365"/>
        <v>1</v>
      </c>
      <c r="L1189" t="str">
        <f>IF(
    AND(
        K1189=1,
        COUNTIFS($A$2:A1189,A1189,$K$2:K1189,1)=1
    ),
    "ENTRY",
    ""
)</f>
        <v/>
      </c>
      <c r="M1189" t="str">
        <f t="shared" si="366"/>
        <v/>
      </c>
      <c r="N1189" t="str">
        <f t="shared" si="367"/>
        <v/>
      </c>
      <c r="O1189" t="str">
        <f t="shared" si="368"/>
        <v/>
      </c>
      <c r="P1189" t="str">
        <f t="shared" si="369"/>
        <v/>
      </c>
      <c r="Q1189" t="str">
        <f t="shared" si="370"/>
        <v/>
      </c>
      <c r="R1189" t="str">
        <f t="shared" si="371"/>
        <v/>
      </c>
      <c r="S1189" t="str">
        <f t="shared" si="379"/>
        <v/>
      </c>
      <c r="U1189" t="str">
        <f t="shared" si="372"/>
        <v/>
      </c>
      <c r="V1189" t="str">
        <f t="shared" si="373"/>
        <v/>
      </c>
      <c r="W1189" t="str">
        <f t="shared" si="374"/>
        <v/>
      </c>
      <c r="X1189" t="str">
        <f t="shared" si="375"/>
        <v/>
      </c>
      <c r="Y1189" t="str">
        <f t="shared" si="376"/>
        <v/>
      </c>
      <c r="Z1189" cm="1">
        <f t="array" ref="Z1189">LOOKUP(
    2,
    1/($A:$A=$A1189),
    $C:$C
)</f>
        <v>409.79</v>
      </c>
      <c r="AA1189" t="str">
        <f t="shared" si="377"/>
        <v/>
      </c>
      <c r="AB1189" t="str">
        <f t="shared" si="378"/>
        <v/>
      </c>
    </row>
    <row r="1190" spans="1:28" x14ac:dyDescent="0.3">
      <c r="A1190" s="2">
        <v>45888</v>
      </c>
      <c r="B1190" s="1">
        <v>0.41666666666666669</v>
      </c>
      <c r="C1190">
        <v>415.12</v>
      </c>
      <c r="D1190">
        <v>413.88</v>
      </c>
      <c r="E1190">
        <v>569882</v>
      </c>
      <c r="F1190" t="b">
        <f t="shared" si="360"/>
        <v>1</v>
      </c>
      <c r="G1190">
        <f t="shared" si="361"/>
        <v>415.12</v>
      </c>
      <c r="H1190">
        <f t="shared" si="362"/>
        <v>413.88</v>
      </c>
      <c r="I1190">
        <f t="shared" si="363"/>
        <v>415.12</v>
      </c>
      <c r="J1190">
        <f t="shared" si="364"/>
        <v>413.88</v>
      </c>
      <c r="K1190">
        <f t="shared" si="365"/>
        <v>0</v>
      </c>
      <c r="L1190" t="str">
        <f>IF(
    AND(
        K1190=1,
        COUNTIFS($A$2:A1190,A1190,$K$2:K1190,1)=1
    ),
    "ENTRY",
    ""
)</f>
        <v/>
      </c>
      <c r="M1190" t="str">
        <f t="shared" si="366"/>
        <v/>
      </c>
      <c r="N1190" t="str">
        <f t="shared" si="367"/>
        <v/>
      </c>
      <c r="O1190" t="str">
        <f t="shared" si="368"/>
        <v/>
      </c>
      <c r="P1190" t="str">
        <f t="shared" si="369"/>
        <v/>
      </c>
      <c r="Q1190" t="str">
        <f t="shared" si="370"/>
        <v/>
      </c>
      <c r="R1190" t="str">
        <f t="shared" si="371"/>
        <v/>
      </c>
      <c r="S1190" t="str">
        <f t="shared" si="379"/>
        <v/>
      </c>
      <c r="U1190" t="str">
        <f t="shared" si="372"/>
        <v/>
      </c>
      <c r="V1190" t="str">
        <f t="shared" si="373"/>
        <v/>
      </c>
      <c r="W1190" t="str">
        <f t="shared" si="374"/>
        <v/>
      </c>
      <c r="X1190" t="str">
        <f t="shared" si="375"/>
        <v/>
      </c>
      <c r="Y1190" t="str">
        <f t="shared" si="376"/>
        <v/>
      </c>
      <c r="Z1190" cm="1">
        <f t="array" ref="Z1190">LOOKUP(
    2,
    1/($A:$A=$A1190),
    $C:$C
)</f>
        <v>424.73</v>
      </c>
      <c r="AA1190" t="str">
        <f t="shared" si="377"/>
        <v/>
      </c>
      <c r="AB1190" t="str">
        <f t="shared" si="378"/>
        <v/>
      </c>
    </row>
    <row r="1191" spans="1:28" x14ac:dyDescent="0.3">
      <c r="A1191" s="2">
        <v>45888</v>
      </c>
      <c r="B1191" s="1">
        <v>0.4201388888888889</v>
      </c>
      <c r="C1191">
        <v>416.94</v>
      </c>
      <c r="D1191">
        <v>414.85</v>
      </c>
      <c r="E1191">
        <v>600590</v>
      </c>
      <c r="F1191" t="b">
        <f t="shared" si="360"/>
        <v>0</v>
      </c>
      <c r="G1191" t="str">
        <f t="shared" si="361"/>
        <v/>
      </c>
      <c r="H1191" t="str">
        <f t="shared" si="362"/>
        <v/>
      </c>
      <c r="I1191">
        <f t="shared" si="363"/>
        <v>415.12</v>
      </c>
      <c r="J1191">
        <f t="shared" si="364"/>
        <v>413.88</v>
      </c>
      <c r="K1191">
        <f t="shared" si="365"/>
        <v>1</v>
      </c>
      <c r="L1191" t="str">
        <f>IF(
    AND(
        K1191=1,
        COUNTIFS($A$2:A1191,A1191,$K$2:K1191,1)=1
    ),
    "ENTRY",
    ""
)</f>
        <v>ENTRY</v>
      </c>
      <c r="M1191" t="str">
        <f t="shared" si="366"/>
        <v>LONG</v>
      </c>
      <c r="N1191">
        <f t="shared" si="367"/>
        <v>415.12</v>
      </c>
      <c r="O1191">
        <f t="shared" si="368"/>
        <v>413.88</v>
      </c>
      <c r="P1191">
        <f t="shared" si="369"/>
        <v>1.2400000000000091</v>
      </c>
      <c r="Q1191">
        <f t="shared" si="370"/>
        <v>403</v>
      </c>
      <c r="R1191">
        <f t="shared" si="371"/>
        <v>499.72000000000367</v>
      </c>
      <c r="S1191">
        <f t="shared" si="379"/>
        <v>416.98</v>
      </c>
      <c r="U1191">
        <f t="shared" si="372"/>
        <v>418.84000000000003</v>
      </c>
      <c r="V1191" t="str">
        <f t="shared" si="373"/>
        <v>YES</v>
      </c>
      <c r="W1191" t="str">
        <f t="shared" si="374"/>
        <v>YES</v>
      </c>
      <c r="X1191">
        <f t="shared" si="375"/>
        <v>8.9919354838708827</v>
      </c>
      <c r="Y1191" t="str">
        <f t="shared" si="376"/>
        <v>NO</v>
      </c>
      <c r="Z1191" cm="1">
        <f t="array" ref="Z1191">LOOKUP(
    2,
    1/($A:$A=$A1191),
    $C:$C
)</f>
        <v>424.73</v>
      </c>
      <c r="AA1191">
        <f t="shared" si="377"/>
        <v>424.73</v>
      </c>
      <c r="AB1191">
        <f t="shared" si="378"/>
        <v>1499.160000000011</v>
      </c>
    </row>
    <row r="1192" spans="1:28" x14ac:dyDescent="0.3">
      <c r="A1192" s="2">
        <v>45888</v>
      </c>
      <c r="B1192" s="1">
        <v>0.4236111111111111</v>
      </c>
      <c r="C1192">
        <v>419.67</v>
      </c>
      <c r="D1192">
        <v>416.52</v>
      </c>
      <c r="E1192">
        <v>795792</v>
      </c>
      <c r="F1192" t="b">
        <f t="shared" si="360"/>
        <v>0</v>
      </c>
      <c r="G1192" t="str">
        <f t="shared" si="361"/>
        <v/>
      </c>
      <c r="H1192" t="str">
        <f t="shared" si="362"/>
        <v/>
      </c>
      <c r="I1192">
        <f t="shared" si="363"/>
        <v>415.12</v>
      </c>
      <c r="J1192">
        <f t="shared" si="364"/>
        <v>413.88</v>
      </c>
      <c r="K1192">
        <f t="shared" si="365"/>
        <v>1</v>
      </c>
      <c r="L1192" t="str">
        <f>IF(
    AND(
        K1192=1,
        COUNTIFS($A$2:A1192,A1192,$K$2:K1192,1)=1
    ),
    "ENTRY",
    ""
)</f>
        <v/>
      </c>
      <c r="M1192" t="str">
        <f t="shared" si="366"/>
        <v/>
      </c>
      <c r="N1192" t="str">
        <f t="shared" si="367"/>
        <v/>
      </c>
      <c r="O1192" t="str">
        <f t="shared" si="368"/>
        <v/>
      </c>
      <c r="P1192" t="str">
        <f t="shared" si="369"/>
        <v/>
      </c>
      <c r="Q1192" t="str">
        <f t="shared" si="370"/>
        <v/>
      </c>
      <c r="R1192" t="str">
        <f t="shared" si="371"/>
        <v/>
      </c>
      <c r="S1192" t="str">
        <f t="shared" si="379"/>
        <v/>
      </c>
      <c r="U1192" t="str">
        <f t="shared" si="372"/>
        <v/>
      </c>
      <c r="V1192" t="str">
        <f t="shared" si="373"/>
        <v/>
      </c>
      <c r="W1192" t="str">
        <f t="shared" si="374"/>
        <v/>
      </c>
      <c r="X1192" t="str">
        <f t="shared" si="375"/>
        <v/>
      </c>
      <c r="Y1192" t="str">
        <f t="shared" si="376"/>
        <v/>
      </c>
      <c r="Z1192" cm="1">
        <f t="array" ref="Z1192">LOOKUP(
    2,
    1/($A:$A=$A1192),
    $C:$C
)</f>
        <v>424.73</v>
      </c>
      <c r="AA1192" t="str">
        <f t="shared" si="377"/>
        <v/>
      </c>
      <c r="AB1192" t="str">
        <f t="shared" si="378"/>
        <v/>
      </c>
    </row>
    <row r="1193" spans="1:28" x14ac:dyDescent="0.3">
      <c r="A1193" s="2">
        <v>45888</v>
      </c>
      <c r="B1193" s="1">
        <v>0.42708333333333331</v>
      </c>
      <c r="C1193">
        <v>423.03</v>
      </c>
      <c r="D1193">
        <v>418.24</v>
      </c>
      <c r="E1193">
        <v>917938</v>
      </c>
      <c r="F1193" t="b">
        <f t="shared" si="360"/>
        <v>0</v>
      </c>
      <c r="G1193" t="str">
        <f t="shared" si="361"/>
        <v/>
      </c>
      <c r="H1193" t="str">
        <f t="shared" si="362"/>
        <v/>
      </c>
      <c r="I1193">
        <f t="shared" si="363"/>
        <v>415.12</v>
      </c>
      <c r="J1193">
        <f t="shared" si="364"/>
        <v>413.88</v>
      </c>
      <c r="K1193">
        <f t="shared" si="365"/>
        <v>1</v>
      </c>
      <c r="L1193" t="str">
        <f>IF(
    AND(
        K1193=1,
        COUNTIFS($A$2:A1193,A1193,$K$2:K1193,1)=1
    ),
    "ENTRY",
    ""
)</f>
        <v/>
      </c>
      <c r="M1193" t="str">
        <f t="shared" si="366"/>
        <v/>
      </c>
      <c r="N1193" t="str">
        <f t="shared" si="367"/>
        <v/>
      </c>
      <c r="O1193" t="str">
        <f t="shared" si="368"/>
        <v/>
      </c>
      <c r="P1193" t="str">
        <f t="shared" si="369"/>
        <v/>
      </c>
      <c r="Q1193" t="str">
        <f t="shared" si="370"/>
        <v/>
      </c>
      <c r="R1193" t="str">
        <f t="shared" si="371"/>
        <v/>
      </c>
      <c r="S1193" t="str">
        <f t="shared" si="379"/>
        <v/>
      </c>
      <c r="U1193" t="str">
        <f t="shared" si="372"/>
        <v/>
      </c>
      <c r="V1193" t="str">
        <f t="shared" si="373"/>
        <v/>
      </c>
      <c r="W1193" t="str">
        <f t="shared" si="374"/>
        <v/>
      </c>
      <c r="X1193" t="str">
        <f t="shared" si="375"/>
        <v/>
      </c>
      <c r="Y1193" t="str">
        <f t="shared" si="376"/>
        <v/>
      </c>
      <c r="Z1193" cm="1">
        <f t="array" ref="Z1193">LOOKUP(
    2,
    1/($A:$A=$A1193),
    $C:$C
)</f>
        <v>424.73</v>
      </c>
      <c r="AA1193" t="str">
        <f t="shared" si="377"/>
        <v/>
      </c>
      <c r="AB1193" t="str">
        <f t="shared" si="378"/>
        <v/>
      </c>
    </row>
    <row r="1194" spans="1:28" x14ac:dyDescent="0.3">
      <c r="A1194" s="2">
        <v>45888</v>
      </c>
      <c r="B1194" s="1">
        <v>0.43055555555555558</v>
      </c>
      <c r="C1194">
        <v>423.3</v>
      </c>
      <c r="D1194">
        <v>421.45</v>
      </c>
      <c r="E1194">
        <v>835049</v>
      </c>
      <c r="F1194" t="b">
        <f t="shared" si="360"/>
        <v>0</v>
      </c>
      <c r="G1194" t="str">
        <f t="shared" si="361"/>
        <v/>
      </c>
      <c r="H1194" t="str">
        <f t="shared" si="362"/>
        <v/>
      </c>
      <c r="I1194">
        <f t="shared" si="363"/>
        <v>415.12</v>
      </c>
      <c r="J1194">
        <f t="shared" si="364"/>
        <v>413.88</v>
      </c>
      <c r="K1194">
        <f t="shared" si="365"/>
        <v>1</v>
      </c>
      <c r="L1194" t="str">
        <f>IF(
    AND(
        K1194=1,
        COUNTIFS($A$2:A1194,A1194,$K$2:K1194,1)=1
    ),
    "ENTRY",
    ""
)</f>
        <v/>
      </c>
      <c r="M1194" t="str">
        <f t="shared" si="366"/>
        <v/>
      </c>
      <c r="N1194" t="str">
        <f t="shared" si="367"/>
        <v/>
      </c>
      <c r="O1194" t="str">
        <f t="shared" si="368"/>
        <v/>
      </c>
      <c r="P1194" t="str">
        <f t="shared" si="369"/>
        <v/>
      </c>
      <c r="Q1194" t="str">
        <f t="shared" si="370"/>
        <v/>
      </c>
      <c r="R1194" t="str">
        <f t="shared" si="371"/>
        <v/>
      </c>
      <c r="S1194" t="str">
        <f t="shared" si="379"/>
        <v/>
      </c>
      <c r="U1194" t="str">
        <f t="shared" si="372"/>
        <v/>
      </c>
      <c r="V1194" t="str">
        <f t="shared" si="373"/>
        <v/>
      </c>
      <c r="W1194" t="str">
        <f t="shared" si="374"/>
        <v/>
      </c>
      <c r="X1194" t="str">
        <f t="shared" si="375"/>
        <v/>
      </c>
      <c r="Y1194" t="str">
        <f t="shared" si="376"/>
        <v/>
      </c>
      <c r="Z1194" cm="1">
        <f t="array" ref="Z1194">LOOKUP(
    2,
    1/($A:$A=$A1194),
    $C:$C
)</f>
        <v>424.73</v>
      </c>
      <c r="AA1194" t="str">
        <f t="shared" si="377"/>
        <v/>
      </c>
      <c r="AB1194" t="str">
        <f t="shared" si="378"/>
        <v/>
      </c>
    </row>
    <row r="1195" spans="1:28" x14ac:dyDescent="0.3">
      <c r="A1195" s="2">
        <v>45888</v>
      </c>
      <c r="B1195" s="1">
        <v>0.43402777777777779</v>
      </c>
      <c r="C1195">
        <v>423.64</v>
      </c>
      <c r="D1195">
        <v>422.06</v>
      </c>
      <c r="E1195">
        <v>735543</v>
      </c>
      <c r="F1195" t="b">
        <f t="shared" si="360"/>
        <v>0</v>
      </c>
      <c r="G1195" t="str">
        <f t="shared" si="361"/>
        <v/>
      </c>
      <c r="H1195" t="str">
        <f t="shared" si="362"/>
        <v/>
      </c>
      <c r="I1195">
        <f t="shared" si="363"/>
        <v>415.12</v>
      </c>
      <c r="J1195">
        <f t="shared" si="364"/>
        <v>413.88</v>
      </c>
      <c r="K1195">
        <f t="shared" si="365"/>
        <v>1</v>
      </c>
      <c r="L1195" t="str">
        <f>IF(
    AND(
        K1195=1,
        COUNTIFS($A$2:A1195,A1195,$K$2:K1195,1)=1
    ),
    "ENTRY",
    ""
)</f>
        <v/>
      </c>
      <c r="M1195" t="str">
        <f t="shared" si="366"/>
        <v/>
      </c>
      <c r="N1195" t="str">
        <f t="shared" si="367"/>
        <v/>
      </c>
      <c r="O1195" t="str">
        <f t="shared" si="368"/>
        <v/>
      </c>
      <c r="P1195" t="str">
        <f t="shared" si="369"/>
        <v/>
      </c>
      <c r="Q1195" t="str">
        <f t="shared" si="370"/>
        <v/>
      </c>
      <c r="R1195" t="str">
        <f t="shared" si="371"/>
        <v/>
      </c>
      <c r="S1195" t="str">
        <f t="shared" si="379"/>
        <v/>
      </c>
      <c r="U1195" t="str">
        <f t="shared" si="372"/>
        <v/>
      </c>
      <c r="V1195" t="str">
        <f t="shared" si="373"/>
        <v/>
      </c>
      <c r="W1195" t="str">
        <f t="shared" si="374"/>
        <v/>
      </c>
      <c r="X1195" t="str">
        <f t="shared" si="375"/>
        <v/>
      </c>
      <c r="Y1195" t="str">
        <f t="shared" si="376"/>
        <v/>
      </c>
      <c r="Z1195" cm="1">
        <f t="array" ref="Z1195">LOOKUP(
    2,
    1/($A:$A=$A1195),
    $C:$C
)</f>
        <v>424.73</v>
      </c>
      <c r="AA1195" t="str">
        <f t="shared" si="377"/>
        <v/>
      </c>
      <c r="AB1195" t="str">
        <f t="shared" si="378"/>
        <v/>
      </c>
    </row>
    <row r="1196" spans="1:28" x14ac:dyDescent="0.3">
      <c r="A1196" s="2">
        <v>45888</v>
      </c>
      <c r="B1196" s="1">
        <v>0.4375</v>
      </c>
      <c r="C1196">
        <v>423.48</v>
      </c>
      <c r="D1196">
        <v>421.67</v>
      </c>
      <c r="E1196">
        <v>650026</v>
      </c>
      <c r="F1196" t="b">
        <f t="shared" si="360"/>
        <v>0</v>
      </c>
      <c r="G1196" t="str">
        <f t="shared" si="361"/>
        <v/>
      </c>
      <c r="H1196" t="str">
        <f t="shared" si="362"/>
        <v/>
      </c>
      <c r="I1196">
        <f t="shared" si="363"/>
        <v>415.12</v>
      </c>
      <c r="J1196">
        <f t="shared" si="364"/>
        <v>413.88</v>
      </c>
      <c r="K1196">
        <f t="shared" si="365"/>
        <v>1</v>
      </c>
      <c r="L1196" t="str">
        <f>IF(
    AND(
        K1196=1,
        COUNTIFS($A$2:A1196,A1196,$K$2:K1196,1)=1
    ),
    "ENTRY",
    ""
)</f>
        <v/>
      </c>
      <c r="M1196" t="str">
        <f t="shared" si="366"/>
        <v/>
      </c>
      <c r="N1196" t="str">
        <f t="shared" si="367"/>
        <v/>
      </c>
      <c r="O1196" t="str">
        <f t="shared" si="368"/>
        <v/>
      </c>
      <c r="P1196" t="str">
        <f t="shared" si="369"/>
        <v/>
      </c>
      <c r="Q1196" t="str">
        <f t="shared" si="370"/>
        <v/>
      </c>
      <c r="R1196" t="str">
        <f t="shared" si="371"/>
        <v/>
      </c>
      <c r="S1196" t="str">
        <f t="shared" si="379"/>
        <v/>
      </c>
      <c r="U1196" t="str">
        <f t="shared" si="372"/>
        <v/>
      </c>
      <c r="V1196" t="str">
        <f t="shared" si="373"/>
        <v/>
      </c>
      <c r="W1196" t="str">
        <f t="shared" si="374"/>
        <v/>
      </c>
      <c r="X1196" t="str">
        <f t="shared" si="375"/>
        <v/>
      </c>
      <c r="Y1196" t="str">
        <f t="shared" si="376"/>
        <v/>
      </c>
      <c r="Z1196" cm="1">
        <f t="array" ref="Z1196">LOOKUP(
    2,
    1/($A:$A=$A1196),
    $C:$C
)</f>
        <v>424.73</v>
      </c>
      <c r="AA1196" t="str">
        <f t="shared" si="377"/>
        <v/>
      </c>
      <c r="AB1196" t="str">
        <f t="shared" si="378"/>
        <v/>
      </c>
    </row>
    <row r="1197" spans="1:28" x14ac:dyDescent="0.3">
      <c r="A1197" s="2">
        <v>45888</v>
      </c>
      <c r="B1197" s="1">
        <v>0.44097222222222221</v>
      </c>
      <c r="C1197">
        <v>423.48</v>
      </c>
      <c r="D1197">
        <v>422.48</v>
      </c>
      <c r="E1197">
        <v>362615</v>
      </c>
      <c r="F1197" t="b">
        <f t="shared" si="360"/>
        <v>0</v>
      </c>
      <c r="G1197" t="str">
        <f t="shared" si="361"/>
        <v/>
      </c>
      <c r="H1197" t="str">
        <f t="shared" si="362"/>
        <v/>
      </c>
      <c r="I1197">
        <f t="shared" si="363"/>
        <v>415.12</v>
      </c>
      <c r="J1197">
        <f t="shared" si="364"/>
        <v>413.88</v>
      </c>
      <c r="K1197">
        <f t="shared" si="365"/>
        <v>1</v>
      </c>
      <c r="L1197" t="str">
        <f>IF(
    AND(
        K1197=1,
        COUNTIFS($A$2:A1197,A1197,$K$2:K1197,1)=1
    ),
    "ENTRY",
    ""
)</f>
        <v/>
      </c>
      <c r="M1197" t="str">
        <f t="shared" si="366"/>
        <v/>
      </c>
      <c r="N1197" t="str">
        <f t="shared" si="367"/>
        <v/>
      </c>
      <c r="O1197" t="str">
        <f t="shared" si="368"/>
        <v/>
      </c>
      <c r="P1197" t="str">
        <f t="shared" si="369"/>
        <v/>
      </c>
      <c r="Q1197" t="str">
        <f t="shared" si="370"/>
        <v/>
      </c>
      <c r="R1197" t="str">
        <f t="shared" si="371"/>
        <v/>
      </c>
      <c r="S1197" t="str">
        <f t="shared" si="379"/>
        <v/>
      </c>
      <c r="U1197" t="str">
        <f t="shared" si="372"/>
        <v/>
      </c>
      <c r="V1197" t="str">
        <f t="shared" si="373"/>
        <v/>
      </c>
      <c r="W1197" t="str">
        <f t="shared" si="374"/>
        <v/>
      </c>
      <c r="X1197" t="str">
        <f t="shared" si="375"/>
        <v/>
      </c>
      <c r="Y1197" t="str">
        <f t="shared" si="376"/>
        <v/>
      </c>
      <c r="Z1197" cm="1">
        <f t="array" ref="Z1197">LOOKUP(
    2,
    1/($A:$A=$A1197),
    $C:$C
)</f>
        <v>424.73</v>
      </c>
      <c r="AA1197" t="str">
        <f t="shared" si="377"/>
        <v/>
      </c>
      <c r="AB1197" t="str">
        <f t="shared" si="378"/>
        <v/>
      </c>
    </row>
    <row r="1198" spans="1:28" x14ac:dyDescent="0.3">
      <c r="A1198" s="2">
        <v>45888</v>
      </c>
      <c r="B1198" s="1">
        <v>0.44444444444444442</v>
      </c>
      <c r="C1198">
        <v>423.64</v>
      </c>
      <c r="D1198">
        <v>422.52</v>
      </c>
      <c r="E1198">
        <v>381448</v>
      </c>
      <c r="F1198" t="b">
        <f t="shared" si="360"/>
        <v>0</v>
      </c>
      <c r="G1198" t="str">
        <f t="shared" si="361"/>
        <v/>
      </c>
      <c r="H1198" t="str">
        <f t="shared" si="362"/>
        <v/>
      </c>
      <c r="I1198">
        <f t="shared" si="363"/>
        <v>415.12</v>
      </c>
      <c r="J1198">
        <f t="shared" si="364"/>
        <v>413.88</v>
      </c>
      <c r="K1198">
        <f t="shared" si="365"/>
        <v>1</v>
      </c>
      <c r="L1198" t="str">
        <f>IF(
    AND(
        K1198=1,
        COUNTIFS($A$2:A1198,A1198,$K$2:K1198,1)=1
    ),
    "ENTRY",
    ""
)</f>
        <v/>
      </c>
      <c r="M1198" t="str">
        <f t="shared" si="366"/>
        <v/>
      </c>
      <c r="N1198" t="str">
        <f t="shared" si="367"/>
        <v/>
      </c>
      <c r="O1198" t="str">
        <f t="shared" si="368"/>
        <v/>
      </c>
      <c r="P1198" t="str">
        <f t="shared" si="369"/>
        <v/>
      </c>
      <c r="Q1198" t="str">
        <f t="shared" si="370"/>
        <v/>
      </c>
      <c r="R1198" t="str">
        <f t="shared" si="371"/>
        <v/>
      </c>
      <c r="S1198" t="str">
        <f t="shared" si="379"/>
        <v/>
      </c>
      <c r="U1198" t="str">
        <f t="shared" si="372"/>
        <v/>
      </c>
      <c r="V1198" t="str">
        <f t="shared" si="373"/>
        <v/>
      </c>
      <c r="W1198" t="str">
        <f t="shared" si="374"/>
        <v/>
      </c>
      <c r="X1198" t="str">
        <f t="shared" si="375"/>
        <v/>
      </c>
      <c r="Y1198" t="str">
        <f t="shared" si="376"/>
        <v/>
      </c>
      <c r="Z1198" cm="1">
        <f t="array" ref="Z1198">LOOKUP(
    2,
    1/($A:$A=$A1198),
    $C:$C
)</f>
        <v>424.73</v>
      </c>
      <c r="AA1198" t="str">
        <f t="shared" si="377"/>
        <v/>
      </c>
      <c r="AB1198" t="str">
        <f t="shared" si="378"/>
        <v/>
      </c>
    </row>
    <row r="1199" spans="1:28" x14ac:dyDescent="0.3">
      <c r="A1199" s="2">
        <v>45888</v>
      </c>
      <c r="B1199" s="1">
        <v>0.44791666666666669</v>
      </c>
      <c r="C1199">
        <v>425.36</v>
      </c>
      <c r="D1199">
        <v>423.48</v>
      </c>
      <c r="E1199">
        <v>1016885</v>
      </c>
      <c r="F1199" t="b">
        <f t="shared" si="360"/>
        <v>0</v>
      </c>
      <c r="G1199" t="str">
        <f t="shared" si="361"/>
        <v/>
      </c>
      <c r="H1199" t="str">
        <f t="shared" si="362"/>
        <v/>
      </c>
      <c r="I1199">
        <f t="shared" si="363"/>
        <v>415.12</v>
      </c>
      <c r="J1199">
        <f t="shared" si="364"/>
        <v>413.88</v>
      </c>
      <c r="K1199">
        <f t="shared" si="365"/>
        <v>1</v>
      </c>
      <c r="L1199" t="str">
        <f>IF(
    AND(
        K1199=1,
        COUNTIFS($A$2:A1199,A1199,$K$2:K1199,1)=1
    ),
    "ENTRY",
    ""
)</f>
        <v/>
      </c>
      <c r="M1199" t="str">
        <f t="shared" si="366"/>
        <v/>
      </c>
      <c r="N1199" t="str">
        <f t="shared" si="367"/>
        <v/>
      </c>
      <c r="O1199" t="str">
        <f t="shared" si="368"/>
        <v/>
      </c>
      <c r="P1199" t="str">
        <f t="shared" si="369"/>
        <v/>
      </c>
      <c r="Q1199" t="str">
        <f t="shared" si="370"/>
        <v/>
      </c>
      <c r="R1199" t="str">
        <f t="shared" si="371"/>
        <v/>
      </c>
      <c r="S1199" t="str">
        <f t="shared" si="379"/>
        <v/>
      </c>
      <c r="U1199" t="str">
        <f t="shared" si="372"/>
        <v/>
      </c>
      <c r="V1199" t="str">
        <f t="shared" si="373"/>
        <v/>
      </c>
      <c r="W1199" t="str">
        <f t="shared" si="374"/>
        <v/>
      </c>
      <c r="X1199" t="str">
        <f t="shared" si="375"/>
        <v/>
      </c>
      <c r="Y1199" t="str">
        <f t="shared" si="376"/>
        <v/>
      </c>
      <c r="Z1199" cm="1">
        <f t="array" ref="Z1199">LOOKUP(
    2,
    1/($A:$A=$A1199),
    $C:$C
)</f>
        <v>424.73</v>
      </c>
      <c r="AA1199" t="str">
        <f t="shared" si="377"/>
        <v/>
      </c>
      <c r="AB1199" t="str">
        <f t="shared" si="378"/>
        <v/>
      </c>
    </row>
    <row r="1200" spans="1:28" x14ac:dyDescent="0.3">
      <c r="A1200" s="2">
        <v>45888</v>
      </c>
      <c r="B1200" s="1">
        <v>0.4513888888888889</v>
      </c>
      <c r="C1200">
        <v>425.7</v>
      </c>
      <c r="D1200">
        <v>424.55</v>
      </c>
      <c r="E1200">
        <v>493211</v>
      </c>
      <c r="F1200" t="b">
        <f t="shared" si="360"/>
        <v>0</v>
      </c>
      <c r="G1200" t="str">
        <f t="shared" si="361"/>
        <v/>
      </c>
      <c r="H1200" t="str">
        <f t="shared" si="362"/>
        <v/>
      </c>
      <c r="I1200">
        <f t="shared" si="363"/>
        <v>415.12</v>
      </c>
      <c r="J1200">
        <f t="shared" si="364"/>
        <v>413.88</v>
      </c>
      <c r="K1200">
        <f t="shared" si="365"/>
        <v>1</v>
      </c>
      <c r="L1200" t="str">
        <f>IF(
    AND(
        K1200=1,
        COUNTIFS($A$2:A1200,A1200,$K$2:K1200,1)=1
    ),
    "ENTRY",
    ""
)</f>
        <v/>
      </c>
      <c r="M1200" t="str">
        <f t="shared" si="366"/>
        <v/>
      </c>
      <c r="N1200" t="str">
        <f t="shared" si="367"/>
        <v/>
      </c>
      <c r="O1200" t="str">
        <f t="shared" si="368"/>
        <v/>
      </c>
      <c r="P1200" t="str">
        <f t="shared" si="369"/>
        <v/>
      </c>
      <c r="Q1200" t="str">
        <f t="shared" si="370"/>
        <v/>
      </c>
      <c r="R1200" t="str">
        <f t="shared" si="371"/>
        <v/>
      </c>
      <c r="S1200" t="str">
        <f t="shared" si="379"/>
        <v/>
      </c>
      <c r="U1200" t="str">
        <f t="shared" si="372"/>
        <v/>
      </c>
      <c r="V1200" t="str">
        <f t="shared" si="373"/>
        <v/>
      </c>
      <c r="W1200" t="str">
        <f t="shared" si="374"/>
        <v/>
      </c>
      <c r="X1200" t="str">
        <f t="shared" si="375"/>
        <v/>
      </c>
      <c r="Y1200" t="str">
        <f t="shared" si="376"/>
        <v/>
      </c>
      <c r="Z1200" cm="1">
        <f t="array" ref="Z1200">LOOKUP(
    2,
    1/($A:$A=$A1200),
    $C:$C
)</f>
        <v>424.73</v>
      </c>
      <c r="AA1200" t="str">
        <f t="shared" si="377"/>
        <v/>
      </c>
      <c r="AB1200" t="str">
        <f t="shared" si="378"/>
        <v/>
      </c>
    </row>
    <row r="1201" spans="1:28" x14ac:dyDescent="0.3">
      <c r="A1201" s="2">
        <v>45888</v>
      </c>
      <c r="B1201" s="1">
        <v>0.4548611111111111</v>
      </c>
      <c r="C1201">
        <v>426.27</v>
      </c>
      <c r="D1201">
        <v>424.58</v>
      </c>
      <c r="E1201">
        <v>589724</v>
      </c>
      <c r="F1201" t="b">
        <f t="shared" si="360"/>
        <v>0</v>
      </c>
      <c r="G1201" t="str">
        <f t="shared" si="361"/>
        <v/>
      </c>
      <c r="H1201" t="str">
        <f t="shared" si="362"/>
        <v/>
      </c>
      <c r="I1201">
        <f t="shared" si="363"/>
        <v>415.12</v>
      </c>
      <c r="J1201">
        <f t="shared" si="364"/>
        <v>413.88</v>
      </c>
      <c r="K1201">
        <f t="shared" si="365"/>
        <v>1</v>
      </c>
      <c r="L1201" t="str">
        <f>IF(
    AND(
        K1201=1,
        COUNTIFS($A$2:A1201,A1201,$K$2:K1201,1)=1
    ),
    "ENTRY",
    ""
)</f>
        <v/>
      </c>
      <c r="M1201" t="str">
        <f t="shared" si="366"/>
        <v/>
      </c>
      <c r="N1201" t="str">
        <f t="shared" si="367"/>
        <v/>
      </c>
      <c r="O1201" t="str">
        <f t="shared" si="368"/>
        <v/>
      </c>
      <c r="P1201" t="str">
        <f t="shared" si="369"/>
        <v/>
      </c>
      <c r="Q1201" t="str">
        <f t="shared" si="370"/>
        <v/>
      </c>
      <c r="R1201" t="str">
        <f t="shared" si="371"/>
        <v/>
      </c>
      <c r="S1201" t="str">
        <f t="shared" si="379"/>
        <v/>
      </c>
      <c r="U1201" t="str">
        <f t="shared" si="372"/>
        <v/>
      </c>
      <c r="V1201" t="str">
        <f t="shared" si="373"/>
        <v/>
      </c>
      <c r="W1201" t="str">
        <f t="shared" si="374"/>
        <v/>
      </c>
      <c r="X1201" t="str">
        <f t="shared" si="375"/>
        <v/>
      </c>
      <c r="Y1201" t="str">
        <f t="shared" si="376"/>
        <v/>
      </c>
      <c r="Z1201" cm="1">
        <f t="array" ref="Z1201">LOOKUP(
    2,
    1/($A:$A=$A1201),
    $C:$C
)</f>
        <v>424.73</v>
      </c>
      <c r="AA1201" t="str">
        <f t="shared" si="377"/>
        <v/>
      </c>
      <c r="AB1201" t="str">
        <f t="shared" si="378"/>
        <v/>
      </c>
    </row>
    <row r="1202" spans="1:28" x14ac:dyDescent="0.3">
      <c r="A1202" s="2">
        <v>45888</v>
      </c>
      <c r="B1202" s="1">
        <v>0.45833333333333331</v>
      </c>
      <c r="C1202">
        <v>424.94</v>
      </c>
      <c r="D1202">
        <v>423.88</v>
      </c>
      <c r="E1202">
        <v>392879</v>
      </c>
      <c r="F1202" t="b">
        <f t="shared" si="360"/>
        <v>0</v>
      </c>
      <c r="G1202" t="str">
        <f t="shared" si="361"/>
        <v/>
      </c>
      <c r="H1202" t="str">
        <f t="shared" si="362"/>
        <v/>
      </c>
      <c r="I1202">
        <f t="shared" si="363"/>
        <v>415.12</v>
      </c>
      <c r="J1202">
        <f t="shared" si="364"/>
        <v>413.88</v>
      </c>
      <c r="K1202">
        <f t="shared" si="365"/>
        <v>1</v>
      </c>
      <c r="L1202" t="str">
        <f>IF(
    AND(
        K1202=1,
        COUNTIFS($A$2:A1202,A1202,$K$2:K1202,1)=1
    ),
    "ENTRY",
    ""
)</f>
        <v/>
      </c>
      <c r="M1202" t="str">
        <f t="shared" si="366"/>
        <v/>
      </c>
      <c r="N1202" t="str">
        <f t="shared" si="367"/>
        <v/>
      </c>
      <c r="O1202" t="str">
        <f t="shared" si="368"/>
        <v/>
      </c>
      <c r="P1202" t="str">
        <f t="shared" si="369"/>
        <v/>
      </c>
      <c r="Q1202" t="str">
        <f t="shared" si="370"/>
        <v/>
      </c>
      <c r="R1202" t="str">
        <f t="shared" si="371"/>
        <v/>
      </c>
      <c r="S1202" t="str">
        <f t="shared" si="379"/>
        <v/>
      </c>
      <c r="U1202" t="str">
        <f t="shared" si="372"/>
        <v/>
      </c>
      <c r="V1202" t="str">
        <f t="shared" si="373"/>
        <v/>
      </c>
      <c r="W1202" t="str">
        <f t="shared" si="374"/>
        <v/>
      </c>
      <c r="X1202" t="str">
        <f t="shared" si="375"/>
        <v/>
      </c>
      <c r="Y1202" t="str">
        <f t="shared" si="376"/>
        <v/>
      </c>
      <c r="Z1202" cm="1">
        <f t="array" ref="Z1202">LOOKUP(
    2,
    1/($A:$A=$A1202),
    $C:$C
)</f>
        <v>424.73</v>
      </c>
      <c r="AA1202" t="str">
        <f t="shared" si="377"/>
        <v/>
      </c>
      <c r="AB1202" t="str">
        <f t="shared" si="378"/>
        <v/>
      </c>
    </row>
    <row r="1203" spans="1:28" x14ac:dyDescent="0.3">
      <c r="A1203" s="2">
        <v>45888</v>
      </c>
      <c r="B1203" s="1">
        <v>0.46180555555555558</v>
      </c>
      <c r="C1203">
        <v>424.03</v>
      </c>
      <c r="D1203">
        <v>423.21</v>
      </c>
      <c r="E1203">
        <v>384154</v>
      </c>
      <c r="F1203" t="b">
        <f t="shared" si="360"/>
        <v>0</v>
      </c>
      <c r="G1203" t="str">
        <f t="shared" si="361"/>
        <v/>
      </c>
      <c r="H1203" t="str">
        <f t="shared" si="362"/>
        <v/>
      </c>
      <c r="I1203">
        <f t="shared" si="363"/>
        <v>415.12</v>
      </c>
      <c r="J1203">
        <f t="shared" si="364"/>
        <v>413.88</v>
      </c>
      <c r="K1203">
        <f t="shared" si="365"/>
        <v>1</v>
      </c>
      <c r="L1203" t="str">
        <f>IF(
    AND(
        K1203=1,
        COUNTIFS($A$2:A1203,A1203,$K$2:K1203,1)=1
    ),
    "ENTRY",
    ""
)</f>
        <v/>
      </c>
      <c r="M1203" t="str">
        <f t="shared" si="366"/>
        <v/>
      </c>
      <c r="N1203" t="str">
        <f t="shared" si="367"/>
        <v/>
      </c>
      <c r="O1203" t="str">
        <f t="shared" si="368"/>
        <v/>
      </c>
      <c r="P1203" t="str">
        <f t="shared" si="369"/>
        <v/>
      </c>
      <c r="Q1203" t="str">
        <f t="shared" si="370"/>
        <v/>
      </c>
      <c r="R1203" t="str">
        <f t="shared" si="371"/>
        <v/>
      </c>
      <c r="S1203" t="str">
        <f t="shared" si="379"/>
        <v/>
      </c>
      <c r="U1203" t="str">
        <f t="shared" si="372"/>
        <v/>
      </c>
      <c r="V1203" t="str">
        <f t="shared" si="373"/>
        <v/>
      </c>
      <c r="W1203" t="str">
        <f t="shared" si="374"/>
        <v/>
      </c>
      <c r="X1203" t="str">
        <f t="shared" si="375"/>
        <v/>
      </c>
      <c r="Y1203" t="str">
        <f t="shared" si="376"/>
        <v/>
      </c>
      <c r="Z1203" cm="1">
        <f t="array" ref="Z1203">LOOKUP(
    2,
    1/($A:$A=$A1203),
    $C:$C
)</f>
        <v>424.73</v>
      </c>
      <c r="AA1203" t="str">
        <f t="shared" si="377"/>
        <v/>
      </c>
      <c r="AB1203" t="str">
        <f t="shared" si="378"/>
        <v/>
      </c>
    </row>
    <row r="1204" spans="1:28" x14ac:dyDescent="0.3">
      <c r="A1204" s="2">
        <v>45888</v>
      </c>
      <c r="B1204" s="1">
        <v>0.46527777777777779</v>
      </c>
      <c r="C1204">
        <v>424.24</v>
      </c>
      <c r="D1204">
        <v>422.73</v>
      </c>
      <c r="E1204">
        <v>321866</v>
      </c>
      <c r="F1204" t="b">
        <f t="shared" si="360"/>
        <v>0</v>
      </c>
      <c r="G1204" t="str">
        <f t="shared" si="361"/>
        <v/>
      </c>
      <c r="H1204" t="str">
        <f t="shared" si="362"/>
        <v/>
      </c>
      <c r="I1204">
        <f t="shared" si="363"/>
        <v>415.12</v>
      </c>
      <c r="J1204">
        <f t="shared" si="364"/>
        <v>413.88</v>
      </c>
      <c r="K1204">
        <f t="shared" si="365"/>
        <v>1</v>
      </c>
      <c r="L1204" t="str">
        <f>IF(
    AND(
        K1204=1,
        COUNTIFS($A$2:A1204,A1204,$K$2:K1204,1)=1
    ),
    "ENTRY",
    ""
)</f>
        <v/>
      </c>
      <c r="M1204" t="str">
        <f t="shared" si="366"/>
        <v/>
      </c>
      <c r="N1204" t="str">
        <f t="shared" si="367"/>
        <v/>
      </c>
      <c r="O1204" t="str">
        <f t="shared" si="368"/>
        <v/>
      </c>
      <c r="P1204" t="str">
        <f t="shared" si="369"/>
        <v/>
      </c>
      <c r="Q1204" t="str">
        <f t="shared" si="370"/>
        <v/>
      </c>
      <c r="R1204" t="str">
        <f t="shared" si="371"/>
        <v/>
      </c>
      <c r="S1204" t="str">
        <f t="shared" si="379"/>
        <v/>
      </c>
      <c r="U1204" t="str">
        <f t="shared" si="372"/>
        <v/>
      </c>
      <c r="V1204" t="str">
        <f t="shared" si="373"/>
        <v/>
      </c>
      <c r="W1204" t="str">
        <f t="shared" si="374"/>
        <v/>
      </c>
      <c r="X1204" t="str">
        <f t="shared" si="375"/>
        <v/>
      </c>
      <c r="Y1204" t="str">
        <f t="shared" si="376"/>
        <v/>
      </c>
      <c r="Z1204" cm="1">
        <f t="array" ref="Z1204">LOOKUP(
    2,
    1/($A:$A=$A1204),
    $C:$C
)</f>
        <v>424.73</v>
      </c>
      <c r="AA1204" t="str">
        <f t="shared" si="377"/>
        <v/>
      </c>
      <c r="AB1204" t="str">
        <f t="shared" si="378"/>
        <v/>
      </c>
    </row>
    <row r="1205" spans="1:28" x14ac:dyDescent="0.3">
      <c r="A1205" s="2">
        <v>45888</v>
      </c>
      <c r="B1205" s="1">
        <v>0.46875</v>
      </c>
      <c r="C1205">
        <v>423.3</v>
      </c>
      <c r="D1205">
        <v>422.82</v>
      </c>
      <c r="E1205">
        <v>176217</v>
      </c>
      <c r="F1205" t="b">
        <f t="shared" si="360"/>
        <v>0</v>
      </c>
      <c r="G1205" t="str">
        <f t="shared" si="361"/>
        <v/>
      </c>
      <c r="H1205" t="str">
        <f t="shared" si="362"/>
        <v/>
      </c>
      <c r="I1205">
        <f t="shared" si="363"/>
        <v>415.12</v>
      </c>
      <c r="J1205">
        <f t="shared" si="364"/>
        <v>413.88</v>
      </c>
      <c r="K1205">
        <f t="shared" si="365"/>
        <v>1</v>
      </c>
      <c r="L1205" t="str">
        <f>IF(
    AND(
        K1205=1,
        COUNTIFS($A$2:A1205,A1205,$K$2:K1205,1)=1
    ),
    "ENTRY",
    ""
)</f>
        <v/>
      </c>
      <c r="M1205" t="str">
        <f t="shared" si="366"/>
        <v/>
      </c>
      <c r="N1205" t="str">
        <f t="shared" si="367"/>
        <v/>
      </c>
      <c r="O1205" t="str">
        <f t="shared" si="368"/>
        <v/>
      </c>
      <c r="P1205" t="str">
        <f t="shared" si="369"/>
        <v/>
      </c>
      <c r="Q1205" t="str">
        <f t="shared" si="370"/>
        <v/>
      </c>
      <c r="R1205" t="str">
        <f t="shared" si="371"/>
        <v/>
      </c>
      <c r="S1205" t="str">
        <f t="shared" si="379"/>
        <v/>
      </c>
      <c r="U1205" t="str">
        <f t="shared" si="372"/>
        <v/>
      </c>
      <c r="V1205" t="str">
        <f t="shared" si="373"/>
        <v/>
      </c>
      <c r="W1205" t="str">
        <f t="shared" si="374"/>
        <v/>
      </c>
      <c r="X1205" t="str">
        <f t="shared" si="375"/>
        <v/>
      </c>
      <c r="Y1205" t="str">
        <f t="shared" si="376"/>
        <v/>
      </c>
      <c r="Z1205" cm="1">
        <f t="array" ref="Z1205">LOOKUP(
    2,
    1/($A:$A=$A1205),
    $C:$C
)</f>
        <v>424.73</v>
      </c>
      <c r="AA1205" t="str">
        <f t="shared" si="377"/>
        <v/>
      </c>
      <c r="AB1205" t="str">
        <f t="shared" si="378"/>
        <v/>
      </c>
    </row>
    <row r="1206" spans="1:28" x14ac:dyDescent="0.3">
      <c r="A1206" s="2">
        <v>45888</v>
      </c>
      <c r="B1206" s="1">
        <v>0.47222222222222221</v>
      </c>
      <c r="C1206">
        <v>423.45</v>
      </c>
      <c r="D1206">
        <v>422.94</v>
      </c>
      <c r="E1206">
        <v>106470</v>
      </c>
      <c r="F1206" t="b">
        <f t="shared" si="360"/>
        <v>0</v>
      </c>
      <c r="G1206" t="str">
        <f t="shared" si="361"/>
        <v/>
      </c>
      <c r="H1206" t="str">
        <f t="shared" si="362"/>
        <v/>
      </c>
      <c r="I1206">
        <f t="shared" si="363"/>
        <v>415.12</v>
      </c>
      <c r="J1206">
        <f t="shared" si="364"/>
        <v>413.88</v>
      </c>
      <c r="K1206">
        <f t="shared" si="365"/>
        <v>1</v>
      </c>
      <c r="L1206" t="str">
        <f>IF(
    AND(
        K1206=1,
        COUNTIFS($A$2:A1206,A1206,$K$2:K1206,1)=1
    ),
    "ENTRY",
    ""
)</f>
        <v/>
      </c>
      <c r="M1206" t="str">
        <f t="shared" si="366"/>
        <v/>
      </c>
      <c r="N1206" t="str">
        <f t="shared" si="367"/>
        <v/>
      </c>
      <c r="O1206" t="str">
        <f t="shared" si="368"/>
        <v/>
      </c>
      <c r="P1206" t="str">
        <f t="shared" si="369"/>
        <v/>
      </c>
      <c r="Q1206" t="str">
        <f t="shared" si="370"/>
        <v/>
      </c>
      <c r="R1206" t="str">
        <f t="shared" si="371"/>
        <v/>
      </c>
      <c r="S1206" t="str">
        <f t="shared" si="379"/>
        <v/>
      </c>
      <c r="U1206" t="str">
        <f t="shared" si="372"/>
        <v/>
      </c>
      <c r="V1206" t="str">
        <f t="shared" si="373"/>
        <v/>
      </c>
      <c r="W1206" t="str">
        <f t="shared" si="374"/>
        <v/>
      </c>
      <c r="X1206" t="str">
        <f t="shared" si="375"/>
        <v/>
      </c>
      <c r="Y1206" t="str">
        <f t="shared" si="376"/>
        <v/>
      </c>
      <c r="Z1206" cm="1">
        <f t="array" ref="Z1206">LOOKUP(
    2,
    1/($A:$A=$A1206),
    $C:$C
)</f>
        <v>424.73</v>
      </c>
      <c r="AA1206" t="str">
        <f t="shared" si="377"/>
        <v/>
      </c>
      <c r="AB1206" t="str">
        <f t="shared" si="378"/>
        <v/>
      </c>
    </row>
    <row r="1207" spans="1:28" x14ac:dyDescent="0.3">
      <c r="A1207" s="2">
        <v>45888</v>
      </c>
      <c r="B1207" s="1">
        <v>0.47569444444444442</v>
      </c>
      <c r="C1207">
        <v>423.64</v>
      </c>
      <c r="D1207">
        <v>422.97</v>
      </c>
      <c r="E1207">
        <v>114686</v>
      </c>
      <c r="F1207" t="b">
        <f t="shared" si="360"/>
        <v>0</v>
      </c>
      <c r="G1207" t="str">
        <f t="shared" si="361"/>
        <v/>
      </c>
      <c r="H1207" t="str">
        <f t="shared" si="362"/>
        <v/>
      </c>
      <c r="I1207">
        <f t="shared" si="363"/>
        <v>415.12</v>
      </c>
      <c r="J1207">
        <f t="shared" si="364"/>
        <v>413.88</v>
      </c>
      <c r="K1207">
        <f t="shared" si="365"/>
        <v>1</v>
      </c>
      <c r="L1207" t="str">
        <f>IF(
    AND(
        K1207=1,
        COUNTIFS($A$2:A1207,A1207,$K$2:K1207,1)=1
    ),
    "ENTRY",
    ""
)</f>
        <v/>
      </c>
      <c r="M1207" t="str">
        <f t="shared" si="366"/>
        <v/>
      </c>
      <c r="N1207" t="str">
        <f t="shared" si="367"/>
        <v/>
      </c>
      <c r="O1207" t="str">
        <f t="shared" si="368"/>
        <v/>
      </c>
      <c r="P1207" t="str">
        <f t="shared" si="369"/>
        <v/>
      </c>
      <c r="Q1207" t="str">
        <f t="shared" si="370"/>
        <v/>
      </c>
      <c r="R1207" t="str">
        <f t="shared" si="371"/>
        <v/>
      </c>
      <c r="S1207" t="str">
        <f t="shared" si="379"/>
        <v/>
      </c>
      <c r="U1207" t="str">
        <f t="shared" si="372"/>
        <v/>
      </c>
      <c r="V1207" t="str">
        <f t="shared" si="373"/>
        <v/>
      </c>
      <c r="W1207" t="str">
        <f t="shared" si="374"/>
        <v/>
      </c>
      <c r="X1207" t="str">
        <f t="shared" si="375"/>
        <v/>
      </c>
      <c r="Y1207" t="str">
        <f t="shared" si="376"/>
        <v/>
      </c>
      <c r="Z1207" cm="1">
        <f t="array" ref="Z1207">LOOKUP(
    2,
    1/($A:$A=$A1207),
    $C:$C
)</f>
        <v>424.73</v>
      </c>
      <c r="AA1207" t="str">
        <f t="shared" si="377"/>
        <v/>
      </c>
      <c r="AB1207" t="str">
        <f t="shared" si="378"/>
        <v/>
      </c>
    </row>
    <row r="1208" spans="1:28" x14ac:dyDescent="0.3">
      <c r="A1208" s="2">
        <v>45888</v>
      </c>
      <c r="B1208" s="1">
        <v>0.47916666666666669</v>
      </c>
      <c r="C1208">
        <v>423.85</v>
      </c>
      <c r="D1208">
        <v>423.09</v>
      </c>
      <c r="E1208">
        <v>125281</v>
      </c>
      <c r="F1208" t="b">
        <f t="shared" si="360"/>
        <v>0</v>
      </c>
      <c r="G1208" t="str">
        <f t="shared" si="361"/>
        <v/>
      </c>
      <c r="H1208" t="str">
        <f t="shared" si="362"/>
        <v/>
      </c>
      <c r="I1208">
        <f t="shared" si="363"/>
        <v>415.12</v>
      </c>
      <c r="J1208">
        <f t="shared" si="364"/>
        <v>413.88</v>
      </c>
      <c r="K1208">
        <f t="shared" si="365"/>
        <v>1</v>
      </c>
      <c r="L1208" t="str">
        <f>IF(
    AND(
        K1208=1,
        COUNTIFS($A$2:A1208,A1208,$K$2:K1208,1)=1
    ),
    "ENTRY",
    ""
)</f>
        <v/>
      </c>
      <c r="M1208" t="str">
        <f t="shared" si="366"/>
        <v/>
      </c>
      <c r="N1208" t="str">
        <f t="shared" si="367"/>
        <v/>
      </c>
      <c r="O1208" t="str">
        <f t="shared" si="368"/>
        <v/>
      </c>
      <c r="P1208" t="str">
        <f t="shared" si="369"/>
        <v/>
      </c>
      <c r="Q1208" t="str">
        <f t="shared" si="370"/>
        <v/>
      </c>
      <c r="R1208" t="str">
        <f t="shared" si="371"/>
        <v/>
      </c>
      <c r="S1208" t="str">
        <f t="shared" si="379"/>
        <v/>
      </c>
      <c r="U1208" t="str">
        <f t="shared" si="372"/>
        <v/>
      </c>
      <c r="V1208" t="str">
        <f t="shared" si="373"/>
        <v/>
      </c>
      <c r="W1208" t="str">
        <f t="shared" si="374"/>
        <v/>
      </c>
      <c r="X1208" t="str">
        <f t="shared" si="375"/>
        <v/>
      </c>
      <c r="Y1208" t="str">
        <f t="shared" si="376"/>
        <v/>
      </c>
      <c r="Z1208" cm="1">
        <f t="array" ref="Z1208">LOOKUP(
    2,
    1/($A:$A=$A1208),
    $C:$C
)</f>
        <v>424.73</v>
      </c>
      <c r="AA1208" t="str">
        <f t="shared" si="377"/>
        <v/>
      </c>
      <c r="AB1208" t="str">
        <f t="shared" si="378"/>
        <v/>
      </c>
    </row>
    <row r="1209" spans="1:28" x14ac:dyDescent="0.3">
      <c r="A1209" s="2">
        <v>45888</v>
      </c>
      <c r="B1209" s="1">
        <v>0.4826388888888889</v>
      </c>
      <c r="C1209">
        <v>424.24</v>
      </c>
      <c r="D1209">
        <v>423.18</v>
      </c>
      <c r="E1209">
        <v>153931</v>
      </c>
      <c r="F1209" t="b">
        <f t="shared" si="360"/>
        <v>0</v>
      </c>
      <c r="G1209" t="str">
        <f t="shared" si="361"/>
        <v/>
      </c>
      <c r="H1209" t="str">
        <f t="shared" si="362"/>
        <v/>
      </c>
      <c r="I1209">
        <f t="shared" si="363"/>
        <v>415.12</v>
      </c>
      <c r="J1209">
        <f t="shared" si="364"/>
        <v>413.88</v>
      </c>
      <c r="K1209">
        <f t="shared" si="365"/>
        <v>1</v>
      </c>
      <c r="L1209" t="str">
        <f>IF(
    AND(
        K1209=1,
        COUNTIFS($A$2:A1209,A1209,$K$2:K1209,1)=1
    ),
    "ENTRY",
    ""
)</f>
        <v/>
      </c>
      <c r="M1209" t="str">
        <f t="shared" si="366"/>
        <v/>
      </c>
      <c r="N1209" t="str">
        <f t="shared" si="367"/>
        <v/>
      </c>
      <c r="O1209" t="str">
        <f t="shared" si="368"/>
        <v/>
      </c>
      <c r="P1209" t="str">
        <f t="shared" si="369"/>
        <v/>
      </c>
      <c r="Q1209" t="str">
        <f t="shared" si="370"/>
        <v/>
      </c>
      <c r="R1209" t="str">
        <f t="shared" si="371"/>
        <v/>
      </c>
      <c r="S1209" t="str">
        <f t="shared" si="379"/>
        <v/>
      </c>
      <c r="U1209" t="str">
        <f t="shared" si="372"/>
        <v/>
      </c>
      <c r="V1209" t="str">
        <f t="shared" si="373"/>
        <v/>
      </c>
      <c r="W1209" t="str">
        <f t="shared" si="374"/>
        <v/>
      </c>
      <c r="X1209" t="str">
        <f t="shared" si="375"/>
        <v/>
      </c>
      <c r="Y1209" t="str">
        <f t="shared" si="376"/>
        <v/>
      </c>
      <c r="Z1209" cm="1">
        <f t="array" ref="Z1209">LOOKUP(
    2,
    1/($A:$A=$A1209),
    $C:$C
)</f>
        <v>424.73</v>
      </c>
      <c r="AA1209" t="str">
        <f t="shared" si="377"/>
        <v/>
      </c>
      <c r="AB1209" t="str">
        <f t="shared" si="378"/>
        <v/>
      </c>
    </row>
    <row r="1210" spans="1:28" x14ac:dyDescent="0.3">
      <c r="A1210" s="2">
        <v>45888</v>
      </c>
      <c r="B1210" s="1">
        <v>0.4861111111111111</v>
      </c>
      <c r="C1210">
        <v>424.64</v>
      </c>
      <c r="D1210">
        <v>424</v>
      </c>
      <c r="E1210">
        <v>261541</v>
      </c>
      <c r="F1210" t="b">
        <f t="shared" si="360"/>
        <v>0</v>
      </c>
      <c r="G1210" t="str">
        <f t="shared" si="361"/>
        <v/>
      </c>
      <c r="H1210" t="str">
        <f t="shared" si="362"/>
        <v/>
      </c>
      <c r="I1210">
        <f t="shared" si="363"/>
        <v>415.12</v>
      </c>
      <c r="J1210">
        <f t="shared" si="364"/>
        <v>413.88</v>
      </c>
      <c r="K1210">
        <f t="shared" si="365"/>
        <v>1</v>
      </c>
      <c r="L1210" t="str">
        <f>IF(
    AND(
        K1210=1,
        COUNTIFS($A$2:A1210,A1210,$K$2:K1210,1)=1
    ),
    "ENTRY",
    ""
)</f>
        <v/>
      </c>
      <c r="M1210" t="str">
        <f t="shared" si="366"/>
        <v/>
      </c>
      <c r="N1210" t="str">
        <f t="shared" si="367"/>
        <v/>
      </c>
      <c r="O1210" t="str">
        <f t="shared" si="368"/>
        <v/>
      </c>
      <c r="P1210" t="str">
        <f t="shared" si="369"/>
        <v/>
      </c>
      <c r="Q1210" t="str">
        <f t="shared" si="370"/>
        <v/>
      </c>
      <c r="R1210" t="str">
        <f t="shared" si="371"/>
        <v/>
      </c>
      <c r="S1210" t="str">
        <f t="shared" si="379"/>
        <v/>
      </c>
      <c r="U1210" t="str">
        <f t="shared" si="372"/>
        <v/>
      </c>
      <c r="V1210" t="str">
        <f t="shared" si="373"/>
        <v/>
      </c>
      <c r="W1210" t="str">
        <f t="shared" si="374"/>
        <v/>
      </c>
      <c r="X1210" t="str">
        <f t="shared" si="375"/>
        <v/>
      </c>
      <c r="Y1210" t="str">
        <f t="shared" si="376"/>
        <v/>
      </c>
      <c r="Z1210" cm="1">
        <f t="array" ref="Z1210">LOOKUP(
    2,
    1/($A:$A=$A1210),
    $C:$C
)</f>
        <v>424.73</v>
      </c>
      <c r="AA1210" t="str">
        <f t="shared" si="377"/>
        <v/>
      </c>
      <c r="AB1210" t="str">
        <f t="shared" si="378"/>
        <v/>
      </c>
    </row>
    <row r="1211" spans="1:28" x14ac:dyDescent="0.3">
      <c r="A1211" s="2">
        <v>45888</v>
      </c>
      <c r="B1211" s="1">
        <v>0.48958333333333331</v>
      </c>
      <c r="C1211">
        <v>425.12</v>
      </c>
      <c r="D1211">
        <v>424.24</v>
      </c>
      <c r="E1211">
        <v>296651</v>
      </c>
      <c r="F1211" t="b">
        <f t="shared" si="360"/>
        <v>0</v>
      </c>
      <c r="G1211" t="str">
        <f t="shared" si="361"/>
        <v/>
      </c>
      <c r="H1211" t="str">
        <f t="shared" si="362"/>
        <v/>
      </c>
      <c r="I1211">
        <f t="shared" si="363"/>
        <v>415.12</v>
      </c>
      <c r="J1211">
        <f t="shared" si="364"/>
        <v>413.88</v>
      </c>
      <c r="K1211">
        <f t="shared" si="365"/>
        <v>1</v>
      </c>
      <c r="L1211" t="str">
        <f>IF(
    AND(
        K1211=1,
        COUNTIFS($A$2:A1211,A1211,$K$2:K1211,1)=1
    ),
    "ENTRY",
    ""
)</f>
        <v/>
      </c>
      <c r="M1211" t="str">
        <f t="shared" si="366"/>
        <v/>
      </c>
      <c r="N1211" t="str">
        <f t="shared" si="367"/>
        <v/>
      </c>
      <c r="O1211" t="str">
        <f t="shared" si="368"/>
        <v/>
      </c>
      <c r="P1211" t="str">
        <f t="shared" si="369"/>
        <v/>
      </c>
      <c r="Q1211" t="str">
        <f t="shared" si="370"/>
        <v/>
      </c>
      <c r="R1211" t="str">
        <f t="shared" si="371"/>
        <v/>
      </c>
      <c r="S1211" t="str">
        <f t="shared" si="379"/>
        <v/>
      </c>
      <c r="U1211" t="str">
        <f t="shared" si="372"/>
        <v/>
      </c>
      <c r="V1211" t="str">
        <f t="shared" si="373"/>
        <v/>
      </c>
      <c r="W1211" t="str">
        <f t="shared" si="374"/>
        <v/>
      </c>
      <c r="X1211" t="str">
        <f t="shared" si="375"/>
        <v/>
      </c>
      <c r="Y1211" t="str">
        <f t="shared" si="376"/>
        <v/>
      </c>
      <c r="Z1211" cm="1">
        <f t="array" ref="Z1211">LOOKUP(
    2,
    1/($A:$A=$A1211),
    $C:$C
)</f>
        <v>424.73</v>
      </c>
      <c r="AA1211" t="str">
        <f t="shared" si="377"/>
        <v/>
      </c>
      <c r="AB1211" t="str">
        <f t="shared" si="378"/>
        <v/>
      </c>
    </row>
    <row r="1212" spans="1:28" x14ac:dyDescent="0.3">
      <c r="A1212" s="2">
        <v>45888</v>
      </c>
      <c r="B1212" s="1">
        <v>0.49305555555555558</v>
      </c>
      <c r="C1212">
        <v>424.36</v>
      </c>
      <c r="D1212">
        <v>423.64</v>
      </c>
      <c r="E1212">
        <v>197794</v>
      </c>
      <c r="F1212" t="b">
        <f t="shared" si="360"/>
        <v>0</v>
      </c>
      <c r="G1212" t="str">
        <f t="shared" si="361"/>
        <v/>
      </c>
      <c r="H1212" t="str">
        <f t="shared" si="362"/>
        <v/>
      </c>
      <c r="I1212">
        <f t="shared" si="363"/>
        <v>415.12</v>
      </c>
      <c r="J1212">
        <f t="shared" si="364"/>
        <v>413.88</v>
      </c>
      <c r="K1212">
        <f t="shared" si="365"/>
        <v>1</v>
      </c>
      <c r="L1212" t="str">
        <f>IF(
    AND(
        K1212=1,
        COUNTIFS($A$2:A1212,A1212,$K$2:K1212,1)=1
    ),
    "ENTRY",
    ""
)</f>
        <v/>
      </c>
      <c r="M1212" t="str">
        <f t="shared" si="366"/>
        <v/>
      </c>
      <c r="N1212" t="str">
        <f t="shared" si="367"/>
        <v/>
      </c>
      <c r="O1212" t="str">
        <f t="shared" si="368"/>
        <v/>
      </c>
      <c r="P1212" t="str">
        <f t="shared" si="369"/>
        <v/>
      </c>
      <c r="Q1212" t="str">
        <f t="shared" si="370"/>
        <v/>
      </c>
      <c r="R1212" t="str">
        <f t="shared" si="371"/>
        <v/>
      </c>
      <c r="S1212" t="str">
        <f t="shared" si="379"/>
        <v/>
      </c>
      <c r="U1212" t="str">
        <f t="shared" si="372"/>
        <v/>
      </c>
      <c r="V1212" t="str">
        <f t="shared" si="373"/>
        <v/>
      </c>
      <c r="W1212" t="str">
        <f t="shared" si="374"/>
        <v/>
      </c>
      <c r="X1212" t="str">
        <f t="shared" si="375"/>
        <v/>
      </c>
      <c r="Y1212" t="str">
        <f t="shared" si="376"/>
        <v/>
      </c>
      <c r="Z1212" cm="1">
        <f t="array" ref="Z1212">LOOKUP(
    2,
    1/($A:$A=$A1212),
    $C:$C
)</f>
        <v>424.73</v>
      </c>
      <c r="AA1212" t="str">
        <f t="shared" si="377"/>
        <v/>
      </c>
      <c r="AB1212" t="str">
        <f t="shared" si="378"/>
        <v/>
      </c>
    </row>
    <row r="1213" spans="1:28" x14ac:dyDescent="0.3">
      <c r="A1213" s="2">
        <v>45888</v>
      </c>
      <c r="B1213" s="1">
        <v>0.49652777777777779</v>
      </c>
      <c r="C1213">
        <v>424.24</v>
      </c>
      <c r="D1213">
        <v>423.33</v>
      </c>
      <c r="E1213">
        <v>199703</v>
      </c>
      <c r="F1213" t="b">
        <f t="shared" si="360"/>
        <v>0</v>
      </c>
      <c r="G1213" t="str">
        <f t="shared" si="361"/>
        <v/>
      </c>
      <c r="H1213" t="str">
        <f t="shared" si="362"/>
        <v/>
      </c>
      <c r="I1213">
        <f t="shared" si="363"/>
        <v>415.12</v>
      </c>
      <c r="J1213">
        <f t="shared" si="364"/>
        <v>413.88</v>
      </c>
      <c r="K1213">
        <f t="shared" si="365"/>
        <v>1</v>
      </c>
      <c r="L1213" t="str">
        <f>IF(
    AND(
        K1213=1,
        COUNTIFS($A$2:A1213,A1213,$K$2:K1213,1)=1
    ),
    "ENTRY",
    ""
)</f>
        <v/>
      </c>
      <c r="M1213" t="str">
        <f t="shared" si="366"/>
        <v/>
      </c>
      <c r="N1213" t="str">
        <f t="shared" si="367"/>
        <v/>
      </c>
      <c r="O1213" t="str">
        <f t="shared" si="368"/>
        <v/>
      </c>
      <c r="P1213" t="str">
        <f t="shared" si="369"/>
        <v/>
      </c>
      <c r="Q1213" t="str">
        <f t="shared" si="370"/>
        <v/>
      </c>
      <c r="R1213" t="str">
        <f t="shared" si="371"/>
        <v/>
      </c>
      <c r="S1213" t="str">
        <f t="shared" si="379"/>
        <v/>
      </c>
      <c r="U1213" t="str">
        <f t="shared" si="372"/>
        <v/>
      </c>
      <c r="V1213" t="str">
        <f t="shared" si="373"/>
        <v/>
      </c>
      <c r="W1213" t="str">
        <f t="shared" si="374"/>
        <v/>
      </c>
      <c r="X1213" t="str">
        <f t="shared" si="375"/>
        <v/>
      </c>
      <c r="Y1213" t="str">
        <f t="shared" si="376"/>
        <v/>
      </c>
      <c r="Z1213" cm="1">
        <f t="array" ref="Z1213">LOOKUP(
    2,
    1/($A:$A=$A1213),
    $C:$C
)</f>
        <v>424.73</v>
      </c>
      <c r="AA1213" t="str">
        <f t="shared" si="377"/>
        <v/>
      </c>
      <c r="AB1213" t="str">
        <f t="shared" si="378"/>
        <v/>
      </c>
    </row>
    <row r="1214" spans="1:28" x14ac:dyDescent="0.3">
      <c r="A1214" s="2">
        <v>45888</v>
      </c>
      <c r="B1214" s="1">
        <v>0.5</v>
      </c>
      <c r="C1214">
        <v>424.21</v>
      </c>
      <c r="D1214">
        <v>423.06</v>
      </c>
      <c r="E1214">
        <v>162628</v>
      </c>
      <c r="F1214" t="b">
        <f t="shared" si="360"/>
        <v>0</v>
      </c>
      <c r="G1214" t="str">
        <f t="shared" si="361"/>
        <v/>
      </c>
      <c r="H1214" t="str">
        <f t="shared" si="362"/>
        <v/>
      </c>
      <c r="I1214">
        <f t="shared" si="363"/>
        <v>415.12</v>
      </c>
      <c r="J1214">
        <f t="shared" si="364"/>
        <v>413.88</v>
      </c>
      <c r="K1214">
        <f t="shared" si="365"/>
        <v>1</v>
      </c>
      <c r="L1214" t="str">
        <f>IF(
    AND(
        K1214=1,
        COUNTIFS($A$2:A1214,A1214,$K$2:K1214,1)=1
    ),
    "ENTRY",
    ""
)</f>
        <v/>
      </c>
      <c r="M1214" t="str">
        <f t="shared" si="366"/>
        <v/>
      </c>
      <c r="N1214" t="str">
        <f t="shared" si="367"/>
        <v/>
      </c>
      <c r="O1214" t="str">
        <f t="shared" si="368"/>
        <v/>
      </c>
      <c r="P1214" t="str">
        <f t="shared" si="369"/>
        <v/>
      </c>
      <c r="Q1214" t="str">
        <f t="shared" si="370"/>
        <v/>
      </c>
      <c r="R1214" t="str">
        <f t="shared" si="371"/>
        <v/>
      </c>
      <c r="S1214" t="str">
        <f t="shared" si="379"/>
        <v/>
      </c>
      <c r="U1214" t="str">
        <f t="shared" si="372"/>
        <v/>
      </c>
      <c r="V1214" t="str">
        <f t="shared" si="373"/>
        <v/>
      </c>
      <c r="W1214" t="str">
        <f t="shared" si="374"/>
        <v/>
      </c>
      <c r="X1214" t="str">
        <f t="shared" si="375"/>
        <v/>
      </c>
      <c r="Y1214" t="str">
        <f t="shared" si="376"/>
        <v/>
      </c>
      <c r="Z1214" cm="1">
        <f t="array" ref="Z1214">LOOKUP(
    2,
    1/($A:$A=$A1214),
    $C:$C
)</f>
        <v>424.73</v>
      </c>
      <c r="AA1214" t="str">
        <f t="shared" si="377"/>
        <v/>
      </c>
      <c r="AB1214" t="str">
        <f t="shared" si="378"/>
        <v/>
      </c>
    </row>
    <row r="1215" spans="1:28" x14ac:dyDescent="0.3">
      <c r="A1215" s="2">
        <v>45888</v>
      </c>
      <c r="B1215" s="1">
        <v>0.50347222222222221</v>
      </c>
      <c r="C1215">
        <v>423.33</v>
      </c>
      <c r="D1215">
        <v>422.42</v>
      </c>
      <c r="E1215">
        <v>280028</v>
      </c>
      <c r="F1215" t="b">
        <f t="shared" si="360"/>
        <v>0</v>
      </c>
      <c r="G1215" t="str">
        <f t="shared" si="361"/>
        <v/>
      </c>
      <c r="H1215" t="str">
        <f t="shared" si="362"/>
        <v/>
      </c>
      <c r="I1215">
        <f t="shared" si="363"/>
        <v>415.12</v>
      </c>
      <c r="J1215">
        <f t="shared" si="364"/>
        <v>413.88</v>
      </c>
      <c r="K1215">
        <f t="shared" si="365"/>
        <v>1</v>
      </c>
      <c r="L1215" t="str">
        <f>IF(
    AND(
        K1215=1,
        COUNTIFS($A$2:A1215,A1215,$K$2:K1215,1)=1
    ),
    "ENTRY",
    ""
)</f>
        <v/>
      </c>
      <c r="M1215" t="str">
        <f t="shared" si="366"/>
        <v/>
      </c>
      <c r="N1215" t="str">
        <f t="shared" si="367"/>
        <v/>
      </c>
      <c r="O1215" t="str">
        <f t="shared" si="368"/>
        <v/>
      </c>
      <c r="P1215" t="str">
        <f t="shared" si="369"/>
        <v/>
      </c>
      <c r="Q1215" t="str">
        <f t="shared" si="370"/>
        <v/>
      </c>
      <c r="R1215" t="str">
        <f t="shared" si="371"/>
        <v/>
      </c>
      <c r="S1215" t="str">
        <f t="shared" si="379"/>
        <v/>
      </c>
      <c r="U1215" t="str">
        <f t="shared" si="372"/>
        <v/>
      </c>
      <c r="V1215" t="str">
        <f t="shared" si="373"/>
        <v/>
      </c>
      <c r="W1215" t="str">
        <f t="shared" si="374"/>
        <v/>
      </c>
      <c r="X1215" t="str">
        <f t="shared" si="375"/>
        <v/>
      </c>
      <c r="Y1215" t="str">
        <f t="shared" si="376"/>
        <v/>
      </c>
      <c r="Z1215" cm="1">
        <f t="array" ref="Z1215">LOOKUP(
    2,
    1/($A:$A=$A1215),
    $C:$C
)</f>
        <v>424.73</v>
      </c>
      <c r="AA1215" t="str">
        <f t="shared" si="377"/>
        <v/>
      </c>
      <c r="AB1215" t="str">
        <f t="shared" si="378"/>
        <v/>
      </c>
    </row>
    <row r="1216" spans="1:28" x14ac:dyDescent="0.3">
      <c r="A1216" s="2">
        <v>45888</v>
      </c>
      <c r="B1216" s="1">
        <v>0.50694444444444442</v>
      </c>
      <c r="C1216">
        <v>423.3</v>
      </c>
      <c r="D1216">
        <v>422.73</v>
      </c>
      <c r="E1216">
        <v>111196</v>
      </c>
      <c r="F1216" t="b">
        <f t="shared" si="360"/>
        <v>0</v>
      </c>
      <c r="G1216" t="str">
        <f t="shared" si="361"/>
        <v/>
      </c>
      <c r="H1216" t="str">
        <f t="shared" si="362"/>
        <v/>
      </c>
      <c r="I1216">
        <f t="shared" si="363"/>
        <v>415.12</v>
      </c>
      <c r="J1216">
        <f t="shared" si="364"/>
        <v>413.88</v>
      </c>
      <c r="K1216">
        <f t="shared" si="365"/>
        <v>1</v>
      </c>
      <c r="L1216" t="str">
        <f>IF(
    AND(
        K1216=1,
        COUNTIFS($A$2:A1216,A1216,$K$2:K1216,1)=1
    ),
    "ENTRY",
    ""
)</f>
        <v/>
      </c>
      <c r="M1216" t="str">
        <f t="shared" si="366"/>
        <v/>
      </c>
      <c r="N1216" t="str">
        <f t="shared" si="367"/>
        <v/>
      </c>
      <c r="O1216" t="str">
        <f t="shared" si="368"/>
        <v/>
      </c>
      <c r="P1216" t="str">
        <f t="shared" si="369"/>
        <v/>
      </c>
      <c r="Q1216" t="str">
        <f t="shared" si="370"/>
        <v/>
      </c>
      <c r="R1216" t="str">
        <f t="shared" si="371"/>
        <v/>
      </c>
      <c r="S1216" t="str">
        <f t="shared" si="379"/>
        <v/>
      </c>
      <c r="U1216" t="str">
        <f t="shared" si="372"/>
        <v/>
      </c>
      <c r="V1216" t="str">
        <f t="shared" si="373"/>
        <v/>
      </c>
      <c r="W1216" t="str">
        <f t="shared" si="374"/>
        <v/>
      </c>
      <c r="X1216" t="str">
        <f t="shared" si="375"/>
        <v/>
      </c>
      <c r="Y1216" t="str">
        <f t="shared" si="376"/>
        <v/>
      </c>
      <c r="Z1216" cm="1">
        <f t="array" ref="Z1216">LOOKUP(
    2,
    1/($A:$A=$A1216),
    $C:$C
)</f>
        <v>424.73</v>
      </c>
      <c r="AA1216" t="str">
        <f t="shared" si="377"/>
        <v/>
      </c>
      <c r="AB1216" t="str">
        <f t="shared" si="378"/>
        <v/>
      </c>
    </row>
    <row r="1217" spans="1:28" x14ac:dyDescent="0.3">
      <c r="A1217" s="2">
        <v>45888</v>
      </c>
      <c r="B1217" s="1">
        <v>0.51041666666666663</v>
      </c>
      <c r="C1217">
        <v>423</v>
      </c>
      <c r="D1217">
        <v>422.36</v>
      </c>
      <c r="E1217">
        <v>139017</v>
      </c>
      <c r="F1217" t="b">
        <f t="shared" si="360"/>
        <v>0</v>
      </c>
      <c r="G1217" t="str">
        <f t="shared" si="361"/>
        <v/>
      </c>
      <c r="H1217" t="str">
        <f t="shared" si="362"/>
        <v/>
      </c>
      <c r="I1217">
        <f t="shared" si="363"/>
        <v>415.12</v>
      </c>
      <c r="J1217">
        <f t="shared" si="364"/>
        <v>413.88</v>
      </c>
      <c r="K1217">
        <f t="shared" si="365"/>
        <v>1</v>
      </c>
      <c r="L1217" t="str">
        <f>IF(
    AND(
        K1217=1,
        COUNTIFS($A$2:A1217,A1217,$K$2:K1217,1)=1
    ),
    "ENTRY",
    ""
)</f>
        <v/>
      </c>
      <c r="M1217" t="str">
        <f t="shared" si="366"/>
        <v/>
      </c>
      <c r="N1217" t="str">
        <f t="shared" si="367"/>
        <v/>
      </c>
      <c r="O1217" t="str">
        <f t="shared" si="368"/>
        <v/>
      </c>
      <c r="P1217" t="str">
        <f t="shared" si="369"/>
        <v/>
      </c>
      <c r="Q1217" t="str">
        <f t="shared" si="370"/>
        <v/>
      </c>
      <c r="R1217" t="str">
        <f t="shared" si="371"/>
        <v/>
      </c>
      <c r="S1217" t="str">
        <f t="shared" si="379"/>
        <v/>
      </c>
      <c r="U1217" t="str">
        <f t="shared" si="372"/>
        <v/>
      </c>
      <c r="V1217" t="str">
        <f t="shared" si="373"/>
        <v/>
      </c>
      <c r="W1217" t="str">
        <f t="shared" si="374"/>
        <v/>
      </c>
      <c r="X1217" t="str">
        <f t="shared" si="375"/>
        <v/>
      </c>
      <c r="Y1217" t="str">
        <f t="shared" si="376"/>
        <v/>
      </c>
      <c r="Z1217" cm="1">
        <f t="array" ref="Z1217">LOOKUP(
    2,
    1/($A:$A=$A1217),
    $C:$C
)</f>
        <v>424.73</v>
      </c>
      <c r="AA1217" t="str">
        <f t="shared" si="377"/>
        <v/>
      </c>
      <c r="AB1217" t="str">
        <f t="shared" si="378"/>
        <v/>
      </c>
    </row>
    <row r="1218" spans="1:28" x14ac:dyDescent="0.3">
      <c r="A1218" s="2">
        <v>45888</v>
      </c>
      <c r="B1218" s="1">
        <v>0.51388888888888884</v>
      </c>
      <c r="C1218">
        <v>423.21</v>
      </c>
      <c r="D1218">
        <v>422.27</v>
      </c>
      <c r="E1218">
        <v>190238</v>
      </c>
      <c r="F1218" t="b">
        <f t="shared" si="360"/>
        <v>0</v>
      </c>
      <c r="G1218" t="str">
        <f t="shared" si="361"/>
        <v/>
      </c>
      <c r="H1218" t="str">
        <f t="shared" si="362"/>
        <v/>
      </c>
      <c r="I1218">
        <f t="shared" si="363"/>
        <v>415.12</v>
      </c>
      <c r="J1218">
        <f t="shared" si="364"/>
        <v>413.88</v>
      </c>
      <c r="K1218">
        <f t="shared" si="365"/>
        <v>1</v>
      </c>
      <c r="L1218" t="str">
        <f>IF(
    AND(
        K1218=1,
        COUNTIFS($A$2:A1218,A1218,$K$2:K1218,1)=1
    ),
    "ENTRY",
    ""
)</f>
        <v/>
      </c>
      <c r="M1218" t="str">
        <f t="shared" si="366"/>
        <v/>
      </c>
      <c r="N1218" t="str">
        <f t="shared" si="367"/>
        <v/>
      </c>
      <c r="O1218" t="str">
        <f t="shared" si="368"/>
        <v/>
      </c>
      <c r="P1218" t="str">
        <f t="shared" si="369"/>
        <v/>
      </c>
      <c r="Q1218" t="str">
        <f t="shared" si="370"/>
        <v/>
      </c>
      <c r="R1218" t="str">
        <f t="shared" si="371"/>
        <v/>
      </c>
      <c r="S1218" t="str">
        <f t="shared" si="379"/>
        <v/>
      </c>
      <c r="U1218" t="str">
        <f t="shared" si="372"/>
        <v/>
      </c>
      <c r="V1218" t="str">
        <f t="shared" si="373"/>
        <v/>
      </c>
      <c r="W1218" t="str">
        <f t="shared" si="374"/>
        <v/>
      </c>
      <c r="X1218" t="str">
        <f t="shared" si="375"/>
        <v/>
      </c>
      <c r="Y1218" t="str">
        <f t="shared" si="376"/>
        <v/>
      </c>
      <c r="Z1218" cm="1">
        <f t="array" ref="Z1218">LOOKUP(
    2,
    1/($A:$A=$A1218),
    $C:$C
)</f>
        <v>424.73</v>
      </c>
      <c r="AA1218" t="str">
        <f t="shared" si="377"/>
        <v/>
      </c>
      <c r="AB1218" t="str">
        <f t="shared" si="378"/>
        <v/>
      </c>
    </row>
    <row r="1219" spans="1:28" x14ac:dyDescent="0.3">
      <c r="A1219" s="2">
        <v>45888</v>
      </c>
      <c r="B1219" s="1">
        <v>0.51736111111111116</v>
      </c>
      <c r="C1219">
        <v>422.67</v>
      </c>
      <c r="D1219">
        <v>422.15</v>
      </c>
      <c r="E1219">
        <v>184871</v>
      </c>
      <c r="F1219" t="b">
        <f t="shared" ref="F1219:F1282" si="380">B1219=TIME(10,0,0)</f>
        <v>0</v>
      </c>
      <c r="G1219" t="str">
        <f t="shared" ref="G1219:G1282" si="381">IF(F1219,C1219,"")</f>
        <v/>
      </c>
      <c r="H1219" t="str">
        <f t="shared" ref="H1219:H1282" si="382">IF(F1219,D1219,"")</f>
        <v/>
      </c>
      <c r="I1219">
        <f t="shared" ref="I1219:I1282" si="383">IF(G1219&lt;&gt;"",G1219,I1218)</f>
        <v>415.12</v>
      </c>
      <c r="J1219">
        <f t="shared" ref="J1219:J1282" si="384">IF(H1219&lt;&gt;"",H1219,J1218)</f>
        <v>413.88</v>
      </c>
      <c r="K1219">
        <f t="shared" ref="K1219:K1282" si="385">IF(
    AND(
        A1219=A1218,
        B1219&gt;TIME(10,0,0),
        OR(C1219&gt;=I1219, D1219&lt;=J1219)
    ),
    1,
    0
)</f>
        <v>1</v>
      </c>
      <c r="L1219" t="str">
        <f>IF(
    AND(
        K1219=1,
        COUNTIFS($A$2:A1219,A1219,$K$2:K1219,1)=1
    ),
    "ENTRY",
    ""
)</f>
        <v/>
      </c>
      <c r="M1219" t="str">
        <f t="shared" ref="M1219:M1282" si="386">IF(L1219="","",IF(C1219&gt;=I1219,"LONG","SHORT"))</f>
        <v/>
      </c>
      <c r="N1219" t="str">
        <f t="shared" ref="N1219:N1282" si="387">IF(M1219="","",IF(M1219="LONG",I1219,J1219))</f>
        <v/>
      </c>
      <c r="O1219" t="str">
        <f t="shared" ref="O1219:O1282" si="388">IF(M1219="","",IF(M1219="LONG",J1219,I1219))</f>
        <v/>
      </c>
      <c r="P1219" t="str">
        <f t="shared" ref="P1219:P1282" si="389">IF(M1219="","",ABS(N1219-O1219))</f>
        <v/>
      </c>
      <c r="Q1219" t="str">
        <f t="shared" ref="Q1219:Q1282" si="390">IF(M1219="","",INT(500/P1219))</f>
        <v/>
      </c>
      <c r="R1219" t="str">
        <f t="shared" ref="R1219:R1282" si="391">IF(M1219="","",Q1219*P1219)</f>
        <v/>
      </c>
      <c r="S1219" t="str">
        <f t="shared" si="379"/>
        <v/>
      </c>
      <c r="U1219" t="str">
        <f t="shared" ref="U1219:U1282" si="392">IF(M1219="","",IF(M1219="LONG",N1219+3*P1219,N1219-3*P1219))</f>
        <v/>
      </c>
      <c r="V1219" t="str">
        <f t="shared" ref="V1219:V1282" si="393">IF(
    M1219="",
    "",
    IF(
        IF(
            M1219="LONG",
            _xlfn.MAXIFS($C:$C,$A:$A,$A1219,$B:$B,"&gt;"&amp;$B1219) &gt;= $S1219,
            _xlfn.MINIFS($D:$D,$A:$A,$A1219,$B:$B,"&gt;"&amp;$B1219) &lt;= $S1219
        ),
        "YES",
        "NO"
    )
)</f>
        <v/>
      </c>
      <c r="W1219" t="str">
        <f t="shared" ref="W1219:W1282" si="394">IF(
    M1219="",
    "",
    IF(
        IF(
            M1219="LONG",
            _xlfn.MAXIFS($C:$C,$A:$A,$A1219,$B:$B,"&gt;"&amp;$B1219) &gt;= $U1219,
            _xlfn.MINIFS($D:$D,$A:$A,$A1219,$B:$B,"&gt;"&amp;$B1219) &lt;= $U1219
        ),
        "YES",
        "NO"
    )
)</f>
        <v/>
      </c>
      <c r="X1219" t="str">
        <f t="shared" ref="X1219:X1282" si="395">IF(
    M1219="",
    "",
    IF(
        M1219="LONG",
        (_xlfn.MAXIFS($C:$C,$A:$A,$A1219,$B:$B,"&gt;"&amp;$B1219) - $N1219) / $P1219,
        ($N1219 - _xlfn.MINIFS($D:$D,$A:$A,$A1219,$B:$B,"&gt;"&amp;$B1219)) / $P1219
    )
)</f>
        <v/>
      </c>
      <c r="Y1219" t="str">
        <f t="shared" ref="Y1219:Y1282" si="396">IF(
    M1219="",
    "",
    IF(
        IF(
            M1219="LONG",
            _xlfn.MINIFS($D:$D,$A:$A,$A1219,$B:$B,"&gt;"&amp;$B1219) &lt;= $O1219,
            _xlfn.MAXIFS($C:$C,$A:$A,$A1219,$B:$B,"&gt;"&amp;$B1219) &gt;= $O1219
        ),
        "YES",
        "NO"
    )
)</f>
        <v/>
      </c>
      <c r="Z1219" cm="1">
        <f t="array" ref="Z1219">LOOKUP(
    2,
    1/($A:$A=$A1219),
    $C:$C
)</f>
        <v>424.73</v>
      </c>
      <c r="AA1219" t="str">
        <f t="shared" ref="AA1219:AA1282" si="397">IF(
    M1219="",
    "",
    IF(
        Y1219="YES",
        O1219,
        Z1219
    )
)</f>
        <v/>
      </c>
      <c r="AB1219" t="str">
        <f t="shared" ref="AB1219:AB1282" si="398">IF(
    M1219="",
    "",IF(Y1219="YES",-500,
    IF(
        M1219="LONG",
        (U1219 - N1219) * Q1219,
        (N1219 - U1219) * Q1219
    )
))</f>
        <v/>
      </c>
    </row>
    <row r="1220" spans="1:28" x14ac:dyDescent="0.3">
      <c r="A1220" s="2">
        <v>45888</v>
      </c>
      <c r="B1220" s="1">
        <v>0.52083333333333337</v>
      </c>
      <c r="C1220">
        <v>422.33</v>
      </c>
      <c r="D1220">
        <v>421.82</v>
      </c>
      <c r="E1220">
        <v>185834</v>
      </c>
      <c r="F1220" t="b">
        <f t="shared" si="380"/>
        <v>0</v>
      </c>
      <c r="G1220" t="str">
        <f t="shared" si="381"/>
        <v/>
      </c>
      <c r="H1220" t="str">
        <f t="shared" si="382"/>
        <v/>
      </c>
      <c r="I1220">
        <f t="shared" si="383"/>
        <v>415.12</v>
      </c>
      <c r="J1220">
        <f t="shared" si="384"/>
        <v>413.88</v>
      </c>
      <c r="K1220">
        <f t="shared" si="385"/>
        <v>1</v>
      </c>
      <c r="L1220" t="str">
        <f>IF(
    AND(
        K1220=1,
        COUNTIFS($A$2:A1220,A1220,$K$2:K1220,1)=1
    ),
    "ENTRY",
    ""
)</f>
        <v/>
      </c>
      <c r="M1220" t="str">
        <f t="shared" si="386"/>
        <v/>
      </c>
      <c r="N1220" t="str">
        <f t="shared" si="387"/>
        <v/>
      </c>
      <c r="O1220" t="str">
        <f t="shared" si="388"/>
        <v/>
      </c>
      <c r="P1220" t="str">
        <f t="shared" si="389"/>
        <v/>
      </c>
      <c r="Q1220" t="str">
        <f t="shared" si="390"/>
        <v/>
      </c>
      <c r="R1220" t="str">
        <f t="shared" si="391"/>
        <v/>
      </c>
      <c r="S1220" t="str">
        <f t="shared" ref="S1220:S1283" si="399">IF(M1220="","",IF(M1220="LONG",N1220+(1.5*P1220),N1220-(1.5*P1220)))</f>
        <v/>
      </c>
      <c r="U1220" t="str">
        <f t="shared" si="392"/>
        <v/>
      </c>
      <c r="V1220" t="str">
        <f t="shared" si="393"/>
        <v/>
      </c>
      <c r="W1220" t="str">
        <f t="shared" si="394"/>
        <v/>
      </c>
      <c r="X1220" t="str">
        <f t="shared" si="395"/>
        <v/>
      </c>
      <c r="Y1220" t="str">
        <f t="shared" si="396"/>
        <v/>
      </c>
      <c r="Z1220" cm="1">
        <f t="array" ref="Z1220">LOOKUP(
    2,
    1/($A:$A=$A1220),
    $C:$C
)</f>
        <v>424.73</v>
      </c>
      <c r="AA1220" t="str">
        <f t="shared" si="397"/>
        <v/>
      </c>
      <c r="AB1220" t="str">
        <f t="shared" si="398"/>
        <v/>
      </c>
    </row>
    <row r="1221" spans="1:28" x14ac:dyDescent="0.3">
      <c r="A1221" s="2">
        <v>45888</v>
      </c>
      <c r="B1221" s="1">
        <v>0.52430555555555558</v>
      </c>
      <c r="C1221">
        <v>422.88</v>
      </c>
      <c r="D1221">
        <v>422.18</v>
      </c>
      <c r="E1221">
        <v>133315</v>
      </c>
      <c r="F1221" t="b">
        <f t="shared" si="380"/>
        <v>0</v>
      </c>
      <c r="G1221" t="str">
        <f t="shared" si="381"/>
        <v/>
      </c>
      <c r="H1221" t="str">
        <f t="shared" si="382"/>
        <v/>
      </c>
      <c r="I1221">
        <f t="shared" si="383"/>
        <v>415.12</v>
      </c>
      <c r="J1221">
        <f t="shared" si="384"/>
        <v>413.88</v>
      </c>
      <c r="K1221">
        <f t="shared" si="385"/>
        <v>1</v>
      </c>
      <c r="L1221" t="str">
        <f>IF(
    AND(
        K1221=1,
        COUNTIFS($A$2:A1221,A1221,$K$2:K1221,1)=1
    ),
    "ENTRY",
    ""
)</f>
        <v/>
      </c>
      <c r="M1221" t="str">
        <f t="shared" si="386"/>
        <v/>
      </c>
      <c r="N1221" t="str">
        <f t="shared" si="387"/>
        <v/>
      </c>
      <c r="O1221" t="str">
        <f t="shared" si="388"/>
        <v/>
      </c>
      <c r="P1221" t="str">
        <f t="shared" si="389"/>
        <v/>
      </c>
      <c r="Q1221" t="str">
        <f t="shared" si="390"/>
        <v/>
      </c>
      <c r="R1221" t="str">
        <f t="shared" si="391"/>
        <v/>
      </c>
      <c r="S1221" t="str">
        <f t="shared" si="399"/>
        <v/>
      </c>
      <c r="U1221" t="str">
        <f t="shared" si="392"/>
        <v/>
      </c>
      <c r="V1221" t="str">
        <f t="shared" si="393"/>
        <v/>
      </c>
      <c r="W1221" t="str">
        <f t="shared" si="394"/>
        <v/>
      </c>
      <c r="X1221" t="str">
        <f t="shared" si="395"/>
        <v/>
      </c>
      <c r="Y1221" t="str">
        <f t="shared" si="396"/>
        <v/>
      </c>
      <c r="Z1221" cm="1">
        <f t="array" ref="Z1221">LOOKUP(
    2,
    1/($A:$A=$A1221),
    $C:$C
)</f>
        <v>424.73</v>
      </c>
      <c r="AA1221" t="str">
        <f t="shared" si="397"/>
        <v/>
      </c>
      <c r="AB1221" t="str">
        <f t="shared" si="398"/>
        <v/>
      </c>
    </row>
    <row r="1222" spans="1:28" x14ac:dyDescent="0.3">
      <c r="A1222" s="2">
        <v>45888</v>
      </c>
      <c r="B1222" s="1">
        <v>0.52777777777777779</v>
      </c>
      <c r="C1222">
        <v>422.76</v>
      </c>
      <c r="D1222">
        <v>421.97</v>
      </c>
      <c r="E1222">
        <v>101910</v>
      </c>
      <c r="F1222" t="b">
        <f t="shared" si="380"/>
        <v>0</v>
      </c>
      <c r="G1222" t="str">
        <f t="shared" si="381"/>
        <v/>
      </c>
      <c r="H1222" t="str">
        <f t="shared" si="382"/>
        <v/>
      </c>
      <c r="I1222">
        <f t="shared" si="383"/>
        <v>415.12</v>
      </c>
      <c r="J1222">
        <f t="shared" si="384"/>
        <v>413.88</v>
      </c>
      <c r="K1222">
        <f t="shared" si="385"/>
        <v>1</v>
      </c>
      <c r="L1222" t="str">
        <f>IF(
    AND(
        K1222=1,
        COUNTIFS($A$2:A1222,A1222,$K$2:K1222,1)=1
    ),
    "ENTRY",
    ""
)</f>
        <v/>
      </c>
      <c r="M1222" t="str">
        <f t="shared" si="386"/>
        <v/>
      </c>
      <c r="N1222" t="str">
        <f t="shared" si="387"/>
        <v/>
      </c>
      <c r="O1222" t="str">
        <f t="shared" si="388"/>
        <v/>
      </c>
      <c r="P1222" t="str">
        <f t="shared" si="389"/>
        <v/>
      </c>
      <c r="Q1222" t="str">
        <f t="shared" si="390"/>
        <v/>
      </c>
      <c r="R1222" t="str">
        <f t="shared" si="391"/>
        <v/>
      </c>
      <c r="S1222" t="str">
        <f t="shared" si="399"/>
        <v/>
      </c>
      <c r="U1222" t="str">
        <f t="shared" si="392"/>
        <v/>
      </c>
      <c r="V1222" t="str">
        <f t="shared" si="393"/>
        <v/>
      </c>
      <c r="W1222" t="str">
        <f t="shared" si="394"/>
        <v/>
      </c>
      <c r="X1222" t="str">
        <f t="shared" si="395"/>
        <v/>
      </c>
      <c r="Y1222" t="str">
        <f t="shared" si="396"/>
        <v/>
      </c>
      <c r="Z1222" cm="1">
        <f t="array" ref="Z1222">LOOKUP(
    2,
    1/($A:$A=$A1222),
    $C:$C
)</f>
        <v>424.73</v>
      </c>
      <c r="AA1222" t="str">
        <f t="shared" si="397"/>
        <v/>
      </c>
      <c r="AB1222" t="str">
        <f t="shared" si="398"/>
        <v/>
      </c>
    </row>
    <row r="1223" spans="1:28" x14ac:dyDescent="0.3">
      <c r="A1223" s="2">
        <v>45888</v>
      </c>
      <c r="B1223" s="1">
        <v>0.53125</v>
      </c>
      <c r="C1223">
        <v>423.7</v>
      </c>
      <c r="D1223">
        <v>422.12</v>
      </c>
      <c r="E1223">
        <v>194118</v>
      </c>
      <c r="F1223" t="b">
        <f t="shared" si="380"/>
        <v>0</v>
      </c>
      <c r="G1223" t="str">
        <f t="shared" si="381"/>
        <v/>
      </c>
      <c r="H1223" t="str">
        <f t="shared" si="382"/>
        <v/>
      </c>
      <c r="I1223">
        <f t="shared" si="383"/>
        <v>415.12</v>
      </c>
      <c r="J1223">
        <f t="shared" si="384"/>
        <v>413.88</v>
      </c>
      <c r="K1223">
        <f t="shared" si="385"/>
        <v>1</v>
      </c>
      <c r="L1223" t="str">
        <f>IF(
    AND(
        K1223=1,
        COUNTIFS($A$2:A1223,A1223,$K$2:K1223,1)=1
    ),
    "ENTRY",
    ""
)</f>
        <v/>
      </c>
      <c r="M1223" t="str">
        <f t="shared" si="386"/>
        <v/>
      </c>
      <c r="N1223" t="str">
        <f t="shared" si="387"/>
        <v/>
      </c>
      <c r="O1223" t="str">
        <f t="shared" si="388"/>
        <v/>
      </c>
      <c r="P1223" t="str">
        <f t="shared" si="389"/>
        <v/>
      </c>
      <c r="Q1223" t="str">
        <f t="shared" si="390"/>
        <v/>
      </c>
      <c r="R1223" t="str">
        <f t="shared" si="391"/>
        <v/>
      </c>
      <c r="S1223" t="str">
        <f t="shared" si="399"/>
        <v/>
      </c>
      <c r="U1223" t="str">
        <f t="shared" si="392"/>
        <v/>
      </c>
      <c r="V1223" t="str">
        <f t="shared" si="393"/>
        <v/>
      </c>
      <c r="W1223" t="str">
        <f t="shared" si="394"/>
        <v/>
      </c>
      <c r="X1223" t="str">
        <f t="shared" si="395"/>
        <v/>
      </c>
      <c r="Y1223" t="str">
        <f t="shared" si="396"/>
        <v/>
      </c>
      <c r="Z1223" cm="1">
        <f t="array" ref="Z1223">LOOKUP(
    2,
    1/($A:$A=$A1223),
    $C:$C
)</f>
        <v>424.73</v>
      </c>
      <c r="AA1223" t="str">
        <f t="shared" si="397"/>
        <v/>
      </c>
      <c r="AB1223" t="str">
        <f t="shared" si="398"/>
        <v/>
      </c>
    </row>
    <row r="1224" spans="1:28" x14ac:dyDescent="0.3">
      <c r="A1224" s="2">
        <v>45888</v>
      </c>
      <c r="B1224" s="1">
        <v>0.53472222222222221</v>
      </c>
      <c r="C1224">
        <v>423.91</v>
      </c>
      <c r="D1224">
        <v>423.39</v>
      </c>
      <c r="E1224">
        <v>108406</v>
      </c>
      <c r="F1224" t="b">
        <f t="shared" si="380"/>
        <v>0</v>
      </c>
      <c r="G1224" t="str">
        <f t="shared" si="381"/>
        <v/>
      </c>
      <c r="H1224" t="str">
        <f t="shared" si="382"/>
        <v/>
      </c>
      <c r="I1224">
        <f t="shared" si="383"/>
        <v>415.12</v>
      </c>
      <c r="J1224">
        <f t="shared" si="384"/>
        <v>413.88</v>
      </c>
      <c r="K1224">
        <f t="shared" si="385"/>
        <v>1</v>
      </c>
      <c r="L1224" t="str">
        <f>IF(
    AND(
        K1224=1,
        COUNTIFS($A$2:A1224,A1224,$K$2:K1224,1)=1
    ),
    "ENTRY",
    ""
)</f>
        <v/>
      </c>
      <c r="M1224" t="str">
        <f t="shared" si="386"/>
        <v/>
      </c>
      <c r="N1224" t="str">
        <f t="shared" si="387"/>
        <v/>
      </c>
      <c r="O1224" t="str">
        <f t="shared" si="388"/>
        <v/>
      </c>
      <c r="P1224" t="str">
        <f t="shared" si="389"/>
        <v/>
      </c>
      <c r="Q1224" t="str">
        <f t="shared" si="390"/>
        <v/>
      </c>
      <c r="R1224" t="str">
        <f t="shared" si="391"/>
        <v/>
      </c>
      <c r="S1224" t="str">
        <f t="shared" si="399"/>
        <v/>
      </c>
      <c r="U1224" t="str">
        <f t="shared" si="392"/>
        <v/>
      </c>
      <c r="V1224" t="str">
        <f t="shared" si="393"/>
        <v/>
      </c>
      <c r="W1224" t="str">
        <f t="shared" si="394"/>
        <v/>
      </c>
      <c r="X1224" t="str">
        <f t="shared" si="395"/>
        <v/>
      </c>
      <c r="Y1224" t="str">
        <f t="shared" si="396"/>
        <v/>
      </c>
      <c r="Z1224" cm="1">
        <f t="array" ref="Z1224">LOOKUP(
    2,
    1/($A:$A=$A1224),
    $C:$C
)</f>
        <v>424.73</v>
      </c>
      <c r="AA1224" t="str">
        <f t="shared" si="397"/>
        <v/>
      </c>
      <c r="AB1224" t="str">
        <f t="shared" si="398"/>
        <v/>
      </c>
    </row>
    <row r="1225" spans="1:28" x14ac:dyDescent="0.3">
      <c r="A1225" s="2">
        <v>45888</v>
      </c>
      <c r="B1225" s="1">
        <v>0.53819444444444442</v>
      </c>
      <c r="C1225">
        <v>424.21</v>
      </c>
      <c r="D1225">
        <v>423.58</v>
      </c>
      <c r="E1225">
        <v>129519</v>
      </c>
      <c r="F1225" t="b">
        <f t="shared" si="380"/>
        <v>0</v>
      </c>
      <c r="G1225" t="str">
        <f t="shared" si="381"/>
        <v/>
      </c>
      <c r="H1225" t="str">
        <f t="shared" si="382"/>
        <v/>
      </c>
      <c r="I1225">
        <f t="shared" si="383"/>
        <v>415.12</v>
      </c>
      <c r="J1225">
        <f t="shared" si="384"/>
        <v>413.88</v>
      </c>
      <c r="K1225">
        <f t="shared" si="385"/>
        <v>1</v>
      </c>
      <c r="L1225" t="str">
        <f>IF(
    AND(
        K1225=1,
        COUNTIFS($A$2:A1225,A1225,$K$2:K1225,1)=1
    ),
    "ENTRY",
    ""
)</f>
        <v/>
      </c>
      <c r="M1225" t="str">
        <f t="shared" si="386"/>
        <v/>
      </c>
      <c r="N1225" t="str">
        <f t="shared" si="387"/>
        <v/>
      </c>
      <c r="O1225" t="str">
        <f t="shared" si="388"/>
        <v/>
      </c>
      <c r="P1225" t="str">
        <f t="shared" si="389"/>
        <v/>
      </c>
      <c r="Q1225" t="str">
        <f t="shared" si="390"/>
        <v/>
      </c>
      <c r="R1225" t="str">
        <f t="shared" si="391"/>
        <v/>
      </c>
      <c r="S1225" t="str">
        <f t="shared" si="399"/>
        <v/>
      </c>
      <c r="U1225" t="str">
        <f t="shared" si="392"/>
        <v/>
      </c>
      <c r="V1225" t="str">
        <f t="shared" si="393"/>
        <v/>
      </c>
      <c r="W1225" t="str">
        <f t="shared" si="394"/>
        <v/>
      </c>
      <c r="X1225" t="str">
        <f t="shared" si="395"/>
        <v/>
      </c>
      <c r="Y1225" t="str">
        <f t="shared" si="396"/>
        <v/>
      </c>
      <c r="Z1225" cm="1">
        <f t="array" ref="Z1225">LOOKUP(
    2,
    1/($A:$A=$A1225),
    $C:$C
)</f>
        <v>424.73</v>
      </c>
      <c r="AA1225" t="str">
        <f t="shared" si="397"/>
        <v/>
      </c>
      <c r="AB1225" t="str">
        <f t="shared" si="398"/>
        <v/>
      </c>
    </row>
    <row r="1226" spans="1:28" x14ac:dyDescent="0.3">
      <c r="A1226" s="2">
        <v>45888</v>
      </c>
      <c r="B1226" s="1">
        <v>0.54166666666666663</v>
      </c>
      <c r="C1226">
        <v>424.09</v>
      </c>
      <c r="D1226">
        <v>423.67</v>
      </c>
      <c r="E1226">
        <v>103616</v>
      </c>
      <c r="F1226" t="b">
        <f t="shared" si="380"/>
        <v>0</v>
      </c>
      <c r="G1226" t="str">
        <f t="shared" si="381"/>
        <v/>
      </c>
      <c r="H1226" t="str">
        <f t="shared" si="382"/>
        <v/>
      </c>
      <c r="I1226">
        <f t="shared" si="383"/>
        <v>415.12</v>
      </c>
      <c r="J1226">
        <f t="shared" si="384"/>
        <v>413.88</v>
      </c>
      <c r="K1226">
        <f t="shared" si="385"/>
        <v>1</v>
      </c>
      <c r="L1226" t="str">
        <f>IF(
    AND(
        K1226=1,
        COUNTIFS($A$2:A1226,A1226,$K$2:K1226,1)=1
    ),
    "ENTRY",
    ""
)</f>
        <v/>
      </c>
      <c r="M1226" t="str">
        <f t="shared" si="386"/>
        <v/>
      </c>
      <c r="N1226" t="str">
        <f t="shared" si="387"/>
        <v/>
      </c>
      <c r="O1226" t="str">
        <f t="shared" si="388"/>
        <v/>
      </c>
      <c r="P1226" t="str">
        <f t="shared" si="389"/>
        <v/>
      </c>
      <c r="Q1226" t="str">
        <f t="shared" si="390"/>
        <v/>
      </c>
      <c r="R1226" t="str">
        <f t="shared" si="391"/>
        <v/>
      </c>
      <c r="S1226" t="str">
        <f t="shared" si="399"/>
        <v/>
      </c>
      <c r="U1226" t="str">
        <f t="shared" si="392"/>
        <v/>
      </c>
      <c r="V1226" t="str">
        <f t="shared" si="393"/>
        <v/>
      </c>
      <c r="W1226" t="str">
        <f t="shared" si="394"/>
        <v/>
      </c>
      <c r="X1226" t="str">
        <f t="shared" si="395"/>
        <v/>
      </c>
      <c r="Y1226" t="str">
        <f t="shared" si="396"/>
        <v/>
      </c>
      <c r="Z1226" cm="1">
        <f t="array" ref="Z1226">LOOKUP(
    2,
    1/($A:$A=$A1226),
    $C:$C
)</f>
        <v>424.73</v>
      </c>
      <c r="AA1226" t="str">
        <f t="shared" si="397"/>
        <v/>
      </c>
      <c r="AB1226" t="str">
        <f t="shared" si="398"/>
        <v/>
      </c>
    </row>
    <row r="1227" spans="1:28" x14ac:dyDescent="0.3">
      <c r="A1227" s="2">
        <v>45888</v>
      </c>
      <c r="B1227" s="1">
        <v>0.54513888888888884</v>
      </c>
      <c r="C1227">
        <v>424.06</v>
      </c>
      <c r="D1227">
        <v>423.55</v>
      </c>
      <c r="E1227">
        <v>95298</v>
      </c>
      <c r="F1227" t="b">
        <f t="shared" si="380"/>
        <v>0</v>
      </c>
      <c r="G1227" t="str">
        <f t="shared" si="381"/>
        <v/>
      </c>
      <c r="H1227" t="str">
        <f t="shared" si="382"/>
        <v/>
      </c>
      <c r="I1227">
        <f t="shared" si="383"/>
        <v>415.12</v>
      </c>
      <c r="J1227">
        <f t="shared" si="384"/>
        <v>413.88</v>
      </c>
      <c r="K1227">
        <f t="shared" si="385"/>
        <v>1</v>
      </c>
      <c r="L1227" t="str">
        <f>IF(
    AND(
        K1227=1,
        COUNTIFS($A$2:A1227,A1227,$K$2:K1227,1)=1
    ),
    "ENTRY",
    ""
)</f>
        <v/>
      </c>
      <c r="M1227" t="str">
        <f t="shared" si="386"/>
        <v/>
      </c>
      <c r="N1227" t="str">
        <f t="shared" si="387"/>
        <v/>
      </c>
      <c r="O1227" t="str">
        <f t="shared" si="388"/>
        <v/>
      </c>
      <c r="P1227" t="str">
        <f t="shared" si="389"/>
        <v/>
      </c>
      <c r="Q1227" t="str">
        <f t="shared" si="390"/>
        <v/>
      </c>
      <c r="R1227" t="str">
        <f t="shared" si="391"/>
        <v/>
      </c>
      <c r="S1227" t="str">
        <f t="shared" si="399"/>
        <v/>
      </c>
      <c r="U1227" t="str">
        <f t="shared" si="392"/>
        <v/>
      </c>
      <c r="V1227" t="str">
        <f t="shared" si="393"/>
        <v/>
      </c>
      <c r="W1227" t="str">
        <f t="shared" si="394"/>
        <v/>
      </c>
      <c r="X1227" t="str">
        <f t="shared" si="395"/>
        <v/>
      </c>
      <c r="Y1227" t="str">
        <f t="shared" si="396"/>
        <v/>
      </c>
      <c r="Z1227" cm="1">
        <f t="array" ref="Z1227">LOOKUP(
    2,
    1/($A:$A=$A1227),
    $C:$C
)</f>
        <v>424.73</v>
      </c>
      <c r="AA1227" t="str">
        <f t="shared" si="397"/>
        <v/>
      </c>
      <c r="AB1227" t="str">
        <f t="shared" si="398"/>
        <v/>
      </c>
    </row>
    <row r="1228" spans="1:28" x14ac:dyDescent="0.3">
      <c r="A1228" s="2">
        <v>45888</v>
      </c>
      <c r="B1228" s="1">
        <v>0.54861111111111116</v>
      </c>
      <c r="C1228">
        <v>423.76</v>
      </c>
      <c r="D1228">
        <v>423.52</v>
      </c>
      <c r="E1228">
        <v>65076</v>
      </c>
      <c r="F1228" t="b">
        <f t="shared" si="380"/>
        <v>0</v>
      </c>
      <c r="G1228" t="str">
        <f t="shared" si="381"/>
        <v/>
      </c>
      <c r="H1228" t="str">
        <f t="shared" si="382"/>
        <v/>
      </c>
      <c r="I1228">
        <f t="shared" si="383"/>
        <v>415.12</v>
      </c>
      <c r="J1228">
        <f t="shared" si="384"/>
        <v>413.88</v>
      </c>
      <c r="K1228">
        <f t="shared" si="385"/>
        <v>1</v>
      </c>
      <c r="L1228" t="str">
        <f>IF(
    AND(
        K1228=1,
        COUNTIFS($A$2:A1228,A1228,$K$2:K1228,1)=1
    ),
    "ENTRY",
    ""
)</f>
        <v/>
      </c>
      <c r="M1228" t="str">
        <f t="shared" si="386"/>
        <v/>
      </c>
      <c r="N1228" t="str">
        <f t="shared" si="387"/>
        <v/>
      </c>
      <c r="O1228" t="str">
        <f t="shared" si="388"/>
        <v/>
      </c>
      <c r="P1228" t="str">
        <f t="shared" si="389"/>
        <v/>
      </c>
      <c r="Q1228" t="str">
        <f t="shared" si="390"/>
        <v/>
      </c>
      <c r="R1228" t="str">
        <f t="shared" si="391"/>
        <v/>
      </c>
      <c r="S1228" t="str">
        <f t="shared" si="399"/>
        <v/>
      </c>
      <c r="U1228" t="str">
        <f t="shared" si="392"/>
        <v/>
      </c>
      <c r="V1228" t="str">
        <f t="shared" si="393"/>
        <v/>
      </c>
      <c r="W1228" t="str">
        <f t="shared" si="394"/>
        <v/>
      </c>
      <c r="X1228" t="str">
        <f t="shared" si="395"/>
        <v/>
      </c>
      <c r="Y1228" t="str">
        <f t="shared" si="396"/>
        <v/>
      </c>
      <c r="Z1228" cm="1">
        <f t="array" ref="Z1228">LOOKUP(
    2,
    1/($A:$A=$A1228),
    $C:$C
)</f>
        <v>424.73</v>
      </c>
      <c r="AA1228" t="str">
        <f t="shared" si="397"/>
        <v/>
      </c>
      <c r="AB1228" t="str">
        <f t="shared" si="398"/>
        <v/>
      </c>
    </row>
    <row r="1229" spans="1:28" x14ac:dyDescent="0.3">
      <c r="A1229" s="2">
        <v>45888</v>
      </c>
      <c r="B1229" s="1">
        <v>0.55208333333333337</v>
      </c>
      <c r="C1229">
        <v>424.42</v>
      </c>
      <c r="D1229">
        <v>423.61</v>
      </c>
      <c r="E1229">
        <v>181628</v>
      </c>
      <c r="F1229" t="b">
        <f t="shared" si="380"/>
        <v>0</v>
      </c>
      <c r="G1229" t="str">
        <f t="shared" si="381"/>
        <v/>
      </c>
      <c r="H1229" t="str">
        <f t="shared" si="382"/>
        <v/>
      </c>
      <c r="I1229">
        <f t="shared" si="383"/>
        <v>415.12</v>
      </c>
      <c r="J1229">
        <f t="shared" si="384"/>
        <v>413.88</v>
      </c>
      <c r="K1229">
        <f t="shared" si="385"/>
        <v>1</v>
      </c>
      <c r="L1229" t="str">
        <f>IF(
    AND(
        K1229=1,
        COUNTIFS($A$2:A1229,A1229,$K$2:K1229,1)=1
    ),
    "ENTRY",
    ""
)</f>
        <v/>
      </c>
      <c r="M1229" t="str">
        <f t="shared" si="386"/>
        <v/>
      </c>
      <c r="N1229" t="str">
        <f t="shared" si="387"/>
        <v/>
      </c>
      <c r="O1229" t="str">
        <f t="shared" si="388"/>
        <v/>
      </c>
      <c r="P1229" t="str">
        <f t="shared" si="389"/>
        <v/>
      </c>
      <c r="Q1229" t="str">
        <f t="shared" si="390"/>
        <v/>
      </c>
      <c r="R1229" t="str">
        <f t="shared" si="391"/>
        <v/>
      </c>
      <c r="S1229" t="str">
        <f t="shared" si="399"/>
        <v/>
      </c>
      <c r="U1229" t="str">
        <f t="shared" si="392"/>
        <v/>
      </c>
      <c r="V1229" t="str">
        <f t="shared" si="393"/>
        <v/>
      </c>
      <c r="W1229" t="str">
        <f t="shared" si="394"/>
        <v/>
      </c>
      <c r="X1229" t="str">
        <f t="shared" si="395"/>
        <v/>
      </c>
      <c r="Y1229" t="str">
        <f t="shared" si="396"/>
        <v/>
      </c>
      <c r="Z1229" cm="1">
        <f t="array" ref="Z1229">LOOKUP(
    2,
    1/($A:$A=$A1229),
    $C:$C
)</f>
        <v>424.73</v>
      </c>
      <c r="AA1229" t="str">
        <f t="shared" si="397"/>
        <v/>
      </c>
      <c r="AB1229" t="str">
        <f t="shared" si="398"/>
        <v/>
      </c>
    </row>
    <row r="1230" spans="1:28" x14ac:dyDescent="0.3">
      <c r="A1230" s="2">
        <v>45888</v>
      </c>
      <c r="B1230" s="1">
        <v>0.55555555555555558</v>
      </c>
      <c r="C1230">
        <v>424.33</v>
      </c>
      <c r="D1230">
        <v>423.97</v>
      </c>
      <c r="E1230">
        <v>85035</v>
      </c>
      <c r="F1230" t="b">
        <f t="shared" si="380"/>
        <v>0</v>
      </c>
      <c r="G1230" t="str">
        <f t="shared" si="381"/>
        <v/>
      </c>
      <c r="H1230" t="str">
        <f t="shared" si="382"/>
        <v/>
      </c>
      <c r="I1230">
        <f t="shared" si="383"/>
        <v>415.12</v>
      </c>
      <c r="J1230">
        <f t="shared" si="384"/>
        <v>413.88</v>
      </c>
      <c r="K1230">
        <f t="shared" si="385"/>
        <v>1</v>
      </c>
      <c r="L1230" t="str">
        <f>IF(
    AND(
        K1230=1,
        COUNTIFS($A$2:A1230,A1230,$K$2:K1230,1)=1
    ),
    "ENTRY",
    ""
)</f>
        <v/>
      </c>
      <c r="M1230" t="str">
        <f t="shared" si="386"/>
        <v/>
      </c>
      <c r="N1230" t="str">
        <f t="shared" si="387"/>
        <v/>
      </c>
      <c r="O1230" t="str">
        <f t="shared" si="388"/>
        <v/>
      </c>
      <c r="P1230" t="str">
        <f t="shared" si="389"/>
        <v/>
      </c>
      <c r="Q1230" t="str">
        <f t="shared" si="390"/>
        <v/>
      </c>
      <c r="R1230" t="str">
        <f t="shared" si="391"/>
        <v/>
      </c>
      <c r="S1230" t="str">
        <f t="shared" si="399"/>
        <v/>
      </c>
      <c r="U1230" t="str">
        <f t="shared" si="392"/>
        <v/>
      </c>
      <c r="V1230" t="str">
        <f t="shared" si="393"/>
        <v/>
      </c>
      <c r="W1230" t="str">
        <f t="shared" si="394"/>
        <v/>
      </c>
      <c r="X1230" t="str">
        <f t="shared" si="395"/>
        <v/>
      </c>
      <c r="Y1230" t="str">
        <f t="shared" si="396"/>
        <v/>
      </c>
      <c r="Z1230" cm="1">
        <f t="array" ref="Z1230">LOOKUP(
    2,
    1/($A:$A=$A1230),
    $C:$C
)</f>
        <v>424.73</v>
      </c>
      <c r="AA1230" t="str">
        <f t="shared" si="397"/>
        <v/>
      </c>
      <c r="AB1230" t="str">
        <f t="shared" si="398"/>
        <v/>
      </c>
    </row>
    <row r="1231" spans="1:28" x14ac:dyDescent="0.3">
      <c r="A1231" s="2">
        <v>45888</v>
      </c>
      <c r="B1231" s="1">
        <v>0.55902777777777779</v>
      </c>
      <c r="C1231">
        <v>424.03</v>
      </c>
      <c r="D1231">
        <v>423.73</v>
      </c>
      <c r="E1231">
        <v>64514</v>
      </c>
      <c r="F1231" t="b">
        <f t="shared" si="380"/>
        <v>0</v>
      </c>
      <c r="G1231" t="str">
        <f t="shared" si="381"/>
        <v/>
      </c>
      <c r="H1231" t="str">
        <f t="shared" si="382"/>
        <v/>
      </c>
      <c r="I1231">
        <f t="shared" si="383"/>
        <v>415.12</v>
      </c>
      <c r="J1231">
        <f t="shared" si="384"/>
        <v>413.88</v>
      </c>
      <c r="K1231">
        <f t="shared" si="385"/>
        <v>1</v>
      </c>
      <c r="L1231" t="str">
        <f>IF(
    AND(
        K1231=1,
        COUNTIFS($A$2:A1231,A1231,$K$2:K1231,1)=1
    ),
    "ENTRY",
    ""
)</f>
        <v/>
      </c>
      <c r="M1231" t="str">
        <f t="shared" si="386"/>
        <v/>
      </c>
      <c r="N1231" t="str">
        <f t="shared" si="387"/>
        <v/>
      </c>
      <c r="O1231" t="str">
        <f t="shared" si="388"/>
        <v/>
      </c>
      <c r="P1231" t="str">
        <f t="shared" si="389"/>
        <v/>
      </c>
      <c r="Q1231" t="str">
        <f t="shared" si="390"/>
        <v/>
      </c>
      <c r="R1231" t="str">
        <f t="shared" si="391"/>
        <v/>
      </c>
      <c r="S1231" t="str">
        <f t="shared" si="399"/>
        <v/>
      </c>
      <c r="U1231" t="str">
        <f t="shared" si="392"/>
        <v/>
      </c>
      <c r="V1231" t="str">
        <f t="shared" si="393"/>
        <v/>
      </c>
      <c r="W1231" t="str">
        <f t="shared" si="394"/>
        <v/>
      </c>
      <c r="X1231" t="str">
        <f t="shared" si="395"/>
        <v/>
      </c>
      <c r="Y1231" t="str">
        <f t="shared" si="396"/>
        <v/>
      </c>
      <c r="Z1231" cm="1">
        <f t="array" ref="Z1231">LOOKUP(
    2,
    1/($A:$A=$A1231),
    $C:$C
)</f>
        <v>424.73</v>
      </c>
      <c r="AA1231" t="str">
        <f t="shared" si="397"/>
        <v/>
      </c>
      <c r="AB1231" t="str">
        <f t="shared" si="398"/>
        <v/>
      </c>
    </row>
    <row r="1232" spans="1:28" x14ac:dyDescent="0.3">
      <c r="A1232" s="2">
        <v>45888</v>
      </c>
      <c r="B1232" s="1">
        <v>0.5625</v>
      </c>
      <c r="C1232">
        <v>424.24</v>
      </c>
      <c r="D1232">
        <v>423.67</v>
      </c>
      <c r="E1232">
        <v>80282</v>
      </c>
      <c r="F1232" t="b">
        <f t="shared" si="380"/>
        <v>0</v>
      </c>
      <c r="G1232" t="str">
        <f t="shared" si="381"/>
        <v/>
      </c>
      <c r="H1232" t="str">
        <f t="shared" si="382"/>
        <v/>
      </c>
      <c r="I1232">
        <f t="shared" si="383"/>
        <v>415.12</v>
      </c>
      <c r="J1232">
        <f t="shared" si="384"/>
        <v>413.88</v>
      </c>
      <c r="K1232">
        <f t="shared" si="385"/>
        <v>1</v>
      </c>
      <c r="L1232" t="str">
        <f>IF(
    AND(
        K1232=1,
        COUNTIFS($A$2:A1232,A1232,$K$2:K1232,1)=1
    ),
    "ENTRY",
    ""
)</f>
        <v/>
      </c>
      <c r="M1232" t="str">
        <f t="shared" si="386"/>
        <v/>
      </c>
      <c r="N1232" t="str">
        <f t="shared" si="387"/>
        <v/>
      </c>
      <c r="O1232" t="str">
        <f t="shared" si="388"/>
        <v/>
      </c>
      <c r="P1232" t="str">
        <f t="shared" si="389"/>
        <v/>
      </c>
      <c r="Q1232" t="str">
        <f t="shared" si="390"/>
        <v/>
      </c>
      <c r="R1232" t="str">
        <f t="shared" si="391"/>
        <v/>
      </c>
      <c r="S1232" t="str">
        <f t="shared" si="399"/>
        <v/>
      </c>
      <c r="U1232" t="str">
        <f t="shared" si="392"/>
        <v/>
      </c>
      <c r="V1232" t="str">
        <f t="shared" si="393"/>
        <v/>
      </c>
      <c r="W1232" t="str">
        <f t="shared" si="394"/>
        <v/>
      </c>
      <c r="X1232" t="str">
        <f t="shared" si="395"/>
        <v/>
      </c>
      <c r="Y1232" t="str">
        <f t="shared" si="396"/>
        <v/>
      </c>
      <c r="Z1232" cm="1">
        <f t="array" ref="Z1232">LOOKUP(
    2,
    1/($A:$A=$A1232),
    $C:$C
)</f>
        <v>424.73</v>
      </c>
      <c r="AA1232" t="str">
        <f t="shared" si="397"/>
        <v/>
      </c>
      <c r="AB1232" t="str">
        <f t="shared" si="398"/>
        <v/>
      </c>
    </row>
    <row r="1233" spans="1:28" x14ac:dyDescent="0.3">
      <c r="A1233" s="2">
        <v>45888</v>
      </c>
      <c r="B1233" s="1">
        <v>0.56597222222222221</v>
      </c>
      <c r="C1233">
        <v>423.94</v>
      </c>
      <c r="D1233">
        <v>423.64</v>
      </c>
      <c r="E1233">
        <v>70378</v>
      </c>
      <c r="F1233" t="b">
        <f t="shared" si="380"/>
        <v>0</v>
      </c>
      <c r="G1233" t="str">
        <f t="shared" si="381"/>
        <v/>
      </c>
      <c r="H1233" t="str">
        <f t="shared" si="382"/>
        <v/>
      </c>
      <c r="I1233">
        <f t="shared" si="383"/>
        <v>415.12</v>
      </c>
      <c r="J1233">
        <f t="shared" si="384"/>
        <v>413.88</v>
      </c>
      <c r="K1233">
        <f t="shared" si="385"/>
        <v>1</v>
      </c>
      <c r="L1233" t="str">
        <f>IF(
    AND(
        K1233=1,
        COUNTIFS($A$2:A1233,A1233,$K$2:K1233,1)=1
    ),
    "ENTRY",
    ""
)</f>
        <v/>
      </c>
      <c r="M1233" t="str">
        <f t="shared" si="386"/>
        <v/>
      </c>
      <c r="N1233" t="str">
        <f t="shared" si="387"/>
        <v/>
      </c>
      <c r="O1233" t="str">
        <f t="shared" si="388"/>
        <v/>
      </c>
      <c r="P1233" t="str">
        <f t="shared" si="389"/>
        <v/>
      </c>
      <c r="Q1233" t="str">
        <f t="shared" si="390"/>
        <v/>
      </c>
      <c r="R1233" t="str">
        <f t="shared" si="391"/>
        <v/>
      </c>
      <c r="S1233" t="str">
        <f t="shared" si="399"/>
        <v/>
      </c>
      <c r="U1233" t="str">
        <f t="shared" si="392"/>
        <v/>
      </c>
      <c r="V1233" t="str">
        <f t="shared" si="393"/>
        <v/>
      </c>
      <c r="W1233" t="str">
        <f t="shared" si="394"/>
        <v/>
      </c>
      <c r="X1233" t="str">
        <f t="shared" si="395"/>
        <v/>
      </c>
      <c r="Y1233" t="str">
        <f t="shared" si="396"/>
        <v/>
      </c>
      <c r="Z1233" cm="1">
        <f t="array" ref="Z1233">LOOKUP(
    2,
    1/($A:$A=$A1233),
    $C:$C
)</f>
        <v>424.73</v>
      </c>
      <c r="AA1233" t="str">
        <f t="shared" si="397"/>
        <v/>
      </c>
      <c r="AB1233" t="str">
        <f t="shared" si="398"/>
        <v/>
      </c>
    </row>
    <row r="1234" spans="1:28" x14ac:dyDescent="0.3">
      <c r="A1234" s="2">
        <v>45888</v>
      </c>
      <c r="B1234" s="1">
        <v>0.56944444444444442</v>
      </c>
      <c r="C1234">
        <v>424.18</v>
      </c>
      <c r="D1234">
        <v>423.52</v>
      </c>
      <c r="E1234">
        <v>105798</v>
      </c>
      <c r="F1234" t="b">
        <f t="shared" si="380"/>
        <v>0</v>
      </c>
      <c r="G1234" t="str">
        <f t="shared" si="381"/>
        <v/>
      </c>
      <c r="H1234" t="str">
        <f t="shared" si="382"/>
        <v/>
      </c>
      <c r="I1234">
        <f t="shared" si="383"/>
        <v>415.12</v>
      </c>
      <c r="J1234">
        <f t="shared" si="384"/>
        <v>413.88</v>
      </c>
      <c r="K1234">
        <f t="shared" si="385"/>
        <v>1</v>
      </c>
      <c r="L1234" t="str">
        <f>IF(
    AND(
        K1234=1,
        COUNTIFS($A$2:A1234,A1234,$K$2:K1234,1)=1
    ),
    "ENTRY",
    ""
)</f>
        <v/>
      </c>
      <c r="M1234" t="str">
        <f t="shared" si="386"/>
        <v/>
      </c>
      <c r="N1234" t="str">
        <f t="shared" si="387"/>
        <v/>
      </c>
      <c r="O1234" t="str">
        <f t="shared" si="388"/>
        <v/>
      </c>
      <c r="P1234" t="str">
        <f t="shared" si="389"/>
        <v/>
      </c>
      <c r="Q1234" t="str">
        <f t="shared" si="390"/>
        <v/>
      </c>
      <c r="R1234" t="str">
        <f t="shared" si="391"/>
        <v/>
      </c>
      <c r="S1234" t="str">
        <f t="shared" si="399"/>
        <v/>
      </c>
      <c r="U1234" t="str">
        <f t="shared" si="392"/>
        <v/>
      </c>
      <c r="V1234" t="str">
        <f t="shared" si="393"/>
        <v/>
      </c>
      <c r="W1234" t="str">
        <f t="shared" si="394"/>
        <v/>
      </c>
      <c r="X1234" t="str">
        <f t="shared" si="395"/>
        <v/>
      </c>
      <c r="Y1234" t="str">
        <f t="shared" si="396"/>
        <v/>
      </c>
      <c r="Z1234" cm="1">
        <f t="array" ref="Z1234">LOOKUP(
    2,
    1/($A:$A=$A1234),
    $C:$C
)</f>
        <v>424.73</v>
      </c>
      <c r="AA1234" t="str">
        <f t="shared" si="397"/>
        <v/>
      </c>
      <c r="AB1234" t="str">
        <f t="shared" si="398"/>
        <v/>
      </c>
    </row>
    <row r="1235" spans="1:28" x14ac:dyDescent="0.3">
      <c r="A1235" s="2">
        <v>45888</v>
      </c>
      <c r="B1235" s="1">
        <v>0.57291666666666663</v>
      </c>
      <c r="C1235">
        <v>424.18</v>
      </c>
      <c r="D1235">
        <v>423.88</v>
      </c>
      <c r="E1235">
        <v>57598</v>
      </c>
      <c r="F1235" t="b">
        <f t="shared" si="380"/>
        <v>0</v>
      </c>
      <c r="G1235" t="str">
        <f t="shared" si="381"/>
        <v/>
      </c>
      <c r="H1235" t="str">
        <f t="shared" si="382"/>
        <v/>
      </c>
      <c r="I1235">
        <f t="shared" si="383"/>
        <v>415.12</v>
      </c>
      <c r="J1235">
        <f t="shared" si="384"/>
        <v>413.88</v>
      </c>
      <c r="K1235">
        <f t="shared" si="385"/>
        <v>1</v>
      </c>
      <c r="L1235" t="str">
        <f>IF(
    AND(
        K1235=1,
        COUNTIFS($A$2:A1235,A1235,$K$2:K1235,1)=1
    ),
    "ENTRY",
    ""
)</f>
        <v/>
      </c>
      <c r="M1235" t="str">
        <f t="shared" si="386"/>
        <v/>
      </c>
      <c r="N1235" t="str">
        <f t="shared" si="387"/>
        <v/>
      </c>
      <c r="O1235" t="str">
        <f t="shared" si="388"/>
        <v/>
      </c>
      <c r="P1235" t="str">
        <f t="shared" si="389"/>
        <v/>
      </c>
      <c r="Q1235" t="str">
        <f t="shared" si="390"/>
        <v/>
      </c>
      <c r="R1235" t="str">
        <f t="shared" si="391"/>
        <v/>
      </c>
      <c r="S1235" t="str">
        <f t="shared" si="399"/>
        <v/>
      </c>
      <c r="U1235" t="str">
        <f t="shared" si="392"/>
        <v/>
      </c>
      <c r="V1235" t="str">
        <f t="shared" si="393"/>
        <v/>
      </c>
      <c r="W1235" t="str">
        <f t="shared" si="394"/>
        <v/>
      </c>
      <c r="X1235" t="str">
        <f t="shared" si="395"/>
        <v/>
      </c>
      <c r="Y1235" t="str">
        <f t="shared" si="396"/>
        <v/>
      </c>
      <c r="Z1235" cm="1">
        <f t="array" ref="Z1235">LOOKUP(
    2,
    1/($A:$A=$A1235),
    $C:$C
)</f>
        <v>424.73</v>
      </c>
      <c r="AA1235" t="str">
        <f t="shared" si="397"/>
        <v/>
      </c>
      <c r="AB1235" t="str">
        <f t="shared" si="398"/>
        <v/>
      </c>
    </row>
    <row r="1236" spans="1:28" x14ac:dyDescent="0.3">
      <c r="A1236" s="2">
        <v>45888</v>
      </c>
      <c r="B1236" s="1">
        <v>0.57638888888888884</v>
      </c>
      <c r="C1236">
        <v>424.21</v>
      </c>
      <c r="D1236">
        <v>423.64</v>
      </c>
      <c r="E1236">
        <v>101486</v>
      </c>
      <c r="F1236" t="b">
        <f t="shared" si="380"/>
        <v>0</v>
      </c>
      <c r="G1236" t="str">
        <f t="shared" si="381"/>
        <v/>
      </c>
      <c r="H1236" t="str">
        <f t="shared" si="382"/>
        <v/>
      </c>
      <c r="I1236">
        <f t="shared" si="383"/>
        <v>415.12</v>
      </c>
      <c r="J1236">
        <f t="shared" si="384"/>
        <v>413.88</v>
      </c>
      <c r="K1236">
        <f t="shared" si="385"/>
        <v>1</v>
      </c>
      <c r="L1236" t="str">
        <f>IF(
    AND(
        K1236=1,
        COUNTIFS($A$2:A1236,A1236,$K$2:K1236,1)=1
    ),
    "ENTRY",
    ""
)</f>
        <v/>
      </c>
      <c r="M1236" t="str">
        <f t="shared" si="386"/>
        <v/>
      </c>
      <c r="N1236" t="str">
        <f t="shared" si="387"/>
        <v/>
      </c>
      <c r="O1236" t="str">
        <f t="shared" si="388"/>
        <v/>
      </c>
      <c r="P1236" t="str">
        <f t="shared" si="389"/>
        <v/>
      </c>
      <c r="Q1236" t="str">
        <f t="shared" si="390"/>
        <v/>
      </c>
      <c r="R1236" t="str">
        <f t="shared" si="391"/>
        <v/>
      </c>
      <c r="S1236" t="str">
        <f t="shared" si="399"/>
        <v/>
      </c>
      <c r="U1236" t="str">
        <f t="shared" si="392"/>
        <v/>
      </c>
      <c r="V1236" t="str">
        <f t="shared" si="393"/>
        <v/>
      </c>
      <c r="W1236" t="str">
        <f t="shared" si="394"/>
        <v/>
      </c>
      <c r="X1236" t="str">
        <f t="shared" si="395"/>
        <v/>
      </c>
      <c r="Y1236" t="str">
        <f t="shared" si="396"/>
        <v/>
      </c>
      <c r="Z1236" cm="1">
        <f t="array" ref="Z1236">LOOKUP(
    2,
    1/($A:$A=$A1236),
    $C:$C
)</f>
        <v>424.73</v>
      </c>
      <c r="AA1236" t="str">
        <f t="shared" si="397"/>
        <v/>
      </c>
      <c r="AB1236" t="str">
        <f t="shared" si="398"/>
        <v/>
      </c>
    </row>
    <row r="1237" spans="1:28" x14ac:dyDescent="0.3">
      <c r="A1237" s="2">
        <v>45888</v>
      </c>
      <c r="B1237" s="1">
        <v>0.57986111111111116</v>
      </c>
      <c r="C1237">
        <v>423.7</v>
      </c>
      <c r="D1237">
        <v>423.33</v>
      </c>
      <c r="E1237">
        <v>80409</v>
      </c>
      <c r="F1237" t="b">
        <f t="shared" si="380"/>
        <v>0</v>
      </c>
      <c r="G1237" t="str">
        <f t="shared" si="381"/>
        <v/>
      </c>
      <c r="H1237" t="str">
        <f t="shared" si="382"/>
        <v/>
      </c>
      <c r="I1237">
        <f t="shared" si="383"/>
        <v>415.12</v>
      </c>
      <c r="J1237">
        <f t="shared" si="384"/>
        <v>413.88</v>
      </c>
      <c r="K1237">
        <f t="shared" si="385"/>
        <v>1</v>
      </c>
      <c r="L1237" t="str">
        <f>IF(
    AND(
        K1237=1,
        COUNTIFS($A$2:A1237,A1237,$K$2:K1237,1)=1
    ),
    "ENTRY",
    ""
)</f>
        <v/>
      </c>
      <c r="M1237" t="str">
        <f t="shared" si="386"/>
        <v/>
      </c>
      <c r="N1237" t="str">
        <f t="shared" si="387"/>
        <v/>
      </c>
      <c r="O1237" t="str">
        <f t="shared" si="388"/>
        <v/>
      </c>
      <c r="P1237" t="str">
        <f t="shared" si="389"/>
        <v/>
      </c>
      <c r="Q1237" t="str">
        <f t="shared" si="390"/>
        <v/>
      </c>
      <c r="R1237" t="str">
        <f t="shared" si="391"/>
        <v/>
      </c>
      <c r="S1237" t="str">
        <f t="shared" si="399"/>
        <v/>
      </c>
      <c r="U1237" t="str">
        <f t="shared" si="392"/>
        <v/>
      </c>
      <c r="V1237" t="str">
        <f t="shared" si="393"/>
        <v/>
      </c>
      <c r="W1237" t="str">
        <f t="shared" si="394"/>
        <v/>
      </c>
      <c r="X1237" t="str">
        <f t="shared" si="395"/>
        <v/>
      </c>
      <c r="Y1237" t="str">
        <f t="shared" si="396"/>
        <v/>
      </c>
      <c r="Z1237" cm="1">
        <f t="array" ref="Z1237">LOOKUP(
    2,
    1/($A:$A=$A1237),
    $C:$C
)</f>
        <v>424.73</v>
      </c>
      <c r="AA1237" t="str">
        <f t="shared" si="397"/>
        <v/>
      </c>
      <c r="AB1237" t="str">
        <f t="shared" si="398"/>
        <v/>
      </c>
    </row>
    <row r="1238" spans="1:28" x14ac:dyDescent="0.3">
      <c r="A1238" s="2">
        <v>45888</v>
      </c>
      <c r="B1238" s="1">
        <v>0.58333333333333337</v>
      </c>
      <c r="C1238">
        <v>423.79</v>
      </c>
      <c r="D1238">
        <v>423.36</v>
      </c>
      <c r="E1238">
        <v>52510</v>
      </c>
      <c r="F1238" t="b">
        <f t="shared" si="380"/>
        <v>0</v>
      </c>
      <c r="G1238" t="str">
        <f t="shared" si="381"/>
        <v/>
      </c>
      <c r="H1238" t="str">
        <f t="shared" si="382"/>
        <v/>
      </c>
      <c r="I1238">
        <f t="shared" si="383"/>
        <v>415.12</v>
      </c>
      <c r="J1238">
        <f t="shared" si="384"/>
        <v>413.88</v>
      </c>
      <c r="K1238">
        <f t="shared" si="385"/>
        <v>1</v>
      </c>
      <c r="L1238" t="str">
        <f>IF(
    AND(
        K1238=1,
        COUNTIFS($A$2:A1238,A1238,$K$2:K1238,1)=1
    ),
    "ENTRY",
    ""
)</f>
        <v/>
      </c>
      <c r="M1238" t="str">
        <f t="shared" si="386"/>
        <v/>
      </c>
      <c r="N1238" t="str">
        <f t="shared" si="387"/>
        <v/>
      </c>
      <c r="O1238" t="str">
        <f t="shared" si="388"/>
        <v/>
      </c>
      <c r="P1238" t="str">
        <f t="shared" si="389"/>
        <v/>
      </c>
      <c r="Q1238" t="str">
        <f t="shared" si="390"/>
        <v/>
      </c>
      <c r="R1238" t="str">
        <f t="shared" si="391"/>
        <v/>
      </c>
      <c r="S1238" t="str">
        <f t="shared" si="399"/>
        <v/>
      </c>
      <c r="U1238" t="str">
        <f t="shared" si="392"/>
        <v/>
      </c>
      <c r="V1238" t="str">
        <f t="shared" si="393"/>
        <v/>
      </c>
      <c r="W1238" t="str">
        <f t="shared" si="394"/>
        <v/>
      </c>
      <c r="X1238" t="str">
        <f t="shared" si="395"/>
        <v/>
      </c>
      <c r="Y1238" t="str">
        <f t="shared" si="396"/>
        <v/>
      </c>
      <c r="Z1238" cm="1">
        <f t="array" ref="Z1238">LOOKUP(
    2,
    1/($A:$A=$A1238),
    $C:$C
)</f>
        <v>424.73</v>
      </c>
      <c r="AA1238" t="str">
        <f t="shared" si="397"/>
        <v/>
      </c>
      <c r="AB1238" t="str">
        <f t="shared" si="398"/>
        <v/>
      </c>
    </row>
    <row r="1239" spans="1:28" x14ac:dyDescent="0.3">
      <c r="A1239" s="2">
        <v>45888</v>
      </c>
      <c r="B1239" s="1">
        <v>0.58680555555555558</v>
      </c>
      <c r="C1239">
        <v>423.94</v>
      </c>
      <c r="D1239">
        <v>423.52</v>
      </c>
      <c r="E1239">
        <v>74386</v>
      </c>
      <c r="F1239" t="b">
        <f t="shared" si="380"/>
        <v>0</v>
      </c>
      <c r="G1239" t="str">
        <f t="shared" si="381"/>
        <v/>
      </c>
      <c r="H1239" t="str">
        <f t="shared" si="382"/>
        <v/>
      </c>
      <c r="I1239">
        <f t="shared" si="383"/>
        <v>415.12</v>
      </c>
      <c r="J1239">
        <f t="shared" si="384"/>
        <v>413.88</v>
      </c>
      <c r="K1239">
        <f t="shared" si="385"/>
        <v>1</v>
      </c>
      <c r="L1239" t="str">
        <f>IF(
    AND(
        K1239=1,
        COUNTIFS($A$2:A1239,A1239,$K$2:K1239,1)=1
    ),
    "ENTRY",
    ""
)</f>
        <v/>
      </c>
      <c r="M1239" t="str">
        <f t="shared" si="386"/>
        <v/>
      </c>
      <c r="N1239" t="str">
        <f t="shared" si="387"/>
        <v/>
      </c>
      <c r="O1239" t="str">
        <f t="shared" si="388"/>
        <v/>
      </c>
      <c r="P1239" t="str">
        <f t="shared" si="389"/>
        <v/>
      </c>
      <c r="Q1239" t="str">
        <f t="shared" si="390"/>
        <v/>
      </c>
      <c r="R1239" t="str">
        <f t="shared" si="391"/>
        <v/>
      </c>
      <c r="S1239" t="str">
        <f t="shared" si="399"/>
        <v/>
      </c>
      <c r="U1239" t="str">
        <f t="shared" si="392"/>
        <v/>
      </c>
      <c r="V1239" t="str">
        <f t="shared" si="393"/>
        <v/>
      </c>
      <c r="W1239" t="str">
        <f t="shared" si="394"/>
        <v/>
      </c>
      <c r="X1239" t="str">
        <f t="shared" si="395"/>
        <v/>
      </c>
      <c r="Y1239" t="str">
        <f t="shared" si="396"/>
        <v/>
      </c>
      <c r="Z1239" cm="1">
        <f t="array" ref="Z1239">LOOKUP(
    2,
    1/($A:$A=$A1239),
    $C:$C
)</f>
        <v>424.73</v>
      </c>
      <c r="AA1239" t="str">
        <f t="shared" si="397"/>
        <v/>
      </c>
      <c r="AB1239" t="str">
        <f t="shared" si="398"/>
        <v/>
      </c>
    </row>
    <row r="1240" spans="1:28" x14ac:dyDescent="0.3">
      <c r="A1240" s="2">
        <v>45888</v>
      </c>
      <c r="B1240" s="1">
        <v>0.59027777777777779</v>
      </c>
      <c r="C1240">
        <v>423.82</v>
      </c>
      <c r="D1240">
        <v>423.58</v>
      </c>
      <c r="E1240">
        <v>45666</v>
      </c>
      <c r="F1240" t="b">
        <f t="shared" si="380"/>
        <v>0</v>
      </c>
      <c r="G1240" t="str">
        <f t="shared" si="381"/>
        <v/>
      </c>
      <c r="H1240" t="str">
        <f t="shared" si="382"/>
        <v/>
      </c>
      <c r="I1240">
        <f t="shared" si="383"/>
        <v>415.12</v>
      </c>
      <c r="J1240">
        <f t="shared" si="384"/>
        <v>413.88</v>
      </c>
      <c r="K1240">
        <f t="shared" si="385"/>
        <v>1</v>
      </c>
      <c r="L1240" t="str">
        <f>IF(
    AND(
        K1240=1,
        COUNTIFS($A$2:A1240,A1240,$K$2:K1240,1)=1
    ),
    "ENTRY",
    ""
)</f>
        <v/>
      </c>
      <c r="M1240" t="str">
        <f t="shared" si="386"/>
        <v/>
      </c>
      <c r="N1240" t="str">
        <f t="shared" si="387"/>
        <v/>
      </c>
      <c r="O1240" t="str">
        <f t="shared" si="388"/>
        <v/>
      </c>
      <c r="P1240" t="str">
        <f t="shared" si="389"/>
        <v/>
      </c>
      <c r="Q1240" t="str">
        <f t="shared" si="390"/>
        <v/>
      </c>
      <c r="R1240" t="str">
        <f t="shared" si="391"/>
        <v/>
      </c>
      <c r="S1240" t="str">
        <f t="shared" si="399"/>
        <v/>
      </c>
      <c r="U1240" t="str">
        <f t="shared" si="392"/>
        <v/>
      </c>
      <c r="V1240" t="str">
        <f t="shared" si="393"/>
        <v/>
      </c>
      <c r="W1240" t="str">
        <f t="shared" si="394"/>
        <v/>
      </c>
      <c r="X1240" t="str">
        <f t="shared" si="395"/>
        <v/>
      </c>
      <c r="Y1240" t="str">
        <f t="shared" si="396"/>
        <v/>
      </c>
      <c r="Z1240" cm="1">
        <f t="array" ref="Z1240">LOOKUP(
    2,
    1/($A:$A=$A1240),
    $C:$C
)</f>
        <v>424.73</v>
      </c>
      <c r="AA1240" t="str">
        <f t="shared" si="397"/>
        <v/>
      </c>
      <c r="AB1240" t="str">
        <f t="shared" si="398"/>
        <v/>
      </c>
    </row>
    <row r="1241" spans="1:28" x14ac:dyDescent="0.3">
      <c r="A1241" s="2">
        <v>45888</v>
      </c>
      <c r="B1241" s="1">
        <v>0.59375</v>
      </c>
      <c r="C1241">
        <v>424.18</v>
      </c>
      <c r="D1241">
        <v>423.39</v>
      </c>
      <c r="E1241">
        <v>111140</v>
      </c>
      <c r="F1241" t="b">
        <f t="shared" si="380"/>
        <v>0</v>
      </c>
      <c r="G1241" t="str">
        <f t="shared" si="381"/>
        <v/>
      </c>
      <c r="H1241" t="str">
        <f t="shared" si="382"/>
        <v/>
      </c>
      <c r="I1241">
        <f t="shared" si="383"/>
        <v>415.12</v>
      </c>
      <c r="J1241">
        <f t="shared" si="384"/>
        <v>413.88</v>
      </c>
      <c r="K1241">
        <f t="shared" si="385"/>
        <v>1</v>
      </c>
      <c r="L1241" t="str">
        <f>IF(
    AND(
        K1241=1,
        COUNTIFS($A$2:A1241,A1241,$K$2:K1241,1)=1
    ),
    "ENTRY",
    ""
)</f>
        <v/>
      </c>
      <c r="M1241" t="str">
        <f t="shared" si="386"/>
        <v/>
      </c>
      <c r="N1241" t="str">
        <f t="shared" si="387"/>
        <v/>
      </c>
      <c r="O1241" t="str">
        <f t="shared" si="388"/>
        <v/>
      </c>
      <c r="P1241" t="str">
        <f t="shared" si="389"/>
        <v/>
      </c>
      <c r="Q1241" t="str">
        <f t="shared" si="390"/>
        <v/>
      </c>
      <c r="R1241" t="str">
        <f t="shared" si="391"/>
        <v/>
      </c>
      <c r="S1241" t="str">
        <f t="shared" si="399"/>
        <v/>
      </c>
      <c r="U1241" t="str">
        <f t="shared" si="392"/>
        <v/>
      </c>
      <c r="V1241" t="str">
        <f t="shared" si="393"/>
        <v/>
      </c>
      <c r="W1241" t="str">
        <f t="shared" si="394"/>
        <v/>
      </c>
      <c r="X1241" t="str">
        <f t="shared" si="395"/>
        <v/>
      </c>
      <c r="Y1241" t="str">
        <f t="shared" si="396"/>
        <v/>
      </c>
      <c r="Z1241" cm="1">
        <f t="array" ref="Z1241">LOOKUP(
    2,
    1/($A:$A=$A1241),
    $C:$C
)</f>
        <v>424.73</v>
      </c>
      <c r="AA1241" t="str">
        <f t="shared" si="397"/>
        <v/>
      </c>
      <c r="AB1241" t="str">
        <f t="shared" si="398"/>
        <v/>
      </c>
    </row>
    <row r="1242" spans="1:28" x14ac:dyDescent="0.3">
      <c r="A1242" s="2">
        <v>45888</v>
      </c>
      <c r="B1242" s="1">
        <v>0.59722222222222221</v>
      </c>
      <c r="C1242">
        <v>424.85</v>
      </c>
      <c r="D1242">
        <v>424</v>
      </c>
      <c r="E1242">
        <v>255358</v>
      </c>
      <c r="F1242" t="b">
        <f t="shared" si="380"/>
        <v>0</v>
      </c>
      <c r="G1242" t="str">
        <f t="shared" si="381"/>
        <v/>
      </c>
      <c r="H1242" t="str">
        <f t="shared" si="382"/>
        <v/>
      </c>
      <c r="I1242">
        <f t="shared" si="383"/>
        <v>415.12</v>
      </c>
      <c r="J1242">
        <f t="shared" si="384"/>
        <v>413.88</v>
      </c>
      <c r="K1242">
        <f t="shared" si="385"/>
        <v>1</v>
      </c>
      <c r="L1242" t="str">
        <f>IF(
    AND(
        K1242=1,
        COUNTIFS($A$2:A1242,A1242,$K$2:K1242,1)=1
    ),
    "ENTRY",
    ""
)</f>
        <v/>
      </c>
      <c r="M1242" t="str">
        <f t="shared" si="386"/>
        <v/>
      </c>
      <c r="N1242" t="str">
        <f t="shared" si="387"/>
        <v/>
      </c>
      <c r="O1242" t="str">
        <f t="shared" si="388"/>
        <v/>
      </c>
      <c r="P1242" t="str">
        <f t="shared" si="389"/>
        <v/>
      </c>
      <c r="Q1242" t="str">
        <f t="shared" si="390"/>
        <v/>
      </c>
      <c r="R1242" t="str">
        <f t="shared" si="391"/>
        <v/>
      </c>
      <c r="S1242" t="str">
        <f t="shared" si="399"/>
        <v/>
      </c>
      <c r="U1242" t="str">
        <f t="shared" si="392"/>
        <v/>
      </c>
      <c r="V1242" t="str">
        <f t="shared" si="393"/>
        <v/>
      </c>
      <c r="W1242" t="str">
        <f t="shared" si="394"/>
        <v/>
      </c>
      <c r="X1242" t="str">
        <f t="shared" si="395"/>
        <v/>
      </c>
      <c r="Y1242" t="str">
        <f t="shared" si="396"/>
        <v/>
      </c>
      <c r="Z1242" cm="1">
        <f t="array" ref="Z1242">LOOKUP(
    2,
    1/($A:$A=$A1242),
    $C:$C
)</f>
        <v>424.73</v>
      </c>
      <c r="AA1242" t="str">
        <f t="shared" si="397"/>
        <v/>
      </c>
      <c r="AB1242" t="str">
        <f t="shared" si="398"/>
        <v/>
      </c>
    </row>
    <row r="1243" spans="1:28" x14ac:dyDescent="0.3">
      <c r="A1243" s="2">
        <v>45888</v>
      </c>
      <c r="B1243" s="1">
        <v>0.60069444444444442</v>
      </c>
      <c r="C1243">
        <v>424.85</v>
      </c>
      <c r="D1243">
        <v>423.85</v>
      </c>
      <c r="E1243">
        <v>142141</v>
      </c>
      <c r="F1243" t="b">
        <f t="shared" si="380"/>
        <v>0</v>
      </c>
      <c r="G1243" t="str">
        <f t="shared" si="381"/>
        <v/>
      </c>
      <c r="H1243" t="str">
        <f t="shared" si="382"/>
        <v/>
      </c>
      <c r="I1243">
        <f t="shared" si="383"/>
        <v>415.12</v>
      </c>
      <c r="J1243">
        <f t="shared" si="384"/>
        <v>413.88</v>
      </c>
      <c r="K1243">
        <f t="shared" si="385"/>
        <v>1</v>
      </c>
      <c r="L1243" t="str">
        <f>IF(
    AND(
        K1243=1,
        COUNTIFS($A$2:A1243,A1243,$K$2:K1243,1)=1
    ),
    "ENTRY",
    ""
)</f>
        <v/>
      </c>
      <c r="M1243" t="str">
        <f t="shared" si="386"/>
        <v/>
      </c>
      <c r="N1243" t="str">
        <f t="shared" si="387"/>
        <v/>
      </c>
      <c r="O1243" t="str">
        <f t="shared" si="388"/>
        <v/>
      </c>
      <c r="P1243" t="str">
        <f t="shared" si="389"/>
        <v/>
      </c>
      <c r="Q1243" t="str">
        <f t="shared" si="390"/>
        <v/>
      </c>
      <c r="R1243" t="str">
        <f t="shared" si="391"/>
        <v/>
      </c>
      <c r="S1243" t="str">
        <f t="shared" si="399"/>
        <v/>
      </c>
      <c r="U1243" t="str">
        <f t="shared" si="392"/>
        <v/>
      </c>
      <c r="V1243" t="str">
        <f t="shared" si="393"/>
        <v/>
      </c>
      <c r="W1243" t="str">
        <f t="shared" si="394"/>
        <v/>
      </c>
      <c r="X1243" t="str">
        <f t="shared" si="395"/>
        <v/>
      </c>
      <c r="Y1243" t="str">
        <f t="shared" si="396"/>
        <v/>
      </c>
      <c r="Z1243" cm="1">
        <f t="array" ref="Z1243">LOOKUP(
    2,
    1/($A:$A=$A1243),
    $C:$C
)</f>
        <v>424.73</v>
      </c>
      <c r="AA1243" t="str">
        <f t="shared" si="397"/>
        <v/>
      </c>
      <c r="AB1243" t="str">
        <f t="shared" si="398"/>
        <v/>
      </c>
    </row>
    <row r="1244" spans="1:28" x14ac:dyDescent="0.3">
      <c r="A1244" s="2">
        <v>45888</v>
      </c>
      <c r="B1244" s="1">
        <v>0.60416666666666663</v>
      </c>
      <c r="C1244">
        <v>424.42</v>
      </c>
      <c r="D1244">
        <v>423.73</v>
      </c>
      <c r="E1244">
        <v>71406</v>
      </c>
      <c r="F1244" t="b">
        <f t="shared" si="380"/>
        <v>0</v>
      </c>
      <c r="G1244" t="str">
        <f t="shared" si="381"/>
        <v/>
      </c>
      <c r="H1244" t="str">
        <f t="shared" si="382"/>
        <v/>
      </c>
      <c r="I1244">
        <f t="shared" si="383"/>
        <v>415.12</v>
      </c>
      <c r="J1244">
        <f t="shared" si="384"/>
        <v>413.88</v>
      </c>
      <c r="K1244">
        <f t="shared" si="385"/>
        <v>1</v>
      </c>
      <c r="L1244" t="str">
        <f>IF(
    AND(
        K1244=1,
        COUNTIFS($A$2:A1244,A1244,$K$2:K1244,1)=1
    ),
    "ENTRY",
    ""
)</f>
        <v/>
      </c>
      <c r="M1244" t="str">
        <f t="shared" si="386"/>
        <v/>
      </c>
      <c r="N1244" t="str">
        <f t="shared" si="387"/>
        <v/>
      </c>
      <c r="O1244" t="str">
        <f t="shared" si="388"/>
        <v/>
      </c>
      <c r="P1244" t="str">
        <f t="shared" si="389"/>
        <v/>
      </c>
      <c r="Q1244" t="str">
        <f t="shared" si="390"/>
        <v/>
      </c>
      <c r="R1244" t="str">
        <f t="shared" si="391"/>
        <v/>
      </c>
      <c r="S1244" t="str">
        <f t="shared" si="399"/>
        <v/>
      </c>
      <c r="U1244" t="str">
        <f t="shared" si="392"/>
        <v/>
      </c>
      <c r="V1244" t="str">
        <f t="shared" si="393"/>
        <v/>
      </c>
      <c r="W1244" t="str">
        <f t="shared" si="394"/>
        <v/>
      </c>
      <c r="X1244" t="str">
        <f t="shared" si="395"/>
        <v/>
      </c>
      <c r="Y1244" t="str">
        <f t="shared" si="396"/>
        <v/>
      </c>
      <c r="Z1244" cm="1">
        <f t="array" ref="Z1244">LOOKUP(
    2,
    1/($A:$A=$A1244),
    $C:$C
)</f>
        <v>424.73</v>
      </c>
      <c r="AA1244" t="str">
        <f t="shared" si="397"/>
        <v/>
      </c>
      <c r="AB1244" t="str">
        <f t="shared" si="398"/>
        <v/>
      </c>
    </row>
    <row r="1245" spans="1:28" x14ac:dyDescent="0.3">
      <c r="A1245" s="2">
        <v>45888</v>
      </c>
      <c r="B1245" s="1">
        <v>0.60763888888888884</v>
      </c>
      <c r="C1245">
        <v>424.24</v>
      </c>
      <c r="D1245">
        <v>423.7</v>
      </c>
      <c r="E1245">
        <v>134740</v>
      </c>
      <c r="F1245" t="b">
        <f t="shared" si="380"/>
        <v>0</v>
      </c>
      <c r="G1245" t="str">
        <f t="shared" si="381"/>
        <v/>
      </c>
      <c r="H1245" t="str">
        <f t="shared" si="382"/>
        <v/>
      </c>
      <c r="I1245">
        <f t="shared" si="383"/>
        <v>415.12</v>
      </c>
      <c r="J1245">
        <f t="shared" si="384"/>
        <v>413.88</v>
      </c>
      <c r="K1245">
        <f t="shared" si="385"/>
        <v>1</v>
      </c>
      <c r="L1245" t="str">
        <f>IF(
    AND(
        K1245=1,
        COUNTIFS($A$2:A1245,A1245,$K$2:K1245,1)=1
    ),
    "ENTRY",
    ""
)</f>
        <v/>
      </c>
      <c r="M1245" t="str">
        <f t="shared" si="386"/>
        <v/>
      </c>
      <c r="N1245" t="str">
        <f t="shared" si="387"/>
        <v/>
      </c>
      <c r="O1245" t="str">
        <f t="shared" si="388"/>
        <v/>
      </c>
      <c r="P1245" t="str">
        <f t="shared" si="389"/>
        <v/>
      </c>
      <c r="Q1245" t="str">
        <f t="shared" si="390"/>
        <v/>
      </c>
      <c r="R1245" t="str">
        <f t="shared" si="391"/>
        <v/>
      </c>
      <c r="S1245" t="str">
        <f t="shared" si="399"/>
        <v/>
      </c>
      <c r="U1245" t="str">
        <f t="shared" si="392"/>
        <v/>
      </c>
      <c r="V1245" t="str">
        <f t="shared" si="393"/>
        <v/>
      </c>
      <c r="W1245" t="str">
        <f t="shared" si="394"/>
        <v/>
      </c>
      <c r="X1245" t="str">
        <f t="shared" si="395"/>
        <v/>
      </c>
      <c r="Y1245" t="str">
        <f t="shared" si="396"/>
        <v/>
      </c>
      <c r="Z1245" cm="1">
        <f t="array" ref="Z1245">LOOKUP(
    2,
    1/($A:$A=$A1245),
    $C:$C
)</f>
        <v>424.73</v>
      </c>
      <c r="AA1245" t="str">
        <f t="shared" si="397"/>
        <v/>
      </c>
      <c r="AB1245" t="str">
        <f t="shared" si="398"/>
        <v/>
      </c>
    </row>
    <row r="1246" spans="1:28" x14ac:dyDescent="0.3">
      <c r="A1246" s="2">
        <v>45888</v>
      </c>
      <c r="B1246" s="1">
        <v>0.61111111111111116</v>
      </c>
      <c r="C1246">
        <v>424.24</v>
      </c>
      <c r="D1246">
        <v>423.67</v>
      </c>
      <c r="E1246">
        <v>143582</v>
      </c>
      <c r="F1246" t="b">
        <f t="shared" si="380"/>
        <v>0</v>
      </c>
      <c r="G1246" t="str">
        <f t="shared" si="381"/>
        <v/>
      </c>
      <c r="H1246" t="str">
        <f t="shared" si="382"/>
        <v/>
      </c>
      <c r="I1246">
        <f t="shared" si="383"/>
        <v>415.12</v>
      </c>
      <c r="J1246">
        <f t="shared" si="384"/>
        <v>413.88</v>
      </c>
      <c r="K1246">
        <f t="shared" si="385"/>
        <v>1</v>
      </c>
      <c r="L1246" t="str">
        <f>IF(
    AND(
        K1246=1,
        COUNTIFS($A$2:A1246,A1246,$K$2:K1246,1)=1
    ),
    "ENTRY",
    ""
)</f>
        <v/>
      </c>
      <c r="M1246" t="str">
        <f t="shared" si="386"/>
        <v/>
      </c>
      <c r="N1246" t="str">
        <f t="shared" si="387"/>
        <v/>
      </c>
      <c r="O1246" t="str">
        <f t="shared" si="388"/>
        <v/>
      </c>
      <c r="P1246" t="str">
        <f t="shared" si="389"/>
        <v/>
      </c>
      <c r="Q1246" t="str">
        <f t="shared" si="390"/>
        <v/>
      </c>
      <c r="R1246" t="str">
        <f t="shared" si="391"/>
        <v/>
      </c>
      <c r="S1246" t="str">
        <f t="shared" si="399"/>
        <v/>
      </c>
      <c r="U1246" t="str">
        <f t="shared" si="392"/>
        <v/>
      </c>
      <c r="V1246" t="str">
        <f t="shared" si="393"/>
        <v/>
      </c>
      <c r="W1246" t="str">
        <f t="shared" si="394"/>
        <v/>
      </c>
      <c r="X1246" t="str">
        <f t="shared" si="395"/>
        <v/>
      </c>
      <c r="Y1246" t="str">
        <f t="shared" si="396"/>
        <v/>
      </c>
      <c r="Z1246" cm="1">
        <f t="array" ref="Z1246">LOOKUP(
    2,
    1/($A:$A=$A1246),
    $C:$C
)</f>
        <v>424.73</v>
      </c>
      <c r="AA1246" t="str">
        <f t="shared" si="397"/>
        <v/>
      </c>
      <c r="AB1246" t="str">
        <f t="shared" si="398"/>
        <v/>
      </c>
    </row>
    <row r="1247" spans="1:28" x14ac:dyDescent="0.3">
      <c r="A1247" s="2">
        <v>45888</v>
      </c>
      <c r="B1247" s="1">
        <v>0.61458333333333337</v>
      </c>
      <c r="C1247">
        <v>424.36</v>
      </c>
      <c r="D1247">
        <v>423.88</v>
      </c>
      <c r="E1247">
        <v>115071</v>
      </c>
      <c r="F1247" t="b">
        <f t="shared" si="380"/>
        <v>0</v>
      </c>
      <c r="G1247" t="str">
        <f t="shared" si="381"/>
        <v/>
      </c>
      <c r="H1247" t="str">
        <f t="shared" si="382"/>
        <v/>
      </c>
      <c r="I1247">
        <f t="shared" si="383"/>
        <v>415.12</v>
      </c>
      <c r="J1247">
        <f t="shared" si="384"/>
        <v>413.88</v>
      </c>
      <c r="K1247">
        <f t="shared" si="385"/>
        <v>1</v>
      </c>
      <c r="L1247" t="str">
        <f>IF(
    AND(
        K1247=1,
        COUNTIFS($A$2:A1247,A1247,$K$2:K1247,1)=1
    ),
    "ENTRY",
    ""
)</f>
        <v/>
      </c>
      <c r="M1247" t="str">
        <f t="shared" si="386"/>
        <v/>
      </c>
      <c r="N1247" t="str">
        <f t="shared" si="387"/>
        <v/>
      </c>
      <c r="O1247" t="str">
        <f t="shared" si="388"/>
        <v/>
      </c>
      <c r="P1247" t="str">
        <f t="shared" si="389"/>
        <v/>
      </c>
      <c r="Q1247" t="str">
        <f t="shared" si="390"/>
        <v/>
      </c>
      <c r="R1247" t="str">
        <f t="shared" si="391"/>
        <v/>
      </c>
      <c r="S1247" t="str">
        <f t="shared" si="399"/>
        <v/>
      </c>
      <c r="U1247" t="str">
        <f t="shared" si="392"/>
        <v/>
      </c>
      <c r="V1247" t="str">
        <f t="shared" si="393"/>
        <v/>
      </c>
      <c r="W1247" t="str">
        <f t="shared" si="394"/>
        <v/>
      </c>
      <c r="X1247" t="str">
        <f t="shared" si="395"/>
        <v/>
      </c>
      <c r="Y1247" t="str">
        <f t="shared" si="396"/>
        <v/>
      </c>
      <c r="Z1247" cm="1">
        <f t="array" ref="Z1247">LOOKUP(
    2,
    1/($A:$A=$A1247),
    $C:$C
)</f>
        <v>424.73</v>
      </c>
      <c r="AA1247" t="str">
        <f t="shared" si="397"/>
        <v/>
      </c>
      <c r="AB1247" t="str">
        <f t="shared" si="398"/>
        <v/>
      </c>
    </row>
    <row r="1248" spans="1:28" x14ac:dyDescent="0.3">
      <c r="A1248" s="2">
        <v>45888</v>
      </c>
      <c r="B1248" s="1">
        <v>0.61805555555555558</v>
      </c>
      <c r="C1248">
        <v>424.36</v>
      </c>
      <c r="D1248">
        <v>423.82</v>
      </c>
      <c r="E1248">
        <v>95408</v>
      </c>
      <c r="F1248" t="b">
        <f t="shared" si="380"/>
        <v>0</v>
      </c>
      <c r="G1248" t="str">
        <f t="shared" si="381"/>
        <v/>
      </c>
      <c r="H1248" t="str">
        <f t="shared" si="382"/>
        <v/>
      </c>
      <c r="I1248">
        <f t="shared" si="383"/>
        <v>415.12</v>
      </c>
      <c r="J1248">
        <f t="shared" si="384"/>
        <v>413.88</v>
      </c>
      <c r="K1248">
        <f t="shared" si="385"/>
        <v>1</v>
      </c>
      <c r="L1248" t="str">
        <f>IF(
    AND(
        K1248=1,
        COUNTIFS($A$2:A1248,A1248,$K$2:K1248,1)=1
    ),
    "ENTRY",
    ""
)</f>
        <v/>
      </c>
      <c r="M1248" t="str">
        <f t="shared" si="386"/>
        <v/>
      </c>
      <c r="N1248" t="str">
        <f t="shared" si="387"/>
        <v/>
      </c>
      <c r="O1248" t="str">
        <f t="shared" si="388"/>
        <v/>
      </c>
      <c r="P1248" t="str">
        <f t="shared" si="389"/>
        <v/>
      </c>
      <c r="Q1248" t="str">
        <f t="shared" si="390"/>
        <v/>
      </c>
      <c r="R1248" t="str">
        <f t="shared" si="391"/>
        <v/>
      </c>
      <c r="S1248" t="str">
        <f t="shared" si="399"/>
        <v/>
      </c>
      <c r="U1248" t="str">
        <f t="shared" si="392"/>
        <v/>
      </c>
      <c r="V1248" t="str">
        <f t="shared" si="393"/>
        <v/>
      </c>
      <c r="W1248" t="str">
        <f t="shared" si="394"/>
        <v/>
      </c>
      <c r="X1248" t="str">
        <f t="shared" si="395"/>
        <v/>
      </c>
      <c r="Y1248" t="str">
        <f t="shared" si="396"/>
        <v/>
      </c>
      <c r="Z1248" cm="1">
        <f t="array" ref="Z1248">LOOKUP(
    2,
    1/($A:$A=$A1248),
    $C:$C
)</f>
        <v>424.73</v>
      </c>
      <c r="AA1248" t="str">
        <f t="shared" si="397"/>
        <v/>
      </c>
      <c r="AB1248" t="str">
        <f t="shared" si="398"/>
        <v/>
      </c>
    </row>
    <row r="1249" spans="1:28" x14ac:dyDescent="0.3">
      <c r="A1249" s="2">
        <v>45888</v>
      </c>
      <c r="B1249" s="1">
        <v>0.62152777777777779</v>
      </c>
      <c r="C1249">
        <v>424.24</v>
      </c>
      <c r="D1249">
        <v>424</v>
      </c>
      <c r="E1249">
        <v>71315</v>
      </c>
      <c r="F1249" t="b">
        <f t="shared" si="380"/>
        <v>0</v>
      </c>
      <c r="G1249" t="str">
        <f t="shared" si="381"/>
        <v/>
      </c>
      <c r="H1249" t="str">
        <f t="shared" si="382"/>
        <v/>
      </c>
      <c r="I1249">
        <f t="shared" si="383"/>
        <v>415.12</v>
      </c>
      <c r="J1249">
        <f t="shared" si="384"/>
        <v>413.88</v>
      </c>
      <c r="K1249">
        <f t="shared" si="385"/>
        <v>1</v>
      </c>
      <c r="L1249" t="str">
        <f>IF(
    AND(
        K1249=1,
        COUNTIFS($A$2:A1249,A1249,$K$2:K1249,1)=1
    ),
    "ENTRY",
    ""
)</f>
        <v/>
      </c>
      <c r="M1249" t="str">
        <f t="shared" si="386"/>
        <v/>
      </c>
      <c r="N1249" t="str">
        <f t="shared" si="387"/>
        <v/>
      </c>
      <c r="O1249" t="str">
        <f t="shared" si="388"/>
        <v/>
      </c>
      <c r="P1249" t="str">
        <f t="shared" si="389"/>
        <v/>
      </c>
      <c r="Q1249" t="str">
        <f t="shared" si="390"/>
        <v/>
      </c>
      <c r="R1249" t="str">
        <f t="shared" si="391"/>
        <v/>
      </c>
      <c r="S1249" t="str">
        <f t="shared" si="399"/>
        <v/>
      </c>
      <c r="U1249" t="str">
        <f t="shared" si="392"/>
        <v/>
      </c>
      <c r="V1249" t="str">
        <f t="shared" si="393"/>
        <v/>
      </c>
      <c r="W1249" t="str">
        <f t="shared" si="394"/>
        <v/>
      </c>
      <c r="X1249" t="str">
        <f t="shared" si="395"/>
        <v/>
      </c>
      <c r="Y1249" t="str">
        <f t="shared" si="396"/>
        <v/>
      </c>
      <c r="Z1249" cm="1">
        <f t="array" ref="Z1249">LOOKUP(
    2,
    1/($A:$A=$A1249),
    $C:$C
)</f>
        <v>424.73</v>
      </c>
      <c r="AA1249" t="str">
        <f t="shared" si="397"/>
        <v/>
      </c>
      <c r="AB1249" t="str">
        <f t="shared" si="398"/>
        <v/>
      </c>
    </row>
    <row r="1250" spans="1:28" x14ac:dyDescent="0.3">
      <c r="A1250" s="2">
        <v>45888</v>
      </c>
      <c r="B1250" s="1">
        <v>0.625</v>
      </c>
      <c r="C1250">
        <v>424.24</v>
      </c>
      <c r="D1250">
        <v>423.76</v>
      </c>
      <c r="E1250">
        <v>174789</v>
      </c>
      <c r="F1250" t="b">
        <f t="shared" si="380"/>
        <v>0</v>
      </c>
      <c r="G1250" t="str">
        <f t="shared" si="381"/>
        <v/>
      </c>
      <c r="H1250" t="str">
        <f t="shared" si="382"/>
        <v/>
      </c>
      <c r="I1250">
        <f t="shared" si="383"/>
        <v>415.12</v>
      </c>
      <c r="J1250">
        <f t="shared" si="384"/>
        <v>413.88</v>
      </c>
      <c r="K1250">
        <f t="shared" si="385"/>
        <v>1</v>
      </c>
      <c r="L1250" t="str">
        <f>IF(
    AND(
        K1250=1,
        COUNTIFS($A$2:A1250,A1250,$K$2:K1250,1)=1
    ),
    "ENTRY",
    ""
)</f>
        <v/>
      </c>
      <c r="M1250" t="str">
        <f t="shared" si="386"/>
        <v/>
      </c>
      <c r="N1250" t="str">
        <f t="shared" si="387"/>
        <v/>
      </c>
      <c r="O1250" t="str">
        <f t="shared" si="388"/>
        <v/>
      </c>
      <c r="P1250" t="str">
        <f t="shared" si="389"/>
        <v/>
      </c>
      <c r="Q1250" t="str">
        <f t="shared" si="390"/>
        <v/>
      </c>
      <c r="R1250" t="str">
        <f t="shared" si="391"/>
        <v/>
      </c>
      <c r="S1250" t="str">
        <f t="shared" si="399"/>
        <v/>
      </c>
      <c r="U1250" t="str">
        <f t="shared" si="392"/>
        <v/>
      </c>
      <c r="V1250" t="str">
        <f t="shared" si="393"/>
        <v/>
      </c>
      <c r="W1250" t="str">
        <f t="shared" si="394"/>
        <v/>
      </c>
      <c r="X1250" t="str">
        <f t="shared" si="395"/>
        <v/>
      </c>
      <c r="Y1250" t="str">
        <f t="shared" si="396"/>
        <v/>
      </c>
      <c r="Z1250" cm="1">
        <f t="array" ref="Z1250">LOOKUP(
    2,
    1/($A:$A=$A1250),
    $C:$C
)</f>
        <v>424.73</v>
      </c>
      <c r="AA1250" t="str">
        <f t="shared" si="397"/>
        <v/>
      </c>
      <c r="AB1250" t="str">
        <f t="shared" si="398"/>
        <v/>
      </c>
    </row>
    <row r="1251" spans="1:28" x14ac:dyDescent="0.3">
      <c r="A1251" s="2">
        <v>45888</v>
      </c>
      <c r="B1251" s="1">
        <v>0.62847222222222221</v>
      </c>
      <c r="C1251">
        <v>424.21</v>
      </c>
      <c r="D1251">
        <v>423.79</v>
      </c>
      <c r="E1251">
        <v>198886</v>
      </c>
      <c r="F1251" t="b">
        <f t="shared" si="380"/>
        <v>0</v>
      </c>
      <c r="G1251" t="str">
        <f t="shared" si="381"/>
        <v/>
      </c>
      <c r="H1251" t="str">
        <f t="shared" si="382"/>
        <v/>
      </c>
      <c r="I1251">
        <f t="shared" si="383"/>
        <v>415.12</v>
      </c>
      <c r="J1251">
        <f t="shared" si="384"/>
        <v>413.88</v>
      </c>
      <c r="K1251">
        <f t="shared" si="385"/>
        <v>1</v>
      </c>
      <c r="L1251" t="str">
        <f>IF(
    AND(
        K1251=1,
        COUNTIFS($A$2:A1251,A1251,$K$2:K1251,1)=1
    ),
    "ENTRY",
    ""
)</f>
        <v/>
      </c>
      <c r="M1251" t="str">
        <f t="shared" si="386"/>
        <v/>
      </c>
      <c r="N1251" t="str">
        <f t="shared" si="387"/>
        <v/>
      </c>
      <c r="O1251" t="str">
        <f t="shared" si="388"/>
        <v/>
      </c>
      <c r="P1251" t="str">
        <f t="shared" si="389"/>
        <v/>
      </c>
      <c r="Q1251" t="str">
        <f t="shared" si="390"/>
        <v/>
      </c>
      <c r="R1251" t="str">
        <f t="shared" si="391"/>
        <v/>
      </c>
      <c r="S1251" t="str">
        <f t="shared" si="399"/>
        <v/>
      </c>
      <c r="U1251" t="str">
        <f t="shared" si="392"/>
        <v/>
      </c>
      <c r="V1251" t="str">
        <f t="shared" si="393"/>
        <v/>
      </c>
      <c r="W1251" t="str">
        <f t="shared" si="394"/>
        <v/>
      </c>
      <c r="X1251" t="str">
        <f t="shared" si="395"/>
        <v/>
      </c>
      <c r="Y1251" t="str">
        <f t="shared" si="396"/>
        <v/>
      </c>
      <c r="Z1251" cm="1">
        <f t="array" ref="Z1251">LOOKUP(
    2,
    1/($A:$A=$A1251),
    $C:$C
)</f>
        <v>424.73</v>
      </c>
      <c r="AA1251" t="str">
        <f t="shared" si="397"/>
        <v/>
      </c>
      <c r="AB1251" t="str">
        <f t="shared" si="398"/>
        <v/>
      </c>
    </row>
    <row r="1252" spans="1:28" x14ac:dyDescent="0.3">
      <c r="A1252" s="2">
        <v>45888</v>
      </c>
      <c r="B1252" s="1">
        <v>0.63194444444444442</v>
      </c>
      <c r="C1252">
        <v>424.24</v>
      </c>
      <c r="D1252">
        <v>423.76</v>
      </c>
      <c r="E1252">
        <v>300405</v>
      </c>
      <c r="F1252" t="b">
        <f t="shared" si="380"/>
        <v>0</v>
      </c>
      <c r="G1252" t="str">
        <f t="shared" si="381"/>
        <v/>
      </c>
      <c r="H1252" t="str">
        <f t="shared" si="382"/>
        <v/>
      </c>
      <c r="I1252">
        <f t="shared" si="383"/>
        <v>415.12</v>
      </c>
      <c r="J1252">
        <f t="shared" si="384"/>
        <v>413.88</v>
      </c>
      <c r="K1252">
        <f t="shared" si="385"/>
        <v>1</v>
      </c>
      <c r="L1252" t="str">
        <f>IF(
    AND(
        K1252=1,
        COUNTIFS($A$2:A1252,A1252,$K$2:K1252,1)=1
    ),
    "ENTRY",
    ""
)</f>
        <v/>
      </c>
      <c r="M1252" t="str">
        <f t="shared" si="386"/>
        <v/>
      </c>
      <c r="N1252" t="str">
        <f t="shared" si="387"/>
        <v/>
      </c>
      <c r="O1252" t="str">
        <f t="shared" si="388"/>
        <v/>
      </c>
      <c r="P1252" t="str">
        <f t="shared" si="389"/>
        <v/>
      </c>
      <c r="Q1252" t="str">
        <f t="shared" si="390"/>
        <v/>
      </c>
      <c r="R1252" t="str">
        <f t="shared" si="391"/>
        <v/>
      </c>
      <c r="S1252" t="str">
        <f t="shared" si="399"/>
        <v/>
      </c>
      <c r="U1252" t="str">
        <f t="shared" si="392"/>
        <v/>
      </c>
      <c r="V1252" t="str">
        <f t="shared" si="393"/>
        <v/>
      </c>
      <c r="W1252" t="str">
        <f t="shared" si="394"/>
        <v/>
      </c>
      <c r="X1252" t="str">
        <f t="shared" si="395"/>
        <v/>
      </c>
      <c r="Y1252" t="str">
        <f t="shared" si="396"/>
        <v/>
      </c>
      <c r="Z1252" cm="1">
        <f t="array" ref="Z1252">LOOKUP(
    2,
    1/($A:$A=$A1252),
    $C:$C
)</f>
        <v>424.73</v>
      </c>
      <c r="AA1252" t="str">
        <f t="shared" si="397"/>
        <v/>
      </c>
      <c r="AB1252" t="str">
        <f t="shared" si="398"/>
        <v/>
      </c>
    </row>
    <row r="1253" spans="1:28" x14ac:dyDescent="0.3">
      <c r="A1253" s="2">
        <v>45888</v>
      </c>
      <c r="B1253" s="1">
        <v>0.63541666666666663</v>
      </c>
      <c r="C1253">
        <v>424.85</v>
      </c>
      <c r="D1253">
        <v>423.97</v>
      </c>
      <c r="E1253">
        <v>643000</v>
      </c>
      <c r="F1253" t="b">
        <f t="shared" si="380"/>
        <v>0</v>
      </c>
      <c r="G1253" t="str">
        <f t="shared" si="381"/>
        <v/>
      </c>
      <c r="H1253" t="str">
        <f t="shared" si="382"/>
        <v/>
      </c>
      <c r="I1253">
        <f t="shared" si="383"/>
        <v>415.12</v>
      </c>
      <c r="J1253">
        <f t="shared" si="384"/>
        <v>413.88</v>
      </c>
      <c r="K1253">
        <f t="shared" si="385"/>
        <v>1</v>
      </c>
      <c r="L1253" t="str">
        <f>IF(
    AND(
        K1253=1,
        COUNTIFS($A$2:A1253,A1253,$K$2:K1253,1)=1
    ),
    "ENTRY",
    ""
)</f>
        <v/>
      </c>
      <c r="M1253" t="str">
        <f t="shared" si="386"/>
        <v/>
      </c>
      <c r="N1253" t="str">
        <f t="shared" si="387"/>
        <v/>
      </c>
      <c r="O1253" t="str">
        <f t="shared" si="388"/>
        <v/>
      </c>
      <c r="P1253" t="str">
        <f t="shared" si="389"/>
        <v/>
      </c>
      <c r="Q1253" t="str">
        <f t="shared" si="390"/>
        <v/>
      </c>
      <c r="R1253" t="str">
        <f t="shared" si="391"/>
        <v/>
      </c>
      <c r="S1253" t="str">
        <f t="shared" si="399"/>
        <v/>
      </c>
      <c r="U1253" t="str">
        <f t="shared" si="392"/>
        <v/>
      </c>
      <c r="V1253" t="str">
        <f t="shared" si="393"/>
        <v/>
      </c>
      <c r="W1253" t="str">
        <f t="shared" si="394"/>
        <v/>
      </c>
      <c r="X1253" t="str">
        <f t="shared" si="395"/>
        <v/>
      </c>
      <c r="Y1253" t="str">
        <f t="shared" si="396"/>
        <v/>
      </c>
      <c r="Z1253" cm="1">
        <f t="array" ref="Z1253">LOOKUP(
    2,
    1/($A:$A=$A1253),
    $C:$C
)</f>
        <v>424.73</v>
      </c>
      <c r="AA1253" t="str">
        <f t="shared" si="397"/>
        <v/>
      </c>
      <c r="AB1253" t="str">
        <f t="shared" si="398"/>
        <v/>
      </c>
    </row>
    <row r="1254" spans="1:28" x14ac:dyDescent="0.3">
      <c r="A1254" s="2">
        <v>45888</v>
      </c>
      <c r="B1254" s="1">
        <v>0.63888888888888884</v>
      </c>
      <c r="C1254">
        <v>425.03</v>
      </c>
      <c r="D1254">
        <v>424.36</v>
      </c>
      <c r="E1254">
        <v>437860</v>
      </c>
      <c r="F1254" t="b">
        <f t="shared" si="380"/>
        <v>0</v>
      </c>
      <c r="G1254" t="str">
        <f t="shared" si="381"/>
        <v/>
      </c>
      <c r="H1254" t="str">
        <f t="shared" si="382"/>
        <v/>
      </c>
      <c r="I1254">
        <f t="shared" si="383"/>
        <v>415.12</v>
      </c>
      <c r="J1254">
        <f t="shared" si="384"/>
        <v>413.88</v>
      </c>
      <c r="K1254">
        <f t="shared" si="385"/>
        <v>1</v>
      </c>
      <c r="L1254" t="str">
        <f>IF(
    AND(
        K1254=1,
        COUNTIFS($A$2:A1254,A1254,$K$2:K1254,1)=1
    ),
    "ENTRY",
    ""
)</f>
        <v/>
      </c>
      <c r="M1254" t="str">
        <f t="shared" si="386"/>
        <v/>
      </c>
      <c r="N1254" t="str">
        <f t="shared" si="387"/>
        <v/>
      </c>
      <c r="O1254" t="str">
        <f t="shared" si="388"/>
        <v/>
      </c>
      <c r="P1254" t="str">
        <f t="shared" si="389"/>
        <v/>
      </c>
      <c r="Q1254" t="str">
        <f t="shared" si="390"/>
        <v/>
      </c>
      <c r="R1254" t="str">
        <f t="shared" si="391"/>
        <v/>
      </c>
      <c r="S1254" t="str">
        <f t="shared" si="399"/>
        <v/>
      </c>
      <c r="U1254" t="str">
        <f t="shared" si="392"/>
        <v/>
      </c>
      <c r="V1254" t="str">
        <f t="shared" si="393"/>
        <v/>
      </c>
      <c r="W1254" t="str">
        <f t="shared" si="394"/>
        <v/>
      </c>
      <c r="X1254" t="str">
        <f t="shared" si="395"/>
        <v/>
      </c>
      <c r="Y1254" t="str">
        <f t="shared" si="396"/>
        <v/>
      </c>
      <c r="Z1254" cm="1">
        <f t="array" ref="Z1254">LOOKUP(
    2,
    1/($A:$A=$A1254),
    $C:$C
)</f>
        <v>424.73</v>
      </c>
      <c r="AA1254" t="str">
        <f t="shared" si="397"/>
        <v/>
      </c>
      <c r="AB1254" t="str">
        <f t="shared" si="398"/>
        <v/>
      </c>
    </row>
    <row r="1255" spans="1:28" x14ac:dyDescent="0.3">
      <c r="A1255" s="2">
        <v>45888</v>
      </c>
      <c r="B1255" s="1">
        <v>0.64236111111111116</v>
      </c>
      <c r="C1255">
        <v>424.73</v>
      </c>
      <c r="D1255">
        <v>424.24</v>
      </c>
      <c r="E1255">
        <v>236077</v>
      </c>
      <c r="F1255" t="b">
        <f t="shared" si="380"/>
        <v>0</v>
      </c>
      <c r="G1255" t="str">
        <f t="shared" si="381"/>
        <v/>
      </c>
      <c r="H1255" t="str">
        <f t="shared" si="382"/>
        <v/>
      </c>
      <c r="I1255">
        <f t="shared" si="383"/>
        <v>415.12</v>
      </c>
      <c r="J1255">
        <f t="shared" si="384"/>
        <v>413.88</v>
      </c>
      <c r="K1255">
        <f t="shared" si="385"/>
        <v>1</v>
      </c>
      <c r="L1255" t="str">
        <f>IF(
    AND(
        K1255=1,
        COUNTIFS($A$2:A1255,A1255,$K$2:K1255,1)=1
    ),
    "ENTRY",
    ""
)</f>
        <v/>
      </c>
      <c r="M1255" t="str">
        <f t="shared" si="386"/>
        <v/>
      </c>
      <c r="N1255" t="str">
        <f t="shared" si="387"/>
        <v/>
      </c>
      <c r="O1255" t="str">
        <f t="shared" si="388"/>
        <v/>
      </c>
      <c r="P1255" t="str">
        <f t="shared" si="389"/>
        <v/>
      </c>
      <c r="Q1255" t="str">
        <f t="shared" si="390"/>
        <v/>
      </c>
      <c r="R1255" t="str">
        <f t="shared" si="391"/>
        <v/>
      </c>
      <c r="S1255" t="str">
        <f t="shared" si="399"/>
        <v/>
      </c>
      <c r="U1255" t="str">
        <f t="shared" si="392"/>
        <v/>
      </c>
      <c r="V1255" t="str">
        <f t="shared" si="393"/>
        <v/>
      </c>
      <c r="W1255" t="str">
        <f t="shared" si="394"/>
        <v/>
      </c>
      <c r="X1255" t="str">
        <f t="shared" si="395"/>
        <v/>
      </c>
      <c r="Y1255" t="str">
        <f t="shared" si="396"/>
        <v/>
      </c>
      <c r="Z1255" cm="1">
        <f t="array" ref="Z1255">LOOKUP(
    2,
    1/($A:$A=$A1255),
    $C:$C
)</f>
        <v>424.73</v>
      </c>
      <c r="AA1255" t="str">
        <f t="shared" si="397"/>
        <v/>
      </c>
      <c r="AB1255" t="str">
        <f t="shared" si="398"/>
        <v/>
      </c>
    </row>
    <row r="1256" spans="1:28" x14ac:dyDescent="0.3">
      <c r="A1256" s="2">
        <v>45889</v>
      </c>
      <c r="B1256" s="1">
        <v>0.41666666666666669</v>
      </c>
      <c r="C1256">
        <v>420.45</v>
      </c>
      <c r="D1256">
        <v>420</v>
      </c>
      <c r="E1256">
        <v>55224</v>
      </c>
      <c r="F1256" t="b">
        <f t="shared" si="380"/>
        <v>1</v>
      </c>
      <c r="G1256">
        <f t="shared" si="381"/>
        <v>420.45</v>
      </c>
      <c r="H1256">
        <f t="shared" si="382"/>
        <v>420</v>
      </c>
      <c r="I1256">
        <f t="shared" si="383"/>
        <v>420.45</v>
      </c>
      <c r="J1256">
        <f t="shared" si="384"/>
        <v>420</v>
      </c>
      <c r="K1256">
        <f t="shared" si="385"/>
        <v>0</v>
      </c>
      <c r="L1256" t="str">
        <f>IF(
    AND(
        K1256=1,
        COUNTIFS($A$2:A1256,A1256,$K$2:K1256,1)=1
    ),
    "ENTRY",
    ""
)</f>
        <v/>
      </c>
      <c r="M1256" t="str">
        <f t="shared" si="386"/>
        <v/>
      </c>
      <c r="N1256" t="str">
        <f t="shared" si="387"/>
        <v/>
      </c>
      <c r="O1256" t="str">
        <f t="shared" si="388"/>
        <v/>
      </c>
      <c r="P1256" t="str">
        <f t="shared" si="389"/>
        <v/>
      </c>
      <c r="Q1256" t="str">
        <f t="shared" si="390"/>
        <v/>
      </c>
      <c r="R1256" t="str">
        <f t="shared" si="391"/>
        <v/>
      </c>
      <c r="S1256" t="str">
        <f t="shared" si="399"/>
        <v/>
      </c>
      <c r="U1256" t="str">
        <f t="shared" si="392"/>
        <v/>
      </c>
      <c r="V1256" t="str">
        <f t="shared" si="393"/>
        <v/>
      </c>
      <c r="W1256" t="str">
        <f t="shared" si="394"/>
        <v/>
      </c>
      <c r="X1256" t="str">
        <f t="shared" si="395"/>
        <v/>
      </c>
      <c r="Y1256" t="str">
        <f t="shared" si="396"/>
        <v/>
      </c>
      <c r="Z1256" cm="1">
        <f t="array" ref="Z1256">LOOKUP(
    2,
    1/($A:$A=$A1256),
    $C:$C
)</f>
        <v>418.55</v>
      </c>
      <c r="AA1256" t="str">
        <f t="shared" si="397"/>
        <v/>
      </c>
      <c r="AB1256" t="str">
        <f t="shared" si="398"/>
        <v/>
      </c>
    </row>
    <row r="1257" spans="1:28" x14ac:dyDescent="0.3">
      <c r="A1257" s="2">
        <v>45889</v>
      </c>
      <c r="B1257" s="1">
        <v>0.4201388888888889</v>
      </c>
      <c r="C1257">
        <v>420.36</v>
      </c>
      <c r="D1257">
        <v>420.12</v>
      </c>
      <c r="E1257">
        <v>45460</v>
      </c>
      <c r="F1257" t="b">
        <f t="shared" si="380"/>
        <v>0</v>
      </c>
      <c r="G1257" t="str">
        <f t="shared" si="381"/>
        <v/>
      </c>
      <c r="H1257" t="str">
        <f t="shared" si="382"/>
        <v/>
      </c>
      <c r="I1257">
        <f t="shared" si="383"/>
        <v>420.45</v>
      </c>
      <c r="J1257">
        <f t="shared" si="384"/>
        <v>420</v>
      </c>
      <c r="K1257">
        <f t="shared" si="385"/>
        <v>0</v>
      </c>
      <c r="L1257" t="str">
        <f>IF(
    AND(
        K1257=1,
        COUNTIFS($A$2:A1257,A1257,$K$2:K1257,1)=1
    ),
    "ENTRY",
    ""
)</f>
        <v/>
      </c>
      <c r="M1257" t="str">
        <f t="shared" si="386"/>
        <v/>
      </c>
      <c r="N1257" t="str">
        <f t="shared" si="387"/>
        <v/>
      </c>
      <c r="O1257" t="str">
        <f t="shared" si="388"/>
        <v/>
      </c>
      <c r="P1257" t="str">
        <f t="shared" si="389"/>
        <v/>
      </c>
      <c r="Q1257" t="str">
        <f t="shared" si="390"/>
        <v/>
      </c>
      <c r="R1257" t="str">
        <f t="shared" si="391"/>
        <v/>
      </c>
      <c r="S1257" t="str">
        <f t="shared" si="399"/>
        <v/>
      </c>
      <c r="U1257" t="str">
        <f t="shared" si="392"/>
        <v/>
      </c>
      <c r="V1257" t="str">
        <f t="shared" si="393"/>
        <v/>
      </c>
      <c r="W1257" t="str">
        <f t="shared" si="394"/>
        <v/>
      </c>
      <c r="X1257" t="str">
        <f t="shared" si="395"/>
        <v/>
      </c>
      <c r="Y1257" t="str">
        <f t="shared" si="396"/>
        <v/>
      </c>
      <c r="Z1257" cm="1">
        <f t="array" ref="Z1257">LOOKUP(
    2,
    1/($A:$A=$A1257),
    $C:$C
)</f>
        <v>418.55</v>
      </c>
      <c r="AA1257" t="str">
        <f t="shared" si="397"/>
        <v/>
      </c>
      <c r="AB1257" t="str">
        <f t="shared" si="398"/>
        <v/>
      </c>
    </row>
    <row r="1258" spans="1:28" x14ac:dyDescent="0.3">
      <c r="A1258" s="2">
        <v>45889</v>
      </c>
      <c r="B1258" s="1">
        <v>0.4236111111111111</v>
      </c>
      <c r="C1258">
        <v>420.3</v>
      </c>
      <c r="D1258">
        <v>419.42</v>
      </c>
      <c r="E1258">
        <v>235737</v>
      </c>
      <c r="F1258" t="b">
        <f t="shared" si="380"/>
        <v>0</v>
      </c>
      <c r="G1258" t="str">
        <f t="shared" si="381"/>
        <v/>
      </c>
      <c r="H1258" t="str">
        <f t="shared" si="382"/>
        <v/>
      </c>
      <c r="I1258">
        <f t="shared" si="383"/>
        <v>420.45</v>
      </c>
      <c r="J1258">
        <f t="shared" si="384"/>
        <v>420</v>
      </c>
      <c r="K1258">
        <f t="shared" si="385"/>
        <v>1</v>
      </c>
      <c r="L1258" t="str">
        <f>IF(
    AND(
        K1258=1,
        COUNTIFS($A$2:A1258,A1258,$K$2:K1258,1)=1
    ),
    "ENTRY",
    ""
)</f>
        <v>ENTRY</v>
      </c>
      <c r="M1258" t="str">
        <f t="shared" si="386"/>
        <v>SHORT</v>
      </c>
      <c r="N1258">
        <f t="shared" si="387"/>
        <v>420</v>
      </c>
      <c r="O1258">
        <f t="shared" si="388"/>
        <v>420.45</v>
      </c>
      <c r="P1258">
        <f t="shared" si="389"/>
        <v>0.44999999999998863</v>
      </c>
      <c r="Q1258">
        <f t="shared" si="390"/>
        <v>1111</v>
      </c>
      <c r="R1258">
        <f t="shared" si="391"/>
        <v>499.94999999998737</v>
      </c>
      <c r="S1258">
        <f t="shared" si="399"/>
        <v>419.32500000000005</v>
      </c>
      <c r="U1258">
        <f t="shared" si="392"/>
        <v>418.65000000000003</v>
      </c>
      <c r="V1258" t="str">
        <f t="shared" si="393"/>
        <v>YES</v>
      </c>
      <c r="W1258" t="str">
        <f t="shared" si="394"/>
        <v>YES</v>
      </c>
      <c r="X1258">
        <f t="shared" si="395"/>
        <v>5.3777777777779487</v>
      </c>
      <c r="Y1258" t="str">
        <f t="shared" si="396"/>
        <v>NO</v>
      </c>
      <c r="Z1258" cm="1">
        <f t="array" ref="Z1258">LOOKUP(
    2,
    1/($A:$A=$A1258),
    $C:$C
)</f>
        <v>418.55</v>
      </c>
      <c r="AA1258">
        <f t="shared" si="397"/>
        <v>418.55</v>
      </c>
      <c r="AB1258">
        <f t="shared" si="398"/>
        <v>1499.8499999999622</v>
      </c>
    </row>
    <row r="1259" spans="1:28" x14ac:dyDescent="0.3">
      <c r="A1259" s="2">
        <v>45889</v>
      </c>
      <c r="B1259" s="1">
        <v>0.42708333333333331</v>
      </c>
      <c r="C1259">
        <v>420.27</v>
      </c>
      <c r="D1259">
        <v>419.48</v>
      </c>
      <c r="E1259">
        <v>82530</v>
      </c>
      <c r="F1259" t="b">
        <f t="shared" si="380"/>
        <v>0</v>
      </c>
      <c r="G1259" t="str">
        <f t="shared" si="381"/>
        <v/>
      </c>
      <c r="H1259" t="str">
        <f t="shared" si="382"/>
        <v/>
      </c>
      <c r="I1259">
        <f t="shared" si="383"/>
        <v>420.45</v>
      </c>
      <c r="J1259">
        <f t="shared" si="384"/>
        <v>420</v>
      </c>
      <c r="K1259">
        <f t="shared" si="385"/>
        <v>1</v>
      </c>
      <c r="L1259" t="str">
        <f>IF(
    AND(
        K1259=1,
        COUNTIFS($A$2:A1259,A1259,$K$2:K1259,1)=1
    ),
    "ENTRY",
    ""
)</f>
        <v/>
      </c>
      <c r="M1259" t="str">
        <f t="shared" si="386"/>
        <v/>
      </c>
      <c r="N1259" t="str">
        <f t="shared" si="387"/>
        <v/>
      </c>
      <c r="O1259" t="str">
        <f t="shared" si="388"/>
        <v/>
      </c>
      <c r="P1259" t="str">
        <f t="shared" si="389"/>
        <v/>
      </c>
      <c r="Q1259" t="str">
        <f t="shared" si="390"/>
        <v/>
      </c>
      <c r="R1259" t="str">
        <f t="shared" si="391"/>
        <v/>
      </c>
      <c r="S1259" t="str">
        <f t="shared" si="399"/>
        <v/>
      </c>
      <c r="U1259" t="str">
        <f t="shared" si="392"/>
        <v/>
      </c>
      <c r="V1259" t="str">
        <f t="shared" si="393"/>
        <v/>
      </c>
      <c r="W1259" t="str">
        <f t="shared" si="394"/>
        <v/>
      </c>
      <c r="X1259" t="str">
        <f t="shared" si="395"/>
        <v/>
      </c>
      <c r="Y1259" t="str">
        <f t="shared" si="396"/>
        <v/>
      </c>
      <c r="Z1259" cm="1">
        <f t="array" ref="Z1259">LOOKUP(
    2,
    1/($A:$A=$A1259),
    $C:$C
)</f>
        <v>418.55</v>
      </c>
      <c r="AA1259" t="str">
        <f t="shared" si="397"/>
        <v/>
      </c>
      <c r="AB1259" t="str">
        <f t="shared" si="398"/>
        <v/>
      </c>
    </row>
    <row r="1260" spans="1:28" x14ac:dyDescent="0.3">
      <c r="A1260" s="2">
        <v>45889</v>
      </c>
      <c r="B1260" s="1">
        <v>0.43055555555555558</v>
      </c>
      <c r="C1260">
        <v>420.3</v>
      </c>
      <c r="D1260">
        <v>419.7</v>
      </c>
      <c r="E1260">
        <v>79676</v>
      </c>
      <c r="F1260" t="b">
        <f t="shared" si="380"/>
        <v>0</v>
      </c>
      <c r="G1260" t="str">
        <f t="shared" si="381"/>
        <v/>
      </c>
      <c r="H1260" t="str">
        <f t="shared" si="382"/>
        <v/>
      </c>
      <c r="I1260">
        <f t="shared" si="383"/>
        <v>420.45</v>
      </c>
      <c r="J1260">
        <f t="shared" si="384"/>
        <v>420</v>
      </c>
      <c r="K1260">
        <f t="shared" si="385"/>
        <v>1</v>
      </c>
      <c r="L1260" t="str">
        <f>IF(
    AND(
        K1260=1,
        COUNTIFS($A$2:A1260,A1260,$K$2:K1260,1)=1
    ),
    "ENTRY",
    ""
)</f>
        <v/>
      </c>
      <c r="M1260" t="str">
        <f t="shared" si="386"/>
        <v/>
      </c>
      <c r="N1260" t="str">
        <f t="shared" si="387"/>
        <v/>
      </c>
      <c r="O1260" t="str">
        <f t="shared" si="388"/>
        <v/>
      </c>
      <c r="P1260" t="str">
        <f t="shared" si="389"/>
        <v/>
      </c>
      <c r="Q1260" t="str">
        <f t="shared" si="390"/>
        <v/>
      </c>
      <c r="R1260" t="str">
        <f t="shared" si="391"/>
        <v/>
      </c>
      <c r="S1260" t="str">
        <f t="shared" si="399"/>
        <v/>
      </c>
      <c r="U1260" t="str">
        <f t="shared" si="392"/>
        <v/>
      </c>
      <c r="V1260" t="str">
        <f t="shared" si="393"/>
        <v/>
      </c>
      <c r="W1260" t="str">
        <f t="shared" si="394"/>
        <v/>
      </c>
      <c r="X1260" t="str">
        <f t="shared" si="395"/>
        <v/>
      </c>
      <c r="Y1260" t="str">
        <f t="shared" si="396"/>
        <v/>
      </c>
      <c r="Z1260" cm="1">
        <f t="array" ref="Z1260">LOOKUP(
    2,
    1/($A:$A=$A1260),
    $C:$C
)</f>
        <v>418.55</v>
      </c>
      <c r="AA1260" t="str">
        <f t="shared" si="397"/>
        <v/>
      </c>
      <c r="AB1260" t="str">
        <f t="shared" si="398"/>
        <v/>
      </c>
    </row>
    <row r="1261" spans="1:28" x14ac:dyDescent="0.3">
      <c r="A1261" s="2">
        <v>45889</v>
      </c>
      <c r="B1261" s="1">
        <v>0.43402777777777779</v>
      </c>
      <c r="C1261">
        <v>420.39</v>
      </c>
      <c r="D1261">
        <v>419.88</v>
      </c>
      <c r="E1261">
        <v>92900</v>
      </c>
      <c r="F1261" t="b">
        <f t="shared" si="380"/>
        <v>0</v>
      </c>
      <c r="G1261" t="str">
        <f t="shared" si="381"/>
        <v/>
      </c>
      <c r="H1261" t="str">
        <f t="shared" si="382"/>
        <v/>
      </c>
      <c r="I1261">
        <f t="shared" si="383"/>
        <v>420.45</v>
      </c>
      <c r="J1261">
        <f t="shared" si="384"/>
        <v>420</v>
      </c>
      <c r="K1261">
        <f t="shared" si="385"/>
        <v>1</v>
      </c>
      <c r="L1261" t="str">
        <f>IF(
    AND(
        K1261=1,
        COUNTIFS($A$2:A1261,A1261,$K$2:K1261,1)=1
    ),
    "ENTRY",
    ""
)</f>
        <v/>
      </c>
      <c r="M1261" t="str">
        <f t="shared" si="386"/>
        <v/>
      </c>
      <c r="N1261" t="str">
        <f t="shared" si="387"/>
        <v/>
      </c>
      <c r="O1261" t="str">
        <f t="shared" si="388"/>
        <v/>
      </c>
      <c r="P1261" t="str">
        <f t="shared" si="389"/>
        <v/>
      </c>
      <c r="Q1261" t="str">
        <f t="shared" si="390"/>
        <v/>
      </c>
      <c r="R1261" t="str">
        <f t="shared" si="391"/>
        <v/>
      </c>
      <c r="S1261" t="str">
        <f t="shared" si="399"/>
        <v/>
      </c>
      <c r="U1261" t="str">
        <f t="shared" si="392"/>
        <v/>
      </c>
      <c r="V1261" t="str">
        <f t="shared" si="393"/>
        <v/>
      </c>
      <c r="W1261" t="str">
        <f t="shared" si="394"/>
        <v/>
      </c>
      <c r="X1261" t="str">
        <f t="shared" si="395"/>
        <v/>
      </c>
      <c r="Y1261" t="str">
        <f t="shared" si="396"/>
        <v/>
      </c>
      <c r="Z1261" cm="1">
        <f t="array" ref="Z1261">LOOKUP(
    2,
    1/($A:$A=$A1261),
    $C:$C
)</f>
        <v>418.55</v>
      </c>
      <c r="AA1261" t="str">
        <f t="shared" si="397"/>
        <v/>
      </c>
      <c r="AB1261" t="str">
        <f t="shared" si="398"/>
        <v/>
      </c>
    </row>
    <row r="1262" spans="1:28" x14ac:dyDescent="0.3">
      <c r="A1262" s="2">
        <v>45889</v>
      </c>
      <c r="B1262" s="1">
        <v>0.4375</v>
      </c>
      <c r="C1262">
        <v>420.3</v>
      </c>
      <c r="D1262">
        <v>418.82</v>
      </c>
      <c r="E1262">
        <v>338355</v>
      </c>
      <c r="F1262" t="b">
        <f t="shared" si="380"/>
        <v>0</v>
      </c>
      <c r="G1262" t="str">
        <f t="shared" si="381"/>
        <v/>
      </c>
      <c r="H1262" t="str">
        <f t="shared" si="382"/>
        <v/>
      </c>
      <c r="I1262">
        <f t="shared" si="383"/>
        <v>420.45</v>
      </c>
      <c r="J1262">
        <f t="shared" si="384"/>
        <v>420</v>
      </c>
      <c r="K1262">
        <f t="shared" si="385"/>
        <v>1</v>
      </c>
      <c r="L1262" t="str">
        <f>IF(
    AND(
        K1262=1,
        COUNTIFS($A$2:A1262,A1262,$K$2:K1262,1)=1
    ),
    "ENTRY",
    ""
)</f>
        <v/>
      </c>
      <c r="M1262" t="str">
        <f t="shared" si="386"/>
        <v/>
      </c>
      <c r="N1262" t="str">
        <f t="shared" si="387"/>
        <v/>
      </c>
      <c r="O1262" t="str">
        <f t="shared" si="388"/>
        <v/>
      </c>
      <c r="P1262" t="str">
        <f t="shared" si="389"/>
        <v/>
      </c>
      <c r="Q1262" t="str">
        <f t="shared" si="390"/>
        <v/>
      </c>
      <c r="R1262" t="str">
        <f t="shared" si="391"/>
        <v/>
      </c>
      <c r="S1262" t="str">
        <f t="shared" si="399"/>
        <v/>
      </c>
      <c r="U1262" t="str">
        <f t="shared" si="392"/>
        <v/>
      </c>
      <c r="V1262" t="str">
        <f t="shared" si="393"/>
        <v/>
      </c>
      <c r="W1262" t="str">
        <f t="shared" si="394"/>
        <v/>
      </c>
      <c r="X1262" t="str">
        <f t="shared" si="395"/>
        <v/>
      </c>
      <c r="Y1262" t="str">
        <f t="shared" si="396"/>
        <v/>
      </c>
      <c r="Z1262" cm="1">
        <f t="array" ref="Z1262">LOOKUP(
    2,
    1/($A:$A=$A1262),
    $C:$C
)</f>
        <v>418.55</v>
      </c>
      <c r="AA1262" t="str">
        <f t="shared" si="397"/>
        <v/>
      </c>
      <c r="AB1262" t="str">
        <f t="shared" si="398"/>
        <v/>
      </c>
    </row>
    <row r="1263" spans="1:28" x14ac:dyDescent="0.3">
      <c r="A1263" s="2">
        <v>45889</v>
      </c>
      <c r="B1263" s="1">
        <v>0.44097222222222221</v>
      </c>
      <c r="C1263">
        <v>419.88</v>
      </c>
      <c r="D1263">
        <v>418.73</v>
      </c>
      <c r="E1263">
        <v>180658</v>
      </c>
      <c r="F1263" t="b">
        <f t="shared" si="380"/>
        <v>0</v>
      </c>
      <c r="G1263" t="str">
        <f t="shared" si="381"/>
        <v/>
      </c>
      <c r="H1263" t="str">
        <f t="shared" si="382"/>
        <v/>
      </c>
      <c r="I1263">
        <f t="shared" si="383"/>
        <v>420.45</v>
      </c>
      <c r="J1263">
        <f t="shared" si="384"/>
        <v>420</v>
      </c>
      <c r="K1263">
        <f t="shared" si="385"/>
        <v>1</v>
      </c>
      <c r="L1263" t="str">
        <f>IF(
    AND(
        K1263=1,
        COUNTIFS($A$2:A1263,A1263,$K$2:K1263,1)=1
    ),
    "ENTRY",
    ""
)</f>
        <v/>
      </c>
      <c r="M1263" t="str">
        <f t="shared" si="386"/>
        <v/>
      </c>
      <c r="N1263" t="str">
        <f t="shared" si="387"/>
        <v/>
      </c>
      <c r="O1263" t="str">
        <f t="shared" si="388"/>
        <v/>
      </c>
      <c r="P1263" t="str">
        <f t="shared" si="389"/>
        <v/>
      </c>
      <c r="Q1263" t="str">
        <f t="shared" si="390"/>
        <v/>
      </c>
      <c r="R1263" t="str">
        <f t="shared" si="391"/>
        <v/>
      </c>
      <c r="S1263" t="str">
        <f t="shared" si="399"/>
        <v/>
      </c>
      <c r="U1263" t="str">
        <f t="shared" si="392"/>
        <v/>
      </c>
      <c r="V1263" t="str">
        <f t="shared" si="393"/>
        <v/>
      </c>
      <c r="W1263" t="str">
        <f t="shared" si="394"/>
        <v/>
      </c>
      <c r="X1263" t="str">
        <f t="shared" si="395"/>
        <v/>
      </c>
      <c r="Y1263" t="str">
        <f t="shared" si="396"/>
        <v/>
      </c>
      <c r="Z1263" cm="1">
        <f t="array" ref="Z1263">LOOKUP(
    2,
    1/($A:$A=$A1263),
    $C:$C
)</f>
        <v>418.55</v>
      </c>
      <c r="AA1263" t="str">
        <f t="shared" si="397"/>
        <v/>
      </c>
      <c r="AB1263" t="str">
        <f t="shared" si="398"/>
        <v/>
      </c>
    </row>
    <row r="1264" spans="1:28" x14ac:dyDescent="0.3">
      <c r="A1264" s="2">
        <v>45889</v>
      </c>
      <c r="B1264" s="1">
        <v>0.44444444444444442</v>
      </c>
      <c r="C1264">
        <v>419.82</v>
      </c>
      <c r="D1264">
        <v>419.33</v>
      </c>
      <c r="E1264">
        <v>133933</v>
      </c>
      <c r="F1264" t="b">
        <f t="shared" si="380"/>
        <v>0</v>
      </c>
      <c r="G1264" t="str">
        <f t="shared" si="381"/>
        <v/>
      </c>
      <c r="H1264" t="str">
        <f t="shared" si="382"/>
        <v/>
      </c>
      <c r="I1264">
        <f t="shared" si="383"/>
        <v>420.45</v>
      </c>
      <c r="J1264">
        <f t="shared" si="384"/>
        <v>420</v>
      </c>
      <c r="K1264">
        <f t="shared" si="385"/>
        <v>1</v>
      </c>
      <c r="L1264" t="str">
        <f>IF(
    AND(
        K1264=1,
        COUNTIFS($A$2:A1264,A1264,$K$2:K1264,1)=1
    ),
    "ENTRY",
    ""
)</f>
        <v/>
      </c>
      <c r="M1264" t="str">
        <f t="shared" si="386"/>
        <v/>
      </c>
      <c r="N1264" t="str">
        <f t="shared" si="387"/>
        <v/>
      </c>
      <c r="O1264" t="str">
        <f t="shared" si="388"/>
        <v/>
      </c>
      <c r="P1264" t="str">
        <f t="shared" si="389"/>
        <v/>
      </c>
      <c r="Q1264" t="str">
        <f t="shared" si="390"/>
        <v/>
      </c>
      <c r="R1264" t="str">
        <f t="shared" si="391"/>
        <v/>
      </c>
      <c r="S1264" t="str">
        <f t="shared" si="399"/>
        <v/>
      </c>
      <c r="U1264" t="str">
        <f t="shared" si="392"/>
        <v/>
      </c>
      <c r="V1264" t="str">
        <f t="shared" si="393"/>
        <v/>
      </c>
      <c r="W1264" t="str">
        <f t="shared" si="394"/>
        <v/>
      </c>
      <c r="X1264" t="str">
        <f t="shared" si="395"/>
        <v/>
      </c>
      <c r="Y1264" t="str">
        <f t="shared" si="396"/>
        <v/>
      </c>
      <c r="Z1264" cm="1">
        <f t="array" ref="Z1264">LOOKUP(
    2,
    1/($A:$A=$A1264),
    $C:$C
)</f>
        <v>418.55</v>
      </c>
      <c r="AA1264" t="str">
        <f t="shared" si="397"/>
        <v/>
      </c>
      <c r="AB1264" t="str">
        <f t="shared" si="398"/>
        <v/>
      </c>
    </row>
    <row r="1265" spans="1:28" x14ac:dyDescent="0.3">
      <c r="A1265" s="2">
        <v>45889</v>
      </c>
      <c r="B1265" s="1">
        <v>0.44791666666666669</v>
      </c>
      <c r="C1265">
        <v>419.67</v>
      </c>
      <c r="D1265">
        <v>419.09</v>
      </c>
      <c r="E1265">
        <v>101450</v>
      </c>
      <c r="F1265" t="b">
        <f t="shared" si="380"/>
        <v>0</v>
      </c>
      <c r="G1265" t="str">
        <f t="shared" si="381"/>
        <v/>
      </c>
      <c r="H1265" t="str">
        <f t="shared" si="382"/>
        <v/>
      </c>
      <c r="I1265">
        <f t="shared" si="383"/>
        <v>420.45</v>
      </c>
      <c r="J1265">
        <f t="shared" si="384"/>
        <v>420</v>
      </c>
      <c r="K1265">
        <f t="shared" si="385"/>
        <v>1</v>
      </c>
      <c r="L1265" t="str">
        <f>IF(
    AND(
        K1265=1,
        COUNTIFS($A$2:A1265,A1265,$K$2:K1265,1)=1
    ),
    "ENTRY",
    ""
)</f>
        <v/>
      </c>
      <c r="M1265" t="str">
        <f t="shared" si="386"/>
        <v/>
      </c>
      <c r="N1265" t="str">
        <f t="shared" si="387"/>
        <v/>
      </c>
      <c r="O1265" t="str">
        <f t="shared" si="388"/>
        <v/>
      </c>
      <c r="P1265" t="str">
        <f t="shared" si="389"/>
        <v/>
      </c>
      <c r="Q1265" t="str">
        <f t="shared" si="390"/>
        <v/>
      </c>
      <c r="R1265" t="str">
        <f t="shared" si="391"/>
        <v/>
      </c>
      <c r="S1265" t="str">
        <f t="shared" si="399"/>
        <v/>
      </c>
      <c r="U1265" t="str">
        <f t="shared" si="392"/>
        <v/>
      </c>
      <c r="V1265" t="str">
        <f t="shared" si="393"/>
        <v/>
      </c>
      <c r="W1265" t="str">
        <f t="shared" si="394"/>
        <v/>
      </c>
      <c r="X1265" t="str">
        <f t="shared" si="395"/>
        <v/>
      </c>
      <c r="Y1265" t="str">
        <f t="shared" si="396"/>
        <v/>
      </c>
      <c r="Z1265" cm="1">
        <f t="array" ref="Z1265">LOOKUP(
    2,
    1/($A:$A=$A1265),
    $C:$C
)</f>
        <v>418.55</v>
      </c>
      <c r="AA1265" t="str">
        <f t="shared" si="397"/>
        <v/>
      </c>
      <c r="AB1265" t="str">
        <f t="shared" si="398"/>
        <v/>
      </c>
    </row>
    <row r="1266" spans="1:28" x14ac:dyDescent="0.3">
      <c r="A1266" s="2">
        <v>45889</v>
      </c>
      <c r="B1266" s="1">
        <v>0.4513888888888889</v>
      </c>
      <c r="C1266">
        <v>419.33</v>
      </c>
      <c r="D1266">
        <v>418.79</v>
      </c>
      <c r="E1266">
        <v>126103</v>
      </c>
      <c r="F1266" t="b">
        <f t="shared" si="380"/>
        <v>0</v>
      </c>
      <c r="G1266" t="str">
        <f t="shared" si="381"/>
        <v/>
      </c>
      <c r="H1266" t="str">
        <f t="shared" si="382"/>
        <v/>
      </c>
      <c r="I1266">
        <f t="shared" si="383"/>
        <v>420.45</v>
      </c>
      <c r="J1266">
        <f t="shared" si="384"/>
        <v>420</v>
      </c>
      <c r="K1266">
        <f t="shared" si="385"/>
        <v>1</v>
      </c>
      <c r="L1266" t="str">
        <f>IF(
    AND(
        K1266=1,
        COUNTIFS($A$2:A1266,A1266,$K$2:K1266,1)=1
    ),
    "ENTRY",
    ""
)</f>
        <v/>
      </c>
      <c r="M1266" t="str">
        <f t="shared" si="386"/>
        <v/>
      </c>
      <c r="N1266" t="str">
        <f t="shared" si="387"/>
        <v/>
      </c>
      <c r="O1266" t="str">
        <f t="shared" si="388"/>
        <v/>
      </c>
      <c r="P1266" t="str">
        <f t="shared" si="389"/>
        <v/>
      </c>
      <c r="Q1266" t="str">
        <f t="shared" si="390"/>
        <v/>
      </c>
      <c r="R1266" t="str">
        <f t="shared" si="391"/>
        <v/>
      </c>
      <c r="S1266" t="str">
        <f t="shared" si="399"/>
        <v/>
      </c>
      <c r="U1266" t="str">
        <f t="shared" si="392"/>
        <v/>
      </c>
      <c r="V1266" t="str">
        <f t="shared" si="393"/>
        <v/>
      </c>
      <c r="W1266" t="str">
        <f t="shared" si="394"/>
        <v/>
      </c>
      <c r="X1266" t="str">
        <f t="shared" si="395"/>
        <v/>
      </c>
      <c r="Y1266" t="str">
        <f t="shared" si="396"/>
        <v/>
      </c>
      <c r="Z1266" cm="1">
        <f t="array" ref="Z1266">LOOKUP(
    2,
    1/($A:$A=$A1266),
    $C:$C
)</f>
        <v>418.55</v>
      </c>
      <c r="AA1266" t="str">
        <f t="shared" si="397"/>
        <v/>
      </c>
      <c r="AB1266" t="str">
        <f t="shared" si="398"/>
        <v/>
      </c>
    </row>
    <row r="1267" spans="1:28" x14ac:dyDescent="0.3">
      <c r="A1267" s="2">
        <v>45889</v>
      </c>
      <c r="B1267" s="1">
        <v>0.4548611111111111</v>
      </c>
      <c r="C1267">
        <v>419.03</v>
      </c>
      <c r="D1267">
        <v>417.67</v>
      </c>
      <c r="E1267">
        <v>344649</v>
      </c>
      <c r="F1267" t="b">
        <f t="shared" si="380"/>
        <v>0</v>
      </c>
      <c r="G1267" t="str">
        <f t="shared" si="381"/>
        <v/>
      </c>
      <c r="H1267" t="str">
        <f t="shared" si="382"/>
        <v/>
      </c>
      <c r="I1267">
        <f t="shared" si="383"/>
        <v>420.45</v>
      </c>
      <c r="J1267">
        <f t="shared" si="384"/>
        <v>420</v>
      </c>
      <c r="K1267">
        <f t="shared" si="385"/>
        <v>1</v>
      </c>
      <c r="L1267" t="str">
        <f>IF(
    AND(
        K1267=1,
        COUNTIFS($A$2:A1267,A1267,$K$2:K1267,1)=1
    ),
    "ENTRY",
    ""
)</f>
        <v/>
      </c>
      <c r="M1267" t="str">
        <f t="shared" si="386"/>
        <v/>
      </c>
      <c r="N1267" t="str">
        <f t="shared" si="387"/>
        <v/>
      </c>
      <c r="O1267" t="str">
        <f t="shared" si="388"/>
        <v/>
      </c>
      <c r="P1267" t="str">
        <f t="shared" si="389"/>
        <v/>
      </c>
      <c r="Q1267" t="str">
        <f t="shared" si="390"/>
        <v/>
      </c>
      <c r="R1267" t="str">
        <f t="shared" si="391"/>
        <v/>
      </c>
      <c r="S1267" t="str">
        <f t="shared" si="399"/>
        <v/>
      </c>
      <c r="U1267" t="str">
        <f t="shared" si="392"/>
        <v/>
      </c>
      <c r="V1267" t="str">
        <f t="shared" si="393"/>
        <v/>
      </c>
      <c r="W1267" t="str">
        <f t="shared" si="394"/>
        <v/>
      </c>
      <c r="X1267" t="str">
        <f t="shared" si="395"/>
        <v/>
      </c>
      <c r="Y1267" t="str">
        <f t="shared" si="396"/>
        <v/>
      </c>
      <c r="Z1267" cm="1">
        <f t="array" ref="Z1267">LOOKUP(
    2,
    1/($A:$A=$A1267),
    $C:$C
)</f>
        <v>418.55</v>
      </c>
      <c r="AA1267" t="str">
        <f t="shared" si="397"/>
        <v/>
      </c>
      <c r="AB1267" t="str">
        <f t="shared" si="398"/>
        <v/>
      </c>
    </row>
    <row r="1268" spans="1:28" x14ac:dyDescent="0.3">
      <c r="A1268" s="2">
        <v>45889</v>
      </c>
      <c r="B1268" s="1">
        <v>0.45833333333333331</v>
      </c>
      <c r="C1268">
        <v>418.33</v>
      </c>
      <c r="D1268">
        <v>417.64</v>
      </c>
      <c r="E1268">
        <v>137804</v>
      </c>
      <c r="F1268" t="b">
        <f t="shared" si="380"/>
        <v>0</v>
      </c>
      <c r="G1268" t="str">
        <f t="shared" si="381"/>
        <v/>
      </c>
      <c r="H1268" t="str">
        <f t="shared" si="382"/>
        <v/>
      </c>
      <c r="I1268">
        <f t="shared" si="383"/>
        <v>420.45</v>
      </c>
      <c r="J1268">
        <f t="shared" si="384"/>
        <v>420</v>
      </c>
      <c r="K1268">
        <f t="shared" si="385"/>
        <v>1</v>
      </c>
      <c r="L1268" t="str">
        <f>IF(
    AND(
        K1268=1,
        COUNTIFS($A$2:A1268,A1268,$K$2:K1268,1)=1
    ),
    "ENTRY",
    ""
)</f>
        <v/>
      </c>
      <c r="M1268" t="str">
        <f t="shared" si="386"/>
        <v/>
      </c>
      <c r="N1268" t="str">
        <f t="shared" si="387"/>
        <v/>
      </c>
      <c r="O1268" t="str">
        <f t="shared" si="388"/>
        <v/>
      </c>
      <c r="P1268" t="str">
        <f t="shared" si="389"/>
        <v/>
      </c>
      <c r="Q1268" t="str">
        <f t="shared" si="390"/>
        <v/>
      </c>
      <c r="R1268" t="str">
        <f t="shared" si="391"/>
        <v/>
      </c>
      <c r="S1268" t="str">
        <f t="shared" si="399"/>
        <v/>
      </c>
      <c r="U1268" t="str">
        <f t="shared" si="392"/>
        <v/>
      </c>
      <c r="V1268" t="str">
        <f t="shared" si="393"/>
        <v/>
      </c>
      <c r="W1268" t="str">
        <f t="shared" si="394"/>
        <v/>
      </c>
      <c r="X1268" t="str">
        <f t="shared" si="395"/>
        <v/>
      </c>
      <c r="Y1268" t="str">
        <f t="shared" si="396"/>
        <v/>
      </c>
      <c r="Z1268" cm="1">
        <f t="array" ref="Z1268">LOOKUP(
    2,
    1/($A:$A=$A1268),
    $C:$C
)</f>
        <v>418.55</v>
      </c>
      <c r="AA1268" t="str">
        <f t="shared" si="397"/>
        <v/>
      </c>
      <c r="AB1268" t="str">
        <f t="shared" si="398"/>
        <v/>
      </c>
    </row>
    <row r="1269" spans="1:28" x14ac:dyDescent="0.3">
      <c r="A1269" s="2">
        <v>45889</v>
      </c>
      <c r="B1269" s="1">
        <v>0.46180555555555558</v>
      </c>
      <c r="C1269">
        <v>418.21</v>
      </c>
      <c r="D1269">
        <v>417.73</v>
      </c>
      <c r="E1269">
        <v>125730</v>
      </c>
      <c r="F1269" t="b">
        <f t="shared" si="380"/>
        <v>0</v>
      </c>
      <c r="G1269" t="str">
        <f t="shared" si="381"/>
        <v/>
      </c>
      <c r="H1269" t="str">
        <f t="shared" si="382"/>
        <v/>
      </c>
      <c r="I1269">
        <f t="shared" si="383"/>
        <v>420.45</v>
      </c>
      <c r="J1269">
        <f t="shared" si="384"/>
        <v>420</v>
      </c>
      <c r="K1269">
        <f t="shared" si="385"/>
        <v>1</v>
      </c>
      <c r="L1269" t="str">
        <f>IF(
    AND(
        K1269=1,
        COUNTIFS($A$2:A1269,A1269,$K$2:K1269,1)=1
    ),
    "ENTRY",
    ""
)</f>
        <v/>
      </c>
      <c r="M1269" t="str">
        <f t="shared" si="386"/>
        <v/>
      </c>
      <c r="N1269" t="str">
        <f t="shared" si="387"/>
        <v/>
      </c>
      <c r="O1269" t="str">
        <f t="shared" si="388"/>
        <v/>
      </c>
      <c r="P1269" t="str">
        <f t="shared" si="389"/>
        <v/>
      </c>
      <c r="Q1269" t="str">
        <f t="shared" si="390"/>
        <v/>
      </c>
      <c r="R1269" t="str">
        <f t="shared" si="391"/>
        <v/>
      </c>
      <c r="S1269" t="str">
        <f t="shared" si="399"/>
        <v/>
      </c>
      <c r="U1269" t="str">
        <f t="shared" si="392"/>
        <v/>
      </c>
      <c r="V1269" t="str">
        <f t="shared" si="393"/>
        <v/>
      </c>
      <c r="W1269" t="str">
        <f t="shared" si="394"/>
        <v/>
      </c>
      <c r="X1269" t="str">
        <f t="shared" si="395"/>
        <v/>
      </c>
      <c r="Y1269" t="str">
        <f t="shared" si="396"/>
        <v/>
      </c>
      <c r="Z1269" cm="1">
        <f t="array" ref="Z1269">LOOKUP(
    2,
    1/($A:$A=$A1269),
    $C:$C
)</f>
        <v>418.55</v>
      </c>
      <c r="AA1269" t="str">
        <f t="shared" si="397"/>
        <v/>
      </c>
      <c r="AB1269" t="str">
        <f t="shared" si="398"/>
        <v/>
      </c>
    </row>
    <row r="1270" spans="1:28" x14ac:dyDescent="0.3">
      <c r="A1270" s="2">
        <v>45889</v>
      </c>
      <c r="B1270" s="1">
        <v>0.46527777777777779</v>
      </c>
      <c r="C1270">
        <v>418.79</v>
      </c>
      <c r="D1270">
        <v>417.88</v>
      </c>
      <c r="E1270">
        <v>104650</v>
      </c>
      <c r="F1270" t="b">
        <f t="shared" si="380"/>
        <v>0</v>
      </c>
      <c r="G1270" t="str">
        <f t="shared" si="381"/>
        <v/>
      </c>
      <c r="H1270" t="str">
        <f t="shared" si="382"/>
        <v/>
      </c>
      <c r="I1270">
        <f t="shared" si="383"/>
        <v>420.45</v>
      </c>
      <c r="J1270">
        <f t="shared" si="384"/>
        <v>420</v>
      </c>
      <c r="K1270">
        <f t="shared" si="385"/>
        <v>1</v>
      </c>
      <c r="L1270" t="str">
        <f>IF(
    AND(
        K1270=1,
        COUNTIFS($A$2:A1270,A1270,$K$2:K1270,1)=1
    ),
    "ENTRY",
    ""
)</f>
        <v/>
      </c>
      <c r="M1270" t="str">
        <f t="shared" si="386"/>
        <v/>
      </c>
      <c r="N1270" t="str">
        <f t="shared" si="387"/>
        <v/>
      </c>
      <c r="O1270" t="str">
        <f t="shared" si="388"/>
        <v/>
      </c>
      <c r="P1270" t="str">
        <f t="shared" si="389"/>
        <v/>
      </c>
      <c r="Q1270" t="str">
        <f t="shared" si="390"/>
        <v/>
      </c>
      <c r="R1270" t="str">
        <f t="shared" si="391"/>
        <v/>
      </c>
      <c r="S1270" t="str">
        <f t="shared" si="399"/>
        <v/>
      </c>
      <c r="U1270" t="str">
        <f t="shared" si="392"/>
        <v/>
      </c>
      <c r="V1270" t="str">
        <f t="shared" si="393"/>
        <v/>
      </c>
      <c r="W1270" t="str">
        <f t="shared" si="394"/>
        <v/>
      </c>
      <c r="X1270" t="str">
        <f t="shared" si="395"/>
        <v/>
      </c>
      <c r="Y1270" t="str">
        <f t="shared" si="396"/>
        <v/>
      </c>
      <c r="Z1270" cm="1">
        <f t="array" ref="Z1270">LOOKUP(
    2,
    1/($A:$A=$A1270),
    $C:$C
)</f>
        <v>418.55</v>
      </c>
      <c r="AA1270" t="str">
        <f t="shared" si="397"/>
        <v/>
      </c>
      <c r="AB1270" t="str">
        <f t="shared" si="398"/>
        <v/>
      </c>
    </row>
    <row r="1271" spans="1:28" x14ac:dyDescent="0.3">
      <c r="A1271" s="2">
        <v>45889</v>
      </c>
      <c r="B1271" s="1">
        <v>0.46875</v>
      </c>
      <c r="C1271">
        <v>418.79</v>
      </c>
      <c r="D1271">
        <v>418.21</v>
      </c>
      <c r="E1271">
        <v>95469</v>
      </c>
      <c r="F1271" t="b">
        <f t="shared" si="380"/>
        <v>0</v>
      </c>
      <c r="G1271" t="str">
        <f t="shared" si="381"/>
        <v/>
      </c>
      <c r="H1271" t="str">
        <f t="shared" si="382"/>
        <v/>
      </c>
      <c r="I1271">
        <f t="shared" si="383"/>
        <v>420.45</v>
      </c>
      <c r="J1271">
        <f t="shared" si="384"/>
        <v>420</v>
      </c>
      <c r="K1271">
        <f t="shared" si="385"/>
        <v>1</v>
      </c>
      <c r="L1271" t="str">
        <f>IF(
    AND(
        K1271=1,
        COUNTIFS($A$2:A1271,A1271,$K$2:K1271,1)=1
    ),
    "ENTRY",
    ""
)</f>
        <v/>
      </c>
      <c r="M1271" t="str">
        <f t="shared" si="386"/>
        <v/>
      </c>
      <c r="N1271" t="str">
        <f t="shared" si="387"/>
        <v/>
      </c>
      <c r="O1271" t="str">
        <f t="shared" si="388"/>
        <v/>
      </c>
      <c r="P1271" t="str">
        <f t="shared" si="389"/>
        <v/>
      </c>
      <c r="Q1271" t="str">
        <f t="shared" si="390"/>
        <v/>
      </c>
      <c r="R1271" t="str">
        <f t="shared" si="391"/>
        <v/>
      </c>
      <c r="S1271" t="str">
        <f t="shared" si="399"/>
        <v/>
      </c>
      <c r="U1271" t="str">
        <f t="shared" si="392"/>
        <v/>
      </c>
      <c r="V1271" t="str">
        <f t="shared" si="393"/>
        <v/>
      </c>
      <c r="W1271" t="str">
        <f t="shared" si="394"/>
        <v/>
      </c>
      <c r="X1271" t="str">
        <f t="shared" si="395"/>
        <v/>
      </c>
      <c r="Y1271" t="str">
        <f t="shared" si="396"/>
        <v/>
      </c>
      <c r="Z1271" cm="1">
        <f t="array" ref="Z1271">LOOKUP(
    2,
    1/($A:$A=$A1271),
    $C:$C
)</f>
        <v>418.55</v>
      </c>
      <c r="AA1271" t="str">
        <f t="shared" si="397"/>
        <v/>
      </c>
      <c r="AB1271" t="str">
        <f t="shared" si="398"/>
        <v/>
      </c>
    </row>
    <row r="1272" spans="1:28" x14ac:dyDescent="0.3">
      <c r="A1272" s="2">
        <v>45889</v>
      </c>
      <c r="B1272" s="1">
        <v>0.47222222222222221</v>
      </c>
      <c r="C1272">
        <v>418.79</v>
      </c>
      <c r="D1272">
        <v>418.21</v>
      </c>
      <c r="E1272">
        <v>91138</v>
      </c>
      <c r="F1272" t="b">
        <f t="shared" si="380"/>
        <v>0</v>
      </c>
      <c r="G1272" t="str">
        <f t="shared" si="381"/>
        <v/>
      </c>
      <c r="H1272" t="str">
        <f t="shared" si="382"/>
        <v/>
      </c>
      <c r="I1272">
        <f t="shared" si="383"/>
        <v>420.45</v>
      </c>
      <c r="J1272">
        <f t="shared" si="384"/>
        <v>420</v>
      </c>
      <c r="K1272">
        <f t="shared" si="385"/>
        <v>1</v>
      </c>
      <c r="L1272" t="str">
        <f>IF(
    AND(
        K1272=1,
        COUNTIFS($A$2:A1272,A1272,$K$2:K1272,1)=1
    ),
    "ENTRY",
    ""
)</f>
        <v/>
      </c>
      <c r="M1272" t="str">
        <f t="shared" si="386"/>
        <v/>
      </c>
      <c r="N1272" t="str">
        <f t="shared" si="387"/>
        <v/>
      </c>
      <c r="O1272" t="str">
        <f t="shared" si="388"/>
        <v/>
      </c>
      <c r="P1272" t="str">
        <f t="shared" si="389"/>
        <v/>
      </c>
      <c r="Q1272" t="str">
        <f t="shared" si="390"/>
        <v/>
      </c>
      <c r="R1272" t="str">
        <f t="shared" si="391"/>
        <v/>
      </c>
      <c r="S1272" t="str">
        <f t="shared" si="399"/>
        <v/>
      </c>
      <c r="U1272" t="str">
        <f t="shared" si="392"/>
        <v/>
      </c>
      <c r="V1272" t="str">
        <f t="shared" si="393"/>
        <v/>
      </c>
      <c r="W1272" t="str">
        <f t="shared" si="394"/>
        <v/>
      </c>
      <c r="X1272" t="str">
        <f t="shared" si="395"/>
        <v/>
      </c>
      <c r="Y1272" t="str">
        <f t="shared" si="396"/>
        <v/>
      </c>
      <c r="Z1272" cm="1">
        <f t="array" ref="Z1272">LOOKUP(
    2,
    1/($A:$A=$A1272),
    $C:$C
)</f>
        <v>418.55</v>
      </c>
      <c r="AA1272" t="str">
        <f t="shared" si="397"/>
        <v/>
      </c>
      <c r="AB1272" t="str">
        <f t="shared" si="398"/>
        <v/>
      </c>
    </row>
    <row r="1273" spans="1:28" x14ac:dyDescent="0.3">
      <c r="A1273" s="2">
        <v>45889</v>
      </c>
      <c r="B1273" s="1">
        <v>0.47569444444444442</v>
      </c>
      <c r="C1273">
        <v>419.06</v>
      </c>
      <c r="D1273">
        <v>418.27</v>
      </c>
      <c r="E1273">
        <v>120272</v>
      </c>
      <c r="F1273" t="b">
        <f t="shared" si="380"/>
        <v>0</v>
      </c>
      <c r="G1273" t="str">
        <f t="shared" si="381"/>
        <v/>
      </c>
      <c r="H1273" t="str">
        <f t="shared" si="382"/>
        <v/>
      </c>
      <c r="I1273">
        <f t="shared" si="383"/>
        <v>420.45</v>
      </c>
      <c r="J1273">
        <f t="shared" si="384"/>
        <v>420</v>
      </c>
      <c r="K1273">
        <f t="shared" si="385"/>
        <v>1</v>
      </c>
      <c r="L1273" t="str">
        <f>IF(
    AND(
        K1273=1,
        COUNTIFS($A$2:A1273,A1273,$K$2:K1273,1)=1
    ),
    "ENTRY",
    ""
)</f>
        <v/>
      </c>
      <c r="M1273" t="str">
        <f t="shared" si="386"/>
        <v/>
      </c>
      <c r="N1273" t="str">
        <f t="shared" si="387"/>
        <v/>
      </c>
      <c r="O1273" t="str">
        <f t="shared" si="388"/>
        <v/>
      </c>
      <c r="P1273" t="str">
        <f t="shared" si="389"/>
        <v/>
      </c>
      <c r="Q1273" t="str">
        <f t="shared" si="390"/>
        <v/>
      </c>
      <c r="R1273" t="str">
        <f t="shared" si="391"/>
        <v/>
      </c>
      <c r="S1273" t="str">
        <f t="shared" si="399"/>
        <v/>
      </c>
      <c r="U1273" t="str">
        <f t="shared" si="392"/>
        <v/>
      </c>
      <c r="V1273" t="str">
        <f t="shared" si="393"/>
        <v/>
      </c>
      <c r="W1273" t="str">
        <f t="shared" si="394"/>
        <v/>
      </c>
      <c r="X1273" t="str">
        <f t="shared" si="395"/>
        <v/>
      </c>
      <c r="Y1273" t="str">
        <f t="shared" si="396"/>
        <v/>
      </c>
      <c r="Z1273" cm="1">
        <f t="array" ref="Z1273">LOOKUP(
    2,
    1/($A:$A=$A1273),
    $C:$C
)</f>
        <v>418.55</v>
      </c>
      <c r="AA1273" t="str">
        <f t="shared" si="397"/>
        <v/>
      </c>
      <c r="AB1273" t="str">
        <f t="shared" si="398"/>
        <v/>
      </c>
    </row>
    <row r="1274" spans="1:28" x14ac:dyDescent="0.3">
      <c r="A1274" s="2">
        <v>45889</v>
      </c>
      <c r="B1274" s="1">
        <v>0.47916666666666669</v>
      </c>
      <c r="C1274">
        <v>419.18</v>
      </c>
      <c r="D1274">
        <v>418.67</v>
      </c>
      <c r="E1274">
        <v>114105</v>
      </c>
      <c r="F1274" t="b">
        <f t="shared" si="380"/>
        <v>0</v>
      </c>
      <c r="G1274" t="str">
        <f t="shared" si="381"/>
        <v/>
      </c>
      <c r="H1274" t="str">
        <f t="shared" si="382"/>
        <v/>
      </c>
      <c r="I1274">
        <f t="shared" si="383"/>
        <v>420.45</v>
      </c>
      <c r="J1274">
        <f t="shared" si="384"/>
        <v>420</v>
      </c>
      <c r="K1274">
        <f t="shared" si="385"/>
        <v>1</v>
      </c>
      <c r="L1274" t="str">
        <f>IF(
    AND(
        K1274=1,
        COUNTIFS($A$2:A1274,A1274,$K$2:K1274,1)=1
    ),
    "ENTRY",
    ""
)</f>
        <v/>
      </c>
      <c r="M1274" t="str">
        <f t="shared" si="386"/>
        <v/>
      </c>
      <c r="N1274" t="str">
        <f t="shared" si="387"/>
        <v/>
      </c>
      <c r="O1274" t="str">
        <f t="shared" si="388"/>
        <v/>
      </c>
      <c r="P1274" t="str">
        <f t="shared" si="389"/>
        <v/>
      </c>
      <c r="Q1274" t="str">
        <f t="shared" si="390"/>
        <v/>
      </c>
      <c r="R1274" t="str">
        <f t="shared" si="391"/>
        <v/>
      </c>
      <c r="S1274" t="str">
        <f t="shared" si="399"/>
        <v/>
      </c>
      <c r="U1274" t="str">
        <f t="shared" si="392"/>
        <v/>
      </c>
      <c r="V1274" t="str">
        <f t="shared" si="393"/>
        <v/>
      </c>
      <c r="W1274" t="str">
        <f t="shared" si="394"/>
        <v/>
      </c>
      <c r="X1274" t="str">
        <f t="shared" si="395"/>
        <v/>
      </c>
      <c r="Y1274" t="str">
        <f t="shared" si="396"/>
        <v/>
      </c>
      <c r="Z1274" cm="1">
        <f t="array" ref="Z1274">LOOKUP(
    2,
    1/($A:$A=$A1274),
    $C:$C
)</f>
        <v>418.55</v>
      </c>
      <c r="AA1274" t="str">
        <f t="shared" si="397"/>
        <v/>
      </c>
      <c r="AB1274" t="str">
        <f t="shared" si="398"/>
        <v/>
      </c>
    </row>
    <row r="1275" spans="1:28" x14ac:dyDescent="0.3">
      <c r="A1275" s="2">
        <v>45889</v>
      </c>
      <c r="B1275" s="1">
        <v>0.4826388888888889</v>
      </c>
      <c r="C1275">
        <v>419.24</v>
      </c>
      <c r="D1275">
        <v>418.21</v>
      </c>
      <c r="E1275">
        <v>105272</v>
      </c>
      <c r="F1275" t="b">
        <f t="shared" si="380"/>
        <v>0</v>
      </c>
      <c r="G1275" t="str">
        <f t="shared" si="381"/>
        <v/>
      </c>
      <c r="H1275" t="str">
        <f t="shared" si="382"/>
        <v/>
      </c>
      <c r="I1275">
        <f t="shared" si="383"/>
        <v>420.45</v>
      </c>
      <c r="J1275">
        <f t="shared" si="384"/>
        <v>420</v>
      </c>
      <c r="K1275">
        <f t="shared" si="385"/>
        <v>1</v>
      </c>
      <c r="L1275" t="str">
        <f>IF(
    AND(
        K1275=1,
        COUNTIFS($A$2:A1275,A1275,$K$2:K1275,1)=1
    ),
    "ENTRY",
    ""
)</f>
        <v/>
      </c>
      <c r="M1275" t="str">
        <f t="shared" si="386"/>
        <v/>
      </c>
      <c r="N1275" t="str">
        <f t="shared" si="387"/>
        <v/>
      </c>
      <c r="O1275" t="str">
        <f t="shared" si="388"/>
        <v/>
      </c>
      <c r="P1275" t="str">
        <f t="shared" si="389"/>
        <v/>
      </c>
      <c r="Q1275" t="str">
        <f t="shared" si="390"/>
        <v/>
      </c>
      <c r="R1275" t="str">
        <f t="shared" si="391"/>
        <v/>
      </c>
      <c r="S1275" t="str">
        <f t="shared" si="399"/>
        <v/>
      </c>
      <c r="U1275" t="str">
        <f t="shared" si="392"/>
        <v/>
      </c>
      <c r="V1275" t="str">
        <f t="shared" si="393"/>
        <v/>
      </c>
      <c r="W1275" t="str">
        <f t="shared" si="394"/>
        <v/>
      </c>
      <c r="X1275" t="str">
        <f t="shared" si="395"/>
        <v/>
      </c>
      <c r="Y1275" t="str">
        <f t="shared" si="396"/>
        <v/>
      </c>
      <c r="Z1275" cm="1">
        <f t="array" ref="Z1275">LOOKUP(
    2,
    1/($A:$A=$A1275),
    $C:$C
)</f>
        <v>418.55</v>
      </c>
      <c r="AA1275" t="str">
        <f t="shared" si="397"/>
        <v/>
      </c>
      <c r="AB1275" t="str">
        <f t="shared" si="398"/>
        <v/>
      </c>
    </row>
    <row r="1276" spans="1:28" x14ac:dyDescent="0.3">
      <c r="A1276" s="2">
        <v>45889</v>
      </c>
      <c r="B1276" s="1">
        <v>0.4861111111111111</v>
      </c>
      <c r="C1276">
        <v>418.48</v>
      </c>
      <c r="D1276">
        <v>417.88</v>
      </c>
      <c r="E1276">
        <v>111986</v>
      </c>
      <c r="F1276" t="b">
        <f t="shared" si="380"/>
        <v>0</v>
      </c>
      <c r="G1276" t="str">
        <f t="shared" si="381"/>
        <v/>
      </c>
      <c r="H1276" t="str">
        <f t="shared" si="382"/>
        <v/>
      </c>
      <c r="I1276">
        <f t="shared" si="383"/>
        <v>420.45</v>
      </c>
      <c r="J1276">
        <f t="shared" si="384"/>
        <v>420</v>
      </c>
      <c r="K1276">
        <f t="shared" si="385"/>
        <v>1</v>
      </c>
      <c r="L1276" t="str">
        <f>IF(
    AND(
        K1276=1,
        COUNTIFS($A$2:A1276,A1276,$K$2:K1276,1)=1
    ),
    "ENTRY",
    ""
)</f>
        <v/>
      </c>
      <c r="M1276" t="str">
        <f t="shared" si="386"/>
        <v/>
      </c>
      <c r="N1276" t="str">
        <f t="shared" si="387"/>
        <v/>
      </c>
      <c r="O1276" t="str">
        <f t="shared" si="388"/>
        <v/>
      </c>
      <c r="P1276" t="str">
        <f t="shared" si="389"/>
        <v/>
      </c>
      <c r="Q1276" t="str">
        <f t="shared" si="390"/>
        <v/>
      </c>
      <c r="R1276" t="str">
        <f t="shared" si="391"/>
        <v/>
      </c>
      <c r="S1276" t="str">
        <f t="shared" si="399"/>
        <v/>
      </c>
      <c r="U1276" t="str">
        <f t="shared" si="392"/>
        <v/>
      </c>
      <c r="V1276" t="str">
        <f t="shared" si="393"/>
        <v/>
      </c>
      <c r="W1276" t="str">
        <f t="shared" si="394"/>
        <v/>
      </c>
      <c r="X1276" t="str">
        <f t="shared" si="395"/>
        <v/>
      </c>
      <c r="Y1276" t="str">
        <f t="shared" si="396"/>
        <v/>
      </c>
      <c r="Z1276" cm="1">
        <f t="array" ref="Z1276">LOOKUP(
    2,
    1/($A:$A=$A1276),
    $C:$C
)</f>
        <v>418.55</v>
      </c>
      <c r="AA1276" t="str">
        <f t="shared" si="397"/>
        <v/>
      </c>
      <c r="AB1276" t="str">
        <f t="shared" si="398"/>
        <v/>
      </c>
    </row>
    <row r="1277" spans="1:28" x14ac:dyDescent="0.3">
      <c r="A1277" s="2">
        <v>45889</v>
      </c>
      <c r="B1277" s="1">
        <v>0.48958333333333331</v>
      </c>
      <c r="C1277">
        <v>418.42</v>
      </c>
      <c r="D1277">
        <v>417.91</v>
      </c>
      <c r="E1277">
        <v>73810</v>
      </c>
      <c r="F1277" t="b">
        <f t="shared" si="380"/>
        <v>0</v>
      </c>
      <c r="G1277" t="str">
        <f t="shared" si="381"/>
        <v/>
      </c>
      <c r="H1277" t="str">
        <f t="shared" si="382"/>
        <v/>
      </c>
      <c r="I1277">
        <f t="shared" si="383"/>
        <v>420.45</v>
      </c>
      <c r="J1277">
        <f t="shared" si="384"/>
        <v>420</v>
      </c>
      <c r="K1277">
        <f t="shared" si="385"/>
        <v>1</v>
      </c>
      <c r="L1277" t="str">
        <f>IF(
    AND(
        K1277=1,
        COUNTIFS($A$2:A1277,A1277,$K$2:K1277,1)=1
    ),
    "ENTRY",
    ""
)</f>
        <v/>
      </c>
      <c r="M1277" t="str">
        <f t="shared" si="386"/>
        <v/>
      </c>
      <c r="N1277" t="str">
        <f t="shared" si="387"/>
        <v/>
      </c>
      <c r="O1277" t="str">
        <f t="shared" si="388"/>
        <v/>
      </c>
      <c r="P1277" t="str">
        <f t="shared" si="389"/>
        <v/>
      </c>
      <c r="Q1277" t="str">
        <f t="shared" si="390"/>
        <v/>
      </c>
      <c r="R1277" t="str">
        <f t="shared" si="391"/>
        <v/>
      </c>
      <c r="S1277" t="str">
        <f t="shared" si="399"/>
        <v/>
      </c>
      <c r="U1277" t="str">
        <f t="shared" si="392"/>
        <v/>
      </c>
      <c r="V1277" t="str">
        <f t="shared" si="393"/>
        <v/>
      </c>
      <c r="W1277" t="str">
        <f t="shared" si="394"/>
        <v/>
      </c>
      <c r="X1277" t="str">
        <f t="shared" si="395"/>
        <v/>
      </c>
      <c r="Y1277" t="str">
        <f t="shared" si="396"/>
        <v/>
      </c>
      <c r="Z1277" cm="1">
        <f t="array" ref="Z1277">LOOKUP(
    2,
    1/($A:$A=$A1277),
    $C:$C
)</f>
        <v>418.55</v>
      </c>
      <c r="AA1277" t="str">
        <f t="shared" si="397"/>
        <v/>
      </c>
      <c r="AB1277" t="str">
        <f t="shared" si="398"/>
        <v/>
      </c>
    </row>
    <row r="1278" spans="1:28" x14ac:dyDescent="0.3">
      <c r="A1278" s="2">
        <v>45889</v>
      </c>
      <c r="B1278" s="1">
        <v>0.49305555555555558</v>
      </c>
      <c r="C1278">
        <v>418.48</v>
      </c>
      <c r="D1278">
        <v>418.15</v>
      </c>
      <c r="E1278">
        <v>66441</v>
      </c>
      <c r="F1278" t="b">
        <f t="shared" si="380"/>
        <v>0</v>
      </c>
      <c r="G1278" t="str">
        <f t="shared" si="381"/>
        <v/>
      </c>
      <c r="H1278" t="str">
        <f t="shared" si="382"/>
        <v/>
      </c>
      <c r="I1278">
        <f t="shared" si="383"/>
        <v>420.45</v>
      </c>
      <c r="J1278">
        <f t="shared" si="384"/>
        <v>420</v>
      </c>
      <c r="K1278">
        <f t="shared" si="385"/>
        <v>1</v>
      </c>
      <c r="L1278" t="str">
        <f>IF(
    AND(
        K1278=1,
        COUNTIFS($A$2:A1278,A1278,$K$2:K1278,1)=1
    ),
    "ENTRY",
    ""
)</f>
        <v/>
      </c>
      <c r="M1278" t="str">
        <f t="shared" si="386"/>
        <v/>
      </c>
      <c r="N1278" t="str">
        <f t="shared" si="387"/>
        <v/>
      </c>
      <c r="O1278" t="str">
        <f t="shared" si="388"/>
        <v/>
      </c>
      <c r="P1278" t="str">
        <f t="shared" si="389"/>
        <v/>
      </c>
      <c r="Q1278" t="str">
        <f t="shared" si="390"/>
        <v/>
      </c>
      <c r="R1278" t="str">
        <f t="shared" si="391"/>
        <v/>
      </c>
      <c r="S1278" t="str">
        <f t="shared" si="399"/>
        <v/>
      </c>
      <c r="U1278" t="str">
        <f t="shared" si="392"/>
        <v/>
      </c>
      <c r="V1278" t="str">
        <f t="shared" si="393"/>
        <v/>
      </c>
      <c r="W1278" t="str">
        <f t="shared" si="394"/>
        <v/>
      </c>
      <c r="X1278" t="str">
        <f t="shared" si="395"/>
        <v/>
      </c>
      <c r="Y1278" t="str">
        <f t="shared" si="396"/>
        <v/>
      </c>
      <c r="Z1278" cm="1">
        <f t="array" ref="Z1278">LOOKUP(
    2,
    1/($A:$A=$A1278),
    $C:$C
)</f>
        <v>418.55</v>
      </c>
      <c r="AA1278" t="str">
        <f t="shared" si="397"/>
        <v/>
      </c>
      <c r="AB1278" t="str">
        <f t="shared" si="398"/>
        <v/>
      </c>
    </row>
    <row r="1279" spans="1:28" x14ac:dyDescent="0.3">
      <c r="A1279" s="2">
        <v>45889</v>
      </c>
      <c r="B1279" s="1">
        <v>0.49652777777777779</v>
      </c>
      <c r="C1279">
        <v>418.91</v>
      </c>
      <c r="D1279">
        <v>418.27</v>
      </c>
      <c r="E1279">
        <v>84903</v>
      </c>
      <c r="F1279" t="b">
        <f t="shared" si="380"/>
        <v>0</v>
      </c>
      <c r="G1279" t="str">
        <f t="shared" si="381"/>
        <v/>
      </c>
      <c r="H1279" t="str">
        <f t="shared" si="382"/>
        <v/>
      </c>
      <c r="I1279">
        <f t="shared" si="383"/>
        <v>420.45</v>
      </c>
      <c r="J1279">
        <f t="shared" si="384"/>
        <v>420</v>
      </c>
      <c r="K1279">
        <f t="shared" si="385"/>
        <v>1</v>
      </c>
      <c r="L1279" t="str">
        <f>IF(
    AND(
        K1279=1,
        COUNTIFS($A$2:A1279,A1279,$K$2:K1279,1)=1
    ),
    "ENTRY",
    ""
)</f>
        <v/>
      </c>
      <c r="M1279" t="str">
        <f t="shared" si="386"/>
        <v/>
      </c>
      <c r="N1279" t="str">
        <f t="shared" si="387"/>
        <v/>
      </c>
      <c r="O1279" t="str">
        <f t="shared" si="388"/>
        <v/>
      </c>
      <c r="P1279" t="str">
        <f t="shared" si="389"/>
        <v/>
      </c>
      <c r="Q1279" t="str">
        <f t="shared" si="390"/>
        <v/>
      </c>
      <c r="R1279" t="str">
        <f t="shared" si="391"/>
        <v/>
      </c>
      <c r="S1279" t="str">
        <f t="shared" si="399"/>
        <v/>
      </c>
      <c r="U1279" t="str">
        <f t="shared" si="392"/>
        <v/>
      </c>
      <c r="V1279" t="str">
        <f t="shared" si="393"/>
        <v/>
      </c>
      <c r="W1279" t="str">
        <f t="shared" si="394"/>
        <v/>
      </c>
      <c r="X1279" t="str">
        <f t="shared" si="395"/>
        <v/>
      </c>
      <c r="Y1279" t="str">
        <f t="shared" si="396"/>
        <v/>
      </c>
      <c r="Z1279" cm="1">
        <f t="array" ref="Z1279">LOOKUP(
    2,
    1/($A:$A=$A1279),
    $C:$C
)</f>
        <v>418.55</v>
      </c>
      <c r="AA1279" t="str">
        <f t="shared" si="397"/>
        <v/>
      </c>
      <c r="AB1279" t="str">
        <f t="shared" si="398"/>
        <v/>
      </c>
    </row>
    <row r="1280" spans="1:28" x14ac:dyDescent="0.3">
      <c r="A1280" s="2">
        <v>45889</v>
      </c>
      <c r="B1280" s="1">
        <v>0.5</v>
      </c>
      <c r="C1280">
        <v>418.97</v>
      </c>
      <c r="D1280">
        <v>418.67</v>
      </c>
      <c r="E1280">
        <v>70922</v>
      </c>
      <c r="F1280" t="b">
        <f t="shared" si="380"/>
        <v>0</v>
      </c>
      <c r="G1280" t="str">
        <f t="shared" si="381"/>
        <v/>
      </c>
      <c r="H1280" t="str">
        <f t="shared" si="382"/>
        <v/>
      </c>
      <c r="I1280">
        <f t="shared" si="383"/>
        <v>420.45</v>
      </c>
      <c r="J1280">
        <f t="shared" si="384"/>
        <v>420</v>
      </c>
      <c r="K1280">
        <f t="shared" si="385"/>
        <v>1</v>
      </c>
      <c r="L1280" t="str">
        <f>IF(
    AND(
        K1280=1,
        COUNTIFS($A$2:A1280,A1280,$K$2:K1280,1)=1
    ),
    "ENTRY",
    ""
)</f>
        <v/>
      </c>
      <c r="M1280" t="str">
        <f t="shared" si="386"/>
        <v/>
      </c>
      <c r="N1280" t="str">
        <f t="shared" si="387"/>
        <v/>
      </c>
      <c r="O1280" t="str">
        <f t="shared" si="388"/>
        <v/>
      </c>
      <c r="P1280" t="str">
        <f t="shared" si="389"/>
        <v/>
      </c>
      <c r="Q1280" t="str">
        <f t="shared" si="390"/>
        <v/>
      </c>
      <c r="R1280" t="str">
        <f t="shared" si="391"/>
        <v/>
      </c>
      <c r="S1280" t="str">
        <f t="shared" si="399"/>
        <v/>
      </c>
      <c r="U1280" t="str">
        <f t="shared" si="392"/>
        <v/>
      </c>
      <c r="V1280" t="str">
        <f t="shared" si="393"/>
        <v/>
      </c>
      <c r="W1280" t="str">
        <f t="shared" si="394"/>
        <v/>
      </c>
      <c r="X1280" t="str">
        <f t="shared" si="395"/>
        <v/>
      </c>
      <c r="Y1280" t="str">
        <f t="shared" si="396"/>
        <v/>
      </c>
      <c r="Z1280" cm="1">
        <f t="array" ref="Z1280">LOOKUP(
    2,
    1/($A:$A=$A1280),
    $C:$C
)</f>
        <v>418.55</v>
      </c>
      <c r="AA1280" t="str">
        <f t="shared" si="397"/>
        <v/>
      </c>
      <c r="AB1280" t="str">
        <f t="shared" si="398"/>
        <v/>
      </c>
    </row>
    <row r="1281" spans="1:28" x14ac:dyDescent="0.3">
      <c r="A1281" s="2">
        <v>45889</v>
      </c>
      <c r="B1281" s="1">
        <v>0.50347222222222221</v>
      </c>
      <c r="C1281">
        <v>418.85</v>
      </c>
      <c r="D1281">
        <v>418.61</v>
      </c>
      <c r="E1281">
        <v>77077</v>
      </c>
      <c r="F1281" t="b">
        <f t="shared" si="380"/>
        <v>0</v>
      </c>
      <c r="G1281" t="str">
        <f t="shared" si="381"/>
        <v/>
      </c>
      <c r="H1281" t="str">
        <f t="shared" si="382"/>
        <v/>
      </c>
      <c r="I1281">
        <f t="shared" si="383"/>
        <v>420.45</v>
      </c>
      <c r="J1281">
        <f t="shared" si="384"/>
        <v>420</v>
      </c>
      <c r="K1281">
        <f t="shared" si="385"/>
        <v>1</v>
      </c>
      <c r="L1281" t="str">
        <f>IF(
    AND(
        K1281=1,
        COUNTIFS($A$2:A1281,A1281,$K$2:K1281,1)=1
    ),
    "ENTRY",
    ""
)</f>
        <v/>
      </c>
      <c r="M1281" t="str">
        <f t="shared" si="386"/>
        <v/>
      </c>
      <c r="N1281" t="str">
        <f t="shared" si="387"/>
        <v/>
      </c>
      <c r="O1281" t="str">
        <f t="shared" si="388"/>
        <v/>
      </c>
      <c r="P1281" t="str">
        <f t="shared" si="389"/>
        <v/>
      </c>
      <c r="Q1281" t="str">
        <f t="shared" si="390"/>
        <v/>
      </c>
      <c r="R1281" t="str">
        <f t="shared" si="391"/>
        <v/>
      </c>
      <c r="S1281" t="str">
        <f t="shared" si="399"/>
        <v/>
      </c>
      <c r="U1281" t="str">
        <f t="shared" si="392"/>
        <v/>
      </c>
      <c r="V1281" t="str">
        <f t="shared" si="393"/>
        <v/>
      </c>
      <c r="W1281" t="str">
        <f t="shared" si="394"/>
        <v/>
      </c>
      <c r="X1281" t="str">
        <f t="shared" si="395"/>
        <v/>
      </c>
      <c r="Y1281" t="str">
        <f t="shared" si="396"/>
        <v/>
      </c>
      <c r="Z1281" cm="1">
        <f t="array" ref="Z1281">LOOKUP(
    2,
    1/($A:$A=$A1281),
    $C:$C
)</f>
        <v>418.55</v>
      </c>
      <c r="AA1281" t="str">
        <f t="shared" si="397"/>
        <v/>
      </c>
      <c r="AB1281" t="str">
        <f t="shared" si="398"/>
        <v/>
      </c>
    </row>
    <row r="1282" spans="1:28" x14ac:dyDescent="0.3">
      <c r="A1282" s="2">
        <v>45889</v>
      </c>
      <c r="B1282" s="1">
        <v>0.50694444444444442</v>
      </c>
      <c r="C1282">
        <v>418.85</v>
      </c>
      <c r="D1282">
        <v>418.45</v>
      </c>
      <c r="E1282">
        <v>56564</v>
      </c>
      <c r="F1282" t="b">
        <f t="shared" si="380"/>
        <v>0</v>
      </c>
      <c r="G1282" t="str">
        <f t="shared" si="381"/>
        <v/>
      </c>
      <c r="H1282" t="str">
        <f t="shared" si="382"/>
        <v/>
      </c>
      <c r="I1282">
        <f t="shared" si="383"/>
        <v>420.45</v>
      </c>
      <c r="J1282">
        <f t="shared" si="384"/>
        <v>420</v>
      </c>
      <c r="K1282">
        <f t="shared" si="385"/>
        <v>1</v>
      </c>
      <c r="L1282" t="str">
        <f>IF(
    AND(
        K1282=1,
        COUNTIFS($A$2:A1282,A1282,$K$2:K1282,1)=1
    ),
    "ENTRY",
    ""
)</f>
        <v/>
      </c>
      <c r="M1282" t="str">
        <f t="shared" si="386"/>
        <v/>
      </c>
      <c r="N1282" t="str">
        <f t="shared" si="387"/>
        <v/>
      </c>
      <c r="O1282" t="str">
        <f t="shared" si="388"/>
        <v/>
      </c>
      <c r="P1282" t="str">
        <f t="shared" si="389"/>
        <v/>
      </c>
      <c r="Q1282" t="str">
        <f t="shared" si="390"/>
        <v/>
      </c>
      <c r="R1282" t="str">
        <f t="shared" si="391"/>
        <v/>
      </c>
      <c r="S1282" t="str">
        <f t="shared" si="399"/>
        <v/>
      </c>
      <c r="U1282" t="str">
        <f t="shared" si="392"/>
        <v/>
      </c>
      <c r="V1282" t="str">
        <f t="shared" si="393"/>
        <v/>
      </c>
      <c r="W1282" t="str">
        <f t="shared" si="394"/>
        <v/>
      </c>
      <c r="X1282" t="str">
        <f t="shared" si="395"/>
        <v/>
      </c>
      <c r="Y1282" t="str">
        <f t="shared" si="396"/>
        <v/>
      </c>
      <c r="Z1282" cm="1">
        <f t="array" ref="Z1282">LOOKUP(
    2,
    1/($A:$A=$A1282),
    $C:$C
)</f>
        <v>418.55</v>
      </c>
      <c r="AA1282" t="str">
        <f t="shared" si="397"/>
        <v/>
      </c>
      <c r="AB1282" t="str">
        <f t="shared" si="398"/>
        <v/>
      </c>
    </row>
    <row r="1283" spans="1:28" x14ac:dyDescent="0.3">
      <c r="A1283" s="2">
        <v>45889</v>
      </c>
      <c r="B1283" s="1">
        <v>0.51041666666666663</v>
      </c>
      <c r="C1283">
        <v>419.15</v>
      </c>
      <c r="D1283">
        <v>418.33</v>
      </c>
      <c r="E1283">
        <v>78689</v>
      </c>
      <c r="F1283" t="b">
        <f t="shared" ref="F1283:F1346" si="400">B1283=TIME(10,0,0)</f>
        <v>0</v>
      </c>
      <c r="G1283" t="str">
        <f t="shared" ref="G1283:G1346" si="401">IF(F1283,C1283,"")</f>
        <v/>
      </c>
      <c r="H1283" t="str">
        <f t="shared" ref="H1283:H1346" si="402">IF(F1283,D1283,"")</f>
        <v/>
      </c>
      <c r="I1283">
        <f t="shared" ref="I1283:I1346" si="403">IF(G1283&lt;&gt;"",G1283,I1282)</f>
        <v>420.45</v>
      </c>
      <c r="J1283">
        <f t="shared" ref="J1283:J1346" si="404">IF(H1283&lt;&gt;"",H1283,J1282)</f>
        <v>420</v>
      </c>
      <c r="K1283">
        <f t="shared" ref="K1283:K1346" si="405">IF(
    AND(
        A1283=A1282,
        B1283&gt;TIME(10,0,0),
        OR(C1283&gt;=I1283, D1283&lt;=J1283)
    ),
    1,
    0
)</f>
        <v>1</v>
      </c>
      <c r="L1283" t="str">
        <f>IF(
    AND(
        K1283=1,
        COUNTIFS($A$2:A1283,A1283,$K$2:K1283,1)=1
    ),
    "ENTRY",
    ""
)</f>
        <v/>
      </c>
      <c r="M1283" t="str">
        <f t="shared" ref="M1283:M1346" si="406">IF(L1283="","",IF(C1283&gt;=I1283,"LONG","SHORT"))</f>
        <v/>
      </c>
      <c r="N1283" t="str">
        <f t="shared" ref="N1283:N1346" si="407">IF(M1283="","",IF(M1283="LONG",I1283,J1283))</f>
        <v/>
      </c>
      <c r="O1283" t="str">
        <f t="shared" ref="O1283:O1346" si="408">IF(M1283="","",IF(M1283="LONG",J1283,I1283))</f>
        <v/>
      </c>
      <c r="P1283" t="str">
        <f t="shared" ref="P1283:P1346" si="409">IF(M1283="","",ABS(N1283-O1283))</f>
        <v/>
      </c>
      <c r="Q1283" t="str">
        <f t="shared" ref="Q1283:Q1346" si="410">IF(M1283="","",INT(500/P1283))</f>
        <v/>
      </c>
      <c r="R1283" t="str">
        <f t="shared" ref="R1283:R1346" si="411">IF(M1283="","",Q1283*P1283)</f>
        <v/>
      </c>
      <c r="S1283" t="str">
        <f t="shared" si="399"/>
        <v/>
      </c>
      <c r="U1283" t="str">
        <f t="shared" ref="U1283:U1346" si="412">IF(M1283="","",IF(M1283="LONG",N1283+3*P1283,N1283-3*P1283))</f>
        <v/>
      </c>
      <c r="V1283" t="str">
        <f t="shared" ref="V1283:V1346" si="413">IF(
    M1283="",
    "",
    IF(
        IF(
            M1283="LONG",
            _xlfn.MAXIFS($C:$C,$A:$A,$A1283,$B:$B,"&gt;"&amp;$B1283) &gt;= $S1283,
            _xlfn.MINIFS($D:$D,$A:$A,$A1283,$B:$B,"&gt;"&amp;$B1283) &lt;= $S1283
        ),
        "YES",
        "NO"
    )
)</f>
        <v/>
      </c>
      <c r="W1283" t="str">
        <f t="shared" ref="W1283:W1346" si="414">IF(
    M1283="",
    "",
    IF(
        IF(
            M1283="LONG",
            _xlfn.MAXIFS($C:$C,$A:$A,$A1283,$B:$B,"&gt;"&amp;$B1283) &gt;= $U1283,
            _xlfn.MINIFS($D:$D,$A:$A,$A1283,$B:$B,"&gt;"&amp;$B1283) &lt;= $U1283
        ),
        "YES",
        "NO"
    )
)</f>
        <v/>
      </c>
      <c r="X1283" t="str">
        <f t="shared" ref="X1283:X1346" si="415">IF(
    M1283="",
    "",
    IF(
        M1283="LONG",
        (_xlfn.MAXIFS($C:$C,$A:$A,$A1283,$B:$B,"&gt;"&amp;$B1283) - $N1283) / $P1283,
        ($N1283 - _xlfn.MINIFS($D:$D,$A:$A,$A1283,$B:$B,"&gt;"&amp;$B1283)) / $P1283
    )
)</f>
        <v/>
      </c>
      <c r="Y1283" t="str">
        <f t="shared" ref="Y1283:Y1346" si="416">IF(
    M1283="",
    "",
    IF(
        IF(
            M1283="LONG",
            _xlfn.MINIFS($D:$D,$A:$A,$A1283,$B:$B,"&gt;"&amp;$B1283) &lt;= $O1283,
            _xlfn.MAXIFS($C:$C,$A:$A,$A1283,$B:$B,"&gt;"&amp;$B1283) &gt;= $O1283
        ),
        "YES",
        "NO"
    )
)</f>
        <v/>
      </c>
      <c r="Z1283" cm="1">
        <f t="array" ref="Z1283">LOOKUP(
    2,
    1/($A:$A=$A1283),
    $C:$C
)</f>
        <v>418.55</v>
      </c>
      <c r="AA1283" t="str">
        <f t="shared" ref="AA1283:AA1346" si="417">IF(
    M1283="",
    "",
    IF(
        Y1283="YES",
        O1283,
        Z1283
    )
)</f>
        <v/>
      </c>
      <c r="AB1283" t="str">
        <f t="shared" ref="AB1283:AB1346" si="418">IF(
    M1283="",
    "",IF(Y1283="YES",-500,
    IF(
        M1283="LONG",
        (U1283 - N1283) * Q1283,
        (N1283 - U1283) * Q1283
    )
))</f>
        <v/>
      </c>
    </row>
    <row r="1284" spans="1:28" x14ac:dyDescent="0.3">
      <c r="A1284" s="2">
        <v>45889</v>
      </c>
      <c r="B1284" s="1">
        <v>0.51388888888888884</v>
      </c>
      <c r="C1284">
        <v>419.45</v>
      </c>
      <c r="D1284">
        <v>418.82</v>
      </c>
      <c r="E1284">
        <v>122409</v>
      </c>
      <c r="F1284" t="b">
        <f t="shared" si="400"/>
        <v>0</v>
      </c>
      <c r="G1284" t="str">
        <f t="shared" si="401"/>
        <v/>
      </c>
      <c r="H1284" t="str">
        <f t="shared" si="402"/>
        <v/>
      </c>
      <c r="I1284">
        <f t="shared" si="403"/>
        <v>420.45</v>
      </c>
      <c r="J1284">
        <f t="shared" si="404"/>
        <v>420</v>
      </c>
      <c r="K1284">
        <f t="shared" si="405"/>
        <v>1</v>
      </c>
      <c r="L1284" t="str">
        <f>IF(
    AND(
        K1284=1,
        COUNTIFS($A$2:A1284,A1284,$K$2:K1284,1)=1
    ),
    "ENTRY",
    ""
)</f>
        <v/>
      </c>
      <c r="M1284" t="str">
        <f t="shared" si="406"/>
        <v/>
      </c>
      <c r="N1284" t="str">
        <f t="shared" si="407"/>
        <v/>
      </c>
      <c r="O1284" t="str">
        <f t="shared" si="408"/>
        <v/>
      </c>
      <c r="P1284" t="str">
        <f t="shared" si="409"/>
        <v/>
      </c>
      <c r="Q1284" t="str">
        <f t="shared" si="410"/>
        <v/>
      </c>
      <c r="R1284" t="str">
        <f t="shared" si="411"/>
        <v/>
      </c>
      <c r="S1284" t="str">
        <f t="shared" ref="S1284:S1347" si="419">IF(M1284="","",IF(M1284="LONG",N1284+(1.5*P1284),N1284-(1.5*P1284)))</f>
        <v/>
      </c>
      <c r="U1284" t="str">
        <f t="shared" si="412"/>
        <v/>
      </c>
      <c r="V1284" t="str">
        <f t="shared" si="413"/>
        <v/>
      </c>
      <c r="W1284" t="str">
        <f t="shared" si="414"/>
        <v/>
      </c>
      <c r="X1284" t="str">
        <f t="shared" si="415"/>
        <v/>
      </c>
      <c r="Y1284" t="str">
        <f t="shared" si="416"/>
        <v/>
      </c>
      <c r="Z1284" cm="1">
        <f t="array" ref="Z1284">LOOKUP(
    2,
    1/($A:$A=$A1284),
    $C:$C
)</f>
        <v>418.55</v>
      </c>
      <c r="AA1284" t="str">
        <f t="shared" si="417"/>
        <v/>
      </c>
      <c r="AB1284" t="str">
        <f t="shared" si="418"/>
        <v/>
      </c>
    </row>
    <row r="1285" spans="1:28" x14ac:dyDescent="0.3">
      <c r="A1285" s="2">
        <v>45889</v>
      </c>
      <c r="B1285" s="1">
        <v>0.51736111111111116</v>
      </c>
      <c r="C1285">
        <v>419.21</v>
      </c>
      <c r="D1285">
        <v>418.73</v>
      </c>
      <c r="E1285">
        <v>84896</v>
      </c>
      <c r="F1285" t="b">
        <f t="shared" si="400"/>
        <v>0</v>
      </c>
      <c r="G1285" t="str">
        <f t="shared" si="401"/>
        <v/>
      </c>
      <c r="H1285" t="str">
        <f t="shared" si="402"/>
        <v/>
      </c>
      <c r="I1285">
        <f t="shared" si="403"/>
        <v>420.45</v>
      </c>
      <c r="J1285">
        <f t="shared" si="404"/>
        <v>420</v>
      </c>
      <c r="K1285">
        <f t="shared" si="405"/>
        <v>1</v>
      </c>
      <c r="L1285" t="str">
        <f>IF(
    AND(
        K1285=1,
        COUNTIFS($A$2:A1285,A1285,$K$2:K1285,1)=1
    ),
    "ENTRY",
    ""
)</f>
        <v/>
      </c>
      <c r="M1285" t="str">
        <f t="shared" si="406"/>
        <v/>
      </c>
      <c r="N1285" t="str">
        <f t="shared" si="407"/>
        <v/>
      </c>
      <c r="O1285" t="str">
        <f t="shared" si="408"/>
        <v/>
      </c>
      <c r="P1285" t="str">
        <f t="shared" si="409"/>
        <v/>
      </c>
      <c r="Q1285" t="str">
        <f t="shared" si="410"/>
        <v/>
      </c>
      <c r="R1285" t="str">
        <f t="shared" si="411"/>
        <v/>
      </c>
      <c r="S1285" t="str">
        <f t="shared" si="419"/>
        <v/>
      </c>
      <c r="U1285" t="str">
        <f t="shared" si="412"/>
        <v/>
      </c>
      <c r="V1285" t="str">
        <f t="shared" si="413"/>
        <v/>
      </c>
      <c r="W1285" t="str">
        <f t="shared" si="414"/>
        <v/>
      </c>
      <c r="X1285" t="str">
        <f t="shared" si="415"/>
        <v/>
      </c>
      <c r="Y1285" t="str">
        <f t="shared" si="416"/>
        <v/>
      </c>
      <c r="Z1285" cm="1">
        <f t="array" ref="Z1285">LOOKUP(
    2,
    1/($A:$A=$A1285),
    $C:$C
)</f>
        <v>418.55</v>
      </c>
      <c r="AA1285" t="str">
        <f t="shared" si="417"/>
        <v/>
      </c>
      <c r="AB1285" t="str">
        <f t="shared" si="418"/>
        <v/>
      </c>
    </row>
    <row r="1286" spans="1:28" x14ac:dyDescent="0.3">
      <c r="A1286" s="2">
        <v>45889</v>
      </c>
      <c r="B1286" s="1">
        <v>0.52083333333333337</v>
      </c>
      <c r="C1286">
        <v>419.18</v>
      </c>
      <c r="D1286">
        <v>418.7</v>
      </c>
      <c r="E1286">
        <v>60116</v>
      </c>
      <c r="F1286" t="b">
        <f t="shared" si="400"/>
        <v>0</v>
      </c>
      <c r="G1286" t="str">
        <f t="shared" si="401"/>
        <v/>
      </c>
      <c r="H1286" t="str">
        <f t="shared" si="402"/>
        <v/>
      </c>
      <c r="I1286">
        <f t="shared" si="403"/>
        <v>420.45</v>
      </c>
      <c r="J1286">
        <f t="shared" si="404"/>
        <v>420</v>
      </c>
      <c r="K1286">
        <f t="shared" si="405"/>
        <v>1</v>
      </c>
      <c r="L1286" t="str">
        <f>IF(
    AND(
        K1286=1,
        COUNTIFS($A$2:A1286,A1286,$K$2:K1286,1)=1
    ),
    "ENTRY",
    ""
)</f>
        <v/>
      </c>
      <c r="M1286" t="str">
        <f t="shared" si="406"/>
        <v/>
      </c>
      <c r="N1286" t="str">
        <f t="shared" si="407"/>
        <v/>
      </c>
      <c r="O1286" t="str">
        <f t="shared" si="408"/>
        <v/>
      </c>
      <c r="P1286" t="str">
        <f t="shared" si="409"/>
        <v/>
      </c>
      <c r="Q1286" t="str">
        <f t="shared" si="410"/>
        <v/>
      </c>
      <c r="R1286" t="str">
        <f t="shared" si="411"/>
        <v/>
      </c>
      <c r="S1286" t="str">
        <f t="shared" si="419"/>
        <v/>
      </c>
      <c r="U1286" t="str">
        <f t="shared" si="412"/>
        <v/>
      </c>
      <c r="V1286" t="str">
        <f t="shared" si="413"/>
        <v/>
      </c>
      <c r="W1286" t="str">
        <f t="shared" si="414"/>
        <v/>
      </c>
      <c r="X1286" t="str">
        <f t="shared" si="415"/>
        <v/>
      </c>
      <c r="Y1286" t="str">
        <f t="shared" si="416"/>
        <v/>
      </c>
      <c r="Z1286" cm="1">
        <f t="array" ref="Z1286">LOOKUP(
    2,
    1/($A:$A=$A1286),
    $C:$C
)</f>
        <v>418.55</v>
      </c>
      <c r="AA1286" t="str">
        <f t="shared" si="417"/>
        <v/>
      </c>
      <c r="AB1286" t="str">
        <f t="shared" si="418"/>
        <v/>
      </c>
    </row>
    <row r="1287" spans="1:28" x14ac:dyDescent="0.3">
      <c r="A1287" s="2">
        <v>45889</v>
      </c>
      <c r="B1287" s="1">
        <v>0.52430555555555558</v>
      </c>
      <c r="C1287">
        <v>419</v>
      </c>
      <c r="D1287">
        <v>418.52</v>
      </c>
      <c r="E1287">
        <v>65184</v>
      </c>
      <c r="F1287" t="b">
        <f t="shared" si="400"/>
        <v>0</v>
      </c>
      <c r="G1287" t="str">
        <f t="shared" si="401"/>
        <v/>
      </c>
      <c r="H1287" t="str">
        <f t="shared" si="402"/>
        <v/>
      </c>
      <c r="I1287">
        <f t="shared" si="403"/>
        <v>420.45</v>
      </c>
      <c r="J1287">
        <f t="shared" si="404"/>
        <v>420</v>
      </c>
      <c r="K1287">
        <f t="shared" si="405"/>
        <v>1</v>
      </c>
      <c r="L1287" t="str">
        <f>IF(
    AND(
        K1287=1,
        COUNTIFS($A$2:A1287,A1287,$K$2:K1287,1)=1
    ),
    "ENTRY",
    ""
)</f>
        <v/>
      </c>
      <c r="M1287" t="str">
        <f t="shared" si="406"/>
        <v/>
      </c>
      <c r="N1287" t="str">
        <f t="shared" si="407"/>
        <v/>
      </c>
      <c r="O1287" t="str">
        <f t="shared" si="408"/>
        <v/>
      </c>
      <c r="P1287" t="str">
        <f t="shared" si="409"/>
        <v/>
      </c>
      <c r="Q1287" t="str">
        <f t="shared" si="410"/>
        <v/>
      </c>
      <c r="R1287" t="str">
        <f t="shared" si="411"/>
        <v/>
      </c>
      <c r="S1287" t="str">
        <f t="shared" si="419"/>
        <v/>
      </c>
      <c r="U1287" t="str">
        <f t="shared" si="412"/>
        <v/>
      </c>
      <c r="V1287" t="str">
        <f t="shared" si="413"/>
        <v/>
      </c>
      <c r="W1287" t="str">
        <f t="shared" si="414"/>
        <v/>
      </c>
      <c r="X1287" t="str">
        <f t="shared" si="415"/>
        <v/>
      </c>
      <c r="Y1287" t="str">
        <f t="shared" si="416"/>
        <v/>
      </c>
      <c r="Z1287" cm="1">
        <f t="array" ref="Z1287">LOOKUP(
    2,
    1/($A:$A=$A1287),
    $C:$C
)</f>
        <v>418.55</v>
      </c>
      <c r="AA1287" t="str">
        <f t="shared" si="417"/>
        <v/>
      </c>
      <c r="AB1287" t="str">
        <f t="shared" si="418"/>
        <v/>
      </c>
    </row>
    <row r="1288" spans="1:28" x14ac:dyDescent="0.3">
      <c r="A1288" s="2">
        <v>45889</v>
      </c>
      <c r="B1288" s="1">
        <v>0.52777777777777779</v>
      </c>
      <c r="C1288">
        <v>419.21</v>
      </c>
      <c r="D1288">
        <v>418.39</v>
      </c>
      <c r="E1288">
        <v>151737</v>
      </c>
      <c r="F1288" t="b">
        <f t="shared" si="400"/>
        <v>0</v>
      </c>
      <c r="G1288" t="str">
        <f t="shared" si="401"/>
        <v/>
      </c>
      <c r="H1288" t="str">
        <f t="shared" si="402"/>
        <v/>
      </c>
      <c r="I1288">
        <f t="shared" si="403"/>
        <v>420.45</v>
      </c>
      <c r="J1288">
        <f t="shared" si="404"/>
        <v>420</v>
      </c>
      <c r="K1288">
        <f t="shared" si="405"/>
        <v>1</v>
      </c>
      <c r="L1288" t="str">
        <f>IF(
    AND(
        K1288=1,
        COUNTIFS($A$2:A1288,A1288,$K$2:K1288,1)=1
    ),
    "ENTRY",
    ""
)</f>
        <v/>
      </c>
      <c r="M1288" t="str">
        <f t="shared" si="406"/>
        <v/>
      </c>
      <c r="N1288" t="str">
        <f t="shared" si="407"/>
        <v/>
      </c>
      <c r="O1288" t="str">
        <f t="shared" si="408"/>
        <v/>
      </c>
      <c r="P1288" t="str">
        <f t="shared" si="409"/>
        <v/>
      </c>
      <c r="Q1288" t="str">
        <f t="shared" si="410"/>
        <v/>
      </c>
      <c r="R1288" t="str">
        <f t="shared" si="411"/>
        <v/>
      </c>
      <c r="S1288" t="str">
        <f t="shared" si="419"/>
        <v/>
      </c>
      <c r="U1288" t="str">
        <f t="shared" si="412"/>
        <v/>
      </c>
      <c r="V1288" t="str">
        <f t="shared" si="413"/>
        <v/>
      </c>
      <c r="W1288" t="str">
        <f t="shared" si="414"/>
        <v/>
      </c>
      <c r="X1288" t="str">
        <f t="shared" si="415"/>
        <v/>
      </c>
      <c r="Y1288" t="str">
        <f t="shared" si="416"/>
        <v/>
      </c>
      <c r="Z1288" cm="1">
        <f t="array" ref="Z1288">LOOKUP(
    2,
    1/($A:$A=$A1288),
    $C:$C
)</f>
        <v>418.55</v>
      </c>
      <c r="AA1288" t="str">
        <f t="shared" si="417"/>
        <v/>
      </c>
      <c r="AB1288" t="str">
        <f t="shared" si="418"/>
        <v/>
      </c>
    </row>
    <row r="1289" spans="1:28" x14ac:dyDescent="0.3">
      <c r="A1289" s="2">
        <v>45889</v>
      </c>
      <c r="B1289" s="1">
        <v>0.53125</v>
      </c>
      <c r="C1289">
        <v>418.48</v>
      </c>
      <c r="D1289">
        <v>418.18</v>
      </c>
      <c r="E1289">
        <v>82258</v>
      </c>
      <c r="F1289" t="b">
        <f t="shared" si="400"/>
        <v>0</v>
      </c>
      <c r="G1289" t="str">
        <f t="shared" si="401"/>
        <v/>
      </c>
      <c r="H1289" t="str">
        <f t="shared" si="402"/>
        <v/>
      </c>
      <c r="I1289">
        <f t="shared" si="403"/>
        <v>420.45</v>
      </c>
      <c r="J1289">
        <f t="shared" si="404"/>
        <v>420</v>
      </c>
      <c r="K1289">
        <f t="shared" si="405"/>
        <v>1</v>
      </c>
      <c r="L1289" t="str">
        <f>IF(
    AND(
        K1289=1,
        COUNTIFS($A$2:A1289,A1289,$K$2:K1289,1)=1
    ),
    "ENTRY",
    ""
)</f>
        <v/>
      </c>
      <c r="M1289" t="str">
        <f t="shared" si="406"/>
        <v/>
      </c>
      <c r="N1289" t="str">
        <f t="shared" si="407"/>
        <v/>
      </c>
      <c r="O1289" t="str">
        <f t="shared" si="408"/>
        <v/>
      </c>
      <c r="P1289" t="str">
        <f t="shared" si="409"/>
        <v/>
      </c>
      <c r="Q1289" t="str">
        <f t="shared" si="410"/>
        <v/>
      </c>
      <c r="R1289" t="str">
        <f t="shared" si="411"/>
        <v/>
      </c>
      <c r="S1289" t="str">
        <f t="shared" si="419"/>
        <v/>
      </c>
      <c r="U1289" t="str">
        <f t="shared" si="412"/>
        <v/>
      </c>
      <c r="V1289" t="str">
        <f t="shared" si="413"/>
        <v/>
      </c>
      <c r="W1289" t="str">
        <f t="shared" si="414"/>
        <v/>
      </c>
      <c r="X1289" t="str">
        <f t="shared" si="415"/>
        <v/>
      </c>
      <c r="Y1289" t="str">
        <f t="shared" si="416"/>
        <v/>
      </c>
      <c r="Z1289" cm="1">
        <f t="array" ref="Z1289">LOOKUP(
    2,
    1/($A:$A=$A1289),
    $C:$C
)</f>
        <v>418.55</v>
      </c>
      <c r="AA1289" t="str">
        <f t="shared" si="417"/>
        <v/>
      </c>
      <c r="AB1289" t="str">
        <f t="shared" si="418"/>
        <v/>
      </c>
    </row>
    <row r="1290" spans="1:28" x14ac:dyDescent="0.3">
      <c r="A1290" s="2">
        <v>45889</v>
      </c>
      <c r="B1290" s="1">
        <v>0.53472222222222221</v>
      </c>
      <c r="C1290">
        <v>418.79</v>
      </c>
      <c r="D1290">
        <v>418.27</v>
      </c>
      <c r="E1290">
        <v>71406</v>
      </c>
      <c r="F1290" t="b">
        <f t="shared" si="400"/>
        <v>0</v>
      </c>
      <c r="G1290" t="str">
        <f t="shared" si="401"/>
        <v/>
      </c>
      <c r="H1290" t="str">
        <f t="shared" si="402"/>
        <v/>
      </c>
      <c r="I1290">
        <f t="shared" si="403"/>
        <v>420.45</v>
      </c>
      <c r="J1290">
        <f t="shared" si="404"/>
        <v>420</v>
      </c>
      <c r="K1290">
        <f t="shared" si="405"/>
        <v>1</v>
      </c>
      <c r="L1290" t="str">
        <f>IF(
    AND(
        K1290=1,
        COUNTIFS($A$2:A1290,A1290,$K$2:K1290,1)=1
    ),
    "ENTRY",
    ""
)</f>
        <v/>
      </c>
      <c r="M1290" t="str">
        <f t="shared" si="406"/>
        <v/>
      </c>
      <c r="N1290" t="str">
        <f t="shared" si="407"/>
        <v/>
      </c>
      <c r="O1290" t="str">
        <f t="shared" si="408"/>
        <v/>
      </c>
      <c r="P1290" t="str">
        <f t="shared" si="409"/>
        <v/>
      </c>
      <c r="Q1290" t="str">
        <f t="shared" si="410"/>
        <v/>
      </c>
      <c r="R1290" t="str">
        <f t="shared" si="411"/>
        <v/>
      </c>
      <c r="S1290" t="str">
        <f t="shared" si="419"/>
        <v/>
      </c>
      <c r="U1290" t="str">
        <f t="shared" si="412"/>
        <v/>
      </c>
      <c r="V1290" t="str">
        <f t="shared" si="413"/>
        <v/>
      </c>
      <c r="W1290" t="str">
        <f t="shared" si="414"/>
        <v/>
      </c>
      <c r="X1290" t="str">
        <f t="shared" si="415"/>
        <v/>
      </c>
      <c r="Y1290" t="str">
        <f t="shared" si="416"/>
        <v/>
      </c>
      <c r="Z1290" cm="1">
        <f t="array" ref="Z1290">LOOKUP(
    2,
    1/($A:$A=$A1290),
    $C:$C
)</f>
        <v>418.55</v>
      </c>
      <c r="AA1290" t="str">
        <f t="shared" si="417"/>
        <v/>
      </c>
      <c r="AB1290" t="str">
        <f t="shared" si="418"/>
        <v/>
      </c>
    </row>
    <row r="1291" spans="1:28" x14ac:dyDescent="0.3">
      <c r="A1291" s="2">
        <v>45889</v>
      </c>
      <c r="B1291" s="1">
        <v>0.53819444444444442</v>
      </c>
      <c r="C1291">
        <v>418.76</v>
      </c>
      <c r="D1291">
        <v>418.24</v>
      </c>
      <c r="E1291">
        <v>73488</v>
      </c>
      <c r="F1291" t="b">
        <f t="shared" si="400"/>
        <v>0</v>
      </c>
      <c r="G1291" t="str">
        <f t="shared" si="401"/>
        <v/>
      </c>
      <c r="H1291" t="str">
        <f t="shared" si="402"/>
        <v/>
      </c>
      <c r="I1291">
        <f t="shared" si="403"/>
        <v>420.45</v>
      </c>
      <c r="J1291">
        <f t="shared" si="404"/>
        <v>420</v>
      </c>
      <c r="K1291">
        <f t="shared" si="405"/>
        <v>1</v>
      </c>
      <c r="L1291" t="str">
        <f>IF(
    AND(
        K1291=1,
        COUNTIFS($A$2:A1291,A1291,$K$2:K1291,1)=1
    ),
    "ENTRY",
    ""
)</f>
        <v/>
      </c>
      <c r="M1291" t="str">
        <f t="shared" si="406"/>
        <v/>
      </c>
      <c r="N1291" t="str">
        <f t="shared" si="407"/>
        <v/>
      </c>
      <c r="O1291" t="str">
        <f t="shared" si="408"/>
        <v/>
      </c>
      <c r="P1291" t="str">
        <f t="shared" si="409"/>
        <v/>
      </c>
      <c r="Q1291" t="str">
        <f t="shared" si="410"/>
        <v/>
      </c>
      <c r="R1291" t="str">
        <f t="shared" si="411"/>
        <v/>
      </c>
      <c r="S1291" t="str">
        <f t="shared" si="419"/>
        <v/>
      </c>
      <c r="U1291" t="str">
        <f t="shared" si="412"/>
        <v/>
      </c>
      <c r="V1291" t="str">
        <f t="shared" si="413"/>
        <v/>
      </c>
      <c r="W1291" t="str">
        <f t="shared" si="414"/>
        <v/>
      </c>
      <c r="X1291" t="str">
        <f t="shared" si="415"/>
        <v/>
      </c>
      <c r="Y1291" t="str">
        <f t="shared" si="416"/>
        <v/>
      </c>
      <c r="Z1291" cm="1">
        <f t="array" ref="Z1291">LOOKUP(
    2,
    1/($A:$A=$A1291),
    $C:$C
)</f>
        <v>418.55</v>
      </c>
      <c r="AA1291" t="str">
        <f t="shared" si="417"/>
        <v/>
      </c>
      <c r="AB1291" t="str">
        <f t="shared" si="418"/>
        <v/>
      </c>
    </row>
    <row r="1292" spans="1:28" x14ac:dyDescent="0.3">
      <c r="A1292" s="2">
        <v>45889</v>
      </c>
      <c r="B1292" s="1">
        <v>0.54166666666666663</v>
      </c>
      <c r="C1292">
        <v>419.12</v>
      </c>
      <c r="D1292">
        <v>418.45</v>
      </c>
      <c r="E1292">
        <v>81894</v>
      </c>
      <c r="F1292" t="b">
        <f t="shared" si="400"/>
        <v>0</v>
      </c>
      <c r="G1292" t="str">
        <f t="shared" si="401"/>
        <v/>
      </c>
      <c r="H1292" t="str">
        <f t="shared" si="402"/>
        <v/>
      </c>
      <c r="I1292">
        <f t="shared" si="403"/>
        <v>420.45</v>
      </c>
      <c r="J1292">
        <f t="shared" si="404"/>
        <v>420</v>
      </c>
      <c r="K1292">
        <f t="shared" si="405"/>
        <v>1</v>
      </c>
      <c r="L1292" t="str">
        <f>IF(
    AND(
        K1292=1,
        COUNTIFS($A$2:A1292,A1292,$K$2:K1292,1)=1
    ),
    "ENTRY",
    ""
)</f>
        <v/>
      </c>
      <c r="M1292" t="str">
        <f t="shared" si="406"/>
        <v/>
      </c>
      <c r="N1292" t="str">
        <f t="shared" si="407"/>
        <v/>
      </c>
      <c r="O1292" t="str">
        <f t="shared" si="408"/>
        <v/>
      </c>
      <c r="P1292" t="str">
        <f t="shared" si="409"/>
        <v/>
      </c>
      <c r="Q1292" t="str">
        <f t="shared" si="410"/>
        <v/>
      </c>
      <c r="R1292" t="str">
        <f t="shared" si="411"/>
        <v/>
      </c>
      <c r="S1292" t="str">
        <f t="shared" si="419"/>
        <v/>
      </c>
      <c r="U1292" t="str">
        <f t="shared" si="412"/>
        <v/>
      </c>
      <c r="V1292" t="str">
        <f t="shared" si="413"/>
        <v/>
      </c>
      <c r="W1292" t="str">
        <f t="shared" si="414"/>
        <v/>
      </c>
      <c r="X1292" t="str">
        <f t="shared" si="415"/>
        <v/>
      </c>
      <c r="Y1292" t="str">
        <f t="shared" si="416"/>
        <v/>
      </c>
      <c r="Z1292" cm="1">
        <f t="array" ref="Z1292">LOOKUP(
    2,
    1/($A:$A=$A1292),
    $C:$C
)</f>
        <v>418.55</v>
      </c>
      <c r="AA1292" t="str">
        <f t="shared" si="417"/>
        <v/>
      </c>
      <c r="AB1292" t="str">
        <f t="shared" si="418"/>
        <v/>
      </c>
    </row>
    <row r="1293" spans="1:28" x14ac:dyDescent="0.3">
      <c r="A1293" s="2">
        <v>45889</v>
      </c>
      <c r="B1293" s="1">
        <v>0.54513888888888884</v>
      </c>
      <c r="C1293">
        <v>419.27</v>
      </c>
      <c r="D1293">
        <v>418.88</v>
      </c>
      <c r="E1293">
        <v>131911</v>
      </c>
      <c r="F1293" t="b">
        <f t="shared" si="400"/>
        <v>0</v>
      </c>
      <c r="G1293" t="str">
        <f t="shared" si="401"/>
        <v/>
      </c>
      <c r="H1293" t="str">
        <f t="shared" si="402"/>
        <v/>
      </c>
      <c r="I1293">
        <f t="shared" si="403"/>
        <v>420.45</v>
      </c>
      <c r="J1293">
        <f t="shared" si="404"/>
        <v>420</v>
      </c>
      <c r="K1293">
        <f t="shared" si="405"/>
        <v>1</v>
      </c>
      <c r="L1293" t="str">
        <f>IF(
    AND(
        K1293=1,
        COUNTIFS($A$2:A1293,A1293,$K$2:K1293,1)=1
    ),
    "ENTRY",
    ""
)</f>
        <v/>
      </c>
      <c r="M1293" t="str">
        <f t="shared" si="406"/>
        <v/>
      </c>
      <c r="N1293" t="str">
        <f t="shared" si="407"/>
        <v/>
      </c>
      <c r="O1293" t="str">
        <f t="shared" si="408"/>
        <v/>
      </c>
      <c r="P1293" t="str">
        <f t="shared" si="409"/>
        <v/>
      </c>
      <c r="Q1293" t="str">
        <f t="shared" si="410"/>
        <v/>
      </c>
      <c r="R1293" t="str">
        <f t="shared" si="411"/>
        <v/>
      </c>
      <c r="S1293" t="str">
        <f t="shared" si="419"/>
        <v/>
      </c>
      <c r="U1293" t="str">
        <f t="shared" si="412"/>
        <v/>
      </c>
      <c r="V1293" t="str">
        <f t="shared" si="413"/>
        <v/>
      </c>
      <c r="W1293" t="str">
        <f t="shared" si="414"/>
        <v/>
      </c>
      <c r="X1293" t="str">
        <f t="shared" si="415"/>
        <v/>
      </c>
      <c r="Y1293" t="str">
        <f t="shared" si="416"/>
        <v/>
      </c>
      <c r="Z1293" cm="1">
        <f t="array" ref="Z1293">LOOKUP(
    2,
    1/($A:$A=$A1293),
    $C:$C
)</f>
        <v>418.55</v>
      </c>
      <c r="AA1293" t="str">
        <f t="shared" si="417"/>
        <v/>
      </c>
      <c r="AB1293" t="str">
        <f t="shared" si="418"/>
        <v/>
      </c>
    </row>
    <row r="1294" spans="1:28" x14ac:dyDescent="0.3">
      <c r="A1294" s="2">
        <v>45889</v>
      </c>
      <c r="B1294" s="1">
        <v>0.54861111111111116</v>
      </c>
      <c r="C1294">
        <v>419.15</v>
      </c>
      <c r="D1294">
        <v>418.42</v>
      </c>
      <c r="E1294">
        <v>98169</v>
      </c>
      <c r="F1294" t="b">
        <f t="shared" si="400"/>
        <v>0</v>
      </c>
      <c r="G1294" t="str">
        <f t="shared" si="401"/>
        <v/>
      </c>
      <c r="H1294" t="str">
        <f t="shared" si="402"/>
        <v/>
      </c>
      <c r="I1294">
        <f t="shared" si="403"/>
        <v>420.45</v>
      </c>
      <c r="J1294">
        <f t="shared" si="404"/>
        <v>420</v>
      </c>
      <c r="K1294">
        <f t="shared" si="405"/>
        <v>1</v>
      </c>
      <c r="L1294" t="str">
        <f>IF(
    AND(
        K1294=1,
        COUNTIFS($A$2:A1294,A1294,$K$2:K1294,1)=1
    ),
    "ENTRY",
    ""
)</f>
        <v/>
      </c>
      <c r="M1294" t="str">
        <f t="shared" si="406"/>
        <v/>
      </c>
      <c r="N1294" t="str">
        <f t="shared" si="407"/>
        <v/>
      </c>
      <c r="O1294" t="str">
        <f t="shared" si="408"/>
        <v/>
      </c>
      <c r="P1294" t="str">
        <f t="shared" si="409"/>
        <v/>
      </c>
      <c r="Q1294" t="str">
        <f t="shared" si="410"/>
        <v/>
      </c>
      <c r="R1294" t="str">
        <f t="shared" si="411"/>
        <v/>
      </c>
      <c r="S1294" t="str">
        <f t="shared" si="419"/>
        <v/>
      </c>
      <c r="U1294" t="str">
        <f t="shared" si="412"/>
        <v/>
      </c>
      <c r="V1294" t="str">
        <f t="shared" si="413"/>
        <v/>
      </c>
      <c r="W1294" t="str">
        <f t="shared" si="414"/>
        <v/>
      </c>
      <c r="X1294" t="str">
        <f t="shared" si="415"/>
        <v/>
      </c>
      <c r="Y1294" t="str">
        <f t="shared" si="416"/>
        <v/>
      </c>
      <c r="Z1294" cm="1">
        <f t="array" ref="Z1294">LOOKUP(
    2,
    1/($A:$A=$A1294),
    $C:$C
)</f>
        <v>418.55</v>
      </c>
      <c r="AA1294" t="str">
        <f t="shared" si="417"/>
        <v/>
      </c>
      <c r="AB1294" t="str">
        <f t="shared" si="418"/>
        <v/>
      </c>
    </row>
    <row r="1295" spans="1:28" x14ac:dyDescent="0.3">
      <c r="A1295" s="2">
        <v>45889</v>
      </c>
      <c r="B1295" s="1">
        <v>0.55208333333333337</v>
      </c>
      <c r="C1295">
        <v>419.33</v>
      </c>
      <c r="D1295">
        <v>418.55</v>
      </c>
      <c r="E1295">
        <v>90225</v>
      </c>
      <c r="F1295" t="b">
        <f t="shared" si="400"/>
        <v>0</v>
      </c>
      <c r="G1295" t="str">
        <f t="shared" si="401"/>
        <v/>
      </c>
      <c r="H1295" t="str">
        <f t="shared" si="402"/>
        <v/>
      </c>
      <c r="I1295">
        <f t="shared" si="403"/>
        <v>420.45</v>
      </c>
      <c r="J1295">
        <f t="shared" si="404"/>
        <v>420</v>
      </c>
      <c r="K1295">
        <f t="shared" si="405"/>
        <v>1</v>
      </c>
      <c r="L1295" t="str">
        <f>IF(
    AND(
        K1295=1,
        COUNTIFS($A$2:A1295,A1295,$K$2:K1295,1)=1
    ),
    "ENTRY",
    ""
)</f>
        <v/>
      </c>
      <c r="M1295" t="str">
        <f t="shared" si="406"/>
        <v/>
      </c>
      <c r="N1295" t="str">
        <f t="shared" si="407"/>
        <v/>
      </c>
      <c r="O1295" t="str">
        <f t="shared" si="408"/>
        <v/>
      </c>
      <c r="P1295" t="str">
        <f t="shared" si="409"/>
        <v/>
      </c>
      <c r="Q1295" t="str">
        <f t="shared" si="410"/>
        <v/>
      </c>
      <c r="R1295" t="str">
        <f t="shared" si="411"/>
        <v/>
      </c>
      <c r="S1295" t="str">
        <f t="shared" si="419"/>
        <v/>
      </c>
      <c r="U1295" t="str">
        <f t="shared" si="412"/>
        <v/>
      </c>
      <c r="V1295" t="str">
        <f t="shared" si="413"/>
        <v/>
      </c>
      <c r="W1295" t="str">
        <f t="shared" si="414"/>
        <v/>
      </c>
      <c r="X1295" t="str">
        <f t="shared" si="415"/>
        <v/>
      </c>
      <c r="Y1295" t="str">
        <f t="shared" si="416"/>
        <v/>
      </c>
      <c r="Z1295" cm="1">
        <f t="array" ref="Z1295">LOOKUP(
    2,
    1/($A:$A=$A1295),
    $C:$C
)</f>
        <v>418.55</v>
      </c>
      <c r="AA1295" t="str">
        <f t="shared" si="417"/>
        <v/>
      </c>
      <c r="AB1295" t="str">
        <f t="shared" si="418"/>
        <v/>
      </c>
    </row>
    <row r="1296" spans="1:28" x14ac:dyDescent="0.3">
      <c r="A1296" s="2">
        <v>45889</v>
      </c>
      <c r="B1296" s="1">
        <v>0.55555555555555558</v>
      </c>
      <c r="C1296">
        <v>419.33</v>
      </c>
      <c r="D1296">
        <v>418.67</v>
      </c>
      <c r="E1296">
        <v>126513</v>
      </c>
      <c r="F1296" t="b">
        <f t="shared" si="400"/>
        <v>0</v>
      </c>
      <c r="G1296" t="str">
        <f t="shared" si="401"/>
        <v/>
      </c>
      <c r="H1296" t="str">
        <f t="shared" si="402"/>
        <v/>
      </c>
      <c r="I1296">
        <f t="shared" si="403"/>
        <v>420.45</v>
      </c>
      <c r="J1296">
        <f t="shared" si="404"/>
        <v>420</v>
      </c>
      <c r="K1296">
        <f t="shared" si="405"/>
        <v>1</v>
      </c>
      <c r="L1296" t="str">
        <f>IF(
    AND(
        K1296=1,
        COUNTIFS($A$2:A1296,A1296,$K$2:K1296,1)=1
    ),
    "ENTRY",
    ""
)</f>
        <v/>
      </c>
      <c r="M1296" t="str">
        <f t="shared" si="406"/>
        <v/>
      </c>
      <c r="N1296" t="str">
        <f t="shared" si="407"/>
        <v/>
      </c>
      <c r="O1296" t="str">
        <f t="shared" si="408"/>
        <v/>
      </c>
      <c r="P1296" t="str">
        <f t="shared" si="409"/>
        <v/>
      </c>
      <c r="Q1296" t="str">
        <f t="shared" si="410"/>
        <v/>
      </c>
      <c r="R1296" t="str">
        <f t="shared" si="411"/>
        <v/>
      </c>
      <c r="S1296" t="str">
        <f t="shared" si="419"/>
        <v/>
      </c>
      <c r="U1296" t="str">
        <f t="shared" si="412"/>
        <v/>
      </c>
      <c r="V1296" t="str">
        <f t="shared" si="413"/>
        <v/>
      </c>
      <c r="W1296" t="str">
        <f t="shared" si="414"/>
        <v/>
      </c>
      <c r="X1296" t="str">
        <f t="shared" si="415"/>
        <v/>
      </c>
      <c r="Y1296" t="str">
        <f t="shared" si="416"/>
        <v/>
      </c>
      <c r="Z1296" cm="1">
        <f t="array" ref="Z1296">LOOKUP(
    2,
    1/($A:$A=$A1296),
    $C:$C
)</f>
        <v>418.55</v>
      </c>
      <c r="AA1296" t="str">
        <f t="shared" si="417"/>
        <v/>
      </c>
      <c r="AB1296" t="str">
        <f t="shared" si="418"/>
        <v/>
      </c>
    </row>
    <row r="1297" spans="1:28" x14ac:dyDescent="0.3">
      <c r="A1297" s="2">
        <v>45889</v>
      </c>
      <c r="B1297" s="1">
        <v>0.55902777777777779</v>
      </c>
      <c r="C1297">
        <v>418.82</v>
      </c>
      <c r="D1297">
        <v>418.36</v>
      </c>
      <c r="E1297">
        <v>65481</v>
      </c>
      <c r="F1297" t="b">
        <f t="shared" si="400"/>
        <v>0</v>
      </c>
      <c r="G1297" t="str">
        <f t="shared" si="401"/>
        <v/>
      </c>
      <c r="H1297" t="str">
        <f t="shared" si="402"/>
        <v/>
      </c>
      <c r="I1297">
        <f t="shared" si="403"/>
        <v>420.45</v>
      </c>
      <c r="J1297">
        <f t="shared" si="404"/>
        <v>420</v>
      </c>
      <c r="K1297">
        <f t="shared" si="405"/>
        <v>1</v>
      </c>
      <c r="L1297" t="str">
        <f>IF(
    AND(
        K1297=1,
        COUNTIFS($A$2:A1297,A1297,$K$2:K1297,1)=1
    ),
    "ENTRY",
    ""
)</f>
        <v/>
      </c>
      <c r="M1297" t="str">
        <f t="shared" si="406"/>
        <v/>
      </c>
      <c r="N1297" t="str">
        <f t="shared" si="407"/>
        <v/>
      </c>
      <c r="O1297" t="str">
        <f t="shared" si="408"/>
        <v/>
      </c>
      <c r="P1297" t="str">
        <f t="shared" si="409"/>
        <v/>
      </c>
      <c r="Q1297" t="str">
        <f t="shared" si="410"/>
        <v/>
      </c>
      <c r="R1297" t="str">
        <f t="shared" si="411"/>
        <v/>
      </c>
      <c r="S1297" t="str">
        <f t="shared" si="419"/>
        <v/>
      </c>
      <c r="U1297" t="str">
        <f t="shared" si="412"/>
        <v/>
      </c>
      <c r="V1297" t="str">
        <f t="shared" si="413"/>
        <v/>
      </c>
      <c r="W1297" t="str">
        <f t="shared" si="414"/>
        <v/>
      </c>
      <c r="X1297" t="str">
        <f t="shared" si="415"/>
        <v/>
      </c>
      <c r="Y1297" t="str">
        <f t="shared" si="416"/>
        <v/>
      </c>
      <c r="Z1297" cm="1">
        <f t="array" ref="Z1297">LOOKUP(
    2,
    1/($A:$A=$A1297),
    $C:$C
)</f>
        <v>418.55</v>
      </c>
      <c r="AA1297" t="str">
        <f t="shared" si="417"/>
        <v/>
      </c>
      <c r="AB1297" t="str">
        <f t="shared" si="418"/>
        <v/>
      </c>
    </row>
    <row r="1298" spans="1:28" x14ac:dyDescent="0.3">
      <c r="A1298" s="2">
        <v>45889</v>
      </c>
      <c r="B1298" s="1">
        <v>0.5625</v>
      </c>
      <c r="C1298">
        <v>418.42</v>
      </c>
      <c r="D1298">
        <v>418.21</v>
      </c>
      <c r="E1298">
        <v>68341</v>
      </c>
      <c r="F1298" t="b">
        <f t="shared" si="400"/>
        <v>0</v>
      </c>
      <c r="G1298" t="str">
        <f t="shared" si="401"/>
        <v/>
      </c>
      <c r="H1298" t="str">
        <f t="shared" si="402"/>
        <v/>
      </c>
      <c r="I1298">
        <f t="shared" si="403"/>
        <v>420.45</v>
      </c>
      <c r="J1298">
        <f t="shared" si="404"/>
        <v>420</v>
      </c>
      <c r="K1298">
        <f t="shared" si="405"/>
        <v>1</v>
      </c>
      <c r="L1298" t="str">
        <f>IF(
    AND(
        K1298=1,
        COUNTIFS($A$2:A1298,A1298,$K$2:K1298,1)=1
    ),
    "ENTRY",
    ""
)</f>
        <v/>
      </c>
      <c r="M1298" t="str">
        <f t="shared" si="406"/>
        <v/>
      </c>
      <c r="N1298" t="str">
        <f t="shared" si="407"/>
        <v/>
      </c>
      <c r="O1298" t="str">
        <f t="shared" si="408"/>
        <v/>
      </c>
      <c r="P1298" t="str">
        <f t="shared" si="409"/>
        <v/>
      </c>
      <c r="Q1298" t="str">
        <f t="shared" si="410"/>
        <v/>
      </c>
      <c r="R1298" t="str">
        <f t="shared" si="411"/>
        <v/>
      </c>
      <c r="S1298" t="str">
        <f t="shared" si="419"/>
        <v/>
      </c>
      <c r="U1298" t="str">
        <f t="shared" si="412"/>
        <v/>
      </c>
      <c r="V1298" t="str">
        <f t="shared" si="413"/>
        <v/>
      </c>
      <c r="W1298" t="str">
        <f t="shared" si="414"/>
        <v/>
      </c>
      <c r="X1298" t="str">
        <f t="shared" si="415"/>
        <v/>
      </c>
      <c r="Y1298" t="str">
        <f t="shared" si="416"/>
        <v/>
      </c>
      <c r="Z1298" cm="1">
        <f t="array" ref="Z1298">LOOKUP(
    2,
    1/($A:$A=$A1298),
    $C:$C
)</f>
        <v>418.55</v>
      </c>
      <c r="AA1298" t="str">
        <f t="shared" si="417"/>
        <v/>
      </c>
      <c r="AB1298" t="str">
        <f t="shared" si="418"/>
        <v/>
      </c>
    </row>
    <row r="1299" spans="1:28" x14ac:dyDescent="0.3">
      <c r="A1299" s="2">
        <v>45889</v>
      </c>
      <c r="B1299" s="1">
        <v>0.56597222222222221</v>
      </c>
      <c r="C1299">
        <v>418.79</v>
      </c>
      <c r="D1299">
        <v>418.27</v>
      </c>
      <c r="E1299">
        <v>83287</v>
      </c>
      <c r="F1299" t="b">
        <f t="shared" si="400"/>
        <v>0</v>
      </c>
      <c r="G1299" t="str">
        <f t="shared" si="401"/>
        <v/>
      </c>
      <c r="H1299" t="str">
        <f t="shared" si="402"/>
        <v/>
      </c>
      <c r="I1299">
        <f t="shared" si="403"/>
        <v>420.45</v>
      </c>
      <c r="J1299">
        <f t="shared" si="404"/>
        <v>420</v>
      </c>
      <c r="K1299">
        <f t="shared" si="405"/>
        <v>1</v>
      </c>
      <c r="L1299" t="str">
        <f>IF(
    AND(
        K1299=1,
        COUNTIFS($A$2:A1299,A1299,$K$2:K1299,1)=1
    ),
    "ENTRY",
    ""
)</f>
        <v/>
      </c>
      <c r="M1299" t="str">
        <f t="shared" si="406"/>
        <v/>
      </c>
      <c r="N1299" t="str">
        <f t="shared" si="407"/>
        <v/>
      </c>
      <c r="O1299" t="str">
        <f t="shared" si="408"/>
        <v/>
      </c>
      <c r="P1299" t="str">
        <f t="shared" si="409"/>
        <v/>
      </c>
      <c r="Q1299" t="str">
        <f t="shared" si="410"/>
        <v/>
      </c>
      <c r="R1299" t="str">
        <f t="shared" si="411"/>
        <v/>
      </c>
      <c r="S1299" t="str">
        <f t="shared" si="419"/>
        <v/>
      </c>
      <c r="U1299" t="str">
        <f t="shared" si="412"/>
        <v/>
      </c>
      <c r="V1299" t="str">
        <f t="shared" si="413"/>
        <v/>
      </c>
      <c r="W1299" t="str">
        <f t="shared" si="414"/>
        <v/>
      </c>
      <c r="X1299" t="str">
        <f t="shared" si="415"/>
        <v/>
      </c>
      <c r="Y1299" t="str">
        <f t="shared" si="416"/>
        <v/>
      </c>
      <c r="Z1299" cm="1">
        <f t="array" ref="Z1299">LOOKUP(
    2,
    1/($A:$A=$A1299),
    $C:$C
)</f>
        <v>418.55</v>
      </c>
      <c r="AA1299" t="str">
        <f t="shared" si="417"/>
        <v/>
      </c>
      <c r="AB1299" t="str">
        <f t="shared" si="418"/>
        <v/>
      </c>
    </row>
    <row r="1300" spans="1:28" x14ac:dyDescent="0.3">
      <c r="A1300" s="2">
        <v>45889</v>
      </c>
      <c r="B1300" s="1">
        <v>0.56944444444444442</v>
      </c>
      <c r="C1300">
        <v>418.76</v>
      </c>
      <c r="D1300">
        <v>418.36</v>
      </c>
      <c r="E1300">
        <v>65288</v>
      </c>
      <c r="F1300" t="b">
        <f t="shared" si="400"/>
        <v>0</v>
      </c>
      <c r="G1300" t="str">
        <f t="shared" si="401"/>
        <v/>
      </c>
      <c r="H1300" t="str">
        <f t="shared" si="402"/>
        <v/>
      </c>
      <c r="I1300">
        <f t="shared" si="403"/>
        <v>420.45</v>
      </c>
      <c r="J1300">
        <f t="shared" si="404"/>
        <v>420</v>
      </c>
      <c r="K1300">
        <f t="shared" si="405"/>
        <v>1</v>
      </c>
      <c r="L1300" t="str">
        <f>IF(
    AND(
        K1300=1,
        COUNTIFS($A$2:A1300,A1300,$K$2:K1300,1)=1
    ),
    "ENTRY",
    ""
)</f>
        <v/>
      </c>
      <c r="M1300" t="str">
        <f t="shared" si="406"/>
        <v/>
      </c>
      <c r="N1300" t="str">
        <f t="shared" si="407"/>
        <v/>
      </c>
      <c r="O1300" t="str">
        <f t="shared" si="408"/>
        <v/>
      </c>
      <c r="P1300" t="str">
        <f t="shared" si="409"/>
        <v/>
      </c>
      <c r="Q1300" t="str">
        <f t="shared" si="410"/>
        <v/>
      </c>
      <c r="R1300" t="str">
        <f t="shared" si="411"/>
        <v/>
      </c>
      <c r="S1300" t="str">
        <f t="shared" si="419"/>
        <v/>
      </c>
      <c r="U1300" t="str">
        <f t="shared" si="412"/>
        <v/>
      </c>
      <c r="V1300" t="str">
        <f t="shared" si="413"/>
        <v/>
      </c>
      <c r="W1300" t="str">
        <f t="shared" si="414"/>
        <v/>
      </c>
      <c r="X1300" t="str">
        <f t="shared" si="415"/>
        <v/>
      </c>
      <c r="Y1300" t="str">
        <f t="shared" si="416"/>
        <v/>
      </c>
      <c r="Z1300" cm="1">
        <f t="array" ref="Z1300">LOOKUP(
    2,
    1/($A:$A=$A1300),
    $C:$C
)</f>
        <v>418.55</v>
      </c>
      <c r="AA1300" t="str">
        <f t="shared" si="417"/>
        <v/>
      </c>
      <c r="AB1300" t="str">
        <f t="shared" si="418"/>
        <v/>
      </c>
    </row>
    <row r="1301" spans="1:28" x14ac:dyDescent="0.3">
      <c r="A1301" s="2">
        <v>45889</v>
      </c>
      <c r="B1301" s="1">
        <v>0.57291666666666663</v>
      </c>
      <c r="C1301">
        <v>418.88</v>
      </c>
      <c r="D1301">
        <v>418.42</v>
      </c>
      <c r="E1301">
        <v>92123</v>
      </c>
      <c r="F1301" t="b">
        <f t="shared" si="400"/>
        <v>0</v>
      </c>
      <c r="G1301" t="str">
        <f t="shared" si="401"/>
        <v/>
      </c>
      <c r="H1301" t="str">
        <f t="shared" si="402"/>
        <v/>
      </c>
      <c r="I1301">
        <f t="shared" si="403"/>
        <v>420.45</v>
      </c>
      <c r="J1301">
        <f t="shared" si="404"/>
        <v>420</v>
      </c>
      <c r="K1301">
        <f t="shared" si="405"/>
        <v>1</v>
      </c>
      <c r="L1301" t="str">
        <f>IF(
    AND(
        K1301=1,
        COUNTIFS($A$2:A1301,A1301,$K$2:K1301,1)=1
    ),
    "ENTRY",
    ""
)</f>
        <v/>
      </c>
      <c r="M1301" t="str">
        <f t="shared" si="406"/>
        <v/>
      </c>
      <c r="N1301" t="str">
        <f t="shared" si="407"/>
        <v/>
      </c>
      <c r="O1301" t="str">
        <f t="shared" si="408"/>
        <v/>
      </c>
      <c r="P1301" t="str">
        <f t="shared" si="409"/>
        <v/>
      </c>
      <c r="Q1301" t="str">
        <f t="shared" si="410"/>
        <v/>
      </c>
      <c r="R1301" t="str">
        <f t="shared" si="411"/>
        <v/>
      </c>
      <c r="S1301" t="str">
        <f t="shared" si="419"/>
        <v/>
      </c>
      <c r="U1301" t="str">
        <f t="shared" si="412"/>
        <v/>
      </c>
      <c r="V1301" t="str">
        <f t="shared" si="413"/>
        <v/>
      </c>
      <c r="W1301" t="str">
        <f t="shared" si="414"/>
        <v/>
      </c>
      <c r="X1301" t="str">
        <f t="shared" si="415"/>
        <v/>
      </c>
      <c r="Y1301" t="str">
        <f t="shared" si="416"/>
        <v/>
      </c>
      <c r="Z1301" cm="1">
        <f t="array" ref="Z1301">LOOKUP(
    2,
    1/($A:$A=$A1301),
    $C:$C
)</f>
        <v>418.55</v>
      </c>
      <c r="AA1301" t="str">
        <f t="shared" si="417"/>
        <v/>
      </c>
      <c r="AB1301" t="str">
        <f t="shared" si="418"/>
        <v/>
      </c>
    </row>
    <row r="1302" spans="1:28" x14ac:dyDescent="0.3">
      <c r="A1302" s="2">
        <v>45889</v>
      </c>
      <c r="B1302" s="1">
        <v>0.57638888888888884</v>
      </c>
      <c r="C1302">
        <v>419.21</v>
      </c>
      <c r="D1302">
        <v>418.61</v>
      </c>
      <c r="E1302">
        <v>113139</v>
      </c>
      <c r="F1302" t="b">
        <f t="shared" si="400"/>
        <v>0</v>
      </c>
      <c r="G1302" t="str">
        <f t="shared" si="401"/>
        <v/>
      </c>
      <c r="H1302" t="str">
        <f t="shared" si="402"/>
        <v/>
      </c>
      <c r="I1302">
        <f t="shared" si="403"/>
        <v>420.45</v>
      </c>
      <c r="J1302">
        <f t="shared" si="404"/>
        <v>420</v>
      </c>
      <c r="K1302">
        <f t="shared" si="405"/>
        <v>1</v>
      </c>
      <c r="L1302" t="str">
        <f>IF(
    AND(
        K1302=1,
        COUNTIFS($A$2:A1302,A1302,$K$2:K1302,1)=1
    ),
    "ENTRY",
    ""
)</f>
        <v/>
      </c>
      <c r="M1302" t="str">
        <f t="shared" si="406"/>
        <v/>
      </c>
      <c r="N1302" t="str">
        <f t="shared" si="407"/>
        <v/>
      </c>
      <c r="O1302" t="str">
        <f t="shared" si="408"/>
        <v/>
      </c>
      <c r="P1302" t="str">
        <f t="shared" si="409"/>
        <v/>
      </c>
      <c r="Q1302" t="str">
        <f t="shared" si="410"/>
        <v/>
      </c>
      <c r="R1302" t="str">
        <f t="shared" si="411"/>
        <v/>
      </c>
      <c r="S1302" t="str">
        <f t="shared" si="419"/>
        <v/>
      </c>
      <c r="U1302" t="str">
        <f t="shared" si="412"/>
        <v/>
      </c>
      <c r="V1302" t="str">
        <f t="shared" si="413"/>
        <v/>
      </c>
      <c r="W1302" t="str">
        <f t="shared" si="414"/>
        <v/>
      </c>
      <c r="X1302" t="str">
        <f t="shared" si="415"/>
        <v/>
      </c>
      <c r="Y1302" t="str">
        <f t="shared" si="416"/>
        <v/>
      </c>
      <c r="Z1302" cm="1">
        <f t="array" ref="Z1302">LOOKUP(
    2,
    1/($A:$A=$A1302),
    $C:$C
)</f>
        <v>418.55</v>
      </c>
      <c r="AA1302" t="str">
        <f t="shared" si="417"/>
        <v/>
      </c>
      <c r="AB1302" t="str">
        <f t="shared" si="418"/>
        <v/>
      </c>
    </row>
    <row r="1303" spans="1:28" x14ac:dyDescent="0.3">
      <c r="A1303" s="2">
        <v>45889</v>
      </c>
      <c r="B1303" s="1">
        <v>0.57986111111111116</v>
      </c>
      <c r="C1303">
        <v>418.76</v>
      </c>
      <c r="D1303">
        <v>418.36</v>
      </c>
      <c r="E1303">
        <v>69818</v>
      </c>
      <c r="F1303" t="b">
        <f t="shared" si="400"/>
        <v>0</v>
      </c>
      <c r="G1303" t="str">
        <f t="shared" si="401"/>
        <v/>
      </c>
      <c r="H1303" t="str">
        <f t="shared" si="402"/>
        <v/>
      </c>
      <c r="I1303">
        <f t="shared" si="403"/>
        <v>420.45</v>
      </c>
      <c r="J1303">
        <f t="shared" si="404"/>
        <v>420</v>
      </c>
      <c r="K1303">
        <f t="shared" si="405"/>
        <v>1</v>
      </c>
      <c r="L1303" t="str">
        <f>IF(
    AND(
        K1303=1,
        COUNTIFS($A$2:A1303,A1303,$K$2:K1303,1)=1
    ),
    "ENTRY",
    ""
)</f>
        <v/>
      </c>
      <c r="M1303" t="str">
        <f t="shared" si="406"/>
        <v/>
      </c>
      <c r="N1303" t="str">
        <f t="shared" si="407"/>
        <v/>
      </c>
      <c r="O1303" t="str">
        <f t="shared" si="408"/>
        <v/>
      </c>
      <c r="P1303" t="str">
        <f t="shared" si="409"/>
        <v/>
      </c>
      <c r="Q1303" t="str">
        <f t="shared" si="410"/>
        <v/>
      </c>
      <c r="R1303" t="str">
        <f t="shared" si="411"/>
        <v/>
      </c>
      <c r="S1303" t="str">
        <f t="shared" si="419"/>
        <v/>
      </c>
      <c r="U1303" t="str">
        <f t="shared" si="412"/>
        <v/>
      </c>
      <c r="V1303" t="str">
        <f t="shared" si="413"/>
        <v/>
      </c>
      <c r="W1303" t="str">
        <f t="shared" si="414"/>
        <v/>
      </c>
      <c r="X1303" t="str">
        <f t="shared" si="415"/>
        <v/>
      </c>
      <c r="Y1303" t="str">
        <f t="shared" si="416"/>
        <v/>
      </c>
      <c r="Z1303" cm="1">
        <f t="array" ref="Z1303">LOOKUP(
    2,
    1/($A:$A=$A1303),
    $C:$C
)</f>
        <v>418.55</v>
      </c>
      <c r="AA1303" t="str">
        <f t="shared" si="417"/>
        <v/>
      </c>
      <c r="AB1303" t="str">
        <f t="shared" si="418"/>
        <v/>
      </c>
    </row>
    <row r="1304" spans="1:28" x14ac:dyDescent="0.3">
      <c r="A1304" s="2">
        <v>45889</v>
      </c>
      <c r="B1304" s="1">
        <v>0.58333333333333337</v>
      </c>
      <c r="C1304">
        <v>418.82</v>
      </c>
      <c r="D1304">
        <v>418.42</v>
      </c>
      <c r="E1304">
        <v>52498</v>
      </c>
      <c r="F1304" t="b">
        <f t="shared" si="400"/>
        <v>0</v>
      </c>
      <c r="G1304" t="str">
        <f t="shared" si="401"/>
        <v/>
      </c>
      <c r="H1304" t="str">
        <f t="shared" si="402"/>
        <v/>
      </c>
      <c r="I1304">
        <f t="shared" si="403"/>
        <v>420.45</v>
      </c>
      <c r="J1304">
        <f t="shared" si="404"/>
        <v>420</v>
      </c>
      <c r="K1304">
        <f t="shared" si="405"/>
        <v>1</v>
      </c>
      <c r="L1304" t="str">
        <f>IF(
    AND(
        K1304=1,
        COUNTIFS($A$2:A1304,A1304,$K$2:K1304,1)=1
    ),
    "ENTRY",
    ""
)</f>
        <v/>
      </c>
      <c r="M1304" t="str">
        <f t="shared" si="406"/>
        <v/>
      </c>
      <c r="N1304" t="str">
        <f t="shared" si="407"/>
        <v/>
      </c>
      <c r="O1304" t="str">
        <f t="shared" si="408"/>
        <v/>
      </c>
      <c r="P1304" t="str">
        <f t="shared" si="409"/>
        <v/>
      </c>
      <c r="Q1304" t="str">
        <f t="shared" si="410"/>
        <v/>
      </c>
      <c r="R1304" t="str">
        <f t="shared" si="411"/>
        <v/>
      </c>
      <c r="S1304" t="str">
        <f t="shared" si="419"/>
        <v/>
      </c>
      <c r="U1304" t="str">
        <f t="shared" si="412"/>
        <v/>
      </c>
      <c r="V1304" t="str">
        <f t="shared" si="413"/>
        <v/>
      </c>
      <c r="W1304" t="str">
        <f t="shared" si="414"/>
        <v/>
      </c>
      <c r="X1304" t="str">
        <f t="shared" si="415"/>
        <v/>
      </c>
      <c r="Y1304" t="str">
        <f t="shared" si="416"/>
        <v/>
      </c>
      <c r="Z1304" cm="1">
        <f t="array" ref="Z1304">LOOKUP(
    2,
    1/($A:$A=$A1304),
    $C:$C
)</f>
        <v>418.55</v>
      </c>
      <c r="AA1304" t="str">
        <f t="shared" si="417"/>
        <v/>
      </c>
      <c r="AB1304" t="str">
        <f t="shared" si="418"/>
        <v/>
      </c>
    </row>
    <row r="1305" spans="1:28" x14ac:dyDescent="0.3">
      <c r="A1305" s="2">
        <v>45889</v>
      </c>
      <c r="B1305" s="1">
        <v>0.58680555555555558</v>
      </c>
      <c r="C1305">
        <v>419</v>
      </c>
      <c r="D1305">
        <v>418.48</v>
      </c>
      <c r="E1305">
        <v>60828</v>
      </c>
      <c r="F1305" t="b">
        <f t="shared" si="400"/>
        <v>0</v>
      </c>
      <c r="G1305" t="str">
        <f t="shared" si="401"/>
        <v/>
      </c>
      <c r="H1305" t="str">
        <f t="shared" si="402"/>
        <v/>
      </c>
      <c r="I1305">
        <f t="shared" si="403"/>
        <v>420.45</v>
      </c>
      <c r="J1305">
        <f t="shared" si="404"/>
        <v>420</v>
      </c>
      <c r="K1305">
        <f t="shared" si="405"/>
        <v>1</v>
      </c>
      <c r="L1305" t="str">
        <f>IF(
    AND(
        K1305=1,
        COUNTIFS($A$2:A1305,A1305,$K$2:K1305,1)=1
    ),
    "ENTRY",
    ""
)</f>
        <v/>
      </c>
      <c r="M1305" t="str">
        <f t="shared" si="406"/>
        <v/>
      </c>
      <c r="N1305" t="str">
        <f t="shared" si="407"/>
        <v/>
      </c>
      <c r="O1305" t="str">
        <f t="shared" si="408"/>
        <v/>
      </c>
      <c r="P1305" t="str">
        <f t="shared" si="409"/>
        <v/>
      </c>
      <c r="Q1305" t="str">
        <f t="shared" si="410"/>
        <v/>
      </c>
      <c r="R1305" t="str">
        <f t="shared" si="411"/>
        <v/>
      </c>
      <c r="S1305" t="str">
        <f t="shared" si="419"/>
        <v/>
      </c>
      <c r="U1305" t="str">
        <f t="shared" si="412"/>
        <v/>
      </c>
      <c r="V1305" t="str">
        <f t="shared" si="413"/>
        <v/>
      </c>
      <c r="W1305" t="str">
        <f t="shared" si="414"/>
        <v/>
      </c>
      <c r="X1305" t="str">
        <f t="shared" si="415"/>
        <v/>
      </c>
      <c r="Y1305" t="str">
        <f t="shared" si="416"/>
        <v/>
      </c>
      <c r="Z1305" cm="1">
        <f t="array" ref="Z1305">LOOKUP(
    2,
    1/($A:$A=$A1305),
    $C:$C
)</f>
        <v>418.55</v>
      </c>
      <c r="AA1305" t="str">
        <f t="shared" si="417"/>
        <v/>
      </c>
      <c r="AB1305" t="str">
        <f t="shared" si="418"/>
        <v/>
      </c>
    </row>
    <row r="1306" spans="1:28" x14ac:dyDescent="0.3">
      <c r="A1306" s="2">
        <v>45889</v>
      </c>
      <c r="B1306" s="1">
        <v>0.59027777777777779</v>
      </c>
      <c r="C1306">
        <v>419.15</v>
      </c>
      <c r="D1306">
        <v>418.76</v>
      </c>
      <c r="E1306">
        <v>70594</v>
      </c>
      <c r="F1306" t="b">
        <f t="shared" si="400"/>
        <v>0</v>
      </c>
      <c r="G1306" t="str">
        <f t="shared" si="401"/>
        <v/>
      </c>
      <c r="H1306" t="str">
        <f t="shared" si="402"/>
        <v/>
      </c>
      <c r="I1306">
        <f t="shared" si="403"/>
        <v>420.45</v>
      </c>
      <c r="J1306">
        <f t="shared" si="404"/>
        <v>420</v>
      </c>
      <c r="K1306">
        <f t="shared" si="405"/>
        <v>1</v>
      </c>
      <c r="L1306" t="str">
        <f>IF(
    AND(
        K1306=1,
        COUNTIFS($A$2:A1306,A1306,$K$2:K1306,1)=1
    ),
    "ENTRY",
    ""
)</f>
        <v/>
      </c>
      <c r="M1306" t="str">
        <f t="shared" si="406"/>
        <v/>
      </c>
      <c r="N1306" t="str">
        <f t="shared" si="407"/>
        <v/>
      </c>
      <c r="O1306" t="str">
        <f t="shared" si="408"/>
        <v/>
      </c>
      <c r="P1306" t="str">
        <f t="shared" si="409"/>
        <v/>
      </c>
      <c r="Q1306" t="str">
        <f t="shared" si="410"/>
        <v/>
      </c>
      <c r="R1306" t="str">
        <f t="shared" si="411"/>
        <v/>
      </c>
      <c r="S1306" t="str">
        <f t="shared" si="419"/>
        <v/>
      </c>
      <c r="U1306" t="str">
        <f t="shared" si="412"/>
        <v/>
      </c>
      <c r="V1306" t="str">
        <f t="shared" si="413"/>
        <v/>
      </c>
      <c r="W1306" t="str">
        <f t="shared" si="414"/>
        <v/>
      </c>
      <c r="X1306" t="str">
        <f t="shared" si="415"/>
        <v/>
      </c>
      <c r="Y1306" t="str">
        <f t="shared" si="416"/>
        <v/>
      </c>
      <c r="Z1306" cm="1">
        <f t="array" ref="Z1306">LOOKUP(
    2,
    1/($A:$A=$A1306),
    $C:$C
)</f>
        <v>418.55</v>
      </c>
      <c r="AA1306" t="str">
        <f t="shared" si="417"/>
        <v/>
      </c>
      <c r="AB1306" t="str">
        <f t="shared" si="418"/>
        <v/>
      </c>
    </row>
    <row r="1307" spans="1:28" x14ac:dyDescent="0.3">
      <c r="A1307" s="2">
        <v>45889</v>
      </c>
      <c r="B1307" s="1">
        <v>0.59375</v>
      </c>
      <c r="C1307">
        <v>418.85</v>
      </c>
      <c r="D1307">
        <v>418.7</v>
      </c>
      <c r="E1307">
        <v>54219</v>
      </c>
      <c r="F1307" t="b">
        <f t="shared" si="400"/>
        <v>0</v>
      </c>
      <c r="G1307" t="str">
        <f t="shared" si="401"/>
        <v/>
      </c>
      <c r="H1307" t="str">
        <f t="shared" si="402"/>
        <v/>
      </c>
      <c r="I1307">
        <f t="shared" si="403"/>
        <v>420.45</v>
      </c>
      <c r="J1307">
        <f t="shared" si="404"/>
        <v>420</v>
      </c>
      <c r="K1307">
        <f t="shared" si="405"/>
        <v>1</v>
      </c>
      <c r="L1307" t="str">
        <f>IF(
    AND(
        K1307=1,
        COUNTIFS($A$2:A1307,A1307,$K$2:K1307,1)=1
    ),
    "ENTRY",
    ""
)</f>
        <v/>
      </c>
      <c r="M1307" t="str">
        <f t="shared" si="406"/>
        <v/>
      </c>
      <c r="N1307" t="str">
        <f t="shared" si="407"/>
        <v/>
      </c>
      <c r="O1307" t="str">
        <f t="shared" si="408"/>
        <v/>
      </c>
      <c r="P1307" t="str">
        <f t="shared" si="409"/>
        <v/>
      </c>
      <c r="Q1307" t="str">
        <f t="shared" si="410"/>
        <v/>
      </c>
      <c r="R1307" t="str">
        <f t="shared" si="411"/>
        <v/>
      </c>
      <c r="S1307" t="str">
        <f t="shared" si="419"/>
        <v/>
      </c>
      <c r="U1307" t="str">
        <f t="shared" si="412"/>
        <v/>
      </c>
      <c r="V1307" t="str">
        <f t="shared" si="413"/>
        <v/>
      </c>
      <c r="W1307" t="str">
        <f t="shared" si="414"/>
        <v/>
      </c>
      <c r="X1307" t="str">
        <f t="shared" si="415"/>
        <v/>
      </c>
      <c r="Y1307" t="str">
        <f t="shared" si="416"/>
        <v/>
      </c>
      <c r="Z1307" cm="1">
        <f t="array" ref="Z1307">LOOKUP(
    2,
    1/($A:$A=$A1307),
    $C:$C
)</f>
        <v>418.55</v>
      </c>
      <c r="AA1307" t="str">
        <f t="shared" si="417"/>
        <v/>
      </c>
      <c r="AB1307" t="str">
        <f t="shared" si="418"/>
        <v/>
      </c>
    </row>
    <row r="1308" spans="1:28" x14ac:dyDescent="0.3">
      <c r="A1308" s="2">
        <v>45889</v>
      </c>
      <c r="B1308" s="1">
        <v>0.59722222222222221</v>
      </c>
      <c r="C1308">
        <v>419.15</v>
      </c>
      <c r="D1308">
        <v>418.76</v>
      </c>
      <c r="E1308">
        <v>76490</v>
      </c>
      <c r="F1308" t="b">
        <f t="shared" si="400"/>
        <v>0</v>
      </c>
      <c r="G1308" t="str">
        <f t="shared" si="401"/>
        <v/>
      </c>
      <c r="H1308" t="str">
        <f t="shared" si="402"/>
        <v/>
      </c>
      <c r="I1308">
        <f t="shared" si="403"/>
        <v>420.45</v>
      </c>
      <c r="J1308">
        <f t="shared" si="404"/>
        <v>420</v>
      </c>
      <c r="K1308">
        <f t="shared" si="405"/>
        <v>1</v>
      </c>
      <c r="L1308" t="str">
        <f>IF(
    AND(
        K1308=1,
        COUNTIFS($A$2:A1308,A1308,$K$2:K1308,1)=1
    ),
    "ENTRY",
    ""
)</f>
        <v/>
      </c>
      <c r="M1308" t="str">
        <f t="shared" si="406"/>
        <v/>
      </c>
      <c r="N1308" t="str">
        <f t="shared" si="407"/>
        <v/>
      </c>
      <c r="O1308" t="str">
        <f t="shared" si="408"/>
        <v/>
      </c>
      <c r="P1308" t="str">
        <f t="shared" si="409"/>
        <v/>
      </c>
      <c r="Q1308" t="str">
        <f t="shared" si="410"/>
        <v/>
      </c>
      <c r="R1308" t="str">
        <f t="shared" si="411"/>
        <v/>
      </c>
      <c r="S1308" t="str">
        <f t="shared" si="419"/>
        <v/>
      </c>
      <c r="U1308" t="str">
        <f t="shared" si="412"/>
        <v/>
      </c>
      <c r="V1308" t="str">
        <f t="shared" si="413"/>
        <v/>
      </c>
      <c r="W1308" t="str">
        <f t="shared" si="414"/>
        <v/>
      </c>
      <c r="X1308" t="str">
        <f t="shared" si="415"/>
        <v/>
      </c>
      <c r="Y1308" t="str">
        <f t="shared" si="416"/>
        <v/>
      </c>
      <c r="Z1308" cm="1">
        <f t="array" ref="Z1308">LOOKUP(
    2,
    1/($A:$A=$A1308),
    $C:$C
)</f>
        <v>418.55</v>
      </c>
      <c r="AA1308" t="str">
        <f t="shared" si="417"/>
        <v/>
      </c>
      <c r="AB1308" t="str">
        <f t="shared" si="418"/>
        <v/>
      </c>
    </row>
    <row r="1309" spans="1:28" x14ac:dyDescent="0.3">
      <c r="A1309" s="2">
        <v>45889</v>
      </c>
      <c r="B1309" s="1">
        <v>0.60069444444444442</v>
      </c>
      <c r="C1309">
        <v>418.85</v>
      </c>
      <c r="D1309">
        <v>418.58</v>
      </c>
      <c r="E1309">
        <v>65715</v>
      </c>
      <c r="F1309" t="b">
        <f t="shared" si="400"/>
        <v>0</v>
      </c>
      <c r="G1309" t="str">
        <f t="shared" si="401"/>
        <v/>
      </c>
      <c r="H1309" t="str">
        <f t="shared" si="402"/>
        <v/>
      </c>
      <c r="I1309">
        <f t="shared" si="403"/>
        <v>420.45</v>
      </c>
      <c r="J1309">
        <f t="shared" si="404"/>
        <v>420</v>
      </c>
      <c r="K1309">
        <f t="shared" si="405"/>
        <v>1</v>
      </c>
      <c r="L1309" t="str">
        <f>IF(
    AND(
        K1309=1,
        COUNTIFS($A$2:A1309,A1309,$K$2:K1309,1)=1
    ),
    "ENTRY",
    ""
)</f>
        <v/>
      </c>
      <c r="M1309" t="str">
        <f t="shared" si="406"/>
        <v/>
      </c>
      <c r="N1309" t="str">
        <f t="shared" si="407"/>
        <v/>
      </c>
      <c r="O1309" t="str">
        <f t="shared" si="408"/>
        <v/>
      </c>
      <c r="P1309" t="str">
        <f t="shared" si="409"/>
        <v/>
      </c>
      <c r="Q1309" t="str">
        <f t="shared" si="410"/>
        <v/>
      </c>
      <c r="R1309" t="str">
        <f t="shared" si="411"/>
        <v/>
      </c>
      <c r="S1309" t="str">
        <f t="shared" si="419"/>
        <v/>
      </c>
      <c r="U1309" t="str">
        <f t="shared" si="412"/>
        <v/>
      </c>
      <c r="V1309" t="str">
        <f t="shared" si="413"/>
        <v/>
      </c>
      <c r="W1309" t="str">
        <f t="shared" si="414"/>
        <v/>
      </c>
      <c r="X1309" t="str">
        <f t="shared" si="415"/>
        <v/>
      </c>
      <c r="Y1309" t="str">
        <f t="shared" si="416"/>
        <v/>
      </c>
      <c r="Z1309" cm="1">
        <f t="array" ref="Z1309">LOOKUP(
    2,
    1/($A:$A=$A1309),
    $C:$C
)</f>
        <v>418.55</v>
      </c>
      <c r="AA1309" t="str">
        <f t="shared" si="417"/>
        <v/>
      </c>
      <c r="AB1309" t="str">
        <f t="shared" si="418"/>
        <v/>
      </c>
    </row>
    <row r="1310" spans="1:28" x14ac:dyDescent="0.3">
      <c r="A1310" s="2">
        <v>45889</v>
      </c>
      <c r="B1310" s="1">
        <v>0.60416666666666663</v>
      </c>
      <c r="C1310">
        <v>418.67</v>
      </c>
      <c r="D1310">
        <v>418.42</v>
      </c>
      <c r="E1310">
        <v>89597</v>
      </c>
      <c r="F1310" t="b">
        <f t="shared" si="400"/>
        <v>0</v>
      </c>
      <c r="G1310" t="str">
        <f t="shared" si="401"/>
        <v/>
      </c>
      <c r="H1310" t="str">
        <f t="shared" si="402"/>
        <v/>
      </c>
      <c r="I1310">
        <f t="shared" si="403"/>
        <v>420.45</v>
      </c>
      <c r="J1310">
        <f t="shared" si="404"/>
        <v>420</v>
      </c>
      <c r="K1310">
        <f t="shared" si="405"/>
        <v>1</v>
      </c>
      <c r="L1310" t="str">
        <f>IF(
    AND(
        K1310=1,
        COUNTIFS($A$2:A1310,A1310,$K$2:K1310,1)=1
    ),
    "ENTRY",
    ""
)</f>
        <v/>
      </c>
      <c r="M1310" t="str">
        <f t="shared" si="406"/>
        <v/>
      </c>
      <c r="N1310" t="str">
        <f t="shared" si="407"/>
        <v/>
      </c>
      <c r="O1310" t="str">
        <f t="shared" si="408"/>
        <v/>
      </c>
      <c r="P1310" t="str">
        <f t="shared" si="409"/>
        <v/>
      </c>
      <c r="Q1310" t="str">
        <f t="shared" si="410"/>
        <v/>
      </c>
      <c r="R1310" t="str">
        <f t="shared" si="411"/>
        <v/>
      </c>
      <c r="S1310" t="str">
        <f t="shared" si="419"/>
        <v/>
      </c>
      <c r="U1310" t="str">
        <f t="shared" si="412"/>
        <v/>
      </c>
      <c r="V1310" t="str">
        <f t="shared" si="413"/>
        <v/>
      </c>
      <c r="W1310" t="str">
        <f t="shared" si="414"/>
        <v/>
      </c>
      <c r="X1310" t="str">
        <f t="shared" si="415"/>
        <v/>
      </c>
      <c r="Y1310" t="str">
        <f t="shared" si="416"/>
        <v/>
      </c>
      <c r="Z1310" cm="1">
        <f t="array" ref="Z1310">LOOKUP(
    2,
    1/($A:$A=$A1310),
    $C:$C
)</f>
        <v>418.55</v>
      </c>
      <c r="AA1310" t="str">
        <f t="shared" si="417"/>
        <v/>
      </c>
      <c r="AB1310" t="str">
        <f t="shared" si="418"/>
        <v/>
      </c>
    </row>
    <row r="1311" spans="1:28" x14ac:dyDescent="0.3">
      <c r="A1311" s="2">
        <v>45889</v>
      </c>
      <c r="B1311" s="1">
        <v>0.60763888888888884</v>
      </c>
      <c r="C1311">
        <v>419.06</v>
      </c>
      <c r="D1311">
        <v>418.52</v>
      </c>
      <c r="E1311">
        <v>83910</v>
      </c>
      <c r="F1311" t="b">
        <f t="shared" si="400"/>
        <v>0</v>
      </c>
      <c r="G1311" t="str">
        <f t="shared" si="401"/>
        <v/>
      </c>
      <c r="H1311" t="str">
        <f t="shared" si="402"/>
        <v/>
      </c>
      <c r="I1311">
        <f t="shared" si="403"/>
        <v>420.45</v>
      </c>
      <c r="J1311">
        <f t="shared" si="404"/>
        <v>420</v>
      </c>
      <c r="K1311">
        <f t="shared" si="405"/>
        <v>1</v>
      </c>
      <c r="L1311" t="str">
        <f>IF(
    AND(
        K1311=1,
        COUNTIFS($A$2:A1311,A1311,$K$2:K1311,1)=1
    ),
    "ENTRY",
    ""
)</f>
        <v/>
      </c>
      <c r="M1311" t="str">
        <f t="shared" si="406"/>
        <v/>
      </c>
      <c r="N1311" t="str">
        <f t="shared" si="407"/>
        <v/>
      </c>
      <c r="O1311" t="str">
        <f t="shared" si="408"/>
        <v/>
      </c>
      <c r="P1311" t="str">
        <f t="shared" si="409"/>
        <v/>
      </c>
      <c r="Q1311" t="str">
        <f t="shared" si="410"/>
        <v/>
      </c>
      <c r="R1311" t="str">
        <f t="shared" si="411"/>
        <v/>
      </c>
      <c r="S1311" t="str">
        <f t="shared" si="419"/>
        <v/>
      </c>
      <c r="U1311" t="str">
        <f t="shared" si="412"/>
        <v/>
      </c>
      <c r="V1311" t="str">
        <f t="shared" si="413"/>
        <v/>
      </c>
      <c r="W1311" t="str">
        <f t="shared" si="414"/>
        <v/>
      </c>
      <c r="X1311" t="str">
        <f t="shared" si="415"/>
        <v/>
      </c>
      <c r="Y1311" t="str">
        <f t="shared" si="416"/>
        <v/>
      </c>
      <c r="Z1311" cm="1">
        <f t="array" ref="Z1311">LOOKUP(
    2,
    1/($A:$A=$A1311),
    $C:$C
)</f>
        <v>418.55</v>
      </c>
      <c r="AA1311" t="str">
        <f t="shared" si="417"/>
        <v/>
      </c>
      <c r="AB1311" t="str">
        <f t="shared" si="418"/>
        <v/>
      </c>
    </row>
    <row r="1312" spans="1:28" x14ac:dyDescent="0.3">
      <c r="A1312" s="2">
        <v>45889</v>
      </c>
      <c r="B1312" s="1">
        <v>0.61111111111111116</v>
      </c>
      <c r="C1312">
        <v>419.03</v>
      </c>
      <c r="D1312">
        <v>418.55</v>
      </c>
      <c r="E1312">
        <v>68318</v>
      </c>
      <c r="F1312" t="b">
        <f t="shared" si="400"/>
        <v>0</v>
      </c>
      <c r="G1312" t="str">
        <f t="shared" si="401"/>
        <v/>
      </c>
      <c r="H1312" t="str">
        <f t="shared" si="402"/>
        <v/>
      </c>
      <c r="I1312">
        <f t="shared" si="403"/>
        <v>420.45</v>
      </c>
      <c r="J1312">
        <f t="shared" si="404"/>
        <v>420</v>
      </c>
      <c r="K1312">
        <f t="shared" si="405"/>
        <v>1</v>
      </c>
      <c r="L1312" t="str">
        <f>IF(
    AND(
        K1312=1,
        COUNTIFS($A$2:A1312,A1312,$K$2:K1312,1)=1
    ),
    "ENTRY",
    ""
)</f>
        <v/>
      </c>
      <c r="M1312" t="str">
        <f t="shared" si="406"/>
        <v/>
      </c>
      <c r="N1312" t="str">
        <f t="shared" si="407"/>
        <v/>
      </c>
      <c r="O1312" t="str">
        <f t="shared" si="408"/>
        <v/>
      </c>
      <c r="P1312" t="str">
        <f t="shared" si="409"/>
        <v/>
      </c>
      <c r="Q1312" t="str">
        <f t="shared" si="410"/>
        <v/>
      </c>
      <c r="R1312" t="str">
        <f t="shared" si="411"/>
        <v/>
      </c>
      <c r="S1312" t="str">
        <f t="shared" si="419"/>
        <v/>
      </c>
      <c r="U1312" t="str">
        <f t="shared" si="412"/>
        <v/>
      </c>
      <c r="V1312" t="str">
        <f t="shared" si="413"/>
        <v/>
      </c>
      <c r="W1312" t="str">
        <f t="shared" si="414"/>
        <v/>
      </c>
      <c r="X1312" t="str">
        <f t="shared" si="415"/>
        <v/>
      </c>
      <c r="Y1312" t="str">
        <f t="shared" si="416"/>
        <v/>
      </c>
      <c r="Z1312" cm="1">
        <f t="array" ref="Z1312">LOOKUP(
    2,
    1/($A:$A=$A1312),
    $C:$C
)</f>
        <v>418.55</v>
      </c>
      <c r="AA1312" t="str">
        <f t="shared" si="417"/>
        <v/>
      </c>
      <c r="AB1312" t="str">
        <f t="shared" si="418"/>
        <v/>
      </c>
    </row>
    <row r="1313" spans="1:28" x14ac:dyDescent="0.3">
      <c r="A1313" s="2">
        <v>45889</v>
      </c>
      <c r="B1313" s="1">
        <v>0.61458333333333337</v>
      </c>
      <c r="C1313">
        <v>418.7</v>
      </c>
      <c r="D1313">
        <v>418.39</v>
      </c>
      <c r="E1313">
        <v>73604</v>
      </c>
      <c r="F1313" t="b">
        <f t="shared" si="400"/>
        <v>0</v>
      </c>
      <c r="G1313" t="str">
        <f t="shared" si="401"/>
        <v/>
      </c>
      <c r="H1313" t="str">
        <f t="shared" si="402"/>
        <v/>
      </c>
      <c r="I1313">
        <f t="shared" si="403"/>
        <v>420.45</v>
      </c>
      <c r="J1313">
        <f t="shared" si="404"/>
        <v>420</v>
      </c>
      <c r="K1313">
        <f t="shared" si="405"/>
        <v>1</v>
      </c>
      <c r="L1313" t="str">
        <f>IF(
    AND(
        K1313=1,
        COUNTIFS($A$2:A1313,A1313,$K$2:K1313,1)=1
    ),
    "ENTRY",
    ""
)</f>
        <v/>
      </c>
      <c r="M1313" t="str">
        <f t="shared" si="406"/>
        <v/>
      </c>
      <c r="N1313" t="str">
        <f t="shared" si="407"/>
        <v/>
      </c>
      <c r="O1313" t="str">
        <f t="shared" si="408"/>
        <v/>
      </c>
      <c r="P1313" t="str">
        <f t="shared" si="409"/>
        <v/>
      </c>
      <c r="Q1313" t="str">
        <f t="shared" si="410"/>
        <v/>
      </c>
      <c r="R1313" t="str">
        <f t="shared" si="411"/>
        <v/>
      </c>
      <c r="S1313" t="str">
        <f t="shared" si="419"/>
        <v/>
      </c>
      <c r="U1313" t="str">
        <f t="shared" si="412"/>
        <v/>
      </c>
      <c r="V1313" t="str">
        <f t="shared" si="413"/>
        <v/>
      </c>
      <c r="W1313" t="str">
        <f t="shared" si="414"/>
        <v/>
      </c>
      <c r="X1313" t="str">
        <f t="shared" si="415"/>
        <v/>
      </c>
      <c r="Y1313" t="str">
        <f t="shared" si="416"/>
        <v/>
      </c>
      <c r="Z1313" cm="1">
        <f t="array" ref="Z1313">LOOKUP(
    2,
    1/($A:$A=$A1313),
    $C:$C
)</f>
        <v>418.55</v>
      </c>
      <c r="AA1313" t="str">
        <f t="shared" si="417"/>
        <v/>
      </c>
      <c r="AB1313" t="str">
        <f t="shared" si="418"/>
        <v/>
      </c>
    </row>
    <row r="1314" spans="1:28" x14ac:dyDescent="0.3">
      <c r="A1314" s="2">
        <v>45889</v>
      </c>
      <c r="B1314" s="1">
        <v>0.61805555555555558</v>
      </c>
      <c r="C1314">
        <v>418.7</v>
      </c>
      <c r="D1314">
        <v>418.18</v>
      </c>
      <c r="E1314">
        <v>100416</v>
      </c>
      <c r="F1314" t="b">
        <f t="shared" si="400"/>
        <v>0</v>
      </c>
      <c r="G1314" t="str">
        <f t="shared" si="401"/>
        <v/>
      </c>
      <c r="H1314" t="str">
        <f t="shared" si="402"/>
        <v/>
      </c>
      <c r="I1314">
        <f t="shared" si="403"/>
        <v>420.45</v>
      </c>
      <c r="J1314">
        <f t="shared" si="404"/>
        <v>420</v>
      </c>
      <c r="K1314">
        <f t="shared" si="405"/>
        <v>1</v>
      </c>
      <c r="L1314" t="str">
        <f>IF(
    AND(
        K1314=1,
        COUNTIFS($A$2:A1314,A1314,$K$2:K1314,1)=1
    ),
    "ENTRY",
    ""
)</f>
        <v/>
      </c>
      <c r="M1314" t="str">
        <f t="shared" si="406"/>
        <v/>
      </c>
      <c r="N1314" t="str">
        <f t="shared" si="407"/>
        <v/>
      </c>
      <c r="O1314" t="str">
        <f t="shared" si="408"/>
        <v/>
      </c>
      <c r="P1314" t="str">
        <f t="shared" si="409"/>
        <v/>
      </c>
      <c r="Q1314" t="str">
        <f t="shared" si="410"/>
        <v/>
      </c>
      <c r="R1314" t="str">
        <f t="shared" si="411"/>
        <v/>
      </c>
      <c r="S1314" t="str">
        <f t="shared" si="419"/>
        <v/>
      </c>
      <c r="U1314" t="str">
        <f t="shared" si="412"/>
        <v/>
      </c>
      <c r="V1314" t="str">
        <f t="shared" si="413"/>
        <v/>
      </c>
      <c r="W1314" t="str">
        <f t="shared" si="414"/>
        <v/>
      </c>
      <c r="X1314" t="str">
        <f t="shared" si="415"/>
        <v/>
      </c>
      <c r="Y1314" t="str">
        <f t="shared" si="416"/>
        <v/>
      </c>
      <c r="Z1314" cm="1">
        <f t="array" ref="Z1314">LOOKUP(
    2,
    1/($A:$A=$A1314),
    $C:$C
)</f>
        <v>418.55</v>
      </c>
      <c r="AA1314" t="str">
        <f t="shared" si="417"/>
        <v/>
      </c>
      <c r="AB1314" t="str">
        <f t="shared" si="418"/>
        <v/>
      </c>
    </row>
    <row r="1315" spans="1:28" x14ac:dyDescent="0.3">
      <c r="A1315" s="2">
        <v>45889</v>
      </c>
      <c r="B1315" s="1">
        <v>0.62152777777777779</v>
      </c>
      <c r="C1315">
        <v>418.7</v>
      </c>
      <c r="D1315">
        <v>418.12</v>
      </c>
      <c r="E1315">
        <v>155728</v>
      </c>
      <c r="F1315" t="b">
        <f t="shared" si="400"/>
        <v>0</v>
      </c>
      <c r="G1315" t="str">
        <f t="shared" si="401"/>
        <v/>
      </c>
      <c r="H1315" t="str">
        <f t="shared" si="402"/>
        <v/>
      </c>
      <c r="I1315">
        <f t="shared" si="403"/>
        <v>420.45</v>
      </c>
      <c r="J1315">
        <f t="shared" si="404"/>
        <v>420</v>
      </c>
      <c r="K1315">
        <f t="shared" si="405"/>
        <v>1</v>
      </c>
      <c r="L1315" t="str">
        <f>IF(
    AND(
        K1315=1,
        COUNTIFS($A$2:A1315,A1315,$K$2:K1315,1)=1
    ),
    "ENTRY",
    ""
)</f>
        <v/>
      </c>
      <c r="M1315" t="str">
        <f t="shared" si="406"/>
        <v/>
      </c>
      <c r="N1315" t="str">
        <f t="shared" si="407"/>
        <v/>
      </c>
      <c r="O1315" t="str">
        <f t="shared" si="408"/>
        <v/>
      </c>
      <c r="P1315" t="str">
        <f t="shared" si="409"/>
        <v/>
      </c>
      <c r="Q1315" t="str">
        <f t="shared" si="410"/>
        <v/>
      </c>
      <c r="R1315" t="str">
        <f t="shared" si="411"/>
        <v/>
      </c>
      <c r="S1315" t="str">
        <f t="shared" si="419"/>
        <v/>
      </c>
      <c r="U1315" t="str">
        <f t="shared" si="412"/>
        <v/>
      </c>
      <c r="V1315" t="str">
        <f t="shared" si="413"/>
        <v/>
      </c>
      <c r="W1315" t="str">
        <f t="shared" si="414"/>
        <v/>
      </c>
      <c r="X1315" t="str">
        <f t="shared" si="415"/>
        <v/>
      </c>
      <c r="Y1315" t="str">
        <f t="shared" si="416"/>
        <v/>
      </c>
      <c r="Z1315" cm="1">
        <f t="array" ref="Z1315">LOOKUP(
    2,
    1/($A:$A=$A1315),
    $C:$C
)</f>
        <v>418.55</v>
      </c>
      <c r="AA1315" t="str">
        <f t="shared" si="417"/>
        <v/>
      </c>
      <c r="AB1315" t="str">
        <f t="shared" si="418"/>
        <v/>
      </c>
    </row>
    <row r="1316" spans="1:28" x14ac:dyDescent="0.3">
      <c r="A1316" s="2">
        <v>45889</v>
      </c>
      <c r="B1316" s="1">
        <v>0.625</v>
      </c>
      <c r="C1316">
        <v>418.15</v>
      </c>
      <c r="D1316">
        <v>417.58</v>
      </c>
      <c r="E1316">
        <v>196335</v>
      </c>
      <c r="F1316" t="b">
        <f t="shared" si="400"/>
        <v>0</v>
      </c>
      <c r="G1316" t="str">
        <f t="shared" si="401"/>
        <v/>
      </c>
      <c r="H1316" t="str">
        <f t="shared" si="402"/>
        <v/>
      </c>
      <c r="I1316">
        <f t="shared" si="403"/>
        <v>420.45</v>
      </c>
      <c r="J1316">
        <f t="shared" si="404"/>
        <v>420</v>
      </c>
      <c r="K1316">
        <f t="shared" si="405"/>
        <v>1</v>
      </c>
      <c r="L1316" t="str">
        <f>IF(
    AND(
        K1316=1,
        COUNTIFS($A$2:A1316,A1316,$K$2:K1316,1)=1
    ),
    "ENTRY",
    ""
)</f>
        <v/>
      </c>
      <c r="M1316" t="str">
        <f t="shared" si="406"/>
        <v/>
      </c>
      <c r="N1316" t="str">
        <f t="shared" si="407"/>
        <v/>
      </c>
      <c r="O1316" t="str">
        <f t="shared" si="408"/>
        <v/>
      </c>
      <c r="P1316" t="str">
        <f t="shared" si="409"/>
        <v/>
      </c>
      <c r="Q1316" t="str">
        <f t="shared" si="410"/>
        <v/>
      </c>
      <c r="R1316" t="str">
        <f t="shared" si="411"/>
        <v/>
      </c>
      <c r="S1316" t="str">
        <f t="shared" si="419"/>
        <v/>
      </c>
      <c r="U1316" t="str">
        <f t="shared" si="412"/>
        <v/>
      </c>
      <c r="V1316" t="str">
        <f t="shared" si="413"/>
        <v/>
      </c>
      <c r="W1316" t="str">
        <f t="shared" si="414"/>
        <v/>
      </c>
      <c r="X1316" t="str">
        <f t="shared" si="415"/>
        <v/>
      </c>
      <c r="Y1316" t="str">
        <f t="shared" si="416"/>
        <v/>
      </c>
      <c r="Z1316" cm="1">
        <f t="array" ref="Z1316">LOOKUP(
    2,
    1/($A:$A=$A1316),
    $C:$C
)</f>
        <v>418.55</v>
      </c>
      <c r="AA1316" t="str">
        <f t="shared" si="417"/>
        <v/>
      </c>
      <c r="AB1316" t="str">
        <f t="shared" si="418"/>
        <v/>
      </c>
    </row>
    <row r="1317" spans="1:28" x14ac:dyDescent="0.3">
      <c r="A1317" s="2">
        <v>45889</v>
      </c>
      <c r="B1317" s="1">
        <v>0.62847222222222221</v>
      </c>
      <c r="C1317">
        <v>418.3</v>
      </c>
      <c r="D1317">
        <v>417.76</v>
      </c>
      <c r="E1317">
        <v>232087</v>
      </c>
      <c r="F1317" t="b">
        <f t="shared" si="400"/>
        <v>0</v>
      </c>
      <c r="G1317" t="str">
        <f t="shared" si="401"/>
        <v/>
      </c>
      <c r="H1317" t="str">
        <f t="shared" si="402"/>
        <v/>
      </c>
      <c r="I1317">
        <f t="shared" si="403"/>
        <v>420.45</v>
      </c>
      <c r="J1317">
        <f t="shared" si="404"/>
        <v>420</v>
      </c>
      <c r="K1317">
        <f t="shared" si="405"/>
        <v>1</v>
      </c>
      <c r="L1317" t="str">
        <f>IF(
    AND(
        K1317=1,
        COUNTIFS($A$2:A1317,A1317,$K$2:K1317,1)=1
    ),
    "ENTRY",
    ""
)</f>
        <v/>
      </c>
      <c r="M1317" t="str">
        <f t="shared" si="406"/>
        <v/>
      </c>
      <c r="N1317" t="str">
        <f t="shared" si="407"/>
        <v/>
      </c>
      <c r="O1317" t="str">
        <f t="shared" si="408"/>
        <v/>
      </c>
      <c r="P1317" t="str">
        <f t="shared" si="409"/>
        <v/>
      </c>
      <c r="Q1317" t="str">
        <f t="shared" si="410"/>
        <v/>
      </c>
      <c r="R1317" t="str">
        <f t="shared" si="411"/>
        <v/>
      </c>
      <c r="S1317" t="str">
        <f t="shared" si="419"/>
        <v/>
      </c>
      <c r="U1317" t="str">
        <f t="shared" si="412"/>
        <v/>
      </c>
      <c r="V1317" t="str">
        <f t="shared" si="413"/>
        <v/>
      </c>
      <c r="W1317" t="str">
        <f t="shared" si="414"/>
        <v/>
      </c>
      <c r="X1317" t="str">
        <f t="shared" si="415"/>
        <v/>
      </c>
      <c r="Y1317" t="str">
        <f t="shared" si="416"/>
        <v/>
      </c>
      <c r="Z1317" cm="1">
        <f t="array" ref="Z1317">LOOKUP(
    2,
    1/($A:$A=$A1317),
    $C:$C
)</f>
        <v>418.55</v>
      </c>
      <c r="AA1317" t="str">
        <f t="shared" si="417"/>
        <v/>
      </c>
      <c r="AB1317" t="str">
        <f t="shared" si="418"/>
        <v/>
      </c>
    </row>
    <row r="1318" spans="1:28" x14ac:dyDescent="0.3">
      <c r="A1318" s="2">
        <v>45889</v>
      </c>
      <c r="B1318" s="1">
        <v>0.63194444444444442</v>
      </c>
      <c r="C1318">
        <v>418.18</v>
      </c>
      <c r="D1318">
        <v>417.82</v>
      </c>
      <c r="E1318">
        <v>195249</v>
      </c>
      <c r="F1318" t="b">
        <f t="shared" si="400"/>
        <v>0</v>
      </c>
      <c r="G1318" t="str">
        <f t="shared" si="401"/>
        <v/>
      </c>
      <c r="H1318" t="str">
        <f t="shared" si="402"/>
        <v/>
      </c>
      <c r="I1318">
        <f t="shared" si="403"/>
        <v>420.45</v>
      </c>
      <c r="J1318">
        <f t="shared" si="404"/>
        <v>420</v>
      </c>
      <c r="K1318">
        <f t="shared" si="405"/>
        <v>1</v>
      </c>
      <c r="L1318" t="str">
        <f>IF(
    AND(
        K1318=1,
        COUNTIFS($A$2:A1318,A1318,$K$2:K1318,1)=1
    ),
    "ENTRY",
    ""
)</f>
        <v/>
      </c>
      <c r="M1318" t="str">
        <f t="shared" si="406"/>
        <v/>
      </c>
      <c r="N1318" t="str">
        <f t="shared" si="407"/>
        <v/>
      </c>
      <c r="O1318" t="str">
        <f t="shared" si="408"/>
        <v/>
      </c>
      <c r="P1318" t="str">
        <f t="shared" si="409"/>
        <v/>
      </c>
      <c r="Q1318" t="str">
        <f t="shared" si="410"/>
        <v/>
      </c>
      <c r="R1318" t="str">
        <f t="shared" si="411"/>
        <v/>
      </c>
      <c r="S1318" t="str">
        <f t="shared" si="419"/>
        <v/>
      </c>
      <c r="U1318" t="str">
        <f t="shared" si="412"/>
        <v/>
      </c>
      <c r="V1318" t="str">
        <f t="shared" si="413"/>
        <v/>
      </c>
      <c r="W1318" t="str">
        <f t="shared" si="414"/>
        <v/>
      </c>
      <c r="X1318" t="str">
        <f t="shared" si="415"/>
        <v/>
      </c>
      <c r="Y1318" t="str">
        <f t="shared" si="416"/>
        <v/>
      </c>
      <c r="Z1318" cm="1">
        <f t="array" ref="Z1318">LOOKUP(
    2,
    1/($A:$A=$A1318),
    $C:$C
)</f>
        <v>418.55</v>
      </c>
      <c r="AA1318" t="str">
        <f t="shared" si="417"/>
        <v/>
      </c>
      <c r="AB1318" t="str">
        <f t="shared" si="418"/>
        <v/>
      </c>
    </row>
    <row r="1319" spans="1:28" x14ac:dyDescent="0.3">
      <c r="A1319" s="2">
        <v>45889</v>
      </c>
      <c r="B1319" s="1">
        <v>0.63541666666666663</v>
      </c>
      <c r="C1319">
        <v>417.97</v>
      </c>
      <c r="D1319">
        <v>417.64</v>
      </c>
      <c r="E1319">
        <v>393288</v>
      </c>
      <c r="F1319" t="b">
        <f t="shared" si="400"/>
        <v>0</v>
      </c>
      <c r="G1319" t="str">
        <f t="shared" si="401"/>
        <v/>
      </c>
      <c r="H1319" t="str">
        <f t="shared" si="402"/>
        <v/>
      </c>
      <c r="I1319">
        <f t="shared" si="403"/>
        <v>420.45</v>
      </c>
      <c r="J1319">
        <f t="shared" si="404"/>
        <v>420</v>
      </c>
      <c r="K1319">
        <f t="shared" si="405"/>
        <v>1</v>
      </c>
      <c r="L1319" t="str">
        <f>IF(
    AND(
        K1319=1,
        COUNTIFS($A$2:A1319,A1319,$K$2:K1319,1)=1
    ),
    "ENTRY",
    ""
)</f>
        <v/>
      </c>
      <c r="M1319" t="str">
        <f t="shared" si="406"/>
        <v/>
      </c>
      <c r="N1319" t="str">
        <f t="shared" si="407"/>
        <v/>
      </c>
      <c r="O1319" t="str">
        <f t="shared" si="408"/>
        <v/>
      </c>
      <c r="P1319" t="str">
        <f t="shared" si="409"/>
        <v/>
      </c>
      <c r="Q1319" t="str">
        <f t="shared" si="410"/>
        <v/>
      </c>
      <c r="R1319" t="str">
        <f t="shared" si="411"/>
        <v/>
      </c>
      <c r="S1319" t="str">
        <f t="shared" si="419"/>
        <v/>
      </c>
      <c r="U1319" t="str">
        <f t="shared" si="412"/>
        <v/>
      </c>
      <c r="V1319" t="str">
        <f t="shared" si="413"/>
        <v/>
      </c>
      <c r="W1319" t="str">
        <f t="shared" si="414"/>
        <v/>
      </c>
      <c r="X1319" t="str">
        <f t="shared" si="415"/>
        <v/>
      </c>
      <c r="Y1319" t="str">
        <f t="shared" si="416"/>
        <v/>
      </c>
      <c r="Z1319" cm="1">
        <f t="array" ref="Z1319">LOOKUP(
    2,
    1/($A:$A=$A1319),
    $C:$C
)</f>
        <v>418.55</v>
      </c>
      <c r="AA1319" t="str">
        <f t="shared" si="417"/>
        <v/>
      </c>
      <c r="AB1319" t="str">
        <f t="shared" si="418"/>
        <v/>
      </c>
    </row>
    <row r="1320" spans="1:28" x14ac:dyDescent="0.3">
      <c r="A1320" s="2">
        <v>45889</v>
      </c>
      <c r="B1320" s="1">
        <v>0.63888888888888884</v>
      </c>
      <c r="C1320">
        <v>418.18</v>
      </c>
      <c r="D1320">
        <v>417.61</v>
      </c>
      <c r="E1320">
        <v>256235</v>
      </c>
      <c r="F1320" t="b">
        <f t="shared" si="400"/>
        <v>0</v>
      </c>
      <c r="G1320" t="str">
        <f t="shared" si="401"/>
        <v/>
      </c>
      <c r="H1320" t="str">
        <f t="shared" si="402"/>
        <v/>
      </c>
      <c r="I1320">
        <f t="shared" si="403"/>
        <v>420.45</v>
      </c>
      <c r="J1320">
        <f t="shared" si="404"/>
        <v>420</v>
      </c>
      <c r="K1320">
        <f t="shared" si="405"/>
        <v>1</v>
      </c>
      <c r="L1320" t="str">
        <f>IF(
    AND(
        K1320=1,
        COUNTIFS($A$2:A1320,A1320,$K$2:K1320,1)=1
    ),
    "ENTRY",
    ""
)</f>
        <v/>
      </c>
      <c r="M1320" t="str">
        <f t="shared" si="406"/>
        <v/>
      </c>
      <c r="N1320" t="str">
        <f t="shared" si="407"/>
        <v/>
      </c>
      <c r="O1320" t="str">
        <f t="shared" si="408"/>
        <v/>
      </c>
      <c r="P1320" t="str">
        <f t="shared" si="409"/>
        <v/>
      </c>
      <c r="Q1320" t="str">
        <f t="shared" si="410"/>
        <v/>
      </c>
      <c r="R1320" t="str">
        <f t="shared" si="411"/>
        <v/>
      </c>
      <c r="S1320" t="str">
        <f t="shared" si="419"/>
        <v/>
      </c>
      <c r="U1320" t="str">
        <f t="shared" si="412"/>
        <v/>
      </c>
      <c r="V1320" t="str">
        <f t="shared" si="413"/>
        <v/>
      </c>
      <c r="W1320" t="str">
        <f t="shared" si="414"/>
        <v/>
      </c>
      <c r="X1320" t="str">
        <f t="shared" si="415"/>
        <v/>
      </c>
      <c r="Y1320" t="str">
        <f t="shared" si="416"/>
        <v/>
      </c>
      <c r="Z1320" cm="1">
        <f t="array" ref="Z1320">LOOKUP(
    2,
    1/($A:$A=$A1320),
    $C:$C
)</f>
        <v>418.55</v>
      </c>
      <c r="AA1320" t="str">
        <f t="shared" si="417"/>
        <v/>
      </c>
      <c r="AB1320" t="str">
        <f t="shared" si="418"/>
        <v/>
      </c>
    </row>
    <row r="1321" spans="1:28" x14ac:dyDescent="0.3">
      <c r="A1321" s="2">
        <v>45889</v>
      </c>
      <c r="B1321" s="1">
        <v>0.64236111111111116</v>
      </c>
      <c r="C1321">
        <v>418.55</v>
      </c>
      <c r="D1321">
        <v>418.03</v>
      </c>
      <c r="E1321">
        <v>212942</v>
      </c>
      <c r="F1321" t="b">
        <f t="shared" si="400"/>
        <v>0</v>
      </c>
      <c r="G1321" t="str">
        <f t="shared" si="401"/>
        <v/>
      </c>
      <c r="H1321" t="str">
        <f t="shared" si="402"/>
        <v/>
      </c>
      <c r="I1321">
        <f t="shared" si="403"/>
        <v>420.45</v>
      </c>
      <c r="J1321">
        <f t="shared" si="404"/>
        <v>420</v>
      </c>
      <c r="K1321">
        <f t="shared" si="405"/>
        <v>1</v>
      </c>
      <c r="L1321" t="str">
        <f>IF(
    AND(
        K1321=1,
        COUNTIFS($A$2:A1321,A1321,$K$2:K1321,1)=1
    ),
    "ENTRY",
    ""
)</f>
        <v/>
      </c>
      <c r="M1321" t="str">
        <f t="shared" si="406"/>
        <v/>
      </c>
      <c r="N1321" t="str">
        <f t="shared" si="407"/>
        <v/>
      </c>
      <c r="O1321" t="str">
        <f t="shared" si="408"/>
        <v/>
      </c>
      <c r="P1321" t="str">
        <f t="shared" si="409"/>
        <v/>
      </c>
      <c r="Q1321" t="str">
        <f t="shared" si="410"/>
        <v/>
      </c>
      <c r="R1321" t="str">
        <f t="shared" si="411"/>
        <v/>
      </c>
      <c r="S1321" t="str">
        <f t="shared" si="419"/>
        <v/>
      </c>
      <c r="U1321" t="str">
        <f t="shared" si="412"/>
        <v/>
      </c>
      <c r="V1321" t="str">
        <f t="shared" si="413"/>
        <v/>
      </c>
      <c r="W1321" t="str">
        <f t="shared" si="414"/>
        <v/>
      </c>
      <c r="X1321" t="str">
        <f t="shared" si="415"/>
        <v/>
      </c>
      <c r="Y1321" t="str">
        <f t="shared" si="416"/>
        <v/>
      </c>
      <c r="Z1321" cm="1">
        <f t="array" ref="Z1321">LOOKUP(
    2,
    1/($A:$A=$A1321),
    $C:$C
)</f>
        <v>418.55</v>
      </c>
      <c r="AA1321" t="str">
        <f t="shared" si="417"/>
        <v/>
      </c>
      <c r="AB1321" t="str">
        <f t="shared" si="418"/>
        <v/>
      </c>
    </row>
    <row r="1322" spans="1:28" x14ac:dyDescent="0.3">
      <c r="A1322" s="2">
        <v>45890</v>
      </c>
      <c r="B1322" s="1">
        <v>0.41666666666666669</v>
      </c>
      <c r="C1322">
        <v>420</v>
      </c>
      <c r="D1322">
        <v>419.48</v>
      </c>
      <c r="E1322">
        <v>48940</v>
      </c>
      <c r="F1322" t="b">
        <f t="shared" si="400"/>
        <v>1</v>
      </c>
      <c r="G1322">
        <f t="shared" si="401"/>
        <v>420</v>
      </c>
      <c r="H1322">
        <f t="shared" si="402"/>
        <v>419.48</v>
      </c>
      <c r="I1322">
        <f t="shared" si="403"/>
        <v>420</v>
      </c>
      <c r="J1322">
        <f t="shared" si="404"/>
        <v>419.48</v>
      </c>
      <c r="K1322">
        <f t="shared" si="405"/>
        <v>0</v>
      </c>
      <c r="L1322" t="str">
        <f>IF(
    AND(
        K1322=1,
        COUNTIFS($A$2:A1322,A1322,$K$2:K1322,1)=1
    ),
    "ENTRY",
    ""
)</f>
        <v/>
      </c>
      <c r="M1322" t="str">
        <f t="shared" si="406"/>
        <v/>
      </c>
      <c r="N1322" t="str">
        <f t="shared" si="407"/>
        <v/>
      </c>
      <c r="O1322" t="str">
        <f t="shared" si="408"/>
        <v/>
      </c>
      <c r="P1322" t="str">
        <f t="shared" si="409"/>
        <v/>
      </c>
      <c r="Q1322" t="str">
        <f t="shared" si="410"/>
        <v/>
      </c>
      <c r="R1322" t="str">
        <f t="shared" si="411"/>
        <v/>
      </c>
      <c r="S1322" t="str">
        <f t="shared" si="419"/>
        <v/>
      </c>
      <c r="U1322" t="str">
        <f t="shared" si="412"/>
        <v/>
      </c>
      <c r="V1322" t="str">
        <f t="shared" si="413"/>
        <v/>
      </c>
      <c r="W1322" t="str">
        <f t="shared" si="414"/>
        <v/>
      </c>
      <c r="X1322" t="str">
        <f t="shared" si="415"/>
        <v/>
      </c>
      <c r="Y1322" t="str">
        <f t="shared" si="416"/>
        <v/>
      </c>
      <c r="Z1322" cm="1">
        <f t="array" ref="Z1322">LOOKUP(
    2,
    1/($A:$A=$A1322),
    $C:$C
)</f>
        <v>415.73</v>
      </c>
      <c r="AA1322" t="str">
        <f t="shared" si="417"/>
        <v/>
      </c>
      <c r="AB1322" t="str">
        <f t="shared" si="418"/>
        <v/>
      </c>
    </row>
    <row r="1323" spans="1:28" x14ac:dyDescent="0.3">
      <c r="A1323" s="2">
        <v>45890</v>
      </c>
      <c r="B1323" s="1">
        <v>0.4201388888888889</v>
      </c>
      <c r="C1323">
        <v>419.97</v>
      </c>
      <c r="D1323">
        <v>419.39</v>
      </c>
      <c r="E1323">
        <v>95436</v>
      </c>
      <c r="F1323" t="b">
        <f t="shared" si="400"/>
        <v>0</v>
      </c>
      <c r="G1323" t="str">
        <f t="shared" si="401"/>
        <v/>
      </c>
      <c r="H1323" t="str">
        <f t="shared" si="402"/>
        <v/>
      </c>
      <c r="I1323">
        <f t="shared" si="403"/>
        <v>420</v>
      </c>
      <c r="J1323">
        <f t="shared" si="404"/>
        <v>419.48</v>
      </c>
      <c r="K1323">
        <f t="shared" si="405"/>
        <v>1</v>
      </c>
      <c r="L1323" t="str">
        <f>IF(
    AND(
        K1323=1,
        COUNTIFS($A$2:A1323,A1323,$K$2:K1323,1)=1
    ),
    "ENTRY",
    ""
)</f>
        <v>ENTRY</v>
      </c>
      <c r="M1323" t="str">
        <f t="shared" si="406"/>
        <v>SHORT</v>
      </c>
      <c r="N1323">
        <f t="shared" si="407"/>
        <v>419.48</v>
      </c>
      <c r="O1323">
        <f t="shared" si="408"/>
        <v>420</v>
      </c>
      <c r="P1323">
        <f t="shared" si="409"/>
        <v>0.51999999999998181</v>
      </c>
      <c r="Q1323">
        <f t="shared" si="410"/>
        <v>961</v>
      </c>
      <c r="R1323">
        <f t="shared" si="411"/>
        <v>499.71999999998252</v>
      </c>
      <c r="S1323">
        <f t="shared" si="419"/>
        <v>418.70000000000005</v>
      </c>
      <c r="U1323">
        <f t="shared" si="412"/>
        <v>417.92000000000007</v>
      </c>
      <c r="V1323" t="str">
        <f t="shared" si="413"/>
        <v>YES</v>
      </c>
      <c r="W1323" t="str">
        <f t="shared" si="414"/>
        <v>YES</v>
      </c>
      <c r="X1323">
        <f t="shared" si="415"/>
        <v>8.3269230769234461</v>
      </c>
      <c r="Y1323" t="str">
        <f t="shared" si="416"/>
        <v>YES</v>
      </c>
      <c r="Z1323" cm="1">
        <f t="array" ref="Z1323">LOOKUP(
    2,
    1/($A:$A=$A1323),
    $C:$C
)</f>
        <v>415.73</v>
      </c>
      <c r="AA1323">
        <f t="shared" si="417"/>
        <v>420</v>
      </c>
      <c r="AB1323">
        <f t="shared" si="418"/>
        <v>-500</v>
      </c>
    </row>
    <row r="1324" spans="1:28" x14ac:dyDescent="0.3">
      <c r="A1324" s="2">
        <v>45890</v>
      </c>
      <c r="B1324" s="1">
        <v>0.4236111111111111</v>
      </c>
      <c r="C1324">
        <v>419.58</v>
      </c>
      <c r="D1324">
        <v>418.73</v>
      </c>
      <c r="E1324">
        <v>109501</v>
      </c>
      <c r="F1324" t="b">
        <f t="shared" si="400"/>
        <v>0</v>
      </c>
      <c r="G1324" t="str">
        <f t="shared" si="401"/>
        <v/>
      </c>
      <c r="H1324" t="str">
        <f t="shared" si="402"/>
        <v/>
      </c>
      <c r="I1324">
        <f t="shared" si="403"/>
        <v>420</v>
      </c>
      <c r="J1324">
        <f t="shared" si="404"/>
        <v>419.48</v>
      </c>
      <c r="K1324">
        <f t="shared" si="405"/>
        <v>1</v>
      </c>
      <c r="L1324" t="str">
        <f>IF(
    AND(
        K1324=1,
        COUNTIFS($A$2:A1324,A1324,$K$2:K1324,1)=1
    ),
    "ENTRY",
    ""
)</f>
        <v/>
      </c>
      <c r="M1324" t="str">
        <f t="shared" si="406"/>
        <v/>
      </c>
      <c r="N1324" t="str">
        <f t="shared" si="407"/>
        <v/>
      </c>
      <c r="O1324" t="str">
        <f t="shared" si="408"/>
        <v/>
      </c>
      <c r="P1324" t="str">
        <f t="shared" si="409"/>
        <v/>
      </c>
      <c r="Q1324" t="str">
        <f t="shared" si="410"/>
        <v/>
      </c>
      <c r="R1324" t="str">
        <f t="shared" si="411"/>
        <v/>
      </c>
      <c r="S1324" t="str">
        <f t="shared" si="419"/>
        <v/>
      </c>
      <c r="U1324" t="str">
        <f t="shared" si="412"/>
        <v/>
      </c>
      <c r="V1324" t="str">
        <f t="shared" si="413"/>
        <v/>
      </c>
      <c r="W1324" t="str">
        <f t="shared" si="414"/>
        <v/>
      </c>
      <c r="X1324" t="str">
        <f t="shared" si="415"/>
        <v/>
      </c>
      <c r="Y1324" t="str">
        <f t="shared" si="416"/>
        <v/>
      </c>
      <c r="Z1324" cm="1">
        <f t="array" ref="Z1324">LOOKUP(
    2,
    1/($A:$A=$A1324),
    $C:$C
)</f>
        <v>415.73</v>
      </c>
      <c r="AA1324" t="str">
        <f t="shared" si="417"/>
        <v/>
      </c>
      <c r="AB1324" t="str">
        <f t="shared" si="418"/>
        <v/>
      </c>
    </row>
    <row r="1325" spans="1:28" x14ac:dyDescent="0.3">
      <c r="A1325" s="2">
        <v>45890</v>
      </c>
      <c r="B1325" s="1">
        <v>0.42708333333333331</v>
      </c>
      <c r="C1325">
        <v>419.39</v>
      </c>
      <c r="D1325">
        <v>418.3</v>
      </c>
      <c r="E1325">
        <v>106264</v>
      </c>
      <c r="F1325" t="b">
        <f t="shared" si="400"/>
        <v>0</v>
      </c>
      <c r="G1325" t="str">
        <f t="shared" si="401"/>
        <v/>
      </c>
      <c r="H1325" t="str">
        <f t="shared" si="402"/>
        <v/>
      </c>
      <c r="I1325">
        <f t="shared" si="403"/>
        <v>420</v>
      </c>
      <c r="J1325">
        <f t="shared" si="404"/>
        <v>419.48</v>
      </c>
      <c r="K1325">
        <f t="shared" si="405"/>
        <v>1</v>
      </c>
      <c r="L1325" t="str">
        <f>IF(
    AND(
        K1325=1,
        COUNTIFS($A$2:A1325,A1325,$K$2:K1325,1)=1
    ),
    "ENTRY",
    ""
)</f>
        <v/>
      </c>
      <c r="M1325" t="str">
        <f t="shared" si="406"/>
        <v/>
      </c>
      <c r="N1325" t="str">
        <f t="shared" si="407"/>
        <v/>
      </c>
      <c r="O1325" t="str">
        <f t="shared" si="408"/>
        <v/>
      </c>
      <c r="P1325" t="str">
        <f t="shared" si="409"/>
        <v/>
      </c>
      <c r="Q1325" t="str">
        <f t="shared" si="410"/>
        <v/>
      </c>
      <c r="R1325" t="str">
        <f t="shared" si="411"/>
        <v/>
      </c>
      <c r="S1325" t="str">
        <f t="shared" si="419"/>
        <v/>
      </c>
      <c r="U1325" t="str">
        <f t="shared" si="412"/>
        <v/>
      </c>
      <c r="V1325" t="str">
        <f t="shared" si="413"/>
        <v/>
      </c>
      <c r="W1325" t="str">
        <f t="shared" si="414"/>
        <v/>
      </c>
      <c r="X1325" t="str">
        <f t="shared" si="415"/>
        <v/>
      </c>
      <c r="Y1325" t="str">
        <f t="shared" si="416"/>
        <v/>
      </c>
      <c r="Z1325" cm="1">
        <f t="array" ref="Z1325">LOOKUP(
    2,
    1/($A:$A=$A1325),
    $C:$C
)</f>
        <v>415.73</v>
      </c>
      <c r="AA1325" t="str">
        <f t="shared" si="417"/>
        <v/>
      </c>
      <c r="AB1325" t="str">
        <f t="shared" si="418"/>
        <v/>
      </c>
    </row>
    <row r="1326" spans="1:28" x14ac:dyDescent="0.3">
      <c r="A1326" s="2">
        <v>45890</v>
      </c>
      <c r="B1326" s="1">
        <v>0.43055555555555558</v>
      </c>
      <c r="C1326">
        <v>418.73</v>
      </c>
      <c r="D1326">
        <v>417.76</v>
      </c>
      <c r="E1326">
        <v>146591</v>
      </c>
      <c r="F1326" t="b">
        <f t="shared" si="400"/>
        <v>0</v>
      </c>
      <c r="G1326" t="str">
        <f t="shared" si="401"/>
        <v/>
      </c>
      <c r="H1326" t="str">
        <f t="shared" si="402"/>
        <v/>
      </c>
      <c r="I1326">
        <f t="shared" si="403"/>
        <v>420</v>
      </c>
      <c r="J1326">
        <f t="shared" si="404"/>
        <v>419.48</v>
      </c>
      <c r="K1326">
        <f t="shared" si="405"/>
        <v>1</v>
      </c>
      <c r="L1326" t="str">
        <f>IF(
    AND(
        K1326=1,
        COUNTIFS($A$2:A1326,A1326,$K$2:K1326,1)=1
    ),
    "ENTRY",
    ""
)</f>
        <v/>
      </c>
      <c r="M1326" t="str">
        <f t="shared" si="406"/>
        <v/>
      </c>
      <c r="N1326" t="str">
        <f t="shared" si="407"/>
        <v/>
      </c>
      <c r="O1326" t="str">
        <f t="shared" si="408"/>
        <v/>
      </c>
      <c r="P1326" t="str">
        <f t="shared" si="409"/>
        <v/>
      </c>
      <c r="Q1326" t="str">
        <f t="shared" si="410"/>
        <v/>
      </c>
      <c r="R1326" t="str">
        <f t="shared" si="411"/>
        <v/>
      </c>
      <c r="S1326" t="str">
        <f t="shared" si="419"/>
        <v/>
      </c>
      <c r="U1326" t="str">
        <f t="shared" si="412"/>
        <v/>
      </c>
      <c r="V1326" t="str">
        <f t="shared" si="413"/>
        <v/>
      </c>
      <c r="W1326" t="str">
        <f t="shared" si="414"/>
        <v/>
      </c>
      <c r="X1326" t="str">
        <f t="shared" si="415"/>
        <v/>
      </c>
      <c r="Y1326" t="str">
        <f t="shared" si="416"/>
        <v/>
      </c>
      <c r="Z1326" cm="1">
        <f t="array" ref="Z1326">LOOKUP(
    2,
    1/($A:$A=$A1326),
    $C:$C
)</f>
        <v>415.73</v>
      </c>
      <c r="AA1326" t="str">
        <f t="shared" si="417"/>
        <v/>
      </c>
      <c r="AB1326" t="str">
        <f t="shared" si="418"/>
        <v/>
      </c>
    </row>
    <row r="1327" spans="1:28" x14ac:dyDescent="0.3">
      <c r="A1327" s="2">
        <v>45890</v>
      </c>
      <c r="B1327" s="1">
        <v>0.43402777777777779</v>
      </c>
      <c r="C1327">
        <v>418.45</v>
      </c>
      <c r="D1327">
        <v>417.97</v>
      </c>
      <c r="E1327">
        <v>61269</v>
      </c>
      <c r="F1327" t="b">
        <f t="shared" si="400"/>
        <v>0</v>
      </c>
      <c r="G1327" t="str">
        <f t="shared" si="401"/>
        <v/>
      </c>
      <c r="H1327" t="str">
        <f t="shared" si="402"/>
        <v/>
      </c>
      <c r="I1327">
        <f t="shared" si="403"/>
        <v>420</v>
      </c>
      <c r="J1327">
        <f t="shared" si="404"/>
        <v>419.48</v>
      </c>
      <c r="K1327">
        <f t="shared" si="405"/>
        <v>1</v>
      </c>
      <c r="L1327" t="str">
        <f>IF(
    AND(
        K1327=1,
        COUNTIFS($A$2:A1327,A1327,$K$2:K1327,1)=1
    ),
    "ENTRY",
    ""
)</f>
        <v/>
      </c>
      <c r="M1327" t="str">
        <f t="shared" si="406"/>
        <v/>
      </c>
      <c r="N1327" t="str">
        <f t="shared" si="407"/>
        <v/>
      </c>
      <c r="O1327" t="str">
        <f t="shared" si="408"/>
        <v/>
      </c>
      <c r="P1327" t="str">
        <f t="shared" si="409"/>
        <v/>
      </c>
      <c r="Q1327" t="str">
        <f t="shared" si="410"/>
        <v/>
      </c>
      <c r="R1327" t="str">
        <f t="shared" si="411"/>
        <v/>
      </c>
      <c r="S1327" t="str">
        <f t="shared" si="419"/>
        <v/>
      </c>
      <c r="U1327" t="str">
        <f t="shared" si="412"/>
        <v/>
      </c>
      <c r="V1327" t="str">
        <f t="shared" si="413"/>
        <v/>
      </c>
      <c r="W1327" t="str">
        <f t="shared" si="414"/>
        <v/>
      </c>
      <c r="X1327" t="str">
        <f t="shared" si="415"/>
        <v/>
      </c>
      <c r="Y1327" t="str">
        <f t="shared" si="416"/>
        <v/>
      </c>
      <c r="Z1327" cm="1">
        <f t="array" ref="Z1327">LOOKUP(
    2,
    1/($A:$A=$A1327),
    $C:$C
)</f>
        <v>415.73</v>
      </c>
      <c r="AA1327" t="str">
        <f t="shared" si="417"/>
        <v/>
      </c>
      <c r="AB1327" t="str">
        <f t="shared" si="418"/>
        <v/>
      </c>
    </row>
    <row r="1328" spans="1:28" x14ac:dyDescent="0.3">
      <c r="A1328" s="2">
        <v>45890</v>
      </c>
      <c r="B1328" s="1">
        <v>0.4375</v>
      </c>
      <c r="C1328">
        <v>418.91</v>
      </c>
      <c r="D1328">
        <v>418.06</v>
      </c>
      <c r="E1328">
        <v>100817</v>
      </c>
      <c r="F1328" t="b">
        <f t="shared" si="400"/>
        <v>0</v>
      </c>
      <c r="G1328" t="str">
        <f t="shared" si="401"/>
        <v/>
      </c>
      <c r="H1328" t="str">
        <f t="shared" si="402"/>
        <v/>
      </c>
      <c r="I1328">
        <f t="shared" si="403"/>
        <v>420</v>
      </c>
      <c r="J1328">
        <f t="shared" si="404"/>
        <v>419.48</v>
      </c>
      <c r="K1328">
        <f t="shared" si="405"/>
        <v>1</v>
      </c>
      <c r="L1328" t="str">
        <f>IF(
    AND(
        K1328=1,
        COUNTIFS($A$2:A1328,A1328,$K$2:K1328,1)=1
    ),
    "ENTRY",
    ""
)</f>
        <v/>
      </c>
      <c r="M1328" t="str">
        <f t="shared" si="406"/>
        <v/>
      </c>
      <c r="N1328" t="str">
        <f t="shared" si="407"/>
        <v/>
      </c>
      <c r="O1328" t="str">
        <f t="shared" si="408"/>
        <v/>
      </c>
      <c r="P1328" t="str">
        <f t="shared" si="409"/>
        <v/>
      </c>
      <c r="Q1328" t="str">
        <f t="shared" si="410"/>
        <v/>
      </c>
      <c r="R1328" t="str">
        <f t="shared" si="411"/>
        <v/>
      </c>
      <c r="S1328" t="str">
        <f t="shared" si="419"/>
        <v/>
      </c>
      <c r="U1328" t="str">
        <f t="shared" si="412"/>
        <v/>
      </c>
      <c r="V1328" t="str">
        <f t="shared" si="413"/>
        <v/>
      </c>
      <c r="W1328" t="str">
        <f t="shared" si="414"/>
        <v/>
      </c>
      <c r="X1328" t="str">
        <f t="shared" si="415"/>
        <v/>
      </c>
      <c r="Y1328" t="str">
        <f t="shared" si="416"/>
        <v/>
      </c>
      <c r="Z1328" cm="1">
        <f t="array" ref="Z1328">LOOKUP(
    2,
    1/($A:$A=$A1328),
    $C:$C
)</f>
        <v>415.73</v>
      </c>
      <c r="AA1328" t="str">
        <f t="shared" si="417"/>
        <v/>
      </c>
      <c r="AB1328" t="str">
        <f t="shared" si="418"/>
        <v/>
      </c>
    </row>
    <row r="1329" spans="1:28" x14ac:dyDescent="0.3">
      <c r="A1329" s="2">
        <v>45890</v>
      </c>
      <c r="B1329" s="1">
        <v>0.44097222222222221</v>
      </c>
      <c r="C1329">
        <v>418.88</v>
      </c>
      <c r="D1329">
        <v>418.61</v>
      </c>
      <c r="E1329">
        <v>65912</v>
      </c>
      <c r="F1329" t="b">
        <f t="shared" si="400"/>
        <v>0</v>
      </c>
      <c r="G1329" t="str">
        <f t="shared" si="401"/>
        <v/>
      </c>
      <c r="H1329" t="str">
        <f t="shared" si="402"/>
        <v/>
      </c>
      <c r="I1329">
        <f t="shared" si="403"/>
        <v>420</v>
      </c>
      <c r="J1329">
        <f t="shared" si="404"/>
        <v>419.48</v>
      </c>
      <c r="K1329">
        <f t="shared" si="405"/>
        <v>1</v>
      </c>
      <c r="L1329" t="str">
        <f>IF(
    AND(
        K1329=1,
        COUNTIFS($A$2:A1329,A1329,$K$2:K1329,1)=1
    ),
    "ENTRY",
    ""
)</f>
        <v/>
      </c>
      <c r="M1329" t="str">
        <f t="shared" si="406"/>
        <v/>
      </c>
      <c r="N1329" t="str">
        <f t="shared" si="407"/>
        <v/>
      </c>
      <c r="O1329" t="str">
        <f t="shared" si="408"/>
        <v/>
      </c>
      <c r="P1329" t="str">
        <f t="shared" si="409"/>
        <v/>
      </c>
      <c r="Q1329" t="str">
        <f t="shared" si="410"/>
        <v/>
      </c>
      <c r="R1329" t="str">
        <f t="shared" si="411"/>
        <v/>
      </c>
      <c r="S1329" t="str">
        <f t="shared" si="419"/>
        <v/>
      </c>
      <c r="U1329" t="str">
        <f t="shared" si="412"/>
        <v/>
      </c>
      <c r="V1329" t="str">
        <f t="shared" si="413"/>
        <v/>
      </c>
      <c r="W1329" t="str">
        <f t="shared" si="414"/>
        <v/>
      </c>
      <c r="X1329" t="str">
        <f t="shared" si="415"/>
        <v/>
      </c>
      <c r="Y1329" t="str">
        <f t="shared" si="416"/>
        <v/>
      </c>
      <c r="Z1329" cm="1">
        <f t="array" ref="Z1329">LOOKUP(
    2,
    1/($A:$A=$A1329),
    $C:$C
)</f>
        <v>415.73</v>
      </c>
      <c r="AA1329" t="str">
        <f t="shared" si="417"/>
        <v/>
      </c>
      <c r="AB1329" t="str">
        <f t="shared" si="418"/>
        <v/>
      </c>
    </row>
    <row r="1330" spans="1:28" x14ac:dyDescent="0.3">
      <c r="A1330" s="2">
        <v>45890</v>
      </c>
      <c r="B1330" s="1">
        <v>0.44444444444444442</v>
      </c>
      <c r="C1330">
        <v>419</v>
      </c>
      <c r="D1330">
        <v>418.48</v>
      </c>
      <c r="E1330">
        <v>74241</v>
      </c>
      <c r="F1330" t="b">
        <f t="shared" si="400"/>
        <v>0</v>
      </c>
      <c r="G1330" t="str">
        <f t="shared" si="401"/>
        <v/>
      </c>
      <c r="H1330" t="str">
        <f t="shared" si="402"/>
        <v/>
      </c>
      <c r="I1330">
        <f t="shared" si="403"/>
        <v>420</v>
      </c>
      <c r="J1330">
        <f t="shared" si="404"/>
        <v>419.48</v>
      </c>
      <c r="K1330">
        <f t="shared" si="405"/>
        <v>1</v>
      </c>
      <c r="L1330" t="str">
        <f>IF(
    AND(
        K1330=1,
        COUNTIFS($A$2:A1330,A1330,$K$2:K1330,1)=1
    ),
    "ENTRY",
    ""
)</f>
        <v/>
      </c>
      <c r="M1330" t="str">
        <f t="shared" si="406"/>
        <v/>
      </c>
      <c r="N1330" t="str">
        <f t="shared" si="407"/>
        <v/>
      </c>
      <c r="O1330" t="str">
        <f t="shared" si="408"/>
        <v/>
      </c>
      <c r="P1330" t="str">
        <f t="shared" si="409"/>
        <v/>
      </c>
      <c r="Q1330" t="str">
        <f t="shared" si="410"/>
        <v/>
      </c>
      <c r="R1330" t="str">
        <f t="shared" si="411"/>
        <v/>
      </c>
      <c r="S1330" t="str">
        <f t="shared" si="419"/>
        <v/>
      </c>
      <c r="U1330" t="str">
        <f t="shared" si="412"/>
        <v/>
      </c>
      <c r="V1330" t="str">
        <f t="shared" si="413"/>
        <v/>
      </c>
      <c r="W1330" t="str">
        <f t="shared" si="414"/>
        <v/>
      </c>
      <c r="X1330" t="str">
        <f t="shared" si="415"/>
        <v/>
      </c>
      <c r="Y1330" t="str">
        <f t="shared" si="416"/>
        <v/>
      </c>
      <c r="Z1330" cm="1">
        <f t="array" ref="Z1330">LOOKUP(
    2,
    1/($A:$A=$A1330),
    $C:$C
)</f>
        <v>415.73</v>
      </c>
      <c r="AA1330" t="str">
        <f t="shared" si="417"/>
        <v/>
      </c>
      <c r="AB1330" t="str">
        <f t="shared" si="418"/>
        <v/>
      </c>
    </row>
    <row r="1331" spans="1:28" x14ac:dyDescent="0.3">
      <c r="A1331" s="2">
        <v>45890</v>
      </c>
      <c r="B1331" s="1">
        <v>0.44791666666666669</v>
      </c>
      <c r="C1331">
        <v>419.27</v>
      </c>
      <c r="D1331">
        <v>418.52</v>
      </c>
      <c r="E1331">
        <v>67676</v>
      </c>
      <c r="F1331" t="b">
        <f t="shared" si="400"/>
        <v>0</v>
      </c>
      <c r="G1331" t="str">
        <f t="shared" si="401"/>
        <v/>
      </c>
      <c r="H1331" t="str">
        <f t="shared" si="402"/>
        <v/>
      </c>
      <c r="I1331">
        <f t="shared" si="403"/>
        <v>420</v>
      </c>
      <c r="J1331">
        <f t="shared" si="404"/>
        <v>419.48</v>
      </c>
      <c r="K1331">
        <f t="shared" si="405"/>
        <v>1</v>
      </c>
      <c r="L1331" t="str">
        <f>IF(
    AND(
        K1331=1,
        COUNTIFS($A$2:A1331,A1331,$K$2:K1331,1)=1
    ),
    "ENTRY",
    ""
)</f>
        <v/>
      </c>
      <c r="M1331" t="str">
        <f t="shared" si="406"/>
        <v/>
      </c>
      <c r="N1331" t="str">
        <f t="shared" si="407"/>
        <v/>
      </c>
      <c r="O1331" t="str">
        <f t="shared" si="408"/>
        <v/>
      </c>
      <c r="P1331" t="str">
        <f t="shared" si="409"/>
        <v/>
      </c>
      <c r="Q1331" t="str">
        <f t="shared" si="410"/>
        <v/>
      </c>
      <c r="R1331" t="str">
        <f t="shared" si="411"/>
        <v/>
      </c>
      <c r="S1331" t="str">
        <f t="shared" si="419"/>
        <v/>
      </c>
      <c r="U1331" t="str">
        <f t="shared" si="412"/>
        <v/>
      </c>
      <c r="V1331" t="str">
        <f t="shared" si="413"/>
        <v/>
      </c>
      <c r="W1331" t="str">
        <f t="shared" si="414"/>
        <v/>
      </c>
      <c r="X1331" t="str">
        <f t="shared" si="415"/>
        <v/>
      </c>
      <c r="Y1331" t="str">
        <f t="shared" si="416"/>
        <v/>
      </c>
      <c r="Z1331" cm="1">
        <f t="array" ref="Z1331">LOOKUP(
    2,
    1/($A:$A=$A1331),
    $C:$C
)</f>
        <v>415.73</v>
      </c>
      <c r="AA1331" t="str">
        <f t="shared" si="417"/>
        <v/>
      </c>
      <c r="AB1331" t="str">
        <f t="shared" si="418"/>
        <v/>
      </c>
    </row>
    <row r="1332" spans="1:28" x14ac:dyDescent="0.3">
      <c r="A1332" s="2">
        <v>45890</v>
      </c>
      <c r="B1332" s="1">
        <v>0.4513888888888889</v>
      </c>
      <c r="C1332">
        <v>419.18</v>
      </c>
      <c r="D1332">
        <v>418.97</v>
      </c>
      <c r="E1332">
        <v>29537</v>
      </c>
      <c r="F1332" t="b">
        <f t="shared" si="400"/>
        <v>0</v>
      </c>
      <c r="G1332" t="str">
        <f t="shared" si="401"/>
        <v/>
      </c>
      <c r="H1332" t="str">
        <f t="shared" si="402"/>
        <v/>
      </c>
      <c r="I1332">
        <f t="shared" si="403"/>
        <v>420</v>
      </c>
      <c r="J1332">
        <f t="shared" si="404"/>
        <v>419.48</v>
      </c>
      <c r="K1332">
        <f t="shared" si="405"/>
        <v>1</v>
      </c>
      <c r="L1332" t="str">
        <f>IF(
    AND(
        K1332=1,
        COUNTIFS($A$2:A1332,A1332,$K$2:K1332,1)=1
    ),
    "ENTRY",
    ""
)</f>
        <v/>
      </c>
      <c r="M1332" t="str">
        <f t="shared" si="406"/>
        <v/>
      </c>
      <c r="N1332" t="str">
        <f t="shared" si="407"/>
        <v/>
      </c>
      <c r="O1332" t="str">
        <f t="shared" si="408"/>
        <v/>
      </c>
      <c r="P1332" t="str">
        <f t="shared" si="409"/>
        <v/>
      </c>
      <c r="Q1332" t="str">
        <f t="shared" si="410"/>
        <v/>
      </c>
      <c r="R1332" t="str">
        <f t="shared" si="411"/>
        <v/>
      </c>
      <c r="S1332" t="str">
        <f t="shared" si="419"/>
        <v/>
      </c>
      <c r="U1332" t="str">
        <f t="shared" si="412"/>
        <v/>
      </c>
      <c r="V1332" t="str">
        <f t="shared" si="413"/>
        <v/>
      </c>
      <c r="W1332" t="str">
        <f t="shared" si="414"/>
        <v/>
      </c>
      <c r="X1332" t="str">
        <f t="shared" si="415"/>
        <v/>
      </c>
      <c r="Y1332" t="str">
        <f t="shared" si="416"/>
        <v/>
      </c>
      <c r="Z1332" cm="1">
        <f t="array" ref="Z1332">LOOKUP(
    2,
    1/($A:$A=$A1332),
    $C:$C
)</f>
        <v>415.73</v>
      </c>
      <c r="AA1332" t="str">
        <f t="shared" si="417"/>
        <v/>
      </c>
      <c r="AB1332" t="str">
        <f t="shared" si="418"/>
        <v/>
      </c>
    </row>
    <row r="1333" spans="1:28" x14ac:dyDescent="0.3">
      <c r="A1333" s="2">
        <v>45890</v>
      </c>
      <c r="B1333" s="1">
        <v>0.4548611111111111</v>
      </c>
      <c r="C1333">
        <v>419.36</v>
      </c>
      <c r="D1333">
        <v>419.09</v>
      </c>
      <c r="E1333">
        <v>36515</v>
      </c>
      <c r="F1333" t="b">
        <f t="shared" si="400"/>
        <v>0</v>
      </c>
      <c r="G1333" t="str">
        <f t="shared" si="401"/>
        <v/>
      </c>
      <c r="H1333" t="str">
        <f t="shared" si="402"/>
        <v/>
      </c>
      <c r="I1333">
        <f t="shared" si="403"/>
        <v>420</v>
      </c>
      <c r="J1333">
        <f t="shared" si="404"/>
        <v>419.48</v>
      </c>
      <c r="K1333">
        <f t="shared" si="405"/>
        <v>1</v>
      </c>
      <c r="L1333" t="str">
        <f>IF(
    AND(
        K1333=1,
        COUNTIFS($A$2:A1333,A1333,$K$2:K1333,1)=1
    ),
    "ENTRY",
    ""
)</f>
        <v/>
      </c>
      <c r="M1333" t="str">
        <f t="shared" si="406"/>
        <v/>
      </c>
      <c r="N1333" t="str">
        <f t="shared" si="407"/>
        <v/>
      </c>
      <c r="O1333" t="str">
        <f t="shared" si="408"/>
        <v/>
      </c>
      <c r="P1333" t="str">
        <f t="shared" si="409"/>
        <v/>
      </c>
      <c r="Q1333" t="str">
        <f t="shared" si="410"/>
        <v/>
      </c>
      <c r="R1333" t="str">
        <f t="shared" si="411"/>
        <v/>
      </c>
      <c r="S1333" t="str">
        <f t="shared" si="419"/>
        <v/>
      </c>
      <c r="U1333" t="str">
        <f t="shared" si="412"/>
        <v/>
      </c>
      <c r="V1333" t="str">
        <f t="shared" si="413"/>
        <v/>
      </c>
      <c r="W1333" t="str">
        <f t="shared" si="414"/>
        <v/>
      </c>
      <c r="X1333" t="str">
        <f t="shared" si="415"/>
        <v/>
      </c>
      <c r="Y1333" t="str">
        <f t="shared" si="416"/>
        <v/>
      </c>
      <c r="Z1333" cm="1">
        <f t="array" ref="Z1333">LOOKUP(
    2,
    1/($A:$A=$A1333),
    $C:$C
)</f>
        <v>415.73</v>
      </c>
      <c r="AA1333" t="str">
        <f t="shared" si="417"/>
        <v/>
      </c>
      <c r="AB1333" t="str">
        <f t="shared" si="418"/>
        <v/>
      </c>
    </row>
    <row r="1334" spans="1:28" x14ac:dyDescent="0.3">
      <c r="A1334" s="2">
        <v>45890</v>
      </c>
      <c r="B1334" s="1">
        <v>0.45833333333333331</v>
      </c>
      <c r="C1334">
        <v>419.39</v>
      </c>
      <c r="D1334">
        <v>418.79</v>
      </c>
      <c r="E1334">
        <v>54523</v>
      </c>
      <c r="F1334" t="b">
        <f t="shared" si="400"/>
        <v>0</v>
      </c>
      <c r="G1334" t="str">
        <f t="shared" si="401"/>
        <v/>
      </c>
      <c r="H1334" t="str">
        <f t="shared" si="402"/>
        <v/>
      </c>
      <c r="I1334">
        <f t="shared" si="403"/>
        <v>420</v>
      </c>
      <c r="J1334">
        <f t="shared" si="404"/>
        <v>419.48</v>
      </c>
      <c r="K1334">
        <f t="shared" si="405"/>
        <v>1</v>
      </c>
      <c r="L1334" t="str">
        <f>IF(
    AND(
        K1334=1,
        COUNTIFS($A$2:A1334,A1334,$K$2:K1334,1)=1
    ),
    "ENTRY",
    ""
)</f>
        <v/>
      </c>
      <c r="M1334" t="str">
        <f t="shared" si="406"/>
        <v/>
      </c>
      <c r="N1334" t="str">
        <f t="shared" si="407"/>
        <v/>
      </c>
      <c r="O1334" t="str">
        <f t="shared" si="408"/>
        <v/>
      </c>
      <c r="P1334" t="str">
        <f t="shared" si="409"/>
        <v/>
      </c>
      <c r="Q1334" t="str">
        <f t="shared" si="410"/>
        <v/>
      </c>
      <c r="R1334" t="str">
        <f t="shared" si="411"/>
        <v/>
      </c>
      <c r="S1334" t="str">
        <f t="shared" si="419"/>
        <v/>
      </c>
      <c r="U1334" t="str">
        <f t="shared" si="412"/>
        <v/>
      </c>
      <c r="V1334" t="str">
        <f t="shared" si="413"/>
        <v/>
      </c>
      <c r="W1334" t="str">
        <f t="shared" si="414"/>
        <v/>
      </c>
      <c r="X1334" t="str">
        <f t="shared" si="415"/>
        <v/>
      </c>
      <c r="Y1334" t="str">
        <f t="shared" si="416"/>
        <v/>
      </c>
      <c r="Z1334" cm="1">
        <f t="array" ref="Z1334">LOOKUP(
    2,
    1/($A:$A=$A1334),
    $C:$C
)</f>
        <v>415.73</v>
      </c>
      <c r="AA1334" t="str">
        <f t="shared" si="417"/>
        <v/>
      </c>
      <c r="AB1334" t="str">
        <f t="shared" si="418"/>
        <v/>
      </c>
    </row>
    <row r="1335" spans="1:28" x14ac:dyDescent="0.3">
      <c r="A1335" s="2">
        <v>45890</v>
      </c>
      <c r="B1335" s="1">
        <v>0.46180555555555558</v>
      </c>
      <c r="C1335">
        <v>419.03</v>
      </c>
      <c r="D1335">
        <v>418.21</v>
      </c>
      <c r="E1335">
        <v>44689</v>
      </c>
      <c r="F1335" t="b">
        <f t="shared" si="400"/>
        <v>0</v>
      </c>
      <c r="G1335" t="str">
        <f t="shared" si="401"/>
        <v/>
      </c>
      <c r="H1335" t="str">
        <f t="shared" si="402"/>
        <v/>
      </c>
      <c r="I1335">
        <f t="shared" si="403"/>
        <v>420</v>
      </c>
      <c r="J1335">
        <f t="shared" si="404"/>
        <v>419.48</v>
      </c>
      <c r="K1335">
        <f t="shared" si="405"/>
        <v>1</v>
      </c>
      <c r="L1335" t="str">
        <f>IF(
    AND(
        K1335=1,
        COUNTIFS($A$2:A1335,A1335,$K$2:K1335,1)=1
    ),
    "ENTRY",
    ""
)</f>
        <v/>
      </c>
      <c r="M1335" t="str">
        <f t="shared" si="406"/>
        <v/>
      </c>
      <c r="N1335" t="str">
        <f t="shared" si="407"/>
        <v/>
      </c>
      <c r="O1335" t="str">
        <f t="shared" si="408"/>
        <v/>
      </c>
      <c r="P1335" t="str">
        <f t="shared" si="409"/>
        <v/>
      </c>
      <c r="Q1335" t="str">
        <f t="shared" si="410"/>
        <v/>
      </c>
      <c r="R1335" t="str">
        <f t="shared" si="411"/>
        <v/>
      </c>
      <c r="S1335" t="str">
        <f t="shared" si="419"/>
        <v/>
      </c>
      <c r="U1335" t="str">
        <f t="shared" si="412"/>
        <v/>
      </c>
      <c r="V1335" t="str">
        <f t="shared" si="413"/>
        <v/>
      </c>
      <c r="W1335" t="str">
        <f t="shared" si="414"/>
        <v/>
      </c>
      <c r="X1335" t="str">
        <f t="shared" si="415"/>
        <v/>
      </c>
      <c r="Y1335" t="str">
        <f t="shared" si="416"/>
        <v/>
      </c>
      <c r="Z1335" cm="1">
        <f t="array" ref="Z1335">LOOKUP(
    2,
    1/($A:$A=$A1335),
    $C:$C
)</f>
        <v>415.73</v>
      </c>
      <c r="AA1335" t="str">
        <f t="shared" si="417"/>
        <v/>
      </c>
      <c r="AB1335" t="str">
        <f t="shared" si="418"/>
        <v/>
      </c>
    </row>
    <row r="1336" spans="1:28" x14ac:dyDescent="0.3">
      <c r="A1336" s="2">
        <v>45890</v>
      </c>
      <c r="B1336" s="1">
        <v>0.46527777777777779</v>
      </c>
      <c r="C1336">
        <v>418.67</v>
      </c>
      <c r="D1336">
        <v>418.42</v>
      </c>
      <c r="E1336">
        <v>25959</v>
      </c>
      <c r="F1336" t="b">
        <f t="shared" si="400"/>
        <v>0</v>
      </c>
      <c r="G1336" t="str">
        <f t="shared" si="401"/>
        <v/>
      </c>
      <c r="H1336" t="str">
        <f t="shared" si="402"/>
        <v/>
      </c>
      <c r="I1336">
        <f t="shared" si="403"/>
        <v>420</v>
      </c>
      <c r="J1336">
        <f t="shared" si="404"/>
        <v>419.48</v>
      </c>
      <c r="K1336">
        <f t="shared" si="405"/>
        <v>1</v>
      </c>
      <c r="L1336" t="str">
        <f>IF(
    AND(
        K1336=1,
        COUNTIFS($A$2:A1336,A1336,$K$2:K1336,1)=1
    ),
    "ENTRY",
    ""
)</f>
        <v/>
      </c>
      <c r="M1336" t="str">
        <f t="shared" si="406"/>
        <v/>
      </c>
      <c r="N1336" t="str">
        <f t="shared" si="407"/>
        <v/>
      </c>
      <c r="O1336" t="str">
        <f t="shared" si="408"/>
        <v/>
      </c>
      <c r="P1336" t="str">
        <f t="shared" si="409"/>
        <v/>
      </c>
      <c r="Q1336" t="str">
        <f t="shared" si="410"/>
        <v/>
      </c>
      <c r="R1336" t="str">
        <f t="shared" si="411"/>
        <v/>
      </c>
      <c r="S1336" t="str">
        <f t="shared" si="419"/>
        <v/>
      </c>
      <c r="U1336" t="str">
        <f t="shared" si="412"/>
        <v/>
      </c>
      <c r="V1336" t="str">
        <f t="shared" si="413"/>
        <v/>
      </c>
      <c r="W1336" t="str">
        <f t="shared" si="414"/>
        <v/>
      </c>
      <c r="X1336" t="str">
        <f t="shared" si="415"/>
        <v/>
      </c>
      <c r="Y1336" t="str">
        <f t="shared" si="416"/>
        <v/>
      </c>
      <c r="Z1336" cm="1">
        <f t="array" ref="Z1336">LOOKUP(
    2,
    1/($A:$A=$A1336),
    $C:$C
)</f>
        <v>415.73</v>
      </c>
      <c r="AA1336" t="str">
        <f t="shared" si="417"/>
        <v/>
      </c>
      <c r="AB1336" t="str">
        <f t="shared" si="418"/>
        <v/>
      </c>
    </row>
    <row r="1337" spans="1:28" x14ac:dyDescent="0.3">
      <c r="A1337" s="2">
        <v>45890</v>
      </c>
      <c r="B1337" s="1">
        <v>0.46875</v>
      </c>
      <c r="C1337">
        <v>418.67</v>
      </c>
      <c r="D1337">
        <v>418.52</v>
      </c>
      <c r="E1337">
        <v>30692</v>
      </c>
      <c r="F1337" t="b">
        <f t="shared" si="400"/>
        <v>0</v>
      </c>
      <c r="G1337" t="str">
        <f t="shared" si="401"/>
        <v/>
      </c>
      <c r="H1337" t="str">
        <f t="shared" si="402"/>
        <v/>
      </c>
      <c r="I1337">
        <f t="shared" si="403"/>
        <v>420</v>
      </c>
      <c r="J1337">
        <f t="shared" si="404"/>
        <v>419.48</v>
      </c>
      <c r="K1337">
        <f t="shared" si="405"/>
        <v>1</v>
      </c>
      <c r="L1337" t="str">
        <f>IF(
    AND(
        K1337=1,
        COUNTIFS($A$2:A1337,A1337,$K$2:K1337,1)=1
    ),
    "ENTRY",
    ""
)</f>
        <v/>
      </c>
      <c r="M1337" t="str">
        <f t="shared" si="406"/>
        <v/>
      </c>
      <c r="N1337" t="str">
        <f t="shared" si="407"/>
        <v/>
      </c>
      <c r="O1337" t="str">
        <f t="shared" si="408"/>
        <v/>
      </c>
      <c r="P1337" t="str">
        <f t="shared" si="409"/>
        <v/>
      </c>
      <c r="Q1337" t="str">
        <f t="shared" si="410"/>
        <v/>
      </c>
      <c r="R1337" t="str">
        <f t="shared" si="411"/>
        <v/>
      </c>
      <c r="S1337" t="str">
        <f t="shared" si="419"/>
        <v/>
      </c>
      <c r="U1337" t="str">
        <f t="shared" si="412"/>
        <v/>
      </c>
      <c r="V1337" t="str">
        <f t="shared" si="413"/>
        <v/>
      </c>
      <c r="W1337" t="str">
        <f t="shared" si="414"/>
        <v/>
      </c>
      <c r="X1337" t="str">
        <f t="shared" si="415"/>
        <v/>
      </c>
      <c r="Y1337" t="str">
        <f t="shared" si="416"/>
        <v/>
      </c>
      <c r="Z1337" cm="1">
        <f t="array" ref="Z1337">LOOKUP(
    2,
    1/($A:$A=$A1337),
    $C:$C
)</f>
        <v>415.73</v>
      </c>
      <c r="AA1337" t="str">
        <f t="shared" si="417"/>
        <v/>
      </c>
      <c r="AB1337" t="str">
        <f t="shared" si="418"/>
        <v/>
      </c>
    </row>
    <row r="1338" spans="1:28" x14ac:dyDescent="0.3">
      <c r="A1338" s="2">
        <v>45890</v>
      </c>
      <c r="B1338" s="1">
        <v>0.47222222222222221</v>
      </c>
      <c r="C1338">
        <v>418.76</v>
      </c>
      <c r="D1338">
        <v>418.55</v>
      </c>
      <c r="E1338">
        <v>21212</v>
      </c>
      <c r="F1338" t="b">
        <f t="shared" si="400"/>
        <v>0</v>
      </c>
      <c r="G1338" t="str">
        <f t="shared" si="401"/>
        <v/>
      </c>
      <c r="H1338" t="str">
        <f t="shared" si="402"/>
        <v/>
      </c>
      <c r="I1338">
        <f t="shared" si="403"/>
        <v>420</v>
      </c>
      <c r="J1338">
        <f t="shared" si="404"/>
        <v>419.48</v>
      </c>
      <c r="K1338">
        <f t="shared" si="405"/>
        <v>1</v>
      </c>
      <c r="L1338" t="str">
        <f>IF(
    AND(
        K1338=1,
        COUNTIFS($A$2:A1338,A1338,$K$2:K1338,1)=1
    ),
    "ENTRY",
    ""
)</f>
        <v/>
      </c>
      <c r="M1338" t="str">
        <f t="shared" si="406"/>
        <v/>
      </c>
      <c r="N1338" t="str">
        <f t="shared" si="407"/>
        <v/>
      </c>
      <c r="O1338" t="str">
        <f t="shared" si="408"/>
        <v/>
      </c>
      <c r="P1338" t="str">
        <f t="shared" si="409"/>
        <v/>
      </c>
      <c r="Q1338" t="str">
        <f t="shared" si="410"/>
        <v/>
      </c>
      <c r="R1338" t="str">
        <f t="shared" si="411"/>
        <v/>
      </c>
      <c r="S1338" t="str">
        <f t="shared" si="419"/>
        <v/>
      </c>
      <c r="U1338" t="str">
        <f t="shared" si="412"/>
        <v/>
      </c>
      <c r="V1338" t="str">
        <f t="shared" si="413"/>
        <v/>
      </c>
      <c r="W1338" t="str">
        <f t="shared" si="414"/>
        <v/>
      </c>
      <c r="X1338" t="str">
        <f t="shared" si="415"/>
        <v/>
      </c>
      <c r="Y1338" t="str">
        <f t="shared" si="416"/>
        <v/>
      </c>
      <c r="Z1338" cm="1">
        <f t="array" ref="Z1338">LOOKUP(
    2,
    1/($A:$A=$A1338),
    $C:$C
)</f>
        <v>415.73</v>
      </c>
      <c r="AA1338" t="str">
        <f t="shared" si="417"/>
        <v/>
      </c>
      <c r="AB1338" t="str">
        <f t="shared" si="418"/>
        <v/>
      </c>
    </row>
    <row r="1339" spans="1:28" x14ac:dyDescent="0.3">
      <c r="A1339" s="2">
        <v>45890</v>
      </c>
      <c r="B1339" s="1">
        <v>0.47569444444444442</v>
      </c>
      <c r="C1339">
        <v>418.91</v>
      </c>
      <c r="D1339">
        <v>418.24</v>
      </c>
      <c r="E1339">
        <v>52125</v>
      </c>
      <c r="F1339" t="b">
        <f t="shared" si="400"/>
        <v>0</v>
      </c>
      <c r="G1339" t="str">
        <f t="shared" si="401"/>
        <v/>
      </c>
      <c r="H1339" t="str">
        <f t="shared" si="402"/>
        <v/>
      </c>
      <c r="I1339">
        <f t="shared" si="403"/>
        <v>420</v>
      </c>
      <c r="J1339">
        <f t="shared" si="404"/>
        <v>419.48</v>
      </c>
      <c r="K1339">
        <f t="shared" si="405"/>
        <v>1</v>
      </c>
      <c r="L1339" t="str">
        <f>IF(
    AND(
        K1339=1,
        COUNTIFS($A$2:A1339,A1339,$K$2:K1339,1)=1
    ),
    "ENTRY",
    ""
)</f>
        <v/>
      </c>
      <c r="M1339" t="str">
        <f t="shared" si="406"/>
        <v/>
      </c>
      <c r="N1339" t="str">
        <f t="shared" si="407"/>
        <v/>
      </c>
      <c r="O1339" t="str">
        <f t="shared" si="408"/>
        <v/>
      </c>
      <c r="P1339" t="str">
        <f t="shared" si="409"/>
        <v/>
      </c>
      <c r="Q1339" t="str">
        <f t="shared" si="410"/>
        <v/>
      </c>
      <c r="R1339" t="str">
        <f t="shared" si="411"/>
        <v/>
      </c>
      <c r="S1339" t="str">
        <f t="shared" si="419"/>
        <v/>
      </c>
      <c r="U1339" t="str">
        <f t="shared" si="412"/>
        <v/>
      </c>
      <c r="V1339" t="str">
        <f t="shared" si="413"/>
        <v/>
      </c>
      <c r="W1339" t="str">
        <f t="shared" si="414"/>
        <v/>
      </c>
      <c r="X1339" t="str">
        <f t="shared" si="415"/>
        <v/>
      </c>
      <c r="Y1339" t="str">
        <f t="shared" si="416"/>
        <v/>
      </c>
      <c r="Z1339" cm="1">
        <f t="array" ref="Z1339">LOOKUP(
    2,
    1/($A:$A=$A1339),
    $C:$C
)</f>
        <v>415.73</v>
      </c>
      <c r="AA1339" t="str">
        <f t="shared" si="417"/>
        <v/>
      </c>
      <c r="AB1339" t="str">
        <f t="shared" si="418"/>
        <v/>
      </c>
    </row>
    <row r="1340" spans="1:28" x14ac:dyDescent="0.3">
      <c r="A1340" s="2">
        <v>45890</v>
      </c>
      <c r="B1340" s="1">
        <v>0.47916666666666669</v>
      </c>
      <c r="C1340">
        <v>419.21</v>
      </c>
      <c r="D1340">
        <v>418.79</v>
      </c>
      <c r="E1340">
        <v>103787</v>
      </c>
      <c r="F1340" t="b">
        <f t="shared" si="400"/>
        <v>0</v>
      </c>
      <c r="G1340" t="str">
        <f t="shared" si="401"/>
        <v/>
      </c>
      <c r="H1340" t="str">
        <f t="shared" si="402"/>
        <v/>
      </c>
      <c r="I1340">
        <f t="shared" si="403"/>
        <v>420</v>
      </c>
      <c r="J1340">
        <f t="shared" si="404"/>
        <v>419.48</v>
      </c>
      <c r="K1340">
        <f t="shared" si="405"/>
        <v>1</v>
      </c>
      <c r="L1340" t="str">
        <f>IF(
    AND(
        K1340=1,
        COUNTIFS($A$2:A1340,A1340,$K$2:K1340,1)=1
    ),
    "ENTRY",
    ""
)</f>
        <v/>
      </c>
      <c r="M1340" t="str">
        <f t="shared" si="406"/>
        <v/>
      </c>
      <c r="N1340" t="str">
        <f t="shared" si="407"/>
        <v/>
      </c>
      <c r="O1340" t="str">
        <f t="shared" si="408"/>
        <v/>
      </c>
      <c r="P1340" t="str">
        <f t="shared" si="409"/>
        <v/>
      </c>
      <c r="Q1340" t="str">
        <f t="shared" si="410"/>
        <v/>
      </c>
      <c r="R1340" t="str">
        <f t="shared" si="411"/>
        <v/>
      </c>
      <c r="S1340" t="str">
        <f t="shared" si="419"/>
        <v/>
      </c>
      <c r="U1340" t="str">
        <f t="shared" si="412"/>
        <v/>
      </c>
      <c r="V1340" t="str">
        <f t="shared" si="413"/>
        <v/>
      </c>
      <c r="W1340" t="str">
        <f t="shared" si="414"/>
        <v/>
      </c>
      <c r="X1340" t="str">
        <f t="shared" si="415"/>
        <v/>
      </c>
      <c r="Y1340" t="str">
        <f t="shared" si="416"/>
        <v/>
      </c>
      <c r="Z1340" cm="1">
        <f t="array" ref="Z1340">LOOKUP(
    2,
    1/($A:$A=$A1340),
    $C:$C
)</f>
        <v>415.73</v>
      </c>
      <c r="AA1340" t="str">
        <f t="shared" si="417"/>
        <v/>
      </c>
      <c r="AB1340" t="str">
        <f t="shared" si="418"/>
        <v/>
      </c>
    </row>
    <row r="1341" spans="1:28" x14ac:dyDescent="0.3">
      <c r="A1341" s="2">
        <v>45890</v>
      </c>
      <c r="B1341" s="1">
        <v>0.4826388888888889</v>
      </c>
      <c r="C1341">
        <v>420.27</v>
      </c>
      <c r="D1341">
        <v>419.09</v>
      </c>
      <c r="E1341">
        <v>129208</v>
      </c>
      <c r="F1341" t="b">
        <f t="shared" si="400"/>
        <v>0</v>
      </c>
      <c r="G1341" t="str">
        <f t="shared" si="401"/>
        <v/>
      </c>
      <c r="H1341" t="str">
        <f t="shared" si="402"/>
        <v/>
      </c>
      <c r="I1341">
        <f t="shared" si="403"/>
        <v>420</v>
      </c>
      <c r="J1341">
        <f t="shared" si="404"/>
        <v>419.48</v>
      </c>
      <c r="K1341">
        <f t="shared" si="405"/>
        <v>1</v>
      </c>
      <c r="L1341" t="str">
        <f>IF(
    AND(
        K1341=1,
        COUNTIFS($A$2:A1341,A1341,$K$2:K1341,1)=1
    ),
    "ENTRY",
    ""
)</f>
        <v/>
      </c>
      <c r="M1341" t="str">
        <f t="shared" si="406"/>
        <v/>
      </c>
      <c r="N1341" t="str">
        <f t="shared" si="407"/>
        <v/>
      </c>
      <c r="O1341" t="str">
        <f t="shared" si="408"/>
        <v/>
      </c>
      <c r="P1341" t="str">
        <f t="shared" si="409"/>
        <v/>
      </c>
      <c r="Q1341" t="str">
        <f t="shared" si="410"/>
        <v/>
      </c>
      <c r="R1341" t="str">
        <f t="shared" si="411"/>
        <v/>
      </c>
      <c r="S1341" t="str">
        <f t="shared" si="419"/>
        <v/>
      </c>
      <c r="U1341" t="str">
        <f t="shared" si="412"/>
        <v/>
      </c>
      <c r="V1341" t="str">
        <f t="shared" si="413"/>
        <v/>
      </c>
      <c r="W1341" t="str">
        <f t="shared" si="414"/>
        <v/>
      </c>
      <c r="X1341" t="str">
        <f t="shared" si="415"/>
        <v/>
      </c>
      <c r="Y1341" t="str">
        <f t="shared" si="416"/>
        <v/>
      </c>
      <c r="Z1341" cm="1">
        <f t="array" ref="Z1341">LOOKUP(
    2,
    1/($A:$A=$A1341),
    $C:$C
)</f>
        <v>415.73</v>
      </c>
      <c r="AA1341" t="str">
        <f t="shared" si="417"/>
        <v/>
      </c>
      <c r="AB1341" t="str">
        <f t="shared" si="418"/>
        <v/>
      </c>
    </row>
    <row r="1342" spans="1:28" x14ac:dyDescent="0.3">
      <c r="A1342" s="2">
        <v>45890</v>
      </c>
      <c r="B1342" s="1">
        <v>0.4861111111111111</v>
      </c>
      <c r="C1342">
        <v>420.24</v>
      </c>
      <c r="D1342">
        <v>419.76</v>
      </c>
      <c r="E1342">
        <v>87923</v>
      </c>
      <c r="F1342" t="b">
        <f t="shared" si="400"/>
        <v>0</v>
      </c>
      <c r="G1342" t="str">
        <f t="shared" si="401"/>
        <v/>
      </c>
      <c r="H1342" t="str">
        <f t="shared" si="402"/>
        <v/>
      </c>
      <c r="I1342">
        <f t="shared" si="403"/>
        <v>420</v>
      </c>
      <c r="J1342">
        <f t="shared" si="404"/>
        <v>419.48</v>
      </c>
      <c r="K1342">
        <f t="shared" si="405"/>
        <v>1</v>
      </c>
      <c r="L1342" t="str">
        <f>IF(
    AND(
        K1342=1,
        COUNTIFS($A$2:A1342,A1342,$K$2:K1342,1)=1
    ),
    "ENTRY",
    ""
)</f>
        <v/>
      </c>
      <c r="M1342" t="str">
        <f t="shared" si="406"/>
        <v/>
      </c>
      <c r="N1342" t="str">
        <f t="shared" si="407"/>
        <v/>
      </c>
      <c r="O1342" t="str">
        <f t="shared" si="408"/>
        <v/>
      </c>
      <c r="P1342" t="str">
        <f t="shared" si="409"/>
        <v/>
      </c>
      <c r="Q1342" t="str">
        <f t="shared" si="410"/>
        <v/>
      </c>
      <c r="R1342" t="str">
        <f t="shared" si="411"/>
        <v/>
      </c>
      <c r="S1342" t="str">
        <f t="shared" si="419"/>
        <v/>
      </c>
      <c r="U1342" t="str">
        <f t="shared" si="412"/>
        <v/>
      </c>
      <c r="V1342" t="str">
        <f t="shared" si="413"/>
        <v/>
      </c>
      <c r="W1342" t="str">
        <f t="shared" si="414"/>
        <v/>
      </c>
      <c r="X1342" t="str">
        <f t="shared" si="415"/>
        <v/>
      </c>
      <c r="Y1342" t="str">
        <f t="shared" si="416"/>
        <v/>
      </c>
      <c r="Z1342" cm="1">
        <f t="array" ref="Z1342">LOOKUP(
    2,
    1/($A:$A=$A1342),
    $C:$C
)</f>
        <v>415.73</v>
      </c>
      <c r="AA1342" t="str">
        <f t="shared" si="417"/>
        <v/>
      </c>
      <c r="AB1342" t="str">
        <f t="shared" si="418"/>
        <v/>
      </c>
    </row>
    <row r="1343" spans="1:28" x14ac:dyDescent="0.3">
      <c r="A1343" s="2">
        <v>45890</v>
      </c>
      <c r="B1343" s="1">
        <v>0.48958333333333331</v>
      </c>
      <c r="C1343">
        <v>420.24</v>
      </c>
      <c r="D1343">
        <v>419.94</v>
      </c>
      <c r="E1343">
        <v>60487</v>
      </c>
      <c r="F1343" t="b">
        <f t="shared" si="400"/>
        <v>0</v>
      </c>
      <c r="G1343" t="str">
        <f t="shared" si="401"/>
        <v/>
      </c>
      <c r="H1343" t="str">
        <f t="shared" si="402"/>
        <v/>
      </c>
      <c r="I1343">
        <f t="shared" si="403"/>
        <v>420</v>
      </c>
      <c r="J1343">
        <f t="shared" si="404"/>
        <v>419.48</v>
      </c>
      <c r="K1343">
        <f t="shared" si="405"/>
        <v>1</v>
      </c>
      <c r="L1343" t="str">
        <f>IF(
    AND(
        K1343=1,
        COUNTIFS($A$2:A1343,A1343,$K$2:K1343,1)=1
    ),
    "ENTRY",
    ""
)</f>
        <v/>
      </c>
      <c r="M1343" t="str">
        <f t="shared" si="406"/>
        <v/>
      </c>
      <c r="N1343" t="str">
        <f t="shared" si="407"/>
        <v/>
      </c>
      <c r="O1343" t="str">
        <f t="shared" si="408"/>
        <v/>
      </c>
      <c r="P1343" t="str">
        <f t="shared" si="409"/>
        <v/>
      </c>
      <c r="Q1343" t="str">
        <f t="shared" si="410"/>
        <v/>
      </c>
      <c r="R1343" t="str">
        <f t="shared" si="411"/>
        <v/>
      </c>
      <c r="S1343" t="str">
        <f t="shared" si="419"/>
        <v/>
      </c>
      <c r="U1343" t="str">
        <f t="shared" si="412"/>
        <v/>
      </c>
      <c r="V1343" t="str">
        <f t="shared" si="413"/>
        <v/>
      </c>
      <c r="W1343" t="str">
        <f t="shared" si="414"/>
        <v/>
      </c>
      <c r="X1343" t="str">
        <f t="shared" si="415"/>
        <v/>
      </c>
      <c r="Y1343" t="str">
        <f t="shared" si="416"/>
        <v/>
      </c>
      <c r="Z1343" cm="1">
        <f t="array" ref="Z1343">LOOKUP(
    2,
    1/($A:$A=$A1343),
    $C:$C
)</f>
        <v>415.73</v>
      </c>
      <c r="AA1343" t="str">
        <f t="shared" si="417"/>
        <v/>
      </c>
      <c r="AB1343" t="str">
        <f t="shared" si="418"/>
        <v/>
      </c>
    </row>
    <row r="1344" spans="1:28" x14ac:dyDescent="0.3">
      <c r="A1344" s="2">
        <v>45890</v>
      </c>
      <c r="B1344" s="1">
        <v>0.49305555555555558</v>
      </c>
      <c r="C1344">
        <v>420.3</v>
      </c>
      <c r="D1344">
        <v>419.55</v>
      </c>
      <c r="E1344">
        <v>141253</v>
      </c>
      <c r="F1344" t="b">
        <f t="shared" si="400"/>
        <v>0</v>
      </c>
      <c r="G1344" t="str">
        <f t="shared" si="401"/>
        <v/>
      </c>
      <c r="H1344" t="str">
        <f t="shared" si="402"/>
        <v/>
      </c>
      <c r="I1344">
        <f t="shared" si="403"/>
        <v>420</v>
      </c>
      <c r="J1344">
        <f t="shared" si="404"/>
        <v>419.48</v>
      </c>
      <c r="K1344">
        <f t="shared" si="405"/>
        <v>1</v>
      </c>
      <c r="L1344" t="str">
        <f>IF(
    AND(
        K1344=1,
        COUNTIFS($A$2:A1344,A1344,$K$2:K1344,1)=1
    ),
    "ENTRY",
    ""
)</f>
        <v/>
      </c>
      <c r="M1344" t="str">
        <f t="shared" si="406"/>
        <v/>
      </c>
      <c r="N1344" t="str">
        <f t="shared" si="407"/>
        <v/>
      </c>
      <c r="O1344" t="str">
        <f t="shared" si="408"/>
        <v/>
      </c>
      <c r="P1344" t="str">
        <f t="shared" si="409"/>
        <v/>
      </c>
      <c r="Q1344" t="str">
        <f t="shared" si="410"/>
        <v/>
      </c>
      <c r="R1344" t="str">
        <f t="shared" si="411"/>
        <v/>
      </c>
      <c r="S1344" t="str">
        <f t="shared" si="419"/>
        <v/>
      </c>
      <c r="U1344" t="str">
        <f t="shared" si="412"/>
        <v/>
      </c>
      <c r="V1344" t="str">
        <f t="shared" si="413"/>
        <v/>
      </c>
      <c r="W1344" t="str">
        <f t="shared" si="414"/>
        <v/>
      </c>
      <c r="X1344" t="str">
        <f t="shared" si="415"/>
        <v/>
      </c>
      <c r="Y1344" t="str">
        <f t="shared" si="416"/>
        <v/>
      </c>
      <c r="Z1344" cm="1">
        <f t="array" ref="Z1344">LOOKUP(
    2,
    1/($A:$A=$A1344),
    $C:$C
)</f>
        <v>415.73</v>
      </c>
      <c r="AA1344" t="str">
        <f t="shared" si="417"/>
        <v/>
      </c>
      <c r="AB1344" t="str">
        <f t="shared" si="418"/>
        <v/>
      </c>
    </row>
    <row r="1345" spans="1:28" x14ac:dyDescent="0.3">
      <c r="A1345" s="2">
        <v>45890</v>
      </c>
      <c r="B1345" s="1">
        <v>0.49652777777777779</v>
      </c>
      <c r="C1345">
        <v>419.67</v>
      </c>
      <c r="D1345">
        <v>419.39</v>
      </c>
      <c r="E1345">
        <v>38674</v>
      </c>
      <c r="F1345" t="b">
        <f t="shared" si="400"/>
        <v>0</v>
      </c>
      <c r="G1345" t="str">
        <f t="shared" si="401"/>
        <v/>
      </c>
      <c r="H1345" t="str">
        <f t="shared" si="402"/>
        <v/>
      </c>
      <c r="I1345">
        <f t="shared" si="403"/>
        <v>420</v>
      </c>
      <c r="J1345">
        <f t="shared" si="404"/>
        <v>419.48</v>
      </c>
      <c r="K1345">
        <f t="shared" si="405"/>
        <v>1</v>
      </c>
      <c r="L1345" t="str">
        <f>IF(
    AND(
        K1345=1,
        COUNTIFS($A$2:A1345,A1345,$K$2:K1345,1)=1
    ),
    "ENTRY",
    ""
)</f>
        <v/>
      </c>
      <c r="M1345" t="str">
        <f t="shared" si="406"/>
        <v/>
      </c>
      <c r="N1345" t="str">
        <f t="shared" si="407"/>
        <v/>
      </c>
      <c r="O1345" t="str">
        <f t="shared" si="408"/>
        <v/>
      </c>
      <c r="P1345" t="str">
        <f t="shared" si="409"/>
        <v/>
      </c>
      <c r="Q1345" t="str">
        <f t="shared" si="410"/>
        <v/>
      </c>
      <c r="R1345" t="str">
        <f t="shared" si="411"/>
        <v/>
      </c>
      <c r="S1345" t="str">
        <f t="shared" si="419"/>
        <v/>
      </c>
      <c r="U1345" t="str">
        <f t="shared" si="412"/>
        <v/>
      </c>
      <c r="V1345" t="str">
        <f t="shared" si="413"/>
        <v/>
      </c>
      <c r="W1345" t="str">
        <f t="shared" si="414"/>
        <v/>
      </c>
      <c r="X1345" t="str">
        <f t="shared" si="415"/>
        <v/>
      </c>
      <c r="Y1345" t="str">
        <f t="shared" si="416"/>
        <v/>
      </c>
      <c r="Z1345" cm="1">
        <f t="array" ref="Z1345">LOOKUP(
    2,
    1/($A:$A=$A1345),
    $C:$C
)</f>
        <v>415.73</v>
      </c>
      <c r="AA1345" t="str">
        <f t="shared" si="417"/>
        <v/>
      </c>
      <c r="AB1345" t="str">
        <f t="shared" si="418"/>
        <v/>
      </c>
    </row>
    <row r="1346" spans="1:28" x14ac:dyDescent="0.3">
      <c r="A1346" s="2">
        <v>45890</v>
      </c>
      <c r="B1346" s="1">
        <v>0.5</v>
      </c>
      <c r="C1346">
        <v>420.18</v>
      </c>
      <c r="D1346">
        <v>419.21</v>
      </c>
      <c r="E1346">
        <v>79337</v>
      </c>
      <c r="F1346" t="b">
        <f t="shared" si="400"/>
        <v>0</v>
      </c>
      <c r="G1346" t="str">
        <f t="shared" si="401"/>
        <v/>
      </c>
      <c r="H1346" t="str">
        <f t="shared" si="402"/>
        <v/>
      </c>
      <c r="I1346">
        <f t="shared" si="403"/>
        <v>420</v>
      </c>
      <c r="J1346">
        <f t="shared" si="404"/>
        <v>419.48</v>
      </c>
      <c r="K1346">
        <f t="shared" si="405"/>
        <v>1</v>
      </c>
      <c r="L1346" t="str">
        <f>IF(
    AND(
        K1346=1,
        COUNTIFS($A$2:A1346,A1346,$K$2:K1346,1)=1
    ),
    "ENTRY",
    ""
)</f>
        <v/>
      </c>
      <c r="M1346" t="str">
        <f t="shared" si="406"/>
        <v/>
      </c>
      <c r="N1346" t="str">
        <f t="shared" si="407"/>
        <v/>
      </c>
      <c r="O1346" t="str">
        <f t="shared" si="408"/>
        <v/>
      </c>
      <c r="P1346" t="str">
        <f t="shared" si="409"/>
        <v/>
      </c>
      <c r="Q1346" t="str">
        <f t="shared" si="410"/>
        <v/>
      </c>
      <c r="R1346" t="str">
        <f t="shared" si="411"/>
        <v/>
      </c>
      <c r="S1346" t="str">
        <f t="shared" si="419"/>
        <v/>
      </c>
      <c r="U1346" t="str">
        <f t="shared" si="412"/>
        <v/>
      </c>
      <c r="V1346" t="str">
        <f t="shared" si="413"/>
        <v/>
      </c>
      <c r="W1346" t="str">
        <f t="shared" si="414"/>
        <v/>
      </c>
      <c r="X1346" t="str">
        <f t="shared" si="415"/>
        <v/>
      </c>
      <c r="Y1346" t="str">
        <f t="shared" si="416"/>
        <v/>
      </c>
      <c r="Z1346" cm="1">
        <f t="array" ref="Z1346">LOOKUP(
    2,
    1/($A:$A=$A1346),
    $C:$C
)</f>
        <v>415.73</v>
      </c>
      <c r="AA1346" t="str">
        <f t="shared" si="417"/>
        <v/>
      </c>
      <c r="AB1346" t="str">
        <f t="shared" si="418"/>
        <v/>
      </c>
    </row>
    <row r="1347" spans="1:28" x14ac:dyDescent="0.3">
      <c r="A1347" s="2">
        <v>45890</v>
      </c>
      <c r="B1347" s="1">
        <v>0.50347222222222221</v>
      </c>
      <c r="C1347">
        <v>420.39</v>
      </c>
      <c r="D1347">
        <v>419.79</v>
      </c>
      <c r="E1347">
        <v>105234</v>
      </c>
      <c r="F1347" t="b">
        <f t="shared" ref="F1347:F1410" si="420">B1347=TIME(10,0,0)</f>
        <v>0</v>
      </c>
      <c r="G1347" t="str">
        <f t="shared" ref="G1347:G1410" si="421">IF(F1347,C1347,"")</f>
        <v/>
      </c>
      <c r="H1347" t="str">
        <f t="shared" ref="H1347:H1410" si="422">IF(F1347,D1347,"")</f>
        <v/>
      </c>
      <c r="I1347">
        <f t="shared" ref="I1347:I1410" si="423">IF(G1347&lt;&gt;"",G1347,I1346)</f>
        <v>420</v>
      </c>
      <c r="J1347">
        <f t="shared" ref="J1347:J1410" si="424">IF(H1347&lt;&gt;"",H1347,J1346)</f>
        <v>419.48</v>
      </c>
      <c r="K1347">
        <f t="shared" ref="K1347:K1410" si="425">IF(
    AND(
        A1347=A1346,
        B1347&gt;TIME(10,0,0),
        OR(C1347&gt;=I1347, D1347&lt;=J1347)
    ),
    1,
    0
)</f>
        <v>1</v>
      </c>
      <c r="L1347" t="str">
        <f>IF(
    AND(
        K1347=1,
        COUNTIFS($A$2:A1347,A1347,$K$2:K1347,1)=1
    ),
    "ENTRY",
    ""
)</f>
        <v/>
      </c>
      <c r="M1347" t="str">
        <f t="shared" ref="M1347:M1410" si="426">IF(L1347="","",IF(C1347&gt;=I1347,"LONG","SHORT"))</f>
        <v/>
      </c>
      <c r="N1347" t="str">
        <f t="shared" ref="N1347:N1410" si="427">IF(M1347="","",IF(M1347="LONG",I1347,J1347))</f>
        <v/>
      </c>
      <c r="O1347" t="str">
        <f t="shared" ref="O1347:O1410" si="428">IF(M1347="","",IF(M1347="LONG",J1347,I1347))</f>
        <v/>
      </c>
      <c r="P1347" t="str">
        <f t="shared" ref="P1347:P1410" si="429">IF(M1347="","",ABS(N1347-O1347))</f>
        <v/>
      </c>
      <c r="Q1347" t="str">
        <f t="shared" ref="Q1347:Q1410" si="430">IF(M1347="","",INT(500/P1347))</f>
        <v/>
      </c>
      <c r="R1347" t="str">
        <f t="shared" ref="R1347:R1410" si="431">IF(M1347="","",Q1347*P1347)</f>
        <v/>
      </c>
      <c r="S1347" t="str">
        <f t="shared" si="419"/>
        <v/>
      </c>
      <c r="U1347" t="str">
        <f t="shared" ref="U1347:U1410" si="432">IF(M1347="","",IF(M1347="LONG",N1347+3*P1347,N1347-3*P1347))</f>
        <v/>
      </c>
      <c r="V1347" t="str">
        <f t="shared" ref="V1347:V1410" si="433">IF(
    M1347="",
    "",
    IF(
        IF(
            M1347="LONG",
            _xlfn.MAXIFS($C:$C,$A:$A,$A1347,$B:$B,"&gt;"&amp;$B1347) &gt;= $S1347,
            _xlfn.MINIFS($D:$D,$A:$A,$A1347,$B:$B,"&gt;"&amp;$B1347) &lt;= $S1347
        ),
        "YES",
        "NO"
    )
)</f>
        <v/>
      </c>
      <c r="W1347" t="str">
        <f t="shared" ref="W1347:W1410" si="434">IF(
    M1347="",
    "",
    IF(
        IF(
            M1347="LONG",
            _xlfn.MAXIFS($C:$C,$A:$A,$A1347,$B:$B,"&gt;"&amp;$B1347) &gt;= $U1347,
            _xlfn.MINIFS($D:$D,$A:$A,$A1347,$B:$B,"&gt;"&amp;$B1347) &lt;= $U1347
        ),
        "YES",
        "NO"
    )
)</f>
        <v/>
      </c>
      <c r="X1347" t="str">
        <f t="shared" ref="X1347:X1410" si="435">IF(
    M1347="",
    "",
    IF(
        M1347="LONG",
        (_xlfn.MAXIFS($C:$C,$A:$A,$A1347,$B:$B,"&gt;"&amp;$B1347) - $N1347) / $P1347,
        ($N1347 - _xlfn.MINIFS($D:$D,$A:$A,$A1347,$B:$B,"&gt;"&amp;$B1347)) / $P1347
    )
)</f>
        <v/>
      </c>
      <c r="Y1347" t="str">
        <f t="shared" ref="Y1347:Y1410" si="436">IF(
    M1347="",
    "",
    IF(
        IF(
            M1347="LONG",
            _xlfn.MINIFS($D:$D,$A:$A,$A1347,$B:$B,"&gt;"&amp;$B1347) &lt;= $O1347,
            _xlfn.MAXIFS($C:$C,$A:$A,$A1347,$B:$B,"&gt;"&amp;$B1347) &gt;= $O1347
        ),
        "YES",
        "NO"
    )
)</f>
        <v/>
      </c>
      <c r="Z1347" cm="1">
        <f t="array" ref="Z1347">LOOKUP(
    2,
    1/($A:$A=$A1347),
    $C:$C
)</f>
        <v>415.73</v>
      </c>
      <c r="AA1347" t="str">
        <f t="shared" ref="AA1347:AA1410" si="437">IF(
    M1347="",
    "",
    IF(
        Y1347="YES",
        O1347,
        Z1347
    )
)</f>
        <v/>
      </c>
      <c r="AB1347" t="str">
        <f t="shared" ref="AB1347:AB1410" si="438">IF(
    M1347="",
    "",IF(Y1347="YES",-500,
    IF(
        M1347="LONG",
        (U1347 - N1347) * Q1347,
        (N1347 - U1347) * Q1347
    )
))</f>
        <v/>
      </c>
    </row>
    <row r="1348" spans="1:28" x14ac:dyDescent="0.3">
      <c r="A1348" s="2">
        <v>45890</v>
      </c>
      <c r="B1348" s="1">
        <v>0.50694444444444442</v>
      </c>
      <c r="C1348">
        <v>419.94</v>
      </c>
      <c r="D1348">
        <v>419.15</v>
      </c>
      <c r="E1348">
        <v>38335</v>
      </c>
      <c r="F1348" t="b">
        <f t="shared" si="420"/>
        <v>0</v>
      </c>
      <c r="G1348" t="str">
        <f t="shared" si="421"/>
        <v/>
      </c>
      <c r="H1348" t="str">
        <f t="shared" si="422"/>
        <v/>
      </c>
      <c r="I1348">
        <f t="shared" si="423"/>
        <v>420</v>
      </c>
      <c r="J1348">
        <f t="shared" si="424"/>
        <v>419.48</v>
      </c>
      <c r="K1348">
        <f t="shared" si="425"/>
        <v>1</v>
      </c>
      <c r="L1348" t="str">
        <f>IF(
    AND(
        K1348=1,
        COUNTIFS($A$2:A1348,A1348,$K$2:K1348,1)=1
    ),
    "ENTRY",
    ""
)</f>
        <v/>
      </c>
      <c r="M1348" t="str">
        <f t="shared" si="426"/>
        <v/>
      </c>
      <c r="N1348" t="str">
        <f t="shared" si="427"/>
        <v/>
      </c>
      <c r="O1348" t="str">
        <f t="shared" si="428"/>
        <v/>
      </c>
      <c r="P1348" t="str">
        <f t="shared" si="429"/>
        <v/>
      </c>
      <c r="Q1348" t="str">
        <f t="shared" si="430"/>
        <v/>
      </c>
      <c r="R1348" t="str">
        <f t="shared" si="431"/>
        <v/>
      </c>
      <c r="S1348" t="str">
        <f t="shared" ref="S1348:S1411" si="439">IF(M1348="","",IF(M1348="LONG",N1348+(1.5*P1348),N1348-(1.5*P1348)))</f>
        <v/>
      </c>
      <c r="U1348" t="str">
        <f t="shared" si="432"/>
        <v/>
      </c>
      <c r="V1348" t="str">
        <f t="shared" si="433"/>
        <v/>
      </c>
      <c r="W1348" t="str">
        <f t="shared" si="434"/>
        <v/>
      </c>
      <c r="X1348" t="str">
        <f t="shared" si="435"/>
        <v/>
      </c>
      <c r="Y1348" t="str">
        <f t="shared" si="436"/>
        <v/>
      </c>
      <c r="Z1348" cm="1">
        <f t="array" ref="Z1348">LOOKUP(
    2,
    1/($A:$A=$A1348),
    $C:$C
)</f>
        <v>415.73</v>
      </c>
      <c r="AA1348" t="str">
        <f t="shared" si="437"/>
        <v/>
      </c>
      <c r="AB1348" t="str">
        <f t="shared" si="438"/>
        <v/>
      </c>
    </row>
    <row r="1349" spans="1:28" x14ac:dyDescent="0.3">
      <c r="A1349" s="2">
        <v>45890</v>
      </c>
      <c r="B1349" s="1">
        <v>0.51041666666666663</v>
      </c>
      <c r="C1349">
        <v>419.61</v>
      </c>
      <c r="D1349">
        <v>418.79</v>
      </c>
      <c r="E1349">
        <v>47552</v>
      </c>
      <c r="F1349" t="b">
        <f t="shared" si="420"/>
        <v>0</v>
      </c>
      <c r="G1349" t="str">
        <f t="shared" si="421"/>
        <v/>
      </c>
      <c r="H1349" t="str">
        <f t="shared" si="422"/>
        <v/>
      </c>
      <c r="I1349">
        <f t="shared" si="423"/>
        <v>420</v>
      </c>
      <c r="J1349">
        <f t="shared" si="424"/>
        <v>419.48</v>
      </c>
      <c r="K1349">
        <f t="shared" si="425"/>
        <v>1</v>
      </c>
      <c r="L1349" t="str">
        <f>IF(
    AND(
        K1349=1,
        COUNTIFS($A$2:A1349,A1349,$K$2:K1349,1)=1
    ),
    "ENTRY",
    ""
)</f>
        <v/>
      </c>
      <c r="M1349" t="str">
        <f t="shared" si="426"/>
        <v/>
      </c>
      <c r="N1349" t="str">
        <f t="shared" si="427"/>
        <v/>
      </c>
      <c r="O1349" t="str">
        <f t="shared" si="428"/>
        <v/>
      </c>
      <c r="P1349" t="str">
        <f t="shared" si="429"/>
        <v/>
      </c>
      <c r="Q1349" t="str">
        <f t="shared" si="430"/>
        <v/>
      </c>
      <c r="R1349" t="str">
        <f t="shared" si="431"/>
        <v/>
      </c>
      <c r="S1349" t="str">
        <f t="shared" si="439"/>
        <v/>
      </c>
      <c r="U1349" t="str">
        <f t="shared" si="432"/>
        <v/>
      </c>
      <c r="V1349" t="str">
        <f t="shared" si="433"/>
        <v/>
      </c>
      <c r="W1349" t="str">
        <f t="shared" si="434"/>
        <v/>
      </c>
      <c r="X1349" t="str">
        <f t="shared" si="435"/>
        <v/>
      </c>
      <c r="Y1349" t="str">
        <f t="shared" si="436"/>
        <v/>
      </c>
      <c r="Z1349" cm="1">
        <f t="array" ref="Z1349">LOOKUP(
    2,
    1/($A:$A=$A1349),
    $C:$C
)</f>
        <v>415.73</v>
      </c>
      <c r="AA1349" t="str">
        <f t="shared" si="437"/>
        <v/>
      </c>
      <c r="AB1349" t="str">
        <f t="shared" si="438"/>
        <v/>
      </c>
    </row>
    <row r="1350" spans="1:28" x14ac:dyDescent="0.3">
      <c r="A1350" s="2">
        <v>45890</v>
      </c>
      <c r="B1350" s="1">
        <v>0.51388888888888884</v>
      </c>
      <c r="C1350">
        <v>419.27</v>
      </c>
      <c r="D1350">
        <v>418.79</v>
      </c>
      <c r="E1350">
        <v>45392</v>
      </c>
      <c r="F1350" t="b">
        <f t="shared" si="420"/>
        <v>0</v>
      </c>
      <c r="G1350" t="str">
        <f t="shared" si="421"/>
        <v/>
      </c>
      <c r="H1350" t="str">
        <f t="shared" si="422"/>
        <v/>
      </c>
      <c r="I1350">
        <f t="shared" si="423"/>
        <v>420</v>
      </c>
      <c r="J1350">
        <f t="shared" si="424"/>
        <v>419.48</v>
      </c>
      <c r="K1350">
        <f t="shared" si="425"/>
        <v>1</v>
      </c>
      <c r="L1350" t="str">
        <f>IF(
    AND(
        K1350=1,
        COUNTIFS($A$2:A1350,A1350,$K$2:K1350,1)=1
    ),
    "ENTRY",
    ""
)</f>
        <v/>
      </c>
      <c r="M1350" t="str">
        <f t="shared" si="426"/>
        <v/>
      </c>
      <c r="N1350" t="str">
        <f t="shared" si="427"/>
        <v/>
      </c>
      <c r="O1350" t="str">
        <f t="shared" si="428"/>
        <v/>
      </c>
      <c r="P1350" t="str">
        <f t="shared" si="429"/>
        <v/>
      </c>
      <c r="Q1350" t="str">
        <f t="shared" si="430"/>
        <v/>
      </c>
      <c r="R1350" t="str">
        <f t="shared" si="431"/>
        <v/>
      </c>
      <c r="S1350" t="str">
        <f t="shared" si="439"/>
        <v/>
      </c>
      <c r="U1350" t="str">
        <f t="shared" si="432"/>
        <v/>
      </c>
      <c r="V1350" t="str">
        <f t="shared" si="433"/>
        <v/>
      </c>
      <c r="W1350" t="str">
        <f t="shared" si="434"/>
        <v/>
      </c>
      <c r="X1350" t="str">
        <f t="shared" si="435"/>
        <v/>
      </c>
      <c r="Y1350" t="str">
        <f t="shared" si="436"/>
        <v/>
      </c>
      <c r="Z1350" cm="1">
        <f t="array" ref="Z1350">LOOKUP(
    2,
    1/($A:$A=$A1350),
    $C:$C
)</f>
        <v>415.73</v>
      </c>
      <c r="AA1350" t="str">
        <f t="shared" si="437"/>
        <v/>
      </c>
      <c r="AB1350" t="str">
        <f t="shared" si="438"/>
        <v/>
      </c>
    </row>
    <row r="1351" spans="1:28" x14ac:dyDescent="0.3">
      <c r="A1351" s="2">
        <v>45890</v>
      </c>
      <c r="B1351" s="1">
        <v>0.51736111111111116</v>
      </c>
      <c r="C1351">
        <v>419.48</v>
      </c>
      <c r="D1351">
        <v>418.85</v>
      </c>
      <c r="E1351">
        <v>78187</v>
      </c>
      <c r="F1351" t="b">
        <f t="shared" si="420"/>
        <v>0</v>
      </c>
      <c r="G1351" t="str">
        <f t="shared" si="421"/>
        <v/>
      </c>
      <c r="H1351" t="str">
        <f t="shared" si="422"/>
        <v/>
      </c>
      <c r="I1351">
        <f t="shared" si="423"/>
        <v>420</v>
      </c>
      <c r="J1351">
        <f t="shared" si="424"/>
        <v>419.48</v>
      </c>
      <c r="K1351">
        <f t="shared" si="425"/>
        <v>1</v>
      </c>
      <c r="L1351" t="str">
        <f>IF(
    AND(
        K1351=1,
        COUNTIFS($A$2:A1351,A1351,$K$2:K1351,1)=1
    ),
    "ENTRY",
    ""
)</f>
        <v/>
      </c>
      <c r="M1351" t="str">
        <f t="shared" si="426"/>
        <v/>
      </c>
      <c r="N1351" t="str">
        <f t="shared" si="427"/>
        <v/>
      </c>
      <c r="O1351" t="str">
        <f t="shared" si="428"/>
        <v/>
      </c>
      <c r="P1351" t="str">
        <f t="shared" si="429"/>
        <v/>
      </c>
      <c r="Q1351" t="str">
        <f t="shared" si="430"/>
        <v/>
      </c>
      <c r="R1351" t="str">
        <f t="shared" si="431"/>
        <v/>
      </c>
      <c r="S1351" t="str">
        <f t="shared" si="439"/>
        <v/>
      </c>
      <c r="U1351" t="str">
        <f t="shared" si="432"/>
        <v/>
      </c>
      <c r="V1351" t="str">
        <f t="shared" si="433"/>
        <v/>
      </c>
      <c r="W1351" t="str">
        <f t="shared" si="434"/>
        <v/>
      </c>
      <c r="X1351" t="str">
        <f t="shared" si="435"/>
        <v/>
      </c>
      <c r="Y1351" t="str">
        <f t="shared" si="436"/>
        <v/>
      </c>
      <c r="Z1351" cm="1">
        <f t="array" ref="Z1351">LOOKUP(
    2,
    1/($A:$A=$A1351),
    $C:$C
)</f>
        <v>415.73</v>
      </c>
      <c r="AA1351" t="str">
        <f t="shared" si="437"/>
        <v/>
      </c>
      <c r="AB1351" t="str">
        <f t="shared" si="438"/>
        <v/>
      </c>
    </row>
    <row r="1352" spans="1:28" x14ac:dyDescent="0.3">
      <c r="A1352" s="2">
        <v>45890</v>
      </c>
      <c r="B1352" s="1">
        <v>0.52083333333333337</v>
      </c>
      <c r="C1352">
        <v>419.88</v>
      </c>
      <c r="D1352">
        <v>419.27</v>
      </c>
      <c r="E1352">
        <v>78590</v>
      </c>
      <c r="F1352" t="b">
        <f t="shared" si="420"/>
        <v>0</v>
      </c>
      <c r="G1352" t="str">
        <f t="shared" si="421"/>
        <v/>
      </c>
      <c r="H1352" t="str">
        <f t="shared" si="422"/>
        <v/>
      </c>
      <c r="I1352">
        <f t="shared" si="423"/>
        <v>420</v>
      </c>
      <c r="J1352">
        <f t="shared" si="424"/>
        <v>419.48</v>
      </c>
      <c r="K1352">
        <f t="shared" si="425"/>
        <v>1</v>
      </c>
      <c r="L1352" t="str">
        <f>IF(
    AND(
        K1352=1,
        COUNTIFS($A$2:A1352,A1352,$K$2:K1352,1)=1
    ),
    "ENTRY",
    ""
)</f>
        <v/>
      </c>
      <c r="M1352" t="str">
        <f t="shared" si="426"/>
        <v/>
      </c>
      <c r="N1352" t="str">
        <f t="shared" si="427"/>
        <v/>
      </c>
      <c r="O1352" t="str">
        <f t="shared" si="428"/>
        <v/>
      </c>
      <c r="P1352" t="str">
        <f t="shared" si="429"/>
        <v/>
      </c>
      <c r="Q1352" t="str">
        <f t="shared" si="430"/>
        <v/>
      </c>
      <c r="R1352" t="str">
        <f t="shared" si="431"/>
        <v/>
      </c>
      <c r="S1352" t="str">
        <f t="shared" si="439"/>
        <v/>
      </c>
      <c r="U1352" t="str">
        <f t="shared" si="432"/>
        <v/>
      </c>
      <c r="V1352" t="str">
        <f t="shared" si="433"/>
        <v/>
      </c>
      <c r="W1352" t="str">
        <f t="shared" si="434"/>
        <v/>
      </c>
      <c r="X1352" t="str">
        <f t="shared" si="435"/>
        <v/>
      </c>
      <c r="Y1352" t="str">
        <f t="shared" si="436"/>
        <v/>
      </c>
      <c r="Z1352" cm="1">
        <f t="array" ref="Z1352">LOOKUP(
    2,
    1/($A:$A=$A1352),
    $C:$C
)</f>
        <v>415.73</v>
      </c>
      <c r="AA1352" t="str">
        <f t="shared" si="437"/>
        <v/>
      </c>
      <c r="AB1352" t="str">
        <f t="shared" si="438"/>
        <v/>
      </c>
    </row>
    <row r="1353" spans="1:28" x14ac:dyDescent="0.3">
      <c r="A1353" s="2">
        <v>45890</v>
      </c>
      <c r="B1353" s="1">
        <v>0.52430555555555558</v>
      </c>
      <c r="C1353">
        <v>420.09</v>
      </c>
      <c r="D1353">
        <v>419.48</v>
      </c>
      <c r="E1353">
        <v>46325</v>
      </c>
      <c r="F1353" t="b">
        <f t="shared" si="420"/>
        <v>0</v>
      </c>
      <c r="G1353" t="str">
        <f t="shared" si="421"/>
        <v/>
      </c>
      <c r="H1353" t="str">
        <f t="shared" si="422"/>
        <v/>
      </c>
      <c r="I1353">
        <f t="shared" si="423"/>
        <v>420</v>
      </c>
      <c r="J1353">
        <f t="shared" si="424"/>
        <v>419.48</v>
      </c>
      <c r="K1353">
        <f t="shared" si="425"/>
        <v>1</v>
      </c>
      <c r="L1353" t="str">
        <f>IF(
    AND(
        K1353=1,
        COUNTIFS($A$2:A1353,A1353,$K$2:K1353,1)=1
    ),
    "ENTRY",
    ""
)</f>
        <v/>
      </c>
      <c r="M1353" t="str">
        <f t="shared" si="426"/>
        <v/>
      </c>
      <c r="N1353" t="str">
        <f t="shared" si="427"/>
        <v/>
      </c>
      <c r="O1353" t="str">
        <f t="shared" si="428"/>
        <v/>
      </c>
      <c r="P1353" t="str">
        <f t="shared" si="429"/>
        <v/>
      </c>
      <c r="Q1353" t="str">
        <f t="shared" si="430"/>
        <v/>
      </c>
      <c r="R1353" t="str">
        <f t="shared" si="431"/>
        <v/>
      </c>
      <c r="S1353" t="str">
        <f t="shared" si="439"/>
        <v/>
      </c>
      <c r="U1353" t="str">
        <f t="shared" si="432"/>
        <v/>
      </c>
      <c r="V1353" t="str">
        <f t="shared" si="433"/>
        <v/>
      </c>
      <c r="W1353" t="str">
        <f t="shared" si="434"/>
        <v/>
      </c>
      <c r="X1353" t="str">
        <f t="shared" si="435"/>
        <v/>
      </c>
      <c r="Y1353" t="str">
        <f t="shared" si="436"/>
        <v/>
      </c>
      <c r="Z1353" cm="1">
        <f t="array" ref="Z1353">LOOKUP(
    2,
    1/($A:$A=$A1353),
    $C:$C
)</f>
        <v>415.73</v>
      </c>
      <c r="AA1353" t="str">
        <f t="shared" si="437"/>
        <v/>
      </c>
      <c r="AB1353" t="str">
        <f t="shared" si="438"/>
        <v/>
      </c>
    </row>
    <row r="1354" spans="1:28" x14ac:dyDescent="0.3">
      <c r="A1354" s="2">
        <v>45890</v>
      </c>
      <c r="B1354" s="1">
        <v>0.52777777777777779</v>
      </c>
      <c r="C1354">
        <v>420.12</v>
      </c>
      <c r="D1354">
        <v>419.76</v>
      </c>
      <c r="E1354">
        <v>52682</v>
      </c>
      <c r="F1354" t="b">
        <f t="shared" si="420"/>
        <v>0</v>
      </c>
      <c r="G1354" t="str">
        <f t="shared" si="421"/>
        <v/>
      </c>
      <c r="H1354" t="str">
        <f t="shared" si="422"/>
        <v/>
      </c>
      <c r="I1354">
        <f t="shared" si="423"/>
        <v>420</v>
      </c>
      <c r="J1354">
        <f t="shared" si="424"/>
        <v>419.48</v>
      </c>
      <c r="K1354">
        <f t="shared" si="425"/>
        <v>1</v>
      </c>
      <c r="L1354" t="str">
        <f>IF(
    AND(
        K1354=1,
        COUNTIFS($A$2:A1354,A1354,$K$2:K1354,1)=1
    ),
    "ENTRY",
    ""
)</f>
        <v/>
      </c>
      <c r="M1354" t="str">
        <f t="shared" si="426"/>
        <v/>
      </c>
      <c r="N1354" t="str">
        <f t="shared" si="427"/>
        <v/>
      </c>
      <c r="O1354" t="str">
        <f t="shared" si="428"/>
        <v/>
      </c>
      <c r="P1354" t="str">
        <f t="shared" si="429"/>
        <v/>
      </c>
      <c r="Q1354" t="str">
        <f t="shared" si="430"/>
        <v/>
      </c>
      <c r="R1354" t="str">
        <f t="shared" si="431"/>
        <v/>
      </c>
      <c r="S1354" t="str">
        <f t="shared" si="439"/>
        <v/>
      </c>
      <c r="U1354" t="str">
        <f t="shared" si="432"/>
        <v/>
      </c>
      <c r="V1354" t="str">
        <f t="shared" si="433"/>
        <v/>
      </c>
      <c r="W1354" t="str">
        <f t="shared" si="434"/>
        <v/>
      </c>
      <c r="X1354" t="str">
        <f t="shared" si="435"/>
        <v/>
      </c>
      <c r="Y1354" t="str">
        <f t="shared" si="436"/>
        <v/>
      </c>
      <c r="Z1354" cm="1">
        <f t="array" ref="Z1354">LOOKUP(
    2,
    1/($A:$A=$A1354),
    $C:$C
)</f>
        <v>415.73</v>
      </c>
      <c r="AA1354" t="str">
        <f t="shared" si="437"/>
        <v/>
      </c>
      <c r="AB1354" t="str">
        <f t="shared" si="438"/>
        <v/>
      </c>
    </row>
    <row r="1355" spans="1:28" x14ac:dyDescent="0.3">
      <c r="A1355" s="2">
        <v>45890</v>
      </c>
      <c r="B1355" s="1">
        <v>0.53125</v>
      </c>
      <c r="C1355">
        <v>420.06</v>
      </c>
      <c r="D1355">
        <v>419.7</v>
      </c>
      <c r="E1355">
        <v>42462</v>
      </c>
      <c r="F1355" t="b">
        <f t="shared" si="420"/>
        <v>0</v>
      </c>
      <c r="G1355" t="str">
        <f t="shared" si="421"/>
        <v/>
      </c>
      <c r="H1355" t="str">
        <f t="shared" si="422"/>
        <v/>
      </c>
      <c r="I1355">
        <f t="shared" si="423"/>
        <v>420</v>
      </c>
      <c r="J1355">
        <f t="shared" si="424"/>
        <v>419.48</v>
      </c>
      <c r="K1355">
        <f t="shared" si="425"/>
        <v>1</v>
      </c>
      <c r="L1355" t="str">
        <f>IF(
    AND(
        K1355=1,
        COUNTIFS($A$2:A1355,A1355,$K$2:K1355,1)=1
    ),
    "ENTRY",
    ""
)</f>
        <v/>
      </c>
      <c r="M1355" t="str">
        <f t="shared" si="426"/>
        <v/>
      </c>
      <c r="N1355" t="str">
        <f t="shared" si="427"/>
        <v/>
      </c>
      <c r="O1355" t="str">
        <f t="shared" si="428"/>
        <v/>
      </c>
      <c r="P1355" t="str">
        <f t="shared" si="429"/>
        <v/>
      </c>
      <c r="Q1355" t="str">
        <f t="shared" si="430"/>
        <v/>
      </c>
      <c r="R1355" t="str">
        <f t="shared" si="431"/>
        <v/>
      </c>
      <c r="S1355" t="str">
        <f t="shared" si="439"/>
        <v/>
      </c>
      <c r="U1355" t="str">
        <f t="shared" si="432"/>
        <v/>
      </c>
      <c r="V1355" t="str">
        <f t="shared" si="433"/>
        <v/>
      </c>
      <c r="W1355" t="str">
        <f t="shared" si="434"/>
        <v/>
      </c>
      <c r="X1355" t="str">
        <f t="shared" si="435"/>
        <v/>
      </c>
      <c r="Y1355" t="str">
        <f t="shared" si="436"/>
        <v/>
      </c>
      <c r="Z1355" cm="1">
        <f t="array" ref="Z1355">LOOKUP(
    2,
    1/($A:$A=$A1355),
    $C:$C
)</f>
        <v>415.73</v>
      </c>
      <c r="AA1355" t="str">
        <f t="shared" si="437"/>
        <v/>
      </c>
      <c r="AB1355" t="str">
        <f t="shared" si="438"/>
        <v/>
      </c>
    </row>
    <row r="1356" spans="1:28" x14ac:dyDescent="0.3">
      <c r="A1356" s="2">
        <v>45890</v>
      </c>
      <c r="B1356" s="1">
        <v>0.53472222222222221</v>
      </c>
      <c r="C1356">
        <v>419.76</v>
      </c>
      <c r="D1356">
        <v>419.18</v>
      </c>
      <c r="E1356">
        <v>53089</v>
      </c>
      <c r="F1356" t="b">
        <f t="shared" si="420"/>
        <v>0</v>
      </c>
      <c r="G1356" t="str">
        <f t="shared" si="421"/>
        <v/>
      </c>
      <c r="H1356" t="str">
        <f t="shared" si="422"/>
        <v/>
      </c>
      <c r="I1356">
        <f t="shared" si="423"/>
        <v>420</v>
      </c>
      <c r="J1356">
        <f t="shared" si="424"/>
        <v>419.48</v>
      </c>
      <c r="K1356">
        <f t="shared" si="425"/>
        <v>1</v>
      </c>
      <c r="L1356" t="str">
        <f>IF(
    AND(
        K1356=1,
        COUNTIFS($A$2:A1356,A1356,$K$2:K1356,1)=1
    ),
    "ENTRY",
    ""
)</f>
        <v/>
      </c>
      <c r="M1356" t="str">
        <f t="shared" si="426"/>
        <v/>
      </c>
      <c r="N1356" t="str">
        <f t="shared" si="427"/>
        <v/>
      </c>
      <c r="O1356" t="str">
        <f t="shared" si="428"/>
        <v/>
      </c>
      <c r="P1356" t="str">
        <f t="shared" si="429"/>
        <v/>
      </c>
      <c r="Q1356" t="str">
        <f t="shared" si="430"/>
        <v/>
      </c>
      <c r="R1356" t="str">
        <f t="shared" si="431"/>
        <v/>
      </c>
      <c r="S1356" t="str">
        <f t="shared" si="439"/>
        <v/>
      </c>
      <c r="U1356" t="str">
        <f t="shared" si="432"/>
        <v/>
      </c>
      <c r="V1356" t="str">
        <f t="shared" si="433"/>
        <v/>
      </c>
      <c r="W1356" t="str">
        <f t="shared" si="434"/>
        <v/>
      </c>
      <c r="X1356" t="str">
        <f t="shared" si="435"/>
        <v/>
      </c>
      <c r="Y1356" t="str">
        <f t="shared" si="436"/>
        <v/>
      </c>
      <c r="Z1356" cm="1">
        <f t="array" ref="Z1356">LOOKUP(
    2,
    1/($A:$A=$A1356),
    $C:$C
)</f>
        <v>415.73</v>
      </c>
      <c r="AA1356" t="str">
        <f t="shared" si="437"/>
        <v/>
      </c>
      <c r="AB1356" t="str">
        <f t="shared" si="438"/>
        <v/>
      </c>
    </row>
    <row r="1357" spans="1:28" x14ac:dyDescent="0.3">
      <c r="A1357" s="2">
        <v>45890</v>
      </c>
      <c r="B1357" s="1">
        <v>0.53819444444444442</v>
      </c>
      <c r="C1357">
        <v>419.91</v>
      </c>
      <c r="D1357">
        <v>419.18</v>
      </c>
      <c r="E1357">
        <v>180864</v>
      </c>
      <c r="F1357" t="b">
        <f t="shared" si="420"/>
        <v>0</v>
      </c>
      <c r="G1357" t="str">
        <f t="shared" si="421"/>
        <v/>
      </c>
      <c r="H1357" t="str">
        <f t="shared" si="422"/>
        <v/>
      </c>
      <c r="I1357">
        <f t="shared" si="423"/>
        <v>420</v>
      </c>
      <c r="J1357">
        <f t="shared" si="424"/>
        <v>419.48</v>
      </c>
      <c r="K1357">
        <f t="shared" si="425"/>
        <v>1</v>
      </c>
      <c r="L1357" t="str">
        <f>IF(
    AND(
        K1357=1,
        COUNTIFS($A$2:A1357,A1357,$K$2:K1357,1)=1
    ),
    "ENTRY",
    ""
)</f>
        <v/>
      </c>
      <c r="M1357" t="str">
        <f t="shared" si="426"/>
        <v/>
      </c>
      <c r="N1357" t="str">
        <f t="shared" si="427"/>
        <v/>
      </c>
      <c r="O1357" t="str">
        <f t="shared" si="428"/>
        <v/>
      </c>
      <c r="P1357" t="str">
        <f t="shared" si="429"/>
        <v/>
      </c>
      <c r="Q1357" t="str">
        <f t="shared" si="430"/>
        <v/>
      </c>
      <c r="R1357" t="str">
        <f t="shared" si="431"/>
        <v/>
      </c>
      <c r="S1357" t="str">
        <f t="shared" si="439"/>
        <v/>
      </c>
      <c r="U1357" t="str">
        <f t="shared" si="432"/>
        <v/>
      </c>
      <c r="V1357" t="str">
        <f t="shared" si="433"/>
        <v/>
      </c>
      <c r="W1357" t="str">
        <f t="shared" si="434"/>
        <v/>
      </c>
      <c r="X1357" t="str">
        <f t="shared" si="435"/>
        <v/>
      </c>
      <c r="Y1357" t="str">
        <f t="shared" si="436"/>
        <v/>
      </c>
      <c r="Z1357" cm="1">
        <f t="array" ref="Z1357">LOOKUP(
    2,
    1/($A:$A=$A1357),
    $C:$C
)</f>
        <v>415.73</v>
      </c>
      <c r="AA1357" t="str">
        <f t="shared" si="437"/>
        <v/>
      </c>
      <c r="AB1357" t="str">
        <f t="shared" si="438"/>
        <v/>
      </c>
    </row>
    <row r="1358" spans="1:28" x14ac:dyDescent="0.3">
      <c r="A1358" s="2">
        <v>45890</v>
      </c>
      <c r="B1358" s="1">
        <v>0.54166666666666663</v>
      </c>
      <c r="C1358">
        <v>420</v>
      </c>
      <c r="D1358">
        <v>419.39</v>
      </c>
      <c r="E1358">
        <v>78535</v>
      </c>
      <c r="F1358" t="b">
        <f t="shared" si="420"/>
        <v>0</v>
      </c>
      <c r="G1358" t="str">
        <f t="shared" si="421"/>
        <v/>
      </c>
      <c r="H1358" t="str">
        <f t="shared" si="422"/>
        <v/>
      </c>
      <c r="I1358">
        <f t="shared" si="423"/>
        <v>420</v>
      </c>
      <c r="J1358">
        <f t="shared" si="424"/>
        <v>419.48</v>
      </c>
      <c r="K1358">
        <f t="shared" si="425"/>
        <v>1</v>
      </c>
      <c r="L1358" t="str">
        <f>IF(
    AND(
        K1358=1,
        COUNTIFS($A$2:A1358,A1358,$K$2:K1358,1)=1
    ),
    "ENTRY",
    ""
)</f>
        <v/>
      </c>
      <c r="M1358" t="str">
        <f t="shared" si="426"/>
        <v/>
      </c>
      <c r="N1358" t="str">
        <f t="shared" si="427"/>
        <v/>
      </c>
      <c r="O1358" t="str">
        <f t="shared" si="428"/>
        <v/>
      </c>
      <c r="P1358" t="str">
        <f t="shared" si="429"/>
        <v/>
      </c>
      <c r="Q1358" t="str">
        <f t="shared" si="430"/>
        <v/>
      </c>
      <c r="R1358" t="str">
        <f t="shared" si="431"/>
        <v/>
      </c>
      <c r="S1358" t="str">
        <f t="shared" si="439"/>
        <v/>
      </c>
      <c r="U1358" t="str">
        <f t="shared" si="432"/>
        <v/>
      </c>
      <c r="V1358" t="str">
        <f t="shared" si="433"/>
        <v/>
      </c>
      <c r="W1358" t="str">
        <f t="shared" si="434"/>
        <v/>
      </c>
      <c r="X1358" t="str">
        <f t="shared" si="435"/>
        <v/>
      </c>
      <c r="Y1358" t="str">
        <f t="shared" si="436"/>
        <v/>
      </c>
      <c r="Z1358" cm="1">
        <f t="array" ref="Z1358">LOOKUP(
    2,
    1/($A:$A=$A1358),
    $C:$C
)</f>
        <v>415.73</v>
      </c>
      <c r="AA1358" t="str">
        <f t="shared" si="437"/>
        <v/>
      </c>
      <c r="AB1358" t="str">
        <f t="shared" si="438"/>
        <v/>
      </c>
    </row>
    <row r="1359" spans="1:28" x14ac:dyDescent="0.3">
      <c r="A1359" s="2">
        <v>45890</v>
      </c>
      <c r="B1359" s="1">
        <v>0.54513888888888884</v>
      </c>
      <c r="C1359">
        <v>419.67</v>
      </c>
      <c r="D1359">
        <v>419.39</v>
      </c>
      <c r="E1359">
        <v>21386</v>
      </c>
      <c r="F1359" t="b">
        <f t="shared" si="420"/>
        <v>0</v>
      </c>
      <c r="G1359" t="str">
        <f t="shared" si="421"/>
        <v/>
      </c>
      <c r="H1359" t="str">
        <f t="shared" si="422"/>
        <v/>
      </c>
      <c r="I1359">
        <f t="shared" si="423"/>
        <v>420</v>
      </c>
      <c r="J1359">
        <f t="shared" si="424"/>
        <v>419.48</v>
      </c>
      <c r="K1359">
        <f t="shared" si="425"/>
        <v>1</v>
      </c>
      <c r="L1359" t="str">
        <f>IF(
    AND(
        K1359=1,
        COUNTIFS($A$2:A1359,A1359,$K$2:K1359,1)=1
    ),
    "ENTRY",
    ""
)</f>
        <v/>
      </c>
      <c r="M1359" t="str">
        <f t="shared" si="426"/>
        <v/>
      </c>
      <c r="N1359" t="str">
        <f t="shared" si="427"/>
        <v/>
      </c>
      <c r="O1359" t="str">
        <f t="shared" si="428"/>
        <v/>
      </c>
      <c r="P1359" t="str">
        <f t="shared" si="429"/>
        <v/>
      </c>
      <c r="Q1359" t="str">
        <f t="shared" si="430"/>
        <v/>
      </c>
      <c r="R1359" t="str">
        <f t="shared" si="431"/>
        <v/>
      </c>
      <c r="S1359" t="str">
        <f t="shared" si="439"/>
        <v/>
      </c>
      <c r="U1359" t="str">
        <f t="shared" si="432"/>
        <v/>
      </c>
      <c r="V1359" t="str">
        <f t="shared" si="433"/>
        <v/>
      </c>
      <c r="W1359" t="str">
        <f t="shared" si="434"/>
        <v/>
      </c>
      <c r="X1359" t="str">
        <f t="shared" si="435"/>
        <v/>
      </c>
      <c r="Y1359" t="str">
        <f t="shared" si="436"/>
        <v/>
      </c>
      <c r="Z1359" cm="1">
        <f t="array" ref="Z1359">LOOKUP(
    2,
    1/($A:$A=$A1359),
    $C:$C
)</f>
        <v>415.73</v>
      </c>
      <c r="AA1359" t="str">
        <f t="shared" si="437"/>
        <v/>
      </c>
      <c r="AB1359" t="str">
        <f t="shared" si="438"/>
        <v/>
      </c>
    </row>
    <row r="1360" spans="1:28" x14ac:dyDescent="0.3">
      <c r="A1360" s="2">
        <v>45890</v>
      </c>
      <c r="B1360" s="1">
        <v>0.54861111111111116</v>
      </c>
      <c r="C1360">
        <v>419.55</v>
      </c>
      <c r="D1360">
        <v>419.24</v>
      </c>
      <c r="E1360">
        <v>35554</v>
      </c>
      <c r="F1360" t="b">
        <f t="shared" si="420"/>
        <v>0</v>
      </c>
      <c r="G1360" t="str">
        <f t="shared" si="421"/>
        <v/>
      </c>
      <c r="H1360" t="str">
        <f t="shared" si="422"/>
        <v/>
      </c>
      <c r="I1360">
        <f t="shared" si="423"/>
        <v>420</v>
      </c>
      <c r="J1360">
        <f t="shared" si="424"/>
        <v>419.48</v>
      </c>
      <c r="K1360">
        <f t="shared" si="425"/>
        <v>1</v>
      </c>
      <c r="L1360" t="str">
        <f>IF(
    AND(
        K1360=1,
        COUNTIFS($A$2:A1360,A1360,$K$2:K1360,1)=1
    ),
    "ENTRY",
    ""
)</f>
        <v/>
      </c>
      <c r="M1360" t="str">
        <f t="shared" si="426"/>
        <v/>
      </c>
      <c r="N1360" t="str">
        <f t="shared" si="427"/>
        <v/>
      </c>
      <c r="O1360" t="str">
        <f t="shared" si="428"/>
        <v/>
      </c>
      <c r="P1360" t="str">
        <f t="shared" si="429"/>
        <v/>
      </c>
      <c r="Q1360" t="str">
        <f t="shared" si="430"/>
        <v/>
      </c>
      <c r="R1360" t="str">
        <f t="shared" si="431"/>
        <v/>
      </c>
      <c r="S1360" t="str">
        <f t="shared" si="439"/>
        <v/>
      </c>
      <c r="U1360" t="str">
        <f t="shared" si="432"/>
        <v/>
      </c>
      <c r="V1360" t="str">
        <f t="shared" si="433"/>
        <v/>
      </c>
      <c r="W1360" t="str">
        <f t="shared" si="434"/>
        <v/>
      </c>
      <c r="X1360" t="str">
        <f t="shared" si="435"/>
        <v/>
      </c>
      <c r="Y1360" t="str">
        <f t="shared" si="436"/>
        <v/>
      </c>
      <c r="Z1360" cm="1">
        <f t="array" ref="Z1360">LOOKUP(
    2,
    1/($A:$A=$A1360),
    $C:$C
)</f>
        <v>415.73</v>
      </c>
      <c r="AA1360" t="str">
        <f t="shared" si="437"/>
        <v/>
      </c>
      <c r="AB1360" t="str">
        <f t="shared" si="438"/>
        <v/>
      </c>
    </row>
    <row r="1361" spans="1:28" x14ac:dyDescent="0.3">
      <c r="A1361" s="2">
        <v>45890</v>
      </c>
      <c r="B1361" s="1">
        <v>0.55208333333333337</v>
      </c>
      <c r="C1361">
        <v>419.55</v>
      </c>
      <c r="D1361">
        <v>419.12</v>
      </c>
      <c r="E1361">
        <v>35490</v>
      </c>
      <c r="F1361" t="b">
        <f t="shared" si="420"/>
        <v>0</v>
      </c>
      <c r="G1361" t="str">
        <f t="shared" si="421"/>
        <v/>
      </c>
      <c r="H1361" t="str">
        <f t="shared" si="422"/>
        <v/>
      </c>
      <c r="I1361">
        <f t="shared" si="423"/>
        <v>420</v>
      </c>
      <c r="J1361">
        <f t="shared" si="424"/>
        <v>419.48</v>
      </c>
      <c r="K1361">
        <f t="shared" si="425"/>
        <v>1</v>
      </c>
      <c r="L1361" t="str">
        <f>IF(
    AND(
        K1361=1,
        COUNTIFS($A$2:A1361,A1361,$K$2:K1361,1)=1
    ),
    "ENTRY",
    ""
)</f>
        <v/>
      </c>
      <c r="M1361" t="str">
        <f t="shared" si="426"/>
        <v/>
      </c>
      <c r="N1361" t="str">
        <f t="shared" si="427"/>
        <v/>
      </c>
      <c r="O1361" t="str">
        <f t="shared" si="428"/>
        <v/>
      </c>
      <c r="P1361" t="str">
        <f t="shared" si="429"/>
        <v/>
      </c>
      <c r="Q1361" t="str">
        <f t="shared" si="430"/>
        <v/>
      </c>
      <c r="R1361" t="str">
        <f t="shared" si="431"/>
        <v/>
      </c>
      <c r="S1361" t="str">
        <f t="shared" si="439"/>
        <v/>
      </c>
      <c r="U1361" t="str">
        <f t="shared" si="432"/>
        <v/>
      </c>
      <c r="V1361" t="str">
        <f t="shared" si="433"/>
        <v/>
      </c>
      <c r="W1361" t="str">
        <f t="shared" si="434"/>
        <v/>
      </c>
      <c r="X1361" t="str">
        <f t="shared" si="435"/>
        <v/>
      </c>
      <c r="Y1361" t="str">
        <f t="shared" si="436"/>
        <v/>
      </c>
      <c r="Z1361" cm="1">
        <f t="array" ref="Z1361">LOOKUP(
    2,
    1/($A:$A=$A1361),
    $C:$C
)</f>
        <v>415.73</v>
      </c>
      <c r="AA1361" t="str">
        <f t="shared" si="437"/>
        <v/>
      </c>
      <c r="AB1361" t="str">
        <f t="shared" si="438"/>
        <v/>
      </c>
    </row>
    <row r="1362" spans="1:28" x14ac:dyDescent="0.3">
      <c r="A1362" s="2">
        <v>45890</v>
      </c>
      <c r="B1362" s="1">
        <v>0.55555555555555558</v>
      </c>
      <c r="C1362">
        <v>419.58</v>
      </c>
      <c r="D1362">
        <v>418.91</v>
      </c>
      <c r="E1362">
        <v>106822</v>
      </c>
      <c r="F1362" t="b">
        <f t="shared" si="420"/>
        <v>0</v>
      </c>
      <c r="G1362" t="str">
        <f t="shared" si="421"/>
        <v/>
      </c>
      <c r="H1362" t="str">
        <f t="shared" si="422"/>
        <v/>
      </c>
      <c r="I1362">
        <f t="shared" si="423"/>
        <v>420</v>
      </c>
      <c r="J1362">
        <f t="shared" si="424"/>
        <v>419.48</v>
      </c>
      <c r="K1362">
        <f t="shared" si="425"/>
        <v>1</v>
      </c>
      <c r="L1362" t="str">
        <f>IF(
    AND(
        K1362=1,
        COUNTIFS($A$2:A1362,A1362,$K$2:K1362,1)=1
    ),
    "ENTRY",
    ""
)</f>
        <v/>
      </c>
      <c r="M1362" t="str">
        <f t="shared" si="426"/>
        <v/>
      </c>
      <c r="N1362" t="str">
        <f t="shared" si="427"/>
        <v/>
      </c>
      <c r="O1362" t="str">
        <f t="shared" si="428"/>
        <v/>
      </c>
      <c r="P1362" t="str">
        <f t="shared" si="429"/>
        <v/>
      </c>
      <c r="Q1362" t="str">
        <f t="shared" si="430"/>
        <v/>
      </c>
      <c r="R1362" t="str">
        <f t="shared" si="431"/>
        <v/>
      </c>
      <c r="S1362" t="str">
        <f t="shared" si="439"/>
        <v/>
      </c>
      <c r="U1362" t="str">
        <f t="shared" si="432"/>
        <v/>
      </c>
      <c r="V1362" t="str">
        <f t="shared" si="433"/>
        <v/>
      </c>
      <c r="W1362" t="str">
        <f t="shared" si="434"/>
        <v/>
      </c>
      <c r="X1362" t="str">
        <f t="shared" si="435"/>
        <v/>
      </c>
      <c r="Y1362" t="str">
        <f t="shared" si="436"/>
        <v/>
      </c>
      <c r="Z1362" cm="1">
        <f t="array" ref="Z1362">LOOKUP(
    2,
    1/($A:$A=$A1362),
    $C:$C
)</f>
        <v>415.73</v>
      </c>
      <c r="AA1362" t="str">
        <f t="shared" si="437"/>
        <v/>
      </c>
      <c r="AB1362" t="str">
        <f t="shared" si="438"/>
        <v/>
      </c>
    </row>
    <row r="1363" spans="1:28" x14ac:dyDescent="0.3">
      <c r="A1363" s="2">
        <v>45890</v>
      </c>
      <c r="B1363" s="1">
        <v>0.55902777777777779</v>
      </c>
      <c r="C1363">
        <v>419.79</v>
      </c>
      <c r="D1363">
        <v>419.15</v>
      </c>
      <c r="E1363">
        <v>111142</v>
      </c>
      <c r="F1363" t="b">
        <f t="shared" si="420"/>
        <v>0</v>
      </c>
      <c r="G1363" t="str">
        <f t="shared" si="421"/>
        <v/>
      </c>
      <c r="H1363" t="str">
        <f t="shared" si="422"/>
        <v/>
      </c>
      <c r="I1363">
        <f t="shared" si="423"/>
        <v>420</v>
      </c>
      <c r="J1363">
        <f t="shared" si="424"/>
        <v>419.48</v>
      </c>
      <c r="K1363">
        <f t="shared" si="425"/>
        <v>1</v>
      </c>
      <c r="L1363" t="str">
        <f>IF(
    AND(
        K1363=1,
        COUNTIFS($A$2:A1363,A1363,$K$2:K1363,1)=1
    ),
    "ENTRY",
    ""
)</f>
        <v/>
      </c>
      <c r="M1363" t="str">
        <f t="shared" si="426"/>
        <v/>
      </c>
      <c r="N1363" t="str">
        <f t="shared" si="427"/>
        <v/>
      </c>
      <c r="O1363" t="str">
        <f t="shared" si="428"/>
        <v/>
      </c>
      <c r="P1363" t="str">
        <f t="shared" si="429"/>
        <v/>
      </c>
      <c r="Q1363" t="str">
        <f t="shared" si="430"/>
        <v/>
      </c>
      <c r="R1363" t="str">
        <f t="shared" si="431"/>
        <v/>
      </c>
      <c r="S1363" t="str">
        <f t="shared" si="439"/>
        <v/>
      </c>
      <c r="U1363" t="str">
        <f t="shared" si="432"/>
        <v/>
      </c>
      <c r="V1363" t="str">
        <f t="shared" si="433"/>
        <v/>
      </c>
      <c r="W1363" t="str">
        <f t="shared" si="434"/>
        <v/>
      </c>
      <c r="X1363" t="str">
        <f t="shared" si="435"/>
        <v/>
      </c>
      <c r="Y1363" t="str">
        <f t="shared" si="436"/>
        <v/>
      </c>
      <c r="Z1363" cm="1">
        <f t="array" ref="Z1363">LOOKUP(
    2,
    1/($A:$A=$A1363),
    $C:$C
)</f>
        <v>415.73</v>
      </c>
      <c r="AA1363" t="str">
        <f t="shared" si="437"/>
        <v/>
      </c>
      <c r="AB1363" t="str">
        <f t="shared" si="438"/>
        <v/>
      </c>
    </row>
    <row r="1364" spans="1:28" x14ac:dyDescent="0.3">
      <c r="A1364" s="2">
        <v>45890</v>
      </c>
      <c r="B1364" s="1">
        <v>0.5625</v>
      </c>
      <c r="C1364">
        <v>419.36</v>
      </c>
      <c r="D1364">
        <v>418.79</v>
      </c>
      <c r="E1364">
        <v>66988</v>
      </c>
      <c r="F1364" t="b">
        <f t="shared" si="420"/>
        <v>0</v>
      </c>
      <c r="G1364" t="str">
        <f t="shared" si="421"/>
        <v/>
      </c>
      <c r="H1364" t="str">
        <f t="shared" si="422"/>
        <v/>
      </c>
      <c r="I1364">
        <f t="shared" si="423"/>
        <v>420</v>
      </c>
      <c r="J1364">
        <f t="shared" si="424"/>
        <v>419.48</v>
      </c>
      <c r="K1364">
        <f t="shared" si="425"/>
        <v>1</v>
      </c>
      <c r="L1364" t="str">
        <f>IF(
    AND(
        K1364=1,
        COUNTIFS($A$2:A1364,A1364,$K$2:K1364,1)=1
    ),
    "ENTRY",
    ""
)</f>
        <v/>
      </c>
      <c r="M1364" t="str">
        <f t="shared" si="426"/>
        <v/>
      </c>
      <c r="N1364" t="str">
        <f t="shared" si="427"/>
        <v/>
      </c>
      <c r="O1364" t="str">
        <f t="shared" si="428"/>
        <v/>
      </c>
      <c r="P1364" t="str">
        <f t="shared" si="429"/>
        <v/>
      </c>
      <c r="Q1364" t="str">
        <f t="shared" si="430"/>
        <v/>
      </c>
      <c r="R1364" t="str">
        <f t="shared" si="431"/>
        <v/>
      </c>
      <c r="S1364" t="str">
        <f t="shared" si="439"/>
        <v/>
      </c>
      <c r="U1364" t="str">
        <f t="shared" si="432"/>
        <v/>
      </c>
      <c r="V1364" t="str">
        <f t="shared" si="433"/>
        <v/>
      </c>
      <c r="W1364" t="str">
        <f t="shared" si="434"/>
        <v/>
      </c>
      <c r="X1364" t="str">
        <f t="shared" si="435"/>
        <v/>
      </c>
      <c r="Y1364" t="str">
        <f t="shared" si="436"/>
        <v/>
      </c>
      <c r="Z1364" cm="1">
        <f t="array" ref="Z1364">LOOKUP(
    2,
    1/($A:$A=$A1364),
    $C:$C
)</f>
        <v>415.73</v>
      </c>
      <c r="AA1364" t="str">
        <f t="shared" si="437"/>
        <v/>
      </c>
      <c r="AB1364" t="str">
        <f t="shared" si="438"/>
        <v/>
      </c>
    </row>
    <row r="1365" spans="1:28" x14ac:dyDescent="0.3">
      <c r="A1365" s="2">
        <v>45890</v>
      </c>
      <c r="B1365" s="1">
        <v>0.56597222222222221</v>
      </c>
      <c r="C1365">
        <v>419.42</v>
      </c>
      <c r="D1365">
        <v>418.76</v>
      </c>
      <c r="E1365">
        <v>179362</v>
      </c>
      <c r="F1365" t="b">
        <f t="shared" si="420"/>
        <v>0</v>
      </c>
      <c r="G1365" t="str">
        <f t="shared" si="421"/>
        <v/>
      </c>
      <c r="H1365" t="str">
        <f t="shared" si="422"/>
        <v/>
      </c>
      <c r="I1365">
        <f t="shared" si="423"/>
        <v>420</v>
      </c>
      <c r="J1365">
        <f t="shared" si="424"/>
        <v>419.48</v>
      </c>
      <c r="K1365">
        <f t="shared" si="425"/>
        <v>1</v>
      </c>
      <c r="L1365" t="str">
        <f>IF(
    AND(
        K1365=1,
        COUNTIFS($A$2:A1365,A1365,$K$2:K1365,1)=1
    ),
    "ENTRY",
    ""
)</f>
        <v/>
      </c>
      <c r="M1365" t="str">
        <f t="shared" si="426"/>
        <v/>
      </c>
      <c r="N1365" t="str">
        <f t="shared" si="427"/>
        <v/>
      </c>
      <c r="O1365" t="str">
        <f t="shared" si="428"/>
        <v/>
      </c>
      <c r="P1365" t="str">
        <f t="shared" si="429"/>
        <v/>
      </c>
      <c r="Q1365" t="str">
        <f t="shared" si="430"/>
        <v/>
      </c>
      <c r="R1365" t="str">
        <f t="shared" si="431"/>
        <v/>
      </c>
      <c r="S1365" t="str">
        <f t="shared" si="439"/>
        <v/>
      </c>
      <c r="U1365" t="str">
        <f t="shared" si="432"/>
        <v/>
      </c>
      <c r="V1365" t="str">
        <f t="shared" si="433"/>
        <v/>
      </c>
      <c r="W1365" t="str">
        <f t="shared" si="434"/>
        <v/>
      </c>
      <c r="X1365" t="str">
        <f t="shared" si="435"/>
        <v/>
      </c>
      <c r="Y1365" t="str">
        <f t="shared" si="436"/>
        <v/>
      </c>
      <c r="Z1365" cm="1">
        <f t="array" ref="Z1365">LOOKUP(
    2,
    1/($A:$A=$A1365),
    $C:$C
)</f>
        <v>415.73</v>
      </c>
      <c r="AA1365" t="str">
        <f t="shared" si="437"/>
        <v/>
      </c>
      <c r="AB1365" t="str">
        <f t="shared" si="438"/>
        <v/>
      </c>
    </row>
    <row r="1366" spans="1:28" x14ac:dyDescent="0.3">
      <c r="A1366" s="2">
        <v>45890</v>
      </c>
      <c r="B1366" s="1">
        <v>0.56944444444444442</v>
      </c>
      <c r="C1366">
        <v>419.09</v>
      </c>
      <c r="D1366">
        <v>418.21</v>
      </c>
      <c r="E1366">
        <v>77642</v>
      </c>
      <c r="F1366" t="b">
        <f t="shared" si="420"/>
        <v>0</v>
      </c>
      <c r="G1366" t="str">
        <f t="shared" si="421"/>
        <v/>
      </c>
      <c r="H1366" t="str">
        <f t="shared" si="422"/>
        <v/>
      </c>
      <c r="I1366">
        <f t="shared" si="423"/>
        <v>420</v>
      </c>
      <c r="J1366">
        <f t="shared" si="424"/>
        <v>419.48</v>
      </c>
      <c r="K1366">
        <f t="shared" si="425"/>
        <v>1</v>
      </c>
      <c r="L1366" t="str">
        <f>IF(
    AND(
        K1366=1,
        COUNTIFS($A$2:A1366,A1366,$K$2:K1366,1)=1
    ),
    "ENTRY",
    ""
)</f>
        <v/>
      </c>
      <c r="M1366" t="str">
        <f t="shared" si="426"/>
        <v/>
      </c>
      <c r="N1366" t="str">
        <f t="shared" si="427"/>
        <v/>
      </c>
      <c r="O1366" t="str">
        <f t="shared" si="428"/>
        <v/>
      </c>
      <c r="P1366" t="str">
        <f t="shared" si="429"/>
        <v/>
      </c>
      <c r="Q1366" t="str">
        <f t="shared" si="430"/>
        <v/>
      </c>
      <c r="R1366" t="str">
        <f t="shared" si="431"/>
        <v/>
      </c>
      <c r="S1366" t="str">
        <f t="shared" si="439"/>
        <v/>
      </c>
      <c r="U1366" t="str">
        <f t="shared" si="432"/>
        <v/>
      </c>
      <c r="V1366" t="str">
        <f t="shared" si="433"/>
        <v/>
      </c>
      <c r="W1366" t="str">
        <f t="shared" si="434"/>
        <v/>
      </c>
      <c r="X1366" t="str">
        <f t="shared" si="435"/>
        <v/>
      </c>
      <c r="Y1366" t="str">
        <f t="shared" si="436"/>
        <v/>
      </c>
      <c r="Z1366" cm="1">
        <f t="array" ref="Z1366">LOOKUP(
    2,
    1/($A:$A=$A1366),
    $C:$C
)</f>
        <v>415.73</v>
      </c>
      <c r="AA1366" t="str">
        <f t="shared" si="437"/>
        <v/>
      </c>
      <c r="AB1366" t="str">
        <f t="shared" si="438"/>
        <v/>
      </c>
    </row>
    <row r="1367" spans="1:28" x14ac:dyDescent="0.3">
      <c r="A1367" s="2">
        <v>45890</v>
      </c>
      <c r="B1367" s="1">
        <v>0.57291666666666663</v>
      </c>
      <c r="C1367">
        <v>420</v>
      </c>
      <c r="D1367">
        <v>418.48</v>
      </c>
      <c r="E1367">
        <v>104977</v>
      </c>
      <c r="F1367" t="b">
        <f t="shared" si="420"/>
        <v>0</v>
      </c>
      <c r="G1367" t="str">
        <f t="shared" si="421"/>
        <v/>
      </c>
      <c r="H1367" t="str">
        <f t="shared" si="422"/>
        <v/>
      </c>
      <c r="I1367">
        <f t="shared" si="423"/>
        <v>420</v>
      </c>
      <c r="J1367">
        <f t="shared" si="424"/>
        <v>419.48</v>
      </c>
      <c r="K1367">
        <f t="shared" si="425"/>
        <v>1</v>
      </c>
      <c r="L1367" t="str">
        <f>IF(
    AND(
        K1367=1,
        COUNTIFS($A$2:A1367,A1367,$K$2:K1367,1)=1
    ),
    "ENTRY",
    ""
)</f>
        <v/>
      </c>
      <c r="M1367" t="str">
        <f t="shared" si="426"/>
        <v/>
      </c>
      <c r="N1367" t="str">
        <f t="shared" si="427"/>
        <v/>
      </c>
      <c r="O1367" t="str">
        <f t="shared" si="428"/>
        <v/>
      </c>
      <c r="P1367" t="str">
        <f t="shared" si="429"/>
        <v/>
      </c>
      <c r="Q1367" t="str">
        <f t="shared" si="430"/>
        <v/>
      </c>
      <c r="R1367" t="str">
        <f t="shared" si="431"/>
        <v/>
      </c>
      <c r="S1367" t="str">
        <f t="shared" si="439"/>
        <v/>
      </c>
      <c r="U1367" t="str">
        <f t="shared" si="432"/>
        <v/>
      </c>
      <c r="V1367" t="str">
        <f t="shared" si="433"/>
        <v/>
      </c>
      <c r="W1367" t="str">
        <f t="shared" si="434"/>
        <v/>
      </c>
      <c r="X1367" t="str">
        <f t="shared" si="435"/>
        <v/>
      </c>
      <c r="Y1367" t="str">
        <f t="shared" si="436"/>
        <v/>
      </c>
      <c r="Z1367" cm="1">
        <f t="array" ref="Z1367">LOOKUP(
    2,
    1/($A:$A=$A1367),
    $C:$C
)</f>
        <v>415.73</v>
      </c>
      <c r="AA1367" t="str">
        <f t="shared" si="437"/>
        <v/>
      </c>
      <c r="AB1367" t="str">
        <f t="shared" si="438"/>
        <v/>
      </c>
    </row>
    <row r="1368" spans="1:28" x14ac:dyDescent="0.3">
      <c r="A1368" s="2">
        <v>45890</v>
      </c>
      <c r="B1368" s="1">
        <v>0.57638888888888884</v>
      </c>
      <c r="C1368">
        <v>421.18</v>
      </c>
      <c r="D1368">
        <v>417.03</v>
      </c>
      <c r="E1368">
        <v>499027</v>
      </c>
      <c r="F1368" t="b">
        <f t="shared" si="420"/>
        <v>0</v>
      </c>
      <c r="G1368" t="str">
        <f t="shared" si="421"/>
        <v/>
      </c>
      <c r="H1368" t="str">
        <f t="shared" si="422"/>
        <v/>
      </c>
      <c r="I1368">
        <f t="shared" si="423"/>
        <v>420</v>
      </c>
      <c r="J1368">
        <f t="shared" si="424"/>
        <v>419.48</v>
      </c>
      <c r="K1368">
        <f t="shared" si="425"/>
        <v>1</v>
      </c>
      <c r="L1368" t="str">
        <f>IF(
    AND(
        K1368=1,
        COUNTIFS($A$2:A1368,A1368,$K$2:K1368,1)=1
    ),
    "ENTRY",
    ""
)</f>
        <v/>
      </c>
      <c r="M1368" t="str">
        <f t="shared" si="426"/>
        <v/>
      </c>
      <c r="N1368" t="str">
        <f t="shared" si="427"/>
        <v/>
      </c>
      <c r="O1368" t="str">
        <f t="shared" si="428"/>
        <v/>
      </c>
      <c r="P1368" t="str">
        <f t="shared" si="429"/>
        <v/>
      </c>
      <c r="Q1368" t="str">
        <f t="shared" si="430"/>
        <v/>
      </c>
      <c r="R1368" t="str">
        <f t="shared" si="431"/>
        <v/>
      </c>
      <c r="S1368" t="str">
        <f t="shared" si="439"/>
        <v/>
      </c>
      <c r="U1368" t="str">
        <f t="shared" si="432"/>
        <v/>
      </c>
      <c r="V1368" t="str">
        <f t="shared" si="433"/>
        <v/>
      </c>
      <c r="W1368" t="str">
        <f t="shared" si="434"/>
        <v/>
      </c>
      <c r="X1368" t="str">
        <f t="shared" si="435"/>
        <v/>
      </c>
      <c r="Y1368" t="str">
        <f t="shared" si="436"/>
        <v/>
      </c>
      <c r="Z1368" cm="1">
        <f t="array" ref="Z1368">LOOKUP(
    2,
    1/($A:$A=$A1368),
    $C:$C
)</f>
        <v>415.73</v>
      </c>
      <c r="AA1368" t="str">
        <f t="shared" si="437"/>
        <v/>
      </c>
      <c r="AB1368" t="str">
        <f t="shared" si="438"/>
        <v/>
      </c>
    </row>
    <row r="1369" spans="1:28" x14ac:dyDescent="0.3">
      <c r="A1369" s="2">
        <v>45890</v>
      </c>
      <c r="B1369" s="1">
        <v>0.57986111111111116</v>
      </c>
      <c r="C1369">
        <v>418.73</v>
      </c>
      <c r="D1369">
        <v>415.48</v>
      </c>
      <c r="E1369">
        <v>311048</v>
      </c>
      <c r="F1369" t="b">
        <f t="shared" si="420"/>
        <v>0</v>
      </c>
      <c r="G1369" t="str">
        <f t="shared" si="421"/>
        <v/>
      </c>
      <c r="H1369" t="str">
        <f t="shared" si="422"/>
        <v/>
      </c>
      <c r="I1369">
        <f t="shared" si="423"/>
        <v>420</v>
      </c>
      <c r="J1369">
        <f t="shared" si="424"/>
        <v>419.48</v>
      </c>
      <c r="K1369">
        <f t="shared" si="425"/>
        <v>1</v>
      </c>
      <c r="L1369" t="str">
        <f>IF(
    AND(
        K1369=1,
        COUNTIFS($A$2:A1369,A1369,$K$2:K1369,1)=1
    ),
    "ENTRY",
    ""
)</f>
        <v/>
      </c>
      <c r="M1369" t="str">
        <f t="shared" si="426"/>
        <v/>
      </c>
      <c r="N1369" t="str">
        <f t="shared" si="427"/>
        <v/>
      </c>
      <c r="O1369" t="str">
        <f t="shared" si="428"/>
        <v/>
      </c>
      <c r="P1369" t="str">
        <f t="shared" si="429"/>
        <v/>
      </c>
      <c r="Q1369" t="str">
        <f t="shared" si="430"/>
        <v/>
      </c>
      <c r="R1369" t="str">
        <f t="shared" si="431"/>
        <v/>
      </c>
      <c r="S1369" t="str">
        <f t="shared" si="439"/>
        <v/>
      </c>
      <c r="U1369" t="str">
        <f t="shared" si="432"/>
        <v/>
      </c>
      <c r="V1369" t="str">
        <f t="shared" si="433"/>
        <v/>
      </c>
      <c r="W1369" t="str">
        <f t="shared" si="434"/>
        <v/>
      </c>
      <c r="X1369" t="str">
        <f t="shared" si="435"/>
        <v/>
      </c>
      <c r="Y1369" t="str">
        <f t="shared" si="436"/>
        <v/>
      </c>
      <c r="Z1369" cm="1">
        <f t="array" ref="Z1369">LOOKUP(
    2,
    1/($A:$A=$A1369),
    $C:$C
)</f>
        <v>415.73</v>
      </c>
      <c r="AA1369" t="str">
        <f t="shared" si="437"/>
        <v/>
      </c>
      <c r="AB1369" t="str">
        <f t="shared" si="438"/>
        <v/>
      </c>
    </row>
    <row r="1370" spans="1:28" x14ac:dyDescent="0.3">
      <c r="A1370" s="2">
        <v>45890</v>
      </c>
      <c r="B1370" s="1">
        <v>0.58333333333333337</v>
      </c>
      <c r="C1370">
        <v>418.61</v>
      </c>
      <c r="D1370">
        <v>417.58</v>
      </c>
      <c r="E1370">
        <v>128906</v>
      </c>
      <c r="F1370" t="b">
        <f t="shared" si="420"/>
        <v>0</v>
      </c>
      <c r="G1370" t="str">
        <f t="shared" si="421"/>
        <v/>
      </c>
      <c r="H1370" t="str">
        <f t="shared" si="422"/>
        <v/>
      </c>
      <c r="I1370">
        <f t="shared" si="423"/>
        <v>420</v>
      </c>
      <c r="J1370">
        <f t="shared" si="424"/>
        <v>419.48</v>
      </c>
      <c r="K1370">
        <f t="shared" si="425"/>
        <v>1</v>
      </c>
      <c r="L1370" t="str">
        <f>IF(
    AND(
        K1370=1,
        COUNTIFS($A$2:A1370,A1370,$K$2:K1370,1)=1
    ),
    "ENTRY",
    ""
)</f>
        <v/>
      </c>
      <c r="M1370" t="str">
        <f t="shared" si="426"/>
        <v/>
      </c>
      <c r="N1370" t="str">
        <f t="shared" si="427"/>
        <v/>
      </c>
      <c r="O1370" t="str">
        <f t="shared" si="428"/>
        <v/>
      </c>
      <c r="P1370" t="str">
        <f t="shared" si="429"/>
        <v/>
      </c>
      <c r="Q1370" t="str">
        <f t="shared" si="430"/>
        <v/>
      </c>
      <c r="R1370" t="str">
        <f t="shared" si="431"/>
        <v/>
      </c>
      <c r="S1370" t="str">
        <f t="shared" si="439"/>
        <v/>
      </c>
      <c r="U1370" t="str">
        <f t="shared" si="432"/>
        <v/>
      </c>
      <c r="V1370" t="str">
        <f t="shared" si="433"/>
        <v/>
      </c>
      <c r="W1370" t="str">
        <f t="shared" si="434"/>
        <v/>
      </c>
      <c r="X1370" t="str">
        <f t="shared" si="435"/>
        <v/>
      </c>
      <c r="Y1370" t="str">
        <f t="shared" si="436"/>
        <v/>
      </c>
      <c r="Z1370" cm="1">
        <f t="array" ref="Z1370">LOOKUP(
    2,
    1/($A:$A=$A1370),
    $C:$C
)</f>
        <v>415.73</v>
      </c>
      <c r="AA1370" t="str">
        <f t="shared" si="437"/>
        <v/>
      </c>
      <c r="AB1370" t="str">
        <f t="shared" si="438"/>
        <v/>
      </c>
    </row>
    <row r="1371" spans="1:28" x14ac:dyDescent="0.3">
      <c r="A1371" s="2">
        <v>45890</v>
      </c>
      <c r="B1371" s="1">
        <v>0.58680555555555558</v>
      </c>
      <c r="C1371">
        <v>418.45</v>
      </c>
      <c r="D1371">
        <v>417.82</v>
      </c>
      <c r="E1371">
        <v>58135</v>
      </c>
      <c r="F1371" t="b">
        <f t="shared" si="420"/>
        <v>0</v>
      </c>
      <c r="G1371" t="str">
        <f t="shared" si="421"/>
        <v/>
      </c>
      <c r="H1371" t="str">
        <f t="shared" si="422"/>
        <v/>
      </c>
      <c r="I1371">
        <f t="shared" si="423"/>
        <v>420</v>
      </c>
      <c r="J1371">
        <f t="shared" si="424"/>
        <v>419.48</v>
      </c>
      <c r="K1371">
        <f t="shared" si="425"/>
        <v>1</v>
      </c>
      <c r="L1371" t="str">
        <f>IF(
    AND(
        K1371=1,
        COUNTIFS($A$2:A1371,A1371,$K$2:K1371,1)=1
    ),
    "ENTRY",
    ""
)</f>
        <v/>
      </c>
      <c r="M1371" t="str">
        <f t="shared" si="426"/>
        <v/>
      </c>
      <c r="N1371" t="str">
        <f t="shared" si="427"/>
        <v/>
      </c>
      <c r="O1371" t="str">
        <f t="shared" si="428"/>
        <v/>
      </c>
      <c r="P1371" t="str">
        <f t="shared" si="429"/>
        <v/>
      </c>
      <c r="Q1371" t="str">
        <f t="shared" si="430"/>
        <v/>
      </c>
      <c r="R1371" t="str">
        <f t="shared" si="431"/>
        <v/>
      </c>
      <c r="S1371" t="str">
        <f t="shared" si="439"/>
        <v/>
      </c>
      <c r="U1371" t="str">
        <f t="shared" si="432"/>
        <v/>
      </c>
      <c r="V1371" t="str">
        <f t="shared" si="433"/>
        <v/>
      </c>
      <c r="W1371" t="str">
        <f t="shared" si="434"/>
        <v/>
      </c>
      <c r="X1371" t="str">
        <f t="shared" si="435"/>
        <v/>
      </c>
      <c r="Y1371" t="str">
        <f t="shared" si="436"/>
        <v/>
      </c>
      <c r="Z1371" cm="1">
        <f t="array" ref="Z1371">LOOKUP(
    2,
    1/($A:$A=$A1371),
    $C:$C
)</f>
        <v>415.73</v>
      </c>
      <c r="AA1371" t="str">
        <f t="shared" si="437"/>
        <v/>
      </c>
      <c r="AB1371" t="str">
        <f t="shared" si="438"/>
        <v/>
      </c>
    </row>
    <row r="1372" spans="1:28" x14ac:dyDescent="0.3">
      <c r="A1372" s="2">
        <v>45890</v>
      </c>
      <c r="B1372" s="1">
        <v>0.59027777777777779</v>
      </c>
      <c r="C1372">
        <v>418.42</v>
      </c>
      <c r="D1372">
        <v>417.88</v>
      </c>
      <c r="E1372">
        <v>34618</v>
      </c>
      <c r="F1372" t="b">
        <f t="shared" si="420"/>
        <v>0</v>
      </c>
      <c r="G1372" t="str">
        <f t="shared" si="421"/>
        <v/>
      </c>
      <c r="H1372" t="str">
        <f t="shared" si="422"/>
        <v/>
      </c>
      <c r="I1372">
        <f t="shared" si="423"/>
        <v>420</v>
      </c>
      <c r="J1372">
        <f t="shared" si="424"/>
        <v>419.48</v>
      </c>
      <c r="K1372">
        <f t="shared" si="425"/>
        <v>1</v>
      </c>
      <c r="L1372" t="str">
        <f>IF(
    AND(
        K1372=1,
        COUNTIFS($A$2:A1372,A1372,$K$2:K1372,1)=1
    ),
    "ENTRY",
    ""
)</f>
        <v/>
      </c>
      <c r="M1372" t="str">
        <f t="shared" si="426"/>
        <v/>
      </c>
      <c r="N1372" t="str">
        <f t="shared" si="427"/>
        <v/>
      </c>
      <c r="O1372" t="str">
        <f t="shared" si="428"/>
        <v/>
      </c>
      <c r="P1372" t="str">
        <f t="shared" si="429"/>
        <v/>
      </c>
      <c r="Q1372" t="str">
        <f t="shared" si="430"/>
        <v/>
      </c>
      <c r="R1372" t="str">
        <f t="shared" si="431"/>
        <v/>
      </c>
      <c r="S1372" t="str">
        <f t="shared" si="439"/>
        <v/>
      </c>
      <c r="U1372" t="str">
        <f t="shared" si="432"/>
        <v/>
      </c>
      <c r="V1372" t="str">
        <f t="shared" si="433"/>
        <v/>
      </c>
      <c r="W1372" t="str">
        <f t="shared" si="434"/>
        <v/>
      </c>
      <c r="X1372" t="str">
        <f t="shared" si="435"/>
        <v/>
      </c>
      <c r="Y1372" t="str">
        <f t="shared" si="436"/>
        <v/>
      </c>
      <c r="Z1372" cm="1">
        <f t="array" ref="Z1372">LOOKUP(
    2,
    1/($A:$A=$A1372),
    $C:$C
)</f>
        <v>415.73</v>
      </c>
      <c r="AA1372" t="str">
        <f t="shared" si="437"/>
        <v/>
      </c>
      <c r="AB1372" t="str">
        <f t="shared" si="438"/>
        <v/>
      </c>
    </row>
    <row r="1373" spans="1:28" x14ac:dyDescent="0.3">
      <c r="A1373" s="2">
        <v>45890</v>
      </c>
      <c r="B1373" s="1">
        <v>0.59375</v>
      </c>
      <c r="C1373">
        <v>418.42</v>
      </c>
      <c r="D1373">
        <v>417.21</v>
      </c>
      <c r="E1373">
        <v>156071</v>
      </c>
      <c r="F1373" t="b">
        <f t="shared" si="420"/>
        <v>0</v>
      </c>
      <c r="G1373" t="str">
        <f t="shared" si="421"/>
        <v/>
      </c>
      <c r="H1373" t="str">
        <f t="shared" si="422"/>
        <v/>
      </c>
      <c r="I1373">
        <f t="shared" si="423"/>
        <v>420</v>
      </c>
      <c r="J1373">
        <f t="shared" si="424"/>
        <v>419.48</v>
      </c>
      <c r="K1373">
        <f t="shared" si="425"/>
        <v>1</v>
      </c>
      <c r="L1373" t="str">
        <f>IF(
    AND(
        K1373=1,
        COUNTIFS($A$2:A1373,A1373,$K$2:K1373,1)=1
    ),
    "ENTRY",
    ""
)</f>
        <v/>
      </c>
      <c r="M1373" t="str">
        <f t="shared" si="426"/>
        <v/>
      </c>
      <c r="N1373" t="str">
        <f t="shared" si="427"/>
        <v/>
      </c>
      <c r="O1373" t="str">
        <f t="shared" si="428"/>
        <v/>
      </c>
      <c r="P1373" t="str">
        <f t="shared" si="429"/>
        <v/>
      </c>
      <c r="Q1373" t="str">
        <f t="shared" si="430"/>
        <v/>
      </c>
      <c r="R1373" t="str">
        <f t="shared" si="431"/>
        <v/>
      </c>
      <c r="S1373" t="str">
        <f t="shared" si="439"/>
        <v/>
      </c>
      <c r="U1373" t="str">
        <f t="shared" si="432"/>
        <v/>
      </c>
      <c r="V1373" t="str">
        <f t="shared" si="433"/>
        <v/>
      </c>
      <c r="W1373" t="str">
        <f t="shared" si="434"/>
        <v/>
      </c>
      <c r="X1373" t="str">
        <f t="shared" si="435"/>
        <v/>
      </c>
      <c r="Y1373" t="str">
        <f t="shared" si="436"/>
        <v/>
      </c>
      <c r="Z1373" cm="1">
        <f t="array" ref="Z1373">LOOKUP(
    2,
    1/($A:$A=$A1373),
    $C:$C
)</f>
        <v>415.73</v>
      </c>
      <c r="AA1373" t="str">
        <f t="shared" si="437"/>
        <v/>
      </c>
      <c r="AB1373" t="str">
        <f t="shared" si="438"/>
        <v/>
      </c>
    </row>
    <row r="1374" spans="1:28" x14ac:dyDescent="0.3">
      <c r="A1374" s="2">
        <v>45890</v>
      </c>
      <c r="B1374" s="1">
        <v>0.59722222222222221</v>
      </c>
      <c r="C1374">
        <v>418.06</v>
      </c>
      <c r="D1374">
        <v>417.58</v>
      </c>
      <c r="E1374">
        <v>38485</v>
      </c>
      <c r="F1374" t="b">
        <f t="shared" si="420"/>
        <v>0</v>
      </c>
      <c r="G1374" t="str">
        <f t="shared" si="421"/>
        <v/>
      </c>
      <c r="H1374" t="str">
        <f t="shared" si="422"/>
        <v/>
      </c>
      <c r="I1374">
        <f t="shared" si="423"/>
        <v>420</v>
      </c>
      <c r="J1374">
        <f t="shared" si="424"/>
        <v>419.48</v>
      </c>
      <c r="K1374">
        <f t="shared" si="425"/>
        <v>1</v>
      </c>
      <c r="L1374" t="str">
        <f>IF(
    AND(
        K1374=1,
        COUNTIFS($A$2:A1374,A1374,$K$2:K1374,1)=1
    ),
    "ENTRY",
    ""
)</f>
        <v/>
      </c>
      <c r="M1374" t="str">
        <f t="shared" si="426"/>
        <v/>
      </c>
      <c r="N1374" t="str">
        <f t="shared" si="427"/>
        <v/>
      </c>
      <c r="O1374" t="str">
        <f t="shared" si="428"/>
        <v/>
      </c>
      <c r="P1374" t="str">
        <f t="shared" si="429"/>
        <v/>
      </c>
      <c r="Q1374" t="str">
        <f t="shared" si="430"/>
        <v/>
      </c>
      <c r="R1374" t="str">
        <f t="shared" si="431"/>
        <v/>
      </c>
      <c r="S1374" t="str">
        <f t="shared" si="439"/>
        <v/>
      </c>
      <c r="U1374" t="str">
        <f t="shared" si="432"/>
        <v/>
      </c>
      <c r="V1374" t="str">
        <f t="shared" si="433"/>
        <v/>
      </c>
      <c r="W1374" t="str">
        <f t="shared" si="434"/>
        <v/>
      </c>
      <c r="X1374" t="str">
        <f t="shared" si="435"/>
        <v/>
      </c>
      <c r="Y1374" t="str">
        <f t="shared" si="436"/>
        <v/>
      </c>
      <c r="Z1374" cm="1">
        <f t="array" ref="Z1374">LOOKUP(
    2,
    1/($A:$A=$A1374),
    $C:$C
)</f>
        <v>415.73</v>
      </c>
      <c r="AA1374" t="str">
        <f t="shared" si="437"/>
        <v/>
      </c>
      <c r="AB1374" t="str">
        <f t="shared" si="438"/>
        <v/>
      </c>
    </row>
    <row r="1375" spans="1:28" x14ac:dyDescent="0.3">
      <c r="A1375" s="2">
        <v>45890</v>
      </c>
      <c r="B1375" s="1">
        <v>0.60069444444444442</v>
      </c>
      <c r="C1375">
        <v>418</v>
      </c>
      <c r="D1375">
        <v>416.52</v>
      </c>
      <c r="E1375">
        <v>175847</v>
      </c>
      <c r="F1375" t="b">
        <f t="shared" si="420"/>
        <v>0</v>
      </c>
      <c r="G1375" t="str">
        <f t="shared" si="421"/>
        <v/>
      </c>
      <c r="H1375" t="str">
        <f t="shared" si="422"/>
        <v/>
      </c>
      <c r="I1375">
        <f t="shared" si="423"/>
        <v>420</v>
      </c>
      <c r="J1375">
        <f t="shared" si="424"/>
        <v>419.48</v>
      </c>
      <c r="K1375">
        <f t="shared" si="425"/>
        <v>1</v>
      </c>
      <c r="L1375" t="str">
        <f>IF(
    AND(
        K1375=1,
        COUNTIFS($A$2:A1375,A1375,$K$2:K1375,1)=1
    ),
    "ENTRY",
    ""
)</f>
        <v/>
      </c>
      <c r="M1375" t="str">
        <f t="shared" si="426"/>
        <v/>
      </c>
      <c r="N1375" t="str">
        <f t="shared" si="427"/>
        <v/>
      </c>
      <c r="O1375" t="str">
        <f t="shared" si="428"/>
        <v/>
      </c>
      <c r="P1375" t="str">
        <f t="shared" si="429"/>
        <v/>
      </c>
      <c r="Q1375" t="str">
        <f t="shared" si="430"/>
        <v/>
      </c>
      <c r="R1375" t="str">
        <f t="shared" si="431"/>
        <v/>
      </c>
      <c r="S1375" t="str">
        <f t="shared" si="439"/>
        <v/>
      </c>
      <c r="U1375" t="str">
        <f t="shared" si="432"/>
        <v/>
      </c>
      <c r="V1375" t="str">
        <f t="shared" si="433"/>
        <v/>
      </c>
      <c r="W1375" t="str">
        <f t="shared" si="434"/>
        <v/>
      </c>
      <c r="X1375" t="str">
        <f t="shared" si="435"/>
        <v/>
      </c>
      <c r="Y1375" t="str">
        <f t="shared" si="436"/>
        <v/>
      </c>
      <c r="Z1375" cm="1">
        <f t="array" ref="Z1375">LOOKUP(
    2,
    1/($A:$A=$A1375),
    $C:$C
)</f>
        <v>415.73</v>
      </c>
      <c r="AA1375" t="str">
        <f t="shared" si="437"/>
        <v/>
      </c>
      <c r="AB1375" t="str">
        <f t="shared" si="438"/>
        <v/>
      </c>
    </row>
    <row r="1376" spans="1:28" x14ac:dyDescent="0.3">
      <c r="A1376" s="2">
        <v>45890</v>
      </c>
      <c r="B1376" s="1">
        <v>0.60416666666666663</v>
      </c>
      <c r="C1376">
        <v>416.79</v>
      </c>
      <c r="D1376">
        <v>415.97</v>
      </c>
      <c r="E1376">
        <v>178173</v>
      </c>
      <c r="F1376" t="b">
        <f t="shared" si="420"/>
        <v>0</v>
      </c>
      <c r="G1376" t="str">
        <f t="shared" si="421"/>
        <v/>
      </c>
      <c r="H1376" t="str">
        <f t="shared" si="422"/>
        <v/>
      </c>
      <c r="I1376">
        <f t="shared" si="423"/>
        <v>420</v>
      </c>
      <c r="J1376">
        <f t="shared" si="424"/>
        <v>419.48</v>
      </c>
      <c r="K1376">
        <f t="shared" si="425"/>
        <v>1</v>
      </c>
      <c r="L1376" t="str">
        <f>IF(
    AND(
        K1376=1,
        COUNTIFS($A$2:A1376,A1376,$K$2:K1376,1)=1
    ),
    "ENTRY",
    ""
)</f>
        <v/>
      </c>
      <c r="M1376" t="str">
        <f t="shared" si="426"/>
        <v/>
      </c>
      <c r="N1376" t="str">
        <f t="shared" si="427"/>
        <v/>
      </c>
      <c r="O1376" t="str">
        <f t="shared" si="428"/>
        <v/>
      </c>
      <c r="P1376" t="str">
        <f t="shared" si="429"/>
        <v/>
      </c>
      <c r="Q1376" t="str">
        <f t="shared" si="430"/>
        <v/>
      </c>
      <c r="R1376" t="str">
        <f t="shared" si="431"/>
        <v/>
      </c>
      <c r="S1376" t="str">
        <f t="shared" si="439"/>
        <v/>
      </c>
      <c r="U1376" t="str">
        <f t="shared" si="432"/>
        <v/>
      </c>
      <c r="V1376" t="str">
        <f t="shared" si="433"/>
        <v/>
      </c>
      <c r="W1376" t="str">
        <f t="shared" si="434"/>
        <v/>
      </c>
      <c r="X1376" t="str">
        <f t="shared" si="435"/>
        <v/>
      </c>
      <c r="Y1376" t="str">
        <f t="shared" si="436"/>
        <v/>
      </c>
      <c r="Z1376" cm="1">
        <f t="array" ref="Z1376">LOOKUP(
    2,
    1/($A:$A=$A1376),
    $C:$C
)</f>
        <v>415.73</v>
      </c>
      <c r="AA1376" t="str">
        <f t="shared" si="437"/>
        <v/>
      </c>
      <c r="AB1376" t="str">
        <f t="shared" si="438"/>
        <v/>
      </c>
    </row>
    <row r="1377" spans="1:28" x14ac:dyDescent="0.3">
      <c r="A1377" s="2">
        <v>45890</v>
      </c>
      <c r="B1377" s="1">
        <v>0.60763888888888884</v>
      </c>
      <c r="C1377">
        <v>416.55</v>
      </c>
      <c r="D1377">
        <v>415.64</v>
      </c>
      <c r="E1377">
        <v>162058</v>
      </c>
      <c r="F1377" t="b">
        <f t="shared" si="420"/>
        <v>0</v>
      </c>
      <c r="G1377" t="str">
        <f t="shared" si="421"/>
        <v/>
      </c>
      <c r="H1377" t="str">
        <f t="shared" si="422"/>
        <v/>
      </c>
      <c r="I1377">
        <f t="shared" si="423"/>
        <v>420</v>
      </c>
      <c r="J1377">
        <f t="shared" si="424"/>
        <v>419.48</v>
      </c>
      <c r="K1377">
        <f t="shared" si="425"/>
        <v>1</v>
      </c>
      <c r="L1377" t="str">
        <f>IF(
    AND(
        K1377=1,
        COUNTIFS($A$2:A1377,A1377,$K$2:K1377,1)=1
    ),
    "ENTRY",
    ""
)</f>
        <v/>
      </c>
      <c r="M1377" t="str">
        <f t="shared" si="426"/>
        <v/>
      </c>
      <c r="N1377" t="str">
        <f t="shared" si="427"/>
        <v/>
      </c>
      <c r="O1377" t="str">
        <f t="shared" si="428"/>
        <v/>
      </c>
      <c r="P1377" t="str">
        <f t="shared" si="429"/>
        <v/>
      </c>
      <c r="Q1377" t="str">
        <f t="shared" si="430"/>
        <v/>
      </c>
      <c r="R1377" t="str">
        <f t="shared" si="431"/>
        <v/>
      </c>
      <c r="S1377" t="str">
        <f t="shared" si="439"/>
        <v/>
      </c>
      <c r="U1377" t="str">
        <f t="shared" si="432"/>
        <v/>
      </c>
      <c r="V1377" t="str">
        <f t="shared" si="433"/>
        <v/>
      </c>
      <c r="W1377" t="str">
        <f t="shared" si="434"/>
        <v/>
      </c>
      <c r="X1377" t="str">
        <f t="shared" si="435"/>
        <v/>
      </c>
      <c r="Y1377" t="str">
        <f t="shared" si="436"/>
        <v/>
      </c>
      <c r="Z1377" cm="1">
        <f t="array" ref="Z1377">LOOKUP(
    2,
    1/($A:$A=$A1377),
    $C:$C
)</f>
        <v>415.73</v>
      </c>
      <c r="AA1377" t="str">
        <f t="shared" si="437"/>
        <v/>
      </c>
      <c r="AB1377" t="str">
        <f t="shared" si="438"/>
        <v/>
      </c>
    </row>
    <row r="1378" spans="1:28" x14ac:dyDescent="0.3">
      <c r="A1378" s="2">
        <v>45890</v>
      </c>
      <c r="B1378" s="1">
        <v>0.61111111111111116</v>
      </c>
      <c r="C1378">
        <v>416.27</v>
      </c>
      <c r="D1378">
        <v>415.58</v>
      </c>
      <c r="E1378">
        <v>153386</v>
      </c>
      <c r="F1378" t="b">
        <f t="shared" si="420"/>
        <v>0</v>
      </c>
      <c r="G1378" t="str">
        <f t="shared" si="421"/>
        <v/>
      </c>
      <c r="H1378" t="str">
        <f t="shared" si="422"/>
        <v/>
      </c>
      <c r="I1378">
        <f t="shared" si="423"/>
        <v>420</v>
      </c>
      <c r="J1378">
        <f t="shared" si="424"/>
        <v>419.48</v>
      </c>
      <c r="K1378">
        <f t="shared" si="425"/>
        <v>1</v>
      </c>
      <c r="L1378" t="str">
        <f>IF(
    AND(
        K1378=1,
        COUNTIFS($A$2:A1378,A1378,$K$2:K1378,1)=1
    ),
    "ENTRY",
    ""
)</f>
        <v/>
      </c>
      <c r="M1378" t="str">
        <f t="shared" si="426"/>
        <v/>
      </c>
      <c r="N1378" t="str">
        <f t="shared" si="427"/>
        <v/>
      </c>
      <c r="O1378" t="str">
        <f t="shared" si="428"/>
        <v/>
      </c>
      <c r="P1378" t="str">
        <f t="shared" si="429"/>
        <v/>
      </c>
      <c r="Q1378" t="str">
        <f t="shared" si="430"/>
        <v/>
      </c>
      <c r="R1378" t="str">
        <f t="shared" si="431"/>
        <v/>
      </c>
      <c r="S1378" t="str">
        <f t="shared" si="439"/>
        <v/>
      </c>
      <c r="U1378" t="str">
        <f t="shared" si="432"/>
        <v/>
      </c>
      <c r="V1378" t="str">
        <f t="shared" si="433"/>
        <v/>
      </c>
      <c r="W1378" t="str">
        <f t="shared" si="434"/>
        <v/>
      </c>
      <c r="X1378" t="str">
        <f t="shared" si="435"/>
        <v/>
      </c>
      <c r="Y1378" t="str">
        <f t="shared" si="436"/>
        <v/>
      </c>
      <c r="Z1378" cm="1">
        <f t="array" ref="Z1378">LOOKUP(
    2,
    1/($A:$A=$A1378),
    $C:$C
)</f>
        <v>415.73</v>
      </c>
      <c r="AA1378" t="str">
        <f t="shared" si="437"/>
        <v/>
      </c>
      <c r="AB1378" t="str">
        <f t="shared" si="438"/>
        <v/>
      </c>
    </row>
    <row r="1379" spans="1:28" x14ac:dyDescent="0.3">
      <c r="A1379" s="2">
        <v>45890</v>
      </c>
      <c r="B1379" s="1">
        <v>0.61458333333333337</v>
      </c>
      <c r="C1379">
        <v>416.06</v>
      </c>
      <c r="D1379">
        <v>415.48</v>
      </c>
      <c r="E1379">
        <v>119272</v>
      </c>
      <c r="F1379" t="b">
        <f t="shared" si="420"/>
        <v>0</v>
      </c>
      <c r="G1379" t="str">
        <f t="shared" si="421"/>
        <v/>
      </c>
      <c r="H1379" t="str">
        <f t="shared" si="422"/>
        <v/>
      </c>
      <c r="I1379">
        <f t="shared" si="423"/>
        <v>420</v>
      </c>
      <c r="J1379">
        <f t="shared" si="424"/>
        <v>419.48</v>
      </c>
      <c r="K1379">
        <f t="shared" si="425"/>
        <v>1</v>
      </c>
      <c r="L1379" t="str">
        <f>IF(
    AND(
        K1379=1,
        COUNTIFS($A$2:A1379,A1379,$K$2:K1379,1)=1
    ),
    "ENTRY",
    ""
)</f>
        <v/>
      </c>
      <c r="M1379" t="str">
        <f t="shared" si="426"/>
        <v/>
      </c>
      <c r="N1379" t="str">
        <f t="shared" si="427"/>
        <v/>
      </c>
      <c r="O1379" t="str">
        <f t="shared" si="428"/>
        <v/>
      </c>
      <c r="P1379" t="str">
        <f t="shared" si="429"/>
        <v/>
      </c>
      <c r="Q1379" t="str">
        <f t="shared" si="430"/>
        <v/>
      </c>
      <c r="R1379" t="str">
        <f t="shared" si="431"/>
        <v/>
      </c>
      <c r="S1379" t="str">
        <f t="shared" si="439"/>
        <v/>
      </c>
      <c r="U1379" t="str">
        <f t="shared" si="432"/>
        <v/>
      </c>
      <c r="V1379" t="str">
        <f t="shared" si="433"/>
        <v/>
      </c>
      <c r="W1379" t="str">
        <f t="shared" si="434"/>
        <v/>
      </c>
      <c r="X1379" t="str">
        <f t="shared" si="435"/>
        <v/>
      </c>
      <c r="Y1379" t="str">
        <f t="shared" si="436"/>
        <v/>
      </c>
      <c r="Z1379" cm="1">
        <f t="array" ref="Z1379">LOOKUP(
    2,
    1/($A:$A=$A1379),
    $C:$C
)</f>
        <v>415.73</v>
      </c>
      <c r="AA1379" t="str">
        <f t="shared" si="437"/>
        <v/>
      </c>
      <c r="AB1379" t="str">
        <f t="shared" si="438"/>
        <v/>
      </c>
    </row>
    <row r="1380" spans="1:28" x14ac:dyDescent="0.3">
      <c r="A1380" s="2">
        <v>45890</v>
      </c>
      <c r="B1380" s="1">
        <v>0.61805555555555558</v>
      </c>
      <c r="C1380">
        <v>415.85</v>
      </c>
      <c r="D1380">
        <v>415.33</v>
      </c>
      <c r="E1380">
        <v>115574</v>
      </c>
      <c r="F1380" t="b">
        <f t="shared" si="420"/>
        <v>0</v>
      </c>
      <c r="G1380" t="str">
        <f t="shared" si="421"/>
        <v/>
      </c>
      <c r="H1380" t="str">
        <f t="shared" si="422"/>
        <v/>
      </c>
      <c r="I1380">
        <f t="shared" si="423"/>
        <v>420</v>
      </c>
      <c r="J1380">
        <f t="shared" si="424"/>
        <v>419.48</v>
      </c>
      <c r="K1380">
        <f t="shared" si="425"/>
        <v>1</v>
      </c>
      <c r="L1380" t="str">
        <f>IF(
    AND(
        K1380=1,
        COUNTIFS($A$2:A1380,A1380,$K$2:K1380,1)=1
    ),
    "ENTRY",
    ""
)</f>
        <v/>
      </c>
      <c r="M1380" t="str">
        <f t="shared" si="426"/>
        <v/>
      </c>
      <c r="N1380" t="str">
        <f t="shared" si="427"/>
        <v/>
      </c>
      <c r="O1380" t="str">
        <f t="shared" si="428"/>
        <v/>
      </c>
      <c r="P1380" t="str">
        <f t="shared" si="429"/>
        <v/>
      </c>
      <c r="Q1380" t="str">
        <f t="shared" si="430"/>
        <v/>
      </c>
      <c r="R1380" t="str">
        <f t="shared" si="431"/>
        <v/>
      </c>
      <c r="S1380" t="str">
        <f t="shared" si="439"/>
        <v/>
      </c>
      <c r="U1380" t="str">
        <f t="shared" si="432"/>
        <v/>
      </c>
      <c r="V1380" t="str">
        <f t="shared" si="433"/>
        <v/>
      </c>
      <c r="W1380" t="str">
        <f t="shared" si="434"/>
        <v/>
      </c>
      <c r="X1380" t="str">
        <f t="shared" si="435"/>
        <v/>
      </c>
      <c r="Y1380" t="str">
        <f t="shared" si="436"/>
        <v/>
      </c>
      <c r="Z1380" cm="1">
        <f t="array" ref="Z1380">LOOKUP(
    2,
    1/($A:$A=$A1380),
    $C:$C
)</f>
        <v>415.73</v>
      </c>
      <c r="AA1380" t="str">
        <f t="shared" si="437"/>
        <v/>
      </c>
      <c r="AB1380" t="str">
        <f t="shared" si="438"/>
        <v/>
      </c>
    </row>
    <row r="1381" spans="1:28" x14ac:dyDescent="0.3">
      <c r="A1381" s="2">
        <v>45890</v>
      </c>
      <c r="B1381" s="1">
        <v>0.62152777777777779</v>
      </c>
      <c r="C1381">
        <v>415.88</v>
      </c>
      <c r="D1381">
        <v>415.33</v>
      </c>
      <c r="E1381">
        <v>124116</v>
      </c>
      <c r="F1381" t="b">
        <f t="shared" si="420"/>
        <v>0</v>
      </c>
      <c r="G1381" t="str">
        <f t="shared" si="421"/>
        <v/>
      </c>
      <c r="H1381" t="str">
        <f t="shared" si="422"/>
        <v/>
      </c>
      <c r="I1381">
        <f t="shared" si="423"/>
        <v>420</v>
      </c>
      <c r="J1381">
        <f t="shared" si="424"/>
        <v>419.48</v>
      </c>
      <c r="K1381">
        <f t="shared" si="425"/>
        <v>1</v>
      </c>
      <c r="L1381" t="str">
        <f>IF(
    AND(
        K1381=1,
        COUNTIFS($A$2:A1381,A1381,$K$2:K1381,1)=1
    ),
    "ENTRY",
    ""
)</f>
        <v/>
      </c>
      <c r="M1381" t="str">
        <f t="shared" si="426"/>
        <v/>
      </c>
      <c r="N1381" t="str">
        <f t="shared" si="427"/>
        <v/>
      </c>
      <c r="O1381" t="str">
        <f t="shared" si="428"/>
        <v/>
      </c>
      <c r="P1381" t="str">
        <f t="shared" si="429"/>
        <v/>
      </c>
      <c r="Q1381" t="str">
        <f t="shared" si="430"/>
        <v/>
      </c>
      <c r="R1381" t="str">
        <f t="shared" si="431"/>
        <v/>
      </c>
      <c r="S1381" t="str">
        <f t="shared" si="439"/>
        <v/>
      </c>
      <c r="U1381" t="str">
        <f t="shared" si="432"/>
        <v/>
      </c>
      <c r="V1381" t="str">
        <f t="shared" si="433"/>
        <v/>
      </c>
      <c r="W1381" t="str">
        <f t="shared" si="434"/>
        <v/>
      </c>
      <c r="X1381" t="str">
        <f t="shared" si="435"/>
        <v/>
      </c>
      <c r="Y1381" t="str">
        <f t="shared" si="436"/>
        <v/>
      </c>
      <c r="Z1381" cm="1">
        <f t="array" ref="Z1381">LOOKUP(
    2,
    1/($A:$A=$A1381),
    $C:$C
)</f>
        <v>415.73</v>
      </c>
      <c r="AA1381" t="str">
        <f t="shared" si="437"/>
        <v/>
      </c>
      <c r="AB1381" t="str">
        <f t="shared" si="438"/>
        <v/>
      </c>
    </row>
    <row r="1382" spans="1:28" x14ac:dyDescent="0.3">
      <c r="A1382" s="2">
        <v>45890</v>
      </c>
      <c r="B1382" s="1">
        <v>0.625</v>
      </c>
      <c r="C1382">
        <v>415.73</v>
      </c>
      <c r="D1382">
        <v>415.15</v>
      </c>
      <c r="E1382">
        <v>223131</v>
      </c>
      <c r="F1382" t="b">
        <f t="shared" si="420"/>
        <v>0</v>
      </c>
      <c r="G1382" t="str">
        <f t="shared" si="421"/>
        <v/>
      </c>
      <c r="H1382" t="str">
        <f t="shared" si="422"/>
        <v/>
      </c>
      <c r="I1382">
        <f t="shared" si="423"/>
        <v>420</v>
      </c>
      <c r="J1382">
        <f t="shared" si="424"/>
        <v>419.48</v>
      </c>
      <c r="K1382">
        <f t="shared" si="425"/>
        <v>1</v>
      </c>
      <c r="L1382" t="str">
        <f>IF(
    AND(
        K1382=1,
        COUNTIFS($A$2:A1382,A1382,$K$2:K1382,1)=1
    ),
    "ENTRY",
    ""
)</f>
        <v/>
      </c>
      <c r="M1382" t="str">
        <f t="shared" si="426"/>
        <v/>
      </c>
      <c r="N1382" t="str">
        <f t="shared" si="427"/>
        <v/>
      </c>
      <c r="O1382" t="str">
        <f t="shared" si="428"/>
        <v/>
      </c>
      <c r="P1382" t="str">
        <f t="shared" si="429"/>
        <v/>
      </c>
      <c r="Q1382" t="str">
        <f t="shared" si="430"/>
        <v/>
      </c>
      <c r="R1382" t="str">
        <f t="shared" si="431"/>
        <v/>
      </c>
      <c r="S1382" t="str">
        <f t="shared" si="439"/>
        <v/>
      </c>
      <c r="U1382" t="str">
        <f t="shared" si="432"/>
        <v/>
      </c>
      <c r="V1382" t="str">
        <f t="shared" si="433"/>
        <v/>
      </c>
      <c r="W1382" t="str">
        <f t="shared" si="434"/>
        <v/>
      </c>
      <c r="X1382" t="str">
        <f t="shared" si="435"/>
        <v/>
      </c>
      <c r="Y1382" t="str">
        <f t="shared" si="436"/>
        <v/>
      </c>
      <c r="Z1382" cm="1">
        <f t="array" ref="Z1382">LOOKUP(
    2,
    1/($A:$A=$A1382),
    $C:$C
)</f>
        <v>415.73</v>
      </c>
      <c r="AA1382" t="str">
        <f t="shared" si="437"/>
        <v/>
      </c>
      <c r="AB1382" t="str">
        <f t="shared" si="438"/>
        <v/>
      </c>
    </row>
    <row r="1383" spans="1:28" x14ac:dyDescent="0.3">
      <c r="A1383" s="2">
        <v>45890</v>
      </c>
      <c r="B1383" s="1">
        <v>0.62847222222222221</v>
      </c>
      <c r="C1383">
        <v>415.88</v>
      </c>
      <c r="D1383">
        <v>415.27</v>
      </c>
      <c r="E1383">
        <v>196266</v>
      </c>
      <c r="F1383" t="b">
        <f t="shared" si="420"/>
        <v>0</v>
      </c>
      <c r="G1383" t="str">
        <f t="shared" si="421"/>
        <v/>
      </c>
      <c r="H1383" t="str">
        <f t="shared" si="422"/>
        <v/>
      </c>
      <c r="I1383">
        <f t="shared" si="423"/>
        <v>420</v>
      </c>
      <c r="J1383">
        <f t="shared" si="424"/>
        <v>419.48</v>
      </c>
      <c r="K1383">
        <f t="shared" si="425"/>
        <v>1</v>
      </c>
      <c r="L1383" t="str">
        <f>IF(
    AND(
        K1383=1,
        COUNTIFS($A$2:A1383,A1383,$K$2:K1383,1)=1
    ),
    "ENTRY",
    ""
)</f>
        <v/>
      </c>
      <c r="M1383" t="str">
        <f t="shared" si="426"/>
        <v/>
      </c>
      <c r="N1383" t="str">
        <f t="shared" si="427"/>
        <v/>
      </c>
      <c r="O1383" t="str">
        <f t="shared" si="428"/>
        <v/>
      </c>
      <c r="P1383" t="str">
        <f t="shared" si="429"/>
        <v/>
      </c>
      <c r="Q1383" t="str">
        <f t="shared" si="430"/>
        <v/>
      </c>
      <c r="R1383" t="str">
        <f t="shared" si="431"/>
        <v/>
      </c>
      <c r="S1383" t="str">
        <f t="shared" si="439"/>
        <v/>
      </c>
      <c r="U1383" t="str">
        <f t="shared" si="432"/>
        <v/>
      </c>
      <c r="V1383" t="str">
        <f t="shared" si="433"/>
        <v/>
      </c>
      <c r="W1383" t="str">
        <f t="shared" si="434"/>
        <v/>
      </c>
      <c r="X1383" t="str">
        <f t="shared" si="435"/>
        <v/>
      </c>
      <c r="Y1383" t="str">
        <f t="shared" si="436"/>
        <v/>
      </c>
      <c r="Z1383" cm="1">
        <f t="array" ref="Z1383">LOOKUP(
    2,
    1/($A:$A=$A1383),
    $C:$C
)</f>
        <v>415.73</v>
      </c>
      <c r="AA1383" t="str">
        <f t="shared" si="437"/>
        <v/>
      </c>
      <c r="AB1383" t="str">
        <f t="shared" si="438"/>
        <v/>
      </c>
    </row>
    <row r="1384" spans="1:28" x14ac:dyDescent="0.3">
      <c r="A1384" s="2">
        <v>45890</v>
      </c>
      <c r="B1384" s="1">
        <v>0.63194444444444442</v>
      </c>
      <c r="C1384">
        <v>415.91</v>
      </c>
      <c r="D1384">
        <v>415.3</v>
      </c>
      <c r="E1384">
        <v>266992</v>
      </c>
      <c r="F1384" t="b">
        <f t="shared" si="420"/>
        <v>0</v>
      </c>
      <c r="G1384" t="str">
        <f t="shared" si="421"/>
        <v/>
      </c>
      <c r="H1384" t="str">
        <f t="shared" si="422"/>
        <v/>
      </c>
      <c r="I1384">
        <f t="shared" si="423"/>
        <v>420</v>
      </c>
      <c r="J1384">
        <f t="shared" si="424"/>
        <v>419.48</v>
      </c>
      <c r="K1384">
        <f t="shared" si="425"/>
        <v>1</v>
      </c>
      <c r="L1384" t="str">
        <f>IF(
    AND(
        K1384=1,
        COUNTIFS($A$2:A1384,A1384,$K$2:K1384,1)=1
    ),
    "ENTRY",
    ""
)</f>
        <v/>
      </c>
      <c r="M1384" t="str">
        <f t="shared" si="426"/>
        <v/>
      </c>
      <c r="N1384" t="str">
        <f t="shared" si="427"/>
        <v/>
      </c>
      <c r="O1384" t="str">
        <f t="shared" si="428"/>
        <v/>
      </c>
      <c r="P1384" t="str">
        <f t="shared" si="429"/>
        <v/>
      </c>
      <c r="Q1384" t="str">
        <f t="shared" si="430"/>
        <v/>
      </c>
      <c r="R1384" t="str">
        <f t="shared" si="431"/>
        <v/>
      </c>
      <c r="S1384" t="str">
        <f t="shared" si="439"/>
        <v/>
      </c>
      <c r="U1384" t="str">
        <f t="shared" si="432"/>
        <v/>
      </c>
      <c r="V1384" t="str">
        <f t="shared" si="433"/>
        <v/>
      </c>
      <c r="W1384" t="str">
        <f t="shared" si="434"/>
        <v/>
      </c>
      <c r="X1384" t="str">
        <f t="shared" si="435"/>
        <v/>
      </c>
      <c r="Y1384" t="str">
        <f t="shared" si="436"/>
        <v/>
      </c>
      <c r="Z1384" cm="1">
        <f t="array" ref="Z1384">LOOKUP(
    2,
    1/($A:$A=$A1384),
    $C:$C
)</f>
        <v>415.73</v>
      </c>
      <c r="AA1384" t="str">
        <f t="shared" si="437"/>
        <v/>
      </c>
      <c r="AB1384" t="str">
        <f t="shared" si="438"/>
        <v/>
      </c>
    </row>
    <row r="1385" spans="1:28" x14ac:dyDescent="0.3">
      <c r="A1385" s="2">
        <v>45890</v>
      </c>
      <c r="B1385" s="1">
        <v>0.63541666666666663</v>
      </c>
      <c r="C1385">
        <v>415.7</v>
      </c>
      <c r="D1385">
        <v>415.15</v>
      </c>
      <c r="E1385">
        <v>314568</v>
      </c>
      <c r="F1385" t="b">
        <f t="shared" si="420"/>
        <v>0</v>
      </c>
      <c r="G1385" t="str">
        <f t="shared" si="421"/>
        <v/>
      </c>
      <c r="H1385" t="str">
        <f t="shared" si="422"/>
        <v/>
      </c>
      <c r="I1385">
        <f t="shared" si="423"/>
        <v>420</v>
      </c>
      <c r="J1385">
        <f t="shared" si="424"/>
        <v>419.48</v>
      </c>
      <c r="K1385">
        <f t="shared" si="425"/>
        <v>1</v>
      </c>
      <c r="L1385" t="str">
        <f>IF(
    AND(
        K1385=1,
        COUNTIFS($A$2:A1385,A1385,$K$2:K1385,1)=1
    ),
    "ENTRY",
    ""
)</f>
        <v/>
      </c>
      <c r="M1385" t="str">
        <f t="shared" si="426"/>
        <v/>
      </c>
      <c r="N1385" t="str">
        <f t="shared" si="427"/>
        <v/>
      </c>
      <c r="O1385" t="str">
        <f t="shared" si="428"/>
        <v/>
      </c>
      <c r="P1385" t="str">
        <f t="shared" si="429"/>
        <v/>
      </c>
      <c r="Q1385" t="str">
        <f t="shared" si="430"/>
        <v/>
      </c>
      <c r="R1385" t="str">
        <f t="shared" si="431"/>
        <v/>
      </c>
      <c r="S1385" t="str">
        <f t="shared" si="439"/>
        <v/>
      </c>
      <c r="U1385" t="str">
        <f t="shared" si="432"/>
        <v/>
      </c>
      <c r="V1385" t="str">
        <f t="shared" si="433"/>
        <v/>
      </c>
      <c r="W1385" t="str">
        <f t="shared" si="434"/>
        <v/>
      </c>
      <c r="X1385" t="str">
        <f t="shared" si="435"/>
        <v/>
      </c>
      <c r="Y1385" t="str">
        <f t="shared" si="436"/>
        <v/>
      </c>
      <c r="Z1385" cm="1">
        <f t="array" ref="Z1385">LOOKUP(
    2,
    1/($A:$A=$A1385),
    $C:$C
)</f>
        <v>415.73</v>
      </c>
      <c r="AA1385" t="str">
        <f t="shared" si="437"/>
        <v/>
      </c>
      <c r="AB1385" t="str">
        <f t="shared" si="438"/>
        <v/>
      </c>
    </row>
    <row r="1386" spans="1:28" x14ac:dyDescent="0.3">
      <c r="A1386" s="2">
        <v>45890</v>
      </c>
      <c r="B1386" s="1">
        <v>0.63888888888888884</v>
      </c>
      <c r="C1386">
        <v>415.45</v>
      </c>
      <c r="D1386">
        <v>415.15</v>
      </c>
      <c r="E1386">
        <v>220501</v>
      </c>
      <c r="F1386" t="b">
        <f t="shared" si="420"/>
        <v>0</v>
      </c>
      <c r="G1386" t="str">
        <f t="shared" si="421"/>
        <v/>
      </c>
      <c r="H1386" t="str">
        <f t="shared" si="422"/>
        <v/>
      </c>
      <c r="I1386">
        <f t="shared" si="423"/>
        <v>420</v>
      </c>
      <c r="J1386">
        <f t="shared" si="424"/>
        <v>419.48</v>
      </c>
      <c r="K1386">
        <f t="shared" si="425"/>
        <v>1</v>
      </c>
      <c r="L1386" t="str">
        <f>IF(
    AND(
        K1386=1,
        COUNTIFS($A$2:A1386,A1386,$K$2:K1386,1)=1
    ),
    "ENTRY",
    ""
)</f>
        <v/>
      </c>
      <c r="M1386" t="str">
        <f t="shared" si="426"/>
        <v/>
      </c>
      <c r="N1386" t="str">
        <f t="shared" si="427"/>
        <v/>
      </c>
      <c r="O1386" t="str">
        <f t="shared" si="428"/>
        <v/>
      </c>
      <c r="P1386" t="str">
        <f t="shared" si="429"/>
        <v/>
      </c>
      <c r="Q1386" t="str">
        <f t="shared" si="430"/>
        <v/>
      </c>
      <c r="R1386" t="str">
        <f t="shared" si="431"/>
        <v/>
      </c>
      <c r="S1386" t="str">
        <f t="shared" si="439"/>
        <v/>
      </c>
      <c r="U1386" t="str">
        <f t="shared" si="432"/>
        <v/>
      </c>
      <c r="V1386" t="str">
        <f t="shared" si="433"/>
        <v/>
      </c>
      <c r="W1386" t="str">
        <f t="shared" si="434"/>
        <v/>
      </c>
      <c r="X1386" t="str">
        <f t="shared" si="435"/>
        <v/>
      </c>
      <c r="Y1386" t="str">
        <f t="shared" si="436"/>
        <v/>
      </c>
      <c r="Z1386" cm="1">
        <f t="array" ref="Z1386">LOOKUP(
    2,
    1/($A:$A=$A1386),
    $C:$C
)</f>
        <v>415.73</v>
      </c>
      <c r="AA1386" t="str">
        <f t="shared" si="437"/>
        <v/>
      </c>
      <c r="AB1386" t="str">
        <f t="shared" si="438"/>
        <v/>
      </c>
    </row>
    <row r="1387" spans="1:28" x14ac:dyDescent="0.3">
      <c r="A1387" s="2">
        <v>45890</v>
      </c>
      <c r="B1387" s="1">
        <v>0.64236111111111116</v>
      </c>
      <c r="C1387">
        <v>415.73</v>
      </c>
      <c r="D1387">
        <v>415.18</v>
      </c>
      <c r="E1387">
        <v>146480</v>
      </c>
      <c r="F1387" t="b">
        <f t="shared" si="420"/>
        <v>0</v>
      </c>
      <c r="G1387" t="str">
        <f t="shared" si="421"/>
        <v/>
      </c>
      <c r="H1387" t="str">
        <f t="shared" si="422"/>
        <v/>
      </c>
      <c r="I1387">
        <f t="shared" si="423"/>
        <v>420</v>
      </c>
      <c r="J1387">
        <f t="shared" si="424"/>
        <v>419.48</v>
      </c>
      <c r="K1387">
        <f t="shared" si="425"/>
        <v>1</v>
      </c>
      <c r="L1387" t="str">
        <f>IF(
    AND(
        K1387=1,
        COUNTIFS($A$2:A1387,A1387,$K$2:K1387,1)=1
    ),
    "ENTRY",
    ""
)</f>
        <v/>
      </c>
      <c r="M1387" t="str">
        <f t="shared" si="426"/>
        <v/>
      </c>
      <c r="N1387" t="str">
        <f t="shared" si="427"/>
        <v/>
      </c>
      <c r="O1387" t="str">
        <f t="shared" si="428"/>
        <v/>
      </c>
      <c r="P1387" t="str">
        <f t="shared" si="429"/>
        <v/>
      </c>
      <c r="Q1387" t="str">
        <f t="shared" si="430"/>
        <v/>
      </c>
      <c r="R1387" t="str">
        <f t="shared" si="431"/>
        <v/>
      </c>
      <c r="S1387" t="str">
        <f t="shared" si="439"/>
        <v/>
      </c>
      <c r="U1387" t="str">
        <f t="shared" si="432"/>
        <v/>
      </c>
      <c r="V1387" t="str">
        <f t="shared" si="433"/>
        <v/>
      </c>
      <c r="W1387" t="str">
        <f t="shared" si="434"/>
        <v/>
      </c>
      <c r="X1387" t="str">
        <f t="shared" si="435"/>
        <v/>
      </c>
      <c r="Y1387" t="str">
        <f t="shared" si="436"/>
        <v/>
      </c>
      <c r="Z1387" cm="1">
        <f t="array" ref="Z1387">LOOKUP(
    2,
    1/($A:$A=$A1387),
    $C:$C
)</f>
        <v>415.73</v>
      </c>
      <c r="AA1387" t="str">
        <f t="shared" si="437"/>
        <v/>
      </c>
      <c r="AB1387" t="str">
        <f t="shared" si="438"/>
        <v/>
      </c>
    </row>
    <row r="1388" spans="1:28" x14ac:dyDescent="0.3">
      <c r="A1388" s="2">
        <v>45891</v>
      </c>
      <c r="B1388" s="1">
        <v>0.41666666666666669</v>
      </c>
      <c r="C1388">
        <v>414.09</v>
      </c>
      <c r="D1388">
        <v>413.33</v>
      </c>
      <c r="E1388">
        <v>43621</v>
      </c>
      <c r="F1388" t="b">
        <f t="shared" si="420"/>
        <v>1</v>
      </c>
      <c r="G1388">
        <f t="shared" si="421"/>
        <v>414.09</v>
      </c>
      <c r="H1388">
        <f t="shared" si="422"/>
        <v>413.33</v>
      </c>
      <c r="I1388">
        <f t="shared" si="423"/>
        <v>414.09</v>
      </c>
      <c r="J1388">
        <f t="shared" si="424"/>
        <v>413.33</v>
      </c>
      <c r="K1388">
        <f t="shared" si="425"/>
        <v>0</v>
      </c>
      <c r="L1388" t="str">
        <f>IF(
    AND(
        K1388=1,
        COUNTIFS($A$2:A1388,A1388,$K$2:K1388,1)=1
    ),
    "ENTRY",
    ""
)</f>
        <v/>
      </c>
      <c r="M1388" t="str">
        <f t="shared" si="426"/>
        <v/>
      </c>
      <c r="N1388" t="str">
        <f t="shared" si="427"/>
        <v/>
      </c>
      <c r="O1388" t="str">
        <f t="shared" si="428"/>
        <v/>
      </c>
      <c r="P1388" t="str">
        <f t="shared" si="429"/>
        <v/>
      </c>
      <c r="Q1388" t="str">
        <f t="shared" si="430"/>
        <v/>
      </c>
      <c r="R1388" t="str">
        <f t="shared" si="431"/>
        <v/>
      </c>
      <c r="S1388" t="str">
        <f t="shared" si="439"/>
        <v/>
      </c>
      <c r="U1388" t="str">
        <f t="shared" si="432"/>
        <v/>
      </c>
      <c r="V1388" t="str">
        <f t="shared" si="433"/>
        <v/>
      </c>
      <c r="W1388" t="str">
        <f t="shared" si="434"/>
        <v/>
      </c>
      <c r="X1388" t="str">
        <f t="shared" si="435"/>
        <v/>
      </c>
      <c r="Y1388" t="str">
        <f t="shared" si="436"/>
        <v/>
      </c>
      <c r="Z1388" cm="1">
        <f t="array" ref="Z1388">LOOKUP(
    2,
    1/($A:$A=$A1388),
    $C:$C
)</f>
        <v>412.73</v>
      </c>
      <c r="AA1388" t="str">
        <f t="shared" si="437"/>
        <v/>
      </c>
      <c r="AB1388" t="str">
        <f t="shared" si="438"/>
        <v/>
      </c>
    </row>
    <row r="1389" spans="1:28" x14ac:dyDescent="0.3">
      <c r="A1389" s="2">
        <v>45891</v>
      </c>
      <c r="B1389" s="1">
        <v>0.4201388888888889</v>
      </c>
      <c r="C1389">
        <v>415</v>
      </c>
      <c r="D1389">
        <v>414.03</v>
      </c>
      <c r="E1389">
        <v>81162</v>
      </c>
      <c r="F1389" t="b">
        <f t="shared" si="420"/>
        <v>0</v>
      </c>
      <c r="G1389" t="str">
        <f t="shared" si="421"/>
        <v/>
      </c>
      <c r="H1389" t="str">
        <f t="shared" si="422"/>
        <v/>
      </c>
      <c r="I1389">
        <f t="shared" si="423"/>
        <v>414.09</v>
      </c>
      <c r="J1389">
        <f t="shared" si="424"/>
        <v>413.33</v>
      </c>
      <c r="K1389">
        <f t="shared" si="425"/>
        <v>1</v>
      </c>
      <c r="L1389" t="str">
        <f>IF(
    AND(
        K1389=1,
        COUNTIFS($A$2:A1389,A1389,$K$2:K1389,1)=1
    ),
    "ENTRY",
    ""
)</f>
        <v>ENTRY</v>
      </c>
      <c r="M1389" t="str">
        <f t="shared" si="426"/>
        <v>LONG</v>
      </c>
      <c r="N1389">
        <f t="shared" si="427"/>
        <v>414.09</v>
      </c>
      <c r="O1389">
        <f t="shared" si="428"/>
        <v>413.33</v>
      </c>
      <c r="P1389">
        <f t="shared" si="429"/>
        <v>0.75999999999999091</v>
      </c>
      <c r="Q1389">
        <f t="shared" si="430"/>
        <v>657</v>
      </c>
      <c r="R1389">
        <f t="shared" si="431"/>
        <v>499.31999999999402</v>
      </c>
      <c r="S1389">
        <f t="shared" si="439"/>
        <v>415.22999999999996</v>
      </c>
      <c r="U1389">
        <f t="shared" si="432"/>
        <v>416.36999999999995</v>
      </c>
      <c r="V1389" t="str">
        <f t="shared" si="433"/>
        <v>NO</v>
      </c>
      <c r="W1389" t="str">
        <f t="shared" si="434"/>
        <v>NO</v>
      </c>
      <c r="X1389">
        <f t="shared" si="435"/>
        <v>1.2763157894737354</v>
      </c>
      <c r="Y1389" t="str">
        <f t="shared" si="436"/>
        <v>YES</v>
      </c>
      <c r="Z1389" cm="1">
        <f t="array" ref="Z1389">LOOKUP(
    2,
    1/($A:$A=$A1389),
    $C:$C
)</f>
        <v>412.73</v>
      </c>
      <c r="AA1389">
        <f t="shared" si="437"/>
        <v>413.33</v>
      </c>
      <c r="AB1389">
        <f t="shared" si="438"/>
        <v>-500</v>
      </c>
    </row>
    <row r="1390" spans="1:28" x14ac:dyDescent="0.3">
      <c r="A1390" s="2">
        <v>45891</v>
      </c>
      <c r="B1390" s="1">
        <v>0.4236111111111111</v>
      </c>
      <c r="C1390">
        <v>415.06</v>
      </c>
      <c r="D1390">
        <v>414.48</v>
      </c>
      <c r="E1390">
        <v>68343</v>
      </c>
      <c r="F1390" t="b">
        <f t="shared" si="420"/>
        <v>0</v>
      </c>
      <c r="G1390" t="str">
        <f t="shared" si="421"/>
        <v/>
      </c>
      <c r="H1390" t="str">
        <f t="shared" si="422"/>
        <v/>
      </c>
      <c r="I1390">
        <f t="shared" si="423"/>
        <v>414.09</v>
      </c>
      <c r="J1390">
        <f t="shared" si="424"/>
        <v>413.33</v>
      </c>
      <c r="K1390">
        <f t="shared" si="425"/>
        <v>1</v>
      </c>
      <c r="L1390" t="str">
        <f>IF(
    AND(
        K1390=1,
        COUNTIFS($A$2:A1390,A1390,$K$2:K1390,1)=1
    ),
    "ENTRY",
    ""
)</f>
        <v/>
      </c>
      <c r="M1390" t="str">
        <f t="shared" si="426"/>
        <v/>
      </c>
      <c r="N1390" t="str">
        <f t="shared" si="427"/>
        <v/>
      </c>
      <c r="O1390" t="str">
        <f t="shared" si="428"/>
        <v/>
      </c>
      <c r="P1390" t="str">
        <f t="shared" si="429"/>
        <v/>
      </c>
      <c r="Q1390" t="str">
        <f t="shared" si="430"/>
        <v/>
      </c>
      <c r="R1390" t="str">
        <f t="shared" si="431"/>
        <v/>
      </c>
      <c r="S1390" t="str">
        <f t="shared" si="439"/>
        <v/>
      </c>
      <c r="U1390" t="str">
        <f t="shared" si="432"/>
        <v/>
      </c>
      <c r="V1390" t="str">
        <f t="shared" si="433"/>
        <v/>
      </c>
      <c r="W1390" t="str">
        <f t="shared" si="434"/>
        <v/>
      </c>
      <c r="X1390" t="str">
        <f t="shared" si="435"/>
        <v/>
      </c>
      <c r="Y1390" t="str">
        <f t="shared" si="436"/>
        <v/>
      </c>
      <c r="Z1390" cm="1">
        <f t="array" ref="Z1390">LOOKUP(
    2,
    1/($A:$A=$A1390),
    $C:$C
)</f>
        <v>412.73</v>
      </c>
      <c r="AA1390" t="str">
        <f t="shared" si="437"/>
        <v/>
      </c>
      <c r="AB1390" t="str">
        <f t="shared" si="438"/>
        <v/>
      </c>
    </row>
    <row r="1391" spans="1:28" x14ac:dyDescent="0.3">
      <c r="A1391" s="2">
        <v>45891</v>
      </c>
      <c r="B1391" s="1">
        <v>0.42708333333333331</v>
      </c>
      <c r="C1391">
        <v>414.7</v>
      </c>
      <c r="D1391">
        <v>413.03</v>
      </c>
      <c r="E1391">
        <v>97307</v>
      </c>
      <c r="F1391" t="b">
        <f t="shared" si="420"/>
        <v>0</v>
      </c>
      <c r="G1391" t="str">
        <f t="shared" si="421"/>
        <v/>
      </c>
      <c r="H1391" t="str">
        <f t="shared" si="422"/>
        <v/>
      </c>
      <c r="I1391">
        <f t="shared" si="423"/>
        <v>414.09</v>
      </c>
      <c r="J1391">
        <f t="shared" si="424"/>
        <v>413.33</v>
      </c>
      <c r="K1391">
        <f t="shared" si="425"/>
        <v>1</v>
      </c>
      <c r="L1391" t="str">
        <f>IF(
    AND(
        K1391=1,
        COUNTIFS($A$2:A1391,A1391,$K$2:K1391,1)=1
    ),
    "ENTRY",
    ""
)</f>
        <v/>
      </c>
      <c r="M1391" t="str">
        <f t="shared" si="426"/>
        <v/>
      </c>
      <c r="N1391" t="str">
        <f t="shared" si="427"/>
        <v/>
      </c>
      <c r="O1391" t="str">
        <f t="shared" si="428"/>
        <v/>
      </c>
      <c r="P1391" t="str">
        <f t="shared" si="429"/>
        <v/>
      </c>
      <c r="Q1391" t="str">
        <f t="shared" si="430"/>
        <v/>
      </c>
      <c r="R1391" t="str">
        <f t="shared" si="431"/>
        <v/>
      </c>
      <c r="S1391" t="str">
        <f t="shared" si="439"/>
        <v/>
      </c>
      <c r="U1391" t="str">
        <f t="shared" si="432"/>
        <v/>
      </c>
      <c r="V1391" t="str">
        <f t="shared" si="433"/>
        <v/>
      </c>
      <c r="W1391" t="str">
        <f t="shared" si="434"/>
        <v/>
      </c>
      <c r="X1391" t="str">
        <f t="shared" si="435"/>
        <v/>
      </c>
      <c r="Y1391" t="str">
        <f t="shared" si="436"/>
        <v/>
      </c>
      <c r="Z1391" cm="1">
        <f t="array" ref="Z1391">LOOKUP(
    2,
    1/($A:$A=$A1391),
    $C:$C
)</f>
        <v>412.73</v>
      </c>
      <c r="AA1391" t="str">
        <f t="shared" si="437"/>
        <v/>
      </c>
      <c r="AB1391" t="str">
        <f t="shared" si="438"/>
        <v/>
      </c>
    </row>
    <row r="1392" spans="1:28" x14ac:dyDescent="0.3">
      <c r="A1392" s="2">
        <v>45891</v>
      </c>
      <c r="B1392" s="1">
        <v>0.43055555555555558</v>
      </c>
      <c r="C1392">
        <v>413.15</v>
      </c>
      <c r="D1392">
        <v>412.42</v>
      </c>
      <c r="E1392">
        <v>131457</v>
      </c>
      <c r="F1392" t="b">
        <f t="shared" si="420"/>
        <v>0</v>
      </c>
      <c r="G1392" t="str">
        <f t="shared" si="421"/>
        <v/>
      </c>
      <c r="H1392" t="str">
        <f t="shared" si="422"/>
        <v/>
      </c>
      <c r="I1392">
        <f t="shared" si="423"/>
        <v>414.09</v>
      </c>
      <c r="J1392">
        <f t="shared" si="424"/>
        <v>413.33</v>
      </c>
      <c r="K1392">
        <f t="shared" si="425"/>
        <v>1</v>
      </c>
      <c r="L1392" t="str">
        <f>IF(
    AND(
        K1392=1,
        COUNTIFS($A$2:A1392,A1392,$K$2:K1392,1)=1
    ),
    "ENTRY",
    ""
)</f>
        <v/>
      </c>
      <c r="M1392" t="str">
        <f t="shared" si="426"/>
        <v/>
      </c>
      <c r="N1392" t="str">
        <f t="shared" si="427"/>
        <v/>
      </c>
      <c r="O1392" t="str">
        <f t="shared" si="428"/>
        <v/>
      </c>
      <c r="P1392" t="str">
        <f t="shared" si="429"/>
        <v/>
      </c>
      <c r="Q1392" t="str">
        <f t="shared" si="430"/>
        <v/>
      </c>
      <c r="R1392" t="str">
        <f t="shared" si="431"/>
        <v/>
      </c>
      <c r="S1392" t="str">
        <f t="shared" si="439"/>
        <v/>
      </c>
      <c r="U1392" t="str">
        <f t="shared" si="432"/>
        <v/>
      </c>
      <c r="V1392" t="str">
        <f t="shared" si="433"/>
        <v/>
      </c>
      <c r="W1392" t="str">
        <f t="shared" si="434"/>
        <v/>
      </c>
      <c r="X1392" t="str">
        <f t="shared" si="435"/>
        <v/>
      </c>
      <c r="Y1392" t="str">
        <f t="shared" si="436"/>
        <v/>
      </c>
      <c r="Z1392" cm="1">
        <f t="array" ref="Z1392">LOOKUP(
    2,
    1/($A:$A=$A1392),
    $C:$C
)</f>
        <v>412.73</v>
      </c>
      <c r="AA1392" t="str">
        <f t="shared" si="437"/>
        <v/>
      </c>
      <c r="AB1392" t="str">
        <f t="shared" si="438"/>
        <v/>
      </c>
    </row>
    <row r="1393" spans="1:28" x14ac:dyDescent="0.3">
      <c r="A1393" s="2">
        <v>45891</v>
      </c>
      <c r="B1393" s="1">
        <v>0.43402777777777779</v>
      </c>
      <c r="C1393">
        <v>413.3</v>
      </c>
      <c r="D1393">
        <v>412.58</v>
      </c>
      <c r="E1393">
        <v>103135</v>
      </c>
      <c r="F1393" t="b">
        <f t="shared" si="420"/>
        <v>0</v>
      </c>
      <c r="G1393" t="str">
        <f t="shared" si="421"/>
        <v/>
      </c>
      <c r="H1393" t="str">
        <f t="shared" si="422"/>
        <v/>
      </c>
      <c r="I1393">
        <f t="shared" si="423"/>
        <v>414.09</v>
      </c>
      <c r="J1393">
        <f t="shared" si="424"/>
        <v>413.33</v>
      </c>
      <c r="K1393">
        <f t="shared" si="425"/>
        <v>1</v>
      </c>
      <c r="L1393" t="str">
        <f>IF(
    AND(
        K1393=1,
        COUNTIFS($A$2:A1393,A1393,$K$2:K1393,1)=1
    ),
    "ENTRY",
    ""
)</f>
        <v/>
      </c>
      <c r="M1393" t="str">
        <f t="shared" si="426"/>
        <v/>
      </c>
      <c r="N1393" t="str">
        <f t="shared" si="427"/>
        <v/>
      </c>
      <c r="O1393" t="str">
        <f t="shared" si="428"/>
        <v/>
      </c>
      <c r="P1393" t="str">
        <f t="shared" si="429"/>
        <v/>
      </c>
      <c r="Q1393" t="str">
        <f t="shared" si="430"/>
        <v/>
      </c>
      <c r="R1393" t="str">
        <f t="shared" si="431"/>
        <v/>
      </c>
      <c r="S1393" t="str">
        <f t="shared" si="439"/>
        <v/>
      </c>
      <c r="U1393" t="str">
        <f t="shared" si="432"/>
        <v/>
      </c>
      <c r="V1393" t="str">
        <f t="shared" si="433"/>
        <v/>
      </c>
      <c r="W1393" t="str">
        <f t="shared" si="434"/>
        <v/>
      </c>
      <c r="X1393" t="str">
        <f t="shared" si="435"/>
        <v/>
      </c>
      <c r="Y1393" t="str">
        <f t="shared" si="436"/>
        <v/>
      </c>
      <c r="Z1393" cm="1">
        <f t="array" ref="Z1393">LOOKUP(
    2,
    1/($A:$A=$A1393),
    $C:$C
)</f>
        <v>412.73</v>
      </c>
      <c r="AA1393" t="str">
        <f t="shared" si="437"/>
        <v/>
      </c>
      <c r="AB1393" t="str">
        <f t="shared" si="438"/>
        <v/>
      </c>
    </row>
    <row r="1394" spans="1:28" x14ac:dyDescent="0.3">
      <c r="A1394" s="2">
        <v>45891</v>
      </c>
      <c r="B1394" s="1">
        <v>0.4375</v>
      </c>
      <c r="C1394">
        <v>413.91</v>
      </c>
      <c r="D1394">
        <v>412.94</v>
      </c>
      <c r="E1394">
        <v>58196</v>
      </c>
      <c r="F1394" t="b">
        <f t="shared" si="420"/>
        <v>0</v>
      </c>
      <c r="G1394" t="str">
        <f t="shared" si="421"/>
        <v/>
      </c>
      <c r="H1394" t="str">
        <f t="shared" si="422"/>
        <v/>
      </c>
      <c r="I1394">
        <f t="shared" si="423"/>
        <v>414.09</v>
      </c>
      <c r="J1394">
        <f t="shared" si="424"/>
        <v>413.33</v>
      </c>
      <c r="K1394">
        <f t="shared" si="425"/>
        <v>1</v>
      </c>
      <c r="L1394" t="str">
        <f>IF(
    AND(
        K1394=1,
        COUNTIFS($A$2:A1394,A1394,$K$2:K1394,1)=1
    ),
    "ENTRY",
    ""
)</f>
        <v/>
      </c>
      <c r="M1394" t="str">
        <f t="shared" si="426"/>
        <v/>
      </c>
      <c r="N1394" t="str">
        <f t="shared" si="427"/>
        <v/>
      </c>
      <c r="O1394" t="str">
        <f t="shared" si="428"/>
        <v/>
      </c>
      <c r="P1394" t="str">
        <f t="shared" si="429"/>
        <v/>
      </c>
      <c r="Q1394" t="str">
        <f t="shared" si="430"/>
        <v/>
      </c>
      <c r="R1394" t="str">
        <f t="shared" si="431"/>
        <v/>
      </c>
      <c r="S1394" t="str">
        <f t="shared" si="439"/>
        <v/>
      </c>
      <c r="U1394" t="str">
        <f t="shared" si="432"/>
        <v/>
      </c>
      <c r="V1394" t="str">
        <f t="shared" si="433"/>
        <v/>
      </c>
      <c r="W1394" t="str">
        <f t="shared" si="434"/>
        <v/>
      </c>
      <c r="X1394" t="str">
        <f t="shared" si="435"/>
        <v/>
      </c>
      <c r="Y1394" t="str">
        <f t="shared" si="436"/>
        <v/>
      </c>
      <c r="Z1394" cm="1">
        <f t="array" ref="Z1394">LOOKUP(
    2,
    1/($A:$A=$A1394),
    $C:$C
)</f>
        <v>412.73</v>
      </c>
      <c r="AA1394" t="str">
        <f t="shared" si="437"/>
        <v/>
      </c>
      <c r="AB1394" t="str">
        <f t="shared" si="438"/>
        <v/>
      </c>
    </row>
    <row r="1395" spans="1:28" x14ac:dyDescent="0.3">
      <c r="A1395" s="2">
        <v>45891</v>
      </c>
      <c r="B1395" s="1">
        <v>0.44097222222222221</v>
      </c>
      <c r="C1395">
        <v>414</v>
      </c>
      <c r="D1395">
        <v>413.52</v>
      </c>
      <c r="E1395">
        <v>25650</v>
      </c>
      <c r="F1395" t="b">
        <f t="shared" si="420"/>
        <v>0</v>
      </c>
      <c r="G1395" t="str">
        <f t="shared" si="421"/>
        <v/>
      </c>
      <c r="H1395" t="str">
        <f t="shared" si="422"/>
        <v/>
      </c>
      <c r="I1395">
        <f t="shared" si="423"/>
        <v>414.09</v>
      </c>
      <c r="J1395">
        <f t="shared" si="424"/>
        <v>413.33</v>
      </c>
      <c r="K1395">
        <f t="shared" si="425"/>
        <v>0</v>
      </c>
      <c r="L1395" t="str">
        <f>IF(
    AND(
        K1395=1,
        COUNTIFS($A$2:A1395,A1395,$K$2:K1395,1)=1
    ),
    "ENTRY",
    ""
)</f>
        <v/>
      </c>
      <c r="M1395" t="str">
        <f t="shared" si="426"/>
        <v/>
      </c>
      <c r="N1395" t="str">
        <f t="shared" si="427"/>
        <v/>
      </c>
      <c r="O1395" t="str">
        <f t="shared" si="428"/>
        <v/>
      </c>
      <c r="P1395" t="str">
        <f t="shared" si="429"/>
        <v/>
      </c>
      <c r="Q1395" t="str">
        <f t="shared" si="430"/>
        <v/>
      </c>
      <c r="R1395" t="str">
        <f t="shared" si="431"/>
        <v/>
      </c>
      <c r="S1395" t="str">
        <f t="shared" si="439"/>
        <v/>
      </c>
      <c r="U1395" t="str">
        <f t="shared" si="432"/>
        <v/>
      </c>
      <c r="V1395" t="str">
        <f t="shared" si="433"/>
        <v/>
      </c>
      <c r="W1395" t="str">
        <f t="shared" si="434"/>
        <v/>
      </c>
      <c r="X1395" t="str">
        <f t="shared" si="435"/>
        <v/>
      </c>
      <c r="Y1395" t="str">
        <f t="shared" si="436"/>
        <v/>
      </c>
      <c r="Z1395" cm="1">
        <f t="array" ref="Z1395">LOOKUP(
    2,
    1/($A:$A=$A1395),
    $C:$C
)</f>
        <v>412.73</v>
      </c>
      <c r="AA1395" t="str">
        <f t="shared" si="437"/>
        <v/>
      </c>
      <c r="AB1395" t="str">
        <f t="shared" si="438"/>
        <v/>
      </c>
    </row>
    <row r="1396" spans="1:28" x14ac:dyDescent="0.3">
      <c r="A1396" s="2">
        <v>45891</v>
      </c>
      <c r="B1396" s="1">
        <v>0.44444444444444442</v>
      </c>
      <c r="C1396">
        <v>414.06</v>
      </c>
      <c r="D1396">
        <v>413.39</v>
      </c>
      <c r="E1396">
        <v>29737</v>
      </c>
      <c r="F1396" t="b">
        <f t="shared" si="420"/>
        <v>0</v>
      </c>
      <c r="G1396" t="str">
        <f t="shared" si="421"/>
        <v/>
      </c>
      <c r="H1396" t="str">
        <f t="shared" si="422"/>
        <v/>
      </c>
      <c r="I1396">
        <f t="shared" si="423"/>
        <v>414.09</v>
      </c>
      <c r="J1396">
        <f t="shared" si="424"/>
        <v>413.33</v>
      </c>
      <c r="K1396">
        <f t="shared" si="425"/>
        <v>0</v>
      </c>
      <c r="L1396" t="str">
        <f>IF(
    AND(
        K1396=1,
        COUNTIFS($A$2:A1396,A1396,$K$2:K1396,1)=1
    ),
    "ENTRY",
    ""
)</f>
        <v/>
      </c>
      <c r="M1396" t="str">
        <f t="shared" si="426"/>
        <v/>
      </c>
      <c r="N1396" t="str">
        <f t="shared" si="427"/>
        <v/>
      </c>
      <c r="O1396" t="str">
        <f t="shared" si="428"/>
        <v/>
      </c>
      <c r="P1396" t="str">
        <f t="shared" si="429"/>
        <v/>
      </c>
      <c r="Q1396" t="str">
        <f t="shared" si="430"/>
        <v/>
      </c>
      <c r="R1396" t="str">
        <f t="shared" si="431"/>
        <v/>
      </c>
      <c r="S1396" t="str">
        <f t="shared" si="439"/>
        <v/>
      </c>
      <c r="U1396" t="str">
        <f t="shared" si="432"/>
        <v/>
      </c>
      <c r="V1396" t="str">
        <f t="shared" si="433"/>
        <v/>
      </c>
      <c r="W1396" t="str">
        <f t="shared" si="434"/>
        <v/>
      </c>
      <c r="X1396" t="str">
        <f t="shared" si="435"/>
        <v/>
      </c>
      <c r="Y1396" t="str">
        <f t="shared" si="436"/>
        <v/>
      </c>
      <c r="Z1396" cm="1">
        <f t="array" ref="Z1396">LOOKUP(
    2,
    1/($A:$A=$A1396),
    $C:$C
)</f>
        <v>412.73</v>
      </c>
      <c r="AA1396" t="str">
        <f t="shared" si="437"/>
        <v/>
      </c>
      <c r="AB1396" t="str">
        <f t="shared" si="438"/>
        <v/>
      </c>
    </row>
    <row r="1397" spans="1:28" x14ac:dyDescent="0.3">
      <c r="A1397" s="2">
        <v>45891</v>
      </c>
      <c r="B1397" s="1">
        <v>0.44791666666666669</v>
      </c>
      <c r="C1397">
        <v>414.15</v>
      </c>
      <c r="D1397">
        <v>413.58</v>
      </c>
      <c r="E1397">
        <v>23968</v>
      </c>
      <c r="F1397" t="b">
        <f t="shared" si="420"/>
        <v>0</v>
      </c>
      <c r="G1397" t="str">
        <f t="shared" si="421"/>
        <v/>
      </c>
      <c r="H1397" t="str">
        <f t="shared" si="422"/>
        <v/>
      </c>
      <c r="I1397">
        <f t="shared" si="423"/>
        <v>414.09</v>
      </c>
      <c r="J1397">
        <f t="shared" si="424"/>
        <v>413.33</v>
      </c>
      <c r="K1397">
        <f t="shared" si="425"/>
        <v>1</v>
      </c>
      <c r="L1397" t="str">
        <f>IF(
    AND(
        K1397=1,
        COUNTIFS($A$2:A1397,A1397,$K$2:K1397,1)=1
    ),
    "ENTRY",
    ""
)</f>
        <v/>
      </c>
      <c r="M1397" t="str">
        <f t="shared" si="426"/>
        <v/>
      </c>
      <c r="N1397" t="str">
        <f t="shared" si="427"/>
        <v/>
      </c>
      <c r="O1397" t="str">
        <f t="shared" si="428"/>
        <v/>
      </c>
      <c r="P1397" t="str">
        <f t="shared" si="429"/>
        <v/>
      </c>
      <c r="Q1397" t="str">
        <f t="shared" si="430"/>
        <v/>
      </c>
      <c r="R1397" t="str">
        <f t="shared" si="431"/>
        <v/>
      </c>
      <c r="S1397" t="str">
        <f t="shared" si="439"/>
        <v/>
      </c>
      <c r="U1397" t="str">
        <f t="shared" si="432"/>
        <v/>
      </c>
      <c r="V1397" t="str">
        <f t="shared" si="433"/>
        <v/>
      </c>
      <c r="W1397" t="str">
        <f t="shared" si="434"/>
        <v/>
      </c>
      <c r="X1397" t="str">
        <f t="shared" si="435"/>
        <v/>
      </c>
      <c r="Y1397" t="str">
        <f t="shared" si="436"/>
        <v/>
      </c>
      <c r="Z1397" cm="1">
        <f t="array" ref="Z1397">LOOKUP(
    2,
    1/($A:$A=$A1397),
    $C:$C
)</f>
        <v>412.73</v>
      </c>
      <c r="AA1397" t="str">
        <f t="shared" si="437"/>
        <v/>
      </c>
      <c r="AB1397" t="str">
        <f t="shared" si="438"/>
        <v/>
      </c>
    </row>
    <row r="1398" spans="1:28" x14ac:dyDescent="0.3">
      <c r="A1398" s="2">
        <v>45891</v>
      </c>
      <c r="B1398" s="1">
        <v>0.4513888888888889</v>
      </c>
      <c r="C1398">
        <v>413.91</v>
      </c>
      <c r="D1398">
        <v>413.21</v>
      </c>
      <c r="E1398">
        <v>32479</v>
      </c>
      <c r="F1398" t="b">
        <f t="shared" si="420"/>
        <v>0</v>
      </c>
      <c r="G1398" t="str">
        <f t="shared" si="421"/>
        <v/>
      </c>
      <c r="H1398" t="str">
        <f t="shared" si="422"/>
        <v/>
      </c>
      <c r="I1398">
        <f t="shared" si="423"/>
        <v>414.09</v>
      </c>
      <c r="J1398">
        <f t="shared" si="424"/>
        <v>413.33</v>
      </c>
      <c r="K1398">
        <f t="shared" si="425"/>
        <v>1</v>
      </c>
      <c r="L1398" t="str">
        <f>IF(
    AND(
        K1398=1,
        COUNTIFS($A$2:A1398,A1398,$K$2:K1398,1)=1
    ),
    "ENTRY",
    ""
)</f>
        <v/>
      </c>
      <c r="M1398" t="str">
        <f t="shared" si="426"/>
        <v/>
      </c>
      <c r="N1398" t="str">
        <f t="shared" si="427"/>
        <v/>
      </c>
      <c r="O1398" t="str">
        <f t="shared" si="428"/>
        <v/>
      </c>
      <c r="P1398" t="str">
        <f t="shared" si="429"/>
        <v/>
      </c>
      <c r="Q1398" t="str">
        <f t="shared" si="430"/>
        <v/>
      </c>
      <c r="R1398" t="str">
        <f t="shared" si="431"/>
        <v/>
      </c>
      <c r="S1398" t="str">
        <f t="shared" si="439"/>
        <v/>
      </c>
      <c r="U1398" t="str">
        <f t="shared" si="432"/>
        <v/>
      </c>
      <c r="V1398" t="str">
        <f t="shared" si="433"/>
        <v/>
      </c>
      <c r="W1398" t="str">
        <f t="shared" si="434"/>
        <v/>
      </c>
      <c r="X1398" t="str">
        <f t="shared" si="435"/>
        <v/>
      </c>
      <c r="Y1398" t="str">
        <f t="shared" si="436"/>
        <v/>
      </c>
      <c r="Z1398" cm="1">
        <f t="array" ref="Z1398">LOOKUP(
    2,
    1/($A:$A=$A1398),
    $C:$C
)</f>
        <v>412.73</v>
      </c>
      <c r="AA1398" t="str">
        <f t="shared" si="437"/>
        <v/>
      </c>
      <c r="AB1398" t="str">
        <f t="shared" si="438"/>
        <v/>
      </c>
    </row>
    <row r="1399" spans="1:28" x14ac:dyDescent="0.3">
      <c r="A1399" s="2">
        <v>45891</v>
      </c>
      <c r="B1399" s="1">
        <v>0.4548611111111111</v>
      </c>
      <c r="C1399">
        <v>413.55</v>
      </c>
      <c r="D1399">
        <v>412.88</v>
      </c>
      <c r="E1399">
        <v>48364</v>
      </c>
      <c r="F1399" t="b">
        <f t="shared" si="420"/>
        <v>0</v>
      </c>
      <c r="G1399" t="str">
        <f t="shared" si="421"/>
        <v/>
      </c>
      <c r="H1399" t="str">
        <f t="shared" si="422"/>
        <v/>
      </c>
      <c r="I1399">
        <f t="shared" si="423"/>
        <v>414.09</v>
      </c>
      <c r="J1399">
        <f t="shared" si="424"/>
        <v>413.33</v>
      </c>
      <c r="K1399">
        <f t="shared" si="425"/>
        <v>1</v>
      </c>
      <c r="L1399" t="str">
        <f>IF(
    AND(
        K1399=1,
        COUNTIFS($A$2:A1399,A1399,$K$2:K1399,1)=1
    ),
    "ENTRY",
    ""
)</f>
        <v/>
      </c>
      <c r="M1399" t="str">
        <f t="shared" si="426"/>
        <v/>
      </c>
      <c r="N1399" t="str">
        <f t="shared" si="427"/>
        <v/>
      </c>
      <c r="O1399" t="str">
        <f t="shared" si="428"/>
        <v/>
      </c>
      <c r="P1399" t="str">
        <f t="shared" si="429"/>
        <v/>
      </c>
      <c r="Q1399" t="str">
        <f t="shared" si="430"/>
        <v/>
      </c>
      <c r="R1399" t="str">
        <f t="shared" si="431"/>
        <v/>
      </c>
      <c r="S1399" t="str">
        <f t="shared" si="439"/>
        <v/>
      </c>
      <c r="U1399" t="str">
        <f t="shared" si="432"/>
        <v/>
      </c>
      <c r="V1399" t="str">
        <f t="shared" si="433"/>
        <v/>
      </c>
      <c r="W1399" t="str">
        <f t="shared" si="434"/>
        <v/>
      </c>
      <c r="X1399" t="str">
        <f t="shared" si="435"/>
        <v/>
      </c>
      <c r="Y1399" t="str">
        <f t="shared" si="436"/>
        <v/>
      </c>
      <c r="Z1399" cm="1">
        <f t="array" ref="Z1399">LOOKUP(
    2,
    1/($A:$A=$A1399),
    $C:$C
)</f>
        <v>412.73</v>
      </c>
      <c r="AA1399" t="str">
        <f t="shared" si="437"/>
        <v/>
      </c>
      <c r="AB1399" t="str">
        <f t="shared" si="438"/>
        <v/>
      </c>
    </row>
    <row r="1400" spans="1:28" x14ac:dyDescent="0.3">
      <c r="A1400" s="2">
        <v>45891</v>
      </c>
      <c r="B1400" s="1">
        <v>0.45833333333333331</v>
      </c>
      <c r="C1400">
        <v>413.48</v>
      </c>
      <c r="D1400">
        <v>413.24</v>
      </c>
      <c r="E1400">
        <v>47353</v>
      </c>
      <c r="F1400" t="b">
        <f t="shared" si="420"/>
        <v>0</v>
      </c>
      <c r="G1400" t="str">
        <f t="shared" si="421"/>
        <v/>
      </c>
      <c r="H1400" t="str">
        <f t="shared" si="422"/>
        <v/>
      </c>
      <c r="I1400">
        <f t="shared" si="423"/>
        <v>414.09</v>
      </c>
      <c r="J1400">
        <f t="shared" si="424"/>
        <v>413.33</v>
      </c>
      <c r="K1400">
        <f t="shared" si="425"/>
        <v>1</v>
      </c>
      <c r="L1400" t="str">
        <f>IF(
    AND(
        K1400=1,
        COUNTIFS($A$2:A1400,A1400,$K$2:K1400,1)=1
    ),
    "ENTRY",
    ""
)</f>
        <v/>
      </c>
      <c r="M1400" t="str">
        <f t="shared" si="426"/>
        <v/>
      </c>
      <c r="N1400" t="str">
        <f t="shared" si="427"/>
        <v/>
      </c>
      <c r="O1400" t="str">
        <f t="shared" si="428"/>
        <v/>
      </c>
      <c r="P1400" t="str">
        <f t="shared" si="429"/>
        <v/>
      </c>
      <c r="Q1400" t="str">
        <f t="shared" si="430"/>
        <v/>
      </c>
      <c r="R1400" t="str">
        <f t="shared" si="431"/>
        <v/>
      </c>
      <c r="S1400" t="str">
        <f t="shared" si="439"/>
        <v/>
      </c>
      <c r="U1400" t="str">
        <f t="shared" si="432"/>
        <v/>
      </c>
      <c r="V1400" t="str">
        <f t="shared" si="433"/>
        <v/>
      </c>
      <c r="W1400" t="str">
        <f t="shared" si="434"/>
        <v/>
      </c>
      <c r="X1400" t="str">
        <f t="shared" si="435"/>
        <v/>
      </c>
      <c r="Y1400" t="str">
        <f t="shared" si="436"/>
        <v/>
      </c>
      <c r="Z1400" cm="1">
        <f t="array" ref="Z1400">LOOKUP(
    2,
    1/($A:$A=$A1400),
    $C:$C
)</f>
        <v>412.73</v>
      </c>
      <c r="AA1400" t="str">
        <f t="shared" si="437"/>
        <v/>
      </c>
      <c r="AB1400" t="str">
        <f t="shared" si="438"/>
        <v/>
      </c>
    </row>
    <row r="1401" spans="1:28" x14ac:dyDescent="0.3">
      <c r="A1401" s="2">
        <v>45891</v>
      </c>
      <c r="B1401" s="1">
        <v>0.46180555555555558</v>
      </c>
      <c r="C1401">
        <v>413.61</v>
      </c>
      <c r="D1401">
        <v>413.24</v>
      </c>
      <c r="E1401">
        <v>58239</v>
      </c>
      <c r="F1401" t="b">
        <f t="shared" si="420"/>
        <v>0</v>
      </c>
      <c r="G1401" t="str">
        <f t="shared" si="421"/>
        <v/>
      </c>
      <c r="H1401" t="str">
        <f t="shared" si="422"/>
        <v/>
      </c>
      <c r="I1401">
        <f t="shared" si="423"/>
        <v>414.09</v>
      </c>
      <c r="J1401">
        <f t="shared" si="424"/>
        <v>413.33</v>
      </c>
      <c r="K1401">
        <f t="shared" si="425"/>
        <v>1</v>
      </c>
      <c r="L1401" t="str">
        <f>IF(
    AND(
        K1401=1,
        COUNTIFS($A$2:A1401,A1401,$K$2:K1401,1)=1
    ),
    "ENTRY",
    ""
)</f>
        <v/>
      </c>
      <c r="M1401" t="str">
        <f t="shared" si="426"/>
        <v/>
      </c>
      <c r="N1401" t="str">
        <f t="shared" si="427"/>
        <v/>
      </c>
      <c r="O1401" t="str">
        <f t="shared" si="428"/>
        <v/>
      </c>
      <c r="P1401" t="str">
        <f t="shared" si="429"/>
        <v/>
      </c>
      <c r="Q1401" t="str">
        <f t="shared" si="430"/>
        <v/>
      </c>
      <c r="R1401" t="str">
        <f t="shared" si="431"/>
        <v/>
      </c>
      <c r="S1401" t="str">
        <f t="shared" si="439"/>
        <v/>
      </c>
      <c r="U1401" t="str">
        <f t="shared" si="432"/>
        <v/>
      </c>
      <c r="V1401" t="str">
        <f t="shared" si="433"/>
        <v/>
      </c>
      <c r="W1401" t="str">
        <f t="shared" si="434"/>
        <v/>
      </c>
      <c r="X1401" t="str">
        <f t="shared" si="435"/>
        <v/>
      </c>
      <c r="Y1401" t="str">
        <f t="shared" si="436"/>
        <v/>
      </c>
      <c r="Z1401" cm="1">
        <f t="array" ref="Z1401">LOOKUP(
    2,
    1/($A:$A=$A1401),
    $C:$C
)</f>
        <v>412.73</v>
      </c>
      <c r="AA1401" t="str">
        <f t="shared" si="437"/>
        <v/>
      </c>
      <c r="AB1401" t="str">
        <f t="shared" si="438"/>
        <v/>
      </c>
    </row>
    <row r="1402" spans="1:28" x14ac:dyDescent="0.3">
      <c r="A1402" s="2">
        <v>45891</v>
      </c>
      <c r="B1402" s="1">
        <v>0.46527777777777779</v>
      </c>
      <c r="C1402">
        <v>413.42</v>
      </c>
      <c r="D1402">
        <v>413.03</v>
      </c>
      <c r="E1402">
        <v>61151</v>
      </c>
      <c r="F1402" t="b">
        <f t="shared" si="420"/>
        <v>0</v>
      </c>
      <c r="G1402" t="str">
        <f t="shared" si="421"/>
        <v/>
      </c>
      <c r="H1402" t="str">
        <f t="shared" si="422"/>
        <v/>
      </c>
      <c r="I1402">
        <f t="shared" si="423"/>
        <v>414.09</v>
      </c>
      <c r="J1402">
        <f t="shared" si="424"/>
        <v>413.33</v>
      </c>
      <c r="K1402">
        <f t="shared" si="425"/>
        <v>1</v>
      </c>
      <c r="L1402" t="str">
        <f>IF(
    AND(
        K1402=1,
        COUNTIFS($A$2:A1402,A1402,$K$2:K1402,1)=1
    ),
    "ENTRY",
    ""
)</f>
        <v/>
      </c>
      <c r="M1402" t="str">
        <f t="shared" si="426"/>
        <v/>
      </c>
      <c r="N1402" t="str">
        <f t="shared" si="427"/>
        <v/>
      </c>
      <c r="O1402" t="str">
        <f t="shared" si="428"/>
        <v/>
      </c>
      <c r="P1402" t="str">
        <f t="shared" si="429"/>
        <v/>
      </c>
      <c r="Q1402" t="str">
        <f t="shared" si="430"/>
        <v/>
      </c>
      <c r="R1402" t="str">
        <f t="shared" si="431"/>
        <v/>
      </c>
      <c r="S1402" t="str">
        <f t="shared" si="439"/>
        <v/>
      </c>
      <c r="U1402" t="str">
        <f t="shared" si="432"/>
        <v/>
      </c>
      <c r="V1402" t="str">
        <f t="shared" si="433"/>
        <v/>
      </c>
      <c r="W1402" t="str">
        <f t="shared" si="434"/>
        <v/>
      </c>
      <c r="X1402" t="str">
        <f t="shared" si="435"/>
        <v/>
      </c>
      <c r="Y1402" t="str">
        <f t="shared" si="436"/>
        <v/>
      </c>
      <c r="Z1402" cm="1">
        <f t="array" ref="Z1402">LOOKUP(
    2,
    1/($A:$A=$A1402),
    $C:$C
)</f>
        <v>412.73</v>
      </c>
      <c r="AA1402" t="str">
        <f t="shared" si="437"/>
        <v/>
      </c>
      <c r="AB1402" t="str">
        <f t="shared" si="438"/>
        <v/>
      </c>
    </row>
    <row r="1403" spans="1:28" x14ac:dyDescent="0.3">
      <c r="A1403" s="2">
        <v>45891</v>
      </c>
      <c r="B1403" s="1">
        <v>0.46875</v>
      </c>
      <c r="C1403">
        <v>413.36</v>
      </c>
      <c r="D1403">
        <v>412.18</v>
      </c>
      <c r="E1403">
        <v>238260</v>
      </c>
      <c r="F1403" t="b">
        <f t="shared" si="420"/>
        <v>0</v>
      </c>
      <c r="G1403" t="str">
        <f t="shared" si="421"/>
        <v/>
      </c>
      <c r="H1403" t="str">
        <f t="shared" si="422"/>
        <v/>
      </c>
      <c r="I1403">
        <f t="shared" si="423"/>
        <v>414.09</v>
      </c>
      <c r="J1403">
        <f t="shared" si="424"/>
        <v>413.33</v>
      </c>
      <c r="K1403">
        <f t="shared" si="425"/>
        <v>1</v>
      </c>
      <c r="L1403" t="str">
        <f>IF(
    AND(
        K1403=1,
        COUNTIFS($A$2:A1403,A1403,$K$2:K1403,1)=1
    ),
    "ENTRY",
    ""
)</f>
        <v/>
      </c>
      <c r="M1403" t="str">
        <f t="shared" si="426"/>
        <v/>
      </c>
      <c r="N1403" t="str">
        <f t="shared" si="427"/>
        <v/>
      </c>
      <c r="O1403" t="str">
        <f t="shared" si="428"/>
        <v/>
      </c>
      <c r="P1403" t="str">
        <f t="shared" si="429"/>
        <v/>
      </c>
      <c r="Q1403" t="str">
        <f t="shared" si="430"/>
        <v/>
      </c>
      <c r="R1403" t="str">
        <f t="shared" si="431"/>
        <v/>
      </c>
      <c r="S1403" t="str">
        <f t="shared" si="439"/>
        <v/>
      </c>
      <c r="U1403" t="str">
        <f t="shared" si="432"/>
        <v/>
      </c>
      <c r="V1403" t="str">
        <f t="shared" si="433"/>
        <v/>
      </c>
      <c r="W1403" t="str">
        <f t="shared" si="434"/>
        <v/>
      </c>
      <c r="X1403" t="str">
        <f t="shared" si="435"/>
        <v/>
      </c>
      <c r="Y1403" t="str">
        <f t="shared" si="436"/>
        <v/>
      </c>
      <c r="Z1403" cm="1">
        <f t="array" ref="Z1403">LOOKUP(
    2,
    1/($A:$A=$A1403),
    $C:$C
)</f>
        <v>412.73</v>
      </c>
      <c r="AA1403" t="str">
        <f t="shared" si="437"/>
        <v/>
      </c>
      <c r="AB1403" t="str">
        <f t="shared" si="438"/>
        <v/>
      </c>
    </row>
    <row r="1404" spans="1:28" x14ac:dyDescent="0.3">
      <c r="A1404" s="2">
        <v>45891</v>
      </c>
      <c r="B1404" s="1">
        <v>0.47222222222222221</v>
      </c>
      <c r="C1404">
        <v>413.58</v>
      </c>
      <c r="D1404">
        <v>413.03</v>
      </c>
      <c r="E1404">
        <v>49963</v>
      </c>
      <c r="F1404" t="b">
        <f t="shared" si="420"/>
        <v>0</v>
      </c>
      <c r="G1404" t="str">
        <f t="shared" si="421"/>
        <v/>
      </c>
      <c r="H1404" t="str">
        <f t="shared" si="422"/>
        <v/>
      </c>
      <c r="I1404">
        <f t="shared" si="423"/>
        <v>414.09</v>
      </c>
      <c r="J1404">
        <f t="shared" si="424"/>
        <v>413.33</v>
      </c>
      <c r="K1404">
        <f t="shared" si="425"/>
        <v>1</v>
      </c>
      <c r="L1404" t="str">
        <f>IF(
    AND(
        K1404=1,
        COUNTIFS($A$2:A1404,A1404,$K$2:K1404,1)=1
    ),
    "ENTRY",
    ""
)</f>
        <v/>
      </c>
      <c r="M1404" t="str">
        <f t="shared" si="426"/>
        <v/>
      </c>
      <c r="N1404" t="str">
        <f t="shared" si="427"/>
        <v/>
      </c>
      <c r="O1404" t="str">
        <f t="shared" si="428"/>
        <v/>
      </c>
      <c r="P1404" t="str">
        <f t="shared" si="429"/>
        <v/>
      </c>
      <c r="Q1404" t="str">
        <f t="shared" si="430"/>
        <v/>
      </c>
      <c r="R1404" t="str">
        <f t="shared" si="431"/>
        <v/>
      </c>
      <c r="S1404" t="str">
        <f t="shared" si="439"/>
        <v/>
      </c>
      <c r="U1404" t="str">
        <f t="shared" si="432"/>
        <v/>
      </c>
      <c r="V1404" t="str">
        <f t="shared" si="433"/>
        <v/>
      </c>
      <c r="W1404" t="str">
        <f t="shared" si="434"/>
        <v/>
      </c>
      <c r="X1404" t="str">
        <f t="shared" si="435"/>
        <v/>
      </c>
      <c r="Y1404" t="str">
        <f t="shared" si="436"/>
        <v/>
      </c>
      <c r="Z1404" cm="1">
        <f t="array" ref="Z1404">LOOKUP(
    2,
    1/($A:$A=$A1404),
    $C:$C
)</f>
        <v>412.73</v>
      </c>
      <c r="AA1404" t="str">
        <f t="shared" si="437"/>
        <v/>
      </c>
      <c r="AB1404" t="str">
        <f t="shared" si="438"/>
        <v/>
      </c>
    </row>
    <row r="1405" spans="1:28" x14ac:dyDescent="0.3">
      <c r="A1405" s="2">
        <v>45891</v>
      </c>
      <c r="B1405" s="1">
        <v>0.47569444444444442</v>
      </c>
      <c r="C1405">
        <v>413.52</v>
      </c>
      <c r="D1405">
        <v>413.09</v>
      </c>
      <c r="E1405">
        <v>54035</v>
      </c>
      <c r="F1405" t="b">
        <f t="shared" si="420"/>
        <v>0</v>
      </c>
      <c r="G1405" t="str">
        <f t="shared" si="421"/>
        <v/>
      </c>
      <c r="H1405" t="str">
        <f t="shared" si="422"/>
        <v/>
      </c>
      <c r="I1405">
        <f t="shared" si="423"/>
        <v>414.09</v>
      </c>
      <c r="J1405">
        <f t="shared" si="424"/>
        <v>413.33</v>
      </c>
      <c r="K1405">
        <f t="shared" si="425"/>
        <v>1</v>
      </c>
      <c r="L1405" t="str">
        <f>IF(
    AND(
        K1405=1,
        COUNTIFS($A$2:A1405,A1405,$K$2:K1405,1)=1
    ),
    "ENTRY",
    ""
)</f>
        <v/>
      </c>
      <c r="M1405" t="str">
        <f t="shared" si="426"/>
        <v/>
      </c>
      <c r="N1405" t="str">
        <f t="shared" si="427"/>
        <v/>
      </c>
      <c r="O1405" t="str">
        <f t="shared" si="428"/>
        <v/>
      </c>
      <c r="P1405" t="str">
        <f t="shared" si="429"/>
        <v/>
      </c>
      <c r="Q1405" t="str">
        <f t="shared" si="430"/>
        <v/>
      </c>
      <c r="R1405" t="str">
        <f t="shared" si="431"/>
        <v/>
      </c>
      <c r="S1405" t="str">
        <f t="shared" si="439"/>
        <v/>
      </c>
      <c r="U1405" t="str">
        <f t="shared" si="432"/>
        <v/>
      </c>
      <c r="V1405" t="str">
        <f t="shared" si="433"/>
        <v/>
      </c>
      <c r="W1405" t="str">
        <f t="shared" si="434"/>
        <v/>
      </c>
      <c r="X1405" t="str">
        <f t="shared" si="435"/>
        <v/>
      </c>
      <c r="Y1405" t="str">
        <f t="shared" si="436"/>
        <v/>
      </c>
      <c r="Z1405" cm="1">
        <f t="array" ref="Z1405">LOOKUP(
    2,
    1/($A:$A=$A1405),
    $C:$C
)</f>
        <v>412.73</v>
      </c>
      <c r="AA1405" t="str">
        <f t="shared" si="437"/>
        <v/>
      </c>
      <c r="AB1405" t="str">
        <f t="shared" si="438"/>
        <v/>
      </c>
    </row>
    <row r="1406" spans="1:28" x14ac:dyDescent="0.3">
      <c r="A1406" s="2">
        <v>45891</v>
      </c>
      <c r="B1406" s="1">
        <v>0.47916666666666669</v>
      </c>
      <c r="C1406">
        <v>413.64</v>
      </c>
      <c r="D1406">
        <v>413.33</v>
      </c>
      <c r="E1406">
        <v>37978</v>
      </c>
      <c r="F1406" t="b">
        <f t="shared" si="420"/>
        <v>0</v>
      </c>
      <c r="G1406" t="str">
        <f t="shared" si="421"/>
        <v/>
      </c>
      <c r="H1406" t="str">
        <f t="shared" si="422"/>
        <v/>
      </c>
      <c r="I1406">
        <f t="shared" si="423"/>
        <v>414.09</v>
      </c>
      <c r="J1406">
        <f t="shared" si="424"/>
        <v>413.33</v>
      </c>
      <c r="K1406">
        <f t="shared" si="425"/>
        <v>1</v>
      </c>
      <c r="L1406" t="str">
        <f>IF(
    AND(
        K1406=1,
        COUNTIFS($A$2:A1406,A1406,$K$2:K1406,1)=1
    ),
    "ENTRY",
    ""
)</f>
        <v/>
      </c>
      <c r="M1406" t="str">
        <f t="shared" si="426"/>
        <v/>
      </c>
      <c r="N1406" t="str">
        <f t="shared" si="427"/>
        <v/>
      </c>
      <c r="O1406" t="str">
        <f t="shared" si="428"/>
        <v/>
      </c>
      <c r="P1406" t="str">
        <f t="shared" si="429"/>
        <v/>
      </c>
      <c r="Q1406" t="str">
        <f t="shared" si="430"/>
        <v/>
      </c>
      <c r="R1406" t="str">
        <f t="shared" si="431"/>
        <v/>
      </c>
      <c r="S1406" t="str">
        <f t="shared" si="439"/>
        <v/>
      </c>
      <c r="U1406" t="str">
        <f t="shared" si="432"/>
        <v/>
      </c>
      <c r="V1406" t="str">
        <f t="shared" si="433"/>
        <v/>
      </c>
      <c r="W1406" t="str">
        <f t="shared" si="434"/>
        <v/>
      </c>
      <c r="X1406" t="str">
        <f t="shared" si="435"/>
        <v/>
      </c>
      <c r="Y1406" t="str">
        <f t="shared" si="436"/>
        <v/>
      </c>
      <c r="Z1406" cm="1">
        <f t="array" ref="Z1406">LOOKUP(
    2,
    1/($A:$A=$A1406),
    $C:$C
)</f>
        <v>412.73</v>
      </c>
      <c r="AA1406" t="str">
        <f t="shared" si="437"/>
        <v/>
      </c>
      <c r="AB1406" t="str">
        <f t="shared" si="438"/>
        <v/>
      </c>
    </row>
    <row r="1407" spans="1:28" x14ac:dyDescent="0.3">
      <c r="A1407" s="2">
        <v>45891</v>
      </c>
      <c r="B1407" s="1">
        <v>0.4826388888888889</v>
      </c>
      <c r="C1407">
        <v>413.42</v>
      </c>
      <c r="D1407">
        <v>413.33</v>
      </c>
      <c r="E1407">
        <v>55681</v>
      </c>
      <c r="F1407" t="b">
        <f t="shared" si="420"/>
        <v>0</v>
      </c>
      <c r="G1407" t="str">
        <f t="shared" si="421"/>
        <v/>
      </c>
      <c r="H1407" t="str">
        <f t="shared" si="422"/>
        <v/>
      </c>
      <c r="I1407">
        <f t="shared" si="423"/>
        <v>414.09</v>
      </c>
      <c r="J1407">
        <f t="shared" si="424"/>
        <v>413.33</v>
      </c>
      <c r="K1407">
        <f t="shared" si="425"/>
        <v>1</v>
      </c>
      <c r="L1407" t="str">
        <f>IF(
    AND(
        K1407=1,
        COUNTIFS($A$2:A1407,A1407,$K$2:K1407,1)=1
    ),
    "ENTRY",
    ""
)</f>
        <v/>
      </c>
      <c r="M1407" t="str">
        <f t="shared" si="426"/>
        <v/>
      </c>
      <c r="N1407" t="str">
        <f t="shared" si="427"/>
        <v/>
      </c>
      <c r="O1407" t="str">
        <f t="shared" si="428"/>
        <v/>
      </c>
      <c r="P1407" t="str">
        <f t="shared" si="429"/>
        <v/>
      </c>
      <c r="Q1407" t="str">
        <f t="shared" si="430"/>
        <v/>
      </c>
      <c r="R1407" t="str">
        <f t="shared" si="431"/>
        <v/>
      </c>
      <c r="S1407" t="str">
        <f t="shared" si="439"/>
        <v/>
      </c>
      <c r="U1407" t="str">
        <f t="shared" si="432"/>
        <v/>
      </c>
      <c r="V1407" t="str">
        <f t="shared" si="433"/>
        <v/>
      </c>
      <c r="W1407" t="str">
        <f t="shared" si="434"/>
        <v/>
      </c>
      <c r="X1407" t="str">
        <f t="shared" si="435"/>
        <v/>
      </c>
      <c r="Y1407" t="str">
        <f t="shared" si="436"/>
        <v/>
      </c>
      <c r="Z1407" cm="1">
        <f t="array" ref="Z1407">LOOKUP(
    2,
    1/($A:$A=$A1407),
    $C:$C
)</f>
        <v>412.73</v>
      </c>
      <c r="AA1407" t="str">
        <f t="shared" si="437"/>
        <v/>
      </c>
      <c r="AB1407" t="str">
        <f t="shared" si="438"/>
        <v/>
      </c>
    </row>
    <row r="1408" spans="1:28" x14ac:dyDescent="0.3">
      <c r="A1408" s="2">
        <v>45891</v>
      </c>
      <c r="B1408" s="1">
        <v>0.4861111111111111</v>
      </c>
      <c r="C1408">
        <v>413.42</v>
      </c>
      <c r="D1408">
        <v>413.03</v>
      </c>
      <c r="E1408">
        <v>72854</v>
      </c>
      <c r="F1408" t="b">
        <f t="shared" si="420"/>
        <v>0</v>
      </c>
      <c r="G1408" t="str">
        <f t="shared" si="421"/>
        <v/>
      </c>
      <c r="H1408" t="str">
        <f t="shared" si="422"/>
        <v/>
      </c>
      <c r="I1408">
        <f t="shared" si="423"/>
        <v>414.09</v>
      </c>
      <c r="J1408">
        <f t="shared" si="424"/>
        <v>413.33</v>
      </c>
      <c r="K1408">
        <f t="shared" si="425"/>
        <v>1</v>
      </c>
      <c r="L1408" t="str">
        <f>IF(
    AND(
        K1408=1,
        COUNTIFS($A$2:A1408,A1408,$K$2:K1408,1)=1
    ),
    "ENTRY",
    ""
)</f>
        <v/>
      </c>
      <c r="M1408" t="str">
        <f t="shared" si="426"/>
        <v/>
      </c>
      <c r="N1408" t="str">
        <f t="shared" si="427"/>
        <v/>
      </c>
      <c r="O1408" t="str">
        <f t="shared" si="428"/>
        <v/>
      </c>
      <c r="P1408" t="str">
        <f t="shared" si="429"/>
        <v/>
      </c>
      <c r="Q1408" t="str">
        <f t="shared" si="430"/>
        <v/>
      </c>
      <c r="R1408" t="str">
        <f t="shared" si="431"/>
        <v/>
      </c>
      <c r="S1408" t="str">
        <f t="shared" si="439"/>
        <v/>
      </c>
      <c r="U1408" t="str">
        <f t="shared" si="432"/>
        <v/>
      </c>
      <c r="V1408" t="str">
        <f t="shared" si="433"/>
        <v/>
      </c>
      <c r="W1408" t="str">
        <f t="shared" si="434"/>
        <v/>
      </c>
      <c r="X1408" t="str">
        <f t="shared" si="435"/>
        <v/>
      </c>
      <c r="Y1408" t="str">
        <f t="shared" si="436"/>
        <v/>
      </c>
      <c r="Z1408" cm="1">
        <f t="array" ref="Z1408">LOOKUP(
    2,
    1/($A:$A=$A1408),
    $C:$C
)</f>
        <v>412.73</v>
      </c>
      <c r="AA1408" t="str">
        <f t="shared" si="437"/>
        <v/>
      </c>
      <c r="AB1408" t="str">
        <f t="shared" si="438"/>
        <v/>
      </c>
    </row>
    <row r="1409" spans="1:28" x14ac:dyDescent="0.3">
      <c r="A1409" s="2">
        <v>45891</v>
      </c>
      <c r="B1409" s="1">
        <v>0.48958333333333331</v>
      </c>
      <c r="C1409">
        <v>413.48</v>
      </c>
      <c r="D1409">
        <v>412.88</v>
      </c>
      <c r="E1409">
        <v>66584</v>
      </c>
      <c r="F1409" t="b">
        <f t="shared" si="420"/>
        <v>0</v>
      </c>
      <c r="G1409" t="str">
        <f t="shared" si="421"/>
        <v/>
      </c>
      <c r="H1409" t="str">
        <f t="shared" si="422"/>
        <v/>
      </c>
      <c r="I1409">
        <f t="shared" si="423"/>
        <v>414.09</v>
      </c>
      <c r="J1409">
        <f t="shared" si="424"/>
        <v>413.33</v>
      </c>
      <c r="K1409">
        <f t="shared" si="425"/>
        <v>1</v>
      </c>
      <c r="L1409" t="str">
        <f>IF(
    AND(
        K1409=1,
        COUNTIFS($A$2:A1409,A1409,$K$2:K1409,1)=1
    ),
    "ENTRY",
    ""
)</f>
        <v/>
      </c>
      <c r="M1409" t="str">
        <f t="shared" si="426"/>
        <v/>
      </c>
      <c r="N1409" t="str">
        <f t="shared" si="427"/>
        <v/>
      </c>
      <c r="O1409" t="str">
        <f t="shared" si="428"/>
        <v/>
      </c>
      <c r="P1409" t="str">
        <f t="shared" si="429"/>
        <v/>
      </c>
      <c r="Q1409" t="str">
        <f t="shared" si="430"/>
        <v/>
      </c>
      <c r="R1409" t="str">
        <f t="shared" si="431"/>
        <v/>
      </c>
      <c r="S1409" t="str">
        <f t="shared" si="439"/>
        <v/>
      </c>
      <c r="U1409" t="str">
        <f t="shared" si="432"/>
        <v/>
      </c>
      <c r="V1409" t="str">
        <f t="shared" si="433"/>
        <v/>
      </c>
      <c r="W1409" t="str">
        <f t="shared" si="434"/>
        <v/>
      </c>
      <c r="X1409" t="str">
        <f t="shared" si="435"/>
        <v/>
      </c>
      <c r="Y1409" t="str">
        <f t="shared" si="436"/>
        <v/>
      </c>
      <c r="Z1409" cm="1">
        <f t="array" ref="Z1409">LOOKUP(
    2,
    1/($A:$A=$A1409),
    $C:$C
)</f>
        <v>412.73</v>
      </c>
      <c r="AA1409" t="str">
        <f t="shared" si="437"/>
        <v/>
      </c>
      <c r="AB1409" t="str">
        <f t="shared" si="438"/>
        <v/>
      </c>
    </row>
    <row r="1410" spans="1:28" x14ac:dyDescent="0.3">
      <c r="A1410" s="2">
        <v>45891</v>
      </c>
      <c r="B1410" s="1">
        <v>0.49305555555555558</v>
      </c>
      <c r="C1410">
        <v>413.33</v>
      </c>
      <c r="D1410">
        <v>412.73</v>
      </c>
      <c r="E1410">
        <v>33140</v>
      </c>
      <c r="F1410" t="b">
        <f t="shared" si="420"/>
        <v>0</v>
      </c>
      <c r="G1410" t="str">
        <f t="shared" si="421"/>
        <v/>
      </c>
      <c r="H1410" t="str">
        <f t="shared" si="422"/>
        <v/>
      </c>
      <c r="I1410">
        <f t="shared" si="423"/>
        <v>414.09</v>
      </c>
      <c r="J1410">
        <f t="shared" si="424"/>
        <v>413.33</v>
      </c>
      <c r="K1410">
        <f t="shared" si="425"/>
        <v>1</v>
      </c>
      <c r="L1410" t="str">
        <f>IF(
    AND(
        K1410=1,
        COUNTIFS($A$2:A1410,A1410,$K$2:K1410,1)=1
    ),
    "ENTRY",
    ""
)</f>
        <v/>
      </c>
      <c r="M1410" t="str">
        <f t="shared" si="426"/>
        <v/>
      </c>
      <c r="N1410" t="str">
        <f t="shared" si="427"/>
        <v/>
      </c>
      <c r="O1410" t="str">
        <f t="shared" si="428"/>
        <v/>
      </c>
      <c r="P1410" t="str">
        <f t="shared" si="429"/>
        <v/>
      </c>
      <c r="Q1410" t="str">
        <f t="shared" si="430"/>
        <v/>
      </c>
      <c r="R1410" t="str">
        <f t="shared" si="431"/>
        <v/>
      </c>
      <c r="S1410" t="str">
        <f t="shared" si="439"/>
        <v/>
      </c>
      <c r="U1410" t="str">
        <f t="shared" si="432"/>
        <v/>
      </c>
      <c r="V1410" t="str">
        <f t="shared" si="433"/>
        <v/>
      </c>
      <c r="W1410" t="str">
        <f t="shared" si="434"/>
        <v/>
      </c>
      <c r="X1410" t="str">
        <f t="shared" si="435"/>
        <v/>
      </c>
      <c r="Y1410" t="str">
        <f t="shared" si="436"/>
        <v/>
      </c>
      <c r="Z1410" cm="1">
        <f t="array" ref="Z1410">LOOKUP(
    2,
    1/($A:$A=$A1410),
    $C:$C
)</f>
        <v>412.73</v>
      </c>
      <c r="AA1410" t="str">
        <f t="shared" si="437"/>
        <v/>
      </c>
      <c r="AB1410" t="str">
        <f t="shared" si="438"/>
        <v/>
      </c>
    </row>
    <row r="1411" spans="1:28" x14ac:dyDescent="0.3">
      <c r="A1411" s="2">
        <v>45891</v>
      </c>
      <c r="B1411" s="1">
        <v>0.49652777777777779</v>
      </c>
      <c r="C1411">
        <v>413.15</v>
      </c>
      <c r="D1411">
        <v>412.73</v>
      </c>
      <c r="E1411">
        <v>50058</v>
      </c>
      <c r="F1411" t="b">
        <f t="shared" ref="F1411:F1474" si="440">B1411=TIME(10,0,0)</f>
        <v>0</v>
      </c>
      <c r="G1411" t="str">
        <f t="shared" ref="G1411:G1474" si="441">IF(F1411,C1411,"")</f>
        <v/>
      </c>
      <c r="H1411" t="str">
        <f t="shared" ref="H1411:H1474" si="442">IF(F1411,D1411,"")</f>
        <v/>
      </c>
      <c r="I1411">
        <f t="shared" ref="I1411:I1474" si="443">IF(G1411&lt;&gt;"",G1411,I1410)</f>
        <v>414.09</v>
      </c>
      <c r="J1411">
        <f t="shared" ref="J1411:J1474" si="444">IF(H1411&lt;&gt;"",H1411,J1410)</f>
        <v>413.33</v>
      </c>
      <c r="K1411">
        <f t="shared" ref="K1411:K1474" si="445">IF(
    AND(
        A1411=A1410,
        B1411&gt;TIME(10,0,0),
        OR(C1411&gt;=I1411, D1411&lt;=J1411)
    ),
    1,
    0
)</f>
        <v>1</v>
      </c>
      <c r="L1411" t="str">
        <f>IF(
    AND(
        K1411=1,
        COUNTIFS($A$2:A1411,A1411,$K$2:K1411,1)=1
    ),
    "ENTRY",
    ""
)</f>
        <v/>
      </c>
      <c r="M1411" t="str">
        <f t="shared" ref="M1411:M1474" si="446">IF(L1411="","",IF(C1411&gt;=I1411,"LONG","SHORT"))</f>
        <v/>
      </c>
      <c r="N1411" t="str">
        <f t="shared" ref="N1411:N1474" si="447">IF(M1411="","",IF(M1411="LONG",I1411,J1411))</f>
        <v/>
      </c>
      <c r="O1411" t="str">
        <f t="shared" ref="O1411:O1474" si="448">IF(M1411="","",IF(M1411="LONG",J1411,I1411))</f>
        <v/>
      </c>
      <c r="P1411" t="str">
        <f t="shared" ref="P1411:P1474" si="449">IF(M1411="","",ABS(N1411-O1411))</f>
        <v/>
      </c>
      <c r="Q1411" t="str">
        <f t="shared" ref="Q1411:Q1474" si="450">IF(M1411="","",INT(500/P1411))</f>
        <v/>
      </c>
      <c r="R1411" t="str">
        <f t="shared" ref="R1411:R1474" si="451">IF(M1411="","",Q1411*P1411)</f>
        <v/>
      </c>
      <c r="S1411" t="str">
        <f t="shared" si="439"/>
        <v/>
      </c>
      <c r="U1411" t="str">
        <f t="shared" ref="U1411:U1474" si="452">IF(M1411="","",IF(M1411="LONG",N1411+3*P1411,N1411-3*P1411))</f>
        <v/>
      </c>
      <c r="V1411" t="str">
        <f t="shared" ref="V1411:V1474" si="453">IF(
    M1411="",
    "",
    IF(
        IF(
            M1411="LONG",
            _xlfn.MAXIFS($C:$C,$A:$A,$A1411,$B:$B,"&gt;"&amp;$B1411) &gt;= $S1411,
            _xlfn.MINIFS($D:$D,$A:$A,$A1411,$B:$B,"&gt;"&amp;$B1411) &lt;= $S1411
        ),
        "YES",
        "NO"
    )
)</f>
        <v/>
      </c>
      <c r="W1411" t="str">
        <f t="shared" ref="W1411:W1474" si="454">IF(
    M1411="",
    "",
    IF(
        IF(
            M1411="LONG",
            _xlfn.MAXIFS($C:$C,$A:$A,$A1411,$B:$B,"&gt;"&amp;$B1411) &gt;= $U1411,
            _xlfn.MINIFS($D:$D,$A:$A,$A1411,$B:$B,"&gt;"&amp;$B1411) &lt;= $U1411
        ),
        "YES",
        "NO"
    )
)</f>
        <v/>
      </c>
      <c r="X1411" t="str">
        <f t="shared" ref="X1411:X1474" si="455">IF(
    M1411="",
    "",
    IF(
        M1411="LONG",
        (_xlfn.MAXIFS($C:$C,$A:$A,$A1411,$B:$B,"&gt;"&amp;$B1411) - $N1411) / $P1411,
        ($N1411 - _xlfn.MINIFS($D:$D,$A:$A,$A1411,$B:$B,"&gt;"&amp;$B1411)) / $P1411
    )
)</f>
        <v/>
      </c>
      <c r="Y1411" t="str">
        <f t="shared" ref="Y1411:Y1474" si="456">IF(
    M1411="",
    "",
    IF(
        IF(
            M1411="LONG",
            _xlfn.MINIFS($D:$D,$A:$A,$A1411,$B:$B,"&gt;"&amp;$B1411) &lt;= $O1411,
            _xlfn.MAXIFS($C:$C,$A:$A,$A1411,$B:$B,"&gt;"&amp;$B1411) &gt;= $O1411
        ),
        "YES",
        "NO"
    )
)</f>
        <v/>
      </c>
      <c r="Z1411" cm="1">
        <f t="array" ref="Z1411">LOOKUP(
    2,
    1/($A:$A=$A1411),
    $C:$C
)</f>
        <v>412.73</v>
      </c>
      <c r="AA1411" t="str">
        <f t="shared" ref="AA1411:AA1474" si="457">IF(
    M1411="",
    "",
    IF(
        Y1411="YES",
        O1411,
        Z1411
    )
)</f>
        <v/>
      </c>
      <c r="AB1411" t="str">
        <f t="shared" ref="AB1411:AB1474" si="458">IF(
    M1411="",
    "",IF(Y1411="YES",-500,
    IF(
        M1411="LONG",
        (U1411 - N1411) * Q1411,
        (N1411 - U1411) * Q1411
    )
))</f>
        <v/>
      </c>
    </row>
    <row r="1412" spans="1:28" x14ac:dyDescent="0.3">
      <c r="A1412" s="2">
        <v>45891</v>
      </c>
      <c r="B1412" s="1">
        <v>0.5</v>
      </c>
      <c r="C1412">
        <v>413.52</v>
      </c>
      <c r="D1412">
        <v>412.97</v>
      </c>
      <c r="E1412">
        <v>159790</v>
      </c>
      <c r="F1412" t="b">
        <f t="shared" si="440"/>
        <v>0</v>
      </c>
      <c r="G1412" t="str">
        <f t="shared" si="441"/>
        <v/>
      </c>
      <c r="H1412" t="str">
        <f t="shared" si="442"/>
        <v/>
      </c>
      <c r="I1412">
        <f t="shared" si="443"/>
        <v>414.09</v>
      </c>
      <c r="J1412">
        <f t="shared" si="444"/>
        <v>413.33</v>
      </c>
      <c r="K1412">
        <f t="shared" si="445"/>
        <v>1</v>
      </c>
      <c r="L1412" t="str">
        <f>IF(
    AND(
        K1412=1,
        COUNTIFS($A$2:A1412,A1412,$K$2:K1412,1)=1
    ),
    "ENTRY",
    ""
)</f>
        <v/>
      </c>
      <c r="M1412" t="str">
        <f t="shared" si="446"/>
        <v/>
      </c>
      <c r="N1412" t="str">
        <f t="shared" si="447"/>
        <v/>
      </c>
      <c r="O1412" t="str">
        <f t="shared" si="448"/>
        <v/>
      </c>
      <c r="P1412" t="str">
        <f t="shared" si="449"/>
        <v/>
      </c>
      <c r="Q1412" t="str">
        <f t="shared" si="450"/>
        <v/>
      </c>
      <c r="R1412" t="str">
        <f t="shared" si="451"/>
        <v/>
      </c>
      <c r="S1412" t="str">
        <f t="shared" ref="S1412:S1475" si="459">IF(M1412="","",IF(M1412="LONG",N1412+(1.5*P1412),N1412-(1.5*P1412)))</f>
        <v/>
      </c>
      <c r="U1412" t="str">
        <f t="shared" si="452"/>
        <v/>
      </c>
      <c r="V1412" t="str">
        <f t="shared" si="453"/>
        <v/>
      </c>
      <c r="W1412" t="str">
        <f t="shared" si="454"/>
        <v/>
      </c>
      <c r="X1412" t="str">
        <f t="shared" si="455"/>
        <v/>
      </c>
      <c r="Y1412" t="str">
        <f t="shared" si="456"/>
        <v/>
      </c>
      <c r="Z1412" cm="1">
        <f t="array" ref="Z1412">LOOKUP(
    2,
    1/($A:$A=$A1412),
    $C:$C
)</f>
        <v>412.73</v>
      </c>
      <c r="AA1412" t="str">
        <f t="shared" si="457"/>
        <v/>
      </c>
      <c r="AB1412" t="str">
        <f t="shared" si="458"/>
        <v/>
      </c>
    </row>
    <row r="1413" spans="1:28" x14ac:dyDescent="0.3">
      <c r="A1413" s="2">
        <v>45891</v>
      </c>
      <c r="B1413" s="1">
        <v>0.50347222222222221</v>
      </c>
      <c r="C1413">
        <v>413.52</v>
      </c>
      <c r="D1413">
        <v>412.76</v>
      </c>
      <c r="E1413">
        <v>66200</v>
      </c>
      <c r="F1413" t="b">
        <f t="shared" si="440"/>
        <v>0</v>
      </c>
      <c r="G1413" t="str">
        <f t="shared" si="441"/>
        <v/>
      </c>
      <c r="H1413" t="str">
        <f t="shared" si="442"/>
        <v/>
      </c>
      <c r="I1413">
        <f t="shared" si="443"/>
        <v>414.09</v>
      </c>
      <c r="J1413">
        <f t="shared" si="444"/>
        <v>413.33</v>
      </c>
      <c r="K1413">
        <f t="shared" si="445"/>
        <v>1</v>
      </c>
      <c r="L1413" t="str">
        <f>IF(
    AND(
        K1413=1,
        COUNTIFS($A$2:A1413,A1413,$K$2:K1413,1)=1
    ),
    "ENTRY",
    ""
)</f>
        <v/>
      </c>
      <c r="M1413" t="str">
        <f t="shared" si="446"/>
        <v/>
      </c>
      <c r="N1413" t="str">
        <f t="shared" si="447"/>
        <v/>
      </c>
      <c r="O1413" t="str">
        <f t="shared" si="448"/>
        <v/>
      </c>
      <c r="P1413" t="str">
        <f t="shared" si="449"/>
        <v/>
      </c>
      <c r="Q1413" t="str">
        <f t="shared" si="450"/>
        <v/>
      </c>
      <c r="R1413" t="str">
        <f t="shared" si="451"/>
        <v/>
      </c>
      <c r="S1413" t="str">
        <f t="shared" si="459"/>
        <v/>
      </c>
      <c r="U1413" t="str">
        <f t="shared" si="452"/>
        <v/>
      </c>
      <c r="V1413" t="str">
        <f t="shared" si="453"/>
        <v/>
      </c>
      <c r="W1413" t="str">
        <f t="shared" si="454"/>
        <v/>
      </c>
      <c r="X1413" t="str">
        <f t="shared" si="455"/>
        <v/>
      </c>
      <c r="Y1413" t="str">
        <f t="shared" si="456"/>
        <v/>
      </c>
      <c r="Z1413" cm="1">
        <f t="array" ref="Z1413">LOOKUP(
    2,
    1/($A:$A=$A1413),
    $C:$C
)</f>
        <v>412.73</v>
      </c>
      <c r="AA1413" t="str">
        <f t="shared" si="457"/>
        <v/>
      </c>
      <c r="AB1413" t="str">
        <f t="shared" si="458"/>
        <v/>
      </c>
    </row>
    <row r="1414" spans="1:28" x14ac:dyDescent="0.3">
      <c r="A1414" s="2">
        <v>45891</v>
      </c>
      <c r="B1414" s="1">
        <v>0.50694444444444442</v>
      </c>
      <c r="C1414">
        <v>413.18</v>
      </c>
      <c r="D1414">
        <v>412.3</v>
      </c>
      <c r="E1414">
        <v>75846</v>
      </c>
      <c r="F1414" t="b">
        <f t="shared" si="440"/>
        <v>0</v>
      </c>
      <c r="G1414" t="str">
        <f t="shared" si="441"/>
        <v/>
      </c>
      <c r="H1414" t="str">
        <f t="shared" si="442"/>
        <v/>
      </c>
      <c r="I1414">
        <f t="shared" si="443"/>
        <v>414.09</v>
      </c>
      <c r="J1414">
        <f t="shared" si="444"/>
        <v>413.33</v>
      </c>
      <c r="K1414">
        <f t="shared" si="445"/>
        <v>1</v>
      </c>
      <c r="L1414" t="str">
        <f>IF(
    AND(
        K1414=1,
        COUNTIFS($A$2:A1414,A1414,$K$2:K1414,1)=1
    ),
    "ENTRY",
    ""
)</f>
        <v/>
      </c>
      <c r="M1414" t="str">
        <f t="shared" si="446"/>
        <v/>
      </c>
      <c r="N1414" t="str">
        <f t="shared" si="447"/>
        <v/>
      </c>
      <c r="O1414" t="str">
        <f t="shared" si="448"/>
        <v/>
      </c>
      <c r="P1414" t="str">
        <f t="shared" si="449"/>
        <v/>
      </c>
      <c r="Q1414" t="str">
        <f t="shared" si="450"/>
        <v/>
      </c>
      <c r="R1414" t="str">
        <f t="shared" si="451"/>
        <v/>
      </c>
      <c r="S1414" t="str">
        <f t="shared" si="459"/>
        <v/>
      </c>
      <c r="U1414" t="str">
        <f t="shared" si="452"/>
        <v/>
      </c>
      <c r="V1414" t="str">
        <f t="shared" si="453"/>
        <v/>
      </c>
      <c r="W1414" t="str">
        <f t="shared" si="454"/>
        <v/>
      </c>
      <c r="X1414" t="str">
        <f t="shared" si="455"/>
        <v/>
      </c>
      <c r="Y1414" t="str">
        <f t="shared" si="456"/>
        <v/>
      </c>
      <c r="Z1414" cm="1">
        <f t="array" ref="Z1414">LOOKUP(
    2,
    1/($A:$A=$A1414),
    $C:$C
)</f>
        <v>412.73</v>
      </c>
      <c r="AA1414" t="str">
        <f t="shared" si="457"/>
        <v/>
      </c>
      <c r="AB1414" t="str">
        <f t="shared" si="458"/>
        <v/>
      </c>
    </row>
    <row r="1415" spans="1:28" x14ac:dyDescent="0.3">
      <c r="A1415" s="2">
        <v>45891</v>
      </c>
      <c r="B1415" s="1">
        <v>0.51041666666666663</v>
      </c>
      <c r="C1415">
        <v>412.48</v>
      </c>
      <c r="D1415">
        <v>412.24</v>
      </c>
      <c r="E1415">
        <v>43024</v>
      </c>
      <c r="F1415" t="b">
        <f t="shared" si="440"/>
        <v>0</v>
      </c>
      <c r="G1415" t="str">
        <f t="shared" si="441"/>
        <v/>
      </c>
      <c r="H1415" t="str">
        <f t="shared" si="442"/>
        <v/>
      </c>
      <c r="I1415">
        <f t="shared" si="443"/>
        <v>414.09</v>
      </c>
      <c r="J1415">
        <f t="shared" si="444"/>
        <v>413.33</v>
      </c>
      <c r="K1415">
        <f t="shared" si="445"/>
        <v>1</v>
      </c>
      <c r="L1415" t="str">
        <f>IF(
    AND(
        K1415=1,
        COUNTIFS($A$2:A1415,A1415,$K$2:K1415,1)=1
    ),
    "ENTRY",
    ""
)</f>
        <v/>
      </c>
      <c r="M1415" t="str">
        <f t="shared" si="446"/>
        <v/>
      </c>
      <c r="N1415" t="str">
        <f t="shared" si="447"/>
        <v/>
      </c>
      <c r="O1415" t="str">
        <f t="shared" si="448"/>
        <v/>
      </c>
      <c r="P1415" t="str">
        <f t="shared" si="449"/>
        <v/>
      </c>
      <c r="Q1415" t="str">
        <f t="shared" si="450"/>
        <v/>
      </c>
      <c r="R1415" t="str">
        <f t="shared" si="451"/>
        <v/>
      </c>
      <c r="S1415" t="str">
        <f t="shared" si="459"/>
        <v/>
      </c>
      <c r="U1415" t="str">
        <f t="shared" si="452"/>
        <v/>
      </c>
      <c r="V1415" t="str">
        <f t="shared" si="453"/>
        <v/>
      </c>
      <c r="W1415" t="str">
        <f t="shared" si="454"/>
        <v/>
      </c>
      <c r="X1415" t="str">
        <f t="shared" si="455"/>
        <v/>
      </c>
      <c r="Y1415" t="str">
        <f t="shared" si="456"/>
        <v/>
      </c>
      <c r="Z1415" cm="1">
        <f t="array" ref="Z1415">LOOKUP(
    2,
    1/($A:$A=$A1415),
    $C:$C
)</f>
        <v>412.73</v>
      </c>
      <c r="AA1415" t="str">
        <f t="shared" si="457"/>
        <v/>
      </c>
      <c r="AB1415" t="str">
        <f t="shared" si="458"/>
        <v/>
      </c>
    </row>
    <row r="1416" spans="1:28" x14ac:dyDescent="0.3">
      <c r="A1416" s="2">
        <v>45891</v>
      </c>
      <c r="B1416" s="1">
        <v>0.51388888888888884</v>
      </c>
      <c r="C1416">
        <v>412.3</v>
      </c>
      <c r="D1416">
        <v>411.58</v>
      </c>
      <c r="E1416">
        <v>185277</v>
      </c>
      <c r="F1416" t="b">
        <f t="shared" si="440"/>
        <v>0</v>
      </c>
      <c r="G1416" t="str">
        <f t="shared" si="441"/>
        <v/>
      </c>
      <c r="H1416" t="str">
        <f t="shared" si="442"/>
        <v/>
      </c>
      <c r="I1416">
        <f t="shared" si="443"/>
        <v>414.09</v>
      </c>
      <c r="J1416">
        <f t="shared" si="444"/>
        <v>413.33</v>
      </c>
      <c r="K1416">
        <f t="shared" si="445"/>
        <v>1</v>
      </c>
      <c r="L1416" t="str">
        <f>IF(
    AND(
        K1416=1,
        COUNTIFS($A$2:A1416,A1416,$K$2:K1416,1)=1
    ),
    "ENTRY",
    ""
)</f>
        <v/>
      </c>
      <c r="M1416" t="str">
        <f t="shared" si="446"/>
        <v/>
      </c>
      <c r="N1416" t="str">
        <f t="shared" si="447"/>
        <v/>
      </c>
      <c r="O1416" t="str">
        <f t="shared" si="448"/>
        <v/>
      </c>
      <c r="P1416" t="str">
        <f t="shared" si="449"/>
        <v/>
      </c>
      <c r="Q1416" t="str">
        <f t="shared" si="450"/>
        <v/>
      </c>
      <c r="R1416" t="str">
        <f t="shared" si="451"/>
        <v/>
      </c>
      <c r="S1416" t="str">
        <f t="shared" si="459"/>
        <v/>
      </c>
      <c r="U1416" t="str">
        <f t="shared" si="452"/>
        <v/>
      </c>
      <c r="V1416" t="str">
        <f t="shared" si="453"/>
        <v/>
      </c>
      <c r="W1416" t="str">
        <f t="shared" si="454"/>
        <v/>
      </c>
      <c r="X1416" t="str">
        <f t="shared" si="455"/>
        <v/>
      </c>
      <c r="Y1416" t="str">
        <f t="shared" si="456"/>
        <v/>
      </c>
      <c r="Z1416" cm="1">
        <f t="array" ref="Z1416">LOOKUP(
    2,
    1/($A:$A=$A1416),
    $C:$C
)</f>
        <v>412.73</v>
      </c>
      <c r="AA1416" t="str">
        <f t="shared" si="457"/>
        <v/>
      </c>
      <c r="AB1416" t="str">
        <f t="shared" si="458"/>
        <v/>
      </c>
    </row>
    <row r="1417" spans="1:28" x14ac:dyDescent="0.3">
      <c r="A1417" s="2">
        <v>45891</v>
      </c>
      <c r="B1417" s="1">
        <v>0.51736111111111116</v>
      </c>
      <c r="C1417">
        <v>412.03</v>
      </c>
      <c r="D1417">
        <v>411.58</v>
      </c>
      <c r="E1417">
        <v>44989</v>
      </c>
      <c r="F1417" t="b">
        <f t="shared" si="440"/>
        <v>0</v>
      </c>
      <c r="G1417" t="str">
        <f t="shared" si="441"/>
        <v/>
      </c>
      <c r="H1417" t="str">
        <f t="shared" si="442"/>
        <v/>
      </c>
      <c r="I1417">
        <f t="shared" si="443"/>
        <v>414.09</v>
      </c>
      <c r="J1417">
        <f t="shared" si="444"/>
        <v>413.33</v>
      </c>
      <c r="K1417">
        <f t="shared" si="445"/>
        <v>1</v>
      </c>
      <c r="L1417" t="str">
        <f>IF(
    AND(
        K1417=1,
        COUNTIFS($A$2:A1417,A1417,$K$2:K1417,1)=1
    ),
    "ENTRY",
    ""
)</f>
        <v/>
      </c>
      <c r="M1417" t="str">
        <f t="shared" si="446"/>
        <v/>
      </c>
      <c r="N1417" t="str">
        <f t="shared" si="447"/>
        <v/>
      </c>
      <c r="O1417" t="str">
        <f t="shared" si="448"/>
        <v/>
      </c>
      <c r="P1417" t="str">
        <f t="shared" si="449"/>
        <v/>
      </c>
      <c r="Q1417" t="str">
        <f t="shared" si="450"/>
        <v/>
      </c>
      <c r="R1417" t="str">
        <f t="shared" si="451"/>
        <v/>
      </c>
      <c r="S1417" t="str">
        <f t="shared" si="459"/>
        <v/>
      </c>
      <c r="U1417" t="str">
        <f t="shared" si="452"/>
        <v/>
      </c>
      <c r="V1417" t="str">
        <f t="shared" si="453"/>
        <v/>
      </c>
      <c r="W1417" t="str">
        <f t="shared" si="454"/>
        <v/>
      </c>
      <c r="X1417" t="str">
        <f t="shared" si="455"/>
        <v/>
      </c>
      <c r="Y1417" t="str">
        <f t="shared" si="456"/>
        <v/>
      </c>
      <c r="Z1417" cm="1">
        <f t="array" ref="Z1417">LOOKUP(
    2,
    1/($A:$A=$A1417),
    $C:$C
)</f>
        <v>412.73</v>
      </c>
      <c r="AA1417" t="str">
        <f t="shared" si="457"/>
        <v/>
      </c>
      <c r="AB1417" t="str">
        <f t="shared" si="458"/>
        <v/>
      </c>
    </row>
    <row r="1418" spans="1:28" x14ac:dyDescent="0.3">
      <c r="A1418" s="2">
        <v>45891</v>
      </c>
      <c r="B1418" s="1">
        <v>0.52083333333333337</v>
      </c>
      <c r="C1418">
        <v>411.97</v>
      </c>
      <c r="D1418">
        <v>411.58</v>
      </c>
      <c r="E1418">
        <v>33819</v>
      </c>
      <c r="F1418" t="b">
        <f t="shared" si="440"/>
        <v>0</v>
      </c>
      <c r="G1418" t="str">
        <f t="shared" si="441"/>
        <v/>
      </c>
      <c r="H1418" t="str">
        <f t="shared" si="442"/>
        <v/>
      </c>
      <c r="I1418">
        <f t="shared" si="443"/>
        <v>414.09</v>
      </c>
      <c r="J1418">
        <f t="shared" si="444"/>
        <v>413.33</v>
      </c>
      <c r="K1418">
        <f t="shared" si="445"/>
        <v>1</v>
      </c>
      <c r="L1418" t="str">
        <f>IF(
    AND(
        K1418=1,
        COUNTIFS($A$2:A1418,A1418,$K$2:K1418,1)=1
    ),
    "ENTRY",
    ""
)</f>
        <v/>
      </c>
      <c r="M1418" t="str">
        <f t="shared" si="446"/>
        <v/>
      </c>
      <c r="N1418" t="str">
        <f t="shared" si="447"/>
        <v/>
      </c>
      <c r="O1418" t="str">
        <f t="shared" si="448"/>
        <v/>
      </c>
      <c r="P1418" t="str">
        <f t="shared" si="449"/>
        <v/>
      </c>
      <c r="Q1418" t="str">
        <f t="shared" si="450"/>
        <v/>
      </c>
      <c r="R1418" t="str">
        <f t="shared" si="451"/>
        <v/>
      </c>
      <c r="S1418" t="str">
        <f t="shared" si="459"/>
        <v/>
      </c>
      <c r="U1418" t="str">
        <f t="shared" si="452"/>
        <v/>
      </c>
      <c r="V1418" t="str">
        <f t="shared" si="453"/>
        <v/>
      </c>
      <c r="W1418" t="str">
        <f t="shared" si="454"/>
        <v/>
      </c>
      <c r="X1418" t="str">
        <f t="shared" si="455"/>
        <v/>
      </c>
      <c r="Y1418" t="str">
        <f t="shared" si="456"/>
        <v/>
      </c>
      <c r="Z1418" cm="1">
        <f t="array" ref="Z1418">LOOKUP(
    2,
    1/($A:$A=$A1418),
    $C:$C
)</f>
        <v>412.73</v>
      </c>
      <c r="AA1418" t="str">
        <f t="shared" si="457"/>
        <v/>
      </c>
      <c r="AB1418" t="str">
        <f t="shared" si="458"/>
        <v/>
      </c>
    </row>
    <row r="1419" spans="1:28" x14ac:dyDescent="0.3">
      <c r="A1419" s="2">
        <v>45891</v>
      </c>
      <c r="B1419" s="1">
        <v>0.52430555555555558</v>
      </c>
      <c r="C1419">
        <v>411.82</v>
      </c>
      <c r="D1419">
        <v>411.36</v>
      </c>
      <c r="E1419">
        <v>62049</v>
      </c>
      <c r="F1419" t="b">
        <f t="shared" si="440"/>
        <v>0</v>
      </c>
      <c r="G1419" t="str">
        <f t="shared" si="441"/>
        <v/>
      </c>
      <c r="H1419" t="str">
        <f t="shared" si="442"/>
        <v/>
      </c>
      <c r="I1419">
        <f t="shared" si="443"/>
        <v>414.09</v>
      </c>
      <c r="J1419">
        <f t="shared" si="444"/>
        <v>413.33</v>
      </c>
      <c r="K1419">
        <f t="shared" si="445"/>
        <v>1</v>
      </c>
      <c r="L1419" t="str">
        <f>IF(
    AND(
        K1419=1,
        COUNTIFS($A$2:A1419,A1419,$K$2:K1419,1)=1
    ),
    "ENTRY",
    ""
)</f>
        <v/>
      </c>
      <c r="M1419" t="str">
        <f t="shared" si="446"/>
        <v/>
      </c>
      <c r="N1419" t="str">
        <f t="shared" si="447"/>
        <v/>
      </c>
      <c r="O1419" t="str">
        <f t="shared" si="448"/>
        <v/>
      </c>
      <c r="P1419" t="str">
        <f t="shared" si="449"/>
        <v/>
      </c>
      <c r="Q1419" t="str">
        <f t="shared" si="450"/>
        <v/>
      </c>
      <c r="R1419" t="str">
        <f t="shared" si="451"/>
        <v/>
      </c>
      <c r="S1419" t="str">
        <f t="shared" si="459"/>
        <v/>
      </c>
      <c r="U1419" t="str">
        <f t="shared" si="452"/>
        <v/>
      </c>
      <c r="V1419" t="str">
        <f t="shared" si="453"/>
        <v/>
      </c>
      <c r="W1419" t="str">
        <f t="shared" si="454"/>
        <v/>
      </c>
      <c r="X1419" t="str">
        <f t="shared" si="455"/>
        <v/>
      </c>
      <c r="Y1419" t="str">
        <f t="shared" si="456"/>
        <v/>
      </c>
      <c r="Z1419" cm="1">
        <f t="array" ref="Z1419">LOOKUP(
    2,
    1/($A:$A=$A1419),
    $C:$C
)</f>
        <v>412.73</v>
      </c>
      <c r="AA1419" t="str">
        <f t="shared" si="457"/>
        <v/>
      </c>
      <c r="AB1419" t="str">
        <f t="shared" si="458"/>
        <v/>
      </c>
    </row>
    <row r="1420" spans="1:28" x14ac:dyDescent="0.3">
      <c r="A1420" s="2">
        <v>45891</v>
      </c>
      <c r="B1420" s="1">
        <v>0.52777777777777779</v>
      </c>
      <c r="C1420">
        <v>412.27</v>
      </c>
      <c r="D1420">
        <v>411.27</v>
      </c>
      <c r="E1420">
        <v>111216</v>
      </c>
      <c r="F1420" t="b">
        <f t="shared" si="440"/>
        <v>0</v>
      </c>
      <c r="G1420" t="str">
        <f t="shared" si="441"/>
        <v/>
      </c>
      <c r="H1420" t="str">
        <f t="shared" si="442"/>
        <v/>
      </c>
      <c r="I1420">
        <f t="shared" si="443"/>
        <v>414.09</v>
      </c>
      <c r="J1420">
        <f t="shared" si="444"/>
        <v>413.33</v>
      </c>
      <c r="K1420">
        <f t="shared" si="445"/>
        <v>1</v>
      </c>
      <c r="L1420" t="str">
        <f>IF(
    AND(
        K1420=1,
        COUNTIFS($A$2:A1420,A1420,$K$2:K1420,1)=1
    ),
    "ENTRY",
    ""
)</f>
        <v/>
      </c>
      <c r="M1420" t="str">
        <f t="shared" si="446"/>
        <v/>
      </c>
      <c r="N1420" t="str">
        <f t="shared" si="447"/>
        <v/>
      </c>
      <c r="O1420" t="str">
        <f t="shared" si="448"/>
        <v/>
      </c>
      <c r="P1420" t="str">
        <f t="shared" si="449"/>
        <v/>
      </c>
      <c r="Q1420" t="str">
        <f t="shared" si="450"/>
        <v/>
      </c>
      <c r="R1420" t="str">
        <f t="shared" si="451"/>
        <v/>
      </c>
      <c r="S1420" t="str">
        <f t="shared" si="459"/>
        <v/>
      </c>
      <c r="U1420" t="str">
        <f t="shared" si="452"/>
        <v/>
      </c>
      <c r="V1420" t="str">
        <f t="shared" si="453"/>
        <v/>
      </c>
      <c r="W1420" t="str">
        <f t="shared" si="454"/>
        <v/>
      </c>
      <c r="X1420" t="str">
        <f t="shared" si="455"/>
        <v/>
      </c>
      <c r="Y1420" t="str">
        <f t="shared" si="456"/>
        <v/>
      </c>
      <c r="Z1420" cm="1">
        <f t="array" ref="Z1420">LOOKUP(
    2,
    1/($A:$A=$A1420),
    $C:$C
)</f>
        <v>412.73</v>
      </c>
      <c r="AA1420" t="str">
        <f t="shared" si="457"/>
        <v/>
      </c>
      <c r="AB1420" t="str">
        <f t="shared" si="458"/>
        <v/>
      </c>
    </row>
    <row r="1421" spans="1:28" x14ac:dyDescent="0.3">
      <c r="A1421" s="2">
        <v>45891</v>
      </c>
      <c r="B1421" s="1">
        <v>0.53125</v>
      </c>
      <c r="C1421">
        <v>412.24</v>
      </c>
      <c r="D1421">
        <v>412</v>
      </c>
      <c r="E1421">
        <v>60990</v>
      </c>
      <c r="F1421" t="b">
        <f t="shared" si="440"/>
        <v>0</v>
      </c>
      <c r="G1421" t="str">
        <f t="shared" si="441"/>
        <v/>
      </c>
      <c r="H1421" t="str">
        <f t="shared" si="442"/>
        <v/>
      </c>
      <c r="I1421">
        <f t="shared" si="443"/>
        <v>414.09</v>
      </c>
      <c r="J1421">
        <f t="shared" si="444"/>
        <v>413.33</v>
      </c>
      <c r="K1421">
        <f t="shared" si="445"/>
        <v>1</v>
      </c>
      <c r="L1421" t="str">
        <f>IF(
    AND(
        K1421=1,
        COUNTIFS($A$2:A1421,A1421,$K$2:K1421,1)=1
    ),
    "ENTRY",
    ""
)</f>
        <v/>
      </c>
      <c r="M1421" t="str">
        <f t="shared" si="446"/>
        <v/>
      </c>
      <c r="N1421" t="str">
        <f t="shared" si="447"/>
        <v/>
      </c>
      <c r="O1421" t="str">
        <f t="shared" si="448"/>
        <v/>
      </c>
      <c r="P1421" t="str">
        <f t="shared" si="449"/>
        <v/>
      </c>
      <c r="Q1421" t="str">
        <f t="shared" si="450"/>
        <v/>
      </c>
      <c r="R1421" t="str">
        <f t="shared" si="451"/>
        <v/>
      </c>
      <c r="S1421" t="str">
        <f t="shared" si="459"/>
        <v/>
      </c>
      <c r="U1421" t="str">
        <f t="shared" si="452"/>
        <v/>
      </c>
      <c r="V1421" t="str">
        <f t="shared" si="453"/>
        <v/>
      </c>
      <c r="W1421" t="str">
        <f t="shared" si="454"/>
        <v/>
      </c>
      <c r="X1421" t="str">
        <f t="shared" si="455"/>
        <v/>
      </c>
      <c r="Y1421" t="str">
        <f t="shared" si="456"/>
        <v/>
      </c>
      <c r="Z1421" cm="1">
        <f t="array" ref="Z1421">LOOKUP(
    2,
    1/($A:$A=$A1421),
    $C:$C
)</f>
        <v>412.73</v>
      </c>
      <c r="AA1421" t="str">
        <f t="shared" si="457"/>
        <v/>
      </c>
      <c r="AB1421" t="str">
        <f t="shared" si="458"/>
        <v/>
      </c>
    </row>
    <row r="1422" spans="1:28" x14ac:dyDescent="0.3">
      <c r="A1422" s="2">
        <v>45891</v>
      </c>
      <c r="B1422" s="1">
        <v>0.53472222222222221</v>
      </c>
      <c r="C1422">
        <v>412.42</v>
      </c>
      <c r="D1422">
        <v>412</v>
      </c>
      <c r="E1422">
        <v>48482</v>
      </c>
      <c r="F1422" t="b">
        <f t="shared" si="440"/>
        <v>0</v>
      </c>
      <c r="G1422" t="str">
        <f t="shared" si="441"/>
        <v/>
      </c>
      <c r="H1422" t="str">
        <f t="shared" si="442"/>
        <v/>
      </c>
      <c r="I1422">
        <f t="shared" si="443"/>
        <v>414.09</v>
      </c>
      <c r="J1422">
        <f t="shared" si="444"/>
        <v>413.33</v>
      </c>
      <c r="K1422">
        <f t="shared" si="445"/>
        <v>1</v>
      </c>
      <c r="L1422" t="str">
        <f>IF(
    AND(
        K1422=1,
        COUNTIFS($A$2:A1422,A1422,$K$2:K1422,1)=1
    ),
    "ENTRY",
    ""
)</f>
        <v/>
      </c>
      <c r="M1422" t="str">
        <f t="shared" si="446"/>
        <v/>
      </c>
      <c r="N1422" t="str">
        <f t="shared" si="447"/>
        <v/>
      </c>
      <c r="O1422" t="str">
        <f t="shared" si="448"/>
        <v/>
      </c>
      <c r="P1422" t="str">
        <f t="shared" si="449"/>
        <v/>
      </c>
      <c r="Q1422" t="str">
        <f t="shared" si="450"/>
        <v/>
      </c>
      <c r="R1422" t="str">
        <f t="shared" si="451"/>
        <v/>
      </c>
      <c r="S1422" t="str">
        <f t="shared" si="459"/>
        <v/>
      </c>
      <c r="U1422" t="str">
        <f t="shared" si="452"/>
        <v/>
      </c>
      <c r="V1422" t="str">
        <f t="shared" si="453"/>
        <v/>
      </c>
      <c r="W1422" t="str">
        <f t="shared" si="454"/>
        <v/>
      </c>
      <c r="X1422" t="str">
        <f t="shared" si="455"/>
        <v/>
      </c>
      <c r="Y1422" t="str">
        <f t="shared" si="456"/>
        <v/>
      </c>
      <c r="Z1422" cm="1">
        <f t="array" ref="Z1422">LOOKUP(
    2,
    1/($A:$A=$A1422),
    $C:$C
)</f>
        <v>412.73</v>
      </c>
      <c r="AA1422" t="str">
        <f t="shared" si="457"/>
        <v/>
      </c>
      <c r="AB1422" t="str">
        <f t="shared" si="458"/>
        <v/>
      </c>
    </row>
    <row r="1423" spans="1:28" x14ac:dyDescent="0.3">
      <c r="A1423" s="2">
        <v>45891</v>
      </c>
      <c r="B1423" s="1">
        <v>0.53819444444444442</v>
      </c>
      <c r="C1423">
        <v>412.36</v>
      </c>
      <c r="D1423">
        <v>412.12</v>
      </c>
      <c r="E1423">
        <v>25205</v>
      </c>
      <c r="F1423" t="b">
        <f t="shared" si="440"/>
        <v>0</v>
      </c>
      <c r="G1423" t="str">
        <f t="shared" si="441"/>
        <v/>
      </c>
      <c r="H1423" t="str">
        <f t="shared" si="442"/>
        <v/>
      </c>
      <c r="I1423">
        <f t="shared" si="443"/>
        <v>414.09</v>
      </c>
      <c r="J1423">
        <f t="shared" si="444"/>
        <v>413.33</v>
      </c>
      <c r="K1423">
        <f t="shared" si="445"/>
        <v>1</v>
      </c>
      <c r="L1423" t="str">
        <f>IF(
    AND(
        K1423=1,
        COUNTIFS($A$2:A1423,A1423,$K$2:K1423,1)=1
    ),
    "ENTRY",
    ""
)</f>
        <v/>
      </c>
      <c r="M1423" t="str">
        <f t="shared" si="446"/>
        <v/>
      </c>
      <c r="N1423" t="str">
        <f t="shared" si="447"/>
        <v/>
      </c>
      <c r="O1423" t="str">
        <f t="shared" si="448"/>
        <v/>
      </c>
      <c r="P1423" t="str">
        <f t="shared" si="449"/>
        <v/>
      </c>
      <c r="Q1423" t="str">
        <f t="shared" si="450"/>
        <v/>
      </c>
      <c r="R1423" t="str">
        <f t="shared" si="451"/>
        <v/>
      </c>
      <c r="S1423" t="str">
        <f t="shared" si="459"/>
        <v/>
      </c>
      <c r="U1423" t="str">
        <f t="shared" si="452"/>
        <v/>
      </c>
      <c r="V1423" t="str">
        <f t="shared" si="453"/>
        <v/>
      </c>
      <c r="W1423" t="str">
        <f t="shared" si="454"/>
        <v/>
      </c>
      <c r="X1423" t="str">
        <f t="shared" si="455"/>
        <v/>
      </c>
      <c r="Y1423" t="str">
        <f t="shared" si="456"/>
        <v/>
      </c>
      <c r="Z1423" cm="1">
        <f t="array" ref="Z1423">LOOKUP(
    2,
    1/($A:$A=$A1423),
    $C:$C
)</f>
        <v>412.73</v>
      </c>
      <c r="AA1423" t="str">
        <f t="shared" si="457"/>
        <v/>
      </c>
      <c r="AB1423" t="str">
        <f t="shared" si="458"/>
        <v/>
      </c>
    </row>
    <row r="1424" spans="1:28" x14ac:dyDescent="0.3">
      <c r="A1424" s="2">
        <v>45891</v>
      </c>
      <c r="B1424" s="1">
        <v>0.54166666666666663</v>
      </c>
      <c r="C1424">
        <v>412.24</v>
      </c>
      <c r="D1424">
        <v>412.12</v>
      </c>
      <c r="E1424">
        <v>41147</v>
      </c>
      <c r="F1424" t="b">
        <f t="shared" si="440"/>
        <v>0</v>
      </c>
      <c r="G1424" t="str">
        <f t="shared" si="441"/>
        <v/>
      </c>
      <c r="H1424" t="str">
        <f t="shared" si="442"/>
        <v/>
      </c>
      <c r="I1424">
        <f t="shared" si="443"/>
        <v>414.09</v>
      </c>
      <c r="J1424">
        <f t="shared" si="444"/>
        <v>413.33</v>
      </c>
      <c r="K1424">
        <f t="shared" si="445"/>
        <v>1</v>
      </c>
      <c r="L1424" t="str">
        <f>IF(
    AND(
        K1424=1,
        COUNTIFS($A$2:A1424,A1424,$K$2:K1424,1)=1
    ),
    "ENTRY",
    ""
)</f>
        <v/>
      </c>
      <c r="M1424" t="str">
        <f t="shared" si="446"/>
        <v/>
      </c>
      <c r="N1424" t="str">
        <f t="shared" si="447"/>
        <v/>
      </c>
      <c r="O1424" t="str">
        <f t="shared" si="448"/>
        <v/>
      </c>
      <c r="P1424" t="str">
        <f t="shared" si="449"/>
        <v/>
      </c>
      <c r="Q1424" t="str">
        <f t="shared" si="450"/>
        <v/>
      </c>
      <c r="R1424" t="str">
        <f t="shared" si="451"/>
        <v/>
      </c>
      <c r="S1424" t="str">
        <f t="shared" si="459"/>
        <v/>
      </c>
      <c r="U1424" t="str">
        <f t="shared" si="452"/>
        <v/>
      </c>
      <c r="V1424" t="str">
        <f t="shared" si="453"/>
        <v/>
      </c>
      <c r="W1424" t="str">
        <f t="shared" si="454"/>
        <v/>
      </c>
      <c r="X1424" t="str">
        <f t="shared" si="455"/>
        <v/>
      </c>
      <c r="Y1424" t="str">
        <f t="shared" si="456"/>
        <v/>
      </c>
      <c r="Z1424" cm="1">
        <f t="array" ref="Z1424">LOOKUP(
    2,
    1/($A:$A=$A1424),
    $C:$C
)</f>
        <v>412.73</v>
      </c>
      <c r="AA1424" t="str">
        <f t="shared" si="457"/>
        <v/>
      </c>
      <c r="AB1424" t="str">
        <f t="shared" si="458"/>
        <v/>
      </c>
    </row>
    <row r="1425" spans="1:28" x14ac:dyDescent="0.3">
      <c r="A1425" s="2">
        <v>45891</v>
      </c>
      <c r="B1425" s="1">
        <v>0.54513888888888884</v>
      </c>
      <c r="C1425">
        <v>412.21</v>
      </c>
      <c r="D1425">
        <v>412.12</v>
      </c>
      <c r="E1425">
        <v>34478</v>
      </c>
      <c r="F1425" t="b">
        <f t="shared" si="440"/>
        <v>0</v>
      </c>
      <c r="G1425" t="str">
        <f t="shared" si="441"/>
        <v/>
      </c>
      <c r="H1425" t="str">
        <f t="shared" si="442"/>
        <v/>
      </c>
      <c r="I1425">
        <f t="shared" si="443"/>
        <v>414.09</v>
      </c>
      <c r="J1425">
        <f t="shared" si="444"/>
        <v>413.33</v>
      </c>
      <c r="K1425">
        <f t="shared" si="445"/>
        <v>1</v>
      </c>
      <c r="L1425" t="str">
        <f>IF(
    AND(
        K1425=1,
        COUNTIFS($A$2:A1425,A1425,$K$2:K1425,1)=1
    ),
    "ENTRY",
    ""
)</f>
        <v/>
      </c>
      <c r="M1425" t="str">
        <f t="shared" si="446"/>
        <v/>
      </c>
      <c r="N1425" t="str">
        <f t="shared" si="447"/>
        <v/>
      </c>
      <c r="O1425" t="str">
        <f t="shared" si="448"/>
        <v/>
      </c>
      <c r="P1425" t="str">
        <f t="shared" si="449"/>
        <v/>
      </c>
      <c r="Q1425" t="str">
        <f t="shared" si="450"/>
        <v/>
      </c>
      <c r="R1425" t="str">
        <f t="shared" si="451"/>
        <v/>
      </c>
      <c r="S1425" t="str">
        <f t="shared" si="459"/>
        <v/>
      </c>
      <c r="U1425" t="str">
        <f t="shared" si="452"/>
        <v/>
      </c>
      <c r="V1425" t="str">
        <f t="shared" si="453"/>
        <v/>
      </c>
      <c r="W1425" t="str">
        <f t="shared" si="454"/>
        <v/>
      </c>
      <c r="X1425" t="str">
        <f t="shared" si="455"/>
        <v/>
      </c>
      <c r="Y1425" t="str">
        <f t="shared" si="456"/>
        <v/>
      </c>
      <c r="Z1425" cm="1">
        <f t="array" ref="Z1425">LOOKUP(
    2,
    1/($A:$A=$A1425),
    $C:$C
)</f>
        <v>412.73</v>
      </c>
      <c r="AA1425" t="str">
        <f t="shared" si="457"/>
        <v/>
      </c>
      <c r="AB1425" t="str">
        <f t="shared" si="458"/>
        <v/>
      </c>
    </row>
    <row r="1426" spans="1:28" x14ac:dyDescent="0.3">
      <c r="A1426" s="2">
        <v>45891</v>
      </c>
      <c r="B1426" s="1">
        <v>0.54861111111111116</v>
      </c>
      <c r="C1426">
        <v>412.27</v>
      </c>
      <c r="D1426">
        <v>412.12</v>
      </c>
      <c r="E1426">
        <v>38728</v>
      </c>
      <c r="F1426" t="b">
        <f t="shared" si="440"/>
        <v>0</v>
      </c>
      <c r="G1426" t="str">
        <f t="shared" si="441"/>
        <v/>
      </c>
      <c r="H1426" t="str">
        <f t="shared" si="442"/>
        <v/>
      </c>
      <c r="I1426">
        <f t="shared" si="443"/>
        <v>414.09</v>
      </c>
      <c r="J1426">
        <f t="shared" si="444"/>
        <v>413.33</v>
      </c>
      <c r="K1426">
        <f t="shared" si="445"/>
        <v>1</v>
      </c>
      <c r="L1426" t="str">
        <f>IF(
    AND(
        K1426=1,
        COUNTIFS($A$2:A1426,A1426,$K$2:K1426,1)=1
    ),
    "ENTRY",
    ""
)</f>
        <v/>
      </c>
      <c r="M1426" t="str">
        <f t="shared" si="446"/>
        <v/>
      </c>
      <c r="N1426" t="str">
        <f t="shared" si="447"/>
        <v/>
      </c>
      <c r="O1426" t="str">
        <f t="shared" si="448"/>
        <v/>
      </c>
      <c r="P1426" t="str">
        <f t="shared" si="449"/>
        <v/>
      </c>
      <c r="Q1426" t="str">
        <f t="shared" si="450"/>
        <v/>
      </c>
      <c r="R1426" t="str">
        <f t="shared" si="451"/>
        <v/>
      </c>
      <c r="S1426" t="str">
        <f t="shared" si="459"/>
        <v/>
      </c>
      <c r="U1426" t="str">
        <f t="shared" si="452"/>
        <v/>
      </c>
      <c r="V1426" t="str">
        <f t="shared" si="453"/>
        <v/>
      </c>
      <c r="W1426" t="str">
        <f t="shared" si="454"/>
        <v/>
      </c>
      <c r="X1426" t="str">
        <f t="shared" si="455"/>
        <v/>
      </c>
      <c r="Y1426" t="str">
        <f t="shared" si="456"/>
        <v/>
      </c>
      <c r="Z1426" cm="1">
        <f t="array" ref="Z1426">LOOKUP(
    2,
    1/($A:$A=$A1426),
    $C:$C
)</f>
        <v>412.73</v>
      </c>
      <c r="AA1426" t="str">
        <f t="shared" si="457"/>
        <v/>
      </c>
      <c r="AB1426" t="str">
        <f t="shared" si="458"/>
        <v/>
      </c>
    </row>
    <row r="1427" spans="1:28" x14ac:dyDescent="0.3">
      <c r="A1427" s="2">
        <v>45891</v>
      </c>
      <c r="B1427" s="1">
        <v>0.55208333333333337</v>
      </c>
      <c r="C1427">
        <v>412.48</v>
      </c>
      <c r="D1427">
        <v>412.15</v>
      </c>
      <c r="E1427">
        <v>43229</v>
      </c>
      <c r="F1427" t="b">
        <f t="shared" si="440"/>
        <v>0</v>
      </c>
      <c r="G1427" t="str">
        <f t="shared" si="441"/>
        <v/>
      </c>
      <c r="H1427" t="str">
        <f t="shared" si="442"/>
        <v/>
      </c>
      <c r="I1427">
        <f t="shared" si="443"/>
        <v>414.09</v>
      </c>
      <c r="J1427">
        <f t="shared" si="444"/>
        <v>413.33</v>
      </c>
      <c r="K1427">
        <f t="shared" si="445"/>
        <v>1</v>
      </c>
      <c r="L1427" t="str">
        <f>IF(
    AND(
        K1427=1,
        COUNTIFS($A$2:A1427,A1427,$K$2:K1427,1)=1
    ),
    "ENTRY",
    ""
)</f>
        <v/>
      </c>
      <c r="M1427" t="str">
        <f t="shared" si="446"/>
        <v/>
      </c>
      <c r="N1427" t="str">
        <f t="shared" si="447"/>
        <v/>
      </c>
      <c r="O1427" t="str">
        <f t="shared" si="448"/>
        <v/>
      </c>
      <c r="P1427" t="str">
        <f t="shared" si="449"/>
        <v/>
      </c>
      <c r="Q1427" t="str">
        <f t="shared" si="450"/>
        <v/>
      </c>
      <c r="R1427" t="str">
        <f t="shared" si="451"/>
        <v/>
      </c>
      <c r="S1427" t="str">
        <f t="shared" si="459"/>
        <v/>
      </c>
      <c r="U1427" t="str">
        <f t="shared" si="452"/>
        <v/>
      </c>
      <c r="V1427" t="str">
        <f t="shared" si="453"/>
        <v/>
      </c>
      <c r="W1427" t="str">
        <f t="shared" si="454"/>
        <v/>
      </c>
      <c r="X1427" t="str">
        <f t="shared" si="455"/>
        <v/>
      </c>
      <c r="Y1427" t="str">
        <f t="shared" si="456"/>
        <v/>
      </c>
      <c r="Z1427" cm="1">
        <f t="array" ref="Z1427">LOOKUP(
    2,
    1/($A:$A=$A1427),
    $C:$C
)</f>
        <v>412.73</v>
      </c>
      <c r="AA1427" t="str">
        <f t="shared" si="457"/>
        <v/>
      </c>
      <c r="AB1427" t="str">
        <f t="shared" si="458"/>
        <v/>
      </c>
    </row>
    <row r="1428" spans="1:28" x14ac:dyDescent="0.3">
      <c r="A1428" s="2">
        <v>45891</v>
      </c>
      <c r="B1428" s="1">
        <v>0.55555555555555558</v>
      </c>
      <c r="C1428">
        <v>412.58</v>
      </c>
      <c r="D1428">
        <v>412.15</v>
      </c>
      <c r="E1428">
        <v>30734</v>
      </c>
      <c r="F1428" t="b">
        <f t="shared" si="440"/>
        <v>0</v>
      </c>
      <c r="G1428" t="str">
        <f t="shared" si="441"/>
        <v/>
      </c>
      <c r="H1428" t="str">
        <f t="shared" si="442"/>
        <v/>
      </c>
      <c r="I1428">
        <f t="shared" si="443"/>
        <v>414.09</v>
      </c>
      <c r="J1428">
        <f t="shared" si="444"/>
        <v>413.33</v>
      </c>
      <c r="K1428">
        <f t="shared" si="445"/>
        <v>1</v>
      </c>
      <c r="L1428" t="str">
        <f>IF(
    AND(
        K1428=1,
        COUNTIFS($A$2:A1428,A1428,$K$2:K1428,1)=1
    ),
    "ENTRY",
    ""
)</f>
        <v/>
      </c>
      <c r="M1428" t="str">
        <f t="shared" si="446"/>
        <v/>
      </c>
      <c r="N1428" t="str">
        <f t="shared" si="447"/>
        <v/>
      </c>
      <c r="O1428" t="str">
        <f t="shared" si="448"/>
        <v/>
      </c>
      <c r="P1428" t="str">
        <f t="shared" si="449"/>
        <v/>
      </c>
      <c r="Q1428" t="str">
        <f t="shared" si="450"/>
        <v/>
      </c>
      <c r="R1428" t="str">
        <f t="shared" si="451"/>
        <v/>
      </c>
      <c r="S1428" t="str">
        <f t="shared" si="459"/>
        <v/>
      </c>
      <c r="U1428" t="str">
        <f t="shared" si="452"/>
        <v/>
      </c>
      <c r="V1428" t="str">
        <f t="shared" si="453"/>
        <v/>
      </c>
      <c r="W1428" t="str">
        <f t="shared" si="454"/>
        <v/>
      </c>
      <c r="X1428" t="str">
        <f t="shared" si="455"/>
        <v/>
      </c>
      <c r="Y1428" t="str">
        <f t="shared" si="456"/>
        <v/>
      </c>
      <c r="Z1428" cm="1">
        <f t="array" ref="Z1428">LOOKUP(
    2,
    1/($A:$A=$A1428),
    $C:$C
)</f>
        <v>412.73</v>
      </c>
      <c r="AA1428" t="str">
        <f t="shared" si="457"/>
        <v/>
      </c>
      <c r="AB1428" t="str">
        <f t="shared" si="458"/>
        <v/>
      </c>
    </row>
    <row r="1429" spans="1:28" x14ac:dyDescent="0.3">
      <c r="A1429" s="2">
        <v>45891</v>
      </c>
      <c r="B1429" s="1">
        <v>0.55902777777777779</v>
      </c>
      <c r="C1429">
        <v>412.48</v>
      </c>
      <c r="D1429">
        <v>412.15</v>
      </c>
      <c r="E1429">
        <v>40451</v>
      </c>
      <c r="F1429" t="b">
        <f t="shared" si="440"/>
        <v>0</v>
      </c>
      <c r="G1429" t="str">
        <f t="shared" si="441"/>
        <v/>
      </c>
      <c r="H1429" t="str">
        <f t="shared" si="442"/>
        <v/>
      </c>
      <c r="I1429">
        <f t="shared" si="443"/>
        <v>414.09</v>
      </c>
      <c r="J1429">
        <f t="shared" si="444"/>
        <v>413.33</v>
      </c>
      <c r="K1429">
        <f t="shared" si="445"/>
        <v>1</v>
      </c>
      <c r="L1429" t="str">
        <f>IF(
    AND(
        K1429=1,
        COUNTIFS($A$2:A1429,A1429,$K$2:K1429,1)=1
    ),
    "ENTRY",
    ""
)</f>
        <v/>
      </c>
      <c r="M1429" t="str">
        <f t="shared" si="446"/>
        <v/>
      </c>
      <c r="N1429" t="str">
        <f t="shared" si="447"/>
        <v/>
      </c>
      <c r="O1429" t="str">
        <f t="shared" si="448"/>
        <v/>
      </c>
      <c r="P1429" t="str">
        <f t="shared" si="449"/>
        <v/>
      </c>
      <c r="Q1429" t="str">
        <f t="shared" si="450"/>
        <v/>
      </c>
      <c r="R1429" t="str">
        <f t="shared" si="451"/>
        <v/>
      </c>
      <c r="S1429" t="str">
        <f t="shared" si="459"/>
        <v/>
      </c>
      <c r="U1429" t="str">
        <f t="shared" si="452"/>
        <v/>
      </c>
      <c r="V1429" t="str">
        <f t="shared" si="453"/>
        <v/>
      </c>
      <c r="W1429" t="str">
        <f t="shared" si="454"/>
        <v/>
      </c>
      <c r="X1429" t="str">
        <f t="shared" si="455"/>
        <v/>
      </c>
      <c r="Y1429" t="str">
        <f t="shared" si="456"/>
        <v/>
      </c>
      <c r="Z1429" cm="1">
        <f t="array" ref="Z1429">LOOKUP(
    2,
    1/($A:$A=$A1429),
    $C:$C
)</f>
        <v>412.73</v>
      </c>
      <c r="AA1429" t="str">
        <f t="shared" si="457"/>
        <v/>
      </c>
      <c r="AB1429" t="str">
        <f t="shared" si="458"/>
        <v/>
      </c>
    </row>
    <row r="1430" spans="1:28" x14ac:dyDescent="0.3">
      <c r="A1430" s="2">
        <v>45891</v>
      </c>
      <c r="B1430" s="1">
        <v>0.5625</v>
      </c>
      <c r="C1430">
        <v>412.24</v>
      </c>
      <c r="D1430">
        <v>412.12</v>
      </c>
      <c r="E1430">
        <v>36635</v>
      </c>
      <c r="F1430" t="b">
        <f t="shared" si="440"/>
        <v>0</v>
      </c>
      <c r="G1430" t="str">
        <f t="shared" si="441"/>
        <v/>
      </c>
      <c r="H1430" t="str">
        <f t="shared" si="442"/>
        <v/>
      </c>
      <c r="I1430">
        <f t="shared" si="443"/>
        <v>414.09</v>
      </c>
      <c r="J1430">
        <f t="shared" si="444"/>
        <v>413.33</v>
      </c>
      <c r="K1430">
        <f t="shared" si="445"/>
        <v>1</v>
      </c>
      <c r="L1430" t="str">
        <f>IF(
    AND(
        K1430=1,
        COUNTIFS($A$2:A1430,A1430,$K$2:K1430,1)=1
    ),
    "ENTRY",
    ""
)</f>
        <v/>
      </c>
      <c r="M1430" t="str">
        <f t="shared" si="446"/>
        <v/>
      </c>
      <c r="N1430" t="str">
        <f t="shared" si="447"/>
        <v/>
      </c>
      <c r="O1430" t="str">
        <f t="shared" si="448"/>
        <v/>
      </c>
      <c r="P1430" t="str">
        <f t="shared" si="449"/>
        <v/>
      </c>
      <c r="Q1430" t="str">
        <f t="shared" si="450"/>
        <v/>
      </c>
      <c r="R1430" t="str">
        <f t="shared" si="451"/>
        <v/>
      </c>
      <c r="S1430" t="str">
        <f t="shared" si="459"/>
        <v/>
      </c>
      <c r="U1430" t="str">
        <f t="shared" si="452"/>
        <v/>
      </c>
      <c r="V1430" t="str">
        <f t="shared" si="453"/>
        <v/>
      </c>
      <c r="W1430" t="str">
        <f t="shared" si="454"/>
        <v/>
      </c>
      <c r="X1430" t="str">
        <f t="shared" si="455"/>
        <v/>
      </c>
      <c r="Y1430" t="str">
        <f t="shared" si="456"/>
        <v/>
      </c>
      <c r="Z1430" cm="1">
        <f t="array" ref="Z1430">LOOKUP(
    2,
    1/($A:$A=$A1430),
    $C:$C
)</f>
        <v>412.73</v>
      </c>
      <c r="AA1430" t="str">
        <f t="shared" si="457"/>
        <v/>
      </c>
      <c r="AB1430" t="str">
        <f t="shared" si="458"/>
        <v/>
      </c>
    </row>
    <row r="1431" spans="1:28" x14ac:dyDescent="0.3">
      <c r="A1431" s="2">
        <v>45891</v>
      </c>
      <c r="B1431" s="1">
        <v>0.56597222222222221</v>
      </c>
      <c r="C1431">
        <v>412.48</v>
      </c>
      <c r="D1431">
        <v>412.12</v>
      </c>
      <c r="E1431">
        <v>27700</v>
      </c>
      <c r="F1431" t="b">
        <f t="shared" si="440"/>
        <v>0</v>
      </c>
      <c r="G1431" t="str">
        <f t="shared" si="441"/>
        <v/>
      </c>
      <c r="H1431" t="str">
        <f t="shared" si="442"/>
        <v/>
      </c>
      <c r="I1431">
        <f t="shared" si="443"/>
        <v>414.09</v>
      </c>
      <c r="J1431">
        <f t="shared" si="444"/>
        <v>413.33</v>
      </c>
      <c r="K1431">
        <f t="shared" si="445"/>
        <v>1</v>
      </c>
      <c r="L1431" t="str">
        <f>IF(
    AND(
        K1431=1,
        COUNTIFS($A$2:A1431,A1431,$K$2:K1431,1)=1
    ),
    "ENTRY",
    ""
)</f>
        <v/>
      </c>
      <c r="M1431" t="str">
        <f t="shared" si="446"/>
        <v/>
      </c>
      <c r="N1431" t="str">
        <f t="shared" si="447"/>
        <v/>
      </c>
      <c r="O1431" t="str">
        <f t="shared" si="448"/>
        <v/>
      </c>
      <c r="P1431" t="str">
        <f t="shared" si="449"/>
        <v/>
      </c>
      <c r="Q1431" t="str">
        <f t="shared" si="450"/>
        <v/>
      </c>
      <c r="R1431" t="str">
        <f t="shared" si="451"/>
        <v/>
      </c>
      <c r="S1431" t="str">
        <f t="shared" si="459"/>
        <v/>
      </c>
      <c r="U1431" t="str">
        <f t="shared" si="452"/>
        <v/>
      </c>
      <c r="V1431" t="str">
        <f t="shared" si="453"/>
        <v/>
      </c>
      <c r="W1431" t="str">
        <f t="shared" si="454"/>
        <v/>
      </c>
      <c r="X1431" t="str">
        <f t="shared" si="455"/>
        <v/>
      </c>
      <c r="Y1431" t="str">
        <f t="shared" si="456"/>
        <v/>
      </c>
      <c r="Z1431" cm="1">
        <f t="array" ref="Z1431">LOOKUP(
    2,
    1/($A:$A=$A1431),
    $C:$C
)</f>
        <v>412.73</v>
      </c>
      <c r="AA1431" t="str">
        <f t="shared" si="457"/>
        <v/>
      </c>
      <c r="AB1431" t="str">
        <f t="shared" si="458"/>
        <v/>
      </c>
    </row>
    <row r="1432" spans="1:28" x14ac:dyDescent="0.3">
      <c r="A1432" s="2">
        <v>45891</v>
      </c>
      <c r="B1432" s="1">
        <v>0.56944444444444442</v>
      </c>
      <c r="C1432">
        <v>412.67</v>
      </c>
      <c r="D1432">
        <v>412.3</v>
      </c>
      <c r="E1432">
        <v>36831</v>
      </c>
      <c r="F1432" t="b">
        <f t="shared" si="440"/>
        <v>0</v>
      </c>
      <c r="G1432" t="str">
        <f t="shared" si="441"/>
        <v/>
      </c>
      <c r="H1432" t="str">
        <f t="shared" si="442"/>
        <v/>
      </c>
      <c r="I1432">
        <f t="shared" si="443"/>
        <v>414.09</v>
      </c>
      <c r="J1432">
        <f t="shared" si="444"/>
        <v>413.33</v>
      </c>
      <c r="K1432">
        <f t="shared" si="445"/>
        <v>1</v>
      </c>
      <c r="L1432" t="str">
        <f>IF(
    AND(
        K1432=1,
        COUNTIFS($A$2:A1432,A1432,$K$2:K1432,1)=1
    ),
    "ENTRY",
    ""
)</f>
        <v/>
      </c>
      <c r="M1432" t="str">
        <f t="shared" si="446"/>
        <v/>
      </c>
      <c r="N1432" t="str">
        <f t="shared" si="447"/>
        <v/>
      </c>
      <c r="O1432" t="str">
        <f t="shared" si="448"/>
        <v/>
      </c>
      <c r="P1432" t="str">
        <f t="shared" si="449"/>
        <v/>
      </c>
      <c r="Q1432" t="str">
        <f t="shared" si="450"/>
        <v/>
      </c>
      <c r="R1432" t="str">
        <f t="shared" si="451"/>
        <v/>
      </c>
      <c r="S1432" t="str">
        <f t="shared" si="459"/>
        <v/>
      </c>
      <c r="U1432" t="str">
        <f t="shared" si="452"/>
        <v/>
      </c>
      <c r="V1432" t="str">
        <f t="shared" si="453"/>
        <v/>
      </c>
      <c r="W1432" t="str">
        <f t="shared" si="454"/>
        <v/>
      </c>
      <c r="X1432" t="str">
        <f t="shared" si="455"/>
        <v/>
      </c>
      <c r="Y1432" t="str">
        <f t="shared" si="456"/>
        <v/>
      </c>
      <c r="Z1432" cm="1">
        <f t="array" ref="Z1432">LOOKUP(
    2,
    1/($A:$A=$A1432),
    $C:$C
)</f>
        <v>412.73</v>
      </c>
      <c r="AA1432" t="str">
        <f t="shared" si="457"/>
        <v/>
      </c>
      <c r="AB1432" t="str">
        <f t="shared" si="458"/>
        <v/>
      </c>
    </row>
    <row r="1433" spans="1:28" x14ac:dyDescent="0.3">
      <c r="A1433" s="2">
        <v>45891</v>
      </c>
      <c r="B1433" s="1">
        <v>0.57291666666666663</v>
      </c>
      <c r="C1433">
        <v>412.58</v>
      </c>
      <c r="D1433">
        <v>412.3</v>
      </c>
      <c r="E1433">
        <v>31007</v>
      </c>
      <c r="F1433" t="b">
        <f t="shared" si="440"/>
        <v>0</v>
      </c>
      <c r="G1433" t="str">
        <f t="shared" si="441"/>
        <v/>
      </c>
      <c r="H1433" t="str">
        <f t="shared" si="442"/>
        <v/>
      </c>
      <c r="I1433">
        <f t="shared" si="443"/>
        <v>414.09</v>
      </c>
      <c r="J1433">
        <f t="shared" si="444"/>
        <v>413.33</v>
      </c>
      <c r="K1433">
        <f t="shared" si="445"/>
        <v>1</v>
      </c>
      <c r="L1433" t="str">
        <f>IF(
    AND(
        K1433=1,
        COUNTIFS($A$2:A1433,A1433,$K$2:K1433,1)=1
    ),
    "ENTRY",
    ""
)</f>
        <v/>
      </c>
      <c r="M1433" t="str">
        <f t="shared" si="446"/>
        <v/>
      </c>
      <c r="N1433" t="str">
        <f t="shared" si="447"/>
        <v/>
      </c>
      <c r="O1433" t="str">
        <f t="shared" si="448"/>
        <v/>
      </c>
      <c r="P1433" t="str">
        <f t="shared" si="449"/>
        <v/>
      </c>
      <c r="Q1433" t="str">
        <f t="shared" si="450"/>
        <v/>
      </c>
      <c r="R1433" t="str">
        <f t="shared" si="451"/>
        <v/>
      </c>
      <c r="S1433" t="str">
        <f t="shared" si="459"/>
        <v/>
      </c>
      <c r="U1433" t="str">
        <f t="shared" si="452"/>
        <v/>
      </c>
      <c r="V1433" t="str">
        <f t="shared" si="453"/>
        <v/>
      </c>
      <c r="W1433" t="str">
        <f t="shared" si="454"/>
        <v/>
      </c>
      <c r="X1433" t="str">
        <f t="shared" si="455"/>
        <v/>
      </c>
      <c r="Y1433" t="str">
        <f t="shared" si="456"/>
        <v/>
      </c>
      <c r="Z1433" cm="1">
        <f t="array" ref="Z1433">LOOKUP(
    2,
    1/($A:$A=$A1433),
    $C:$C
)</f>
        <v>412.73</v>
      </c>
      <c r="AA1433" t="str">
        <f t="shared" si="457"/>
        <v/>
      </c>
      <c r="AB1433" t="str">
        <f t="shared" si="458"/>
        <v/>
      </c>
    </row>
    <row r="1434" spans="1:28" x14ac:dyDescent="0.3">
      <c r="A1434" s="2">
        <v>45891</v>
      </c>
      <c r="B1434" s="1">
        <v>0.57638888888888884</v>
      </c>
      <c r="C1434">
        <v>412.36</v>
      </c>
      <c r="D1434">
        <v>412.18</v>
      </c>
      <c r="E1434">
        <v>37436</v>
      </c>
      <c r="F1434" t="b">
        <f t="shared" si="440"/>
        <v>0</v>
      </c>
      <c r="G1434" t="str">
        <f t="shared" si="441"/>
        <v/>
      </c>
      <c r="H1434" t="str">
        <f t="shared" si="442"/>
        <v/>
      </c>
      <c r="I1434">
        <f t="shared" si="443"/>
        <v>414.09</v>
      </c>
      <c r="J1434">
        <f t="shared" si="444"/>
        <v>413.33</v>
      </c>
      <c r="K1434">
        <f t="shared" si="445"/>
        <v>1</v>
      </c>
      <c r="L1434" t="str">
        <f>IF(
    AND(
        K1434=1,
        COUNTIFS($A$2:A1434,A1434,$K$2:K1434,1)=1
    ),
    "ENTRY",
    ""
)</f>
        <v/>
      </c>
      <c r="M1434" t="str">
        <f t="shared" si="446"/>
        <v/>
      </c>
      <c r="N1434" t="str">
        <f t="shared" si="447"/>
        <v/>
      </c>
      <c r="O1434" t="str">
        <f t="shared" si="448"/>
        <v/>
      </c>
      <c r="P1434" t="str">
        <f t="shared" si="449"/>
        <v/>
      </c>
      <c r="Q1434" t="str">
        <f t="shared" si="450"/>
        <v/>
      </c>
      <c r="R1434" t="str">
        <f t="shared" si="451"/>
        <v/>
      </c>
      <c r="S1434" t="str">
        <f t="shared" si="459"/>
        <v/>
      </c>
      <c r="U1434" t="str">
        <f t="shared" si="452"/>
        <v/>
      </c>
      <c r="V1434" t="str">
        <f t="shared" si="453"/>
        <v/>
      </c>
      <c r="W1434" t="str">
        <f t="shared" si="454"/>
        <v/>
      </c>
      <c r="X1434" t="str">
        <f t="shared" si="455"/>
        <v/>
      </c>
      <c r="Y1434" t="str">
        <f t="shared" si="456"/>
        <v/>
      </c>
      <c r="Z1434" cm="1">
        <f t="array" ref="Z1434">LOOKUP(
    2,
    1/($A:$A=$A1434),
    $C:$C
)</f>
        <v>412.73</v>
      </c>
      <c r="AA1434" t="str">
        <f t="shared" si="457"/>
        <v/>
      </c>
      <c r="AB1434" t="str">
        <f t="shared" si="458"/>
        <v/>
      </c>
    </row>
    <row r="1435" spans="1:28" x14ac:dyDescent="0.3">
      <c r="A1435" s="2">
        <v>45891</v>
      </c>
      <c r="B1435" s="1">
        <v>0.57986111111111116</v>
      </c>
      <c r="C1435">
        <v>412.85</v>
      </c>
      <c r="D1435">
        <v>412.27</v>
      </c>
      <c r="E1435">
        <v>68313</v>
      </c>
      <c r="F1435" t="b">
        <f t="shared" si="440"/>
        <v>0</v>
      </c>
      <c r="G1435" t="str">
        <f t="shared" si="441"/>
        <v/>
      </c>
      <c r="H1435" t="str">
        <f t="shared" si="442"/>
        <v/>
      </c>
      <c r="I1435">
        <f t="shared" si="443"/>
        <v>414.09</v>
      </c>
      <c r="J1435">
        <f t="shared" si="444"/>
        <v>413.33</v>
      </c>
      <c r="K1435">
        <f t="shared" si="445"/>
        <v>1</v>
      </c>
      <c r="L1435" t="str">
        <f>IF(
    AND(
        K1435=1,
        COUNTIFS($A$2:A1435,A1435,$K$2:K1435,1)=1
    ),
    "ENTRY",
    ""
)</f>
        <v/>
      </c>
      <c r="M1435" t="str">
        <f t="shared" si="446"/>
        <v/>
      </c>
      <c r="N1435" t="str">
        <f t="shared" si="447"/>
        <v/>
      </c>
      <c r="O1435" t="str">
        <f t="shared" si="448"/>
        <v/>
      </c>
      <c r="P1435" t="str">
        <f t="shared" si="449"/>
        <v/>
      </c>
      <c r="Q1435" t="str">
        <f t="shared" si="450"/>
        <v/>
      </c>
      <c r="R1435" t="str">
        <f t="shared" si="451"/>
        <v/>
      </c>
      <c r="S1435" t="str">
        <f t="shared" si="459"/>
        <v/>
      </c>
      <c r="U1435" t="str">
        <f t="shared" si="452"/>
        <v/>
      </c>
      <c r="V1435" t="str">
        <f t="shared" si="453"/>
        <v/>
      </c>
      <c r="W1435" t="str">
        <f t="shared" si="454"/>
        <v/>
      </c>
      <c r="X1435" t="str">
        <f t="shared" si="455"/>
        <v/>
      </c>
      <c r="Y1435" t="str">
        <f t="shared" si="456"/>
        <v/>
      </c>
      <c r="Z1435" cm="1">
        <f t="array" ref="Z1435">LOOKUP(
    2,
    1/($A:$A=$A1435),
    $C:$C
)</f>
        <v>412.73</v>
      </c>
      <c r="AA1435" t="str">
        <f t="shared" si="457"/>
        <v/>
      </c>
      <c r="AB1435" t="str">
        <f t="shared" si="458"/>
        <v/>
      </c>
    </row>
    <row r="1436" spans="1:28" x14ac:dyDescent="0.3">
      <c r="A1436" s="2">
        <v>45891</v>
      </c>
      <c r="B1436" s="1">
        <v>0.58333333333333337</v>
      </c>
      <c r="C1436">
        <v>412.73</v>
      </c>
      <c r="D1436">
        <v>412.36</v>
      </c>
      <c r="E1436">
        <v>38948</v>
      </c>
      <c r="F1436" t="b">
        <f t="shared" si="440"/>
        <v>0</v>
      </c>
      <c r="G1436" t="str">
        <f t="shared" si="441"/>
        <v/>
      </c>
      <c r="H1436" t="str">
        <f t="shared" si="442"/>
        <v/>
      </c>
      <c r="I1436">
        <f t="shared" si="443"/>
        <v>414.09</v>
      </c>
      <c r="J1436">
        <f t="shared" si="444"/>
        <v>413.33</v>
      </c>
      <c r="K1436">
        <f t="shared" si="445"/>
        <v>1</v>
      </c>
      <c r="L1436" t="str">
        <f>IF(
    AND(
        K1436=1,
        COUNTIFS($A$2:A1436,A1436,$K$2:K1436,1)=1
    ),
    "ENTRY",
    ""
)</f>
        <v/>
      </c>
      <c r="M1436" t="str">
        <f t="shared" si="446"/>
        <v/>
      </c>
      <c r="N1436" t="str">
        <f t="shared" si="447"/>
        <v/>
      </c>
      <c r="O1436" t="str">
        <f t="shared" si="448"/>
        <v/>
      </c>
      <c r="P1436" t="str">
        <f t="shared" si="449"/>
        <v/>
      </c>
      <c r="Q1436" t="str">
        <f t="shared" si="450"/>
        <v/>
      </c>
      <c r="R1436" t="str">
        <f t="shared" si="451"/>
        <v/>
      </c>
      <c r="S1436" t="str">
        <f t="shared" si="459"/>
        <v/>
      </c>
      <c r="U1436" t="str">
        <f t="shared" si="452"/>
        <v/>
      </c>
      <c r="V1436" t="str">
        <f t="shared" si="453"/>
        <v/>
      </c>
      <c r="W1436" t="str">
        <f t="shared" si="454"/>
        <v/>
      </c>
      <c r="X1436" t="str">
        <f t="shared" si="455"/>
        <v/>
      </c>
      <c r="Y1436" t="str">
        <f t="shared" si="456"/>
        <v/>
      </c>
      <c r="Z1436" cm="1">
        <f t="array" ref="Z1436">LOOKUP(
    2,
    1/($A:$A=$A1436),
    $C:$C
)</f>
        <v>412.73</v>
      </c>
      <c r="AA1436" t="str">
        <f t="shared" si="457"/>
        <v/>
      </c>
      <c r="AB1436" t="str">
        <f t="shared" si="458"/>
        <v/>
      </c>
    </row>
    <row r="1437" spans="1:28" x14ac:dyDescent="0.3">
      <c r="A1437" s="2">
        <v>45891</v>
      </c>
      <c r="B1437" s="1">
        <v>0.58680555555555558</v>
      </c>
      <c r="C1437">
        <v>412.88</v>
      </c>
      <c r="D1437">
        <v>412.33</v>
      </c>
      <c r="E1437">
        <v>94104</v>
      </c>
      <c r="F1437" t="b">
        <f t="shared" si="440"/>
        <v>0</v>
      </c>
      <c r="G1437" t="str">
        <f t="shared" si="441"/>
        <v/>
      </c>
      <c r="H1437" t="str">
        <f t="shared" si="442"/>
        <v/>
      </c>
      <c r="I1437">
        <f t="shared" si="443"/>
        <v>414.09</v>
      </c>
      <c r="J1437">
        <f t="shared" si="444"/>
        <v>413.33</v>
      </c>
      <c r="K1437">
        <f t="shared" si="445"/>
        <v>1</v>
      </c>
      <c r="L1437" t="str">
        <f>IF(
    AND(
        K1437=1,
        COUNTIFS($A$2:A1437,A1437,$K$2:K1437,1)=1
    ),
    "ENTRY",
    ""
)</f>
        <v/>
      </c>
      <c r="M1437" t="str">
        <f t="shared" si="446"/>
        <v/>
      </c>
      <c r="N1437" t="str">
        <f t="shared" si="447"/>
        <v/>
      </c>
      <c r="O1437" t="str">
        <f t="shared" si="448"/>
        <v/>
      </c>
      <c r="P1437" t="str">
        <f t="shared" si="449"/>
        <v/>
      </c>
      <c r="Q1437" t="str">
        <f t="shared" si="450"/>
        <v/>
      </c>
      <c r="R1437" t="str">
        <f t="shared" si="451"/>
        <v/>
      </c>
      <c r="S1437" t="str">
        <f t="shared" si="459"/>
        <v/>
      </c>
      <c r="U1437" t="str">
        <f t="shared" si="452"/>
        <v/>
      </c>
      <c r="V1437" t="str">
        <f t="shared" si="453"/>
        <v/>
      </c>
      <c r="W1437" t="str">
        <f t="shared" si="454"/>
        <v/>
      </c>
      <c r="X1437" t="str">
        <f t="shared" si="455"/>
        <v/>
      </c>
      <c r="Y1437" t="str">
        <f t="shared" si="456"/>
        <v/>
      </c>
      <c r="Z1437" cm="1">
        <f t="array" ref="Z1437">LOOKUP(
    2,
    1/($A:$A=$A1437),
    $C:$C
)</f>
        <v>412.73</v>
      </c>
      <c r="AA1437" t="str">
        <f t="shared" si="457"/>
        <v/>
      </c>
      <c r="AB1437" t="str">
        <f t="shared" si="458"/>
        <v/>
      </c>
    </row>
    <row r="1438" spans="1:28" x14ac:dyDescent="0.3">
      <c r="A1438" s="2">
        <v>45891</v>
      </c>
      <c r="B1438" s="1">
        <v>0.59027777777777779</v>
      </c>
      <c r="C1438">
        <v>412.85</v>
      </c>
      <c r="D1438">
        <v>412.64</v>
      </c>
      <c r="E1438">
        <v>100291</v>
      </c>
      <c r="F1438" t="b">
        <f t="shared" si="440"/>
        <v>0</v>
      </c>
      <c r="G1438" t="str">
        <f t="shared" si="441"/>
        <v/>
      </c>
      <c r="H1438" t="str">
        <f t="shared" si="442"/>
        <v/>
      </c>
      <c r="I1438">
        <f t="shared" si="443"/>
        <v>414.09</v>
      </c>
      <c r="J1438">
        <f t="shared" si="444"/>
        <v>413.33</v>
      </c>
      <c r="K1438">
        <f t="shared" si="445"/>
        <v>1</v>
      </c>
      <c r="L1438" t="str">
        <f>IF(
    AND(
        K1438=1,
        COUNTIFS($A$2:A1438,A1438,$K$2:K1438,1)=1
    ),
    "ENTRY",
    ""
)</f>
        <v/>
      </c>
      <c r="M1438" t="str">
        <f t="shared" si="446"/>
        <v/>
      </c>
      <c r="N1438" t="str">
        <f t="shared" si="447"/>
        <v/>
      </c>
      <c r="O1438" t="str">
        <f t="shared" si="448"/>
        <v/>
      </c>
      <c r="P1438" t="str">
        <f t="shared" si="449"/>
        <v/>
      </c>
      <c r="Q1438" t="str">
        <f t="shared" si="450"/>
        <v/>
      </c>
      <c r="R1438" t="str">
        <f t="shared" si="451"/>
        <v/>
      </c>
      <c r="S1438" t="str">
        <f t="shared" si="459"/>
        <v/>
      </c>
      <c r="U1438" t="str">
        <f t="shared" si="452"/>
        <v/>
      </c>
      <c r="V1438" t="str">
        <f t="shared" si="453"/>
        <v/>
      </c>
      <c r="W1438" t="str">
        <f t="shared" si="454"/>
        <v/>
      </c>
      <c r="X1438" t="str">
        <f t="shared" si="455"/>
        <v/>
      </c>
      <c r="Y1438" t="str">
        <f t="shared" si="456"/>
        <v/>
      </c>
      <c r="Z1438" cm="1">
        <f t="array" ref="Z1438">LOOKUP(
    2,
    1/($A:$A=$A1438),
    $C:$C
)</f>
        <v>412.73</v>
      </c>
      <c r="AA1438" t="str">
        <f t="shared" si="457"/>
        <v/>
      </c>
      <c r="AB1438" t="str">
        <f t="shared" si="458"/>
        <v/>
      </c>
    </row>
    <row r="1439" spans="1:28" x14ac:dyDescent="0.3">
      <c r="A1439" s="2">
        <v>45891</v>
      </c>
      <c r="B1439" s="1">
        <v>0.59375</v>
      </c>
      <c r="C1439">
        <v>412.79</v>
      </c>
      <c r="D1439">
        <v>412.67</v>
      </c>
      <c r="E1439">
        <v>183032</v>
      </c>
      <c r="F1439" t="b">
        <f t="shared" si="440"/>
        <v>0</v>
      </c>
      <c r="G1439" t="str">
        <f t="shared" si="441"/>
        <v/>
      </c>
      <c r="H1439" t="str">
        <f t="shared" si="442"/>
        <v/>
      </c>
      <c r="I1439">
        <f t="shared" si="443"/>
        <v>414.09</v>
      </c>
      <c r="J1439">
        <f t="shared" si="444"/>
        <v>413.33</v>
      </c>
      <c r="K1439">
        <f t="shared" si="445"/>
        <v>1</v>
      </c>
      <c r="L1439" t="str">
        <f>IF(
    AND(
        K1439=1,
        COUNTIFS($A$2:A1439,A1439,$K$2:K1439,1)=1
    ),
    "ENTRY",
    ""
)</f>
        <v/>
      </c>
      <c r="M1439" t="str">
        <f t="shared" si="446"/>
        <v/>
      </c>
      <c r="N1439" t="str">
        <f t="shared" si="447"/>
        <v/>
      </c>
      <c r="O1439" t="str">
        <f t="shared" si="448"/>
        <v/>
      </c>
      <c r="P1439" t="str">
        <f t="shared" si="449"/>
        <v/>
      </c>
      <c r="Q1439" t="str">
        <f t="shared" si="450"/>
        <v/>
      </c>
      <c r="R1439" t="str">
        <f t="shared" si="451"/>
        <v/>
      </c>
      <c r="S1439" t="str">
        <f t="shared" si="459"/>
        <v/>
      </c>
      <c r="U1439" t="str">
        <f t="shared" si="452"/>
        <v/>
      </c>
      <c r="V1439" t="str">
        <f t="shared" si="453"/>
        <v/>
      </c>
      <c r="W1439" t="str">
        <f t="shared" si="454"/>
        <v/>
      </c>
      <c r="X1439" t="str">
        <f t="shared" si="455"/>
        <v/>
      </c>
      <c r="Y1439" t="str">
        <f t="shared" si="456"/>
        <v/>
      </c>
      <c r="Z1439" cm="1">
        <f t="array" ref="Z1439">LOOKUP(
    2,
    1/($A:$A=$A1439),
    $C:$C
)</f>
        <v>412.73</v>
      </c>
      <c r="AA1439" t="str">
        <f t="shared" si="457"/>
        <v/>
      </c>
      <c r="AB1439" t="str">
        <f t="shared" si="458"/>
        <v/>
      </c>
    </row>
    <row r="1440" spans="1:28" x14ac:dyDescent="0.3">
      <c r="A1440" s="2">
        <v>45891</v>
      </c>
      <c r="B1440" s="1">
        <v>0.59722222222222221</v>
      </c>
      <c r="C1440">
        <v>413.33</v>
      </c>
      <c r="D1440">
        <v>412.61</v>
      </c>
      <c r="E1440">
        <v>82650</v>
      </c>
      <c r="F1440" t="b">
        <f t="shared" si="440"/>
        <v>0</v>
      </c>
      <c r="G1440" t="str">
        <f t="shared" si="441"/>
        <v/>
      </c>
      <c r="H1440" t="str">
        <f t="shared" si="442"/>
        <v/>
      </c>
      <c r="I1440">
        <f t="shared" si="443"/>
        <v>414.09</v>
      </c>
      <c r="J1440">
        <f t="shared" si="444"/>
        <v>413.33</v>
      </c>
      <c r="K1440">
        <f t="shared" si="445"/>
        <v>1</v>
      </c>
      <c r="L1440" t="str">
        <f>IF(
    AND(
        K1440=1,
        COUNTIFS($A$2:A1440,A1440,$K$2:K1440,1)=1
    ),
    "ENTRY",
    ""
)</f>
        <v/>
      </c>
      <c r="M1440" t="str">
        <f t="shared" si="446"/>
        <v/>
      </c>
      <c r="N1440" t="str">
        <f t="shared" si="447"/>
        <v/>
      </c>
      <c r="O1440" t="str">
        <f t="shared" si="448"/>
        <v/>
      </c>
      <c r="P1440" t="str">
        <f t="shared" si="449"/>
        <v/>
      </c>
      <c r="Q1440" t="str">
        <f t="shared" si="450"/>
        <v/>
      </c>
      <c r="R1440" t="str">
        <f t="shared" si="451"/>
        <v/>
      </c>
      <c r="S1440" t="str">
        <f t="shared" si="459"/>
        <v/>
      </c>
      <c r="U1440" t="str">
        <f t="shared" si="452"/>
        <v/>
      </c>
      <c r="V1440" t="str">
        <f t="shared" si="453"/>
        <v/>
      </c>
      <c r="W1440" t="str">
        <f t="shared" si="454"/>
        <v/>
      </c>
      <c r="X1440" t="str">
        <f t="shared" si="455"/>
        <v/>
      </c>
      <c r="Y1440" t="str">
        <f t="shared" si="456"/>
        <v/>
      </c>
      <c r="Z1440" cm="1">
        <f t="array" ref="Z1440">LOOKUP(
    2,
    1/($A:$A=$A1440),
    $C:$C
)</f>
        <v>412.73</v>
      </c>
      <c r="AA1440" t="str">
        <f t="shared" si="457"/>
        <v/>
      </c>
      <c r="AB1440" t="str">
        <f t="shared" si="458"/>
        <v/>
      </c>
    </row>
    <row r="1441" spans="1:28" x14ac:dyDescent="0.3">
      <c r="A1441" s="2">
        <v>45891</v>
      </c>
      <c r="B1441" s="1">
        <v>0.60069444444444442</v>
      </c>
      <c r="C1441">
        <v>412.97</v>
      </c>
      <c r="D1441">
        <v>412.73</v>
      </c>
      <c r="E1441">
        <v>72362</v>
      </c>
      <c r="F1441" t="b">
        <f t="shared" si="440"/>
        <v>0</v>
      </c>
      <c r="G1441" t="str">
        <f t="shared" si="441"/>
        <v/>
      </c>
      <c r="H1441" t="str">
        <f t="shared" si="442"/>
        <v/>
      </c>
      <c r="I1441">
        <f t="shared" si="443"/>
        <v>414.09</v>
      </c>
      <c r="J1441">
        <f t="shared" si="444"/>
        <v>413.33</v>
      </c>
      <c r="K1441">
        <f t="shared" si="445"/>
        <v>1</v>
      </c>
      <c r="L1441" t="str">
        <f>IF(
    AND(
        K1441=1,
        COUNTIFS($A$2:A1441,A1441,$K$2:K1441,1)=1
    ),
    "ENTRY",
    ""
)</f>
        <v/>
      </c>
      <c r="M1441" t="str">
        <f t="shared" si="446"/>
        <v/>
      </c>
      <c r="N1441" t="str">
        <f t="shared" si="447"/>
        <v/>
      </c>
      <c r="O1441" t="str">
        <f t="shared" si="448"/>
        <v/>
      </c>
      <c r="P1441" t="str">
        <f t="shared" si="449"/>
        <v/>
      </c>
      <c r="Q1441" t="str">
        <f t="shared" si="450"/>
        <v/>
      </c>
      <c r="R1441" t="str">
        <f t="shared" si="451"/>
        <v/>
      </c>
      <c r="S1441" t="str">
        <f t="shared" si="459"/>
        <v/>
      </c>
      <c r="U1441" t="str">
        <f t="shared" si="452"/>
        <v/>
      </c>
      <c r="V1441" t="str">
        <f t="shared" si="453"/>
        <v/>
      </c>
      <c r="W1441" t="str">
        <f t="shared" si="454"/>
        <v/>
      </c>
      <c r="X1441" t="str">
        <f t="shared" si="455"/>
        <v/>
      </c>
      <c r="Y1441" t="str">
        <f t="shared" si="456"/>
        <v/>
      </c>
      <c r="Z1441" cm="1">
        <f t="array" ref="Z1441">LOOKUP(
    2,
    1/($A:$A=$A1441),
    $C:$C
)</f>
        <v>412.73</v>
      </c>
      <c r="AA1441" t="str">
        <f t="shared" si="457"/>
        <v/>
      </c>
      <c r="AB1441" t="str">
        <f t="shared" si="458"/>
        <v/>
      </c>
    </row>
    <row r="1442" spans="1:28" x14ac:dyDescent="0.3">
      <c r="A1442" s="2">
        <v>45891</v>
      </c>
      <c r="B1442" s="1">
        <v>0.60416666666666663</v>
      </c>
      <c r="C1442">
        <v>412.82</v>
      </c>
      <c r="D1442">
        <v>411.91</v>
      </c>
      <c r="E1442">
        <v>85385</v>
      </c>
      <c r="F1442" t="b">
        <f t="shared" si="440"/>
        <v>0</v>
      </c>
      <c r="G1442" t="str">
        <f t="shared" si="441"/>
        <v/>
      </c>
      <c r="H1442" t="str">
        <f t="shared" si="442"/>
        <v/>
      </c>
      <c r="I1442">
        <f t="shared" si="443"/>
        <v>414.09</v>
      </c>
      <c r="J1442">
        <f t="shared" si="444"/>
        <v>413.33</v>
      </c>
      <c r="K1442">
        <f t="shared" si="445"/>
        <v>1</v>
      </c>
      <c r="L1442" t="str">
        <f>IF(
    AND(
        K1442=1,
        COUNTIFS($A$2:A1442,A1442,$K$2:K1442,1)=1
    ),
    "ENTRY",
    ""
)</f>
        <v/>
      </c>
      <c r="M1442" t="str">
        <f t="shared" si="446"/>
        <v/>
      </c>
      <c r="N1442" t="str">
        <f t="shared" si="447"/>
        <v/>
      </c>
      <c r="O1442" t="str">
        <f t="shared" si="448"/>
        <v/>
      </c>
      <c r="P1442" t="str">
        <f t="shared" si="449"/>
        <v/>
      </c>
      <c r="Q1442" t="str">
        <f t="shared" si="450"/>
        <v/>
      </c>
      <c r="R1442" t="str">
        <f t="shared" si="451"/>
        <v/>
      </c>
      <c r="S1442" t="str">
        <f t="shared" si="459"/>
        <v/>
      </c>
      <c r="U1442" t="str">
        <f t="shared" si="452"/>
        <v/>
      </c>
      <c r="V1442" t="str">
        <f t="shared" si="453"/>
        <v/>
      </c>
      <c r="W1442" t="str">
        <f t="shared" si="454"/>
        <v/>
      </c>
      <c r="X1442" t="str">
        <f t="shared" si="455"/>
        <v/>
      </c>
      <c r="Y1442" t="str">
        <f t="shared" si="456"/>
        <v/>
      </c>
      <c r="Z1442" cm="1">
        <f t="array" ref="Z1442">LOOKUP(
    2,
    1/($A:$A=$A1442),
    $C:$C
)</f>
        <v>412.73</v>
      </c>
      <c r="AA1442" t="str">
        <f t="shared" si="457"/>
        <v/>
      </c>
      <c r="AB1442" t="str">
        <f t="shared" si="458"/>
        <v/>
      </c>
    </row>
    <row r="1443" spans="1:28" x14ac:dyDescent="0.3">
      <c r="A1443" s="2">
        <v>45891</v>
      </c>
      <c r="B1443" s="1">
        <v>0.60763888888888884</v>
      </c>
      <c r="C1443">
        <v>412.39</v>
      </c>
      <c r="D1443">
        <v>411.91</v>
      </c>
      <c r="E1443">
        <v>61130</v>
      </c>
      <c r="F1443" t="b">
        <f t="shared" si="440"/>
        <v>0</v>
      </c>
      <c r="G1443" t="str">
        <f t="shared" si="441"/>
        <v/>
      </c>
      <c r="H1443" t="str">
        <f t="shared" si="442"/>
        <v/>
      </c>
      <c r="I1443">
        <f t="shared" si="443"/>
        <v>414.09</v>
      </c>
      <c r="J1443">
        <f t="shared" si="444"/>
        <v>413.33</v>
      </c>
      <c r="K1443">
        <f t="shared" si="445"/>
        <v>1</v>
      </c>
      <c r="L1443" t="str">
        <f>IF(
    AND(
        K1443=1,
        COUNTIFS($A$2:A1443,A1443,$K$2:K1443,1)=1
    ),
    "ENTRY",
    ""
)</f>
        <v/>
      </c>
      <c r="M1443" t="str">
        <f t="shared" si="446"/>
        <v/>
      </c>
      <c r="N1443" t="str">
        <f t="shared" si="447"/>
        <v/>
      </c>
      <c r="O1443" t="str">
        <f t="shared" si="448"/>
        <v/>
      </c>
      <c r="P1443" t="str">
        <f t="shared" si="449"/>
        <v/>
      </c>
      <c r="Q1443" t="str">
        <f t="shared" si="450"/>
        <v/>
      </c>
      <c r="R1443" t="str">
        <f t="shared" si="451"/>
        <v/>
      </c>
      <c r="S1443" t="str">
        <f t="shared" si="459"/>
        <v/>
      </c>
      <c r="U1443" t="str">
        <f t="shared" si="452"/>
        <v/>
      </c>
      <c r="V1443" t="str">
        <f t="shared" si="453"/>
        <v/>
      </c>
      <c r="W1443" t="str">
        <f t="shared" si="454"/>
        <v/>
      </c>
      <c r="X1443" t="str">
        <f t="shared" si="455"/>
        <v/>
      </c>
      <c r="Y1443" t="str">
        <f t="shared" si="456"/>
        <v/>
      </c>
      <c r="Z1443" cm="1">
        <f t="array" ref="Z1443">LOOKUP(
    2,
    1/($A:$A=$A1443),
    $C:$C
)</f>
        <v>412.73</v>
      </c>
      <c r="AA1443" t="str">
        <f t="shared" si="457"/>
        <v/>
      </c>
      <c r="AB1443" t="str">
        <f t="shared" si="458"/>
        <v/>
      </c>
    </row>
    <row r="1444" spans="1:28" x14ac:dyDescent="0.3">
      <c r="A1444" s="2">
        <v>45891</v>
      </c>
      <c r="B1444" s="1">
        <v>0.61111111111111116</v>
      </c>
      <c r="C1444">
        <v>412.7</v>
      </c>
      <c r="D1444">
        <v>412.21</v>
      </c>
      <c r="E1444">
        <v>46177</v>
      </c>
      <c r="F1444" t="b">
        <f t="shared" si="440"/>
        <v>0</v>
      </c>
      <c r="G1444" t="str">
        <f t="shared" si="441"/>
        <v/>
      </c>
      <c r="H1444" t="str">
        <f t="shared" si="442"/>
        <v/>
      </c>
      <c r="I1444">
        <f t="shared" si="443"/>
        <v>414.09</v>
      </c>
      <c r="J1444">
        <f t="shared" si="444"/>
        <v>413.33</v>
      </c>
      <c r="K1444">
        <f t="shared" si="445"/>
        <v>1</v>
      </c>
      <c r="L1444" t="str">
        <f>IF(
    AND(
        K1444=1,
        COUNTIFS($A$2:A1444,A1444,$K$2:K1444,1)=1
    ),
    "ENTRY",
    ""
)</f>
        <v/>
      </c>
      <c r="M1444" t="str">
        <f t="shared" si="446"/>
        <v/>
      </c>
      <c r="N1444" t="str">
        <f t="shared" si="447"/>
        <v/>
      </c>
      <c r="O1444" t="str">
        <f t="shared" si="448"/>
        <v/>
      </c>
      <c r="P1444" t="str">
        <f t="shared" si="449"/>
        <v/>
      </c>
      <c r="Q1444" t="str">
        <f t="shared" si="450"/>
        <v/>
      </c>
      <c r="R1444" t="str">
        <f t="shared" si="451"/>
        <v/>
      </c>
      <c r="S1444" t="str">
        <f t="shared" si="459"/>
        <v/>
      </c>
      <c r="U1444" t="str">
        <f t="shared" si="452"/>
        <v/>
      </c>
      <c r="V1444" t="str">
        <f t="shared" si="453"/>
        <v/>
      </c>
      <c r="W1444" t="str">
        <f t="shared" si="454"/>
        <v/>
      </c>
      <c r="X1444" t="str">
        <f t="shared" si="455"/>
        <v/>
      </c>
      <c r="Y1444" t="str">
        <f t="shared" si="456"/>
        <v/>
      </c>
      <c r="Z1444" cm="1">
        <f t="array" ref="Z1444">LOOKUP(
    2,
    1/($A:$A=$A1444),
    $C:$C
)</f>
        <v>412.73</v>
      </c>
      <c r="AA1444" t="str">
        <f t="shared" si="457"/>
        <v/>
      </c>
      <c r="AB1444" t="str">
        <f t="shared" si="458"/>
        <v/>
      </c>
    </row>
    <row r="1445" spans="1:28" x14ac:dyDescent="0.3">
      <c r="A1445" s="2">
        <v>45891</v>
      </c>
      <c r="B1445" s="1">
        <v>0.61458333333333337</v>
      </c>
      <c r="C1445">
        <v>412.76</v>
      </c>
      <c r="D1445">
        <v>412.33</v>
      </c>
      <c r="E1445">
        <v>88062</v>
      </c>
      <c r="F1445" t="b">
        <f t="shared" si="440"/>
        <v>0</v>
      </c>
      <c r="G1445" t="str">
        <f t="shared" si="441"/>
        <v/>
      </c>
      <c r="H1445" t="str">
        <f t="shared" si="442"/>
        <v/>
      </c>
      <c r="I1445">
        <f t="shared" si="443"/>
        <v>414.09</v>
      </c>
      <c r="J1445">
        <f t="shared" si="444"/>
        <v>413.33</v>
      </c>
      <c r="K1445">
        <f t="shared" si="445"/>
        <v>1</v>
      </c>
      <c r="L1445" t="str">
        <f>IF(
    AND(
        K1445=1,
        COUNTIFS($A$2:A1445,A1445,$K$2:K1445,1)=1
    ),
    "ENTRY",
    ""
)</f>
        <v/>
      </c>
      <c r="M1445" t="str">
        <f t="shared" si="446"/>
        <v/>
      </c>
      <c r="N1445" t="str">
        <f t="shared" si="447"/>
        <v/>
      </c>
      <c r="O1445" t="str">
        <f t="shared" si="448"/>
        <v/>
      </c>
      <c r="P1445" t="str">
        <f t="shared" si="449"/>
        <v/>
      </c>
      <c r="Q1445" t="str">
        <f t="shared" si="450"/>
        <v/>
      </c>
      <c r="R1445" t="str">
        <f t="shared" si="451"/>
        <v/>
      </c>
      <c r="S1445" t="str">
        <f t="shared" si="459"/>
        <v/>
      </c>
      <c r="U1445" t="str">
        <f t="shared" si="452"/>
        <v/>
      </c>
      <c r="V1445" t="str">
        <f t="shared" si="453"/>
        <v/>
      </c>
      <c r="W1445" t="str">
        <f t="shared" si="454"/>
        <v/>
      </c>
      <c r="X1445" t="str">
        <f t="shared" si="455"/>
        <v/>
      </c>
      <c r="Y1445" t="str">
        <f t="shared" si="456"/>
        <v/>
      </c>
      <c r="Z1445" cm="1">
        <f t="array" ref="Z1445">LOOKUP(
    2,
    1/($A:$A=$A1445),
    $C:$C
)</f>
        <v>412.73</v>
      </c>
      <c r="AA1445" t="str">
        <f t="shared" si="457"/>
        <v/>
      </c>
      <c r="AB1445" t="str">
        <f t="shared" si="458"/>
        <v/>
      </c>
    </row>
    <row r="1446" spans="1:28" x14ac:dyDescent="0.3">
      <c r="A1446" s="2">
        <v>45891</v>
      </c>
      <c r="B1446" s="1">
        <v>0.61805555555555558</v>
      </c>
      <c r="C1446">
        <v>412.58</v>
      </c>
      <c r="D1446">
        <v>412.33</v>
      </c>
      <c r="E1446">
        <v>43375</v>
      </c>
      <c r="F1446" t="b">
        <f t="shared" si="440"/>
        <v>0</v>
      </c>
      <c r="G1446" t="str">
        <f t="shared" si="441"/>
        <v/>
      </c>
      <c r="H1446" t="str">
        <f t="shared" si="442"/>
        <v/>
      </c>
      <c r="I1446">
        <f t="shared" si="443"/>
        <v>414.09</v>
      </c>
      <c r="J1446">
        <f t="shared" si="444"/>
        <v>413.33</v>
      </c>
      <c r="K1446">
        <f t="shared" si="445"/>
        <v>1</v>
      </c>
      <c r="L1446" t="str">
        <f>IF(
    AND(
        K1446=1,
        COUNTIFS($A$2:A1446,A1446,$K$2:K1446,1)=1
    ),
    "ENTRY",
    ""
)</f>
        <v/>
      </c>
      <c r="M1446" t="str">
        <f t="shared" si="446"/>
        <v/>
      </c>
      <c r="N1446" t="str">
        <f t="shared" si="447"/>
        <v/>
      </c>
      <c r="O1446" t="str">
        <f t="shared" si="448"/>
        <v/>
      </c>
      <c r="P1446" t="str">
        <f t="shared" si="449"/>
        <v/>
      </c>
      <c r="Q1446" t="str">
        <f t="shared" si="450"/>
        <v/>
      </c>
      <c r="R1446" t="str">
        <f t="shared" si="451"/>
        <v/>
      </c>
      <c r="S1446" t="str">
        <f t="shared" si="459"/>
        <v/>
      </c>
      <c r="U1446" t="str">
        <f t="shared" si="452"/>
        <v/>
      </c>
      <c r="V1446" t="str">
        <f t="shared" si="453"/>
        <v/>
      </c>
      <c r="W1446" t="str">
        <f t="shared" si="454"/>
        <v/>
      </c>
      <c r="X1446" t="str">
        <f t="shared" si="455"/>
        <v/>
      </c>
      <c r="Y1446" t="str">
        <f t="shared" si="456"/>
        <v/>
      </c>
      <c r="Z1446" cm="1">
        <f t="array" ref="Z1446">LOOKUP(
    2,
    1/($A:$A=$A1446),
    $C:$C
)</f>
        <v>412.73</v>
      </c>
      <c r="AA1446" t="str">
        <f t="shared" si="457"/>
        <v/>
      </c>
      <c r="AB1446" t="str">
        <f t="shared" si="458"/>
        <v/>
      </c>
    </row>
    <row r="1447" spans="1:28" x14ac:dyDescent="0.3">
      <c r="A1447" s="2">
        <v>45891</v>
      </c>
      <c r="B1447" s="1">
        <v>0.62152777777777779</v>
      </c>
      <c r="C1447">
        <v>412.67</v>
      </c>
      <c r="D1447">
        <v>412.27</v>
      </c>
      <c r="E1447">
        <v>42340</v>
      </c>
      <c r="F1447" t="b">
        <f t="shared" si="440"/>
        <v>0</v>
      </c>
      <c r="G1447" t="str">
        <f t="shared" si="441"/>
        <v/>
      </c>
      <c r="H1447" t="str">
        <f t="shared" si="442"/>
        <v/>
      </c>
      <c r="I1447">
        <f t="shared" si="443"/>
        <v>414.09</v>
      </c>
      <c r="J1447">
        <f t="shared" si="444"/>
        <v>413.33</v>
      </c>
      <c r="K1447">
        <f t="shared" si="445"/>
        <v>1</v>
      </c>
      <c r="L1447" t="str">
        <f>IF(
    AND(
        K1447=1,
        COUNTIFS($A$2:A1447,A1447,$K$2:K1447,1)=1
    ),
    "ENTRY",
    ""
)</f>
        <v/>
      </c>
      <c r="M1447" t="str">
        <f t="shared" si="446"/>
        <v/>
      </c>
      <c r="N1447" t="str">
        <f t="shared" si="447"/>
        <v/>
      </c>
      <c r="O1447" t="str">
        <f t="shared" si="448"/>
        <v/>
      </c>
      <c r="P1447" t="str">
        <f t="shared" si="449"/>
        <v/>
      </c>
      <c r="Q1447" t="str">
        <f t="shared" si="450"/>
        <v/>
      </c>
      <c r="R1447" t="str">
        <f t="shared" si="451"/>
        <v/>
      </c>
      <c r="S1447" t="str">
        <f t="shared" si="459"/>
        <v/>
      </c>
      <c r="U1447" t="str">
        <f t="shared" si="452"/>
        <v/>
      </c>
      <c r="V1447" t="str">
        <f t="shared" si="453"/>
        <v/>
      </c>
      <c r="W1447" t="str">
        <f t="shared" si="454"/>
        <v/>
      </c>
      <c r="X1447" t="str">
        <f t="shared" si="455"/>
        <v/>
      </c>
      <c r="Y1447" t="str">
        <f t="shared" si="456"/>
        <v/>
      </c>
      <c r="Z1447" cm="1">
        <f t="array" ref="Z1447">LOOKUP(
    2,
    1/($A:$A=$A1447),
    $C:$C
)</f>
        <v>412.73</v>
      </c>
      <c r="AA1447" t="str">
        <f t="shared" si="457"/>
        <v/>
      </c>
      <c r="AB1447" t="str">
        <f t="shared" si="458"/>
        <v/>
      </c>
    </row>
    <row r="1448" spans="1:28" x14ac:dyDescent="0.3">
      <c r="A1448" s="2">
        <v>45891</v>
      </c>
      <c r="B1448" s="1">
        <v>0.625</v>
      </c>
      <c r="C1448">
        <v>412.58</v>
      </c>
      <c r="D1448">
        <v>411.94</v>
      </c>
      <c r="E1448">
        <v>104259</v>
      </c>
      <c r="F1448" t="b">
        <f t="shared" si="440"/>
        <v>0</v>
      </c>
      <c r="G1448" t="str">
        <f t="shared" si="441"/>
        <v/>
      </c>
      <c r="H1448" t="str">
        <f t="shared" si="442"/>
        <v/>
      </c>
      <c r="I1448">
        <f t="shared" si="443"/>
        <v>414.09</v>
      </c>
      <c r="J1448">
        <f t="shared" si="444"/>
        <v>413.33</v>
      </c>
      <c r="K1448">
        <f t="shared" si="445"/>
        <v>1</v>
      </c>
      <c r="L1448" t="str">
        <f>IF(
    AND(
        K1448=1,
        COUNTIFS($A$2:A1448,A1448,$K$2:K1448,1)=1
    ),
    "ENTRY",
    ""
)</f>
        <v/>
      </c>
      <c r="M1448" t="str">
        <f t="shared" si="446"/>
        <v/>
      </c>
      <c r="N1448" t="str">
        <f t="shared" si="447"/>
        <v/>
      </c>
      <c r="O1448" t="str">
        <f t="shared" si="448"/>
        <v/>
      </c>
      <c r="P1448" t="str">
        <f t="shared" si="449"/>
        <v/>
      </c>
      <c r="Q1448" t="str">
        <f t="shared" si="450"/>
        <v/>
      </c>
      <c r="R1448" t="str">
        <f t="shared" si="451"/>
        <v/>
      </c>
      <c r="S1448" t="str">
        <f t="shared" si="459"/>
        <v/>
      </c>
      <c r="U1448" t="str">
        <f t="shared" si="452"/>
        <v/>
      </c>
      <c r="V1448" t="str">
        <f t="shared" si="453"/>
        <v/>
      </c>
      <c r="W1448" t="str">
        <f t="shared" si="454"/>
        <v/>
      </c>
      <c r="X1448" t="str">
        <f t="shared" si="455"/>
        <v/>
      </c>
      <c r="Y1448" t="str">
        <f t="shared" si="456"/>
        <v/>
      </c>
      <c r="Z1448" cm="1">
        <f t="array" ref="Z1448">LOOKUP(
    2,
    1/($A:$A=$A1448),
    $C:$C
)</f>
        <v>412.73</v>
      </c>
      <c r="AA1448" t="str">
        <f t="shared" si="457"/>
        <v/>
      </c>
      <c r="AB1448" t="str">
        <f t="shared" si="458"/>
        <v/>
      </c>
    </row>
    <row r="1449" spans="1:28" x14ac:dyDescent="0.3">
      <c r="A1449" s="2">
        <v>45891</v>
      </c>
      <c r="B1449" s="1">
        <v>0.62847222222222221</v>
      </c>
      <c r="C1449">
        <v>412.42</v>
      </c>
      <c r="D1449">
        <v>411.97</v>
      </c>
      <c r="E1449">
        <v>117206</v>
      </c>
      <c r="F1449" t="b">
        <f t="shared" si="440"/>
        <v>0</v>
      </c>
      <c r="G1449" t="str">
        <f t="shared" si="441"/>
        <v/>
      </c>
      <c r="H1449" t="str">
        <f t="shared" si="442"/>
        <v/>
      </c>
      <c r="I1449">
        <f t="shared" si="443"/>
        <v>414.09</v>
      </c>
      <c r="J1449">
        <f t="shared" si="444"/>
        <v>413.33</v>
      </c>
      <c r="K1449">
        <f t="shared" si="445"/>
        <v>1</v>
      </c>
      <c r="L1449" t="str">
        <f>IF(
    AND(
        K1449=1,
        COUNTIFS($A$2:A1449,A1449,$K$2:K1449,1)=1
    ),
    "ENTRY",
    ""
)</f>
        <v/>
      </c>
      <c r="M1449" t="str">
        <f t="shared" si="446"/>
        <v/>
      </c>
      <c r="N1449" t="str">
        <f t="shared" si="447"/>
        <v/>
      </c>
      <c r="O1449" t="str">
        <f t="shared" si="448"/>
        <v/>
      </c>
      <c r="P1449" t="str">
        <f t="shared" si="449"/>
        <v/>
      </c>
      <c r="Q1449" t="str">
        <f t="shared" si="450"/>
        <v/>
      </c>
      <c r="R1449" t="str">
        <f t="shared" si="451"/>
        <v/>
      </c>
      <c r="S1449" t="str">
        <f t="shared" si="459"/>
        <v/>
      </c>
      <c r="U1449" t="str">
        <f t="shared" si="452"/>
        <v/>
      </c>
      <c r="V1449" t="str">
        <f t="shared" si="453"/>
        <v/>
      </c>
      <c r="W1449" t="str">
        <f t="shared" si="454"/>
        <v/>
      </c>
      <c r="X1449" t="str">
        <f t="shared" si="455"/>
        <v/>
      </c>
      <c r="Y1449" t="str">
        <f t="shared" si="456"/>
        <v/>
      </c>
      <c r="Z1449" cm="1">
        <f t="array" ref="Z1449">LOOKUP(
    2,
    1/($A:$A=$A1449),
    $C:$C
)</f>
        <v>412.73</v>
      </c>
      <c r="AA1449" t="str">
        <f t="shared" si="457"/>
        <v/>
      </c>
      <c r="AB1449" t="str">
        <f t="shared" si="458"/>
        <v/>
      </c>
    </row>
    <row r="1450" spans="1:28" x14ac:dyDescent="0.3">
      <c r="A1450" s="2">
        <v>45891</v>
      </c>
      <c r="B1450" s="1">
        <v>0.63194444444444442</v>
      </c>
      <c r="C1450">
        <v>412.73</v>
      </c>
      <c r="D1450">
        <v>412.45</v>
      </c>
      <c r="E1450">
        <v>176840</v>
      </c>
      <c r="F1450" t="b">
        <f t="shared" si="440"/>
        <v>0</v>
      </c>
      <c r="G1450" t="str">
        <f t="shared" si="441"/>
        <v/>
      </c>
      <c r="H1450" t="str">
        <f t="shared" si="442"/>
        <v/>
      </c>
      <c r="I1450">
        <f t="shared" si="443"/>
        <v>414.09</v>
      </c>
      <c r="J1450">
        <f t="shared" si="444"/>
        <v>413.33</v>
      </c>
      <c r="K1450">
        <f t="shared" si="445"/>
        <v>1</v>
      </c>
      <c r="L1450" t="str">
        <f>IF(
    AND(
        K1450=1,
        COUNTIFS($A$2:A1450,A1450,$K$2:K1450,1)=1
    ),
    "ENTRY",
    ""
)</f>
        <v/>
      </c>
      <c r="M1450" t="str">
        <f t="shared" si="446"/>
        <v/>
      </c>
      <c r="N1450" t="str">
        <f t="shared" si="447"/>
        <v/>
      </c>
      <c r="O1450" t="str">
        <f t="shared" si="448"/>
        <v/>
      </c>
      <c r="P1450" t="str">
        <f t="shared" si="449"/>
        <v/>
      </c>
      <c r="Q1450" t="str">
        <f t="shared" si="450"/>
        <v/>
      </c>
      <c r="R1450" t="str">
        <f t="shared" si="451"/>
        <v/>
      </c>
      <c r="S1450" t="str">
        <f t="shared" si="459"/>
        <v/>
      </c>
      <c r="U1450" t="str">
        <f t="shared" si="452"/>
        <v/>
      </c>
      <c r="V1450" t="str">
        <f t="shared" si="453"/>
        <v/>
      </c>
      <c r="W1450" t="str">
        <f t="shared" si="454"/>
        <v/>
      </c>
      <c r="X1450" t="str">
        <f t="shared" si="455"/>
        <v/>
      </c>
      <c r="Y1450" t="str">
        <f t="shared" si="456"/>
        <v/>
      </c>
      <c r="Z1450" cm="1">
        <f t="array" ref="Z1450">LOOKUP(
    2,
    1/($A:$A=$A1450),
    $C:$C
)</f>
        <v>412.73</v>
      </c>
      <c r="AA1450" t="str">
        <f t="shared" si="457"/>
        <v/>
      </c>
      <c r="AB1450" t="str">
        <f t="shared" si="458"/>
        <v/>
      </c>
    </row>
    <row r="1451" spans="1:28" x14ac:dyDescent="0.3">
      <c r="A1451" s="2">
        <v>45891</v>
      </c>
      <c r="B1451" s="1">
        <v>0.63541666666666663</v>
      </c>
      <c r="C1451">
        <v>412.73</v>
      </c>
      <c r="D1451">
        <v>411.85</v>
      </c>
      <c r="E1451">
        <v>220550</v>
      </c>
      <c r="F1451" t="b">
        <f t="shared" si="440"/>
        <v>0</v>
      </c>
      <c r="G1451" t="str">
        <f t="shared" si="441"/>
        <v/>
      </c>
      <c r="H1451" t="str">
        <f t="shared" si="442"/>
        <v/>
      </c>
      <c r="I1451">
        <f t="shared" si="443"/>
        <v>414.09</v>
      </c>
      <c r="J1451">
        <f t="shared" si="444"/>
        <v>413.33</v>
      </c>
      <c r="K1451">
        <f t="shared" si="445"/>
        <v>1</v>
      </c>
      <c r="L1451" t="str">
        <f>IF(
    AND(
        K1451=1,
        COUNTIFS($A$2:A1451,A1451,$K$2:K1451,1)=1
    ),
    "ENTRY",
    ""
)</f>
        <v/>
      </c>
      <c r="M1451" t="str">
        <f t="shared" si="446"/>
        <v/>
      </c>
      <c r="N1451" t="str">
        <f t="shared" si="447"/>
        <v/>
      </c>
      <c r="O1451" t="str">
        <f t="shared" si="448"/>
        <v/>
      </c>
      <c r="P1451" t="str">
        <f t="shared" si="449"/>
        <v/>
      </c>
      <c r="Q1451" t="str">
        <f t="shared" si="450"/>
        <v/>
      </c>
      <c r="R1451" t="str">
        <f t="shared" si="451"/>
        <v/>
      </c>
      <c r="S1451" t="str">
        <f t="shared" si="459"/>
        <v/>
      </c>
      <c r="U1451" t="str">
        <f t="shared" si="452"/>
        <v/>
      </c>
      <c r="V1451" t="str">
        <f t="shared" si="453"/>
        <v/>
      </c>
      <c r="W1451" t="str">
        <f t="shared" si="454"/>
        <v/>
      </c>
      <c r="X1451" t="str">
        <f t="shared" si="455"/>
        <v/>
      </c>
      <c r="Y1451" t="str">
        <f t="shared" si="456"/>
        <v/>
      </c>
      <c r="Z1451" cm="1">
        <f t="array" ref="Z1451">LOOKUP(
    2,
    1/($A:$A=$A1451),
    $C:$C
)</f>
        <v>412.73</v>
      </c>
      <c r="AA1451" t="str">
        <f t="shared" si="457"/>
        <v/>
      </c>
      <c r="AB1451" t="str">
        <f t="shared" si="458"/>
        <v/>
      </c>
    </row>
    <row r="1452" spans="1:28" x14ac:dyDescent="0.3">
      <c r="A1452" s="2">
        <v>45891</v>
      </c>
      <c r="B1452" s="1">
        <v>0.63888888888888884</v>
      </c>
      <c r="C1452">
        <v>412.21</v>
      </c>
      <c r="D1452">
        <v>411.73</v>
      </c>
      <c r="E1452">
        <v>168994</v>
      </c>
      <c r="F1452" t="b">
        <f t="shared" si="440"/>
        <v>0</v>
      </c>
      <c r="G1452" t="str">
        <f t="shared" si="441"/>
        <v/>
      </c>
      <c r="H1452" t="str">
        <f t="shared" si="442"/>
        <v/>
      </c>
      <c r="I1452">
        <f t="shared" si="443"/>
        <v>414.09</v>
      </c>
      <c r="J1452">
        <f t="shared" si="444"/>
        <v>413.33</v>
      </c>
      <c r="K1452">
        <f t="shared" si="445"/>
        <v>1</v>
      </c>
      <c r="L1452" t="str">
        <f>IF(
    AND(
        K1452=1,
        COUNTIFS($A$2:A1452,A1452,$K$2:K1452,1)=1
    ),
    "ENTRY",
    ""
)</f>
        <v/>
      </c>
      <c r="M1452" t="str">
        <f t="shared" si="446"/>
        <v/>
      </c>
      <c r="N1452" t="str">
        <f t="shared" si="447"/>
        <v/>
      </c>
      <c r="O1452" t="str">
        <f t="shared" si="448"/>
        <v/>
      </c>
      <c r="P1452" t="str">
        <f t="shared" si="449"/>
        <v/>
      </c>
      <c r="Q1452" t="str">
        <f t="shared" si="450"/>
        <v/>
      </c>
      <c r="R1452" t="str">
        <f t="shared" si="451"/>
        <v/>
      </c>
      <c r="S1452" t="str">
        <f t="shared" si="459"/>
        <v/>
      </c>
      <c r="U1452" t="str">
        <f t="shared" si="452"/>
        <v/>
      </c>
      <c r="V1452" t="str">
        <f t="shared" si="453"/>
        <v/>
      </c>
      <c r="W1452" t="str">
        <f t="shared" si="454"/>
        <v/>
      </c>
      <c r="X1452" t="str">
        <f t="shared" si="455"/>
        <v/>
      </c>
      <c r="Y1452" t="str">
        <f t="shared" si="456"/>
        <v/>
      </c>
      <c r="Z1452" cm="1">
        <f t="array" ref="Z1452">LOOKUP(
    2,
    1/($A:$A=$A1452),
    $C:$C
)</f>
        <v>412.73</v>
      </c>
      <c r="AA1452" t="str">
        <f t="shared" si="457"/>
        <v/>
      </c>
      <c r="AB1452" t="str">
        <f t="shared" si="458"/>
        <v/>
      </c>
    </row>
    <row r="1453" spans="1:28" x14ac:dyDescent="0.3">
      <c r="A1453" s="2">
        <v>45891</v>
      </c>
      <c r="B1453" s="1">
        <v>0.64236111111111116</v>
      </c>
      <c r="C1453">
        <v>412.73</v>
      </c>
      <c r="D1453">
        <v>412</v>
      </c>
      <c r="E1453">
        <v>126018</v>
      </c>
      <c r="F1453" t="b">
        <f t="shared" si="440"/>
        <v>0</v>
      </c>
      <c r="G1453" t="str">
        <f t="shared" si="441"/>
        <v/>
      </c>
      <c r="H1453" t="str">
        <f t="shared" si="442"/>
        <v/>
      </c>
      <c r="I1453">
        <f t="shared" si="443"/>
        <v>414.09</v>
      </c>
      <c r="J1453">
        <f t="shared" si="444"/>
        <v>413.33</v>
      </c>
      <c r="K1453">
        <f t="shared" si="445"/>
        <v>1</v>
      </c>
      <c r="L1453" t="str">
        <f>IF(
    AND(
        K1453=1,
        COUNTIFS($A$2:A1453,A1453,$K$2:K1453,1)=1
    ),
    "ENTRY",
    ""
)</f>
        <v/>
      </c>
      <c r="M1453" t="str">
        <f t="shared" si="446"/>
        <v/>
      </c>
      <c r="N1453" t="str">
        <f t="shared" si="447"/>
        <v/>
      </c>
      <c r="O1453" t="str">
        <f t="shared" si="448"/>
        <v/>
      </c>
      <c r="P1453" t="str">
        <f t="shared" si="449"/>
        <v/>
      </c>
      <c r="Q1453" t="str">
        <f t="shared" si="450"/>
        <v/>
      </c>
      <c r="R1453" t="str">
        <f t="shared" si="451"/>
        <v/>
      </c>
      <c r="S1453" t="str">
        <f t="shared" si="459"/>
        <v/>
      </c>
      <c r="U1453" t="str">
        <f t="shared" si="452"/>
        <v/>
      </c>
      <c r="V1453" t="str">
        <f t="shared" si="453"/>
        <v/>
      </c>
      <c r="W1453" t="str">
        <f t="shared" si="454"/>
        <v/>
      </c>
      <c r="X1453" t="str">
        <f t="shared" si="455"/>
        <v/>
      </c>
      <c r="Y1453" t="str">
        <f t="shared" si="456"/>
        <v/>
      </c>
      <c r="Z1453" cm="1">
        <f t="array" ref="Z1453">LOOKUP(
    2,
    1/($A:$A=$A1453),
    $C:$C
)</f>
        <v>412.73</v>
      </c>
      <c r="AA1453" t="str">
        <f t="shared" si="457"/>
        <v/>
      </c>
      <c r="AB1453" t="str">
        <f t="shared" si="458"/>
        <v/>
      </c>
    </row>
    <row r="1454" spans="1:28" x14ac:dyDescent="0.3">
      <c r="A1454" s="2">
        <v>45894</v>
      </c>
      <c r="B1454" s="1">
        <v>0.41666666666666669</v>
      </c>
      <c r="C1454">
        <v>415.7</v>
      </c>
      <c r="D1454">
        <v>414.88</v>
      </c>
      <c r="E1454">
        <v>73466</v>
      </c>
      <c r="F1454" t="b">
        <f t="shared" si="440"/>
        <v>1</v>
      </c>
      <c r="G1454">
        <f t="shared" si="441"/>
        <v>415.7</v>
      </c>
      <c r="H1454">
        <f t="shared" si="442"/>
        <v>414.88</v>
      </c>
      <c r="I1454">
        <f t="shared" si="443"/>
        <v>415.7</v>
      </c>
      <c r="J1454">
        <f t="shared" si="444"/>
        <v>414.88</v>
      </c>
      <c r="K1454">
        <f t="shared" si="445"/>
        <v>0</v>
      </c>
      <c r="L1454" t="str">
        <f>IF(
    AND(
        K1454=1,
        COUNTIFS($A$2:A1454,A1454,$K$2:K1454,1)=1
    ),
    "ENTRY",
    ""
)</f>
        <v/>
      </c>
      <c r="M1454" t="str">
        <f t="shared" si="446"/>
        <v/>
      </c>
      <c r="N1454" t="str">
        <f t="shared" si="447"/>
        <v/>
      </c>
      <c r="O1454" t="str">
        <f t="shared" si="448"/>
        <v/>
      </c>
      <c r="P1454" t="str">
        <f t="shared" si="449"/>
        <v/>
      </c>
      <c r="Q1454" t="str">
        <f t="shared" si="450"/>
        <v/>
      </c>
      <c r="R1454" t="str">
        <f t="shared" si="451"/>
        <v/>
      </c>
      <c r="S1454" t="str">
        <f t="shared" si="459"/>
        <v/>
      </c>
      <c r="U1454" t="str">
        <f t="shared" si="452"/>
        <v/>
      </c>
      <c r="V1454" t="str">
        <f t="shared" si="453"/>
        <v/>
      </c>
      <c r="W1454" t="str">
        <f t="shared" si="454"/>
        <v/>
      </c>
      <c r="X1454" t="str">
        <f t="shared" si="455"/>
        <v/>
      </c>
      <c r="Y1454" t="str">
        <f t="shared" si="456"/>
        <v/>
      </c>
      <c r="Z1454" cm="1">
        <f t="array" ref="Z1454">LOOKUP(
    2,
    1/($A:$A=$A1454),
    $C:$C
)</f>
        <v>416.48</v>
      </c>
      <c r="AA1454" t="str">
        <f t="shared" si="457"/>
        <v/>
      </c>
      <c r="AB1454" t="str">
        <f t="shared" si="458"/>
        <v/>
      </c>
    </row>
    <row r="1455" spans="1:28" x14ac:dyDescent="0.3">
      <c r="A1455" s="2">
        <v>45894</v>
      </c>
      <c r="B1455" s="1">
        <v>0.4201388888888889</v>
      </c>
      <c r="C1455">
        <v>415.15</v>
      </c>
      <c r="D1455">
        <v>414.55</v>
      </c>
      <c r="E1455">
        <v>88389</v>
      </c>
      <c r="F1455" t="b">
        <f t="shared" si="440"/>
        <v>0</v>
      </c>
      <c r="G1455" t="str">
        <f t="shared" si="441"/>
        <v/>
      </c>
      <c r="H1455" t="str">
        <f t="shared" si="442"/>
        <v/>
      </c>
      <c r="I1455">
        <f t="shared" si="443"/>
        <v>415.7</v>
      </c>
      <c r="J1455">
        <f t="shared" si="444"/>
        <v>414.88</v>
      </c>
      <c r="K1455">
        <f t="shared" si="445"/>
        <v>1</v>
      </c>
      <c r="L1455" t="str">
        <f>IF(
    AND(
        K1455=1,
        COUNTIFS($A$2:A1455,A1455,$K$2:K1455,1)=1
    ),
    "ENTRY",
    ""
)</f>
        <v>ENTRY</v>
      </c>
      <c r="M1455" t="str">
        <f t="shared" si="446"/>
        <v>SHORT</v>
      </c>
      <c r="N1455">
        <f t="shared" si="447"/>
        <v>414.88</v>
      </c>
      <c r="O1455">
        <f t="shared" si="448"/>
        <v>415.7</v>
      </c>
      <c r="P1455">
        <f t="shared" si="449"/>
        <v>0.81999999999999318</v>
      </c>
      <c r="Q1455">
        <f t="shared" si="450"/>
        <v>609</v>
      </c>
      <c r="R1455">
        <f t="shared" si="451"/>
        <v>499.37999999999585</v>
      </c>
      <c r="S1455">
        <f t="shared" si="459"/>
        <v>413.65</v>
      </c>
      <c r="U1455">
        <f t="shared" si="452"/>
        <v>412.42</v>
      </c>
      <c r="V1455" t="str">
        <f t="shared" si="453"/>
        <v>NO</v>
      </c>
      <c r="W1455" t="str">
        <f t="shared" si="454"/>
        <v>NO</v>
      </c>
      <c r="X1455">
        <f t="shared" si="455"/>
        <v>0.48780487804875683</v>
      </c>
      <c r="Y1455" t="str">
        <f t="shared" si="456"/>
        <v>YES</v>
      </c>
      <c r="Z1455" cm="1">
        <f t="array" ref="Z1455">LOOKUP(
    2,
    1/($A:$A=$A1455),
    $C:$C
)</f>
        <v>416.48</v>
      </c>
      <c r="AA1455">
        <f t="shared" si="457"/>
        <v>415.7</v>
      </c>
      <c r="AB1455">
        <f t="shared" si="458"/>
        <v>-500</v>
      </c>
    </row>
    <row r="1456" spans="1:28" x14ac:dyDescent="0.3">
      <c r="A1456" s="2">
        <v>45894</v>
      </c>
      <c r="B1456" s="1">
        <v>0.4236111111111111</v>
      </c>
      <c r="C1456">
        <v>415.15</v>
      </c>
      <c r="D1456">
        <v>414.67</v>
      </c>
      <c r="E1456">
        <v>47244</v>
      </c>
      <c r="F1456" t="b">
        <f t="shared" si="440"/>
        <v>0</v>
      </c>
      <c r="G1456" t="str">
        <f t="shared" si="441"/>
        <v/>
      </c>
      <c r="H1456" t="str">
        <f t="shared" si="442"/>
        <v/>
      </c>
      <c r="I1456">
        <f t="shared" si="443"/>
        <v>415.7</v>
      </c>
      <c r="J1456">
        <f t="shared" si="444"/>
        <v>414.88</v>
      </c>
      <c r="K1456">
        <f t="shared" si="445"/>
        <v>1</v>
      </c>
      <c r="L1456" t="str">
        <f>IF(
    AND(
        K1456=1,
        COUNTIFS($A$2:A1456,A1456,$K$2:K1456,1)=1
    ),
    "ENTRY",
    ""
)</f>
        <v/>
      </c>
      <c r="M1456" t="str">
        <f t="shared" si="446"/>
        <v/>
      </c>
      <c r="N1456" t="str">
        <f t="shared" si="447"/>
        <v/>
      </c>
      <c r="O1456" t="str">
        <f t="shared" si="448"/>
        <v/>
      </c>
      <c r="P1456" t="str">
        <f t="shared" si="449"/>
        <v/>
      </c>
      <c r="Q1456" t="str">
        <f t="shared" si="450"/>
        <v/>
      </c>
      <c r="R1456" t="str">
        <f t="shared" si="451"/>
        <v/>
      </c>
      <c r="S1456" t="str">
        <f t="shared" si="459"/>
        <v/>
      </c>
      <c r="U1456" t="str">
        <f t="shared" si="452"/>
        <v/>
      </c>
      <c r="V1456" t="str">
        <f t="shared" si="453"/>
        <v/>
      </c>
      <c r="W1456" t="str">
        <f t="shared" si="454"/>
        <v/>
      </c>
      <c r="X1456" t="str">
        <f t="shared" si="455"/>
        <v/>
      </c>
      <c r="Y1456" t="str">
        <f t="shared" si="456"/>
        <v/>
      </c>
      <c r="Z1456" cm="1">
        <f t="array" ref="Z1456">LOOKUP(
    2,
    1/($A:$A=$A1456),
    $C:$C
)</f>
        <v>416.48</v>
      </c>
      <c r="AA1456" t="str">
        <f t="shared" si="457"/>
        <v/>
      </c>
      <c r="AB1456" t="str">
        <f t="shared" si="458"/>
        <v/>
      </c>
    </row>
    <row r="1457" spans="1:28" x14ac:dyDescent="0.3">
      <c r="A1457" s="2">
        <v>45894</v>
      </c>
      <c r="B1457" s="1">
        <v>0.42708333333333331</v>
      </c>
      <c r="C1457">
        <v>415.52</v>
      </c>
      <c r="D1457">
        <v>414.48</v>
      </c>
      <c r="E1457">
        <v>78046</v>
      </c>
      <c r="F1457" t="b">
        <f t="shared" si="440"/>
        <v>0</v>
      </c>
      <c r="G1457" t="str">
        <f t="shared" si="441"/>
        <v/>
      </c>
      <c r="H1457" t="str">
        <f t="shared" si="442"/>
        <v/>
      </c>
      <c r="I1457">
        <f t="shared" si="443"/>
        <v>415.7</v>
      </c>
      <c r="J1457">
        <f t="shared" si="444"/>
        <v>414.88</v>
      </c>
      <c r="K1457">
        <f t="shared" si="445"/>
        <v>1</v>
      </c>
      <c r="L1457" t="str">
        <f>IF(
    AND(
        K1457=1,
        COUNTIFS($A$2:A1457,A1457,$K$2:K1457,1)=1
    ),
    "ENTRY",
    ""
)</f>
        <v/>
      </c>
      <c r="M1457" t="str">
        <f t="shared" si="446"/>
        <v/>
      </c>
      <c r="N1457" t="str">
        <f t="shared" si="447"/>
        <v/>
      </c>
      <c r="O1457" t="str">
        <f t="shared" si="448"/>
        <v/>
      </c>
      <c r="P1457" t="str">
        <f t="shared" si="449"/>
        <v/>
      </c>
      <c r="Q1457" t="str">
        <f t="shared" si="450"/>
        <v/>
      </c>
      <c r="R1457" t="str">
        <f t="shared" si="451"/>
        <v/>
      </c>
      <c r="S1457" t="str">
        <f t="shared" si="459"/>
        <v/>
      </c>
      <c r="U1457" t="str">
        <f t="shared" si="452"/>
        <v/>
      </c>
      <c r="V1457" t="str">
        <f t="shared" si="453"/>
        <v/>
      </c>
      <c r="W1457" t="str">
        <f t="shared" si="454"/>
        <v/>
      </c>
      <c r="X1457" t="str">
        <f t="shared" si="455"/>
        <v/>
      </c>
      <c r="Y1457" t="str">
        <f t="shared" si="456"/>
        <v/>
      </c>
      <c r="Z1457" cm="1">
        <f t="array" ref="Z1457">LOOKUP(
    2,
    1/($A:$A=$A1457),
    $C:$C
)</f>
        <v>416.48</v>
      </c>
      <c r="AA1457" t="str">
        <f t="shared" si="457"/>
        <v/>
      </c>
      <c r="AB1457" t="str">
        <f t="shared" si="458"/>
        <v/>
      </c>
    </row>
    <row r="1458" spans="1:28" x14ac:dyDescent="0.3">
      <c r="A1458" s="2">
        <v>45894</v>
      </c>
      <c r="B1458" s="1">
        <v>0.43055555555555558</v>
      </c>
      <c r="C1458">
        <v>415.76</v>
      </c>
      <c r="D1458">
        <v>415.27</v>
      </c>
      <c r="E1458">
        <v>49393</v>
      </c>
      <c r="F1458" t="b">
        <f t="shared" si="440"/>
        <v>0</v>
      </c>
      <c r="G1458" t="str">
        <f t="shared" si="441"/>
        <v/>
      </c>
      <c r="H1458" t="str">
        <f t="shared" si="442"/>
        <v/>
      </c>
      <c r="I1458">
        <f t="shared" si="443"/>
        <v>415.7</v>
      </c>
      <c r="J1458">
        <f t="shared" si="444"/>
        <v>414.88</v>
      </c>
      <c r="K1458">
        <f t="shared" si="445"/>
        <v>1</v>
      </c>
      <c r="L1458" t="str">
        <f>IF(
    AND(
        K1458=1,
        COUNTIFS($A$2:A1458,A1458,$K$2:K1458,1)=1
    ),
    "ENTRY",
    ""
)</f>
        <v/>
      </c>
      <c r="M1458" t="str">
        <f t="shared" si="446"/>
        <v/>
      </c>
      <c r="N1458" t="str">
        <f t="shared" si="447"/>
        <v/>
      </c>
      <c r="O1458" t="str">
        <f t="shared" si="448"/>
        <v/>
      </c>
      <c r="P1458" t="str">
        <f t="shared" si="449"/>
        <v/>
      </c>
      <c r="Q1458" t="str">
        <f t="shared" si="450"/>
        <v/>
      </c>
      <c r="R1458" t="str">
        <f t="shared" si="451"/>
        <v/>
      </c>
      <c r="S1458" t="str">
        <f t="shared" si="459"/>
        <v/>
      </c>
      <c r="U1458" t="str">
        <f t="shared" si="452"/>
        <v/>
      </c>
      <c r="V1458" t="str">
        <f t="shared" si="453"/>
        <v/>
      </c>
      <c r="W1458" t="str">
        <f t="shared" si="454"/>
        <v/>
      </c>
      <c r="X1458" t="str">
        <f t="shared" si="455"/>
        <v/>
      </c>
      <c r="Y1458" t="str">
        <f t="shared" si="456"/>
        <v/>
      </c>
      <c r="Z1458" cm="1">
        <f t="array" ref="Z1458">LOOKUP(
    2,
    1/($A:$A=$A1458),
    $C:$C
)</f>
        <v>416.48</v>
      </c>
      <c r="AA1458" t="str">
        <f t="shared" si="457"/>
        <v/>
      </c>
      <c r="AB1458" t="str">
        <f t="shared" si="458"/>
        <v/>
      </c>
    </row>
    <row r="1459" spans="1:28" x14ac:dyDescent="0.3">
      <c r="A1459" s="2">
        <v>45894</v>
      </c>
      <c r="B1459" s="1">
        <v>0.43402777777777779</v>
      </c>
      <c r="C1459">
        <v>416.61</v>
      </c>
      <c r="D1459">
        <v>415.52</v>
      </c>
      <c r="E1459">
        <v>145540</v>
      </c>
      <c r="F1459" t="b">
        <f t="shared" si="440"/>
        <v>0</v>
      </c>
      <c r="G1459" t="str">
        <f t="shared" si="441"/>
        <v/>
      </c>
      <c r="H1459" t="str">
        <f t="shared" si="442"/>
        <v/>
      </c>
      <c r="I1459">
        <f t="shared" si="443"/>
        <v>415.7</v>
      </c>
      <c r="J1459">
        <f t="shared" si="444"/>
        <v>414.88</v>
      </c>
      <c r="K1459">
        <f t="shared" si="445"/>
        <v>1</v>
      </c>
      <c r="L1459" t="str">
        <f>IF(
    AND(
        K1459=1,
        COUNTIFS($A$2:A1459,A1459,$K$2:K1459,1)=1
    ),
    "ENTRY",
    ""
)</f>
        <v/>
      </c>
      <c r="M1459" t="str">
        <f t="shared" si="446"/>
        <v/>
      </c>
      <c r="N1459" t="str">
        <f t="shared" si="447"/>
        <v/>
      </c>
      <c r="O1459" t="str">
        <f t="shared" si="448"/>
        <v/>
      </c>
      <c r="P1459" t="str">
        <f t="shared" si="449"/>
        <v/>
      </c>
      <c r="Q1459" t="str">
        <f t="shared" si="450"/>
        <v/>
      </c>
      <c r="R1459" t="str">
        <f t="shared" si="451"/>
        <v/>
      </c>
      <c r="S1459" t="str">
        <f t="shared" si="459"/>
        <v/>
      </c>
      <c r="U1459" t="str">
        <f t="shared" si="452"/>
        <v/>
      </c>
      <c r="V1459" t="str">
        <f t="shared" si="453"/>
        <v/>
      </c>
      <c r="W1459" t="str">
        <f t="shared" si="454"/>
        <v/>
      </c>
      <c r="X1459" t="str">
        <f t="shared" si="455"/>
        <v/>
      </c>
      <c r="Y1459" t="str">
        <f t="shared" si="456"/>
        <v/>
      </c>
      <c r="Z1459" cm="1">
        <f t="array" ref="Z1459">LOOKUP(
    2,
    1/($A:$A=$A1459),
    $C:$C
)</f>
        <v>416.48</v>
      </c>
      <c r="AA1459" t="str">
        <f t="shared" si="457"/>
        <v/>
      </c>
      <c r="AB1459" t="str">
        <f t="shared" si="458"/>
        <v/>
      </c>
    </row>
    <row r="1460" spans="1:28" x14ac:dyDescent="0.3">
      <c r="A1460" s="2">
        <v>45894</v>
      </c>
      <c r="B1460" s="1">
        <v>0.4375</v>
      </c>
      <c r="C1460">
        <v>416.94</v>
      </c>
      <c r="D1460">
        <v>416.27</v>
      </c>
      <c r="E1460">
        <v>87998</v>
      </c>
      <c r="F1460" t="b">
        <f t="shared" si="440"/>
        <v>0</v>
      </c>
      <c r="G1460" t="str">
        <f t="shared" si="441"/>
        <v/>
      </c>
      <c r="H1460" t="str">
        <f t="shared" si="442"/>
        <v/>
      </c>
      <c r="I1460">
        <f t="shared" si="443"/>
        <v>415.7</v>
      </c>
      <c r="J1460">
        <f t="shared" si="444"/>
        <v>414.88</v>
      </c>
      <c r="K1460">
        <f t="shared" si="445"/>
        <v>1</v>
      </c>
      <c r="L1460" t="str">
        <f>IF(
    AND(
        K1460=1,
        COUNTIFS($A$2:A1460,A1460,$K$2:K1460,1)=1
    ),
    "ENTRY",
    ""
)</f>
        <v/>
      </c>
      <c r="M1460" t="str">
        <f t="shared" si="446"/>
        <v/>
      </c>
      <c r="N1460" t="str">
        <f t="shared" si="447"/>
        <v/>
      </c>
      <c r="O1460" t="str">
        <f t="shared" si="448"/>
        <v/>
      </c>
      <c r="P1460" t="str">
        <f t="shared" si="449"/>
        <v/>
      </c>
      <c r="Q1460" t="str">
        <f t="shared" si="450"/>
        <v/>
      </c>
      <c r="R1460" t="str">
        <f t="shared" si="451"/>
        <v/>
      </c>
      <c r="S1460" t="str">
        <f t="shared" si="459"/>
        <v/>
      </c>
      <c r="U1460" t="str">
        <f t="shared" si="452"/>
        <v/>
      </c>
      <c r="V1460" t="str">
        <f t="shared" si="453"/>
        <v/>
      </c>
      <c r="W1460" t="str">
        <f t="shared" si="454"/>
        <v/>
      </c>
      <c r="X1460" t="str">
        <f t="shared" si="455"/>
        <v/>
      </c>
      <c r="Y1460" t="str">
        <f t="shared" si="456"/>
        <v/>
      </c>
      <c r="Z1460" cm="1">
        <f t="array" ref="Z1460">LOOKUP(
    2,
    1/($A:$A=$A1460),
    $C:$C
)</f>
        <v>416.48</v>
      </c>
      <c r="AA1460" t="str">
        <f t="shared" si="457"/>
        <v/>
      </c>
      <c r="AB1460" t="str">
        <f t="shared" si="458"/>
        <v/>
      </c>
    </row>
    <row r="1461" spans="1:28" x14ac:dyDescent="0.3">
      <c r="A1461" s="2">
        <v>45894</v>
      </c>
      <c r="B1461" s="1">
        <v>0.44097222222222221</v>
      </c>
      <c r="C1461">
        <v>417.52</v>
      </c>
      <c r="D1461">
        <v>416.45</v>
      </c>
      <c r="E1461">
        <v>133477</v>
      </c>
      <c r="F1461" t="b">
        <f t="shared" si="440"/>
        <v>0</v>
      </c>
      <c r="G1461" t="str">
        <f t="shared" si="441"/>
        <v/>
      </c>
      <c r="H1461" t="str">
        <f t="shared" si="442"/>
        <v/>
      </c>
      <c r="I1461">
        <f t="shared" si="443"/>
        <v>415.7</v>
      </c>
      <c r="J1461">
        <f t="shared" si="444"/>
        <v>414.88</v>
      </c>
      <c r="K1461">
        <f t="shared" si="445"/>
        <v>1</v>
      </c>
      <c r="L1461" t="str">
        <f>IF(
    AND(
        K1461=1,
        COUNTIFS($A$2:A1461,A1461,$K$2:K1461,1)=1
    ),
    "ENTRY",
    ""
)</f>
        <v/>
      </c>
      <c r="M1461" t="str">
        <f t="shared" si="446"/>
        <v/>
      </c>
      <c r="N1461" t="str">
        <f t="shared" si="447"/>
        <v/>
      </c>
      <c r="O1461" t="str">
        <f t="shared" si="448"/>
        <v/>
      </c>
      <c r="P1461" t="str">
        <f t="shared" si="449"/>
        <v/>
      </c>
      <c r="Q1461" t="str">
        <f t="shared" si="450"/>
        <v/>
      </c>
      <c r="R1461" t="str">
        <f t="shared" si="451"/>
        <v/>
      </c>
      <c r="S1461" t="str">
        <f t="shared" si="459"/>
        <v/>
      </c>
      <c r="U1461" t="str">
        <f t="shared" si="452"/>
        <v/>
      </c>
      <c r="V1461" t="str">
        <f t="shared" si="453"/>
        <v/>
      </c>
      <c r="W1461" t="str">
        <f t="shared" si="454"/>
        <v/>
      </c>
      <c r="X1461" t="str">
        <f t="shared" si="455"/>
        <v/>
      </c>
      <c r="Y1461" t="str">
        <f t="shared" si="456"/>
        <v/>
      </c>
      <c r="Z1461" cm="1">
        <f t="array" ref="Z1461">LOOKUP(
    2,
    1/($A:$A=$A1461),
    $C:$C
)</f>
        <v>416.48</v>
      </c>
      <c r="AA1461" t="str">
        <f t="shared" si="457"/>
        <v/>
      </c>
      <c r="AB1461" t="str">
        <f t="shared" si="458"/>
        <v/>
      </c>
    </row>
    <row r="1462" spans="1:28" x14ac:dyDescent="0.3">
      <c r="A1462" s="2">
        <v>45894</v>
      </c>
      <c r="B1462" s="1">
        <v>0.44444444444444442</v>
      </c>
      <c r="C1462">
        <v>417.52</v>
      </c>
      <c r="D1462">
        <v>416.03</v>
      </c>
      <c r="E1462">
        <v>101979</v>
      </c>
      <c r="F1462" t="b">
        <f t="shared" si="440"/>
        <v>0</v>
      </c>
      <c r="G1462" t="str">
        <f t="shared" si="441"/>
        <v/>
      </c>
      <c r="H1462" t="str">
        <f t="shared" si="442"/>
        <v/>
      </c>
      <c r="I1462">
        <f t="shared" si="443"/>
        <v>415.7</v>
      </c>
      <c r="J1462">
        <f t="shared" si="444"/>
        <v>414.88</v>
      </c>
      <c r="K1462">
        <f t="shared" si="445"/>
        <v>1</v>
      </c>
      <c r="L1462" t="str">
        <f>IF(
    AND(
        K1462=1,
        COUNTIFS($A$2:A1462,A1462,$K$2:K1462,1)=1
    ),
    "ENTRY",
    ""
)</f>
        <v/>
      </c>
      <c r="M1462" t="str">
        <f t="shared" si="446"/>
        <v/>
      </c>
      <c r="N1462" t="str">
        <f t="shared" si="447"/>
        <v/>
      </c>
      <c r="O1462" t="str">
        <f t="shared" si="448"/>
        <v/>
      </c>
      <c r="P1462" t="str">
        <f t="shared" si="449"/>
        <v/>
      </c>
      <c r="Q1462" t="str">
        <f t="shared" si="450"/>
        <v/>
      </c>
      <c r="R1462" t="str">
        <f t="shared" si="451"/>
        <v/>
      </c>
      <c r="S1462" t="str">
        <f t="shared" si="459"/>
        <v/>
      </c>
      <c r="U1462" t="str">
        <f t="shared" si="452"/>
        <v/>
      </c>
      <c r="V1462" t="str">
        <f t="shared" si="453"/>
        <v/>
      </c>
      <c r="W1462" t="str">
        <f t="shared" si="454"/>
        <v/>
      </c>
      <c r="X1462" t="str">
        <f t="shared" si="455"/>
        <v/>
      </c>
      <c r="Y1462" t="str">
        <f t="shared" si="456"/>
        <v/>
      </c>
      <c r="Z1462" cm="1">
        <f t="array" ref="Z1462">LOOKUP(
    2,
    1/($A:$A=$A1462),
    $C:$C
)</f>
        <v>416.48</v>
      </c>
      <c r="AA1462" t="str">
        <f t="shared" si="457"/>
        <v/>
      </c>
      <c r="AB1462" t="str">
        <f t="shared" si="458"/>
        <v/>
      </c>
    </row>
    <row r="1463" spans="1:28" x14ac:dyDescent="0.3">
      <c r="A1463" s="2">
        <v>45894</v>
      </c>
      <c r="B1463" s="1">
        <v>0.44791666666666669</v>
      </c>
      <c r="C1463">
        <v>416.67</v>
      </c>
      <c r="D1463">
        <v>415.97</v>
      </c>
      <c r="E1463">
        <v>59565</v>
      </c>
      <c r="F1463" t="b">
        <f t="shared" si="440"/>
        <v>0</v>
      </c>
      <c r="G1463" t="str">
        <f t="shared" si="441"/>
        <v/>
      </c>
      <c r="H1463" t="str">
        <f t="shared" si="442"/>
        <v/>
      </c>
      <c r="I1463">
        <f t="shared" si="443"/>
        <v>415.7</v>
      </c>
      <c r="J1463">
        <f t="shared" si="444"/>
        <v>414.88</v>
      </c>
      <c r="K1463">
        <f t="shared" si="445"/>
        <v>1</v>
      </c>
      <c r="L1463" t="str">
        <f>IF(
    AND(
        K1463=1,
        COUNTIFS($A$2:A1463,A1463,$K$2:K1463,1)=1
    ),
    "ENTRY",
    ""
)</f>
        <v/>
      </c>
      <c r="M1463" t="str">
        <f t="shared" si="446"/>
        <v/>
      </c>
      <c r="N1463" t="str">
        <f t="shared" si="447"/>
        <v/>
      </c>
      <c r="O1463" t="str">
        <f t="shared" si="448"/>
        <v/>
      </c>
      <c r="P1463" t="str">
        <f t="shared" si="449"/>
        <v/>
      </c>
      <c r="Q1463" t="str">
        <f t="shared" si="450"/>
        <v/>
      </c>
      <c r="R1463" t="str">
        <f t="shared" si="451"/>
        <v/>
      </c>
      <c r="S1463" t="str">
        <f t="shared" si="459"/>
        <v/>
      </c>
      <c r="U1463" t="str">
        <f t="shared" si="452"/>
        <v/>
      </c>
      <c r="V1463" t="str">
        <f t="shared" si="453"/>
        <v/>
      </c>
      <c r="W1463" t="str">
        <f t="shared" si="454"/>
        <v/>
      </c>
      <c r="X1463" t="str">
        <f t="shared" si="455"/>
        <v/>
      </c>
      <c r="Y1463" t="str">
        <f t="shared" si="456"/>
        <v/>
      </c>
      <c r="Z1463" cm="1">
        <f t="array" ref="Z1463">LOOKUP(
    2,
    1/($A:$A=$A1463),
    $C:$C
)</f>
        <v>416.48</v>
      </c>
      <c r="AA1463" t="str">
        <f t="shared" si="457"/>
        <v/>
      </c>
      <c r="AB1463" t="str">
        <f t="shared" si="458"/>
        <v/>
      </c>
    </row>
    <row r="1464" spans="1:28" x14ac:dyDescent="0.3">
      <c r="A1464" s="2">
        <v>45894</v>
      </c>
      <c r="B1464" s="1">
        <v>0.4513888888888889</v>
      </c>
      <c r="C1464">
        <v>416.91</v>
      </c>
      <c r="D1464">
        <v>416.36</v>
      </c>
      <c r="E1464">
        <v>56579</v>
      </c>
      <c r="F1464" t="b">
        <f t="shared" si="440"/>
        <v>0</v>
      </c>
      <c r="G1464" t="str">
        <f t="shared" si="441"/>
        <v/>
      </c>
      <c r="H1464" t="str">
        <f t="shared" si="442"/>
        <v/>
      </c>
      <c r="I1464">
        <f t="shared" si="443"/>
        <v>415.7</v>
      </c>
      <c r="J1464">
        <f t="shared" si="444"/>
        <v>414.88</v>
      </c>
      <c r="K1464">
        <f t="shared" si="445"/>
        <v>1</v>
      </c>
      <c r="L1464" t="str">
        <f>IF(
    AND(
        K1464=1,
        COUNTIFS($A$2:A1464,A1464,$K$2:K1464,1)=1
    ),
    "ENTRY",
    ""
)</f>
        <v/>
      </c>
      <c r="M1464" t="str">
        <f t="shared" si="446"/>
        <v/>
      </c>
      <c r="N1464" t="str">
        <f t="shared" si="447"/>
        <v/>
      </c>
      <c r="O1464" t="str">
        <f t="shared" si="448"/>
        <v/>
      </c>
      <c r="P1464" t="str">
        <f t="shared" si="449"/>
        <v/>
      </c>
      <c r="Q1464" t="str">
        <f t="shared" si="450"/>
        <v/>
      </c>
      <c r="R1464" t="str">
        <f t="shared" si="451"/>
        <v/>
      </c>
      <c r="S1464" t="str">
        <f t="shared" si="459"/>
        <v/>
      </c>
      <c r="U1464" t="str">
        <f t="shared" si="452"/>
        <v/>
      </c>
      <c r="V1464" t="str">
        <f t="shared" si="453"/>
        <v/>
      </c>
      <c r="W1464" t="str">
        <f t="shared" si="454"/>
        <v/>
      </c>
      <c r="X1464" t="str">
        <f t="shared" si="455"/>
        <v/>
      </c>
      <c r="Y1464" t="str">
        <f t="shared" si="456"/>
        <v/>
      </c>
      <c r="Z1464" cm="1">
        <f t="array" ref="Z1464">LOOKUP(
    2,
    1/($A:$A=$A1464),
    $C:$C
)</f>
        <v>416.48</v>
      </c>
      <c r="AA1464" t="str">
        <f t="shared" si="457"/>
        <v/>
      </c>
      <c r="AB1464" t="str">
        <f t="shared" si="458"/>
        <v/>
      </c>
    </row>
    <row r="1465" spans="1:28" x14ac:dyDescent="0.3">
      <c r="A1465" s="2">
        <v>45894</v>
      </c>
      <c r="B1465" s="1">
        <v>0.4548611111111111</v>
      </c>
      <c r="C1465">
        <v>417.09</v>
      </c>
      <c r="D1465">
        <v>416.61</v>
      </c>
      <c r="E1465">
        <v>69880</v>
      </c>
      <c r="F1465" t="b">
        <f t="shared" si="440"/>
        <v>0</v>
      </c>
      <c r="G1465" t="str">
        <f t="shared" si="441"/>
        <v/>
      </c>
      <c r="H1465" t="str">
        <f t="shared" si="442"/>
        <v/>
      </c>
      <c r="I1465">
        <f t="shared" si="443"/>
        <v>415.7</v>
      </c>
      <c r="J1465">
        <f t="shared" si="444"/>
        <v>414.88</v>
      </c>
      <c r="K1465">
        <f t="shared" si="445"/>
        <v>1</v>
      </c>
      <c r="L1465" t="str">
        <f>IF(
    AND(
        K1465=1,
        COUNTIFS($A$2:A1465,A1465,$K$2:K1465,1)=1
    ),
    "ENTRY",
    ""
)</f>
        <v/>
      </c>
      <c r="M1465" t="str">
        <f t="shared" si="446"/>
        <v/>
      </c>
      <c r="N1465" t="str">
        <f t="shared" si="447"/>
        <v/>
      </c>
      <c r="O1465" t="str">
        <f t="shared" si="448"/>
        <v/>
      </c>
      <c r="P1465" t="str">
        <f t="shared" si="449"/>
        <v/>
      </c>
      <c r="Q1465" t="str">
        <f t="shared" si="450"/>
        <v/>
      </c>
      <c r="R1465" t="str">
        <f t="shared" si="451"/>
        <v/>
      </c>
      <c r="S1465" t="str">
        <f t="shared" si="459"/>
        <v/>
      </c>
      <c r="U1465" t="str">
        <f t="shared" si="452"/>
        <v/>
      </c>
      <c r="V1465" t="str">
        <f t="shared" si="453"/>
        <v/>
      </c>
      <c r="W1465" t="str">
        <f t="shared" si="454"/>
        <v/>
      </c>
      <c r="X1465" t="str">
        <f t="shared" si="455"/>
        <v/>
      </c>
      <c r="Y1465" t="str">
        <f t="shared" si="456"/>
        <v/>
      </c>
      <c r="Z1465" cm="1">
        <f t="array" ref="Z1465">LOOKUP(
    2,
    1/($A:$A=$A1465),
    $C:$C
)</f>
        <v>416.48</v>
      </c>
      <c r="AA1465" t="str">
        <f t="shared" si="457"/>
        <v/>
      </c>
      <c r="AB1465" t="str">
        <f t="shared" si="458"/>
        <v/>
      </c>
    </row>
    <row r="1466" spans="1:28" x14ac:dyDescent="0.3">
      <c r="A1466" s="2">
        <v>45894</v>
      </c>
      <c r="B1466" s="1">
        <v>0.45833333333333331</v>
      </c>
      <c r="C1466">
        <v>417.09</v>
      </c>
      <c r="D1466">
        <v>416.82</v>
      </c>
      <c r="E1466">
        <v>50191</v>
      </c>
      <c r="F1466" t="b">
        <f t="shared" si="440"/>
        <v>0</v>
      </c>
      <c r="G1466" t="str">
        <f t="shared" si="441"/>
        <v/>
      </c>
      <c r="H1466" t="str">
        <f t="shared" si="442"/>
        <v/>
      </c>
      <c r="I1466">
        <f t="shared" si="443"/>
        <v>415.7</v>
      </c>
      <c r="J1466">
        <f t="shared" si="444"/>
        <v>414.88</v>
      </c>
      <c r="K1466">
        <f t="shared" si="445"/>
        <v>1</v>
      </c>
      <c r="L1466" t="str">
        <f>IF(
    AND(
        K1466=1,
        COUNTIFS($A$2:A1466,A1466,$K$2:K1466,1)=1
    ),
    "ENTRY",
    ""
)</f>
        <v/>
      </c>
      <c r="M1466" t="str">
        <f t="shared" si="446"/>
        <v/>
      </c>
      <c r="N1466" t="str">
        <f t="shared" si="447"/>
        <v/>
      </c>
      <c r="O1466" t="str">
        <f t="shared" si="448"/>
        <v/>
      </c>
      <c r="P1466" t="str">
        <f t="shared" si="449"/>
        <v/>
      </c>
      <c r="Q1466" t="str">
        <f t="shared" si="450"/>
        <v/>
      </c>
      <c r="R1466" t="str">
        <f t="shared" si="451"/>
        <v/>
      </c>
      <c r="S1466" t="str">
        <f t="shared" si="459"/>
        <v/>
      </c>
      <c r="U1466" t="str">
        <f t="shared" si="452"/>
        <v/>
      </c>
      <c r="V1466" t="str">
        <f t="shared" si="453"/>
        <v/>
      </c>
      <c r="W1466" t="str">
        <f t="shared" si="454"/>
        <v/>
      </c>
      <c r="X1466" t="str">
        <f t="shared" si="455"/>
        <v/>
      </c>
      <c r="Y1466" t="str">
        <f t="shared" si="456"/>
        <v/>
      </c>
      <c r="Z1466" cm="1">
        <f t="array" ref="Z1466">LOOKUP(
    2,
    1/($A:$A=$A1466),
    $C:$C
)</f>
        <v>416.48</v>
      </c>
      <c r="AA1466" t="str">
        <f t="shared" si="457"/>
        <v/>
      </c>
      <c r="AB1466" t="str">
        <f t="shared" si="458"/>
        <v/>
      </c>
    </row>
    <row r="1467" spans="1:28" x14ac:dyDescent="0.3">
      <c r="A1467" s="2">
        <v>45894</v>
      </c>
      <c r="B1467" s="1">
        <v>0.46180555555555558</v>
      </c>
      <c r="C1467">
        <v>417</v>
      </c>
      <c r="D1467">
        <v>416.36</v>
      </c>
      <c r="E1467">
        <v>36502</v>
      </c>
      <c r="F1467" t="b">
        <f t="shared" si="440"/>
        <v>0</v>
      </c>
      <c r="G1467" t="str">
        <f t="shared" si="441"/>
        <v/>
      </c>
      <c r="H1467" t="str">
        <f t="shared" si="442"/>
        <v/>
      </c>
      <c r="I1467">
        <f t="shared" si="443"/>
        <v>415.7</v>
      </c>
      <c r="J1467">
        <f t="shared" si="444"/>
        <v>414.88</v>
      </c>
      <c r="K1467">
        <f t="shared" si="445"/>
        <v>1</v>
      </c>
      <c r="L1467" t="str">
        <f>IF(
    AND(
        K1467=1,
        COUNTIFS($A$2:A1467,A1467,$K$2:K1467,1)=1
    ),
    "ENTRY",
    ""
)</f>
        <v/>
      </c>
      <c r="M1467" t="str">
        <f t="shared" si="446"/>
        <v/>
      </c>
      <c r="N1467" t="str">
        <f t="shared" si="447"/>
        <v/>
      </c>
      <c r="O1467" t="str">
        <f t="shared" si="448"/>
        <v/>
      </c>
      <c r="P1467" t="str">
        <f t="shared" si="449"/>
        <v/>
      </c>
      <c r="Q1467" t="str">
        <f t="shared" si="450"/>
        <v/>
      </c>
      <c r="R1467" t="str">
        <f t="shared" si="451"/>
        <v/>
      </c>
      <c r="S1467" t="str">
        <f t="shared" si="459"/>
        <v/>
      </c>
      <c r="U1467" t="str">
        <f t="shared" si="452"/>
        <v/>
      </c>
      <c r="V1467" t="str">
        <f t="shared" si="453"/>
        <v/>
      </c>
      <c r="W1467" t="str">
        <f t="shared" si="454"/>
        <v/>
      </c>
      <c r="X1467" t="str">
        <f t="shared" si="455"/>
        <v/>
      </c>
      <c r="Y1467" t="str">
        <f t="shared" si="456"/>
        <v/>
      </c>
      <c r="Z1467" cm="1">
        <f t="array" ref="Z1467">LOOKUP(
    2,
    1/($A:$A=$A1467),
    $C:$C
)</f>
        <v>416.48</v>
      </c>
      <c r="AA1467" t="str">
        <f t="shared" si="457"/>
        <v/>
      </c>
      <c r="AB1467" t="str">
        <f t="shared" si="458"/>
        <v/>
      </c>
    </row>
    <row r="1468" spans="1:28" x14ac:dyDescent="0.3">
      <c r="A1468" s="2">
        <v>45894</v>
      </c>
      <c r="B1468" s="1">
        <v>0.46527777777777779</v>
      </c>
      <c r="C1468">
        <v>416.52</v>
      </c>
      <c r="D1468">
        <v>416.03</v>
      </c>
      <c r="E1468">
        <v>54927</v>
      </c>
      <c r="F1468" t="b">
        <f t="shared" si="440"/>
        <v>0</v>
      </c>
      <c r="G1468" t="str">
        <f t="shared" si="441"/>
        <v/>
      </c>
      <c r="H1468" t="str">
        <f t="shared" si="442"/>
        <v/>
      </c>
      <c r="I1468">
        <f t="shared" si="443"/>
        <v>415.7</v>
      </c>
      <c r="J1468">
        <f t="shared" si="444"/>
        <v>414.88</v>
      </c>
      <c r="K1468">
        <f t="shared" si="445"/>
        <v>1</v>
      </c>
      <c r="L1468" t="str">
        <f>IF(
    AND(
        K1468=1,
        COUNTIFS($A$2:A1468,A1468,$K$2:K1468,1)=1
    ),
    "ENTRY",
    ""
)</f>
        <v/>
      </c>
      <c r="M1468" t="str">
        <f t="shared" si="446"/>
        <v/>
      </c>
      <c r="N1468" t="str">
        <f t="shared" si="447"/>
        <v/>
      </c>
      <c r="O1468" t="str">
        <f t="shared" si="448"/>
        <v/>
      </c>
      <c r="P1468" t="str">
        <f t="shared" si="449"/>
        <v/>
      </c>
      <c r="Q1468" t="str">
        <f t="shared" si="450"/>
        <v/>
      </c>
      <c r="R1468" t="str">
        <f t="shared" si="451"/>
        <v/>
      </c>
      <c r="S1468" t="str">
        <f t="shared" si="459"/>
        <v/>
      </c>
      <c r="U1468" t="str">
        <f t="shared" si="452"/>
        <v/>
      </c>
      <c r="V1468" t="str">
        <f t="shared" si="453"/>
        <v/>
      </c>
      <c r="W1468" t="str">
        <f t="shared" si="454"/>
        <v/>
      </c>
      <c r="X1468" t="str">
        <f t="shared" si="455"/>
        <v/>
      </c>
      <c r="Y1468" t="str">
        <f t="shared" si="456"/>
        <v/>
      </c>
      <c r="Z1468" cm="1">
        <f t="array" ref="Z1468">LOOKUP(
    2,
    1/($A:$A=$A1468),
    $C:$C
)</f>
        <v>416.48</v>
      </c>
      <c r="AA1468" t="str">
        <f t="shared" si="457"/>
        <v/>
      </c>
      <c r="AB1468" t="str">
        <f t="shared" si="458"/>
        <v/>
      </c>
    </row>
    <row r="1469" spans="1:28" x14ac:dyDescent="0.3">
      <c r="A1469" s="2">
        <v>45894</v>
      </c>
      <c r="B1469" s="1">
        <v>0.46875</v>
      </c>
      <c r="C1469">
        <v>416.7</v>
      </c>
      <c r="D1469">
        <v>416.18</v>
      </c>
      <c r="E1469">
        <v>32246</v>
      </c>
      <c r="F1469" t="b">
        <f t="shared" si="440"/>
        <v>0</v>
      </c>
      <c r="G1469" t="str">
        <f t="shared" si="441"/>
        <v/>
      </c>
      <c r="H1469" t="str">
        <f t="shared" si="442"/>
        <v/>
      </c>
      <c r="I1469">
        <f t="shared" si="443"/>
        <v>415.7</v>
      </c>
      <c r="J1469">
        <f t="shared" si="444"/>
        <v>414.88</v>
      </c>
      <c r="K1469">
        <f t="shared" si="445"/>
        <v>1</v>
      </c>
      <c r="L1469" t="str">
        <f>IF(
    AND(
        K1469=1,
        COUNTIFS($A$2:A1469,A1469,$K$2:K1469,1)=1
    ),
    "ENTRY",
    ""
)</f>
        <v/>
      </c>
      <c r="M1469" t="str">
        <f t="shared" si="446"/>
        <v/>
      </c>
      <c r="N1469" t="str">
        <f t="shared" si="447"/>
        <v/>
      </c>
      <c r="O1469" t="str">
        <f t="shared" si="448"/>
        <v/>
      </c>
      <c r="P1469" t="str">
        <f t="shared" si="449"/>
        <v/>
      </c>
      <c r="Q1469" t="str">
        <f t="shared" si="450"/>
        <v/>
      </c>
      <c r="R1469" t="str">
        <f t="shared" si="451"/>
        <v/>
      </c>
      <c r="S1469" t="str">
        <f t="shared" si="459"/>
        <v/>
      </c>
      <c r="U1469" t="str">
        <f t="shared" si="452"/>
        <v/>
      </c>
      <c r="V1469" t="str">
        <f t="shared" si="453"/>
        <v/>
      </c>
      <c r="W1469" t="str">
        <f t="shared" si="454"/>
        <v/>
      </c>
      <c r="X1469" t="str">
        <f t="shared" si="455"/>
        <v/>
      </c>
      <c r="Y1469" t="str">
        <f t="shared" si="456"/>
        <v/>
      </c>
      <c r="Z1469" cm="1">
        <f t="array" ref="Z1469">LOOKUP(
    2,
    1/($A:$A=$A1469),
    $C:$C
)</f>
        <v>416.48</v>
      </c>
      <c r="AA1469" t="str">
        <f t="shared" si="457"/>
        <v/>
      </c>
      <c r="AB1469" t="str">
        <f t="shared" si="458"/>
        <v/>
      </c>
    </row>
    <row r="1470" spans="1:28" x14ac:dyDescent="0.3">
      <c r="A1470" s="2">
        <v>45894</v>
      </c>
      <c r="B1470" s="1">
        <v>0.47222222222222221</v>
      </c>
      <c r="C1470">
        <v>416.85</v>
      </c>
      <c r="D1470">
        <v>416.52</v>
      </c>
      <c r="E1470">
        <v>26625</v>
      </c>
      <c r="F1470" t="b">
        <f t="shared" si="440"/>
        <v>0</v>
      </c>
      <c r="G1470" t="str">
        <f t="shared" si="441"/>
        <v/>
      </c>
      <c r="H1470" t="str">
        <f t="shared" si="442"/>
        <v/>
      </c>
      <c r="I1470">
        <f t="shared" si="443"/>
        <v>415.7</v>
      </c>
      <c r="J1470">
        <f t="shared" si="444"/>
        <v>414.88</v>
      </c>
      <c r="K1470">
        <f t="shared" si="445"/>
        <v>1</v>
      </c>
      <c r="L1470" t="str">
        <f>IF(
    AND(
        K1470=1,
        COUNTIFS($A$2:A1470,A1470,$K$2:K1470,1)=1
    ),
    "ENTRY",
    ""
)</f>
        <v/>
      </c>
      <c r="M1470" t="str">
        <f t="shared" si="446"/>
        <v/>
      </c>
      <c r="N1470" t="str">
        <f t="shared" si="447"/>
        <v/>
      </c>
      <c r="O1470" t="str">
        <f t="shared" si="448"/>
        <v/>
      </c>
      <c r="P1470" t="str">
        <f t="shared" si="449"/>
        <v/>
      </c>
      <c r="Q1470" t="str">
        <f t="shared" si="450"/>
        <v/>
      </c>
      <c r="R1470" t="str">
        <f t="shared" si="451"/>
        <v/>
      </c>
      <c r="S1470" t="str">
        <f t="shared" si="459"/>
        <v/>
      </c>
      <c r="U1470" t="str">
        <f t="shared" si="452"/>
        <v/>
      </c>
      <c r="V1470" t="str">
        <f t="shared" si="453"/>
        <v/>
      </c>
      <c r="W1470" t="str">
        <f t="shared" si="454"/>
        <v/>
      </c>
      <c r="X1470" t="str">
        <f t="shared" si="455"/>
        <v/>
      </c>
      <c r="Y1470" t="str">
        <f t="shared" si="456"/>
        <v/>
      </c>
      <c r="Z1470" cm="1">
        <f t="array" ref="Z1470">LOOKUP(
    2,
    1/($A:$A=$A1470),
    $C:$C
)</f>
        <v>416.48</v>
      </c>
      <c r="AA1470" t="str">
        <f t="shared" si="457"/>
        <v/>
      </c>
      <c r="AB1470" t="str">
        <f t="shared" si="458"/>
        <v/>
      </c>
    </row>
    <row r="1471" spans="1:28" x14ac:dyDescent="0.3">
      <c r="A1471" s="2">
        <v>45894</v>
      </c>
      <c r="B1471" s="1">
        <v>0.47569444444444442</v>
      </c>
      <c r="C1471">
        <v>416.85</v>
      </c>
      <c r="D1471">
        <v>416.42</v>
      </c>
      <c r="E1471">
        <v>33778</v>
      </c>
      <c r="F1471" t="b">
        <f t="shared" si="440"/>
        <v>0</v>
      </c>
      <c r="G1471" t="str">
        <f t="shared" si="441"/>
        <v/>
      </c>
      <c r="H1471" t="str">
        <f t="shared" si="442"/>
        <v/>
      </c>
      <c r="I1471">
        <f t="shared" si="443"/>
        <v>415.7</v>
      </c>
      <c r="J1471">
        <f t="shared" si="444"/>
        <v>414.88</v>
      </c>
      <c r="K1471">
        <f t="shared" si="445"/>
        <v>1</v>
      </c>
      <c r="L1471" t="str">
        <f>IF(
    AND(
        K1471=1,
        COUNTIFS($A$2:A1471,A1471,$K$2:K1471,1)=1
    ),
    "ENTRY",
    ""
)</f>
        <v/>
      </c>
      <c r="M1471" t="str">
        <f t="shared" si="446"/>
        <v/>
      </c>
      <c r="N1471" t="str">
        <f t="shared" si="447"/>
        <v/>
      </c>
      <c r="O1471" t="str">
        <f t="shared" si="448"/>
        <v/>
      </c>
      <c r="P1471" t="str">
        <f t="shared" si="449"/>
        <v/>
      </c>
      <c r="Q1471" t="str">
        <f t="shared" si="450"/>
        <v/>
      </c>
      <c r="R1471" t="str">
        <f t="shared" si="451"/>
        <v/>
      </c>
      <c r="S1471" t="str">
        <f t="shared" si="459"/>
        <v/>
      </c>
      <c r="U1471" t="str">
        <f t="shared" si="452"/>
        <v/>
      </c>
      <c r="V1471" t="str">
        <f t="shared" si="453"/>
        <v/>
      </c>
      <c r="W1471" t="str">
        <f t="shared" si="454"/>
        <v/>
      </c>
      <c r="X1471" t="str">
        <f t="shared" si="455"/>
        <v/>
      </c>
      <c r="Y1471" t="str">
        <f t="shared" si="456"/>
        <v/>
      </c>
      <c r="Z1471" cm="1">
        <f t="array" ref="Z1471">LOOKUP(
    2,
    1/($A:$A=$A1471),
    $C:$C
)</f>
        <v>416.48</v>
      </c>
      <c r="AA1471" t="str">
        <f t="shared" si="457"/>
        <v/>
      </c>
      <c r="AB1471" t="str">
        <f t="shared" si="458"/>
        <v/>
      </c>
    </row>
    <row r="1472" spans="1:28" x14ac:dyDescent="0.3">
      <c r="A1472" s="2">
        <v>45894</v>
      </c>
      <c r="B1472" s="1">
        <v>0.47916666666666669</v>
      </c>
      <c r="C1472">
        <v>416.55</v>
      </c>
      <c r="D1472">
        <v>416.3</v>
      </c>
      <c r="E1472">
        <v>33128</v>
      </c>
      <c r="F1472" t="b">
        <f t="shared" si="440"/>
        <v>0</v>
      </c>
      <c r="G1472" t="str">
        <f t="shared" si="441"/>
        <v/>
      </c>
      <c r="H1472" t="str">
        <f t="shared" si="442"/>
        <v/>
      </c>
      <c r="I1472">
        <f t="shared" si="443"/>
        <v>415.7</v>
      </c>
      <c r="J1472">
        <f t="shared" si="444"/>
        <v>414.88</v>
      </c>
      <c r="K1472">
        <f t="shared" si="445"/>
        <v>1</v>
      </c>
      <c r="L1472" t="str">
        <f>IF(
    AND(
        K1472=1,
        COUNTIFS($A$2:A1472,A1472,$K$2:K1472,1)=1
    ),
    "ENTRY",
    ""
)</f>
        <v/>
      </c>
      <c r="M1472" t="str">
        <f t="shared" si="446"/>
        <v/>
      </c>
      <c r="N1472" t="str">
        <f t="shared" si="447"/>
        <v/>
      </c>
      <c r="O1472" t="str">
        <f t="shared" si="448"/>
        <v/>
      </c>
      <c r="P1472" t="str">
        <f t="shared" si="449"/>
        <v/>
      </c>
      <c r="Q1472" t="str">
        <f t="shared" si="450"/>
        <v/>
      </c>
      <c r="R1472" t="str">
        <f t="shared" si="451"/>
        <v/>
      </c>
      <c r="S1472" t="str">
        <f t="shared" si="459"/>
        <v/>
      </c>
      <c r="U1472" t="str">
        <f t="shared" si="452"/>
        <v/>
      </c>
      <c r="V1472" t="str">
        <f t="shared" si="453"/>
        <v/>
      </c>
      <c r="W1472" t="str">
        <f t="shared" si="454"/>
        <v/>
      </c>
      <c r="X1472" t="str">
        <f t="shared" si="455"/>
        <v/>
      </c>
      <c r="Y1472" t="str">
        <f t="shared" si="456"/>
        <v/>
      </c>
      <c r="Z1472" cm="1">
        <f t="array" ref="Z1472">LOOKUP(
    2,
    1/($A:$A=$A1472),
    $C:$C
)</f>
        <v>416.48</v>
      </c>
      <c r="AA1472" t="str">
        <f t="shared" si="457"/>
        <v/>
      </c>
      <c r="AB1472" t="str">
        <f t="shared" si="458"/>
        <v/>
      </c>
    </row>
    <row r="1473" spans="1:28" x14ac:dyDescent="0.3">
      <c r="A1473" s="2">
        <v>45894</v>
      </c>
      <c r="B1473" s="1">
        <v>0.4826388888888889</v>
      </c>
      <c r="C1473">
        <v>416.55</v>
      </c>
      <c r="D1473">
        <v>416.06</v>
      </c>
      <c r="E1473">
        <v>42699</v>
      </c>
      <c r="F1473" t="b">
        <f t="shared" si="440"/>
        <v>0</v>
      </c>
      <c r="G1473" t="str">
        <f t="shared" si="441"/>
        <v/>
      </c>
      <c r="H1473" t="str">
        <f t="shared" si="442"/>
        <v/>
      </c>
      <c r="I1473">
        <f t="shared" si="443"/>
        <v>415.7</v>
      </c>
      <c r="J1473">
        <f t="shared" si="444"/>
        <v>414.88</v>
      </c>
      <c r="K1473">
        <f t="shared" si="445"/>
        <v>1</v>
      </c>
      <c r="L1473" t="str">
        <f>IF(
    AND(
        K1473=1,
        COUNTIFS($A$2:A1473,A1473,$K$2:K1473,1)=1
    ),
    "ENTRY",
    ""
)</f>
        <v/>
      </c>
      <c r="M1473" t="str">
        <f t="shared" si="446"/>
        <v/>
      </c>
      <c r="N1473" t="str">
        <f t="shared" si="447"/>
        <v/>
      </c>
      <c r="O1473" t="str">
        <f t="shared" si="448"/>
        <v/>
      </c>
      <c r="P1473" t="str">
        <f t="shared" si="449"/>
        <v/>
      </c>
      <c r="Q1473" t="str">
        <f t="shared" si="450"/>
        <v/>
      </c>
      <c r="R1473" t="str">
        <f t="shared" si="451"/>
        <v/>
      </c>
      <c r="S1473" t="str">
        <f t="shared" si="459"/>
        <v/>
      </c>
      <c r="U1473" t="str">
        <f t="shared" si="452"/>
        <v/>
      </c>
      <c r="V1473" t="str">
        <f t="shared" si="453"/>
        <v/>
      </c>
      <c r="W1473" t="str">
        <f t="shared" si="454"/>
        <v/>
      </c>
      <c r="X1473" t="str">
        <f t="shared" si="455"/>
        <v/>
      </c>
      <c r="Y1473" t="str">
        <f t="shared" si="456"/>
        <v/>
      </c>
      <c r="Z1473" cm="1">
        <f t="array" ref="Z1473">LOOKUP(
    2,
    1/($A:$A=$A1473),
    $C:$C
)</f>
        <v>416.48</v>
      </c>
      <c r="AA1473" t="str">
        <f t="shared" si="457"/>
        <v/>
      </c>
      <c r="AB1473" t="str">
        <f t="shared" si="458"/>
        <v/>
      </c>
    </row>
    <row r="1474" spans="1:28" x14ac:dyDescent="0.3">
      <c r="A1474" s="2">
        <v>45894</v>
      </c>
      <c r="B1474" s="1">
        <v>0.4861111111111111</v>
      </c>
      <c r="C1474">
        <v>416.21</v>
      </c>
      <c r="D1474">
        <v>415.7</v>
      </c>
      <c r="E1474">
        <v>81930</v>
      </c>
      <c r="F1474" t="b">
        <f t="shared" si="440"/>
        <v>0</v>
      </c>
      <c r="G1474" t="str">
        <f t="shared" si="441"/>
        <v/>
      </c>
      <c r="H1474" t="str">
        <f t="shared" si="442"/>
        <v/>
      </c>
      <c r="I1474">
        <f t="shared" si="443"/>
        <v>415.7</v>
      </c>
      <c r="J1474">
        <f t="shared" si="444"/>
        <v>414.88</v>
      </c>
      <c r="K1474">
        <f t="shared" si="445"/>
        <v>1</v>
      </c>
      <c r="L1474" t="str">
        <f>IF(
    AND(
        K1474=1,
        COUNTIFS($A$2:A1474,A1474,$K$2:K1474,1)=1
    ),
    "ENTRY",
    ""
)</f>
        <v/>
      </c>
      <c r="M1474" t="str">
        <f t="shared" si="446"/>
        <v/>
      </c>
      <c r="N1474" t="str">
        <f t="shared" si="447"/>
        <v/>
      </c>
      <c r="O1474" t="str">
        <f t="shared" si="448"/>
        <v/>
      </c>
      <c r="P1474" t="str">
        <f t="shared" si="449"/>
        <v/>
      </c>
      <c r="Q1474" t="str">
        <f t="shared" si="450"/>
        <v/>
      </c>
      <c r="R1474" t="str">
        <f t="shared" si="451"/>
        <v/>
      </c>
      <c r="S1474" t="str">
        <f t="shared" si="459"/>
        <v/>
      </c>
      <c r="U1474" t="str">
        <f t="shared" si="452"/>
        <v/>
      </c>
      <c r="V1474" t="str">
        <f t="shared" si="453"/>
        <v/>
      </c>
      <c r="W1474" t="str">
        <f t="shared" si="454"/>
        <v/>
      </c>
      <c r="X1474" t="str">
        <f t="shared" si="455"/>
        <v/>
      </c>
      <c r="Y1474" t="str">
        <f t="shared" si="456"/>
        <v/>
      </c>
      <c r="Z1474" cm="1">
        <f t="array" ref="Z1474">LOOKUP(
    2,
    1/($A:$A=$A1474),
    $C:$C
)</f>
        <v>416.48</v>
      </c>
      <c r="AA1474" t="str">
        <f t="shared" si="457"/>
        <v/>
      </c>
      <c r="AB1474" t="str">
        <f t="shared" si="458"/>
        <v/>
      </c>
    </row>
    <row r="1475" spans="1:28" x14ac:dyDescent="0.3">
      <c r="A1475" s="2">
        <v>45894</v>
      </c>
      <c r="B1475" s="1">
        <v>0.48958333333333331</v>
      </c>
      <c r="C1475">
        <v>416.27</v>
      </c>
      <c r="D1475">
        <v>415.55</v>
      </c>
      <c r="E1475">
        <v>57711</v>
      </c>
      <c r="F1475" t="b">
        <f t="shared" ref="F1475:F1538" si="460">B1475=TIME(10,0,0)</f>
        <v>0</v>
      </c>
      <c r="G1475" t="str">
        <f t="shared" ref="G1475:G1538" si="461">IF(F1475,C1475,"")</f>
        <v/>
      </c>
      <c r="H1475" t="str">
        <f t="shared" ref="H1475:H1538" si="462">IF(F1475,D1475,"")</f>
        <v/>
      </c>
      <c r="I1475">
        <f t="shared" ref="I1475:I1538" si="463">IF(G1475&lt;&gt;"",G1475,I1474)</f>
        <v>415.7</v>
      </c>
      <c r="J1475">
        <f t="shared" ref="J1475:J1538" si="464">IF(H1475&lt;&gt;"",H1475,J1474)</f>
        <v>414.88</v>
      </c>
      <c r="K1475">
        <f t="shared" ref="K1475:K1538" si="465">IF(
    AND(
        A1475=A1474,
        B1475&gt;TIME(10,0,0),
        OR(C1475&gt;=I1475, D1475&lt;=J1475)
    ),
    1,
    0
)</f>
        <v>1</v>
      </c>
      <c r="L1475" t="str">
        <f>IF(
    AND(
        K1475=1,
        COUNTIFS($A$2:A1475,A1475,$K$2:K1475,1)=1
    ),
    "ENTRY",
    ""
)</f>
        <v/>
      </c>
      <c r="M1475" t="str">
        <f t="shared" ref="M1475:M1538" si="466">IF(L1475="","",IF(C1475&gt;=I1475,"LONG","SHORT"))</f>
        <v/>
      </c>
      <c r="N1475" t="str">
        <f t="shared" ref="N1475:N1538" si="467">IF(M1475="","",IF(M1475="LONG",I1475,J1475))</f>
        <v/>
      </c>
      <c r="O1475" t="str">
        <f t="shared" ref="O1475:O1538" si="468">IF(M1475="","",IF(M1475="LONG",J1475,I1475))</f>
        <v/>
      </c>
      <c r="P1475" t="str">
        <f t="shared" ref="P1475:P1538" si="469">IF(M1475="","",ABS(N1475-O1475))</f>
        <v/>
      </c>
      <c r="Q1475" t="str">
        <f t="shared" ref="Q1475:Q1538" si="470">IF(M1475="","",INT(500/P1475))</f>
        <v/>
      </c>
      <c r="R1475" t="str">
        <f t="shared" ref="R1475:R1538" si="471">IF(M1475="","",Q1475*P1475)</f>
        <v/>
      </c>
      <c r="S1475" t="str">
        <f t="shared" si="459"/>
        <v/>
      </c>
      <c r="U1475" t="str">
        <f t="shared" ref="U1475:U1538" si="472">IF(M1475="","",IF(M1475="LONG",N1475+3*P1475,N1475-3*P1475))</f>
        <v/>
      </c>
      <c r="V1475" t="str">
        <f t="shared" ref="V1475:V1538" si="473">IF(
    M1475="",
    "",
    IF(
        IF(
            M1475="LONG",
            _xlfn.MAXIFS($C:$C,$A:$A,$A1475,$B:$B,"&gt;"&amp;$B1475) &gt;= $S1475,
            _xlfn.MINIFS($D:$D,$A:$A,$A1475,$B:$B,"&gt;"&amp;$B1475) &lt;= $S1475
        ),
        "YES",
        "NO"
    )
)</f>
        <v/>
      </c>
      <c r="W1475" t="str">
        <f t="shared" ref="W1475:W1538" si="474">IF(
    M1475="",
    "",
    IF(
        IF(
            M1475="LONG",
            _xlfn.MAXIFS($C:$C,$A:$A,$A1475,$B:$B,"&gt;"&amp;$B1475) &gt;= $U1475,
            _xlfn.MINIFS($D:$D,$A:$A,$A1475,$B:$B,"&gt;"&amp;$B1475) &lt;= $U1475
        ),
        "YES",
        "NO"
    )
)</f>
        <v/>
      </c>
      <c r="X1475" t="str">
        <f t="shared" ref="X1475:X1538" si="475">IF(
    M1475="",
    "",
    IF(
        M1475="LONG",
        (_xlfn.MAXIFS($C:$C,$A:$A,$A1475,$B:$B,"&gt;"&amp;$B1475) - $N1475) / $P1475,
        ($N1475 - _xlfn.MINIFS($D:$D,$A:$A,$A1475,$B:$B,"&gt;"&amp;$B1475)) / $P1475
    )
)</f>
        <v/>
      </c>
      <c r="Y1475" t="str">
        <f t="shared" ref="Y1475:Y1538" si="476">IF(
    M1475="",
    "",
    IF(
        IF(
            M1475="LONG",
            _xlfn.MINIFS($D:$D,$A:$A,$A1475,$B:$B,"&gt;"&amp;$B1475) &lt;= $O1475,
            _xlfn.MAXIFS($C:$C,$A:$A,$A1475,$B:$B,"&gt;"&amp;$B1475) &gt;= $O1475
        ),
        "YES",
        "NO"
    )
)</f>
        <v/>
      </c>
      <c r="Z1475" cm="1">
        <f t="array" ref="Z1475">LOOKUP(
    2,
    1/($A:$A=$A1475),
    $C:$C
)</f>
        <v>416.48</v>
      </c>
      <c r="AA1475" t="str">
        <f t="shared" ref="AA1475:AA1538" si="477">IF(
    M1475="",
    "",
    IF(
        Y1475="YES",
        O1475,
        Z1475
    )
)</f>
        <v/>
      </c>
      <c r="AB1475" t="str">
        <f t="shared" ref="AB1475:AB1538" si="478">IF(
    M1475="",
    "",IF(Y1475="YES",-500,
    IF(
        M1475="LONG",
        (U1475 - N1475) * Q1475,
        (N1475 - U1475) * Q1475
    )
))</f>
        <v/>
      </c>
    </row>
    <row r="1476" spans="1:28" x14ac:dyDescent="0.3">
      <c r="A1476" s="2">
        <v>45894</v>
      </c>
      <c r="B1476" s="1">
        <v>0.49305555555555558</v>
      </c>
      <c r="C1476">
        <v>416.42</v>
      </c>
      <c r="D1476">
        <v>416.03</v>
      </c>
      <c r="E1476">
        <v>39424</v>
      </c>
      <c r="F1476" t="b">
        <f t="shared" si="460"/>
        <v>0</v>
      </c>
      <c r="G1476" t="str">
        <f t="shared" si="461"/>
        <v/>
      </c>
      <c r="H1476" t="str">
        <f t="shared" si="462"/>
        <v/>
      </c>
      <c r="I1476">
        <f t="shared" si="463"/>
        <v>415.7</v>
      </c>
      <c r="J1476">
        <f t="shared" si="464"/>
        <v>414.88</v>
      </c>
      <c r="K1476">
        <f t="shared" si="465"/>
        <v>1</v>
      </c>
      <c r="L1476" t="str">
        <f>IF(
    AND(
        K1476=1,
        COUNTIFS($A$2:A1476,A1476,$K$2:K1476,1)=1
    ),
    "ENTRY",
    ""
)</f>
        <v/>
      </c>
      <c r="M1476" t="str">
        <f t="shared" si="466"/>
        <v/>
      </c>
      <c r="N1476" t="str">
        <f t="shared" si="467"/>
        <v/>
      </c>
      <c r="O1476" t="str">
        <f t="shared" si="468"/>
        <v/>
      </c>
      <c r="P1476" t="str">
        <f t="shared" si="469"/>
        <v/>
      </c>
      <c r="Q1476" t="str">
        <f t="shared" si="470"/>
        <v/>
      </c>
      <c r="R1476" t="str">
        <f t="shared" si="471"/>
        <v/>
      </c>
      <c r="S1476" t="str">
        <f t="shared" ref="S1476:S1539" si="479">IF(M1476="","",IF(M1476="LONG",N1476+(1.5*P1476),N1476-(1.5*P1476)))</f>
        <v/>
      </c>
      <c r="U1476" t="str">
        <f t="shared" si="472"/>
        <v/>
      </c>
      <c r="V1476" t="str">
        <f t="shared" si="473"/>
        <v/>
      </c>
      <c r="W1476" t="str">
        <f t="shared" si="474"/>
        <v/>
      </c>
      <c r="X1476" t="str">
        <f t="shared" si="475"/>
        <v/>
      </c>
      <c r="Y1476" t="str">
        <f t="shared" si="476"/>
        <v/>
      </c>
      <c r="Z1476" cm="1">
        <f t="array" ref="Z1476">LOOKUP(
    2,
    1/($A:$A=$A1476),
    $C:$C
)</f>
        <v>416.48</v>
      </c>
      <c r="AA1476" t="str">
        <f t="shared" si="477"/>
        <v/>
      </c>
      <c r="AB1476" t="str">
        <f t="shared" si="478"/>
        <v/>
      </c>
    </row>
    <row r="1477" spans="1:28" x14ac:dyDescent="0.3">
      <c r="A1477" s="2">
        <v>45894</v>
      </c>
      <c r="B1477" s="1">
        <v>0.49652777777777779</v>
      </c>
      <c r="C1477">
        <v>416.45</v>
      </c>
      <c r="D1477">
        <v>416.06</v>
      </c>
      <c r="E1477">
        <v>23650</v>
      </c>
      <c r="F1477" t="b">
        <f t="shared" si="460"/>
        <v>0</v>
      </c>
      <c r="G1477" t="str">
        <f t="shared" si="461"/>
        <v/>
      </c>
      <c r="H1477" t="str">
        <f t="shared" si="462"/>
        <v/>
      </c>
      <c r="I1477">
        <f t="shared" si="463"/>
        <v>415.7</v>
      </c>
      <c r="J1477">
        <f t="shared" si="464"/>
        <v>414.88</v>
      </c>
      <c r="K1477">
        <f t="shared" si="465"/>
        <v>1</v>
      </c>
      <c r="L1477" t="str">
        <f>IF(
    AND(
        K1477=1,
        COUNTIFS($A$2:A1477,A1477,$K$2:K1477,1)=1
    ),
    "ENTRY",
    ""
)</f>
        <v/>
      </c>
      <c r="M1477" t="str">
        <f t="shared" si="466"/>
        <v/>
      </c>
      <c r="N1477" t="str">
        <f t="shared" si="467"/>
        <v/>
      </c>
      <c r="O1477" t="str">
        <f t="shared" si="468"/>
        <v/>
      </c>
      <c r="P1477" t="str">
        <f t="shared" si="469"/>
        <v/>
      </c>
      <c r="Q1477" t="str">
        <f t="shared" si="470"/>
        <v/>
      </c>
      <c r="R1477" t="str">
        <f t="shared" si="471"/>
        <v/>
      </c>
      <c r="S1477" t="str">
        <f t="shared" si="479"/>
        <v/>
      </c>
      <c r="U1477" t="str">
        <f t="shared" si="472"/>
        <v/>
      </c>
      <c r="V1477" t="str">
        <f t="shared" si="473"/>
        <v/>
      </c>
      <c r="W1477" t="str">
        <f t="shared" si="474"/>
        <v/>
      </c>
      <c r="X1477" t="str">
        <f t="shared" si="475"/>
        <v/>
      </c>
      <c r="Y1477" t="str">
        <f t="shared" si="476"/>
        <v/>
      </c>
      <c r="Z1477" cm="1">
        <f t="array" ref="Z1477">LOOKUP(
    2,
    1/($A:$A=$A1477),
    $C:$C
)</f>
        <v>416.48</v>
      </c>
      <c r="AA1477" t="str">
        <f t="shared" si="477"/>
        <v/>
      </c>
      <c r="AB1477" t="str">
        <f t="shared" si="478"/>
        <v/>
      </c>
    </row>
    <row r="1478" spans="1:28" x14ac:dyDescent="0.3">
      <c r="A1478" s="2">
        <v>45894</v>
      </c>
      <c r="B1478" s="1">
        <v>0.5</v>
      </c>
      <c r="C1478">
        <v>416.36</v>
      </c>
      <c r="D1478">
        <v>416.06</v>
      </c>
      <c r="E1478">
        <v>33552</v>
      </c>
      <c r="F1478" t="b">
        <f t="shared" si="460"/>
        <v>0</v>
      </c>
      <c r="G1478" t="str">
        <f t="shared" si="461"/>
        <v/>
      </c>
      <c r="H1478" t="str">
        <f t="shared" si="462"/>
        <v/>
      </c>
      <c r="I1478">
        <f t="shared" si="463"/>
        <v>415.7</v>
      </c>
      <c r="J1478">
        <f t="shared" si="464"/>
        <v>414.88</v>
      </c>
      <c r="K1478">
        <f t="shared" si="465"/>
        <v>1</v>
      </c>
      <c r="L1478" t="str">
        <f>IF(
    AND(
        K1478=1,
        COUNTIFS($A$2:A1478,A1478,$K$2:K1478,1)=1
    ),
    "ENTRY",
    ""
)</f>
        <v/>
      </c>
      <c r="M1478" t="str">
        <f t="shared" si="466"/>
        <v/>
      </c>
      <c r="N1478" t="str">
        <f t="shared" si="467"/>
        <v/>
      </c>
      <c r="O1478" t="str">
        <f t="shared" si="468"/>
        <v/>
      </c>
      <c r="P1478" t="str">
        <f t="shared" si="469"/>
        <v/>
      </c>
      <c r="Q1478" t="str">
        <f t="shared" si="470"/>
        <v/>
      </c>
      <c r="R1478" t="str">
        <f t="shared" si="471"/>
        <v/>
      </c>
      <c r="S1478" t="str">
        <f t="shared" si="479"/>
        <v/>
      </c>
      <c r="U1478" t="str">
        <f t="shared" si="472"/>
        <v/>
      </c>
      <c r="V1478" t="str">
        <f t="shared" si="473"/>
        <v/>
      </c>
      <c r="W1478" t="str">
        <f t="shared" si="474"/>
        <v/>
      </c>
      <c r="X1478" t="str">
        <f t="shared" si="475"/>
        <v/>
      </c>
      <c r="Y1478" t="str">
        <f t="shared" si="476"/>
        <v/>
      </c>
      <c r="Z1478" cm="1">
        <f t="array" ref="Z1478">LOOKUP(
    2,
    1/($A:$A=$A1478),
    $C:$C
)</f>
        <v>416.48</v>
      </c>
      <c r="AA1478" t="str">
        <f t="shared" si="477"/>
        <v/>
      </c>
      <c r="AB1478" t="str">
        <f t="shared" si="478"/>
        <v/>
      </c>
    </row>
    <row r="1479" spans="1:28" x14ac:dyDescent="0.3">
      <c r="A1479" s="2">
        <v>45894</v>
      </c>
      <c r="B1479" s="1">
        <v>0.50347222222222221</v>
      </c>
      <c r="C1479">
        <v>417</v>
      </c>
      <c r="D1479">
        <v>416.21</v>
      </c>
      <c r="E1479">
        <v>187706</v>
      </c>
      <c r="F1479" t="b">
        <f t="shared" si="460"/>
        <v>0</v>
      </c>
      <c r="G1479" t="str">
        <f t="shared" si="461"/>
        <v/>
      </c>
      <c r="H1479" t="str">
        <f t="shared" si="462"/>
        <v/>
      </c>
      <c r="I1479">
        <f t="shared" si="463"/>
        <v>415.7</v>
      </c>
      <c r="J1479">
        <f t="shared" si="464"/>
        <v>414.88</v>
      </c>
      <c r="K1479">
        <f t="shared" si="465"/>
        <v>1</v>
      </c>
      <c r="L1479" t="str">
        <f>IF(
    AND(
        K1479=1,
        COUNTIFS($A$2:A1479,A1479,$K$2:K1479,1)=1
    ),
    "ENTRY",
    ""
)</f>
        <v/>
      </c>
      <c r="M1479" t="str">
        <f t="shared" si="466"/>
        <v/>
      </c>
      <c r="N1479" t="str">
        <f t="shared" si="467"/>
        <v/>
      </c>
      <c r="O1479" t="str">
        <f t="shared" si="468"/>
        <v/>
      </c>
      <c r="P1479" t="str">
        <f t="shared" si="469"/>
        <v/>
      </c>
      <c r="Q1479" t="str">
        <f t="shared" si="470"/>
        <v/>
      </c>
      <c r="R1479" t="str">
        <f t="shared" si="471"/>
        <v/>
      </c>
      <c r="S1479" t="str">
        <f t="shared" si="479"/>
        <v/>
      </c>
      <c r="U1479" t="str">
        <f t="shared" si="472"/>
        <v/>
      </c>
      <c r="V1479" t="str">
        <f t="shared" si="473"/>
        <v/>
      </c>
      <c r="W1479" t="str">
        <f t="shared" si="474"/>
        <v/>
      </c>
      <c r="X1479" t="str">
        <f t="shared" si="475"/>
        <v/>
      </c>
      <c r="Y1479" t="str">
        <f t="shared" si="476"/>
        <v/>
      </c>
      <c r="Z1479" cm="1">
        <f t="array" ref="Z1479">LOOKUP(
    2,
    1/($A:$A=$A1479),
    $C:$C
)</f>
        <v>416.48</v>
      </c>
      <c r="AA1479" t="str">
        <f t="shared" si="477"/>
        <v/>
      </c>
      <c r="AB1479" t="str">
        <f t="shared" si="478"/>
        <v/>
      </c>
    </row>
    <row r="1480" spans="1:28" x14ac:dyDescent="0.3">
      <c r="A1480" s="2">
        <v>45894</v>
      </c>
      <c r="B1480" s="1">
        <v>0.50694444444444442</v>
      </c>
      <c r="C1480">
        <v>417.09</v>
      </c>
      <c r="D1480">
        <v>416.52</v>
      </c>
      <c r="E1480">
        <v>106951</v>
      </c>
      <c r="F1480" t="b">
        <f t="shared" si="460"/>
        <v>0</v>
      </c>
      <c r="G1480" t="str">
        <f t="shared" si="461"/>
        <v/>
      </c>
      <c r="H1480" t="str">
        <f t="shared" si="462"/>
        <v/>
      </c>
      <c r="I1480">
        <f t="shared" si="463"/>
        <v>415.7</v>
      </c>
      <c r="J1480">
        <f t="shared" si="464"/>
        <v>414.88</v>
      </c>
      <c r="K1480">
        <f t="shared" si="465"/>
        <v>1</v>
      </c>
      <c r="L1480" t="str">
        <f>IF(
    AND(
        K1480=1,
        COUNTIFS($A$2:A1480,A1480,$K$2:K1480,1)=1
    ),
    "ENTRY",
    ""
)</f>
        <v/>
      </c>
      <c r="M1480" t="str">
        <f t="shared" si="466"/>
        <v/>
      </c>
      <c r="N1480" t="str">
        <f t="shared" si="467"/>
        <v/>
      </c>
      <c r="O1480" t="str">
        <f t="shared" si="468"/>
        <v/>
      </c>
      <c r="P1480" t="str">
        <f t="shared" si="469"/>
        <v/>
      </c>
      <c r="Q1480" t="str">
        <f t="shared" si="470"/>
        <v/>
      </c>
      <c r="R1480" t="str">
        <f t="shared" si="471"/>
        <v/>
      </c>
      <c r="S1480" t="str">
        <f t="shared" si="479"/>
        <v/>
      </c>
      <c r="U1480" t="str">
        <f t="shared" si="472"/>
        <v/>
      </c>
      <c r="V1480" t="str">
        <f t="shared" si="473"/>
        <v/>
      </c>
      <c r="W1480" t="str">
        <f t="shared" si="474"/>
        <v/>
      </c>
      <c r="X1480" t="str">
        <f t="shared" si="475"/>
        <v/>
      </c>
      <c r="Y1480" t="str">
        <f t="shared" si="476"/>
        <v/>
      </c>
      <c r="Z1480" cm="1">
        <f t="array" ref="Z1480">LOOKUP(
    2,
    1/($A:$A=$A1480),
    $C:$C
)</f>
        <v>416.48</v>
      </c>
      <c r="AA1480" t="str">
        <f t="shared" si="477"/>
        <v/>
      </c>
      <c r="AB1480" t="str">
        <f t="shared" si="478"/>
        <v/>
      </c>
    </row>
    <row r="1481" spans="1:28" x14ac:dyDescent="0.3">
      <c r="A1481" s="2">
        <v>45894</v>
      </c>
      <c r="B1481" s="1">
        <v>0.51041666666666663</v>
      </c>
      <c r="C1481">
        <v>416.88</v>
      </c>
      <c r="D1481">
        <v>416.36</v>
      </c>
      <c r="E1481">
        <v>94561</v>
      </c>
      <c r="F1481" t="b">
        <f t="shared" si="460"/>
        <v>0</v>
      </c>
      <c r="G1481" t="str">
        <f t="shared" si="461"/>
        <v/>
      </c>
      <c r="H1481" t="str">
        <f t="shared" si="462"/>
        <v/>
      </c>
      <c r="I1481">
        <f t="shared" si="463"/>
        <v>415.7</v>
      </c>
      <c r="J1481">
        <f t="shared" si="464"/>
        <v>414.88</v>
      </c>
      <c r="K1481">
        <f t="shared" si="465"/>
        <v>1</v>
      </c>
      <c r="L1481" t="str">
        <f>IF(
    AND(
        K1481=1,
        COUNTIFS($A$2:A1481,A1481,$K$2:K1481,1)=1
    ),
    "ENTRY",
    ""
)</f>
        <v/>
      </c>
      <c r="M1481" t="str">
        <f t="shared" si="466"/>
        <v/>
      </c>
      <c r="N1481" t="str">
        <f t="shared" si="467"/>
        <v/>
      </c>
      <c r="O1481" t="str">
        <f t="shared" si="468"/>
        <v/>
      </c>
      <c r="P1481" t="str">
        <f t="shared" si="469"/>
        <v/>
      </c>
      <c r="Q1481" t="str">
        <f t="shared" si="470"/>
        <v/>
      </c>
      <c r="R1481" t="str">
        <f t="shared" si="471"/>
        <v/>
      </c>
      <c r="S1481" t="str">
        <f t="shared" si="479"/>
        <v/>
      </c>
      <c r="U1481" t="str">
        <f t="shared" si="472"/>
        <v/>
      </c>
      <c r="V1481" t="str">
        <f t="shared" si="473"/>
        <v/>
      </c>
      <c r="W1481" t="str">
        <f t="shared" si="474"/>
        <v/>
      </c>
      <c r="X1481" t="str">
        <f t="shared" si="475"/>
        <v/>
      </c>
      <c r="Y1481" t="str">
        <f t="shared" si="476"/>
        <v/>
      </c>
      <c r="Z1481" cm="1">
        <f t="array" ref="Z1481">LOOKUP(
    2,
    1/($A:$A=$A1481),
    $C:$C
)</f>
        <v>416.48</v>
      </c>
      <c r="AA1481" t="str">
        <f t="shared" si="477"/>
        <v/>
      </c>
      <c r="AB1481" t="str">
        <f t="shared" si="478"/>
        <v/>
      </c>
    </row>
    <row r="1482" spans="1:28" x14ac:dyDescent="0.3">
      <c r="A1482" s="2">
        <v>45894</v>
      </c>
      <c r="B1482" s="1">
        <v>0.51388888888888884</v>
      </c>
      <c r="C1482">
        <v>417.09</v>
      </c>
      <c r="D1482">
        <v>416.36</v>
      </c>
      <c r="E1482">
        <v>140273</v>
      </c>
      <c r="F1482" t="b">
        <f t="shared" si="460"/>
        <v>0</v>
      </c>
      <c r="G1482" t="str">
        <f t="shared" si="461"/>
        <v/>
      </c>
      <c r="H1482" t="str">
        <f t="shared" si="462"/>
        <v/>
      </c>
      <c r="I1482">
        <f t="shared" si="463"/>
        <v>415.7</v>
      </c>
      <c r="J1482">
        <f t="shared" si="464"/>
        <v>414.88</v>
      </c>
      <c r="K1482">
        <f t="shared" si="465"/>
        <v>1</v>
      </c>
      <c r="L1482" t="str">
        <f>IF(
    AND(
        K1482=1,
        COUNTIFS($A$2:A1482,A1482,$K$2:K1482,1)=1
    ),
    "ENTRY",
    ""
)</f>
        <v/>
      </c>
      <c r="M1482" t="str">
        <f t="shared" si="466"/>
        <v/>
      </c>
      <c r="N1482" t="str">
        <f t="shared" si="467"/>
        <v/>
      </c>
      <c r="O1482" t="str">
        <f t="shared" si="468"/>
        <v/>
      </c>
      <c r="P1482" t="str">
        <f t="shared" si="469"/>
        <v/>
      </c>
      <c r="Q1482" t="str">
        <f t="shared" si="470"/>
        <v/>
      </c>
      <c r="R1482" t="str">
        <f t="shared" si="471"/>
        <v/>
      </c>
      <c r="S1482" t="str">
        <f t="shared" si="479"/>
        <v/>
      </c>
      <c r="U1482" t="str">
        <f t="shared" si="472"/>
        <v/>
      </c>
      <c r="V1482" t="str">
        <f t="shared" si="473"/>
        <v/>
      </c>
      <c r="W1482" t="str">
        <f t="shared" si="474"/>
        <v/>
      </c>
      <c r="X1482" t="str">
        <f t="shared" si="475"/>
        <v/>
      </c>
      <c r="Y1482" t="str">
        <f t="shared" si="476"/>
        <v/>
      </c>
      <c r="Z1482" cm="1">
        <f t="array" ref="Z1482">LOOKUP(
    2,
    1/($A:$A=$A1482),
    $C:$C
)</f>
        <v>416.48</v>
      </c>
      <c r="AA1482" t="str">
        <f t="shared" si="477"/>
        <v/>
      </c>
      <c r="AB1482" t="str">
        <f t="shared" si="478"/>
        <v/>
      </c>
    </row>
    <row r="1483" spans="1:28" x14ac:dyDescent="0.3">
      <c r="A1483" s="2">
        <v>45894</v>
      </c>
      <c r="B1483" s="1">
        <v>0.51736111111111116</v>
      </c>
      <c r="C1483">
        <v>417.09</v>
      </c>
      <c r="D1483">
        <v>416.52</v>
      </c>
      <c r="E1483">
        <v>96509</v>
      </c>
      <c r="F1483" t="b">
        <f t="shared" si="460"/>
        <v>0</v>
      </c>
      <c r="G1483" t="str">
        <f t="shared" si="461"/>
        <v/>
      </c>
      <c r="H1483" t="str">
        <f t="shared" si="462"/>
        <v/>
      </c>
      <c r="I1483">
        <f t="shared" si="463"/>
        <v>415.7</v>
      </c>
      <c r="J1483">
        <f t="shared" si="464"/>
        <v>414.88</v>
      </c>
      <c r="K1483">
        <f t="shared" si="465"/>
        <v>1</v>
      </c>
      <c r="L1483" t="str">
        <f>IF(
    AND(
        K1483=1,
        COUNTIFS($A$2:A1483,A1483,$K$2:K1483,1)=1
    ),
    "ENTRY",
    ""
)</f>
        <v/>
      </c>
      <c r="M1483" t="str">
        <f t="shared" si="466"/>
        <v/>
      </c>
      <c r="N1483" t="str">
        <f t="shared" si="467"/>
        <v/>
      </c>
      <c r="O1483" t="str">
        <f t="shared" si="468"/>
        <v/>
      </c>
      <c r="P1483" t="str">
        <f t="shared" si="469"/>
        <v/>
      </c>
      <c r="Q1483" t="str">
        <f t="shared" si="470"/>
        <v/>
      </c>
      <c r="R1483" t="str">
        <f t="shared" si="471"/>
        <v/>
      </c>
      <c r="S1483" t="str">
        <f t="shared" si="479"/>
        <v/>
      </c>
      <c r="U1483" t="str">
        <f t="shared" si="472"/>
        <v/>
      </c>
      <c r="V1483" t="str">
        <f t="shared" si="473"/>
        <v/>
      </c>
      <c r="W1483" t="str">
        <f t="shared" si="474"/>
        <v/>
      </c>
      <c r="X1483" t="str">
        <f t="shared" si="475"/>
        <v/>
      </c>
      <c r="Y1483" t="str">
        <f t="shared" si="476"/>
        <v/>
      </c>
      <c r="Z1483" cm="1">
        <f t="array" ref="Z1483">LOOKUP(
    2,
    1/($A:$A=$A1483),
    $C:$C
)</f>
        <v>416.48</v>
      </c>
      <c r="AA1483" t="str">
        <f t="shared" si="477"/>
        <v/>
      </c>
      <c r="AB1483" t="str">
        <f t="shared" si="478"/>
        <v/>
      </c>
    </row>
    <row r="1484" spans="1:28" x14ac:dyDescent="0.3">
      <c r="A1484" s="2">
        <v>45894</v>
      </c>
      <c r="B1484" s="1">
        <v>0.52083333333333337</v>
      </c>
      <c r="C1484">
        <v>417.06</v>
      </c>
      <c r="D1484">
        <v>416.48</v>
      </c>
      <c r="E1484">
        <v>32802</v>
      </c>
      <c r="F1484" t="b">
        <f t="shared" si="460"/>
        <v>0</v>
      </c>
      <c r="G1484" t="str">
        <f t="shared" si="461"/>
        <v/>
      </c>
      <c r="H1484" t="str">
        <f t="shared" si="462"/>
        <v/>
      </c>
      <c r="I1484">
        <f t="shared" si="463"/>
        <v>415.7</v>
      </c>
      <c r="J1484">
        <f t="shared" si="464"/>
        <v>414.88</v>
      </c>
      <c r="K1484">
        <f t="shared" si="465"/>
        <v>1</v>
      </c>
      <c r="L1484" t="str">
        <f>IF(
    AND(
        K1484=1,
        COUNTIFS($A$2:A1484,A1484,$K$2:K1484,1)=1
    ),
    "ENTRY",
    ""
)</f>
        <v/>
      </c>
      <c r="M1484" t="str">
        <f t="shared" si="466"/>
        <v/>
      </c>
      <c r="N1484" t="str">
        <f t="shared" si="467"/>
        <v/>
      </c>
      <c r="O1484" t="str">
        <f t="shared" si="468"/>
        <v/>
      </c>
      <c r="P1484" t="str">
        <f t="shared" si="469"/>
        <v/>
      </c>
      <c r="Q1484" t="str">
        <f t="shared" si="470"/>
        <v/>
      </c>
      <c r="R1484" t="str">
        <f t="shared" si="471"/>
        <v/>
      </c>
      <c r="S1484" t="str">
        <f t="shared" si="479"/>
        <v/>
      </c>
      <c r="U1484" t="str">
        <f t="shared" si="472"/>
        <v/>
      </c>
      <c r="V1484" t="str">
        <f t="shared" si="473"/>
        <v/>
      </c>
      <c r="W1484" t="str">
        <f t="shared" si="474"/>
        <v/>
      </c>
      <c r="X1484" t="str">
        <f t="shared" si="475"/>
        <v/>
      </c>
      <c r="Y1484" t="str">
        <f t="shared" si="476"/>
        <v/>
      </c>
      <c r="Z1484" cm="1">
        <f t="array" ref="Z1484">LOOKUP(
    2,
    1/($A:$A=$A1484),
    $C:$C
)</f>
        <v>416.48</v>
      </c>
      <c r="AA1484" t="str">
        <f t="shared" si="477"/>
        <v/>
      </c>
      <c r="AB1484" t="str">
        <f t="shared" si="478"/>
        <v/>
      </c>
    </row>
    <row r="1485" spans="1:28" x14ac:dyDescent="0.3">
      <c r="A1485" s="2">
        <v>45894</v>
      </c>
      <c r="B1485" s="1">
        <v>0.52430555555555558</v>
      </c>
      <c r="C1485">
        <v>417.06</v>
      </c>
      <c r="D1485">
        <v>416.91</v>
      </c>
      <c r="E1485">
        <v>52417</v>
      </c>
      <c r="F1485" t="b">
        <f t="shared" si="460"/>
        <v>0</v>
      </c>
      <c r="G1485" t="str">
        <f t="shared" si="461"/>
        <v/>
      </c>
      <c r="H1485" t="str">
        <f t="shared" si="462"/>
        <v/>
      </c>
      <c r="I1485">
        <f t="shared" si="463"/>
        <v>415.7</v>
      </c>
      <c r="J1485">
        <f t="shared" si="464"/>
        <v>414.88</v>
      </c>
      <c r="K1485">
        <f t="shared" si="465"/>
        <v>1</v>
      </c>
      <c r="L1485" t="str">
        <f>IF(
    AND(
        K1485=1,
        COUNTIFS($A$2:A1485,A1485,$K$2:K1485,1)=1
    ),
    "ENTRY",
    ""
)</f>
        <v/>
      </c>
      <c r="M1485" t="str">
        <f t="shared" si="466"/>
        <v/>
      </c>
      <c r="N1485" t="str">
        <f t="shared" si="467"/>
        <v/>
      </c>
      <c r="O1485" t="str">
        <f t="shared" si="468"/>
        <v/>
      </c>
      <c r="P1485" t="str">
        <f t="shared" si="469"/>
        <v/>
      </c>
      <c r="Q1485" t="str">
        <f t="shared" si="470"/>
        <v/>
      </c>
      <c r="R1485" t="str">
        <f t="shared" si="471"/>
        <v/>
      </c>
      <c r="S1485" t="str">
        <f t="shared" si="479"/>
        <v/>
      </c>
      <c r="U1485" t="str">
        <f t="shared" si="472"/>
        <v/>
      </c>
      <c r="V1485" t="str">
        <f t="shared" si="473"/>
        <v/>
      </c>
      <c r="W1485" t="str">
        <f t="shared" si="474"/>
        <v/>
      </c>
      <c r="X1485" t="str">
        <f t="shared" si="475"/>
        <v/>
      </c>
      <c r="Y1485" t="str">
        <f t="shared" si="476"/>
        <v/>
      </c>
      <c r="Z1485" cm="1">
        <f t="array" ref="Z1485">LOOKUP(
    2,
    1/($A:$A=$A1485),
    $C:$C
)</f>
        <v>416.48</v>
      </c>
      <c r="AA1485" t="str">
        <f t="shared" si="477"/>
        <v/>
      </c>
      <c r="AB1485" t="str">
        <f t="shared" si="478"/>
        <v/>
      </c>
    </row>
    <row r="1486" spans="1:28" x14ac:dyDescent="0.3">
      <c r="A1486" s="2">
        <v>45894</v>
      </c>
      <c r="B1486" s="1">
        <v>0.52777777777777779</v>
      </c>
      <c r="C1486">
        <v>417.03</v>
      </c>
      <c r="D1486">
        <v>416.91</v>
      </c>
      <c r="E1486">
        <v>47022</v>
      </c>
      <c r="F1486" t="b">
        <f t="shared" si="460"/>
        <v>0</v>
      </c>
      <c r="G1486" t="str">
        <f t="shared" si="461"/>
        <v/>
      </c>
      <c r="H1486" t="str">
        <f t="shared" si="462"/>
        <v/>
      </c>
      <c r="I1486">
        <f t="shared" si="463"/>
        <v>415.7</v>
      </c>
      <c r="J1486">
        <f t="shared" si="464"/>
        <v>414.88</v>
      </c>
      <c r="K1486">
        <f t="shared" si="465"/>
        <v>1</v>
      </c>
      <c r="L1486" t="str">
        <f>IF(
    AND(
        K1486=1,
        COUNTIFS($A$2:A1486,A1486,$K$2:K1486,1)=1
    ),
    "ENTRY",
    ""
)</f>
        <v/>
      </c>
      <c r="M1486" t="str">
        <f t="shared" si="466"/>
        <v/>
      </c>
      <c r="N1486" t="str">
        <f t="shared" si="467"/>
        <v/>
      </c>
      <c r="O1486" t="str">
        <f t="shared" si="468"/>
        <v/>
      </c>
      <c r="P1486" t="str">
        <f t="shared" si="469"/>
        <v/>
      </c>
      <c r="Q1486" t="str">
        <f t="shared" si="470"/>
        <v/>
      </c>
      <c r="R1486" t="str">
        <f t="shared" si="471"/>
        <v/>
      </c>
      <c r="S1486" t="str">
        <f t="shared" si="479"/>
        <v/>
      </c>
      <c r="U1486" t="str">
        <f t="shared" si="472"/>
        <v/>
      </c>
      <c r="V1486" t="str">
        <f t="shared" si="473"/>
        <v/>
      </c>
      <c r="W1486" t="str">
        <f t="shared" si="474"/>
        <v/>
      </c>
      <c r="X1486" t="str">
        <f t="shared" si="475"/>
        <v/>
      </c>
      <c r="Y1486" t="str">
        <f t="shared" si="476"/>
        <v/>
      </c>
      <c r="Z1486" cm="1">
        <f t="array" ref="Z1486">LOOKUP(
    2,
    1/($A:$A=$A1486),
    $C:$C
)</f>
        <v>416.48</v>
      </c>
      <c r="AA1486" t="str">
        <f t="shared" si="477"/>
        <v/>
      </c>
      <c r="AB1486" t="str">
        <f t="shared" si="478"/>
        <v/>
      </c>
    </row>
    <row r="1487" spans="1:28" x14ac:dyDescent="0.3">
      <c r="A1487" s="2">
        <v>45894</v>
      </c>
      <c r="B1487" s="1">
        <v>0.53125</v>
      </c>
      <c r="C1487">
        <v>417.06</v>
      </c>
      <c r="D1487">
        <v>416.94</v>
      </c>
      <c r="E1487">
        <v>52167</v>
      </c>
      <c r="F1487" t="b">
        <f t="shared" si="460"/>
        <v>0</v>
      </c>
      <c r="G1487" t="str">
        <f t="shared" si="461"/>
        <v/>
      </c>
      <c r="H1487" t="str">
        <f t="shared" si="462"/>
        <v/>
      </c>
      <c r="I1487">
        <f t="shared" si="463"/>
        <v>415.7</v>
      </c>
      <c r="J1487">
        <f t="shared" si="464"/>
        <v>414.88</v>
      </c>
      <c r="K1487">
        <f t="shared" si="465"/>
        <v>1</v>
      </c>
      <c r="L1487" t="str">
        <f>IF(
    AND(
        K1487=1,
        COUNTIFS($A$2:A1487,A1487,$K$2:K1487,1)=1
    ),
    "ENTRY",
    ""
)</f>
        <v/>
      </c>
      <c r="M1487" t="str">
        <f t="shared" si="466"/>
        <v/>
      </c>
      <c r="N1487" t="str">
        <f t="shared" si="467"/>
        <v/>
      </c>
      <c r="O1487" t="str">
        <f t="shared" si="468"/>
        <v/>
      </c>
      <c r="P1487" t="str">
        <f t="shared" si="469"/>
        <v/>
      </c>
      <c r="Q1487" t="str">
        <f t="shared" si="470"/>
        <v/>
      </c>
      <c r="R1487" t="str">
        <f t="shared" si="471"/>
        <v/>
      </c>
      <c r="S1487" t="str">
        <f t="shared" si="479"/>
        <v/>
      </c>
      <c r="U1487" t="str">
        <f t="shared" si="472"/>
        <v/>
      </c>
      <c r="V1487" t="str">
        <f t="shared" si="473"/>
        <v/>
      </c>
      <c r="W1487" t="str">
        <f t="shared" si="474"/>
        <v/>
      </c>
      <c r="X1487" t="str">
        <f t="shared" si="475"/>
        <v/>
      </c>
      <c r="Y1487" t="str">
        <f t="shared" si="476"/>
        <v/>
      </c>
      <c r="Z1487" cm="1">
        <f t="array" ref="Z1487">LOOKUP(
    2,
    1/($A:$A=$A1487),
    $C:$C
)</f>
        <v>416.48</v>
      </c>
      <c r="AA1487" t="str">
        <f t="shared" si="477"/>
        <v/>
      </c>
      <c r="AB1487" t="str">
        <f t="shared" si="478"/>
        <v/>
      </c>
    </row>
    <row r="1488" spans="1:28" x14ac:dyDescent="0.3">
      <c r="A1488" s="2">
        <v>45894</v>
      </c>
      <c r="B1488" s="1">
        <v>0.53472222222222221</v>
      </c>
      <c r="C1488">
        <v>417.03</v>
      </c>
      <c r="D1488">
        <v>416.97</v>
      </c>
      <c r="E1488">
        <v>34741</v>
      </c>
      <c r="F1488" t="b">
        <f t="shared" si="460"/>
        <v>0</v>
      </c>
      <c r="G1488" t="str">
        <f t="shared" si="461"/>
        <v/>
      </c>
      <c r="H1488" t="str">
        <f t="shared" si="462"/>
        <v/>
      </c>
      <c r="I1488">
        <f t="shared" si="463"/>
        <v>415.7</v>
      </c>
      <c r="J1488">
        <f t="shared" si="464"/>
        <v>414.88</v>
      </c>
      <c r="K1488">
        <f t="shared" si="465"/>
        <v>1</v>
      </c>
      <c r="L1488" t="str">
        <f>IF(
    AND(
        K1488=1,
        COUNTIFS($A$2:A1488,A1488,$K$2:K1488,1)=1
    ),
    "ENTRY",
    ""
)</f>
        <v/>
      </c>
      <c r="M1488" t="str">
        <f t="shared" si="466"/>
        <v/>
      </c>
      <c r="N1488" t="str">
        <f t="shared" si="467"/>
        <v/>
      </c>
      <c r="O1488" t="str">
        <f t="shared" si="468"/>
        <v/>
      </c>
      <c r="P1488" t="str">
        <f t="shared" si="469"/>
        <v/>
      </c>
      <c r="Q1488" t="str">
        <f t="shared" si="470"/>
        <v/>
      </c>
      <c r="R1488" t="str">
        <f t="shared" si="471"/>
        <v/>
      </c>
      <c r="S1488" t="str">
        <f t="shared" si="479"/>
        <v/>
      </c>
      <c r="U1488" t="str">
        <f t="shared" si="472"/>
        <v/>
      </c>
      <c r="V1488" t="str">
        <f t="shared" si="473"/>
        <v/>
      </c>
      <c r="W1488" t="str">
        <f t="shared" si="474"/>
        <v/>
      </c>
      <c r="X1488" t="str">
        <f t="shared" si="475"/>
        <v/>
      </c>
      <c r="Y1488" t="str">
        <f t="shared" si="476"/>
        <v/>
      </c>
      <c r="Z1488" cm="1">
        <f t="array" ref="Z1488">LOOKUP(
    2,
    1/($A:$A=$A1488),
    $C:$C
)</f>
        <v>416.48</v>
      </c>
      <c r="AA1488" t="str">
        <f t="shared" si="477"/>
        <v/>
      </c>
      <c r="AB1488" t="str">
        <f t="shared" si="478"/>
        <v/>
      </c>
    </row>
    <row r="1489" spans="1:28" x14ac:dyDescent="0.3">
      <c r="A1489" s="2">
        <v>45894</v>
      </c>
      <c r="B1489" s="1">
        <v>0.53819444444444442</v>
      </c>
      <c r="C1489">
        <v>417</v>
      </c>
      <c r="D1489">
        <v>416.36</v>
      </c>
      <c r="E1489">
        <v>115660</v>
      </c>
      <c r="F1489" t="b">
        <f t="shared" si="460"/>
        <v>0</v>
      </c>
      <c r="G1489" t="str">
        <f t="shared" si="461"/>
        <v/>
      </c>
      <c r="H1489" t="str">
        <f t="shared" si="462"/>
        <v/>
      </c>
      <c r="I1489">
        <f t="shared" si="463"/>
        <v>415.7</v>
      </c>
      <c r="J1489">
        <f t="shared" si="464"/>
        <v>414.88</v>
      </c>
      <c r="K1489">
        <f t="shared" si="465"/>
        <v>1</v>
      </c>
      <c r="L1489" t="str">
        <f>IF(
    AND(
        K1489=1,
        COUNTIFS($A$2:A1489,A1489,$K$2:K1489,1)=1
    ),
    "ENTRY",
    ""
)</f>
        <v/>
      </c>
      <c r="M1489" t="str">
        <f t="shared" si="466"/>
        <v/>
      </c>
      <c r="N1489" t="str">
        <f t="shared" si="467"/>
        <v/>
      </c>
      <c r="O1489" t="str">
        <f t="shared" si="468"/>
        <v/>
      </c>
      <c r="P1489" t="str">
        <f t="shared" si="469"/>
        <v/>
      </c>
      <c r="Q1489" t="str">
        <f t="shared" si="470"/>
        <v/>
      </c>
      <c r="R1489" t="str">
        <f t="shared" si="471"/>
        <v/>
      </c>
      <c r="S1489" t="str">
        <f t="shared" si="479"/>
        <v/>
      </c>
      <c r="U1489" t="str">
        <f t="shared" si="472"/>
        <v/>
      </c>
      <c r="V1489" t="str">
        <f t="shared" si="473"/>
        <v/>
      </c>
      <c r="W1489" t="str">
        <f t="shared" si="474"/>
        <v/>
      </c>
      <c r="X1489" t="str">
        <f t="shared" si="475"/>
        <v/>
      </c>
      <c r="Y1489" t="str">
        <f t="shared" si="476"/>
        <v/>
      </c>
      <c r="Z1489" cm="1">
        <f t="array" ref="Z1489">LOOKUP(
    2,
    1/($A:$A=$A1489),
    $C:$C
)</f>
        <v>416.48</v>
      </c>
      <c r="AA1489" t="str">
        <f t="shared" si="477"/>
        <v/>
      </c>
      <c r="AB1489" t="str">
        <f t="shared" si="478"/>
        <v/>
      </c>
    </row>
    <row r="1490" spans="1:28" x14ac:dyDescent="0.3">
      <c r="A1490" s="2">
        <v>45894</v>
      </c>
      <c r="B1490" s="1">
        <v>0.54166666666666663</v>
      </c>
      <c r="C1490">
        <v>416.97</v>
      </c>
      <c r="D1490">
        <v>416.42</v>
      </c>
      <c r="E1490">
        <v>66144</v>
      </c>
      <c r="F1490" t="b">
        <f t="shared" si="460"/>
        <v>0</v>
      </c>
      <c r="G1490" t="str">
        <f t="shared" si="461"/>
        <v/>
      </c>
      <c r="H1490" t="str">
        <f t="shared" si="462"/>
        <v/>
      </c>
      <c r="I1490">
        <f t="shared" si="463"/>
        <v>415.7</v>
      </c>
      <c r="J1490">
        <f t="shared" si="464"/>
        <v>414.88</v>
      </c>
      <c r="K1490">
        <f t="shared" si="465"/>
        <v>1</v>
      </c>
      <c r="L1490" t="str">
        <f>IF(
    AND(
        K1490=1,
        COUNTIFS($A$2:A1490,A1490,$K$2:K1490,1)=1
    ),
    "ENTRY",
    ""
)</f>
        <v/>
      </c>
      <c r="M1490" t="str">
        <f t="shared" si="466"/>
        <v/>
      </c>
      <c r="N1490" t="str">
        <f t="shared" si="467"/>
        <v/>
      </c>
      <c r="O1490" t="str">
        <f t="shared" si="468"/>
        <v/>
      </c>
      <c r="P1490" t="str">
        <f t="shared" si="469"/>
        <v/>
      </c>
      <c r="Q1490" t="str">
        <f t="shared" si="470"/>
        <v/>
      </c>
      <c r="R1490" t="str">
        <f t="shared" si="471"/>
        <v/>
      </c>
      <c r="S1490" t="str">
        <f t="shared" si="479"/>
        <v/>
      </c>
      <c r="U1490" t="str">
        <f t="shared" si="472"/>
        <v/>
      </c>
      <c r="V1490" t="str">
        <f t="shared" si="473"/>
        <v/>
      </c>
      <c r="W1490" t="str">
        <f t="shared" si="474"/>
        <v/>
      </c>
      <c r="X1490" t="str">
        <f t="shared" si="475"/>
        <v/>
      </c>
      <c r="Y1490" t="str">
        <f t="shared" si="476"/>
        <v/>
      </c>
      <c r="Z1490" cm="1">
        <f t="array" ref="Z1490">LOOKUP(
    2,
    1/($A:$A=$A1490),
    $C:$C
)</f>
        <v>416.48</v>
      </c>
      <c r="AA1490" t="str">
        <f t="shared" si="477"/>
        <v/>
      </c>
      <c r="AB1490" t="str">
        <f t="shared" si="478"/>
        <v/>
      </c>
    </row>
    <row r="1491" spans="1:28" x14ac:dyDescent="0.3">
      <c r="A1491" s="2">
        <v>45894</v>
      </c>
      <c r="B1491" s="1">
        <v>0.54513888888888884</v>
      </c>
      <c r="C1491">
        <v>417.09</v>
      </c>
      <c r="D1491">
        <v>416.79</v>
      </c>
      <c r="E1491">
        <v>52685</v>
      </c>
      <c r="F1491" t="b">
        <f t="shared" si="460"/>
        <v>0</v>
      </c>
      <c r="G1491" t="str">
        <f t="shared" si="461"/>
        <v/>
      </c>
      <c r="H1491" t="str">
        <f t="shared" si="462"/>
        <v/>
      </c>
      <c r="I1491">
        <f t="shared" si="463"/>
        <v>415.7</v>
      </c>
      <c r="J1491">
        <f t="shared" si="464"/>
        <v>414.88</v>
      </c>
      <c r="K1491">
        <f t="shared" si="465"/>
        <v>1</v>
      </c>
      <c r="L1491" t="str">
        <f>IF(
    AND(
        K1491=1,
        COUNTIFS($A$2:A1491,A1491,$K$2:K1491,1)=1
    ),
    "ENTRY",
    ""
)</f>
        <v/>
      </c>
      <c r="M1491" t="str">
        <f t="shared" si="466"/>
        <v/>
      </c>
      <c r="N1491" t="str">
        <f t="shared" si="467"/>
        <v/>
      </c>
      <c r="O1491" t="str">
        <f t="shared" si="468"/>
        <v/>
      </c>
      <c r="P1491" t="str">
        <f t="shared" si="469"/>
        <v/>
      </c>
      <c r="Q1491" t="str">
        <f t="shared" si="470"/>
        <v/>
      </c>
      <c r="R1491" t="str">
        <f t="shared" si="471"/>
        <v/>
      </c>
      <c r="S1491" t="str">
        <f t="shared" si="479"/>
        <v/>
      </c>
      <c r="U1491" t="str">
        <f t="shared" si="472"/>
        <v/>
      </c>
      <c r="V1491" t="str">
        <f t="shared" si="473"/>
        <v/>
      </c>
      <c r="W1491" t="str">
        <f t="shared" si="474"/>
        <v/>
      </c>
      <c r="X1491" t="str">
        <f t="shared" si="475"/>
        <v/>
      </c>
      <c r="Y1491" t="str">
        <f t="shared" si="476"/>
        <v/>
      </c>
      <c r="Z1491" cm="1">
        <f t="array" ref="Z1491">LOOKUP(
    2,
    1/($A:$A=$A1491),
    $C:$C
)</f>
        <v>416.48</v>
      </c>
      <c r="AA1491" t="str">
        <f t="shared" si="477"/>
        <v/>
      </c>
      <c r="AB1491" t="str">
        <f t="shared" si="478"/>
        <v/>
      </c>
    </row>
    <row r="1492" spans="1:28" x14ac:dyDescent="0.3">
      <c r="A1492" s="2">
        <v>45894</v>
      </c>
      <c r="B1492" s="1">
        <v>0.54861111111111116</v>
      </c>
      <c r="C1492">
        <v>417.06</v>
      </c>
      <c r="D1492">
        <v>416.94</v>
      </c>
      <c r="E1492">
        <v>45656</v>
      </c>
      <c r="F1492" t="b">
        <f t="shared" si="460"/>
        <v>0</v>
      </c>
      <c r="G1492" t="str">
        <f t="shared" si="461"/>
        <v/>
      </c>
      <c r="H1492" t="str">
        <f t="shared" si="462"/>
        <v/>
      </c>
      <c r="I1492">
        <f t="shared" si="463"/>
        <v>415.7</v>
      </c>
      <c r="J1492">
        <f t="shared" si="464"/>
        <v>414.88</v>
      </c>
      <c r="K1492">
        <f t="shared" si="465"/>
        <v>1</v>
      </c>
      <c r="L1492" t="str">
        <f>IF(
    AND(
        K1492=1,
        COUNTIFS($A$2:A1492,A1492,$K$2:K1492,1)=1
    ),
    "ENTRY",
    ""
)</f>
        <v/>
      </c>
      <c r="M1492" t="str">
        <f t="shared" si="466"/>
        <v/>
      </c>
      <c r="N1492" t="str">
        <f t="shared" si="467"/>
        <v/>
      </c>
      <c r="O1492" t="str">
        <f t="shared" si="468"/>
        <v/>
      </c>
      <c r="P1492" t="str">
        <f t="shared" si="469"/>
        <v/>
      </c>
      <c r="Q1492" t="str">
        <f t="shared" si="470"/>
        <v/>
      </c>
      <c r="R1492" t="str">
        <f t="shared" si="471"/>
        <v/>
      </c>
      <c r="S1492" t="str">
        <f t="shared" si="479"/>
        <v/>
      </c>
      <c r="U1492" t="str">
        <f t="shared" si="472"/>
        <v/>
      </c>
      <c r="V1492" t="str">
        <f t="shared" si="473"/>
        <v/>
      </c>
      <c r="W1492" t="str">
        <f t="shared" si="474"/>
        <v/>
      </c>
      <c r="X1492" t="str">
        <f t="shared" si="475"/>
        <v/>
      </c>
      <c r="Y1492" t="str">
        <f t="shared" si="476"/>
        <v/>
      </c>
      <c r="Z1492" cm="1">
        <f t="array" ref="Z1492">LOOKUP(
    2,
    1/($A:$A=$A1492),
    $C:$C
)</f>
        <v>416.48</v>
      </c>
      <c r="AA1492" t="str">
        <f t="shared" si="477"/>
        <v/>
      </c>
      <c r="AB1492" t="str">
        <f t="shared" si="478"/>
        <v/>
      </c>
    </row>
    <row r="1493" spans="1:28" x14ac:dyDescent="0.3">
      <c r="A1493" s="2">
        <v>45894</v>
      </c>
      <c r="B1493" s="1">
        <v>0.55208333333333337</v>
      </c>
      <c r="C1493">
        <v>417.03</v>
      </c>
      <c r="D1493">
        <v>416.94</v>
      </c>
      <c r="E1493">
        <v>42884</v>
      </c>
      <c r="F1493" t="b">
        <f t="shared" si="460"/>
        <v>0</v>
      </c>
      <c r="G1493" t="str">
        <f t="shared" si="461"/>
        <v/>
      </c>
      <c r="H1493" t="str">
        <f t="shared" si="462"/>
        <v/>
      </c>
      <c r="I1493">
        <f t="shared" si="463"/>
        <v>415.7</v>
      </c>
      <c r="J1493">
        <f t="shared" si="464"/>
        <v>414.88</v>
      </c>
      <c r="K1493">
        <f t="shared" si="465"/>
        <v>1</v>
      </c>
      <c r="L1493" t="str">
        <f>IF(
    AND(
        K1493=1,
        COUNTIFS($A$2:A1493,A1493,$K$2:K1493,1)=1
    ),
    "ENTRY",
    ""
)</f>
        <v/>
      </c>
      <c r="M1493" t="str">
        <f t="shared" si="466"/>
        <v/>
      </c>
      <c r="N1493" t="str">
        <f t="shared" si="467"/>
        <v/>
      </c>
      <c r="O1493" t="str">
        <f t="shared" si="468"/>
        <v/>
      </c>
      <c r="P1493" t="str">
        <f t="shared" si="469"/>
        <v/>
      </c>
      <c r="Q1493" t="str">
        <f t="shared" si="470"/>
        <v/>
      </c>
      <c r="R1493" t="str">
        <f t="shared" si="471"/>
        <v/>
      </c>
      <c r="S1493" t="str">
        <f t="shared" si="479"/>
        <v/>
      </c>
      <c r="U1493" t="str">
        <f t="shared" si="472"/>
        <v/>
      </c>
      <c r="V1493" t="str">
        <f t="shared" si="473"/>
        <v/>
      </c>
      <c r="W1493" t="str">
        <f t="shared" si="474"/>
        <v/>
      </c>
      <c r="X1493" t="str">
        <f t="shared" si="475"/>
        <v/>
      </c>
      <c r="Y1493" t="str">
        <f t="shared" si="476"/>
        <v/>
      </c>
      <c r="Z1493" cm="1">
        <f t="array" ref="Z1493">LOOKUP(
    2,
    1/($A:$A=$A1493),
    $C:$C
)</f>
        <v>416.48</v>
      </c>
      <c r="AA1493" t="str">
        <f t="shared" si="477"/>
        <v/>
      </c>
      <c r="AB1493" t="str">
        <f t="shared" si="478"/>
        <v/>
      </c>
    </row>
    <row r="1494" spans="1:28" x14ac:dyDescent="0.3">
      <c r="A1494" s="2">
        <v>45894</v>
      </c>
      <c r="B1494" s="1">
        <v>0.55555555555555558</v>
      </c>
      <c r="C1494">
        <v>417.03</v>
      </c>
      <c r="D1494">
        <v>416.52</v>
      </c>
      <c r="E1494">
        <v>92785</v>
      </c>
      <c r="F1494" t="b">
        <f t="shared" si="460"/>
        <v>0</v>
      </c>
      <c r="G1494" t="str">
        <f t="shared" si="461"/>
        <v/>
      </c>
      <c r="H1494" t="str">
        <f t="shared" si="462"/>
        <v/>
      </c>
      <c r="I1494">
        <f t="shared" si="463"/>
        <v>415.7</v>
      </c>
      <c r="J1494">
        <f t="shared" si="464"/>
        <v>414.88</v>
      </c>
      <c r="K1494">
        <f t="shared" si="465"/>
        <v>1</v>
      </c>
      <c r="L1494" t="str">
        <f>IF(
    AND(
        K1494=1,
        COUNTIFS($A$2:A1494,A1494,$K$2:K1494,1)=1
    ),
    "ENTRY",
    ""
)</f>
        <v/>
      </c>
      <c r="M1494" t="str">
        <f t="shared" si="466"/>
        <v/>
      </c>
      <c r="N1494" t="str">
        <f t="shared" si="467"/>
        <v/>
      </c>
      <c r="O1494" t="str">
        <f t="shared" si="468"/>
        <v/>
      </c>
      <c r="P1494" t="str">
        <f t="shared" si="469"/>
        <v/>
      </c>
      <c r="Q1494" t="str">
        <f t="shared" si="470"/>
        <v/>
      </c>
      <c r="R1494" t="str">
        <f t="shared" si="471"/>
        <v/>
      </c>
      <c r="S1494" t="str">
        <f t="shared" si="479"/>
        <v/>
      </c>
      <c r="U1494" t="str">
        <f t="shared" si="472"/>
        <v/>
      </c>
      <c r="V1494" t="str">
        <f t="shared" si="473"/>
        <v/>
      </c>
      <c r="W1494" t="str">
        <f t="shared" si="474"/>
        <v/>
      </c>
      <c r="X1494" t="str">
        <f t="shared" si="475"/>
        <v/>
      </c>
      <c r="Y1494" t="str">
        <f t="shared" si="476"/>
        <v/>
      </c>
      <c r="Z1494" cm="1">
        <f t="array" ref="Z1494">LOOKUP(
    2,
    1/($A:$A=$A1494),
    $C:$C
)</f>
        <v>416.48</v>
      </c>
      <c r="AA1494" t="str">
        <f t="shared" si="477"/>
        <v/>
      </c>
      <c r="AB1494" t="str">
        <f t="shared" si="478"/>
        <v/>
      </c>
    </row>
    <row r="1495" spans="1:28" x14ac:dyDescent="0.3">
      <c r="A1495" s="2">
        <v>45894</v>
      </c>
      <c r="B1495" s="1">
        <v>0.55902777777777779</v>
      </c>
      <c r="C1495">
        <v>417.03</v>
      </c>
      <c r="D1495">
        <v>416.7</v>
      </c>
      <c r="E1495">
        <v>92901</v>
      </c>
      <c r="F1495" t="b">
        <f t="shared" si="460"/>
        <v>0</v>
      </c>
      <c r="G1495" t="str">
        <f t="shared" si="461"/>
        <v/>
      </c>
      <c r="H1495" t="str">
        <f t="shared" si="462"/>
        <v/>
      </c>
      <c r="I1495">
        <f t="shared" si="463"/>
        <v>415.7</v>
      </c>
      <c r="J1495">
        <f t="shared" si="464"/>
        <v>414.88</v>
      </c>
      <c r="K1495">
        <f t="shared" si="465"/>
        <v>1</v>
      </c>
      <c r="L1495" t="str">
        <f>IF(
    AND(
        K1495=1,
        COUNTIFS($A$2:A1495,A1495,$K$2:K1495,1)=1
    ),
    "ENTRY",
    ""
)</f>
        <v/>
      </c>
      <c r="M1495" t="str">
        <f t="shared" si="466"/>
        <v/>
      </c>
      <c r="N1495" t="str">
        <f t="shared" si="467"/>
        <v/>
      </c>
      <c r="O1495" t="str">
        <f t="shared" si="468"/>
        <v/>
      </c>
      <c r="P1495" t="str">
        <f t="shared" si="469"/>
        <v/>
      </c>
      <c r="Q1495" t="str">
        <f t="shared" si="470"/>
        <v/>
      </c>
      <c r="R1495" t="str">
        <f t="shared" si="471"/>
        <v/>
      </c>
      <c r="S1495" t="str">
        <f t="shared" si="479"/>
        <v/>
      </c>
      <c r="U1495" t="str">
        <f t="shared" si="472"/>
        <v/>
      </c>
      <c r="V1495" t="str">
        <f t="shared" si="473"/>
        <v/>
      </c>
      <c r="W1495" t="str">
        <f t="shared" si="474"/>
        <v/>
      </c>
      <c r="X1495" t="str">
        <f t="shared" si="475"/>
        <v/>
      </c>
      <c r="Y1495" t="str">
        <f t="shared" si="476"/>
        <v/>
      </c>
      <c r="Z1495" cm="1">
        <f t="array" ref="Z1495">LOOKUP(
    2,
    1/($A:$A=$A1495),
    $C:$C
)</f>
        <v>416.48</v>
      </c>
      <c r="AA1495" t="str">
        <f t="shared" si="477"/>
        <v/>
      </c>
      <c r="AB1495" t="str">
        <f t="shared" si="478"/>
        <v/>
      </c>
    </row>
    <row r="1496" spans="1:28" x14ac:dyDescent="0.3">
      <c r="A1496" s="2">
        <v>45894</v>
      </c>
      <c r="B1496" s="1">
        <v>0.5625</v>
      </c>
      <c r="C1496">
        <v>417.09</v>
      </c>
      <c r="D1496">
        <v>416.73</v>
      </c>
      <c r="E1496">
        <v>99439</v>
      </c>
      <c r="F1496" t="b">
        <f t="shared" si="460"/>
        <v>0</v>
      </c>
      <c r="G1496" t="str">
        <f t="shared" si="461"/>
        <v/>
      </c>
      <c r="H1496" t="str">
        <f t="shared" si="462"/>
        <v/>
      </c>
      <c r="I1496">
        <f t="shared" si="463"/>
        <v>415.7</v>
      </c>
      <c r="J1496">
        <f t="shared" si="464"/>
        <v>414.88</v>
      </c>
      <c r="K1496">
        <f t="shared" si="465"/>
        <v>1</v>
      </c>
      <c r="L1496" t="str">
        <f>IF(
    AND(
        K1496=1,
        COUNTIFS($A$2:A1496,A1496,$K$2:K1496,1)=1
    ),
    "ENTRY",
    ""
)</f>
        <v/>
      </c>
      <c r="M1496" t="str">
        <f t="shared" si="466"/>
        <v/>
      </c>
      <c r="N1496" t="str">
        <f t="shared" si="467"/>
        <v/>
      </c>
      <c r="O1496" t="str">
        <f t="shared" si="468"/>
        <v/>
      </c>
      <c r="P1496" t="str">
        <f t="shared" si="469"/>
        <v/>
      </c>
      <c r="Q1496" t="str">
        <f t="shared" si="470"/>
        <v/>
      </c>
      <c r="R1496" t="str">
        <f t="shared" si="471"/>
        <v/>
      </c>
      <c r="S1496" t="str">
        <f t="shared" si="479"/>
        <v/>
      </c>
      <c r="U1496" t="str">
        <f t="shared" si="472"/>
        <v/>
      </c>
      <c r="V1496" t="str">
        <f t="shared" si="473"/>
        <v/>
      </c>
      <c r="W1496" t="str">
        <f t="shared" si="474"/>
        <v/>
      </c>
      <c r="X1496" t="str">
        <f t="shared" si="475"/>
        <v/>
      </c>
      <c r="Y1496" t="str">
        <f t="shared" si="476"/>
        <v/>
      </c>
      <c r="Z1496" cm="1">
        <f t="array" ref="Z1496">LOOKUP(
    2,
    1/($A:$A=$A1496),
    $C:$C
)</f>
        <v>416.48</v>
      </c>
      <c r="AA1496" t="str">
        <f t="shared" si="477"/>
        <v/>
      </c>
      <c r="AB1496" t="str">
        <f t="shared" si="478"/>
        <v/>
      </c>
    </row>
    <row r="1497" spans="1:28" x14ac:dyDescent="0.3">
      <c r="A1497" s="2">
        <v>45894</v>
      </c>
      <c r="B1497" s="1">
        <v>0.56597222222222221</v>
      </c>
      <c r="C1497">
        <v>416.97</v>
      </c>
      <c r="D1497">
        <v>416.55</v>
      </c>
      <c r="E1497">
        <v>30802</v>
      </c>
      <c r="F1497" t="b">
        <f t="shared" si="460"/>
        <v>0</v>
      </c>
      <c r="G1497" t="str">
        <f t="shared" si="461"/>
        <v/>
      </c>
      <c r="H1497" t="str">
        <f t="shared" si="462"/>
        <v/>
      </c>
      <c r="I1497">
        <f t="shared" si="463"/>
        <v>415.7</v>
      </c>
      <c r="J1497">
        <f t="shared" si="464"/>
        <v>414.88</v>
      </c>
      <c r="K1497">
        <f t="shared" si="465"/>
        <v>1</v>
      </c>
      <c r="L1497" t="str">
        <f>IF(
    AND(
        K1497=1,
        COUNTIFS($A$2:A1497,A1497,$K$2:K1497,1)=1
    ),
    "ENTRY",
    ""
)</f>
        <v/>
      </c>
      <c r="M1497" t="str">
        <f t="shared" si="466"/>
        <v/>
      </c>
      <c r="N1497" t="str">
        <f t="shared" si="467"/>
        <v/>
      </c>
      <c r="O1497" t="str">
        <f t="shared" si="468"/>
        <v/>
      </c>
      <c r="P1497" t="str">
        <f t="shared" si="469"/>
        <v/>
      </c>
      <c r="Q1497" t="str">
        <f t="shared" si="470"/>
        <v/>
      </c>
      <c r="R1497" t="str">
        <f t="shared" si="471"/>
        <v/>
      </c>
      <c r="S1497" t="str">
        <f t="shared" si="479"/>
        <v/>
      </c>
      <c r="U1497" t="str">
        <f t="shared" si="472"/>
        <v/>
      </c>
      <c r="V1497" t="str">
        <f t="shared" si="473"/>
        <v/>
      </c>
      <c r="W1497" t="str">
        <f t="shared" si="474"/>
        <v/>
      </c>
      <c r="X1497" t="str">
        <f t="shared" si="475"/>
        <v/>
      </c>
      <c r="Y1497" t="str">
        <f t="shared" si="476"/>
        <v/>
      </c>
      <c r="Z1497" cm="1">
        <f t="array" ref="Z1497">LOOKUP(
    2,
    1/($A:$A=$A1497),
    $C:$C
)</f>
        <v>416.48</v>
      </c>
      <c r="AA1497" t="str">
        <f t="shared" si="477"/>
        <v/>
      </c>
      <c r="AB1497" t="str">
        <f t="shared" si="478"/>
        <v/>
      </c>
    </row>
    <row r="1498" spans="1:28" x14ac:dyDescent="0.3">
      <c r="A1498" s="2">
        <v>45894</v>
      </c>
      <c r="B1498" s="1">
        <v>0.56944444444444442</v>
      </c>
      <c r="C1498">
        <v>416.7</v>
      </c>
      <c r="D1498">
        <v>416.55</v>
      </c>
      <c r="E1498">
        <v>31195</v>
      </c>
      <c r="F1498" t="b">
        <f t="shared" si="460"/>
        <v>0</v>
      </c>
      <c r="G1498" t="str">
        <f t="shared" si="461"/>
        <v/>
      </c>
      <c r="H1498" t="str">
        <f t="shared" si="462"/>
        <v/>
      </c>
      <c r="I1498">
        <f t="shared" si="463"/>
        <v>415.7</v>
      </c>
      <c r="J1498">
        <f t="shared" si="464"/>
        <v>414.88</v>
      </c>
      <c r="K1498">
        <f t="shared" si="465"/>
        <v>1</v>
      </c>
      <c r="L1498" t="str">
        <f>IF(
    AND(
        K1498=1,
        COUNTIFS($A$2:A1498,A1498,$K$2:K1498,1)=1
    ),
    "ENTRY",
    ""
)</f>
        <v/>
      </c>
      <c r="M1498" t="str">
        <f t="shared" si="466"/>
        <v/>
      </c>
      <c r="N1498" t="str">
        <f t="shared" si="467"/>
        <v/>
      </c>
      <c r="O1498" t="str">
        <f t="shared" si="468"/>
        <v/>
      </c>
      <c r="P1498" t="str">
        <f t="shared" si="469"/>
        <v/>
      </c>
      <c r="Q1498" t="str">
        <f t="shared" si="470"/>
        <v/>
      </c>
      <c r="R1498" t="str">
        <f t="shared" si="471"/>
        <v/>
      </c>
      <c r="S1498" t="str">
        <f t="shared" si="479"/>
        <v/>
      </c>
      <c r="U1498" t="str">
        <f t="shared" si="472"/>
        <v/>
      </c>
      <c r="V1498" t="str">
        <f t="shared" si="473"/>
        <v/>
      </c>
      <c r="W1498" t="str">
        <f t="shared" si="474"/>
        <v/>
      </c>
      <c r="X1498" t="str">
        <f t="shared" si="475"/>
        <v/>
      </c>
      <c r="Y1498" t="str">
        <f t="shared" si="476"/>
        <v/>
      </c>
      <c r="Z1498" cm="1">
        <f t="array" ref="Z1498">LOOKUP(
    2,
    1/($A:$A=$A1498),
    $C:$C
)</f>
        <v>416.48</v>
      </c>
      <c r="AA1498" t="str">
        <f t="shared" si="477"/>
        <v/>
      </c>
      <c r="AB1498" t="str">
        <f t="shared" si="478"/>
        <v/>
      </c>
    </row>
    <row r="1499" spans="1:28" x14ac:dyDescent="0.3">
      <c r="A1499" s="2">
        <v>45894</v>
      </c>
      <c r="B1499" s="1">
        <v>0.57291666666666663</v>
      </c>
      <c r="C1499">
        <v>416.7</v>
      </c>
      <c r="D1499">
        <v>416.15</v>
      </c>
      <c r="E1499">
        <v>102230</v>
      </c>
      <c r="F1499" t="b">
        <f t="shared" si="460"/>
        <v>0</v>
      </c>
      <c r="G1499" t="str">
        <f t="shared" si="461"/>
        <v/>
      </c>
      <c r="H1499" t="str">
        <f t="shared" si="462"/>
        <v/>
      </c>
      <c r="I1499">
        <f t="shared" si="463"/>
        <v>415.7</v>
      </c>
      <c r="J1499">
        <f t="shared" si="464"/>
        <v>414.88</v>
      </c>
      <c r="K1499">
        <f t="shared" si="465"/>
        <v>1</v>
      </c>
      <c r="L1499" t="str">
        <f>IF(
    AND(
        K1499=1,
        COUNTIFS($A$2:A1499,A1499,$K$2:K1499,1)=1
    ),
    "ENTRY",
    ""
)</f>
        <v/>
      </c>
      <c r="M1499" t="str">
        <f t="shared" si="466"/>
        <v/>
      </c>
      <c r="N1499" t="str">
        <f t="shared" si="467"/>
        <v/>
      </c>
      <c r="O1499" t="str">
        <f t="shared" si="468"/>
        <v/>
      </c>
      <c r="P1499" t="str">
        <f t="shared" si="469"/>
        <v/>
      </c>
      <c r="Q1499" t="str">
        <f t="shared" si="470"/>
        <v/>
      </c>
      <c r="R1499" t="str">
        <f t="shared" si="471"/>
        <v/>
      </c>
      <c r="S1499" t="str">
        <f t="shared" si="479"/>
        <v/>
      </c>
      <c r="U1499" t="str">
        <f t="shared" si="472"/>
        <v/>
      </c>
      <c r="V1499" t="str">
        <f t="shared" si="473"/>
        <v/>
      </c>
      <c r="W1499" t="str">
        <f t="shared" si="474"/>
        <v/>
      </c>
      <c r="X1499" t="str">
        <f t="shared" si="475"/>
        <v/>
      </c>
      <c r="Y1499" t="str">
        <f t="shared" si="476"/>
        <v/>
      </c>
      <c r="Z1499" cm="1">
        <f t="array" ref="Z1499">LOOKUP(
    2,
    1/($A:$A=$A1499),
    $C:$C
)</f>
        <v>416.48</v>
      </c>
      <c r="AA1499" t="str">
        <f t="shared" si="477"/>
        <v/>
      </c>
      <c r="AB1499" t="str">
        <f t="shared" si="478"/>
        <v/>
      </c>
    </row>
    <row r="1500" spans="1:28" x14ac:dyDescent="0.3">
      <c r="A1500" s="2">
        <v>45894</v>
      </c>
      <c r="B1500" s="1">
        <v>0.57638888888888884</v>
      </c>
      <c r="C1500">
        <v>416.73</v>
      </c>
      <c r="D1500">
        <v>416.27</v>
      </c>
      <c r="E1500">
        <v>31063</v>
      </c>
      <c r="F1500" t="b">
        <f t="shared" si="460"/>
        <v>0</v>
      </c>
      <c r="G1500" t="str">
        <f t="shared" si="461"/>
        <v/>
      </c>
      <c r="H1500" t="str">
        <f t="shared" si="462"/>
        <v/>
      </c>
      <c r="I1500">
        <f t="shared" si="463"/>
        <v>415.7</v>
      </c>
      <c r="J1500">
        <f t="shared" si="464"/>
        <v>414.88</v>
      </c>
      <c r="K1500">
        <f t="shared" si="465"/>
        <v>1</v>
      </c>
      <c r="L1500" t="str">
        <f>IF(
    AND(
        K1500=1,
        COUNTIFS($A$2:A1500,A1500,$K$2:K1500,1)=1
    ),
    "ENTRY",
    ""
)</f>
        <v/>
      </c>
      <c r="M1500" t="str">
        <f t="shared" si="466"/>
        <v/>
      </c>
      <c r="N1500" t="str">
        <f t="shared" si="467"/>
        <v/>
      </c>
      <c r="O1500" t="str">
        <f t="shared" si="468"/>
        <v/>
      </c>
      <c r="P1500" t="str">
        <f t="shared" si="469"/>
        <v/>
      </c>
      <c r="Q1500" t="str">
        <f t="shared" si="470"/>
        <v/>
      </c>
      <c r="R1500" t="str">
        <f t="shared" si="471"/>
        <v/>
      </c>
      <c r="S1500" t="str">
        <f t="shared" si="479"/>
        <v/>
      </c>
      <c r="U1500" t="str">
        <f t="shared" si="472"/>
        <v/>
      </c>
      <c r="V1500" t="str">
        <f t="shared" si="473"/>
        <v/>
      </c>
      <c r="W1500" t="str">
        <f t="shared" si="474"/>
        <v/>
      </c>
      <c r="X1500" t="str">
        <f t="shared" si="475"/>
        <v/>
      </c>
      <c r="Y1500" t="str">
        <f t="shared" si="476"/>
        <v/>
      </c>
      <c r="Z1500" cm="1">
        <f t="array" ref="Z1500">LOOKUP(
    2,
    1/($A:$A=$A1500),
    $C:$C
)</f>
        <v>416.48</v>
      </c>
      <c r="AA1500" t="str">
        <f t="shared" si="477"/>
        <v/>
      </c>
      <c r="AB1500" t="str">
        <f t="shared" si="478"/>
        <v/>
      </c>
    </row>
    <row r="1501" spans="1:28" x14ac:dyDescent="0.3">
      <c r="A1501" s="2">
        <v>45894</v>
      </c>
      <c r="B1501" s="1">
        <v>0.57986111111111116</v>
      </c>
      <c r="C1501">
        <v>416.58</v>
      </c>
      <c r="D1501">
        <v>416.24</v>
      </c>
      <c r="E1501">
        <v>30669</v>
      </c>
      <c r="F1501" t="b">
        <f t="shared" si="460"/>
        <v>0</v>
      </c>
      <c r="G1501" t="str">
        <f t="shared" si="461"/>
        <v/>
      </c>
      <c r="H1501" t="str">
        <f t="shared" si="462"/>
        <v/>
      </c>
      <c r="I1501">
        <f t="shared" si="463"/>
        <v>415.7</v>
      </c>
      <c r="J1501">
        <f t="shared" si="464"/>
        <v>414.88</v>
      </c>
      <c r="K1501">
        <f t="shared" si="465"/>
        <v>1</v>
      </c>
      <c r="L1501" t="str">
        <f>IF(
    AND(
        K1501=1,
        COUNTIFS($A$2:A1501,A1501,$K$2:K1501,1)=1
    ),
    "ENTRY",
    ""
)</f>
        <v/>
      </c>
      <c r="M1501" t="str">
        <f t="shared" si="466"/>
        <v/>
      </c>
      <c r="N1501" t="str">
        <f t="shared" si="467"/>
        <v/>
      </c>
      <c r="O1501" t="str">
        <f t="shared" si="468"/>
        <v/>
      </c>
      <c r="P1501" t="str">
        <f t="shared" si="469"/>
        <v/>
      </c>
      <c r="Q1501" t="str">
        <f t="shared" si="470"/>
        <v/>
      </c>
      <c r="R1501" t="str">
        <f t="shared" si="471"/>
        <v/>
      </c>
      <c r="S1501" t="str">
        <f t="shared" si="479"/>
        <v/>
      </c>
      <c r="U1501" t="str">
        <f t="shared" si="472"/>
        <v/>
      </c>
      <c r="V1501" t="str">
        <f t="shared" si="473"/>
        <v/>
      </c>
      <c r="W1501" t="str">
        <f t="shared" si="474"/>
        <v/>
      </c>
      <c r="X1501" t="str">
        <f t="shared" si="475"/>
        <v/>
      </c>
      <c r="Y1501" t="str">
        <f t="shared" si="476"/>
        <v/>
      </c>
      <c r="Z1501" cm="1">
        <f t="array" ref="Z1501">LOOKUP(
    2,
    1/($A:$A=$A1501),
    $C:$C
)</f>
        <v>416.48</v>
      </c>
      <c r="AA1501" t="str">
        <f t="shared" si="477"/>
        <v/>
      </c>
      <c r="AB1501" t="str">
        <f t="shared" si="478"/>
        <v/>
      </c>
    </row>
    <row r="1502" spans="1:28" x14ac:dyDescent="0.3">
      <c r="A1502" s="2">
        <v>45894</v>
      </c>
      <c r="B1502" s="1">
        <v>0.58333333333333337</v>
      </c>
      <c r="C1502">
        <v>416.7</v>
      </c>
      <c r="D1502">
        <v>416.24</v>
      </c>
      <c r="E1502">
        <v>35381</v>
      </c>
      <c r="F1502" t="b">
        <f t="shared" si="460"/>
        <v>0</v>
      </c>
      <c r="G1502" t="str">
        <f t="shared" si="461"/>
        <v/>
      </c>
      <c r="H1502" t="str">
        <f t="shared" si="462"/>
        <v/>
      </c>
      <c r="I1502">
        <f t="shared" si="463"/>
        <v>415.7</v>
      </c>
      <c r="J1502">
        <f t="shared" si="464"/>
        <v>414.88</v>
      </c>
      <c r="K1502">
        <f t="shared" si="465"/>
        <v>1</v>
      </c>
      <c r="L1502" t="str">
        <f>IF(
    AND(
        K1502=1,
        COUNTIFS($A$2:A1502,A1502,$K$2:K1502,1)=1
    ),
    "ENTRY",
    ""
)</f>
        <v/>
      </c>
      <c r="M1502" t="str">
        <f t="shared" si="466"/>
        <v/>
      </c>
      <c r="N1502" t="str">
        <f t="shared" si="467"/>
        <v/>
      </c>
      <c r="O1502" t="str">
        <f t="shared" si="468"/>
        <v/>
      </c>
      <c r="P1502" t="str">
        <f t="shared" si="469"/>
        <v/>
      </c>
      <c r="Q1502" t="str">
        <f t="shared" si="470"/>
        <v/>
      </c>
      <c r="R1502" t="str">
        <f t="shared" si="471"/>
        <v/>
      </c>
      <c r="S1502" t="str">
        <f t="shared" si="479"/>
        <v/>
      </c>
      <c r="U1502" t="str">
        <f t="shared" si="472"/>
        <v/>
      </c>
      <c r="V1502" t="str">
        <f t="shared" si="473"/>
        <v/>
      </c>
      <c r="W1502" t="str">
        <f t="shared" si="474"/>
        <v/>
      </c>
      <c r="X1502" t="str">
        <f t="shared" si="475"/>
        <v/>
      </c>
      <c r="Y1502" t="str">
        <f t="shared" si="476"/>
        <v/>
      </c>
      <c r="Z1502" cm="1">
        <f t="array" ref="Z1502">LOOKUP(
    2,
    1/($A:$A=$A1502),
    $C:$C
)</f>
        <v>416.48</v>
      </c>
      <c r="AA1502" t="str">
        <f t="shared" si="477"/>
        <v/>
      </c>
      <c r="AB1502" t="str">
        <f t="shared" si="478"/>
        <v/>
      </c>
    </row>
    <row r="1503" spans="1:28" x14ac:dyDescent="0.3">
      <c r="A1503" s="2">
        <v>45894</v>
      </c>
      <c r="B1503" s="1">
        <v>0.58680555555555558</v>
      </c>
      <c r="C1503">
        <v>417</v>
      </c>
      <c r="D1503">
        <v>416.42</v>
      </c>
      <c r="E1503">
        <v>105698</v>
      </c>
      <c r="F1503" t="b">
        <f t="shared" si="460"/>
        <v>0</v>
      </c>
      <c r="G1503" t="str">
        <f t="shared" si="461"/>
        <v/>
      </c>
      <c r="H1503" t="str">
        <f t="shared" si="462"/>
        <v/>
      </c>
      <c r="I1503">
        <f t="shared" si="463"/>
        <v>415.7</v>
      </c>
      <c r="J1503">
        <f t="shared" si="464"/>
        <v>414.88</v>
      </c>
      <c r="K1503">
        <f t="shared" si="465"/>
        <v>1</v>
      </c>
      <c r="L1503" t="str">
        <f>IF(
    AND(
        K1503=1,
        COUNTIFS($A$2:A1503,A1503,$K$2:K1503,1)=1
    ),
    "ENTRY",
    ""
)</f>
        <v/>
      </c>
      <c r="M1503" t="str">
        <f t="shared" si="466"/>
        <v/>
      </c>
      <c r="N1503" t="str">
        <f t="shared" si="467"/>
        <v/>
      </c>
      <c r="O1503" t="str">
        <f t="shared" si="468"/>
        <v/>
      </c>
      <c r="P1503" t="str">
        <f t="shared" si="469"/>
        <v/>
      </c>
      <c r="Q1503" t="str">
        <f t="shared" si="470"/>
        <v/>
      </c>
      <c r="R1503" t="str">
        <f t="shared" si="471"/>
        <v/>
      </c>
      <c r="S1503" t="str">
        <f t="shared" si="479"/>
        <v/>
      </c>
      <c r="U1503" t="str">
        <f t="shared" si="472"/>
        <v/>
      </c>
      <c r="V1503" t="str">
        <f t="shared" si="473"/>
        <v/>
      </c>
      <c r="W1503" t="str">
        <f t="shared" si="474"/>
        <v/>
      </c>
      <c r="X1503" t="str">
        <f t="shared" si="475"/>
        <v/>
      </c>
      <c r="Y1503" t="str">
        <f t="shared" si="476"/>
        <v/>
      </c>
      <c r="Z1503" cm="1">
        <f t="array" ref="Z1503">LOOKUP(
    2,
    1/($A:$A=$A1503),
    $C:$C
)</f>
        <v>416.48</v>
      </c>
      <c r="AA1503" t="str">
        <f t="shared" si="477"/>
        <v/>
      </c>
      <c r="AB1503" t="str">
        <f t="shared" si="478"/>
        <v/>
      </c>
    </row>
    <row r="1504" spans="1:28" x14ac:dyDescent="0.3">
      <c r="A1504" s="2">
        <v>45894</v>
      </c>
      <c r="B1504" s="1">
        <v>0.59027777777777779</v>
      </c>
      <c r="C1504">
        <v>417.27</v>
      </c>
      <c r="D1504">
        <v>416.97</v>
      </c>
      <c r="E1504">
        <v>82195</v>
      </c>
      <c r="F1504" t="b">
        <f t="shared" si="460"/>
        <v>0</v>
      </c>
      <c r="G1504" t="str">
        <f t="shared" si="461"/>
        <v/>
      </c>
      <c r="H1504" t="str">
        <f t="shared" si="462"/>
        <v/>
      </c>
      <c r="I1504">
        <f t="shared" si="463"/>
        <v>415.7</v>
      </c>
      <c r="J1504">
        <f t="shared" si="464"/>
        <v>414.88</v>
      </c>
      <c r="K1504">
        <f t="shared" si="465"/>
        <v>1</v>
      </c>
      <c r="L1504" t="str">
        <f>IF(
    AND(
        K1504=1,
        COUNTIFS($A$2:A1504,A1504,$K$2:K1504,1)=1
    ),
    "ENTRY",
    ""
)</f>
        <v/>
      </c>
      <c r="M1504" t="str">
        <f t="shared" si="466"/>
        <v/>
      </c>
      <c r="N1504" t="str">
        <f t="shared" si="467"/>
        <v/>
      </c>
      <c r="O1504" t="str">
        <f t="shared" si="468"/>
        <v/>
      </c>
      <c r="P1504" t="str">
        <f t="shared" si="469"/>
        <v/>
      </c>
      <c r="Q1504" t="str">
        <f t="shared" si="470"/>
        <v/>
      </c>
      <c r="R1504" t="str">
        <f t="shared" si="471"/>
        <v/>
      </c>
      <c r="S1504" t="str">
        <f t="shared" si="479"/>
        <v/>
      </c>
      <c r="U1504" t="str">
        <f t="shared" si="472"/>
        <v/>
      </c>
      <c r="V1504" t="str">
        <f t="shared" si="473"/>
        <v/>
      </c>
      <c r="W1504" t="str">
        <f t="shared" si="474"/>
        <v/>
      </c>
      <c r="X1504" t="str">
        <f t="shared" si="475"/>
        <v/>
      </c>
      <c r="Y1504" t="str">
        <f t="shared" si="476"/>
        <v/>
      </c>
      <c r="Z1504" cm="1">
        <f t="array" ref="Z1504">LOOKUP(
    2,
    1/($A:$A=$A1504),
    $C:$C
)</f>
        <v>416.48</v>
      </c>
      <c r="AA1504" t="str">
        <f t="shared" si="477"/>
        <v/>
      </c>
      <c r="AB1504" t="str">
        <f t="shared" si="478"/>
        <v/>
      </c>
    </row>
    <row r="1505" spans="1:28" x14ac:dyDescent="0.3">
      <c r="A1505" s="2">
        <v>45894</v>
      </c>
      <c r="B1505" s="1">
        <v>0.59375</v>
      </c>
      <c r="C1505">
        <v>417.27</v>
      </c>
      <c r="D1505">
        <v>416.97</v>
      </c>
      <c r="E1505">
        <v>79186</v>
      </c>
      <c r="F1505" t="b">
        <f t="shared" si="460"/>
        <v>0</v>
      </c>
      <c r="G1505" t="str">
        <f t="shared" si="461"/>
        <v/>
      </c>
      <c r="H1505" t="str">
        <f t="shared" si="462"/>
        <v/>
      </c>
      <c r="I1505">
        <f t="shared" si="463"/>
        <v>415.7</v>
      </c>
      <c r="J1505">
        <f t="shared" si="464"/>
        <v>414.88</v>
      </c>
      <c r="K1505">
        <f t="shared" si="465"/>
        <v>1</v>
      </c>
      <c r="L1505" t="str">
        <f>IF(
    AND(
        K1505=1,
        COUNTIFS($A$2:A1505,A1505,$K$2:K1505,1)=1
    ),
    "ENTRY",
    ""
)</f>
        <v/>
      </c>
      <c r="M1505" t="str">
        <f t="shared" si="466"/>
        <v/>
      </c>
      <c r="N1505" t="str">
        <f t="shared" si="467"/>
        <v/>
      </c>
      <c r="O1505" t="str">
        <f t="shared" si="468"/>
        <v/>
      </c>
      <c r="P1505" t="str">
        <f t="shared" si="469"/>
        <v/>
      </c>
      <c r="Q1505" t="str">
        <f t="shared" si="470"/>
        <v/>
      </c>
      <c r="R1505" t="str">
        <f t="shared" si="471"/>
        <v/>
      </c>
      <c r="S1505" t="str">
        <f t="shared" si="479"/>
        <v/>
      </c>
      <c r="U1505" t="str">
        <f t="shared" si="472"/>
        <v/>
      </c>
      <c r="V1505" t="str">
        <f t="shared" si="473"/>
        <v/>
      </c>
      <c r="W1505" t="str">
        <f t="shared" si="474"/>
        <v/>
      </c>
      <c r="X1505" t="str">
        <f t="shared" si="475"/>
        <v/>
      </c>
      <c r="Y1505" t="str">
        <f t="shared" si="476"/>
        <v/>
      </c>
      <c r="Z1505" cm="1">
        <f t="array" ref="Z1505">LOOKUP(
    2,
    1/($A:$A=$A1505),
    $C:$C
)</f>
        <v>416.48</v>
      </c>
      <c r="AA1505" t="str">
        <f t="shared" si="477"/>
        <v/>
      </c>
      <c r="AB1505" t="str">
        <f t="shared" si="478"/>
        <v/>
      </c>
    </row>
    <row r="1506" spans="1:28" x14ac:dyDescent="0.3">
      <c r="A1506" s="2">
        <v>45894</v>
      </c>
      <c r="B1506" s="1">
        <v>0.59722222222222221</v>
      </c>
      <c r="C1506">
        <v>417.06</v>
      </c>
      <c r="D1506">
        <v>416.45</v>
      </c>
      <c r="E1506">
        <v>125904</v>
      </c>
      <c r="F1506" t="b">
        <f t="shared" si="460"/>
        <v>0</v>
      </c>
      <c r="G1506" t="str">
        <f t="shared" si="461"/>
        <v/>
      </c>
      <c r="H1506" t="str">
        <f t="shared" si="462"/>
        <v/>
      </c>
      <c r="I1506">
        <f t="shared" si="463"/>
        <v>415.7</v>
      </c>
      <c r="J1506">
        <f t="shared" si="464"/>
        <v>414.88</v>
      </c>
      <c r="K1506">
        <f t="shared" si="465"/>
        <v>1</v>
      </c>
      <c r="L1506" t="str">
        <f>IF(
    AND(
        K1506=1,
        COUNTIFS($A$2:A1506,A1506,$K$2:K1506,1)=1
    ),
    "ENTRY",
    ""
)</f>
        <v/>
      </c>
      <c r="M1506" t="str">
        <f t="shared" si="466"/>
        <v/>
      </c>
      <c r="N1506" t="str">
        <f t="shared" si="467"/>
        <v/>
      </c>
      <c r="O1506" t="str">
        <f t="shared" si="468"/>
        <v/>
      </c>
      <c r="P1506" t="str">
        <f t="shared" si="469"/>
        <v/>
      </c>
      <c r="Q1506" t="str">
        <f t="shared" si="470"/>
        <v/>
      </c>
      <c r="R1506" t="str">
        <f t="shared" si="471"/>
        <v/>
      </c>
      <c r="S1506" t="str">
        <f t="shared" si="479"/>
        <v/>
      </c>
      <c r="U1506" t="str">
        <f t="shared" si="472"/>
        <v/>
      </c>
      <c r="V1506" t="str">
        <f t="shared" si="473"/>
        <v/>
      </c>
      <c r="W1506" t="str">
        <f t="shared" si="474"/>
        <v/>
      </c>
      <c r="X1506" t="str">
        <f t="shared" si="475"/>
        <v/>
      </c>
      <c r="Y1506" t="str">
        <f t="shared" si="476"/>
        <v/>
      </c>
      <c r="Z1506" cm="1">
        <f t="array" ref="Z1506">LOOKUP(
    2,
    1/($A:$A=$A1506),
    $C:$C
)</f>
        <v>416.48</v>
      </c>
      <c r="AA1506" t="str">
        <f t="shared" si="477"/>
        <v/>
      </c>
      <c r="AB1506" t="str">
        <f t="shared" si="478"/>
        <v/>
      </c>
    </row>
    <row r="1507" spans="1:28" x14ac:dyDescent="0.3">
      <c r="A1507" s="2">
        <v>45894</v>
      </c>
      <c r="B1507" s="1">
        <v>0.60069444444444442</v>
      </c>
      <c r="C1507">
        <v>416.67</v>
      </c>
      <c r="D1507">
        <v>416.45</v>
      </c>
      <c r="E1507">
        <v>35971</v>
      </c>
      <c r="F1507" t="b">
        <f t="shared" si="460"/>
        <v>0</v>
      </c>
      <c r="G1507" t="str">
        <f t="shared" si="461"/>
        <v/>
      </c>
      <c r="H1507" t="str">
        <f t="shared" si="462"/>
        <v/>
      </c>
      <c r="I1507">
        <f t="shared" si="463"/>
        <v>415.7</v>
      </c>
      <c r="J1507">
        <f t="shared" si="464"/>
        <v>414.88</v>
      </c>
      <c r="K1507">
        <f t="shared" si="465"/>
        <v>1</v>
      </c>
      <c r="L1507" t="str">
        <f>IF(
    AND(
        K1507=1,
        COUNTIFS($A$2:A1507,A1507,$K$2:K1507,1)=1
    ),
    "ENTRY",
    ""
)</f>
        <v/>
      </c>
      <c r="M1507" t="str">
        <f t="shared" si="466"/>
        <v/>
      </c>
      <c r="N1507" t="str">
        <f t="shared" si="467"/>
        <v/>
      </c>
      <c r="O1507" t="str">
        <f t="shared" si="468"/>
        <v/>
      </c>
      <c r="P1507" t="str">
        <f t="shared" si="469"/>
        <v/>
      </c>
      <c r="Q1507" t="str">
        <f t="shared" si="470"/>
        <v/>
      </c>
      <c r="R1507" t="str">
        <f t="shared" si="471"/>
        <v/>
      </c>
      <c r="S1507" t="str">
        <f t="shared" si="479"/>
        <v/>
      </c>
      <c r="U1507" t="str">
        <f t="shared" si="472"/>
        <v/>
      </c>
      <c r="V1507" t="str">
        <f t="shared" si="473"/>
        <v/>
      </c>
      <c r="W1507" t="str">
        <f t="shared" si="474"/>
        <v/>
      </c>
      <c r="X1507" t="str">
        <f t="shared" si="475"/>
        <v/>
      </c>
      <c r="Y1507" t="str">
        <f t="shared" si="476"/>
        <v/>
      </c>
      <c r="Z1507" cm="1">
        <f t="array" ref="Z1507">LOOKUP(
    2,
    1/($A:$A=$A1507),
    $C:$C
)</f>
        <v>416.48</v>
      </c>
      <c r="AA1507" t="str">
        <f t="shared" si="477"/>
        <v/>
      </c>
      <c r="AB1507" t="str">
        <f t="shared" si="478"/>
        <v/>
      </c>
    </row>
    <row r="1508" spans="1:28" x14ac:dyDescent="0.3">
      <c r="A1508" s="2">
        <v>45894</v>
      </c>
      <c r="B1508" s="1">
        <v>0.60416666666666663</v>
      </c>
      <c r="C1508">
        <v>416.7</v>
      </c>
      <c r="D1508">
        <v>416.55</v>
      </c>
      <c r="E1508">
        <v>31826</v>
      </c>
      <c r="F1508" t="b">
        <f t="shared" si="460"/>
        <v>0</v>
      </c>
      <c r="G1508" t="str">
        <f t="shared" si="461"/>
        <v/>
      </c>
      <c r="H1508" t="str">
        <f t="shared" si="462"/>
        <v/>
      </c>
      <c r="I1508">
        <f t="shared" si="463"/>
        <v>415.7</v>
      </c>
      <c r="J1508">
        <f t="shared" si="464"/>
        <v>414.88</v>
      </c>
      <c r="K1508">
        <f t="shared" si="465"/>
        <v>1</v>
      </c>
      <c r="L1508" t="str">
        <f>IF(
    AND(
        K1508=1,
        COUNTIFS($A$2:A1508,A1508,$K$2:K1508,1)=1
    ),
    "ENTRY",
    ""
)</f>
        <v/>
      </c>
      <c r="M1508" t="str">
        <f t="shared" si="466"/>
        <v/>
      </c>
      <c r="N1508" t="str">
        <f t="shared" si="467"/>
        <v/>
      </c>
      <c r="O1508" t="str">
        <f t="shared" si="468"/>
        <v/>
      </c>
      <c r="P1508" t="str">
        <f t="shared" si="469"/>
        <v/>
      </c>
      <c r="Q1508" t="str">
        <f t="shared" si="470"/>
        <v/>
      </c>
      <c r="R1508" t="str">
        <f t="shared" si="471"/>
        <v/>
      </c>
      <c r="S1508" t="str">
        <f t="shared" si="479"/>
        <v/>
      </c>
      <c r="U1508" t="str">
        <f t="shared" si="472"/>
        <v/>
      </c>
      <c r="V1508" t="str">
        <f t="shared" si="473"/>
        <v/>
      </c>
      <c r="W1508" t="str">
        <f t="shared" si="474"/>
        <v/>
      </c>
      <c r="X1508" t="str">
        <f t="shared" si="475"/>
        <v/>
      </c>
      <c r="Y1508" t="str">
        <f t="shared" si="476"/>
        <v/>
      </c>
      <c r="Z1508" cm="1">
        <f t="array" ref="Z1508">LOOKUP(
    2,
    1/($A:$A=$A1508),
    $C:$C
)</f>
        <v>416.48</v>
      </c>
      <c r="AA1508" t="str">
        <f t="shared" si="477"/>
        <v/>
      </c>
      <c r="AB1508" t="str">
        <f t="shared" si="478"/>
        <v/>
      </c>
    </row>
    <row r="1509" spans="1:28" x14ac:dyDescent="0.3">
      <c r="A1509" s="2">
        <v>45894</v>
      </c>
      <c r="B1509" s="1">
        <v>0.60763888888888884</v>
      </c>
      <c r="C1509">
        <v>416.88</v>
      </c>
      <c r="D1509">
        <v>416.09</v>
      </c>
      <c r="E1509">
        <v>85341</v>
      </c>
      <c r="F1509" t="b">
        <f t="shared" si="460"/>
        <v>0</v>
      </c>
      <c r="G1509" t="str">
        <f t="shared" si="461"/>
        <v/>
      </c>
      <c r="H1509" t="str">
        <f t="shared" si="462"/>
        <v/>
      </c>
      <c r="I1509">
        <f t="shared" si="463"/>
        <v>415.7</v>
      </c>
      <c r="J1509">
        <f t="shared" si="464"/>
        <v>414.88</v>
      </c>
      <c r="K1509">
        <f t="shared" si="465"/>
        <v>1</v>
      </c>
      <c r="L1509" t="str">
        <f>IF(
    AND(
        K1509=1,
        COUNTIFS($A$2:A1509,A1509,$K$2:K1509,1)=1
    ),
    "ENTRY",
    ""
)</f>
        <v/>
      </c>
      <c r="M1509" t="str">
        <f t="shared" si="466"/>
        <v/>
      </c>
      <c r="N1509" t="str">
        <f t="shared" si="467"/>
        <v/>
      </c>
      <c r="O1509" t="str">
        <f t="shared" si="468"/>
        <v/>
      </c>
      <c r="P1509" t="str">
        <f t="shared" si="469"/>
        <v/>
      </c>
      <c r="Q1509" t="str">
        <f t="shared" si="470"/>
        <v/>
      </c>
      <c r="R1509" t="str">
        <f t="shared" si="471"/>
        <v/>
      </c>
      <c r="S1509" t="str">
        <f t="shared" si="479"/>
        <v/>
      </c>
      <c r="U1509" t="str">
        <f t="shared" si="472"/>
        <v/>
      </c>
      <c r="V1509" t="str">
        <f t="shared" si="473"/>
        <v/>
      </c>
      <c r="W1509" t="str">
        <f t="shared" si="474"/>
        <v/>
      </c>
      <c r="X1509" t="str">
        <f t="shared" si="475"/>
        <v/>
      </c>
      <c r="Y1509" t="str">
        <f t="shared" si="476"/>
        <v/>
      </c>
      <c r="Z1509" cm="1">
        <f t="array" ref="Z1509">LOOKUP(
    2,
    1/($A:$A=$A1509),
    $C:$C
)</f>
        <v>416.48</v>
      </c>
      <c r="AA1509" t="str">
        <f t="shared" si="477"/>
        <v/>
      </c>
      <c r="AB1509" t="str">
        <f t="shared" si="478"/>
        <v/>
      </c>
    </row>
    <row r="1510" spans="1:28" x14ac:dyDescent="0.3">
      <c r="A1510" s="2">
        <v>45894</v>
      </c>
      <c r="B1510" s="1">
        <v>0.61111111111111116</v>
      </c>
      <c r="C1510">
        <v>416.21</v>
      </c>
      <c r="D1510">
        <v>415.7</v>
      </c>
      <c r="E1510">
        <v>103664</v>
      </c>
      <c r="F1510" t="b">
        <f t="shared" si="460"/>
        <v>0</v>
      </c>
      <c r="G1510" t="str">
        <f t="shared" si="461"/>
        <v/>
      </c>
      <c r="H1510" t="str">
        <f t="shared" si="462"/>
        <v/>
      </c>
      <c r="I1510">
        <f t="shared" si="463"/>
        <v>415.7</v>
      </c>
      <c r="J1510">
        <f t="shared" si="464"/>
        <v>414.88</v>
      </c>
      <c r="K1510">
        <f t="shared" si="465"/>
        <v>1</v>
      </c>
      <c r="L1510" t="str">
        <f>IF(
    AND(
        K1510=1,
        COUNTIFS($A$2:A1510,A1510,$K$2:K1510,1)=1
    ),
    "ENTRY",
    ""
)</f>
        <v/>
      </c>
      <c r="M1510" t="str">
        <f t="shared" si="466"/>
        <v/>
      </c>
      <c r="N1510" t="str">
        <f t="shared" si="467"/>
        <v/>
      </c>
      <c r="O1510" t="str">
        <f t="shared" si="468"/>
        <v/>
      </c>
      <c r="P1510" t="str">
        <f t="shared" si="469"/>
        <v/>
      </c>
      <c r="Q1510" t="str">
        <f t="shared" si="470"/>
        <v/>
      </c>
      <c r="R1510" t="str">
        <f t="shared" si="471"/>
        <v/>
      </c>
      <c r="S1510" t="str">
        <f t="shared" si="479"/>
        <v/>
      </c>
      <c r="U1510" t="str">
        <f t="shared" si="472"/>
        <v/>
      </c>
      <c r="V1510" t="str">
        <f t="shared" si="473"/>
        <v/>
      </c>
      <c r="W1510" t="str">
        <f t="shared" si="474"/>
        <v/>
      </c>
      <c r="X1510" t="str">
        <f t="shared" si="475"/>
        <v/>
      </c>
      <c r="Y1510" t="str">
        <f t="shared" si="476"/>
        <v/>
      </c>
      <c r="Z1510" cm="1">
        <f t="array" ref="Z1510">LOOKUP(
    2,
    1/($A:$A=$A1510),
    $C:$C
)</f>
        <v>416.48</v>
      </c>
      <c r="AA1510" t="str">
        <f t="shared" si="477"/>
        <v/>
      </c>
      <c r="AB1510" t="str">
        <f t="shared" si="478"/>
        <v/>
      </c>
    </row>
    <row r="1511" spans="1:28" x14ac:dyDescent="0.3">
      <c r="A1511" s="2">
        <v>45894</v>
      </c>
      <c r="B1511" s="1">
        <v>0.61458333333333337</v>
      </c>
      <c r="C1511">
        <v>416</v>
      </c>
      <c r="D1511">
        <v>415.33</v>
      </c>
      <c r="E1511">
        <v>95476</v>
      </c>
      <c r="F1511" t="b">
        <f t="shared" si="460"/>
        <v>0</v>
      </c>
      <c r="G1511" t="str">
        <f t="shared" si="461"/>
        <v/>
      </c>
      <c r="H1511" t="str">
        <f t="shared" si="462"/>
        <v/>
      </c>
      <c r="I1511">
        <f t="shared" si="463"/>
        <v>415.7</v>
      </c>
      <c r="J1511">
        <f t="shared" si="464"/>
        <v>414.88</v>
      </c>
      <c r="K1511">
        <f t="shared" si="465"/>
        <v>1</v>
      </c>
      <c r="L1511" t="str">
        <f>IF(
    AND(
        K1511=1,
        COUNTIFS($A$2:A1511,A1511,$K$2:K1511,1)=1
    ),
    "ENTRY",
    ""
)</f>
        <v/>
      </c>
      <c r="M1511" t="str">
        <f t="shared" si="466"/>
        <v/>
      </c>
      <c r="N1511" t="str">
        <f t="shared" si="467"/>
        <v/>
      </c>
      <c r="O1511" t="str">
        <f t="shared" si="468"/>
        <v/>
      </c>
      <c r="P1511" t="str">
        <f t="shared" si="469"/>
        <v/>
      </c>
      <c r="Q1511" t="str">
        <f t="shared" si="470"/>
        <v/>
      </c>
      <c r="R1511" t="str">
        <f t="shared" si="471"/>
        <v/>
      </c>
      <c r="S1511" t="str">
        <f t="shared" si="479"/>
        <v/>
      </c>
      <c r="U1511" t="str">
        <f t="shared" si="472"/>
        <v/>
      </c>
      <c r="V1511" t="str">
        <f t="shared" si="473"/>
        <v/>
      </c>
      <c r="W1511" t="str">
        <f t="shared" si="474"/>
        <v/>
      </c>
      <c r="X1511" t="str">
        <f t="shared" si="475"/>
        <v/>
      </c>
      <c r="Y1511" t="str">
        <f t="shared" si="476"/>
        <v/>
      </c>
      <c r="Z1511" cm="1">
        <f t="array" ref="Z1511">LOOKUP(
    2,
    1/($A:$A=$A1511),
    $C:$C
)</f>
        <v>416.48</v>
      </c>
      <c r="AA1511" t="str">
        <f t="shared" si="477"/>
        <v/>
      </c>
      <c r="AB1511" t="str">
        <f t="shared" si="478"/>
        <v/>
      </c>
    </row>
    <row r="1512" spans="1:28" x14ac:dyDescent="0.3">
      <c r="A1512" s="2">
        <v>45894</v>
      </c>
      <c r="B1512" s="1">
        <v>0.61805555555555558</v>
      </c>
      <c r="C1512">
        <v>416.21</v>
      </c>
      <c r="D1512">
        <v>415.42</v>
      </c>
      <c r="E1512">
        <v>54422</v>
      </c>
      <c r="F1512" t="b">
        <f t="shared" si="460"/>
        <v>0</v>
      </c>
      <c r="G1512" t="str">
        <f t="shared" si="461"/>
        <v/>
      </c>
      <c r="H1512" t="str">
        <f t="shared" si="462"/>
        <v/>
      </c>
      <c r="I1512">
        <f t="shared" si="463"/>
        <v>415.7</v>
      </c>
      <c r="J1512">
        <f t="shared" si="464"/>
        <v>414.88</v>
      </c>
      <c r="K1512">
        <f t="shared" si="465"/>
        <v>1</v>
      </c>
      <c r="L1512" t="str">
        <f>IF(
    AND(
        K1512=1,
        COUNTIFS($A$2:A1512,A1512,$K$2:K1512,1)=1
    ),
    "ENTRY",
    ""
)</f>
        <v/>
      </c>
      <c r="M1512" t="str">
        <f t="shared" si="466"/>
        <v/>
      </c>
      <c r="N1512" t="str">
        <f t="shared" si="467"/>
        <v/>
      </c>
      <c r="O1512" t="str">
        <f t="shared" si="468"/>
        <v/>
      </c>
      <c r="P1512" t="str">
        <f t="shared" si="469"/>
        <v/>
      </c>
      <c r="Q1512" t="str">
        <f t="shared" si="470"/>
        <v/>
      </c>
      <c r="R1512" t="str">
        <f t="shared" si="471"/>
        <v/>
      </c>
      <c r="S1512" t="str">
        <f t="shared" si="479"/>
        <v/>
      </c>
      <c r="U1512" t="str">
        <f t="shared" si="472"/>
        <v/>
      </c>
      <c r="V1512" t="str">
        <f t="shared" si="473"/>
        <v/>
      </c>
      <c r="W1512" t="str">
        <f t="shared" si="474"/>
        <v/>
      </c>
      <c r="X1512" t="str">
        <f t="shared" si="475"/>
        <v/>
      </c>
      <c r="Y1512" t="str">
        <f t="shared" si="476"/>
        <v/>
      </c>
      <c r="Z1512" cm="1">
        <f t="array" ref="Z1512">LOOKUP(
    2,
    1/($A:$A=$A1512),
    $C:$C
)</f>
        <v>416.48</v>
      </c>
      <c r="AA1512" t="str">
        <f t="shared" si="477"/>
        <v/>
      </c>
      <c r="AB1512" t="str">
        <f t="shared" si="478"/>
        <v/>
      </c>
    </row>
    <row r="1513" spans="1:28" x14ac:dyDescent="0.3">
      <c r="A1513" s="2">
        <v>45894</v>
      </c>
      <c r="B1513" s="1">
        <v>0.62152777777777779</v>
      </c>
      <c r="C1513">
        <v>416.58</v>
      </c>
      <c r="D1513">
        <v>415.94</v>
      </c>
      <c r="E1513">
        <v>72004</v>
      </c>
      <c r="F1513" t="b">
        <f t="shared" si="460"/>
        <v>0</v>
      </c>
      <c r="G1513" t="str">
        <f t="shared" si="461"/>
        <v/>
      </c>
      <c r="H1513" t="str">
        <f t="shared" si="462"/>
        <v/>
      </c>
      <c r="I1513">
        <f t="shared" si="463"/>
        <v>415.7</v>
      </c>
      <c r="J1513">
        <f t="shared" si="464"/>
        <v>414.88</v>
      </c>
      <c r="K1513">
        <f t="shared" si="465"/>
        <v>1</v>
      </c>
      <c r="L1513" t="str">
        <f>IF(
    AND(
        K1513=1,
        COUNTIFS($A$2:A1513,A1513,$K$2:K1513,1)=1
    ),
    "ENTRY",
    ""
)</f>
        <v/>
      </c>
      <c r="M1513" t="str">
        <f t="shared" si="466"/>
        <v/>
      </c>
      <c r="N1513" t="str">
        <f t="shared" si="467"/>
        <v/>
      </c>
      <c r="O1513" t="str">
        <f t="shared" si="468"/>
        <v/>
      </c>
      <c r="P1513" t="str">
        <f t="shared" si="469"/>
        <v/>
      </c>
      <c r="Q1513" t="str">
        <f t="shared" si="470"/>
        <v/>
      </c>
      <c r="R1513" t="str">
        <f t="shared" si="471"/>
        <v/>
      </c>
      <c r="S1513" t="str">
        <f t="shared" si="479"/>
        <v/>
      </c>
      <c r="U1513" t="str">
        <f t="shared" si="472"/>
        <v/>
      </c>
      <c r="V1513" t="str">
        <f t="shared" si="473"/>
        <v/>
      </c>
      <c r="W1513" t="str">
        <f t="shared" si="474"/>
        <v/>
      </c>
      <c r="X1513" t="str">
        <f t="shared" si="475"/>
        <v/>
      </c>
      <c r="Y1513" t="str">
        <f t="shared" si="476"/>
        <v/>
      </c>
      <c r="Z1513" cm="1">
        <f t="array" ref="Z1513">LOOKUP(
    2,
    1/($A:$A=$A1513),
    $C:$C
)</f>
        <v>416.48</v>
      </c>
      <c r="AA1513" t="str">
        <f t="shared" si="477"/>
        <v/>
      </c>
      <c r="AB1513" t="str">
        <f t="shared" si="478"/>
        <v/>
      </c>
    </row>
    <row r="1514" spans="1:28" x14ac:dyDescent="0.3">
      <c r="A1514" s="2">
        <v>45894</v>
      </c>
      <c r="B1514" s="1">
        <v>0.625</v>
      </c>
      <c r="C1514">
        <v>416.45</v>
      </c>
      <c r="D1514">
        <v>415.79</v>
      </c>
      <c r="E1514">
        <v>91196</v>
      </c>
      <c r="F1514" t="b">
        <f t="shared" si="460"/>
        <v>0</v>
      </c>
      <c r="G1514" t="str">
        <f t="shared" si="461"/>
        <v/>
      </c>
      <c r="H1514" t="str">
        <f t="shared" si="462"/>
        <v/>
      </c>
      <c r="I1514">
        <f t="shared" si="463"/>
        <v>415.7</v>
      </c>
      <c r="J1514">
        <f t="shared" si="464"/>
        <v>414.88</v>
      </c>
      <c r="K1514">
        <f t="shared" si="465"/>
        <v>1</v>
      </c>
      <c r="L1514" t="str">
        <f>IF(
    AND(
        K1514=1,
        COUNTIFS($A$2:A1514,A1514,$K$2:K1514,1)=1
    ),
    "ENTRY",
    ""
)</f>
        <v/>
      </c>
      <c r="M1514" t="str">
        <f t="shared" si="466"/>
        <v/>
      </c>
      <c r="N1514" t="str">
        <f t="shared" si="467"/>
        <v/>
      </c>
      <c r="O1514" t="str">
        <f t="shared" si="468"/>
        <v/>
      </c>
      <c r="P1514" t="str">
        <f t="shared" si="469"/>
        <v/>
      </c>
      <c r="Q1514" t="str">
        <f t="shared" si="470"/>
        <v/>
      </c>
      <c r="R1514" t="str">
        <f t="shared" si="471"/>
        <v/>
      </c>
      <c r="S1514" t="str">
        <f t="shared" si="479"/>
        <v/>
      </c>
      <c r="U1514" t="str">
        <f t="shared" si="472"/>
        <v/>
      </c>
      <c r="V1514" t="str">
        <f t="shared" si="473"/>
        <v/>
      </c>
      <c r="W1514" t="str">
        <f t="shared" si="474"/>
        <v/>
      </c>
      <c r="X1514" t="str">
        <f t="shared" si="475"/>
        <v/>
      </c>
      <c r="Y1514" t="str">
        <f t="shared" si="476"/>
        <v/>
      </c>
      <c r="Z1514" cm="1">
        <f t="array" ref="Z1514">LOOKUP(
    2,
    1/($A:$A=$A1514),
    $C:$C
)</f>
        <v>416.48</v>
      </c>
      <c r="AA1514" t="str">
        <f t="shared" si="477"/>
        <v/>
      </c>
      <c r="AB1514" t="str">
        <f t="shared" si="478"/>
        <v/>
      </c>
    </row>
    <row r="1515" spans="1:28" x14ac:dyDescent="0.3">
      <c r="A1515" s="2">
        <v>45894</v>
      </c>
      <c r="B1515" s="1">
        <v>0.62847222222222221</v>
      </c>
      <c r="C1515">
        <v>416.52</v>
      </c>
      <c r="D1515">
        <v>415.91</v>
      </c>
      <c r="E1515">
        <v>140147</v>
      </c>
      <c r="F1515" t="b">
        <f t="shared" si="460"/>
        <v>0</v>
      </c>
      <c r="G1515" t="str">
        <f t="shared" si="461"/>
        <v/>
      </c>
      <c r="H1515" t="str">
        <f t="shared" si="462"/>
        <v/>
      </c>
      <c r="I1515">
        <f t="shared" si="463"/>
        <v>415.7</v>
      </c>
      <c r="J1515">
        <f t="shared" si="464"/>
        <v>414.88</v>
      </c>
      <c r="K1515">
        <f t="shared" si="465"/>
        <v>1</v>
      </c>
      <c r="L1515" t="str">
        <f>IF(
    AND(
        K1515=1,
        COUNTIFS($A$2:A1515,A1515,$K$2:K1515,1)=1
    ),
    "ENTRY",
    ""
)</f>
        <v/>
      </c>
      <c r="M1515" t="str">
        <f t="shared" si="466"/>
        <v/>
      </c>
      <c r="N1515" t="str">
        <f t="shared" si="467"/>
        <v/>
      </c>
      <c r="O1515" t="str">
        <f t="shared" si="468"/>
        <v/>
      </c>
      <c r="P1515" t="str">
        <f t="shared" si="469"/>
        <v/>
      </c>
      <c r="Q1515" t="str">
        <f t="shared" si="470"/>
        <v/>
      </c>
      <c r="R1515" t="str">
        <f t="shared" si="471"/>
        <v/>
      </c>
      <c r="S1515" t="str">
        <f t="shared" si="479"/>
        <v/>
      </c>
      <c r="U1515" t="str">
        <f t="shared" si="472"/>
        <v/>
      </c>
      <c r="V1515" t="str">
        <f t="shared" si="473"/>
        <v/>
      </c>
      <c r="W1515" t="str">
        <f t="shared" si="474"/>
        <v/>
      </c>
      <c r="X1515" t="str">
        <f t="shared" si="475"/>
        <v/>
      </c>
      <c r="Y1515" t="str">
        <f t="shared" si="476"/>
        <v/>
      </c>
      <c r="Z1515" cm="1">
        <f t="array" ref="Z1515">LOOKUP(
    2,
    1/($A:$A=$A1515),
    $C:$C
)</f>
        <v>416.48</v>
      </c>
      <c r="AA1515" t="str">
        <f t="shared" si="477"/>
        <v/>
      </c>
      <c r="AB1515" t="str">
        <f t="shared" si="478"/>
        <v/>
      </c>
    </row>
    <row r="1516" spans="1:28" x14ac:dyDescent="0.3">
      <c r="A1516" s="2">
        <v>45894</v>
      </c>
      <c r="B1516" s="1">
        <v>0.63194444444444442</v>
      </c>
      <c r="C1516">
        <v>416.36</v>
      </c>
      <c r="D1516">
        <v>416.09</v>
      </c>
      <c r="E1516">
        <v>127927</v>
      </c>
      <c r="F1516" t="b">
        <f t="shared" si="460"/>
        <v>0</v>
      </c>
      <c r="G1516" t="str">
        <f t="shared" si="461"/>
        <v/>
      </c>
      <c r="H1516" t="str">
        <f t="shared" si="462"/>
        <v/>
      </c>
      <c r="I1516">
        <f t="shared" si="463"/>
        <v>415.7</v>
      </c>
      <c r="J1516">
        <f t="shared" si="464"/>
        <v>414.88</v>
      </c>
      <c r="K1516">
        <f t="shared" si="465"/>
        <v>1</v>
      </c>
      <c r="L1516" t="str">
        <f>IF(
    AND(
        K1516=1,
        COUNTIFS($A$2:A1516,A1516,$K$2:K1516,1)=1
    ),
    "ENTRY",
    ""
)</f>
        <v/>
      </c>
      <c r="M1516" t="str">
        <f t="shared" si="466"/>
        <v/>
      </c>
      <c r="N1516" t="str">
        <f t="shared" si="467"/>
        <v/>
      </c>
      <c r="O1516" t="str">
        <f t="shared" si="468"/>
        <v/>
      </c>
      <c r="P1516" t="str">
        <f t="shared" si="469"/>
        <v/>
      </c>
      <c r="Q1516" t="str">
        <f t="shared" si="470"/>
        <v/>
      </c>
      <c r="R1516" t="str">
        <f t="shared" si="471"/>
        <v/>
      </c>
      <c r="S1516" t="str">
        <f t="shared" si="479"/>
        <v/>
      </c>
      <c r="U1516" t="str">
        <f t="shared" si="472"/>
        <v/>
      </c>
      <c r="V1516" t="str">
        <f t="shared" si="473"/>
        <v/>
      </c>
      <c r="W1516" t="str">
        <f t="shared" si="474"/>
        <v/>
      </c>
      <c r="X1516" t="str">
        <f t="shared" si="475"/>
        <v/>
      </c>
      <c r="Y1516" t="str">
        <f t="shared" si="476"/>
        <v/>
      </c>
      <c r="Z1516" cm="1">
        <f t="array" ref="Z1516">LOOKUP(
    2,
    1/($A:$A=$A1516),
    $C:$C
)</f>
        <v>416.48</v>
      </c>
      <c r="AA1516" t="str">
        <f t="shared" si="477"/>
        <v/>
      </c>
      <c r="AB1516" t="str">
        <f t="shared" si="478"/>
        <v/>
      </c>
    </row>
    <row r="1517" spans="1:28" x14ac:dyDescent="0.3">
      <c r="A1517" s="2">
        <v>45894</v>
      </c>
      <c r="B1517" s="1">
        <v>0.63541666666666663</v>
      </c>
      <c r="C1517">
        <v>416.36</v>
      </c>
      <c r="D1517">
        <v>416.12</v>
      </c>
      <c r="E1517">
        <v>149287</v>
      </c>
      <c r="F1517" t="b">
        <f t="shared" si="460"/>
        <v>0</v>
      </c>
      <c r="G1517" t="str">
        <f t="shared" si="461"/>
        <v/>
      </c>
      <c r="H1517" t="str">
        <f t="shared" si="462"/>
        <v/>
      </c>
      <c r="I1517">
        <f t="shared" si="463"/>
        <v>415.7</v>
      </c>
      <c r="J1517">
        <f t="shared" si="464"/>
        <v>414.88</v>
      </c>
      <c r="K1517">
        <f t="shared" si="465"/>
        <v>1</v>
      </c>
      <c r="L1517" t="str">
        <f>IF(
    AND(
        K1517=1,
        COUNTIFS($A$2:A1517,A1517,$K$2:K1517,1)=1
    ),
    "ENTRY",
    ""
)</f>
        <v/>
      </c>
      <c r="M1517" t="str">
        <f t="shared" si="466"/>
        <v/>
      </c>
      <c r="N1517" t="str">
        <f t="shared" si="467"/>
        <v/>
      </c>
      <c r="O1517" t="str">
        <f t="shared" si="468"/>
        <v/>
      </c>
      <c r="P1517" t="str">
        <f t="shared" si="469"/>
        <v/>
      </c>
      <c r="Q1517" t="str">
        <f t="shared" si="470"/>
        <v/>
      </c>
      <c r="R1517" t="str">
        <f t="shared" si="471"/>
        <v/>
      </c>
      <c r="S1517" t="str">
        <f t="shared" si="479"/>
        <v/>
      </c>
      <c r="U1517" t="str">
        <f t="shared" si="472"/>
        <v/>
      </c>
      <c r="V1517" t="str">
        <f t="shared" si="473"/>
        <v/>
      </c>
      <c r="W1517" t="str">
        <f t="shared" si="474"/>
        <v/>
      </c>
      <c r="X1517" t="str">
        <f t="shared" si="475"/>
        <v/>
      </c>
      <c r="Y1517" t="str">
        <f t="shared" si="476"/>
        <v/>
      </c>
      <c r="Z1517" cm="1">
        <f t="array" ref="Z1517">LOOKUP(
    2,
    1/($A:$A=$A1517),
    $C:$C
)</f>
        <v>416.48</v>
      </c>
      <c r="AA1517" t="str">
        <f t="shared" si="477"/>
        <v/>
      </c>
      <c r="AB1517" t="str">
        <f t="shared" si="478"/>
        <v/>
      </c>
    </row>
    <row r="1518" spans="1:28" x14ac:dyDescent="0.3">
      <c r="A1518" s="2">
        <v>45894</v>
      </c>
      <c r="B1518" s="1">
        <v>0.63888888888888884</v>
      </c>
      <c r="C1518">
        <v>416.52</v>
      </c>
      <c r="D1518">
        <v>416.24</v>
      </c>
      <c r="E1518">
        <v>186767</v>
      </c>
      <c r="F1518" t="b">
        <f t="shared" si="460"/>
        <v>0</v>
      </c>
      <c r="G1518" t="str">
        <f t="shared" si="461"/>
        <v/>
      </c>
      <c r="H1518" t="str">
        <f t="shared" si="462"/>
        <v/>
      </c>
      <c r="I1518">
        <f t="shared" si="463"/>
        <v>415.7</v>
      </c>
      <c r="J1518">
        <f t="shared" si="464"/>
        <v>414.88</v>
      </c>
      <c r="K1518">
        <f t="shared" si="465"/>
        <v>1</v>
      </c>
      <c r="L1518" t="str">
        <f>IF(
    AND(
        K1518=1,
        COUNTIFS($A$2:A1518,A1518,$K$2:K1518,1)=1
    ),
    "ENTRY",
    ""
)</f>
        <v/>
      </c>
      <c r="M1518" t="str">
        <f t="shared" si="466"/>
        <v/>
      </c>
      <c r="N1518" t="str">
        <f t="shared" si="467"/>
        <v/>
      </c>
      <c r="O1518" t="str">
        <f t="shared" si="468"/>
        <v/>
      </c>
      <c r="P1518" t="str">
        <f t="shared" si="469"/>
        <v/>
      </c>
      <c r="Q1518" t="str">
        <f t="shared" si="470"/>
        <v/>
      </c>
      <c r="R1518" t="str">
        <f t="shared" si="471"/>
        <v/>
      </c>
      <c r="S1518" t="str">
        <f t="shared" si="479"/>
        <v/>
      </c>
      <c r="U1518" t="str">
        <f t="shared" si="472"/>
        <v/>
      </c>
      <c r="V1518" t="str">
        <f t="shared" si="473"/>
        <v/>
      </c>
      <c r="W1518" t="str">
        <f t="shared" si="474"/>
        <v/>
      </c>
      <c r="X1518" t="str">
        <f t="shared" si="475"/>
        <v/>
      </c>
      <c r="Y1518" t="str">
        <f t="shared" si="476"/>
        <v/>
      </c>
      <c r="Z1518" cm="1">
        <f t="array" ref="Z1518">LOOKUP(
    2,
    1/($A:$A=$A1518),
    $C:$C
)</f>
        <v>416.48</v>
      </c>
      <c r="AA1518" t="str">
        <f t="shared" si="477"/>
        <v/>
      </c>
      <c r="AB1518" t="str">
        <f t="shared" si="478"/>
        <v/>
      </c>
    </row>
    <row r="1519" spans="1:28" x14ac:dyDescent="0.3">
      <c r="A1519" s="2">
        <v>45894</v>
      </c>
      <c r="B1519" s="1">
        <v>0.64236111111111116</v>
      </c>
      <c r="C1519">
        <v>416.48</v>
      </c>
      <c r="D1519">
        <v>415.45</v>
      </c>
      <c r="E1519">
        <v>149261</v>
      </c>
      <c r="F1519" t="b">
        <f t="shared" si="460"/>
        <v>0</v>
      </c>
      <c r="G1519" t="str">
        <f t="shared" si="461"/>
        <v/>
      </c>
      <c r="H1519" t="str">
        <f t="shared" si="462"/>
        <v/>
      </c>
      <c r="I1519">
        <f t="shared" si="463"/>
        <v>415.7</v>
      </c>
      <c r="J1519">
        <f t="shared" si="464"/>
        <v>414.88</v>
      </c>
      <c r="K1519">
        <f t="shared" si="465"/>
        <v>1</v>
      </c>
      <c r="L1519" t="str">
        <f>IF(
    AND(
        K1519=1,
        COUNTIFS($A$2:A1519,A1519,$K$2:K1519,1)=1
    ),
    "ENTRY",
    ""
)</f>
        <v/>
      </c>
      <c r="M1519" t="str">
        <f t="shared" si="466"/>
        <v/>
      </c>
      <c r="N1519" t="str">
        <f t="shared" si="467"/>
        <v/>
      </c>
      <c r="O1519" t="str">
        <f t="shared" si="468"/>
        <v/>
      </c>
      <c r="P1519" t="str">
        <f t="shared" si="469"/>
        <v/>
      </c>
      <c r="Q1519" t="str">
        <f t="shared" si="470"/>
        <v/>
      </c>
      <c r="R1519" t="str">
        <f t="shared" si="471"/>
        <v/>
      </c>
      <c r="S1519" t="str">
        <f t="shared" si="479"/>
        <v/>
      </c>
      <c r="U1519" t="str">
        <f t="shared" si="472"/>
        <v/>
      </c>
      <c r="V1519" t="str">
        <f t="shared" si="473"/>
        <v/>
      </c>
      <c r="W1519" t="str">
        <f t="shared" si="474"/>
        <v/>
      </c>
      <c r="X1519" t="str">
        <f t="shared" si="475"/>
        <v/>
      </c>
      <c r="Y1519" t="str">
        <f t="shared" si="476"/>
        <v/>
      </c>
      <c r="Z1519" cm="1">
        <f t="array" ref="Z1519">LOOKUP(
    2,
    1/($A:$A=$A1519),
    $C:$C
)</f>
        <v>416.48</v>
      </c>
      <c r="AA1519" t="str">
        <f t="shared" si="477"/>
        <v/>
      </c>
      <c r="AB1519" t="str">
        <f t="shared" si="478"/>
        <v/>
      </c>
    </row>
    <row r="1520" spans="1:28" x14ac:dyDescent="0.3">
      <c r="A1520" s="2">
        <v>45895</v>
      </c>
      <c r="B1520" s="1">
        <v>0.41666666666666669</v>
      </c>
      <c r="C1520">
        <v>413.61</v>
      </c>
      <c r="D1520">
        <v>412.52</v>
      </c>
      <c r="E1520">
        <v>80487</v>
      </c>
      <c r="F1520" t="b">
        <f t="shared" si="460"/>
        <v>1</v>
      </c>
      <c r="G1520">
        <f t="shared" si="461"/>
        <v>413.61</v>
      </c>
      <c r="H1520">
        <f t="shared" si="462"/>
        <v>412.52</v>
      </c>
      <c r="I1520">
        <f t="shared" si="463"/>
        <v>413.61</v>
      </c>
      <c r="J1520">
        <f t="shared" si="464"/>
        <v>412.52</v>
      </c>
      <c r="K1520">
        <f t="shared" si="465"/>
        <v>0</v>
      </c>
      <c r="L1520" t="str">
        <f>IF(
    AND(
        K1520=1,
        COUNTIFS($A$2:A1520,A1520,$K$2:K1520,1)=1
    ),
    "ENTRY",
    ""
)</f>
        <v/>
      </c>
      <c r="M1520" t="str">
        <f t="shared" si="466"/>
        <v/>
      </c>
      <c r="N1520" t="str">
        <f t="shared" si="467"/>
        <v/>
      </c>
      <c r="O1520" t="str">
        <f t="shared" si="468"/>
        <v/>
      </c>
      <c r="P1520" t="str">
        <f t="shared" si="469"/>
        <v/>
      </c>
      <c r="Q1520" t="str">
        <f t="shared" si="470"/>
        <v/>
      </c>
      <c r="R1520" t="str">
        <f t="shared" si="471"/>
        <v/>
      </c>
      <c r="S1520" t="str">
        <f t="shared" si="479"/>
        <v/>
      </c>
      <c r="U1520" t="str">
        <f t="shared" si="472"/>
        <v/>
      </c>
      <c r="V1520" t="str">
        <f t="shared" si="473"/>
        <v/>
      </c>
      <c r="W1520" t="str">
        <f t="shared" si="474"/>
        <v/>
      </c>
      <c r="X1520" t="str">
        <f t="shared" si="475"/>
        <v/>
      </c>
      <c r="Y1520" t="str">
        <f t="shared" si="476"/>
        <v/>
      </c>
      <c r="Z1520" cm="1">
        <f t="array" ref="Z1520">LOOKUP(
    2,
    1/($A:$A=$A1520),
    $C:$C
)</f>
        <v>413.21</v>
      </c>
      <c r="AA1520" t="str">
        <f t="shared" si="477"/>
        <v/>
      </c>
      <c r="AB1520" t="str">
        <f t="shared" si="478"/>
        <v/>
      </c>
    </row>
    <row r="1521" spans="1:28" x14ac:dyDescent="0.3">
      <c r="A1521" s="2">
        <v>45895</v>
      </c>
      <c r="B1521" s="1">
        <v>0.4201388888888889</v>
      </c>
      <c r="C1521">
        <v>413.52</v>
      </c>
      <c r="D1521">
        <v>413.12</v>
      </c>
      <c r="E1521">
        <v>32789</v>
      </c>
      <c r="F1521" t="b">
        <f t="shared" si="460"/>
        <v>0</v>
      </c>
      <c r="G1521" t="str">
        <f t="shared" si="461"/>
        <v/>
      </c>
      <c r="H1521" t="str">
        <f t="shared" si="462"/>
        <v/>
      </c>
      <c r="I1521">
        <f t="shared" si="463"/>
        <v>413.61</v>
      </c>
      <c r="J1521">
        <f t="shared" si="464"/>
        <v>412.52</v>
      </c>
      <c r="K1521">
        <f t="shared" si="465"/>
        <v>0</v>
      </c>
      <c r="L1521" t="str">
        <f>IF(
    AND(
        K1521=1,
        COUNTIFS($A$2:A1521,A1521,$K$2:K1521,1)=1
    ),
    "ENTRY",
    ""
)</f>
        <v/>
      </c>
      <c r="M1521" t="str">
        <f t="shared" si="466"/>
        <v/>
      </c>
      <c r="N1521" t="str">
        <f t="shared" si="467"/>
        <v/>
      </c>
      <c r="O1521" t="str">
        <f t="shared" si="468"/>
        <v/>
      </c>
      <c r="P1521" t="str">
        <f t="shared" si="469"/>
        <v/>
      </c>
      <c r="Q1521" t="str">
        <f t="shared" si="470"/>
        <v/>
      </c>
      <c r="R1521" t="str">
        <f t="shared" si="471"/>
        <v/>
      </c>
      <c r="S1521" t="str">
        <f t="shared" si="479"/>
        <v/>
      </c>
      <c r="U1521" t="str">
        <f t="shared" si="472"/>
        <v/>
      </c>
      <c r="V1521" t="str">
        <f t="shared" si="473"/>
        <v/>
      </c>
      <c r="W1521" t="str">
        <f t="shared" si="474"/>
        <v/>
      </c>
      <c r="X1521" t="str">
        <f t="shared" si="475"/>
        <v/>
      </c>
      <c r="Y1521" t="str">
        <f t="shared" si="476"/>
        <v/>
      </c>
      <c r="Z1521" cm="1">
        <f t="array" ref="Z1521">LOOKUP(
    2,
    1/($A:$A=$A1521),
    $C:$C
)</f>
        <v>413.21</v>
      </c>
      <c r="AA1521" t="str">
        <f t="shared" si="477"/>
        <v/>
      </c>
      <c r="AB1521" t="str">
        <f t="shared" si="478"/>
        <v/>
      </c>
    </row>
    <row r="1522" spans="1:28" x14ac:dyDescent="0.3">
      <c r="A1522" s="2">
        <v>45895</v>
      </c>
      <c r="B1522" s="1">
        <v>0.4236111111111111</v>
      </c>
      <c r="C1522">
        <v>414.18</v>
      </c>
      <c r="D1522">
        <v>413.42</v>
      </c>
      <c r="E1522">
        <v>89374</v>
      </c>
      <c r="F1522" t="b">
        <f t="shared" si="460"/>
        <v>0</v>
      </c>
      <c r="G1522" t="str">
        <f t="shared" si="461"/>
        <v/>
      </c>
      <c r="H1522" t="str">
        <f t="shared" si="462"/>
        <v/>
      </c>
      <c r="I1522">
        <f t="shared" si="463"/>
        <v>413.61</v>
      </c>
      <c r="J1522">
        <f t="shared" si="464"/>
        <v>412.52</v>
      </c>
      <c r="K1522">
        <f t="shared" si="465"/>
        <v>1</v>
      </c>
      <c r="L1522" t="str">
        <f>IF(
    AND(
        K1522=1,
        COUNTIFS($A$2:A1522,A1522,$K$2:K1522,1)=1
    ),
    "ENTRY",
    ""
)</f>
        <v>ENTRY</v>
      </c>
      <c r="M1522" t="str">
        <f t="shared" si="466"/>
        <v>LONG</v>
      </c>
      <c r="N1522">
        <f t="shared" si="467"/>
        <v>413.61</v>
      </c>
      <c r="O1522">
        <f t="shared" si="468"/>
        <v>412.52</v>
      </c>
      <c r="P1522">
        <f t="shared" si="469"/>
        <v>1.0900000000000318</v>
      </c>
      <c r="Q1522">
        <f t="shared" si="470"/>
        <v>458</v>
      </c>
      <c r="R1522">
        <f t="shared" si="471"/>
        <v>499.22000000001458</v>
      </c>
      <c r="S1522">
        <f t="shared" si="479"/>
        <v>415.24500000000006</v>
      </c>
      <c r="U1522">
        <f t="shared" si="472"/>
        <v>416.88000000000011</v>
      </c>
      <c r="V1522" t="str">
        <f t="shared" si="473"/>
        <v>NO</v>
      </c>
      <c r="W1522" t="str">
        <f t="shared" si="474"/>
        <v>NO</v>
      </c>
      <c r="X1522">
        <f t="shared" si="475"/>
        <v>0.68807339449539273</v>
      </c>
      <c r="Y1522" t="str">
        <f t="shared" si="476"/>
        <v>YES</v>
      </c>
      <c r="Z1522" cm="1">
        <f t="array" ref="Z1522">LOOKUP(
    2,
    1/($A:$A=$A1522),
    $C:$C
)</f>
        <v>413.21</v>
      </c>
      <c r="AA1522">
        <f t="shared" si="477"/>
        <v>412.52</v>
      </c>
      <c r="AB1522">
        <f t="shared" si="478"/>
        <v>-500</v>
      </c>
    </row>
    <row r="1523" spans="1:28" x14ac:dyDescent="0.3">
      <c r="A1523" s="2">
        <v>45895</v>
      </c>
      <c r="B1523" s="1">
        <v>0.42708333333333331</v>
      </c>
      <c r="C1523">
        <v>413.61</v>
      </c>
      <c r="D1523">
        <v>413.03</v>
      </c>
      <c r="E1523">
        <v>35716</v>
      </c>
      <c r="F1523" t="b">
        <f t="shared" si="460"/>
        <v>0</v>
      </c>
      <c r="G1523" t="str">
        <f t="shared" si="461"/>
        <v/>
      </c>
      <c r="H1523" t="str">
        <f t="shared" si="462"/>
        <v/>
      </c>
      <c r="I1523">
        <f t="shared" si="463"/>
        <v>413.61</v>
      </c>
      <c r="J1523">
        <f t="shared" si="464"/>
        <v>412.52</v>
      </c>
      <c r="K1523">
        <f t="shared" si="465"/>
        <v>1</v>
      </c>
      <c r="L1523" t="str">
        <f>IF(
    AND(
        K1523=1,
        COUNTIFS($A$2:A1523,A1523,$K$2:K1523,1)=1
    ),
    "ENTRY",
    ""
)</f>
        <v/>
      </c>
      <c r="M1523" t="str">
        <f t="shared" si="466"/>
        <v/>
      </c>
      <c r="N1523" t="str">
        <f t="shared" si="467"/>
        <v/>
      </c>
      <c r="O1523" t="str">
        <f t="shared" si="468"/>
        <v/>
      </c>
      <c r="P1523" t="str">
        <f t="shared" si="469"/>
        <v/>
      </c>
      <c r="Q1523" t="str">
        <f t="shared" si="470"/>
        <v/>
      </c>
      <c r="R1523" t="str">
        <f t="shared" si="471"/>
        <v/>
      </c>
      <c r="S1523" t="str">
        <f t="shared" si="479"/>
        <v/>
      </c>
      <c r="U1523" t="str">
        <f t="shared" si="472"/>
        <v/>
      </c>
      <c r="V1523" t="str">
        <f t="shared" si="473"/>
        <v/>
      </c>
      <c r="W1523" t="str">
        <f t="shared" si="474"/>
        <v/>
      </c>
      <c r="X1523" t="str">
        <f t="shared" si="475"/>
        <v/>
      </c>
      <c r="Y1523" t="str">
        <f t="shared" si="476"/>
        <v/>
      </c>
      <c r="Z1523" cm="1">
        <f t="array" ref="Z1523">LOOKUP(
    2,
    1/($A:$A=$A1523),
    $C:$C
)</f>
        <v>413.21</v>
      </c>
      <c r="AA1523" t="str">
        <f t="shared" si="477"/>
        <v/>
      </c>
      <c r="AB1523" t="str">
        <f t="shared" si="478"/>
        <v/>
      </c>
    </row>
    <row r="1524" spans="1:28" x14ac:dyDescent="0.3">
      <c r="A1524" s="2">
        <v>45895</v>
      </c>
      <c r="B1524" s="1">
        <v>0.43055555555555558</v>
      </c>
      <c r="C1524">
        <v>413.61</v>
      </c>
      <c r="D1524">
        <v>413</v>
      </c>
      <c r="E1524">
        <v>40686</v>
      </c>
      <c r="F1524" t="b">
        <f t="shared" si="460"/>
        <v>0</v>
      </c>
      <c r="G1524" t="str">
        <f t="shared" si="461"/>
        <v/>
      </c>
      <c r="H1524" t="str">
        <f t="shared" si="462"/>
        <v/>
      </c>
      <c r="I1524">
        <f t="shared" si="463"/>
        <v>413.61</v>
      </c>
      <c r="J1524">
        <f t="shared" si="464"/>
        <v>412.52</v>
      </c>
      <c r="K1524">
        <f t="shared" si="465"/>
        <v>1</v>
      </c>
      <c r="L1524" t="str">
        <f>IF(
    AND(
        K1524=1,
        COUNTIFS($A$2:A1524,A1524,$K$2:K1524,1)=1
    ),
    "ENTRY",
    ""
)</f>
        <v/>
      </c>
      <c r="M1524" t="str">
        <f t="shared" si="466"/>
        <v/>
      </c>
      <c r="N1524" t="str">
        <f t="shared" si="467"/>
        <v/>
      </c>
      <c r="O1524" t="str">
        <f t="shared" si="468"/>
        <v/>
      </c>
      <c r="P1524" t="str">
        <f t="shared" si="469"/>
        <v/>
      </c>
      <c r="Q1524" t="str">
        <f t="shared" si="470"/>
        <v/>
      </c>
      <c r="R1524" t="str">
        <f t="shared" si="471"/>
        <v/>
      </c>
      <c r="S1524" t="str">
        <f t="shared" si="479"/>
        <v/>
      </c>
      <c r="U1524" t="str">
        <f t="shared" si="472"/>
        <v/>
      </c>
      <c r="V1524" t="str">
        <f t="shared" si="473"/>
        <v/>
      </c>
      <c r="W1524" t="str">
        <f t="shared" si="474"/>
        <v/>
      </c>
      <c r="X1524" t="str">
        <f t="shared" si="475"/>
        <v/>
      </c>
      <c r="Y1524" t="str">
        <f t="shared" si="476"/>
        <v/>
      </c>
      <c r="Z1524" cm="1">
        <f t="array" ref="Z1524">LOOKUP(
    2,
    1/($A:$A=$A1524),
    $C:$C
)</f>
        <v>413.21</v>
      </c>
      <c r="AA1524" t="str">
        <f t="shared" si="477"/>
        <v/>
      </c>
      <c r="AB1524" t="str">
        <f t="shared" si="478"/>
        <v/>
      </c>
    </row>
    <row r="1525" spans="1:28" x14ac:dyDescent="0.3">
      <c r="A1525" s="2">
        <v>45895</v>
      </c>
      <c r="B1525" s="1">
        <v>0.43402777777777779</v>
      </c>
      <c r="C1525">
        <v>413.97</v>
      </c>
      <c r="D1525">
        <v>413.39</v>
      </c>
      <c r="E1525">
        <v>59726</v>
      </c>
      <c r="F1525" t="b">
        <f t="shared" si="460"/>
        <v>0</v>
      </c>
      <c r="G1525" t="str">
        <f t="shared" si="461"/>
        <v/>
      </c>
      <c r="H1525" t="str">
        <f t="shared" si="462"/>
        <v/>
      </c>
      <c r="I1525">
        <f t="shared" si="463"/>
        <v>413.61</v>
      </c>
      <c r="J1525">
        <f t="shared" si="464"/>
        <v>412.52</v>
      </c>
      <c r="K1525">
        <f t="shared" si="465"/>
        <v>1</v>
      </c>
      <c r="L1525" t="str">
        <f>IF(
    AND(
        K1525=1,
        COUNTIFS($A$2:A1525,A1525,$K$2:K1525,1)=1
    ),
    "ENTRY",
    ""
)</f>
        <v/>
      </c>
      <c r="M1525" t="str">
        <f t="shared" si="466"/>
        <v/>
      </c>
      <c r="N1525" t="str">
        <f t="shared" si="467"/>
        <v/>
      </c>
      <c r="O1525" t="str">
        <f t="shared" si="468"/>
        <v/>
      </c>
      <c r="P1525" t="str">
        <f t="shared" si="469"/>
        <v/>
      </c>
      <c r="Q1525" t="str">
        <f t="shared" si="470"/>
        <v/>
      </c>
      <c r="R1525" t="str">
        <f t="shared" si="471"/>
        <v/>
      </c>
      <c r="S1525" t="str">
        <f t="shared" si="479"/>
        <v/>
      </c>
      <c r="U1525" t="str">
        <f t="shared" si="472"/>
        <v/>
      </c>
      <c r="V1525" t="str">
        <f t="shared" si="473"/>
        <v/>
      </c>
      <c r="W1525" t="str">
        <f t="shared" si="474"/>
        <v/>
      </c>
      <c r="X1525" t="str">
        <f t="shared" si="475"/>
        <v/>
      </c>
      <c r="Y1525" t="str">
        <f t="shared" si="476"/>
        <v/>
      </c>
      <c r="Z1525" cm="1">
        <f t="array" ref="Z1525">LOOKUP(
    2,
    1/($A:$A=$A1525),
    $C:$C
)</f>
        <v>413.21</v>
      </c>
      <c r="AA1525" t="str">
        <f t="shared" si="477"/>
        <v/>
      </c>
      <c r="AB1525" t="str">
        <f t="shared" si="478"/>
        <v/>
      </c>
    </row>
    <row r="1526" spans="1:28" x14ac:dyDescent="0.3">
      <c r="A1526" s="2">
        <v>45895</v>
      </c>
      <c r="B1526" s="1">
        <v>0.4375</v>
      </c>
      <c r="C1526">
        <v>414.21</v>
      </c>
      <c r="D1526">
        <v>413.33</v>
      </c>
      <c r="E1526">
        <v>79331</v>
      </c>
      <c r="F1526" t="b">
        <f t="shared" si="460"/>
        <v>0</v>
      </c>
      <c r="G1526" t="str">
        <f t="shared" si="461"/>
        <v/>
      </c>
      <c r="H1526" t="str">
        <f t="shared" si="462"/>
        <v/>
      </c>
      <c r="I1526">
        <f t="shared" si="463"/>
        <v>413.61</v>
      </c>
      <c r="J1526">
        <f t="shared" si="464"/>
        <v>412.52</v>
      </c>
      <c r="K1526">
        <f t="shared" si="465"/>
        <v>1</v>
      </c>
      <c r="L1526" t="str">
        <f>IF(
    AND(
        K1526=1,
        COUNTIFS($A$2:A1526,A1526,$K$2:K1526,1)=1
    ),
    "ENTRY",
    ""
)</f>
        <v/>
      </c>
      <c r="M1526" t="str">
        <f t="shared" si="466"/>
        <v/>
      </c>
      <c r="N1526" t="str">
        <f t="shared" si="467"/>
        <v/>
      </c>
      <c r="O1526" t="str">
        <f t="shared" si="468"/>
        <v/>
      </c>
      <c r="P1526" t="str">
        <f t="shared" si="469"/>
        <v/>
      </c>
      <c r="Q1526" t="str">
        <f t="shared" si="470"/>
        <v/>
      </c>
      <c r="R1526" t="str">
        <f t="shared" si="471"/>
        <v/>
      </c>
      <c r="S1526" t="str">
        <f t="shared" si="479"/>
        <v/>
      </c>
      <c r="U1526" t="str">
        <f t="shared" si="472"/>
        <v/>
      </c>
      <c r="V1526" t="str">
        <f t="shared" si="473"/>
        <v/>
      </c>
      <c r="W1526" t="str">
        <f t="shared" si="474"/>
        <v/>
      </c>
      <c r="X1526" t="str">
        <f t="shared" si="475"/>
        <v/>
      </c>
      <c r="Y1526" t="str">
        <f t="shared" si="476"/>
        <v/>
      </c>
      <c r="Z1526" cm="1">
        <f t="array" ref="Z1526">LOOKUP(
    2,
    1/($A:$A=$A1526),
    $C:$C
)</f>
        <v>413.21</v>
      </c>
      <c r="AA1526" t="str">
        <f t="shared" si="477"/>
        <v/>
      </c>
      <c r="AB1526" t="str">
        <f t="shared" si="478"/>
        <v/>
      </c>
    </row>
    <row r="1527" spans="1:28" x14ac:dyDescent="0.3">
      <c r="A1527" s="2">
        <v>45895</v>
      </c>
      <c r="B1527" s="1">
        <v>0.44097222222222221</v>
      </c>
      <c r="C1527">
        <v>413.64</v>
      </c>
      <c r="D1527">
        <v>413.03</v>
      </c>
      <c r="E1527">
        <v>35420</v>
      </c>
      <c r="F1527" t="b">
        <f t="shared" si="460"/>
        <v>0</v>
      </c>
      <c r="G1527" t="str">
        <f t="shared" si="461"/>
        <v/>
      </c>
      <c r="H1527" t="str">
        <f t="shared" si="462"/>
        <v/>
      </c>
      <c r="I1527">
        <f t="shared" si="463"/>
        <v>413.61</v>
      </c>
      <c r="J1527">
        <f t="shared" si="464"/>
        <v>412.52</v>
      </c>
      <c r="K1527">
        <f t="shared" si="465"/>
        <v>1</v>
      </c>
      <c r="L1527" t="str">
        <f>IF(
    AND(
        K1527=1,
        COUNTIFS($A$2:A1527,A1527,$K$2:K1527,1)=1
    ),
    "ENTRY",
    ""
)</f>
        <v/>
      </c>
      <c r="M1527" t="str">
        <f t="shared" si="466"/>
        <v/>
      </c>
      <c r="N1527" t="str">
        <f t="shared" si="467"/>
        <v/>
      </c>
      <c r="O1527" t="str">
        <f t="shared" si="468"/>
        <v/>
      </c>
      <c r="P1527" t="str">
        <f t="shared" si="469"/>
        <v/>
      </c>
      <c r="Q1527" t="str">
        <f t="shared" si="470"/>
        <v/>
      </c>
      <c r="R1527" t="str">
        <f t="shared" si="471"/>
        <v/>
      </c>
      <c r="S1527" t="str">
        <f t="shared" si="479"/>
        <v/>
      </c>
      <c r="U1527" t="str">
        <f t="shared" si="472"/>
        <v/>
      </c>
      <c r="V1527" t="str">
        <f t="shared" si="473"/>
        <v/>
      </c>
      <c r="W1527" t="str">
        <f t="shared" si="474"/>
        <v/>
      </c>
      <c r="X1527" t="str">
        <f t="shared" si="475"/>
        <v/>
      </c>
      <c r="Y1527" t="str">
        <f t="shared" si="476"/>
        <v/>
      </c>
      <c r="Z1527" cm="1">
        <f t="array" ref="Z1527">LOOKUP(
    2,
    1/($A:$A=$A1527),
    $C:$C
)</f>
        <v>413.21</v>
      </c>
      <c r="AA1527" t="str">
        <f t="shared" si="477"/>
        <v/>
      </c>
      <c r="AB1527" t="str">
        <f t="shared" si="478"/>
        <v/>
      </c>
    </row>
    <row r="1528" spans="1:28" x14ac:dyDescent="0.3">
      <c r="A1528" s="2">
        <v>45895</v>
      </c>
      <c r="B1528" s="1">
        <v>0.44444444444444442</v>
      </c>
      <c r="C1528">
        <v>413.36</v>
      </c>
      <c r="D1528">
        <v>412.79</v>
      </c>
      <c r="E1528">
        <v>43799</v>
      </c>
      <c r="F1528" t="b">
        <f t="shared" si="460"/>
        <v>0</v>
      </c>
      <c r="G1528" t="str">
        <f t="shared" si="461"/>
        <v/>
      </c>
      <c r="H1528" t="str">
        <f t="shared" si="462"/>
        <v/>
      </c>
      <c r="I1528">
        <f t="shared" si="463"/>
        <v>413.61</v>
      </c>
      <c r="J1528">
        <f t="shared" si="464"/>
        <v>412.52</v>
      </c>
      <c r="K1528">
        <f t="shared" si="465"/>
        <v>0</v>
      </c>
      <c r="L1528" t="str">
        <f>IF(
    AND(
        K1528=1,
        COUNTIFS($A$2:A1528,A1528,$K$2:K1528,1)=1
    ),
    "ENTRY",
    ""
)</f>
        <v/>
      </c>
      <c r="M1528" t="str">
        <f t="shared" si="466"/>
        <v/>
      </c>
      <c r="N1528" t="str">
        <f t="shared" si="467"/>
        <v/>
      </c>
      <c r="O1528" t="str">
        <f t="shared" si="468"/>
        <v/>
      </c>
      <c r="P1528" t="str">
        <f t="shared" si="469"/>
        <v/>
      </c>
      <c r="Q1528" t="str">
        <f t="shared" si="470"/>
        <v/>
      </c>
      <c r="R1528" t="str">
        <f t="shared" si="471"/>
        <v/>
      </c>
      <c r="S1528" t="str">
        <f t="shared" si="479"/>
        <v/>
      </c>
      <c r="U1528" t="str">
        <f t="shared" si="472"/>
        <v/>
      </c>
      <c r="V1528" t="str">
        <f t="shared" si="473"/>
        <v/>
      </c>
      <c r="W1528" t="str">
        <f t="shared" si="474"/>
        <v/>
      </c>
      <c r="X1528" t="str">
        <f t="shared" si="475"/>
        <v/>
      </c>
      <c r="Y1528" t="str">
        <f t="shared" si="476"/>
        <v/>
      </c>
      <c r="Z1528" cm="1">
        <f t="array" ref="Z1528">LOOKUP(
    2,
    1/($A:$A=$A1528),
    $C:$C
)</f>
        <v>413.21</v>
      </c>
      <c r="AA1528" t="str">
        <f t="shared" si="477"/>
        <v/>
      </c>
      <c r="AB1528" t="str">
        <f t="shared" si="478"/>
        <v/>
      </c>
    </row>
    <row r="1529" spans="1:28" x14ac:dyDescent="0.3">
      <c r="A1529" s="2">
        <v>45895</v>
      </c>
      <c r="B1529" s="1">
        <v>0.44791666666666669</v>
      </c>
      <c r="C1529">
        <v>412.94</v>
      </c>
      <c r="D1529">
        <v>412.03</v>
      </c>
      <c r="E1529">
        <v>88996</v>
      </c>
      <c r="F1529" t="b">
        <f t="shared" si="460"/>
        <v>0</v>
      </c>
      <c r="G1529" t="str">
        <f t="shared" si="461"/>
        <v/>
      </c>
      <c r="H1529" t="str">
        <f t="shared" si="462"/>
        <v/>
      </c>
      <c r="I1529">
        <f t="shared" si="463"/>
        <v>413.61</v>
      </c>
      <c r="J1529">
        <f t="shared" si="464"/>
        <v>412.52</v>
      </c>
      <c r="K1529">
        <f t="shared" si="465"/>
        <v>1</v>
      </c>
      <c r="L1529" t="str">
        <f>IF(
    AND(
        K1529=1,
        COUNTIFS($A$2:A1529,A1529,$K$2:K1529,1)=1
    ),
    "ENTRY",
    ""
)</f>
        <v/>
      </c>
      <c r="M1529" t="str">
        <f t="shared" si="466"/>
        <v/>
      </c>
      <c r="N1529" t="str">
        <f t="shared" si="467"/>
        <v/>
      </c>
      <c r="O1529" t="str">
        <f t="shared" si="468"/>
        <v/>
      </c>
      <c r="P1529" t="str">
        <f t="shared" si="469"/>
        <v/>
      </c>
      <c r="Q1529" t="str">
        <f t="shared" si="470"/>
        <v/>
      </c>
      <c r="R1529" t="str">
        <f t="shared" si="471"/>
        <v/>
      </c>
      <c r="S1529" t="str">
        <f t="shared" si="479"/>
        <v/>
      </c>
      <c r="U1529" t="str">
        <f t="shared" si="472"/>
        <v/>
      </c>
      <c r="V1529" t="str">
        <f t="shared" si="473"/>
        <v/>
      </c>
      <c r="W1529" t="str">
        <f t="shared" si="474"/>
        <v/>
      </c>
      <c r="X1529" t="str">
        <f t="shared" si="475"/>
        <v/>
      </c>
      <c r="Y1529" t="str">
        <f t="shared" si="476"/>
        <v/>
      </c>
      <c r="Z1529" cm="1">
        <f t="array" ref="Z1529">LOOKUP(
    2,
    1/($A:$A=$A1529),
    $C:$C
)</f>
        <v>413.21</v>
      </c>
      <c r="AA1529" t="str">
        <f t="shared" si="477"/>
        <v/>
      </c>
      <c r="AB1529" t="str">
        <f t="shared" si="478"/>
        <v/>
      </c>
    </row>
    <row r="1530" spans="1:28" x14ac:dyDescent="0.3">
      <c r="A1530" s="2">
        <v>45895</v>
      </c>
      <c r="B1530" s="1">
        <v>0.4513888888888889</v>
      </c>
      <c r="C1530">
        <v>412.58</v>
      </c>
      <c r="D1530">
        <v>411.91</v>
      </c>
      <c r="E1530">
        <v>52356</v>
      </c>
      <c r="F1530" t="b">
        <f t="shared" si="460"/>
        <v>0</v>
      </c>
      <c r="G1530" t="str">
        <f t="shared" si="461"/>
        <v/>
      </c>
      <c r="H1530" t="str">
        <f t="shared" si="462"/>
        <v/>
      </c>
      <c r="I1530">
        <f t="shared" si="463"/>
        <v>413.61</v>
      </c>
      <c r="J1530">
        <f t="shared" si="464"/>
        <v>412.52</v>
      </c>
      <c r="K1530">
        <f t="shared" si="465"/>
        <v>1</v>
      </c>
      <c r="L1530" t="str">
        <f>IF(
    AND(
        K1530=1,
        COUNTIFS($A$2:A1530,A1530,$K$2:K1530,1)=1
    ),
    "ENTRY",
    ""
)</f>
        <v/>
      </c>
      <c r="M1530" t="str">
        <f t="shared" si="466"/>
        <v/>
      </c>
      <c r="N1530" t="str">
        <f t="shared" si="467"/>
        <v/>
      </c>
      <c r="O1530" t="str">
        <f t="shared" si="468"/>
        <v/>
      </c>
      <c r="P1530" t="str">
        <f t="shared" si="469"/>
        <v/>
      </c>
      <c r="Q1530" t="str">
        <f t="shared" si="470"/>
        <v/>
      </c>
      <c r="R1530" t="str">
        <f t="shared" si="471"/>
        <v/>
      </c>
      <c r="S1530" t="str">
        <f t="shared" si="479"/>
        <v/>
      </c>
      <c r="U1530" t="str">
        <f t="shared" si="472"/>
        <v/>
      </c>
      <c r="V1530" t="str">
        <f t="shared" si="473"/>
        <v/>
      </c>
      <c r="W1530" t="str">
        <f t="shared" si="474"/>
        <v/>
      </c>
      <c r="X1530" t="str">
        <f t="shared" si="475"/>
        <v/>
      </c>
      <c r="Y1530" t="str">
        <f t="shared" si="476"/>
        <v/>
      </c>
      <c r="Z1530" cm="1">
        <f t="array" ref="Z1530">LOOKUP(
    2,
    1/($A:$A=$A1530),
    $C:$C
)</f>
        <v>413.21</v>
      </c>
      <c r="AA1530" t="str">
        <f t="shared" si="477"/>
        <v/>
      </c>
      <c r="AB1530" t="str">
        <f t="shared" si="478"/>
        <v/>
      </c>
    </row>
    <row r="1531" spans="1:28" x14ac:dyDescent="0.3">
      <c r="A1531" s="2">
        <v>45895</v>
      </c>
      <c r="B1531" s="1">
        <v>0.4548611111111111</v>
      </c>
      <c r="C1531">
        <v>412.7</v>
      </c>
      <c r="D1531">
        <v>412</v>
      </c>
      <c r="E1531">
        <v>77054</v>
      </c>
      <c r="F1531" t="b">
        <f t="shared" si="460"/>
        <v>0</v>
      </c>
      <c r="G1531" t="str">
        <f t="shared" si="461"/>
        <v/>
      </c>
      <c r="H1531" t="str">
        <f t="shared" si="462"/>
        <v/>
      </c>
      <c r="I1531">
        <f t="shared" si="463"/>
        <v>413.61</v>
      </c>
      <c r="J1531">
        <f t="shared" si="464"/>
        <v>412.52</v>
      </c>
      <c r="K1531">
        <f t="shared" si="465"/>
        <v>1</v>
      </c>
      <c r="L1531" t="str">
        <f>IF(
    AND(
        K1531=1,
        COUNTIFS($A$2:A1531,A1531,$K$2:K1531,1)=1
    ),
    "ENTRY",
    ""
)</f>
        <v/>
      </c>
      <c r="M1531" t="str">
        <f t="shared" si="466"/>
        <v/>
      </c>
      <c r="N1531" t="str">
        <f t="shared" si="467"/>
        <v/>
      </c>
      <c r="O1531" t="str">
        <f t="shared" si="468"/>
        <v/>
      </c>
      <c r="P1531" t="str">
        <f t="shared" si="469"/>
        <v/>
      </c>
      <c r="Q1531" t="str">
        <f t="shared" si="470"/>
        <v/>
      </c>
      <c r="R1531" t="str">
        <f t="shared" si="471"/>
        <v/>
      </c>
      <c r="S1531" t="str">
        <f t="shared" si="479"/>
        <v/>
      </c>
      <c r="U1531" t="str">
        <f t="shared" si="472"/>
        <v/>
      </c>
      <c r="V1531" t="str">
        <f t="shared" si="473"/>
        <v/>
      </c>
      <c r="W1531" t="str">
        <f t="shared" si="474"/>
        <v/>
      </c>
      <c r="X1531" t="str">
        <f t="shared" si="475"/>
        <v/>
      </c>
      <c r="Y1531" t="str">
        <f t="shared" si="476"/>
        <v/>
      </c>
      <c r="Z1531" cm="1">
        <f t="array" ref="Z1531">LOOKUP(
    2,
    1/($A:$A=$A1531),
    $C:$C
)</f>
        <v>413.21</v>
      </c>
      <c r="AA1531" t="str">
        <f t="shared" si="477"/>
        <v/>
      </c>
      <c r="AB1531" t="str">
        <f t="shared" si="478"/>
        <v/>
      </c>
    </row>
    <row r="1532" spans="1:28" x14ac:dyDescent="0.3">
      <c r="A1532" s="2">
        <v>45895</v>
      </c>
      <c r="B1532" s="1">
        <v>0.45833333333333331</v>
      </c>
      <c r="C1532">
        <v>413.18</v>
      </c>
      <c r="D1532">
        <v>412.52</v>
      </c>
      <c r="E1532">
        <v>40101</v>
      </c>
      <c r="F1532" t="b">
        <f t="shared" si="460"/>
        <v>0</v>
      </c>
      <c r="G1532" t="str">
        <f t="shared" si="461"/>
        <v/>
      </c>
      <c r="H1532" t="str">
        <f t="shared" si="462"/>
        <v/>
      </c>
      <c r="I1532">
        <f t="shared" si="463"/>
        <v>413.61</v>
      </c>
      <c r="J1532">
        <f t="shared" si="464"/>
        <v>412.52</v>
      </c>
      <c r="K1532">
        <f t="shared" si="465"/>
        <v>1</v>
      </c>
      <c r="L1532" t="str">
        <f>IF(
    AND(
        K1532=1,
        COUNTIFS($A$2:A1532,A1532,$K$2:K1532,1)=1
    ),
    "ENTRY",
    ""
)</f>
        <v/>
      </c>
      <c r="M1532" t="str">
        <f t="shared" si="466"/>
        <v/>
      </c>
      <c r="N1532" t="str">
        <f t="shared" si="467"/>
        <v/>
      </c>
      <c r="O1532" t="str">
        <f t="shared" si="468"/>
        <v/>
      </c>
      <c r="P1532" t="str">
        <f t="shared" si="469"/>
        <v/>
      </c>
      <c r="Q1532" t="str">
        <f t="shared" si="470"/>
        <v/>
      </c>
      <c r="R1532" t="str">
        <f t="shared" si="471"/>
        <v/>
      </c>
      <c r="S1532" t="str">
        <f t="shared" si="479"/>
        <v/>
      </c>
      <c r="U1532" t="str">
        <f t="shared" si="472"/>
        <v/>
      </c>
      <c r="V1532" t="str">
        <f t="shared" si="473"/>
        <v/>
      </c>
      <c r="W1532" t="str">
        <f t="shared" si="474"/>
        <v/>
      </c>
      <c r="X1532" t="str">
        <f t="shared" si="475"/>
        <v/>
      </c>
      <c r="Y1532" t="str">
        <f t="shared" si="476"/>
        <v/>
      </c>
      <c r="Z1532" cm="1">
        <f t="array" ref="Z1532">LOOKUP(
    2,
    1/($A:$A=$A1532),
    $C:$C
)</f>
        <v>413.21</v>
      </c>
      <c r="AA1532" t="str">
        <f t="shared" si="477"/>
        <v/>
      </c>
      <c r="AB1532" t="str">
        <f t="shared" si="478"/>
        <v/>
      </c>
    </row>
    <row r="1533" spans="1:28" x14ac:dyDescent="0.3">
      <c r="A1533" s="2">
        <v>45895</v>
      </c>
      <c r="B1533" s="1">
        <v>0.46180555555555558</v>
      </c>
      <c r="C1533">
        <v>413.15</v>
      </c>
      <c r="D1533">
        <v>411.91</v>
      </c>
      <c r="E1533">
        <v>79050</v>
      </c>
      <c r="F1533" t="b">
        <f t="shared" si="460"/>
        <v>0</v>
      </c>
      <c r="G1533" t="str">
        <f t="shared" si="461"/>
        <v/>
      </c>
      <c r="H1533" t="str">
        <f t="shared" si="462"/>
        <v/>
      </c>
      <c r="I1533">
        <f t="shared" si="463"/>
        <v>413.61</v>
      </c>
      <c r="J1533">
        <f t="shared" si="464"/>
        <v>412.52</v>
      </c>
      <c r="K1533">
        <f t="shared" si="465"/>
        <v>1</v>
      </c>
      <c r="L1533" t="str">
        <f>IF(
    AND(
        K1533=1,
        COUNTIFS($A$2:A1533,A1533,$K$2:K1533,1)=1
    ),
    "ENTRY",
    ""
)</f>
        <v/>
      </c>
      <c r="M1533" t="str">
        <f t="shared" si="466"/>
        <v/>
      </c>
      <c r="N1533" t="str">
        <f t="shared" si="467"/>
        <v/>
      </c>
      <c r="O1533" t="str">
        <f t="shared" si="468"/>
        <v/>
      </c>
      <c r="P1533" t="str">
        <f t="shared" si="469"/>
        <v/>
      </c>
      <c r="Q1533" t="str">
        <f t="shared" si="470"/>
        <v/>
      </c>
      <c r="R1533" t="str">
        <f t="shared" si="471"/>
        <v/>
      </c>
      <c r="S1533" t="str">
        <f t="shared" si="479"/>
        <v/>
      </c>
      <c r="U1533" t="str">
        <f t="shared" si="472"/>
        <v/>
      </c>
      <c r="V1533" t="str">
        <f t="shared" si="473"/>
        <v/>
      </c>
      <c r="W1533" t="str">
        <f t="shared" si="474"/>
        <v/>
      </c>
      <c r="X1533" t="str">
        <f t="shared" si="475"/>
        <v/>
      </c>
      <c r="Y1533" t="str">
        <f t="shared" si="476"/>
        <v/>
      </c>
      <c r="Z1533" cm="1">
        <f t="array" ref="Z1533">LOOKUP(
    2,
    1/($A:$A=$A1533),
    $C:$C
)</f>
        <v>413.21</v>
      </c>
      <c r="AA1533" t="str">
        <f t="shared" si="477"/>
        <v/>
      </c>
      <c r="AB1533" t="str">
        <f t="shared" si="478"/>
        <v/>
      </c>
    </row>
    <row r="1534" spans="1:28" x14ac:dyDescent="0.3">
      <c r="A1534" s="2">
        <v>45895</v>
      </c>
      <c r="B1534" s="1">
        <v>0.46527777777777779</v>
      </c>
      <c r="C1534">
        <v>413.03</v>
      </c>
      <c r="D1534">
        <v>411.97</v>
      </c>
      <c r="E1534">
        <v>110332</v>
      </c>
      <c r="F1534" t="b">
        <f t="shared" si="460"/>
        <v>0</v>
      </c>
      <c r="G1534" t="str">
        <f t="shared" si="461"/>
        <v/>
      </c>
      <c r="H1534" t="str">
        <f t="shared" si="462"/>
        <v/>
      </c>
      <c r="I1534">
        <f t="shared" si="463"/>
        <v>413.61</v>
      </c>
      <c r="J1534">
        <f t="shared" si="464"/>
        <v>412.52</v>
      </c>
      <c r="K1534">
        <f t="shared" si="465"/>
        <v>1</v>
      </c>
      <c r="L1534" t="str">
        <f>IF(
    AND(
        K1534=1,
        COUNTIFS($A$2:A1534,A1534,$K$2:K1534,1)=1
    ),
    "ENTRY",
    ""
)</f>
        <v/>
      </c>
      <c r="M1534" t="str">
        <f t="shared" si="466"/>
        <v/>
      </c>
      <c r="N1534" t="str">
        <f t="shared" si="467"/>
        <v/>
      </c>
      <c r="O1534" t="str">
        <f t="shared" si="468"/>
        <v/>
      </c>
      <c r="P1534" t="str">
        <f t="shared" si="469"/>
        <v/>
      </c>
      <c r="Q1534" t="str">
        <f t="shared" si="470"/>
        <v/>
      </c>
      <c r="R1534" t="str">
        <f t="shared" si="471"/>
        <v/>
      </c>
      <c r="S1534" t="str">
        <f t="shared" si="479"/>
        <v/>
      </c>
      <c r="U1534" t="str">
        <f t="shared" si="472"/>
        <v/>
      </c>
      <c r="V1534" t="str">
        <f t="shared" si="473"/>
        <v/>
      </c>
      <c r="W1534" t="str">
        <f t="shared" si="474"/>
        <v/>
      </c>
      <c r="X1534" t="str">
        <f t="shared" si="475"/>
        <v/>
      </c>
      <c r="Y1534" t="str">
        <f t="shared" si="476"/>
        <v/>
      </c>
      <c r="Z1534" cm="1">
        <f t="array" ref="Z1534">LOOKUP(
    2,
    1/($A:$A=$A1534),
    $C:$C
)</f>
        <v>413.21</v>
      </c>
      <c r="AA1534" t="str">
        <f t="shared" si="477"/>
        <v/>
      </c>
      <c r="AB1534" t="str">
        <f t="shared" si="478"/>
        <v/>
      </c>
    </row>
    <row r="1535" spans="1:28" x14ac:dyDescent="0.3">
      <c r="A1535" s="2">
        <v>45895</v>
      </c>
      <c r="B1535" s="1">
        <v>0.46875</v>
      </c>
      <c r="C1535">
        <v>413</v>
      </c>
      <c r="D1535">
        <v>412.64</v>
      </c>
      <c r="E1535">
        <v>44350</v>
      </c>
      <c r="F1535" t="b">
        <f t="shared" si="460"/>
        <v>0</v>
      </c>
      <c r="G1535" t="str">
        <f t="shared" si="461"/>
        <v/>
      </c>
      <c r="H1535" t="str">
        <f t="shared" si="462"/>
        <v/>
      </c>
      <c r="I1535">
        <f t="shared" si="463"/>
        <v>413.61</v>
      </c>
      <c r="J1535">
        <f t="shared" si="464"/>
        <v>412.52</v>
      </c>
      <c r="K1535">
        <f t="shared" si="465"/>
        <v>0</v>
      </c>
      <c r="L1535" t="str">
        <f>IF(
    AND(
        K1535=1,
        COUNTIFS($A$2:A1535,A1535,$K$2:K1535,1)=1
    ),
    "ENTRY",
    ""
)</f>
        <v/>
      </c>
      <c r="M1535" t="str">
        <f t="shared" si="466"/>
        <v/>
      </c>
      <c r="N1535" t="str">
        <f t="shared" si="467"/>
        <v/>
      </c>
      <c r="O1535" t="str">
        <f t="shared" si="468"/>
        <v/>
      </c>
      <c r="P1535" t="str">
        <f t="shared" si="469"/>
        <v/>
      </c>
      <c r="Q1535" t="str">
        <f t="shared" si="470"/>
        <v/>
      </c>
      <c r="R1535" t="str">
        <f t="shared" si="471"/>
        <v/>
      </c>
      <c r="S1535" t="str">
        <f t="shared" si="479"/>
        <v/>
      </c>
      <c r="U1535" t="str">
        <f t="shared" si="472"/>
        <v/>
      </c>
      <c r="V1535" t="str">
        <f t="shared" si="473"/>
        <v/>
      </c>
      <c r="W1535" t="str">
        <f t="shared" si="474"/>
        <v/>
      </c>
      <c r="X1535" t="str">
        <f t="shared" si="475"/>
        <v/>
      </c>
      <c r="Y1535" t="str">
        <f t="shared" si="476"/>
        <v/>
      </c>
      <c r="Z1535" cm="1">
        <f t="array" ref="Z1535">LOOKUP(
    2,
    1/($A:$A=$A1535),
    $C:$C
)</f>
        <v>413.21</v>
      </c>
      <c r="AA1535" t="str">
        <f t="shared" si="477"/>
        <v/>
      </c>
      <c r="AB1535" t="str">
        <f t="shared" si="478"/>
        <v/>
      </c>
    </row>
    <row r="1536" spans="1:28" x14ac:dyDescent="0.3">
      <c r="A1536" s="2">
        <v>45895</v>
      </c>
      <c r="B1536" s="1">
        <v>0.47222222222222221</v>
      </c>
      <c r="C1536">
        <v>413.03</v>
      </c>
      <c r="D1536">
        <v>412.33</v>
      </c>
      <c r="E1536">
        <v>61229</v>
      </c>
      <c r="F1536" t="b">
        <f t="shared" si="460"/>
        <v>0</v>
      </c>
      <c r="G1536" t="str">
        <f t="shared" si="461"/>
        <v/>
      </c>
      <c r="H1536" t="str">
        <f t="shared" si="462"/>
        <v/>
      </c>
      <c r="I1536">
        <f t="shared" si="463"/>
        <v>413.61</v>
      </c>
      <c r="J1536">
        <f t="shared" si="464"/>
        <v>412.52</v>
      </c>
      <c r="K1536">
        <f t="shared" si="465"/>
        <v>1</v>
      </c>
      <c r="L1536" t="str">
        <f>IF(
    AND(
        K1536=1,
        COUNTIFS($A$2:A1536,A1536,$K$2:K1536,1)=1
    ),
    "ENTRY",
    ""
)</f>
        <v/>
      </c>
      <c r="M1536" t="str">
        <f t="shared" si="466"/>
        <v/>
      </c>
      <c r="N1536" t="str">
        <f t="shared" si="467"/>
        <v/>
      </c>
      <c r="O1536" t="str">
        <f t="shared" si="468"/>
        <v/>
      </c>
      <c r="P1536" t="str">
        <f t="shared" si="469"/>
        <v/>
      </c>
      <c r="Q1536" t="str">
        <f t="shared" si="470"/>
        <v/>
      </c>
      <c r="R1536" t="str">
        <f t="shared" si="471"/>
        <v/>
      </c>
      <c r="S1536" t="str">
        <f t="shared" si="479"/>
        <v/>
      </c>
      <c r="U1536" t="str">
        <f t="shared" si="472"/>
        <v/>
      </c>
      <c r="V1536" t="str">
        <f t="shared" si="473"/>
        <v/>
      </c>
      <c r="W1536" t="str">
        <f t="shared" si="474"/>
        <v/>
      </c>
      <c r="X1536" t="str">
        <f t="shared" si="475"/>
        <v/>
      </c>
      <c r="Y1536" t="str">
        <f t="shared" si="476"/>
        <v/>
      </c>
      <c r="Z1536" cm="1">
        <f t="array" ref="Z1536">LOOKUP(
    2,
    1/($A:$A=$A1536),
    $C:$C
)</f>
        <v>413.21</v>
      </c>
      <c r="AA1536" t="str">
        <f t="shared" si="477"/>
        <v/>
      </c>
      <c r="AB1536" t="str">
        <f t="shared" si="478"/>
        <v/>
      </c>
    </row>
    <row r="1537" spans="1:28" x14ac:dyDescent="0.3">
      <c r="A1537" s="2">
        <v>45895</v>
      </c>
      <c r="B1537" s="1">
        <v>0.47569444444444442</v>
      </c>
      <c r="C1537">
        <v>413.33</v>
      </c>
      <c r="D1537">
        <v>412.61</v>
      </c>
      <c r="E1537">
        <v>51759</v>
      </c>
      <c r="F1537" t="b">
        <f t="shared" si="460"/>
        <v>0</v>
      </c>
      <c r="G1537" t="str">
        <f t="shared" si="461"/>
        <v/>
      </c>
      <c r="H1537" t="str">
        <f t="shared" si="462"/>
        <v/>
      </c>
      <c r="I1537">
        <f t="shared" si="463"/>
        <v>413.61</v>
      </c>
      <c r="J1537">
        <f t="shared" si="464"/>
        <v>412.52</v>
      </c>
      <c r="K1537">
        <f t="shared" si="465"/>
        <v>0</v>
      </c>
      <c r="L1537" t="str">
        <f>IF(
    AND(
        K1537=1,
        COUNTIFS($A$2:A1537,A1537,$K$2:K1537,1)=1
    ),
    "ENTRY",
    ""
)</f>
        <v/>
      </c>
      <c r="M1537" t="str">
        <f t="shared" si="466"/>
        <v/>
      </c>
      <c r="N1537" t="str">
        <f t="shared" si="467"/>
        <v/>
      </c>
      <c r="O1537" t="str">
        <f t="shared" si="468"/>
        <v/>
      </c>
      <c r="P1537" t="str">
        <f t="shared" si="469"/>
        <v/>
      </c>
      <c r="Q1537" t="str">
        <f t="shared" si="470"/>
        <v/>
      </c>
      <c r="R1537" t="str">
        <f t="shared" si="471"/>
        <v/>
      </c>
      <c r="S1537" t="str">
        <f t="shared" si="479"/>
        <v/>
      </c>
      <c r="U1537" t="str">
        <f t="shared" si="472"/>
        <v/>
      </c>
      <c r="V1537" t="str">
        <f t="shared" si="473"/>
        <v/>
      </c>
      <c r="W1537" t="str">
        <f t="shared" si="474"/>
        <v/>
      </c>
      <c r="X1537" t="str">
        <f t="shared" si="475"/>
        <v/>
      </c>
      <c r="Y1537" t="str">
        <f t="shared" si="476"/>
        <v/>
      </c>
      <c r="Z1537" cm="1">
        <f t="array" ref="Z1537">LOOKUP(
    2,
    1/($A:$A=$A1537),
    $C:$C
)</f>
        <v>413.21</v>
      </c>
      <c r="AA1537" t="str">
        <f t="shared" si="477"/>
        <v/>
      </c>
      <c r="AB1537" t="str">
        <f t="shared" si="478"/>
        <v/>
      </c>
    </row>
    <row r="1538" spans="1:28" x14ac:dyDescent="0.3">
      <c r="A1538" s="2">
        <v>45895</v>
      </c>
      <c r="B1538" s="1">
        <v>0.47916666666666669</v>
      </c>
      <c r="C1538">
        <v>413.3</v>
      </c>
      <c r="D1538">
        <v>412.91</v>
      </c>
      <c r="E1538">
        <v>32580</v>
      </c>
      <c r="F1538" t="b">
        <f t="shared" si="460"/>
        <v>0</v>
      </c>
      <c r="G1538" t="str">
        <f t="shared" si="461"/>
        <v/>
      </c>
      <c r="H1538" t="str">
        <f t="shared" si="462"/>
        <v/>
      </c>
      <c r="I1538">
        <f t="shared" si="463"/>
        <v>413.61</v>
      </c>
      <c r="J1538">
        <f t="shared" si="464"/>
        <v>412.52</v>
      </c>
      <c r="K1538">
        <f t="shared" si="465"/>
        <v>0</v>
      </c>
      <c r="L1538" t="str">
        <f>IF(
    AND(
        K1538=1,
        COUNTIFS($A$2:A1538,A1538,$K$2:K1538,1)=1
    ),
    "ENTRY",
    ""
)</f>
        <v/>
      </c>
      <c r="M1538" t="str">
        <f t="shared" si="466"/>
        <v/>
      </c>
      <c r="N1538" t="str">
        <f t="shared" si="467"/>
        <v/>
      </c>
      <c r="O1538" t="str">
        <f t="shared" si="468"/>
        <v/>
      </c>
      <c r="P1538" t="str">
        <f t="shared" si="469"/>
        <v/>
      </c>
      <c r="Q1538" t="str">
        <f t="shared" si="470"/>
        <v/>
      </c>
      <c r="R1538" t="str">
        <f t="shared" si="471"/>
        <v/>
      </c>
      <c r="S1538" t="str">
        <f t="shared" si="479"/>
        <v/>
      </c>
      <c r="U1538" t="str">
        <f t="shared" si="472"/>
        <v/>
      </c>
      <c r="V1538" t="str">
        <f t="shared" si="473"/>
        <v/>
      </c>
      <c r="W1538" t="str">
        <f t="shared" si="474"/>
        <v/>
      </c>
      <c r="X1538" t="str">
        <f t="shared" si="475"/>
        <v/>
      </c>
      <c r="Y1538" t="str">
        <f t="shared" si="476"/>
        <v/>
      </c>
      <c r="Z1538" cm="1">
        <f t="array" ref="Z1538">LOOKUP(
    2,
    1/($A:$A=$A1538),
    $C:$C
)</f>
        <v>413.21</v>
      </c>
      <c r="AA1538" t="str">
        <f t="shared" si="477"/>
        <v/>
      </c>
      <c r="AB1538" t="str">
        <f t="shared" si="478"/>
        <v/>
      </c>
    </row>
    <row r="1539" spans="1:28" x14ac:dyDescent="0.3">
      <c r="A1539" s="2">
        <v>45895</v>
      </c>
      <c r="B1539" s="1">
        <v>0.4826388888888889</v>
      </c>
      <c r="C1539">
        <v>413.33</v>
      </c>
      <c r="D1539">
        <v>412.91</v>
      </c>
      <c r="E1539">
        <v>32329</v>
      </c>
      <c r="F1539" t="b">
        <f t="shared" ref="F1539:F1602" si="480">B1539=TIME(10,0,0)</f>
        <v>0</v>
      </c>
      <c r="G1539" t="str">
        <f t="shared" ref="G1539:G1602" si="481">IF(F1539,C1539,"")</f>
        <v/>
      </c>
      <c r="H1539" t="str">
        <f t="shared" ref="H1539:H1602" si="482">IF(F1539,D1539,"")</f>
        <v/>
      </c>
      <c r="I1539">
        <f t="shared" ref="I1539:I1602" si="483">IF(G1539&lt;&gt;"",G1539,I1538)</f>
        <v>413.61</v>
      </c>
      <c r="J1539">
        <f t="shared" ref="J1539:J1602" si="484">IF(H1539&lt;&gt;"",H1539,J1538)</f>
        <v>412.52</v>
      </c>
      <c r="K1539">
        <f t="shared" ref="K1539:K1602" si="485">IF(
    AND(
        A1539=A1538,
        B1539&gt;TIME(10,0,0),
        OR(C1539&gt;=I1539, D1539&lt;=J1539)
    ),
    1,
    0
)</f>
        <v>0</v>
      </c>
      <c r="L1539" t="str">
        <f>IF(
    AND(
        K1539=1,
        COUNTIFS($A$2:A1539,A1539,$K$2:K1539,1)=1
    ),
    "ENTRY",
    ""
)</f>
        <v/>
      </c>
      <c r="M1539" t="str">
        <f t="shared" ref="M1539:M1602" si="486">IF(L1539="","",IF(C1539&gt;=I1539,"LONG","SHORT"))</f>
        <v/>
      </c>
      <c r="N1539" t="str">
        <f t="shared" ref="N1539:N1602" si="487">IF(M1539="","",IF(M1539="LONG",I1539,J1539))</f>
        <v/>
      </c>
      <c r="O1539" t="str">
        <f t="shared" ref="O1539:O1602" si="488">IF(M1539="","",IF(M1539="LONG",J1539,I1539))</f>
        <v/>
      </c>
      <c r="P1539" t="str">
        <f t="shared" ref="P1539:P1602" si="489">IF(M1539="","",ABS(N1539-O1539))</f>
        <v/>
      </c>
      <c r="Q1539" t="str">
        <f t="shared" ref="Q1539:Q1602" si="490">IF(M1539="","",INT(500/P1539))</f>
        <v/>
      </c>
      <c r="R1539" t="str">
        <f t="shared" ref="R1539:R1602" si="491">IF(M1539="","",Q1539*P1539)</f>
        <v/>
      </c>
      <c r="S1539" t="str">
        <f t="shared" si="479"/>
        <v/>
      </c>
      <c r="U1539" t="str">
        <f t="shared" ref="U1539:U1602" si="492">IF(M1539="","",IF(M1539="LONG",N1539+3*P1539,N1539-3*P1539))</f>
        <v/>
      </c>
      <c r="V1539" t="str">
        <f t="shared" ref="V1539:V1602" si="493">IF(
    M1539="",
    "",
    IF(
        IF(
            M1539="LONG",
            _xlfn.MAXIFS($C:$C,$A:$A,$A1539,$B:$B,"&gt;"&amp;$B1539) &gt;= $S1539,
            _xlfn.MINIFS($D:$D,$A:$A,$A1539,$B:$B,"&gt;"&amp;$B1539) &lt;= $S1539
        ),
        "YES",
        "NO"
    )
)</f>
        <v/>
      </c>
      <c r="W1539" t="str">
        <f t="shared" ref="W1539:W1602" si="494">IF(
    M1539="",
    "",
    IF(
        IF(
            M1539="LONG",
            _xlfn.MAXIFS($C:$C,$A:$A,$A1539,$B:$B,"&gt;"&amp;$B1539) &gt;= $U1539,
            _xlfn.MINIFS($D:$D,$A:$A,$A1539,$B:$B,"&gt;"&amp;$B1539) &lt;= $U1539
        ),
        "YES",
        "NO"
    )
)</f>
        <v/>
      </c>
      <c r="X1539" t="str">
        <f t="shared" ref="X1539:X1602" si="495">IF(
    M1539="",
    "",
    IF(
        M1539="LONG",
        (_xlfn.MAXIFS($C:$C,$A:$A,$A1539,$B:$B,"&gt;"&amp;$B1539) - $N1539) / $P1539,
        ($N1539 - _xlfn.MINIFS($D:$D,$A:$A,$A1539,$B:$B,"&gt;"&amp;$B1539)) / $P1539
    )
)</f>
        <v/>
      </c>
      <c r="Y1539" t="str">
        <f t="shared" ref="Y1539:Y1602" si="496">IF(
    M1539="",
    "",
    IF(
        IF(
            M1539="LONG",
            _xlfn.MINIFS($D:$D,$A:$A,$A1539,$B:$B,"&gt;"&amp;$B1539) &lt;= $O1539,
            _xlfn.MAXIFS($C:$C,$A:$A,$A1539,$B:$B,"&gt;"&amp;$B1539) &gt;= $O1539
        ),
        "YES",
        "NO"
    )
)</f>
        <v/>
      </c>
      <c r="Z1539" cm="1">
        <f t="array" ref="Z1539">LOOKUP(
    2,
    1/($A:$A=$A1539),
    $C:$C
)</f>
        <v>413.21</v>
      </c>
      <c r="AA1539" t="str">
        <f t="shared" ref="AA1539:AA1602" si="497">IF(
    M1539="",
    "",
    IF(
        Y1539="YES",
        O1539,
        Z1539
    )
)</f>
        <v/>
      </c>
      <c r="AB1539" t="str">
        <f t="shared" ref="AB1539:AB1602" si="498">IF(
    M1539="",
    "",IF(Y1539="YES",-500,
    IF(
        M1539="LONG",
        (U1539 - N1539) * Q1539,
        (N1539 - U1539) * Q1539
    )
))</f>
        <v/>
      </c>
    </row>
    <row r="1540" spans="1:28" x14ac:dyDescent="0.3">
      <c r="A1540" s="2">
        <v>45895</v>
      </c>
      <c r="B1540" s="1">
        <v>0.4861111111111111</v>
      </c>
      <c r="C1540">
        <v>413.09</v>
      </c>
      <c r="D1540">
        <v>412.55</v>
      </c>
      <c r="E1540">
        <v>48973</v>
      </c>
      <c r="F1540" t="b">
        <f t="shared" si="480"/>
        <v>0</v>
      </c>
      <c r="G1540" t="str">
        <f t="shared" si="481"/>
        <v/>
      </c>
      <c r="H1540" t="str">
        <f t="shared" si="482"/>
        <v/>
      </c>
      <c r="I1540">
        <f t="shared" si="483"/>
        <v>413.61</v>
      </c>
      <c r="J1540">
        <f t="shared" si="484"/>
        <v>412.52</v>
      </c>
      <c r="K1540">
        <f t="shared" si="485"/>
        <v>0</v>
      </c>
      <c r="L1540" t="str">
        <f>IF(
    AND(
        K1540=1,
        COUNTIFS($A$2:A1540,A1540,$K$2:K1540,1)=1
    ),
    "ENTRY",
    ""
)</f>
        <v/>
      </c>
      <c r="M1540" t="str">
        <f t="shared" si="486"/>
        <v/>
      </c>
      <c r="N1540" t="str">
        <f t="shared" si="487"/>
        <v/>
      </c>
      <c r="O1540" t="str">
        <f t="shared" si="488"/>
        <v/>
      </c>
      <c r="P1540" t="str">
        <f t="shared" si="489"/>
        <v/>
      </c>
      <c r="Q1540" t="str">
        <f t="shared" si="490"/>
        <v/>
      </c>
      <c r="R1540" t="str">
        <f t="shared" si="491"/>
        <v/>
      </c>
      <c r="S1540" t="str">
        <f t="shared" ref="S1540:S1603" si="499">IF(M1540="","",IF(M1540="LONG",N1540+(1.5*P1540),N1540-(1.5*P1540)))</f>
        <v/>
      </c>
      <c r="U1540" t="str">
        <f t="shared" si="492"/>
        <v/>
      </c>
      <c r="V1540" t="str">
        <f t="shared" si="493"/>
        <v/>
      </c>
      <c r="W1540" t="str">
        <f t="shared" si="494"/>
        <v/>
      </c>
      <c r="X1540" t="str">
        <f t="shared" si="495"/>
        <v/>
      </c>
      <c r="Y1540" t="str">
        <f t="shared" si="496"/>
        <v/>
      </c>
      <c r="Z1540" cm="1">
        <f t="array" ref="Z1540">LOOKUP(
    2,
    1/($A:$A=$A1540),
    $C:$C
)</f>
        <v>413.21</v>
      </c>
      <c r="AA1540" t="str">
        <f t="shared" si="497"/>
        <v/>
      </c>
      <c r="AB1540" t="str">
        <f t="shared" si="498"/>
        <v/>
      </c>
    </row>
    <row r="1541" spans="1:28" x14ac:dyDescent="0.3">
      <c r="A1541" s="2">
        <v>45895</v>
      </c>
      <c r="B1541" s="1">
        <v>0.48958333333333331</v>
      </c>
      <c r="C1541">
        <v>413.18</v>
      </c>
      <c r="D1541">
        <v>412.61</v>
      </c>
      <c r="E1541">
        <v>132053</v>
      </c>
      <c r="F1541" t="b">
        <f t="shared" si="480"/>
        <v>0</v>
      </c>
      <c r="G1541" t="str">
        <f t="shared" si="481"/>
        <v/>
      </c>
      <c r="H1541" t="str">
        <f t="shared" si="482"/>
        <v/>
      </c>
      <c r="I1541">
        <f t="shared" si="483"/>
        <v>413.61</v>
      </c>
      <c r="J1541">
        <f t="shared" si="484"/>
        <v>412.52</v>
      </c>
      <c r="K1541">
        <f t="shared" si="485"/>
        <v>0</v>
      </c>
      <c r="L1541" t="str">
        <f>IF(
    AND(
        K1541=1,
        COUNTIFS($A$2:A1541,A1541,$K$2:K1541,1)=1
    ),
    "ENTRY",
    ""
)</f>
        <v/>
      </c>
      <c r="M1541" t="str">
        <f t="shared" si="486"/>
        <v/>
      </c>
      <c r="N1541" t="str">
        <f t="shared" si="487"/>
        <v/>
      </c>
      <c r="O1541" t="str">
        <f t="shared" si="488"/>
        <v/>
      </c>
      <c r="P1541" t="str">
        <f t="shared" si="489"/>
        <v/>
      </c>
      <c r="Q1541" t="str">
        <f t="shared" si="490"/>
        <v/>
      </c>
      <c r="R1541" t="str">
        <f t="shared" si="491"/>
        <v/>
      </c>
      <c r="S1541" t="str">
        <f t="shared" si="499"/>
        <v/>
      </c>
      <c r="U1541" t="str">
        <f t="shared" si="492"/>
        <v/>
      </c>
      <c r="V1541" t="str">
        <f t="shared" si="493"/>
        <v/>
      </c>
      <c r="W1541" t="str">
        <f t="shared" si="494"/>
        <v/>
      </c>
      <c r="X1541" t="str">
        <f t="shared" si="495"/>
        <v/>
      </c>
      <c r="Y1541" t="str">
        <f t="shared" si="496"/>
        <v/>
      </c>
      <c r="Z1541" cm="1">
        <f t="array" ref="Z1541">LOOKUP(
    2,
    1/($A:$A=$A1541),
    $C:$C
)</f>
        <v>413.21</v>
      </c>
      <c r="AA1541" t="str">
        <f t="shared" si="497"/>
        <v/>
      </c>
      <c r="AB1541" t="str">
        <f t="shared" si="498"/>
        <v/>
      </c>
    </row>
    <row r="1542" spans="1:28" x14ac:dyDescent="0.3">
      <c r="A1542" s="2">
        <v>45895</v>
      </c>
      <c r="B1542" s="1">
        <v>0.49305555555555558</v>
      </c>
      <c r="C1542">
        <v>413.03</v>
      </c>
      <c r="D1542">
        <v>412.48</v>
      </c>
      <c r="E1542">
        <v>21688</v>
      </c>
      <c r="F1542" t="b">
        <f t="shared" si="480"/>
        <v>0</v>
      </c>
      <c r="G1542" t="str">
        <f t="shared" si="481"/>
        <v/>
      </c>
      <c r="H1542" t="str">
        <f t="shared" si="482"/>
        <v/>
      </c>
      <c r="I1542">
        <f t="shared" si="483"/>
        <v>413.61</v>
      </c>
      <c r="J1542">
        <f t="shared" si="484"/>
        <v>412.52</v>
      </c>
      <c r="K1542">
        <f t="shared" si="485"/>
        <v>1</v>
      </c>
      <c r="L1542" t="str">
        <f>IF(
    AND(
        K1542=1,
        COUNTIFS($A$2:A1542,A1542,$K$2:K1542,1)=1
    ),
    "ENTRY",
    ""
)</f>
        <v/>
      </c>
      <c r="M1542" t="str">
        <f t="shared" si="486"/>
        <v/>
      </c>
      <c r="N1542" t="str">
        <f t="shared" si="487"/>
        <v/>
      </c>
      <c r="O1542" t="str">
        <f t="shared" si="488"/>
        <v/>
      </c>
      <c r="P1542" t="str">
        <f t="shared" si="489"/>
        <v/>
      </c>
      <c r="Q1542" t="str">
        <f t="shared" si="490"/>
        <v/>
      </c>
      <c r="R1542" t="str">
        <f t="shared" si="491"/>
        <v/>
      </c>
      <c r="S1542" t="str">
        <f t="shared" si="499"/>
        <v/>
      </c>
      <c r="U1542" t="str">
        <f t="shared" si="492"/>
        <v/>
      </c>
      <c r="V1542" t="str">
        <f t="shared" si="493"/>
        <v/>
      </c>
      <c r="W1542" t="str">
        <f t="shared" si="494"/>
        <v/>
      </c>
      <c r="X1542" t="str">
        <f t="shared" si="495"/>
        <v/>
      </c>
      <c r="Y1542" t="str">
        <f t="shared" si="496"/>
        <v/>
      </c>
      <c r="Z1542" cm="1">
        <f t="array" ref="Z1542">LOOKUP(
    2,
    1/($A:$A=$A1542),
    $C:$C
)</f>
        <v>413.21</v>
      </c>
      <c r="AA1542" t="str">
        <f t="shared" si="497"/>
        <v/>
      </c>
      <c r="AB1542" t="str">
        <f t="shared" si="498"/>
        <v/>
      </c>
    </row>
    <row r="1543" spans="1:28" x14ac:dyDescent="0.3">
      <c r="A1543" s="2">
        <v>45895</v>
      </c>
      <c r="B1543" s="1">
        <v>0.49652777777777779</v>
      </c>
      <c r="C1543">
        <v>413.12</v>
      </c>
      <c r="D1543">
        <v>412.73</v>
      </c>
      <c r="E1543">
        <v>27043</v>
      </c>
      <c r="F1543" t="b">
        <f t="shared" si="480"/>
        <v>0</v>
      </c>
      <c r="G1543" t="str">
        <f t="shared" si="481"/>
        <v/>
      </c>
      <c r="H1543" t="str">
        <f t="shared" si="482"/>
        <v/>
      </c>
      <c r="I1543">
        <f t="shared" si="483"/>
        <v>413.61</v>
      </c>
      <c r="J1543">
        <f t="shared" si="484"/>
        <v>412.52</v>
      </c>
      <c r="K1543">
        <f t="shared" si="485"/>
        <v>0</v>
      </c>
      <c r="L1543" t="str">
        <f>IF(
    AND(
        K1543=1,
        COUNTIFS($A$2:A1543,A1543,$K$2:K1543,1)=1
    ),
    "ENTRY",
    ""
)</f>
        <v/>
      </c>
      <c r="M1543" t="str">
        <f t="shared" si="486"/>
        <v/>
      </c>
      <c r="N1543" t="str">
        <f t="shared" si="487"/>
        <v/>
      </c>
      <c r="O1543" t="str">
        <f t="shared" si="488"/>
        <v/>
      </c>
      <c r="P1543" t="str">
        <f t="shared" si="489"/>
        <v/>
      </c>
      <c r="Q1543" t="str">
        <f t="shared" si="490"/>
        <v/>
      </c>
      <c r="R1543" t="str">
        <f t="shared" si="491"/>
        <v/>
      </c>
      <c r="S1543" t="str">
        <f t="shared" si="499"/>
        <v/>
      </c>
      <c r="U1543" t="str">
        <f t="shared" si="492"/>
        <v/>
      </c>
      <c r="V1543" t="str">
        <f t="shared" si="493"/>
        <v/>
      </c>
      <c r="W1543" t="str">
        <f t="shared" si="494"/>
        <v/>
      </c>
      <c r="X1543" t="str">
        <f t="shared" si="495"/>
        <v/>
      </c>
      <c r="Y1543" t="str">
        <f t="shared" si="496"/>
        <v/>
      </c>
      <c r="Z1543" cm="1">
        <f t="array" ref="Z1543">LOOKUP(
    2,
    1/($A:$A=$A1543),
    $C:$C
)</f>
        <v>413.21</v>
      </c>
      <c r="AA1543" t="str">
        <f t="shared" si="497"/>
        <v/>
      </c>
      <c r="AB1543" t="str">
        <f t="shared" si="498"/>
        <v/>
      </c>
    </row>
    <row r="1544" spans="1:28" x14ac:dyDescent="0.3">
      <c r="A1544" s="2">
        <v>45895</v>
      </c>
      <c r="B1544" s="1">
        <v>0.5</v>
      </c>
      <c r="C1544">
        <v>413.15</v>
      </c>
      <c r="D1544">
        <v>412.73</v>
      </c>
      <c r="E1544">
        <v>137352</v>
      </c>
      <c r="F1544" t="b">
        <f t="shared" si="480"/>
        <v>0</v>
      </c>
      <c r="G1544" t="str">
        <f t="shared" si="481"/>
        <v/>
      </c>
      <c r="H1544" t="str">
        <f t="shared" si="482"/>
        <v/>
      </c>
      <c r="I1544">
        <f t="shared" si="483"/>
        <v>413.61</v>
      </c>
      <c r="J1544">
        <f t="shared" si="484"/>
        <v>412.52</v>
      </c>
      <c r="K1544">
        <f t="shared" si="485"/>
        <v>0</v>
      </c>
      <c r="L1544" t="str">
        <f>IF(
    AND(
        K1544=1,
        COUNTIFS($A$2:A1544,A1544,$K$2:K1544,1)=1
    ),
    "ENTRY",
    ""
)</f>
        <v/>
      </c>
      <c r="M1544" t="str">
        <f t="shared" si="486"/>
        <v/>
      </c>
      <c r="N1544" t="str">
        <f t="shared" si="487"/>
        <v/>
      </c>
      <c r="O1544" t="str">
        <f t="shared" si="488"/>
        <v/>
      </c>
      <c r="P1544" t="str">
        <f t="shared" si="489"/>
        <v/>
      </c>
      <c r="Q1544" t="str">
        <f t="shared" si="490"/>
        <v/>
      </c>
      <c r="R1544" t="str">
        <f t="shared" si="491"/>
        <v/>
      </c>
      <c r="S1544" t="str">
        <f t="shared" si="499"/>
        <v/>
      </c>
      <c r="U1544" t="str">
        <f t="shared" si="492"/>
        <v/>
      </c>
      <c r="V1544" t="str">
        <f t="shared" si="493"/>
        <v/>
      </c>
      <c r="W1544" t="str">
        <f t="shared" si="494"/>
        <v/>
      </c>
      <c r="X1544" t="str">
        <f t="shared" si="495"/>
        <v/>
      </c>
      <c r="Y1544" t="str">
        <f t="shared" si="496"/>
        <v/>
      </c>
      <c r="Z1544" cm="1">
        <f t="array" ref="Z1544">LOOKUP(
    2,
    1/($A:$A=$A1544),
    $C:$C
)</f>
        <v>413.21</v>
      </c>
      <c r="AA1544" t="str">
        <f t="shared" si="497"/>
        <v/>
      </c>
      <c r="AB1544" t="str">
        <f t="shared" si="498"/>
        <v/>
      </c>
    </row>
    <row r="1545" spans="1:28" x14ac:dyDescent="0.3">
      <c r="A1545" s="2">
        <v>45895</v>
      </c>
      <c r="B1545" s="1">
        <v>0.50347222222222221</v>
      </c>
      <c r="C1545">
        <v>413.24</v>
      </c>
      <c r="D1545">
        <v>412.76</v>
      </c>
      <c r="E1545">
        <v>28756</v>
      </c>
      <c r="F1545" t="b">
        <f t="shared" si="480"/>
        <v>0</v>
      </c>
      <c r="G1545" t="str">
        <f t="shared" si="481"/>
        <v/>
      </c>
      <c r="H1545" t="str">
        <f t="shared" si="482"/>
        <v/>
      </c>
      <c r="I1545">
        <f t="shared" si="483"/>
        <v>413.61</v>
      </c>
      <c r="J1545">
        <f t="shared" si="484"/>
        <v>412.52</v>
      </c>
      <c r="K1545">
        <f t="shared" si="485"/>
        <v>0</v>
      </c>
      <c r="L1545" t="str">
        <f>IF(
    AND(
        K1545=1,
        COUNTIFS($A$2:A1545,A1545,$K$2:K1545,1)=1
    ),
    "ENTRY",
    ""
)</f>
        <v/>
      </c>
      <c r="M1545" t="str">
        <f t="shared" si="486"/>
        <v/>
      </c>
      <c r="N1545" t="str">
        <f t="shared" si="487"/>
        <v/>
      </c>
      <c r="O1545" t="str">
        <f t="shared" si="488"/>
        <v/>
      </c>
      <c r="P1545" t="str">
        <f t="shared" si="489"/>
        <v/>
      </c>
      <c r="Q1545" t="str">
        <f t="shared" si="490"/>
        <v/>
      </c>
      <c r="R1545" t="str">
        <f t="shared" si="491"/>
        <v/>
      </c>
      <c r="S1545" t="str">
        <f t="shared" si="499"/>
        <v/>
      </c>
      <c r="U1545" t="str">
        <f t="shared" si="492"/>
        <v/>
      </c>
      <c r="V1545" t="str">
        <f t="shared" si="493"/>
        <v/>
      </c>
      <c r="W1545" t="str">
        <f t="shared" si="494"/>
        <v/>
      </c>
      <c r="X1545" t="str">
        <f t="shared" si="495"/>
        <v/>
      </c>
      <c r="Y1545" t="str">
        <f t="shared" si="496"/>
        <v/>
      </c>
      <c r="Z1545" cm="1">
        <f t="array" ref="Z1545">LOOKUP(
    2,
    1/($A:$A=$A1545),
    $C:$C
)</f>
        <v>413.21</v>
      </c>
      <c r="AA1545" t="str">
        <f t="shared" si="497"/>
        <v/>
      </c>
      <c r="AB1545" t="str">
        <f t="shared" si="498"/>
        <v/>
      </c>
    </row>
    <row r="1546" spans="1:28" x14ac:dyDescent="0.3">
      <c r="A1546" s="2">
        <v>45895</v>
      </c>
      <c r="B1546" s="1">
        <v>0.50694444444444442</v>
      </c>
      <c r="C1546">
        <v>412.94</v>
      </c>
      <c r="D1546">
        <v>412.7</v>
      </c>
      <c r="E1546">
        <v>60233</v>
      </c>
      <c r="F1546" t="b">
        <f t="shared" si="480"/>
        <v>0</v>
      </c>
      <c r="G1546" t="str">
        <f t="shared" si="481"/>
        <v/>
      </c>
      <c r="H1546" t="str">
        <f t="shared" si="482"/>
        <v/>
      </c>
      <c r="I1546">
        <f t="shared" si="483"/>
        <v>413.61</v>
      </c>
      <c r="J1546">
        <f t="shared" si="484"/>
        <v>412.52</v>
      </c>
      <c r="K1546">
        <f t="shared" si="485"/>
        <v>0</v>
      </c>
      <c r="L1546" t="str">
        <f>IF(
    AND(
        K1546=1,
        COUNTIFS($A$2:A1546,A1546,$K$2:K1546,1)=1
    ),
    "ENTRY",
    ""
)</f>
        <v/>
      </c>
      <c r="M1546" t="str">
        <f t="shared" si="486"/>
        <v/>
      </c>
      <c r="N1546" t="str">
        <f t="shared" si="487"/>
        <v/>
      </c>
      <c r="O1546" t="str">
        <f t="shared" si="488"/>
        <v/>
      </c>
      <c r="P1546" t="str">
        <f t="shared" si="489"/>
        <v/>
      </c>
      <c r="Q1546" t="str">
        <f t="shared" si="490"/>
        <v/>
      </c>
      <c r="R1546" t="str">
        <f t="shared" si="491"/>
        <v/>
      </c>
      <c r="S1546" t="str">
        <f t="shared" si="499"/>
        <v/>
      </c>
      <c r="U1546" t="str">
        <f t="shared" si="492"/>
        <v/>
      </c>
      <c r="V1546" t="str">
        <f t="shared" si="493"/>
        <v/>
      </c>
      <c r="W1546" t="str">
        <f t="shared" si="494"/>
        <v/>
      </c>
      <c r="X1546" t="str">
        <f t="shared" si="495"/>
        <v/>
      </c>
      <c r="Y1546" t="str">
        <f t="shared" si="496"/>
        <v/>
      </c>
      <c r="Z1546" cm="1">
        <f t="array" ref="Z1546">LOOKUP(
    2,
    1/($A:$A=$A1546),
    $C:$C
)</f>
        <v>413.21</v>
      </c>
      <c r="AA1546" t="str">
        <f t="shared" si="497"/>
        <v/>
      </c>
      <c r="AB1546" t="str">
        <f t="shared" si="498"/>
        <v/>
      </c>
    </row>
    <row r="1547" spans="1:28" x14ac:dyDescent="0.3">
      <c r="A1547" s="2">
        <v>45895</v>
      </c>
      <c r="B1547" s="1">
        <v>0.51041666666666663</v>
      </c>
      <c r="C1547">
        <v>412.85</v>
      </c>
      <c r="D1547">
        <v>412.73</v>
      </c>
      <c r="E1547">
        <v>37367</v>
      </c>
      <c r="F1547" t="b">
        <f t="shared" si="480"/>
        <v>0</v>
      </c>
      <c r="G1547" t="str">
        <f t="shared" si="481"/>
        <v/>
      </c>
      <c r="H1547" t="str">
        <f t="shared" si="482"/>
        <v/>
      </c>
      <c r="I1547">
        <f t="shared" si="483"/>
        <v>413.61</v>
      </c>
      <c r="J1547">
        <f t="shared" si="484"/>
        <v>412.52</v>
      </c>
      <c r="K1547">
        <f t="shared" si="485"/>
        <v>0</v>
      </c>
      <c r="L1547" t="str">
        <f>IF(
    AND(
        K1547=1,
        COUNTIFS($A$2:A1547,A1547,$K$2:K1547,1)=1
    ),
    "ENTRY",
    ""
)</f>
        <v/>
      </c>
      <c r="M1547" t="str">
        <f t="shared" si="486"/>
        <v/>
      </c>
      <c r="N1547" t="str">
        <f t="shared" si="487"/>
        <v/>
      </c>
      <c r="O1547" t="str">
        <f t="shared" si="488"/>
        <v/>
      </c>
      <c r="P1547" t="str">
        <f t="shared" si="489"/>
        <v/>
      </c>
      <c r="Q1547" t="str">
        <f t="shared" si="490"/>
        <v/>
      </c>
      <c r="R1547" t="str">
        <f t="shared" si="491"/>
        <v/>
      </c>
      <c r="S1547" t="str">
        <f t="shared" si="499"/>
        <v/>
      </c>
      <c r="U1547" t="str">
        <f t="shared" si="492"/>
        <v/>
      </c>
      <c r="V1547" t="str">
        <f t="shared" si="493"/>
        <v/>
      </c>
      <c r="W1547" t="str">
        <f t="shared" si="494"/>
        <v/>
      </c>
      <c r="X1547" t="str">
        <f t="shared" si="495"/>
        <v/>
      </c>
      <c r="Y1547" t="str">
        <f t="shared" si="496"/>
        <v/>
      </c>
      <c r="Z1547" cm="1">
        <f t="array" ref="Z1547">LOOKUP(
    2,
    1/($A:$A=$A1547),
    $C:$C
)</f>
        <v>413.21</v>
      </c>
      <c r="AA1547" t="str">
        <f t="shared" si="497"/>
        <v/>
      </c>
      <c r="AB1547" t="str">
        <f t="shared" si="498"/>
        <v/>
      </c>
    </row>
    <row r="1548" spans="1:28" x14ac:dyDescent="0.3">
      <c r="A1548" s="2">
        <v>45895</v>
      </c>
      <c r="B1548" s="1">
        <v>0.51388888888888884</v>
      </c>
      <c r="C1548">
        <v>412.76</v>
      </c>
      <c r="D1548">
        <v>412.48</v>
      </c>
      <c r="E1548">
        <v>68133</v>
      </c>
      <c r="F1548" t="b">
        <f t="shared" si="480"/>
        <v>0</v>
      </c>
      <c r="G1548" t="str">
        <f t="shared" si="481"/>
        <v/>
      </c>
      <c r="H1548" t="str">
        <f t="shared" si="482"/>
        <v/>
      </c>
      <c r="I1548">
        <f t="shared" si="483"/>
        <v>413.61</v>
      </c>
      <c r="J1548">
        <f t="shared" si="484"/>
        <v>412.52</v>
      </c>
      <c r="K1548">
        <f t="shared" si="485"/>
        <v>1</v>
      </c>
      <c r="L1548" t="str">
        <f>IF(
    AND(
        K1548=1,
        COUNTIFS($A$2:A1548,A1548,$K$2:K1548,1)=1
    ),
    "ENTRY",
    ""
)</f>
        <v/>
      </c>
      <c r="M1548" t="str">
        <f t="shared" si="486"/>
        <v/>
      </c>
      <c r="N1548" t="str">
        <f t="shared" si="487"/>
        <v/>
      </c>
      <c r="O1548" t="str">
        <f t="shared" si="488"/>
        <v/>
      </c>
      <c r="P1548" t="str">
        <f t="shared" si="489"/>
        <v/>
      </c>
      <c r="Q1548" t="str">
        <f t="shared" si="490"/>
        <v/>
      </c>
      <c r="R1548" t="str">
        <f t="shared" si="491"/>
        <v/>
      </c>
      <c r="S1548" t="str">
        <f t="shared" si="499"/>
        <v/>
      </c>
      <c r="U1548" t="str">
        <f t="shared" si="492"/>
        <v/>
      </c>
      <c r="V1548" t="str">
        <f t="shared" si="493"/>
        <v/>
      </c>
      <c r="W1548" t="str">
        <f t="shared" si="494"/>
        <v/>
      </c>
      <c r="X1548" t="str">
        <f t="shared" si="495"/>
        <v/>
      </c>
      <c r="Y1548" t="str">
        <f t="shared" si="496"/>
        <v/>
      </c>
      <c r="Z1548" cm="1">
        <f t="array" ref="Z1548">LOOKUP(
    2,
    1/($A:$A=$A1548),
    $C:$C
)</f>
        <v>413.21</v>
      </c>
      <c r="AA1548" t="str">
        <f t="shared" si="497"/>
        <v/>
      </c>
      <c r="AB1548" t="str">
        <f t="shared" si="498"/>
        <v/>
      </c>
    </row>
    <row r="1549" spans="1:28" x14ac:dyDescent="0.3">
      <c r="A1549" s="2">
        <v>45895</v>
      </c>
      <c r="B1549" s="1">
        <v>0.51736111111111116</v>
      </c>
      <c r="C1549">
        <v>412.73</v>
      </c>
      <c r="D1549">
        <v>412.18</v>
      </c>
      <c r="E1549">
        <v>35112</v>
      </c>
      <c r="F1549" t="b">
        <f t="shared" si="480"/>
        <v>0</v>
      </c>
      <c r="G1549" t="str">
        <f t="shared" si="481"/>
        <v/>
      </c>
      <c r="H1549" t="str">
        <f t="shared" si="482"/>
        <v/>
      </c>
      <c r="I1549">
        <f t="shared" si="483"/>
        <v>413.61</v>
      </c>
      <c r="J1549">
        <f t="shared" si="484"/>
        <v>412.52</v>
      </c>
      <c r="K1549">
        <f t="shared" si="485"/>
        <v>1</v>
      </c>
      <c r="L1549" t="str">
        <f>IF(
    AND(
        K1549=1,
        COUNTIFS($A$2:A1549,A1549,$K$2:K1549,1)=1
    ),
    "ENTRY",
    ""
)</f>
        <v/>
      </c>
      <c r="M1549" t="str">
        <f t="shared" si="486"/>
        <v/>
      </c>
      <c r="N1549" t="str">
        <f t="shared" si="487"/>
        <v/>
      </c>
      <c r="O1549" t="str">
        <f t="shared" si="488"/>
        <v/>
      </c>
      <c r="P1549" t="str">
        <f t="shared" si="489"/>
        <v/>
      </c>
      <c r="Q1549" t="str">
        <f t="shared" si="490"/>
        <v/>
      </c>
      <c r="R1549" t="str">
        <f t="shared" si="491"/>
        <v/>
      </c>
      <c r="S1549" t="str">
        <f t="shared" si="499"/>
        <v/>
      </c>
      <c r="U1549" t="str">
        <f t="shared" si="492"/>
        <v/>
      </c>
      <c r="V1549" t="str">
        <f t="shared" si="493"/>
        <v/>
      </c>
      <c r="W1549" t="str">
        <f t="shared" si="494"/>
        <v/>
      </c>
      <c r="X1549" t="str">
        <f t="shared" si="495"/>
        <v/>
      </c>
      <c r="Y1549" t="str">
        <f t="shared" si="496"/>
        <v/>
      </c>
      <c r="Z1549" cm="1">
        <f t="array" ref="Z1549">LOOKUP(
    2,
    1/($A:$A=$A1549),
    $C:$C
)</f>
        <v>413.21</v>
      </c>
      <c r="AA1549" t="str">
        <f t="shared" si="497"/>
        <v/>
      </c>
      <c r="AB1549" t="str">
        <f t="shared" si="498"/>
        <v/>
      </c>
    </row>
    <row r="1550" spans="1:28" x14ac:dyDescent="0.3">
      <c r="A1550" s="2">
        <v>45895</v>
      </c>
      <c r="B1550" s="1">
        <v>0.52083333333333337</v>
      </c>
      <c r="C1550">
        <v>412.67</v>
      </c>
      <c r="D1550">
        <v>411.52</v>
      </c>
      <c r="E1550">
        <v>131771</v>
      </c>
      <c r="F1550" t="b">
        <f t="shared" si="480"/>
        <v>0</v>
      </c>
      <c r="G1550" t="str">
        <f t="shared" si="481"/>
        <v/>
      </c>
      <c r="H1550" t="str">
        <f t="shared" si="482"/>
        <v/>
      </c>
      <c r="I1550">
        <f t="shared" si="483"/>
        <v>413.61</v>
      </c>
      <c r="J1550">
        <f t="shared" si="484"/>
        <v>412.52</v>
      </c>
      <c r="K1550">
        <f t="shared" si="485"/>
        <v>1</v>
      </c>
      <c r="L1550" t="str">
        <f>IF(
    AND(
        K1550=1,
        COUNTIFS($A$2:A1550,A1550,$K$2:K1550,1)=1
    ),
    "ENTRY",
    ""
)</f>
        <v/>
      </c>
      <c r="M1550" t="str">
        <f t="shared" si="486"/>
        <v/>
      </c>
      <c r="N1550" t="str">
        <f t="shared" si="487"/>
        <v/>
      </c>
      <c r="O1550" t="str">
        <f t="shared" si="488"/>
        <v/>
      </c>
      <c r="P1550" t="str">
        <f t="shared" si="489"/>
        <v/>
      </c>
      <c r="Q1550" t="str">
        <f t="shared" si="490"/>
        <v/>
      </c>
      <c r="R1550" t="str">
        <f t="shared" si="491"/>
        <v/>
      </c>
      <c r="S1550" t="str">
        <f t="shared" si="499"/>
        <v/>
      </c>
      <c r="U1550" t="str">
        <f t="shared" si="492"/>
        <v/>
      </c>
      <c r="V1550" t="str">
        <f t="shared" si="493"/>
        <v/>
      </c>
      <c r="W1550" t="str">
        <f t="shared" si="494"/>
        <v/>
      </c>
      <c r="X1550" t="str">
        <f t="shared" si="495"/>
        <v/>
      </c>
      <c r="Y1550" t="str">
        <f t="shared" si="496"/>
        <v/>
      </c>
      <c r="Z1550" cm="1">
        <f t="array" ref="Z1550">LOOKUP(
    2,
    1/($A:$A=$A1550),
    $C:$C
)</f>
        <v>413.21</v>
      </c>
      <c r="AA1550" t="str">
        <f t="shared" si="497"/>
        <v/>
      </c>
      <c r="AB1550" t="str">
        <f t="shared" si="498"/>
        <v/>
      </c>
    </row>
    <row r="1551" spans="1:28" x14ac:dyDescent="0.3">
      <c r="A1551" s="2">
        <v>45895</v>
      </c>
      <c r="B1551" s="1">
        <v>0.52430555555555558</v>
      </c>
      <c r="C1551">
        <v>412.21</v>
      </c>
      <c r="D1551">
        <v>411.85</v>
      </c>
      <c r="E1551">
        <v>85981</v>
      </c>
      <c r="F1551" t="b">
        <f t="shared" si="480"/>
        <v>0</v>
      </c>
      <c r="G1551" t="str">
        <f t="shared" si="481"/>
        <v/>
      </c>
      <c r="H1551" t="str">
        <f t="shared" si="482"/>
        <v/>
      </c>
      <c r="I1551">
        <f t="shared" si="483"/>
        <v>413.61</v>
      </c>
      <c r="J1551">
        <f t="shared" si="484"/>
        <v>412.52</v>
      </c>
      <c r="K1551">
        <f t="shared" si="485"/>
        <v>1</v>
      </c>
      <c r="L1551" t="str">
        <f>IF(
    AND(
        K1551=1,
        COUNTIFS($A$2:A1551,A1551,$K$2:K1551,1)=1
    ),
    "ENTRY",
    ""
)</f>
        <v/>
      </c>
      <c r="M1551" t="str">
        <f t="shared" si="486"/>
        <v/>
      </c>
      <c r="N1551" t="str">
        <f t="shared" si="487"/>
        <v/>
      </c>
      <c r="O1551" t="str">
        <f t="shared" si="488"/>
        <v/>
      </c>
      <c r="P1551" t="str">
        <f t="shared" si="489"/>
        <v/>
      </c>
      <c r="Q1551" t="str">
        <f t="shared" si="490"/>
        <v/>
      </c>
      <c r="R1551" t="str">
        <f t="shared" si="491"/>
        <v/>
      </c>
      <c r="S1551" t="str">
        <f t="shared" si="499"/>
        <v/>
      </c>
      <c r="U1551" t="str">
        <f t="shared" si="492"/>
        <v/>
      </c>
      <c r="V1551" t="str">
        <f t="shared" si="493"/>
        <v/>
      </c>
      <c r="W1551" t="str">
        <f t="shared" si="494"/>
        <v/>
      </c>
      <c r="X1551" t="str">
        <f t="shared" si="495"/>
        <v/>
      </c>
      <c r="Y1551" t="str">
        <f t="shared" si="496"/>
        <v/>
      </c>
      <c r="Z1551" cm="1">
        <f t="array" ref="Z1551">LOOKUP(
    2,
    1/($A:$A=$A1551),
    $C:$C
)</f>
        <v>413.21</v>
      </c>
      <c r="AA1551" t="str">
        <f t="shared" si="497"/>
        <v/>
      </c>
      <c r="AB1551" t="str">
        <f t="shared" si="498"/>
        <v/>
      </c>
    </row>
    <row r="1552" spans="1:28" x14ac:dyDescent="0.3">
      <c r="A1552" s="2">
        <v>45895</v>
      </c>
      <c r="B1552" s="1">
        <v>0.52777777777777779</v>
      </c>
      <c r="C1552">
        <v>412.55</v>
      </c>
      <c r="D1552">
        <v>411.88</v>
      </c>
      <c r="E1552">
        <v>63435</v>
      </c>
      <c r="F1552" t="b">
        <f t="shared" si="480"/>
        <v>0</v>
      </c>
      <c r="G1552" t="str">
        <f t="shared" si="481"/>
        <v/>
      </c>
      <c r="H1552" t="str">
        <f t="shared" si="482"/>
        <v/>
      </c>
      <c r="I1552">
        <f t="shared" si="483"/>
        <v>413.61</v>
      </c>
      <c r="J1552">
        <f t="shared" si="484"/>
        <v>412.52</v>
      </c>
      <c r="K1552">
        <f t="shared" si="485"/>
        <v>1</v>
      </c>
      <c r="L1552" t="str">
        <f>IF(
    AND(
        K1552=1,
        COUNTIFS($A$2:A1552,A1552,$K$2:K1552,1)=1
    ),
    "ENTRY",
    ""
)</f>
        <v/>
      </c>
      <c r="M1552" t="str">
        <f t="shared" si="486"/>
        <v/>
      </c>
      <c r="N1552" t="str">
        <f t="shared" si="487"/>
        <v/>
      </c>
      <c r="O1552" t="str">
        <f t="shared" si="488"/>
        <v/>
      </c>
      <c r="P1552" t="str">
        <f t="shared" si="489"/>
        <v/>
      </c>
      <c r="Q1552" t="str">
        <f t="shared" si="490"/>
        <v/>
      </c>
      <c r="R1552" t="str">
        <f t="shared" si="491"/>
        <v/>
      </c>
      <c r="S1552" t="str">
        <f t="shared" si="499"/>
        <v/>
      </c>
      <c r="U1552" t="str">
        <f t="shared" si="492"/>
        <v/>
      </c>
      <c r="V1552" t="str">
        <f t="shared" si="493"/>
        <v/>
      </c>
      <c r="W1552" t="str">
        <f t="shared" si="494"/>
        <v/>
      </c>
      <c r="X1552" t="str">
        <f t="shared" si="495"/>
        <v/>
      </c>
      <c r="Y1552" t="str">
        <f t="shared" si="496"/>
        <v/>
      </c>
      <c r="Z1552" cm="1">
        <f t="array" ref="Z1552">LOOKUP(
    2,
    1/($A:$A=$A1552),
    $C:$C
)</f>
        <v>413.21</v>
      </c>
      <c r="AA1552" t="str">
        <f t="shared" si="497"/>
        <v/>
      </c>
      <c r="AB1552" t="str">
        <f t="shared" si="498"/>
        <v/>
      </c>
    </row>
    <row r="1553" spans="1:28" x14ac:dyDescent="0.3">
      <c r="A1553" s="2">
        <v>45895</v>
      </c>
      <c r="B1553" s="1">
        <v>0.53125</v>
      </c>
      <c r="C1553">
        <v>412.52</v>
      </c>
      <c r="D1553">
        <v>412.27</v>
      </c>
      <c r="E1553">
        <v>26352</v>
      </c>
      <c r="F1553" t="b">
        <f t="shared" si="480"/>
        <v>0</v>
      </c>
      <c r="G1553" t="str">
        <f t="shared" si="481"/>
        <v/>
      </c>
      <c r="H1553" t="str">
        <f t="shared" si="482"/>
        <v/>
      </c>
      <c r="I1553">
        <f t="shared" si="483"/>
        <v>413.61</v>
      </c>
      <c r="J1553">
        <f t="shared" si="484"/>
        <v>412.52</v>
      </c>
      <c r="K1553">
        <f t="shared" si="485"/>
        <v>1</v>
      </c>
      <c r="L1553" t="str">
        <f>IF(
    AND(
        K1553=1,
        COUNTIFS($A$2:A1553,A1553,$K$2:K1553,1)=1
    ),
    "ENTRY",
    ""
)</f>
        <v/>
      </c>
      <c r="M1553" t="str">
        <f t="shared" si="486"/>
        <v/>
      </c>
      <c r="N1553" t="str">
        <f t="shared" si="487"/>
        <v/>
      </c>
      <c r="O1553" t="str">
        <f t="shared" si="488"/>
        <v/>
      </c>
      <c r="P1553" t="str">
        <f t="shared" si="489"/>
        <v/>
      </c>
      <c r="Q1553" t="str">
        <f t="shared" si="490"/>
        <v/>
      </c>
      <c r="R1553" t="str">
        <f t="shared" si="491"/>
        <v/>
      </c>
      <c r="S1553" t="str">
        <f t="shared" si="499"/>
        <v/>
      </c>
      <c r="U1553" t="str">
        <f t="shared" si="492"/>
        <v/>
      </c>
      <c r="V1553" t="str">
        <f t="shared" si="493"/>
        <v/>
      </c>
      <c r="W1553" t="str">
        <f t="shared" si="494"/>
        <v/>
      </c>
      <c r="X1553" t="str">
        <f t="shared" si="495"/>
        <v/>
      </c>
      <c r="Y1553" t="str">
        <f t="shared" si="496"/>
        <v/>
      </c>
      <c r="Z1553" cm="1">
        <f t="array" ref="Z1553">LOOKUP(
    2,
    1/($A:$A=$A1553),
    $C:$C
)</f>
        <v>413.21</v>
      </c>
      <c r="AA1553" t="str">
        <f t="shared" si="497"/>
        <v/>
      </c>
      <c r="AB1553" t="str">
        <f t="shared" si="498"/>
        <v/>
      </c>
    </row>
    <row r="1554" spans="1:28" x14ac:dyDescent="0.3">
      <c r="A1554" s="2">
        <v>45895</v>
      </c>
      <c r="B1554" s="1">
        <v>0.53472222222222221</v>
      </c>
      <c r="C1554">
        <v>412.7</v>
      </c>
      <c r="D1554">
        <v>412.27</v>
      </c>
      <c r="E1554">
        <v>62439</v>
      </c>
      <c r="F1554" t="b">
        <f t="shared" si="480"/>
        <v>0</v>
      </c>
      <c r="G1554" t="str">
        <f t="shared" si="481"/>
        <v/>
      </c>
      <c r="H1554" t="str">
        <f t="shared" si="482"/>
        <v/>
      </c>
      <c r="I1554">
        <f t="shared" si="483"/>
        <v>413.61</v>
      </c>
      <c r="J1554">
        <f t="shared" si="484"/>
        <v>412.52</v>
      </c>
      <c r="K1554">
        <f t="shared" si="485"/>
        <v>1</v>
      </c>
      <c r="L1554" t="str">
        <f>IF(
    AND(
        K1554=1,
        COUNTIFS($A$2:A1554,A1554,$K$2:K1554,1)=1
    ),
    "ENTRY",
    ""
)</f>
        <v/>
      </c>
      <c r="M1554" t="str">
        <f t="shared" si="486"/>
        <v/>
      </c>
      <c r="N1554" t="str">
        <f t="shared" si="487"/>
        <v/>
      </c>
      <c r="O1554" t="str">
        <f t="shared" si="488"/>
        <v/>
      </c>
      <c r="P1554" t="str">
        <f t="shared" si="489"/>
        <v/>
      </c>
      <c r="Q1554" t="str">
        <f t="shared" si="490"/>
        <v/>
      </c>
      <c r="R1554" t="str">
        <f t="shared" si="491"/>
        <v/>
      </c>
      <c r="S1554" t="str">
        <f t="shared" si="499"/>
        <v/>
      </c>
      <c r="U1554" t="str">
        <f t="shared" si="492"/>
        <v/>
      </c>
      <c r="V1554" t="str">
        <f t="shared" si="493"/>
        <v/>
      </c>
      <c r="W1554" t="str">
        <f t="shared" si="494"/>
        <v/>
      </c>
      <c r="X1554" t="str">
        <f t="shared" si="495"/>
        <v/>
      </c>
      <c r="Y1554" t="str">
        <f t="shared" si="496"/>
        <v/>
      </c>
      <c r="Z1554" cm="1">
        <f t="array" ref="Z1554">LOOKUP(
    2,
    1/($A:$A=$A1554),
    $C:$C
)</f>
        <v>413.21</v>
      </c>
      <c r="AA1554" t="str">
        <f t="shared" si="497"/>
        <v/>
      </c>
      <c r="AB1554" t="str">
        <f t="shared" si="498"/>
        <v/>
      </c>
    </row>
    <row r="1555" spans="1:28" x14ac:dyDescent="0.3">
      <c r="A1555" s="2">
        <v>45895</v>
      </c>
      <c r="B1555" s="1">
        <v>0.53819444444444442</v>
      </c>
      <c r="C1555">
        <v>412.79</v>
      </c>
      <c r="D1555">
        <v>412.42</v>
      </c>
      <c r="E1555">
        <v>39755</v>
      </c>
      <c r="F1555" t="b">
        <f t="shared" si="480"/>
        <v>0</v>
      </c>
      <c r="G1555" t="str">
        <f t="shared" si="481"/>
        <v/>
      </c>
      <c r="H1555" t="str">
        <f t="shared" si="482"/>
        <v/>
      </c>
      <c r="I1555">
        <f t="shared" si="483"/>
        <v>413.61</v>
      </c>
      <c r="J1555">
        <f t="shared" si="484"/>
        <v>412.52</v>
      </c>
      <c r="K1555">
        <f t="shared" si="485"/>
        <v>1</v>
      </c>
      <c r="L1555" t="str">
        <f>IF(
    AND(
        K1555=1,
        COUNTIFS($A$2:A1555,A1555,$K$2:K1555,1)=1
    ),
    "ENTRY",
    ""
)</f>
        <v/>
      </c>
      <c r="M1555" t="str">
        <f t="shared" si="486"/>
        <v/>
      </c>
      <c r="N1555" t="str">
        <f t="shared" si="487"/>
        <v/>
      </c>
      <c r="O1555" t="str">
        <f t="shared" si="488"/>
        <v/>
      </c>
      <c r="P1555" t="str">
        <f t="shared" si="489"/>
        <v/>
      </c>
      <c r="Q1555" t="str">
        <f t="shared" si="490"/>
        <v/>
      </c>
      <c r="R1555" t="str">
        <f t="shared" si="491"/>
        <v/>
      </c>
      <c r="S1555" t="str">
        <f t="shared" si="499"/>
        <v/>
      </c>
      <c r="U1555" t="str">
        <f t="shared" si="492"/>
        <v/>
      </c>
      <c r="V1555" t="str">
        <f t="shared" si="493"/>
        <v/>
      </c>
      <c r="W1555" t="str">
        <f t="shared" si="494"/>
        <v/>
      </c>
      <c r="X1555" t="str">
        <f t="shared" si="495"/>
        <v/>
      </c>
      <c r="Y1555" t="str">
        <f t="shared" si="496"/>
        <v/>
      </c>
      <c r="Z1555" cm="1">
        <f t="array" ref="Z1555">LOOKUP(
    2,
    1/($A:$A=$A1555),
    $C:$C
)</f>
        <v>413.21</v>
      </c>
      <c r="AA1555" t="str">
        <f t="shared" si="497"/>
        <v/>
      </c>
      <c r="AB1555" t="str">
        <f t="shared" si="498"/>
        <v/>
      </c>
    </row>
    <row r="1556" spans="1:28" x14ac:dyDescent="0.3">
      <c r="A1556" s="2">
        <v>45895</v>
      </c>
      <c r="B1556" s="1">
        <v>0.54166666666666663</v>
      </c>
      <c r="C1556">
        <v>413.12</v>
      </c>
      <c r="D1556">
        <v>412.73</v>
      </c>
      <c r="E1556">
        <v>53769</v>
      </c>
      <c r="F1556" t="b">
        <f t="shared" si="480"/>
        <v>0</v>
      </c>
      <c r="G1556" t="str">
        <f t="shared" si="481"/>
        <v/>
      </c>
      <c r="H1556" t="str">
        <f t="shared" si="482"/>
        <v/>
      </c>
      <c r="I1556">
        <f t="shared" si="483"/>
        <v>413.61</v>
      </c>
      <c r="J1556">
        <f t="shared" si="484"/>
        <v>412.52</v>
      </c>
      <c r="K1556">
        <f t="shared" si="485"/>
        <v>0</v>
      </c>
      <c r="L1556" t="str">
        <f>IF(
    AND(
        K1556=1,
        COUNTIFS($A$2:A1556,A1556,$K$2:K1556,1)=1
    ),
    "ENTRY",
    ""
)</f>
        <v/>
      </c>
      <c r="M1556" t="str">
        <f t="shared" si="486"/>
        <v/>
      </c>
      <c r="N1556" t="str">
        <f t="shared" si="487"/>
        <v/>
      </c>
      <c r="O1556" t="str">
        <f t="shared" si="488"/>
        <v/>
      </c>
      <c r="P1556" t="str">
        <f t="shared" si="489"/>
        <v/>
      </c>
      <c r="Q1556" t="str">
        <f t="shared" si="490"/>
        <v/>
      </c>
      <c r="R1556" t="str">
        <f t="shared" si="491"/>
        <v/>
      </c>
      <c r="S1556" t="str">
        <f t="shared" si="499"/>
        <v/>
      </c>
      <c r="U1556" t="str">
        <f t="shared" si="492"/>
        <v/>
      </c>
      <c r="V1556" t="str">
        <f t="shared" si="493"/>
        <v/>
      </c>
      <c r="W1556" t="str">
        <f t="shared" si="494"/>
        <v/>
      </c>
      <c r="X1556" t="str">
        <f t="shared" si="495"/>
        <v/>
      </c>
      <c r="Y1556" t="str">
        <f t="shared" si="496"/>
        <v/>
      </c>
      <c r="Z1556" cm="1">
        <f t="array" ref="Z1556">LOOKUP(
    2,
    1/($A:$A=$A1556),
    $C:$C
)</f>
        <v>413.21</v>
      </c>
      <c r="AA1556" t="str">
        <f t="shared" si="497"/>
        <v/>
      </c>
      <c r="AB1556" t="str">
        <f t="shared" si="498"/>
        <v/>
      </c>
    </row>
    <row r="1557" spans="1:28" x14ac:dyDescent="0.3">
      <c r="A1557" s="2">
        <v>45895</v>
      </c>
      <c r="B1557" s="1">
        <v>0.54513888888888884</v>
      </c>
      <c r="C1557">
        <v>413.52</v>
      </c>
      <c r="D1557">
        <v>412.91</v>
      </c>
      <c r="E1557">
        <v>82263</v>
      </c>
      <c r="F1557" t="b">
        <f t="shared" si="480"/>
        <v>0</v>
      </c>
      <c r="G1557" t="str">
        <f t="shared" si="481"/>
        <v/>
      </c>
      <c r="H1557" t="str">
        <f t="shared" si="482"/>
        <v/>
      </c>
      <c r="I1557">
        <f t="shared" si="483"/>
        <v>413.61</v>
      </c>
      <c r="J1557">
        <f t="shared" si="484"/>
        <v>412.52</v>
      </c>
      <c r="K1557">
        <f t="shared" si="485"/>
        <v>0</v>
      </c>
      <c r="L1557" t="str">
        <f>IF(
    AND(
        K1557=1,
        COUNTIFS($A$2:A1557,A1557,$K$2:K1557,1)=1
    ),
    "ENTRY",
    ""
)</f>
        <v/>
      </c>
      <c r="M1557" t="str">
        <f t="shared" si="486"/>
        <v/>
      </c>
      <c r="N1557" t="str">
        <f t="shared" si="487"/>
        <v/>
      </c>
      <c r="O1557" t="str">
        <f t="shared" si="488"/>
        <v/>
      </c>
      <c r="P1557" t="str">
        <f t="shared" si="489"/>
        <v/>
      </c>
      <c r="Q1557" t="str">
        <f t="shared" si="490"/>
        <v/>
      </c>
      <c r="R1557" t="str">
        <f t="shared" si="491"/>
        <v/>
      </c>
      <c r="S1557" t="str">
        <f t="shared" si="499"/>
        <v/>
      </c>
      <c r="U1557" t="str">
        <f t="shared" si="492"/>
        <v/>
      </c>
      <c r="V1557" t="str">
        <f t="shared" si="493"/>
        <v/>
      </c>
      <c r="W1557" t="str">
        <f t="shared" si="494"/>
        <v/>
      </c>
      <c r="X1557" t="str">
        <f t="shared" si="495"/>
        <v/>
      </c>
      <c r="Y1557" t="str">
        <f t="shared" si="496"/>
        <v/>
      </c>
      <c r="Z1557" cm="1">
        <f t="array" ref="Z1557">LOOKUP(
    2,
    1/($A:$A=$A1557),
    $C:$C
)</f>
        <v>413.21</v>
      </c>
      <c r="AA1557" t="str">
        <f t="shared" si="497"/>
        <v/>
      </c>
      <c r="AB1557" t="str">
        <f t="shared" si="498"/>
        <v/>
      </c>
    </row>
    <row r="1558" spans="1:28" x14ac:dyDescent="0.3">
      <c r="A1558" s="2">
        <v>45895</v>
      </c>
      <c r="B1558" s="1">
        <v>0.54861111111111116</v>
      </c>
      <c r="C1558">
        <v>413.3</v>
      </c>
      <c r="D1558">
        <v>413.03</v>
      </c>
      <c r="E1558">
        <v>42074</v>
      </c>
      <c r="F1558" t="b">
        <f t="shared" si="480"/>
        <v>0</v>
      </c>
      <c r="G1558" t="str">
        <f t="shared" si="481"/>
        <v/>
      </c>
      <c r="H1558" t="str">
        <f t="shared" si="482"/>
        <v/>
      </c>
      <c r="I1558">
        <f t="shared" si="483"/>
        <v>413.61</v>
      </c>
      <c r="J1558">
        <f t="shared" si="484"/>
        <v>412.52</v>
      </c>
      <c r="K1558">
        <f t="shared" si="485"/>
        <v>0</v>
      </c>
      <c r="L1558" t="str">
        <f>IF(
    AND(
        K1558=1,
        COUNTIFS($A$2:A1558,A1558,$K$2:K1558,1)=1
    ),
    "ENTRY",
    ""
)</f>
        <v/>
      </c>
      <c r="M1558" t="str">
        <f t="shared" si="486"/>
        <v/>
      </c>
      <c r="N1558" t="str">
        <f t="shared" si="487"/>
        <v/>
      </c>
      <c r="O1558" t="str">
        <f t="shared" si="488"/>
        <v/>
      </c>
      <c r="P1558" t="str">
        <f t="shared" si="489"/>
        <v/>
      </c>
      <c r="Q1558" t="str">
        <f t="shared" si="490"/>
        <v/>
      </c>
      <c r="R1558" t="str">
        <f t="shared" si="491"/>
        <v/>
      </c>
      <c r="S1558" t="str">
        <f t="shared" si="499"/>
        <v/>
      </c>
      <c r="U1558" t="str">
        <f t="shared" si="492"/>
        <v/>
      </c>
      <c r="V1558" t="str">
        <f t="shared" si="493"/>
        <v/>
      </c>
      <c r="W1558" t="str">
        <f t="shared" si="494"/>
        <v/>
      </c>
      <c r="X1558" t="str">
        <f t="shared" si="495"/>
        <v/>
      </c>
      <c r="Y1558" t="str">
        <f t="shared" si="496"/>
        <v/>
      </c>
      <c r="Z1558" cm="1">
        <f t="array" ref="Z1558">LOOKUP(
    2,
    1/($A:$A=$A1558),
    $C:$C
)</f>
        <v>413.21</v>
      </c>
      <c r="AA1558" t="str">
        <f t="shared" si="497"/>
        <v/>
      </c>
      <c r="AB1558" t="str">
        <f t="shared" si="498"/>
        <v/>
      </c>
    </row>
    <row r="1559" spans="1:28" x14ac:dyDescent="0.3">
      <c r="A1559" s="2">
        <v>45895</v>
      </c>
      <c r="B1559" s="1">
        <v>0.55208333333333337</v>
      </c>
      <c r="C1559">
        <v>413.3</v>
      </c>
      <c r="D1559">
        <v>413.03</v>
      </c>
      <c r="E1559">
        <v>16975</v>
      </c>
      <c r="F1559" t="b">
        <f t="shared" si="480"/>
        <v>0</v>
      </c>
      <c r="G1559" t="str">
        <f t="shared" si="481"/>
        <v/>
      </c>
      <c r="H1559" t="str">
        <f t="shared" si="482"/>
        <v/>
      </c>
      <c r="I1559">
        <f t="shared" si="483"/>
        <v>413.61</v>
      </c>
      <c r="J1559">
        <f t="shared" si="484"/>
        <v>412.52</v>
      </c>
      <c r="K1559">
        <f t="shared" si="485"/>
        <v>0</v>
      </c>
      <c r="L1559" t="str">
        <f>IF(
    AND(
        K1559=1,
        COUNTIFS($A$2:A1559,A1559,$K$2:K1559,1)=1
    ),
    "ENTRY",
    ""
)</f>
        <v/>
      </c>
      <c r="M1559" t="str">
        <f t="shared" si="486"/>
        <v/>
      </c>
      <c r="N1559" t="str">
        <f t="shared" si="487"/>
        <v/>
      </c>
      <c r="O1559" t="str">
        <f t="shared" si="488"/>
        <v/>
      </c>
      <c r="P1559" t="str">
        <f t="shared" si="489"/>
        <v/>
      </c>
      <c r="Q1559" t="str">
        <f t="shared" si="490"/>
        <v/>
      </c>
      <c r="R1559" t="str">
        <f t="shared" si="491"/>
        <v/>
      </c>
      <c r="S1559" t="str">
        <f t="shared" si="499"/>
        <v/>
      </c>
      <c r="U1559" t="str">
        <f t="shared" si="492"/>
        <v/>
      </c>
      <c r="V1559" t="str">
        <f t="shared" si="493"/>
        <v/>
      </c>
      <c r="W1559" t="str">
        <f t="shared" si="494"/>
        <v/>
      </c>
      <c r="X1559" t="str">
        <f t="shared" si="495"/>
        <v/>
      </c>
      <c r="Y1559" t="str">
        <f t="shared" si="496"/>
        <v/>
      </c>
      <c r="Z1559" cm="1">
        <f t="array" ref="Z1559">LOOKUP(
    2,
    1/($A:$A=$A1559),
    $C:$C
)</f>
        <v>413.21</v>
      </c>
      <c r="AA1559" t="str">
        <f t="shared" si="497"/>
        <v/>
      </c>
      <c r="AB1559" t="str">
        <f t="shared" si="498"/>
        <v/>
      </c>
    </row>
    <row r="1560" spans="1:28" x14ac:dyDescent="0.3">
      <c r="A1560" s="2">
        <v>45895</v>
      </c>
      <c r="B1560" s="1">
        <v>0.55555555555555558</v>
      </c>
      <c r="C1560">
        <v>413.33</v>
      </c>
      <c r="D1560">
        <v>413.03</v>
      </c>
      <c r="E1560">
        <v>145354</v>
      </c>
      <c r="F1560" t="b">
        <f t="shared" si="480"/>
        <v>0</v>
      </c>
      <c r="G1560" t="str">
        <f t="shared" si="481"/>
        <v/>
      </c>
      <c r="H1560" t="str">
        <f t="shared" si="482"/>
        <v/>
      </c>
      <c r="I1560">
        <f t="shared" si="483"/>
        <v>413.61</v>
      </c>
      <c r="J1560">
        <f t="shared" si="484"/>
        <v>412.52</v>
      </c>
      <c r="K1560">
        <f t="shared" si="485"/>
        <v>0</v>
      </c>
      <c r="L1560" t="str">
        <f>IF(
    AND(
        K1560=1,
        COUNTIFS($A$2:A1560,A1560,$K$2:K1560,1)=1
    ),
    "ENTRY",
    ""
)</f>
        <v/>
      </c>
      <c r="M1560" t="str">
        <f t="shared" si="486"/>
        <v/>
      </c>
      <c r="N1560" t="str">
        <f t="shared" si="487"/>
        <v/>
      </c>
      <c r="O1560" t="str">
        <f t="shared" si="488"/>
        <v/>
      </c>
      <c r="P1560" t="str">
        <f t="shared" si="489"/>
        <v/>
      </c>
      <c r="Q1560" t="str">
        <f t="shared" si="490"/>
        <v/>
      </c>
      <c r="R1560" t="str">
        <f t="shared" si="491"/>
        <v/>
      </c>
      <c r="S1560" t="str">
        <f t="shared" si="499"/>
        <v/>
      </c>
      <c r="U1560" t="str">
        <f t="shared" si="492"/>
        <v/>
      </c>
      <c r="V1560" t="str">
        <f t="shared" si="493"/>
        <v/>
      </c>
      <c r="W1560" t="str">
        <f t="shared" si="494"/>
        <v/>
      </c>
      <c r="X1560" t="str">
        <f t="shared" si="495"/>
        <v/>
      </c>
      <c r="Y1560" t="str">
        <f t="shared" si="496"/>
        <v/>
      </c>
      <c r="Z1560" cm="1">
        <f t="array" ref="Z1560">LOOKUP(
    2,
    1/($A:$A=$A1560),
    $C:$C
)</f>
        <v>413.21</v>
      </c>
      <c r="AA1560" t="str">
        <f t="shared" si="497"/>
        <v/>
      </c>
      <c r="AB1560" t="str">
        <f t="shared" si="498"/>
        <v/>
      </c>
    </row>
    <row r="1561" spans="1:28" x14ac:dyDescent="0.3">
      <c r="A1561" s="2">
        <v>45895</v>
      </c>
      <c r="B1561" s="1">
        <v>0.55902777777777779</v>
      </c>
      <c r="C1561">
        <v>413.48</v>
      </c>
      <c r="D1561">
        <v>413.12</v>
      </c>
      <c r="E1561">
        <v>41156</v>
      </c>
      <c r="F1561" t="b">
        <f t="shared" si="480"/>
        <v>0</v>
      </c>
      <c r="G1561" t="str">
        <f t="shared" si="481"/>
        <v/>
      </c>
      <c r="H1561" t="str">
        <f t="shared" si="482"/>
        <v/>
      </c>
      <c r="I1561">
        <f t="shared" si="483"/>
        <v>413.61</v>
      </c>
      <c r="J1561">
        <f t="shared" si="484"/>
        <v>412.52</v>
      </c>
      <c r="K1561">
        <f t="shared" si="485"/>
        <v>0</v>
      </c>
      <c r="L1561" t="str">
        <f>IF(
    AND(
        K1561=1,
        COUNTIFS($A$2:A1561,A1561,$K$2:K1561,1)=1
    ),
    "ENTRY",
    ""
)</f>
        <v/>
      </c>
      <c r="M1561" t="str">
        <f t="shared" si="486"/>
        <v/>
      </c>
      <c r="N1561" t="str">
        <f t="shared" si="487"/>
        <v/>
      </c>
      <c r="O1561" t="str">
        <f t="shared" si="488"/>
        <v/>
      </c>
      <c r="P1561" t="str">
        <f t="shared" si="489"/>
        <v/>
      </c>
      <c r="Q1561" t="str">
        <f t="shared" si="490"/>
        <v/>
      </c>
      <c r="R1561" t="str">
        <f t="shared" si="491"/>
        <v/>
      </c>
      <c r="S1561" t="str">
        <f t="shared" si="499"/>
        <v/>
      </c>
      <c r="U1561" t="str">
        <f t="shared" si="492"/>
        <v/>
      </c>
      <c r="V1561" t="str">
        <f t="shared" si="493"/>
        <v/>
      </c>
      <c r="W1561" t="str">
        <f t="shared" si="494"/>
        <v/>
      </c>
      <c r="X1561" t="str">
        <f t="shared" si="495"/>
        <v/>
      </c>
      <c r="Y1561" t="str">
        <f t="shared" si="496"/>
        <v/>
      </c>
      <c r="Z1561" cm="1">
        <f t="array" ref="Z1561">LOOKUP(
    2,
    1/($A:$A=$A1561),
    $C:$C
)</f>
        <v>413.21</v>
      </c>
      <c r="AA1561" t="str">
        <f t="shared" si="497"/>
        <v/>
      </c>
      <c r="AB1561" t="str">
        <f t="shared" si="498"/>
        <v/>
      </c>
    </row>
    <row r="1562" spans="1:28" x14ac:dyDescent="0.3">
      <c r="A1562" s="2">
        <v>45895</v>
      </c>
      <c r="B1562" s="1">
        <v>0.5625</v>
      </c>
      <c r="C1562">
        <v>413.7</v>
      </c>
      <c r="D1562">
        <v>413.3</v>
      </c>
      <c r="E1562">
        <v>56611</v>
      </c>
      <c r="F1562" t="b">
        <f t="shared" si="480"/>
        <v>0</v>
      </c>
      <c r="G1562" t="str">
        <f t="shared" si="481"/>
        <v/>
      </c>
      <c r="H1562" t="str">
        <f t="shared" si="482"/>
        <v/>
      </c>
      <c r="I1562">
        <f t="shared" si="483"/>
        <v>413.61</v>
      </c>
      <c r="J1562">
        <f t="shared" si="484"/>
        <v>412.52</v>
      </c>
      <c r="K1562">
        <f t="shared" si="485"/>
        <v>1</v>
      </c>
      <c r="L1562" t="str">
        <f>IF(
    AND(
        K1562=1,
        COUNTIFS($A$2:A1562,A1562,$K$2:K1562,1)=1
    ),
    "ENTRY",
    ""
)</f>
        <v/>
      </c>
      <c r="M1562" t="str">
        <f t="shared" si="486"/>
        <v/>
      </c>
      <c r="N1562" t="str">
        <f t="shared" si="487"/>
        <v/>
      </c>
      <c r="O1562" t="str">
        <f t="shared" si="488"/>
        <v/>
      </c>
      <c r="P1562" t="str">
        <f t="shared" si="489"/>
        <v/>
      </c>
      <c r="Q1562" t="str">
        <f t="shared" si="490"/>
        <v/>
      </c>
      <c r="R1562" t="str">
        <f t="shared" si="491"/>
        <v/>
      </c>
      <c r="S1562" t="str">
        <f t="shared" si="499"/>
        <v/>
      </c>
      <c r="U1562" t="str">
        <f t="shared" si="492"/>
        <v/>
      </c>
      <c r="V1562" t="str">
        <f t="shared" si="493"/>
        <v/>
      </c>
      <c r="W1562" t="str">
        <f t="shared" si="494"/>
        <v/>
      </c>
      <c r="X1562" t="str">
        <f t="shared" si="495"/>
        <v/>
      </c>
      <c r="Y1562" t="str">
        <f t="shared" si="496"/>
        <v/>
      </c>
      <c r="Z1562" cm="1">
        <f t="array" ref="Z1562">LOOKUP(
    2,
    1/($A:$A=$A1562),
    $C:$C
)</f>
        <v>413.21</v>
      </c>
      <c r="AA1562" t="str">
        <f t="shared" si="497"/>
        <v/>
      </c>
      <c r="AB1562" t="str">
        <f t="shared" si="498"/>
        <v/>
      </c>
    </row>
    <row r="1563" spans="1:28" x14ac:dyDescent="0.3">
      <c r="A1563" s="2">
        <v>45895</v>
      </c>
      <c r="B1563" s="1">
        <v>0.56597222222222221</v>
      </c>
      <c r="C1563">
        <v>413.7</v>
      </c>
      <c r="D1563">
        <v>413.21</v>
      </c>
      <c r="E1563">
        <v>101248</v>
      </c>
      <c r="F1563" t="b">
        <f t="shared" si="480"/>
        <v>0</v>
      </c>
      <c r="G1563" t="str">
        <f t="shared" si="481"/>
        <v/>
      </c>
      <c r="H1563" t="str">
        <f t="shared" si="482"/>
        <v/>
      </c>
      <c r="I1563">
        <f t="shared" si="483"/>
        <v>413.61</v>
      </c>
      <c r="J1563">
        <f t="shared" si="484"/>
        <v>412.52</v>
      </c>
      <c r="K1563">
        <f t="shared" si="485"/>
        <v>1</v>
      </c>
      <c r="L1563" t="str">
        <f>IF(
    AND(
        K1563=1,
        COUNTIFS($A$2:A1563,A1563,$K$2:K1563,1)=1
    ),
    "ENTRY",
    ""
)</f>
        <v/>
      </c>
      <c r="M1563" t="str">
        <f t="shared" si="486"/>
        <v/>
      </c>
      <c r="N1563" t="str">
        <f t="shared" si="487"/>
        <v/>
      </c>
      <c r="O1563" t="str">
        <f t="shared" si="488"/>
        <v/>
      </c>
      <c r="P1563" t="str">
        <f t="shared" si="489"/>
        <v/>
      </c>
      <c r="Q1563" t="str">
        <f t="shared" si="490"/>
        <v/>
      </c>
      <c r="R1563" t="str">
        <f t="shared" si="491"/>
        <v/>
      </c>
      <c r="S1563" t="str">
        <f t="shared" si="499"/>
        <v/>
      </c>
      <c r="U1563" t="str">
        <f t="shared" si="492"/>
        <v/>
      </c>
      <c r="V1563" t="str">
        <f t="shared" si="493"/>
        <v/>
      </c>
      <c r="W1563" t="str">
        <f t="shared" si="494"/>
        <v/>
      </c>
      <c r="X1563" t="str">
        <f t="shared" si="495"/>
        <v/>
      </c>
      <c r="Y1563" t="str">
        <f t="shared" si="496"/>
        <v/>
      </c>
      <c r="Z1563" cm="1">
        <f t="array" ref="Z1563">LOOKUP(
    2,
    1/($A:$A=$A1563),
    $C:$C
)</f>
        <v>413.21</v>
      </c>
      <c r="AA1563" t="str">
        <f t="shared" si="497"/>
        <v/>
      </c>
      <c r="AB1563" t="str">
        <f t="shared" si="498"/>
        <v/>
      </c>
    </row>
    <row r="1564" spans="1:28" x14ac:dyDescent="0.3">
      <c r="A1564" s="2">
        <v>45895</v>
      </c>
      <c r="B1564" s="1">
        <v>0.56944444444444442</v>
      </c>
      <c r="C1564">
        <v>413.91</v>
      </c>
      <c r="D1564">
        <v>413.21</v>
      </c>
      <c r="E1564">
        <v>45420</v>
      </c>
      <c r="F1564" t="b">
        <f t="shared" si="480"/>
        <v>0</v>
      </c>
      <c r="G1564" t="str">
        <f t="shared" si="481"/>
        <v/>
      </c>
      <c r="H1564" t="str">
        <f t="shared" si="482"/>
        <v/>
      </c>
      <c r="I1564">
        <f t="shared" si="483"/>
        <v>413.61</v>
      </c>
      <c r="J1564">
        <f t="shared" si="484"/>
        <v>412.52</v>
      </c>
      <c r="K1564">
        <f t="shared" si="485"/>
        <v>1</v>
      </c>
      <c r="L1564" t="str">
        <f>IF(
    AND(
        K1564=1,
        COUNTIFS($A$2:A1564,A1564,$K$2:K1564,1)=1
    ),
    "ENTRY",
    ""
)</f>
        <v/>
      </c>
      <c r="M1564" t="str">
        <f t="shared" si="486"/>
        <v/>
      </c>
      <c r="N1564" t="str">
        <f t="shared" si="487"/>
        <v/>
      </c>
      <c r="O1564" t="str">
        <f t="shared" si="488"/>
        <v/>
      </c>
      <c r="P1564" t="str">
        <f t="shared" si="489"/>
        <v/>
      </c>
      <c r="Q1564" t="str">
        <f t="shared" si="490"/>
        <v/>
      </c>
      <c r="R1564" t="str">
        <f t="shared" si="491"/>
        <v/>
      </c>
      <c r="S1564" t="str">
        <f t="shared" si="499"/>
        <v/>
      </c>
      <c r="U1564" t="str">
        <f t="shared" si="492"/>
        <v/>
      </c>
      <c r="V1564" t="str">
        <f t="shared" si="493"/>
        <v/>
      </c>
      <c r="W1564" t="str">
        <f t="shared" si="494"/>
        <v/>
      </c>
      <c r="X1564" t="str">
        <f t="shared" si="495"/>
        <v/>
      </c>
      <c r="Y1564" t="str">
        <f t="shared" si="496"/>
        <v/>
      </c>
      <c r="Z1564" cm="1">
        <f t="array" ref="Z1564">LOOKUP(
    2,
    1/($A:$A=$A1564),
    $C:$C
)</f>
        <v>413.21</v>
      </c>
      <c r="AA1564" t="str">
        <f t="shared" si="497"/>
        <v/>
      </c>
      <c r="AB1564" t="str">
        <f t="shared" si="498"/>
        <v/>
      </c>
    </row>
    <row r="1565" spans="1:28" x14ac:dyDescent="0.3">
      <c r="A1565" s="2">
        <v>45895</v>
      </c>
      <c r="B1565" s="1">
        <v>0.57291666666666663</v>
      </c>
      <c r="C1565">
        <v>414.36</v>
      </c>
      <c r="D1565">
        <v>413.82</v>
      </c>
      <c r="E1565">
        <v>109612</v>
      </c>
      <c r="F1565" t="b">
        <f t="shared" si="480"/>
        <v>0</v>
      </c>
      <c r="G1565" t="str">
        <f t="shared" si="481"/>
        <v/>
      </c>
      <c r="H1565" t="str">
        <f t="shared" si="482"/>
        <v/>
      </c>
      <c r="I1565">
        <f t="shared" si="483"/>
        <v>413.61</v>
      </c>
      <c r="J1565">
        <f t="shared" si="484"/>
        <v>412.52</v>
      </c>
      <c r="K1565">
        <f t="shared" si="485"/>
        <v>1</v>
      </c>
      <c r="L1565" t="str">
        <f>IF(
    AND(
        K1565=1,
        COUNTIFS($A$2:A1565,A1565,$K$2:K1565,1)=1
    ),
    "ENTRY",
    ""
)</f>
        <v/>
      </c>
      <c r="M1565" t="str">
        <f t="shared" si="486"/>
        <v/>
      </c>
      <c r="N1565" t="str">
        <f t="shared" si="487"/>
        <v/>
      </c>
      <c r="O1565" t="str">
        <f t="shared" si="488"/>
        <v/>
      </c>
      <c r="P1565" t="str">
        <f t="shared" si="489"/>
        <v/>
      </c>
      <c r="Q1565" t="str">
        <f t="shared" si="490"/>
        <v/>
      </c>
      <c r="R1565" t="str">
        <f t="shared" si="491"/>
        <v/>
      </c>
      <c r="S1565" t="str">
        <f t="shared" si="499"/>
        <v/>
      </c>
      <c r="U1565" t="str">
        <f t="shared" si="492"/>
        <v/>
      </c>
      <c r="V1565" t="str">
        <f t="shared" si="493"/>
        <v/>
      </c>
      <c r="W1565" t="str">
        <f t="shared" si="494"/>
        <v/>
      </c>
      <c r="X1565" t="str">
        <f t="shared" si="495"/>
        <v/>
      </c>
      <c r="Y1565" t="str">
        <f t="shared" si="496"/>
        <v/>
      </c>
      <c r="Z1565" cm="1">
        <f t="array" ref="Z1565">LOOKUP(
    2,
    1/($A:$A=$A1565),
    $C:$C
)</f>
        <v>413.21</v>
      </c>
      <c r="AA1565" t="str">
        <f t="shared" si="497"/>
        <v/>
      </c>
      <c r="AB1565" t="str">
        <f t="shared" si="498"/>
        <v/>
      </c>
    </row>
    <row r="1566" spans="1:28" x14ac:dyDescent="0.3">
      <c r="A1566" s="2">
        <v>45895</v>
      </c>
      <c r="B1566" s="1">
        <v>0.57638888888888884</v>
      </c>
      <c r="C1566">
        <v>414.09</v>
      </c>
      <c r="D1566">
        <v>413.82</v>
      </c>
      <c r="E1566">
        <v>26131</v>
      </c>
      <c r="F1566" t="b">
        <f t="shared" si="480"/>
        <v>0</v>
      </c>
      <c r="G1566" t="str">
        <f t="shared" si="481"/>
        <v/>
      </c>
      <c r="H1566" t="str">
        <f t="shared" si="482"/>
        <v/>
      </c>
      <c r="I1566">
        <f t="shared" si="483"/>
        <v>413.61</v>
      </c>
      <c r="J1566">
        <f t="shared" si="484"/>
        <v>412.52</v>
      </c>
      <c r="K1566">
        <f t="shared" si="485"/>
        <v>1</v>
      </c>
      <c r="L1566" t="str">
        <f>IF(
    AND(
        K1566=1,
        COUNTIFS($A$2:A1566,A1566,$K$2:K1566,1)=1
    ),
    "ENTRY",
    ""
)</f>
        <v/>
      </c>
      <c r="M1566" t="str">
        <f t="shared" si="486"/>
        <v/>
      </c>
      <c r="N1566" t="str">
        <f t="shared" si="487"/>
        <v/>
      </c>
      <c r="O1566" t="str">
        <f t="shared" si="488"/>
        <v/>
      </c>
      <c r="P1566" t="str">
        <f t="shared" si="489"/>
        <v/>
      </c>
      <c r="Q1566" t="str">
        <f t="shared" si="490"/>
        <v/>
      </c>
      <c r="R1566" t="str">
        <f t="shared" si="491"/>
        <v/>
      </c>
      <c r="S1566" t="str">
        <f t="shared" si="499"/>
        <v/>
      </c>
      <c r="U1566" t="str">
        <f t="shared" si="492"/>
        <v/>
      </c>
      <c r="V1566" t="str">
        <f t="shared" si="493"/>
        <v/>
      </c>
      <c r="W1566" t="str">
        <f t="shared" si="494"/>
        <v/>
      </c>
      <c r="X1566" t="str">
        <f t="shared" si="495"/>
        <v/>
      </c>
      <c r="Y1566" t="str">
        <f t="shared" si="496"/>
        <v/>
      </c>
      <c r="Z1566" cm="1">
        <f t="array" ref="Z1566">LOOKUP(
    2,
    1/($A:$A=$A1566),
    $C:$C
)</f>
        <v>413.21</v>
      </c>
      <c r="AA1566" t="str">
        <f t="shared" si="497"/>
        <v/>
      </c>
      <c r="AB1566" t="str">
        <f t="shared" si="498"/>
        <v/>
      </c>
    </row>
    <row r="1567" spans="1:28" x14ac:dyDescent="0.3">
      <c r="A1567" s="2">
        <v>45895</v>
      </c>
      <c r="B1567" s="1">
        <v>0.57986111111111116</v>
      </c>
      <c r="C1567">
        <v>414.12</v>
      </c>
      <c r="D1567">
        <v>413.88</v>
      </c>
      <c r="E1567">
        <v>40117</v>
      </c>
      <c r="F1567" t="b">
        <f t="shared" si="480"/>
        <v>0</v>
      </c>
      <c r="G1567" t="str">
        <f t="shared" si="481"/>
        <v/>
      </c>
      <c r="H1567" t="str">
        <f t="shared" si="482"/>
        <v/>
      </c>
      <c r="I1567">
        <f t="shared" si="483"/>
        <v>413.61</v>
      </c>
      <c r="J1567">
        <f t="shared" si="484"/>
        <v>412.52</v>
      </c>
      <c r="K1567">
        <f t="shared" si="485"/>
        <v>1</v>
      </c>
      <c r="L1567" t="str">
        <f>IF(
    AND(
        K1567=1,
        COUNTIFS($A$2:A1567,A1567,$K$2:K1567,1)=1
    ),
    "ENTRY",
    ""
)</f>
        <v/>
      </c>
      <c r="M1567" t="str">
        <f t="shared" si="486"/>
        <v/>
      </c>
      <c r="N1567" t="str">
        <f t="shared" si="487"/>
        <v/>
      </c>
      <c r="O1567" t="str">
        <f t="shared" si="488"/>
        <v/>
      </c>
      <c r="P1567" t="str">
        <f t="shared" si="489"/>
        <v/>
      </c>
      <c r="Q1567" t="str">
        <f t="shared" si="490"/>
        <v/>
      </c>
      <c r="R1567" t="str">
        <f t="shared" si="491"/>
        <v/>
      </c>
      <c r="S1567" t="str">
        <f t="shared" si="499"/>
        <v/>
      </c>
      <c r="U1567" t="str">
        <f t="shared" si="492"/>
        <v/>
      </c>
      <c r="V1567" t="str">
        <f t="shared" si="493"/>
        <v/>
      </c>
      <c r="W1567" t="str">
        <f t="shared" si="494"/>
        <v/>
      </c>
      <c r="X1567" t="str">
        <f t="shared" si="495"/>
        <v/>
      </c>
      <c r="Y1567" t="str">
        <f t="shared" si="496"/>
        <v/>
      </c>
      <c r="Z1567" cm="1">
        <f t="array" ref="Z1567">LOOKUP(
    2,
    1/($A:$A=$A1567),
    $C:$C
)</f>
        <v>413.21</v>
      </c>
      <c r="AA1567" t="str">
        <f t="shared" si="497"/>
        <v/>
      </c>
      <c r="AB1567" t="str">
        <f t="shared" si="498"/>
        <v/>
      </c>
    </row>
    <row r="1568" spans="1:28" x14ac:dyDescent="0.3">
      <c r="A1568" s="2">
        <v>45895</v>
      </c>
      <c r="B1568" s="1">
        <v>0.58333333333333337</v>
      </c>
      <c r="C1568">
        <v>414.3</v>
      </c>
      <c r="D1568">
        <v>413.94</v>
      </c>
      <c r="E1568">
        <v>34131</v>
      </c>
      <c r="F1568" t="b">
        <f t="shared" si="480"/>
        <v>0</v>
      </c>
      <c r="G1568" t="str">
        <f t="shared" si="481"/>
        <v/>
      </c>
      <c r="H1568" t="str">
        <f t="shared" si="482"/>
        <v/>
      </c>
      <c r="I1568">
        <f t="shared" si="483"/>
        <v>413.61</v>
      </c>
      <c r="J1568">
        <f t="shared" si="484"/>
        <v>412.52</v>
      </c>
      <c r="K1568">
        <f t="shared" si="485"/>
        <v>1</v>
      </c>
      <c r="L1568" t="str">
        <f>IF(
    AND(
        K1568=1,
        COUNTIFS($A$2:A1568,A1568,$K$2:K1568,1)=1
    ),
    "ENTRY",
    ""
)</f>
        <v/>
      </c>
      <c r="M1568" t="str">
        <f t="shared" si="486"/>
        <v/>
      </c>
      <c r="N1568" t="str">
        <f t="shared" si="487"/>
        <v/>
      </c>
      <c r="O1568" t="str">
        <f t="shared" si="488"/>
        <v/>
      </c>
      <c r="P1568" t="str">
        <f t="shared" si="489"/>
        <v/>
      </c>
      <c r="Q1568" t="str">
        <f t="shared" si="490"/>
        <v/>
      </c>
      <c r="R1568" t="str">
        <f t="shared" si="491"/>
        <v/>
      </c>
      <c r="S1568" t="str">
        <f t="shared" si="499"/>
        <v/>
      </c>
      <c r="U1568" t="str">
        <f t="shared" si="492"/>
        <v/>
      </c>
      <c r="V1568" t="str">
        <f t="shared" si="493"/>
        <v/>
      </c>
      <c r="W1568" t="str">
        <f t="shared" si="494"/>
        <v/>
      </c>
      <c r="X1568" t="str">
        <f t="shared" si="495"/>
        <v/>
      </c>
      <c r="Y1568" t="str">
        <f t="shared" si="496"/>
        <v/>
      </c>
      <c r="Z1568" cm="1">
        <f t="array" ref="Z1568">LOOKUP(
    2,
    1/($A:$A=$A1568),
    $C:$C
)</f>
        <v>413.21</v>
      </c>
      <c r="AA1568" t="str">
        <f t="shared" si="497"/>
        <v/>
      </c>
      <c r="AB1568" t="str">
        <f t="shared" si="498"/>
        <v/>
      </c>
    </row>
    <row r="1569" spans="1:28" x14ac:dyDescent="0.3">
      <c r="A1569" s="2">
        <v>45895</v>
      </c>
      <c r="B1569" s="1">
        <v>0.58680555555555558</v>
      </c>
      <c r="C1569">
        <v>414.24</v>
      </c>
      <c r="D1569">
        <v>413.82</v>
      </c>
      <c r="E1569">
        <v>36444</v>
      </c>
      <c r="F1569" t="b">
        <f t="shared" si="480"/>
        <v>0</v>
      </c>
      <c r="G1569" t="str">
        <f t="shared" si="481"/>
        <v/>
      </c>
      <c r="H1569" t="str">
        <f t="shared" si="482"/>
        <v/>
      </c>
      <c r="I1569">
        <f t="shared" si="483"/>
        <v>413.61</v>
      </c>
      <c r="J1569">
        <f t="shared" si="484"/>
        <v>412.52</v>
      </c>
      <c r="K1569">
        <f t="shared" si="485"/>
        <v>1</v>
      </c>
      <c r="L1569" t="str">
        <f>IF(
    AND(
        K1569=1,
        COUNTIFS($A$2:A1569,A1569,$K$2:K1569,1)=1
    ),
    "ENTRY",
    ""
)</f>
        <v/>
      </c>
      <c r="M1569" t="str">
        <f t="shared" si="486"/>
        <v/>
      </c>
      <c r="N1569" t="str">
        <f t="shared" si="487"/>
        <v/>
      </c>
      <c r="O1569" t="str">
        <f t="shared" si="488"/>
        <v/>
      </c>
      <c r="P1569" t="str">
        <f t="shared" si="489"/>
        <v/>
      </c>
      <c r="Q1569" t="str">
        <f t="shared" si="490"/>
        <v/>
      </c>
      <c r="R1569" t="str">
        <f t="shared" si="491"/>
        <v/>
      </c>
      <c r="S1569" t="str">
        <f t="shared" si="499"/>
        <v/>
      </c>
      <c r="U1569" t="str">
        <f t="shared" si="492"/>
        <v/>
      </c>
      <c r="V1569" t="str">
        <f t="shared" si="493"/>
        <v/>
      </c>
      <c r="W1569" t="str">
        <f t="shared" si="494"/>
        <v/>
      </c>
      <c r="X1569" t="str">
        <f t="shared" si="495"/>
        <v/>
      </c>
      <c r="Y1569" t="str">
        <f t="shared" si="496"/>
        <v/>
      </c>
      <c r="Z1569" cm="1">
        <f t="array" ref="Z1569">LOOKUP(
    2,
    1/($A:$A=$A1569),
    $C:$C
)</f>
        <v>413.21</v>
      </c>
      <c r="AA1569" t="str">
        <f t="shared" si="497"/>
        <v/>
      </c>
      <c r="AB1569" t="str">
        <f t="shared" si="498"/>
        <v/>
      </c>
    </row>
    <row r="1570" spans="1:28" x14ac:dyDescent="0.3">
      <c r="A1570" s="2">
        <v>45895</v>
      </c>
      <c r="B1570" s="1">
        <v>0.59027777777777779</v>
      </c>
      <c r="C1570">
        <v>413.85</v>
      </c>
      <c r="D1570">
        <v>413.48</v>
      </c>
      <c r="E1570">
        <v>58559</v>
      </c>
      <c r="F1570" t="b">
        <f t="shared" si="480"/>
        <v>0</v>
      </c>
      <c r="G1570" t="str">
        <f t="shared" si="481"/>
        <v/>
      </c>
      <c r="H1570" t="str">
        <f t="shared" si="482"/>
        <v/>
      </c>
      <c r="I1570">
        <f t="shared" si="483"/>
        <v>413.61</v>
      </c>
      <c r="J1570">
        <f t="shared" si="484"/>
        <v>412.52</v>
      </c>
      <c r="K1570">
        <f t="shared" si="485"/>
        <v>1</v>
      </c>
      <c r="L1570" t="str">
        <f>IF(
    AND(
        K1570=1,
        COUNTIFS($A$2:A1570,A1570,$K$2:K1570,1)=1
    ),
    "ENTRY",
    ""
)</f>
        <v/>
      </c>
      <c r="M1570" t="str">
        <f t="shared" si="486"/>
        <v/>
      </c>
      <c r="N1570" t="str">
        <f t="shared" si="487"/>
        <v/>
      </c>
      <c r="O1570" t="str">
        <f t="shared" si="488"/>
        <v/>
      </c>
      <c r="P1570" t="str">
        <f t="shared" si="489"/>
        <v/>
      </c>
      <c r="Q1570" t="str">
        <f t="shared" si="490"/>
        <v/>
      </c>
      <c r="R1570" t="str">
        <f t="shared" si="491"/>
        <v/>
      </c>
      <c r="S1570" t="str">
        <f t="shared" si="499"/>
        <v/>
      </c>
      <c r="U1570" t="str">
        <f t="shared" si="492"/>
        <v/>
      </c>
      <c r="V1570" t="str">
        <f t="shared" si="493"/>
        <v/>
      </c>
      <c r="W1570" t="str">
        <f t="shared" si="494"/>
        <v/>
      </c>
      <c r="X1570" t="str">
        <f t="shared" si="495"/>
        <v/>
      </c>
      <c r="Y1570" t="str">
        <f t="shared" si="496"/>
        <v/>
      </c>
      <c r="Z1570" cm="1">
        <f t="array" ref="Z1570">LOOKUP(
    2,
    1/($A:$A=$A1570),
    $C:$C
)</f>
        <v>413.21</v>
      </c>
      <c r="AA1570" t="str">
        <f t="shared" si="497"/>
        <v/>
      </c>
      <c r="AB1570" t="str">
        <f t="shared" si="498"/>
        <v/>
      </c>
    </row>
    <row r="1571" spans="1:28" x14ac:dyDescent="0.3">
      <c r="A1571" s="2">
        <v>45895</v>
      </c>
      <c r="B1571" s="1">
        <v>0.59375</v>
      </c>
      <c r="C1571">
        <v>413.7</v>
      </c>
      <c r="D1571">
        <v>413.12</v>
      </c>
      <c r="E1571">
        <v>52367</v>
      </c>
      <c r="F1571" t="b">
        <f t="shared" si="480"/>
        <v>0</v>
      </c>
      <c r="G1571" t="str">
        <f t="shared" si="481"/>
        <v/>
      </c>
      <c r="H1571" t="str">
        <f t="shared" si="482"/>
        <v/>
      </c>
      <c r="I1571">
        <f t="shared" si="483"/>
        <v>413.61</v>
      </c>
      <c r="J1571">
        <f t="shared" si="484"/>
        <v>412.52</v>
      </c>
      <c r="K1571">
        <f t="shared" si="485"/>
        <v>1</v>
      </c>
      <c r="L1571" t="str">
        <f>IF(
    AND(
        K1571=1,
        COUNTIFS($A$2:A1571,A1571,$K$2:K1571,1)=1
    ),
    "ENTRY",
    ""
)</f>
        <v/>
      </c>
      <c r="M1571" t="str">
        <f t="shared" si="486"/>
        <v/>
      </c>
      <c r="N1571" t="str">
        <f t="shared" si="487"/>
        <v/>
      </c>
      <c r="O1571" t="str">
        <f t="shared" si="488"/>
        <v/>
      </c>
      <c r="P1571" t="str">
        <f t="shared" si="489"/>
        <v/>
      </c>
      <c r="Q1571" t="str">
        <f t="shared" si="490"/>
        <v/>
      </c>
      <c r="R1571" t="str">
        <f t="shared" si="491"/>
        <v/>
      </c>
      <c r="S1571" t="str">
        <f t="shared" si="499"/>
        <v/>
      </c>
      <c r="U1571" t="str">
        <f t="shared" si="492"/>
        <v/>
      </c>
      <c r="V1571" t="str">
        <f t="shared" si="493"/>
        <v/>
      </c>
      <c r="W1571" t="str">
        <f t="shared" si="494"/>
        <v/>
      </c>
      <c r="X1571" t="str">
        <f t="shared" si="495"/>
        <v/>
      </c>
      <c r="Y1571" t="str">
        <f t="shared" si="496"/>
        <v/>
      </c>
      <c r="Z1571" cm="1">
        <f t="array" ref="Z1571">LOOKUP(
    2,
    1/($A:$A=$A1571),
    $C:$C
)</f>
        <v>413.21</v>
      </c>
      <c r="AA1571" t="str">
        <f t="shared" si="497"/>
        <v/>
      </c>
      <c r="AB1571" t="str">
        <f t="shared" si="498"/>
        <v/>
      </c>
    </row>
    <row r="1572" spans="1:28" x14ac:dyDescent="0.3">
      <c r="A1572" s="2">
        <v>45895</v>
      </c>
      <c r="B1572" s="1">
        <v>0.59722222222222221</v>
      </c>
      <c r="C1572">
        <v>413.64</v>
      </c>
      <c r="D1572">
        <v>413.09</v>
      </c>
      <c r="E1572">
        <v>45781</v>
      </c>
      <c r="F1572" t="b">
        <f t="shared" si="480"/>
        <v>0</v>
      </c>
      <c r="G1572" t="str">
        <f t="shared" si="481"/>
        <v/>
      </c>
      <c r="H1572" t="str">
        <f t="shared" si="482"/>
        <v/>
      </c>
      <c r="I1572">
        <f t="shared" si="483"/>
        <v>413.61</v>
      </c>
      <c r="J1572">
        <f t="shared" si="484"/>
        <v>412.52</v>
      </c>
      <c r="K1572">
        <f t="shared" si="485"/>
        <v>1</v>
      </c>
      <c r="L1572" t="str">
        <f>IF(
    AND(
        K1572=1,
        COUNTIFS($A$2:A1572,A1572,$K$2:K1572,1)=1
    ),
    "ENTRY",
    ""
)</f>
        <v/>
      </c>
      <c r="M1572" t="str">
        <f t="shared" si="486"/>
        <v/>
      </c>
      <c r="N1572" t="str">
        <f t="shared" si="487"/>
        <v/>
      </c>
      <c r="O1572" t="str">
        <f t="shared" si="488"/>
        <v/>
      </c>
      <c r="P1572" t="str">
        <f t="shared" si="489"/>
        <v/>
      </c>
      <c r="Q1572" t="str">
        <f t="shared" si="490"/>
        <v/>
      </c>
      <c r="R1572" t="str">
        <f t="shared" si="491"/>
        <v/>
      </c>
      <c r="S1572" t="str">
        <f t="shared" si="499"/>
        <v/>
      </c>
      <c r="U1572" t="str">
        <f t="shared" si="492"/>
        <v/>
      </c>
      <c r="V1572" t="str">
        <f t="shared" si="493"/>
        <v/>
      </c>
      <c r="W1572" t="str">
        <f t="shared" si="494"/>
        <v/>
      </c>
      <c r="X1572" t="str">
        <f t="shared" si="495"/>
        <v/>
      </c>
      <c r="Y1572" t="str">
        <f t="shared" si="496"/>
        <v/>
      </c>
      <c r="Z1572" cm="1">
        <f t="array" ref="Z1572">LOOKUP(
    2,
    1/($A:$A=$A1572),
    $C:$C
)</f>
        <v>413.21</v>
      </c>
      <c r="AA1572" t="str">
        <f t="shared" si="497"/>
        <v/>
      </c>
      <c r="AB1572" t="str">
        <f t="shared" si="498"/>
        <v/>
      </c>
    </row>
    <row r="1573" spans="1:28" x14ac:dyDescent="0.3">
      <c r="A1573" s="2">
        <v>45895</v>
      </c>
      <c r="B1573" s="1">
        <v>0.60069444444444442</v>
      </c>
      <c r="C1573">
        <v>414.06</v>
      </c>
      <c r="D1573">
        <v>413.03</v>
      </c>
      <c r="E1573">
        <v>157668</v>
      </c>
      <c r="F1573" t="b">
        <f t="shared" si="480"/>
        <v>0</v>
      </c>
      <c r="G1573" t="str">
        <f t="shared" si="481"/>
        <v/>
      </c>
      <c r="H1573" t="str">
        <f t="shared" si="482"/>
        <v/>
      </c>
      <c r="I1573">
        <f t="shared" si="483"/>
        <v>413.61</v>
      </c>
      <c r="J1573">
        <f t="shared" si="484"/>
        <v>412.52</v>
      </c>
      <c r="K1573">
        <f t="shared" si="485"/>
        <v>1</v>
      </c>
      <c r="L1573" t="str">
        <f>IF(
    AND(
        K1573=1,
        COUNTIFS($A$2:A1573,A1573,$K$2:K1573,1)=1
    ),
    "ENTRY",
    ""
)</f>
        <v/>
      </c>
      <c r="M1573" t="str">
        <f t="shared" si="486"/>
        <v/>
      </c>
      <c r="N1573" t="str">
        <f t="shared" si="487"/>
        <v/>
      </c>
      <c r="O1573" t="str">
        <f t="shared" si="488"/>
        <v/>
      </c>
      <c r="P1573" t="str">
        <f t="shared" si="489"/>
        <v/>
      </c>
      <c r="Q1573" t="str">
        <f t="shared" si="490"/>
        <v/>
      </c>
      <c r="R1573" t="str">
        <f t="shared" si="491"/>
        <v/>
      </c>
      <c r="S1573" t="str">
        <f t="shared" si="499"/>
        <v/>
      </c>
      <c r="U1573" t="str">
        <f t="shared" si="492"/>
        <v/>
      </c>
      <c r="V1573" t="str">
        <f t="shared" si="493"/>
        <v/>
      </c>
      <c r="W1573" t="str">
        <f t="shared" si="494"/>
        <v/>
      </c>
      <c r="X1573" t="str">
        <f t="shared" si="495"/>
        <v/>
      </c>
      <c r="Y1573" t="str">
        <f t="shared" si="496"/>
        <v/>
      </c>
      <c r="Z1573" cm="1">
        <f t="array" ref="Z1573">LOOKUP(
    2,
    1/($A:$A=$A1573),
    $C:$C
)</f>
        <v>413.21</v>
      </c>
      <c r="AA1573" t="str">
        <f t="shared" si="497"/>
        <v/>
      </c>
      <c r="AB1573" t="str">
        <f t="shared" si="498"/>
        <v/>
      </c>
    </row>
    <row r="1574" spans="1:28" x14ac:dyDescent="0.3">
      <c r="A1574" s="2">
        <v>45895</v>
      </c>
      <c r="B1574" s="1">
        <v>0.60416666666666663</v>
      </c>
      <c r="C1574">
        <v>413.88</v>
      </c>
      <c r="D1574">
        <v>413.39</v>
      </c>
      <c r="E1574">
        <v>49380</v>
      </c>
      <c r="F1574" t="b">
        <f t="shared" si="480"/>
        <v>0</v>
      </c>
      <c r="G1574" t="str">
        <f t="shared" si="481"/>
        <v/>
      </c>
      <c r="H1574" t="str">
        <f t="shared" si="482"/>
        <v/>
      </c>
      <c r="I1574">
        <f t="shared" si="483"/>
        <v>413.61</v>
      </c>
      <c r="J1574">
        <f t="shared" si="484"/>
        <v>412.52</v>
      </c>
      <c r="K1574">
        <f t="shared" si="485"/>
        <v>1</v>
      </c>
      <c r="L1574" t="str">
        <f>IF(
    AND(
        K1574=1,
        COUNTIFS($A$2:A1574,A1574,$K$2:K1574,1)=1
    ),
    "ENTRY",
    ""
)</f>
        <v/>
      </c>
      <c r="M1574" t="str">
        <f t="shared" si="486"/>
        <v/>
      </c>
      <c r="N1574" t="str">
        <f t="shared" si="487"/>
        <v/>
      </c>
      <c r="O1574" t="str">
        <f t="shared" si="488"/>
        <v/>
      </c>
      <c r="P1574" t="str">
        <f t="shared" si="489"/>
        <v/>
      </c>
      <c r="Q1574" t="str">
        <f t="shared" si="490"/>
        <v/>
      </c>
      <c r="R1574" t="str">
        <f t="shared" si="491"/>
        <v/>
      </c>
      <c r="S1574" t="str">
        <f t="shared" si="499"/>
        <v/>
      </c>
      <c r="U1574" t="str">
        <f t="shared" si="492"/>
        <v/>
      </c>
      <c r="V1574" t="str">
        <f t="shared" si="493"/>
        <v/>
      </c>
      <c r="W1574" t="str">
        <f t="shared" si="494"/>
        <v/>
      </c>
      <c r="X1574" t="str">
        <f t="shared" si="495"/>
        <v/>
      </c>
      <c r="Y1574" t="str">
        <f t="shared" si="496"/>
        <v/>
      </c>
      <c r="Z1574" cm="1">
        <f t="array" ref="Z1574">LOOKUP(
    2,
    1/($A:$A=$A1574),
    $C:$C
)</f>
        <v>413.21</v>
      </c>
      <c r="AA1574" t="str">
        <f t="shared" si="497"/>
        <v/>
      </c>
      <c r="AB1574" t="str">
        <f t="shared" si="498"/>
        <v/>
      </c>
    </row>
    <row r="1575" spans="1:28" x14ac:dyDescent="0.3">
      <c r="A1575" s="2">
        <v>45895</v>
      </c>
      <c r="B1575" s="1">
        <v>0.60763888888888884</v>
      </c>
      <c r="C1575">
        <v>413.73</v>
      </c>
      <c r="D1575">
        <v>413.52</v>
      </c>
      <c r="E1575">
        <v>37832</v>
      </c>
      <c r="F1575" t="b">
        <f t="shared" si="480"/>
        <v>0</v>
      </c>
      <c r="G1575" t="str">
        <f t="shared" si="481"/>
        <v/>
      </c>
      <c r="H1575" t="str">
        <f t="shared" si="482"/>
        <v/>
      </c>
      <c r="I1575">
        <f t="shared" si="483"/>
        <v>413.61</v>
      </c>
      <c r="J1575">
        <f t="shared" si="484"/>
        <v>412.52</v>
      </c>
      <c r="K1575">
        <f t="shared" si="485"/>
        <v>1</v>
      </c>
      <c r="L1575" t="str">
        <f>IF(
    AND(
        K1575=1,
        COUNTIFS($A$2:A1575,A1575,$K$2:K1575,1)=1
    ),
    "ENTRY",
    ""
)</f>
        <v/>
      </c>
      <c r="M1575" t="str">
        <f t="shared" si="486"/>
        <v/>
      </c>
      <c r="N1575" t="str">
        <f t="shared" si="487"/>
        <v/>
      </c>
      <c r="O1575" t="str">
        <f t="shared" si="488"/>
        <v/>
      </c>
      <c r="P1575" t="str">
        <f t="shared" si="489"/>
        <v/>
      </c>
      <c r="Q1575" t="str">
        <f t="shared" si="490"/>
        <v/>
      </c>
      <c r="R1575" t="str">
        <f t="shared" si="491"/>
        <v/>
      </c>
      <c r="S1575" t="str">
        <f t="shared" si="499"/>
        <v/>
      </c>
      <c r="U1575" t="str">
        <f t="shared" si="492"/>
        <v/>
      </c>
      <c r="V1575" t="str">
        <f t="shared" si="493"/>
        <v/>
      </c>
      <c r="W1575" t="str">
        <f t="shared" si="494"/>
        <v/>
      </c>
      <c r="X1575" t="str">
        <f t="shared" si="495"/>
        <v/>
      </c>
      <c r="Y1575" t="str">
        <f t="shared" si="496"/>
        <v/>
      </c>
      <c r="Z1575" cm="1">
        <f t="array" ref="Z1575">LOOKUP(
    2,
    1/($A:$A=$A1575),
    $C:$C
)</f>
        <v>413.21</v>
      </c>
      <c r="AA1575" t="str">
        <f t="shared" si="497"/>
        <v/>
      </c>
      <c r="AB1575" t="str">
        <f t="shared" si="498"/>
        <v/>
      </c>
    </row>
    <row r="1576" spans="1:28" x14ac:dyDescent="0.3">
      <c r="A1576" s="2">
        <v>45895</v>
      </c>
      <c r="B1576" s="1">
        <v>0.61111111111111116</v>
      </c>
      <c r="C1576">
        <v>413.88</v>
      </c>
      <c r="D1576">
        <v>413.33</v>
      </c>
      <c r="E1576">
        <v>45182</v>
      </c>
      <c r="F1576" t="b">
        <f t="shared" si="480"/>
        <v>0</v>
      </c>
      <c r="G1576" t="str">
        <f t="shared" si="481"/>
        <v/>
      </c>
      <c r="H1576" t="str">
        <f t="shared" si="482"/>
        <v/>
      </c>
      <c r="I1576">
        <f t="shared" si="483"/>
        <v>413.61</v>
      </c>
      <c r="J1576">
        <f t="shared" si="484"/>
        <v>412.52</v>
      </c>
      <c r="K1576">
        <f t="shared" si="485"/>
        <v>1</v>
      </c>
      <c r="L1576" t="str">
        <f>IF(
    AND(
        K1576=1,
        COUNTIFS($A$2:A1576,A1576,$K$2:K1576,1)=1
    ),
    "ENTRY",
    ""
)</f>
        <v/>
      </c>
      <c r="M1576" t="str">
        <f t="shared" si="486"/>
        <v/>
      </c>
      <c r="N1576" t="str">
        <f t="shared" si="487"/>
        <v/>
      </c>
      <c r="O1576" t="str">
        <f t="shared" si="488"/>
        <v/>
      </c>
      <c r="P1576" t="str">
        <f t="shared" si="489"/>
        <v/>
      </c>
      <c r="Q1576" t="str">
        <f t="shared" si="490"/>
        <v/>
      </c>
      <c r="R1576" t="str">
        <f t="shared" si="491"/>
        <v/>
      </c>
      <c r="S1576" t="str">
        <f t="shared" si="499"/>
        <v/>
      </c>
      <c r="U1576" t="str">
        <f t="shared" si="492"/>
        <v/>
      </c>
      <c r="V1576" t="str">
        <f t="shared" si="493"/>
        <v/>
      </c>
      <c r="W1576" t="str">
        <f t="shared" si="494"/>
        <v/>
      </c>
      <c r="X1576" t="str">
        <f t="shared" si="495"/>
        <v/>
      </c>
      <c r="Y1576" t="str">
        <f t="shared" si="496"/>
        <v/>
      </c>
      <c r="Z1576" cm="1">
        <f t="array" ref="Z1576">LOOKUP(
    2,
    1/($A:$A=$A1576),
    $C:$C
)</f>
        <v>413.21</v>
      </c>
      <c r="AA1576" t="str">
        <f t="shared" si="497"/>
        <v/>
      </c>
      <c r="AB1576" t="str">
        <f t="shared" si="498"/>
        <v/>
      </c>
    </row>
    <row r="1577" spans="1:28" x14ac:dyDescent="0.3">
      <c r="A1577" s="2">
        <v>45895</v>
      </c>
      <c r="B1577" s="1">
        <v>0.61458333333333337</v>
      </c>
      <c r="C1577">
        <v>414.15</v>
      </c>
      <c r="D1577">
        <v>413.55</v>
      </c>
      <c r="E1577">
        <v>76852</v>
      </c>
      <c r="F1577" t="b">
        <f t="shared" si="480"/>
        <v>0</v>
      </c>
      <c r="G1577" t="str">
        <f t="shared" si="481"/>
        <v/>
      </c>
      <c r="H1577" t="str">
        <f t="shared" si="482"/>
        <v/>
      </c>
      <c r="I1577">
        <f t="shared" si="483"/>
        <v>413.61</v>
      </c>
      <c r="J1577">
        <f t="shared" si="484"/>
        <v>412.52</v>
      </c>
      <c r="K1577">
        <f t="shared" si="485"/>
        <v>1</v>
      </c>
      <c r="L1577" t="str">
        <f>IF(
    AND(
        K1577=1,
        COUNTIFS($A$2:A1577,A1577,$K$2:K1577,1)=1
    ),
    "ENTRY",
    ""
)</f>
        <v/>
      </c>
      <c r="M1577" t="str">
        <f t="shared" si="486"/>
        <v/>
      </c>
      <c r="N1577" t="str">
        <f t="shared" si="487"/>
        <v/>
      </c>
      <c r="O1577" t="str">
        <f t="shared" si="488"/>
        <v/>
      </c>
      <c r="P1577" t="str">
        <f t="shared" si="489"/>
        <v/>
      </c>
      <c r="Q1577" t="str">
        <f t="shared" si="490"/>
        <v/>
      </c>
      <c r="R1577" t="str">
        <f t="shared" si="491"/>
        <v/>
      </c>
      <c r="S1577" t="str">
        <f t="shared" si="499"/>
        <v/>
      </c>
      <c r="U1577" t="str">
        <f t="shared" si="492"/>
        <v/>
      </c>
      <c r="V1577" t="str">
        <f t="shared" si="493"/>
        <v/>
      </c>
      <c r="W1577" t="str">
        <f t="shared" si="494"/>
        <v/>
      </c>
      <c r="X1577" t="str">
        <f t="shared" si="495"/>
        <v/>
      </c>
      <c r="Y1577" t="str">
        <f t="shared" si="496"/>
        <v/>
      </c>
      <c r="Z1577" cm="1">
        <f t="array" ref="Z1577">LOOKUP(
    2,
    1/($A:$A=$A1577),
    $C:$C
)</f>
        <v>413.21</v>
      </c>
      <c r="AA1577" t="str">
        <f t="shared" si="497"/>
        <v/>
      </c>
      <c r="AB1577" t="str">
        <f t="shared" si="498"/>
        <v/>
      </c>
    </row>
    <row r="1578" spans="1:28" x14ac:dyDescent="0.3">
      <c r="A1578" s="2">
        <v>45895</v>
      </c>
      <c r="B1578" s="1">
        <v>0.61805555555555558</v>
      </c>
      <c r="C1578">
        <v>413.94</v>
      </c>
      <c r="D1578">
        <v>413.48</v>
      </c>
      <c r="E1578">
        <v>43685</v>
      </c>
      <c r="F1578" t="b">
        <f t="shared" si="480"/>
        <v>0</v>
      </c>
      <c r="G1578" t="str">
        <f t="shared" si="481"/>
        <v/>
      </c>
      <c r="H1578" t="str">
        <f t="shared" si="482"/>
        <v/>
      </c>
      <c r="I1578">
        <f t="shared" si="483"/>
        <v>413.61</v>
      </c>
      <c r="J1578">
        <f t="shared" si="484"/>
        <v>412.52</v>
      </c>
      <c r="K1578">
        <f t="shared" si="485"/>
        <v>1</v>
      </c>
      <c r="L1578" t="str">
        <f>IF(
    AND(
        K1578=1,
        COUNTIFS($A$2:A1578,A1578,$K$2:K1578,1)=1
    ),
    "ENTRY",
    ""
)</f>
        <v/>
      </c>
      <c r="M1578" t="str">
        <f t="shared" si="486"/>
        <v/>
      </c>
      <c r="N1578" t="str">
        <f t="shared" si="487"/>
        <v/>
      </c>
      <c r="O1578" t="str">
        <f t="shared" si="488"/>
        <v/>
      </c>
      <c r="P1578" t="str">
        <f t="shared" si="489"/>
        <v/>
      </c>
      <c r="Q1578" t="str">
        <f t="shared" si="490"/>
        <v/>
      </c>
      <c r="R1578" t="str">
        <f t="shared" si="491"/>
        <v/>
      </c>
      <c r="S1578" t="str">
        <f t="shared" si="499"/>
        <v/>
      </c>
      <c r="U1578" t="str">
        <f t="shared" si="492"/>
        <v/>
      </c>
      <c r="V1578" t="str">
        <f t="shared" si="493"/>
        <v/>
      </c>
      <c r="W1578" t="str">
        <f t="shared" si="494"/>
        <v/>
      </c>
      <c r="X1578" t="str">
        <f t="shared" si="495"/>
        <v/>
      </c>
      <c r="Y1578" t="str">
        <f t="shared" si="496"/>
        <v/>
      </c>
      <c r="Z1578" cm="1">
        <f t="array" ref="Z1578">LOOKUP(
    2,
    1/($A:$A=$A1578),
    $C:$C
)</f>
        <v>413.21</v>
      </c>
      <c r="AA1578" t="str">
        <f t="shared" si="497"/>
        <v/>
      </c>
      <c r="AB1578" t="str">
        <f t="shared" si="498"/>
        <v/>
      </c>
    </row>
    <row r="1579" spans="1:28" x14ac:dyDescent="0.3">
      <c r="A1579" s="2">
        <v>45895</v>
      </c>
      <c r="B1579" s="1">
        <v>0.62152777777777779</v>
      </c>
      <c r="C1579">
        <v>413.85</v>
      </c>
      <c r="D1579">
        <v>413.55</v>
      </c>
      <c r="E1579">
        <v>52595</v>
      </c>
      <c r="F1579" t="b">
        <f t="shared" si="480"/>
        <v>0</v>
      </c>
      <c r="G1579" t="str">
        <f t="shared" si="481"/>
        <v/>
      </c>
      <c r="H1579" t="str">
        <f t="shared" si="482"/>
        <v/>
      </c>
      <c r="I1579">
        <f t="shared" si="483"/>
        <v>413.61</v>
      </c>
      <c r="J1579">
        <f t="shared" si="484"/>
        <v>412.52</v>
      </c>
      <c r="K1579">
        <f t="shared" si="485"/>
        <v>1</v>
      </c>
      <c r="L1579" t="str">
        <f>IF(
    AND(
        K1579=1,
        COUNTIFS($A$2:A1579,A1579,$K$2:K1579,1)=1
    ),
    "ENTRY",
    ""
)</f>
        <v/>
      </c>
      <c r="M1579" t="str">
        <f t="shared" si="486"/>
        <v/>
      </c>
      <c r="N1579" t="str">
        <f t="shared" si="487"/>
        <v/>
      </c>
      <c r="O1579" t="str">
        <f t="shared" si="488"/>
        <v/>
      </c>
      <c r="P1579" t="str">
        <f t="shared" si="489"/>
        <v/>
      </c>
      <c r="Q1579" t="str">
        <f t="shared" si="490"/>
        <v/>
      </c>
      <c r="R1579" t="str">
        <f t="shared" si="491"/>
        <v/>
      </c>
      <c r="S1579" t="str">
        <f t="shared" si="499"/>
        <v/>
      </c>
      <c r="U1579" t="str">
        <f t="shared" si="492"/>
        <v/>
      </c>
      <c r="V1579" t="str">
        <f t="shared" si="493"/>
        <v/>
      </c>
      <c r="W1579" t="str">
        <f t="shared" si="494"/>
        <v/>
      </c>
      <c r="X1579" t="str">
        <f t="shared" si="495"/>
        <v/>
      </c>
      <c r="Y1579" t="str">
        <f t="shared" si="496"/>
        <v/>
      </c>
      <c r="Z1579" cm="1">
        <f t="array" ref="Z1579">LOOKUP(
    2,
    1/($A:$A=$A1579),
    $C:$C
)</f>
        <v>413.21</v>
      </c>
      <c r="AA1579" t="str">
        <f t="shared" si="497"/>
        <v/>
      </c>
      <c r="AB1579" t="str">
        <f t="shared" si="498"/>
        <v/>
      </c>
    </row>
    <row r="1580" spans="1:28" x14ac:dyDescent="0.3">
      <c r="A1580" s="2">
        <v>45895</v>
      </c>
      <c r="B1580" s="1">
        <v>0.625</v>
      </c>
      <c r="C1580">
        <v>414</v>
      </c>
      <c r="D1580">
        <v>413.06</v>
      </c>
      <c r="E1580">
        <v>385874</v>
      </c>
      <c r="F1580" t="b">
        <f t="shared" si="480"/>
        <v>0</v>
      </c>
      <c r="G1580" t="str">
        <f t="shared" si="481"/>
        <v/>
      </c>
      <c r="H1580" t="str">
        <f t="shared" si="482"/>
        <v/>
      </c>
      <c r="I1580">
        <f t="shared" si="483"/>
        <v>413.61</v>
      </c>
      <c r="J1580">
        <f t="shared" si="484"/>
        <v>412.52</v>
      </c>
      <c r="K1580">
        <f t="shared" si="485"/>
        <v>1</v>
      </c>
      <c r="L1580" t="str">
        <f>IF(
    AND(
        K1580=1,
        COUNTIFS($A$2:A1580,A1580,$K$2:K1580,1)=1
    ),
    "ENTRY",
    ""
)</f>
        <v/>
      </c>
      <c r="M1580" t="str">
        <f t="shared" si="486"/>
        <v/>
      </c>
      <c r="N1580" t="str">
        <f t="shared" si="487"/>
        <v/>
      </c>
      <c r="O1580" t="str">
        <f t="shared" si="488"/>
        <v/>
      </c>
      <c r="P1580" t="str">
        <f t="shared" si="489"/>
        <v/>
      </c>
      <c r="Q1580" t="str">
        <f t="shared" si="490"/>
        <v/>
      </c>
      <c r="R1580" t="str">
        <f t="shared" si="491"/>
        <v/>
      </c>
      <c r="S1580" t="str">
        <f t="shared" si="499"/>
        <v/>
      </c>
      <c r="U1580" t="str">
        <f t="shared" si="492"/>
        <v/>
      </c>
      <c r="V1580" t="str">
        <f t="shared" si="493"/>
        <v/>
      </c>
      <c r="W1580" t="str">
        <f t="shared" si="494"/>
        <v/>
      </c>
      <c r="X1580" t="str">
        <f t="shared" si="495"/>
        <v/>
      </c>
      <c r="Y1580" t="str">
        <f t="shared" si="496"/>
        <v/>
      </c>
      <c r="Z1580" cm="1">
        <f t="array" ref="Z1580">LOOKUP(
    2,
    1/($A:$A=$A1580),
    $C:$C
)</f>
        <v>413.21</v>
      </c>
      <c r="AA1580" t="str">
        <f t="shared" si="497"/>
        <v/>
      </c>
      <c r="AB1580" t="str">
        <f t="shared" si="498"/>
        <v/>
      </c>
    </row>
    <row r="1581" spans="1:28" x14ac:dyDescent="0.3">
      <c r="A1581" s="2">
        <v>45895</v>
      </c>
      <c r="B1581" s="1">
        <v>0.62847222222222221</v>
      </c>
      <c r="C1581">
        <v>413.39</v>
      </c>
      <c r="D1581">
        <v>412.73</v>
      </c>
      <c r="E1581">
        <v>486594</v>
      </c>
      <c r="F1581" t="b">
        <f t="shared" si="480"/>
        <v>0</v>
      </c>
      <c r="G1581" t="str">
        <f t="shared" si="481"/>
        <v/>
      </c>
      <c r="H1581" t="str">
        <f t="shared" si="482"/>
        <v/>
      </c>
      <c r="I1581">
        <f t="shared" si="483"/>
        <v>413.61</v>
      </c>
      <c r="J1581">
        <f t="shared" si="484"/>
        <v>412.52</v>
      </c>
      <c r="K1581">
        <f t="shared" si="485"/>
        <v>0</v>
      </c>
      <c r="L1581" t="str">
        <f>IF(
    AND(
        K1581=1,
        COUNTIFS($A$2:A1581,A1581,$K$2:K1581,1)=1
    ),
    "ENTRY",
    ""
)</f>
        <v/>
      </c>
      <c r="M1581" t="str">
        <f t="shared" si="486"/>
        <v/>
      </c>
      <c r="N1581" t="str">
        <f t="shared" si="487"/>
        <v/>
      </c>
      <c r="O1581" t="str">
        <f t="shared" si="488"/>
        <v/>
      </c>
      <c r="P1581" t="str">
        <f t="shared" si="489"/>
        <v/>
      </c>
      <c r="Q1581" t="str">
        <f t="shared" si="490"/>
        <v/>
      </c>
      <c r="R1581" t="str">
        <f t="shared" si="491"/>
        <v/>
      </c>
      <c r="S1581" t="str">
        <f t="shared" si="499"/>
        <v/>
      </c>
      <c r="U1581" t="str">
        <f t="shared" si="492"/>
        <v/>
      </c>
      <c r="V1581" t="str">
        <f t="shared" si="493"/>
        <v/>
      </c>
      <c r="W1581" t="str">
        <f t="shared" si="494"/>
        <v/>
      </c>
      <c r="X1581" t="str">
        <f t="shared" si="495"/>
        <v/>
      </c>
      <c r="Y1581" t="str">
        <f t="shared" si="496"/>
        <v/>
      </c>
      <c r="Z1581" cm="1">
        <f t="array" ref="Z1581">LOOKUP(
    2,
    1/($A:$A=$A1581),
    $C:$C
)</f>
        <v>413.21</v>
      </c>
      <c r="AA1581" t="str">
        <f t="shared" si="497"/>
        <v/>
      </c>
      <c r="AB1581" t="str">
        <f t="shared" si="498"/>
        <v/>
      </c>
    </row>
    <row r="1582" spans="1:28" x14ac:dyDescent="0.3">
      <c r="A1582" s="2">
        <v>45895</v>
      </c>
      <c r="B1582" s="1">
        <v>0.63194444444444442</v>
      </c>
      <c r="C1582">
        <v>413.42</v>
      </c>
      <c r="D1582">
        <v>412.73</v>
      </c>
      <c r="E1582">
        <v>477597</v>
      </c>
      <c r="F1582" t="b">
        <f t="shared" si="480"/>
        <v>0</v>
      </c>
      <c r="G1582" t="str">
        <f t="shared" si="481"/>
        <v/>
      </c>
      <c r="H1582" t="str">
        <f t="shared" si="482"/>
        <v/>
      </c>
      <c r="I1582">
        <f t="shared" si="483"/>
        <v>413.61</v>
      </c>
      <c r="J1582">
        <f t="shared" si="484"/>
        <v>412.52</v>
      </c>
      <c r="K1582">
        <f t="shared" si="485"/>
        <v>0</v>
      </c>
      <c r="L1582" t="str">
        <f>IF(
    AND(
        K1582=1,
        COUNTIFS($A$2:A1582,A1582,$K$2:K1582,1)=1
    ),
    "ENTRY",
    ""
)</f>
        <v/>
      </c>
      <c r="M1582" t="str">
        <f t="shared" si="486"/>
        <v/>
      </c>
      <c r="N1582" t="str">
        <f t="shared" si="487"/>
        <v/>
      </c>
      <c r="O1582" t="str">
        <f t="shared" si="488"/>
        <v/>
      </c>
      <c r="P1582" t="str">
        <f t="shared" si="489"/>
        <v/>
      </c>
      <c r="Q1582" t="str">
        <f t="shared" si="490"/>
        <v/>
      </c>
      <c r="R1582" t="str">
        <f t="shared" si="491"/>
        <v/>
      </c>
      <c r="S1582" t="str">
        <f t="shared" si="499"/>
        <v/>
      </c>
      <c r="U1582" t="str">
        <f t="shared" si="492"/>
        <v/>
      </c>
      <c r="V1582" t="str">
        <f t="shared" si="493"/>
        <v/>
      </c>
      <c r="W1582" t="str">
        <f t="shared" si="494"/>
        <v/>
      </c>
      <c r="X1582" t="str">
        <f t="shared" si="495"/>
        <v/>
      </c>
      <c r="Y1582" t="str">
        <f t="shared" si="496"/>
        <v/>
      </c>
      <c r="Z1582" cm="1">
        <f t="array" ref="Z1582">LOOKUP(
    2,
    1/($A:$A=$A1582),
    $C:$C
)</f>
        <v>413.21</v>
      </c>
      <c r="AA1582" t="str">
        <f t="shared" si="497"/>
        <v/>
      </c>
      <c r="AB1582" t="str">
        <f t="shared" si="498"/>
        <v/>
      </c>
    </row>
    <row r="1583" spans="1:28" x14ac:dyDescent="0.3">
      <c r="A1583" s="2">
        <v>45895</v>
      </c>
      <c r="B1583" s="1">
        <v>0.63541666666666663</v>
      </c>
      <c r="C1583">
        <v>413.21</v>
      </c>
      <c r="D1583">
        <v>412.76</v>
      </c>
      <c r="E1583">
        <v>445144</v>
      </c>
      <c r="F1583" t="b">
        <f t="shared" si="480"/>
        <v>0</v>
      </c>
      <c r="G1583" t="str">
        <f t="shared" si="481"/>
        <v/>
      </c>
      <c r="H1583" t="str">
        <f t="shared" si="482"/>
        <v/>
      </c>
      <c r="I1583">
        <f t="shared" si="483"/>
        <v>413.61</v>
      </c>
      <c r="J1583">
        <f t="shared" si="484"/>
        <v>412.52</v>
      </c>
      <c r="K1583">
        <f t="shared" si="485"/>
        <v>0</v>
      </c>
      <c r="L1583" t="str">
        <f>IF(
    AND(
        K1583=1,
        COUNTIFS($A$2:A1583,A1583,$K$2:K1583,1)=1
    ),
    "ENTRY",
    ""
)</f>
        <v/>
      </c>
      <c r="M1583" t="str">
        <f t="shared" si="486"/>
        <v/>
      </c>
      <c r="N1583" t="str">
        <f t="shared" si="487"/>
        <v/>
      </c>
      <c r="O1583" t="str">
        <f t="shared" si="488"/>
        <v/>
      </c>
      <c r="P1583" t="str">
        <f t="shared" si="489"/>
        <v/>
      </c>
      <c r="Q1583" t="str">
        <f t="shared" si="490"/>
        <v/>
      </c>
      <c r="R1583" t="str">
        <f t="shared" si="491"/>
        <v/>
      </c>
      <c r="S1583" t="str">
        <f t="shared" si="499"/>
        <v/>
      </c>
      <c r="U1583" t="str">
        <f t="shared" si="492"/>
        <v/>
      </c>
      <c r="V1583" t="str">
        <f t="shared" si="493"/>
        <v/>
      </c>
      <c r="W1583" t="str">
        <f t="shared" si="494"/>
        <v/>
      </c>
      <c r="X1583" t="str">
        <f t="shared" si="495"/>
        <v/>
      </c>
      <c r="Y1583" t="str">
        <f t="shared" si="496"/>
        <v/>
      </c>
      <c r="Z1583" cm="1">
        <f t="array" ref="Z1583">LOOKUP(
    2,
    1/($A:$A=$A1583),
    $C:$C
)</f>
        <v>413.21</v>
      </c>
      <c r="AA1583" t="str">
        <f t="shared" si="497"/>
        <v/>
      </c>
      <c r="AB1583" t="str">
        <f t="shared" si="498"/>
        <v/>
      </c>
    </row>
    <row r="1584" spans="1:28" x14ac:dyDescent="0.3">
      <c r="A1584" s="2">
        <v>45895</v>
      </c>
      <c r="B1584" s="1">
        <v>0.63888888888888884</v>
      </c>
      <c r="C1584">
        <v>413.27</v>
      </c>
      <c r="D1584">
        <v>413</v>
      </c>
      <c r="E1584">
        <v>369193</v>
      </c>
      <c r="F1584" t="b">
        <f t="shared" si="480"/>
        <v>0</v>
      </c>
      <c r="G1584" t="str">
        <f t="shared" si="481"/>
        <v/>
      </c>
      <c r="H1584" t="str">
        <f t="shared" si="482"/>
        <v/>
      </c>
      <c r="I1584">
        <f t="shared" si="483"/>
        <v>413.61</v>
      </c>
      <c r="J1584">
        <f t="shared" si="484"/>
        <v>412.52</v>
      </c>
      <c r="K1584">
        <f t="shared" si="485"/>
        <v>0</v>
      </c>
      <c r="L1584" t="str">
        <f>IF(
    AND(
        K1584=1,
        COUNTIFS($A$2:A1584,A1584,$K$2:K1584,1)=1
    ),
    "ENTRY",
    ""
)</f>
        <v/>
      </c>
      <c r="M1584" t="str">
        <f t="shared" si="486"/>
        <v/>
      </c>
      <c r="N1584" t="str">
        <f t="shared" si="487"/>
        <v/>
      </c>
      <c r="O1584" t="str">
        <f t="shared" si="488"/>
        <v/>
      </c>
      <c r="P1584" t="str">
        <f t="shared" si="489"/>
        <v/>
      </c>
      <c r="Q1584" t="str">
        <f t="shared" si="490"/>
        <v/>
      </c>
      <c r="R1584" t="str">
        <f t="shared" si="491"/>
        <v/>
      </c>
      <c r="S1584" t="str">
        <f t="shared" si="499"/>
        <v/>
      </c>
      <c r="U1584" t="str">
        <f t="shared" si="492"/>
        <v/>
      </c>
      <c r="V1584" t="str">
        <f t="shared" si="493"/>
        <v/>
      </c>
      <c r="W1584" t="str">
        <f t="shared" si="494"/>
        <v/>
      </c>
      <c r="X1584" t="str">
        <f t="shared" si="495"/>
        <v/>
      </c>
      <c r="Y1584" t="str">
        <f t="shared" si="496"/>
        <v/>
      </c>
      <c r="Z1584" cm="1">
        <f t="array" ref="Z1584">LOOKUP(
    2,
    1/($A:$A=$A1584),
    $C:$C
)</f>
        <v>413.21</v>
      </c>
      <c r="AA1584" t="str">
        <f t="shared" si="497"/>
        <v/>
      </c>
      <c r="AB1584" t="str">
        <f t="shared" si="498"/>
        <v/>
      </c>
    </row>
    <row r="1585" spans="1:28" x14ac:dyDescent="0.3">
      <c r="A1585" s="2">
        <v>45895</v>
      </c>
      <c r="B1585" s="1">
        <v>0.64236111111111116</v>
      </c>
      <c r="C1585">
        <v>413.21</v>
      </c>
      <c r="D1585">
        <v>412.21</v>
      </c>
      <c r="E1585">
        <v>288205</v>
      </c>
      <c r="F1585" t="b">
        <f t="shared" si="480"/>
        <v>0</v>
      </c>
      <c r="G1585" t="str">
        <f t="shared" si="481"/>
        <v/>
      </c>
      <c r="H1585" t="str">
        <f t="shared" si="482"/>
        <v/>
      </c>
      <c r="I1585">
        <f t="shared" si="483"/>
        <v>413.61</v>
      </c>
      <c r="J1585">
        <f t="shared" si="484"/>
        <v>412.52</v>
      </c>
      <c r="K1585">
        <f t="shared" si="485"/>
        <v>1</v>
      </c>
      <c r="L1585" t="str">
        <f>IF(
    AND(
        K1585=1,
        COUNTIFS($A$2:A1585,A1585,$K$2:K1585,1)=1
    ),
    "ENTRY",
    ""
)</f>
        <v/>
      </c>
      <c r="M1585" t="str">
        <f t="shared" si="486"/>
        <v/>
      </c>
      <c r="N1585" t="str">
        <f t="shared" si="487"/>
        <v/>
      </c>
      <c r="O1585" t="str">
        <f t="shared" si="488"/>
        <v/>
      </c>
      <c r="P1585" t="str">
        <f t="shared" si="489"/>
        <v/>
      </c>
      <c r="Q1585" t="str">
        <f t="shared" si="490"/>
        <v/>
      </c>
      <c r="R1585" t="str">
        <f t="shared" si="491"/>
        <v/>
      </c>
      <c r="S1585" t="str">
        <f t="shared" si="499"/>
        <v/>
      </c>
      <c r="U1585" t="str">
        <f t="shared" si="492"/>
        <v/>
      </c>
      <c r="V1585" t="str">
        <f t="shared" si="493"/>
        <v/>
      </c>
      <c r="W1585" t="str">
        <f t="shared" si="494"/>
        <v/>
      </c>
      <c r="X1585" t="str">
        <f t="shared" si="495"/>
        <v/>
      </c>
      <c r="Y1585" t="str">
        <f t="shared" si="496"/>
        <v/>
      </c>
      <c r="Z1585" cm="1">
        <f t="array" ref="Z1585">LOOKUP(
    2,
    1/($A:$A=$A1585),
    $C:$C
)</f>
        <v>413.21</v>
      </c>
      <c r="AA1585" t="str">
        <f t="shared" si="497"/>
        <v/>
      </c>
      <c r="AB1585" t="str">
        <f t="shared" si="498"/>
        <v/>
      </c>
    </row>
    <row r="1586" spans="1:28" x14ac:dyDescent="0.3">
      <c r="A1586" s="2">
        <v>45897</v>
      </c>
      <c r="B1586" s="1">
        <v>0.41666666666666669</v>
      </c>
      <c r="C1586">
        <v>407.15</v>
      </c>
      <c r="D1586">
        <v>406.24</v>
      </c>
      <c r="E1586">
        <v>143877</v>
      </c>
      <c r="F1586" t="b">
        <f t="shared" si="480"/>
        <v>1</v>
      </c>
      <c r="G1586">
        <f t="shared" si="481"/>
        <v>407.15</v>
      </c>
      <c r="H1586">
        <f t="shared" si="482"/>
        <v>406.24</v>
      </c>
      <c r="I1586">
        <f t="shared" si="483"/>
        <v>407.15</v>
      </c>
      <c r="J1586">
        <f t="shared" si="484"/>
        <v>406.24</v>
      </c>
      <c r="K1586">
        <f t="shared" si="485"/>
        <v>0</v>
      </c>
      <c r="L1586" t="str">
        <f>IF(
    AND(
        K1586=1,
        COUNTIFS($A$2:A1586,A1586,$K$2:K1586,1)=1
    ),
    "ENTRY",
    ""
)</f>
        <v/>
      </c>
      <c r="M1586" t="str">
        <f t="shared" si="486"/>
        <v/>
      </c>
      <c r="N1586" t="str">
        <f t="shared" si="487"/>
        <v/>
      </c>
      <c r="O1586" t="str">
        <f t="shared" si="488"/>
        <v/>
      </c>
      <c r="P1586" t="str">
        <f t="shared" si="489"/>
        <v/>
      </c>
      <c r="Q1586" t="str">
        <f t="shared" si="490"/>
        <v/>
      </c>
      <c r="R1586" t="str">
        <f t="shared" si="491"/>
        <v/>
      </c>
      <c r="S1586" t="str">
        <f t="shared" si="499"/>
        <v/>
      </c>
      <c r="U1586" t="str">
        <f t="shared" si="492"/>
        <v/>
      </c>
      <c r="V1586" t="str">
        <f t="shared" si="493"/>
        <v/>
      </c>
      <c r="W1586" t="str">
        <f t="shared" si="494"/>
        <v/>
      </c>
      <c r="X1586" t="str">
        <f t="shared" si="495"/>
        <v/>
      </c>
      <c r="Y1586" t="str">
        <f t="shared" si="496"/>
        <v/>
      </c>
      <c r="Z1586" cm="1">
        <f t="array" ref="Z1586">LOOKUP(
    2,
    1/($A:$A=$A1586),
    $C:$C
)</f>
        <v>410.03</v>
      </c>
      <c r="AA1586" t="str">
        <f t="shared" si="497"/>
        <v/>
      </c>
      <c r="AB1586" t="str">
        <f t="shared" si="498"/>
        <v/>
      </c>
    </row>
    <row r="1587" spans="1:28" x14ac:dyDescent="0.3">
      <c r="A1587" s="2">
        <v>45897</v>
      </c>
      <c r="B1587" s="1">
        <v>0.4201388888888889</v>
      </c>
      <c r="C1587">
        <v>406.94</v>
      </c>
      <c r="D1587">
        <v>406.06</v>
      </c>
      <c r="E1587">
        <v>219208</v>
      </c>
      <c r="F1587" t="b">
        <f t="shared" si="480"/>
        <v>0</v>
      </c>
      <c r="G1587" t="str">
        <f t="shared" si="481"/>
        <v/>
      </c>
      <c r="H1587" t="str">
        <f t="shared" si="482"/>
        <v/>
      </c>
      <c r="I1587">
        <f t="shared" si="483"/>
        <v>407.15</v>
      </c>
      <c r="J1587">
        <f t="shared" si="484"/>
        <v>406.24</v>
      </c>
      <c r="K1587">
        <f t="shared" si="485"/>
        <v>1</v>
      </c>
      <c r="L1587" t="str">
        <f>IF(
    AND(
        K1587=1,
        COUNTIFS($A$2:A1587,A1587,$K$2:K1587,1)=1
    ),
    "ENTRY",
    ""
)</f>
        <v>ENTRY</v>
      </c>
      <c r="M1587" t="str">
        <f t="shared" si="486"/>
        <v>SHORT</v>
      </c>
      <c r="N1587">
        <f t="shared" si="487"/>
        <v>406.24</v>
      </c>
      <c r="O1587">
        <f t="shared" si="488"/>
        <v>407.15</v>
      </c>
      <c r="P1587">
        <f t="shared" si="489"/>
        <v>0.90999999999996817</v>
      </c>
      <c r="Q1587">
        <f t="shared" si="490"/>
        <v>549</v>
      </c>
      <c r="R1587">
        <f t="shared" si="491"/>
        <v>499.58999999998252</v>
      </c>
      <c r="S1587">
        <f t="shared" si="499"/>
        <v>404.87500000000006</v>
      </c>
      <c r="U1587">
        <f t="shared" si="492"/>
        <v>403.5100000000001</v>
      </c>
      <c r="V1587" t="str">
        <f t="shared" si="493"/>
        <v>YES</v>
      </c>
      <c r="W1587" t="str">
        <f t="shared" si="494"/>
        <v>NO</v>
      </c>
      <c r="X1587">
        <f t="shared" si="495"/>
        <v>1.6593406593407074</v>
      </c>
      <c r="Y1587" t="str">
        <f t="shared" si="496"/>
        <v>YES</v>
      </c>
      <c r="Z1587" cm="1">
        <f t="array" ref="Z1587">LOOKUP(
    2,
    1/($A:$A=$A1587),
    $C:$C
)</f>
        <v>410.03</v>
      </c>
      <c r="AA1587">
        <f t="shared" si="497"/>
        <v>407.15</v>
      </c>
      <c r="AB1587">
        <f t="shared" si="498"/>
        <v>-500</v>
      </c>
    </row>
    <row r="1588" spans="1:28" x14ac:dyDescent="0.3">
      <c r="A1588" s="2">
        <v>45897</v>
      </c>
      <c r="B1588" s="1">
        <v>0.4236111111111111</v>
      </c>
      <c r="C1588">
        <v>406.24</v>
      </c>
      <c r="D1588">
        <v>405.76</v>
      </c>
      <c r="E1588">
        <v>186491</v>
      </c>
      <c r="F1588" t="b">
        <f t="shared" si="480"/>
        <v>0</v>
      </c>
      <c r="G1588" t="str">
        <f t="shared" si="481"/>
        <v/>
      </c>
      <c r="H1588" t="str">
        <f t="shared" si="482"/>
        <v/>
      </c>
      <c r="I1588">
        <f t="shared" si="483"/>
        <v>407.15</v>
      </c>
      <c r="J1588">
        <f t="shared" si="484"/>
        <v>406.24</v>
      </c>
      <c r="K1588">
        <f t="shared" si="485"/>
        <v>1</v>
      </c>
      <c r="L1588" t="str">
        <f>IF(
    AND(
        K1588=1,
        COUNTIFS($A$2:A1588,A1588,$K$2:K1588,1)=1
    ),
    "ENTRY",
    ""
)</f>
        <v/>
      </c>
      <c r="M1588" t="str">
        <f t="shared" si="486"/>
        <v/>
      </c>
      <c r="N1588" t="str">
        <f t="shared" si="487"/>
        <v/>
      </c>
      <c r="O1588" t="str">
        <f t="shared" si="488"/>
        <v/>
      </c>
      <c r="P1588" t="str">
        <f t="shared" si="489"/>
        <v/>
      </c>
      <c r="Q1588" t="str">
        <f t="shared" si="490"/>
        <v/>
      </c>
      <c r="R1588" t="str">
        <f t="shared" si="491"/>
        <v/>
      </c>
      <c r="S1588" t="str">
        <f t="shared" si="499"/>
        <v/>
      </c>
      <c r="U1588" t="str">
        <f t="shared" si="492"/>
        <v/>
      </c>
      <c r="V1588" t="str">
        <f t="shared" si="493"/>
        <v/>
      </c>
      <c r="W1588" t="str">
        <f t="shared" si="494"/>
        <v/>
      </c>
      <c r="X1588" t="str">
        <f t="shared" si="495"/>
        <v/>
      </c>
      <c r="Y1588" t="str">
        <f t="shared" si="496"/>
        <v/>
      </c>
      <c r="Z1588" cm="1">
        <f t="array" ref="Z1588">LOOKUP(
    2,
    1/($A:$A=$A1588),
    $C:$C
)</f>
        <v>410.03</v>
      </c>
      <c r="AA1588" t="str">
        <f t="shared" si="497"/>
        <v/>
      </c>
      <c r="AB1588" t="str">
        <f t="shared" si="498"/>
        <v/>
      </c>
    </row>
    <row r="1589" spans="1:28" x14ac:dyDescent="0.3">
      <c r="A1589" s="2">
        <v>45897</v>
      </c>
      <c r="B1589" s="1">
        <v>0.42708333333333331</v>
      </c>
      <c r="C1589">
        <v>406.48</v>
      </c>
      <c r="D1589">
        <v>405.94</v>
      </c>
      <c r="E1589">
        <v>155172</v>
      </c>
      <c r="F1589" t="b">
        <f t="shared" si="480"/>
        <v>0</v>
      </c>
      <c r="G1589" t="str">
        <f t="shared" si="481"/>
        <v/>
      </c>
      <c r="H1589" t="str">
        <f t="shared" si="482"/>
        <v/>
      </c>
      <c r="I1589">
        <f t="shared" si="483"/>
        <v>407.15</v>
      </c>
      <c r="J1589">
        <f t="shared" si="484"/>
        <v>406.24</v>
      </c>
      <c r="K1589">
        <f t="shared" si="485"/>
        <v>1</v>
      </c>
      <c r="L1589" t="str">
        <f>IF(
    AND(
        K1589=1,
        COUNTIFS($A$2:A1589,A1589,$K$2:K1589,1)=1
    ),
    "ENTRY",
    ""
)</f>
        <v/>
      </c>
      <c r="M1589" t="str">
        <f t="shared" si="486"/>
        <v/>
      </c>
      <c r="N1589" t="str">
        <f t="shared" si="487"/>
        <v/>
      </c>
      <c r="O1589" t="str">
        <f t="shared" si="488"/>
        <v/>
      </c>
      <c r="P1589" t="str">
        <f t="shared" si="489"/>
        <v/>
      </c>
      <c r="Q1589" t="str">
        <f t="shared" si="490"/>
        <v/>
      </c>
      <c r="R1589" t="str">
        <f t="shared" si="491"/>
        <v/>
      </c>
      <c r="S1589" t="str">
        <f t="shared" si="499"/>
        <v/>
      </c>
      <c r="U1589" t="str">
        <f t="shared" si="492"/>
        <v/>
      </c>
      <c r="V1589" t="str">
        <f t="shared" si="493"/>
        <v/>
      </c>
      <c r="W1589" t="str">
        <f t="shared" si="494"/>
        <v/>
      </c>
      <c r="X1589" t="str">
        <f t="shared" si="495"/>
        <v/>
      </c>
      <c r="Y1589" t="str">
        <f t="shared" si="496"/>
        <v/>
      </c>
      <c r="Z1589" cm="1">
        <f t="array" ref="Z1589">LOOKUP(
    2,
    1/($A:$A=$A1589),
    $C:$C
)</f>
        <v>410.03</v>
      </c>
      <c r="AA1589" t="str">
        <f t="shared" si="497"/>
        <v/>
      </c>
      <c r="AB1589" t="str">
        <f t="shared" si="498"/>
        <v/>
      </c>
    </row>
    <row r="1590" spans="1:28" x14ac:dyDescent="0.3">
      <c r="A1590" s="2">
        <v>45897</v>
      </c>
      <c r="B1590" s="1">
        <v>0.43055555555555558</v>
      </c>
      <c r="C1590">
        <v>405.97</v>
      </c>
      <c r="D1590">
        <v>405.03</v>
      </c>
      <c r="E1590">
        <v>118218</v>
      </c>
      <c r="F1590" t="b">
        <f t="shared" si="480"/>
        <v>0</v>
      </c>
      <c r="G1590" t="str">
        <f t="shared" si="481"/>
        <v/>
      </c>
      <c r="H1590" t="str">
        <f t="shared" si="482"/>
        <v/>
      </c>
      <c r="I1590">
        <f t="shared" si="483"/>
        <v>407.15</v>
      </c>
      <c r="J1590">
        <f t="shared" si="484"/>
        <v>406.24</v>
      </c>
      <c r="K1590">
        <f t="shared" si="485"/>
        <v>1</v>
      </c>
      <c r="L1590" t="str">
        <f>IF(
    AND(
        K1590=1,
        COUNTIFS($A$2:A1590,A1590,$K$2:K1590,1)=1
    ),
    "ENTRY",
    ""
)</f>
        <v/>
      </c>
      <c r="M1590" t="str">
        <f t="shared" si="486"/>
        <v/>
      </c>
      <c r="N1590" t="str">
        <f t="shared" si="487"/>
        <v/>
      </c>
      <c r="O1590" t="str">
        <f t="shared" si="488"/>
        <v/>
      </c>
      <c r="P1590" t="str">
        <f t="shared" si="489"/>
        <v/>
      </c>
      <c r="Q1590" t="str">
        <f t="shared" si="490"/>
        <v/>
      </c>
      <c r="R1590" t="str">
        <f t="shared" si="491"/>
        <v/>
      </c>
      <c r="S1590" t="str">
        <f t="shared" si="499"/>
        <v/>
      </c>
      <c r="U1590" t="str">
        <f t="shared" si="492"/>
        <v/>
      </c>
      <c r="V1590" t="str">
        <f t="shared" si="493"/>
        <v/>
      </c>
      <c r="W1590" t="str">
        <f t="shared" si="494"/>
        <v/>
      </c>
      <c r="X1590" t="str">
        <f t="shared" si="495"/>
        <v/>
      </c>
      <c r="Y1590" t="str">
        <f t="shared" si="496"/>
        <v/>
      </c>
      <c r="Z1590" cm="1">
        <f t="array" ref="Z1590">LOOKUP(
    2,
    1/($A:$A=$A1590),
    $C:$C
)</f>
        <v>410.03</v>
      </c>
      <c r="AA1590" t="str">
        <f t="shared" si="497"/>
        <v/>
      </c>
      <c r="AB1590" t="str">
        <f t="shared" si="498"/>
        <v/>
      </c>
    </row>
    <row r="1591" spans="1:28" x14ac:dyDescent="0.3">
      <c r="A1591" s="2">
        <v>45897</v>
      </c>
      <c r="B1591" s="1">
        <v>0.43402777777777779</v>
      </c>
      <c r="C1591">
        <v>405.94</v>
      </c>
      <c r="D1591">
        <v>405.21</v>
      </c>
      <c r="E1591">
        <v>223784</v>
      </c>
      <c r="F1591" t="b">
        <f t="shared" si="480"/>
        <v>0</v>
      </c>
      <c r="G1591" t="str">
        <f t="shared" si="481"/>
        <v/>
      </c>
      <c r="H1591" t="str">
        <f t="shared" si="482"/>
        <v/>
      </c>
      <c r="I1591">
        <f t="shared" si="483"/>
        <v>407.15</v>
      </c>
      <c r="J1591">
        <f t="shared" si="484"/>
        <v>406.24</v>
      </c>
      <c r="K1591">
        <f t="shared" si="485"/>
        <v>1</v>
      </c>
      <c r="L1591" t="str">
        <f>IF(
    AND(
        K1591=1,
        COUNTIFS($A$2:A1591,A1591,$K$2:K1591,1)=1
    ),
    "ENTRY",
    ""
)</f>
        <v/>
      </c>
      <c r="M1591" t="str">
        <f t="shared" si="486"/>
        <v/>
      </c>
      <c r="N1591" t="str">
        <f t="shared" si="487"/>
        <v/>
      </c>
      <c r="O1591" t="str">
        <f t="shared" si="488"/>
        <v/>
      </c>
      <c r="P1591" t="str">
        <f t="shared" si="489"/>
        <v/>
      </c>
      <c r="Q1591" t="str">
        <f t="shared" si="490"/>
        <v/>
      </c>
      <c r="R1591" t="str">
        <f t="shared" si="491"/>
        <v/>
      </c>
      <c r="S1591" t="str">
        <f t="shared" si="499"/>
        <v/>
      </c>
      <c r="U1591" t="str">
        <f t="shared" si="492"/>
        <v/>
      </c>
      <c r="V1591" t="str">
        <f t="shared" si="493"/>
        <v/>
      </c>
      <c r="W1591" t="str">
        <f t="shared" si="494"/>
        <v/>
      </c>
      <c r="X1591" t="str">
        <f t="shared" si="495"/>
        <v/>
      </c>
      <c r="Y1591" t="str">
        <f t="shared" si="496"/>
        <v/>
      </c>
      <c r="Z1591" cm="1">
        <f t="array" ref="Z1591">LOOKUP(
    2,
    1/($A:$A=$A1591),
    $C:$C
)</f>
        <v>410.03</v>
      </c>
      <c r="AA1591" t="str">
        <f t="shared" si="497"/>
        <v/>
      </c>
      <c r="AB1591" t="str">
        <f t="shared" si="498"/>
        <v/>
      </c>
    </row>
    <row r="1592" spans="1:28" x14ac:dyDescent="0.3">
      <c r="A1592" s="2">
        <v>45897</v>
      </c>
      <c r="B1592" s="1">
        <v>0.4375</v>
      </c>
      <c r="C1592">
        <v>406.36</v>
      </c>
      <c r="D1592">
        <v>404.73</v>
      </c>
      <c r="E1592">
        <v>177010</v>
      </c>
      <c r="F1592" t="b">
        <f t="shared" si="480"/>
        <v>0</v>
      </c>
      <c r="G1592" t="str">
        <f t="shared" si="481"/>
        <v/>
      </c>
      <c r="H1592" t="str">
        <f t="shared" si="482"/>
        <v/>
      </c>
      <c r="I1592">
        <f t="shared" si="483"/>
        <v>407.15</v>
      </c>
      <c r="J1592">
        <f t="shared" si="484"/>
        <v>406.24</v>
      </c>
      <c r="K1592">
        <f t="shared" si="485"/>
        <v>1</v>
      </c>
      <c r="L1592" t="str">
        <f>IF(
    AND(
        K1592=1,
        COUNTIFS($A$2:A1592,A1592,$K$2:K1592,1)=1
    ),
    "ENTRY",
    ""
)</f>
        <v/>
      </c>
      <c r="M1592" t="str">
        <f t="shared" si="486"/>
        <v/>
      </c>
      <c r="N1592" t="str">
        <f t="shared" si="487"/>
        <v/>
      </c>
      <c r="O1592" t="str">
        <f t="shared" si="488"/>
        <v/>
      </c>
      <c r="P1592" t="str">
        <f t="shared" si="489"/>
        <v/>
      </c>
      <c r="Q1592" t="str">
        <f t="shared" si="490"/>
        <v/>
      </c>
      <c r="R1592" t="str">
        <f t="shared" si="491"/>
        <v/>
      </c>
      <c r="S1592" t="str">
        <f t="shared" si="499"/>
        <v/>
      </c>
      <c r="U1592" t="str">
        <f t="shared" si="492"/>
        <v/>
      </c>
      <c r="V1592" t="str">
        <f t="shared" si="493"/>
        <v/>
      </c>
      <c r="W1592" t="str">
        <f t="shared" si="494"/>
        <v/>
      </c>
      <c r="X1592" t="str">
        <f t="shared" si="495"/>
        <v/>
      </c>
      <c r="Y1592" t="str">
        <f t="shared" si="496"/>
        <v/>
      </c>
      <c r="Z1592" cm="1">
        <f t="array" ref="Z1592">LOOKUP(
    2,
    1/($A:$A=$A1592),
    $C:$C
)</f>
        <v>410.03</v>
      </c>
      <c r="AA1592" t="str">
        <f t="shared" si="497"/>
        <v/>
      </c>
      <c r="AB1592" t="str">
        <f t="shared" si="498"/>
        <v/>
      </c>
    </row>
    <row r="1593" spans="1:28" x14ac:dyDescent="0.3">
      <c r="A1593" s="2">
        <v>45897</v>
      </c>
      <c r="B1593" s="1">
        <v>0.44097222222222221</v>
      </c>
      <c r="C1593">
        <v>407.21</v>
      </c>
      <c r="D1593">
        <v>406.33</v>
      </c>
      <c r="E1593">
        <v>251314</v>
      </c>
      <c r="F1593" t="b">
        <f t="shared" si="480"/>
        <v>0</v>
      </c>
      <c r="G1593" t="str">
        <f t="shared" si="481"/>
        <v/>
      </c>
      <c r="H1593" t="str">
        <f t="shared" si="482"/>
        <v/>
      </c>
      <c r="I1593">
        <f t="shared" si="483"/>
        <v>407.15</v>
      </c>
      <c r="J1593">
        <f t="shared" si="484"/>
        <v>406.24</v>
      </c>
      <c r="K1593">
        <f t="shared" si="485"/>
        <v>1</v>
      </c>
      <c r="L1593" t="str">
        <f>IF(
    AND(
        K1593=1,
        COUNTIFS($A$2:A1593,A1593,$K$2:K1593,1)=1
    ),
    "ENTRY",
    ""
)</f>
        <v/>
      </c>
      <c r="M1593" t="str">
        <f t="shared" si="486"/>
        <v/>
      </c>
      <c r="N1593" t="str">
        <f t="shared" si="487"/>
        <v/>
      </c>
      <c r="O1593" t="str">
        <f t="shared" si="488"/>
        <v/>
      </c>
      <c r="P1593" t="str">
        <f t="shared" si="489"/>
        <v/>
      </c>
      <c r="Q1593" t="str">
        <f t="shared" si="490"/>
        <v/>
      </c>
      <c r="R1593" t="str">
        <f t="shared" si="491"/>
        <v/>
      </c>
      <c r="S1593" t="str">
        <f t="shared" si="499"/>
        <v/>
      </c>
      <c r="U1593" t="str">
        <f t="shared" si="492"/>
        <v/>
      </c>
      <c r="V1593" t="str">
        <f t="shared" si="493"/>
        <v/>
      </c>
      <c r="W1593" t="str">
        <f t="shared" si="494"/>
        <v/>
      </c>
      <c r="X1593" t="str">
        <f t="shared" si="495"/>
        <v/>
      </c>
      <c r="Y1593" t="str">
        <f t="shared" si="496"/>
        <v/>
      </c>
      <c r="Z1593" cm="1">
        <f t="array" ref="Z1593">LOOKUP(
    2,
    1/($A:$A=$A1593),
    $C:$C
)</f>
        <v>410.03</v>
      </c>
      <c r="AA1593" t="str">
        <f t="shared" si="497"/>
        <v/>
      </c>
      <c r="AB1593" t="str">
        <f t="shared" si="498"/>
        <v/>
      </c>
    </row>
    <row r="1594" spans="1:28" x14ac:dyDescent="0.3">
      <c r="A1594" s="2">
        <v>45897</v>
      </c>
      <c r="B1594" s="1">
        <v>0.44444444444444442</v>
      </c>
      <c r="C1594">
        <v>407.15</v>
      </c>
      <c r="D1594">
        <v>406.52</v>
      </c>
      <c r="E1594">
        <v>203618</v>
      </c>
      <c r="F1594" t="b">
        <f t="shared" si="480"/>
        <v>0</v>
      </c>
      <c r="G1594" t="str">
        <f t="shared" si="481"/>
        <v/>
      </c>
      <c r="H1594" t="str">
        <f t="shared" si="482"/>
        <v/>
      </c>
      <c r="I1594">
        <f t="shared" si="483"/>
        <v>407.15</v>
      </c>
      <c r="J1594">
        <f t="shared" si="484"/>
        <v>406.24</v>
      </c>
      <c r="K1594">
        <f t="shared" si="485"/>
        <v>1</v>
      </c>
      <c r="L1594" t="str">
        <f>IF(
    AND(
        K1594=1,
        COUNTIFS($A$2:A1594,A1594,$K$2:K1594,1)=1
    ),
    "ENTRY",
    ""
)</f>
        <v/>
      </c>
      <c r="M1594" t="str">
        <f t="shared" si="486"/>
        <v/>
      </c>
      <c r="N1594" t="str">
        <f t="shared" si="487"/>
        <v/>
      </c>
      <c r="O1594" t="str">
        <f t="shared" si="488"/>
        <v/>
      </c>
      <c r="P1594" t="str">
        <f t="shared" si="489"/>
        <v/>
      </c>
      <c r="Q1594" t="str">
        <f t="shared" si="490"/>
        <v/>
      </c>
      <c r="R1594" t="str">
        <f t="shared" si="491"/>
        <v/>
      </c>
      <c r="S1594" t="str">
        <f t="shared" si="499"/>
        <v/>
      </c>
      <c r="U1594" t="str">
        <f t="shared" si="492"/>
        <v/>
      </c>
      <c r="V1594" t="str">
        <f t="shared" si="493"/>
        <v/>
      </c>
      <c r="W1594" t="str">
        <f t="shared" si="494"/>
        <v/>
      </c>
      <c r="X1594" t="str">
        <f t="shared" si="495"/>
        <v/>
      </c>
      <c r="Y1594" t="str">
        <f t="shared" si="496"/>
        <v/>
      </c>
      <c r="Z1594" cm="1">
        <f t="array" ref="Z1594">LOOKUP(
    2,
    1/($A:$A=$A1594),
    $C:$C
)</f>
        <v>410.03</v>
      </c>
      <c r="AA1594" t="str">
        <f t="shared" si="497"/>
        <v/>
      </c>
      <c r="AB1594" t="str">
        <f t="shared" si="498"/>
        <v/>
      </c>
    </row>
    <row r="1595" spans="1:28" x14ac:dyDescent="0.3">
      <c r="A1595" s="2">
        <v>45897</v>
      </c>
      <c r="B1595" s="1">
        <v>0.44791666666666669</v>
      </c>
      <c r="C1595">
        <v>407.52</v>
      </c>
      <c r="D1595">
        <v>406.67</v>
      </c>
      <c r="E1595">
        <v>131595</v>
      </c>
      <c r="F1595" t="b">
        <f t="shared" si="480"/>
        <v>0</v>
      </c>
      <c r="G1595" t="str">
        <f t="shared" si="481"/>
        <v/>
      </c>
      <c r="H1595" t="str">
        <f t="shared" si="482"/>
        <v/>
      </c>
      <c r="I1595">
        <f t="shared" si="483"/>
        <v>407.15</v>
      </c>
      <c r="J1595">
        <f t="shared" si="484"/>
        <v>406.24</v>
      </c>
      <c r="K1595">
        <f t="shared" si="485"/>
        <v>1</v>
      </c>
      <c r="L1595" t="str">
        <f>IF(
    AND(
        K1595=1,
        COUNTIFS($A$2:A1595,A1595,$K$2:K1595,1)=1
    ),
    "ENTRY",
    ""
)</f>
        <v/>
      </c>
      <c r="M1595" t="str">
        <f t="shared" si="486"/>
        <v/>
      </c>
      <c r="N1595" t="str">
        <f t="shared" si="487"/>
        <v/>
      </c>
      <c r="O1595" t="str">
        <f t="shared" si="488"/>
        <v/>
      </c>
      <c r="P1595" t="str">
        <f t="shared" si="489"/>
        <v/>
      </c>
      <c r="Q1595" t="str">
        <f t="shared" si="490"/>
        <v/>
      </c>
      <c r="R1595" t="str">
        <f t="shared" si="491"/>
        <v/>
      </c>
      <c r="S1595" t="str">
        <f t="shared" si="499"/>
        <v/>
      </c>
      <c r="U1595" t="str">
        <f t="shared" si="492"/>
        <v/>
      </c>
      <c r="V1595" t="str">
        <f t="shared" si="493"/>
        <v/>
      </c>
      <c r="W1595" t="str">
        <f t="shared" si="494"/>
        <v/>
      </c>
      <c r="X1595" t="str">
        <f t="shared" si="495"/>
        <v/>
      </c>
      <c r="Y1595" t="str">
        <f t="shared" si="496"/>
        <v/>
      </c>
      <c r="Z1595" cm="1">
        <f t="array" ref="Z1595">LOOKUP(
    2,
    1/($A:$A=$A1595),
    $C:$C
)</f>
        <v>410.03</v>
      </c>
      <c r="AA1595" t="str">
        <f t="shared" si="497"/>
        <v/>
      </c>
      <c r="AB1595" t="str">
        <f t="shared" si="498"/>
        <v/>
      </c>
    </row>
    <row r="1596" spans="1:28" x14ac:dyDescent="0.3">
      <c r="A1596" s="2">
        <v>45897</v>
      </c>
      <c r="B1596" s="1">
        <v>0.4513888888888889</v>
      </c>
      <c r="C1596">
        <v>407.64</v>
      </c>
      <c r="D1596">
        <v>407.27</v>
      </c>
      <c r="E1596">
        <v>66754</v>
      </c>
      <c r="F1596" t="b">
        <f t="shared" si="480"/>
        <v>0</v>
      </c>
      <c r="G1596" t="str">
        <f t="shared" si="481"/>
        <v/>
      </c>
      <c r="H1596" t="str">
        <f t="shared" si="482"/>
        <v/>
      </c>
      <c r="I1596">
        <f t="shared" si="483"/>
        <v>407.15</v>
      </c>
      <c r="J1596">
        <f t="shared" si="484"/>
        <v>406.24</v>
      </c>
      <c r="K1596">
        <f t="shared" si="485"/>
        <v>1</v>
      </c>
      <c r="L1596" t="str">
        <f>IF(
    AND(
        K1596=1,
        COUNTIFS($A$2:A1596,A1596,$K$2:K1596,1)=1
    ),
    "ENTRY",
    ""
)</f>
        <v/>
      </c>
      <c r="M1596" t="str">
        <f t="shared" si="486"/>
        <v/>
      </c>
      <c r="N1596" t="str">
        <f t="shared" si="487"/>
        <v/>
      </c>
      <c r="O1596" t="str">
        <f t="shared" si="488"/>
        <v/>
      </c>
      <c r="P1596" t="str">
        <f t="shared" si="489"/>
        <v/>
      </c>
      <c r="Q1596" t="str">
        <f t="shared" si="490"/>
        <v/>
      </c>
      <c r="R1596" t="str">
        <f t="shared" si="491"/>
        <v/>
      </c>
      <c r="S1596" t="str">
        <f t="shared" si="499"/>
        <v/>
      </c>
      <c r="U1596" t="str">
        <f t="shared" si="492"/>
        <v/>
      </c>
      <c r="V1596" t="str">
        <f t="shared" si="493"/>
        <v/>
      </c>
      <c r="W1596" t="str">
        <f t="shared" si="494"/>
        <v/>
      </c>
      <c r="X1596" t="str">
        <f t="shared" si="495"/>
        <v/>
      </c>
      <c r="Y1596" t="str">
        <f t="shared" si="496"/>
        <v/>
      </c>
      <c r="Z1596" cm="1">
        <f t="array" ref="Z1596">LOOKUP(
    2,
    1/($A:$A=$A1596),
    $C:$C
)</f>
        <v>410.03</v>
      </c>
      <c r="AA1596" t="str">
        <f t="shared" si="497"/>
        <v/>
      </c>
      <c r="AB1596" t="str">
        <f t="shared" si="498"/>
        <v/>
      </c>
    </row>
    <row r="1597" spans="1:28" x14ac:dyDescent="0.3">
      <c r="A1597" s="2">
        <v>45897</v>
      </c>
      <c r="B1597" s="1">
        <v>0.4548611111111111</v>
      </c>
      <c r="C1597">
        <v>407.52</v>
      </c>
      <c r="D1597">
        <v>407.15</v>
      </c>
      <c r="E1597">
        <v>94349</v>
      </c>
      <c r="F1597" t="b">
        <f t="shared" si="480"/>
        <v>0</v>
      </c>
      <c r="G1597" t="str">
        <f t="shared" si="481"/>
        <v/>
      </c>
      <c r="H1597" t="str">
        <f t="shared" si="482"/>
        <v/>
      </c>
      <c r="I1597">
        <f t="shared" si="483"/>
        <v>407.15</v>
      </c>
      <c r="J1597">
        <f t="shared" si="484"/>
        <v>406.24</v>
      </c>
      <c r="K1597">
        <f t="shared" si="485"/>
        <v>1</v>
      </c>
      <c r="L1597" t="str">
        <f>IF(
    AND(
        K1597=1,
        COUNTIFS($A$2:A1597,A1597,$K$2:K1597,1)=1
    ),
    "ENTRY",
    ""
)</f>
        <v/>
      </c>
      <c r="M1597" t="str">
        <f t="shared" si="486"/>
        <v/>
      </c>
      <c r="N1597" t="str">
        <f t="shared" si="487"/>
        <v/>
      </c>
      <c r="O1597" t="str">
        <f t="shared" si="488"/>
        <v/>
      </c>
      <c r="P1597" t="str">
        <f t="shared" si="489"/>
        <v/>
      </c>
      <c r="Q1597" t="str">
        <f t="shared" si="490"/>
        <v/>
      </c>
      <c r="R1597" t="str">
        <f t="shared" si="491"/>
        <v/>
      </c>
      <c r="S1597" t="str">
        <f t="shared" si="499"/>
        <v/>
      </c>
      <c r="U1597" t="str">
        <f t="shared" si="492"/>
        <v/>
      </c>
      <c r="V1597" t="str">
        <f t="shared" si="493"/>
        <v/>
      </c>
      <c r="W1597" t="str">
        <f t="shared" si="494"/>
        <v/>
      </c>
      <c r="X1597" t="str">
        <f t="shared" si="495"/>
        <v/>
      </c>
      <c r="Y1597" t="str">
        <f t="shared" si="496"/>
        <v/>
      </c>
      <c r="Z1597" cm="1">
        <f t="array" ref="Z1597">LOOKUP(
    2,
    1/($A:$A=$A1597),
    $C:$C
)</f>
        <v>410.03</v>
      </c>
      <c r="AA1597" t="str">
        <f t="shared" si="497"/>
        <v/>
      </c>
      <c r="AB1597" t="str">
        <f t="shared" si="498"/>
        <v/>
      </c>
    </row>
    <row r="1598" spans="1:28" x14ac:dyDescent="0.3">
      <c r="A1598" s="2">
        <v>45897</v>
      </c>
      <c r="B1598" s="1">
        <v>0.45833333333333331</v>
      </c>
      <c r="C1598">
        <v>407.52</v>
      </c>
      <c r="D1598">
        <v>407.15</v>
      </c>
      <c r="E1598">
        <v>68069</v>
      </c>
      <c r="F1598" t="b">
        <f t="shared" si="480"/>
        <v>0</v>
      </c>
      <c r="G1598" t="str">
        <f t="shared" si="481"/>
        <v/>
      </c>
      <c r="H1598" t="str">
        <f t="shared" si="482"/>
        <v/>
      </c>
      <c r="I1598">
        <f t="shared" si="483"/>
        <v>407.15</v>
      </c>
      <c r="J1598">
        <f t="shared" si="484"/>
        <v>406.24</v>
      </c>
      <c r="K1598">
        <f t="shared" si="485"/>
        <v>1</v>
      </c>
      <c r="L1598" t="str">
        <f>IF(
    AND(
        K1598=1,
        COUNTIFS($A$2:A1598,A1598,$K$2:K1598,1)=1
    ),
    "ENTRY",
    ""
)</f>
        <v/>
      </c>
      <c r="M1598" t="str">
        <f t="shared" si="486"/>
        <v/>
      </c>
      <c r="N1598" t="str">
        <f t="shared" si="487"/>
        <v/>
      </c>
      <c r="O1598" t="str">
        <f t="shared" si="488"/>
        <v/>
      </c>
      <c r="P1598" t="str">
        <f t="shared" si="489"/>
        <v/>
      </c>
      <c r="Q1598" t="str">
        <f t="shared" si="490"/>
        <v/>
      </c>
      <c r="R1598" t="str">
        <f t="shared" si="491"/>
        <v/>
      </c>
      <c r="S1598" t="str">
        <f t="shared" si="499"/>
        <v/>
      </c>
      <c r="U1598" t="str">
        <f t="shared" si="492"/>
        <v/>
      </c>
      <c r="V1598" t="str">
        <f t="shared" si="493"/>
        <v/>
      </c>
      <c r="W1598" t="str">
        <f t="shared" si="494"/>
        <v/>
      </c>
      <c r="X1598" t="str">
        <f t="shared" si="495"/>
        <v/>
      </c>
      <c r="Y1598" t="str">
        <f t="shared" si="496"/>
        <v/>
      </c>
      <c r="Z1598" cm="1">
        <f t="array" ref="Z1598">LOOKUP(
    2,
    1/($A:$A=$A1598),
    $C:$C
)</f>
        <v>410.03</v>
      </c>
      <c r="AA1598" t="str">
        <f t="shared" si="497"/>
        <v/>
      </c>
      <c r="AB1598" t="str">
        <f t="shared" si="498"/>
        <v/>
      </c>
    </row>
    <row r="1599" spans="1:28" x14ac:dyDescent="0.3">
      <c r="A1599" s="2">
        <v>45897</v>
      </c>
      <c r="B1599" s="1">
        <v>0.46180555555555558</v>
      </c>
      <c r="C1599">
        <v>407.82</v>
      </c>
      <c r="D1599">
        <v>407.27</v>
      </c>
      <c r="E1599">
        <v>75202</v>
      </c>
      <c r="F1599" t="b">
        <f t="shared" si="480"/>
        <v>0</v>
      </c>
      <c r="G1599" t="str">
        <f t="shared" si="481"/>
        <v/>
      </c>
      <c r="H1599" t="str">
        <f t="shared" si="482"/>
        <v/>
      </c>
      <c r="I1599">
        <f t="shared" si="483"/>
        <v>407.15</v>
      </c>
      <c r="J1599">
        <f t="shared" si="484"/>
        <v>406.24</v>
      </c>
      <c r="K1599">
        <f t="shared" si="485"/>
        <v>1</v>
      </c>
      <c r="L1599" t="str">
        <f>IF(
    AND(
        K1599=1,
        COUNTIFS($A$2:A1599,A1599,$K$2:K1599,1)=1
    ),
    "ENTRY",
    ""
)</f>
        <v/>
      </c>
      <c r="M1599" t="str">
        <f t="shared" si="486"/>
        <v/>
      </c>
      <c r="N1599" t="str">
        <f t="shared" si="487"/>
        <v/>
      </c>
      <c r="O1599" t="str">
        <f t="shared" si="488"/>
        <v/>
      </c>
      <c r="P1599" t="str">
        <f t="shared" si="489"/>
        <v/>
      </c>
      <c r="Q1599" t="str">
        <f t="shared" si="490"/>
        <v/>
      </c>
      <c r="R1599" t="str">
        <f t="shared" si="491"/>
        <v/>
      </c>
      <c r="S1599" t="str">
        <f t="shared" si="499"/>
        <v/>
      </c>
      <c r="U1599" t="str">
        <f t="shared" si="492"/>
        <v/>
      </c>
      <c r="V1599" t="str">
        <f t="shared" si="493"/>
        <v/>
      </c>
      <c r="W1599" t="str">
        <f t="shared" si="494"/>
        <v/>
      </c>
      <c r="X1599" t="str">
        <f t="shared" si="495"/>
        <v/>
      </c>
      <c r="Y1599" t="str">
        <f t="shared" si="496"/>
        <v/>
      </c>
      <c r="Z1599" cm="1">
        <f t="array" ref="Z1599">LOOKUP(
    2,
    1/($A:$A=$A1599),
    $C:$C
)</f>
        <v>410.03</v>
      </c>
      <c r="AA1599" t="str">
        <f t="shared" si="497"/>
        <v/>
      </c>
      <c r="AB1599" t="str">
        <f t="shared" si="498"/>
        <v/>
      </c>
    </row>
    <row r="1600" spans="1:28" x14ac:dyDescent="0.3">
      <c r="A1600" s="2">
        <v>45897</v>
      </c>
      <c r="B1600" s="1">
        <v>0.46527777777777779</v>
      </c>
      <c r="C1600">
        <v>407.73</v>
      </c>
      <c r="D1600">
        <v>407.42</v>
      </c>
      <c r="E1600">
        <v>57151</v>
      </c>
      <c r="F1600" t="b">
        <f t="shared" si="480"/>
        <v>0</v>
      </c>
      <c r="G1600" t="str">
        <f t="shared" si="481"/>
        <v/>
      </c>
      <c r="H1600" t="str">
        <f t="shared" si="482"/>
        <v/>
      </c>
      <c r="I1600">
        <f t="shared" si="483"/>
        <v>407.15</v>
      </c>
      <c r="J1600">
        <f t="shared" si="484"/>
        <v>406.24</v>
      </c>
      <c r="K1600">
        <f t="shared" si="485"/>
        <v>1</v>
      </c>
      <c r="L1600" t="str">
        <f>IF(
    AND(
        K1600=1,
        COUNTIFS($A$2:A1600,A1600,$K$2:K1600,1)=1
    ),
    "ENTRY",
    ""
)</f>
        <v/>
      </c>
      <c r="M1600" t="str">
        <f t="shared" si="486"/>
        <v/>
      </c>
      <c r="N1600" t="str">
        <f t="shared" si="487"/>
        <v/>
      </c>
      <c r="O1600" t="str">
        <f t="shared" si="488"/>
        <v/>
      </c>
      <c r="P1600" t="str">
        <f t="shared" si="489"/>
        <v/>
      </c>
      <c r="Q1600" t="str">
        <f t="shared" si="490"/>
        <v/>
      </c>
      <c r="R1600" t="str">
        <f t="shared" si="491"/>
        <v/>
      </c>
      <c r="S1600" t="str">
        <f t="shared" si="499"/>
        <v/>
      </c>
      <c r="U1600" t="str">
        <f t="shared" si="492"/>
        <v/>
      </c>
      <c r="V1600" t="str">
        <f t="shared" si="493"/>
        <v/>
      </c>
      <c r="W1600" t="str">
        <f t="shared" si="494"/>
        <v/>
      </c>
      <c r="X1600" t="str">
        <f t="shared" si="495"/>
        <v/>
      </c>
      <c r="Y1600" t="str">
        <f t="shared" si="496"/>
        <v/>
      </c>
      <c r="Z1600" cm="1">
        <f t="array" ref="Z1600">LOOKUP(
    2,
    1/($A:$A=$A1600),
    $C:$C
)</f>
        <v>410.03</v>
      </c>
      <c r="AA1600" t="str">
        <f t="shared" si="497"/>
        <v/>
      </c>
      <c r="AB1600" t="str">
        <f t="shared" si="498"/>
        <v/>
      </c>
    </row>
    <row r="1601" spans="1:28" x14ac:dyDescent="0.3">
      <c r="A1601" s="2">
        <v>45897</v>
      </c>
      <c r="B1601" s="1">
        <v>0.46875</v>
      </c>
      <c r="C1601">
        <v>407.64</v>
      </c>
      <c r="D1601">
        <v>407.27</v>
      </c>
      <c r="E1601">
        <v>67106</v>
      </c>
      <c r="F1601" t="b">
        <f t="shared" si="480"/>
        <v>0</v>
      </c>
      <c r="G1601" t="str">
        <f t="shared" si="481"/>
        <v/>
      </c>
      <c r="H1601" t="str">
        <f t="shared" si="482"/>
        <v/>
      </c>
      <c r="I1601">
        <f t="shared" si="483"/>
        <v>407.15</v>
      </c>
      <c r="J1601">
        <f t="shared" si="484"/>
        <v>406.24</v>
      </c>
      <c r="K1601">
        <f t="shared" si="485"/>
        <v>1</v>
      </c>
      <c r="L1601" t="str">
        <f>IF(
    AND(
        K1601=1,
        COUNTIFS($A$2:A1601,A1601,$K$2:K1601,1)=1
    ),
    "ENTRY",
    ""
)</f>
        <v/>
      </c>
      <c r="M1601" t="str">
        <f t="shared" si="486"/>
        <v/>
      </c>
      <c r="N1601" t="str">
        <f t="shared" si="487"/>
        <v/>
      </c>
      <c r="O1601" t="str">
        <f t="shared" si="488"/>
        <v/>
      </c>
      <c r="P1601" t="str">
        <f t="shared" si="489"/>
        <v/>
      </c>
      <c r="Q1601" t="str">
        <f t="shared" si="490"/>
        <v/>
      </c>
      <c r="R1601" t="str">
        <f t="shared" si="491"/>
        <v/>
      </c>
      <c r="S1601" t="str">
        <f t="shared" si="499"/>
        <v/>
      </c>
      <c r="U1601" t="str">
        <f t="shared" si="492"/>
        <v/>
      </c>
      <c r="V1601" t="str">
        <f t="shared" si="493"/>
        <v/>
      </c>
      <c r="W1601" t="str">
        <f t="shared" si="494"/>
        <v/>
      </c>
      <c r="X1601" t="str">
        <f t="shared" si="495"/>
        <v/>
      </c>
      <c r="Y1601" t="str">
        <f t="shared" si="496"/>
        <v/>
      </c>
      <c r="Z1601" cm="1">
        <f t="array" ref="Z1601">LOOKUP(
    2,
    1/($A:$A=$A1601),
    $C:$C
)</f>
        <v>410.03</v>
      </c>
      <c r="AA1601" t="str">
        <f t="shared" si="497"/>
        <v/>
      </c>
      <c r="AB1601" t="str">
        <f t="shared" si="498"/>
        <v/>
      </c>
    </row>
    <row r="1602" spans="1:28" x14ac:dyDescent="0.3">
      <c r="A1602" s="2">
        <v>45897</v>
      </c>
      <c r="B1602" s="1">
        <v>0.47222222222222221</v>
      </c>
      <c r="C1602">
        <v>407.76</v>
      </c>
      <c r="D1602">
        <v>407.39</v>
      </c>
      <c r="E1602">
        <v>61316</v>
      </c>
      <c r="F1602" t="b">
        <f t="shared" si="480"/>
        <v>0</v>
      </c>
      <c r="G1602" t="str">
        <f t="shared" si="481"/>
        <v/>
      </c>
      <c r="H1602" t="str">
        <f t="shared" si="482"/>
        <v/>
      </c>
      <c r="I1602">
        <f t="shared" si="483"/>
        <v>407.15</v>
      </c>
      <c r="J1602">
        <f t="shared" si="484"/>
        <v>406.24</v>
      </c>
      <c r="K1602">
        <f t="shared" si="485"/>
        <v>1</v>
      </c>
      <c r="L1602" t="str">
        <f>IF(
    AND(
        K1602=1,
        COUNTIFS($A$2:A1602,A1602,$K$2:K1602,1)=1
    ),
    "ENTRY",
    ""
)</f>
        <v/>
      </c>
      <c r="M1602" t="str">
        <f t="shared" si="486"/>
        <v/>
      </c>
      <c r="N1602" t="str">
        <f t="shared" si="487"/>
        <v/>
      </c>
      <c r="O1602" t="str">
        <f t="shared" si="488"/>
        <v/>
      </c>
      <c r="P1602" t="str">
        <f t="shared" si="489"/>
        <v/>
      </c>
      <c r="Q1602" t="str">
        <f t="shared" si="490"/>
        <v/>
      </c>
      <c r="R1602" t="str">
        <f t="shared" si="491"/>
        <v/>
      </c>
      <c r="S1602" t="str">
        <f t="shared" si="499"/>
        <v/>
      </c>
      <c r="U1602" t="str">
        <f t="shared" si="492"/>
        <v/>
      </c>
      <c r="V1602" t="str">
        <f t="shared" si="493"/>
        <v/>
      </c>
      <c r="W1602" t="str">
        <f t="shared" si="494"/>
        <v/>
      </c>
      <c r="X1602" t="str">
        <f t="shared" si="495"/>
        <v/>
      </c>
      <c r="Y1602" t="str">
        <f t="shared" si="496"/>
        <v/>
      </c>
      <c r="Z1602" cm="1">
        <f t="array" ref="Z1602">LOOKUP(
    2,
    1/($A:$A=$A1602),
    $C:$C
)</f>
        <v>410.03</v>
      </c>
      <c r="AA1602" t="str">
        <f t="shared" si="497"/>
        <v/>
      </c>
      <c r="AB1602" t="str">
        <f t="shared" si="498"/>
        <v/>
      </c>
    </row>
    <row r="1603" spans="1:28" x14ac:dyDescent="0.3">
      <c r="A1603" s="2">
        <v>45897</v>
      </c>
      <c r="B1603" s="1">
        <v>0.47569444444444442</v>
      </c>
      <c r="C1603">
        <v>408.3</v>
      </c>
      <c r="D1603">
        <v>407.58</v>
      </c>
      <c r="E1603">
        <v>145121</v>
      </c>
      <c r="F1603" t="b">
        <f t="shared" ref="F1603:F1666" si="500">B1603=TIME(10,0,0)</f>
        <v>0</v>
      </c>
      <c r="G1603" t="str">
        <f t="shared" ref="G1603:G1666" si="501">IF(F1603,C1603,"")</f>
        <v/>
      </c>
      <c r="H1603" t="str">
        <f t="shared" ref="H1603:H1666" si="502">IF(F1603,D1603,"")</f>
        <v/>
      </c>
      <c r="I1603">
        <f t="shared" ref="I1603:I1666" si="503">IF(G1603&lt;&gt;"",G1603,I1602)</f>
        <v>407.15</v>
      </c>
      <c r="J1603">
        <f t="shared" ref="J1603:J1666" si="504">IF(H1603&lt;&gt;"",H1603,J1602)</f>
        <v>406.24</v>
      </c>
      <c r="K1603">
        <f t="shared" ref="K1603:K1666" si="505">IF(
    AND(
        A1603=A1602,
        B1603&gt;TIME(10,0,0),
        OR(C1603&gt;=I1603, D1603&lt;=J1603)
    ),
    1,
    0
)</f>
        <v>1</v>
      </c>
      <c r="L1603" t="str">
        <f>IF(
    AND(
        K1603=1,
        COUNTIFS($A$2:A1603,A1603,$K$2:K1603,1)=1
    ),
    "ENTRY",
    ""
)</f>
        <v/>
      </c>
      <c r="M1603" t="str">
        <f t="shared" ref="M1603:M1666" si="506">IF(L1603="","",IF(C1603&gt;=I1603,"LONG","SHORT"))</f>
        <v/>
      </c>
      <c r="N1603" t="str">
        <f t="shared" ref="N1603:N1666" si="507">IF(M1603="","",IF(M1603="LONG",I1603,J1603))</f>
        <v/>
      </c>
      <c r="O1603" t="str">
        <f t="shared" ref="O1603:O1666" si="508">IF(M1603="","",IF(M1603="LONG",J1603,I1603))</f>
        <v/>
      </c>
      <c r="P1603" t="str">
        <f t="shared" ref="P1603:P1666" si="509">IF(M1603="","",ABS(N1603-O1603))</f>
        <v/>
      </c>
      <c r="Q1603" t="str">
        <f t="shared" ref="Q1603:Q1666" si="510">IF(M1603="","",INT(500/P1603))</f>
        <v/>
      </c>
      <c r="R1603" t="str">
        <f t="shared" ref="R1603:R1666" si="511">IF(M1603="","",Q1603*P1603)</f>
        <v/>
      </c>
      <c r="S1603" t="str">
        <f t="shared" si="499"/>
        <v/>
      </c>
      <c r="U1603" t="str">
        <f t="shared" ref="U1603:U1666" si="512">IF(M1603="","",IF(M1603="LONG",N1603+3*P1603,N1603-3*P1603))</f>
        <v/>
      </c>
      <c r="V1603" t="str">
        <f t="shared" ref="V1603:V1666" si="513">IF(
    M1603="",
    "",
    IF(
        IF(
            M1603="LONG",
            _xlfn.MAXIFS($C:$C,$A:$A,$A1603,$B:$B,"&gt;"&amp;$B1603) &gt;= $S1603,
            _xlfn.MINIFS($D:$D,$A:$A,$A1603,$B:$B,"&gt;"&amp;$B1603) &lt;= $S1603
        ),
        "YES",
        "NO"
    )
)</f>
        <v/>
      </c>
      <c r="W1603" t="str">
        <f t="shared" ref="W1603:W1666" si="514">IF(
    M1603="",
    "",
    IF(
        IF(
            M1603="LONG",
            _xlfn.MAXIFS($C:$C,$A:$A,$A1603,$B:$B,"&gt;"&amp;$B1603) &gt;= $U1603,
            _xlfn.MINIFS($D:$D,$A:$A,$A1603,$B:$B,"&gt;"&amp;$B1603) &lt;= $U1603
        ),
        "YES",
        "NO"
    )
)</f>
        <v/>
      </c>
      <c r="X1603" t="str">
        <f t="shared" ref="X1603:X1666" si="515">IF(
    M1603="",
    "",
    IF(
        M1603="LONG",
        (_xlfn.MAXIFS($C:$C,$A:$A,$A1603,$B:$B,"&gt;"&amp;$B1603) - $N1603) / $P1603,
        ($N1603 - _xlfn.MINIFS($D:$D,$A:$A,$A1603,$B:$B,"&gt;"&amp;$B1603)) / $P1603
    )
)</f>
        <v/>
      </c>
      <c r="Y1603" t="str">
        <f t="shared" ref="Y1603:Y1666" si="516">IF(
    M1603="",
    "",
    IF(
        IF(
            M1603="LONG",
            _xlfn.MINIFS($D:$D,$A:$A,$A1603,$B:$B,"&gt;"&amp;$B1603) &lt;= $O1603,
            _xlfn.MAXIFS($C:$C,$A:$A,$A1603,$B:$B,"&gt;"&amp;$B1603) &gt;= $O1603
        ),
        "YES",
        "NO"
    )
)</f>
        <v/>
      </c>
      <c r="Z1603" cm="1">
        <f t="array" ref="Z1603">LOOKUP(
    2,
    1/($A:$A=$A1603),
    $C:$C
)</f>
        <v>410.03</v>
      </c>
      <c r="AA1603" t="str">
        <f t="shared" ref="AA1603:AA1666" si="517">IF(
    M1603="",
    "",
    IF(
        Y1603="YES",
        O1603,
        Z1603
    )
)</f>
        <v/>
      </c>
      <c r="AB1603" t="str">
        <f t="shared" ref="AB1603:AB1666" si="518">IF(
    M1603="",
    "",IF(Y1603="YES",-500,
    IF(
        M1603="LONG",
        (U1603 - N1603) * Q1603,
        (N1603 - U1603) * Q1603
    )
))</f>
        <v/>
      </c>
    </row>
    <row r="1604" spans="1:28" x14ac:dyDescent="0.3">
      <c r="A1604" s="2">
        <v>45897</v>
      </c>
      <c r="B1604" s="1">
        <v>0.47916666666666669</v>
      </c>
      <c r="C1604">
        <v>408.58</v>
      </c>
      <c r="D1604">
        <v>408.15</v>
      </c>
      <c r="E1604">
        <v>55603</v>
      </c>
      <c r="F1604" t="b">
        <f t="shared" si="500"/>
        <v>0</v>
      </c>
      <c r="G1604" t="str">
        <f t="shared" si="501"/>
        <v/>
      </c>
      <c r="H1604" t="str">
        <f t="shared" si="502"/>
        <v/>
      </c>
      <c r="I1604">
        <f t="shared" si="503"/>
        <v>407.15</v>
      </c>
      <c r="J1604">
        <f t="shared" si="504"/>
        <v>406.24</v>
      </c>
      <c r="K1604">
        <f t="shared" si="505"/>
        <v>1</v>
      </c>
      <c r="L1604" t="str">
        <f>IF(
    AND(
        K1604=1,
        COUNTIFS($A$2:A1604,A1604,$K$2:K1604,1)=1
    ),
    "ENTRY",
    ""
)</f>
        <v/>
      </c>
      <c r="M1604" t="str">
        <f t="shared" si="506"/>
        <v/>
      </c>
      <c r="N1604" t="str">
        <f t="shared" si="507"/>
        <v/>
      </c>
      <c r="O1604" t="str">
        <f t="shared" si="508"/>
        <v/>
      </c>
      <c r="P1604" t="str">
        <f t="shared" si="509"/>
        <v/>
      </c>
      <c r="Q1604" t="str">
        <f t="shared" si="510"/>
        <v/>
      </c>
      <c r="R1604" t="str">
        <f t="shared" si="511"/>
        <v/>
      </c>
      <c r="S1604" t="str">
        <f t="shared" ref="S1604:S1667" si="519">IF(M1604="","",IF(M1604="LONG",N1604+(1.5*P1604),N1604-(1.5*P1604)))</f>
        <v/>
      </c>
      <c r="U1604" t="str">
        <f t="shared" si="512"/>
        <v/>
      </c>
      <c r="V1604" t="str">
        <f t="shared" si="513"/>
        <v/>
      </c>
      <c r="W1604" t="str">
        <f t="shared" si="514"/>
        <v/>
      </c>
      <c r="X1604" t="str">
        <f t="shared" si="515"/>
        <v/>
      </c>
      <c r="Y1604" t="str">
        <f t="shared" si="516"/>
        <v/>
      </c>
      <c r="Z1604" cm="1">
        <f t="array" ref="Z1604">LOOKUP(
    2,
    1/($A:$A=$A1604),
    $C:$C
)</f>
        <v>410.03</v>
      </c>
      <c r="AA1604" t="str">
        <f t="shared" si="517"/>
        <v/>
      </c>
      <c r="AB1604" t="str">
        <f t="shared" si="518"/>
        <v/>
      </c>
    </row>
    <row r="1605" spans="1:28" x14ac:dyDescent="0.3">
      <c r="A1605" s="2">
        <v>45897</v>
      </c>
      <c r="B1605" s="1">
        <v>0.4826388888888889</v>
      </c>
      <c r="C1605">
        <v>408.91</v>
      </c>
      <c r="D1605">
        <v>408.48</v>
      </c>
      <c r="E1605">
        <v>50618</v>
      </c>
      <c r="F1605" t="b">
        <f t="shared" si="500"/>
        <v>0</v>
      </c>
      <c r="G1605" t="str">
        <f t="shared" si="501"/>
        <v/>
      </c>
      <c r="H1605" t="str">
        <f t="shared" si="502"/>
        <v/>
      </c>
      <c r="I1605">
        <f t="shared" si="503"/>
        <v>407.15</v>
      </c>
      <c r="J1605">
        <f t="shared" si="504"/>
        <v>406.24</v>
      </c>
      <c r="K1605">
        <f t="shared" si="505"/>
        <v>1</v>
      </c>
      <c r="L1605" t="str">
        <f>IF(
    AND(
        K1605=1,
        COUNTIFS($A$2:A1605,A1605,$K$2:K1605,1)=1
    ),
    "ENTRY",
    ""
)</f>
        <v/>
      </c>
      <c r="M1605" t="str">
        <f t="shared" si="506"/>
        <v/>
      </c>
      <c r="N1605" t="str">
        <f t="shared" si="507"/>
        <v/>
      </c>
      <c r="O1605" t="str">
        <f t="shared" si="508"/>
        <v/>
      </c>
      <c r="P1605" t="str">
        <f t="shared" si="509"/>
        <v/>
      </c>
      <c r="Q1605" t="str">
        <f t="shared" si="510"/>
        <v/>
      </c>
      <c r="R1605" t="str">
        <f t="shared" si="511"/>
        <v/>
      </c>
      <c r="S1605" t="str">
        <f t="shared" si="519"/>
        <v/>
      </c>
      <c r="U1605" t="str">
        <f t="shared" si="512"/>
        <v/>
      </c>
      <c r="V1605" t="str">
        <f t="shared" si="513"/>
        <v/>
      </c>
      <c r="W1605" t="str">
        <f t="shared" si="514"/>
        <v/>
      </c>
      <c r="X1605" t="str">
        <f t="shared" si="515"/>
        <v/>
      </c>
      <c r="Y1605" t="str">
        <f t="shared" si="516"/>
        <v/>
      </c>
      <c r="Z1605" cm="1">
        <f t="array" ref="Z1605">LOOKUP(
    2,
    1/($A:$A=$A1605),
    $C:$C
)</f>
        <v>410.03</v>
      </c>
      <c r="AA1605" t="str">
        <f t="shared" si="517"/>
        <v/>
      </c>
      <c r="AB1605" t="str">
        <f t="shared" si="518"/>
        <v/>
      </c>
    </row>
    <row r="1606" spans="1:28" x14ac:dyDescent="0.3">
      <c r="A1606" s="2">
        <v>45897</v>
      </c>
      <c r="B1606" s="1">
        <v>0.4861111111111111</v>
      </c>
      <c r="C1606">
        <v>408.76</v>
      </c>
      <c r="D1606">
        <v>408.52</v>
      </c>
      <c r="E1606">
        <v>40554</v>
      </c>
      <c r="F1606" t="b">
        <f t="shared" si="500"/>
        <v>0</v>
      </c>
      <c r="G1606" t="str">
        <f t="shared" si="501"/>
        <v/>
      </c>
      <c r="H1606" t="str">
        <f t="shared" si="502"/>
        <v/>
      </c>
      <c r="I1606">
        <f t="shared" si="503"/>
        <v>407.15</v>
      </c>
      <c r="J1606">
        <f t="shared" si="504"/>
        <v>406.24</v>
      </c>
      <c r="K1606">
        <f t="shared" si="505"/>
        <v>1</v>
      </c>
      <c r="L1606" t="str">
        <f>IF(
    AND(
        K1606=1,
        COUNTIFS($A$2:A1606,A1606,$K$2:K1606,1)=1
    ),
    "ENTRY",
    ""
)</f>
        <v/>
      </c>
      <c r="M1606" t="str">
        <f t="shared" si="506"/>
        <v/>
      </c>
      <c r="N1606" t="str">
        <f t="shared" si="507"/>
        <v/>
      </c>
      <c r="O1606" t="str">
        <f t="shared" si="508"/>
        <v/>
      </c>
      <c r="P1606" t="str">
        <f t="shared" si="509"/>
        <v/>
      </c>
      <c r="Q1606" t="str">
        <f t="shared" si="510"/>
        <v/>
      </c>
      <c r="R1606" t="str">
        <f t="shared" si="511"/>
        <v/>
      </c>
      <c r="S1606" t="str">
        <f t="shared" si="519"/>
        <v/>
      </c>
      <c r="U1606" t="str">
        <f t="shared" si="512"/>
        <v/>
      </c>
      <c r="V1606" t="str">
        <f t="shared" si="513"/>
        <v/>
      </c>
      <c r="W1606" t="str">
        <f t="shared" si="514"/>
        <v/>
      </c>
      <c r="X1606" t="str">
        <f t="shared" si="515"/>
        <v/>
      </c>
      <c r="Y1606" t="str">
        <f t="shared" si="516"/>
        <v/>
      </c>
      <c r="Z1606" cm="1">
        <f t="array" ref="Z1606">LOOKUP(
    2,
    1/($A:$A=$A1606),
    $C:$C
)</f>
        <v>410.03</v>
      </c>
      <c r="AA1606" t="str">
        <f t="shared" si="517"/>
        <v/>
      </c>
      <c r="AB1606" t="str">
        <f t="shared" si="518"/>
        <v/>
      </c>
    </row>
    <row r="1607" spans="1:28" x14ac:dyDescent="0.3">
      <c r="A1607" s="2">
        <v>45897</v>
      </c>
      <c r="B1607" s="1">
        <v>0.48958333333333331</v>
      </c>
      <c r="C1607">
        <v>408.64</v>
      </c>
      <c r="D1607">
        <v>408.24</v>
      </c>
      <c r="E1607">
        <v>53130</v>
      </c>
      <c r="F1607" t="b">
        <f t="shared" si="500"/>
        <v>0</v>
      </c>
      <c r="G1607" t="str">
        <f t="shared" si="501"/>
        <v/>
      </c>
      <c r="H1607" t="str">
        <f t="shared" si="502"/>
        <v/>
      </c>
      <c r="I1607">
        <f t="shared" si="503"/>
        <v>407.15</v>
      </c>
      <c r="J1607">
        <f t="shared" si="504"/>
        <v>406.24</v>
      </c>
      <c r="K1607">
        <f t="shared" si="505"/>
        <v>1</v>
      </c>
      <c r="L1607" t="str">
        <f>IF(
    AND(
        K1607=1,
        COUNTIFS($A$2:A1607,A1607,$K$2:K1607,1)=1
    ),
    "ENTRY",
    ""
)</f>
        <v/>
      </c>
      <c r="M1607" t="str">
        <f t="shared" si="506"/>
        <v/>
      </c>
      <c r="N1607" t="str">
        <f t="shared" si="507"/>
        <v/>
      </c>
      <c r="O1607" t="str">
        <f t="shared" si="508"/>
        <v/>
      </c>
      <c r="P1607" t="str">
        <f t="shared" si="509"/>
        <v/>
      </c>
      <c r="Q1607" t="str">
        <f t="shared" si="510"/>
        <v/>
      </c>
      <c r="R1607" t="str">
        <f t="shared" si="511"/>
        <v/>
      </c>
      <c r="S1607" t="str">
        <f t="shared" si="519"/>
        <v/>
      </c>
      <c r="U1607" t="str">
        <f t="shared" si="512"/>
        <v/>
      </c>
      <c r="V1607" t="str">
        <f t="shared" si="513"/>
        <v/>
      </c>
      <c r="W1607" t="str">
        <f t="shared" si="514"/>
        <v/>
      </c>
      <c r="X1607" t="str">
        <f t="shared" si="515"/>
        <v/>
      </c>
      <c r="Y1607" t="str">
        <f t="shared" si="516"/>
        <v/>
      </c>
      <c r="Z1607" cm="1">
        <f t="array" ref="Z1607">LOOKUP(
    2,
    1/($A:$A=$A1607),
    $C:$C
)</f>
        <v>410.03</v>
      </c>
      <c r="AA1607" t="str">
        <f t="shared" si="517"/>
        <v/>
      </c>
      <c r="AB1607" t="str">
        <f t="shared" si="518"/>
        <v/>
      </c>
    </row>
    <row r="1608" spans="1:28" x14ac:dyDescent="0.3">
      <c r="A1608" s="2">
        <v>45897</v>
      </c>
      <c r="B1608" s="1">
        <v>0.49305555555555558</v>
      </c>
      <c r="C1608">
        <v>408.85</v>
      </c>
      <c r="D1608">
        <v>408.45</v>
      </c>
      <c r="E1608">
        <v>51027</v>
      </c>
      <c r="F1608" t="b">
        <f t="shared" si="500"/>
        <v>0</v>
      </c>
      <c r="G1608" t="str">
        <f t="shared" si="501"/>
        <v/>
      </c>
      <c r="H1608" t="str">
        <f t="shared" si="502"/>
        <v/>
      </c>
      <c r="I1608">
        <f t="shared" si="503"/>
        <v>407.15</v>
      </c>
      <c r="J1608">
        <f t="shared" si="504"/>
        <v>406.24</v>
      </c>
      <c r="K1608">
        <f t="shared" si="505"/>
        <v>1</v>
      </c>
      <c r="L1608" t="str">
        <f>IF(
    AND(
        K1608=1,
        COUNTIFS($A$2:A1608,A1608,$K$2:K1608,1)=1
    ),
    "ENTRY",
    ""
)</f>
        <v/>
      </c>
      <c r="M1608" t="str">
        <f t="shared" si="506"/>
        <v/>
      </c>
      <c r="N1608" t="str">
        <f t="shared" si="507"/>
        <v/>
      </c>
      <c r="O1608" t="str">
        <f t="shared" si="508"/>
        <v/>
      </c>
      <c r="P1608" t="str">
        <f t="shared" si="509"/>
        <v/>
      </c>
      <c r="Q1608" t="str">
        <f t="shared" si="510"/>
        <v/>
      </c>
      <c r="R1608" t="str">
        <f t="shared" si="511"/>
        <v/>
      </c>
      <c r="S1608" t="str">
        <f t="shared" si="519"/>
        <v/>
      </c>
      <c r="U1608" t="str">
        <f t="shared" si="512"/>
        <v/>
      </c>
      <c r="V1608" t="str">
        <f t="shared" si="513"/>
        <v/>
      </c>
      <c r="W1608" t="str">
        <f t="shared" si="514"/>
        <v/>
      </c>
      <c r="X1608" t="str">
        <f t="shared" si="515"/>
        <v/>
      </c>
      <c r="Y1608" t="str">
        <f t="shared" si="516"/>
        <v/>
      </c>
      <c r="Z1608" cm="1">
        <f t="array" ref="Z1608">LOOKUP(
    2,
    1/($A:$A=$A1608),
    $C:$C
)</f>
        <v>410.03</v>
      </c>
      <c r="AA1608" t="str">
        <f t="shared" si="517"/>
        <v/>
      </c>
      <c r="AB1608" t="str">
        <f t="shared" si="518"/>
        <v/>
      </c>
    </row>
    <row r="1609" spans="1:28" x14ac:dyDescent="0.3">
      <c r="A1609" s="2">
        <v>45897</v>
      </c>
      <c r="B1609" s="1">
        <v>0.49652777777777779</v>
      </c>
      <c r="C1609">
        <v>408.64</v>
      </c>
      <c r="D1609">
        <v>407.88</v>
      </c>
      <c r="E1609">
        <v>47443</v>
      </c>
      <c r="F1609" t="b">
        <f t="shared" si="500"/>
        <v>0</v>
      </c>
      <c r="G1609" t="str">
        <f t="shared" si="501"/>
        <v/>
      </c>
      <c r="H1609" t="str">
        <f t="shared" si="502"/>
        <v/>
      </c>
      <c r="I1609">
        <f t="shared" si="503"/>
        <v>407.15</v>
      </c>
      <c r="J1609">
        <f t="shared" si="504"/>
        <v>406.24</v>
      </c>
      <c r="K1609">
        <f t="shared" si="505"/>
        <v>1</v>
      </c>
      <c r="L1609" t="str">
        <f>IF(
    AND(
        K1609=1,
        COUNTIFS($A$2:A1609,A1609,$K$2:K1609,1)=1
    ),
    "ENTRY",
    ""
)</f>
        <v/>
      </c>
      <c r="M1609" t="str">
        <f t="shared" si="506"/>
        <v/>
      </c>
      <c r="N1609" t="str">
        <f t="shared" si="507"/>
        <v/>
      </c>
      <c r="O1609" t="str">
        <f t="shared" si="508"/>
        <v/>
      </c>
      <c r="P1609" t="str">
        <f t="shared" si="509"/>
        <v/>
      </c>
      <c r="Q1609" t="str">
        <f t="shared" si="510"/>
        <v/>
      </c>
      <c r="R1609" t="str">
        <f t="shared" si="511"/>
        <v/>
      </c>
      <c r="S1609" t="str">
        <f t="shared" si="519"/>
        <v/>
      </c>
      <c r="U1609" t="str">
        <f t="shared" si="512"/>
        <v/>
      </c>
      <c r="V1609" t="str">
        <f t="shared" si="513"/>
        <v/>
      </c>
      <c r="W1609" t="str">
        <f t="shared" si="514"/>
        <v/>
      </c>
      <c r="X1609" t="str">
        <f t="shared" si="515"/>
        <v/>
      </c>
      <c r="Y1609" t="str">
        <f t="shared" si="516"/>
        <v/>
      </c>
      <c r="Z1609" cm="1">
        <f t="array" ref="Z1609">LOOKUP(
    2,
    1/($A:$A=$A1609),
    $C:$C
)</f>
        <v>410.03</v>
      </c>
      <c r="AA1609" t="str">
        <f t="shared" si="517"/>
        <v/>
      </c>
      <c r="AB1609" t="str">
        <f t="shared" si="518"/>
        <v/>
      </c>
    </row>
    <row r="1610" spans="1:28" x14ac:dyDescent="0.3">
      <c r="A1610" s="2">
        <v>45897</v>
      </c>
      <c r="B1610" s="1">
        <v>0.5</v>
      </c>
      <c r="C1610">
        <v>408.06</v>
      </c>
      <c r="D1610">
        <v>407.36</v>
      </c>
      <c r="E1610">
        <v>98919</v>
      </c>
      <c r="F1610" t="b">
        <f t="shared" si="500"/>
        <v>0</v>
      </c>
      <c r="G1610" t="str">
        <f t="shared" si="501"/>
        <v/>
      </c>
      <c r="H1610" t="str">
        <f t="shared" si="502"/>
        <v/>
      </c>
      <c r="I1610">
        <f t="shared" si="503"/>
        <v>407.15</v>
      </c>
      <c r="J1610">
        <f t="shared" si="504"/>
        <v>406.24</v>
      </c>
      <c r="K1610">
        <f t="shared" si="505"/>
        <v>1</v>
      </c>
      <c r="L1610" t="str">
        <f>IF(
    AND(
        K1610=1,
        COUNTIFS($A$2:A1610,A1610,$K$2:K1610,1)=1
    ),
    "ENTRY",
    ""
)</f>
        <v/>
      </c>
      <c r="M1610" t="str">
        <f t="shared" si="506"/>
        <v/>
      </c>
      <c r="N1610" t="str">
        <f t="shared" si="507"/>
        <v/>
      </c>
      <c r="O1610" t="str">
        <f t="shared" si="508"/>
        <v/>
      </c>
      <c r="P1610" t="str">
        <f t="shared" si="509"/>
        <v/>
      </c>
      <c r="Q1610" t="str">
        <f t="shared" si="510"/>
        <v/>
      </c>
      <c r="R1610" t="str">
        <f t="shared" si="511"/>
        <v/>
      </c>
      <c r="S1610" t="str">
        <f t="shared" si="519"/>
        <v/>
      </c>
      <c r="U1610" t="str">
        <f t="shared" si="512"/>
        <v/>
      </c>
      <c r="V1610" t="str">
        <f t="shared" si="513"/>
        <v/>
      </c>
      <c r="W1610" t="str">
        <f t="shared" si="514"/>
        <v/>
      </c>
      <c r="X1610" t="str">
        <f t="shared" si="515"/>
        <v/>
      </c>
      <c r="Y1610" t="str">
        <f t="shared" si="516"/>
        <v/>
      </c>
      <c r="Z1610" cm="1">
        <f t="array" ref="Z1610">LOOKUP(
    2,
    1/($A:$A=$A1610),
    $C:$C
)</f>
        <v>410.03</v>
      </c>
      <c r="AA1610" t="str">
        <f t="shared" si="517"/>
        <v/>
      </c>
      <c r="AB1610" t="str">
        <f t="shared" si="518"/>
        <v/>
      </c>
    </row>
    <row r="1611" spans="1:28" x14ac:dyDescent="0.3">
      <c r="A1611" s="2">
        <v>45897</v>
      </c>
      <c r="B1611" s="1">
        <v>0.50347222222222221</v>
      </c>
      <c r="C1611">
        <v>408.18</v>
      </c>
      <c r="D1611">
        <v>407.88</v>
      </c>
      <c r="E1611">
        <v>32148</v>
      </c>
      <c r="F1611" t="b">
        <f t="shared" si="500"/>
        <v>0</v>
      </c>
      <c r="G1611" t="str">
        <f t="shared" si="501"/>
        <v/>
      </c>
      <c r="H1611" t="str">
        <f t="shared" si="502"/>
        <v/>
      </c>
      <c r="I1611">
        <f t="shared" si="503"/>
        <v>407.15</v>
      </c>
      <c r="J1611">
        <f t="shared" si="504"/>
        <v>406.24</v>
      </c>
      <c r="K1611">
        <f t="shared" si="505"/>
        <v>1</v>
      </c>
      <c r="L1611" t="str">
        <f>IF(
    AND(
        K1611=1,
        COUNTIFS($A$2:A1611,A1611,$K$2:K1611,1)=1
    ),
    "ENTRY",
    ""
)</f>
        <v/>
      </c>
      <c r="M1611" t="str">
        <f t="shared" si="506"/>
        <v/>
      </c>
      <c r="N1611" t="str">
        <f t="shared" si="507"/>
        <v/>
      </c>
      <c r="O1611" t="str">
        <f t="shared" si="508"/>
        <v/>
      </c>
      <c r="P1611" t="str">
        <f t="shared" si="509"/>
        <v/>
      </c>
      <c r="Q1611" t="str">
        <f t="shared" si="510"/>
        <v/>
      </c>
      <c r="R1611" t="str">
        <f t="shared" si="511"/>
        <v/>
      </c>
      <c r="S1611" t="str">
        <f t="shared" si="519"/>
        <v/>
      </c>
      <c r="U1611" t="str">
        <f t="shared" si="512"/>
        <v/>
      </c>
      <c r="V1611" t="str">
        <f t="shared" si="513"/>
        <v/>
      </c>
      <c r="W1611" t="str">
        <f t="shared" si="514"/>
        <v/>
      </c>
      <c r="X1611" t="str">
        <f t="shared" si="515"/>
        <v/>
      </c>
      <c r="Y1611" t="str">
        <f t="shared" si="516"/>
        <v/>
      </c>
      <c r="Z1611" cm="1">
        <f t="array" ref="Z1611">LOOKUP(
    2,
    1/($A:$A=$A1611),
    $C:$C
)</f>
        <v>410.03</v>
      </c>
      <c r="AA1611" t="str">
        <f t="shared" si="517"/>
        <v/>
      </c>
      <c r="AB1611" t="str">
        <f t="shared" si="518"/>
        <v/>
      </c>
    </row>
    <row r="1612" spans="1:28" x14ac:dyDescent="0.3">
      <c r="A1612" s="2">
        <v>45897</v>
      </c>
      <c r="B1612" s="1">
        <v>0.50694444444444442</v>
      </c>
      <c r="C1612">
        <v>408.18</v>
      </c>
      <c r="D1612">
        <v>407.88</v>
      </c>
      <c r="E1612">
        <v>42927</v>
      </c>
      <c r="F1612" t="b">
        <f t="shared" si="500"/>
        <v>0</v>
      </c>
      <c r="G1612" t="str">
        <f t="shared" si="501"/>
        <v/>
      </c>
      <c r="H1612" t="str">
        <f t="shared" si="502"/>
        <v/>
      </c>
      <c r="I1612">
        <f t="shared" si="503"/>
        <v>407.15</v>
      </c>
      <c r="J1612">
        <f t="shared" si="504"/>
        <v>406.24</v>
      </c>
      <c r="K1612">
        <f t="shared" si="505"/>
        <v>1</v>
      </c>
      <c r="L1612" t="str">
        <f>IF(
    AND(
        K1612=1,
        COUNTIFS($A$2:A1612,A1612,$K$2:K1612,1)=1
    ),
    "ENTRY",
    ""
)</f>
        <v/>
      </c>
      <c r="M1612" t="str">
        <f t="shared" si="506"/>
        <v/>
      </c>
      <c r="N1612" t="str">
        <f t="shared" si="507"/>
        <v/>
      </c>
      <c r="O1612" t="str">
        <f t="shared" si="508"/>
        <v/>
      </c>
      <c r="P1612" t="str">
        <f t="shared" si="509"/>
        <v/>
      </c>
      <c r="Q1612" t="str">
        <f t="shared" si="510"/>
        <v/>
      </c>
      <c r="R1612" t="str">
        <f t="shared" si="511"/>
        <v/>
      </c>
      <c r="S1612" t="str">
        <f t="shared" si="519"/>
        <v/>
      </c>
      <c r="U1612" t="str">
        <f t="shared" si="512"/>
        <v/>
      </c>
      <c r="V1612" t="str">
        <f t="shared" si="513"/>
        <v/>
      </c>
      <c r="W1612" t="str">
        <f t="shared" si="514"/>
        <v/>
      </c>
      <c r="X1612" t="str">
        <f t="shared" si="515"/>
        <v/>
      </c>
      <c r="Y1612" t="str">
        <f t="shared" si="516"/>
        <v/>
      </c>
      <c r="Z1612" cm="1">
        <f t="array" ref="Z1612">LOOKUP(
    2,
    1/($A:$A=$A1612),
    $C:$C
)</f>
        <v>410.03</v>
      </c>
      <c r="AA1612" t="str">
        <f t="shared" si="517"/>
        <v/>
      </c>
      <c r="AB1612" t="str">
        <f t="shared" si="518"/>
        <v/>
      </c>
    </row>
    <row r="1613" spans="1:28" x14ac:dyDescent="0.3">
      <c r="A1613" s="2">
        <v>45897</v>
      </c>
      <c r="B1613" s="1">
        <v>0.51041666666666663</v>
      </c>
      <c r="C1613">
        <v>408.06</v>
      </c>
      <c r="D1613">
        <v>407.36</v>
      </c>
      <c r="E1613">
        <v>145832</v>
      </c>
      <c r="F1613" t="b">
        <f t="shared" si="500"/>
        <v>0</v>
      </c>
      <c r="G1613" t="str">
        <f t="shared" si="501"/>
        <v/>
      </c>
      <c r="H1613" t="str">
        <f t="shared" si="502"/>
        <v/>
      </c>
      <c r="I1613">
        <f t="shared" si="503"/>
        <v>407.15</v>
      </c>
      <c r="J1613">
        <f t="shared" si="504"/>
        <v>406.24</v>
      </c>
      <c r="K1613">
        <f t="shared" si="505"/>
        <v>1</v>
      </c>
      <c r="L1613" t="str">
        <f>IF(
    AND(
        K1613=1,
        COUNTIFS($A$2:A1613,A1613,$K$2:K1613,1)=1
    ),
    "ENTRY",
    ""
)</f>
        <v/>
      </c>
      <c r="M1613" t="str">
        <f t="shared" si="506"/>
        <v/>
      </c>
      <c r="N1613" t="str">
        <f t="shared" si="507"/>
        <v/>
      </c>
      <c r="O1613" t="str">
        <f t="shared" si="508"/>
        <v/>
      </c>
      <c r="P1613" t="str">
        <f t="shared" si="509"/>
        <v/>
      </c>
      <c r="Q1613" t="str">
        <f t="shared" si="510"/>
        <v/>
      </c>
      <c r="R1613" t="str">
        <f t="shared" si="511"/>
        <v/>
      </c>
      <c r="S1613" t="str">
        <f t="shared" si="519"/>
        <v/>
      </c>
      <c r="U1613" t="str">
        <f t="shared" si="512"/>
        <v/>
      </c>
      <c r="V1613" t="str">
        <f t="shared" si="513"/>
        <v/>
      </c>
      <c r="W1613" t="str">
        <f t="shared" si="514"/>
        <v/>
      </c>
      <c r="X1613" t="str">
        <f t="shared" si="515"/>
        <v/>
      </c>
      <c r="Y1613" t="str">
        <f t="shared" si="516"/>
        <v/>
      </c>
      <c r="Z1613" cm="1">
        <f t="array" ref="Z1613">LOOKUP(
    2,
    1/($A:$A=$A1613),
    $C:$C
)</f>
        <v>410.03</v>
      </c>
      <c r="AA1613" t="str">
        <f t="shared" si="517"/>
        <v/>
      </c>
      <c r="AB1613" t="str">
        <f t="shared" si="518"/>
        <v/>
      </c>
    </row>
    <row r="1614" spans="1:28" x14ac:dyDescent="0.3">
      <c r="A1614" s="2">
        <v>45897</v>
      </c>
      <c r="B1614" s="1">
        <v>0.51388888888888884</v>
      </c>
      <c r="C1614">
        <v>408</v>
      </c>
      <c r="D1614">
        <v>407.39</v>
      </c>
      <c r="E1614">
        <v>171831</v>
      </c>
      <c r="F1614" t="b">
        <f t="shared" si="500"/>
        <v>0</v>
      </c>
      <c r="G1614" t="str">
        <f t="shared" si="501"/>
        <v/>
      </c>
      <c r="H1614" t="str">
        <f t="shared" si="502"/>
        <v/>
      </c>
      <c r="I1614">
        <f t="shared" si="503"/>
        <v>407.15</v>
      </c>
      <c r="J1614">
        <f t="shared" si="504"/>
        <v>406.24</v>
      </c>
      <c r="K1614">
        <f t="shared" si="505"/>
        <v>1</v>
      </c>
      <c r="L1614" t="str">
        <f>IF(
    AND(
        K1614=1,
        COUNTIFS($A$2:A1614,A1614,$K$2:K1614,1)=1
    ),
    "ENTRY",
    ""
)</f>
        <v/>
      </c>
      <c r="M1614" t="str">
        <f t="shared" si="506"/>
        <v/>
      </c>
      <c r="N1614" t="str">
        <f t="shared" si="507"/>
        <v/>
      </c>
      <c r="O1614" t="str">
        <f t="shared" si="508"/>
        <v/>
      </c>
      <c r="P1614" t="str">
        <f t="shared" si="509"/>
        <v/>
      </c>
      <c r="Q1614" t="str">
        <f t="shared" si="510"/>
        <v/>
      </c>
      <c r="R1614" t="str">
        <f t="shared" si="511"/>
        <v/>
      </c>
      <c r="S1614" t="str">
        <f t="shared" si="519"/>
        <v/>
      </c>
      <c r="U1614" t="str">
        <f t="shared" si="512"/>
        <v/>
      </c>
      <c r="V1614" t="str">
        <f t="shared" si="513"/>
        <v/>
      </c>
      <c r="W1614" t="str">
        <f t="shared" si="514"/>
        <v/>
      </c>
      <c r="X1614" t="str">
        <f t="shared" si="515"/>
        <v/>
      </c>
      <c r="Y1614" t="str">
        <f t="shared" si="516"/>
        <v/>
      </c>
      <c r="Z1614" cm="1">
        <f t="array" ref="Z1614">LOOKUP(
    2,
    1/($A:$A=$A1614),
    $C:$C
)</f>
        <v>410.03</v>
      </c>
      <c r="AA1614" t="str">
        <f t="shared" si="517"/>
        <v/>
      </c>
      <c r="AB1614" t="str">
        <f t="shared" si="518"/>
        <v/>
      </c>
    </row>
    <row r="1615" spans="1:28" x14ac:dyDescent="0.3">
      <c r="A1615" s="2">
        <v>45897</v>
      </c>
      <c r="B1615" s="1">
        <v>0.51736111111111116</v>
      </c>
      <c r="C1615">
        <v>407.94</v>
      </c>
      <c r="D1615">
        <v>407.55</v>
      </c>
      <c r="E1615">
        <v>66673</v>
      </c>
      <c r="F1615" t="b">
        <f t="shared" si="500"/>
        <v>0</v>
      </c>
      <c r="G1615" t="str">
        <f t="shared" si="501"/>
        <v/>
      </c>
      <c r="H1615" t="str">
        <f t="shared" si="502"/>
        <v/>
      </c>
      <c r="I1615">
        <f t="shared" si="503"/>
        <v>407.15</v>
      </c>
      <c r="J1615">
        <f t="shared" si="504"/>
        <v>406.24</v>
      </c>
      <c r="K1615">
        <f t="shared" si="505"/>
        <v>1</v>
      </c>
      <c r="L1615" t="str">
        <f>IF(
    AND(
        K1615=1,
        COUNTIFS($A$2:A1615,A1615,$K$2:K1615,1)=1
    ),
    "ENTRY",
    ""
)</f>
        <v/>
      </c>
      <c r="M1615" t="str">
        <f t="shared" si="506"/>
        <v/>
      </c>
      <c r="N1615" t="str">
        <f t="shared" si="507"/>
        <v/>
      </c>
      <c r="O1615" t="str">
        <f t="shared" si="508"/>
        <v/>
      </c>
      <c r="P1615" t="str">
        <f t="shared" si="509"/>
        <v/>
      </c>
      <c r="Q1615" t="str">
        <f t="shared" si="510"/>
        <v/>
      </c>
      <c r="R1615" t="str">
        <f t="shared" si="511"/>
        <v/>
      </c>
      <c r="S1615" t="str">
        <f t="shared" si="519"/>
        <v/>
      </c>
      <c r="U1615" t="str">
        <f t="shared" si="512"/>
        <v/>
      </c>
      <c r="V1615" t="str">
        <f t="shared" si="513"/>
        <v/>
      </c>
      <c r="W1615" t="str">
        <f t="shared" si="514"/>
        <v/>
      </c>
      <c r="X1615" t="str">
        <f t="shared" si="515"/>
        <v/>
      </c>
      <c r="Y1615" t="str">
        <f t="shared" si="516"/>
        <v/>
      </c>
      <c r="Z1615" cm="1">
        <f t="array" ref="Z1615">LOOKUP(
    2,
    1/($A:$A=$A1615),
    $C:$C
)</f>
        <v>410.03</v>
      </c>
      <c r="AA1615" t="str">
        <f t="shared" si="517"/>
        <v/>
      </c>
      <c r="AB1615" t="str">
        <f t="shared" si="518"/>
        <v/>
      </c>
    </row>
    <row r="1616" spans="1:28" x14ac:dyDescent="0.3">
      <c r="A1616" s="2">
        <v>45897</v>
      </c>
      <c r="B1616" s="1">
        <v>0.52083333333333337</v>
      </c>
      <c r="C1616">
        <v>408.06</v>
      </c>
      <c r="D1616">
        <v>407.79</v>
      </c>
      <c r="E1616">
        <v>92817</v>
      </c>
      <c r="F1616" t="b">
        <f t="shared" si="500"/>
        <v>0</v>
      </c>
      <c r="G1616" t="str">
        <f t="shared" si="501"/>
        <v/>
      </c>
      <c r="H1616" t="str">
        <f t="shared" si="502"/>
        <v/>
      </c>
      <c r="I1616">
        <f t="shared" si="503"/>
        <v>407.15</v>
      </c>
      <c r="J1616">
        <f t="shared" si="504"/>
        <v>406.24</v>
      </c>
      <c r="K1616">
        <f t="shared" si="505"/>
        <v>1</v>
      </c>
      <c r="L1616" t="str">
        <f>IF(
    AND(
        K1616=1,
        COUNTIFS($A$2:A1616,A1616,$K$2:K1616,1)=1
    ),
    "ENTRY",
    ""
)</f>
        <v/>
      </c>
      <c r="M1616" t="str">
        <f t="shared" si="506"/>
        <v/>
      </c>
      <c r="N1616" t="str">
        <f t="shared" si="507"/>
        <v/>
      </c>
      <c r="O1616" t="str">
        <f t="shared" si="508"/>
        <v/>
      </c>
      <c r="P1616" t="str">
        <f t="shared" si="509"/>
        <v/>
      </c>
      <c r="Q1616" t="str">
        <f t="shared" si="510"/>
        <v/>
      </c>
      <c r="R1616" t="str">
        <f t="shared" si="511"/>
        <v/>
      </c>
      <c r="S1616" t="str">
        <f t="shared" si="519"/>
        <v/>
      </c>
      <c r="U1616" t="str">
        <f t="shared" si="512"/>
        <v/>
      </c>
      <c r="V1616" t="str">
        <f t="shared" si="513"/>
        <v/>
      </c>
      <c r="W1616" t="str">
        <f t="shared" si="514"/>
        <v/>
      </c>
      <c r="X1616" t="str">
        <f t="shared" si="515"/>
        <v/>
      </c>
      <c r="Y1616" t="str">
        <f t="shared" si="516"/>
        <v/>
      </c>
      <c r="Z1616" cm="1">
        <f t="array" ref="Z1616">LOOKUP(
    2,
    1/($A:$A=$A1616),
    $C:$C
)</f>
        <v>410.03</v>
      </c>
      <c r="AA1616" t="str">
        <f t="shared" si="517"/>
        <v/>
      </c>
      <c r="AB1616" t="str">
        <f t="shared" si="518"/>
        <v/>
      </c>
    </row>
    <row r="1617" spans="1:28" x14ac:dyDescent="0.3">
      <c r="A1617" s="2">
        <v>45897</v>
      </c>
      <c r="B1617" s="1">
        <v>0.52430555555555558</v>
      </c>
      <c r="C1617">
        <v>408.18</v>
      </c>
      <c r="D1617">
        <v>407.88</v>
      </c>
      <c r="E1617">
        <v>40198</v>
      </c>
      <c r="F1617" t="b">
        <f t="shared" si="500"/>
        <v>0</v>
      </c>
      <c r="G1617" t="str">
        <f t="shared" si="501"/>
        <v/>
      </c>
      <c r="H1617" t="str">
        <f t="shared" si="502"/>
        <v/>
      </c>
      <c r="I1617">
        <f t="shared" si="503"/>
        <v>407.15</v>
      </c>
      <c r="J1617">
        <f t="shared" si="504"/>
        <v>406.24</v>
      </c>
      <c r="K1617">
        <f t="shared" si="505"/>
        <v>1</v>
      </c>
      <c r="L1617" t="str">
        <f>IF(
    AND(
        K1617=1,
        COUNTIFS($A$2:A1617,A1617,$K$2:K1617,1)=1
    ),
    "ENTRY",
    ""
)</f>
        <v/>
      </c>
      <c r="M1617" t="str">
        <f t="shared" si="506"/>
        <v/>
      </c>
      <c r="N1617" t="str">
        <f t="shared" si="507"/>
        <v/>
      </c>
      <c r="O1617" t="str">
        <f t="shared" si="508"/>
        <v/>
      </c>
      <c r="P1617" t="str">
        <f t="shared" si="509"/>
        <v/>
      </c>
      <c r="Q1617" t="str">
        <f t="shared" si="510"/>
        <v/>
      </c>
      <c r="R1617" t="str">
        <f t="shared" si="511"/>
        <v/>
      </c>
      <c r="S1617" t="str">
        <f t="shared" si="519"/>
        <v/>
      </c>
      <c r="U1617" t="str">
        <f t="shared" si="512"/>
        <v/>
      </c>
      <c r="V1617" t="str">
        <f t="shared" si="513"/>
        <v/>
      </c>
      <c r="W1617" t="str">
        <f t="shared" si="514"/>
        <v/>
      </c>
      <c r="X1617" t="str">
        <f t="shared" si="515"/>
        <v/>
      </c>
      <c r="Y1617" t="str">
        <f t="shared" si="516"/>
        <v/>
      </c>
      <c r="Z1617" cm="1">
        <f t="array" ref="Z1617">LOOKUP(
    2,
    1/($A:$A=$A1617),
    $C:$C
)</f>
        <v>410.03</v>
      </c>
      <c r="AA1617" t="str">
        <f t="shared" si="517"/>
        <v/>
      </c>
      <c r="AB1617" t="str">
        <f t="shared" si="518"/>
        <v/>
      </c>
    </row>
    <row r="1618" spans="1:28" x14ac:dyDescent="0.3">
      <c r="A1618" s="2">
        <v>45897</v>
      </c>
      <c r="B1618" s="1">
        <v>0.52777777777777779</v>
      </c>
      <c r="C1618">
        <v>408.36</v>
      </c>
      <c r="D1618">
        <v>408.12</v>
      </c>
      <c r="E1618">
        <v>45712</v>
      </c>
      <c r="F1618" t="b">
        <f t="shared" si="500"/>
        <v>0</v>
      </c>
      <c r="G1618" t="str">
        <f t="shared" si="501"/>
        <v/>
      </c>
      <c r="H1618" t="str">
        <f t="shared" si="502"/>
        <v/>
      </c>
      <c r="I1618">
        <f t="shared" si="503"/>
        <v>407.15</v>
      </c>
      <c r="J1618">
        <f t="shared" si="504"/>
        <v>406.24</v>
      </c>
      <c r="K1618">
        <f t="shared" si="505"/>
        <v>1</v>
      </c>
      <c r="L1618" t="str">
        <f>IF(
    AND(
        K1618=1,
        COUNTIFS($A$2:A1618,A1618,$K$2:K1618,1)=1
    ),
    "ENTRY",
    ""
)</f>
        <v/>
      </c>
      <c r="M1618" t="str">
        <f t="shared" si="506"/>
        <v/>
      </c>
      <c r="N1618" t="str">
        <f t="shared" si="507"/>
        <v/>
      </c>
      <c r="O1618" t="str">
        <f t="shared" si="508"/>
        <v/>
      </c>
      <c r="P1618" t="str">
        <f t="shared" si="509"/>
        <v/>
      </c>
      <c r="Q1618" t="str">
        <f t="shared" si="510"/>
        <v/>
      </c>
      <c r="R1618" t="str">
        <f t="shared" si="511"/>
        <v/>
      </c>
      <c r="S1618" t="str">
        <f t="shared" si="519"/>
        <v/>
      </c>
      <c r="U1618" t="str">
        <f t="shared" si="512"/>
        <v/>
      </c>
      <c r="V1618" t="str">
        <f t="shared" si="513"/>
        <v/>
      </c>
      <c r="W1618" t="str">
        <f t="shared" si="514"/>
        <v/>
      </c>
      <c r="X1618" t="str">
        <f t="shared" si="515"/>
        <v/>
      </c>
      <c r="Y1618" t="str">
        <f t="shared" si="516"/>
        <v/>
      </c>
      <c r="Z1618" cm="1">
        <f t="array" ref="Z1618">LOOKUP(
    2,
    1/($A:$A=$A1618),
    $C:$C
)</f>
        <v>410.03</v>
      </c>
      <c r="AA1618" t="str">
        <f t="shared" si="517"/>
        <v/>
      </c>
      <c r="AB1618" t="str">
        <f t="shared" si="518"/>
        <v/>
      </c>
    </row>
    <row r="1619" spans="1:28" x14ac:dyDescent="0.3">
      <c r="A1619" s="2">
        <v>45897</v>
      </c>
      <c r="B1619" s="1">
        <v>0.53125</v>
      </c>
      <c r="C1619">
        <v>408.33</v>
      </c>
      <c r="D1619">
        <v>408.18</v>
      </c>
      <c r="E1619">
        <v>21965</v>
      </c>
      <c r="F1619" t="b">
        <f t="shared" si="500"/>
        <v>0</v>
      </c>
      <c r="G1619" t="str">
        <f t="shared" si="501"/>
        <v/>
      </c>
      <c r="H1619" t="str">
        <f t="shared" si="502"/>
        <v/>
      </c>
      <c r="I1619">
        <f t="shared" si="503"/>
        <v>407.15</v>
      </c>
      <c r="J1619">
        <f t="shared" si="504"/>
        <v>406.24</v>
      </c>
      <c r="K1619">
        <f t="shared" si="505"/>
        <v>1</v>
      </c>
      <c r="L1619" t="str">
        <f>IF(
    AND(
        K1619=1,
        COUNTIFS($A$2:A1619,A1619,$K$2:K1619,1)=1
    ),
    "ENTRY",
    ""
)</f>
        <v/>
      </c>
      <c r="M1619" t="str">
        <f t="shared" si="506"/>
        <v/>
      </c>
      <c r="N1619" t="str">
        <f t="shared" si="507"/>
        <v/>
      </c>
      <c r="O1619" t="str">
        <f t="shared" si="508"/>
        <v/>
      </c>
      <c r="P1619" t="str">
        <f t="shared" si="509"/>
        <v/>
      </c>
      <c r="Q1619" t="str">
        <f t="shared" si="510"/>
        <v/>
      </c>
      <c r="R1619" t="str">
        <f t="shared" si="511"/>
        <v/>
      </c>
      <c r="S1619" t="str">
        <f t="shared" si="519"/>
        <v/>
      </c>
      <c r="U1619" t="str">
        <f t="shared" si="512"/>
        <v/>
      </c>
      <c r="V1619" t="str">
        <f t="shared" si="513"/>
        <v/>
      </c>
      <c r="W1619" t="str">
        <f t="shared" si="514"/>
        <v/>
      </c>
      <c r="X1619" t="str">
        <f t="shared" si="515"/>
        <v/>
      </c>
      <c r="Y1619" t="str">
        <f t="shared" si="516"/>
        <v/>
      </c>
      <c r="Z1619" cm="1">
        <f t="array" ref="Z1619">LOOKUP(
    2,
    1/($A:$A=$A1619),
    $C:$C
)</f>
        <v>410.03</v>
      </c>
      <c r="AA1619" t="str">
        <f t="shared" si="517"/>
        <v/>
      </c>
      <c r="AB1619" t="str">
        <f t="shared" si="518"/>
        <v/>
      </c>
    </row>
    <row r="1620" spans="1:28" x14ac:dyDescent="0.3">
      <c r="A1620" s="2">
        <v>45897</v>
      </c>
      <c r="B1620" s="1">
        <v>0.53472222222222221</v>
      </c>
      <c r="C1620">
        <v>408.48</v>
      </c>
      <c r="D1620">
        <v>407.97</v>
      </c>
      <c r="E1620">
        <v>49912</v>
      </c>
      <c r="F1620" t="b">
        <f t="shared" si="500"/>
        <v>0</v>
      </c>
      <c r="G1620" t="str">
        <f t="shared" si="501"/>
        <v/>
      </c>
      <c r="H1620" t="str">
        <f t="shared" si="502"/>
        <v/>
      </c>
      <c r="I1620">
        <f t="shared" si="503"/>
        <v>407.15</v>
      </c>
      <c r="J1620">
        <f t="shared" si="504"/>
        <v>406.24</v>
      </c>
      <c r="K1620">
        <f t="shared" si="505"/>
        <v>1</v>
      </c>
      <c r="L1620" t="str">
        <f>IF(
    AND(
        K1620=1,
        COUNTIFS($A$2:A1620,A1620,$K$2:K1620,1)=1
    ),
    "ENTRY",
    ""
)</f>
        <v/>
      </c>
      <c r="M1620" t="str">
        <f t="shared" si="506"/>
        <v/>
      </c>
      <c r="N1620" t="str">
        <f t="shared" si="507"/>
        <v/>
      </c>
      <c r="O1620" t="str">
        <f t="shared" si="508"/>
        <v/>
      </c>
      <c r="P1620" t="str">
        <f t="shared" si="509"/>
        <v/>
      </c>
      <c r="Q1620" t="str">
        <f t="shared" si="510"/>
        <v/>
      </c>
      <c r="R1620" t="str">
        <f t="shared" si="511"/>
        <v/>
      </c>
      <c r="S1620" t="str">
        <f t="shared" si="519"/>
        <v/>
      </c>
      <c r="U1620" t="str">
        <f t="shared" si="512"/>
        <v/>
      </c>
      <c r="V1620" t="str">
        <f t="shared" si="513"/>
        <v/>
      </c>
      <c r="W1620" t="str">
        <f t="shared" si="514"/>
        <v/>
      </c>
      <c r="X1620" t="str">
        <f t="shared" si="515"/>
        <v/>
      </c>
      <c r="Y1620" t="str">
        <f t="shared" si="516"/>
        <v/>
      </c>
      <c r="Z1620" cm="1">
        <f t="array" ref="Z1620">LOOKUP(
    2,
    1/($A:$A=$A1620),
    $C:$C
)</f>
        <v>410.03</v>
      </c>
      <c r="AA1620" t="str">
        <f t="shared" si="517"/>
        <v/>
      </c>
      <c r="AB1620" t="str">
        <f t="shared" si="518"/>
        <v/>
      </c>
    </row>
    <row r="1621" spans="1:28" x14ac:dyDescent="0.3">
      <c r="A1621" s="2">
        <v>45897</v>
      </c>
      <c r="B1621" s="1">
        <v>0.53819444444444442</v>
      </c>
      <c r="C1621">
        <v>408.67</v>
      </c>
      <c r="D1621">
        <v>408.3</v>
      </c>
      <c r="E1621">
        <v>32078</v>
      </c>
      <c r="F1621" t="b">
        <f t="shared" si="500"/>
        <v>0</v>
      </c>
      <c r="G1621" t="str">
        <f t="shared" si="501"/>
        <v/>
      </c>
      <c r="H1621" t="str">
        <f t="shared" si="502"/>
        <v/>
      </c>
      <c r="I1621">
        <f t="shared" si="503"/>
        <v>407.15</v>
      </c>
      <c r="J1621">
        <f t="shared" si="504"/>
        <v>406.24</v>
      </c>
      <c r="K1621">
        <f t="shared" si="505"/>
        <v>1</v>
      </c>
      <c r="L1621" t="str">
        <f>IF(
    AND(
        K1621=1,
        COUNTIFS($A$2:A1621,A1621,$K$2:K1621,1)=1
    ),
    "ENTRY",
    ""
)</f>
        <v/>
      </c>
      <c r="M1621" t="str">
        <f t="shared" si="506"/>
        <v/>
      </c>
      <c r="N1621" t="str">
        <f t="shared" si="507"/>
        <v/>
      </c>
      <c r="O1621" t="str">
        <f t="shared" si="508"/>
        <v/>
      </c>
      <c r="P1621" t="str">
        <f t="shared" si="509"/>
        <v/>
      </c>
      <c r="Q1621" t="str">
        <f t="shared" si="510"/>
        <v/>
      </c>
      <c r="R1621" t="str">
        <f t="shared" si="511"/>
        <v/>
      </c>
      <c r="S1621" t="str">
        <f t="shared" si="519"/>
        <v/>
      </c>
      <c r="U1621" t="str">
        <f t="shared" si="512"/>
        <v/>
      </c>
      <c r="V1621" t="str">
        <f t="shared" si="513"/>
        <v/>
      </c>
      <c r="W1621" t="str">
        <f t="shared" si="514"/>
        <v/>
      </c>
      <c r="X1621" t="str">
        <f t="shared" si="515"/>
        <v/>
      </c>
      <c r="Y1621" t="str">
        <f t="shared" si="516"/>
        <v/>
      </c>
      <c r="Z1621" cm="1">
        <f t="array" ref="Z1621">LOOKUP(
    2,
    1/($A:$A=$A1621),
    $C:$C
)</f>
        <v>410.03</v>
      </c>
      <c r="AA1621" t="str">
        <f t="shared" si="517"/>
        <v/>
      </c>
      <c r="AB1621" t="str">
        <f t="shared" si="518"/>
        <v/>
      </c>
    </row>
    <row r="1622" spans="1:28" x14ac:dyDescent="0.3">
      <c r="A1622" s="2">
        <v>45897</v>
      </c>
      <c r="B1622" s="1">
        <v>0.54166666666666663</v>
      </c>
      <c r="C1622">
        <v>408.48</v>
      </c>
      <c r="D1622">
        <v>407.39</v>
      </c>
      <c r="E1622">
        <v>105611</v>
      </c>
      <c r="F1622" t="b">
        <f t="shared" si="500"/>
        <v>0</v>
      </c>
      <c r="G1622" t="str">
        <f t="shared" si="501"/>
        <v/>
      </c>
      <c r="H1622" t="str">
        <f t="shared" si="502"/>
        <v/>
      </c>
      <c r="I1622">
        <f t="shared" si="503"/>
        <v>407.15</v>
      </c>
      <c r="J1622">
        <f t="shared" si="504"/>
        <v>406.24</v>
      </c>
      <c r="K1622">
        <f t="shared" si="505"/>
        <v>1</v>
      </c>
      <c r="L1622" t="str">
        <f>IF(
    AND(
        K1622=1,
        COUNTIFS($A$2:A1622,A1622,$K$2:K1622,1)=1
    ),
    "ENTRY",
    ""
)</f>
        <v/>
      </c>
      <c r="M1622" t="str">
        <f t="shared" si="506"/>
        <v/>
      </c>
      <c r="N1622" t="str">
        <f t="shared" si="507"/>
        <v/>
      </c>
      <c r="O1622" t="str">
        <f t="shared" si="508"/>
        <v/>
      </c>
      <c r="P1622" t="str">
        <f t="shared" si="509"/>
        <v/>
      </c>
      <c r="Q1622" t="str">
        <f t="shared" si="510"/>
        <v/>
      </c>
      <c r="R1622" t="str">
        <f t="shared" si="511"/>
        <v/>
      </c>
      <c r="S1622" t="str">
        <f t="shared" si="519"/>
        <v/>
      </c>
      <c r="U1622" t="str">
        <f t="shared" si="512"/>
        <v/>
      </c>
      <c r="V1622" t="str">
        <f t="shared" si="513"/>
        <v/>
      </c>
      <c r="W1622" t="str">
        <f t="shared" si="514"/>
        <v/>
      </c>
      <c r="X1622" t="str">
        <f t="shared" si="515"/>
        <v/>
      </c>
      <c r="Y1622" t="str">
        <f t="shared" si="516"/>
        <v/>
      </c>
      <c r="Z1622" cm="1">
        <f t="array" ref="Z1622">LOOKUP(
    2,
    1/($A:$A=$A1622),
    $C:$C
)</f>
        <v>410.03</v>
      </c>
      <c r="AA1622" t="str">
        <f t="shared" si="517"/>
        <v/>
      </c>
      <c r="AB1622" t="str">
        <f t="shared" si="518"/>
        <v/>
      </c>
    </row>
    <row r="1623" spans="1:28" x14ac:dyDescent="0.3">
      <c r="A1623" s="2">
        <v>45897</v>
      </c>
      <c r="B1623" s="1">
        <v>0.54513888888888884</v>
      </c>
      <c r="C1623">
        <v>407.94</v>
      </c>
      <c r="D1623">
        <v>407.42</v>
      </c>
      <c r="E1623">
        <v>144975</v>
      </c>
      <c r="F1623" t="b">
        <f t="shared" si="500"/>
        <v>0</v>
      </c>
      <c r="G1623" t="str">
        <f t="shared" si="501"/>
        <v/>
      </c>
      <c r="H1623" t="str">
        <f t="shared" si="502"/>
        <v/>
      </c>
      <c r="I1623">
        <f t="shared" si="503"/>
        <v>407.15</v>
      </c>
      <c r="J1623">
        <f t="shared" si="504"/>
        <v>406.24</v>
      </c>
      <c r="K1623">
        <f t="shared" si="505"/>
        <v>1</v>
      </c>
      <c r="L1623" t="str">
        <f>IF(
    AND(
        K1623=1,
        COUNTIFS($A$2:A1623,A1623,$K$2:K1623,1)=1
    ),
    "ENTRY",
    ""
)</f>
        <v/>
      </c>
      <c r="M1623" t="str">
        <f t="shared" si="506"/>
        <v/>
      </c>
      <c r="N1623" t="str">
        <f t="shared" si="507"/>
        <v/>
      </c>
      <c r="O1623" t="str">
        <f t="shared" si="508"/>
        <v/>
      </c>
      <c r="P1623" t="str">
        <f t="shared" si="509"/>
        <v/>
      </c>
      <c r="Q1623" t="str">
        <f t="shared" si="510"/>
        <v/>
      </c>
      <c r="R1623" t="str">
        <f t="shared" si="511"/>
        <v/>
      </c>
      <c r="S1623" t="str">
        <f t="shared" si="519"/>
        <v/>
      </c>
      <c r="U1623" t="str">
        <f t="shared" si="512"/>
        <v/>
      </c>
      <c r="V1623" t="str">
        <f t="shared" si="513"/>
        <v/>
      </c>
      <c r="W1623" t="str">
        <f t="shared" si="514"/>
        <v/>
      </c>
      <c r="X1623" t="str">
        <f t="shared" si="515"/>
        <v/>
      </c>
      <c r="Y1623" t="str">
        <f t="shared" si="516"/>
        <v/>
      </c>
      <c r="Z1623" cm="1">
        <f t="array" ref="Z1623">LOOKUP(
    2,
    1/($A:$A=$A1623),
    $C:$C
)</f>
        <v>410.03</v>
      </c>
      <c r="AA1623" t="str">
        <f t="shared" si="517"/>
        <v/>
      </c>
      <c r="AB1623" t="str">
        <f t="shared" si="518"/>
        <v/>
      </c>
    </row>
    <row r="1624" spans="1:28" x14ac:dyDescent="0.3">
      <c r="A1624" s="2">
        <v>45897</v>
      </c>
      <c r="B1624" s="1">
        <v>0.54861111111111116</v>
      </c>
      <c r="C1624">
        <v>408.15</v>
      </c>
      <c r="D1624">
        <v>407.88</v>
      </c>
      <c r="E1624">
        <v>45917</v>
      </c>
      <c r="F1624" t="b">
        <f t="shared" si="500"/>
        <v>0</v>
      </c>
      <c r="G1624" t="str">
        <f t="shared" si="501"/>
        <v/>
      </c>
      <c r="H1624" t="str">
        <f t="shared" si="502"/>
        <v/>
      </c>
      <c r="I1624">
        <f t="shared" si="503"/>
        <v>407.15</v>
      </c>
      <c r="J1624">
        <f t="shared" si="504"/>
        <v>406.24</v>
      </c>
      <c r="K1624">
        <f t="shared" si="505"/>
        <v>1</v>
      </c>
      <c r="L1624" t="str">
        <f>IF(
    AND(
        K1624=1,
        COUNTIFS($A$2:A1624,A1624,$K$2:K1624,1)=1
    ),
    "ENTRY",
    ""
)</f>
        <v/>
      </c>
      <c r="M1624" t="str">
        <f t="shared" si="506"/>
        <v/>
      </c>
      <c r="N1624" t="str">
        <f t="shared" si="507"/>
        <v/>
      </c>
      <c r="O1624" t="str">
        <f t="shared" si="508"/>
        <v/>
      </c>
      <c r="P1624" t="str">
        <f t="shared" si="509"/>
        <v/>
      </c>
      <c r="Q1624" t="str">
        <f t="shared" si="510"/>
        <v/>
      </c>
      <c r="R1624" t="str">
        <f t="shared" si="511"/>
        <v/>
      </c>
      <c r="S1624" t="str">
        <f t="shared" si="519"/>
        <v/>
      </c>
      <c r="U1624" t="str">
        <f t="shared" si="512"/>
        <v/>
      </c>
      <c r="V1624" t="str">
        <f t="shared" si="513"/>
        <v/>
      </c>
      <c r="W1624" t="str">
        <f t="shared" si="514"/>
        <v/>
      </c>
      <c r="X1624" t="str">
        <f t="shared" si="515"/>
        <v/>
      </c>
      <c r="Y1624" t="str">
        <f t="shared" si="516"/>
        <v/>
      </c>
      <c r="Z1624" cm="1">
        <f t="array" ref="Z1624">LOOKUP(
    2,
    1/($A:$A=$A1624),
    $C:$C
)</f>
        <v>410.03</v>
      </c>
      <c r="AA1624" t="str">
        <f t="shared" si="517"/>
        <v/>
      </c>
      <c r="AB1624" t="str">
        <f t="shared" si="518"/>
        <v/>
      </c>
    </row>
    <row r="1625" spans="1:28" x14ac:dyDescent="0.3">
      <c r="A1625" s="2">
        <v>45897</v>
      </c>
      <c r="B1625" s="1">
        <v>0.55208333333333337</v>
      </c>
      <c r="C1625">
        <v>408.18</v>
      </c>
      <c r="D1625">
        <v>407.88</v>
      </c>
      <c r="E1625">
        <v>37759</v>
      </c>
      <c r="F1625" t="b">
        <f t="shared" si="500"/>
        <v>0</v>
      </c>
      <c r="G1625" t="str">
        <f t="shared" si="501"/>
        <v/>
      </c>
      <c r="H1625" t="str">
        <f t="shared" si="502"/>
        <v/>
      </c>
      <c r="I1625">
        <f t="shared" si="503"/>
        <v>407.15</v>
      </c>
      <c r="J1625">
        <f t="shared" si="504"/>
        <v>406.24</v>
      </c>
      <c r="K1625">
        <f t="shared" si="505"/>
        <v>1</v>
      </c>
      <c r="L1625" t="str">
        <f>IF(
    AND(
        K1625=1,
        COUNTIFS($A$2:A1625,A1625,$K$2:K1625,1)=1
    ),
    "ENTRY",
    ""
)</f>
        <v/>
      </c>
      <c r="M1625" t="str">
        <f t="shared" si="506"/>
        <v/>
      </c>
      <c r="N1625" t="str">
        <f t="shared" si="507"/>
        <v/>
      </c>
      <c r="O1625" t="str">
        <f t="shared" si="508"/>
        <v/>
      </c>
      <c r="P1625" t="str">
        <f t="shared" si="509"/>
        <v/>
      </c>
      <c r="Q1625" t="str">
        <f t="shared" si="510"/>
        <v/>
      </c>
      <c r="R1625" t="str">
        <f t="shared" si="511"/>
        <v/>
      </c>
      <c r="S1625" t="str">
        <f t="shared" si="519"/>
        <v/>
      </c>
      <c r="U1625" t="str">
        <f t="shared" si="512"/>
        <v/>
      </c>
      <c r="V1625" t="str">
        <f t="shared" si="513"/>
        <v/>
      </c>
      <c r="W1625" t="str">
        <f t="shared" si="514"/>
        <v/>
      </c>
      <c r="X1625" t="str">
        <f t="shared" si="515"/>
        <v/>
      </c>
      <c r="Y1625" t="str">
        <f t="shared" si="516"/>
        <v/>
      </c>
      <c r="Z1625" cm="1">
        <f t="array" ref="Z1625">LOOKUP(
    2,
    1/($A:$A=$A1625),
    $C:$C
)</f>
        <v>410.03</v>
      </c>
      <c r="AA1625" t="str">
        <f t="shared" si="517"/>
        <v/>
      </c>
      <c r="AB1625" t="str">
        <f t="shared" si="518"/>
        <v/>
      </c>
    </row>
    <row r="1626" spans="1:28" x14ac:dyDescent="0.3">
      <c r="A1626" s="2">
        <v>45897</v>
      </c>
      <c r="B1626" s="1">
        <v>0.55555555555555558</v>
      </c>
      <c r="C1626">
        <v>408</v>
      </c>
      <c r="D1626">
        <v>407.88</v>
      </c>
      <c r="E1626">
        <v>37373</v>
      </c>
      <c r="F1626" t="b">
        <f t="shared" si="500"/>
        <v>0</v>
      </c>
      <c r="G1626" t="str">
        <f t="shared" si="501"/>
        <v/>
      </c>
      <c r="H1626" t="str">
        <f t="shared" si="502"/>
        <v/>
      </c>
      <c r="I1626">
        <f t="shared" si="503"/>
        <v>407.15</v>
      </c>
      <c r="J1626">
        <f t="shared" si="504"/>
        <v>406.24</v>
      </c>
      <c r="K1626">
        <f t="shared" si="505"/>
        <v>1</v>
      </c>
      <c r="L1626" t="str">
        <f>IF(
    AND(
        K1626=1,
        COUNTIFS($A$2:A1626,A1626,$K$2:K1626,1)=1
    ),
    "ENTRY",
    ""
)</f>
        <v/>
      </c>
      <c r="M1626" t="str">
        <f t="shared" si="506"/>
        <v/>
      </c>
      <c r="N1626" t="str">
        <f t="shared" si="507"/>
        <v/>
      </c>
      <c r="O1626" t="str">
        <f t="shared" si="508"/>
        <v/>
      </c>
      <c r="P1626" t="str">
        <f t="shared" si="509"/>
        <v/>
      </c>
      <c r="Q1626" t="str">
        <f t="shared" si="510"/>
        <v/>
      </c>
      <c r="R1626" t="str">
        <f t="shared" si="511"/>
        <v/>
      </c>
      <c r="S1626" t="str">
        <f t="shared" si="519"/>
        <v/>
      </c>
      <c r="U1626" t="str">
        <f t="shared" si="512"/>
        <v/>
      </c>
      <c r="V1626" t="str">
        <f t="shared" si="513"/>
        <v/>
      </c>
      <c r="W1626" t="str">
        <f t="shared" si="514"/>
        <v/>
      </c>
      <c r="X1626" t="str">
        <f t="shared" si="515"/>
        <v/>
      </c>
      <c r="Y1626" t="str">
        <f t="shared" si="516"/>
        <v/>
      </c>
      <c r="Z1626" cm="1">
        <f t="array" ref="Z1626">LOOKUP(
    2,
    1/($A:$A=$A1626),
    $C:$C
)</f>
        <v>410.03</v>
      </c>
      <c r="AA1626" t="str">
        <f t="shared" si="517"/>
        <v/>
      </c>
      <c r="AB1626" t="str">
        <f t="shared" si="518"/>
        <v/>
      </c>
    </row>
    <row r="1627" spans="1:28" x14ac:dyDescent="0.3">
      <c r="A1627" s="2">
        <v>45897</v>
      </c>
      <c r="B1627" s="1">
        <v>0.55902777777777779</v>
      </c>
      <c r="C1627">
        <v>408.21</v>
      </c>
      <c r="D1627">
        <v>407.88</v>
      </c>
      <c r="E1627">
        <v>52999</v>
      </c>
      <c r="F1627" t="b">
        <f t="shared" si="500"/>
        <v>0</v>
      </c>
      <c r="G1627" t="str">
        <f t="shared" si="501"/>
        <v/>
      </c>
      <c r="H1627" t="str">
        <f t="shared" si="502"/>
        <v/>
      </c>
      <c r="I1627">
        <f t="shared" si="503"/>
        <v>407.15</v>
      </c>
      <c r="J1627">
        <f t="shared" si="504"/>
        <v>406.24</v>
      </c>
      <c r="K1627">
        <f t="shared" si="505"/>
        <v>1</v>
      </c>
      <c r="L1627" t="str">
        <f>IF(
    AND(
        K1627=1,
        COUNTIFS($A$2:A1627,A1627,$K$2:K1627,1)=1
    ),
    "ENTRY",
    ""
)</f>
        <v/>
      </c>
      <c r="M1627" t="str">
        <f t="shared" si="506"/>
        <v/>
      </c>
      <c r="N1627" t="str">
        <f t="shared" si="507"/>
        <v/>
      </c>
      <c r="O1627" t="str">
        <f t="shared" si="508"/>
        <v/>
      </c>
      <c r="P1627" t="str">
        <f t="shared" si="509"/>
        <v/>
      </c>
      <c r="Q1627" t="str">
        <f t="shared" si="510"/>
        <v/>
      </c>
      <c r="R1627" t="str">
        <f t="shared" si="511"/>
        <v/>
      </c>
      <c r="S1627" t="str">
        <f t="shared" si="519"/>
        <v/>
      </c>
      <c r="U1627" t="str">
        <f t="shared" si="512"/>
        <v/>
      </c>
      <c r="V1627" t="str">
        <f t="shared" si="513"/>
        <v/>
      </c>
      <c r="W1627" t="str">
        <f t="shared" si="514"/>
        <v/>
      </c>
      <c r="X1627" t="str">
        <f t="shared" si="515"/>
        <v/>
      </c>
      <c r="Y1627" t="str">
        <f t="shared" si="516"/>
        <v/>
      </c>
      <c r="Z1627" cm="1">
        <f t="array" ref="Z1627">LOOKUP(
    2,
    1/($A:$A=$A1627),
    $C:$C
)</f>
        <v>410.03</v>
      </c>
      <c r="AA1627" t="str">
        <f t="shared" si="517"/>
        <v/>
      </c>
      <c r="AB1627" t="str">
        <f t="shared" si="518"/>
        <v/>
      </c>
    </row>
    <row r="1628" spans="1:28" x14ac:dyDescent="0.3">
      <c r="A1628" s="2">
        <v>45897</v>
      </c>
      <c r="B1628" s="1">
        <v>0.5625</v>
      </c>
      <c r="C1628">
        <v>407.97</v>
      </c>
      <c r="D1628">
        <v>407.33</v>
      </c>
      <c r="E1628">
        <v>38315</v>
      </c>
      <c r="F1628" t="b">
        <f t="shared" si="500"/>
        <v>0</v>
      </c>
      <c r="G1628" t="str">
        <f t="shared" si="501"/>
        <v/>
      </c>
      <c r="H1628" t="str">
        <f t="shared" si="502"/>
        <v/>
      </c>
      <c r="I1628">
        <f t="shared" si="503"/>
        <v>407.15</v>
      </c>
      <c r="J1628">
        <f t="shared" si="504"/>
        <v>406.24</v>
      </c>
      <c r="K1628">
        <f t="shared" si="505"/>
        <v>1</v>
      </c>
      <c r="L1628" t="str">
        <f>IF(
    AND(
        K1628=1,
        COUNTIFS($A$2:A1628,A1628,$K$2:K1628,1)=1
    ),
    "ENTRY",
    ""
)</f>
        <v/>
      </c>
      <c r="M1628" t="str">
        <f t="shared" si="506"/>
        <v/>
      </c>
      <c r="N1628" t="str">
        <f t="shared" si="507"/>
        <v/>
      </c>
      <c r="O1628" t="str">
        <f t="shared" si="508"/>
        <v/>
      </c>
      <c r="P1628" t="str">
        <f t="shared" si="509"/>
        <v/>
      </c>
      <c r="Q1628" t="str">
        <f t="shared" si="510"/>
        <v/>
      </c>
      <c r="R1628" t="str">
        <f t="shared" si="511"/>
        <v/>
      </c>
      <c r="S1628" t="str">
        <f t="shared" si="519"/>
        <v/>
      </c>
      <c r="U1628" t="str">
        <f t="shared" si="512"/>
        <v/>
      </c>
      <c r="V1628" t="str">
        <f t="shared" si="513"/>
        <v/>
      </c>
      <c r="W1628" t="str">
        <f t="shared" si="514"/>
        <v/>
      </c>
      <c r="X1628" t="str">
        <f t="shared" si="515"/>
        <v/>
      </c>
      <c r="Y1628" t="str">
        <f t="shared" si="516"/>
        <v/>
      </c>
      <c r="Z1628" cm="1">
        <f t="array" ref="Z1628">LOOKUP(
    2,
    1/($A:$A=$A1628),
    $C:$C
)</f>
        <v>410.03</v>
      </c>
      <c r="AA1628" t="str">
        <f t="shared" si="517"/>
        <v/>
      </c>
      <c r="AB1628" t="str">
        <f t="shared" si="518"/>
        <v/>
      </c>
    </row>
    <row r="1629" spans="1:28" x14ac:dyDescent="0.3">
      <c r="A1629" s="2">
        <v>45897</v>
      </c>
      <c r="B1629" s="1">
        <v>0.56597222222222221</v>
      </c>
      <c r="C1629">
        <v>407.94</v>
      </c>
      <c r="D1629">
        <v>407.27</v>
      </c>
      <c r="E1629">
        <v>188476</v>
      </c>
      <c r="F1629" t="b">
        <f t="shared" si="500"/>
        <v>0</v>
      </c>
      <c r="G1629" t="str">
        <f t="shared" si="501"/>
        <v/>
      </c>
      <c r="H1629" t="str">
        <f t="shared" si="502"/>
        <v/>
      </c>
      <c r="I1629">
        <f t="shared" si="503"/>
        <v>407.15</v>
      </c>
      <c r="J1629">
        <f t="shared" si="504"/>
        <v>406.24</v>
      </c>
      <c r="K1629">
        <f t="shared" si="505"/>
        <v>1</v>
      </c>
      <c r="L1629" t="str">
        <f>IF(
    AND(
        K1629=1,
        COUNTIFS($A$2:A1629,A1629,$K$2:K1629,1)=1
    ),
    "ENTRY",
    ""
)</f>
        <v/>
      </c>
      <c r="M1629" t="str">
        <f t="shared" si="506"/>
        <v/>
      </c>
      <c r="N1629" t="str">
        <f t="shared" si="507"/>
        <v/>
      </c>
      <c r="O1629" t="str">
        <f t="shared" si="508"/>
        <v/>
      </c>
      <c r="P1629" t="str">
        <f t="shared" si="509"/>
        <v/>
      </c>
      <c r="Q1629" t="str">
        <f t="shared" si="510"/>
        <v/>
      </c>
      <c r="R1629" t="str">
        <f t="shared" si="511"/>
        <v/>
      </c>
      <c r="S1629" t="str">
        <f t="shared" si="519"/>
        <v/>
      </c>
      <c r="U1629" t="str">
        <f t="shared" si="512"/>
        <v/>
      </c>
      <c r="V1629" t="str">
        <f t="shared" si="513"/>
        <v/>
      </c>
      <c r="W1629" t="str">
        <f t="shared" si="514"/>
        <v/>
      </c>
      <c r="X1629" t="str">
        <f t="shared" si="515"/>
        <v/>
      </c>
      <c r="Y1629" t="str">
        <f t="shared" si="516"/>
        <v/>
      </c>
      <c r="Z1629" cm="1">
        <f t="array" ref="Z1629">LOOKUP(
    2,
    1/($A:$A=$A1629),
    $C:$C
)</f>
        <v>410.03</v>
      </c>
      <c r="AA1629" t="str">
        <f t="shared" si="517"/>
        <v/>
      </c>
      <c r="AB1629" t="str">
        <f t="shared" si="518"/>
        <v/>
      </c>
    </row>
    <row r="1630" spans="1:28" x14ac:dyDescent="0.3">
      <c r="A1630" s="2">
        <v>45897</v>
      </c>
      <c r="B1630" s="1">
        <v>0.56944444444444442</v>
      </c>
      <c r="C1630">
        <v>407.82</v>
      </c>
      <c r="D1630">
        <v>406.97</v>
      </c>
      <c r="E1630">
        <v>96442</v>
      </c>
      <c r="F1630" t="b">
        <f t="shared" si="500"/>
        <v>0</v>
      </c>
      <c r="G1630" t="str">
        <f t="shared" si="501"/>
        <v/>
      </c>
      <c r="H1630" t="str">
        <f t="shared" si="502"/>
        <v/>
      </c>
      <c r="I1630">
        <f t="shared" si="503"/>
        <v>407.15</v>
      </c>
      <c r="J1630">
        <f t="shared" si="504"/>
        <v>406.24</v>
      </c>
      <c r="K1630">
        <f t="shared" si="505"/>
        <v>1</v>
      </c>
      <c r="L1630" t="str">
        <f>IF(
    AND(
        K1630=1,
        COUNTIFS($A$2:A1630,A1630,$K$2:K1630,1)=1
    ),
    "ENTRY",
    ""
)</f>
        <v/>
      </c>
      <c r="M1630" t="str">
        <f t="shared" si="506"/>
        <v/>
      </c>
      <c r="N1630" t="str">
        <f t="shared" si="507"/>
        <v/>
      </c>
      <c r="O1630" t="str">
        <f t="shared" si="508"/>
        <v/>
      </c>
      <c r="P1630" t="str">
        <f t="shared" si="509"/>
        <v/>
      </c>
      <c r="Q1630" t="str">
        <f t="shared" si="510"/>
        <v/>
      </c>
      <c r="R1630" t="str">
        <f t="shared" si="511"/>
        <v/>
      </c>
      <c r="S1630" t="str">
        <f t="shared" si="519"/>
        <v/>
      </c>
      <c r="U1630" t="str">
        <f t="shared" si="512"/>
        <v/>
      </c>
      <c r="V1630" t="str">
        <f t="shared" si="513"/>
        <v/>
      </c>
      <c r="W1630" t="str">
        <f t="shared" si="514"/>
        <v/>
      </c>
      <c r="X1630" t="str">
        <f t="shared" si="515"/>
        <v/>
      </c>
      <c r="Y1630" t="str">
        <f t="shared" si="516"/>
        <v/>
      </c>
      <c r="Z1630" cm="1">
        <f t="array" ref="Z1630">LOOKUP(
    2,
    1/($A:$A=$A1630),
    $C:$C
)</f>
        <v>410.03</v>
      </c>
      <c r="AA1630" t="str">
        <f t="shared" si="517"/>
        <v/>
      </c>
      <c r="AB1630" t="str">
        <f t="shared" si="518"/>
        <v/>
      </c>
    </row>
    <row r="1631" spans="1:28" x14ac:dyDescent="0.3">
      <c r="A1631" s="2">
        <v>45897</v>
      </c>
      <c r="B1631" s="1">
        <v>0.57291666666666663</v>
      </c>
      <c r="C1631">
        <v>407.82</v>
      </c>
      <c r="D1631">
        <v>407.06</v>
      </c>
      <c r="E1631">
        <v>180993</v>
      </c>
      <c r="F1631" t="b">
        <f t="shared" si="500"/>
        <v>0</v>
      </c>
      <c r="G1631" t="str">
        <f t="shared" si="501"/>
        <v/>
      </c>
      <c r="H1631" t="str">
        <f t="shared" si="502"/>
        <v/>
      </c>
      <c r="I1631">
        <f t="shared" si="503"/>
        <v>407.15</v>
      </c>
      <c r="J1631">
        <f t="shared" si="504"/>
        <v>406.24</v>
      </c>
      <c r="K1631">
        <f t="shared" si="505"/>
        <v>1</v>
      </c>
      <c r="L1631" t="str">
        <f>IF(
    AND(
        K1631=1,
        COUNTIFS($A$2:A1631,A1631,$K$2:K1631,1)=1
    ),
    "ENTRY",
    ""
)</f>
        <v/>
      </c>
      <c r="M1631" t="str">
        <f t="shared" si="506"/>
        <v/>
      </c>
      <c r="N1631" t="str">
        <f t="shared" si="507"/>
        <v/>
      </c>
      <c r="O1631" t="str">
        <f t="shared" si="508"/>
        <v/>
      </c>
      <c r="P1631" t="str">
        <f t="shared" si="509"/>
        <v/>
      </c>
      <c r="Q1631" t="str">
        <f t="shared" si="510"/>
        <v/>
      </c>
      <c r="R1631" t="str">
        <f t="shared" si="511"/>
        <v/>
      </c>
      <c r="S1631" t="str">
        <f t="shared" si="519"/>
        <v/>
      </c>
      <c r="U1631" t="str">
        <f t="shared" si="512"/>
        <v/>
      </c>
      <c r="V1631" t="str">
        <f t="shared" si="513"/>
        <v/>
      </c>
      <c r="W1631" t="str">
        <f t="shared" si="514"/>
        <v/>
      </c>
      <c r="X1631" t="str">
        <f t="shared" si="515"/>
        <v/>
      </c>
      <c r="Y1631" t="str">
        <f t="shared" si="516"/>
        <v/>
      </c>
      <c r="Z1631" cm="1">
        <f t="array" ref="Z1631">LOOKUP(
    2,
    1/($A:$A=$A1631),
    $C:$C
)</f>
        <v>410.03</v>
      </c>
      <c r="AA1631" t="str">
        <f t="shared" si="517"/>
        <v/>
      </c>
      <c r="AB1631" t="str">
        <f t="shared" si="518"/>
        <v/>
      </c>
    </row>
    <row r="1632" spans="1:28" x14ac:dyDescent="0.3">
      <c r="A1632" s="2">
        <v>45897</v>
      </c>
      <c r="B1632" s="1">
        <v>0.57638888888888884</v>
      </c>
      <c r="C1632">
        <v>408.73</v>
      </c>
      <c r="D1632">
        <v>407.42</v>
      </c>
      <c r="E1632">
        <v>506097</v>
      </c>
      <c r="F1632" t="b">
        <f t="shared" si="500"/>
        <v>0</v>
      </c>
      <c r="G1632" t="str">
        <f t="shared" si="501"/>
        <v/>
      </c>
      <c r="H1632" t="str">
        <f t="shared" si="502"/>
        <v/>
      </c>
      <c r="I1632">
        <f t="shared" si="503"/>
        <v>407.15</v>
      </c>
      <c r="J1632">
        <f t="shared" si="504"/>
        <v>406.24</v>
      </c>
      <c r="K1632">
        <f t="shared" si="505"/>
        <v>1</v>
      </c>
      <c r="L1632" t="str">
        <f>IF(
    AND(
        K1632=1,
        COUNTIFS($A$2:A1632,A1632,$K$2:K1632,1)=1
    ),
    "ENTRY",
    ""
)</f>
        <v/>
      </c>
      <c r="M1632" t="str">
        <f t="shared" si="506"/>
        <v/>
      </c>
      <c r="N1632" t="str">
        <f t="shared" si="507"/>
        <v/>
      </c>
      <c r="O1632" t="str">
        <f t="shared" si="508"/>
        <v/>
      </c>
      <c r="P1632" t="str">
        <f t="shared" si="509"/>
        <v/>
      </c>
      <c r="Q1632" t="str">
        <f t="shared" si="510"/>
        <v/>
      </c>
      <c r="R1632" t="str">
        <f t="shared" si="511"/>
        <v/>
      </c>
      <c r="S1632" t="str">
        <f t="shared" si="519"/>
        <v/>
      </c>
      <c r="U1632" t="str">
        <f t="shared" si="512"/>
        <v/>
      </c>
      <c r="V1632" t="str">
        <f t="shared" si="513"/>
        <v/>
      </c>
      <c r="W1632" t="str">
        <f t="shared" si="514"/>
        <v/>
      </c>
      <c r="X1632" t="str">
        <f t="shared" si="515"/>
        <v/>
      </c>
      <c r="Y1632" t="str">
        <f t="shared" si="516"/>
        <v/>
      </c>
      <c r="Z1632" cm="1">
        <f t="array" ref="Z1632">LOOKUP(
    2,
    1/($A:$A=$A1632),
    $C:$C
)</f>
        <v>410.03</v>
      </c>
      <c r="AA1632" t="str">
        <f t="shared" si="517"/>
        <v/>
      </c>
      <c r="AB1632" t="str">
        <f t="shared" si="518"/>
        <v/>
      </c>
    </row>
    <row r="1633" spans="1:28" x14ac:dyDescent="0.3">
      <c r="A1633" s="2">
        <v>45897</v>
      </c>
      <c r="B1633" s="1">
        <v>0.57986111111111116</v>
      </c>
      <c r="C1633">
        <v>409</v>
      </c>
      <c r="D1633">
        <v>408.55</v>
      </c>
      <c r="E1633">
        <v>70459</v>
      </c>
      <c r="F1633" t="b">
        <f t="shared" si="500"/>
        <v>0</v>
      </c>
      <c r="G1633" t="str">
        <f t="shared" si="501"/>
        <v/>
      </c>
      <c r="H1633" t="str">
        <f t="shared" si="502"/>
        <v/>
      </c>
      <c r="I1633">
        <f t="shared" si="503"/>
        <v>407.15</v>
      </c>
      <c r="J1633">
        <f t="shared" si="504"/>
        <v>406.24</v>
      </c>
      <c r="K1633">
        <f t="shared" si="505"/>
        <v>1</v>
      </c>
      <c r="L1633" t="str">
        <f>IF(
    AND(
        K1633=1,
        COUNTIFS($A$2:A1633,A1633,$K$2:K1633,1)=1
    ),
    "ENTRY",
    ""
)</f>
        <v/>
      </c>
      <c r="M1633" t="str">
        <f t="shared" si="506"/>
        <v/>
      </c>
      <c r="N1633" t="str">
        <f t="shared" si="507"/>
        <v/>
      </c>
      <c r="O1633" t="str">
        <f t="shared" si="508"/>
        <v/>
      </c>
      <c r="P1633" t="str">
        <f t="shared" si="509"/>
        <v/>
      </c>
      <c r="Q1633" t="str">
        <f t="shared" si="510"/>
        <v/>
      </c>
      <c r="R1633" t="str">
        <f t="shared" si="511"/>
        <v/>
      </c>
      <c r="S1633" t="str">
        <f t="shared" si="519"/>
        <v/>
      </c>
      <c r="U1633" t="str">
        <f t="shared" si="512"/>
        <v/>
      </c>
      <c r="V1633" t="str">
        <f t="shared" si="513"/>
        <v/>
      </c>
      <c r="W1633" t="str">
        <f t="shared" si="514"/>
        <v/>
      </c>
      <c r="X1633" t="str">
        <f t="shared" si="515"/>
        <v/>
      </c>
      <c r="Y1633" t="str">
        <f t="shared" si="516"/>
        <v/>
      </c>
      <c r="Z1633" cm="1">
        <f t="array" ref="Z1633">LOOKUP(
    2,
    1/($A:$A=$A1633),
    $C:$C
)</f>
        <v>410.03</v>
      </c>
      <c r="AA1633" t="str">
        <f t="shared" si="517"/>
        <v/>
      </c>
      <c r="AB1633" t="str">
        <f t="shared" si="518"/>
        <v/>
      </c>
    </row>
    <row r="1634" spans="1:28" x14ac:dyDescent="0.3">
      <c r="A1634" s="2">
        <v>45897</v>
      </c>
      <c r="B1634" s="1">
        <v>0.58333333333333337</v>
      </c>
      <c r="C1634">
        <v>409.85</v>
      </c>
      <c r="D1634">
        <v>408.91</v>
      </c>
      <c r="E1634">
        <v>199871</v>
      </c>
      <c r="F1634" t="b">
        <f t="shared" si="500"/>
        <v>0</v>
      </c>
      <c r="G1634" t="str">
        <f t="shared" si="501"/>
        <v/>
      </c>
      <c r="H1634" t="str">
        <f t="shared" si="502"/>
        <v/>
      </c>
      <c r="I1634">
        <f t="shared" si="503"/>
        <v>407.15</v>
      </c>
      <c r="J1634">
        <f t="shared" si="504"/>
        <v>406.24</v>
      </c>
      <c r="K1634">
        <f t="shared" si="505"/>
        <v>1</v>
      </c>
      <c r="L1634" t="str">
        <f>IF(
    AND(
        K1634=1,
        COUNTIFS($A$2:A1634,A1634,$K$2:K1634,1)=1
    ),
    "ENTRY",
    ""
)</f>
        <v/>
      </c>
      <c r="M1634" t="str">
        <f t="shared" si="506"/>
        <v/>
      </c>
      <c r="N1634" t="str">
        <f t="shared" si="507"/>
        <v/>
      </c>
      <c r="O1634" t="str">
        <f t="shared" si="508"/>
        <v/>
      </c>
      <c r="P1634" t="str">
        <f t="shared" si="509"/>
        <v/>
      </c>
      <c r="Q1634" t="str">
        <f t="shared" si="510"/>
        <v/>
      </c>
      <c r="R1634" t="str">
        <f t="shared" si="511"/>
        <v/>
      </c>
      <c r="S1634" t="str">
        <f t="shared" si="519"/>
        <v/>
      </c>
      <c r="U1634" t="str">
        <f t="shared" si="512"/>
        <v/>
      </c>
      <c r="V1634" t="str">
        <f t="shared" si="513"/>
        <v/>
      </c>
      <c r="W1634" t="str">
        <f t="shared" si="514"/>
        <v/>
      </c>
      <c r="X1634" t="str">
        <f t="shared" si="515"/>
        <v/>
      </c>
      <c r="Y1634" t="str">
        <f t="shared" si="516"/>
        <v/>
      </c>
      <c r="Z1634" cm="1">
        <f t="array" ref="Z1634">LOOKUP(
    2,
    1/($A:$A=$A1634),
    $C:$C
)</f>
        <v>410.03</v>
      </c>
      <c r="AA1634" t="str">
        <f t="shared" si="517"/>
        <v/>
      </c>
      <c r="AB1634" t="str">
        <f t="shared" si="518"/>
        <v/>
      </c>
    </row>
    <row r="1635" spans="1:28" x14ac:dyDescent="0.3">
      <c r="A1635" s="2">
        <v>45897</v>
      </c>
      <c r="B1635" s="1">
        <v>0.58680555555555558</v>
      </c>
      <c r="C1635">
        <v>411.21</v>
      </c>
      <c r="D1635">
        <v>409.7</v>
      </c>
      <c r="E1635">
        <v>215653</v>
      </c>
      <c r="F1635" t="b">
        <f t="shared" si="500"/>
        <v>0</v>
      </c>
      <c r="G1635" t="str">
        <f t="shared" si="501"/>
        <v/>
      </c>
      <c r="H1635" t="str">
        <f t="shared" si="502"/>
        <v/>
      </c>
      <c r="I1635">
        <f t="shared" si="503"/>
        <v>407.15</v>
      </c>
      <c r="J1635">
        <f t="shared" si="504"/>
        <v>406.24</v>
      </c>
      <c r="K1635">
        <f t="shared" si="505"/>
        <v>1</v>
      </c>
      <c r="L1635" t="str">
        <f>IF(
    AND(
        K1635=1,
        COUNTIFS($A$2:A1635,A1635,$K$2:K1635,1)=1
    ),
    "ENTRY",
    ""
)</f>
        <v/>
      </c>
      <c r="M1635" t="str">
        <f t="shared" si="506"/>
        <v/>
      </c>
      <c r="N1635" t="str">
        <f t="shared" si="507"/>
        <v/>
      </c>
      <c r="O1635" t="str">
        <f t="shared" si="508"/>
        <v/>
      </c>
      <c r="P1635" t="str">
        <f t="shared" si="509"/>
        <v/>
      </c>
      <c r="Q1635" t="str">
        <f t="shared" si="510"/>
        <v/>
      </c>
      <c r="R1635" t="str">
        <f t="shared" si="511"/>
        <v/>
      </c>
      <c r="S1635" t="str">
        <f t="shared" si="519"/>
        <v/>
      </c>
      <c r="U1635" t="str">
        <f t="shared" si="512"/>
        <v/>
      </c>
      <c r="V1635" t="str">
        <f t="shared" si="513"/>
        <v/>
      </c>
      <c r="W1635" t="str">
        <f t="shared" si="514"/>
        <v/>
      </c>
      <c r="X1635" t="str">
        <f t="shared" si="515"/>
        <v/>
      </c>
      <c r="Y1635" t="str">
        <f t="shared" si="516"/>
        <v/>
      </c>
      <c r="Z1635" cm="1">
        <f t="array" ref="Z1635">LOOKUP(
    2,
    1/($A:$A=$A1635),
    $C:$C
)</f>
        <v>410.03</v>
      </c>
      <c r="AA1635" t="str">
        <f t="shared" si="517"/>
        <v/>
      </c>
      <c r="AB1635" t="str">
        <f t="shared" si="518"/>
        <v/>
      </c>
    </row>
    <row r="1636" spans="1:28" x14ac:dyDescent="0.3">
      <c r="A1636" s="2">
        <v>45897</v>
      </c>
      <c r="B1636" s="1">
        <v>0.59027777777777779</v>
      </c>
      <c r="C1636">
        <v>412.67</v>
      </c>
      <c r="D1636">
        <v>411.03</v>
      </c>
      <c r="E1636">
        <v>213642</v>
      </c>
      <c r="F1636" t="b">
        <f t="shared" si="500"/>
        <v>0</v>
      </c>
      <c r="G1636" t="str">
        <f t="shared" si="501"/>
        <v/>
      </c>
      <c r="H1636" t="str">
        <f t="shared" si="502"/>
        <v/>
      </c>
      <c r="I1636">
        <f t="shared" si="503"/>
        <v>407.15</v>
      </c>
      <c r="J1636">
        <f t="shared" si="504"/>
        <v>406.24</v>
      </c>
      <c r="K1636">
        <f t="shared" si="505"/>
        <v>1</v>
      </c>
      <c r="L1636" t="str">
        <f>IF(
    AND(
        K1636=1,
        COUNTIFS($A$2:A1636,A1636,$K$2:K1636,1)=1
    ),
    "ENTRY",
    ""
)</f>
        <v/>
      </c>
      <c r="M1636" t="str">
        <f t="shared" si="506"/>
        <v/>
      </c>
      <c r="N1636" t="str">
        <f t="shared" si="507"/>
        <v/>
      </c>
      <c r="O1636" t="str">
        <f t="shared" si="508"/>
        <v/>
      </c>
      <c r="P1636" t="str">
        <f t="shared" si="509"/>
        <v/>
      </c>
      <c r="Q1636" t="str">
        <f t="shared" si="510"/>
        <v/>
      </c>
      <c r="R1636" t="str">
        <f t="shared" si="511"/>
        <v/>
      </c>
      <c r="S1636" t="str">
        <f t="shared" si="519"/>
        <v/>
      </c>
      <c r="U1636" t="str">
        <f t="shared" si="512"/>
        <v/>
      </c>
      <c r="V1636" t="str">
        <f t="shared" si="513"/>
        <v/>
      </c>
      <c r="W1636" t="str">
        <f t="shared" si="514"/>
        <v/>
      </c>
      <c r="X1636" t="str">
        <f t="shared" si="515"/>
        <v/>
      </c>
      <c r="Y1636" t="str">
        <f t="shared" si="516"/>
        <v/>
      </c>
      <c r="Z1636" cm="1">
        <f t="array" ref="Z1636">LOOKUP(
    2,
    1/($A:$A=$A1636),
    $C:$C
)</f>
        <v>410.03</v>
      </c>
      <c r="AA1636" t="str">
        <f t="shared" si="517"/>
        <v/>
      </c>
      <c r="AB1636" t="str">
        <f t="shared" si="518"/>
        <v/>
      </c>
    </row>
    <row r="1637" spans="1:28" x14ac:dyDescent="0.3">
      <c r="A1637" s="2">
        <v>45897</v>
      </c>
      <c r="B1637" s="1">
        <v>0.59375</v>
      </c>
      <c r="C1637">
        <v>411.67</v>
      </c>
      <c r="D1637">
        <v>410.91</v>
      </c>
      <c r="E1637">
        <v>64310</v>
      </c>
      <c r="F1637" t="b">
        <f t="shared" si="500"/>
        <v>0</v>
      </c>
      <c r="G1637" t="str">
        <f t="shared" si="501"/>
        <v/>
      </c>
      <c r="H1637" t="str">
        <f t="shared" si="502"/>
        <v/>
      </c>
      <c r="I1637">
        <f t="shared" si="503"/>
        <v>407.15</v>
      </c>
      <c r="J1637">
        <f t="shared" si="504"/>
        <v>406.24</v>
      </c>
      <c r="K1637">
        <f t="shared" si="505"/>
        <v>1</v>
      </c>
      <c r="L1637" t="str">
        <f>IF(
    AND(
        K1637=1,
        COUNTIFS($A$2:A1637,A1637,$K$2:K1637,1)=1
    ),
    "ENTRY",
    ""
)</f>
        <v/>
      </c>
      <c r="M1637" t="str">
        <f t="shared" si="506"/>
        <v/>
      </c>
      <c r="N1637" t="str">
        <f t="shared" si="507"/>
        <v/>
      </c>
      <c r="O1637" t="str">
        <f t="shared" si="508"/>
        <v/>
      </c>
      <c r="P1637" t="str">
        <f t="shared" si="509"/>
        <v/>
      </c>
      <c r="Q1637" t="str">
        <f t="shared" si="510"/>
        <v/>
      </c>
      <c r="R1637" t="str">
        <f t="shared" si="511"/>
        <v/>
      </c>
      <c r="S1637" t="str">
        <f t="shared" si="519"/>
        <v/>
      </c>
      <c r="U1637" t="str">
        <f t="shared" si="512"/>
        <v/>
      </c>
      <c r="V1637" t="str">
        <f t="shared" si="513"/>
        <v/>
      </c>
      <c r="W1637" t="str">
        <f t="shared" si="514"/>
        <v/>
      </c>
      <c r="X1637" t="str">
        <f t="shared" si="515"/>
        <v/>
      </c>
      <c r="Y1637" t="str">
        <f t="shared" si="516"/>
        <v/>
      </c>
      <c r="Z1637" cm="1">
        <f t="array" ref="Z1637">LOOKUP(
    2,
    1/($A:$A=$A1637),
    $C:$C
)</f>
        <v>410.03</v>
      </c>
      <c r="AA1637" t="str">
        <f t="shared" si="517"/>
        <v/>
      </c>
      <c r="AB1637" t="str">
        <f t="shared" si="518"/>
        <v/>
      </c>
    </row>
    <row r="1638" spans="1:28" x14ac:dyDescent="0.3">
      <c r="A1638" s="2">
        <v>45897</v>
      </c>
      <c r="B1638" s="1">
        <v>0.59722222222222221</v>
      </c>
      <c r="C1638">
        <v>411.61</v>
      </c>
      <c r="D1638">
        <v>411.12</v>
      </c>
      <c r="E1638">
        <v>41625</v>
      </c>
      <c r="F1638" t="b">
        <f t="shared" si="500"/>
        <v>0</v>
      </c>
      <c r="G1638" t="str">
        <f t="shared" si="501"/>
        <v/>
      </c>
      <c r="H1638" t="str">
        <f t="shared" si="502"/>
        <v/>
      </c>
      <c r="I1638">
        <f t="shared" si="503"/>
        <v>407.15</v>
      </c>
      <c r="J1638">
        <f t="shared" si="504"/>
        <v>406.24</v>
      </c>
      <c r="K1638">
        <f t="shared" si="505"/>
        <v>1</v>
      </c>
      <c r="L1638" t="str">
        <f>IF(
    AND(
        K1638=1,
        COUNTIFS($A$2:A1638,A1638,$K$2:K1638,1)=1
    ),
    "ENTRY",
    ""
)</f>
        <v/>
      </c>
      <c r="M1638" t="str">
        <f t="shared" si="506"/>
        <v/>
      </c>
      <c r="N1638" t="str">
        <f t="shared" si="507"/>
        <v/>
      </c>
      <c r="O1638" t="str">
        <f t="shared" si="508"/>
        <v/>
      </c>
      <c r="P1638" t="str">
        <f t="shared" si="509"/>
        <v/>
      </c>
      <c r="Q1638" t="str">
        <f t="shared" si="510"/>
        <v/>
      </c>
      <c r="R1638" t="str">
        <f t="shared" si="511"/>
        <v/>
      </c>
      <c r="S1638" t="str">
        <f t="shared" si="519"/>
        <v/>
      </c>
      <c r="U1638" t="str">
        <f t="shared" si="512"/>
        <v/>
      </c>
      <c r="V1638" t="str">
        <f t="shared" si="513"/>
        <v/>
      </c>
      <c r="W1638" t="str">
        <f t="shared" si="514"/>
        <v/>
      </c>
      <c r="X1638" t="str">
        <f t="shared" si="515"/>
        <v/>
      </c>
      <c r="Y1638" t="str">
        <f t="shared" si="516"/>
        <v/>
      </c>
      <c r="Z1638" cm="1">
        <f t="array" ref="Z1638">LOOKUP(
    2,
    1/($A:$A=$A1638),
    $C:$C
)</f>
        <v>410.03</v>
      </c>
      <c r="AA1638" t="str">
        <f t="shared" si="517"/>
        <v/>
      </c>
      <c r="AB1638" t="str">
        <f t="shared" si="518"/>
        <v/>
      </c>
    </row>
    <row r="1639" spans="1:28" x14ac:dyDescent="0.3">
      <c r="A1639" s="2">
        <v>45897</v>
      </c>
      <c r="B1639" s="1">
        <v>0.60069444444444442</v>
      </c>
      <c r="C1639">
        <v>411.42</v>
      </c>
      <c r="D1639">
        <v>410.79</v>
      </c>
      <c r="E1639">
        <v>128809</v>
      </c>
      <c r="F1639" t="b">
        <f t="shared" si="500"/>
        <v>0</v>
      </c>
      <c r="G1639" t="str">
        <f t="shared" si="501"/>
        <v/>
      </c>
      <c r="H1639" t="str">
        <f t="shared" si="502"/>
        <v/>
      </c>
      <c r="I1639">
        <f t="shared" si="503"/>
        <v>407.15</v>
      </c>
      <c r="J1639">
        <f t="shared" si="504"/>
        <v>406.24</v>
      </c>
      <c r="K1639">
        <f t="shared" si="505"/>
        <v>1</v>
      </c>
      <c r="L1639" t="str">
        <f>IF(
    AND(
        K1639=1,
        COUNTIFS($A$2:A1639,A1639,$K$2:K1639,1)=1
    ),
    "ENTRY",
    ""
)</f>
        <v/>
      </c>
      <c r="M1639" t="str">
        <f t="shared" si="506"/>
        <v/>
      </c>
      <c r="N1639" t="str">
        <f t="shared" si="507"/>
        <v/>
      </c>
      <c r="O1639" t="str">
        <f t="shared" si="508"/>
        <v/>
      </c>
      <c r="P1639" t="str">
        <f t="shared" si="509"/>
        <v/>
      </c>
      <c r="Q1639" t="str">
        <f t="shared" si="510"/>
        <v/>
      </c>
      <c r="R1639" t="str">
        <f t="shared" si="511"/>
        <v/>
      </c>
      <c r="S1639" t="str">
        <f t="shared" si="519"/>
        <v/>
      </c>
      <c r="U1639" t="str">
        <f t="shared" si="512"/>
        <v/>
      </c>
      <c r="V1639" t="str">
        <f t="shared" si="513"/>
        <v/>
      </c>
      <c r="W1639" t="str">
        <f t="shared" si="514"/>
        <v/>
      </c>
      <c r="X1639" t="str">
        <f t="shared" si="515"/>
        <v/>
      </c>
      <c r="Y1639" t="str">
        <f t="shared" si="516"/>
        <v/>
      </c>
      <c r="Z1639" cm="1">
        <f t="array" ref="Z1639">LOOKUP(
    2,
    1/($A:$A=$A1639),
    $C:$C
)</f>
        <v>410.03</v>
      </c>
      <c r="AA1639" t="str">
        <f t="shared" si="517"/>
        <v/>
      </c>
      <c r="AB1639" t="str">
        <f t="shared" si="518"/>
        <v/>
      </c>
    </row>
    <row r="1640" spans="1:28" x14ac:dyDescent="0.3">
      <c r="A1640" s="2">
        <v>45897</v>
      </c>
      <c r="B1640" s="1">
        <v>0.60416666666666663</v>
      </c>
      <c r="C1640">
        <v>411.67</v>
      </c>
      <c r="D1640">
        <v>410.79</v>
      </c>
      <c r="E1640">
        <v>96487</v>
      </c>
      <c r="F1640" t="b">
        <f t="shared" si="500"/>
        <v>0</v>
      </c>
      <c r="G1640" t="str">
        <f t="shared" si="501"/>
        <v/>
      </c>
      <c r="H1640" t="str">
        <f t="shared" si="502"/>
        <v/>
      </c>
      <c r="I1640">
        <f t="shared" si="503"/>
        <v>407.15</v>
      </c>
      <c r="J1640">
        <f t="shared" si="504"/>
        <v>406.24</v>
      </c>
      <c r="K1640">
        <f t="shared" si="505"/>
        <v>1</v>
      </c>
      <c r="L1640" t="str">
        <f>IF(
    AND(
        K1640=1,
        COUNTIFS($A$2:A1640,A1640,$K$2:K1640,1)=1
    ),
    "ENTRY",
    ""
)</f>
        <v/>
      </c>
      <c r="M1640" t="str">
        <f t="shared" si="506"/>
        <v/>
      </c>
      <c r="N1640" t="str">
        <f t="shared" si="507"/>
        <v/>
      </c>
      <c r="O1640" t="str">
        <f t="shared" si="508"/>
        <v/>
      </c>
      <c r="P1640" t="str">
        <f t="shared" si="509"/>
        <v/>
      </c>
      <c r="Q1640" t="str">
        <f t="shared" si="510"/>
        <v/>
      </c>
      <c r="R1640" t="str">
        <f t="shared" si="511"/>
        <v/>
      </c>
      <c r="S1640" t="str">
        <f t="shared" si="519"/>
        <v/>
      </c>
      <c r="U1640" t="str">
        <f t="shared" si="512"/>
        <v/>
      </c>
      <c r="V1640" t="str">
        <f t="shared" si="513"/>
        <v/>
      </c>
      <c r="W1640" t="str">
        <f t="shared" si="514"/>
        <v/>
      </c>
      <c r="X1640" t="str">
        <f t="shared" si="515"/>
        <v/>
      </c>
      <c r="Y1640" t="str">
        <f t="shared" si="516"/>
        <v/>
      </c>
      <c r="Z1640" cm="1">
        <f t="array" ref="Z1640">LOOKUP(
    2,
    1/($A:$A=$A1640),
    $C:$C
)</f>
        <v>410.03</v>
      </c>
      <c r="AA1640" t="str">
        <f t="shared" si="517"/>
        <v/>
      </c>
      <c r="AB1640" t="str">
        <f t="shared" si="518"/>
        <v/>
      </c>
    </row>
    <row r="1641" spans="1:28" x14ac:dyDescent="0.3">
      <c r="A1641" s="2">
        <v>45897</v>
      </c>
      <c r="B1641" s="1">
        <v>0.60763888888888884</v>
      </c>
      <c r="C1641">
        <v>411.52</v>
      </c>
      <c r="D1641">
        <v>410.79</v>
      </c>
      <c r="E1641">
        <v>72356</v>
      </c>
      <c r="F1641" t="b">
        <f t="shared" si="500"/>
        <v>0</v>
      </c>
      <c r="G1641" t="str">
        <f t="shared" si="501"/>
        <v/>
      </c>
      <c r="H1641" t="str">
        <f t="shared" si="502"/>
        <v/>
      </c>
      <c r="I1641">
        <f t="shared" si="503"/>
        <v>407.15</v>
      </c>
      <c r="J1641">
        <f t="shared" si="504"/>
        <v>406.24</v>
      </c>
      <c r="K1641">
        <f t="shared" si="505"/>
        <v>1</v>
      </c>
      <c r="L1641" t="str">
        <f>IF(
    AND(
        K1641=1,
        COUNTIFS($A$2:A1641,A1641,$K$2:K1641,1)=1
    ),
    "ENTRY",
    ""
)</f>
        <v/>
      </c>
      <c r="M1641" t="str">
        <f t="shared" si="506"/>
        <v/>
      </c>
      <c r="N1641" t="str">
        <f t="shared" si="507"/>
        <v/>
      </c>
      <c r="O1641" t="str">
        <f t="shared" si="508"/>
        <v/>
      </c>
      <c r="P1641" t="str">
        <f t="shared" si="509"/>
        <v/>
      </c>
      <c r="Q1641" t="str">
        <f t="shared" si="510"/>
        <v/>
      </c>
      <c r="R1641" t="str">
        <f t="shared" si="511"/>
        <v/>
      </c>
      <c r="S1641" t="str">
        <f t="shared" si="519"/>
        <v/>
      </c>
      <c r="U1641" t="str">
        <f t="shared" si="512"/>
        <v/>
      </c>
      <c r="V1641" t="str">
        <f t="shared" si="513"/>
        <v/>
      </c>
      <c r="W1641" t="str">
        <f t="shared" si="514"/>
        <v/>
      </c>
      <c r="X1641" t="str">
        <f t="shared" si="515"/>
        <v/>
      </c>
      <c r="Y1641" t="str">
        <f t="shared" si="516"/>
        <v/>
      </c>
      <c r="Z1641" cm="1">
        <f t="array" ref="Z1641">LOOKUP(
    2,
    1/($A:$A=$A1641),
    $C:$C
)</f>
        <v>410.03</v>
      </c>
      <c r="AA1641" t="str">
        <f t="shared" si="517"/>
        <v/>
      </c>
      <c r="AB1641" t="str">
        <f t="shared" si="518"/>
        <v/>
      </c>
    </row>
    <row r="1642" spans="1:28" x14ac:dyDescent="0.3">
      <c r="A1642" s="2">
        <v>45897</v>
      </c>
      <c r="B1642" s="1">
        <v>0.61111111111111116</v>
      </c>
      <c r="C1642">
        <v>410.91</v>
      </c>
      <c r="D1642">
        <v>410.03</v>
      </c>
      <c r="E1642">
        <v>125756</v>
      </c>
      <c r="F1642" t="b">
        <f t="shared" si="500"/>
        <v>0</v>
      </c>
      <c r="G1642" t="str">
        <f t="shared" si="501"/>
        <v/>
      </c>
      <c r="H1642" t="str">
        <f t="shared" si="502"/>
        <v/>
      </c>
      <c r="I1642">
        <f t="shared" si="503"/>
        <v>407.15</v>
      </c>
      <c r="J1642">
        <f t="shared" si="504"/>
        <v>406.24</v>
      </c>
      <c r="K1642">
        <f t="shared" si="505"/>
        <v>1</v>
      </c>
      <c r="L1642" t="str">
        <f>IF(
    AND(
        K1642=1,
        COUNTIFS($A$2:A1642,A1642,$K$2:K1642,1)=1
    ),
    "ENTRY",
    ""
)</f>
        <v/>
      </c>
      <c r="M1642" t="str">
        <f t="shared" si="506"/>
        <v/>
      </c>
      <c r="N1642" t="str">
        <f t="shared" si="507"/>
        <v/>
      </c>
      <c r="O1642" t="str">
        <f t="shared" si="508"/>
        <v/>
      </c>
      <c r="P1642" t="str">
        <f t="shared" si="509"/>
        <v/>
      </c>
      <c r="Q1642" t="str">
        <f t="shared" si="510"/>
        <v/>
      </c>
      <c r="R1642" t="str">
        <f t="shared" si="511"/>
        <v/>
      </c>
      <c r="S1642" t="str">
        <f t="shared" si="519"/>
        <v/>
      </c>
      <c r="U1642" t="str">
        <f t="shared" si="512"/>
        <v/>
      </c>
      <c r="V1642" t="str">
        <f t="shared" si="513"/>
        <v/>
      </c>
      <c r="W1642" t="str">
        <f t="shared" si="514"/>
        <v/>
      </c>
      <c r="X1642" t="str">
        <f t="shared" si="515"/>
        <v/>
      </c>
      <c r="Y1642" t="str">
        <f t="shared" si="516"/>
        <v/>
      </c>
      <c r="Z1642" cm="1">
        <f t="array" ref="Z1642">LOOKUP(
    2,
    1/($A:$A=$A1642),
    $C:$C
)</f>
        <v>410.03</v>
      </c>
      <c r="AA1642" t="str">
        <f t="shared" si="517"/>
        <v/>
      </c>
      <c r="AB1642" t="str">
        <f t="shared" si="518"/>
        <v/>
      </c>
    </row>
    <row r="1643" spans="1:28" x14ac:dyDescent="0.3">
      <c r="A1643" s="2">
        <v>45897</v>
      </c>
      <c r="B1643" s="1">
        <v>0.61458333333333337</v>
      </c>
      <c r="C1643">
        <v>410.45</v>
      </c>
      <c r="D1643">
        <v>409.79</v>
      </c>
      <c r="E1643">
        <v>112631</v>
      </c>
      <c r="F1643" t="b">
        <f t="shared" si="500"/>
        <v>0</v>
      </c>
      <c r="G1643" t="str">
        <f t="shared" si="501"/>
        <v/>
      </c>
      <c r="H1643" t="str">
        <f t="shared" si="502"/>
        <v/>
      </c>
      <c r="I1643">
        <f t="shared" si="503"/>
        <v>407.15</v>
      </c>
      <c r="J1643">
        <f t="shared" si="504"/>
        <v>406.24</v>
      </c>
      <c r="K1643">
        <f t="shared" si="505"/>
        <v>1</v>
      </c>
      <c r="L1643" t="str">
        <f>IF(
    AND(
        K1643=1,
        COUNTIFS($A$2:A1643,A1643,$K$2:K1643,1)=1
    ),
    "ENTRY",
    ""
)</f>
        <v/>
      </c>
      <c r="M1643" t="str">
        <f t="shared" si="506"/>
        <v/>
      </c>
      <c r="N1643" t="str">
        <f t="shared" si="507"/>
        <v/>
      </c>
      <c r="O1643" t="str">
        <f t="shared" si="508"/>
        <v/>
      </c>
      <c r="P1643" t="str">
        <f t="shared" si="509"/>
        <v/>
      </c>
      <c r="Q1643" t="str">
        <f t="shared" si="510"/>
        <v/>
      </c>
      <c r="R1643" t="str">
        <f t="shared" si="511"/>
        <v/>
      </c>
      <c r="S1643" t="str">
        <f t="shared" si="519"/>
        <v/>
      </c>
      <c r="U1643" t="str">
        <f t="shared" si="512"/>
        <v/>
      </c>
      <c r="V1643" t="str">
        <f t="shared" si="513"/>
        <v/>
      </c>
      <c r="W1643" t="str">
        <f t="shared" si="514"/>
        <v/>
      </c>
      <c r="X1643" t="str">
        <f t="shared" si="515"/>
        <v/>
      </c>
      <c r="Y1643" t="str">
        <f t="shared" si="516"/>
        <v/>
      </c>
      <c r="Z1643" cm="1">
        <f t="array" ref="Z1643">LOOKUP(
    2,
    1/($A:$A=$A1643),
    $C:$C
)</f>
        <v>410.03</v>
      </c>
      <c r="AA1643" t="str">
        <f t="shared" si="517"/>
        <v/>
      </c>
      <c r="AB1643" t="str">
        <f t="shared" si="518"/>
        <v/>
      </c>
    </row>
    <row r="1644" spans="1:28" x14ac:dyDescent="0.3">
      <c r="A1644" s="2">
        <v>45897</v>
      </c>
      <c r="B1644" s="1">
        <v>0.61805555555555558</v>
      </c>
      <c r="C1644">
        <v>410.48</v>
      </c>
      <c r="D1644">
        <v>409.91</v>
      </c>
      <c r="E1644">
        <v>64317</v>
      </c>
      <c r="F1644" t="b">
        <f t="shared" si="500"/>
        <v>0</v>
      </c>
      <c r="G1644" t="str">
        <f t="shared" si="501"/>
        <v/>
      </c>
      <c r="H1644" t="str">
        <f t="shared" si="502"/>
        <v/>
      </c>
      <c r="I1644">
        <f t="shared" si="503"/>
        <v>407.15</v>
      </c>
      <c r="J1644">
        <f t="shared" si="504"/>
        <v>406.24</v>
      </c>
      <c r="K1644">
        <f t="shared" si="505"/>
        <v>1</v>
      </c>
      <c r="L1644" t="str">
        <f>IF(
    AND(
        K1644=1,
        COUNTIFS($A$2:A1644,A1644,$K$2:K1644,1)=1
    ),
    "ENTRY",
    ""
)</f>
        <v/>
      </c>
      <c r="M1644" t="str">
        <f t="shared" si="506"/>
        <v/>
      </c>
      <c r="N1644" t="str">
        <f t="shared" si="507"/>
        <v/>
      </c>
      <c r="O1644" t="str">
        <f t="shared" si="508"/>
        <v/>
      </c>
      <c r="P1644" t="str">
        <f t="shared" si="509"/>
        <v/>
      </c>
      <c r="Q1644" t="str">
        <f t="shared" si="510"/>
        <v/>
      </c>
      <c r="R1644" t="str">
        <f t="shared" si="511"/>
        <v/>
      </c>
      <c r="S1644" t="str">
        <f t="shared" si="519"/>
        <v/>
      </c>
      <c r="U1644" t="str">
        <f t="shared" si="512"/>
        <v/>
      </c>
      <c r="V1644" t="str">
        <f t="shared" si="513"/>
        <v/>
      </c>
      <c r="W1644" t="str">
        <f t="shared" si="514"/>
        <v/>
      </c>
      <c r="X1644" t="str">
        <f t="shared" si="515"/>
        <v/>
      </c>
      <c r="Y1644" t="str">
        <f t="shared" si="516"/>
        <v/>
      </c>
      <c r="Z1644" cm="1">
        <f t="array" ref="Z1644">LOOKUP(
    2,
    1/($A:$A=$A1644),
    $C:$C
)</f>
        <v>410.03</v>
      </c>
      <c r="AA1644" t="str">
        <f t="shared" si="517"/>
        <v/>
      </c>
      <c r="AB1644" t="str">
        <f t="shared" si="518"/>
        <v/>
      </c>
    </row>
    <row r="1645" spans="1:28" x14ac:dyDescent="0.3">
      <c r="A1645" s="2">
        <v>45897</v>
      </c>
      <c r="B1645" s="1">
        <v>0.62152777777777779</v>
      </c>
      <c r="C1645">
        <v>410.42</v>
      </c>
      <c r="D1645">
        <v>409.76</v>
      </c>
      <c r="E1645">
        <v>57909</v>
      </c>
      <c r="F1645" t="b">
        <f t="shared" si="500"/>
        <v>0</v>
      </c>
      <c r="G1645" t="str">
        <f t="shared" si="501"/>
        <v/>
      </c>
      <c r="H1645" t="str">
        <f t="shared" si="502"/>
        <v/>
      </c>
      <c r="I1645">
        <f t="shared" si="503"/>
        <v>407.15</v>
      </c>
      <c r="J1645">
        <f t="shared" si="504"/>
        <v>406.24</v>
      </c>
      <c r="K1645">
        <f t="shared" si="505"/>
        <v>1</v>
      </c>
      <c r="L1645" t="str">
        <f>IF(
    AND(
        K1645=1,
        COUNTIFS($A$2:A1645,A1645,$K$2:K1645,1)=1
    ),
    "ENTRY",
    ""
)</f>
        <v/>
      </c>
      <c r="M1645" t="str">
        <f t="shared" si="506"/>
        <v/>
      </c>
      <c r="N1645" t="str">
        <f t="shared" si="507"/>
        <v/>
      </c>
      <c r="O1645" t="str">
        <f t="shared" si="508"/>
        <v/>
      </c>
      <c r="P1645" t="str">
        <f t="shared" si="509"/>
        <v/>
      </c>
      <c r="Q1645" t="str">
        <f t="shared" si="510"/>
        <v/>
      </c>
      <c r="R1645" t="str">
        <f t="shared" si="511"/>
        <v/>
      </c>
      <c r="S1645" t="str">
        <f t="shared" si="519"/>
        <v/>
      </c>
      <c r="U1645" t="str">
        <f t="shared" si="512"/>
        <v/>
      </c>
      <c r="V1645" t="str">
        <f t="shared" si="513"/>
        <v/>
      </c>
      <c r="W1645" t="str">
        <f t="shared" si="514"/>
        <v/>
      </c>
      <c r="X1645" t="str">
        <f t="shared" si="515"/>
        <v/>
      </c>
      <c r="Y1645" t="str">
        <f t="shared" si="516"/>
        <v/>
      </c>
      <c r="Z1645" cm="1">
        <f t="array" ref="Z1645">LOOKUP(
    2,
    1/($A:$A=$A1645),
    $C:$C
)</f>
        <v>410.03</v>
      </c>
      <c r="AA1645" t="str">
        <f t="shared" si="517"/>
        <v/>
      </c>
      <c r="AB1645" t="str">
        <f t="shared" si="518"/>
        <v/>
      </c>
    </row>
    <row r="1646" spans="1:28" x14ac:dyDescent="0.3">
      <c r="A1646" s="2">
        <v>45897</v>
      </c>
      <c r="B1646" s="1">
        <v>0.625</v>
      </c>
      <c r="C1646">
        <v>410.09</v>
      </c>
      <c r="D1646">
        <v>409.15</v>
      </c>
      <c r="E1646">
        <v>179408</v>
      </c>
      <c r="F1646" t="b">
        <f t="shared" si="500"/>
        <v>0</v>
      </c>
      <c r="G1646" t="str">
        <f t="shared" si="501"/>
        <v/>
      </c>
      <c r="H1646" t="str">
        <f t="shared" si="502"/>
        <v/>
      </c>
      <c r="I1646">
        <f t="shared" si="503"/>
        <v>407.15</v>
      </c>
      <c r="J1646">
        <f t="shared" si="504"/>
        <v>406.24</v>
      </c>
      <c r="K1646">
        <f t="shared" si="505"/>
        <v>1</v>
      </c>
      <c r="L1646" t="str">
        <f>IF(
    AND(
        K1646=1,
        COUNTIFS($A$2:A1646,A1646,$K$2:K1646,1)=1
    ),
    "ENTRY",
    ""
)</f>
        <v/>
      </c>
      <c r="M1646" t="str">
        <f t="shared" si="506"/>
        <v/>
      </c>
      <c r="N1646" t="str">
        <f t="shared" si="507"/>
        <v/>
      </c>
      <c r="O1646" t="str">
        <f t="shared" si="508"/>
        <v/>
      </c>
      <c r="P1646" t="str">
        <f t="shared" si="509"/>
        <v/>
      </c>
      <c r="Q1646" t="str">
        <f t="shared" si="510"/>
        <v/>
      </c>
      <c r="R1646" t="str">
        <f t="shared" si="511"/>
        <v/>
      </c>
      <c r="S1646" t="str">
        <f t="shared" si="519"/>
        <v/>
      </c>
      <c r="U1646" t="str">
        <f t="shared" si="512"/>
        <v/>
      </c>
      <c r="V1646" t="str">
        <f t="shared" si="513"/>
        <v/>
      </c>
      <c r="W1646" t="str">
        <f t="shared" si="514"/>
        <v/>
      </c>
      <c r="X1646" t="str">
        <f t="shared" si="515"/>
        <v/>
      </c>
      <c r="Y1646" t="str">
        <f t="shared" si="516"/>
        <v/>
      </c>
      <c r="Z1646" cm="1">
        <f t="array" ref="Z1646">LOOKUP(
    2,
    1/($A:$A=$A1646),
    $C:$C
)</f>
        <v>410.03</v>
      </c>
      <c r="AA1646" t="str">
        <f t="shared" si="517"/>
        <v/>
      </c>
      <c r="AB1646" t="str">
        <f t="shared" si="518"/>
        <v/>
      </c>
    </row>
    <row r="1647" spans="1:28" x14ac:dyDescent="0.3">
      <c r="A1647" s="2">
        <v>45897</v>
      </c>
      <c r="B1647" s="1">
        <v>0.62847222222222221</v>
      </c>
      <c r="C1647">
        <v>409.73</v>
      </c>
      <c r="D1647">
        <v>409.09</v>
      </c>
      <c r="E1647">
        <v>161282</v>
      </c>
      <c r="F1647" t="b">
        <f t="shared" si="500"/>
        <v>0</v>
      </c>
      <c r="G1647" t="str">
        <f t="shared" si="501"/>
        <v/>
      </c>
      <c r="H1647" t="str">
        <f t="shared" si="502"/>
        <v/>
      </c>
      <c r="I1647">
        <f t="shared" si="503"/>
        <v>407.15</v>
      </c>
      <c r="J1647">
        <f t="shared" si="504"/>
        <v>406.24</v>
      </c>
      <c r="K1647">
        <f t="shared" si="505"/>
        <v>1</v>
      </c>
      <c r="L1647" t="str">
        <f>IF(
    AND(
        K1647=1,
        COUNTIFS($A$2:A1647,A1647,$K$2:K1647,1)=1
    ),
    "ENTRY",
    ""
)</f>
        <v/>
      </c>
      <c r="M1647" t="str">
        <f t="shared" si="506"/>
        <v/>
      </c>
      <c r="N1647" t="str">
        <f t="shared" si="507"/>
        <v/>
      </c>
      <c r="O1647" t="str">
        <f t="shared" si="508"/>
        <v/>
      </c>
      <c r="P1647" t="str">
        <f t="shared" si="509"/>
        <v/>
      </c>
      <c r="Q1647" t="str">
        <f t="shared" si="510"/>
        <v/>
      </c>
      <c r="R1647" t="str">
        <f t="shared" si="511"/>
        <v/>
      </c>
      <c r="S1647" t="str">
        <f t="shared" si="519"/>
        <v/>
      </c>
      <c r="U1647" t="str">
        <f t="shared" si="512"/>
        <v/>
      </c>
      <c r="V1647" t="str">
        <f t="shared" si="513"/>
        <v/>
      </c>
      <c r="W1647" t="str">
        <f t="shared" si="514"/>
        <v/>
      </c>
      <c r="X1647" t="str">
        <f t="shared" si="515"/>
        <v/>
      </c>
      <c r="Y1647" t="str">
        <f t="shared" si="516"/>
        <v/>
      </c>
      <c r="Z1647" cm="1">
        <f t="array" ref="Z1647">LOOKUP(
    2,
    1/($A:$A=$A1647),
    $C:$C
)</f>
        <v>410.03</v>
      </c>
      <c r="AA1647" t="str">
        <f t="shared" si="517"/>
        <v/>
      </c>
      <c r="AB1647" t="str">
        <f t="shared" si="518"/>
        <v/>
      </c>
    </row>
    <row r="1648" spans="1:28" x14ac:dyDescent="0.3">
      <c r="A1648" s="2">
        <v>45897</v>
      </c>
      <c r="B1648" s="1">
        <v>0.63194444444444442</v>
      </c>
      <c r="C1648">
        <v>409.21</v>
      </c>
      <c r="D1648">
        <v>408.82</v>
      </c>
      <c r="E1648">
        <v>135683</v>
      </c>
      <c r="F1648" t="b">
        <f t="shared" si="500"/>
        <v>0</v>
      </c>
      <c r="G1648" t="str">
        <f t="shared" si="501"/>
        <v/>
      </c>
      <c r="H1648" t="str">
        <f t="shared" si="502"/>
        <v/>
      </c>
      <c r="I1648">
        <f t="shared" si="503"/>
        <v>407.15</v>
      </c>
      <c r="J1648">
        <f t="shared" si="504"/>
        <v>406.24</v>
      </c>
      <c r="K1648">
        <f t="shared" si="505"/>
        <v>1</v>
      </c>
      <c r="L1648" t="str">
        <f>IF(
    AND(
        K1648=1,
        COUNTIFS($A$2:A1648,A1648,$K$2:K1648,1)=1
    ),
    "ENTRY",
    ""
)</f>
        <v/>
      </c>
      <c r="M1648" t="str">
        <f t="shared" si="506"/>
        <v/>
      </c>
      <c r="N1648" t="str">
        <f t="shared" si="507"/>
        <v/>
      </c>
      <c r="O1648" t="str">
        <f t="shared" si="508"/>
        <v/>
      </c>
      <c r="P1648" t="str">
        <f t="shared" si="509"/>
        <v/>
      </c>
      <c r="Q1648" t="str">
        <f t="shared" si="510"/>
        <v/>
      </c>
      <c r="R1648" t="str">
        <f t="shared" si="511"/>
        <v/>
      </c>
      <c r="S1648" t="str">
        <f t="shared" si="519"/>
        <v/>
      </c>
      <c r="U1648" t="str">
        <f t="shared" si="512"/>
        <v/>
      </c>
      <c r="V1648" t="str">
        <f t="shared" si="513"/>
        <v/>
      </c>
      <c r="W1648" t="str">
        <f t="shared" si="514"/>
        <v/>
      </c>
      <c r="X1648" t="str">
        <f t="shared" si="515"/>
        <v/>
      </c>
      <c r="Y1648" t="str">
        <f t="shared" si="516"/>
        <v/>
      </c>
      <c r="Z1648" cm="1">
        <f t="array" ref="Z1648">LOOKUP(
    2,
    1/($A:$A=$A1648),
    $C:$C
)</f>
        <v>410.03</v>
      </c>
      <c r="AA1648" t="str">
        <f t="shared" si="517"/>
        <v/>
      </c>
      <c r="AB1648" t="str">
        <f t="shared" si="518"/>
        <v/>
      </c>
    </row>
    <row r="1649" spans="1:28" x14ac:dyDescent="0.3">
      <c r="A1649" s="2">
        <v>45897</v>
      </c>
      <c r="B1649" s="1">
        <v>0.63541666666666663</v>
      </c>
      <c r="C1649">
        <v>409.76</v>
      </c>
      <c r="D1649">
        <v>409.06</v>
      </c>
      <c r="E1649">
        <v>254866</v>
      </c>
      <c r="F1649" t="b">
        <f t="shared" si="500"/>
        <v>0</v>
      </c>
      <c r="G1649" t="str">
        <f t="shared" si="501"/>
        <v/>
      </c>
      <c r="H1649" t="str">
        <f t="shared" si="502"/>
        <v/>
      </c>
      <c r="I1649">
        <f t="shared" si="503"/>
        <v>407.15</v>
      </c>
      <c r="J1649">
        <f t="shared" si="504"/>
        <v>406.24</v>
      </c>
      <c r="K1649">
        <f t="shared" si="505"/>
        <v>1</v>
      </c>
      <c r="L1649" t="str">
        <f>IF(
    AND(
        K1649=1,
        COUNTIFS($A$2:A1649,A1649,$K$2:K1649,1)=1
    ),
    "ENTRY",
    ""
)</f>
        <v/>
      </c>
      <c r="M1649" t="str">
        <f t="shared" si="506"/>
        <v/>
      </c>
      <c r="N1649" t="str">
        <f t="shared" si="507"/>
        <v/>
      </c>
      <c r="O1649" t="str">
        <f t="shared" si="508"/>
        <v/>
      </c>
      <c r="P1649" t="str">
        <f t="shared" si="509"/>
        <v/>
      </c>
      <c r="Q1649" t="str">
        <f t="shared" si="510"/>
        <v/>
      </c>
      <c r="R1649" t="str">
        <f t="shared" si="511"/>
        <v/>
      </c>
      <c r="S1649" t="str">
        <f t="shared" si="519"/>
        <v/>
      </c>
      <c r="U1649" t="str">
        <f t="shared" si="512"/>
        <v/>
      </c>
      <c r="V1649" t="str">
        <f t="shared" si="513"/>
        <v/>
      </c>
      <c r="W1649" t="str">
        <f t="shared" si="514"/>
        <v/>
      </c>
      <c r="X1649" t="str">
        <f t="shared" si="515"/>
        <v/>
      </c>
      <c r="Y1649" t="str">
        <f t="shared" si="516"/>
        <v/>
      </c>
      <c r="Z1649" cm="1">
        <f t="array" ref="Z1649">LOOKUP(
    2,
    1/($A:$A=$A1649),
    $C:$C
)</f>
        <v>410.03</v>
      </c>
      <c r="AA1649" t="str">
        <f t="shared" si="517"/>
        <v/>
      </c>
      <c r="AB1649" t="str">
        <f t="shared" si="518"/>
        <v/>
      </c>
    </row>
    <row r="1650" spans="1:28" x14ac:dyDescent="0.3">
      <c r="A1650" s="2">
        <v>45897</v>
      </c>
      <c r="B1650" s="1">
        <v>0.63888888888888884</v>
      </c>
      <c r="C1650">
        <v>409.64</v>
      </c>
      <c r="D1650">
        <v>409</v>
      </c>
      <c r="E1650">
        <v>177342</v>
      </c>
      <c r="F1650" t="b">
        <f t="shared" si="500"/>
        <v>0</v>
      </c>
      <c r="G1650" t="str">
        <f t="shared" si="501"/>
        <v/>
      </c>
      <c r="H1650" t="str">
        <f t="shared" si="502"/>
        <v/>
      </c>
      <c r="I1650">
        <f t="shared" si="503"/>
        <v>407.15</v>
      </c>
      <c r="J1650">
        <f t="shared" si="504"/>
        <v>406.24</v>
      </c>
      <c r="K1650">
        <f t="shared" si="505"/>
        <v>1</v>
      </c>
      <c r="L1650" t="str">
        <f>IF(
    AND(
        K1650=1,
        COUNTIFS($A$2:A1650,A1650,$K$2:K1650,1)=1
    ),
    "ENTRY",
    ""
)</f>
        <v/>
      </c>
      <c r="M1650" t="str">
        <f t="shared" si="506"/>
        <v/>
      </c>
      <c r="N1650" t="str">
        <f t="shared" si="507"/>
        <v/>
      </c>
      <c r="O1650" t="str">
        <f t="shared" si="508"/>
        <v/>
      </c>
      <c r="P1650" t="str">
        <f t="shared" si="509"/>
        <v/>
      </c>
      <c r="Q1650" t="str">
        <f t="shared" si="510"/>
        <v/>
      </c>
      <c r="R1650" t="str">
        <f t="shared" si="511"/>
        <v/>
      </c>
      <c r="S1650" t="str">
        <f t="shared" si="519"/>
        <v/>
      </c>
      <c r="U1650" t="str">
        <f t="shared" si="512"/>
        <v/>
      </c>
      <c r="V1650" t="str">
        <f t="shared" si="513"/>
        <v/>
      </c>
      <c r="W1650" t="str">
        <f t="shared" si="514"/>
        <v/>
      </c>
      <c r="X1650" t="str">
        <f t="shared" si="515"/>
        <v/>
      </c>
      <c r="Y1650" t="str">
        <f t="shared" si="516"/>
        <v/>
      </c>
      <c r="Z1650" cm="1">
        <f t="array" ref="Z1650">LOOKUP(
    2,
    1/($A:$A=$A1650),
    $C:$C
)</f>
        <v>410.03</v>
      </c>
      <c r="AA1650" t="str">
        <f t="shared" si="517"/>
        <v/>
      </c>
      <c r="AB1650" t="str">
        <f t="shared" si="518"/>
        <v/>
      </c>
    </row>
    <row r="1651" spans="1:28" x14ac:dyDescent="0.3">
      <c r="A1651" s="2">
        <v>45897</v>
      </c>
      <c r="B1651" s="1">
        <v>0.64236111111111116</v>
      </c>
      <c r="C1651">
        <v>410.03</v>
      </c>
      <c r="D1651">
        <v>409.24</v>
      </c>
      <c r="E1651">
        <v>122199</v>
      </c>
      <c r="F1651" t="b">
        <f t="shared" si="500"/>
        <v>0</v>
      </c>
      <c r="G1651" t="str">
        <f t="shared" si="501"/>
        <v/>
      </c>
      <c r="H1651" t="str">
        <f t="shared" si="502"/>
        <v/>
      </c>
      <c r="I1651">
        <f t="shared" si="503"/>
        <v>407.15</v>
      </c>
      <c r="J1651">
        <f t="shared" si="504"/>
        <v>406.24</v>
      </c>
      <c r="K1651">
        <f t="shared" si="505"/>
        <v>1</v>
      </c>
      <c r="L1651" t="str">
        <f>IF(
    AND(
        K1651=1,
        COUNTIFS($A$2:A1651,A1651,$K$2:K1651,1)=1
    ),
    "ENTRY",
    ""
)</f>
        <v/>
      </c>
      <c r="M1651" t="str">
        <f t="shared" si="506"/>
        <v/>
      </c>
      <c r="N1651" t="str">
        <f t="shared" si="507"/>
        <v/>
      </c>
      <c r="O1651" t="str">
        <f t="shared" si="508"/>
        <v/>
      </c>
      <c r="P1651" t="str">
        <f t="shared" si="509"/>
        <v/>
      </c>
      <c r="Q1651" t="str">
        <f t="shared" si="510"/>
        <v/>
      </c>
      <c r="R1651" t="str">
        <f t="shared" si="511"/>
        <v/>
      </c>
      <c r="S1651" t="str">
        <f t="shared" si="519"/>
        <v/>
      </c>
      <c r="U1651" t="str">
        <f t="shared" si="512"/>
        <v/>
      </c>
      <c r="V1651" t="str">
        <f t="shared" si="513"/>
        <v/>
      </c>
      <c r="W1651" t="str">
        <f t="shared" si="514"/>
        <v/>
      </c>
      <c r="X1651" t="str">
        <f t="shared" si="515"/>
        <v/>
      </c>
      <c r="Y1651" t="str">
        <f t="shared" si="516"/>
        <v/>
      </c>
      <c r="Z1651" cm="1">
        <f t="array" ref="Z1651">LOOKUP(
    2,
    1/($A:$A=$A1651),
    $C:$C
)</f>
        <v>410.03</v>
      </c>
      <c r="AA1651" t="str">
        <f t="shared" si="517"/>
        <v/>
      </c>
      <c r="AB1651" t="str">
        <f t="shared" si="518"/>
        <v/>
      </c>
    </row>
    <row r="1652" spans="1:28" x14ac:dyDescent="0.3">
      <c r="A1652" s="2">
        <v>45898</v>
      </c>
      <c r="B1652" s="1">
        <v>0.41666666666666669</v>
      </c>
      <c r="C1652">
        <v>406.85</v>
      </c>
      <c r="D1652">
        <v>406.06</v>
      </c>
      <c r="E1652">
        <v>85668</v>
      </c>
      <c r="F1652" t="b">
        <f t="shared" si="500"/>
        <v>1</v>
      </c>
      <c r="G1652">
        <f t="shared" si="501"/>
        <v>406.85</v>
      </c>
      <c r="H1652">
        <f t="shared" si="502"/>
        <v>406.06</v>
      </c>
      <c r="I1652">
        <f t="shared" si="503"/>
        <v>406.85</v>
      </c>
      <c r="J1652">
        <f t="shared" si="504"/>
        <v>406.06</v>
      </c>
      <c r="K1652">
        <f t="shared" si="505"/>
        <v>0</v>
      </c>
      <c r="L1652" t="str">
        <f>IF(
    AND(
        K1652=1,
        COUNTIFS($A$2:A1652,A1652,$K$2:K1652,1)=1
    ),
    "ENTRY",
    ""
)</f>
        <v/>
      </c>
      <c r="M1652" t="str">
        <f t="shared" si="506"/>
        <v/>
      </c>
      <c r="N1652" t="str">
        <f t="shared" si="507"/>
        <v/>
      </c>
      <c r="O1652" t="str">
        <f t="shared" si="508"/>
        <v/>
      </c>
      <c r="P1652" t="str">
        <f t="shared" si="509"/>
        <v/>
      </c>
      <c r="Q1652" t="str">
        <f t="shared" si="510"/>
        <v/>
      </c>
      <c r="R1652" t="str">
        <f t="shared" si="511"/>
        <v/>
      </c>
      <c r="S1652" t="str">
        <f t="shared" si="519"/>
        <v/>
      </c>
      <c r="U1652" t="str">
        <f t="shared" si="512"/>
        <v/>
      </c>
      <c r="V1652" t="str">
        <f t="shared" si="513"/>
        <v/>
      </c>
      <c r="W1652" t="str">
        <f t="shared" si="514"/>
        <v/>
      </c>
      <c r="X1652" t="str">
        <f t="shared" si="515"/>
        <v/>
      </c>
      <c r="Y1652" t="str">
        <f t="shared" si="516"/>
        <v/>
      </c>
      <c r="Z1652" cm="1">
        <f t="array" ref="Z1652">LOOKUP(
    2,
    1/($A:$A=$A1652),
    $C:$C
)</f>
        <v>405.76</v>
      </c>
      <c r="AA1652" t="str">
        <f t="shared" si="517"/>
        <v/>
      </c>
      <c r="AB1652" t="str">
        <f t="shared" si="518"/>
        <v/>
      </c>
    </row>
    <row r="1653" spans="1:28" x14ac:dyDescent="0.3">
      <c r="A1653" s="2">
        <v>45898</v>
      </c>
      <c r="B1653" s="1">
        <v>0.4201388888888889</v>
      </c>
      <c r="C1653">
        <v>406.12</v>
      </c>
      <c r="D1653">
        <v>405.52</v>
      </c>
      <c r="E1653">
        <v>74286</v>
      </c>
      <c r="F1653" t="b">
        <f t="shared" si="500"/>
        <v>0</v>
      </c>
      <c r="G1653" t="str">
        <f t="shared" si="501"/>
        <v/>
      </c>
      <c r="H1653" t="str">
        <f t="shared" si="502"/>
        <v/>
      </c>
      <c r="I1653">
        <f t="shared" si="503"/>
        <v>406.85</v>
      </c>
      <c r="J1653">
        <f t="shared" si="504"/>
        <v>406.06</v>
      </c>
      <c r="K1653">
        <f t="shared" si="505"/>
        <v>1</v>
      </c>
      <c r="L1653" t="str">
        <f>IF(
    AND(
        K1653=1,
        COUNTIFS($A$2:A1653,A1653,$K$2:K1653,1)=1
    ),
    "ENTRY",
    ""
)</f>
        <v>ENTRY</v>
      </c>
      <c r="M1653" t="str">
        <f t="shared" si="506"/>
        <v>SHORT</v>
      </c>
      <c r="N1653">
        <f t="shared" si="507"/>
        <v>406.06</v>
      </c>
      <c r="O1653">
        <f t="shared" si="508"/>
        <v>406.85</v>
      </c>
      <c r="P1653">
        <f t="shared" si="509"/>
        <v>0.79000000000002046</v>
      </c>
      <c r="Q1653">
        <f t="shared" si="510"/>
        <v>632</v>
      </c>
      <c r="R1653">
        <f t="shared" si="511"/>
        <v>499.28000000001293</v>
      </c>
      <c r="S1653">
        <f t="shared" si="519"/>
        <v>404.875</v>
      </c>
      <c r="U1653">
        <f t="shared" si="512"/>
        <v>403.68999999999994</v>
      </c>
      <c r="V1653" t="str">
        <f t="shared" si="513"/>
        <v>YES</v>
      </c>
      <c r="W1653" t="str">
        <f t="shared" si="514"/>
        <v>NO</v>
      </c>
      <c r="X1653">
        <f t="shared" si="515"/>
        <v>1.5316455696201876</v>
      </c>
      <c r="Y1653" t="str">
        <f t="shared" si="516"/>
        <v>YES</v>
      </c>
      <c r="Z1653" cm="1">
        <f t="array" ref="Z1653">LOOKUP(
    2,
    1/($A:$A=$A1653),
    $C:$C
)</f>
        <v>405.76</v>
      </c>
      <c r="AA1653">
        <f t="shared" si="517"/>
        <v>406.85</v>
      </c>
      <c r="AB1653">
        <f t="shared" si="518"/>
        <v>-500</v>
      </c>
    </row>
    <row r="1654" spans="1:28" x14ac:dyDescent="0.3">
      <c r="A1654" s="2">
        <v>45898</v>
      </c>
      <c r="B1654" s="1">
        <v>0.4236111111111111</v>
      </c>
      <c r="C1654">
        <v>406.85</v>
      </c>
      <c r="D1654">
        <v>405.73</v>
      </c>
      <c r="E1654">
        <v>105145</v>
      </c>
      <c r="F1654" t="b">
        <f t="shared" si="500"/>
        <v>0</v>
      </c>
      <c r="G1654" t="str">
        <f t="shared" si="501"/>
        <v/>
      </c>
      <c r="H1654" t="str">
        <f t="shared" si="502"/>
        <v/>
      </c>
      <c r="I1654">
        <f t="shared" si="503"/>
        <v>406.85</v>
      </c>
      <c r="J1654">
        <f t="shared" si="504"/>
        <v>406.06</v>
      </c>
      <c r="K1654">
        <f t="shared" si="505"/>
        <v>1</v>
      </c>
      <c r="L1654" t="str">
        <f>IF(
    AND(
        K1654=1,
        COUNTIFS($A$2:A1654,A1654,$K$2:K1654,1)=1
    ),
    "ENTRY",
    ""
)</f>
        <v/>
      </c>
      <c r="M1654" t="str">
        <f t="shared" si="506"/>
        <v/>
      </c>
      <c r="N1654" t="str">
        <f t="shared" si="507"/>
        <v/>
      </c>
      <c r="O1654" t="str">
        <f t="shared" si="508"/>
        <v/>
      </c>
      <c r="P1654" t="str">
        <f t="shared" si="509"/>
        <v/>
      </c>
      <c r="Q1654" t="str">
        <f t="shared" si="510"/>
        <v/>
      </c>
      <c r="R1654" t="str">
        <f t="shared" si="511"/>
        <v/>
      </c>
      <c r="S1654" t="str">
        <f t="shared" si="519"/>
        <v/>
      </c>
      <c r="U1654" t="str">
        <f t="shared" si="512"/>
        <v/>
      </c>
      <c r="V1654" t="str">
        <f t="shared" si="513"/>
        <v/>
      </c>
      <c r="W1654" t="str">
        <f t="shared" si="514"/>
        <v/>
      </c>
      <c r="X1654" t="str">
        <f t="shared" si="515"/>
        <v/>
      </c>
      <c r="Y1654" t="str">
        <f t="shared" si="516"/>
        <v/>
      </c>
      <c r="Z1654" cm="1">
        <f t="array" ref="Z1654">LOOKUP(
    2,
    1/($A:$A=$A1654),
    $C:$C
)</f>
        <v>405.76</v>
      </c>
      <c r="AA1654" t="str">
        <f t="shared" si="517"/>
        <v/>
      </c>
      <c r="AB1654" t="str">
        <f t="shared" si="518"/>
        <v/>
      </c>
    </row>
    <row r="1655" spans="1:28" x14ac:dyDescent="0.3">
      <c r="A1655" s="2">
        <v>45898</v>
      </c>
      <c r="B1655" s="1">
        <v>0.42708333333333331</v>
      </c>
      <c r="C1655">
        <v>407.85</v>
      </c>
      <c r="D1655">
        <v>406.42</v>
      </c>
      <c r="E1655">
        <v>222152</v>
      </c>
      <c r="F1655" t="b">
        <f t="shared" si="500"/>
        <v>0</v>
      </c>
      <c r="G1655" t="str">
        <f t="shared" si="501"/>
        <v/>
      </c>
      <c r="H1655" t="str">
        <f t="shared" si="502"/>
        <v/>
      </c>
      <c r="I1655">
        <f t="shared" si="503"/>
        <v>406.85</v>
      </c>
      <c r="J1655">
        <f t="shared" si="504"/>
        <v>406.06</v>
      </c>
      <c r="K1655">
        <f t="shared" si="505"/>
        <v>1</v>
      </c>
      <c r="L1655" t="str">
        <f>IF(
    AND(
        K1655=1,
        COUNTIFS($A$2:A1655,A1655,$K$2:K1655,1)=1
    ),
    "ENTRY",
    ""
)</f>
        <v/>
      </c>
      <c r="M1655" t="str">
        <f t="shared" si="506"/>
        <v/>
      </c>
      <c r="N1655" t="str">
        <f t="shared" si="507"/>
        <v/>
      </c>
      <c r="O1655" t="str">
        <f t="shared" si="508"/>
        <v/>
      </c>
      <c r="P1655" t="str">
        <f t="shared" si="509"/>
        <v/>
      </c>
      <c r="Q1655" t="str">
        <f t="shared" si="510"/>
        <v/>
      </c>
      <c r="R1655" t="str">
        <f t="shared" si="511"/>
        <v/>
      </c>
      <c r="S1655" t="str">
        <f t="shared" si="519"/>
        <v/>
      </c>
      <c r="U1655" t="str">
        <f t="shared" si="512"/>
        <v/>
      </c>
      <c r="V1655" t="str">
        <f t="shared" si="513"/>
        <v/>
      </c>
      <c r="W1655" t="str">
        <f t="shared" si="514"/>
        <v/>
      </c>
      <c r="X1655" t="str">
        <f t="shared" si="515"/>
        <v/>
      </c>
      <c r="Y1655" t="str">
        <f t="shared" si="516"/>
        <v/>
      </c>
      <c r="Z1655" cm="1">
        <f t="array" ref="Z1655">LOOKUP(
    2,
    1/($A:$A=$A1655),
    $C:$C
)</f>
        <v>405.76</v>
      </c>
      <c r="AA1655" t="str">
        <f t="shared" si="517"/>
        <v/>
      </c>
      <c r="AB1655" t="str">
        <f t="shared" si="518"/>
        <v/>
      </c>
    </row>
    <row r="1656" spans="1:28" x14ac:dyDescent="0.3">
      <c r="A1656" s="2">
        <v>45898</v>
      </c>
      <c r="B1656" s="1">
        <v>0.43055555555555558</v>
      </c>
      <c r="C1656">
        <v>408.12</v>
      </c>
      <c r="D1656">
        <v>407.27</v>
      </c>
      <c r="E1656">
        <v>92668</v>
      </c>
      <c r="F1656" t="b">
        <f t="shared" si="500"/>
        <v>0</v>
      </c>
      <c r="G1656" t="str">
        <f t="shared" si="501"/>
        <v/>
      </c>
      <c r="H1656" t="str">
        <f t="shared" si="502"/>
        <v/>
      </c>
      <c r="I1656">
        <f t="shared" si="503"/>
        <v>406.85</v>
      </c>
      <c r="J1656">
        <f t="shared" si="504"/>
        <v>406.06</v>
      </c>
      <c r="K1656">
        <f t="shared" si="505"/>
        <v>1</v>
      </c>
      <c r="L1656" t="str">
        <f>IF(
    AND(
        K1656=1,
        COUNTIFS($A$2:A1656,A1656,$K$2:K1656,1)=1
    ),
    "ENTRY",
    ""
)</f>
        <v/>
      </c>
      <c r="M1656" t="str">
        <f t="shared" si="506"/>
        <v/>
      </c>
      <c r="N1656" t="str">
        <f t="shared" si="507"/>
        <v/>
      </c>
      <c r="O1656" t="str">
        <f t="shared" si="508"/>
        <v/>
      </c>
      <c r="P1656" t="str">
        <f t="shared" si="509"/>
        <v/>
      </c>
      <c r="Q1656" t="str">
        <f t="shared" si="510"/>
        <v/>
      </c>
      <c r="R1656" t="str">
        <f t="shared" si="511"/>
        <v/>
      </c>
      <c r="S1656" t="str">
        <f t="shared" si="519"/>
        <v/>
      </c>
      <c r="U1656" t="str">
        <f t="shared" si="512"/>
        <v/>
      </c>
      <c r="V1656" t="str">
        <f t="shared" si="513"/>
        <v/>
      </c>
      <c r="W1656" t="str">
        <f t="shared" si="514"/>
        <v/>
      </c>
      <c r="X1656" t="str">
        <f t="shared" si="515"/>
        <v/>
      </c>
      <c r="Y1656" t="str">
        <f t="shared" si="516"/>
        <v/>
      </c>
      <c r="Z1656" cm="1">
        <f t="array" ref="Z1656">LOOKUP(
    2,
    1/($A:$A=$A1656),
    $C:$C
)</f>
        <v>405.76</v>
      </c>
      <c r="AA1656" t="str">
        <f t="shared" si="517"/>
        <v/>
      </c>
      <c r="AB1656" t="str">
        <f t="shared" si="518"/>
        <v/>
      </c>
    </row>
    <row r="1657" spans="1:28" x14ac:dyDescent="0.3">
      <c r="A1657" s="2">
        <v>45898</v>
      </c>
      <c r="B1657" s="1">
        <v>0.43402777777777779</v>
      </c>
      <c r="C1657">
        <v>408</v>
      </c>
      <c r="D1657">
        <v>407.58</v>
      </c>
      <c r="E1657">
        <v>111148</v>
      </c>
      <c r="F1657" t="b">
        <f t="shared" si="500"/>
        <v>0</v>
      </c>
      <c r="G1657" t="str">
        <f t="shared" si="501"/>
        <v/>
      </c>
      <c r="H1657" t="str">
        <f t="shared" si="502"/>
        <v/>
      </c>
      <c r="I1657">
        <f t="shared" si="503"/>
        <v>406.85</v>
      </c>
      <c r="J1657">
        <f t="shared" si="504"/>
        <v>406.06</v>
      </c>
      <c r="K1657">
        <f t="shared" si="505"/>
        <v>1</v>
      </c>
      <c r="L1657" t="str">
        <f>IF(
    AND(
        K1657=1,
        COUNTIFS($A$2:A1657,A1657,$K$2:K1657,1)=1
    ),
    "ENTRY",
    ""
)</f>
        <v/>
      </c>
      <c r="M1657" t="str">
        <f t="shared" si="506"/>
        <v/>
      </c>
      <c r="N1657" t="str">
        <f t="shared" si="507"/>
        <v/>
      </c>
      <c r="O1657" t="str">
        <f t="shared" si="508"/>
        <v/>
      </c>
      <c r="P1657" t="str">
        <f t="shared" si="509"/>
        <v/>
      </c>
      <c r="Q1657" t="str">
        <f t="shared" si="510"/>
        <v/>
      </c>
      <c r="R1657" t="str">
        <f t="shared" si="511"/>
        <v/>
      </c>
      <c r="S1657" t="str">
        <f t="shared" si="519"/>
        <v/>
      </c>
      <c r="U1657" t="str">
        <f t="shared" si="512"/>
        <v/>
      </c>
      <c r="V1657" t="str">
        <f t="shared" si="513"/>
        <v/>
      </c>
      <c r="W1657" t="str">
        <f t="shared" si="514"/>
        <v/>
      </c>
      <c r="X1657" t="str">
        <f t="shared" si="515"/>
        <v/>
      </c>
      <c r="Y1657" t="str">
        <f t="shared" si="516"/>
        <v/>
      </c>
      <c r="Z1657" cm="1">
        <f t="array" ref="Z1657">LOOKUP(
    2,
    1/($A:$A=$A1657),
    $C:$C
)</f>
        <v>405.76</v>
      </c>
      <c r="AA1657" t="str">
        <f t="shared" si="517"/>
        <v/>
      </c>
      <c r="AB1657" t="str">
        <f t="shared" si="518"/>
        <v/>
      </c>
    </row>
    <row r="1658" spans="1:28" x14ac:dyDescent="0.3">
      <c r="A1658" s="2">
        <v>45898</v>
      </c>
      <c r="B1658" s="1">
        <v>0.4375</v>
      </c>
      <c r="C1658">
        <v>408.7</v>
      </c>
      <c r="D1658">
        <v>407.67</v>
      </c>
      <c r="E1658">
        <v>162768</v>
      </c>
      <c r="F1658" t="b">
        <f t="shared" si="500"/>
        <v>0</v>
      </c>
      <c r="G1658" t="str">
        <f t="shared" si="501"/>
        <v/>
      </c>
      <c r="H1658" t="str">
        <f t="shared" si="502"/>
        <v/>
      </c>
      <c r="I1658">
        <f t="shared" si="503"/>
        <v>406.85</v>
      </c>
      <c r="J1658">
        <f t="shared" si="504"/>
        <v>406.06</v>
      </c>
      <c r="K1658">
        <f t="shared" si="505"/>
        <v>1</v>
      </c>
      <c r="L1658" t="str">
        <f>IF(
    AND(
        K1658=1,
        COUNTIFS($A$2:A1658,A1658,$K$2:K1658,1)=1
    ),
    "ENTRY",
    ""
)</f>
        <v/>
      </c>
      <c r="M1658" t="str">
        <f t="shared" si="506"/>
        <v/>
      </c>
      <c r="N1658" t="str">
        <f t="shared" si="507"/>
        <v/>
      </c>
      <c r="O1658" t="str">
        <f t="shared" si="508"/>
        <v/>
      </c>
      <c r="P1658" t="str">
        <f t="shared" si="509"/>
        <v/>
      </c>
      <c r="Q1658" t="str">
        <f t="shared" si="510"/>
        <v/>
      </c>
      <c r="R1658" t="str">
        <f t="shared" si="511"/>
        <v/>
      </c>
      <c r="S1658" t="str">
        <f t="shared" si="519"/>
        <v/>
      </c>
      <c r="U1658" t="str">
        <f t="shared" si="512"/>
        <v/>
      </c>
      <c r="V1658" t="str">
        <f t="shared" si="513"/>
        <v/>
      </c>
      <c r="W1658" t="str">
        <f t="shared" si="514"/>
        <v/>
      </c>
      <c r="X1658" t="str">
        <f t="shared" si="515"/>
        <v/>
      </c>
      <c r="Y1658" t="str">
        <f t="shared" si="516"/>
        <v/>
      </c>
      <c r="Z1658" cm="1">
        <f t="array" ref="Z1658">LOOKUP(
    2,
    1/($A:$A=$A1658),
    $C:$C
)</f>
        <v>405.76</v>
      </c>
      <c r="AA1658" t="str">
        <f t="shared" si="517"/>
        <v/>
      </c>
      <c r="AB1658" t="str">
        <f t="shared" si="518"/>
        <v/>
      </c>
    </row>
    <row r="1659" spans="1:28" x14ac:dyDescent="0.3">
      <c r="A1659" s="2">
        <v>45898</v>
      </c>
      <c r="B1659" s="1">
        <v>0.44097222222222221</v>
      </c>
      <c r="C1659">
        <v>408.76</v>
      </c>
      <c r="D1659">
        <v>408.48</v>
      </c>
      <c r="E1659">
        <v>60758</v>
      </c>
      <c r="F1659" t="b">
        <f t="shared" si="500"/>
        <v>0</v>
      </c>
      <c r="G1659" t="str">
        <f t="shared" si="501"/>
        <v/>
      </c>
      <c r="H1659" t="str">
        <f t="shared" si="502"/>
        <v/>
      </c>
      <c r="I1659">
        <f t="shared" si="503"/>
        <v>406.85</v>
      </c>
      <c r="J1659">
        <f t="shared" si="504"/>
        <v>406.06</v>
      </c>
      <c r="K1659">
        <f t="shared" si="505"/>
        <v>1</v>
      </c>
      <c r="L1659" t="str">
        <f>IF(
    AND(
        K1659=1,
        COUNTIFS($A$2:A1659,A1659,$K$2:K1659,1)=1
    ),
    "ENTRY",
    ""
)</f>
        <v/>
      </c>
      <c r="M1659" t="str">
        <f t="shared" si="506"/>
        <v/>
      </c>
      <c r="N1659" t="str">
        <f t="shared" si="507"/>
        <v/>
      </c>
      <c r="O1659" t="str">
        <f t="shared" si="508"/>
        <v/>
      </c>
      <c r="P1659" t="str">
        <f t="shared" si="509"/>
        <v/>
      </c>
      <c r="Q1659" t="str">
        <f t="shared" si="510"/>
        <v/>
      </c>
      <c r="R1659" t="str">
        <f t="shared" si="511"/>
        <v/>
      </c>
      <c r="S1659" t="str">
        <f t="shared" si="519"/>
        <v/>
      </c>
      <c r="U1659" t="str">
        <f t="shared" si="512"/>
        <v/>
      </c>
      <c r="V1659" t="str">
        <f t="shared" si="513"/>
        <v/>
      </c>
      <c r="W1659" t="str">
        <f t="shared" si="514"/>
        <v/>
      </c>
      <c r="X1659" t="str">
        <f t="shared" si="515"/>
        <v/>
      </c>
      <c r="Y1659" t="str">
        <f t="shared" si="516"/>
        <v/>
      </c>
      <c r="Z1659" cm="1">
        <f t="array" ref="Z1659">LOOKUP(
    2,
    1/($A:$A=$A1659),
    $C:$C
)</f>
        <v>405.76</v>
      </c>
      <c r="AA1659" t="str">
        <f t="shared" si="517"/>
        <v/>
      </c>
      <c r="AB1659" t="str">
        <f t="shared" si="518"/>
        <v/>
      </c>
    </row>
    <row r="1660" spans="1:28" x14ac:dyDescent="0.3">
      <c r="A1660" s="2">
        <v>45898</v>
      </c>
      <c r="B1660" s="1">
        <v>0.44444444444444442</v>
      </c>
      <c r="C1660">
        <v>409.94</v>
      </c>
      <c r="D1660">
        <v>408.7</v>
      </c>
      <c r="E1660">
        <v>211433</v>
      </c>
      <c r="F1660" t="b">
        <f t="shared" si="500"/>
        <v>0</v>
      </c>
      <c r="G1660" t="str">
        <f t="shared" si="501"/>
        <v/>
      </c>
      <c r="H1660" t="str">
        <f t="shared" si="502"/>
        <v/>
      </c>
      <c r="I1660">
        <f t="shared" si="503"/>
        <v>406.85</v>
      </c>
      <c r="J1660">
        <f t="shared" si="504"/>
        <v>406.06</v>
      </c>
      <c r="K1660">
        <f t="shared" si="505"/>
        <v>1</v>
      </c>
      <c r="L1660" t="str">
        <f>IF(
    AND(
        K1660=1,
        COUNTIFS($A$2:A1660,A1660,$K$2:K1660,1)=1
    ),
    "ENTRY",
    ""
)</f>
        <v/>
      </c>
      <c r="M1660" t="str">
        <f t="shared" si="506"/>
        <v/>
      </c>
      <c r="N1660" t="str">
        <f t="shared" si="507"/>
        <v/>
      </c>
      <c r="O1660" t="str">
        <f t="shared" si="508"/>
        <v/>
      </c>
      <c r="P1660" t="str">
        <f t="shared" si="509"/>
        <v/>
      </c>
      <c r="Q1660" t="str">
        <f t="shared" si="510"/>
        <v/>
      </c>
      <c r="R1660" t="str">
        <f t="shared" si="511"/>
        <v/>
      </c>
      <c r="S1660" t="str">
        <f t="shared" si="519"/>
        <v/>
      </c>
      <c r="U1660" t="str">
        <f t="shared" si="512"/>
        <v/>
      </c>
      <c r="V1660" t="str">
        <f t="shared" si="513"/>
        <v/>
      </c>
      <c r="W1660" t="str">
        <f t="shared" si="514"/>
        <v/>
      </c>
      <c r="X1660" t="str">
        <f t="shared" si="515"/>
        <v/>
      </c>
      <c r="Y1660" t="str">
        <f t="shared" si="516"/>
        <v/>
      </c>
      <c r="Z1660" cm="1">
        <f t="array" ref="Z1660">LOOKUP(
    2,
    1/($A:$A=$A1660),
    $C:$C
)</f>
        <v>405.76</v>
      </c>
      <c r="AA1660" t="str">
        <f t="shared" si="517"/>
        <v/>
      </c>
      <c r="AB1660" t="str">
        <f t="shared" si="518"/>
        <v/>
      </c>
    </row>
    <row r="1661" spans="1:28" x14ac:dyDescent="0.3">
      <c r="A1661" s="2">
        <v>45898</v>
      </c>
      <c r="B1661" s="1">
        <v>0.44791666666666669</v>
      </c>
      <c r="C1661">
        <v>410.33</v>
      </c>
      <c r="D1661">
        <v>409.55</v>
      </c>
      <c r="E1661">
        <v>163735</v>
      </c>
      <c r="F1661" t="b">
        <f t="shared" si="500"/>
        <v>0</v>
      </c>
      <c r="G1661" t="str">
        <f t="shared" si="501"/>
        <v/>
      </c>
      <c r="H1661" t="str">
        <f t="shared" si="502"/>
        <v/>
      </c>
      <c r="I1661">
        <f t="shared" si="503"/>
        <v>406.85</v>
      </c>
      <c r="J1661">
        <f t="shared" si="504"/>
        <v>406.06</v>
      </c>
      <c r="K1661">
        <f t="shared" si="505"/>
        <v>1</v>
      </c>
      <c r="L1661" t="str">
        <f>IF(
    AND(
        K1661=1,
        COUNTIFS($A$2:A1661,A1661,$K$2:K1661,1)=1
    ),
    "ENTRY",
    ""
)</f>
        <v/>
      </c>
      <c r="M1661" t="str">
        <f t="shared" si="506"/>
        <v/>
      </c>
      <c r="N1661" t="str">
        <f t="shared" si="507"/>
        <v/>
      </c>
      <c r="O1661" t="str">
        <f t="shared" si="508"/>
        <v/>
      </c>
      <c r="P1661" t="str">
        <f t="shared" si="509"/>
        <v/>
      </c>
      <c r="Q1661" t="str">
        <f t="shared" si="510"/>
        <v/>
      </c>
      <c r="R1661" t="str">
        <f t="shared" si="511"/>
        <v/>
      </c>
      <c r="S1661" t="str">
        <f t="shared" si="519"/>
        <v/>
      </c>
      <c r="U1661" t="str">
        <f t="shared" si="512"/>
        <v/>
      </c>
      <c r="V1661" t="str">
        <f t="shared" si="513"/>
        <v/>
      </c>
      <c r="W1661" t="str">
        <f t="shared" si="514"/>
        <v/>
      </c>
      <c r="X1661" t="str">
        <f t="shared" si="515"/>
        <v/>
      </c>
      <c r="Y1661" t="str">
        <f t="shared" si="516"/>
        <v/>
      </c>
      <c r="Z1661" cm="1">
        <f t="array" ref="Z1661">LOOKUP(
    2,
    1/($A:$A=$A1661),
    $C:$C
)</f>
        <v>405.76</v>
      </c>
      <c r="AA1661" t="str">
        <f t="shared" si="517"/>
        <v/>
      </c>
      <c r="AB1661" t="str">
        <f t="shared" si="518"/>
        <v/>
      </c>
    </row>
    <row r="1662" spans="1:28" x14ac:dyDescent="0.3">
      <c r="A1662" s="2">
        <v>45898</v>
      </c>
      <c r="B1662" s="1">
        <v>0.4513888888888889</v>
      </c>
      <c r="C1662">
        <v>411.03</v>
      </c>
      <c r="D1662">
        <v>410</v>
      </c>
      <c r="E1662">
        <v>117137</v>
      </c>
      <c r="F1662" t="b">
        <f t="shared" si="500"/>
        <v>0</v>
      </c>
      <c r="G1662" t="str">
        <f t="shared" si="501"/>
        <v/>
      </c>
      <c r="H1662" t="str">
        <f t="shared" si="502"/>
        <v/>
      </c>
      <c r="I1662">
        <f t="shared" si="503"/>
        <v>406.85</v>
      </c>
      <c r="J1662">
        <f t="shared" si="504"/>
        <v>406.06</v>
      </c>
      <c r="K1662">
        <f t="shared" si="505"/>
        <v>1</v>
      </c>
      <c r="L1662" t="str">
        <f>IF(
    AND(
        K1662=1,
        COUNTIFS($A$2:A1662,A1662,$K$2:K1662,1)=1
    ),
    "ENTRY",
    ""
)</f>
        <v/>
      </c>
      <c r="M1662" t="str">
        <f t="shared" si="506"/>
        <v/>
      </c>
      <c r="N1662" t="str">
        <f t="shared" si="507"/>
        <v/>
      </c>
      <c r="O1662" t="str">
        <f t="shared" si="508"/>
        <v/>
      </c>
      <c r="P1662" t="str">
        <f t="shared" si="509"/>
        <v/>
      </c>
      <c r="Q1662" t="str">
        <f t="shared" si="510"/>
        <v/>
      </c>
      <c r="R1662" t="str">
        <f t="shared" si="511"/>
        <v/>
      </c>
      <c r="S1662" t="str">
        <f t="shared" si="519"/>
        <v/>
      </c>
      <c r="U1662" t="str">
        <f t="shared" si="512"/>
        <v/>
      </c>
      <c r="V1662" t="str">
        <f t="shared" si="513"/>
        <v/>
      </c>
      <c r="W1662" t="str">
        <f t="shared" si="514"/>
        <v/>
      </c>
      <c r="X1662" t="str">
        <f t="shared" si="515"/>
        <v/>
      </c>
      <c r="Y1662" t="str">
        <f t="shared" si="516"/>
        <v/>
      </c>
      <c r="Z1662" cm="1">
        <f t="array" ref="Z1662">LOOKUP(
    2,
    1/($A:$A=$A1662),
    $C:$C
)</f>
        <v>405.76</v>
      </c>
      <c r="AA1662" t="str">
        <f t="shared" si="517"/>
        <v/>
      </c>
      <c r="AB1662" t="str">
        <f t="shared" si="518"/>
        <v/>
      </c>
    </row>
    <row r="1663" spans="1:28" x14ac:dyDescent="0.3">
      <c r="A1663" s="2">
        <v>45898</v>
      </c>
      <c r="B1663" s="1">
        <v>0.4548611111111111</v>
      </c>
      <c r="C1663">
        <v>410.21</v>
      </c>
      <c r="D1663">
        <v>409.21</v>
      </c>
      <c r="E1663">
        <v>220522</v>
      </c>
      <c r="F1663" t="b">
        <f t="shared" si="500"/>
        <v>0</v>
      </c>
      <c r="G1663" t="str">
        <f t="shared" si="501"/>
        <v/>
      </c>
      <c r="H1663" t="str">
        <f t="shared" si="502"/>
        <v/>
      </c>
      <c r="I1663">
        <f t="shared" si="503"/>
        <v>406.85</v>
      </c>
      <c r="J1663">
        <f t="shared" si="504"/>
        <v>406.06</v>
      </c>
      <c r="K1663">
        <f t="shared" si="505"/>
        <v>1</v>
      </c>
      <c r="L1663" t="str">
        <f>IF(
    AND(
        K1663=1,
        COUNTIFS($A$2:A1663,A1663,$K$2:K1663,1)=1
    ),
    "ENTRY",
    ""
)</f>
        <v/>
      </c>
      <c r="M1663" t="str">
        <f t="shared" si="506"/>
        <v/>
      </c>
      <c r="N1663" t="str">
        <f t="shared" si="507"/>
        <v/>
      </c>
      <c r="O1663" t="str">
        <f t="shared" si="508"/>
        <v/>
      </c>
      <c r="P1663" t="str">
        <f t="shared" si="509"/>
        <v/>
      </c>
      <c r="Q1663" t="str">
        <f t="shared" si="510"/>
        <v/>
      </c>
      <c r="R1663" t="str">
        <f t="shared" si="511"/>
        <v/>
      </c>
      <c r="S1663" t="str">
        <f t="shared" si="519"/>
        <v/>
      </c>
      <c r="U1663" t="str">
        <f t="shared" si="512"/>
        <v/>
      </c>
      <c r="V1663" t="str">
        <f t="shared" si="513"/>
        <v/>
      </c>
      <c r="W1663" t="str">
        <f t="shared" si="514"/>
        <v/>
      </c>
      <c r="X1663" t="str">
        <f t="shared" si="515"/>
        <v/>
      </c>
      <c r="Y1663" t="str">
        <f t="shared" si="516"/>
        <v/>
      </c>
      <c r="Z1663" cm="1">
        <f t="array" ref="Z1663">LOOKUP(
    2,
    1/($A:$A=$A1663),
    $C:$C
)</f>
        <v>405.76</v>
      </c>
      <c r="AA1663" t="str">
        <f t="shared" si="517"/>
        <v/>
      </c>
      <c r="AB1663" t="str">
        <f t="shared" si="518"/>
        <v/>
      </c>
    </row>
    <row r="1664" spans="1:28" x14ac:dyDescent="0.3">
      <c r="A1664" s="2">
        <v>45898</v>
      </c>
      <c r="B1664" s="1">
        <v>0.45833333333333331</v>
      </c>
      <c r="C1664">
        <v>409.88</v>
      </c>
      <c r="D1664">
        <v>408.94</v>
      </c>
      <c r="E1664">
        <v>227602</v>
      </c>
      <c r="F1664" t="b">
        <f t="shared" si="500"/>
        <v>0</v>
      </c>
      <c r="G1664" t="str">
        <f t="shared" si="501"/>
        <v/>
      </c>
      <c r="H1664" t="str">
        <f t="shared" si="502"/>
        <v/>
      </c>
      <c r="I1664">
        <f t="shared" si="503"/>
        <v>406.85</v>
      </c>
      <c r="J1664">
        <f t="shared" si="504"/>
        <v>406.06</v>
      </c>
      <c r="K1664">
        <f t="shared" si="505"/>
        <v>1</v>
      </c>
      <c r="L1664" t="str">
        <f>IF(
    AND(
        K1664=1,
        COUNTIFS($A$2:A1664,A1664,$K$2:K1664,1)=1
    ),
    "ENTRY",
    ""
)</f>
        <v/>
      </c>
      <c r="M1664" t="str">
        <f t="shared" si="506"/>
        <v/>
      </c>
      <c r="N1664" t="str">
        <f t="shared" si="507"/>
        <v/>
      </c>
      <c r="O1664" t="str">
        <f t="shared" si="508"/>
        <v/>
      </c>
      <c r="P1664" t="str">
        <f t="shared" si="509"/>
        <v/>
      </c>
      <c r="Q1664" t="str">
        <f t="shared" si="510"/>
        <v/>
      </c>
      <c r="R1664" t="str">
        <f t="shared" si="511"/>
        <v/>
      </c>
      <c r="S1664" t="str">
        <f t="shared" si="519"/>
        <v/>
      </c>
      <c r="U1664" t="str">
        <f t="shared" si="512"/>
        <v/>
      </c>
      <c r="V1664" t="str">
        <f t="shared" si="513"/>
        <v/>
      </c>
      <c r="W1664" t="str">
        <f t="shared" si="514"/>
        <v/>
      </c>
      <c r="X1664" t="str">
        <f t="shared" si="515"/>
        <v/>
      </c>
      <c r="Y1664" t="str">
        <f t="shared" si="516"/>
        <v/>
      </c>
      <c r="Z1664" cm="1">
        <f t="array" ref="Z1664">LOOKUP(
    2,
    1/($A:$A=$A1664),
    $C:$C
)</f>
        <v>405.76</v>
      </c>
      <c r="AA1664" t="str">
        <f t="shared" si="517"/>
        <v/>
      </c>
      <c r="AB1664" t="str">
        <f t="shared" si="518"/>
        <v/>
      </c>
    </row>
    <row r="1665" spans="1:28" x14ac:dyDescent="0.3">
      <c r="A1665" s="2">
        <v>45898</v>
      </c>
      <c r="B1665" s="1">
        <v>0.46180555555555558</v>
      </c>
      <c r="C1665">
        <v>409.76</v>
      </c>
      <c r="D1665">
        <v>408.7</v>
      </c>
      <c r="E1665">
        <v>302704</v>
      </c>
      <c r="F1665" t="b">
        <f t="shared" si="500"/>
        <v>0</v>
      </c>
      <c r="G1665" t="str">
        <f t="shared" si="501"/>
        <v/>
      </c>
      <c r="H1665" t="str">
        <f t="shared" si="502"/>
        <v/>
      </c>
      <c r="I1665">
        <f t="shared" si="503"/>
        <v>406.85</v>
      </c>
      <c r="J1665">
        <f t="shared" si="504"/>
        <v>406.06</v>
      </c>
      <c r="K1665">
        <f t="shared" si="505"/>
        <v>1</v>
      </c>
      <c r="L1665" t="str">
        <f>IF(
    AND(
        K1665=1,
        COUNTIFS($A$2:A1665,A1665,$K$2:K1665,1)=1
    ),
    "ENTRY",
    ""
)</f>
        <v/>
      </c>
      <c r="M1665" t="str">
        <f t="shared" si="506"/>
        <v/>
      </c>
      <c r="N1665" t="str">
        <f t="shared" si="507"/>
        <v/>
      </c>
      <c r="O1665" t="str">
        <f t="shared" si="508"/>
        <v/>
      </c>
      <c r="P1665" t="str">
        <f t="shared" si="509"/>
        <v/>
      </c>
      <c r="Q1665" t="str">
        <f t="shared" si="510"/>
        <v/>
      </c>
      <c r="R1665" t="str">
        <f t="shared" si="511"/>
        <v/>
      </c>
      <c r="S1665" t="str">
        <f t="shared" si="519"/>
        <v/>
      </c>
      <c r="U1665" t="str">
        <f t="shared" si="512"/>
        <v/>
      </c>
      <c r="V1665" t="str">
        <f t="shared" si="513"/>
        <v/>
      </c>
      <c r="W1665" t="str">
        <f t="shared" si="514"/>
        <v/>
      </c>
      <c r="X1665" t="str">
        <f t="shared" si="515"/>
        <v/>
      </c>
      <c r="Y1665" t="str">
        <f t="shared" si="516"/>
        <v/>
      </c>
      <c r="Z1665" cm="1">
        <f t="array" ref="Z1665">LOOKUP(
    2,
    1/($A:$A=$A1665),
    $C:$C
)</f>
        <v>405.76</v>
      </c>
      <c r="AA1665" t="str">
        <f t="shared" si="517"/>
        <v/>
      </c>
      <c r="AB1665" t="str">
        <f t="shared" si="518"/>
        <v/>
      </c>
    </row>
    <row r="1666" spans="1:28" x14ac:dyDescent="0.3">
      <c r="A1666" s="2">
        <v>45898</v>
      </c>
      <c r="B1666" s="1">
        <v>0.46527777777777779</v>
      </c>
      <c r="C1666">
        <v>410.27</v>
      </c>
      <c r="D1666">
        <v>409.27</v>
      </c>
      <c r="E1666">
        <v>105201</v>
      </c>
      <c r="F1666" t="b">
        <f t="shared" si="500"/>
        <v>0</v>
      </c>
      <c r="G1666" t="str">
        <f t="shared" si="501"/>
        <v/>
      </c>
      <c r="H1666" t="str">
        <f t="shared" si="502"/>
        <v/>
      </c>
      <c r="I1666">
        <f t="shared" si="503"/>
        <v>406.85</v>
      </c>
      <c r="J1666">
        <f t="shared" si="504"/>
        <v>406.06</v>
      </c>
      <c r="K1666">
        <f t="shared" si="505"/>
        <v>1</v>
      </c>
      <c r="L1666" t="str">
        <f>IF(
    AND(
        K1666=1,
        COUNTIFS($A$2:A1666,A1666,$K$2:K1666,1)=1
    ),
    "ENTRY",
    ""
)</f>
        <v/>
      </c>
      <c r="M1666" t="str">
        <f t="shared" si="506"/>
        <v/>
      </c>
      <c r="N1666" t="str">
        <f t="shared" si="507"/>
        <v/>
      </c>
      <c r="O1666" t="str">
        <f t="shared" si="508"/>
        <v/>
      </c>
      <c r="P1666" t="str">
        <f t="shared" si="509"/>
        <v/>
      </c>
      <c r="Q1666" t="str">
        <f t="shared" si="510"/>
        <v/>
      </c>
      <c r="R1666" t="str">
        <f t="shared" si="511"/>
        <v/>
      </c>
      <c r="S1666" t="str">
        <f t="shared" si="519"/>
        <v/>
      </c>
      <c r="U1666" t="str">
        <f t="shared" si="512"/>
        <v/>
      </c>
      <c r="V1666" t="str">
        <f t="shared" si="513"/>
        <v/>
      </c>
      <c r="W1666" t="str">
        <f t="shared" si="514"/>
        <v/>
      </c>
      <c r="X1666" t="str">
        <f t="shared" si="515"/>
        <v/>
      </c>
      <c r="Y1666" t="str">
        <f t="shared" si="516"/>
        <v/>
      </c>
      <c r="Z1666" cm="1">
        <f t="array" ref="Z1666">LOOKUP(
    2,
    1/($A:$A=$A1666),
    $C:$C
)</f>
        <v>405.76</v>
      </c>
      <c r="AA1666" t="str">
        <f t="shared" si="517"/>
        <v/>
      </c>
      <c r="AB1666" t="str">
        <f t="shared" si="518"/>
        <v/>
      </c>
    </row>
    <row r="1667" spans="1:28" x14ac:dyDescent="0.3">
      <c r="A1667" s="2">
        <v>45898</v>
      </c>
      <c r="B1667" s="1">
        <v>0.46875</v>
      </c>
      <c r="C1667">
        <v>410.09</v>
      </c>
      <c r="D1667">
        <v>409.55</v>
      </c>
      <c r="E1667">
        <v>145526</v>
      </c>
      <c r="F1667" t="b">
        <f t="shared" ref="F1667:F1730" si="520">B1667=TIME(10,0,0)</f>
        <v>0</v>
      </c>
      <c r="G1667" t="str">
        <f t="shared" ref="G1667:G1730" si="521">IF(F1667,C1667,"")</f>
        <v/>
      </c>
      <c r="H1667" t="str">
        <f t="shared" ref="H1667:H1730" si="522">IF(F1667,D1667,"")</f>
        <v/>
      </c>
      <c r="I1667">
        <f t="shared" ref="I1667:I1730" si="523">IF(G1667&lt;&gt;"",G1667,I1666)</f>
        <v>406.85</v>
      </c>
      <c r="J1667">
        <f t="shared" ref="J1667:J1730" si="524">IF(H1667&lt;&gt;"",H1667,J1666)</f>
        <v>406.06</v>
      </c>
      <c r="K1667">
        <f t="shared" ref="K1667:K1730" si="525">IF(
    AND(
        A1667=A1666,
        B1667&gt;TIME(10,0,0),
        OR(C1667&gt;=I1667, D1667&lt;=J1667)
    ),
    1,
    0
)</f>
        <v>1</v>
      </c>
      <c r="L1667" t="str">
        <f>IF(
    AND(
        K1667=1,
        COUNTIFS($A$2:A1667,A1667,$K$2:K1667,1)=1
    ),
    "ENTRY",
    ""
)</f>
        <v/>
      </c>
      <c r="M1667" t="str">
        <f t="shared" ref="M1667:M1730" si="526">IF(L1667="","",IF(C1667&gt;=I1667,"LONG","SHORT"))</f>
        <v/>
      </c>
      <c r="N1667" t="str">
        <f t="shared" ref="N1667:N1730" si="527">IF(M1667="","",IF(M1667="LONG",I1667,J1667))</f>
        <v/>
      </c>
      <c r="O1667" t="str">
        <f t="shared" ref="O1667:O1730" si="528">IF(M1667="","",IF(M1667="LONG",J1667,I1667))</f>
        <v/>
      </c>
      <c r="P1667" t="str">
        <f t="shared" ref="P1667:P1730" si="529">IF(M1667="","",ABS(N1667-O1667))</f>
        <v/>
      </c>
      <c r="Q1667" t="str">
        <f t="shared" ref="Q1667:Q1730" si="530">IF(M1667="","",INT(500/P1667))</f>
        <v/>
      </c>
      <c r="R1667" t="str">
        <f t="shared" ref="R1667:R1730" si="531">IF(M1667="","",Q1667*P1667)</f>
        <v/>
      </c>
      <c r="S1667" t="str">
        <f t="shared" si="519"/>
        <v/>
      </c>
      <c r="U1667" t="str">
        <f t="shared" ref="U1667:U1730" si="532">IF(M1667="","",IF(M1667="LONG",N1667+3*P1667,N1667-3*P1667))</f>
        <v/>
      </c>
      <c r="V1667" t="str">
        <f t="shared" ref="V1667:V1730" si="533">IF(
    M1667="",
    "",
    IF(
        IF(
            M1667="LONG",
            _xlfn.MAXIFS($C:$C,$A:$A,$A1667,$B:$B,"&gt;"&amp;$B1667) &gt;= $S1667,
            _xlfn.MINIFS($D:$D,$A:$A,$A1667,$B:$B,"&gt;"&amp;$B1667) &lt;= $S1667
        ),
        "YES",
        "NO"
    )
)</f>
        <v/>
      </c>
      <c r="W1667" t="str">
        <f t="shared" ref="W1667:W1730" si="534">IF(
    M1667="",
    "",
    IF(
        IF(
            M1667="LONG",
            _xlfn.MAXIFS($C:$C,$A:$A,$A1667,$B:$B,"&gt;"&amp;$B1667) &gt;= $U1667,
            _xlfn.MINIFS($D:$D,$A:$A,$A1667,$B:$B,"&gt;"&amp;$B1667) &lt;= $U1667
        ),
        "YES",
        "NO"
    )
)</f>
        <v/>
      </c>
      <c r="X1667" t="str">
        <f t="shared" ref="X1667:X1730" si="535">IF(
    M1667="",
    "",
    IF(
        M1667="LONG",
        (_xlfn.MAXIFS($C:$C,$A:$A,$A1667,$B:$B,"&gt;"&amp;$B1667) - $N1667) / $P1667,
        ($N1667 - _xlfn.MINIFS($D:$D,$A:$A,$A1667,$B:$B,"&gt;"&amp;$B1667)) / $P1667
    )
)</f>
        <v/>
      </c>
      <c r="Y1667" t="str">
        <f t="shared" ref="Y1667:Y1730" si="536">IF(
    M1667="",
    "",
    IF(
        IF(
            M1667="LONG",
            _xlfn.MINIFS($D:$D,$A:$A,$A1667,$B:$B,"&gt;"&amp;$B1667) &lt;= $O1667,
            _xlfn.MAXIFS($C:$C,$A:$A,$A1667,$B:$B,"&gt;"&amp;$B1667) &gt;= $O1667
        ),
        "YES",
        "NO"
    )
)</f>
        <v/>
      </c>
      <c r="Z1667" cm="1">
        <f t="array" ref="Z1667">LOOKUP(
    2,
    1/($A:$A=$A1667),
    $C:$C
)</f>
        <v>405.76</v>
      </c>
      <c r="AA1667" t="str">
        <f t="shared" ref="AA1667:AA1730" si="537">IF(
    M1667="",
    "",
    IF(
        Y1667="YES",
        O1667,
        Z1667
    )
)</f>
        <v/>
      </c>
      <c r="AB1667" t="str">
        <f t="shared" ref="AB1667:AB1730" si="538">IF(
    M1667="",
    "",IF(Y1667="YES",-500,
    IF(
        M1667="LONG",
        (U1667 - N1667) * Q1667,
        (N1667 - U1667) * Q1667
    )
))</f>
        <v/>
      </c>
    </row>
    <row r="1668" spans="1:28" x14ac:dyDescent="0.3">
      <c r="A1668" s="2">
        <v>45898</v>
      </c>
      <c r="B1668" s="1">
        <v>0.47222222222222221</v>
      </c>
      <c r="C1668">
        <v>410.61</v>
      </c>
      <c r="D1668">
        <v>409.39</v>
      </c>
      <c r="E1668">
        <v>218439</v>
      </c>
      <c r="F1668" t="b">
        <f t="shared" si="520"/>
        <v>0</v>
      </c>
      <c r="G1668" t="str">
        <f t="shared" si="521"/>
        <v/>
      </c>
      <c r="H1668" t="str">
        <f t="shared" si="522"/>
        <v/>
      </c>
      <c r="I1668">
        <f t="shared" si="523"/>
        <v>406.85</v>
      </c>
      <c r="J1668">
        <f t="shared" si="524"/>
        <v>406.06</v>
      </c>
      <c r="K1668">
        <f t="shared" si="525"/>
        <v>1</v>
      </c>
      <c r="L1668" t="str">
        <f>IF(
    AND(
        K1668=1,
        COUNTIFS($A$2:A1668,A1668,$K$2:K1668,1)=1
    ),
    "ENTRY",
    ""
)</f>
        <v/>
      </c>
      <c r="M1668" t="str">
        <f t="shared" si="526"/>
        <v/>
      </c>
      <c r="N1668" t="str">
        <f t="shared" si="527"/>
        <v/>
      </c>
      <c r="O1668" t="str">
        <f t="shared" si="528"/>
        <v/>
      </c>
      <c r="P1668" t="str">
        <f t="shared" si="529"/>
        <v/>
      </c>
      <c r="Q1668" t="str">
        <f t="shared" si="530"/>
        <v/>
      </c>
      <c r="R1668" t="str">
        <f t="shared" si="531"/>
        <v/>
      </c>
      <c r="S1668" t="str">
        <f t="shared" ref="S1668:S1731" si="539">IF(M1668="","",IF(M1668="LONG",N1668+(1.5*P1668),N1668-(1.5*P1668)))</f>
        <v/>
      </c>
      <c r="U1668" t="str">
        <f t="shared" si="532"/>
        <v/>
      </c>
      <c r="V1668" t="str">
        <f t="shared" si="533"/>
        <v/>
      </c>
      <c r="W1668" t="str">
        <f t="shared" si="534"/>
        <v/>
      </c>
      <c r="X1668" t="str">
        <f t="shared" si="535"/>
        <v/>
      </c>
      <c r="Y1668" t="str">
        <f t="shared" si="536"/>
        <v/>
      </c>
      <c r="Z1668" cm="1">
        <f t="array" ref="Z1668">LOOKUP(
    2,
    1/($A:$A=$A1668),
    $C:$C
)</f>
        <v>405.76</v>
      </c>
      <c r="AA1668" t="str">
        <f t="shared" si="537"/>
        <v/>
      </c>
      <c r="AB1668" t="str">
        <f t="shared" si="538"/>
        <v/>
      </c>
    </row>
    <row r="1669" spans="1:28" x14ac:dyDescent="0.3">
      <c r="A1669" s="2">
        <v>45898</v>
      </c>
      <c r="B1669" s="1">
        <v>0.47569444444444442</v>
      </c>
      <c r="C1669">
        <v>410.36</v>
      </c>
      <c r="D1669">
        <v>409.39</v>
      </c>
      <c r="E1669">
        <v>101274</v>
      </c>
      <c r="F1669" t="b">
        <f t="shared" si="520"/>
        <v>0</v>
      </c>
      <c r="G1669" t="str">
        <f t="shared" si="521"/>
        <v/>
      </c>
      <c r="H1669" t="str">
        <f t="shared" si="522"/>
        <v/>
      </c>
      <c r="I1669">
        <f t="shared" si="523"/>
        <v>406.85</v>
      </c>
      <c r="J1669">
        <f t="shared" si="524"/>
        <v>406.06</v>
      </c>
      <c r="K1669">
        <f t="shared" si="525"/>
        <v>1</v>
      </c>
      <c r="L1669" t="str">
        <f>IF(
    AND(
        K1669=1,
        COUNTIFS($A$2:A1669,A1669,$K$2:K1669,1)=1
    ),
    "ENTRY",
    ""
)</f>
        <v/>
      </c>
      <c r="M1669" t="str">
        <f t="shared" si="526"/>
        <v/>
      </c>
      <c r="N1669" t="str">
        <f t="shared" si="527"/>
        <v/>
      </c>
      <c r="O1669" t="str">
        <f t="shared" si="528"/>
        <v/>
      </c>
      <c r="P1669" t="str">
        <f t="shared" si="529"/>
        <v/>
      </c>
      <c r="Q1669" t="str">
        <f t="shared" si="530"/>
        <v/>
      </c>
      <c r="R1669" t="str">
        <f t="shared" si="531"/>
        <v/>
      </c>
      <c r="S1669" t="str">
        <f t="shared" si="539"/>
        <v/>
      </c>
      <c r="U1669" t="str">
        <f t="shared" si="532"/>
        <v/>
      </c>
      <c r="V1669" t="str">
        <f t="shared" si="533"/>
        <v/>
      </c>
      <c r="W1669" t="str">
        <f t="shared" si="534"/>
        <v/>
      </c>
      <c r="X1669" t="str">
        <f t="shared" si="535"/>
        <v/>
      </c>
      <c r="Y1669" t="str">
        <f t="shared" si="536"/>
        <v/>
      </c>
      <c r="Z1669" cm="1">
        <f t="array" ref="Z1669">LOOKUP(
    2,
    1/($A:$A=$A1669),
    $C:$C
)</f>
        <v>405.76</v>
      </c>
      <c r="AA1669" t="str">
        <f t="shared" si="537"/>
        <v/>
      </c>
      <c r="AB1669" t="str">
        <f t="shared" si="538"/>
        <v/>
      </c>
    </row>
    <row r="1670" spans="1:28" x14ac:dyDescent="0.3">
      <c r="A1670" s="2">
        <v>45898</v>
      </c>
      <c r="B1670" s="1">
        <v>0.47916666666666669</v>
      </c>
      <c r="C1670">
        <v>410.85</v>
      </c>
      <c r="D1670">
        <v>410.18</v>
      </c>
      <c r="E1670">
        <v>100405</v>
      </c>
      <c r="F1670" t="b">
        <f t="shared" si="520"/>
        <v>0</v>
      </c>
      <c r="G1670" t="str">
        <f t="shared" si="521"/>
        <v/>
      </c>
      <c r="H1670" t="str">
        <f t="shared" si="522"/>
        <v/>
      </c>
      <c r="I1670">
        <f t="shared" si="523"/>
        <v>406.85</v>
      </c>
      <c r="J1670">
        <f t="shared" si="524"/>
        <v>406.06</v>
      </c>
      <c r="K1670">
        <f t="shared" si="525"/>
        <v>1</v>
      </c>
      <c r="L1670" t="str">
        <f>IF(
    AND(
        K1670=1,
        COUNTIFS($A$2:A1670,A1670,$K$2:K1670,1)=1
    ),
    "ENTRY",
    ""
)</f>
        <v/>
      </c>
      <c r="M1670" t="str">
        <f t="shared" si="526"/>
        <v/>
      </c>
      <c r="N1670" t="str">
        <f t="shared" si="527"/>
        <v/>
      </c>
      <c r="O1670" t="str">
        <f t="shared" si="528"/>
        <v/>
      </c>
      <c r="P1670" t="str">
        <f t="shared" si="529"/>
        <v/>
      </c>
      <c r="Q1670" t="str">
        <f t="shared" si="530"/>
        <v/>
      </c>
      <c r="R1670" t="str">
        <f t="shared" si="531"/>
        <v/>
      </c>
      <c r="S1670" t="str">
        <f t="shared" si="539"/>
        <v/>
      </c>
      <c r="U1670" t="str">
        <f t="shared" si="532"/>
        <v/>
      </c>
      <c r="V1670" t="str">
        <f t="shared" si="533"/>
        <v/>
      </c>
      <c r="W1670" t="str">
        <f t="shared" si="534"/>
        <v/>
      </c>
      <c r="X1670" t="str">
        <f t="shared" si="535"/>
        <v/>
      </c>
      <c r="Y1670" t="str">
        <f t="shared" si="536"/>
        <v/>
      </c>
      <c r="Z1670" cm="1">
        <f t="array" ref="Z1670">LOOKUP(
    2,
    1/($A:$A=$A1670),
    $C:$C
)</f>
        <v>405.76</v>
      </c>
      <c r="AA1670" t="str">
        <f t="shared" si="537"/>
        <v/>
      </c>
      <c r="AB1670" t="str">
        <f t="shared" si="538"/>
        <v/>
      </c>
    </row>
    <row r="1671" spans="1:28" x14ac:dyDescent="0.3">
      <c r="A1671" s="2">
        <v>45898</v>
      </c>
      <c r="B1671" s="1">
        <v>0.4826388888888889</v>
      </c>
      <c r="C1671">
        <v>410.94</v>
      </c>
      <c r="D1671">
        <v>410.39</v>
      </c>
      <c r="E1671">
        <v>65202</v>
      </c>
      <c r="F1671" t="b">
        <f t="shared" si="520"/>
        <v>0</v>
      </c>
      <c r="G1671" t="str">
        <f t="shared" si="521"/>
        <v/>
      </c>
      <c r="H1671" t="str">
        <f t="shared" si="522"/>
        <v/>
      </c>
      <c r="I1671">
        <f t="shared" si="523"/>
        <v>406.85</v>
      </c>
      <c r="J1671">
        <f t="shared" si="524"/>
        <v>406.06</v>
      </c>
      <c r="K1671">
        <f t="shared" si="525"/>
        <v>1</v>
      </c>
      <c r="L1671" t="str">
        <f>IF(
    AND(
        K1671=1,
        COUNTIFS($A$2:A1671,A1671,$K$2:K1671,1)=1
    ),
    "ENTRY",
    ""
)</f>
        <v/>
      </c>
      <c r="M1671" t="str">
        <f t="shared" si="526"/>
        <v/>
      </c>
      <c r="N1671" t="str">
        <f t="shared" si="527"/>
        <v/>
      </c>
      <c r="O1671" t="str">
        <f t="shared" si="528"/>
        <v/>
      </c>
      <c r="P1671" t="str">
        <f t="shared" si="529"/>
        <v/>
      </c>
      <c r="Q1671" t="str">
        <f t="shared" si="530"/>
        <v/>
      </c>
      <c r="R1671" t="str">
        <f t="shared" si="531"/>
        <v/>
      </c>
      <c r="S1671" t="str">
        <f t="shared" si="539"/>
        <v/>
      </c>
      <c r="U1671" t="str">
        <f t="shared" si="532"/>
        <v/>
      </c>
      <c r="V1671" t="str">
        <f t="shared" si="533"/>
        <v/>
      </c>
      <c r="W1671" t="str">
        <f t="shared" si="534"/>
        <v/>
      </c>
      <c r="X1671" t="str">
        <f t="shared" si="535"/>
        <v/>
      </c>
      <c r="Y1671" t="str">
        <f t="shared" si="536"/>
        <v/>
      </c>
      <c r="Z1671" cm="1">
        <f t="array" ref="Z1671">LOOKUP(
    2,
    1/($A:$A=$A1671),
    $C:$C
)</f>
        <v>405.76</v>
      </c>
      <c r="AA1671" t="str">
        <f t="shared" si="537"/>
        <v/>
      </c>
      <c r="AB1671" t="str">
        <f t="shared" si="538"/>
        <v/>
      </c>
    </row>
    <row r="1672" spans="1:28" x14ac:dyDescent="0.3">
      <c r="A1672" s="2">
        <v>45898</v>
      </c>
      <c r="B1672" s="1">
        <v>0.4861111111111111</v>
      </c>
      <c r="C1672">
        <v>412</v>
      </c>
      <c r="D1672">
        <v>410.45</v>
      </c>
      <c r="E1672">
        <v>126739</v>
      </c>
      <c r="F1672" t="b">
        <f t="shared" si="520"/>
        <v>0</v>
      </c>
      <c r="G1672" t="str">
        <f t="shared" si="521"/>
        <v/>
      </c>
      <c r="H1672" t="str">
        <f t="shared" si="522"/>
        <v/>
      </c>
      <c r="I1672">
        <f t="shared" si="523"/>
        <v>406.85</v>
      </c>
      <c r="J1672">
        <f t="shared" si="524"/>
        <v>406.06</v>
      </c>
      <c r="K1672">
        <f t="shared" si="525"/>
        <v>1</v>
      </c>
      <c r="L1672" t="str">
        <f>IF(
    AND(
        K1672=1,
        COUNTIFS($A$2:A1672,A1672,$K$2:K1672,1)=1
    ),
    "ENTRY",
    ""
)</f>
        <v/>
      </c>
      <c r="M1672" t="str">
        <f t="shared" si="526"/>
        <v/>
      </c>
      <c r="N1672" t="str">
        <f t="shared" si="527"/>
        <v/>
      </c>
      <c r="O1672" t="str">
        <f t="shared" si="528"/>
        <v/>
      </c>
      <c r="P1672" t="str">
        <f t="shared" si="529"/>
        <v/>
      </c>
      <c r="Q1672" t="str">
        <f t="shared" si="530"/>
        <v/>
      </c>
      <c r="R1672" t="str">
        <f t="shared" si="531"/>
        <v/>
      </c>
      <c r="S1672" t="str">
        <f t="shared" si="539"/>
        <v/>
      </c>
      <c r="U1672" t="str">
        <f t="shared" si="532"/>
        <v/>
      </c>
      <c r="V1672" t="str">
        <f t="shared" si="533"/>
        <v/>
      </c>
      <c r="W1672" t="str">
        <f t="shared" si="534"/>
        <v/>
      </c>
      <c r="X1672" t="str">
        <f t="shared" si="535"/>
        <v/>
      </c>
      <c r="Y1672" t="str">
        <f t="shared" si="536"/>
        <v/>
      </c>
      <c r="Z1672" cm="1">
        <f t="array" ref="Z1672">LOOKUP(
    2,
    1/($A:$A=$A1672),
    $C:$C
)</f>
        <v>405.76</v>
      </c>
      <c r="AA1672" t="str">
        <f t="shared" si="537"/>
        <v/>
      </c>
      <c r="AB1672" t="str">
        <f t="shared" si="538"/>
        <v/>
      </c>
    </row>
    <row r="1673" spans="1:28" x14ac:dyDescent="0.3">
      <c r="A1673" s="2">
        <v>45898</v>
      </c>
      <c r="B1673" s="1">
        <v>0.48958333333333331</v>
      </c>
      <c r="C1673">
        <v>411.82</v>
      </c>
      <c r="D1673">
        <v>411.27</v>
      </c>
      <c r="E1673">
        <v>111511</v>
      </c>
      <c r="F1673" t="b">
        <f t="shared" si="520"/>
        <v>0</v>
      </c>
      <c r="G1673" t="str">
        <f t="shared" si="521"/>
        <v/>
      </c>
      <c r="H1673" t="str">
        <f t="shared" si="522"/>
        <v/>
      </c>
      <c r="I1673">
        <f t="shared" si="523"/>
        <v>406.85</v>
      </c>
      <c r="J1673">
        <f t="shared" si="524"/>
        <v>406.06</v>
      </c>
      <c r="K1673">
        <f t="shared" si="525"/>
        <v>1</v>
      </c>
      <c r="L1673" t="str">
        <f>IF(
    AND(
        K1673=1,
        COUNTIFS($A$2:A1673,A1673,$K$2:K1673,1)=1
    ),
    "ENTRY",
    ""
)</f>
        <v/>
      </c>
      <c r="M1673" t="str">
        <f t="shared" si="526"/>
        <v/>
      </c>
      <c r="N1673" t="str">
        <f t="shared" si="527"/>
        <v/>
      </c>
      <c r="O1673" t="str">
        <f t="shared" si="528"/>
        <v/>
      </c>
      <c r="P1673" t="str">
        <f t="shared" si="529"/>
        <v/>
      </c>
      <c r="Q1673" t="str">
        <f t="shared" si="530"/>
        <v/>
      </c>
      <c r="R1673" t="str">
        <f t="shared" si="531"/>
        <v/>
      </c>
      <c r="S1673" t="str">
        <f t="shared" si="539"/>
        <v/>
      </c>
      <c r="U1673" t="str">
        <f t="shared" si="532"/>
        <v/>
      </c>
      <c r="V1673" t="str">
        <f t="shared" si="533"/>
        <v/>
      </c>
      <c r="W1673" t="str">
        <f t="shared" si="534"/>
        <v/>
      </c>
      <c r="X1673" t="str">
        <f t="shared" si="535"/>
        <v/>
      </c>
      <c r="Y1673" t="str">
        <f t="shared" si="536"/>
        <v/>
      </c>
      <c r="Z1673" cm="1">
        <f t="array" ref="Z1673">LOOKUP(
    2,
    1/($A:$A=$A1673),
    $C:$C
)</f>
        <v>405.76</v>
      </c>
      <c r="AA1673" t="str">
        <f t="shared" si="537"/>
        <v/>
      </c>
      <c r="AB1673" t="str">
        <f t="shared" si="538"/>
        <v/>
      </c>
    </row>
    <row r="1674" spans="1:28" x14ac:dyDescent="0.3">
      <c r="A1674" s="2">
        <v>45898</v>
      </c>
      <c r="B1674" s="1">
        <v>0.49305555555555558</v>
      </c>
      <c r="C1674">
        <v>412.12</v>
      </c>
      <c r="D1674">
        <v>411.21</v>
      </c>
      <c r="E1674">
        <v>187521</v>
      </c>
      <c r="F1674" t="b">
        <f t="shared" si="520"/>
        <v>0</v>
      </c>
      <c r="G1674" t="str">
        <f t="shared" si="521"/>
        <v/>
      </c>
      <c r="H1674" t="str">
        <f t="shared" si="522"/>
        <v/>
      </c>
      <c r="I1674">
        <f t="shared" si="523"/>
        <v>406.85</v>
      </c>
      <c r="J1674">
        <f t="shared" si="524"/>
        <v>406.06</v>
      </c>
      <c r="K1674">
        <f t="shared" si="525"/>
        <v>1</v>
      </c>
      <c r="L1674" t="str">
        <f>IF(
    AND(
        K1674=1,
        COUNTIFS($A$2:A1674,A1674,$K$2:K1674,1)=1
    ),
    "ENTRY",
    ""
)</f>
        <v/>
      </c>
      <c r="M1674" t="str">
        <f t="shared" si="526"/>
        <v/>
      </c>
      <c r="N1674" t="str">
        <f t="shared" si="527"/>
        <v/>
      </c>
      <c r="O1674" t="str">
        <f t="shared" si="528"/>
        <v/>
      </c>
      <c r="P1674" t="str">
        <f t="shared" si="529"/>
        <v/>
      </c>
      <c r="Q1674" t="str">
        <f t="shared" si="530"/>
        <v/>
      </c>
      <c r="R1674" t="str">
        <f t="shared" si="531"/>
        <v/>
      </c>
      <c r="S1674" t="str">
        <f t="shared" si="539"/>
        <v/>
      </c>
      <c r="U1674" t="str">
        <f t="shared" si="532"/>
        <v/>
      </c>
      <c r="V1674" t="str">
        <f t="shared" si="533"/>
        <v/>
      </c>
      <c r="W1674" t="str">
        <f t="shared" si="534"/>
        <v/>
      </c>
      <c r="X1674" t="str">
        <f t="shared" si="535"/>
        <v/>
      </c>
      <c r="Y1674" t="str">
        <f t="shared" si="536"/>
        <v/>
      </c>
      <c r="Z1674" cm="1">
        <f t="array" ref="Z1674">LOOKUP(
    2,
    1/($A:$A=$A1674),
    $C:$C
)</f>
        <v>405.76</v>
      </c>
      <c r="AA1674" t="str">
        <f t="shared" si="537"/>
        <v/>
      </c>
      <c r="AB1674" t="str">
        <f t="shared" si="538"/>
        <v/>
      </c>
    </row>
    <row r="1675" spans="1:28" x14ac:dyDescent="0.3">
      <c r="A1675" s="2">
        <v>45898</v>
      </c>
      <c r="B1675" s="1">
        <v>0.49652777777777779</v>
      </c>
      <c r="C1675">
        <v>411.55</v>
      </c>
      <c r="D1675">
        <v>410.64</v>
      </c>
      <c r="E1675">
        <v>196536</v>
      </c>
      <c r="F1675" t="b">
        <f t="shared" si="520"/>
        <v>0</v>
      </c>
      <c r="G1675" t="str">
        <f t="shared" si="521"/>
        <v/>
      </c>
      <c r="H1675" t="str">
        <f t="shared" si="522"/>
        <v/>
      </c>
      <c r="I1675">
        <f t="shared" si="523"/>
        <v>406.85</v>
      </c>
      <c r="J1675">
        <f t="shared" si="524"/>
        <v>406.06</v>
      </c>
      <c r="K1675">
        <f t="shared" si="525"/>
        <v>1</v>
      </c>
      <c r="L1675" t="str">
        <f>IF(
    AND(
        K1675=1,
        COUNTIFS($A$2:A1675,A1675,$K$2:K1675,1)=1
    ),
    "ENTRY",
    ""
)</f>
        <v/>
      </c>
      <c r="M1675" t="str">
        <f t="shared" si="526"/>
        <v/>
      </c>
      <c r="N1675" t="str">
        <f t="shared" si="527"/>
        <v/>
      </c>
      <c r="O1675" t="str">
        <f t="shared" si="528"/>
        <v/>
      </c>
      <c r="P1675" t="str">
        <f t="shared" si="529"/>
        <v/>
      </c>
      <c r="Q1675" t="str">
        <f t="shared" si="530"/>
        <v/>
      </c>
      <c r="R1675" t="str">
        <f t="shared" si="531"/>
        <v/>
      </c>
      <c r="S1675" t="str">
        <f t="shared" si="539"/>
        <v/>
      </c>
      <c r="U1675" t="str">
        <f t="shared" si="532"/>
        <v/>
      </c>
      <c r="V1675" t="str">
        <f t="shared" si="533"/>
        <v/>
      </c>
      <c r="W1675" t="str">
        <f t="shared" si="534"/>
        <v/>
      </c>
      <c r="X1675" t="str">
        <f t="shared" si="535"/>
        <v/>
      </c>
      <c r="Y1675" t="str">
        <f t="shared" si="536"/>
        <v/>
      </c>
      <c r="Z1675" cm="1">
        <f t="array" ref="Z1675">LOOKUP(
    2,
    1/($A:$A=$A1675),
    $C:$C
)</f>
        <v>405.76</v>
      </c>
      <c r="AA1675" t="str">
        <f t="shared" si="537"/>
        <v/>
      </c>
      <c r="AB1675" t="str">
        <f t="shared" si="538"/>
        <v/>
      </c>
    </row>
    <row r="1676" spans="1:28" x14ac:dyDescent="0.3">
      <c r="A1676" s="2">
        <v>45898</v>
      </c>
      <c r="B1676" s="1">
        <v>0.5</v>
      </c>
      <c r="C1676">
        <v>411</v>
      </c>
      <c r="D1676">
        <v>410.48</v>
      </c>
      <c r="E1676">
        <v>36354</v>
      </c>
      <c r="F1676" t="b">
        <f t="shared" si="520"/>
        <v>0</v>
      </c>
      <c r="G1676" t="str">
        <f t="shared" si="521"/>
        <v/>
      </c>
      <c r="H1676" t="str">
        <f t="shared" si="522"/>
        <v/>
      </c>
      <c r="I1676">
        <f t="shared" si="523"/>
        <v>406.85</v>
      </c>
      <c r="J1676">
        <f t="shared" si="524"/>
        <v>406.06</v>
      </c>
      <c r="K1676">
        <f t="shared" si="525"/>
        <v>1</v>
      </c>
      <c r="L1676" t="str">
        <f>IF(
    AND(
        K1676=1,
        COUNTIFS($A$2:A1676,A1676,$K$2:K1676,1)=1
    ),
    "ENTRY",
    ""
)</f>
        <v/>
      </c>
      <c r="M1676" t="str">
        <f t="shared" si="526"/>
        <v/>
      </c>
      <c r="N1676" t="str">
        <f t="shared" si="527"/>
        <v/>
      </c>
      <c r="O1676" t="str">
        <f t="shared" si="528"/>
        <v/>
      </c>
      <c r="P1676" t="str">
        <f t="shared" si="529"/>
        <v/>
      </c>
      <c r="Q1676" t="str">
        <f t="shared" si="530"/>
        <v/>
      </c>
      <c r="R1676" t="str">
        <f t="shared" si="531"/>
        <v/>
      </c>
      <c r="S1676" t="str">
        <f t="shared" si="539"/>
        <v/>
      </c>
      <c r="U1676" t="str">
        <f t="shared" si="532"/>
        <v/>
      </c>
      <c r="V1676" t="str">
        <f t="shared" si="533"/>
        <v/>
      </c>
      <c r="W1676" t="str">
        <f t="shared" si="534"/>
        <v/>
      </c>
      <c r="X1676" t="str">
        <f t="shared" si="535"/>
        <v/>
      </c>
      <c r="Y1676" t="str">
        <f t="shared" si="536"/>
        <v/>
      </c>
      <c r="Z1676" cm="1">
        <f t="array" ref="Z1676">LOOKUP(
    2,
    1/($A:$A=$A1676),
    $C:$C
)</f>
        <v>405.76</v>
      </c>
      <c r="AA1676" t="str">
        <f t="shared" si="537"/>
        <v/>
      </c>
      <c r="AB1676" t="str">
        <f t="shared" si="538"/>
        <v/>
      </c>
    </row>
    <row r="1677" spans="1:28" x14ac:dyDescent="0.3">
      <c r="A1677" s="2">
        <v>45898</v>
      </c>
      <c r="B1677" s="1">
        <v>0.50347222222222221</v>
      </c>
      <c r="C1677">
        <v>411.12</v>
      </c>
      <c r="D1677">
        <v>410.48</v>
      </c>
      <c r="E1677">
        <v>69332</v>
      </c>
      <c r="F1677" t="b">
        <f t="shared" si="520"/>
        <v>0</v>
      </c>
      <c r="G1677" t="str">
        <f t="shared" si="521"/>
        <v/>
      </c>
      <c r="H1677" t="str">
        <f t="shared" si="522"/>
        <v/>
      </c>
      <c r="I1677">
        <f t="shared" si="523"/>
        <v>406.85</v>
      </c>
      <c r="J1677">
        <f t="shared" si="524"/>
        <v>406.06</v>
      </c>
      <c r="K1677">
        <f t="shared" si="525"/>
        <v>1</v>
      </c>
      <c r="L1677" t="str">
        <f>IF(
    AND(
        K1677=1,
        COUNTIFS($A$2:A1677,A1677,$K$2:K1677,1)=1
    ),
    "ENTRY",
    ""
)</f>
        <v/>
      </c>
      <c r="M1677" t="str">
        <f t="shared" si="526"/>
        <v/>
      </c>
      <c r="N1677" t="str">
        <f t="shared" si="527"/>
        <v/>
      </c>
      <c r="O1677" t="str">
        <f t="shared" si="528"/>
        <v/>
      </c>
      <c r="P1677" t="str">
        <f t="shared" si="529"/>
        <v/>
      </c>
      <c r="Q1677" t="str">
        <f t="shared" si="530"/>
        <v/>
      </c>
      <c r="R1677" t="str">
        <f t="shared" si="531"/>
        <v/>
      </c>
      <c r="S1677" t="str">
        <f t="shared" si="539"/>
        <v/>
      </c>
      <c r="U1677" t="str">
        <f t="shared" si="532"/>
        <v/>
      </c>
      <c r="V1677" t="str">
        <f t="shared" si="533"/>
        <v/>
      </c>
      <c r="W1677" t="str">
        <f t="shared" si="534"/>
        <v/>
      </c>
      <c r="X1677" t="str">
        <f t="shared" si="535"/>
        <v/>
      </c>
      <c r="Y1677" t="str">
        <f t="shared" si="536"/>
        <v/>
      </c>
      <c r="Z1677" cm="1">
        <f t="array" ref="Z1677">LOOKUP(
    2,
    1/($A:$A=$A1677),
    $C:$C
)</f>
        <v>405.76</v>
      </c>
      <c r="AA1677" t="str">
        <f t="shared" si="537"/>
        <v/>
      </c>
      <c r="AB1677" t="str">
        <f t="shared" si="538"/>
        <v/>
      </c>
    </row>
    <row r="1678" spans="1:28" x14ac:dyDescent="0.3">
      <c r="A1678" s="2">
        <v>45898</v>
      </c>
      <c r="B1678" s="1">
        <v>0.50694444444444442</v>
      </c>
      <c r="C1678">
        <v>410.7</v>
      </c>
      <c r="D1678">
        <v>410.3</v>
      </c>
      <c r="E1678">
        <v>31105</v>
      </c>
      <c r="F1678" t="b">
        <f t="shared" si="520"/>
        <v>0</v>
      </c>
      <c r="G1678" t="str">
        <f t="shared" si="521"/>
        <v/>
      </c>
      <c r="H1678" t="str">
        <f t="shared" si="522"/>
        <v/>
      </c>
      <c r="I1678">
        <f t="shared" si="523"/>
        <v>406.85</v>
      </c>
      <c r="J1678">
        <f t="shared" si="524"/>
        <v>406.06</v>
      </c>
      <c r="K1678">
        <f t="shared" si="525"/>
        <v>1</v>
      </c>
      <c r="L1678" t="str">
        <f>IF(
    AND(
        K1678=1,
        COUNTIFS($A$2:A1678,A1678,$K$2:K1678,1)=1
    ),
    "ENTRY",
    ""
)</f>
        <v/>
      </c>
      <c r="M1678" t="str">
        <f t="shared" si="526"/>
        <v/>
      </c>
      <c r="N1678" t="str">
        <f t="shared" si="527"/>
        <v/>
      </c>
      <c r="O1678" t="str">
        <f t="shared" si="528"/>
        <v/>
      </c>
      <c r="P1678" t="str">
        <f t="shared" si="529"/>
        <v/>
      </c>
      <c r="Q1678" t="str">
        <f t="shared" si="530"/>
        <v/>
      </c>
      <c r="R1678" t="str">
        <f t="shared" si="531"/>
        <v/>
      </c>
      <c r="S1678" t="str">
        <f t="shared" si="539"/>
        <v/>
      </c>
      <c r="U1678" t="str">
        <f t="shared" si="532"/>
        <v/>
      </c>
      <c r="V1678" t="str">
        <f t="shared" si="533"/>
        <v/>
      </c>
      <c r="W1678" t="str">
        <f t="shared" si="534"/>
        <v/>
      </c>
      <c r="X1678" t="str">
        <f t="shared" si="535"/>
        <v/>
      </c>
      <c r="Y1678" t="str">
        <f t="shared" si="536"/>
        <v/>
      </c>
      <c r="Z1678" cm="1">
        <f t="array" ref="Z1678">LOOKUP(
    2,
    1/($A:$A=$A1678),
    $C:$C
)</f>
        <v>405.76</v>
      </c>
      <c r="AA1678" t="str">
        <f t="shared" si="537"/>
        <v/>
      </c>
      <c r="AB1678" t="str">
        <f t="shared" si="538"/>
        <v/>
      </c>
    </row>
    <row r="1679" spans="1:28" x14ac:dyDescent="0.3">
      <c r="A1679" s="2">
        <v>45898</v>
      </c>
      <c r="B1679" s="1">
        <v>0.51041666666666663</v>
      </c>
      <c r="C1679">
        <v>410.67</v>
      </c>
      <c r="D1679">
        <v>410</v>
      </c>
      <c r="E1679">
        <v>35457</v>
      </c>
      <c r="F1679" t="b">
        <f t="shared" si="520"/>
        <v>0</v>
      </c>
      <c r="G1679" t="str">
        <f t="shared" si="521"/>
        <v/>
      </c>
      <c r="H1679" t="str">
        <f t="shared" si="522"/>
        <v/>
      </c>
      <c r="I1679">
        <f t="shared" si="523"/>
        <v>406.85</v>
      </c>
      <c r="J1679">
        <f t="shared" si="524"/>
        <v>406.06</v>
      </c>
      <c r="K1679">
        <f t="shared" si="525"/>
        <v>1</v>
      </c>
      <c r="L1679" t="str">
        <f>IF(
    AND(
        K1679=1,
        COUNTIFS($A$2:A1679,A1679,$K$2:K1679,1)=1
    ),
    "ENTRY",
    ""
)</f>
        <v/>
      </c>
      <c r="M1679" t="str">
        <f t="shared" si="526"/>
        <v/>
      </c>
      <c r="N1679" t="str">
        <f t="shared" si="527"/>
        <v/>
      </c>
      <c r="O1679" t="str">
        <f t="shared" si="528"/>
        <v/>
      </c>
      <c r="P1679" t="str">
        <f t="shared" si="529"/>
        <v/>
      </c>
      <c r="Q1679" t="str">
        <f t="shared" si="530"/>
        <v/>
      </c>
      <c r="R1679" t="str">
        <f t="shared" si="531"/>
        <v/>
      </c>
      <c r="S1679" t="str">
        <f t="shared" si="539"/>
        <v/>
      </c>
      <c r="U1679" t="str">
        <f t="shared" si="532"/>
        <v/>
      </c>
      <c r="V1679" t="str">
        <f t="shared" si="533"/>
        <v/>
      </c>
      <c r="W1679" t="str">
        <f t="shared" si="534"/>
        <v/>
      </c>
      <c r="X1679" t="str">
        <f t="shared" si="535"/>
        <v/>
      </c>
      <c r="Y1679" t="str">
        <f t="shared" si="536"/>
        <v/>
      </c>
      <c r="Z1679" cm="1">
        <f t="array" ref="Z1679">LOOKUP(
    2,
    1/($A:$A=$A1679),
    $C:$C
)</f>
        <v>405.76</v>
      </c>
      <c r="AA1679" t="str">
        <f t="shared" si="537"/>
        <v/>
      </c>
      <c r="AB1679" t="str">
        <f t="shared" si="538"/>
        <v/>
      </c>
    </row>
    <row r="1680" spans="1:28" x14ac:dyDescent="0.3">
      <c r="A1680" s="2">
        <v>45898</v>
      </c>
      <c r="B1680" s="1">
        <v>0.51388888888888884</v>
      </c>
      <c r="C1680">
        <v>410.21</v>
      </c>
      <c r="D1680">
        <v>409.79</v>
      </c>
      <c r="E1680">
        <v>38519</v>
      </c>
      <c r="F1680" t="b">
        <f t="shared" si="520"/>
        <v>0</v>
      </c>
      <c r="G1680" t="str">
        <f t="shared" si="521"/>
        <v/>
      </c>
      <c r="H1680" t="str">
        <f t="shared" si="522"/>
        <v/>
      </c>
      <c r="I1680">
        <f t="shared" si="523"/>
        <v>406.85</v>
      </c>
      <c r="J1680">
        <f t="shared" si="524"/>
        <v>406.06</v>
      </c>
      <c r="K1680">
        <f t="shared" si="525"/>
        <v>1</v>
      </c>
      <c r="L1680" t="str">
        <f>IF(
    AND(
        K1680=1,
        COUNTIFS($A$2:A1680,A1680,$K$2:K1680,1)=1
    ),
    "ENTRY",
    ""
)</f>
        <v/>
      </c>
      <c r="M1680" t="str">
        <f t="shared" si="526"/>
        <v/>
      </c>
      <c r="N1680" t="str">
        <f t="shared" si="527"/>
        <v/>
      </c>
      <c r="O1680" t="str">
        <f t="shared" si="528"/>
        <v/>
      </c>
      <c r="P1680" t="str">
        <f t="shared" si="529"/>
        <v/>
      </c>
      <c r="Q1680" t="str">
        <f t="shared" si="530"/>
        <v/>
      </c>
      <c r="R1680" t="str">
        <f t="shared" si="531"/>
        <v/>
      </c>
      <c r="S1680" t="str">
        <f t="shared" si="539"/>
        <v/>
      </c>
      <c r="U1680" t="str">
        <f t="shared" si="532"/>
        <v/>
      </c>
      <c r="V1680" t="str">
        <f t="shared" si="533"/>
        <v/>
      </c>
      <c r="W1680" t="str">
        <f t="shared" si="534"/>
        <v/>
      </c>
      <c r="X1680" t="str">
        <f t="shared" si="535"/>
        <v/>
      </c>
      <c r="Y1680" t="str">
        <f t="shared" si="536"/>
        <v/>
      </c>
      <c r="Z1680" cm="1">
        <f t="array" ref="Z1680">LOOKUP(
    2,
    1/($A:$A=$A1680),
    $C:$C
)</f>
        <v>405.76</v>
      </c>
      <c r="AA1680" t="str">
        <f t="shared" si="537"/>
        <v/>
      </c>
      <c r="AB1680" t="str">
        <f t="shared" si="538"/>
        <v/>
      </c>
    </row>
    <row r="1681" spans="1:28" x14ac:dyDescent="0.3">
      <c r="A1681" s="2">
        <v>45898</v>
      </c>
      <c r="B1681" s="1">
        <v>0.51736111111111116</v>
      </c>
      <c r="C1681">
        <v>410.18</v>
      </c>
      <c r="D1681">
        <v>409.52</v>
      </c>
      <c r="E1681">
        <v>31911</v>
      </c>
      <c r="F1681" t="b">
        <f t="shared" si="520"/>
        <v>0</v>
      </c>
      <c r="G1681" t="str">
        <f t="shared" si="521"/>
        <v/>
      </c>
      <c r="H1681" t="str">
        <f t="shared" si="522"/>
        <v/>
      </c>
      <c r="I1681">
        <f t="shared" si="523"/>
        <v>406.85</v>
      </c>
      <c r="J1681">
        <f t="shared" si="524"/>
        <v>406.06</v>
      </c>
      <c r="K1681">
        <f t="shared" si="525"/>
        <v>1</v>
      </c>
      <c r="L1681" t="str">
        <f>IF(
    AND(
        K1681=1,
        COUNTIFS($A$2:A1681,A1681,$K$2:K1681,1)=1
    ),
    "ENTRY",
    ""
)</f>
        <v/>
      </c>
      <c r="M1681" t="str">
        <f t="shared" si="526"/>
        <v/>
      </c>
      <c r="N1681" t="str">
        <f t="shared" si="527"/>
        <v/>
      </c>
      <c r="O1681" t="str">
        <f t="shared" si="528"/>
        <v/>
      </c>
      <c r="P1681" t="str">
        <f t="shared" si="529"/>
        <v/>
      </c>
      <c r="Q1681" t="str">
        <f t="shared" si="530"/>
        <v/>
      </c>
      <c r="R1681" t="str">
        <f t="shared" si="531"/>
        <v/>
      </c>
      <c r="S1681" t="str">
        <f t="shared" si="539"/>
        <v/>
      </c>
      <c r="U1681" t="str">
        <f t="shared" si="532"/>
        <v/>
      </c>
      <c r="V1681" t="str">
        <f t="shared" si="533"/>
        <v/>
      </c>
      <c r="W1681" t="str">
        <f t="shared" si="534"/>
        <v/>
      </c>
      <c r="X1681" t="str">
        <f t="shared" si="535"/>
        <v/>
      </c>
      <c r="Y1681" t="str">
        <f t="shared" si="536"/>
        <v/>
      </c>
      <c r="Z1681" cm="1">
        <f t="array" ref="Z1681">LOOKUP(
    2,
    1/($A:$A=$A1681),
    $C:$C
)</f>
        <v>405.76</v>
      </c>
      <c r="AA1681" t="str">
        <f t="shared" si="537"/>
        <v/>
      </c>
      <c r="AB1681" t="str">
        <f t="shared" si="538"/>
        <v/>
      </c>
    </row>
    <row r="1682" spans="1:28" x14ac:dyDescent="0.3">
      <c r="A1682" s="2">
        <v>45898</v>
      </c>
      <c r="B1682" s="1">
        <v>0.52083333333333337</v>
      </c>
      <c r="C1682">
        <v>409.94</v>
      </c>
      <c r="D1682">
        <v>409.39</v>
      </c>
      <c r="E1682">
        <v>47549</v>
      </c>
      <c r="F1682" t="b">
        <f t="shared" si="520"/>
        <v>0</v>
      </c>
      <c r="G1682" t="str">
        <f t="shared" si="521"/>
        <v/>
      </c>
      <c r="H1682" t="str">
        <f t="shared" si="522"/>
        <v/>
      </c>
      <c r="I1682">
        <f t="shared" si="523"/>
        <v>406.85</v>
      </c>
      <c r="J1682">
        <f t="shared" si="524"/>
        <v>406.06</v>
      </c>
      <c r="K1682">
        <f t="shared" si="525"/>
        <v>1</v>
      </c>
      <c r="L1682" t="str">
        <f>IF(
    AND(
        K1682=1,
        COUNTIFS($A$2:A1682,A1682,$K$2:K1682,1)=1
    ),
    "ENTRY",
    ""
)</f>
        <v/>
      </c>
      <c r="M1682" t="str">
        <f t="shared" si="526"/>
        <v/>
      </c>
      <c r="N1682" t="str">
        <f t="shared" si="527"/>
        <v/>
      </c>
      <c r="O1682" t="str">
        <f t="shared" si="528"/>
        <v/>
      </c>
      <c r="P1682" t="str">
        <f t="shared" si="529"/>
        <v/>
      </c>
      <c r="Q1682" t="str">
        <f t="shared" si="530"/>
        <v/>
      </c>
      <c r="R1682" t="str">
        <f t="shared" si="531"/>
        <v/>
      </c>
      <c r="S1682" t="str">
        <f t="shared" si="539"/>
        <v/>
      </c>
      <c r="U1682" t="str">
        <f t="shared" si="532"/>
        <v/>
      </c>
      <c r="V1682" t="str">
        <f t="shared" si="533"/>
        <v/>
      </c>
      <c r="W1682" t="str">
        <f t="shared" si="534"/>
        <v/>
      </c>
      <c r="X1682" t="str">
        <f t="shared" si="535"/>
        <v/>
      </c>
      <c r="Y1682" t="str">
        <f t="shared" si="536"/>
        <v/>
      </c>
      <c r="Z1682" cm="1">
        <f t="array" ref="Z1682">LOOKUP(
    2,
    1/($A:$A=$A1682),
    $C:$C
)</f>
        <v>405.76</v>
      </c>
      <c r="AA1682" t="str">
        <f t="shared" si="537"/>
        <v/>
      </c>
      <c r="AB1682" t="str">
        <f t="shared" si="538"/>
        <v/>
      </c>
    </row>
    <row r="1683" spans="1:28" x14ac:dyDescent="0.3">
      <c r="A1683" s="2">
        <v>45898</v>
      </c>
      <c r="B1683" s="1">
        <v>0.52430555555555558</v>
      </c>
      <c r="C1683">
        <v>409.94</v>
      </c>
      <c r="D1683">
        <v>409.39</v>
      </c>
      <c r="E1683">
        <v>34830</v>
      </c>
      <c r="F1683" t="b">
        <f t="shared" si="520"/>
        <v>0</v>
      </c>
      <c r="G1683" t="str">
        <f t="shared" si="521"/>
        <v/>
      </c>
      <c r="H1683" t="str">
        <f t="shared" si="522"/>
        <v/>
      </c>
      <c r="I1683">
        <f t="shared" si="523"/>
        <v>406.85</v>
      </c>
      <c r="J1683">
        <f t="shared" si="524"/>
        <v>406.06</v>
      </c>
      <c r="K1683">
        <f t="shared" si="525"/>
        <v>1</v>
      </c>
      <c r="L1683" t="str">
        <f>IF(
    AND(
        K1683=1,
        COUNTIFS($A$2:A1683,A1683,$K$2:K1683,1)=1
    ),
    "ENTRY",
    ""
)</f>
        <v/>
      </c>
      <c r="M1683" t="str">
        <f t="shared" si="526"/>
        <v/>
      </c>
      <c r="N1683" t="str">
        <f t="shared" si="527"/>
        <v/>
      </c>
      <c r="O1683" t="str">
        <f t="shared" si="528"/>
        <v/>
      </c>
      <c r="P1683" t="str">
        <f t="shared" si="529"/>
        <v/>
      </c>
      <c r="Q1683" t="str">
        <f t="shared" si="530"/>
        <v/>
      </c>
      <c r="R1683" t="str">
        <f t="shared" si="531"/>
        <v/>
      </c>
      <c r="S1683" t="str">
        <f t="shared" si="539"/>
        <v/>
      </c>
      <c r="U1683" t="str">
        <f t="shared" si="532"/>
        <v/>
      </c>
      <c r="V1683" t="str">
        <f t="shared" si="533"/>
        <v/>
      </c>
      <c r="W1683" t="str">
        <f t="shared" si="534"/>
        <v/>
      </c>
      <c r="X1683" t="str">
        <f t="shared" si="535"/>
        <v/>
      </c>
      <c r="Y1683" t="str">
        <f t="shared" si="536"/>
        <v/>
      </c>
      <c r="Z1683" cm="1">
        <f t="array" ref="Z1683">LOOKUP(
    2,
    1/($A:$A=$A1683),
    $C:$C
)</f>
        <v>405.76</v>
      </c>
      <c r="AA1683" t="str">
        <f t="shared" si="537"/>
        <v/>
      </c>
      <c r="AB1683" t="str">
        <f t="shared" si="538"/>
        <v/>
      </c>
    </row>
    <row r="1684" spans="1:28" x14ac:dyDescent="0.3">
      <c r="A1684" s="2">
        <v>45898</v>
      </c>
      <c r="B1684" s="1">
        <v>0.52777777777777779</v>
      </c>
      <c r="C1684">
        <v>410.09</v>
      </c>
      <c r="D1684">
        <v>409.39</v>
      </c>
      <c r="E1684">
        <v>34799</v>
      </c>
      <c r="F1684" t="b">
        <f t="shared" si="520"/>
        <v>0</v>
      </c>
      <c r="G1684" t="str">
        <f t="shared" si="521"/>
        <v/>
      </c>
      <c r="H1684" t="str">
        <f t="shared" si="522"/>
        <v/>
      </c>
      <c r="I1684">
        <f t="shared" si="523"/>
        <v>406.85</v>
      </c>
      <c r="J1684">
        <f t="shared" si="524"/>
        <v>406.06</v>
      </c>
      <c r="K1684">
        <f t="shared" si="525"/>
        <v>1</v>
      </c>
      <c r="L1684" t="str">
        <f>IF(
    AND(
        K1684=1,
        COUNTIFS($A$2:A1684,A1684,$K$2:K1684,1)=1
    ),
    "ENTRY",
    ""
)</f>
        <v/>
      </c>
      <c r="M1684" t="str">
        <f t="shared" si="526"/>
        <v/>
      </c>
      <c r="N1684" t="str">
        <f t="shared" si="527"/>
        <v/>
      </c>
      <c r="O1684" t="str">
        <f t="shared" si="528"/>
        <v/>
      </c>
      <c r="P1684" t="str">
        <f t="shared" si="529"/>
        <v/>
      </c>
      <c r="Q1684" t="str">
        <f t="shared" si="530"/>
        <v/>
      </c>
      <c r="R1684" t="str">
        <f t="shared" si="531"/>
        <v/>
      </c>
      <c r="S1684" t="str">
        <f t="shared" si="539"/>
        <v/>
      </c>
      <c r="U1684" t="str">
        <f t="shared" si="532"/>
        <v/>
      </c>
      <c r="V1684" t="str">
        <f t="shared" si="533"/>
        <v/>
      </c>
      <c r="W1684" t="str">
        <f t="shared" si="534"/>
        <v/>
      </c>
      <c r="X1684" t="str">
        <f t="shared" si="535"/>
        <v/>
      </c>
      <c r="Y1684" t="str">
        <f t="shared" si="536"/>
        <v/>
      </c>
      <c r="Z1684" cm="1">
        <f t="array" ref="Z1684">LOOKUP(
    2,
    1/($A:$A=$A1684),
    $C:$C
)</f>
        <v>405.76</v>
      </c>
      <c r="AA1684" t="str">
        <f t="shared" si="537"/>
        <v/>
      </c>
      <c r="AB1684" t="str">
        <f t="shared" si="538"/>
        <v/>
      </c>
    </row>
    <row r="1685" spans="1:28" x14ac:dyDescent="0.3">
      <c r="A1685" s="2">
        <v>45898</v>
      </c>
      <c r="B1685" s="1">
        <v>0.53125</v>
      </c>
      <c r="C1685">
        <v>410.18</v>
      </c>
      <c r="D1685">
        <v>409.73</v>
      </c>
      <c r="E1685">
        <v>30002</v>
      </c>
      <c r="F1685" t="b">
        <f t="shared" si="520"/>
        <v>0</v>
      </c>
      <c r="G1685" t="str">
        <f t="shared" si="521"/>
        <v/>
      </c>
      <c r="H1685" t="str">
        <f t="shared" si="522"/>
        <v/>
      </c>
      <c r="I1685">
        <f t="shared" si="523"/>
        <v>406.85</v>
      </c>
      <c r="J1685">
        <f t="shared" si="524"/>
        <v>406.06</v>
      </c>
      <c r="K1685">
        <f t="shared" si="525"/>
        <v>1</v>
      </c>
      <c r="L1685" t="str">
        <f>IF(
    AND(
        K1685=1,
        COUNTIFS($A$2:A1685,A1685,$K$2:K1685,1)=1
    ),
    "ENTRY",
    ""
)</f>
        <v/>
      </c>
      <c r="M1685" t="str">
        <f t="shared" si="526"/>
        <v/>
      </c>
      <c r="N1685" t="str">
        <f t="shared" si="527"/>
        <v/>
      </c>
      <c r="O1685" t="str">
        <f t="shared" si="528"/>
        <v/>
      </c>
      <c r="P1685" t="str">
        <f t="shared" si="529"/>
        <v/>
      </c>
      <c r="Q1685" t="str">
        <f t="shared" si="530"/>
        <v/>
      </c>
      <c r="R1685" t="str">
        <f t="shared" si="531"/>
        <v/>
      </c>
      <c r="S1685" t="str">
        <f t="shared" si="539"/>
        <v/>
      </c>
      <c r="U1685" t="str">
        <f t="shared" si="532"/>
        <v/>
      </c>
      <c r="V1685" t="str">
        <f t="shared" si="533"/>
        <v/>
      </c>
      <c r="W1685" t="str">
        <f t="shared" si="534"/>
        <v/>
      </c>
      <c r="X1685" t="str">
        <f t="shared" si="535"/>
        <v/>
      </c>
      <c r="Y1685" t="str">
        <f t="shared" si="536"/>
        <v/>
      </c>
      <c r="Z1685" cm="1">
        <f t="array" ref="Z1685">LOOKUP(
    2,
    1/($A:$A=$A1685),
    $C:$C
)</f>
        <v>405.76</v>
      </c>
      <c r="AA1685" t="str">
        <f t="shared" si="537"/>
        <v/>
      </c>
      <c r="AB1685" t="str">
        <f t="shared" si="538"/>
        <v/>
      </c>
    </row>
    <row r="1686" spans="1:28" x14ac:dyDescent="0.3">
      <c r="A1686" s="2">
        <v>45898</v>
      </c>
      <c r="B1686" s="1">
        <v>0.53472222222222221</v>
      </c>
      <c r="C1686">
        <v>409.97</v>
      </c>
      <c r="D1686">
        <v>409.45</v>
      </c>
      <c r="E1686">
        <v>17199</v>
      </c>
      <c r="F1686" t="b">
        <f t="shared" si="520"/>
        <v>0</v>
      </c>
      <c r="G1686" t="str">
        <f t="shared" si="521"/>
        <v/>
      </c>
      <c r="H1686" t="str">
        <f t="shared" si="522"/>
        <v/>
      </c>
      <c r="I1686">
        <f t="shared" si="523"/>
        <v>406.85</v>
      </c>
      <c r="J1686">
        <f t="shared" si="524"/>
        <v>406.06</v>
      </c>
      <c r="K1686">
        <f t="shared" si="525"/>
        <v>1</v>
      </c>
      <c r="L1686" t="str">
        <f>IF(
    AND(
        K1686=1,
        COUNTIFS($A$2:A1686,A1686,$K$2:K1686,1)=1
    ),
    "ENTRY",
    ""
)</f>
        <v/>
      </c>
      <c r="M1686" t="str">
        <f t="shared" si="526"/>
        <v/>
      </c>
      <c r="N1686" t="str">
        <f t="shared" si="527"/>
        <v/>
      </c>
      <c r="O1686" t="str">
        <f t="shared" si="528"/>
        <v/>
      </c>
      <c r="P1686" t="str">
        <f t="shared" si="529"/>
        <v/>
      </c>
      <c r="Q1686" t="str">
        <f t="shared" si="530"/>
        <v/>
      </c>
      <c r="R1686" t="str">
        <f t="shared" si="531"/>
        <v/>
      </c>
      <c r="S1686" t="str">
        <f t="shared" si="539"/>
        <v/>
      </c>
      <c r="U1686" t="str">
        <f t="shared" si="532"/>
        <v/>
      </c>
      <c r="V1686" t="str">
        <f t="shared" si="533"/>
        <v/>
      </c>
      <c r="W1686" t="str">
        <f t="shared" si="534"/>
        <v/>
      </c>
      <c r="X1686" t="str">
        <f t="shared" si="535"/>
        <v/>
      </c>
      <c r="Y1686" t="str">
        <f t="shared" si="536"/>
        <v/>
      </c>
      <c r="Z1686" cm="1">
        <f t="array" ref="Z1686">LOOKUP(
    2,
    1/($A:$A=$A1686),
    $C:$C
)</f>
        <v>405.76</v>
      </c>
      <c r="AA1686" t="str">
        <f t="shared" si="537"/>
        <v/>
      </c>
      <c r="AB1686" t="str">
        <f t="shared" si="538"/>
        <v/>
      </c>
    </row>
    <row r="1687" spans="1:28" x14ac:dyDescent="0.3">
      <c r="A1687" s="2">
        <v>45898</v>
      </c>
      <c r="B1687" s="1">
        <v>0.53819444444444442</v>
      </c>
      <c r="C1687">
        <v>409.67</v>
      </c>
      <c r="D1687">
        <v>408.94</v>
      </c>
      <c r="E1687">
        <v>55435</v>
      </c>
      <c r="F1687" t="b">
        <f t="shared" si="520"/>
        <v>0</v>
      </c>
      <c r="G1687" t="str">
        <f t="shared" si="521"/>
        <v/>
      </c>
      <c r="H1687" t="str">
        <f t="shared" si="522"/>
        <v/>
      </c>
      <c r="I1687">
        <f t="shared" si="523"/>
        <v>406.85</v>
      </c>
      <c r="J1687">
        <f t="shared" si="524"/>
        <v>406.06</v>
      </c>
      <c r="K1687">
        <f t="shared" si="525"/>
        <v>1</v>
      </c>
      <c r="L1687" t="str">
        <f>IF(
    AND(
        K1687=1,
        COUNTIFS($A$2:A1687,A1687,$K$2:K1687,1)=1
    ),
    "ENTRY",
    ""
)</f>
        <v/>
      </c>
      <c r="M1687" t="str">
        <f t="shared" si="526"/>
        <v/>
      </c>
      <c r="N1687" t="str">
        <f t="shared" si="527"/>
        <v/>
      </c>
      <c r="O1687" t="str">
        <f t="shared" si="528"/>
        <v/>
      </c>
      <c r="P1687" t="str">
        <f t="shared" si="529"/>
        <v/>
      </c>
      <c r="Q1687" t="str">
        <f t="shared" si="530"/>
        <v/>
      </c>
      <c r="R1687" t="str">
        <f t="shared" si="531"/>
        <v/>
      </c>
      <c r="S1687" t="str">
        <f t="shared" si="539"/>
        <v/>
      </c>
      <c r="U1687" t="str">
        <f t="shared" si="532"/>
        <v/>
      </c>
      <c r="V1687" t="str">
        <f t="shared" si="533"/>
        <v/>
      </c>
      <c r="W1687" t="str">
        <f t="shared" si="534"/>
        <v/>
      </c>
      <c r="X1687" t="str">
        <f t="shared" si="535"/>
        <v/>
      </c>
      <c r="Y1687" t="str">
        <f t="shared" si="536"/>
        <v/>
      </c>
      <c r="Z1687" cm="1">
        <f t="array" ref="Z1687">LOOKUP(
    2,
    1/($A:$A=$A1687),
    $C:$C
)</f>
        <v>405.76</v>
      </c>
      <c r="AA1687" t="str">
        <f t="shared" si="537"/>
        <v/>
      </c>
      <c r="AB1687" t="str">
        <f t="shared" si="538"/>
        <v/>
      </c>
    </row>
    <row r="1688" spans="1:28" x14ac:dyDescent="0.3">
      <c r="A1688" s="2">
        <v>45898</v>
      </c>
      <c r="B1688" s="1">
        <v>0.54166666666666663</v>
      </c>
      <c r="C1688">
        <v>409.09</v>
      </c>
      <c r="D1688">
        <v>408.79</v>
      </c>
      <c r="E1688">
        <v>35888</v>
      </c>
      <c r="F1688" t="b">
        <f t="shared" si="520"/>
        <v>0</v>
      </c>
      <c r="G1688" t="str">
        <f t="shared" si="521"/>
        <v/>
      </c>
      <c r="H1688" t="str">
        <f t="shared" si="522"/>
        <v/>
      </c>
      <c r="I1688">
        <f t="shared" si="523"/>
        <v>406.85</v>
      </c>
      <c r="J1688">
        <f t="shared" si="524"/>
        <v>406.06</v>
      </c>
      <c r="K1688">
        <f t="shared" si="525"/>
        <v>1</v>
      </c>
      <c r="L1688" t="str">
        <f>IF(
    AND(
        K1688=1,
        COUNTIFS($A$2:A1688,A1688,$K$2:K1688,1)=1
    ),
    "ENTRY",
    ""
)</f>
        <v/>
      </c>
      <c r="M1688" t="str">
        <f t="shared" si="526"/>
        <v/>
      </c>
      <c r="N1688" t="str">
        <f t="shared" si="527"/>
        <v/>
      </c>
      <c r="O1688" t="str">
        <f t="shared" si="528"/>
        <v/>
      </c>
      <c r="P1688" t="str">
        <f t="shared" si="529"/>
        <v/>
      </c>
      <c r="Q1688" t="str">
        <f t="shared" si="530"/>
        <v/>
      </c>
      <c r="R1688" t="str">
        <f t="shared" si="531"/>
        <v/>
      </c>
      <c r="S1688" t="str">
        <f t="shared" si="539"/>
        <v/>
      </c>
      <c r="U1688" t="str">
        <f t="shared" si="532"/>
        <v/>
      </c>
      <c r="V1688" t="str">
        <f t="shared" si="533"/>
        <v/>
      </c>
      <c r="W1688" t="str">
        <f t="shared" si="534"/>
        <v/>
      </c>
      <c r="X1688" t="str">
        <f t="shared" si="535"/>
        <v/>
      </c>
      <c r="Y1688" t="str">
        <f t="shared" si="536"/>
        <v/>
      </c>
      <c r="Z1688" cm="1">
        <f t="array" ref="Z1688">LOOKUP(
    2,
    1/($A:$A=$A1688),
    $C:$C
)</f>
        <v>405.76</v>
      </c>
      <c r="AA1688" t="str">
        <f t="shared" si="537"/>
        <v/>
      </c>
      <c r="AB1688" t="str">
        <f t="shared" si="538"/>
        <v/>
      </c>
    </row>
    <row r="1689" spans="1:28" x14ac:dyDescent="0.3">
      <c r="A1689" s="2">
        <v>45898</v>
      </c>
      <c r="B1689" s="1">
        <v>0.54513888888888884</v>
      </c>
      <c r="C1689">
        <v>409.09</v>
      </c>
      <c r="D1689">
        <v>408.52</v>
      </c>
      <c r="E1689">
        <v>38939</v>
      </c>
      <c r="F1689" t="b">
        <f t="shared" si="520"/>
        <v>0</v>
      </c>
      <c r="G1689" t="str">
        <f t="shared" si="521"/>
        <v/>
      </c>
      <c r="H1689" t="str">
        <f t="shared" si="522"/>
        <v/>
      </c>
      <c r="I1689">
        <f t="shared" si="523"/>
        <v>406.85</v>
      </c>
      <c r="J1689">
        <f t="shared" si="524"/>
        <v>406.06</v>
      </c>
      <c r="K1689">
        <f t="shared" si="525"/>
        <v>1</v>
      </c>
      <c r="L1689" t="str">
        <f>IF(
    AND(
        K1689=1,
        COUNTIFS($A$2:A1689,A1689,$K$2:K1689,1)=1
    ),
    "ENTRY",
    ""
)</f>
        <v/>
      </c>
      <c r="M1689" t="str">
        <f t="shared" si="526"/>
        <v/>
      </c>
      <c r="N1689" t="str">
        <f t="shared" si="527"/>
        <v/>
      </c>
      <c r="O1689" t="str">
        <f t="shared" si="528"/>
        <v/>
      </c>
      <c r="P1689" t="str">
        <f t="shared" si="529"/>
        <v/>
      </c>
      <c r="Q1689" t="str">
        <f t="shared" si="530"/>
        <v/>
      </c>
      <c r="R1689" t="str">
        <f t="shared" si="531"/>
        <v/>
      </c>
      <c r="S1689" t="str">
        <f t="shared" si="539"/>
        <v/>
      </c>
      <c r="U1689" t="str">
        <f t="shared" si="532"/>
        <v/>
      </c>
      <c r="V1689" t="str">
        <f t="shared" si="533"/>
        <v/>
      </c>
      <c r="W1689" t="str">
        <f t="shared" si="534"/>
        <v/>
      </c>
      <c r="X1689" t="str">
        <f t="shared" si="535"/>
        <v/>
      </c>
      <c r="Y1689" t="str">
        <f t="shared" si="536"/>
        <v/>
      </c>
      <c r="Z1689" cm="1">
        <f t="array" ref="Z1689">LOOKUP(
    2,
    1/($A:$A=$A1689),
    $C:$C
)</f>
        <v>405.76</v>
      </c>
      <c r="AA1689" t="str">
        <f t="shared" si="537"/>
        <v/>
      </c>
      <c r="AB1689" t="str">
        <f t="shared" si="538"/>
        <v/>
      </c>
    </row>
    <row r="1690" spans="1:28" x14ac:dyDescent="0.3">
      <c r="A1690" s="2">
        <v>45898</v>
      </c>
      <c r="B1690" s="1">
        <v>0.54861111111111116</v>
      </c>
      <c r="C1690">
        <v>408.73</v>
      </c>
      <c r="D1690">
        <v>408.24</v>
      </c>
      <c r="E1690">
        <v>28876</v>
      </c>
      <c r="F1690" t="b">
        <f t="shared" si="520"/>
        <v>0</v>
      </c>
      <c r="G1690" t="str">
        <f t="shared" si="521"/>
        <v/>
      </c>
      <c r="H1690" t="str">
        <f t="shared" si="522"/>
        <v/>
      </c>
      <c r="I1690">
        <f t="shared" si="523"/>
        <v>406.85</v>
      </c>
      <c r="J1690">
        <f t="shared" si="524"/>
        <v>406.06</v>
      </c>
      <c r="K1690">
        <f t="shared" si="525"/>
        <v>1</v>
      </c>
      <c r="L1690" t="str">
        <f>IF(
    AND(
        K1690=1,
        COUNTIFS($A$2:A1690,A1690,$K$2:K1690,1)=1
    ),
    "ENTRY",
    ""
)</f>
        <v/>
      </c>
      <c r="M1690" t="str">
        <f t="shared" si="526"/>
        <v/>
      </c>
      <c r="N1690" t="str">
        <f t="shared" si="527"/>
        <v/>
      </c>
      <c r="O1690" t="str">
        <f t="shared" si="528"/>
        <v/>
      </c>
      <c r="P1690" t="str">
        <f t="shared" si="529"/>
        <v/>
      </c>
      <c r="Q1690" t="str">
        <f t="shared" si="530"/>
        <v/>
      </c>
      <c r="R1690" t="str">
        <f t="shared" si="531"/>
        <v/>
      </c>
      <c r="S1690" t="str">
        <f t="shared" si="539"/>
        <v/>
      </c>
      <c r="U1690" t="str">
        <f t="shared" si="532"/>
        <v/>
      </c>
      <c r="V1690" t="str">
        <f t="shared" si="533"/>
        <v/>
      </c>
      <c r="W1690" t="str">
        <f t="shared" si="534"/>
        <v/>
      </c>
      <c r="X1690" t="str">
        <f t="shared" si="535"/>
        <v/>
      </c>
      <c r="Y1690" t="str">
        <f t="shared" si="536"/>
        <v/>
      </c>
      <c r="Z1690" cm="1">
        <f t="array" ref="Z1690">LOOKUP(
    2,
    1/($A:$A=$A1690),
    $C:$C
)</f>
        <v>405.76</v>
      </c>
      <c r="AA1690" t="str">
        <f t="shared" si="537"/>
        <v/>
      </c>
      <c r="AB1690" t="str">
        <f t="shared" si="538"/>
        <v/>
      </c>
    </row>
    <row r="1691" spans="1:28" x14ac:dyDescent="0.3">
      <c r="A1691" s="2">
        <v>45898</v>
      </c>
      <c r="B1691" s="1">
        <v>0.55208333333333337</v>
      </c>
      <c r="C1691">
        <v>408.64</v>
      </c>
      <c r="D1691">
        <v>408.18</v>
      </c>
      <c r="E1691">
        <v>36503</v>
      </c>
      <c r="F1691" t="b">
        <f t="shared" si="520"/>
        <v>0</v>
      </c>
      <c r="G1691" t="str">
        <f t="shared" si="521"/>
        <v/>
      </c>
      <c r="H1691" t="str">
        <f t="shared" si="522"/>
        <v/>
      </c>
      <c r="I1691">
        <f t="shared" si="523"/>
        <v>406.85</v>
      </c>
      <c r="J1691">
        <f t="shared" si="524"/>
        <v>406.06</v>
      </c>
      <c r="K1691">
        <f t="shared" si="525"/>
        <v>1</v>
      </c>
      <c r="L1691" t="str">
        <f>IF(
    AND(
        K1691=1,
        COUNTIFS($A$2:A1691,A1691,$K$2:K1691,1)=1
    ),
    "ENTRY",
    ""
)</f>
        <v/>
      </c>
      <c r="M1691" t="str">
        <f t="shared" si="526"/>
        <v/>
      </c>
      <c r="N1691" t="str">
        <f t="shared" si="527"/>
        <v/>
      </c>
      <c r="O1691" t="str">
        <f t="shared" si="528"/>
        <v/>
      </c>
      <c r="P1691" t="str">
        <f t="shared" si="529"/>
        <v/>
      </c>
      <c r="Q1691" t="str">
        <f t="shared" si="530"/>
        <v/>
      </c>
      <c r="R1691" t="str">
        <f t="shared" si="531"/>
        <v/>
      </c>
      <c r="S1691" t="str">
        <f t="shared" si="539"/>
        <v/>
      </c>
      <c r="U1691" t="str">
        <f t="shared" si="532"/>
        <v/>
      </c>
      <c r="V1691" t="str">
        <f t="shared" si="533"/>
        <v/>
      </c>
      <c r="W1691" t="str">
        <f t="shared" si="534"/>
        <v/>
      </c>
      <c r="X1691" t="str">
        <f t="shared" si="535"/>
        <v/>
      </c>
      <c r="Y1691" t="str">
        <f t="shared" si="536"/>
        <v/>
      </c>
      <c r="Z1691" cm="1">
        <f t="array" ref="Z1691">LOOKUP(
    2,
    1/($A:$A=$A1691),
    $C:$C
)</f>
        <v>405.76</v>
      </c>
      <c r="AA1691" t="str">
        <f t="shared" si="537"/>
        <v/>
      </c>
      <c r="AB1691" t="str">
        <f t="shared" si="538"/>
        <v/>
      </c>
    </row>
    <row r="1692" spans="1:28" x14ac:dyDescent="0.3">
      <c r="A1692" s="2">
        <v>45898</v>
      </c>
      <c r="B1692" s="1">
        <v>0.55555555555555558</v>
      </c>
      <c r="C1692">
        <v>408.61</v>
      </c>
      <c r="D1692">
        <v>407.73</v>
      </c>
      <c r="E1692">
        <v>78191</v>
      </c>
      <c r="F1692" t="b">
        <f t="shared" si="520"/>
        <v>0</v>
      </c>
      <c r="G1692" t="str">
        <f t="shared" si="521"/>
        <v/>
      </c>
      <c r="H1692" t="str">
        <f t="shared" si="522"/>
        <v/>
      </c>
      <c r="I1692">
        <f t="shared" si="523"/>
        <v>406.85</v>
      </c>
      <c r="J1692">
        <f t="shared" si="524"/>
        <v>406.06</v>
      </c>
      <c r="K1692">
        <f t="shared" si="525"/>
        <v>1</v>
      </c>
      <c r="L1692" t="str">
        <f>IF(
    AND(
        K1692=1,
        COUNTIFS($A$2:A1692,A1692,$K$2:K1692,1)=1
    ),
    "ENTRY",
    ""
)</f>
        <v/>
      </c>
      <c r="M1692" t="str">
        <f t="shared" si="526"/>
        <v/>
      </c>
      <c r="N1692" t="str">
        <f t="shared" si="527"/>
        <v/>
      </c>
      <c r="O1692" t="str">
        <f t="shared" si="528"/>
        <v/>
      </c>
      <c r="P1692" t="str">
        <f t="shared" si="529"/>
        <v/>
      </c>
      <c r="Q1692" t="str">
        <f t="shared" si="530"/>
        <v/>
      </c>
      <c r="R1692" t="str">
        <f t="shared" si="531"/>
        <v/>
      </c>
      <c r="S1692" t="str">
        <f t="shared" si="539"/>
        <v/>
      </c>
      <c r="U1692" t="str">
        <f t="shared" si="532"/>
        <v/>
      </c>
      <c r="V1692" t="str">
        <f t="shared" si="533"/>
        <v/>
      </c>
      <c r="W1692" t="str">
        <f t="shared" si="534"/>
        <v/>
      </c>
      <c r="X1692" t="str">
        <f t="shared" si="535"/>
        <v/>
      </c>
      <c r="Y1692" t="str">
        <f t="shared" si="536"/>
        <v/>
      </c>
      <c r="Z1692" cm="1">
        <f t="array" ref="Z1692">LOOKUP(
    2,
    1/($A:$A=$A1692),
    $C:$C
)</f>
        <v>405.76</v>
      </c>
      <c r="AA1692" t="str">
        <f t="shared" si="537"/>
        <v/>
      </c>
      <c r="AB1692" t="str">
        <f t="shared" si="538"/>
        <v/>
      </c>
    </row>
    <row r="1693" spans="1:28" x14ac:dyDescent="0.3">
      <c r="A1693" s="2">
        <v>45898</v>
      </c>
      <c r="B1693" s="1">
        <v>0.55902777777777779</v>
      </c>
      <c r="C1693">
        <v>408.12</v>
      </c>
      <c r="D1693">
        <v>407.55</v>
      </c>
      <c r="E1693">
        <v>47347</v>
      </c>
      <c r="F1693" t="b">
        <f t="shared" si="520"/>
        <v>0</v>
      </c>
      <c r="G1693" t="str">
        <f t="shared" si="521"/>
        <v/>
      </c>
      <c r="H1693" t="str">
        <f t="shared" si="522"/>
        <v/>
      </c>
      <c r="I1693">
        <f t="shared" si="523"/>
        <v>406.85</v>
      </c>
      <c r="J1693">
        <f t="shared" si="524"/>
        <v>406.06</v>
      </c>
      <c r="K1693">
        <f t="shared" si="525"/>
        <v>1</v>
      </c>
      <c r="L1693" t="str">
        <f>IF(
    AND(
        K1693=1,
        COUNTIFS($A$2:A1693,A1693,$K$2:K1693,1)=1
    ),
    "ENTRY",
    ""
)</f>
        <v/>
      </c>
      <c r="M1693" t="str">
        <f t="shared" si="526"/>
        <v/>
      </c>
      <c r="N1693" t="str">
        <f t="shared" si="527"/>
        <v/>
      </c>
      <c r="O1693" t="str">
        <f t="shared" si="528"/>
        <v/>
      </c>
      <c r="P1693" t="str">
        <f t="shared" si="529"/>
        <v/>
      </c>
      <c r="Q1693" t="str">
        <f t="shared" si="530"/>
        <v/>
      </c>
      <c r="R1693" t="str">
        <f t="shared" si="531"/>
        <v/>
      </c>
      <c r="S1693" t="str">
        <f t="shared" si="539"/>
        <v/>
      </c>
      <c r="U1693" t="str">
        <f t="shared" si="532"/>
        <v/>
      </c>
      <c r="V1693" t="str">
        <f t="shared" si="533"/>
        <v/>
      </c>
      <c r="W1693" t="str">
        <f t="shared" si="534"/>
        <v/>
      </c>
      <c r="X1693" t="str">
        <f t="shared" si="535"/>
        <v/>
      </c>
      <c r="Y1693" t="str">
        <f t="shared" si="536"/>
        <v/>
      </c>
      <c r="Z1693" cm="1">
        <f t="array" ref="Z1693">LOOKUP(
    2,
    1/($A:$A=$A1693),
    $C:$C
)</f>
        <v>405.76</v>
      </c>
      <c r="AA1693" t="str">
        <f t="shared" si="537"/>
        <v/>
      </c>
      <c r="AB1693" t="str">
        <f t="shared" si="538"/>
        <v/>
      </c>
    </row>
    <row r="1694" spans="1:28" x14ac:dyDescent="0.3">
      <c r="A1694" s="2">
        <v>45898</v>
      </c>
      <c r="B1694" s="1">
        <v>0.5625</v>
      </c>
      <c r="C1694">
        <v>407.94</v>
      </c>
      <c r="D1694">
        <v>407.42</v>
      </c>
      <c r="E1694">
        <v>38938</v>
      </c>
      <c r="F1694" t="b">
        <f t="shared" si="520"/>
        <v>0</v>
      </c>
      <c r="G1694" t="str">
        <f t="shared" si="521"/>
        <v/>
      </c>
      <c r="H1694" t="str">
        <f t="shared" si="522"/>
        <v/>
      </c>
      <c r="I1694">
        <f t="shared" si="523"/>
        <v>406.85</v>
      </c>
      <c r="J1694">
        <f t="shared" si="524"/>
        <v>406.06</v>
      </c>
      <c r="K1694">
        <f t="shared" si="525"/>
        <v>1</v>
      </c>
      <c r="L1694" t="str">
        <f>IF(
    AND(
        K1694=1,
        COUNTIFS($A$2:A1694,A1694,$K$2:K1694,1)=1
    ),
    "ENTRY",
    ""
)</f>
        <v/>
      </c>
      <c r="M1694" t="str">
        <f t="shared" si="526"/>
        <v/>
      </c>
      <c r="N1694" t="str">
        <f t="shared" si="527"/>
        <v/>
      </c>
      <c r="O1694" t="str">
        <f t="shared" si="528"/>
        <v/>
      </c>
      <c r="P1694" t="str">
        <f t="shared" si="529"/>
        <v/>
      </c>
      <c r="Q1694" t="str">
        <f t="shared" si="530"/>
        <v/>
      </c>
      <c r="R1694" t="str">
        <f t="shared" si="531"/>
        <v/>
      </c>
      <c r="S1694" t="str">
        <f t="shared" si="539"/>
        <v/>
      </c>
      <c r="U1694" t="str">
        <f t="shared" si="532"/>
        <v/>
      </c>
      <c r="V1694" t="str">
        <f t="shared" si="533"/>
        <v/>
      </c>
      <c r="W1694" t="str">
        <f t="shared" si="534"/>
        <v/>
      </c>
      <c r="X1694" t="str">
        <f t="shared" si="535"/>
        <v/>
      </c>
      <c r="Y1694" t="str">
        <f t="shared" si="536"/>
        <v/>
      </c>
      <c r="Z1694" cm="1">
        <f t="array" ref="Z1694">LOOKUP(
    2,
    1/($A:$A=$A1694),
    $C:$C
)</f>
        <v>405.76</v>
      </c>
      <c r="AA1694" t="str">
        <f t="shared" si="537"/>
        <v/>
      </c>
      <c r="AB1694" t="str">
        <f t="shared" si="538"/>
        <v/>
      </c>
    </row>
    <row r="1695" spans="1:28" x14ac:dyDescent="0.3">
      <c r="A1695" s="2">
        <v>45898</v>
      </c>
      <c r="B1695" s="1">
        <v>0.56597222222222221</v>
      </c>
      <c r="C1695">
        <v>407.48</v>
      </c>
      <c r="D1695">
        <v>407</v>
      </c>
      <c r="E1695">
        <v>50941</v>
      </c>
      <c r="F1695" t="b">
        <f t="shared" si="520"/>
        <v>0</v>
      </c>
      <c r="G1695" t="str">
        <f t="shared" si="521"/>
        <v/>
      </c>
      <c r="H1695" t="str">
        <f t="shared" si="522"/>
        <v/>
      </c>
      <c r="I1695">
        <f t="shared" si="523"/>
        <v>406.85</v>
      </c>
      <c r="J1695">
        <f t="shared" si="524"/>
        <v>406.06</v>
      </c>
      <c r="K1695">
        <f t="shared" si="525"/>
        <v>1</v>
      </c>
      <c r="L1695" t="str">
        <f>IF(
    AND(
        K1695=1,
        COUNTIFS($A$2:A1695,A1695,$K$2:K1695,1)=1
    ),
    "ENTRY",
    ""
)</f>
        <v/>
      </c>
      <c r="M1695" t="str">
        <f t="shared" si="526"/>
        <v/>
      </c>
      <c r="N1695" t="str">
        <f t="shared" si="527"/>
        <v/>
      </c>
      <c r="O1695" t="str">
        <f t="shared" si="528"/>
        <v/>
      </c>
      <c r="P1695" t="str">
        <f t="shared" si="529"/>
        <v/>
      </c>
      <c r="Q1695" t="str">
        <f t="shared" si="530"/>
        <v/>
      </c>
      <c r="R1695" t="str">
        <f t="shared" si="531"/>
        <v/>
      </c>
      <c r="S1695" t="str">
        <f t="shared" si="539"/>
        <v/>
      </c>
      <c r="U1695" t="str">
        <f t="shared" si="532"/>
        <v/>
      </c>
      <c r="V1695" t="str">
        <f t="shared" si="533"/>
        <v/>
      </c>
      <c r="W1695" t="str">
        <f t="shared" si="534"/>
        <v/>
      </c>
      <c r="X1695" t="str">
        <f t="shared" si="535"/>
        <v/>
      </c>
      <c r="Y1695" t="str">
        <f t="shared" si="536"/>
        <v/>
      </c>
      <c r="Z1695" cm="1">
        <f t="array" ref="Z1695">LOOKUP(
    2,
    1/($A:$A=$A1695),
    $C:$C
)</f>
        <v>405.76</v>
      </c>
      <c r="AA1695" t="str">
        <f t="shared" si="537"/>
        <v/>
      </c>
      <c r="AB1695" t="str">
        <f t="shared" si="538"/>
        <v/>
      </c>
    </row>
    <row r="1696" spans="1:28" x14ac:dyDescent="0.3">
      <c r="A1696" s="2">
        <v>45898</v>
      </c>
      <c r="B1696" s="1">
        <v>0.56944444444444442</v>
      </c>
      <c r="C1696">
        <v>407.39</v>
      </c>
      <c r="D1696">
        <v>407.03</v>
      </c>
      <c r="E1696">
        <v>41780</v>
      </c>
      <c r="F1696" t="b">
        <f t="shared" si="520"/>
        <v>0</v>
      </c>
      <c r="G1696" t="str">
        <f t="shared" si="521"/>
        <v/>
      </c>
      <c r="H1696" t="str">
        <f t="shared" si="522"/>
        <v/>
      </c>
      <c r="I1696">
        <f t="shared" si="523"/>
        <v>406.85</v>
      </c>
      <c r="J1696">
        <f t="shared" si="524"/>
        <v>406.06</v>
      </c>
      <c r="K1696">
        <f t="shared" si="525"/>
        <v>1</v>
      </c>
      <c r="L1696" t="str">
        <f>IF(
    AND(
        K1696=1,
        COUNTIFS($A$2:A1696,A1696,$K$2:K1696,1)=1
    ),
    "ENTRY",
    ""
)</f>
        <v/>
      </c>
      <c r="M1696" t="str">
        <f t="shared" si="526"/>
        <v/>
      </c>
      <c r="N1696" t="str">
        <f t="shared" si="527"/>
        <v/>
      </c>
      <c r="O1696" t="str">
        <f t="shared" si="528"/>
        <v/>
      </c>
      <c r="P1696" t="str">
        <f t="shared" si="529"/>
        <v/>
      </c>
      <c r="Q1696" t="str">
        <f t="shared" si="530"/>
        <v/>
      </c>
      <c r="R1696" t="str">
        <f t="shared" si="531"/>
        <v/>
      </c>
      <c r="S1696" t="str">
        <f t="shared" si="539"/>
        <v/>
      </c>
      <c r="U1696" t="str">
        <f t="shared" si="532"/>
        <v/>
      </c>
      <c r="V1696" t="str">
        <f t="shared" si="533"/>
        <v/>
      </c>
      <c r="W1696" t="str">
        <f t="shared" si="534"/>
        <v/>
      </c>
      <c r="X1696" t="str">
        <f t="shared" si="535"/>
        <v/>
      </c>
      <c r="Y1696" t="str">
        <f t="shared" si="536"/>
        <v/>
      </c>
      <c r="Z1696" cm="1">
        <f t="array" ref="Z1696">LOOKUP(
    2,
    1/($A:$A=$A1696),
    $C:$C
)</f>
        <v>405.76</v>
      </c>
      <c r="AA1696" t="str">
        <f t="shared" si="537"/>
        <v/>
      </c>
      <c r="AB1696" t="str">
        <f t="shared" si="538"/>
        <v/>
      </c>
    </row>
    <row r="1697" spans="1:28" x14ac:dyDescent="0.3">
      <c r="A1697" s="2">
        <v>45898</v>
      </c>
      <c r="B1697" s="1">
        <v>0.57291666666666663</v>
      </c>
      <c r="C1697">
        <v>407.82</v>
      </c>
      <c r="D1697">
        <v>407.3</v>
      </c>
      <c r="E1697">
        <v>50522</v>
      </c>
      <c r="F1697" t="b">
        <f t="shared" si="520"/>
        <v>0</v>
      </c>
      <c r="G1697" t="str">
        <f t="shared" si="521"/>
        <v/>
      </c>
      <c r="H1697" t="str">
        <f t="shared" si="522"/>
        <v/>
      </c>
      <c r="I1697">
        <f t="shared" si="523"/>
        <v>406.85</v>
      </c>
      <c r="J1697">
        <f t="shared" si="524"/>
        <v>406.06</v>
      </c>
      <c r="K1697">
        <f t="shared" si="525"/>
        <v>1</v>
      </c>
      <c r="L1697" t="str">
        <f>IF(
    AND(
        K1697=1,
        COUNTIFS($A$2:A1697,A1697,$K$2:K1697,1)=1
    ),
    "ENTRY",
    ""
)</f>
        <v/>
      </c>
      <c r="M1697" t="str">
        <f t="shared" si="526"/>
        <v/>
      </c>
      <c r="N1697" t="str">
        <f t="shared" si="527"/>
        <v/>
      </c>
      <c r="O1697" t="str">
        <f t="shared" si="528"/>
        <v/>
      </c>
      <c r="P1697" t="str">
        <f t="shared" si="529"/>
        <v/>
      </c>
      <c r="Q1697" t="str">
        <f t="shared" si="530"/>
        <v/>
      </c>
      <c r="R1697" t="str">
        <f t="shared" si="531"/>
        <v/>
      </c>
      <c r="S1697" t="str">
        <f t="shared" si="539"/>
        <v/>
      </c>
      <c r="U1697" t="str">
        <f t="shared" si="532"/>
        <v/>
      </c>
      <c r="V1697" t="str">
        <f t="shared" si="533"/>
        <v/>
      </c>
      <c r="W1697" t="str">
        <f t="shared" si="534"/>
        <v/>
      </c>
      <c r="X1697" t="str">
        <f t="shared" si="535"/>
        <v/>
      </c>
      <c r="Y1697" t="str">
        <f t="shared" si="536"/>
        <v/>
      </c>
      <c r="Z1697" cm="1">
        <f t="array" ref="Z1697">LOOKUP(
    2,
    1/($A:$A=$A1697),
    $C:$C
)</f>
        <v>405.76</v>
      </c>
      <c r="AA1697" t="str">
        <f t="shared" si="537"/>
        <v/>
      </c>
      <c r="AB1697" t="str">
        <f t="shared" si="538"/>
        <v/>
      </c>
    </row>
    <row r="1698" spans="1:28" x14ac:dyDescent="0.3">
      <c r="A1698" s="2">
        <v>45898</v>
      </c>
      <c r="B1698" s="1">
        <v>0.57638888888888884</v>
      </c>
      <c r="C1698">
        <v>407.64</v>
      </c>
      <c r="D1698">
        <v>406.73</v>
      </c>
      <c r="E1698">
        <v>46873</v>
      </c>
      <c r="F1698" t="b">
        <f t="shared" si="520"/>
        <v>0</v>
      </c>
      <c r="G1698" t="str">
        <f t="shared" si="521"/>
        <v/>
      </c>
      <c r="H1698" t="str">
        <f t="shared" si="522"/>
        <v/>
      </c>
      <c r="I1698">
        <f t="shared" si="523"/>
        <v>406.85</v>
      </c>
      <c r="J1698">
        <f t="shared" si="524"/>
        <v>406.06</v>
      </c>
      <c r="K1698">
        <f t="shared" si="525"/>
        <v>1</v>
      </c>
      <c r="L1698" t="str">
        <f>IF(
    AND(
        K1698=1,
        COUNTIFS($A$2:A1698,A1698,$K$2:K1698,1)=1
    ),
    "ENTRY",
    ""
)</f>
        <v/>
      </c>
      <c r="M1698" t="str">
        <f t="shared" si="526"/>
        <v/>
      </c>
      <c r="N1698" t="str">
        <f t="shared" si="527"/>
        <v/>
      </c>
      <c r="O1698" t="str">
        <f t="shared" si="528"/>
        <v/>
      </c>
      <c r="P1698" t="str">
        <f t="shared" si="529"/>
        <v/>
      </c>
      <c r="Q1698" t="str">
        <f t="shared" si="530"/>
        <v/>
      </c>
      <c r="R1698" t="str">
        <f t="shared" si="531"/>
        <v/>
      </c>
      <c r="S1698" t="str">
        <f t="shared" si="539"/>
        <v/>
      </c>
      <c r="U1698" t="str">
        <f t="shared" si="532"/>
        <v/>
      </c>
      <c r="V1698" t="str">
        <f t="shared" si="533"/>
        <v/>
      </c>
      <c r="W1698" t="str">
        <f t="shared" si="534"/>
        <v/>
      </c>
      <c r="X1698" t="str">
        <f t="shared" si="535"/>
        <v/>
      </c>
      <c r="Y1698" t="str">
        <f t="shared" si="536"/>
        <v/>
      </c>
      <c r="Z1698" cm="1">
        <f t="array" ref="Z1698">LOOKUP(
    2,
    1/($A:$A=$A1698),
    $C:$C
)</f>
        <v>405.76</v>
      </c>
      <c r="AA1698" t="str">
        <f t="shared" si="537"/>
        <v/>
      </c>
      <c r="AB1698" t="str">
        <f t="shared" si="538"/>
        <v/>
      </c>
    </row>
    <row r="1699" spans="1:28" x14ac:dyDescent="0.3">
      <c r="A1699" s="2">
        <v>45898</v>
      </c>
      <c r="B1699" s="1">
        <v>0.57986111111111116</v>
      </c>
      <c r="C1699">
        <v>406.97</v>
      </c>
      <c r="D1699">
        <v>406.52</v>
      </c>
      <c r="E1699">
        <v>76184</v>
      </c>
      <c r="F1699" t="b">
        <f t="shared" si="520"/>
        <v>0</v>
      </c>
      <c r="G1699" t="str">
        <f t="shared" si="521"/>
        <v/>
      </c>
      <c r="H1699" t="str">
        <f t="shared" si="522"/>
        <v/>
      </c>
      <c r="I1699">
        <f t="shared" si="523"/>
        <v>406.85</v>
      </c>
      <c r="J1699">
        <f t="shared" si="524"/>
        <v>406.06</v>
      </c>
      <c r="K1699">
        <f t="shared" si="525"/>
        <v>1</v>
      </c>
      <c r="L1699" t="str">
        <f>IF(
    AND(
        K1699=1,
        COUNTIFS($A$2:A1699,A1699,$K$2:K1699,1)=1
    ),
    "ENTRY",
    ""
)</f>
        <v/>
      </c>
      <c r="M1699" t="str">
        <f t="shared" si="526"/>
        <v/>
      </c>
      <c r="N1699" t="str">
        <f t="shared" si="527"/>
        <v/>
      </c>
      <c r="O1699" t="str">
        <f t="shared" si="528"/>
        <v/>
      </c>
      <c r="P1699" t="str">
        <f t="shared" si="529"/>
        <v/>
      </c>
      <c r="Q1699" t="str">
        <f t="shared" si="530"/>
        <v/>
      </c>
      <c r="R1699" t="str">
        <f t="shared" si="531"/>
        <v/>
      </c>
      <c r="S1699" t="str">
        <f t="shared" si="539"/>
        <v/>
      </c>
      <c r="U1699" t="str">
        <f t="shared" si="532"/>
        <v/>
      </c>
      <c r="V1699" t="str">
        <f t="shared" si="533"/>
        <v/>
      </c>
      <c r="W1699" t="str">
        <f t="shared" si="534"/>
        <v/>
      </c>
      <c r="X1699" t="str">
        <f t="shared" si="535"/>
        <v/>
      </c>
      <c r="Y1699" t="str">
        <f t="shared" si="536"/>
        <v/>
      </c>
      <c r="Z1699" cm="1">
        <f t="array" ref="Z1699">LOOKUP(
    2,
    1/($A:$A=$A1699),
    $C:$C
)</f>
        <v>405.76</v>
      </c>
      <c r="AA1699" t="str">
        <f t="shared" si="537"/>
        <v/>
      </c>
      <c r="AB1699" t="str">
        <f t="shared" si="538"/>
        <v/>
      </c>
    </row>
    <row r="1700" spans="1:28" x14ac:dyDescent="0.3">
      <c r="A1700" s="2">
        <v>45898</v>
      </c>
      <c r="B1700" s="1">
        <v>0.58333333333333337</v>
      </c>
      <c r="C1700">
        <v>407.42</v>
      </c>
      <c r="D1700">
        <v>406.67</v>
      </c>
      <c r="E1700">
        <v>125676</v>
      </c>
      <c r="F1700" t="b">
        <f t="shared" si="520"/>
        <v>0</v>
      </c>
      <c r="G1700" t="str">
        <f t="shared" si="521"/>
        <v/>
      </c>
      <c r="H1700" t="str">
        <f t="shared" si="522"/>
        <v/>
      </c>
      <c r="I1700">
        <f t="shared" si="523"/>
        <v>406.85</v>
      </c>
      <c r="J1700">
        <f t="shared" si="524"/>
        <v>406.06</v>
      </c>
      <c r="K1700">
        <f t="shared" si="525"/>
        <v>1</v>
      </c>
      <c r="L1700" t="str">
        <f>IF(
    AND(
        K1700=1,
        COUNTIFS($A$2:A1700,A1700,$K$2:K1700,1)=1
    ),
    "ENTRY",
    ""
)</f>
        <v/>
      </c>
      <c r="M1700" t="str">
        <f t="shared" si="526"/>
        <v/>
      </c>
      <c r="N1700" t="str">
        <f t="shared" si="527"/>
        <v/>
      </c>
      <c r="O1700" t="str">
        <f t="shared" si="528"/>
        <v/>
      </c>
      <c r="P1700" t="str">
        <f t="shared" si="529"/>
        <v/>
      </c>
      <c r="Q1700" t="str">
        <f t="shared" si="530"/>
        <v/>
      </c>
      <c r="R1700" t="str">
        <f t="shared" si="531"/>
        <v/>
      </c>
      <c r="S1700" t="str">
        <f t="shared" si="539"/>
        <v/>
      </c>
      <c r="U1700" t="str">
        <f t="shared" si="532"/>
        <v/>
      </c>
      <c r="V1700" t="str">
        <f t="shared" si="533"/>
        <v/>
      </c>
      <c r="W1700" t="str">
        <f t="shared" si="534"/>
        <v/>
      </c>
      <c r="X1700" t="str">
        <f t="shared" si="535"/>
        <v/>
      </c>
      <c r="Y1700" t="str">
        <f t="shared" si="536"/>
        <v/>
      </c>
      <c r="Z1700" cm="1">
        <f t="array" ref="Z1700">LOOKUP(
    2,
    1/($A:$A=$A1700),
    $C:$C
)</f>
        <v>405.76</v>
      </c>
      <c r="AA1700" t="str">
        <f t="shared" si="537"/>
        <v/>
      </c>
      <c r="AB1700" t="str">
        <f t="shared" si="538"/>
        <v/>
      </c>
    </row>
    <row r="1701" spans="1:28" x14ac:dyDescent="0.3">
      <c r="A1701" s="2">
        <v>45898</v>
      </c>
      <c r="B1701" s="1">
        <v>0.58680555555555558</v>
      </c>
      <c r="C1701">
        <v>407.3</v>
      </c>
      <c r="D1701">
        <v>406.82</v>
      </c>
      <c r="E1701">
        <v>48790</v>
      </c>
      <c r="F1701" t="b">
        <f t="shared" si="520"/>
        <v>0</v>
      </c>
      <c r="G1701" t="str">
        <f t="shared" si="521"/>
        <v/>
      </c>
      <c r="H1701" t="str">
        <f t="shared" si="522"/>
        <v/>
      </c>
      <c r="I1701">
        <f t="shared" si="523"/>
        <v>406.85</v>
      </c>
      <c r="J1701">
        <f t="shared" si="524"/>
        <v>406.06</v>
      </c>
      <c r="K1701">
        <f t="shared" si="525"/>
        <v>1</v>
      </c>
      <c r="L1701" t="str">
        <f>IF(
    AND(
        K1701=1,
        COUNTIFS($A$2:A1701,A1701,$K$2:K1701,1)=1
    ),
    "ENTRY",
    ""
)</f>
        <v/>
      </c>
      <c r="M1701" t="str">
        <f t="shared" si="526"/>
        <v/>
      </c>
      <c r="N1701" t="str">
        <f t="shared" si="527"/>
        <v/>
      </c>
      <c r="O1701" t="str">
        <f t="shared" si="528"/>
        <v/>
      </c>
      <c r="P1701" t="str">
        <f t="shared" si="529"/>
        <v/>
      </c>
      <c r="Q1701" t="str">
        <f t="shared" si="530"/>
        <v/>
      </c>
      <c r="R1701" t="str">
        <f t="shared" si="531"/>
        <v/>
      </c>
      <c r="S1701" t="str">
        <f t="shared" si="539"/>
        <v/>
      </c>
      <c r="U1701" t="str">
        <f t="shared" si="532"/>
        <v/>
      </c>
      <c r="V1701" t="str">
        <f t="shared" si="533"/>
        <v/>
      </c>
      <c r="W1701" t="str">
        <f t="shared" si="534"/>
        <v/>
      </c>
      <c r="X1701" t="str">
        <f t="shared" si="535"/>
        <v/>
      </c>
      <c r="Y1701" t="str">
        <f t="shared" si="536"/>
        <v/>
      </c>
      <c r="Z1701" cm="1">
        <f t="array" ref="Z1701">LOOKUP(
    2,
    1/($A:$A=$A1701),
    $C:$C
)</f>
        <v>405.76</v>
      </c>
      <c r="AA1701" t="str">
        <f t="shared" si="537"/>
        <v/>
      </c>
      <c r="AB1701" t="str">
        <f t="shared" si="538"/>
        <v/>
      </c>
    </row>
    <row r="1702" spans="1:28" x14ac:dyDescent="0.3">
      <c r="A1702" s="2">
        <v>45898</v>
      </c>
      <c r="B1702" s="1">
        <v>0.59027777777777779</v>
      </c>
      <c r="C1702">
        <v>407.3</v>
      </c>
      <c r="D1702">
        <v>406.97</v>
      </c>
      <c r="E1702">
        <v>53400</v>
      </c>
      <c r="F1702" t="b">
        <f t="shared" si="520"/>
        <v>0</v>
      </c>
      <c r="G1702" t="str">
        <f t="shared" si="521"/>
        <v/>
      </c>
      <c r="H1702" t="str">
        <f t="shared" si="522"/>
        <v/>
      </c>
      <c r="I1702">
        <f t="shared" si="523"/>
        <v>406.85</v>
      </c>
      <c r="J1702">
        <f t="shared" si="524"/>
        <v>406.06</v>
      </c>
      <c r="K1702">
        <f t="shared" si="525"/>
        <v>1</v>
      </c>
      <c r="L1702" t="str">
        <f>IF(
    AND(
        K1702=1,
        COUNTIFS($A$2:A1702,A1702,$K$2:K1702,1)=1
    ),
    "ENTRY",
    ""
)</f>
        <v/>
      </c>
      <c r="M1702" t="str">
        <f t="shared" si="526"/>
        <v/>
      </c>
      <c r="N1702" t="str">
        <f t="shared" si="527"/>
        <v/>
      </c>
      <c r="O1702" t="str">
        <f t="shared" si="528"/>
        <v/>
      </c>
      <c r="P1702" t="str">
        <f t="shared" si="529"/>
        <v/>
      </c>
      <c r="Q1702" t="str">
        <f t="shared" si="530"/>
        <v/>
      </c>
      <c r="R1702" t="str">
        <f t="shared" si="531"/>
        <v/>
      </c>
      <c r="S1702" t="str">
        <f t="shared" si="539"/>
        <v/>
      </c>
      <c r="U1702" t="str">
        <f t="shared" si="532"/>
        <v/>
      </c>
      <c r="V1702" t="str">
        <f t="shared" si="533"/>
        <v/>
      </c>
      <c r="W1702" t="str">
        <f t="shared" si="534"/>
        <v/>
      </c>
      <c r="X1702" t="str">
        <f t="shared" si="535"/>
        <v/>
      </c>
      <c r="Y1702" t="str">
        <f t="shared" si="536"/>
        <v/>
      </c>
      <c r="Z1702" cm="1">
        <f t="array" ref="Z1702">LOOKUP(
    2,
    1/($A:$A=$A1702),
    $C:$C
)</f>
        <v>405.76</v>
      </c>
      <c r="AA1702" t="str">
        <f t="shared" si="537"/>
        <v/>
      </c>
      <c r="AB1702" t="str">
        <f t="shared" si="538"/>
        <v/>
      </c>
    </row>
    <row r="1703" spans="1:28" x14ac:dyDescent="0.3">
      <c r="A1703" s="2">
        <v>45898</v>
      </c>
      <c r="B1703" s="1">
        <v>0.59375</v>
      </c>
      <c r="C1703">
        <v>407.27</v>
      </c>
      <c r="D1703">
        <v>406.88</v>
      </c>
      <c r="E1703">
        <v>50501</v>
      </c>
      <c r="F1703" t="b">
        <f t="shared" si="520"/>
        <v>0</v>
      </c>
      <c r="G1703" t="str">
        <f t="shared" si="521"/>
        <v/>
      </c>
      <c r="H1703" t="str">
        <f t="shared" si="522"/>
        <v/>
      </c>
      <c r="I1703">
        <f t="shared" si="523"/>
        <v>406.85</v>
      </c>
      <c r="J1703">
        <f t="shared" si="524"/>
        <v>406.06</v>
      </c>
      <c r="K1703">
        <f t="shared" si="525"/>
        <v>1</v>
      </c>
      <c r="L1703" t="str">
        <f>IF(
    AND(
        K1703=1,
        COUNTIFS($A$2:A1703,A1703,$K$2:K1703,1)=1
    ),
    "ENTRY",
    ""
)</f>
        <v/>
      </c>
      <c r="M1703" t="str">
        <f t="shared" si="526"/>
        <v/>
      </c>
      <c r="N1703" t="str">
        <f t="shared" si="527"/>
        <v/>
      </c>
      <c r="O1703" t="str">
        <f t="shared" si="528"/>
        <v/>
      </c>
      <c r="P1703" t="str">
        <f t="shared" si="529"/>
        <v/>
      </c>
      <c r="Q1703" t="str">
        <f t="shared" si="530"/>
        <v/>
      </c>
      <c r="R1703" t="str">
        <f t="shared" si="531"/>
        <v/>
      </c>
      <c r="S1703" t="str">
        <f t="shared" si="539"/>
        <v/>
      </c>
      <c r="U1703" t="str">
        <f t="shared" si="532"/>
        <v/>
      </c>
      <c r="V1703" t="str">
        <f t="shared" si="533"/>
        <v/>
      </c>
      <c r="W1703" t="str">
        <f t="shared" si="534"/>
        <v/>
      </c>
      <c r="X1703" t="str">
        <f t="shared" si="535"/>
        <v/>
      </c>
      <c r="Y1703" t="str">
        <f t="shared" si="536"/>
        <v/>
      </c>
      <c r="Z1703" cm="1">
        <f t="array" ref="Z1703">LOOKUP(
    2,
    1/($A:$A=$A1703),
    $C:$C
)</f>
        <v>405.76</v>
      </c>
      <c r="AA1703" t="str">
        <f t="shared" si="537"/>
        <v/>
      </c>
      <c r="AB1703" t="str">
        <f t="shared" si="538"/>
        <v/>
      </c>
    </row>
    <row r="1704" spans="1:28" x14ac:dyDescent="0.3">
      <c r="A1704" s="2">
        <v>45898</v>
      </c>
      <c r="B1704" s="1">
        <v>0.59722222222222221</v>
      </c>
      <c r="C1704">
        <v>407.27</v>
      </c>
      <c r="D1704">
        <v>406.79</v>
      </c>
      <c r="E1704">
        <v>65586</v>
      </c>
      <c r="F1704" t="b">
        <f t="shared" si="520"/>
        <v>0</v>
      </c>
      <c r="G1704" t="str">
        <f t="shared" si="521"/>
        <v/>
      </c>
      <c r="H1704" t="str">
        <f t="shared" si="522"/>
        <v/>
      </c>
      <c r="I1704">
        <f t="shared" si="523"/>
        <v>406.85</v>
      </c>
      <c r="J1704">
        <f t="shared" si="524"/>
        <v>406.06</v>
      </c>
      <c r="K1704">
        <f t="shared" si="525"/>
        <v>1</v>
      </c>
      <c r="L1704" t="str">
        <f>IF(
    AND(
        K1704=1,
        COUNTIFS($A$2:A1704,A1704,$K$2:K1704,1)=1
    ),
    "ENTRY",
    ""
)</f>
        <v/>
      </c>
      <c r="M1704" t="str">
        <f t="shared" si="526"/>
        <v/>
      </c>
      <c r="N1704" t="str">
        <f t="shared" si="527"/>
        <v/>
      </c>
      <c r="O1704" t="str">
        <f t="shared" si="528"/>
        <v/>
      </c>
      <c r="P1704" t="str">
        <f t="shared" si="529"/>
        <v/>
      </c>
      <c r="Q1704" t="str">
        <f t="shared" si="530"/>
        <v/>
      </c>
      <c r="R1704" t="str">
        <f t="shared" si="531"/>
        <v/>
      </c>
      <c r="S1704" t="str">
        <f t="shared" si="539"/>
        <v/>
      </c>
      <c r="U1704" t="str">
        <f t="shared" si="532"/>
        <v/>
      </c>
      <c r="V1704" t="str">
        <f t="shared" si="533"/>
        <v/>
      </c>
      <c r="W1704" t="str">
        <f t="shared" si="534"/>
        <v/>
      </c>
      <c r="X1704" t="str">
        <f t="shared" si="535"/>
        <v/>
      </c>
      <c r="Y1704" t="str">
        <f t="shared" si="536"/>
        <v/>
      </c>
      <c r="Z1704" cm="1">
        <f t="array" ref="Z1704">LOOKUP(
    2,
    1/($A:$A=$A1704),
    $C:$C
)</f>
        <v>405.76</v>
      </c>
      <c r="AA1704" t="str">
        <f t="shared" si="537"/>
        <v/>
      </c>
      <c r="AB1704" t="str">
        <f t="shared" si="538"/>
        <v/>
      </c>
    </row>
    <row r="1705" spans="1:28" x14ac:dyDescent="0.3">
      <c r="A1705" s="2">
        <v>45898</v>
      </c>
      <c r="B1705" s="1">
        <v>0.60069444444444442</v>
      </c>
      <c r="C1705">
        <v>406.94</v>
      </c>
      <c r="D1705">
        <v>406.42</v>
      </c>
      <c r="E1705">
        <v>52308</v>
      </c>
      <c r="F1705" t="b">
        <f t="shared" si="520"/>
        <v>0</v>
      </c>
      <c r="G1705" t="str">
        <f t="shared" si="521"/>
        <v/>
      </c>
      <c r="H1705" t="str">
        <f t="shared" si="522"/>
        <v/>
      </c>
      <c r="I1705">
        <f t="shared" si="523"/>
        <v>406.85</v>
      </c>
      <c r="J1705">
        <f t="shared" si="524"/>
        <v>406.06</v>
      </c>
      <c r="K1705">
        <f t="shared" si="525"/>
        <v>1</v>
      </c>
      <c r="L1705" t="str">
        <f>IF(
    AND(
        K1705=1,
        COUNTIFS($A$2:A1705,A1705,$K$2:K1705,1)=1
    ),
    "ENTRY",
    ""
)</f>
        <v/>
      </c>
      <c r="M1705" t="str">
        <f t="shared" si="526"/>
        <v/>
      </c>
      <c r="N1705" t="str">
        <f t="shared" si="527"/>
        <v/>
      </c>
      <c r="O1705" t="str">
        <f t="shared" si="528"/>
        <v/>
      </c>
      <c r="P1705" t="str">
        <f t="shared" si="529"/>
        <v/>
      </c>
      <c r="Q1705" t="str">
        <f t="shared" si="530"/>
        <v/>
      </c>
      <c r="R1705" t="str">
        <f t="shared" si="531"/>
        <v/>
      </c>
      <c r="S1705" t="str">
        <f t="shared" si="539"/>
        <v/>
      </c>
      <c r="U1705" t="str">
        <f t="shared" si="532"/>
        <v/>
      </c>
      <c r="V1705" t="str">
        <f t="shared" si="533"/>
        <v/>
      </c>
      <c r="W1705" t="str">
        <f t="shared" si="534"/>
        <v/>
      </c>
      <c r="X1705" t="str">
        <f t="shared" si="535"/>
        <v/>
      </c>
      <c r="Y1705" t="str">
        <f t="shared" si="536"/>
        <v/>
      </c>
      <c r="Z1705" cm="1">
        <f t="array" ref="Z1705">LOOKUP(
    2,
    1/($A:$A=$A1705),
    $C:$C
)</f>
        <v>405.76</v>
      </c>
      <c r="AA1705" t="str">
        <f t="shared" si="537"/>
        <v/>
      </c>
      <c r="AB1705" t="str">
        <f t="shared" si="538"/>
        <v/>
      </c>
    </row>
    <row r="1706" spans="1:28" x14ac:dyDescent="0.3">
      <c r="A1706" s="2">
        <v>45898</v>
      </c>
      <c r="B1706" s="1">
        <v>0.60416666666666663</v>
      </c>
      <c r="C1706">
        <v>406.67</v>
      </c>
      <c r="D1706">
        <v>406.15</v>
      </c>
      <c r="E1706">
        <v>75543</v>
      </c>
      <c r="F1706" t="b">
        <f t="shared" si="520"/>
        <v>0</v>
      </c>
      <c r="G1706" t="str">
        <f t="shared" si="521"/>
        <v/>
      </c>
      <c r="H1706" t="str">
        <f t="shared" si="522"/>
        <v/>
      </c>
      <c r="I1706">
        <f t="shared" si="523"/>
        <v>406.85</v>
      </c>
      <c r="J1706">
        <f t="shared" si="524"/>
        <v>406.06</v>
      </c>
      <c r="K1706">
        <f t="shared" si="525"/>
        <v>0</v>
      </c>
      <c r="L1706" t="str">
        <f>IF(
    AND(
        K1706=1,
        COUNTIFS($A$2:A1706,A1706,$K$2:K1706,1)=1
    ),
    "ENTRY",
    ""
)</f>
        <v/>
      </c>
      <c r="M1706" t="str">
        <f t="shared" si="526"/>
        <v/>
      </c>
      <c r="N1706" t="str">
        <f t="shared" si="527"/>
        <v/>
      </c>
      <c r="O1706" t="str">
        <f t="shared" si="528"/>
        <v/>
      </c>
      <c r="P1706" t="str">
        <f t="shared" si="529"/>
        <v/>
      </c>
      <c r="Q1706" t="str">
        <f t="shared" si="530"/>
        <v/>
      </c>
      <c r="R1706" t="str">
        <f t="shared" si="531"/>
        <v/>
      </c>
      <c r="S1706" t="str">
        <f t="shared" si="539"/>
        <v/>
      </c>
      <c r="U1706" t="str">
        <f t="shared" si="532"/>
        <v/>
      </c>
      <c r="V1706" t="str">
        <f t="shared" si="533"/>
        <v/>
      </c>
      <c r="W1706" t="str">
        <f t="shared" si="534"/>
        <v/>
      </c>
      <c r="X1706" t="str">
        <f t="shared" si="535"/>
        <v/>
      </c>
      <c r="Y1706" t="str">
        <f t="shared" si="536"/>
        <v/>
      </c>
      <c r="Z1706" cm="1">
        <f t="array" ref="Z1706">LOOKUP(
    2,
    1/($A:$A=$A1706),
    $C:$C
)</f>
        <v>405.76</v>
      </c>
      <c r="AA1706" t="str">
        <f t="shared" si="537"/>
        <v/>
      </c>
      <c r="AB1706" t="str">
        <f t="shared" si="538"/>
        <v/>
      </c>
    </row>
    <row r="1707" spans="1:28" x14ac:dyDescent="0.3">
      <c r="A1707" s="2">
        <v>45898</v>
      </c>
      <c r="B1707" s="1">
        <v>0.60763888888888884</v>
      </c>
      <c r="C1707">
        <v>407.09</v>
      </c>
      <c r="D1707">
        <v>406.06</v>
      </c>
      <c r="E1707">
        <v>100658</v>
      </c>
      <c r="F1707" t="b">
        <f t="shared" si="520"/>
        <v>0</v>
      </c>
      <c r="G1707" t="str">
        <f t="shared" si="521"/>
        <v/>
      </c>
      <c r="H1707" t="str">
        <f t="shared" si="522"/>
        <v/>
      </c>
      <c r="I1707">
        <f t="shared" si="523"/>
        <v>406.85</v>
      </c>
      <c r="J1707">
        <f t="shared" si="524"/>
        <v>406.06</v>
      </c>
      <c r="K1707">
        <f t="shared" si="525"/>
        <v>1</v>
      </c>
      <c r="L1707" t="str">
        <f>IF(
    AND(
        K1707=1,
        COUNTIFS($A$2:A1707,A1707,$K$2:K1707,1)=1
    ),
    "ENTRY",
    ""
)</f>
        <v/>
      </c>
      <c r="M1707" t="str">
        <f t="shared" si="526"/>
        <v/>
      </c>
      <c r="N1707" t="str">
        <f t="shared" si="527"/>
        <v/>
      </c>
      <c r="O1707" t="str">
        <f t="shared" si="528"/>
        <v/>
      </c>
      <c r="P1707" t="str">
        <f t="shared" si="529"/>
        <v/>
      </c>
      <c r="Q1707" t="str">
        <f t="shared" si="530"/>
        <v/>
      </c>
      <c r="R1707" t="str">
        <f t="shared" si="531"/>
        <v/>
      </c>
      <c r="S1707" t="str">
        <f t="shared" si="539"/>
        <v/>
      </c>
      <c r="U1707" t="str">
        <f t="shared" si="532"/>
        <v/>
      </c>
      <c r="V1707" t="str">
        <f t="shared" si="533"/>
        <v/>
      </c>
      <c r="W1707" t="str">
        <f t="shared" si="534"/>
        <v/>
      </c>
      <c r="X1707" t="str">
        <f t="shared" si="535"/>
        <v/>
      </c>
      <c r="Y1707" t="str">
        <f t="shared" si="536"/>
        <v/>
      </c>
      <c r="Z1707" cm="1">
        <f t="array" ref="Z1707">LOOKUP(
    2,
    1/($A:$A=$A1707),
    $C:$C
)</f>
        <v>405.76</v>
      </c>
      <c r="AA1707" t="str">
        <f t="shared" si="537"/>
        <v/>
      </c>
      <c r="AB1707" t="str">
        <f t="shared" si="538"/>
        <v/>
      </c>
    </row>
    <row r="1708" spans="1:28" x14ac:dyDescent="0.3">
      <c r="A1708" s="2">
        <v>45898</v>
      </c>
      <c r="B1708" s="1">
        <v>0.61111111111111116</v>
      </c>
      <c r="C1708">
        <v>406.15</v>
      </c>
      <c r="D1708">
        <v>405.76</v>
      </c>
      <c r="E1708">
        <v>89167</v>
      </c>
      <c r="F1708" t="b">
        <f t="shared" si="520"/>
        <v>0</v>
      </c>
      <c r="G1708" t="str">
        <f t="shared" si="521"/>
        <v/>
      </c>
      <c r="H1708" t="str">
        <f t="shared" si="522"/>
        <v/>
      </c>
      <c r="I1708">
        <f t="shared" si="523"/>
        <v>406.85</v>
      </c>
      <c r="J1708">
        <f t="shared" si="524"/>
        <v>406.06</v>
      </c>
      <c r="K1708">
        <f t="shared" si="525"/>
        <v>1</v>
      </c>
      <c r="L1708" t="str">
        <f>IF(
    AND(
        K1708=1,
        COUNTIFS($A$2:A1708,A1708,$K$2:K1708,1)=1
    ),
    "ENTRY",
    ""
)</f>
        <v/>
      </c>
      <c r="M1708" t="str">
        <f t="shared" si="526"/>
        <v/>
      </c>
      <c r="N1708" t="str">
        <f t="shared" si="527"/>
        <v/>
      </c>
      <c r="O1708" t="str">
        <f t="shared" si="528"/>
        <v/>
      </c>
      <c r="P1708" t="str">
        <f t="shared" si="529"/>
        <v/>
      </c>
      <c r="Q1708" t="str">
        <f t="shared" si="530"/>
        <v/>
      </c>
      <c r="R1708" t="str">
        <f t="shared" si="531"/>
        <v/>
      </c>
      <c r="S1708" t="str">
        <f t="shared" si="539"/>
        <v/>
      </c>
      <c r="U1708" t="str">
        <f t="shared" si="532"/>
        <v/>
      </c>
      <c r="V1708" t="str">
        <f t="shared" si="533"/>
        <v/>
      </c>
      <c r="W1708" t="str">
        <f t="shared" si="534"/>
        <v/>
      </c>
      <c r="X1708" t="str">
        <f t="shared" si="535"/>
        <v/>
      </c>
      <c r="Y1708" t="str">
        <f t="shared" si="536"/>
        <v/>
      </c>
      <c r="Z1708" cm="1">
        <f t="array" ref="Z1708">LOOKUP(
    2,
    1/($A:$A=$A1708),
    $C:$C
)</f>
        <v>405.76</v>
      </c>
      <c r="AA1708" t="str">
        <f t="shared" si="537"/>
        <v/>
      </c>
      <c r="AB1708" t="str">
        <f t="shared" si="538"/>
        <v/>
      </c>
    </row>
    <row r="1709" spans="1:28" x14ac:dyDescent="0.3">
      <c r="A1709" s="2">
        <v>45898</v>
      </c>
      <c r="B1709" s="1">
        <v>0.61458333333333337</v>
      </c>
      <c r="C1709">
        <v>406.15</v>
      </c>
      <c r="D1709">
        <v>405.85</v>
      </c>
      <c r="E1709">
        <v>47662</v>
      </c>
      <c r="F1709" t="b">
        <f t="shared" si="520"/>
        <v>0</v>
      </c>
      <c r="G1709" t="str">
        <f t="shared" si="521"/>
        <v/>
      </c>
      <c r="H1709" t="str">
        <f t="shared" si="522"/>
        <v/>
      </c>
      <c r="I1709">
        <f t="shared" si="523"/>
        <v>406.85</v>
      </c>
      <c r="J1709">
        <f t="shared" si="524"/>
        <v>406.06</v>
      </c>
      <c r="K1709">
        <f t="shared" si="525"/>
        <v>1</v>
      </c>
      <c r="L1709" t="str">
        <f>IF(
    AND(
        K1709=1,
        COUNTIFS($A$2:A1709,A1709,$K$2:K1709,1)=1
    ),
    "ENTRY",
    ""
)</f>
        <v/>
      </c>
      <c r="M1709" t="str">
        <f t="shared" si="526"/>
        <v/>
      </c>
      <c r="N1709" t="str">
        <f t="shared" si="527"/>
        <v/>
      </c>
      <c r="O1709" t="str">
        <f t="shared" si="528"/>
        <v/>
      </c>
      <c r="P1709" t="str">
        <f t="shared" si="529"/>
        <v/>
      </c>
      <c r="Q1709" t="str">
        <f t="shared" si="530"/>
        <v/>
      </c>
      <c r="R1709" t="str">
        <f t="shared" si="531"/>
        <v/>
      </c>
      <c r="S1709" t="str">
        <f t="shared" si="539"/>
        <v/>
      </c>
      <c r="U1709" t="str">
        <f t="shared" si="532"/>
        <v/>
      </c>
      <c r="V1709" t="str">
        <f t="shared" si="533"/>
        <v/>
      </c>
      <c r="W1709" t="str">
        <f t="shared" si="534"/>
        <v/>
      </c>
      <c r="X1709" t="str">
        <f t="shared" si="535"/>
        <v/>
      </c>
      <c r="Y1709" t="str">
        <f t="shared" si="536"/>
        <v/>
      </c>
      <c r="Z1709" cm="1">
        <f t="array" ref="Z1709">LOOKUP(
    2,
    1/($A:$A=$A1709),
    $C:$C
)</f>
        <v>405.76</v>
      </c>
      <c r="AA1709" t="str">
        <f t="shared" si="537"/>
        <v/>
      </c>
      <c r="AB1709" t="str">
        <f t="shared" si="538"/>
        <v/>
      </c>
    </row>
    <row r="1710" spans="1:28" x14ac:dyDescent="0.3">
      <c r="A1710" s="2">
        <v>45898</v>
      </c>
      <c r="B1710" s="1">
        <v>0.61805555555555558</v>
      </c>
      <c r="C1710">
        <v>406.06</v>
      </c>
      <c r="D1710">
        <v>405.45</v>
      </c>
      <c r="E1710">
        <v>70427</v>
      </c>
      <c r="F1710" t="b">
        <f t="shared" si="520"/>
        <v>0</v>
      </c>
      <c r="G1710" t="str">
        <f t="shared" si="521"/>
        <v/>
      </c>
      <c r="H1710" t="str">
        <f t="shared" si="522"/>
        <v/>
      </c>
      <c r="I1710">
        <f t="shared" si="523"/>
        <v>406.85</v>
      </c>
      <c r="J1710">
        <f t="shared" si="524"/>
        <v>406.06</v>
      </c>
      <c r="K1710">
        <f t="shared" si="525"/>
        <v>1</v>
      </c>
      <c r="L1710" t="str">
        <f>IF(
    AND(
        K1710=1,
        COUNTIFS($A$2:A1710,A1710,$K$2:K1710,1)=1
    ),
    "ENTRY",
    ""
)</f>
        <v/>
      </c>
      <c r="M1710" t="str">
        <f t="shared" si="526"/>
        <v/>
      </c>
      <c r="N1710" t="str">
        <f t="shared" si="527"/>
        <v/>
      </c>
      <c r="O1710" t="str">
        <f t="shared" si="528"/>
        <v/>
      </c>
      <c r="P1710" t="str">
        <f t="shared" si="529"/>
        <v/>
      </c>
      <c r="Q1710" t="str">
        <f t="shared" si="530"/>
        <v/>
      </c>
      <c r="R1710" t="str">
        <f t="shared" si="531"/>
        <v/>
      </c>
      <c r="S1710" t="str">
        <f t="shared" si="539"/>
        <v/>
      </c>
      <c r="U1710" t="str">
        <f t="shared" si="532"/>
        <v/>
      </c>
      <c r="V1710" t="str">
        <f t="shared" si="533"/>
        <v/>
      </c>
      <c r="W1710" t="str">
        <f t="shared" si="534"/>
        <v/>
      </c>
      <c r="X1710" t="str">
        <f t="shared" si="535"/>
        <v/>
      </c>
      <c r="Y1710" t="str">
        <f t="shared" si="536"/>
        <v/>
      </c>
      <c r="Z1710" cm="1">
        <f t="array" ref="Z1710">LOOKUP(
    2,
    1/($A:$A=$A1710),
    $C:$C
)</f>
        <v>405.76</v>
      </c>
      <c r="AA1710" t="str">
        <f t="shared" si="537"/>
        <v/>
      </c>
      <c r="AB1710" t="str">
        <f t="shared" si="538"/>
        <v/>
      </c>
    </row>
    <row r="1711" spans="1:28" x14ac:dyDescent="0.3">
      <c r="A1711" s="2">
        <v>45898</v>
      </c>
      <c r="B1711" s="1">
        <v>0.62152777777777779</v>
      </c>
      <c r="C1711">
        <v>406.21</v>
      </c>
      <c r="D1711">
        <v>405.88</v>
      </c>
      <c r="E1711">
        <v>92727</v>
      </c>
      <c r="F1711" t="b">
        <f t="shared" si="520"/>
        <v>0</v>
      </c>
      <c r="G1711" t="str">
        <f t="shared" si="521"/>
        <v/>
      </c>
      <c r="H1711" t="str">
        <f t="shared" si="522"/>
        <v/>
      </c>
      <c r="I1711">
        <f t="shared" si="523"/>
        <v>406.85</v>
      </c>
      <c r="J1711">
        <f t="shared" si="524"/>
        <v>406.06</v>
      </c>
      <c r="K1711">
        <f t="shared" si="525"/>
        <v>1</v>
      </c>
      <c r="L1711" t="str">
        <f>IF(
    AND(
        K1711=1,
        COUNTIFS($A$2:A1711,A1711,$K$2:K1711,1)=1
    ),
    "ENTRY",
    ""
)</f>
        <v/>
      </c>
      <c r="M1711" t="str">
        <f t="shared" si="526"/>
        <v/>
      </c>
      <c r="N1711" t="str">
        <f t="shared" si="527"/>
        <v/>
      </c>
      <c r="O1711" t="str">
        <f t="shared" si="528"/>
        <v/>
      </c>
      <c r="P1711" t="str">
        <f t="shared" si="529"/>
        <v/>
      </c>
      <c r="Q1711" t="str">
        <f t="shared" si="530"/>
        <v/>
      </c>
      <c r="R1711" t="str">
        <f t="shared" si="531"/>
        <v/>
      </c>
      <c r="S1711" t="str">
        <f t="shared" si="539"/>
        <v/>
      </c>
      <c r="U1711" t="str">
        <f t="shared" si="532"/>
        <v/>
      </c>
      <c r="V1711" t="str">
        <f t="shared" si="533"/>
        <v/>
      </c>
      <c r="W1711" t="str">
        <f t="shared" si="534"/>
        <v/>
      </c>
      <c r="X1711" t="str">
        <f t="shared" si="535"/>
        <v/>
      </c>
      <c r="Y1711" t="str">
        <f t="shared" si="536"/>
        <v/>
      </c>
      <c r="Z1711" cm="1">
        <f t="array" ref="Z1711">LOOKUP(
    2,
    1/($A:$A=$A1711),
    $C:$C
)</f>
        <v>405.76</v>
      </c>
      <c r="AA1711" t="str">
        <f t="shared" si="537"/>
        <v/>
      </c>
      <c r="AB1711" t="str">
        <f t="shared" si="538"/>
        <v/>
      </c>
    </row>
    <row r="1712" spans="1:28" x14ac:dyDescent="0.3">
      <c r="A1712" s="2">
        <v>45898</v>
      </c>
      <c r="B1712" s="1">
        <v>0.625</v>
      </c>
      <c r="C1712">
        <v>406.21</v>
      </c>
      <c r="D1712">
        <v>405.45</v>
      </c>
      <c r="E1712">
        <v>188154</v>
      </c>
      <c r="F1712" t="b">
        <f t="shared" si="520"/>
        <v>0</v>
      </c>
      <c r="G1712" t="str">
        <f t="shared" si="521"/>
        <v/>
      </c>
      <c r="H1712" t="str">
        <f t="shared" si="522"/>
        <v/>
      </c>
      <c r="I1712">
        <f t="shared" si="523"/>
        <v>406.85</v>
      </c>
      <c r="J1712">
        <f t="shared" si="524"/>
        <v>406.06</v>
      </c>
      <c r="K1712">
        <f t="shared" si="525"/>
        <v>1</v>
      </c>
      <c r="L1712" t="str">
        <f>IF(
    AND(
        K1712=1,
        COUNTIFS($A$2:A1712,A1712,$K$2:K1712,1)=1
    ),
    "ENTRY",
    ""
)</f>
        <v/>
      </c>
      <c r="M1712" t="str">
        <f t="shared" si="526"/>
        <v/>
      </c>
      <c r="N1712" t="str">
        <f t="shared" si="527"/>
        <v/>
      </c>
      <c r="O1712" t="str">
        <f t="shared" si="528"/>
        <v/>
      </c>
      <c r="P1712" t="str">
        <f t="shared" si="529"/>
        <v/>
      </c>
      <c r="Q1712" t="str">
        <f t="shared" si="530"/>
        <v/>
      </c>
      <c r="R1712" t="str">
        <f t="shared" si="531"/>
        <v/>
      </c>
      <c r="S1712" t="str">
        <f t="shared" si="539"/>
        <v/>
      </c>
      <c r="U1712" t="str">
        <f t="shared" si="532"/>
        <v/>
      </c>
      <c r="V1712" t="str">
        <f t="shared" si="533"/>
        <v/>
      </c>
      <c r="W1712" t="str">
        <f t="shared" si="534"/>
        <v/>
      </c>
      <c r="X1712" t="str">
        <f t="shared" si="535"/>
        <v/>
      </c>
      <c r="Y1712" t="str">
        <f t="shared" si="536"/>
        <v/>
      </c>
      <c r="Z1712" cm="1">
        <f t="array" ref="Z1712">LOOKUP(
    2,
    1/($A:$A=$A1712),
    $C:$C
)</f>
        <v>405.76</v>
      </c>
      <c r="AA1712" t="str">
        <f t="shared" si="537"/>
        <v/>
      </c>
      <c r="AB1712" t="str">
        <f t="shared" si="538"/>
        <v/>
      </c>
    </row>
    <row r="1713" spans="1:28" x14ac:dyDescent="0.3">
      <c r="A1713" s="2">
        <v>45898</v>
      </c>
      <c r="B1713" s="1">
        <v>0.62847222222222221</v>
      </c>
      <c r="C1713">
        <v>406.21</v>
      </c>
      <c r="D1713">
        <v>405.52</v>
      </c>
      <c r="E1713">
        <v>212818</v>
      </c>
      <c r="F1713" t="b">
        <f t="shared" si="520"/>
        <v>0</v>
      </c>
      <c r="G1713" t="str">
        <f t="shared" si="521"/>
        <v/>
      </c>
      <c r="H1713" t="str">
        <f t="shared" si="522"/>
        <v/>
      </c>
      <c r="I1713">
        <f t="shared" si="523"/>
        <v>406.85</v>
      </c>
      <c r="J1713">
        <f t="shared" si="524"/>
        <v>406.06</v>
      </c>
      <c r="K1713">
        <f t="shared" si="525"/>
        <v>1</v>
      </c>
      <c r="L1713" t="str">
        <f>IF(
    AND(
        K1713=1,
        COUNTIFS($A$2:A1713,A1713,$K$2:K1713,1)=1
    ),
    "ENTRY",
    ""
)</f>
        <v/>
      </c>
      <c r="M1713" t="str">
        <f t="shared" si="526"/>
        <v/>
      </c>
      <c r="N1713" t="str">
        <f t="shared" si="527"/>
        <v/>
      </c>
      <c r="O1713" t="str">
        <f t="shared" si="528"/>
        <v/>
      </c>
      <c r="P1713" t="str">
        <f t="shared" si="529"/>
        <v/>
      </c>
      <c r="Q1713" t="str">
        <f t="shared" si="530"/>
        <v/>
      </c>
      <c r="R1713" t="str">
        <f t="shared" si="531"/>
        <v/>
      </c>
      <c r="S1713" t="str">
        <f t="shared" si="539"/>
        <v/>
      </c>
      <c r="U1713" t="str">
        <f t="shared" si="532"/>
        <v/>
      </c>
      <c r="V1713" t="str">
        <f t="shared" si="533"/>
        <v/>
      </c>
      <c r="W1713" t="str">
        <f t="shared" si="534"/>
        <v/>
      </c>
      <c r="X1713" t="str">
        <f t="shared" si="535"/>
        <v/>
      </c>
      <c r="Y1713" t="str">
        <f t="shared" si="536"/>
        <v/>
      </c>
      <c r="Z1713" cm="1">
        <f t="array" ref="Z1713">LOOKUP(
    2,
    1/($A:$A=$A1713),
    $C:$C
)</f>
        <v>405.76</v>
      </c>
      <c r="AA1713" t="str">
        <f t="shared" si="537"/>
        <v/>
      </c>
      <c r="AB1713" t="str">
        <f t="shared" si="538"/>
        <v/>
      </c>
    </row>
    <row r="1714" spans="1:28" x14ac:dyDescent="0.3">
      <c r="A1714" s="2">
        <v>45898</v>
      </c>
      <c r="B1714" s="1">
        <v>0.63194444444444442</v>
      </c>
      <c r="C1714">
        <v>405.55</v>
      </c>
      <c r="D1714">
        <v>405.15</v>
      </c>
      <c r="E1714">
        <v>238557</v>
      </c>
      <c r="F1714" t="b">
        <f t="shared" si="520"/>
        <v>0</v>
      </c>
      <c r="G1714" t="str">
        <f t="shared" si="521"/>
        <v/>
      </c>
      <c r="H1714" t="str">
        <f t="shared" si="522"/>
        <v/>
      </c>
      <c r="I1714">
        <f t="shared" si="523"/>
        <v>406.85</v>
      </c>
      <c r="J1714">
        <f t="shared" si="524"/>
        <v>406.06</v>
      </c>
      <c r="K1714">
        <f t="shared" si="525"/>
        <v>1</v>
      </c>
      <c r="L1714" t="str">
        <f>IF(
    AND(
        K1714=1,
        COUNTIFS($A$2:A1714,A1714,$K$2:K1714,1)=1
    ),
    "ENTRY",
    ""
)</f>
        <v/>
      </c>
      <c r="M1714" t="str">
        <f t="shared" si="526"/>
        <v/>
      </c>
      <c r="N1714" t="str">
        <f t="shared" si="527"/>
        <v/>
      </c>
      <c r="O1714" t="str">
        <f t="shared" si="528"/>
        <v/>
      </c>
      <c r="P1714" t="str">
        <f t="shared" si="529"/>
        <v/>
      </c>
      <c r="Q1714" t="str">
        <f t="shared" si="530"/>
        <v/>
      </c>
      <c r="R1714" t="str">
        <f t="shared" si="531"/>
        <v/>
      </c>
      <c r="S1714" t="str">
        <f t="shared" si="539"/>
        <v/>
      </c>
      <c r="U1714" t="str">
        <f t="shared" si="532"/>
        <v/>
      </c>
      <c r="V1714" t="str">
        <f t="shared" si="533"/>
        <v/>
      </c>
      <c r="W1714" t="str">
        <f t="shared" si="534"/>
        <v/>
      </c>
      <c r="X1714" t="str">
        <f t="shared" si="535"/>
        <v/>
      </c>
      <c r="Y1714" t="str">
        <f t="shared" si="536"/>
        <v/>
      </c>
      <c r="Z1714" cm="1">
        <f t="array" ref="Z1714">LOOKUP(
    2,
    1/($A:$A=$A1714),
    $C:$C
)</f>
        <v>405.76</v>
      </c>
      <c r="AA1714" t="str">
        <f t="shared" si="537"/>
        <v/>
      </c>
      <c r="AB1714" t="str">
        <f t="shared" si="538"/>
        <v/>
      </c>
    </row>
    <row r="1715" spans="1:28" x14ac:dyDescent="0.3">
      <c r="A1715" s="2">
        <v>45898</v>
      </c>
      <c r="B1715" s="1">
        <v>0.63541666666666663</v>
      </c>
      <c r="C1715">
        <v>405.36</v>
      </c>
      <c r="D1715">
        <v>404.85</v>
      </c>
      <c r="E1715">
        <v>289636</v>
      </c>
      <c r="F1715" t="b">
        <f t="shared" si="520"/>
        <v>0</v>
      </c>
      <c r="G1715" t="str">
        <f t="shared" si="521"/>
        <v/>
      </c>
      <c r="H1715" t="str">
        <f t="shared" si="522"/>
        <v/>
      </c>
      <c r="I1715">
        <f t="shared" si="523"/>
        <v>406.85</v>
      </c>
      <c r="J1715">
        <f t="shared" si="524"/>
        <v>406.06</v>
      </c>
      <c r="K1715">
        <f t="shared" si="525"/>
        <v>1</v>
      </c>
      <c r="L1715" t="str">
        <f>IF(
    AND(
        K1715=1,
        COUNTIFS($A$2:A1715,A1715,$K$2:K1715,1)=1
    ),
    "ENTRY",
    ""
)</f>
        <v/>
      </c>
      <c r="M1715" t="str">
        <f t="shared" si="526"/>
        <v/>
      </c>
      <c r="N1715" t="str">
        <f t="shared" si="527"/>
        <v/>
      </c>
      <c r="O1715" t="str">
        <f t="shared" si="528"/>
        <v/>
      </c>
      <c r="P1715" t="str">
        <f t="shared" si="529"/>
        <v/>
      </c>
      <c r="Q1715" t="str">
        <f t="shared" si="530"/>
        <v/>
      </c>
      <c r="R1715" t="str">
        <f t="shared" si="531"/>
        <v/>
      </c>
      <c r="S1715" t="str">
        <f t="shared" si="539"/>
        <v/>
      </c>
      <c r="U1715" t="str">
        <f t="shared" si="532"/>
        <v/>
      </c>
      <c r="V1715" t="str">
        <f t="shared" si="533"/>
        <v/>
      </c>
      <c r="W1715" t="str">
        <f t="shared" si="534"/>
        <v/>
      </c>
      <c r="X1715" t="str">
        <f t="shared" si="535"/>
        <v/>
      </c>
      <c r="Y1715" t="str">
        <f t="shared" si="536"/>
        <v/>
      </c>
      <c r="Z1715" cm="1">
        <f t="array" ref="Z1715">LOOKUP(
    2,
    1/($A:$A=$A1715),
    $C:$C
)</f>
        <v>405.76</v>
      </c>
      <c r="AA1715" t="str">
        <f t="shared" si="537"/>
        <v/>
      </c>
      <c r="AB1715" t="str">
        <f t="shared" si="538"/>
        <v/>
      </c>
    </row>
    <row r="1716" spans="1:28" x14ac:dyDescent="0.3">
      <c r="A1716" s="2">
        <v>45898</v>
      </c>
      <c r="B1716" s="1">
        <v>0.63888888888888884</v>
      </c>
      <c r="C1716">
        <v>405.55</v>
      </c>
      <c r="D1716">
        <v>404.88</v>
      </c>
      <c r="E1716">
        <v>255544</v>
      </c>
      <c r="F1716" t="b">
        <f t="shared" si="520"/>
        <v>0</v>
      </c>
      <c r="G1716" t="str">
        <f t="shared" si="521"/>
        <v/>
      </c>
      <c r="H1716" t="str">
        <f t="shared" si="522"/>
        <v/>
      </c>
      <c r="I1716">
        <f t="shared" si="523"/>
        <v>406.85</v>
      </c>
      <c r="J1716">
        <f t="shared" si="524"/>
        <v>406.06</v>
      </c>
      <c r="K1716">
        <f t="shared" si="525"/>
        <v>1</v>
      </c>
      <c r="L1716" t="str">
        <f>IF(
    AND(
        K1716=1,
        COUNTIFS($A$2:A1716,A1716,$K$2:K1716,1)=1
    ),
    "ENTRY",
    ""
)</f>
        <v/>
      </c>
      <c r="M1716" t="str">
        <f t="shared" si="526"/>
        <v/>
      </c>
      <c r="N1716" t="str">
        <f t="shared" si="527"/>
        <v/>
      </c>
      <c r="O1716" t="str">
        <f t="shared" si="528"/>
        <v/>
      </c>
      <c r="P1716" t="str">
        <f t="shared" si="529"/>
        <v/>
      </c>
      <c r="Q1716" t="str">
        <f t="shared" si="530"/>
        <v/>
      </c>
      <c r="R1716" t="str">
        <f t="shared" si="531"/>
        <v/>
      </c>
      <c r="S1716" t="str">
        <f t="shared" si="539"/>
        <v/>
      </c>
      <c r="U1716" t="str">
        <f t="shared" si="532"/>
        <v/>
      </c>
      <c r="V1716" t="str">
        <f t="shared" si="533"/>
        <v/>
      </c>
      <c r="W1716" t="str">
        <f t="shared" si="534"/>
        <v/>
      </c>
      <c r="X1716" t="str">
        <f t="shared" si="535"/>
        <v/>
      </c>
      <c r="Y1716" t="str">
        <f t="shared" si="536"/>
        <v/>
      </c>
      <c r="Z1716" cm="1">
        <f t="array" ref="Z1716">LOOKUP(
    2,
    1/($A:$A=$A1716),
    $C:$C
)</f>
        <v>405.76</v>
      </c>
      <c r="AA1716" t="str">
        <f t="shared" si="537"/>
        <v/>
      </c>
      <c r="AB1716" t="str">
        <f t="shared" si="538"/>
        <v/>
      </c>
    </row>
    <row r="1717" spans="1:28" x14ac:dyDescent="0.3">
      <c r="A1717" s="2">
        <v>45898</v>
      </c>
      <c r="B1717" s="1">
        <v>0.64236111111111116</v>
      </c>
      <c r="C1717">
        <v>405.76</v>
      </c>
      <c r="D1717">
        <v>405.03</v>
      </c>
      <c r="E1717">
        <v>174505</v>
      </c>
      <c r="F1717" t="b">
        <f t="shared" si="520"/>
        <v>0</v>
      </c>
      <c r="G1717" t="str">
        <f t="shared" si="521"/>
        <v/>
      </c>
      <c r="H1717" t="str">
        <f t="shared" si="522"/>
        <v/>
      </c>
      <c r="I1717">
        <f t="shared" si="523"/>
        <v>406.85</v>
      </c>
      <c r="J1717">
        <f t="shared" si="524"/>
        <v>406.06</v>
      </c>
      <c r="K1717">
        <f t="shared" si="525"/>
        <v>1</v>
      </c>
      <c r="L1717" t="str">
        <f>IF(
    AND(
        K1717=1,
        COUNTIFS($A$2:A1717,A1717,$K$2:K1717,1)=1
    ),
    "ENTRY",
    ""
)</f>
        <v/>
      </c>
      <c r="M1717" t="str">
        <f t="shared" si="526"/>
        <v/>
      </c>
      <c r="N1717" t="str">
        <f t="shared" si="527"/>
        <v/>
      </c>
      <c r="O1717" t="str">
        <f t="shared" si="528"/>
        <v/>
      </c>
      <c r="P1717" t="str">
        <f t="shared" si="529"/>
        <v/>
      </c>
      <c r="Q1717" t="str">
        <f t="shared" si="530"/>
        <v/>
      </c>
      <c r="R1717" t="str">
        <f t="shared" si="531"/>
        <v/>
      </c>
      <c r="S1717" t="str">
        <f t="shared" si="539"/>
        <v/>
      </c>
      <c r="U1717" t="str">
        <f t="shared" si="532"/>
        <v/>
      </c>
      <c r="V1717" t="str">
        <f t="shared" si="533"/>
        <v/>
      </c>
      <c r="W1717" t="str">
        <f t="shared" si="534"/>
        <v/>
      </c>
      <c r="X1717" t="str">
        <f t="shared" si="535"/>
        <v/>
      </c>
      <c r="Y1717" t="str">
        <f t="shared" si="536"/>
        <v/>
      </c>
      <c r="Z1717" cm="1">
        <f t="array" ref="Z1717">LOOKUP(
    2,
    1/($A:$A=$A1717),
    $C:$C
)</f>
        <v>405.76</v>
      </c>
      <c r="AA1717" t="str">
        <f t="shared" si="537"/>
        <v/>
      </c>
      <c r="AB1717" t="str">
        <f t="shared" si="538"/>
        <v/>
      </c>
    </row>
    <row r="1718" spans="1:28" x14ac:dyDescent="0.3">
      <c r="A1718" s="2">
        <v>45901</v>
      </c>
      <c r="B1718" s="1">
        <v>0.41666666666666669</v>
      </c>
      <c r="C1718">
        <v>408.06</v>
      </c>
      <c r="D1718">
        <v>407.36</v>
      </c>
      <c r="E1718">
        <v>58187</v>
      </c>
      <c r="F1718" t="b">
        <f t="shared" si="520"/>
        <v>1</v>
      </c>
      <c r="G1718">
        <f t="shared" si="521"/>
        <v>408.06</v>
      </c>
      <c r="H1718">
        <f t="shared" si="522"/>
        <v>407.36</v>
      </c>
      <c r="I1718">
        <f t="shared" si="523"/>
        <v>408.06</v>
      </c>
      <c r="J1718">
        <f t="shared" si="524"/>
        <v>407.36</v>
      </c>
      <c r="K1718">
        <f t="shared" si="525"/>
        <v>0</v>
      </c>
      <c r="L1718" t="str">
        <f>IF(
    AND(
        K1718=1,
        COUNTIFS($A$2:A1718,A1718,$K$2:K1718,1)=1
    ),
    "ENTRY",
    ""
)</f>
        <v/>
      </c>
      <c r="M1718" t="str">
        <f t="shared" si="526"/>
        <v/>
      </c>
      <c r="N1718" t="str">
        <f t="shared" si="527"/>
        <v/>
      </c>
      <c r="O1718" t="str">
        <f t="shared" si="528"/>
        <v/>
      </c>
      <c r="P1718" t="str">
        <f t="shared" si="529"/>
        <v/>
      </c>
      <c r="Q1718" t="str">
        <f t="shared" si="530"/>
        <v/>
      </c>
      <c r="R1718" t="str">
        <f t="shared" si="531"/>
        <v/>
      </c>
      <c r="S1718" t="str">
        <f t="shared" si="539"/>
        <v/>
      </c>
      <c r="U1718" t="str">
        <f t="shared" si="532"/>
        <v/>
      </c>
      <c r="V1718" t="str">
        <f t="shared" si="533"/>
        <v/>
      </c>
      <c r="W1718" t="str">
        <f t="shared" si="534"/>
        <v/>
      </c>
      <c r="X1718" t="str">
        <f t="shared" si="535"/>
        <v/>
      </c>
      <c r="Y1718" t="str">
        <f t="shared" si="536"/>
        <v/>
      </c>
      <c r="Z1718" cm="1">
        <f t="array" ref="Z1718">LOOKUP(
    2,
    1/($A:$A=$A1718),
    $C:$C
)</f>
        <v>418.48</v>
      </c>
      <c r="AA1718" t="str">
        <f t="shared" si="537"/>
        <v/>
      </c>
      <c r="AB1718" t="str">
        <f t="shared" si="538"/>
        <v/>
      </c>
    </row>
    <row r="1719" spans="1:28" x14ac:dyDescent="0.3">
      <c r="A1719" s="2">
        <v>45901</v>
      </c>
      <c r="B1719" s="1">
        <v>0.4201388888888889</v>
      </c>
      <c r="C1719">
        <v>407.85</v>
      </c>
      <c r="D1719">
        <v>407.3</v>
      </c>
      <c r="E1719">
        <v>41978</v>
      </c>
      <c r="F1719" t="b">
        <f t="shared" si="520"/>
        <v>0</v>
      </c>
      <c r="G1719" t="str">
        <f t="shared" si="521"/>
        <v/>
      </c>
      <c r="H1719" t="str">
        <f t="shared" si="522"/>
        <v/>
      </c>
      <c r="I1719">
        <f t="shared" si="523"/>
        <v>408.06</v>
      </c>
      <c r="J1719">
        <f t="shared" si="524"/>
        <v>407.36</v>
      </c>
      <c r="K1719">
        <f t="shared" si="525"/>
        <v>1</v>
      </c>
      <c r="L1719" t="str">
        <f>IF(
    AND(
        K1719=1,
        COUNTIFS($A$2:A1719,A1719,$K$2:K1719,1)=1
    ),
    "ENTRY",
    ""
)</f>
        <v>ENTRY</v>
      </c>
      <c r="M1719" t="str">
        <f t="shared" si="526"/>
        <v>SHORT</v>
      </c>
      <c r="N1719">
        <f t="shared" si="527"/>
        <v>407.36</v>
      </c>
      <c r="O1719">
        <f t="shared" si="528"/>
        <v>408.06</v>
      </c>
      <c r="P1719">
        <f t="shared" si="529"/>
        <v>0.69999999999998863</v>
      </c>
      <c r="Q1719">
        <f t="shared" si="530"/>
        <v>714</v>
      </c>
      <c r="R1719">
        <f t="shared" si="531"/>
        <v>499.79999999999188</v>
      </c>
      <c r="S1719">
        <f t="shared" si="539"/>
        <v>406.31000000000006</v>
      </c>
      <c r="U1719">
        <f t="shared" si="532"/>
        <v>405.26000000000005</v>
      </c>
      <c r="V1719" t="str">
        <f t="shared" si="533"/>
        <v>NO</v>
      </c>
      <c r="W1719" t="str">
        <f t="shared" si="534"/>
        <v>NO</v>
      </c>
      <c r="X1719">
        <f t="shared" si="535"/>
        <v>0.8571428571429035</v>
      </c>
      <c r="Y1719" t="str">
        <f t="shared" si="536"/>
        <v>YES</v>
      </c>
      <c r="Z1719" cm="1">
        <f t="array" ref="Z1719">LOOKUP(
    2,
    1/($A:$A=$A1719),
    $C:$C
)</f>
        <v>418.48</v>
      </c>
      <c r="AA1719">
        <f t="shared" si="537"/>
        <v>408.06</v>
      </c>
      <c r="AB1719">
        <f t="shared" si="538"/>
        <v>-500</v>
      </c>
    </row>
    <row r="1720" spans="1:28" x14ac:dyDescent="0.3">
      <c r="A1720" s="2">
        <v>45901</v>
      </c>
      <c r="B1720" s="1">
        <v>0.4236111111111111</v>
      </c>
      <c r="C1720">
        <v>407.76</v>
      </c>
      <c r="D1720">
        <v>407.39</v>
      </c>
      <c r="E1720">
        <v>32023</v>
      </c>
      <c r="F1720" t="b">
        <f t="shared" si="520"/>
        <v>0</v>
      </c>
      <c r="G1720" t="str">
        <f t="shared" si="521"/>
        <v/>
      </c>
      <c r="H1720" t="str">
        <f t="shared" si="522"/>
        <v/>
      </c>
      <c r="I1720">
        <f t="shared" si="523"/>
        <v>408.06</v>
      </c>
      <c r="J1720">
        <f t="shared" si="524"/>
        <v>407.36</v>
      </c>
      <c r="K1720">
        <f t="shared" si="525"/>
        <v>0</v>
      </c>
      <c r="L1720" t="str">
        <f>IF(
    AND(
        K1720=1,
        COUNTIFS($A$2:A1720,A1720,$K$2:K1720,1)=1
    ),
    "ENTRY",
    ""
)</f>
        <v/>
      </c>
      <c r="M1720" t="str">
        <f t="shared" si="526"/>
        <v/>
      </c>
      <c r="N1720" t="str">
        <f t="shared" si="527"/>
        <v/>
      </c>
      <c r="O1720" t="str">
        <f t="shared" si="528"/>
        <v/>
      </c>
      <c r="P1720" t="str">
        <f t="shared" si="529"/>
        <v/>
      </c>
      <c r="Q1720" t="str">
        <f t="shared" si="530"/>
        <v/>
      </c>
      <c r="R1720" t="str">
        <f t="shared" si="531"/>
        <v/>
      </c>
      <c r="S1720" t="str">
        <f t="shared" si="539"/>
        <v/>
      </c>
      <c r="U1720" t="str">
        <f t="shared" si="532"/>
        <v/>
      </c>
      <c r="V1720" t="str">
        <f t="shared" si="533"/>
        <v/>
      </c>
      <c r="W1720" t="str">
        <f t="shared" si="534"/>
        <v/>
      </c>
      <c r="X1720" t="str">
        <f t="shared" si="535"/>
        <v/>
      </c>
      <c r="Y1720" t="str">
        <f t="shared" si="536"/>
        <v/>
      </c>
      <c r="Z1720" cm="1">
        <f t="array" ref="Z1720">LOOKUP(
    2,
    1/($A:$A=$A1720),
    $C:$C
)</f>
        <v>418.48</v>
      </c>
      <c r="AA1720" t="str">
        <f t="shared" si="537"/>
        <v/>
      </c>
      <c r="AB1720" t="str">
        <f t="shared" si="538"/>
        <v/>
      </c>
    </row>
    <row r="1721" spans="1:28" x14ac:dyDescent="0.3">
      <c r="A1721" s="2">
        <v>45901</v>
      </c>
      <c r="B1721" s="1">
        <v>0.42708333333333331</v>
      </c>
      <c r="C1721">
        <v>407.64</v>
      </c>
      <c r="D1721">
        <v>406.91</v>
      </c>
      <c r="E1721">
        <v>44108</v>
      </c>
      <c r="F1721" t="b">
        <f t="shared" si="520"/>
        <v>0</v>
      </c>
      <c r="G1721" t="str">
        <f t="shared" si="521"/>
        <v/>
      </c>
      <c r="H1721" t="str">
        <f t="shared" si="522"/>
        <v/>
      </c>
      <c r="I1721">
        <f t="shared" si="523"/>
        <v>408.06</v>
      </c>
      <c r="J1721">
        <f t="shared" si="524"/>
        <v>407.36</v>
      </c>
      <c r="K1721">
        <f t="shared" si="525"/>
        <v>1</v>
      </c>
      <c r="L1721" t="str">
        <f>IF(
    AND(
        K1721=1,
        COUNTIFS($A$2:A1721,A1721,$K$2:K1721,1)=1
    ),
    "ENTRY",
    ""
)</f>
        <v/>
      </c>
      <c r="M1721" t="str">
        <f t="shared" si="526"/>
        <v/>
      </c>
      <c r="N1721" t="str">
        <f t="shared" si="527"/>
        <v/>
      </c>
      <c r="O1721" t="str">
        <f t="shared" si="528"/>
        <v/>
      </c>
      <c r="P1721" t="str">
        <f t="shared" si="529"/>
        <v/>
      </c>
      <c r="Q1721" t="str">
        <f t="shared" si="530"/>
        <v/>
      </c>
      <c r="R1721" t="str">
        <f t="shared" si="531"/>
        <v/>
      </c>
      <c r="S1721" t="str">
        <f t="shared" si="539"/>
        <v/>
      </c>
      <c r="U1721" t="str">
        <f t="shared" si="532"/>
        <v/>
      </c>
      <c r="V1721" t="str">
        <f t="shared" si="533"/>
        <v/>
      </c>
      <c r="W1721" t="str">
        <f t="shared" si="534"/>
        <v/>
      </c>
      <c r="X1721" t="str">
        <f t="shared" si="535"/>
        <v/>
      </c>
      <c r="Y1721" t="str">
        <f t="shared" si="536"/>
        <v/>
      </c>
      <c r="Z1721" cm="1">
        <f t="array" ref="Z1721">LOOKUP(
    2,
    1/($A:$A=$A1721),
    $C:$C
)</f>
        <v>418.48</v>
      </c>
      <c r="AA1721" t="str">
        <f t="shared" si="537"/>
        <v/>
      </c>
      <c r="AB1721" t="str">
        <f t="shared" si="538"/>
        <v/>
      </c>
    </row>
    <row r="1722" spans="1:28" x14ac:dyDescent="0.3">
      <c r="A1722" s="2">
        <v>45901</v>
      </c>
      <c r="B1722" s="1">
        <v>0.43055555555555558</v>
      </c>
      <c r="C1722">
        <v>407.58</v>
      </c>
      <c r="D1722">
        <v>406.76</v>
      </c>
      <c r="E1722">
        <v>42555</v>
      </c>
      <c r="F1722" t="b">
        <f t="shared" si="520"/>
        <v>0</v>
      </c>
      <c r="G1722" t="str">
        <f t="shared" si="521"/>
        <v/>
      </c>
      <c r="H1722" t="str">
        <f t="shared" si="522"/>
        <v/>
      </c>
      <c r="I1722">
        <f t="shared" si="523"/>
        <v>408.06</v>
      </c>
      <c r="J1722">
        <f t="shared" si="524"/>
        <v>407.36</v>
      </c>
      <c r="K1722">
        <f t="shared" si="525"/>
        <v>1</v>
      </c>
      <c r="L1722" t="str">
        <f>IF(
    AND(
        K1722=1,
        COUNTIFS($A$2:A1722,A1722,$K$2:K1722,1)=1
    ),
    "ENTRY",
    ""
)</f>
        <v/>
      </c>
      <c r="M1722" t="str">
        <f t="shared" si="526"/>
        <v/>
      </c>
      <c r="N1722" t="str">
        <f t="shared" si="527"/>
        <v/>
      </c>
      <c r="O1722" t="str">
        <f t="shared" si="528"/>
        <v/>
      </c>
      <c r="P1722" t="str">
        <f t="shared" si="529"/>
        <v/>
      </c>
      <c r="Q1722" t="str">
        <f t="shared" si="530"/>
        <v/>
      </c>
      <c r="R1722" t="str">
        <f t="shared" si="531"/>
        <v/>
      </c>
      <c r="S1722" t="str">
        <f t="shared" si="539"/>
        <v/>
      </c>
      <c r="U1722" t="str">
        <f t="shared" si="532"/>
        <v/>
      </c>
      <c r="V1722" t="str">
        <f t="shared" si="533"/>
        <v/>
      </c>
      <c r="W1722" t="str">
        <f t="shared" si="534"/>
        <v/>
      </c>
      <c r="X1722" t="str">
        <f t="shared" si="535"/>
        <v/>
      </c>
      <c r="Y1722" t="str">
        <f t="shared" si="536"/>
        <v/>
      </c>
      <c r="Z1722" cm="1">
        <f t="array" ref="Z1722">LOOKUP(
    2,
    1/($A:$A=$A1722),
    $C:$C
)</f>
        <v>418.48</v>
      </c>
      <c r="AA1722" t="str">
        <f t="shared" si="537"/>
        <v/>
      </c>
      <c r="AB1722" t="str">
        <f t="shared" si="538"/>
        <v/>
      </c>
    </row>
    <row r="1723" spans="1:28" x14ac:dyDescent="0.3">
      <c r="A1723" s="2">
        <v>45901</v>
      </c>
      <c r="B1723" s="1">
        <v>0.43402777777777779</v>
      </c>
      <c r="C1723">
        <v>407.82</v>
      </c>
      <c r="D1723">
        <v>407.33</v>
      </c>
      <c r="E1723">
        <v>32099</v>
      </c>
      <c r="F1723" t="b">
        <f t="shared" si="520"/>
        <v>0</v>
      </c>
      <c r="G1723" t="str">
        <f t="shared" si="521"/>
        <v/>
      </c>
      <c r="H1723" t="str">
        <f t="shared" si="522"/>
        <v/>
      </c>
      <c r="I1723">
        <f t="shared" si="523"/>
        <v>408.06</v>
      </c>
      <c r="J1723">
        <f t="shared" si="524"/>
        <v>407.36</v>
      </c>
      <c r="K1723">
        <f t="shared" si="525"/>
        <v>1</v>
      </c>
      <c r="L1723" t="str">
        <f>IF(
    AND(
        K1723=1,
        COUNTIFS($A$2:A1723,A1723,$K$2:K1723,1)=1
    ),
    "ENTRY",
    ""
)</f>
        <v/>
      </c>
      <c r="M1723" t="str">
        <f t="shared" si="526"/>
        <v/>
      </c>
      <c r="N1723" t="str">
        <f t="shared" si="527"/>
        <v/>
      </c>
      <c r="O1723" t="str">
        <f t="shared" si="528"/>
        <v/>
      </c>
      <c r="P1723" t="str">
        <f t="shared" si="529"/>
        <v/>
      </c>
      <c r="Q1723" t="str">
        <f t="shared" si="530"/>
        <v/>
      </c>
      <c r="R1723" t="str">
        <f t="shared" si="531"/>
        <v/>
      </c>
      <c r="S1723" t="str">
        <f t="shared" si="539"/>
        <v/>
      </c>
      <c r="U1723" t="str">
        <f t="shared" si="532"/>
        <v/>
      </c>
      <c r="V1723" t="str">
        <f t="shared" si="533"/>
        <v/>
      </c>
      <c r="W1723" t="str">
        <f t="shared" si="534"/>
        <v/>
      </c>
      <c r="X1723" t="str">
        <f t="shared" si="535"/>
        <v/>
      </c>
      <c r="Y1723" t="str">
        <f t="shared" si="536"/>
        <v/>
      </c>
      <c r="Z1723" cm="1">
        <f t="array" ref="Z1723">LOOKUP(
    2,
    1/($A:$A=$A1723),
    $C:$C
)</f>
        <v>418.48</v>
      </c>
      <c r="AA1723" t="str">
        <f t="shared" si="537"/>
        <v/>
      </c>
      <c r="AB1723" t="str">
        <f t="shared" si="538"/>
        <v/>
      </c>
    </row>
    <row r="1724" spans="1:28" x14ac:dyDescent="0.3">
      <c r="A1724" s="2">
        <v>45901</v>
      </c>
      <c r="B1724" s="1">
        <v>0.4375</v>
      </c>
      <c r="C1724">
        <v>408</v>
      </c>
      <c r="D1724">
        <v>407.52</v>
      </c>
      <c r="E1724">
        <v>28078</v>
      </c>
      <c r="F1724" t="b">
        <f t="shared" si="520"/>
        <v>0</v>
      </c>
      <c r="G1724" t="str">
        <f t="shared" si="521"/>
        <v/>
      </c>
      <c r="H1724" t="str">
        <f t="shared" si="522"/>
        <v/>
      </c>
      <c r="I1724">
        <f t="shared" si="523"/>
        <v>408.06</v>
      </c>
      <c r="J1724">
        <f t="shared" si="524"/>
        <v>407.36</v>
      </c>
      <c r="K1724">
        <f t="shared" si="525"/>
        <v>0</v>
      </c>
      <c r="L1724" t="str">
        <f>IF(
    AND(
        K1724=1,
        COUNTIFS($A$2:A1724,A1724,$K$2:K1724,1)=1
    ),
    "ENTRY",
    ""
)</f>
        <v/>
      </c>
      <c r="M1724" t="str">
        <f t="shared" si="526"/>
        <v/>
      </c>
      <c r="N1724" t="str">
        <f t="shared" si="527"/>
        <v/>
      </c>
      <c r="O1724" t="str">
        <f t="shared" si="528"/>
        <v/>
      </c>
      <c r="P1724" t="str">
        <f t="shared" si="529"/>
        <v/>
      </c>
      <c r="Q1724" t="str">
        <f t="shared" si="530"/>
        <v/>
      </c>
      <c r="R1724" t="str">
        <f t="shared" si="531"/>
        <v/>
      </c>
      <c r="S1724" t="str">
        <f t="shared" si="539"/>
        <v/>
      </c>
      <c r="U1724" t="str">
        <f t="shared" si="532"/>
        <v/>
      </c>
      <c r="V1724" t="str">
        <f t="shared" si="533"/>
        <v/>
      </c>
      <c r="W1724" t="str">
        <f t="shared" si="534"/>
        <v/>
      </c>
      <c r="X1724" t="str">
        <f t="shared" si="535"/>
        <v/>
      </c>
      <c r="Y1724" t="str">
        <f t="shared" si="536"/>
        <v/>
      </c>
      <c r="Z1724" cm="1">
        <f t="array" ref="Z1724">LOOKUP(
    2,
    1/($A:$A=$A1724),
    $C:$C
)</f>
        <v>418.48</v>
      </c>
      <c r="AA1724" t="str">
        <f t="shared" si="537"/>
        <v/>
      </c>
      <c r="AB1724" t="str">
        <f t="shared" si="538"/>
        <v/>
      </c>
    </row>
    <row r="1725" spans="1:28" x14ac:dyDescent="0.3">
      <c r="A1725" s="2">
        <v>45901</v>
      </c>
      <c r="B1725" s="1">
        <v>0.44097222222222221</v>
      </c>
      <c r="C1725">
        <v>408.12</v>
      </c>
      <c r="D1725">
        <v>407.7</v>
      </c>
      <c r="E1725">
        <v>21099</v>
      </c>
      <c r="F1725" t="b">
        <f t="shared" si="520"/>
        <v>0</v>
      </c>
      <c r="G1725" t="str">
        <f t="shared" si="521"/>
        <v/>
      </c>
      <c r="H1725" t="str">
        <f t="shared" si="522"/>
        <v/>
      </c>
      <c r="I1725">
        <f t="shared" si="523"/>
        <v>408.06</v>
      </c>
      <c r="J1725">
        <f t="shared" si="524"/>
        <v>407.36</v>
      </c>
      <c r="K1725">
        <f t="shared" si="525"/>
        <v>1</v>
      </c>
      <c r="L1725" t="str">
        <f>IF(
    AND(
        K1725=1,
        COUNTIFS($A$2:A1725,A1725,$K$2:K1725,1)=1
    ),
    "ENTRY",
    ""
)</f>
        <v/>
      </c>
      <c r="M1725" t="str">
        <f t="shared" si="526"/>
        <v/>
      </c>
      <c r="N1725" t="str">
        <f t="shared" si="527"/>
        <v/>
      </c>
      <c r="O1725" t="str">
        <f t="shared" si="528"/>
        <v/>
      </c>
      <c r="P1725" t="str">
        <f t="shared" si="529"/>
        <v/>
      </c>
      <c r="Q1725" t="str">
        <f t="shared" si="530"/>
        <v/>
      </c>
      <c r="R1725" t="str">
        <f t="shared" si="531"/>
        <v/>
      </c>
      <c r="S1725" t="str">
        <f t="shared" si="539"/>
        <v/>
      </c>
      <c r="U1725" t="str">
        <f t="shared" si="532"/>
        <v/>
      </c>
      <c r="V1725" t="str">
        <f t="shared" si="533"/>
        <v/>
      </c>
      <c r="W1725" t="str">
        <f t="shared" si="534"/>
        <v/>
      </c>
      <c r="X1725" t="str">
        <f t="shared" si="535"/>
        <v/>
      </c>
      <c r="Y1725" t="str">
        <f t="shared" si="536"/>
        <v/>
      </c>
      <c r="Z1725" cm="1">
        <f t="array" ref="Z1725">LOOKUP(
    2,
    1/($A:$A=$A1725),
    $C:$C
)</f>
        <v>418.48</v>
      </c>
      <c r="AA1725" t="str">
        <f t="shared" si="537"/>
        <v/>
      </c>
      <c r="AB1725" t="str">
        <f t="shared" si="538"/>
        <v/>
      </c>
    </row>
    <row r="1726" spans="1:28" x14ac:dyDescent="0.3">
      <c r="A1726" s="2">
        <v>45901</v>
      </c>
      <c r="B1726" s="1">
        <v>0.44444444444444442</v>
      </c>
      <c r="C1726">
        <v>408.73</v>
      </c>
      <c r="D1726">
        <v>408.06</v>
      </c>
      <c r="E1726">
        <v>60673</v>
      </c>
      <c r="F1726" t="b">
        <f t="shared" si="520"/>
        <v>0</v>
      </c>
      <c r="G1726" t="str">
        <f t="shared" si="521"/>
        <v/>
      </c>
      <c r="H1726" t="str">
        <f t="shared" si="522"/>
        <v/>
      </c>
      <c r="I1726">
        <f t="shared" si="523"/>
        <v>408.06</v>
      </c>
      <c r="J1726">
        <f t="shared" si="524"/>
        <v>407.36</v>
      </c>
      <c r="K1726">
        <f t="shared" si="525"/>
        <v>1</v>
      </c>
      <c r="L1726" t="str">
        <f>IF(
    AND(
        K1726=1,
        COUNTIFS($A$2:A1726,A1726,$K$2:K1726,1)=1
    ),
    "ENTRY",
    ""
)</f>
        <v/>
      </c>
      <c r="M1726" t="str">
        <f t="shared" si="526"/>
        <v/>
      </c>
      <c r="N1726" t="str">
        <f t="shared" si="527"/>
        <v/>
      </c>
      <c r="O1726" t="str">
        <f t="shared" si="528"/>
        <v/>
      </c>
      <c r="P1726" t="str">
        <f t="shared" si="529"/>
        <v/>
      </c>
      <c r="Q1726" t="str">
        <f t="shared" si="530"/>
        <v/>
      </c>
      <c r="R1726" t="str">
        <f t="shared" si="531"/>
        <v/>
      </c>
      <c r="S1726" t="str">
        <f t="shared" si="539"/>
        <v/>
      </c>
      <c r="U1726" t="str">
        <f t="shared" si="532"/>
        <v/>
      </c>
      <c r="V1726" t="str">
        <f t="shared" si="533"/>
        <v/>
      </c>
      <c r="W1726" t="str">
        <f t="shared" si="534"/>
        <v/>
      </c>
      <c r="X1726" t="str">
        <f t="shared" si="535"/>
        <v/>
      </c>
      <c r="Y1726" t="str">
        <f t="shared" si="536"/>
        <v/>
      </c>
      <c r="Z1726" cm="1">
        <f t="array" ref="Z1726">LOOKUP(
    2,
    1/($A:$A=$A1726),
    $C:$C
)</f>
        <v>418.48</v>
      </c>
      <c r="AA1726" t="str">
        <f t="shared" si="537"/>
        <v/>
      </c>
      <c r="AB1726" t="str">
        <f t="shared" si="538"/>
        <v/>
      </c>
    </row>
    <row r="1727" spans="1:28" x14ac:dyDescent="0.3">
      <c r="A1727" s="2">
        <v>45901</v>
      </c>
      <c r="B1727" s="1">
        <v>0.44791666666666669</v>
      </c>
      <c r="C1727">
        <v>408.73</v>
      </c>
      <c r="D1727">
        <v>408.36</v>
      </c>
      <c r="E1727">
        <v>37271</v>
      </c>
      <c r="F1727" t="b">
        <f t="shared" si="520"/>
        <v>0</v>
      </c>
      <c r="G1727" t="str">
        <f t="shared" si="521"/>
        <v/>
      </c>
      <c r="H1727" t="str">
        <f t="shared" si="522"/>
        <v/>
      </c>
      <c r="I1727">
        <f t="shared" si="523"/>
        <v>408.06</v>
      </c>
      <c r="J1727">
        <f t="shared" si="524"/>
        <v>407.36</v>
      </c>
      <c r="K1727">
        <f t="shared" si="525"/>
        <v>1</v>
      </c>
      <c r="L1727" t="str">
        <f>IF(
    AND(
        K1727=1,
        COUNTIFS($A$2:A1727,A1727,$K$2:K1727,1)=1
    ),
    "ENTRY",
    ""
)</f>
        <v/>
      </c>
      <c r="M1727" t="str">
        <f t="shared" si="526"/>
        <v/>
      </c>
      <c r="N1727" t="str">
        <f t="shared" si="527"/>
        <v/>
      </c>
      <c r="O1727" t="str">
        <f t="shared" si="528"/>
        <v/>
      </c>
      <c r="P1727" t="str">
        <f t="shared" si="529"/>
        <v/>
      </c>
      <c r="Q1727" t="str">
        <f t="shared" si="530"/>
        <v/>
      </c>
      <c r="R1727" t="str">
        <f t="shared" si="531"/>
        <v/>
      </c>
      <c r="S1727" t="str">
        <f t="shared" si="539"/>
        <v/>
      </c>
      <c r="U1727" t="str">
        <f t="shared" si="532"/>
        <v/>
      </c>
      <c r="V1727" t="str">
        <f t="shared" si="533"/>
        <v/>
      </c>
      <c r="W1727" t="str">
        <f t="shared" si="534"/>
        <v/>
      </c>
      <c r="X1727" t="str">
        <f t="shared" si="535"/>
        <v/>
      </c>
      <c r="Y1727" t="str">
        <f t="shared" si="536"/>
        <v/>
      </c>
      <c r="Z1727" cm="1">
        <f t="array" ref="Z1727">LOOKUP(
    2,
    1/($A:$A=$A1727),
    $C:$C
)</f>
        <v>418.48</v>
      </c>
      <c r="AA1727" t="str">
        <f t="shared" si="537"/>
        <v/>
      </c>
      <c r="AB1727" t="str">
        <f t="shared" si="538"/>
        <v/>
      </c>
    </row>
    <row r="1728" spans="1:28" x14ac:dyDescent="0.3">
      <c r="A1728" s="2">
        <v>45901</v>
      </c>
      <c r="B1728" s="1">
        <v>0.4513888888888889</v>
      </c>
      <c r="C1728">
        <v>408.91</v>
      </c>
      <c r="D1728">
        <v>408.18</v>
      </c>
      <c r="E1728">
        <v>46226</v>
      </c>
      <c r="F1728" t="b">
        <f t="shared" si="520"/>
        <v>0</v>
      </c>
      <c r="G1728" t="str">
        <f t="shared" si="521"/>
        <v/>
      </c>
      <c r="H1728" t="str">
        <f t="shared" si="522"/>
        <v/>
      </c>
      <c r="I1728">
        <f t="shared" si="523"/>
        <v>408.06</v>
      </c>
      <c r="J1728">
        <f t="shared" si="524"/>
        <v>407.36</v>
      </c>
      <c r="K1728">
        <f t="shared" si="525"/>
        <v>1</v>
      </c>
      <c r="L1728" t="str">
        <f>IF(
    AND(
        K1728=1,
        COUNTIFS($A$2:A1728,A1728,$K$2:K1728,1)=1
    ),
    "ENTRY",
    ""
)</f>
        <v/>
      </c>
      <c r="M1728" t="str">
        <f t="shared" si="526"/>
        <v/>
      </c>
      <c r="N1728" t="str">
        <f t="shared" si="527"/>
        <v/>
      </c>
      <c r="O1728" t="str">
        <f t="shared" si="528"/>
        <v/>
      </c>
      <c r="P1728" t="str">
        <f t="shared" si="529"/>
        <v/>
      </c>
      <c r="Q1728" t="str">
        <f t="shared" si="530"/>
        <v/>
      </c>
      <c r="R1728" t="str">
        <f t="shared" si="531"/>
        <v/>
      </c>
      <c r="S1728" t="str">
        <f t="shared" si="539"/>
        <v/>
      </c>
      <c r="U1728" t="str">
        <f t="shared" si="532"/>
        <v/>
      </c>
      <c r="V1728" t="str">
        <f t="shared" si="533"/>
        <v/>
      </c>
      <c r="W1728" t="str">
        <f t="shared" si="534"/>
        <v/>
      </c>
      <c r="X1728" t="str">
        <f t="shared" si="535"/>
        <v/>
      </c>
      <c r="Y1728" t="str">
        <f t="shared" si="536"/>
        <v/>
      </c>
      <c r="Z1728" cm="1">
        <f t="array" ref="Z1728">LOOKUP(
    2,
    1/($A:$A=$A1728),
    $C:$C
)</f>
        <v>418.48</v>
      </c>
      <c r="AA1728" t="str">
        <f t="shared" si="537"/>
        <v/>
      </c>
      <c r="AB1728" t="str">
        <f t="shared" si="538"/>
        <v/>
      </c>
    </row>
    <row r="1729" spans="1:28" x14ac:dyDescent="0.3">
      <c r="A1729" s="2">
        <v>45901</v>
      </c>
      <c r="B1729" s="1">
        <v>0.4548611111111111</v>
      </c>
      <c r="C1729">
        <v>409.06</v>
      </c>
      <c r="D1729">
        <v>408.03</v>
      </c>
      <c r="E1729">
        <v>79812</v>
      </c>
      <c r="F1729" t="b">
        <f t="shared" si="520"/>
        <v>0</v>
      </c>
      <c r="G1729" t="str">
        <f t="shared" si="521"/>
        <v/>
      </c>
      <c r="H1729" t="str">
        <f t="shared" si="522"/>
        <v/>
      </c>
      <c r="I1729">
        <f t="shared" si="523"/>
        <v>408.06</v>
      </c>
      <c r="J1729">
        <f t="shared" si="524"/>
        <v>407.36</v>
      </c>
      <c r="K1729">
        <f t="shared" si="525"/>
        <v>1</v>
      </c>
      <c r="L1729" t="str">
        <f>IF(
    AND(
        K1729=1,
        COUNTIFS($A$2:A1729,A1729,$K$2:K1729,1)=1
    ),
    "ENTRY",
    ""
)</f>
        <v/>
      </c>
      <c r="M1729" t="str">
        <f t="shared" si="526"/>
        <v/>
      </c>
      <c r="N1729" t="str">
        <f t="shared" si="527"/>
        <v/>
      </c>
      <c r="O1729" t="str">
        <f t="shared" si="528"/>
        <v/>
      </c>
      <c r="P1729" t="str">
        <f t="shared" si="529"/>
        <v/>
      </c>
      <c r="Q1729" t="str">
        <f t="shared" si="530"/>
        <v/>
      </c>
      <c r="R1729" t="str">
        <f t="shared" si="531"/>
        <v/>
      </c>
      <c r="S1729" t="str">
        <f t="shared" si="539"/>
        <v/>
      </c>
      <c r="U1729" t="str">
        <f t="shared" si="532"/>
        <v/>
      </c>
      <c r="V1729" t="str">
        <f t="shared" si="533"/>
        <v/>
      </c>
      <c r="W1729" t="str">
        <f t="shared" si="534"/>
        <v/>
      </c>
      <c r="X1729" t="str">
        <f t="shared" si="535"/>
        <v/>
      </c>
      <c r="Y1729" t="str">
        <f t="shared" si="536"/>
        <v/>
      </c>
      <c r="Z1729" cm="1">
        <f t="array" ref="Z1729">LOOKUP(
    2,
    1/($A:$A=$A1729),
    $C:$C
)</f>
        <v>418.48</v>
      </c>
      <c r="AA1729" t="str">
        <f t="shared" si="537"/>
        <v/>
      </c>
      <c r="AB1729" t="str">
        <f t="shared" si="538"/>
        <v/>
      </c>
    </row>
    <row r="1730" spans="1:28" x14ac:dyDescent="0.3">
      <c r="A1730" s="2">
        <v>45901</v>
      </c>
      <c r="B1730" s="1">
        <v>0.45833333333333331</v>
      </c>
      <c r="C1730">
        <v>408.91</v>
      </c>
      <c r="D1730">
        <v>408.55</v>
      </c>
      <c r="E1730">
        <v>28877</v>
      </c>
      <c r="F1730" t="b">
        <f t="shared" si="520"/>
        <v>0</v>
      </c>
      <c r="G1730" t="str">
        <f t="shared" si="521"/>
        <v/>
      </c>
      <c r="H1730" t="str">
        <f t="shared" si="522"/>
        <v/>
      </c>
      <c r="I1730">
        <f t="shared" si="523"/>
        <v>408.06</v>
      </c>
      <c r="J1730">
        <f t="shared" si="524"/>
        <v>407.36</v>
      </c>
      <c r="K1730">
        <f t="shared" si="525"/>
        <v>1</v>
      </c>
      <c r="L1730" t="str">
        <f>IF(
    AND(
        K1730=1,
        COUNTIFS($A$2:A1730,A1730,$K$2:K1730,1)=1
    ),
    "ENTRY",
    ""
)</f>
        <v/>
      </c>
      <c r="M1730" t="str">
        <f t="shared" si="526"/>
        <v/>
      </c>
      <c r="N1730" t="str">
        <f t="shared" si="527"/>
        <v/>
      </c>
      <c r="O1730" t="str">
        <f t="shared" si="528"/>
        <v/>
      </c>
      <c r="P1730" t="str">
        <f t="shared" si="529"/>
        <v/>
      </c>
      <c r="Q1730" t="str">
        <f t="shared" si="530"/>
        <v/>
      </c>
      <c r="R1730" t="str">
        <f t="shared" si="531"/>
        <v/>
      </c>
      <c r="S1730" t="str">
        <f t="shared" si="539"/>
        <v/>
      </c>
      <c r="U1730" t="str">
        <f t="shared" si="532"/>
        <v/>
      </c>
      <c r="V1730" t="str">
        <f t="shared" si="533"/>
        <v/>
      </c>
      <c r="W1730" t="str">
        <f t="shared" si="534"/>
        <v/>
      </c>
      <c r="X1730" t="str">
        <f t="shared" si="535"/>
        <v/>
      </c>
      <c r="Y1730" t="str">
        <f t="shared" si="536"/>
        <v/>
      </c>
      <c r="Z1730" cm="1">
        <f t="array" ref="Z1730">LOOKUP(
    2,
    1/($A:$A=$A1730),
    $C:$C
)</f>
        <v>418.48</v>
      </c>
      <c r="AA1730" t="str">
        <f t="shared" si="537"/>
        <v/>
      </c>
      <c r="AB1730" t="str">
        <f t="shared" si="538"/>
        <v/>
      </c>
    </row>
    <row r="1731" spans="1:28" x14ac:dyDescent="0.3">
      <c r="A1731" s="2">
        <v>45901</v>
      </c>
      <c r="B1731" s="1">
        <v>0.46180555555555558</v>
      </c>
      <c r="C1731">
        <v>408.88</v>
      </c>
      <c r="D1731">
        <v>408.33</v>
      </c>
      <c r="E1731">
        <v>37526</v>
      </c>
      <c r="F1731" t="b">
        <f t="shared" ref="F1731:F1794" si="540">B1731=TIME(10,0,0)</f>
        <v>0</v>
      </c>
      <c r="G1731" t="str">
        <f t="shared" ref="G1731:G1794" si="541">IF(F1731,C1731,"")</f>
        <v/>
      </c>
      <c r="H1731" t="str">
        <f t="shared" ref="H1731:H1794" si="542">IF(F1731,D1731,"")</f>
        <v/>
      </c>
      <c r="I1731">
        <f t="shared" ref="I1731:I1794" si="543">IF(G1731&lt;&gt;"",G1731,I1730)</f>
        <v>408.06</v>
      </c>
      <c r="J1731">
        <f t="shared" ref="J1731:J1794" si="544">IF(H1731&lt;&gt;"",H1731,J1730)</f>
        <v>407.36</v>
      </c>
      <c r="K1731">
        <f t="shared" ref="K1731:K1794" si="545">IF(
    AND(
        A1731=A1730,
        B1731&gt;TIME(10,0,0),
        OR(C1731&gt;=I1731, D1731&lt;=J1731)
    ),
    1,
    0
)</f>
        <v>1</v>
      </c>
      <c r="L1731" t="str">
        <f>IF(
    AND(
        K1731=1,
        COUNTIFS($A$2:A1731,A1731,$K$2:K1731,1)=1
    ),
    "ENTRY",
    ""
)</f>
        <v/>
      </c>
      <c r="M1731" t="str">
        <f t="shared" ref="M1731:M1794" si="546">IF(L1731="","",IF(C1731&gt;=I1731,"LONG","SHORT"))</f>
        <v/>
      </c>
      <c r="N1731" t="str">
        <f t="shared" ref="N1731:N1794" si="547">IF(M1731="","",IF(M1731="LONG",I1731,J1731))</f>
        <v/>
      </c>
      <c r="O1731" t="str">
        <f t="shared" ref="O1731:O1794" si="548">IF(M1731="","",IF(M1731="LONG",J1731,I1731))</f>
        <v/>
      </c>
      <c r="P1731" t="str">
        <f t="shared" ref="P1731:P1794" si="549">IF(M1731="","",ABS(N1731-O1731))</f>
        <v/>
      </c>
      <c r="Q1731" t="str">
        <f t="shared" ref="Q1731:Q1794" si="550">IF(M1731="","",INT(500/P1731))</f>
        <v/>
      </c>
      <c r="R1731" t="str">
        <f t="shared" ref="R1731:R1794" si="551">IF(M1731="","",Q1731*P1731)</f>
        <v/>
      </c>
      <c r="S1731" t="str">
        <f t="shared" si="539"/>
        <v/>
      </c>
      <c r="U1731" t="str">
        <f t="shared" ref="U1731:U1794" si="552">IF(M1731="","",IF(M1731="LONG",N1731+3*P1731,N1731-3*P1731))</f>
        <v/>
      </c>
      <c r="V1731" t="str">
        <f t="shared" ref="V1731:V1794" si="553">IF(
    M1731="",
    "",
    IF(
        IF(
            M1731="LONG",
            _xlfn.MAXIFS($C:$C,$A:$A,$A1731,$B:$B,"&gt;"&amp;$B1731) &gt;= $S1731,
            _xlfn.MINIFS($D:$D,$A:$A,$A1731,$B:$B,"&gt;"&amp;$B1731) &lt;= $S1731
        ),
        "YES",
        "NO"
    )
)</f>
        <v/>
      </c>
      <c r="W1731" t="str">
        <f t="shared" ref="W1731:W1794" si="554">IF(
    M1731="",
    "",
    IF(
        IF(
            M1731="LONG",
            _xlfn.MAXIFS($C:$C,$A:$A,$A1731,$B:$B,"&gt;"&amp;$B1731) &gt;= $U1731,
            _xlfn.MINIFS($D:$D,$A:$A,$A1731,$B:$B,"&gt;"&amp;$B1731) &lt;= $U1731
        ),
        "YES",
        "NO"
    )
)</f>
        <v/>
      </c>
      <c r="X1731" t="str">
        <f t="shared" ref="X1731:X1794" si="555">IF(
    M1731="",
    "",
    IF(
        M1731="LONG",
        (_xlfn.MAXIFS($C:$C,$A:$A,$A1731,$B:$B,"&gt;"&amp;$B1731) - $N1731) / $P1731,
        ($N1731 - _xlfn.MINIFS($D:$D,$A:$A,$A1731,$B:$B,"&gt;"&amp;$B1731)) / $P1731
    )
)</f>
        <v/>
      </c>
      <c r="Y1731" t="str">
        <f t="shared" ref="Y1731:Y1794" si="556">IF(
    M1731="",
    "",
    IF(
        IF(
            M1731="LONG",
            _xlfn.MINIFS($D:$D,$A:$A,$A1731,$B:$B,"&gt;"&amp;$B1731) &lt;= $O1731,
            _xlfn.MAXIFS($C:$C,$A:$A,$A1731,$B:$B,"&gt;"&amp;$B1731) &gt;= $O1731
        ),
        "YES",
        "NO"
    )
)</f>
        <v/>
      </c>
      <c r="Z1731" cm="1">
        <f t="array" ref="Z1731">LOOKUP(
    2,
    1/($A:$A=$A1731),
    $C:$C
)</f>
        <v>418.48</v>
      </c>
      <c r="AA1731" t="str">
        <f t="shared" ref="AA1731:AA1794" si="557">IF(
    M1731="",
    "",
    IF(
        Y1731="YES",
        O1731,
        Z1731
    )
)</f>
        <v/>
      </c>
      <c r="AB1731" t="str">
        <f t="shared" ref="AB1731:AB1794" si="558">IF(
    M1731="",
    "",IF(Y1731="YES",-500,
    IF(
        M1731="LONG",
        (U1731 - N1731) * Q1731,
        (N1731 - U1731) * Q1731
    )
))</f>
        <v/>
      </c>
    </row>
    <row r="1732" spans="1:28" x14ac:dyDescent="0.3">
      <c r="A1732" s="2">
        <v>45901</v>
      </c>
      <c r="B1732" s="1">
        <v>0.46527777777777779</v>
      </c>
      <c r="C1732">
        <v>408.82</v>
      </c>
      <c r="D1732">
        <v>408.45</v>
      </c>
      <c r="E1732">
        <v>14370</v>
      </c>
      <c r="F1732" t="b">
        <f t="shared" si="540"/>
        <v>0</v>
      </c>
      <c r="G1732" t="str">
        <f t="shared" si="541"/>
        <v/>
      </c>
      <c r="H1732" t="str">
        <f t="shared" si="542"/>
        <v/>
      </c>
      <c r="I1732">
        <f t="shared" si="543"/>
        <v>408.06</v>
      </c>
      <c r="J1732">
        <f t="shared" si="544"/>
        <v>407.36</v>
      </c>
      <c r="K1732">
        <f t="shared" si="545"/>
        <v>1</v>
      </c>
      <c r="L1732" t="str">
        <f>IF(
    AND(
        K1732=1,
        COUNTIFS($A$2:A1732,A1732,$K$2:K1732,1)=1
    ),
    "ENTRY",
    ""
)</f>
        <v/>
      </c>
      <c r="M1732" t="str">
        <f t="shared" si="546"/>
        <v/>
      </c>
      <c r="N1732" t="str">
        <f t="shared" si="547"/>
        <v/>
      </c>
      <c r="O1732" t="str">
        <f t="shared" si="548"/>
        <v/>
      </c>
      <c r="P1732" t="str">
        <f t="shared" si="549"/>
        <v/>
      </c>
      <c r="Q1732" t="str">
        <f t="shared" si="550"/>
        <v/>
      </c>
      <c r="R1732" t="str">
        <f t="shared" si="551"/>
        <v/>
      </c>
      <c r="S1732" t="str">
        <f t="shared" ref="S1732:S1795" si="559">IF(M1732="","",IF(M1732="LONG",N1732+(1.5*P1732),N1732-(1.5*P1732)))</f>
        <v/>
      </c>
      <c r="U1732" t="str">
        <f t="shared" si="552"/>
        <v/>
      </c>
      <c r="V1732" t="str">
        <f t="shared" si="553"/>
        <v/>
      </c>
      <c r="W1732" t="str">
        <f t="shared" si="554"/>
        <v/>
      </c>
      <c r="X1732" t="str">
        <f t="shared" si="555"/>
        <v/>
      </c>
      <c r="Y1732" t="str">
        <f t="shared" si="556"/>
        <v/>
      </c>
      <c r="Z1732" cm="1">
        <f t="array" ref="Z1732">LOOKUP(
    2,
    1/($A:$A=$A1732),
    $C:$C
)</f>
        <v>418.48</v>
      </c>
      <c r="AA1732" t="str">
        <f t="shared" si="557"/>
        <v/>
      </c>
      <c r="AB1732" t="str">
        <f t="shared" si="558"/>
        <v/>
      </c>
    </row>
    <row r="1733" spans="1:28" x14ac:dyDescent="0.3">
      <c r="A1733" s="2">
        <v>45901</v>
      </c>
      <c r="B1733" s="1">
        <v>0.46875</v>
      </c>
      <c r="C1733">
        <v>409.42</v>
      </c>
      <c r="D1733">
        <v>408.48</v>
      </c>
      <c r="E1733">
        <v>93099</v>
      </c>
      <c r="F1733" t="b">
        <f t="shared" si="540"/>
        <v>0</v>
      </c>
      <c r="G1733" t="str">
        <f t="shared" si="541"/>
        <v/>
      </c>
      <c r="H1733" t="str">
        <f t="shared" si="542"/>
        <v/>
      </c>
      <c r="I1733">
        <f t="shared" si="543"/>
        <v>408.06</v>
      </c>
      <c r="J1733">
        <f t="shared" si="544"/>
        <v>407.36</v>
      </c>
      <c r="K1733">
        <f t="shared" si="545"/>
        <v>1</v>
      </c>
      <c r="L1733" t="str">
        <f>IF(
    AND(
        K1733=1,
        COUNTIFS($A$2:A1733,A1733,$K$2:K1733,1)=1
    ),
    "ENTRY",
    ""
)</f>
        <v/>
      </c>
      <c r="M1733" t="str">
        <f t="shared" si="546"/>
        <v/>
      </c>
      <c r="N1733" t="str">
        <f t="shared" si="547"/>
        <v/>
      </c>
      <c r="O1733" t="str">
        <f t="shared" si="548"/>
        <v/>
      </c>
      <c r="P1733" t="str">
        <f t="shared" si="549"/>
        <v/>
      </c>
      <c r="Q1733" t="str">
        <f t="shared" si="550"/>
        <v/>
      </c>
      <c r="R1733" t="str">
        <f t="shared" si="551"/>
        <v/>
      </c>
      <c r="S1733" t="str">
        <f t="shared" si="559"/>
        <v/>
      </c>
      <c r="U1733" t="str">
        <f t="shared" si="552"/>
        <v/>
      </c>
      <c r="V1733" t="str">
        <f t="shared" si="553"/>
        <v/>
      </c>
      <c r="W1733" t="str">
        <f t="shared" si="554"/>
        <v/>
      </c>
      <c r="X1733" t="str">
        <f t="shared" si="555"/>
        <v/>
      </c>
      <c r="Y1733" t="str">
        <f t="shared" si="556"/>
        <v/>
      </c>
      <c r="Z1733" cm="1">
        <f t="array" ref="Z1733">LOOKUP(
    2,
    1/($A:$A=$A1733),
    $C:$C
)</f>
        <v>418.48</v>
      </c>
      <c r="AA1733" t="str">
        <f t="shared" si="557"/>
        <v/>
      </c>
      <c r="AB1733" t="str">
        <f t="shared" si="558"/>
        <v/>
      </c>
    </row>
    <row r="1734" spans="1:28" x14ac:dyDescent="0.3">
      <c r="A1734" s="2">
        <v>45901</v>
      </c>
      <c r="B1734" s="1">
        <v>0.47222222222222221</v>
      </c>
      <c r="C1734">
        <v>409.88</v>
      </c>
      <c r="D1734">
        <v>409.39</v>
      </c>
      <c r="E1734">
        <v>150897</v>
      </c>
      <c r="F1734" t="b">
        <f t="shared" si="540"/>
        <v>0</v>
      </c>
      <c r="G1734" t="str">
        <f t="shared" si="541"/>
        <v/>
      </c>
      <c r="H1734" t="str">
        <f t="shared" si="542"/>
        <v/>
      </c>
      <c r="I1734">
        <f t="shared" si="543"/>
        <v>408.06</v>
      </c>
      <c r="J1734">
        <f t="shared" si="544"/>
        <v>407.36</v>
      </c>
      <c r="K1734">
        <f t="shared" si="545"/>
        <v>1</v>
      </c>
      <c r="L1734" t="str">
        <f>IF(
    AND(
        K1734=1,
        COUNTIFS($A$2:A1734,A1734,$K$2:K1734,1)=1
    ),
    "ENTRY",
    ""
)</f>
        <v/>
      </c>
      <c r="M1734" t="str">
        <f t="shared" si="546"/>
        <v/>
      </c>
      <c r="N1734" t="str">
        <f t="shared" si="547"/>
        <v/>
      </c>
      <c r="O1734" t="str">
        <f t="shared" si="548"/>
        <v/>
      </c>
      <c r="P1734" t="str">
        <f t="shared" si="549"/>
        <v/>
      </c>
      <c r="Q1734" t="str">
        <f t="shared" si="550"/>
        <v/>
      </c>
      <c r="R1734" t="str">
        <f t="shared" si="551"/>
        <v/>
      </c>
      <c r="S1734" t="str">
        <f t="shared" si="559"/>
        <v/>
      </c>
      <c r="U1734" t="str">
        <f t="shared" si="552"/>
        <v/>
      </c>
      <c r="V1734" t="str">
        <f t="shared" si="553"/>
        <v/>
      </c>
      <c r="W1734" t="str">
        <f t="shared" si="554"/>
        <v/>
      </c>
      <c r="X1734" t="str">
        <f t="shared" si="555"/>
        <v/>
      </c>
      <c r="Y1734" t="str">
        <f t="shared" si="556"/>
        <v/>
      </c>
      <c r="Z1734" cm="1">
        <f t="array" ref="Z1734">LOOKUP(
    2,
    1/($A:$A=$A1734),
    $C:$C
)</f>
        <v>418.48</v>
      </c>
      <c r="AA1734" t="str">
        <f t="shared" si="557"/>
        <v/>
      </c>
      <c r="AB1734" t="str">
        <f t="shared" si="558"/>
        <v/>
      </c>
    </row>
    <row r="1735" spans="1:28" x14ac:dyDescent="0.3">
      <c r="A1735" s="2">
        <v>45901</v>
      </c>
      <c r="B1735" s="1">
        <v>0.47569444444444442</v>
      </c>
      <c r="C1735">
        <v>410.12</v>
      </c>
      <c r="D1735">
        <v>409.7</v>
      </c>
      <c r="E1735">
        <v>59606</v>
      </c>
      <c r="F1735" t="b">
        <f t="shared" si="540"/>
        <v>0</v>
      </c>
      <c r="G1735" t="str">
        <f t="shared" si="541"/>
        <v/>
      </c>
      <c r="H1735" t="str">
        <f t="shared" si="542"/>
        <v/>
      </c>
      <c r="I1735">
        <f t="shared" si="543"/>
        <v>408.06</v>
      </c>
      <c r="J1735">
        <f t="shared" si="544"/>
        <v>407.36</v>
      </c>
      <c r="K1735">
        <f t="shared" si="545"/>
        <v>1</v>
      </c>
      <c r="L1735" t="str">
        <f>IF(
    AND(
        K1735=1,
        COUNTIFS($A$2:A1735,A1735,$K$2:K1735,1)=1
    ),
    "ENTRY",
    ""
)</f>
        <v/>
      </c>
      <c r="M1735" t="str">
        <f t="shared" si="546"/>
        <v/>
      </c>
      <c r="N1735" t="str">
        <f t="shared" si="547"/>
        <v/>
      </c>
      <c r="O1735" t="str">
        <f t="shared" si="548"/>
        <v/>
      </c>
      <c r="P1735" t="str">
        <f t="shared" si="549"/>
        <v/>
      </c>
      <c r="Q1735" t="str">
        <f t="shared" si="550"/>
        <v/>
      </c>
      <c r="R1735" t="str">
        <f t="shared" si="551"/>
        <v/>
      </c>
      <c r="S1735" t="str">
        <f t="shared" si="559"/>
        <v/>
      </c>
      <c r="U1735" t="str">
        <f t="shared" si="552"/>
        <v/>
      </c>
      <c r="V1735" t="str">
        <f t="shared" si="553"/>
        <v/>
      </c>
      <c r="W1735" t="str">
        <f t="shared" si="554"/>
        <v/>
      </c>
      <c r="X1735" t="str">
        <f t="shared" si="555"/>
        <v/>
      </c>
      <c r="Y1735" t="str">
        <f t="shared" si="556"/>
        <v/>
      </c>
      <c r="Z1735" cm="1">
        <f t="array" ref="Z1735">LOOKUP(
    2,
    1/($A:$A=$A1735),
    $C:$C
)</f>
        <v>418.48</v>
      </c>
      <c r="AA1735" t="str">
        <f t="shared" si="557"/>
        <v/>
      </c>
      <c r="AB1735" t="str">
        <f t="shared" si="558"/>
        <v/>
      </c>
    </row>
    <row r="1736" spans="1:28" x14ac:dyDescent="0.3">
      <c r="A1736" s="2">
        <v>45901</v>
      </c>
      <c r="B1736" s="1">
        <v>0.47916666666666669</v>
      </c>
      <c r="C1736">
        <v>410</v>
      </c>
      <c r="D1736">
        <v>409.36</v>
      </c>
      <c r="E1736">
        <v>40776</v>
      </c>
      <c r="F1736" t="b">
        <f t="shared" si="540"/>
        <v>0</v>
      </c>
      <c r="G1736" t="str">
        <f t="shared" si="541"/>
        <v/>
      </c>
      <c r="H1736" t="str">
        <f t="shared" si="542"/>
        <v/>
      </c>
      <c r="I1736">
        <f t="shared" si="543"/>
        <v>408.06</v>
      </c>
      <c r="J1736">
        <f t="shared" si="544"/>
        <v>407.36</v>
      </c>
      <c r="K1736">
        <f t="shared" si="545"/>
        <v>1</v>
      </c>
      <c r="L1736" t="str">
        <f>IF(
    AND(
        K1736=1,
        COUNTIFS($A$2:A1736,A1736,$K$2:K1736,1)=1
    ),
    "ENTRY",
    ""
)</f>
        <v/>
      </c>
      <c r="M1736" t="str">
        <f t="shared" si="546"/>
        <v/>
      </c>
      <c r="N1736" t="str">
        <f t="shared" si="547"/>
        <v/>
      </c>
      <c r="O1736" t="str">
        <f t="shared" si="548"/>
        <v/>
      </c>
      <c r="P1736" t="str">
        <f t="shared" si="549"/>
        <v/>
      </c>
      <c r="Q1736" t="str">
        <f t="shared" si="550"/>
        <v/>
      </c>
      <c r="R1736" t="str">
        <f t="shared" si="551"/>
        <v/>
      </c>
      <c r="S1736" t="str">
        <f t="shared" si="559"/>
        <v/>
      </c>
      <c r="U1736" t="str">
        <f t="shared" si="552"/>
        <v/>
      </c>
      <c r="V1736" t="str">
        <f t="shared" si="553"/>
        <v/>
      </c>
      <c r="W1736" t="str">
        <f t="shared" si="554"/>
        <v/>
      </c>
      <c r="X1736" t="str">
        <f t="shared" si="555"/>
        <v/>
      </c>
      <c r="Y1736" t="str">
        <f t="shared" si="556"/>
        <v/>
      </c>
      <c r="Z1736" cm="1">
        <f t="array" ref="Z1736">LOOKUP(
    2,
    1/($A:$A=$A1736),
    $C:$C
)</f>
        <v>418.48</v>
      </c>
      <c r="AA1736" t="str">
        <f t="shared" si="557"/>
        <v/>
      </c>
      <c r="AB1736" t="str">
        <f t="shared" si="558"/>
        <v/>
      </c>
    </row>
    <row r="1737" spans="1:28" x14ac:dyDescent="0.3">
      <c r="A1737" s="2">
        <v>45901</v>
      </c>
      <c r="B1737" s="1">
        <v>0.4826388888888889</v>
      </c>
      <c r="C1737">
        <v>410</v>
      </c>
      <c r="D1737">
        <v>409.39</v>
      </c>
      <c r="E1737">
        <v>57912</v>
      </c>
      <c r="F1737" t="b">
        <f t="shared" si="540"/>
        <v>0</v>
      </c>
      <c r="G1737" t="str">
        <f t="shared" si="541"/>
        <v/>
      </c>
      <c r="H1737" t="str">
        <f t="shared" si="542"/>
        <v/>
      </c>
      <c r="I1737">
        <f t="shared" si="543"/>
        <v>408.06</v>
      </c>
      <c r="J1737">
        <f t="shared" si="544"/>
        <v>407.36</v>
      </c>
      <c r="K1737">
        <f t="shared" si="545"/>
        <v>1</v>
      </c>
      <c r="L1737" t="str">
        <f>IF(
    AND(
        K1737=1,
        COUNTIFS($A$2:A1737,A1737,$K$2:K1737,1)=1
    ),
    "ENTRY",
    ""
)</f>
        <v/>
      </c>
      <c r="M1737" t="str">
        <f t="shared" si="546"/>
        <v/>
      </c>
      <c r="N1737" t="str">
        <f t="shared" si="547"/>
        <v/>
      </c>
      <c r="O1737" t="str">
        <f t="shared" si="548"/>
        <v/>
      </c>
      <c r="P1737" t="str">
        <f t="shared" si="549"/>
        <v/>
      </c>
      <c r="Q1737" t="str">
        <f t="shared" si="550"/>
        <v/>
      </c>
      <c r="R1737" t="str">
        <f t="shared" si="551"/>
        <v/>
      </c>
      <c r="S1737" t="str">
        <f t="shared" si="559"/>
        <v/>
      </c>
      <c r="U1737" t="str">
        <f t="shared" si="552"/>
        <v/>
      </c>
      <c r="V1737" t="str">
        <f t="shared" si="553"/>
        <v/>
      </c>
      <c r="W1737" t="str">
        <f t="shared" si="554"/>
        <v/>
      </c>
      <c r="X1737" t="str">
        <f t="shared" si="555"/>
        <v/>
      </c>
      <c r="Y1737" t="str">
        <f t="shared" si="556"/>
        <v/>
      </c>
      <c r="Z1737" cm="1">
        <f t="array" ref="Z1737">LOOKUP(
    2,
    1/($A:$A=$A1737),
    $C:$C
)</f>
        <v>418.48</v>
      </c>
      <c r="AA1737" t="str">
        <f t="shared" si="557"/>
        <v/>
      </c>
      <c r="AB1737" t="str">
        <f t="shared" si="558"/>
        <v/>
      </c>
    </row>
    <row r="1738" spans="1:28" x14ac:dyDescent="0.3">
      <c r="A1738" s="2">
        <v>45901</v>
      </c>
      <c r="B1738" s="1">
        <v>0.4861111111111111</v>
      </c>
      <c r="C1738">
        <v>410.48</v>
      </c>
      <c r="D1738">
        <v>409.82</v>
      </c>
      <c r="E1738">
        <v>122478</v>
      </c>
      <c r="F1738" t="b">
        <f t="shared" si="540"/>
        <v>0</v>
      </c>
      <c r="G1738" t="str">
        <f t="shared" si="541"/>
        <v/>
      </c>
      <c r="H1738" t="str">
        <f t="shared" si="542"/>
        <v/>
      </c>
      <c r="I1738">
        <f t="shared" si="543"/>
        <v>408.06</v>
      </c>
      <c r="J1738">
        <f t="shared" si="544"/>
        <v>407.36</v>
      </c>
      <c r="K1738">
        <f t="shared" si="545"/>
        <v>1</v>
      </c>
      <c r="L1738" t="str">
        <f>IF(
    AND(
        K1738=1,
        COUNTIFS($A$2:A1738,A1738,$K$2:K1738,1)=1
    ),
    "ENTRY",
    ""
)</f>
        <v/>
      </c>
      <c r="M1738" t="str">
        <f t="shared" si="546"/>
        <v/>
      </c>
      <c r="N1738" t="str">
        <f t="shared" si="547"/>
        <v/>
      </c>
      <c r="O1738" t="str">
        <f t="shared" si="548"/>
        <v/>
      </c>
      <c r="P1738" t="str">
        <f t="shared" si="549"/>
        <v/>
      </c>
      <c r="Q1738" t="str">
        <f t="shared" si="550"/>
        <v/>
      </c>
      <c r="R1738" t="str">
        <f t="shared" si="551"/>
        <v/>
      </c>
      <c r="S1738" t="str">
        <f t="shared" si="559"/>
        <v/>
      </c>
      <c r="U1738" t="str">
        <f t="shared" si="552"/>
        <v/>
      </c>
      <c r="V1738" t="str">
        <f t="shared" si="553"/>
        <v/>
      </c>
      <c r="W1738" t="str">
        <f t="shared" si="554"/>
        <v/>
      </c>
      <c r="X1738" t="str">
        <f t="shared" si="555"/>
        <v/>
      </c>
      <c r="Y1738" t="str">
        <f t="shared" si="556"/>
        <v/>
      </c>
      <c r="Z1738" cm="1">
        <f t="array" ref="Z1738">LOOKUP(
    2,
    1/($A:$A=$A1738),
    $C:$C
)</f>
        <v>418.48</v>
      </c>
      <c r="AA1738" t="str">
        <f t="shared" si="557"/>
        <v/>
      </c>
      <c r="AB1738" t="str">
        <f t="shared" si="558"/>
        <v/>
      </c>
    </row>
    <row r="1739" spans="1:28" x14ac:dyDescent="0.3">
      <c r="A1739" s="2">
        <v>45901</v>
      </c>
      <c r="B1739" s="1">
        <v>0.48958333333333331</v>
      </c>
      <c r="C1739">
        <v>410.42</v>
      </c>
      <c r="D1739">
        <v>410.21</v>
      </c>
      <c r="E1739">
        <v>53054</v>
      </c>
      <c r="F1739" t="b">
        <f t="shared" si="540"/>
        <v>0</v>
      </c>
      <c r="G1739" t="str">
        <f t="shared" si="541"/>
        <v/>
      </c>
      <c r="H1739" t="str">
        <f t="shared" si="542"/>
        <v/>
      </c>
      <c r="I1739">
        <f t="shared" si="543"/>
        <v>408.06</v>
      </c>
      <c r="J1739">
        <f t="shared" si="544"/>
        <v>407.36</v>
      </c>
      <c r="K1739">
        <f t="shared" si="545"/>
        <v>1</v>
      </c>
      <c r="L1739" t="str">
        <f>IF(
    AND(
        K1739=1,
        COUNTIFS($A$2:A1739,A1739,$K$2:K1739,1)=1
    ),
    "ENTRY",
    ""
)</f>
        <v/>
      </c>
      <c r="M1739" t="str">
        <f t="shared" si="546"/>
        <v/>
      </c>
      <c r="N1739" t="str">
        <f t="shared" si="547"/>
        <v/>
      </c>
      <c r="O1739" t="str">
        <f t="shared" si="548"/>
        <v/>
      </c>
      <c r="P1739" t="str">
        <f t="shared" si="549"/>
        <v/>
      </c>
      <c r="Q1739" t="str">
        <f t="shared" si="550"/>
        <v/>
      </c>
      <c r="R1739" t="str">
        <f t="shared" si="551"/>
        <v/>
      </c>
      <c r="S1739" t="str">
        <f t="shared" si="559"/>
        <v/>
      </c>
      <c r="U1739" t="str">
        <f t="shared" si="552"/>
        <v/>
      </c>
      <c r="V1739" t="str">
        <f t="shared" si="553"/>
        <v/>
      </c>
      <c r="W1739" t="str">
        <f t="shared" si="554"/>
        <v/>
      </c>
      <c r="X1739" t="str">
        <f t="shared" si="555"/>
        <v/>
      </c>
      <c r="Y1739" t="str">
        <f t="shared" si="556"/>
        <v/>
      </c>
      <c r="Z1739" cm="1">
        <f t="array" ref="Z1739">LOOKUP(
    2,
    1/($A:$A=$A1739),
    $C:$C
)</f>
        <v>418.48</v>
      </c>
      <c r="AA1739" t="str">
        <f t="shared" si="557"/>
        <v/>
      </c>
      <c r="AB1739" t="str">
        <f t="shared" si="558"/>
        <v/>
      </c>
    </row>
    <row r="1740" spans="1:28" x14ac:dyDescent="0.3">
      <c r="A1740" s="2">
        <v>45901</v>
      </c>
      <c r="B1740" s="1">
        <v>0.49305555555555558</v>
      </c>
      <c r="C1740">
        <v>410.88</v>
      </c>
      <c r="D1740">
        <v>410.3</v>
      </c>
      <c r="E1740">
        <v>53231</v>
      </c>
      <c r="F1740" t="b">
        <f t="shared" si="540"/>
        <v>0</v>
      </c>
      <c r="G1740" t="str">
        <f t="shared" si="541"/>
        <v/>
      </c>
      <c r="H1740" t="str">
        <f t="shared" si="542"/>
        <v/>
      </c>
      <c r="I1740">
        <f t="shared" si="543"/>
        <v>408.06</v>
      </c>
      <c r="J1740">
        <f t="shared" si="544"/>
        <v>407.36</v>
      </c>
      <c r="K1740">
        <f t="shared" si="545"/>
        <v>1</v>
      </c>
      <c r="L1740" t="str">
        <f>IF(
    AND(
        K1740=1,
        COUNTIFS($A$2:A1740,A1740,$K$2:K1740,1)=1
    ),
    "ENTRY",
    ""
)</f>
        <v/>
      </c>
      <c r="M1740" t="str">
        <f t="shared" si="546"/>
        <v/>
      </c>
      <c r="N1740" t="str">
        <f t="shared" si="547"/>
        <v/>
      </c>
      <c r="O1740" t="str">
        <f t="shared" si="548"/>
        <v/>
      </c>
      <c r="P1740" t="str">
        <f t="shared" si="549"/>
        <v/>
      </c>
      <c r="Q1740" t="str">
        <f t="shared" si="550"/>
        <v/>
      </c>
      <c r="R1740" t="str">
        <f t="shared" si="551"/>
        <v/>
      </c>
      <c r="S1740" t="str">
        <f t="shared" si="559"/>
        <v/>
      </c>
      <c r="U1740" t="str">
        <f t="shared" si="552"/>
        <v/>
      </c>
      <c r="V1740" t="str">
        <f t="shared" si="553"/>
        <v/>
      </c>
      <c r="W1740" t="str">
        <f t="shared" si="554"/>
        <v/>
      </c>
      <c r="X1740" t="str">
        <f t="shared" si="555"/>
        <v/>
      </c>
      <c r="Y1740" t="str">
        <f t="shared" si="556"/>
        <v/>
      </c>
      <c r="Z1740" cm="1">
        <f t="array" ref="Z1740">LOOKUP(
    2,
    1/($A:$A=$A1740),
    $C:$C
)</f>
        <v>418.48</v>
      </c>
      <c r="AA1740" t="str">
        <f t="shared" si="557"/>
        <v/>
      </c>
      <c r="AB1740" t="str">
        <f t="shared" si="558"/>
        <v/>
      </c>
    </row>
    <row r="1741" spans="1:28" x14ac:dyDescent="0.3">
      <c r="A1741" s="2">
        <v>45901</v>
      </c>
      <c r="B1741" s="1">
        <v>0.49652777777777779</v>
      </c>
      <c r="C1741">
        <v>410.85</v>
      </c>
      <c r="D1741">
        <v>410.33</v>
      </c>
      <c r="E1741">
        <v>37570</v>
      </c>
      <c r="F1741" t="b">
        <f t="shared" si="540"/>
        <v>0</v>
      </c>
      <c r="G1741" t="str">
        <f t="shared" si="541"/>
        <v/>
      </c>
      <c r="H1741" t="str">
        <f t="shared" si="542"/>
        <v/>
      </c>
      <c r="I1741">
        <f t="shared" si="543"/>
        <v>408.06</v>
      </c>
      <c r="J1741">
        <f t="shared" si="544"/>
        <v>407.36</v>
      </c>
      <c r="K1741">
        <f t="shared" si="545"/>
        <v>1</v>
      </c>
      <c r="L1741" t="str">
        <f>IF(
    AND(
        K1741=1,
        COUNTIFS($A$2:A1741,A1741,$K$2:K1741,1)=1
    ),
    "ENTRY",
    ""
)</f>
        <v/>
      </c>
      <c r="M1741" t="str">
        <f t="shared" si="546"/>
        <v/>
      </c>
      <c r="N1741" t="str">
        <f t="shared" si="547"/>
        <v/>
      </c>
      <c r="O1741" t="str">
        <f t="shared" si="548"/>
        <v/>
      </c>
      <c r="P1741" t="str">
        <f t="shared" si="549"/>
        <v/>
      </c>
      <c r="Q1741" t="str">
        <f t="shared" si="550"/>
        <v/>
      </c>
      <c r="R1741" t="str">
        <f t="shared" si="551"/>
        <v/>
      </c>
      <c r="S1741" t="str">
        <f t="shared" si="559"/>
        <v/>
      </c>
      <c r="U1741" t="str">
        <f t="shared" si="552"/>
        <v/>
      </c>
      <c r="V1741" t="str">
        <f t="shared" si="553"/>
        <v/>
      </c>
      <c r="W1741" t="str">
        <f t="shared" si="554"/>
        <v/>
      </c>
      <c r="X1741" t="str">
        <f t="shared" si="555"/>
        <v/>
      </c>
      <c r="Y1741" t="str">
        <f t="shared" si="556"/>
        <v/>
      </c>
      <c r="Z1741" cm="1">
        <f t="array" ref="Z1741">LOOKUP(
    2,
    1/($A:$A=$A1741),
    $C:$C
)</f>
        <v>418.48</v>
      </c>
      <c r="AA1741" t="str">
        <f t="shared" si="557"/>
        <v/>
      </c>
      <c r="AB1741" t="str">
        <f t="shared" si="558"/>
        <v/>
      </c>
    </row>
    <row r="1742" spans="1:28" x14ac:dyDescent="0.3">
      <c r="A1742" s="2">
        <v>45901</v>
      </c>
      <c r="B1742" s="1">
        <v>0.5</v>
      </c>
      <c r="C1742">
        <v>411.76</v>
      </c>
      <c r="D1742">
        <v>410.33</v>
      </c>
      <c r="E1742">
        <v>113548</v>
      </c>
      <c r="F1742" t="b">
        <f t="shared" si="540"/>
        <v>0</v>
      </c>
      <c r="G1742" t="str">
        <f t="shared" si="541"/>
        <v/>
      </c>
      <c r="H1742" t="str">
        <f t="shared" si="542"/>
        <v/>
      </c>
      <c r="I1742">
        <f t="shared" si="543"/>
        <v>408.06</v>
      </c>
      <c r="J1742">
        <f t="shared" si="544"/>
        <v>407.36</v>
      </c>
      <c r="K1742">
        <f t="shared" si="545"/>
        <v>1</v>
      </c>
      <c r="L1742" t="str">
        <f>IF(
    AND(
        K1742=1,
        COUNTIFS($A$2:A1742,A1742,$K$2:K1742,1)=1
    ),
    "ENTRY",
    ""
)</f>
        <v/>
      </c>
      <c r="M1742" t="str">
        <f t="shared" si="546"/>
        <v/>
      </c>
      <c r="N1742" t="str">
        <f t="shared" si="547"/>
        <v/>
      </c>
      <c r="O1742" t="str">
        <f t="shared" si="548"/>
        <v/>
      </c>
      <c r="P1742" t="str">
        <f t="shared" si="549"/>
        <v/>
      </c>
      <c r="Q1742" t="str">
        <f t="shared" si="550"/>
        <v/>
      </c>
      <c r="R1742" t="str">
        <f t="shared" si="551"/>
        <v/>
      </c>
      <c r="S1742" t="str">
        <f t="shared" si="559"/>
        <v/>
      </c>
      <c r="U1742" t="str">
        <f t="shared" si="552"/>
        <v/>
      </c>
      <c r="V1742" t="str">
        <f t="shared" si="553"/>
        <v/>
      </c>
      <c r="W1742" t="str">
        <f t="shared" si="554"/>
        <v/>
      </c>
      <c r="X1742" t="str">
        <f t="shared" si="555"/>
        <v/>
      </c>
      <c r="Y1742" t="str">
        <f t="shared" si="556"/>
        <v/>
      </c>
      <c r="Z1742" cm="1">
        <f t="array" ref="Z1742">LOOKUP(
    2,
    1/($A:$A=$A1742),
    $C:$C
)</f>
        <v>418.48</v>
      </c>
      <c r="AA1742" t="str">
        <f t="shared" si="557"/>
        <v/>
      </c>
      <c r="AB1742" t="str">
        <f t="shared" si="558"/>
        <v/>
      </c>
    </row>
    <row r="1743" spans="1:28" x14ac:dyDescent="0.3">
      <c r="A1743" s="2">
        <v>45901</v>
      </c>
      <c r="B1743" s="1">
        <v>0.50347222222222221</v>
      </c>
      <c r="C1743">
        <v>411.42</v>
      </c>
      <c r="D1743">
        <v>410.67</v>
      </c>
      <c r="E1743">
        <v>41721</v>
      </c>
      <c r="F1743" t="b">
        <f t="shared" si="540"/>
        <v>0</v>
      </c>
      <c r="G1743" t="str">
        <f t="shared" si="541"/>
        <v/>
      </c>
      <c r="H1743" t="str">
        <f t="shared" si="542"/>
        <v/>
      </c>
      <c r="I1743">
        <f t="shared" si="543"/>
        <v>408.06</v>
      </c>
      <c r="J1743">
        <f t="shared" si="544"/>
        <v>407.36</v>
      </c>
      <c r="K1743">
        <f t="shared" si="545"/>
        <v>1</v>
      </c>
      <c r="L1743" t="str">
        <f>IF(
    AND(
        K1743=1,
        COUNTIFS($A$2:A1743,A1743,$K$2:K1743,1)=1
    ),
    "ENTRY",
    ""
)</f>
        <v/>
      </c>
      <c r="M1743" t="str">
        <f t="shared" si="546"/>
        <v/>
      </c>
      <c r="N1743" t="str">
        <f t="shared" si="547"/>
        <v/>
      </c>
      <c r="O1743" t="str">
        <f t="shared" si="548"/>
        <v/>
      </c>
      <c r="P1743" t="str">
        <f t="shared" si="549"/>
        <v/>
      </c>
      <c r="Q1743" t="str">
        <f t="shared" si="550"/>
        <v/>
      </c>
      <c r="R1743" t="str">
        <f t="shared" si="551"/>
        <v/>
      </c>
      <c r="S1743" t="str">
        <f t="shared" si="559"/>
        <v/>
      </c>
      <c r="U1743" t="str">
        <f t="shared" si="552"/>
        <v/>
      </c>
      <c r="V1743" t="str">
        <f t="shared" si="553"/>
        <v/>
      </c>
      <c r="W1743" t="str">
        <f t="shared" si="554"/>
        <v/>
      </c>
      <c r="X1743" t="str">
        <f t="shared" si="555"/>
        <v/>
      </c>
      <c r="Y1743" t="str">
        <f t="shared" si="556"/>
        <v/>
      </c>
      <c r="Z1743" cm="1">
        <f t="array" ref="Z1743">LOOKUP(
    2,
    1/($A:$A=$A1743),
    $C:$C
)</f>
        <v>418.48</v>
      </c>
      <c r="AA1743" t="str">
        <f t="shared" si="557"/>
        <v/>
      </c>
      <c r="AB1743" t="str">
        <f t="shared" si="558"/>
        <v/>
      </c>
    </row>
    <row r="1744" spans="1:28" x14ac:dyDescent="0.3">
      <c r="A1744" s="2">
        <v>45901</v>
      </c>
      <c r="B1744" s="1">
        <v>0.50694444444444442</v>
      </c>
      <c r="C1744">
        <v>411.18</v>
      </c>
      <c r="D1744">
        <v>410.64</v>
      </c>
      <c r="E1744">
        <v>30860</v>
      </c>
      <c r="F1744" t="b">
        <f t="shared" si="540"/>
        <v>0</v>
      </c>
      <c r="G1744" t="str">
        <f t="shared" si="541"/>
        <v/>
      </c>
      <c r="H1744" t="str">
        <f t="shared" si="542"/>
        <v/>
      </c>
      <c r="I1744">
        <f t="shared" si="543"/>
        <v>408.06</v>
      </c>
      <c r="J1744">
        <f t="shared" si="544"/>
        <v>407.36</v>
      </c>
      <c r="K1744">
        <f t="shared" si="545"/>
        <v>1</v>
      </c>
      <c r="L1744" t="str">
        <f>IF(
    AND(
        K1744=1,
        COUNTIFS($A$2:A1744,A1744,$K$2:K1744,1)=1
    ),
    "ENTRY",
    ""
)</f>
        <v/>
      </c>
      <c r="M1744" t="str">
        <f t="shared" si="546"/>
        <v/>
      </c>
      <c r="N1744" t="str">
        <f t="shared" si="547"/>
        <v/>
      </c>
      <c r="O1744" t="str">
        <f t="shared" si="548"/>
        <v/>
      </c>
      <c r="P1744" t="str">
        <f t="shared" si="549"/>
        <v/>
      </c>
      <c r="Q1744" t="str">
        <f t="shared" si="550"/>
        <v/>
      </c>
      <c r="R1744" t="str">
        <f t="shared" si="551"/>
        <v/>
      </c>
      <c r="S1744" t="str">
        <f t="shared" si="559"/>
        <v/>
      </c>
      <c r="U1744" t="str">
        <f t="shared" si="552"/>
        <v/>
      </c>
      <c r="V1744" t="str">
        <f t="shared" si="553"/>
        <v/>
      </c>
      <c r="W1744" t="str">
        <f t="shared" si="554"/>
        <v/>
      </c>
      <c r="X1744" t="str">
        <f t="shared" si="555"/>
        <v/>
      </c>
      <c r="Y1744" t="str">
        <f t="shared" si="556"/>
        <v/>
      </c>
      <c r="Z1744" cm="1">
        <f t="array" ref="Z1744">LOOKUP(
    2,
    1/($A:$A=$A1744),
    $C:$C
)</f>
        <v>418.48</v>
      </c>
      <c r="AA1744" t="str">
        <f t="shared" si="557"/>
        <v/>
      </c>
      <c r="AB1744" t="str">
        <f t="shared" si="558"/>
        <v/>
      </c>
    </row>
    <row r="1745" spans="1:28" x14ac:dyDescent="0.3">
      <c r="A1745" s="2">
        <v>45901</v>
      </c>
      <c r="B1745" s="1">
        <v>0.51041666666666663</v>
      </c>
      <c r="C1745">
        <v>412</v>
      </c>
      <c r="D1745">
        <v>410.97</v>
      </c>
      <c r="E1745">
        <v>71547</v>
      </c>
      <c r="F1745" t="b">
        <f t="shared" si="540"/>
        <v>0</v>
      </c>
      <c r="G1745" t="str">
        <f t="shared" si="541"/>
        <v/>
      </c>
      <c r="H1745" t="str">
        <f t="shared" si="542"/>
        <v/>
      </c>
      <c r="I1745">
        <f t="shared" si="543"/>
        <v>408.06</v>
      </c>
      <c r="J1745">
        <f t="shared" si="544"/>
        <v>407.36</v>
      </c>
      <c r="K1745">
        <f t="shared" si="545"/>
        <v>1</v>
      </c>
      <c r="L1745" t="str">
        <f>IF(
    AND(
        K1745=1,
        COUNTIFS($A$2:A1745,A1745,$K$2:K1745,1)=1
    ),
    "ENTRY",
    ""
)</f>
        <v/>
      </c>
      <c r="M1745" t="str">
        <f t="shared" si="546"/>
        <v/>
      </c>
      <c r="N1745" t="str">
        <f t="shared" si="547"/>
        <v/>
      </c>
      <c r="O1745" t="str">
        <f t="shared" si="548"/>
        <v/>
      </c>
      <c r="P1745" t="str">
        <f t="shared" si="549"/>
        <v/>
      </c>
      <c r="Q1745" t="str">
        <f t="shared" si="550"/>
        <v/>
      </c>
      <c r="R1745" t="str">
        <f t="shared" si="551"/>
        <v/>
      </c>
      <c r="S1745" t="str">
        <f t="shared" si="559"/>
        <v/>
      </c>
      <c r="U1745" t="str">
        <f t="shared" si="552"/>
        <v/>
      </c>
      <c r="V1745" t="str">
        <f t="shared" si="553"/>
        <v/>
      </c>
      <c r="W1745" t="str">
        <f t="shared" si="554"/>
        <v/>
      </c>
      <c r="X1745" t="str">
        <f t="shared" si="555"/>
        <v/>
      </c>
      <c r="Y1745" t="str">
        <f t="shared" si="556"/>
        <v/>
      </c>
      <c r="Z1745" cm="1">
        <f t="array" ref="Z1745">LOOKUP(
    2,
    1/($A:$A=$A1745),
    $C:$C
)</f>
        <v>418.48</v>
      </c>
      <c r="AA1745" t="str">
        <f t="shared" si="557"/>
        <v/>
      </c>
      <c r="AB1745" t="str">
        <f t="shared" si="558"/>
        <v/>
      </c>
    </row>
    <row r="1746" spans="1:28" x14ac:dyDescent="0.3">
      <c r="A1746" s="2">
        <v>45901</v>
      </c>
      <c r="B1746" s="1">
        <v>0.51388888888888884</v>
      </c>
      <c r="C1746">
        <v>413.12</v>
      </c>
      <c r="D1746">
        <v>411.67</v>
      </c>
      <c r="E1746">
        <v>177147</v>
      </c>
      <c r="F1746" t="b">
        <f t="shared" si="540"/>
        <v>0</v>
      </c>
      <c r="G1746" t="str">
        <f t="shared" si="541"/>
        <v/>
      </c>
      <c r="H1746" t="str">
        <f t="shared" si="542"/>
        <v/>
      </c>
      <c r="I1746">
        <f t="shared" si="543"/>
        <v>408.06</v>
      </c>
      <c r="J1746">
        <f t="shared" si="544"/>
        <v>407.36</v>
      </c>
      <c r="K1746">
        <f t="shared" si="545"/>
        <v>1</v>
      </c>
      <c r="L1746" t="str">
        <f>IF(
    AND(
        K1746=1,
        COUNTIFS($A$2:A1746,A1746,$K$2:K1746,1)=1
    ),
    "ENTRY",
    ""
)</f>
        <v/>
      </c>
      <c r="M1746" t="str">
        <f t="shared" si="546"/>
        <v/>
      </c>
      <c r="N1746" t="str">
        <f t="shared" si="547"/>
        <v/>
      </c>
      <c r="O1746" t="str">
        <f t="shared" si="548"/>
        <v/>
      </c>
      <c r="P1746" t="str">
        <f t="shared" si="549"/>
        <v/>
      </c>
      <c r="Q1746" t="str">
        <f t="shared" si="550"/>
        <v/>
      </c>
      <c r="R1746" t="str">
        <f t="shared" si="551"/>
        <v/>
      </c>
      <c r="S1746" t="str">
        <f t="shared" si="559"/>
        <v/>
      </c>
      <c r="U1746" t="str">
        <f t="shared" si="552"/>
        <v/>
      </c>
      <c r="V1746" t="str">
        <f t="shared" si="553"/>
        <v/>
      </c>
      <c r="W1746" t="str">
        <f t="shared" si="554"/>
        <v/>
      </c>
      <c r="X1746" t="str">
        <f t="shared" si="555"/>
        <v/>
      </c>
      <c r="Y1746" t="str">
        <f t="shared" si="556"/>
        <v/>
      </c>
      <c r="Z1746" cm="1">
        <f t="array" ref="Z1746">LOOKUP(
    2,
    1/($A:$A=$A1746),
    $C:$C
)</f>
        <v>418.48</v>
      </c>
      <c r="AA1746" t="str">
        <f t="shared" si="557"/>
        <v/>
      </c>
      <c r="AB1746" t="str">
        <f t="shared" si="558"/>
        <v/>
      </c>
    </row>
    <row r="1747" spans="1:28" x14ac:dyDescent="0.3">
      <c r="A1747" s="2">
        <v>45901</v>
      </c>
      <c r="B1747" s="1">
        <v>0.51736111111111116</v>
      </c>
      <c r="C1747">
        <v>414.73</v>
      </c>
      <c r="D1747">
        <v>412.94</v>
      </c>
      <c r="E1747">
        <v>303195</v>
      </c>
      <c r="F1747" t="b">
        <f t="shared" si="540"/>
        <v>0</v>
      </c>
      <c r="G1747" t="str">
        <f t="shared" si="541"/>
        <v/>
      </c>
      <c r="H1747" t="str">
        <f t="shared" si="542"/>
        <v/>
      </c>
      <c r="I1747">
        <f t="shared" si="543"/>
        <v>408.06</v>
      </c>
      <c r="J1747">
        <f t="shared" si="544"/>
        <v>407.36</v>
      </c>
      <c r="K1747">
        <f t="shared" si="545"/>
        <v>1</v>
      </c>
      <c r="L1747" t="str">
        <f>IF(
    AND(
        K1747=1,
        COUNTIFS($A$2:A1747,A1747,$K$2:K1747,1)=1
    ),
    "ENTRY",
    ""
)</f>
        <v/>
      </c>
      <c r="M1747" t="str">
        <f t="shared" si="546"/>
        <v/>
      </c>
      <c r="N1747" t="str">
        <f t="shared" si="547"/>
        <v/>
      </c>
      <c r="O1747" t="str">
        <f t="shared" si="548"/>
        <v/>
      </c>
      <c r="P1747" t="str">
        <f t="shared" si="549"/>
        <v/>
      </c>
      <c r="Q1747" t="str">
        <f t="shared" si="550"/>
        <v/>
      </c>
      <c r="R1747" t="str">
        <f t="shared" si="551"/>
        <v/>
      </c>
      <c r="S1747" t="str">
        <f t="shared" si="559"/>
        <v/>
      </c>
      <c r="U1747" t="str">
        <f t="shared" si="552"/>
        <v/>
      </c>
      <c r="V1747" t="str">
        <f t="shared" si="553"/>
        <v/>
      </c>
      <c r="W1747" t="str">
        <f t="shared" si="554"/>
        <v/>
      </c>
      <c r="X1747" t="str">
        <f t="shared" si="555"/>
        <v/>
      </c>
      <c r="Y1747" t="str">
        <f t="shared" si="556"/>
        <v/>
      </c>
      <c r="Z1747" cm="1">
        <f t="array" ref="Z1747">LOOKUP(
    2,
    1/($A:$A=$A1747),
    $C:$C
)</f>
        <v>418.48</v>
      </c>
      <c r="AA1747" t="str">
        <f t="shared" si="557"/>
        <v/>
      </c>
      <c r="AB1747" t="str">
        <f t="shared" si="558"/>
        <v/>
      </c>
    </row>
    <row r="1748" spans="1:28" x14ac:dyDescent="0.3">
      <c r="A1748" s="2">
        <v>45901</v>
      </c>
      <c r="B1748" s="1">
        <v>0.52083333333333337</v>
      </c>
      <c r="C1748">
        <v>415.7</v>
      </c>
      <c r="D1748">
        <v>413.97</v>
      </c>
      <c r="E1748">
        <v>221881</v>
      </c>
      <c r="F1748" t="b">
        <f t="shared" si="540"/>
        <v>0</v>
      </c>
      <c r="G1748" t="str">
        <f t="shared" si="541"/>
        <v/>
      </c>
      <c r="H1748" t="str">
        <f t="shared" si="542"/>
        <v/>
      </c>
      <c r="I1748">
        <f t="shared" si="543"/>
        <v>408.06</v>
      </c>
      <c r="J1748">
        <f t="shared" si="544"/>
        <v>407.36</v>
      </c>
      <c r="K1748">
        <f t="shared" si="545"/>
        <v>1</v>
      </c>
      <c r="L1748" t="str">
        <f>IF(
    AND(
        K1748=1,
        COUNTIFS($A$2:A1748,A1748,$K$2:K1748,1)=1
    ),
    "ENTRY",
    ""
)</f>
        <v/>
      </c>
      <c r="M1748" t="str">
        <f t="shared" si="546"/>
        <v/>
      </c>
      <c r="N1748" t="str">
        <f t="shared" si="547"/>
        <v/>
      </c>
      <c r="O1748" t="str">
        <f t="shared" si="548"/>
        <v/>
      </c>
      <c r="P1748" t="str">
        <f t="shared" si="549"/>
        <v/>
      </c>
      <c r="Q1748" t="str">
        <f t="shared" si="550"/>
        <v/>
      </c>
      <c r="R1748" t="str">
        <f t="shared" si="551"/>
        <v/>
      </c>
      <c r="S1748" t="str">
        <f t="shared" si="559"/>
        <v/>
      </c>
      <c r="U1748" t="str">
        <f t="shared" si="552"/>
        <v/>
      </c>
      <c r="V1748" t="str">
        <f t="shared" si="553"/>
        <v/>
      </c>
      <c r="W1748" t="str">
        <f t="shared" si="554"/>
        <v/>
      </c>
      <c r="X1748" t="str">
        <f t="shared" si="555"/>
        <v/>
      </c>
      <c r="Y1748" t="str">
        <f t="shared" si="556"/>
        <v/>
      </c>
      <c r="Z1748" cm="1">
        <f t="array" ref="Z1748">LOOKUP(
    2,
    1/($A:$A=$A1748),
    $C:$C
)</f>
        <v>418.48</v>
      </c>
      <c r="AA1748" t="str">
        <f t="shared" si="557"/>
        <v/>
      </c>
      <c r="AB1748" t="str">
        <f t="shared" si="558"/>
        <v/>
      </c>
    </row>
    <row r="1749" spans="1:28" x14ac:dyDescent="0.3">
      <c r="A1749" s="2">
        <v>45901</v>
      </c>
      <c r="B1749" s="1">
        <v>0.52430555555555558</v>
      </c>
      <c r="C1749">
        <v>415.03</v>
      </c>
      <c r="D1749">
        <v>413.73</v>
      </c>
      <c r="E1749">
        <v>153206</v>
      </c>
      <c r="F1749" t="b">
        <f t="shared" si="540"/>
        <v>0</v>
      </c>
      <c r="G1749" t="str">
        <f t="shared" si="541"/>
        <v/>
      </c>
      <c r="H1749" t="str">
        <f t="shared" si="542"/>
        <v/>
      </c>
      <c r="I1749">
        <f t="shared" si="543"/>
        <v>408.06</v>
      </c>
      <c r="J1749">
        <f t="shared" si="544"/>
        <v>407.36</v>
      </c>
      <c r="K1749">
        <f t="shared" si="545"/>
        <v>1</v>
      </c>
      <c r="L1749" t="str">
        <f>IF(
    AND(
        K1749=1,
        COUNTIFS($A$2:A1749,A1749,$K$2:K1749,1)=1
    ),
    "ENTRY",
    ""
)</f>
        <v/>
      </c>
      <c r="M1749" t="str">
        <f t="shared" si="546"/>
        <v/>
      </c>
      <c r="N1749" t="str">
        <f t="shared" si="547"/>
        <v/>
      </c>
      <c r="O1749" t="str">
        <f t="shared" si="548"/>
        <v/>
      </c>
      <c r="P1749" t="str">
        <f t="shared" si="549"/>
        <v/>
      </c>
      <c r="Q1749" t="str">
        <f t="shared" si="550"/>
        <v/>
      </c>
      <c r="R1749" t="str">
        <f t="shared" si="551"/>
        <v/>
      </c>
      <c r="S1749" t="str">
        <f t="shared" si="559"/>
        <v/>
      </c>
      <c r="U1749" t="str">
        <f t="shared" si="552"/>
        <v/>
      </c>
      <c r="V1749" t="str">
        <f t="shared" si="553"/>
        <v/>
      </c>
      <c r="W1749" t="str">
        <f t="shared" si="554"/>
        <v/>
      </c>
      <c r="X1749" t="str">
        <f t="shared" si="555"/>
        <v/>
      </c>
      <c r="Y1749" t="str">
        <f t="shared" si="556"/>
        <v/>
      </c>
      <c r="Z1749" cm="1">
        <f t="array" ref="Z1749">LOOKUP(
    2,
    1/($A:$A=$A1749),
    $C:$C
)</f>
        <v>418.48</v>
      </c>
      <c r="AA1749" t="str">
        <f t="shared" si="557"/>
        <v/>
      </c>
      <c r="AB1749" t="str">
        <f t="shared" si="558"/>
        <v/>
      </c>
    </row>
    <row r="1750" spans="1:28" x14ac:dyDescent="0.3">
      <c r="A1750" s="2">
        <v>45901</v>
      </c>
      <c r="B1750" s="1">
        <v>0.52777777777777779</v>
      </c>
      <c r="C1750">
        <v>415.18</v>
      </c>
      <c r="D1750">
        <v>414.27</v>
      </c>
      <c r="E1750">
        <v>51402</v>
      </c>
      <c r="F1750" t="b">
        <f t="shared" si="540"/>
        <v>0</v>
      </c>
      <c r="G1750" t="str">
        <f t="shared" si="541"/>
        <v/>
      </c>
      <c r="H1750" t="str">
        <f t="shared" si="542"/>
        <v/>
      </c>
      <c r="I1750">
        <f t="shared" si="543"/>
        <v>408.06</v>
      </c>
      <c r="J1750">
        <f t="shared" si="544"/>
        <v>407.36</v>
      </c>
      <c r="K1750">
        <f t="shared" si="545"/>
        <v>1</v>
      </c>
      <c r="L1750" t="str">
        <f>IF(
    AND(
        K1750=1,
        COUNTIFS($A$2:A1750,A1750,$K$2:K1750,1)=1
    ),
    "ENTRY",
    ""
)</f>
        <v/>
      </c>
      <c r="M1750" t="str">
        <f t="shared" si="546"/>
        <v/>
      </c>
      <c r="N1750" t="str">
        <f t="shared" si="547"/>
        <v/>
      </c>
      <c r="O1750" t="str">
        <f t="shared" si="548"/>
        <v/>
      </c>
      <c r="P1750" t="str">
        <f t="shared" si="549"/>
        <v/>
      </c>
      <c r="Q1750" t="str">
        <f t="shared" si="550"/>
        <v/>
      </c>
      <c r="R1750" t="str">
        <f t="shared" si="551"/>
        <v/>
      </c>
      <c r="S1750" t="str">
        <f t="shared" si="559"/>
        <v/>
      </c>
      <c r="U1750" t="str">
        <f t="shared" si="552"/>
        <v/>
      </c>
      <c r="V1750" t="str">
        <f t="shared" si="553"/>
        <v/>
      </c>
      <c r="W1750" t="str">
        <f t="shared" si="554"/>
        <v/>
      </c>
      <c r="X1750" t="str">
        <f t="shared" si="555"/>
        <v/>
      </c>
      <c r="Y1750" t="str">
        <f t="shared" si="556"/>
        <v/>
      </c>
      <c r="Z1750" cm="1">
        <f t="array" ref="Z1750">LOOKUP(
    2,
    1/($A:$A=$A1750),
    $C:$C
)</f>
        <v>418.48</v>
      </c>
      <c r="AA1750" t="str">
        <f t="shared" si="557"/>
        <v/>
      </c>
      <c r="AB1750" t="str">
        <f t="shared" si="558"/>
        <v/>
      </c>
    </row>
    <row r="1751" spans="1:28" x14ac:dyDescent="0.3">
      <c r="A1751" s="2">
        <v>45901</v>
      </c>
      <c r="B1751" s="1">
        <v>0.53125</v>
      </c>
      <c r="C1751">
        <v>415.15</v>
      </c>
      <c r="D1751">
        <v>414.58</v>
      </c>
      <c r="E1751">
        <v>69558</v>
      </c>
      <c r="F1751" t="b">
        <f t="shared" si="540"/>
        <v>0</v>
      </c>
      <c r="G1751" t="str">
        <f t="shared" si="541"/>
        <v/>
      </c>
      <c r="H1751" t="str">
        <f t="shared" si="542"/>
        <v/>
      </c>
      <c r="I1751">
        <f t="shared" si="543"/>
        <v>408.06</v>
      </c>
      <c r="J1751">
        <f t="shared" si="544"/>
        <v>407.36</v>
      </c>
      <c r="K1751">
        <f t="shared" si="545"/>
        <v>1</v>
      </c>
      <c r="L1751" t="str">
        <f>IF(
    AND(
        K1751=1,
        COUNTIFS($A$2:A1751,A1751,$K$2:K1751,1)=1
    ),
    "ENTRY",
    ""
)</f>
        <v/>
      </c>
      <c r="M1751" t="str">
        <f t="shared" si="546"/>
        <v/>
      </c>
      <c r="N1751" t="str">
        <f t="shared" si="547"/>
        <v/>
      </c>
      <c r="O1751" t="str">
        <f t="shared" si="548"/>
        <v/>
      </c>
      <c r="P1751" t="str">
        <f t="shared" si="549"/>
        <v/>
      </c>
      <c r="Q1751" t="str">
        <f t="shared" si="550"/>
        <v/>
      </c>
      <c r="R1751" t="str">
        <f t="shared" si="551"/>
        <v/>
      </c>
      <c r="S1751" t="str">
        <f t="shared" si="559"/>
        <v/>
      </c>
      <c r="U1751" t="str">
        <f t="shared" si="552"/>
        <v/>
      </c>
      <c r="V1751" t="str">
        <f t="shared" si="553"/>
        <v/>
      </c>
      <c r="W1751" t="str">
        <f t="shared" si="554"/>
        <v/>
      </c>
      <c r="X1751" t="str">
        <f t="shared" si="555"/>
        <v/>
      </c>
      <c r="Y1751" t="str">
        <f t="shared" si="556"/>
        <v/>
      </c>
      <c r="Z1751" cm="1">
        <f t="array" ref="Z1751">LOOKUP(
    2,
    1/($A:$A=$A1751),
    $C:$C
)</f>
        <v>418.48</v>
      </c>
      <c r="AA1751" t="str">
        <f t="shared" si="557"/>
        <v/>
      </c>
      <c r="AB1751" t="str">
        <f t="shared" si="558"/>
        <v/>
      </c>
    </row>
    <row r="1752" spans="1:28" x14ac:dyDescent="0.3">
      <c r="A1752" s="2">
        <v>45901</v>
      </c>
      <c r="B1752" s="1">
        <v>0.53472222222222221</v>
      </c>
      <c r="C1752">
        <v>415.06</v>
      </c>
      <c r="D1752">
        <v>414.27</v>
      </c>
      <c r="E1752">
        <v>57204</v>
      </c>
      <c r="F1752" t="b">
        <f t="shared" si="540"/>
        <v>0</v>
      </c>
      <c r="G1752" t="str">
        <f t="shared" si="541"/>
        <v/>
      </c>
      <c r="H1752" t="str">
        <f t="shared" si="542"/>
        <v/>
      </c>
      <c r="I1752">
        <f t="shared" si="543"/>
        <v>408.06</v>
      </c>
      <c r="J1752">
        <f t="shared" si="544"/>
        <v>407.36</v>
      </c>
      <c r="K1752">
        <f t="shared" si="545"/>
        <v>1</v>
      </c>
      <c r="L1752" t="str">
        <f>IF(
    AND(
        K1752=1,
        COUNTIFS($A$2:A1752,A1752,$K$2:K1752,1)=1
    ),
    "ENTRY",
    ""
)</f>
        <v/>
      </c>
      <c r="M1752" t="str">
        <f t="shared" si="546"/>
        <v/>
      </c>
      <c r="N1752" t="str">
        <f t="shared" si="547"/>
        <v/>
      </c>
      <c r="O1752" t="str">
        <f t="shared" si="548"/>
        <v/>
      </c>
      <c r="P1752" t="str">
        <f t="shared" si="549"/>
        <v/>
      </c>
      <c r="Q1752" t="str">
        <f t="shared" si="550"/>
        <v/>
      </c>
      <c r="R1752" t="str">
        <f t="shared" si="551"/>
        <v/>
      </c>
      <c r="S1752" t="str">
        <f t="shared" si="559"/>
        <v/>
      </c>
      <c r="U1752" t="str">
        <f t="shared" si="552"/>
        <v/>
      </c>
      <c r="V1752" t="str">
        <f t="shared" si="553"/>
        <v/>
      </c>
      <c r="W1752" t="str">
        <f t="shared" si="554"/>
        <v/>
      </c>
      <c r="X1752" t="str">
        <f t="shared" si="555"/>
        <v/>
      </c>
      <c r="Y1752" t="str">
        <f t="shared" si="556"/>
        <v/>
      </c>
      <c r="Z1752" cm="1">
        <f t="array" ref="Z1752">LOOKUP(
    2,
    1/($A:$A=$A1752),
    $C:$C
)</f>
        <v>418.48</v>
      </c>
      <c r="AA1752" t="str">
        <f t="shared" si="557"/>
        <v/>
      </c>
      <c r="AB1752" t="str">
        <f t="shared" si="558"/>
        <v/>
      </c>
    </row>
    <row r="1753" spans="1:28" x14ac:dyDescent="0.3">
      <c r="A1753" s="2">
        <v>45901</v>
      </c>
      <c r="B1753" s="1">
        <v>0.53819444444444442</v>
      </c>
      <c r="C1753">
        <v>415</v>
      </c>
      <c r="D1753">
        <v>414.58</v>
      </c>
      <c r="E1753">
        <v>51344</v>
      </c>
      <c r="F1753" t="b">
        <f t="shared" si="540"/>
        <v>0</v>
      </c>
      <c r="G1753" t="str">
        <f t="shared" si="541"/>
        <v/>
      </c>
      <c r="H1753" t="str">
        <f t="shared" si="542"/>
        <v/>
      </c>
      <c r="I1753">
        <f t="shared" si="543"/>
        <v>408.06</v>
      </c>
      <c r="J1753">
        <f t="shared" si="544"/>
        <v>407.36</v>
      </c>
      <c r="K1753">
        <f t="shared" si="545"/>
        <v>1</v>
      </c>
      <c r="L1753" t="str">
        <f>IF(
    AND(
        K1753=1,
        COUNTIFS($A$2:A1753,A1753,$K$2:K1753,1)=1
    ),
    "ENTRY",
    ""
)</f>
        <v/>
      </c>
      <c r="M1753" t="str">
        <f t="shared" si="546"/>
        <v/>
      </c>
      <c r="N1753" t="str">
        <f t="shared" si="547"/>
        <v/>
      </c>
      <c r="O1753" t="str">
        <f t="shared" si="548"/>
        <v/>
      </c>
      <c r="P1753" t="str">
        <f t="shared" si="549"/>
        <v/>
      </c>
      <c r="Q1753" t="str">
        <f t="shared" si="550"/>
        <v/>
      </c>
      <c r="R1753" t="str">
        <f t="shared" si="551"/>
        <v/>
      </c>
      <c r="S1753" t="str">
        <f t="shared" si="559"/>
        <v/>
      </c>
      <c r="U1753" t="str">
        <f t="shared" si="552"/>
        <v/>
      </c>
      <c r="V1753" t="str">
        <f t="shared" si="553"/>
        <v/>
      </c>
      <c r="W1753" t="str">
        <f t="shared" si="554"/>
        <v/>
      </c>
      <c r="X1753" t="str">
        <f t="shared" si="555"/>
        <v/>
      </c>
      <c r="Y1753" t="str">
        <f t="shared" si="556"/>
        <v/>
      </c>
      <c r="Z1753" cm="1">
        <f t="array" ref="Z1753">LOOKUP(
    2,
    1/($A:$A=$A1753),
    $C:$C
)</f>
        <v>418.48</v>
      </c>
      <c r="AA1753" t="str">
        <f t="shared" si="557"/>
        <v/>
      </c>
      <c r="AB1753" t="str">
        <f t="shared" si="558"/>
        <v/>
      </c>
    </row>
    <row r="1754" spans="1:28" x14ac:dyDescent="0.3">
      <c r="A1754" s="2">
        <v>45901</v>
      </c>
      <c r="B1754" s="1">
        <v>0.54166666666666663</v>
      </c>
      <c r="C1754">
        <v>415.03</v>
      </c>
      <c r="D1754">
        <v>414.27</v>
      </c>
      <c r="E1754">
        <v>58462</v>
      </c>
      <c r="F1754" t="b">
        <f t="shared" si="540"/>
        <v>0</v>
      </c>
      <c r="G1754" t="str">
        <f t="shared" si="541"/>
        <v/>
      </c>
      <c r="H1754" t="str">
        <f t="shared" si="542"/>
        <v/>
      </c>
      <c r="I1754">
        <f t="shared" si="543"/>
        <v>408.06</v>
      </c>
      <c r="J1754">
        <f t="shared" si="544"/>
        <v>407.36</v>
      </c>
      <c r="K1754">
        <f t="shared" si="545"/>
        <v>1</v>
      </c>
      <c r="L1754" t="str">
        <f>IF(
    AND(
        K1754=1,
        COUNTIFS($A$2:A1754,A1754,$K$2:K1754,1)=1
    ),
    "ENTRY",
    ""
)</f>
        <v/>
      </c>
      <c r="M1754" t="str">
        <f t="shared" si="546"/>
        <v/>
      </c>
      <c r="N1754" t="str">
        <f t="shared" si="547"/>
        <v/>
      </c>
      <c r="O1754" t="str">
        <f t="shared" si="548"/>
        <v/>
      </c>
      <c r="P1754" t="str">
        <f t="shared" si="549"/>
        <v/>
      </c>
      <c r="Q1754" t="str">
        <f t="shared" si="550"/>
        <v/>
      </c>
      <c r="R1754" t="str">
        <f t="shared" si="551"/>
        <v/>
      </c>
      <c r="S1754" t="str">
        <f t="shared" si="559"/>
        <v/>
      </c>
      <c r="U1754" t="str">
        <f t="shared" si="552"/>
        <v/>
      </c>
      <c r="V1754" t="str">
        <f t="shared" si="553"/>
        <v/>
      </c>
      <c r="W1754" t="str">
        <f t="shared" si="554"/>
        <v/>
      </c>
      <c r="X1754" t="str">
        <f t="shared" si="555"/>
        <v/>
      </c>
      <c r="Y1754" t="str">
        <f t="shared" si="556"/>
        <v/>
      </c>
      <c r="Z1754" cm="1">
        <f t="array" ref="Z1754">LOOKUP(
    2,
    1/($A:$A=$A1754),
    $C:$C
)</f>
        <v>418.48</v>
      </c>
      <c r="AA1754" t="str">
        <f t="shared" si="557"/>
        <v/>
      </c>
      <c r="AB1754" t="str">
        <f t="shared" si="558"/>
        <v/>
      </c>
    </row>
    <row r="1755" spans="1:28" x14ac:dyDescent="0.3">
      <c r="A1755" s="2">
        <v>45901</v>
      </c>
      <c r="B1755" s="1">
        <v>0.54513888888888884</v>
      </c>
      <c r="C1755">
        <v>414.55</v>
      </c>
      <c r="D1755">
        <v>413.94</v>
      </c>
      <c r="E1755">
        <v>69306</v>
      </c>
      <c r="F1755" t="b">
        <f t="shared" si="540"/>
        <v>0</v>
      </c>
      <c r="G1755" t="str">
        <f t="shared" si="541"/>
        <v/>
      </c>
      <c r="H1755" t="str">
        <f t="shared" si="542"/>
        <v/>
      </c>
      <c r="I1755">
        <f t="shared" si="543"/>
        <v>408.06</v>
      </c>
      <c r="J1755">
        <f t="shared" si="544"/>
        <v>407.36</v>
      </c>
      <c r="K1755">
        <f t="shared" si="545"/>
        <v>1</v>
      </c>
      <c r="L1755" t="str">
        <f>IF(
    AND(
        K1755=1,
        COUNTIFS($A$2:A1755,A1755,$K$2:K1755,1)=1
    ),
    "ENTRY",
    ""
)</f>
        <v/>
      </c>
      <c r="M1755" t="str">
        <f t="shared" si="546"/>
        <v/>
      </c>
      <c r="N1755" t="str">
        <f t="shared" si="547"/>
        <v/>
      </c>
      <c r="O1755" t="str">
        <f t="shared" si="548"/>
        <v/>
      </c>
      <c r="P1755" t="str">
        <f t="shared" si="549"/>
        <v/>
      </c>
      <c r="Q1755" t="str">
        <f t="shared" si="550"/>
        <v/>
      </c>
      <c r="R1755" t="str">
        <f t="shared" si="551"/>
        <v/>
      </c>
      <c r="S1755" t="str">
        <f t="shared" si="559"/>
        <v/>
      </c>
      <c r="U1755" t="str">
        <f t="shared" si="552"/>
        <v/>
      </c>
      <c r="V1755" t="str">
        <f t="shared" si="553"/>
        <v/>
      </c>
      <c r="W1755" t="str">
        <f t="shared" si="554"/>
        <v/>
      </c>
      <c r="X1755" t="str">
        <f t="shared" si="555"/>
        <v/>
      </c>
      <c r="Y1755" t="str">
        <f t="shared" si="556"/>
        <v/>
      </c>
      <c r="Z1755" cm="1">
        <f t="array" ref="Z1755">LOOKUP(
    2,
    1/($A:$A=$A1755),
    $C:$C
)</f>
        <v>418.48</v>
      </c>
      <c r="AA1755" t="str">
        <f t="shared" si="557"/>
        <v/>
      </c>
      <c r="AB1755" t="str">
        <f t="shared" si="558"/>
        <v/>
      </c>
    </row>
    <row r="1756" spans="1:28" x14ac:dyDescent="0.3">
      <c r="A1756" s="2">
        <v>45901</v>
      </c>
      <c r="B1756" s="1">
        <v>0.54861111111111116</v>
      </c>
      <c r="C1756">
        <v>414.67</v>
      </c>
      <c r="D1756">
        <v>414.24</v>
      </c>
      <c r="E1756">
        <v>52081</v>
      </c>
      <c r="F1756" t="b">
        <f t="shared" si="540"/>
        <v>0</v>
      </c>
      <c r="G1756" t="str">
        <f t="shared" si="541"/>
        <v/>
      </c>
      <c r="H1756" t="str">
        <f t="shared" si="542"/>
        <v/>
      </c>
      <c r="I1756">
        <f t="shared" si="543"/>
        <v>408.06</v>
      </c>
      <c r="J1756">
        <f t="shared" si="544"/>
        <v>407.36</v>
      </c>
      <c r="K1756">
        <f t="shared" si="545"/>
        <v>1</v>
      </c>
      <c r="L1756" t="str">
        <f>IF(
    AND(
        K1756=1,
        COUNTIFS($A$2:A1756,A1756,$K$2:K1756,1)=1
    ),
    "ENTRY",
    ""
)</f>
        <v/>
      </c>
      <c r="M1756" t="str">
        <f t="shared" si="546"/>
        <v/>
      </c>
      <c r="N1756" t="str">
        <f t="shared" si="547"/>
        <v/>
      </c>
      <c r="O1756" t="str">
        <f t="shared" si="548"/>
        <v/>
      </c>
      <c r="P1756" t="str">
        <f t="shared" si="549"/>
        <v/>
      </c>
      <c r="Q1756" t="str">
        <f t="shared" si="550"/>
        <v/>
      </c>
      <c r="R1756" t="str">
        <f t="shared" si="551"/>
        <v/>
      </c>
      <c r="S1756" t="str">
        <f t="shared" si="559"/>
        <v/>
      </c>
      <c r="U1756" t="str">
        <f t="shared" si="552"/>
        <v/>
      </c>
      <c r="V1756" t="str">
        <f t="shared" si="553"/>
        <v/>
      </c>
      <c r="W1756" t="str">
        <f t="shared" si="554"/>
        <v/>
      </c>
      <c r="X1756" t="str">
        <f t="shared" si="555"/>
        <v/>
      </c>
      <c r="Y1756" t="str">
        <f t="shared" si="556"/>
        <v/>
      </c>
      <c r="Z1756" cm="1">
        <f t="array" ref="Z1756">LOOKUP(
    2,
    1/($A:$A=$A1756),
    $C:$C
)</f>
        <v>418.48</v>
      </c>
      <c r="AA1756" t="str">
        <f t="shared" si="557"/>
        <v/>
      </c>
      <c r="AB1756" t="str">
        <f t="shared" si="558"/>
        <v/>
      </c>
    </row>
    <row r="1757" spans="1:28" x14ac:dyDescent="0.3">
      <c r="A1757" s="2">
        <v>45901</v>
      </c>
      <c r="B1757" s="1">
        <v>0.55208333333333337</v>
      </c>
      <c r="C1757">
        <v>414.85</v>
      </c>
      <c r="D1757">
        <v>414.42</v>
      </c>
      <c r="E1757">
        <v>49974</v>
      </c>
      <c r="F1757" t="b">
        <f t="shared" si="540"/>
        <v>0</v>
      </c>
      <c r="G1757" t="str">
        <f t="shared" si="541"/>
        <v/>
      </c>
      <c r="H1757" t="str">
        <f t="shared" si="542"/>
        <v/>
      </c>
      <c r="I1757">
        <f t="shared" si="543"/>
        <v>408.06</v>
      </c>
      <c r="J1757">
        <f t="shared" si="544"/>
        <v>407.36</v>
      </c>
      <c r="K1757">
        <f t="shared" si="545"/>
        <v>1</v>
      </c>
      <c r="L1757" t="str">
        <f>IF(
    AND(
        K1757=1,
        COUNTIFS($A$2:A1757,A1757,$K$2:K1757,1)=1
    ),
    "ENTRY",
    ""
)</f>
        <v/>
      </c>
      <c r="M1757" t="str">
        <f t="shared" si="546"/>
        <v/>
      </c>
      <c r="N1757" t="str">
        <f t="shared" si="547"/>
        <v/>
      </c>
      <c r="O1757" t="str">
        <f t="shared" si="548"/>
        <v/>
      </c>
      <c r="P1757" t="str">
        <f t="shared" si="549"/>
        <v/>
      </c>
      <c r="Q1757" t="str">
        <f t="shared" si="550"/>
        <v/>
      </c>
      <c r="R1757" t="str">
        <f t="shared" si="551"/>
        <v/>
      </c>
      <c r="S1757" t="str">
        <f t="shared" si="559"/>
        <v/>
      </c>
      <c r="U1757" t="str">
        <f t="shared" si="552"/>
        <v/>
      </c>
      <c r="V1757" t="str">
        <f t="shared" si="553"/>
        <v/>
      </c>
      <c r="W1757" t="str">
        <f t="shared" si="554"/>
        <v/>
      </c>
      <c r="X1757" t="str">
        <f t="shared" si="555"/>
        <v/>
      </c>
      <c r="Y1757" t="str">
        <f t="shared" si="556"/>
        <v/>
      </c>
      <c r="Z1757" cm="1">
        <f t="array" ref="Z1757">LOOKUP(
    2,
    1/($A:$A=$A1757),
    $C:$C
)</f>
        <v>418.48</v>
      </c>
      <c r="AA1757" t="str">
        <f t="shared" si="557"/>
        <v/>
      </c>
      <c r="AB1757" t="str">
        <f t="shared" si="558"/>
        <v/>
      </c>
    </row>
    <row r="1758" spans="1:28" x14ac:dyDescent="0.3">
      <c r="A1758" s="2">
        <v>45901</v>
      </c>
      <c r="B1758" s="1">
        <v>0.55555555555555558</v>
      </c>
      <c r="C1758">
        <v>415.15</v>
      </c>
      <c r="D1758">
        <v>414.61</v>
      </c>
      <c r="E1758">
        <v>83723</v>
      </c>
      <c r="F1758" t="b">
        <f t="shared" si="540"/>
        <v>0</v>
      </c>
      <c r="G1758" t="str">
        <f t="shared" si="541"/>
        <v/>
      </c>
      <c r="H1758" t="str">
        <f t="shared" si="542"/>
        <v/>
      </c>
      <c r="I1758">
        <f t="shared" si="543"/>
        <v>408.06</v>
      </c>
      <c r="J1758">
        <f t="shared" si="544"/>
        <v>407.36</v>
      </c>
      <c r="K1758">
        <f t="shared" si="545"/>
        <v>1</v>
      </c>
      <c r="L1758" t="str">
        <f>IF(
    AND(
        K1758=1,
        COUNTIFS($A$2:A1758,A1758,$K$2:K1758,1)=1
    ),
    "ENTRY",
    ""
)</f>
        <v/>
      </c>
      <c r="M1758" t="str">
        <f t="shared" si="546"/>
        <v/>
      </c>
      <c r="N1758" t="str">
        <f t="shared" si="547"/>
        <v/>
      </c>
      <c r="O1758" t="str">
        <f t="shared" si="548"/>
        <v/>
      </c>
      <c r="P1758" t="str">
        <f t="shared" si="549"/>
        <v/>
      </c>
      <c r="Q1758" t="str">
        <f t="shared" si="550"/>
        <v/>
      </c>
      <c r="R1758" t="str">
        <f t="shared" si="551"/>
        <v/>
      </c>
      <c r="S1758" t="str">
        <f t="shared" si="559"/>
        <v/>
      </c>
      <c r="U1758" t="str">
        <f t="shared" si="552"/>
        <v/>
      </c>
      <c r="V1758" t="str">
        <f t="shared" si="553"/>
        <v/>
      </c>
      <c r="W1758" t="str">
        <f t="shared" si="554"/>
        <v/>
      </c>
      <c r="X1758" t="str">
        <f t="shared" si="555"/>
        <v/>
      </c>
      <c r="Y1758" t="str">
        <f t="shared" si="556"/>
        <v/>
      </c>
      <c r="Z1758" cm="1">
        <f t="array" ref="Z1758">LOOKUP(
    2,
    1/($A:$A=$A1758),
    $C:$C
)</f>
        <v>418.48</v>
      </c>
      <c r="AA1758" t="str">
        <f t="shared" si="557"/>
        <v/>
      </c>
      <c r="AB1758" t="str">
        <f t="shared" si="558"/>
        <v/>
      </c>
    </row>
    <row r="1759" spans="1:28" x14ac:dyDescent="0.3">
      <c r="A1759" s="2">
        <v>45901</v>
      </c>
      <c r="B1759" s="1">
        <v>0.55902777777777779</v>
      </c>
      <c r="C1759">
        <v>415</v>
      </c>
      <c r="D1759">
        <v>414.3</v>
      </c>
      <c r="E1759">
        <v>44477</v>
      </c>
      <c r="F1759" t="b">
        <f t="shared" si="540"/>
        <v>0</v>
      </c>
      <c r="G1759" t="str">
        <f t="shared" si="541"/>
        <v/>
      </c>
      <c r="H1759" t="str">
        <f t="shared" si="542"/>
        <v/>
      </c>
      <c r="I1759">
        <f t="shared" si="543"/>
        <v>408.06</v>
      </c>
      <c r="J1759">
        <f t="shared" si="544"/>
        <v>407.36</v>
      </c>
      <c r="K1759">
        <f t="shared" si="545"/>
        <v>1</v>
      </c>
      <c r="L1759" t="str">
        <f>IF(
    AND(
        K1759=1,
        COUNTIFS($A$2:A1759,A1759,$K$2:K1759,1)=1
    ),
    "ENTRY",
    ""
)</f>
        <v/>
      </c>
      <c r="M1759" t="str">
        <f t="shared" si="546"/>
        <v/>
      </c>
      <c r="N1759" t="str">
        <f t="shared" si="547"/>
        <v/>
      </c>
      <c r="O1759" t="str">
        <f t="shared" si="548"/>
        <v/>
      </c>
      <c r="P1759" t="str">
        <f t="shared" si="549"/>
        <v/>
      </c>
      <c r="Q1759" t="str">
        <f t="shared" si="550"/>
        <v/>
      </c>
      <c r="R1759" t="str">
        <f t="shared" si="551"/>
        <v/>
      </c>
      <c r="S1759" t="str">
        <f t="shared" si="559"/>
        <v/>
      </c>
      <c r="U1759" t="str">
        <f t="shared" si="552"/>
        <v/>
      </c>
      <c r="V1759" t="str">
        <f t="shared" si="553"/>
        <v/>
      </c>
      <c r="W1759" t="str">
        <f t="shared" si="554"/>
        <v/>
      </c>
      <c r="X1759" t="str">
        <f t="shared" si="555"/>
        <v/>
      </c>
      <c r="Y1759" t="str">
        <f t="shared" si="556"/>
        <v/>
      </c>
      <c r="Z1759" cm="1">
        <f t="array" ref="Z1759">LOOKUP(
    2,
    1/($A:$A=$A1759),
    $C:$C
)</f>
        <v>418.48</v>
      </c>
      <c r="AA1759" t="str">
        <f t="shared" si="557"/>
        <v/>
      </c>
      <c r="AB1759" t="str">
        <f t="shared" si="558"/>
        <v/>
      </c>
    </row>
    <row r="1760" spans="1:28" x14ac:dyDescent="0.3">
      <c r="A1760" s="2">
        <v>45901</v>
      </c>
      <c r="B1760" s="1">
        <v>0.5625</v>
      </c>
      <c r="C1760">
        <v>415.27</v>
      </c>
      <c r="D1760">
        <v>414.39</v>
      </c>
      <c r="E1760">
        <v>65818</v>
      </c>
      <c r="F1760" t="b">
        <f t="shared" si="540"/>
        <v>0</v>
      </c>
      <c r="G1760" t="str">
        <f t="shared" si="541"/>
        <v/>
      </c>
      <c r="H1760" t="str">
        <f t="shared" si="542"/>
        <v/>
      </c>
      <c r="I1760">
        <f t="shared" si="543"/>
        <v>408.06</v>
      </c>
      <c r="J1760">
        <f t="shared" si="544"/>
        <v>407.36</v>
      </c>
      <c r="K1760">
        <f t="shared" si="545"/>
        <v>1</v>
      </c>
      <c r="L1760" t="str">
        <f>IF(
    AND(
        K1760=1,
        COUNTIFS($A$2:A1760,A1760,$K$2:K1760,1)=1
    ),
    "ENTRY",
    ""
)</f>
        <v/>
      </c>
      <c r="M1760" t="str">
        <f t="shared" si="546"/>
        <v/>
      </c>
      <c r="N1760" t="str">
        <f t="shared" si="547"/>
        <v/>
      </c>
      <c r="O1760" t="str">
        <f t="shared" si="548"/>
        <v/>
      </c>
      <c r="P1760" t="str">
        <f t="shared" si="549"/>
        <v/>
      </c>
      <c r="Q1760" t="str">
        <f t="shared" si="550"/>
        <v/>
      </c>
      <c r="R1760" t="str">
        <f t="shared" si="551"/>
        <v/>
      </c>
      <c r="S1760" t="str">
        <f t="shared" si="559"/>
        <v/>
      </c>
      <c r="U1760" t="str">
        <f t="shared" si="552"/>
        <v/>
      </c>
      <c r="V1760" t="str">
        <f t="shared" si="553"/>
        <v/>
      </c>
      <c r="W1760" t="str">
        <f t="shared" si="554"/>
        <v/>
      </c>
      <c r="X1760" t="str">
        <f t="shared" si="555"/>
        <v/>
      </c>
      <c r="Y1760" t="str">
        <f t="shared" si="556"/>
        <v/>
      </c>
      <c r="Z1760" cm="1">
        <f t="array" ref="Z1760">LOOKUP(
    2,
    1/($A:$A=$A1760),
    $C:$C
)</f>
        <v>418.48</v>
      </c>
      <c r="AA1760" t="str">
        <f t="shared" si="557"/>
        <v/>
      </c>
      <c r="AB1760" t="str">
        <f t="shared" si="558"/>
        <v/>
      </c>
    </row>
    <row r="1761" spans="1:28" x14ac:dyDescent="0.3">
      <c r="A1761" s="2">
        <v>45901</v>
      </c>
      <c r="B1761" s="1">
        <v>0.56597222222222221</v>
      </c>
      <c r="C1761">
        <v>415.48</v>
      </c>
      <c r="D1761">
        <v>414.82</v>
      </c>
      <c r="E1761">
        <v>96095</v>
      </c>
      <c r="F1761" t="b">
        <f t="shared" si="540"/>
        <v>0</v>
      </c>
      <c r="G1761" t="str">
        <f t="shared" si="541"/>
        <v/>
      </c>
      <c r="H1761" t="str">
        <f t="shared" si="542"/>
        <v/>
      </c>
      <c r="I1761">
        <f t="shared" si="543"/>
        <v>408.06</v>
      </c>
      <c r="J1761">
        <f t="shared" si="544"/>
        <v>407.36</v>
      </c>
      <c r="K1761">
        <f t="shared" si="545"/>
        <v>1</v>
      </c>
      <c r="L1761" t="str">
        <f>IF(
    AND(
        K1761=1,
        COUNTIFS($A$2:A1761,A1761,$K$2:K1761,1)=1
    ),
    "ENTRY",
    ""
)</f>
        <v/>
      </c>
      <c r="M1761" t="str">
        <f t="shared" si="546"/>
        <v/>
      </c>
      <c r="N1761" t="str">
        <f t="shared" si="547"/>
        <v/>
      </c>
      <c r="O1761" t="str">
        <f t="shared" si="548"/>
        <v/>
      </c>
      <c r="P1761" t="str">
        <f t="shared" si="549"/>
        <v/>
      </c>
      <c r="Q1761" t="str">
        <f t="shared" si="550"/>
        <v/>
      </c>
      <c r="R1761" t="str">
        <f t="shared" si="551"/>
        <v/>
      </c>
      <c r="S1761" t="str">
        <f t="shared" si="559"/>
        <v/>
      </c>
      <c r="U1761" t="str">
        <f t="shared" si="552"/>
        <v/>
      </c>
      <c r="V1761" t="str">
        <f t="shared" si="553"/>
        <v/>
      </c>
      <c r="W1761" t="str">
        <f t="shared" si="554"/>
        <v/>
      </c>
      <c r="X1761" t="str">
        <f t="shared" si="555"/>
        <v/>
      </c>
      <c r="Y1761" t="str">
        <f t="shared" si="556"/>
        <v/>
      </c>
      <c r="Z1761" cm="1">
        <f t="array" ref="Z1761">LOOKUP(
    2,
    1/($A:$A=$A1761),
    $C:$C
)</f>
        <v>418.48</v>
      </c>
      <c r="AA1761" t="str">
        <f t="shared" si="557"/>
        <v/>
      </c>
      <c r="AB1761" t="str">
        <f t="shared" si="558"/>
        <v/>
      </c>
    </row>
    <row r="1762" spans="1:28" x14ac:dyDescent="0.3">
      <c r="A1762" s="2">
        <v>45901</v>
      </c>
      <c r="B1762" s="1">
        <v>0.56944444444444442</v>
      </c>
      <c r="C1762">
        <v>415.61</v>
      </c>
      <c r="D1762">
        <v>414.94</v>
      </c>
      <c r="E1762">
        <v>68012</v>
      </c>
      <c r="F1762" t="b">
        <f t="shared" si="540"/>
        <v>0</v>
      </c>
      <c r="G1762" t="str">
        <f t="shared" si="541"/>
        <v/>
      </c>
      <c r="H1762" t="str">
        <f t="shared" si="542"/>
        <v/>
      </c>
      <c r="I1762">
        <f t="shared" si="543"/>
        <v>408.06</v>
      </c>
      <c r="J1762">
        <f t="shared" si="544"/>
        <v>407.36</v>
      </c>
      <c r="K1762">
        <f t="shared" si="545"/>
        <v>1</v>
      </c>
      <c r="L1762" t="str">
        <f>IF(
    AND(
        K1762=1,
        COUNTIFS($A$2:A1762,A1762,$K$2:K1762,1)=1
    ),
    "ENTRY",
    ""
)</f>
        <v/>
      </c>
      <c r="M1762" t="str">
        <f t="shared" si="546"/>
        <v/>
      </c>
      <c r="N1762" t="str">
        <f t="shared" si="547"/>
        <v/>
      </c>
      <c r="O1762" t="str">
        <f t="shared" si="548"/>
        <v/>
      </c>
      <c r="P1762" t="str">
        <f t="shared" si="549"/>
        <v/>
      </c>
      <c r="Q1762" t="str">
        <f t="shared" si="550"/>
        <v/>
      </c>
      <c r="R1762" t="str">
        <f t="shared" si="551"/>
        <v/>
      </c>
      <c r="S1762" t="str">
        <f t="shared" si="559"/>
        <v/>
      </c>
      <c r="U1762" t="str">
        <f t="shared" si="552"/>
        <v/>
      </c>
      <c r="V1762" t="str">
        <f t="shared" si="553"/>
        <v/>
      </c>
      <c r="W1762" t="str">
        <f t="shared" si="554"/>
        <v/>
      </c>
      <c r="X1762" t="str">
        <f t="shared" si="555"/>
        <v/>
      </c>
      <c r="Y1762" t="str">
        <f t="shared" si="556"/>
        <v/>
      </c>
      <c r="Z1762" cm="1">
        <f t="array" ref="Z1762">LOOKUP(
    2,
    1/($A:$A=$A1762),
    $C:$C
)</f>
        <v>418.48</v>
      </c>
      <c r="AA1762" t="str">
        <f t="shared" si="557"/>
        <v/>
      </c>
      <c r="AB1762" t="str">
        <f t="shared" si="558"/>
        <v/>
      </c>
    </row>
    <row r="1763" spans="1:28" x14ac:dyDescent="0.3">
      <c r="A1763" s="2">
        <v>45901</v>
      </c>
      <c r="B1763" s="1">
        <v>0.57291666666666663</v>
      </c>
      <c r="C1763">
        <v>415.58</v>
      </c>
      <c r="D1763">
        <v>414.94</v>
      </c>
      <c r="E1763">
        <v>42506</v>
      </c>
      <c r="F1763" t="b">
        <f t="shared" si="540"/>
        <v>0</v>
      </c>
      <c r="G1763" t="str">
        <f t="shared" si="541"/>
        <v/>
      </c>
      <c r="H1763" t="str">
        <f t="shared" si="542"/>
        <v/>
      </c>
      <c r="I1763">
        <f t="shared" si="543"/>
        <v>408.06</v>
      </c>
      <c r="J1763">
        <f t="shared" si="544"/>
        <v>407.36</v>
      </c>
      <c r="K1763">
        <f t="shared" si="545"/>
        <v>1</v>
      </c>
      <c r="L1763" t="str">
        <f>IF(
    AND(
        K1763=1,
        COUNTIFS($A$2:A1763,A1763,$K$2:K1763,1)=1
    ),
    "ENTRY",
    ""
)</f>
        <v/>
      </c>
      <c r="M1763" t="str">
        <f t="shared" si="546"/>
        <v/>
      </c>
      <c r="N1763" t="str">
        <f t="shared" si="547"/>
        <v/>
      </c>
      <c r="O1763" t="str">
        <f t="shared" si="548"/>
        <v/>
      </c>
      <c r="P1763" t="str">
        <f t="shared" si="549"/>
        <v/>
      </c>
      <c r="Q1763" t="str">
        <f t="shared" si="550"/>
        <v/>
      </c>
      <c r="R1763" t="str">
        <f t="shared" si="551"/>
        <v/>
      </c>
      <c r="S1763" t="str">
        <f t="shared" si="559"/>
        <v/>
      </c>
      <c r="U1763" t="str">
        <f t="shared" si="552"/>
        <v/>
      </c>
      <c r="V1763" t="str">
        <f t="shared" si="553"/>
        <v/>
      </c>
      <c r="W1763" t="str">
        <f t="shared" si="554"/>
        <v/>
      </c>
      <c r="X1763" t="str">
        <f t="shared" si="555"/>
        <v/>
      </c>
      <c r="Y1763" t="str">
        <f t="shared" si="556"/>
        <v/>
      </c>
      <c r="Z1763" cm="1">
        <f t="array" ref="Z1763">LOOKUP(
    2,
    1/($A:$A=$A1763),
    $C:$C
)</f>
        <v>418.48</v>
      </c>
      <c r="AA1763" t="str">
        <f t="shared" si="557"/>
        <v/>
      </c>
      <c r="AB1763" t="str">
        <f t="shared" si="558"/>
        <v/>
      </c>
    </row>
    <row r="1764" spans="1:28" x14ac:dyDescent="0.3">
      <c r="A1764" s="2">
        <v>45901</v>
      </c>
      <c r="B1764" s="1">
        <v>0.57638888888888884</v>
      </c>
      <c r="C1764">
        <v>416.61</v>
      </c>
      <c r="D1764">
        <v>415.3</v>
      </c>
      <c r="E1764">
        <v>192159</v>
      </c>
      <c r="F1764" t="b">
        <f t="shared" si="540"/>
        <v>0</v>
      </c>
      <c r="G1764" t="str">
        <f t="shared" si="541"/>
        <v/>
      </c>
      <c r="H1764" t="str">
        <f t="shared" si="542"/>
        <v/>
      </c>
      <c r="I1764">
        <f t="shared" si="543"/>
        <v>408.06</v>
      </c>
      <c r="J1764">
        <f t="shared" si="544"/>
        <v>407.36</v>
      </c>
      <c r="K1764">
        <f t="shared" si="545"/>
        <v>1</v>
      </c>
      <c r="L1764" t="str">
        <f>IF(
    AND(
        K1764=1,
        COUNTIFS($A$2:A1764,A1764,$K$2:K1764,1)=1
    ),
    "ENTRY",
    ""
)</f>
        <v/>
      </c>
      <c r="M1764" t="str">
        <f t="shared" si="546"/>
        <v/>
      </c>
      <c r="N1764" t="str">
        <f t="shared" si="547"/>
        <v/>
      </c>
      <c r="O1764" t="str">
        <f t="shared" si="548"/>
        <v/>
      </c>
      <c r="P1764" t="str">
        <f t="shared" si="549"/>
        <v/>
      </c>
      <c r="Q1764" t="str">
        <f t="shared" si="550"/>
        <v/>
      </c>
      <c r="R1764" t="str">
        <f t="shared" si="551"/>
        <v/>
      </c>
      <c r="S1764" t="str">
        <f t="shared" si="559"/>
        <v/>
      </c>
      <c r="U1764" t="str">
        <f t="shared" si="552"/>
        <v/>
      </c>
      <c r="V1764" t="str">
        <f t="shared" si="553"/>
        <v/>
      </c>
      <c r="W1764" t="str">
        <f t="shared" si="554"/>
        <v/>
      </c>
      <c r="X1764" t="str">
        <f t="shared" si="555"/>
        <v/>
      </c>
      <c r="Y1764" t="str">
        <f t="shared" si="556"/>
        <v/>
      </c>
      <c r="Z1764" cm="1">
        <f t="array" ref="Z1764">LOOKUP(
    2,
    1/($A:$A=$A1764),
    $C:$C
)</f>
        <v>418.48</v>
      </c>
      <c r="AA1764" t="str">
        <f t="shared" si="557"/>
        <v/>
      </c>
      <c r="AB1764" t="str">
        <f t="shared" si="558"/>
        <v/>
      </c>
    </row>
    <row r="1765" spans="1:28" x14ac:dyDescent="0.3">
      <c r="A1765" s="2">
        <v>45901</v>
      </c>
      <c r="B1765" s="1">
        <v>0.57986111111111116</v>
      </c>
      <c r="C1765">
        <v>416.48</v>
      </c>
      <c r="D1765">
        <v>415.88</v>
      </c>
      <c r="E1765">
        <v>62406</v>
      </c>
      <c r="F1765" t="b">
        <f t="shared" si="540"/>
        <v>0</v>
      </c>
      <c r="G1765" t="str">
        <f t="shared" si="541"/>
        <v/>
      </c>
      <c r="H1765" t="str">
        <f t="shared" si="542"/>
        <v/>
      </c>
      <c r="I1765">
        <f t="shared" si="543"/>
        <v>408.06</v>
      </c>
      <c r="J1765">
        <f t="shared" si="544"/>
        <v>407.36</v>
      </c>
      <c r="K1765">
        <f t="shared" si="545"/>
        <v>1</v>
      </c>
      <c r="L1765" t="str">
        <f>IF(
    AND(
        K1765=1,
        COUNTIFS($A$2:A1765,A1765,$K$2:K1765,1)=1
    ),
    "ENTRY",
    ""
)</f>
        <v/>
      </c>
      <c r="M1765" t="str">
        <f t="shared" si="546"/>
        <v/>
      </c>
      <c r="N1765" t="str">
        <f t="shared" si="547"/>
        <v/>
      </c>
      <c r="O1765" t="str">
        <f t="shared" si="548"/>
        <v/>
      </c>
      <c r="P1765" t="str">
        <f t="shared" si="549"/>
        <v/>
      </c>
      <c r="Q1765" t="str">
        <f t="shared" si="550"/>
        <v/>
      </c>
      <c r="R1765" t="str">
        <f t="shared" si="551"/>
        <v/>
      </c>
      <c r="S1765" t="str">
        <f t="shared" si="559"/>
        <v/>
      </c>
      <c r="U1765" t="str">
        <f t="shared" si="552"/>
        <v/>
      </c>
      <c r="V1765" t="str">
        <f t="shared" si="553"/>
        <v/>
      </c>
      <c r="W1765" t="str">
        <f t="shared" si="554"/>
        <v/>
      </c>
      <c r="X1765" t="str">
        <f t="shared" si="555"/>
        <v/>
      </c>
      <c r="Y1765" t="str">
        <f t="shared" si="556"/>
        <v/>
      </c>
      <c r="Z1765" cm="1">
        <f t="array" ref="Z1765">LOOKUP(
    2,
    1/($A:$A=$A1765),
    $C:$C
)</f>
        <v>418.48</v>
      </c>
      <c r="AA1765" t="str">
        <f t="shared" si="557"/>
        <v/>
      </c>
      <c r="AB1765" t="str">
        <f t="shared" si="558"/>
        <v/>
      </c>
    </row>
    <row r="1766" spans="1:28" x14ac:dyDescent="0.3">
      <c r="A1766" s="2">
        <v>45901</v>
      </c>
      <c r="B1766" s="1">
        <v>0.58333333333333337</v>
      </c>
      <c r="C1766">
        <v>416.36</v>
      </c>
      <c r="D1766">
        <v>415.79</v>
      </c>
      <c r="E1766">
        <v>91420</v>
      </c>
      <c r="F1766" t="b">
        <f t="shared" si="540"/>
        <v>0</v>
      </c>
      <c r="G1766" t="str">
        <f t="shared" si="541"/>
        <v/>
      </c>
      <c r="H1766" t="str">
        <f t="shared" si="542"/>
        <v/>
      </c>
      <c r="I1766">
        <f t="shared" si="543"/>
        <v>408.06</v>
      </c>
      <c r="J1766">
        <f t="shared" si="544"/>
        <v>407.36</v>
      </c>
      <c r="K1766">
        <f t="shared" si="545"/>
        <v>1</v>
      </c>
      <c r="L1766" t="str">
        <f>IF(
    AND(
        K1766=1,
        COUNTIFS($A$2:A1766,A1766,$K$2:K1766,1)=1
    ),
    "ENTRY",
    ""
)</f>
        <v/>
      </c>
      <c r="M1766" t="str">
        <f t="shared" si="546"/>
        <v/>
      </c>
      <c r="N1766" t="str">
        <f t="shared" si="547"/>
        <v/>
      </c>
      <c r="O1766" t="str">
        <f t="shared" si="548"/>
        <v/>
      </c>
      <c r="P1766" t="str">
        <f t="shared" si="549"/>
        <v/>
      </c>
      <c r="Q1766" t="str">
        <f t="shared" si="550"/>
        <v/>
      </c>
      <c r="R1766" t="str">
        <f t="shared" si="551"/>
        <v/>
      </c>
      <c r="S1766" t="str">
        <f t="shared" si="559"/>
        <v/>
      </c>
      <c r="U1766" t="str">
        <f t="shared" si="552"/>
        <v/>
      </c>
      <c r="V1766" t="str">
        <f t="shared" si="553"/>
        <v/>
      </c>
      <c r="W1766" t="str">
        <f t="shared" si="554"/>
        <v/>
      </c>
      <c r="X1766" t="str">
        <f t="shared" si="555"/>
        <v/>
      </c>
      <c r="Y1766" t="str">
        <f t="shared" si="556"/>
        <v/>
      </c>
      <c r="Z1766" cm="1">
        <f t="array" ref="Z1766">LOOKUP(
    2,
    1/($A:$A=$A1766),
    $C:$C
)</f>
        <v>418.48</v>
      </c>
      <c r="AA1766" t="str">
        <f t="shared" si="557"/>
        <v/>
      </c>
      <c r="AB1766" t="str">
        <f t="shared" si="558"/>
        <v/>
      </c>
    </row>
    <row r="1767" spans="1:28" x14ac:dyDescent="0.3">
      <c r="A1767" s="2">
        <v>45901</v>
      </c>
      <c r="B1767" s="1">
        <v>0.58680555555555558</v>
      </c>
      <c r="C1767">
        <v>417.61</v>
      </c>
      <c r="D1767">
        <v>415.91</v>
      </c>
      <c r="E1767">
        <v>234973</v>
      </c>
      <c r="F1767" t="b">
        <f t="shared" si="540"/>
        <v>0</v>
      </c>
      <c r="G1767" t="str">
        <f t="shared" si="541"/>
        <v/>
      </c>
      <c r="H1767" t="str">
        <f t="shared" si="542"/>
        <v/>
      </c>
      <c r="I1767">
        <f t="shared" si="543"/>
        <v>408.06</v>
      </c>
      <c r="J1767">
        <f t="shared" si="544"/>
        <v>407.36</v>
      </c>
      <c r="K1767">
        <f t="shared" si="545"/>
        <v>1</v>
      </c>
      <c r="L1767" t="str">
        <f>IF(
    AND(
        K1767=1,
        COUNTIFS($A$2:A1767,A1767,$K$2:K1767,1)=1
    ),
    "ENTRY",
    ""
)</f>
        <v/>
      </c>
      <c r="M1767" t="str">
        <f t="shared" si="546"/>
        <v/>
      </c>
      <c r="N1767" t="str">
        <f t="shared" si="547"/>
        <v/>
      </c>
      <c r="O1767" t="str">
        <f t="shared" si="548"/>
        <v/>
      </c>
      <c r="P1767" t="str">
        <f t="shared" si="549"/>
        <v/>
      </c>
      <c r="Q1767" t="str">
        <f t="shared" si="550"/>
        <v/>
      </c>
      <c r="R1767" t="str">
        <f t="shared" si="551"/>
        <v/>
      </c>
      <c r="S1767" t="str">
        <f t="shared" si="559"/>
        <v/>
      </c>
      <c r="U1767" t="str">
        <f t="shared" si="552"/>
        <v/>
      </c>
      <c r="V1767" t="str">
        <f t="shared" si="553"/>
        <v/>
      </c>
      <c r="W1767" t="str">
        <f t="shared" si="554"/>
        <v/>
      </c>
      <c r="X1767" t="str">
        <f t="shared" si="555"/>
        <v/>
      </c>
      <c r="Y1767" t="str">
        <f t="shared" si="556"/>
        <v/>
      </c>
      <c r="Z1767" cm="1">
        <f t="array" ref="Z1767">LOOKUP(
    2,
    1/($A:$A=$A1767),
    $C:$C
)</f>
        <v>418.48</v>
      </c>
      <c r="AA1767" t="str">
        <f t="shared" si="557"/>
        <v/>
      </c>
      <c r="AB1767" t="str">
        <f t="shared" si="558"/>
        <v/>
      </c>
    </row>
    <row r="1768" spans="1:28" x14ac:dyDescent="0.3">
      <c r="A1768" s="2">
        <v>45901</v>
      </c>
      <c r="B1768" s="1">
        <v>0.59027777777777779</v>
      </c>
      <c r="C1768">
        <v>417.48</v>
      </c>
      <c r="D1768">
        <v>416.73</v>
      </c>
      <c r="E1768">
        <v>101135</v>
      </c>
      <c r="F1768" t="b">
        <f t="shared" si="540"/>
        <v>0</v>
      </c>
      <c r="G1768" t="str">
        <f t="shared" si="541"/>
        <v/>
      </c>
      <c r="H1768" t="str">
        <f t="shared" si="542"/>
        <v/>
      </c>
      <c r="I1768">
        <f t="shared" si="543"/>
        <v>408.06</v>
      </c>
      <c r="J1768">
        <f t="shared" si="544"/>
        <v>407.36</v>
      </c>
      <c r="K1768">
        <f t="shared" si="545"/>
        <v>1</v>
      </c>
      <c r="L1768" t="str">
        <f>IF(
    AND(
        K1768=1,
        COUNTIFS($A$2:A1768,A1768,$K$2:K1768,1)=1
    ),
    "ENTRY",
    ""
)</f>
        <v/>
      </c>
      <c r="M1768" t="str">
        <f t="shared" si="546"/>
        <v/>
      </c>
      <c r="N1768" t="str">
        <f t="shared" si="547"/>
        <v/>
      </c>
      <c r="O1768" t="str">
        <f t="shared" si="548"/>
        <v/>
      </c>
      <c r="P1768" t="str">
        <f t="shared" si="549"/>
        <v/>
      </c>
      <c r="Q1768" t="str">
        <f t="shared" si="550"/>
        <v/>
      </c>
      <c r="R1768" t="str">
        <f t="shared" si="551"/>
        <v/>
      </c>
      <c r="S1768" t="str">
        <f t="shared" si="559"/>
        <v/>
      </c>
      <c r="U1768" t="str">
        <f t="shared" si="552"/>
        <v/>
      </c>
      <c r="V1768" t="str">
        <f t="shared" si="553"/>
        <v/>
      </c>
      <c r="W1768" t="str">
        <f t="shared" si="554"/>
        <v/>
      </c>
      <c r="X1768" t="str">
        <f t="shared" si="555"/>
        <v/>
      </c>
      <c r="Y1768" t="str">
        <f t="shared" si="556"/>
        <v/>
      </c>
      <c r="Z1768" cm="1">
        <f t="array" ref="Z1768">LOOKUP(
    2,
    1/($A:$A=$A1768),
    $C:$C
)</f>
        <v>418.48</v>
      </c>
      <c r="AA1768" t="str">
        <f t="shared" si="557"/>
        <v/>
      </c>
      <c r="AB1768" t="str">
        <f t="shared" si="558"/>
        <v/>
      </c>
    </row>
    <row r="1769" spans="1:28" x14ac:dyDescent="0.3">
      <c r="A1769" s="2">
        <v>45901</v>
      </c>
      <c r="B1769" s="1">
        <v>0.59375</v>
      </c>
      <c r="C1769">
        <v>417.45</v>
      </c>
      <c r="D1769">
        <v>417</v>
      </c>
      <c r="E1769">
        <v>100287</v>
      </c>
      <c r="F1769" t="b">
        <f t="shared" si="540"/>
        <v>0</v>
      </c>
      <c r="G1769" t="str">
        <f t="shared" si="541"/>
        <v/>
      </c>
      <c r="H1769" t="str">
        <f t="shared" si="542"/>
        <v/>
      </c>
      <c r="I1769">
        <f t="shared" si="543"/>
        <v>408.06</v>
      </c>
      <c r="J1769">
        <f t="shared" si="544"/>
        <v>407.36</v>
      </c>
      <c r="K1769">
        <f t="shared" si="545"/>
        <v>1</v>
      </c>
      <c r="L1769" t="str">
        <f>IF(
    AND(
        K1769=1,
        COUNTIFS($A$2:A1769,A1769,$K$2:K1769,1)=1
    ),
    "ENTRY",
    ""
)</f>
        <v/>
      </c>
      <c r="M1769" t="str">
        <f t="shared" si="546"/>
        <v/>
      </c>
      <c r="N1769" t="str">
        <f t="shared" si="547"/>
        <v/>
      </c>
      <c r="O1769" t="str">
        <f t="shared" si="548"/>
        <v/>
      </c>
      <c r="P1769" t="str">
        <f t="shared" si="549"/>
        <v/>
      </c>
      <c r="Q1769" t="str">
        <f t="shared" si="550"/>
        <v/>
      </c>
      <c r="R1769" t="str">
        <f t="shared" si="551"/>
        <v/>
      </c>
      <c r="S1769" t="str">
        <f t="shared" si="559"/>
        <v/>
      </c>
      <c r="U1769" t="str">
        <f t="shared" si="552"/>
        <v/>
      </c>
      <c r="V1769" t="str">
        <f t="shared" si="553"/>
        <v/>
      </c>
      <c r="W1769" t="str">
        <f t="shared" si="554"/>
        <v/>
      </c>
      <c r="X1769" t="str">
        <f t="shared" si="555"/>
        <v/>
      </c>
      <c r="Y1769" t="str">
        <f t="shared" si="556"/>
        <v/>
      </c>
      <c r="Z1769" cm="1">
        <f t="array" ref="Z1769">LOOKUP(
    2,
    1/($A:$A=$A1769),
    $C:$C
)</f>
        <v>418.48</v>
      </c>
      <c r="AA1769" t="str">
        <f t="shared" si="557"/>
        <v/>
      </c>
      <c r="AB1769" t="str">
        <f t="shared" si="558"/>
        <v/>
      </c>
    </row>
    <row r="1770" spans="1:28" x14ac:dyDescent="0.3">
      <c r="A1770" s="2">
        <v>45901</v>
      </c>
      <c r="B1770" s="1">
        <v>0.59722222222222221</v>
      </c>
      <c r="C1770">
        <v>417.33</v>
      </c>
      <c r="D1770">
        <v>416.55</v>
      </c>
      <c r="E1770">
        <v>78479</v>
      </c>
      <c r="F1770" t="b">
        <f t="shared" si="540"/>
        <v>0</v>
      </c>
      <c r="G1770" t="str">
        <f t="shared" si="541"/>
        <v/>
      </c>
      <c r="H1770" t="str">
        <f t="shared" si="542"/>
        <v/>
      </c>
      <c r="I1770">
        <f t="shared" si="543"/>
        <v>408.06</v>
      </c>
      <c r="J1770">
        <f t="shared" si="544"/>
        <v>407.36</v>
      </c>
      <c r="K1770">
        <f t="shared" si="545"/>
        <v>1</v>
      </c>
      <c r="L1770" t="str">
        <f>IF(
    AND(
        K1770=1,
        COUNTIFS($A$2:A1770,A1770,$K$2:K1770,1)=1
    ),
    "ENTRY",
    ""
)</f>
        <v/>
      </c>
      <c r="M1770" t="str">
        <f t="shared" si="546"/>
        <v/>
      </c>
      <c r="N1770" t="str">
        <f t="shared" si="547"/>
        <v/>
      </c>
      <c r="O1770" t="str">
        <f t="shared" si="548"/>
        <v/>
      </c>
      <c r="P1770" t="str">
        <f t="shared" si="549"/>
        <v/>
      </c>
      <c r="Q1770" t="str">
        <f t="shared" si="550"/>
        <v/>
      </c>
      <c r="R1770" t="str">
        <f t="shared" si="551"/>
        <v/>
      </c>
      <c r="S1770" t="str">
        <f t="shared" si="559"/>
        <v/>
      </c>
      <c r="U1770" t="str">
        <f t="shared" si="552"/>
        <v/>
      </c>
      <c r="V1770" t="str">
        <f t="shared" si="553"/>
        <v/>
      </c>
      <c r="W1770" t="str">
        <f t="shared" si="554"/>
        <v/>
      </c>
      <c r="X1770" t="str">
        <f t="shared" si="555"/>
        <v/>
      </c>
      <c r="Y1770" t="str">
        <f t="shared" si="556"/>
        <v/>
      </c>
      <c r="Z1770" cm="1">
        <f t="array" ref="Z1770">LOOKUP(
    2,
    1/($A:$A=$A1770),
    $C:$C
)</f>
        <v>418.48</v>
      </c>
      <c r="AA1770" t="str">
        <f t="shared" si="557"/>
        <v/>
      </c>
      <c r="AB1770" t="str">
        <f t="shared" si="558"/>
        <v/>
      </c>
    </row>
    <row r="1771" spans="1:28" x14ac:dyDescent="0.3">
      <c r="A1771" s="2">
        <v>45901</v>
      </c>
      <c r="B1771" s="1">
        <v>0.60069444444444442</v>
      </c>
      <c r="C1771">
        <v>418.12</v>
      </c>
      <c r="D1771">
        <v>416.64</v>
      </c>
      <c r="E1771">
        <v>297112</v>
      </c>
      <c r="F1771" t="b">
        <f t="shared" si="540"/>
        <v>0</v>
      </c>
      <c r="G1771" t="str">
        <f t="shared" si="541"/>
        <v/>
      </c>
      <c r="H1771" t="str">
        <f t="shared" si="542"/>
        <v/>
      </c>
      <c r="I1771">
        <f t="shared" si="543"/>
        <v>408.06</v>
      </c>
      <c r="J1771">
        <f t="shared" si="544"/>
        <v>407.36</v>
      </c>
      <c r="K1771">
        <f t="shared" si="545"/>
        <v>1</v>
      </c>
      <c r="L1771" t="str">
        <f>IF(
    AND(
        K1771=1,
        COUNTIFS($A$2:A1771,A1771,$K$2:K1771,1)=1
    ),
    "ENTRY",
    ""
)</f>
        <v/>
      </c>
      <c r="M1771" t="str">
        <f t="shared" si="546"/>
        <v/>
      </c>
      <c r="N1771" t="str">
        <f t="shared" si="547"/>
        <v/>
      </c>
      <c r="O1771" t="str">
        <f t="shared" si="548"/>
        <v/>
      </c>
      <c r="P1771" t="str">
        <f t="shared" si="549"/>
        <v/>
      </c>
      <c r="Q1771" t="str">
        <f t="shared" si="550"/>
        <v/>
      </c>
      <c r="R1771" t="str">
        <f t="shared" si="551"/>
        <v/>
      </c>
      <c r="S1771" t="str">
        <f t="shared" si="559"/>
        <v/>
      </c>
      <c r="U1771" t="str">
        <f t="shared" si="552"/>
        <v/>
      </c>
      <c r="V1771" t="str">
        <f t="shared" si="553"/>
        <v/>
      </c>
      <c r="W1771" t="str">
        <f t="shared" si="554"/>
        <v/>
      </c>
      <c r="X1771" t="str">
        <f t="shared" si="555"/>
        <v/>
      </c>
      <c r="Y1771" t="str">
        <f t="shared" si="556"/>
        <v/>
      </c>
      <c r="Z1771" cm="1">
        <f t="array" ref="Z1771">LOOKUP(
    2,
    1/($A:$A=$A1771),
    $C:$C
)</f>
        <v>418.48</v>
      </c>
      <c r="AA1771" t="str">
        <f t="shared" si="557"/>
        <v/>
      </c>
      <c r="AB1771" t="str">
        <f t="shared" si="558"/>
        <v/>
      </c>
    </row>
    <row r="1772" spans="1:28" x14ac:dyDescent="0.3">
      <c r="A1772" s="2">
        <v>45901</v>
      </c>
      <c r="B1772" s="1">
        <v>0.60416666666666663</v>
      </c>
      <c r="C1772">
        <v>418.73</v>
      </c>
      <c r="D1772">
        <v>417.27</v>
      </c>
      <c r="E1772">
        <v>244952</v>
      </c>
      <c r="F1772" t="b">
        <f t="shared" si="540"/>
        <v>0</v>
      </c>
      <c r="G1772" t="str">
        <f t="shared" si="541"/>
        <v/>
      </c>
      <c r="H1772" t="str">
        <f t="shared" si="542"/>
        <v/>
      </c>
      <c r="I1772">
        <f t="shared" si="543"/>
        <v>408.06</v>
      </c>
      <c r="J1772">
        <f t="shared" si="544"/>
        <v>407.36</v>
      </c>
      <c r="K1772">
        <f t="shared" si="545"/>
        <v>1</v>
      </c>
      <c r="L1772" t="str">
        <f>IF(
    AND(
        K1772=1,
        COUNTIFS($A$2:A1772,A1772,$K$2:K1772,1)=1
    ),
    "ENTRY",
    ""
)</f>
        <v/>
      </c>
      <c r="M1772" t="str">
        <f t="shared" si="546"/>
        <v/>
      </c>
      <c r="N1772" t="str">
        <f t="shared" si="547"/>
        <v/>
      </c>
      <c r="O1772" t="str">
        <f t="shared" si="548"/>
        <v/>
      </c>
      <c r="P1772" t="str">
        <f t="shared" si="549"/>
        <v/>
      </c>
      <c r="Q1772" t="str">
        <f t="shared" si="550"/>
        <v/>
      </c>
      <c r="R1772" t="str">
        <f t="shared" si="551"/>
        <v/>
      </c>
      <c r="S1772" t="str">
        <f t="shared" si="559"/>
        <v/>
      </c>
      <c r="U1772" t="str">
        <f t="shared" si="552"/>
        <v/>
      </c>
      <c r="V1772" t="str">
        <f t="shared" si="553"/>
        <v/>
      </c>
      <c r="W1772" t="str">
        <f t="shared" si="554"/>
        <v/>
      </c>
      <c r="X1772" t="str">
        <f t="shared" si="555"/>
        <v/>
      </c>
      <c r="Y1772" t="str">
        <f t="shared" si="556"/>
        <v/>
      </c>
      <c r="Z1772" cm="1">
        <f t="array" ref="Z1772">LOOKUP(
    2,
    1/($A:$A=$A1772),
    $C:$C
)</f>
        <v>418.48</v>
      </c>
      <c r="AA1772" t="str">
        <f t="shared" si="557"/>
        <v/>
      </c>
      <c r="AB1772" t="str">
        <f t="shared" si="558"/>
        <v/>
      </c>
    </row>
    <row r="1773" spans="1:28" x14ac:dyDescent="0.3">
      <c r="A1773" s="2">
        <v>45901</v>
      </c>
      <c r="B1773" s="1">
        <v>0.60763888888888884</v>
      </c>
      <c r="C1773">
        <v>418.15</v>
      </c>
      <c r="D1773">
        <v>417.58</v>
      </c>
      <c r="E1773">
        <v>106676</v>
      </c>
      <c r="F1773" t="b">
        <f t="shared" si="540"/>
        <v>0</v>
      </c>
      <c r="G1773" t="str">
        <f t="shared" si="541"/>
        <v/>
      </c>
      <c r="H1773" t="str">
        <f t="shared" si="542"/>
        <v/>
      </c>
      <c r="I1773">
        <f t="shared" si="543"/>
        <v>408.06</v>
      </c>
      <c r="J1773">
        <f t="shared" si="544"/>
        <v>407.36</v>
      </c>
      <c r="K1773">
        <f t="shared" si="545"/>
        <v>1</v>
      </c>
      <c r="L1773" t="str">
        <f>IF(
    AND(
        K1773=1,
        COUNTIFS($A$2:A1773,A1773,$K$2:K1773,1)=1
    ),
    "ENTRY",
    ""
)</f>
        <v/>
      </c>
      <c r="M1773" t="str">
        <f t="shared" si="546"/>
        <v/>
      </c>
      <c r="N1773" t="str">
        <f t="shared" si="547"/>
        <v/>
      </c>
      <c r="O1773" t="str">
        <f t="shared" si="548"/>
        <v/>
      </c>
      <c r="P1773" t="str">
        <f t="shared" si="549"/>
        <v/>
      </c>
      <c r="Q1773" t="str">
        <f t="shared" si="550"/>
        <v/>
      </c>
      <c r="R1773" t="str">
        <f t="shared" si="551"/>
        <v/>
      </c>
      <c r="S1773" t="str">
        <f t="shared" si="559"/>
        <v/>
      </c>
      <c r="U1773" t="str">
        <f t="shared" si="552"/>
        <v/>
      </c>
      <c r="V1773" t="str">
        <f t="shared" si="553"/>
        <v/>
      </c>
      <c r="W1773" t="str">
        <f t="shared" si="554"/>
        <v/>
      </c>
      <c r="X1773" t="str">
        <f t="shared" si="555"/>
        <v/>
      </c>
      <c r="Y1773" t="str">
        <f t="shared" si="556"/>
        <v/>
      </c>
      <c r="Z1773" cm="1">
        <f t="array" ref="Z1773">LOOKUP(
    2,
    1/($A:$A=$A1773),
    $C:$C
)</f>
        <v>418.48</v>
      </c>
      <c r="AA1773" t="str">
        <f t="shared" si="557"/>
        <v/>
      </c>
      <c r="AB1773" t="str">
        <f t="shared" si="558"/>
        <v/>
      </c>
    </row>
    <row r="1774" spans="1:28" x14ac:dyDescent="0.3">
      <c r="A1774" s="2">
        <v>45901</v>
      </c>
      <c r="B1774" s="1">
        <v>0.61111111111111116</v>
      </c>
      <c r="C1774">
        <v>417.73</v>
      </c>
      <c r="D1774">
        <v>417.06</v>
      </c>
      <c r="E1774">
        <v>114103</v>
      </c>
      <c r="F1774" t="b">
        <f t="shared" si="540"/>
        <v>0</v>
      </c>
      <c r="G1774" t="str">
        <f t="shared" si="541"/>
        <v/>
      </c>
      <c r="H1774" t="str">
        <f t="shared" si="542"/>
        <v/>
      </c>
      <c r="I1774">
        <f t="shared" si="543"/>
        <v>408.06</v>
      </c>
      <c r="J1774">
        <f t="shared" si="544"/>
        <v>407.36</v>
      </c>
      <c r="K1774">
        <f t="shared" si="545"/>
        <v>1</v>
      </c>
      <c r="L1774" t="str">
        <f>IF(
    AND(
        K1774=1,
        COUNTIFS($A$2:A1774,A1774,$K$2:K1774,1)=1
    ),
    "ENTRY",
    ""
)</f>
        <v/>
      </c>
      <c r="M1774" t="str">
        <f t="shared" si="546"/>
        <v/>
      </c>
      <c r="N1774" t="str">
        <f t="shared" si="547"/>
        <v/>
      </c>
      <c r="O1774" t="str">
        <f t="shared" si="548"/>
        <v/>
      </c>
      <c r="P1774" t="str">
        <f t="shared" si="549"/>
        <v/>
      </c>
      <c r="Q1774" t="str">
        <f t="shared" si="550"/>
        <v/>
      </c>
      <c r="R1774" t="str">
        <f t="shared" si="551"/>
        <v/>
      </c>
      <c r="S1774" t="str">
        <f t="shared" si="559"/>
        <v/>
      </c>
      <c r="U1774" t="str">
        <f t="shared" si="552"/>
        <v/>
      </c>
      <c r="V1774" t="str">
        <f t="shared" si="553"/>
        <v/>
      </c>
      <c r="W1774" t="str">
        <f t="shared" si="554"/>
        <v/>
      </c>
      <c r="X1774" t="str">
        <f t="shared" si="555"/>
        <v/>
      </c>
      <c r="Y1774" t="str">
        <f t="shared" si="556"/>
        <v/>
      </c>
      <c r="Z1774" cm="1">
        <f t="array" ref="Z1774">LOOKUP(
    2,
    1/($A:$A=$A1774),
    $C:$C
)</f>
        <v>418.48</v>
      </c>
      <c r="AA1774" t="str">
        <f t="shared" si="557"/>
        <v/>
      </c>
      <c r="AB1774" t="str">
        <f t="shared" si="558"/>
        <v/>
      </c>
    </row>
    <row r="1775" spans="1:28" x14ac:dyDescent="0.3">
      <c r="A1775" s="2">
        <v>45901</v>
      </c>
      <c r="B1775" s="1">
        <v>0.61458333333333337</v>
      </c>
      <c r="C1775">
        <v>418.03</v>
      </c>
      <c r="D1775">
        <v>417.55</v>
      </c>
      <c r="E1775">
        <v>86927</v>
      </c>
      <c r="F1775" t="b">
        <f t="shared" si="540"/>
        <v>0</v>
      </c>
      <c r="G1775" t="str">
        <f t="shared" si="541"/>
        <v/>
      </c>
      <c r="H1775" t="str">
        <f t="shared" si="542"/>
        <v/>
      </c>
      <c r="I1775">
        <f t="shared" si="543"/>
        <v>408.06</v>
      </c>
      <c r="J1775">
        <f t="shared" si="544"/>
        <v>407.36</v>
      </c>
      <c r="K1775">
        <f t="shared" si="545"/>
        <v>1</v>
      </c>
      <c r="L1775" t="str">
        <f>IF(
    AND(
        K1775=1,
        COUNTIFS($A$2:A1775,A1775,$K$2:K1775,1)=1
    ),
    "ENTRY",
    ""
)</f>
        <v/>
      </c>
      <c r="M1775" t="str">
        <f t="shared" si="546"/>
        <v/>
      </c>
      <c r="N1775" t="str">
        <f t="shared" si="547"/>
        <v/>
      </c>
      <c r="O1775" t="str">
        <f t="shared" si="548"/>
        <v/>
      </c>
      <c r="P1775" t="str">
        <f t="shared" si="549"/>
        <v/>
      </c>
      <c r="Q1775" t="str">
        <f t="shared" si="550"/>
        <v/>
      </c>
      <c r="R1775" t="str">
        <f t="shared" si="551"/>
        <v/>
      </c>
      <c r="S1775" t="str">
        <f t="shared" si="559"/>
        <v/>
      </c>
      <c r="U1775" t="str">
        <f t="shared" si="552"/>
        <v/>
      </c>
      <c r="V1775" t="str">
        <f t="shared" si="553"/>
        <v/>
      </c>
      <c r="W1775" t="str">
        <f t="shared" si="554"/>
        <v/>
      </c>
      <c r="X1775" t="str">
        <f t="shared" si="555"/>
        <v/>
      </c>
      <c r="Y1775" t="str">
        <f t="shared" si="556"/>
        <v/>
      </c>
      <c r="Z1775" cm="1">
        <f t="array" ref="Z1775">LOOKUP(
    2,
    1/($A:$A=$A1775),
    $C:$C
)</f>
        <v>418.48</v>
      </c>
      <c r="AA1775" t="str">
        <f t="shared" si="557"/>
        <v/>
      </c>
      <c r="AB1775" t="str">
        <f t="shared" si="558"/>
        <v/>
      </c>
    </row>
    <row r="1776" spans="1:28" x14ac:dyDescent="0.3">
      <c r="A1776" s="2">
        <v>45901</v>
      </c>
      <c r="B1776" s="1">
        <v>0.61805555555555558</v>
      </c>
      <c r="C1776">
        <v>418</v>
      </c>
      <c r="D1776">
        <v>417.55</v>
      </c>
      <c r="E1776">
        <v>92574</v>
      </c>
      <c r="F1776" t="b">
        <f t="shared" si="540"/>
        <v>0</v>
      </c>
      <c r="G1776" t="str">
        <f t="shared" si="541"/>
        <v/>
      </c>
      <c r="H1776" t="str">
        <f t="shared" si="542"/>
        <v/>
      </c>
      <c r="I1776">
        <f t="shared" si="543"/>
        <v>408.06</v>
      </c>
      <c r="J1776">
        <f t="shared" si="544"/>
        <v>407.36</v>
      </c>
      <c r="K1776">
        <f t="shared" si="545"/>
        <v>1</v>
      </c>
      <c r="L1776" t="str">
        <f>IF(
    AND(
        K1776=1,
        COUNTIFS($A$2:A1776,A1776,$K$2:K1776,1)=1
    ),
    "ENTRY",
    ""
)</f>
        <v/>
      </c>
      <c r="M1776" t="str">
        <f t="shared" si="546"/>
        <v/>
      </c>
      <c r="N1776" t="str">
        <f t="shared" si="547"/>
        <v/>
      </c>
      <c r="O1776" t="str">
        <f t="shared" si="548"/>
        <v/>
      </c>
      <c r="P1776" t="str">
        <f t="shared" si="549"/>
        <v/>
      </c>
      <c r="Q1776" t="str">
        <f t="shared" si="550"/>
        <v/>
      </c>
      <c r="R1776" t="str">
        <f t="shared" si="551"/>
        <v/>
      </c>
      <c r="S1776" t="str">
        <f t="shared" si="559"/>
        <v/>
      </c>
      <c r="U1776" t="str">
        <f t="shared" si="552"/>
        <v/>
      </c>
      <c r="V1776" t="str">
        <f t="shared" si="553"/>
        <v/>
      </c>
      <c r="W1776" t="str">
        <f t="shared" si="554"/>
        <v/>
      </c>
      <c r="X1776" t="str">
        <f t="shared" si="555"/>
        <v/>
      </c>
      <c r="Y1776" t="str">
        <f t="shared" si="556"/>
        <v/>
      </c>
      <c r="Z1776" cm="1">
        <f t="array" ref="Z1776">LOOKUP(
    2,
    1/($A:$A=$A1776),
    $C:$C
)</f>
        <v>418.48</v>
      </c>
      <c r="AA1776" t="str">
        <f t="shared" si="557"/>
        <v/>
      </c>
      <c r="AB1776" t="str">
        <f t="shared" si="558"/>
        <v/>
      </c>
    </row>
    <row r="1777" spans="1:28" x14ac:dyDescent="0.3">
      <c r="A1777" s="2">
        <v>45901</v>
      </c>
      <c r="B1777" s="1">
        <v>0.62152777777777779</v>
      </c>
      <c r="C1777">
        <v>418.33</v>
      </c>
      <c r="D1777">
        <v>417.85</v>
      </c>
      <c r="E1777">
        <v>157395</v>
      </c>
      <c r="F1777" t="b">
        <f t="shared" si="540"/>
        <v>0</v>
      </c>
      <c r="G1777" t="str">
        <f t="shared" si="541"/>
        <v/>
      </c>
      <c r="H1777" t="str">
        <f t="shared" si="542"/>
        <v/>
      </c>
      <c r="I1777">
        <f t="shared" si="543"/>
        <v>408.06</v>
      </c>
      <c r="J1777">
        <f t="shared" si="544"/>
        <v>407.36</v>
      </c>
      <c r="K1777">
        <f t="shared" si="545"/>
        <v>1</v>
      </c>
      <c r="L1777" t="str">
        <f>IF(
    AND(
        K1777=1,
        COUNTIFS($A$2:A1777,A1777,$K$2:K1777,1)=1
    ),
    "ENTRY",
    ""
)</f>
        <v/>
      </c>
      <c r="M1777" t="str">
        <f t="shared" si="546"/>
        <v/>
      </c>
      <c r="N1777" t="str">
        <f t="shared" si="547"/>
        <v/>
      </c>
      <c r="O1777" t="str">
        <f t="shared" si="548"/>
        <v/>
      </c>
      <c r="P1777" t="str">
        <f t="shared" si="549"/>
        <v/>
      </c>
      <c r="Q1777" t="str">
        <f t="shared" si="550"/>
        <v/>
      </c>
      <c r="R1777" t="str">
        <f t="shared" si="551"/>
        <v/>
      </c>
      <c r="S1777" t="str">
        <f t="shared" si="559"/>
        <v/>
      </c>
      <c r="U1777" t="str">
        <f t="shared" si="552"/>
        <v/>
      </c>
      <c r="V1777" t="str">
        <f t="shared" si="553"/>
        <v/>
      </c>
      <c r="W1777" t="str">
        <f t="shared" si="554"/>
        <v/>
      </c>
      <c r="X1777" t="str">
        <f t="shared" si="555"/>
        <v/>
      </c>
      <c r="Y1777" t="str">
        <f t="shared" si="556"/>
        <v/>
      </c>
      <c r="Z1777" cm="1">
        <f t="array" ref="Z1777">LOOKUP(
    2,
    1/($A:$A=$A1777),
    $C:$C
)</f>
        <v>418.48</v>
      </c>
      <c r="AA1777" t="str">
        <f t="shared" si="557"/>
        <v/>
      </c>
      <c r="AB1777" t="str">
        <f t="shared" si="558"/>
        <v/>
      </c>
    </row>
    <row r="1778" spans="1:28" x14ac:dyDescent="0.3">
      <c r="A1778" s="2">
        <v>45901</v>
      </c>
      <c r="B1778" s="1">
        <v>0.625</v>
      </c>
      <c r="C1778">
        <v>418.45</v>
      </c>
      <c r="D1778">
        <v>417.7</v>
      </c>
      <c r="E1778">
        <v>185718</v>
      </c>
      <c r="F1778" t="b">
        <f t="shared" si="540"/>
        <v>0</v>
      </c>
      <c r="G1778" t="str">
        <f t="shared" si="541"/>
        <v/>
      </c>
      <c r="H1778" t="str">
        <f t="shared" si="542"/>
        <v/>
      </c>
      <c r="I1778">
        <f t="shared" si="543"/>
        <v>408.06</v>
      </c>
      <c r="J1778">
        <f t="shared" si="544"/>
        <v>407.36</v>
      </c>
      <c r="K1778">
        <f t="shared" si="545"/>
        <v>1</v>
      </c>
      <c r="L1778" t="str">
        <f>IF(
    AND(
        K1778=1,
        COUNTIFS($A$2:A1778,A1778,$K$2:K1778,1)=1
    ),
    "ENTRY",
    ""
)</f>
        <v/>
      </c>
      <c r="M1778" t="str">
        <f t="shared" si="546"/>
        <v/>
      </c>
      <c r="N1778" t="str">
        <f t="shared" si="547"/>
        <v/>
      </c>
      <c r="O1778" t="str">
        <f t="shared" si="548"/>
        <v/>
      </c>
      <c r="P1778" t="str">
        <f t="shared" si="549"/>
        <v/>
      </c>
      <c r="Q1778" t="str">
        <f t="shared" si="550"/>
        <v/>
      </c>
      <c r="R1778" t="str">
        <f t="shared" si="551"/>
        <v/>
      </c>
      <c r="S1778" t="str">
        <f t="shared" si="559"/>
        <v/>
      </c>
      <c r="U1778" t="str">
        <f t="shared" si="552"/>
        <v/>
      </c>
      <c r="V1778" t="str">
        <f t="shared" si="553"/>
        <v/>
      </c>
      <c r="W1778" t="str">
        <f t="shared" si="554"/>
        <v/>
      </c>
      <c r="X1778" t="str">
        <f t="shared" si="555"/>
        <v/>
      </c>
      <c r="Y1778" t="str">
        <f t="shared" si="556"/>
        <v/>
      </c>
      <c r="Z1778" cm="1">
        <f t="array" ref="Z1778">LOOKUP(
    2,
    1/($A:$A=$A1778),
    $C:$C
)</f>
        <v>418.48</v>
      </c>
      <c r="AA1778" t="str">
        <f t="shared" si="557"/>
        <v/>
      </c>
      <c r="AB1778" t="str">
        <f t="shared" si="558"/>
        <v/>
      </c>
    </row>
    <row r="1779" spans="1:28" x14ac:dyDescent="0.3">
      <c r="A1779" s="2">
        <v>45901</v>
      </c>
      <c r="B1779" s="1">
        <v>0.62847222222222221</v>
      </c>
      <c r="C1779">
        <v>418.42</v>
      </c>
      <c r="D1779">
        <v>417.76</v>
      </c>
      <c r="E1779">
        <v>204973</v>
      </c>
      <c r="F1779" t="b">
        <f t="shared" si="540"/>
        <v>0</v>
      </c>
      <c r="G1779" t="str">
        <f t="shared" si="541"/>
        <v/>
      </c>
      <c r="H1779" t="str">
        <f t="shared" si="542"/>
        <v/>
      </c>
      <c r="I1779">
        <f t="shared" si="543"/>
        <v>408.06</v>
      </c>
      <c r="J1779">
        <f t="shared" si="544"/>
        <v>407.36</v>
      </c>
      <c r="K1779">
        <f t="shared" si="545"/>
        <v>1</v>
      </c>
      <c r="L1779" t="str">
        <f>IF(
    AND(
        K1779=1,
        COUNTIFS($A$2:A1779,A1779,$K$2:K1779,1)=1
    ),
    "ENTRY",
    ""
)</f>
        <v/>
      </c>
      <c r="M1779" t="str">
        <f t="shared" si="546"/>
        <v/>
      </c>
      <c r="N1779" t="str">
        <f t="shared" si="547"/>
        <v/>
      </c>
      <c r="O1779" t="str">
        <f t="shared" si="548"/>
        <v/>
      </c>
      <c r="P1779" t="str">
        <f t="shared" si="549"/>
        <v/>
      </c>
      <c r="Q1779" t="str">
        <f t="shared" si="550"/>
        <v/>
      </c>
      <c r="R1779" t="str">
        <f t="shared" si="551"/>
        <v/>
      </c>
      <c r="S1779" t="str">
        <f t="shared" si="559"/>
        <v/>
      </c>
      <c r="U1779" t="str">
        <f t="shared" si="552"/>
        <v/>
      </c>
      <c r="V1779" t="str">
        <f t="shared" si="553"/>
        <v/>
      </c>
      <c r="W1779" t="str">
        <f t="shared" si="554"/>
        <v/>
      </c>
      <c r="X1779" t="str">
        <f t="shared" si="555"/>
        <v/>
      </c>
      <c r="Y1779" t="str">
        <f t="shared" si="556"/>
        <v/>
      </c>
      <c r="Z1779" cm="1">
        <f t="array" ref="Z1779">LOOKUP(
    2,
    1/($A:$A=$A1779),
    $C:$C
)</f>
        <v>418.48</v>
      </c>
      <c r="AA1779" t="str">
        <f t="shared" si="557"/>
        <v/>
      </c>
      <c r="AB1779" t="str">
        <f t="shared" si="558"/>
        <v/>
      </c>
    </row>
    <row r="1780" spans="1:28" x14ac:dyDescent="0.3">
      <c r="A1780" s="2">
        <v>45901</v>
      </c>
      <c r="B1780" s="1">
        <v>0.63194444444444442</v>
      </c>
      <c r="C1780">
        <v>418.42</v>
      </c>
      <c r="D1780">
        <v>417.7</v>
      </c>
      <c r="E1780">
        <v>207924</v>
      </c>
      <c r="F1780" t="b">
        <f t="shared" si="540"/>
        <v>0</v>
      </c>
      <c r="G1780" t="str">
        <f t="shared" si="541"/>
        <v/>
      </c>
      <c r="H1780" t="str">
        <f t="shared" si="542"/>
        <v/>
      </c>
      <c r="I1780">
        <f t="shared" si="543"/>
        <v>408.06</v>
      </c>
      <c r="J1780">
        <f t="shared" si="544"/>
        <v>407.36</v>
      </c>
      <c r="K1780">
        <f t="shared" si="545"/>
        <v>1</v>
      </c>
      <c r="L1780" t="str">
        <f>IF(
    AND(
        K1780=1,
        COUNTIFS($A$2:A1780,A1780,$K$2:K1780,1)=1
    ),
    "ENTRY",
    ""
)</f>
        <v/>
      </c>
      <c r="M1780" t="str">
        <f t="shared" si="546"/>
        <v/>
      </c>
      <c r="N1780" t="str">
        <f t="shared" si="547"/>
        <v/>
      </c>
      <c r="O1780" t="str">
        <f t="shared" si="548"/>
        <v/>
      </c>
      <c r="P1780" t="str">
        <f t="shared" si="549"/>
        <v/>
      </c>
      <c r="Q1780" t="str">
        <f t="shared" si="550"/>
        <v/>
      </c>
      <c r="R1780" t="str">
        <f t="shared" si="551"/>
        <v/>
      </c>
      <c r="S1780" t="str">
        <f t="shared" si="559"/>
        <v/>
      </c>
      <c r="U1780" t="str">
        <f t="shared" si="552"/>
        <v/>
      </c>
      <c r="V1780" t="str">
        <f t="shared" si="553"/>
        <v/>
      </c>
      <c r="W1780" t="str">
        <f t="shared" si="554"/>
        <v/>
      </c>
      <c r="X1780" t="str">
        <f t="shared" si="555"/>
        <v/>
      </c>
      <c r="Y1780" t="str">
        <f t="shared" si="556"/>
        <v/>
      </c>
      <c r="Z1780" cm="1">
        <f t="array" ref="Z1780">LOOKUP(
    2,
    1/($A:$A=$A1780),
    $C:$C
)</f>
        <v>418.48</v>
      </c>
      <c r="AA1780" t="str">
        <f t="shared" si="557"/>
        <v/>
      </c>
      <c r="AB1780" t="str">
        <f t="shared" si="558"/>
        <v/>
      </c>
    </row>
    <row r="1781" spans="1:28" x14ac:dyDescent="0.3">
      <c r="A1781" s="2">
        <v>45901</v>
      </c>
      <c r="B1781" s="1">
        <v>0.63541666666666663</v>
      </c>
      <c r="C1781">
        <v>418.76</v>
      </c>
      <c r="D1781">
        <v>418.06</v>
      </c>
      <c r="E1781">
        <v>420787</v>
      </c>
      <c r="F1781" t="b">
        <f t="shared" si="540"/>
        <v>0</v>
      </c>
      <c r="G1781" t="str">
        <f t="shared" si="541"/>
        <v/>
      </c>
      <c r="H1781" t="str">
        <f t="shared" si="542"/>
        <v/>
      </c>
      <c r="I1781">
        <f t="shared" si="543"/>
        <v>408.06</v>
      </c>
      <c r="J1781">
        <f t="shared" si="544"/>
        <v>407.36</v>
      </c>
      <c r="K1781">
        <f t="shared" si="545"/>
        <v>1</v>
      </c>
      <c r="L1781" t="str">
        <f>IF(
    AND(
        K1781=1,
        COUNTIFS($A$2:A1781,A1781,$K$2:K1781,1)=1
    ),
    "ENTRY",
    ""
)</f>
        <v/>
      </c>
      <c r="M1781" t="str">
        <f t="shared" si="546"/>
        <v/>
      </c>
      <c r="N1781" t="str">
        <f t="shared" si="547"/>
        <v/>
      </c>
      <c r="O1781" t="str">
        <f t="shared" si="548"/>
        <v/>
      </c>
      <c r="P1781" t="str">
        <f t="shared" si="549"/>
        <v/>
      </c>
      <c r="Q1781" t="str">
        <f t="shared" si="550"/>
        <v/>
      </c>
      <c r="R1781" t="str">
        <f t="shared" si="551"/>
        <v/>
      </c>
      <c r="S1781" t="str">
        <f t="shared" si="559"/>
        <v/>
      </c>
      <c r="U1781" t="str">
        <f t="shared" si="552"/>
        <v/>
      </c>
      <c r="V1781" t="str">
        <f t="shared" si="553"/>
        <v/>
      </c>
      <c r="W1781" t="str">
        <f t="shared" si="554"/>
        <v/>
      </c>
      <c r="X1781" t="str">
        <f t="shared" si="555"/>
        <v/>
      </c>
      <c r="Y1781" t="str">
        <f t="shared" si="556"/>
        <v/>
      </c>
      <c r="Z1781" cm="1">
        <f t="array" ref="Z1781">LOOKUP(
    2,
    1/($A:$A=$A1781),
    $C:$C
)</f>
        <v>418.48</v>
      </c>
      <c r="AA1781" t="str">
        <f t="shared" si="557"/>
        <v/>
      </c>
      <c r="AB1781" t="str">
        <f t="shared" si="558"/>
        <v/>
      </c>
    </row>
    <row r="1782" spans="1:28" x14ac:dyDescent="0.3">
      <c r="A1782" s="2">
        <v>45901</v>
      </c>
      <c r="B1782" s="1">
        <v>0.63888888888888884</v>
      </c>
      <c r="C1782">
        <v>419.09</v>
      </c>
      <c r="D1782">
        <v>417.94</v>
      </c>
      <c r="E1782">
        <v>267846</v>
      </c>
      <c r="F1782" t="b">
        <f t="shared" si="540"/>
        <v>0</v>
      </c>
      <c r="G1782" t="str">
        <f t="shared" si="541"/>
        <v/>
      </c>
      <c r="H1782" t="str">
        <f t="shared" si="542"/>
        <v/>
      </c>
      <c r="I1782">
        <f t="shared" si="543"/>
        <v>408.06</v>
      </c>
      <c r="J1782">
        <f t="shared" si="544"/>
        <v>407.36</v>
      </c>
      <c r="K1782">
        <f t="shared" si="545"/>
        <v>1</v>
      </c>
      <c r="L1782" t="str">
        <f>IF(
    AND(
        K1782=1,
        COUNTIFS($A$2:A1782,A1782,$K$2:K1782,1)=1
    ),
    "ENTRY",
    ""
)</f>
        <v/>
      </c>
      <c r="M1782" t="str">
        <f t="shared" si="546"/>
        <v/>
      </c>
      <c r="N1782" t="str">
        <f t="shared" si="547"/>
        <v/>
      </c>
      <c r="O1782" t="str">
        <f t="shared" si="548"/>
        <v/>
      </c>
      <c r="P1782" t="str">
        <f t="shared" si="549"/>
        <v/>
      </c>
      <c r="Q1782" t="str">
        <f t="shared" si="550"/>
        <v/>
      </c>
      <c r="R1782" t="str">
        <f t="shared" si="551"/>
        <v/>
      </c>
      <c r="S1782" t="str">
        <f t="shared" si="559"/>
        <v/>
      </c>
      <c r="U1782" t="str">
        <f t="shared" si="552"/>
        <v/>
      </c>
      <c r="V1782" t="str">
        <f t="shared" si="553"/>
        <v/>
      </c>
      <c r="W1782" t="str">
        <f t="shared" si="554"/>
        <v/>
      </c>
      <c r="X1782" t="str">
        <f t="shared" si="555"/>
        <v/>
      </c>
      <c r="Y1782" t="str">
        <f t="shared" si="556"/>
        <v/>
      </c>
      <c r="Z1782" cm="1">
        <f t="array" ref="Z1782">LOOKUP(
    2,
    1/($A:$A=$A1782),
    $C:$C
)</f>
        <v>418.48</v>
      </c>
      <c r="AA1782" t="str">
        <f t="shared" si="557"/>
        <v/>
      </c>
      <c r="AB1782" t="str">
        <f t="shared" si="558"/>
        <v/>
      </c>
    </row>
    <row r="1783" spans="1:28" x14ac:dyDescent="0.3">
      <c r="A1783" s="2">
        <v>45901</v>
      </c>
      <c r="B1783" s="1">
        <v>0.64236111111111116</v>
      </c>
      <c r="C1783">
        <v>418.48</v>
      </c>
      <c r="D1783">
        <v>418.03</v>
      </c>
      <c r="E1783">
        <v>145754</v>
      </c>
      <c r="F1783" t="b">
        <f t="shared" si="540"/>
        <v>0</v>
      </c>
      <c r="G1783" t="str">
        <f t="shared" si="541"/>
        <v/>
      </c>
      <c r="H1783" t="str">
        <f t="shared" si="542"/>
        <v/>
      </c>
      <c r="I1783">
        <f t="shared" si="543"/>
        <v>408.06</v>
      </c>
      <c r="J1783">
        <f t="shared" si="544"/>
        <v>407.36</v>
      </c>
      <c r="K1783">
        <f t="shared" si="545"/>
        <v>1</v>
      </c>
      <c r="L1783" t="str">
        <f>IF(
    AND(
        K1783=1,
        COUNTIFS($A$2:A1783,A1783,$K$2:K1783,1)=1
    ),
    "ENTRY",
    ""
)</f>
        <v/>
      </c>
      <c r="M1783" t="str">
        <f t="shared" si="546"/>
        <v/>
      </c>
      <c r="N1783" t="str">
        <f t="shared" si="547"/>
        <v/>
      </c>
      <c r="O1783" t="str">
        <f t="shared" si="548"/>
        <v/>
      </c>
      <c r="P1783" t="str">
        <f t="shared" si="549"/>
        <v/>
      </c>
      <c r="Q1783" t="str">
        <f t="shared" si="550"/>
        <v/>
      </c>
      <c r="R1783" t="str">
        <f t="shared" si="551"/>
        <v/>
      </c>
      <c r="S1783" t="str">
        <f t="shared" si="559"/>
        <v/>
      </c>
      <c r="U1783" t="str">
        <f t="shared" si="552"/>
        <v/>
      </c>
      <c r="V1783" t="str">
        <f t="shared" si="553"/>
        <v/>
      </c>
      <c r="W1783" t="str">
        <f t="shared" si="554"/>
        <v/>
      </c>
      <c r="X1783" t="str">
        <f t="shared" si="555"/>
        <v/>
      </c>
      <c r="Y1783" t="str">
        <f t="shared" si="556"/>
        <v/>
      </c>
      <c r="Z1783" cm="1">
        <f t="array" ref="Z1783">LOOKUP(
    2,
    1/($A:$A=$A1783),
    $C:$C
)</f>
        <v>418.48</v>
      </c>
      <c r="AA1783" t="str">
        <f t="shared" si="557"/>
        <v/>
      </c>
      <c r="AB1783" t="str">
        <f t="shared" si="558"/>
        <v/>
      </c>
    </row>
    <row r="1784" spans="1:28" x14ac:dyDescent="0.3">
      <c r="A1784" s="2">
        <v>45902</v>
      </c>
      <c r="B1784" s="1">
        <v>0.41666666666666669</v>
      </c>
      <c r="C1784">
        <v>419.03</v>
      </c>
      <c r="D1784">
        <v>418.48</v>
      </c>
      <c r="E1784">
        <v>119810</v>
      </c>
      <c r="F1784" t="b">
        <f t="shared" si="540"/>
        <v>1</v>
      </c>
      <c r="G1784">
        <f t="shared" si="541"/>
        <v>419.03</v>
      </c>
      <c r="H1784">
        <f t="shared" si="542"/>
        <v>418.48</v>
      </c>
      <c r="I1784">
        <f t="shared" si="543"/>
        <v>419.03</v>
      </c>
      <c r="J1784">
        <f t="shared" si="544"/>
        <v>418.48</v>
      </c>
      <c r="K1784">
        <f t="shared" si="545"/>
        <v>0</v>
      </c>
      <c r="L1784" t="str">
        <f>IF(
    AND(
        K1784=1,
        COUNTIFS($A$2:A1784,A1784,$K$2:K1784,1)=1
    ),
    "ENTRY",
    ""
)</f>
        <v/>
      </c>
      <c r="M1784" t="str">
        <f t="shared" si="546"/>
        <v/>
      </c>
      <c r="N1784" t="str">
        <f t="shared" si="547"/>
        <v/>
      </c>
      <c r="O1784" t="str">
        <f t="shared" si="548"/>
        <v/>
      </c>
      <c r="P1784" t="str">
        <f t="shared" si="549"/>
        <v/>
      </c>
      <c r="Q1784" t="str">
        <f t="shared" si="550"/>
        <v/>
      </c>
      <c r="R1784" t="str">
        <f t="shared" si="551"/>
        <v/>
      </c>
      <c r="S1784" t="str">
        <f t="shared" si="559"/>
        <v/>
      </c>
      <c r="U1784" t="str">
        <f t="shared" si="552"/>
        <v/>
      </c>
      <c r="V1784" t="str">
        <f t="shared" si="553"/>
        <v/>
      </c>
      <c r="W1784" t="str">
        <f t="shared" si="554"/>
        <v/>
      </c>
      <c r="X1784" t="str">
        <f t="shared" si="555"/>
        <v/>
      </c>
      <c r="Y1784" t="str">
        <f t="shared" si="556"/>
        <v/>
      </c>
      <c r="Z1784" cm="1">
        <f t="array" ref="Z1784">LOOKUP(
    2,
    1/($A:$A=$A1784),
    $C:$C
)</f>
        <v>414.94</v>
      </c>
      <c r="AA1784" t="str">
        <f t="shared" si="557"/>
        <v/>
      </c>
      <c r="AB1784" t="str">
        <f t="shared" si="558"/>
        <v/>
      </c>
    </row>
    <row r="1785" spans="1:28" x14ac:dyDescent="0.3">
      <c r="A1785" s="2">
        <v>45902</v>
      </c>
      <c r="B1785" s="1">
        <v>0.4201388888888889</v>
      </c>
      <c r="C1785">
        <v>419.39</v>
      </c>
      <c r="D1785">
        <v>418.52</v>
      </c>
      <c r="E1785">
        <v>95172</v>
      </c>
      <c r="F1785" t="b">
        <f t="shared" si="540"/>
        <v>0</v>
      </c>
      <c r="G1785" t="str">
        <f t="shared" si="541"/>
        <v/>
      </c>
      <c r="H1785" t="str">
        <f t="shared" si="542"/>
        <v/>
      </c>
      <c r="I1785">
        <f t="shared" si="543"/>
        <v>419.03</v>
      </c>
      <c r="J1785">
        <f t="shared" si="544"/>
        <v>418.48</v>
      </c>
      <c r="K1785">
        <f t="shared" si="545"/>
        <v>1</v>
      </c>
      <c r="L1785" t="str">
        <f>IF(
    AND(
        K1785=1,
        COUNTIFS($A$2:A1785,A1785,$K$2:K1785,1)=1
    ),
    "ENTRY",
    ""
)</f>
        <v>ENTRY</v>
      </c>
      <c r="M1785" t="str">
        <f t="shared" si="546"/>
        <v>LONG</v>
      </c>
      <c r="N1785">
        <f t="shared" si="547"/>
        <v>419.03</v>
      </c>
      <c r="O1785">
        <f t="shared" si="548"/>
        <v>418.48</v>
      </c>
      <c r="P1785">
        <f t="shared" si="549"/>
        <v>0.54999999999995453</v>
      </c>
      <c r="Q1785">
        <f t="shared" si="550"/>
        <v>909</v>
      </c>
      <c r="R1785">
        <f t="shared" si="551"/>
        <v>499.94999999995866</v>
      </c>
      <c r="S1785">
        <f t="shared" si="559"/>
        <v>419.8549999999999</v>
      </c>
      <c r="U1785">
        <f t="shared" si="552"/>
        <v>420.67999999999984</v>
      </c>
      <c r="V1785" t="str">
        <f t="shared" si="553"/>
        <v>YES</v>
      </c>
      <c r="W1785" t="str">
        <f t="shared" si="554"/>
        <v>YES</v>
      </c>
      <c r="X1785">
        <f t="shared" si="555"/>
        <v>3.5818181818185275</v>
      </c>
      <c r="Y1785" t="str">
        <f t="shared" si="556"/>
        <v>YES</v>
      </c>
      <c r="Z1785" cm="1">
        <f t="array" ref="Z1785">LOOKUP(
    2,
    1/($A:$A=$A1785),
    $C:$C
)</f>
        <v>414.94</v>
      </c>
      <c r="AA1785">
        <f t="shared" si="557"/>
        <v>418.48</v>
      </c>
      <c r="AB1785">
        <f t="shared" si="558"/>
        <v>-500</v>
      </c>
    </row>
    <row r="1786" spans="1:28" x14ac:dyDescent="0.3">
      <c r="A1786" s="2">
        <v>45902</v>
      </c>
      <c r="B1786" s="1">
        <v>0.4236111111111111</v>
      </c>
      <c r="C1786">
        <v>419.12</v>
      </c>
      <c r="D1786">
        <v>418.36</v>
      </c>
      <c r="E1786">
        <v>74402</v>
      </c>
      <c r="F1786" t="b">
        <f t="shared" si="540"/>
        <v>0</v>
      </c>
      <c r="G1786" t="str">
        <f t="shared" si="541"/>
        <v/>
      </c>
      <c r="H1786" t="str">
        <f t="shared" si="542"/>
        <v/>
      </c>
      <c r="I1786">
        <f t="shared" si="543"/>
        <v>419.03</v>
      </c>
      <c r="J1786">
        <f t="shared" si="544"/>
        <v>418.48</v>
      </c>
      <c r="K1786">
        <f t="shared" si="545"/>
        <v>1</v>
      </c>
      <c r="L1786" t="str">
        <f>IF(
    AND(
        K1786=1,
        COUNTIFS($A$2:A1786,A1786,$K$2:K1786,1)=1
    ),
    "ENTRY",
    ""
)</f>
        <v/>
      </c>
      <c r="M1786" t="str">
        <f t="shared" si="546"/>
        <v/>
      </c>
      <c r="N1786" t="str">
        <f t="shared" si="547"/>
        <v/>
      </c>
      <c r="O1786" t="str">
        <f t="shared" si="548"/>
        <v/>
      </c>
      <c r="P1786" t="str">
        <f t="shared" si="549"/>
        <v/>
      </c>
      <c r="Q1786" t="str">
        <f t="shared" si="550"/>
        <v/>
      </c>
      <c r="R1786" t="str">
        <f t="shared" si="551"/>
        <v/>
      </c>
      <c r="S1786" t="str">
        <f t="shared" si="559"/>
        <v/>
      </c>
      <c r="U1786" t="str">
        <f t="shared" si="552"/>
        <v/>
      </c>
      <c r="V1786" t="str">
        <f t="shared" si="553"/>
        <v/>
      </c>
      <c r="W1786" t="str">
        <f t="shared" si="554"/>
        <v/>
      </c>
      <c r="X1786" t="str">
        <f t="shared" si="555"/>
        <v/>
      </c>
      <c r="Y1786" t="str">
        <f t="shared" si="556"/>
        <v/>
      </c>
      <c r="Z1786" cm="1">
        <f t="array" ref="Z1786">LOOKUP(
    2,
    1/($A:$A=$A1786),
    $C:$C
)</f>
        <v>414.94</v>
      </c>
      <c r="AA1786" t="str">
        <f t="shared" si="557"/>
        <v/>
      </c>
      <c r="AB1786" t="str">
        <f t="shared" si="558"/>
        <v/>
      </c>
    </row>
    <row r="1787" spans="1:28" x14ac:dyDescent="0.3">
      <c r="A1787" s="2">
        <v>45902</v>
      </c>
      <c r="B1787" s="1">
        <v>0.42708333333333331</v>
      </c>
      <c r="C1787">
        <v>418.79</v>
      </c>
      <c r="D1787">
        <v>418.36</v>
      </c>
      <c r="E1787">
        <v>58861</v>
      </c>
      <c r="F1787" t="b">
        <f t="shared" si="540"/>
        <v>0</v>
      </c>
      <c r="G1787" t="str">
        <f t="shared" si="541"/>
        <v/>
      </c>
      <c r="H1787" t="str">
        <f t="shared" si="542"/>
        <v/>
      </c>
      <c r="I1787">
        <f t="shared" si="543"/>
        <v>419.03</v>
      </c>
      <c r="J1787">
        <f t="shared" si="544"/>
        <v>418.48</v>
      </c>
      <c r="K1787">
        <f t="shared" si="545"/>
        <v>1</v>
      </c>
      <c r="L1787" t="str">
        <f>IF(
    AND(
        K1787=1,
        COUNTIFS($A$2:A1787,A1787,$K$2:K1787,1)=1
    ),
    "ENTRY",
    ""
)</f>
        <v/>
      </c>
      <c r="M1787" t="str">
        <f t="shared" si="546"/>
        <v/>
      </c>
      <c r="N1787" t="str">
        <f t="shared" si="547"/>
        <v/>
      </c>
      <c r="O1787" t="str">
        <f t="shared" si="548"/>
        <v/>
      </c>
      <c r="P1787" t="str">
        <f t="shared" si="549"/>
        <v/>
      </c>
      <c r="Q1787" t="str">
        <f t="shared" si="550"/>
        <v/>
      </c>
      <c r="R1787" t="str">
        <f t="shared" si="551"/>
        <v/>
      </c>
      <c r="S1787" t="str">
        <f t="shared" si="559"/>
        <v/>
      </c>
      <c r="U1787" t="str">
        <f t="shared" si="552"/>
        <v/>
      </c>
      <c r="V1787" t="str">
        <f t="shared" si="553"/>
        <v/>
      </c>
      <c r="W1787" t="str">
        <f t="shared" si="554"/>
        <v/>
      </c>
      <c r="X1787" t="str">
        <f t="shared" si="555"/>
        <v/>
      </c>
      <c r="Y1787" t="str">
        <f t="shared" si="556"/>
        <v/>
      </c>
      <c r="Z1787" cm="1">
        <f t="array" ref="Z1787">LOOKUP(
    2,
    1/($A:$A=$A1787),
    $C:$C
)</f>
        <v>414.94</v>
      </c>
      <c r="AA1787" t="str">
        <f t="shared" si="557"/>
        <v/>
      </c>
      <c r="AB1787" t="str">
        <f t="shared" si="558"/>
        <v/>
      </c>
    </row>
    <row r="1788" spans="1:28" x14ac:dyDescent="0.3">
      <c r="A1788" s="2">
        <v>45902</v>
      </c>
      <c r="B1788" s="1">
        <v>0.43055555555555558</v>
      </c>
      <c r="C1788">
        <v>418.79</v>
      </c>
      <c r="D1788">
        <v>418.12</v>
      </c>
      <c r="E1788">
        <v>117600</v>
      </c>
      <c r="F1788" t="b">
        <f t="shared" si="540"/>
        <v>0</v>
      </c>
      <c r="G1788" t="str">
        <f t="shared" si="541"/>
        <v/>
      </c>
      <c r="H1788" t="str">
        <f t="shared" si="542"/>
        <v/>
      </c>
      <c r="I1788">
        <f t="shared" si="543"/>
        <v>419.03</v>
      </c>
      <c r="J1788">
        <f t="shared" si="544"/>
        <v>418.48</v>
      </c>
      <c r="K1788">
        <f t="shared" si="545"/>
        <v>1</v>
      </c>
      <c r="L1788" t="str">
        <f>IF(
    AND(
        K1788=1,
        COUNTIFS($A$2:A1788,A1788,$K$2:K1788,1)=1
    ),
    "ENTRY",
    ""
)</f>
        <v/>
      </c>
      <c r="M1788" t="str">
        <f t="shared" si="546"/>
        <v/>
      </c>
      <c r="N1788" t="str">
        <f t="shared" si="547"/>
        <v/>
      </c>
      <c r="O1788" t="str">
        <f t="shared" si="548"/>
        <v/>
      </c>
      <c r="P1788" t="str">
        <f t="shared" si="549"/>
        <v/>
      </c>
      <c r="Q1788" t="str">
        <f t="shared" si="550"/>
        <v/>
      </c>
      <c r="R1788" t="str">
        <f t="shared" si="551"/>
        <v/>
      </c>
      <c r="S1788" t="str">
        <f t="shared" si="559"/>
        <v/>
      </c>
      <c r="U1788" t="str">
        <f t="shared" si="552"/>
        <v/>
      </c>
      <c r="V1788" t="str">
        <f t="shared" si="553"/>
        <v/>
      </c>
      <c r="W1788" t="str">
        <f t="shared" si="554"/>
        <v/>
      </c>
      <c r="X1788" t="str">
        <f t="shared" si="555"/>
        <v/>
      </c>
      <c r="Y1788" t="str">
        <f t="shared" si="556"/>
        <v/>
      </c>
      <c r="Z1788" cm="1">
        <f t="array" ref="Z1788">LOOKUP(
    2,
    1/($A:$A=$A1788),
    $C:$C
)</f>
        <v>414.94</v>
      </c>
      <c r="AA1788" t="str">
        <f t="shared" si="557"/>
        <v/>
      </c>
      <c r="AB1788" t="str">
        <f t="shared" si="558"/>
        <v/>
      </c>
    </row>
    <row r="1789" spans="1:28" x14ac:dyDescent="0.3">
      <c r="A1789" s="2">
        <v>45902</v>
      </c>
      <c r="B1789" s="1">
        <v>0.43402777777777779</v>
      </c>
      <c r="C1789">
        <v>420.24</v>
      </c>
      <c r="D1789">
        <v>418.52</v>
      </c>
      <c r="E1789">
        <v>257763</v>
      </c>
      <c r="F1789" t="b">
        <f t="shared" si="540"/>
        <v>0</v>
      </c>
      <c r="G1789" t="str">
        <f t="shared" si="541"/>
        <v/>
      </c>
      <c r="H1789" t="str">
        <f t="shared" si="542"/>
        <v/>
      </c>
      <c r="I1789">
        <f t="shared" si="543"/>
        <v>419.03</v>
      </c>
      <c r="J1789">
        <f t="shared" si="544"/>
        <v>418.48</v>
      </c>
      <c r="K1789">
        <f t="shared" si="545"/>
        <v>1</v>
      </c>
      <c r="L1789" t="str">
        <f>IF(
    AND(
        K1789=1,
        COUNTIFS($A$2:A1789,A1789,$K$2:K1789,1)=1
    ),
    "ENTRY",
    ""
)</f>
        <v/>
      </c>
      <c r="M1789" t="str">
        <f t="shared" si="546"/>
        <v/>
      </c>
      <c r="N1789" t="str">
        <f t="shared" si="547"/>
        <v/>
      </c>
      <c r="O1789" t="str">
        <f t="shared" si="548"/>
        <v/>
      </c>
      <c r="P1789" t="str">
        <f t="shared" si="549"/>
        <v/>
      </c>
      <c r="Q1789" t="str">
        <f t="shared" si="550"/>
        <v/>
      </c>
      <c r="R1789" t="str">
        <f t="shared" si="551"/>
        <v/>
      </c>
      <c r="S1789" t="str">
        <f t="shared" si="559"/>
        <v/>
      </c>
      <c r="U1789" t="str">
        <f t="shared" si="552"/>
        <v/>
      </c>
      <c r="V1789" t="str">
        <f t="shared" si="553"/>
        <v/>
      </c>
      <c r="W1789" t="str">
        <f t="shared" si="554"/>
        <v/>
      </c>
      <c r="X1789" t="str">
        <f t="shared" si="555"/>
        <v/>
      </c>
      <c r="Y1789" t="str">
        <f t="shared" si="556"/>
        <v/>
      </c>
      <c r="Z1789" cm="1">
        <f t="array" ref="Z1789">LOOKUP(
    2,
    1/($A:$A=$A1789),
    $C:$C
)</f>
        <v>414.94</v>
      </c>
      <c r="AA1789" t="str">
        <f t="shared" si="557"/>
        <v/>
      </c>
      <c r="AB1789" t="str">
        <f t="shared" si="558"/>
        <v/>
      </c>
    </row>
    <row r="1790" spans="1:28" x14ac:dyDescent="0.3">
      <c r="A1790" s="2">
        <v>45902</v>
      </c>
      <c r="B1790" s="1">
        <v>0.4375</v>
      </c>
      <c r="C1790">
        <v>420.15</v>
      </c>
      <c r="D1790">
        <v>419.48</v>
      </c>
      <c r="E1790">
        <v>138149</v>
      </c>
      <c r="F1790" t="b">
        <f t="shared" si="540"/>
        <v>0</v>
      </c>
      <c r="G1790" t="str">
        <f t="shared" si="541"/>
        <v/>
      </c>
      <c r="H1790" t="str">
        <f t="shared" si="542"/>
        <v/>
      </c>
      <c r="I1790">
        <f t="shared" si="543"/>
        <v>419.03</v>
      </c>
      <c r="J1790">
        <f t="shared" si="544"/>
        <v>418.48</v>
      </c>
      <c r="K1790">
        <f t="shared" si="545"/>
        <v>1</v>
      </c>
      <c r="L1790" t="str">
        <f>IF(
    AND(
        K1790=1,
        COUNTIFS($A$2:A1790,A1790,$K$2:K1790,1)=1
    ),
    "ENTRY",
    ""
)</f>
        <v/>
      </c>
      <c r="M1790" t="str">
        <f t="shared" si="546"/>
        <v/>
      </c>
      <c r="N1790" t="str">
        <f t="shared" si="547"/>
        <v/>
      </c>
      <c r="O1790" t="str">
        <f t="shared" si="548"/>
        <v/>
      </c>
      <c r="P1790" t="str">
        <f t="shared" si="549"/>
        <v/>
      </c>
      <c r="Q1790" t="str">
        <f t="shared" si="550"/>
        <v/>
      </c>
      <c r="R1790" t="str">
        <f t="shared" si="551"/>
        <v/>
      </c>
      <c r="S1790" t="str">
        <f t="shared" si="559"/>
        <v/>
      </c>
      <c r="U1790" t="str">
        <f t="shared" si="552"/>
        <v/>
      </c>
      <c r="V1790" t="str">
        <f t="shared" si="553"/>
        <v/>
      </c>
      <c r="W1790" t="str">
        <f t="shared" si="554"/>
        <v/>
      </c>
      <c r="X1790" t="str">
        <f t="shared" si="555"/>
        <v/>
      </c>
      <c r="Y1790" t="str">
        <f t="shared" si="556"/>
        <v/>
      </c>
      <c r="Z1790" cm="1">
        <f t="array" ref="Z1790">LOOKUP(
    2,
    1/($A:$A=$A1790),
    $C:$C
)</f>
        <v>414.94</v>
      </c>
      <c r="AA1790" t="str">
        <f t="shared" si="557"/>
        <v/>
      </c>
      <c r="AB1790" t="str">
        <f t="shared" si="558"/>
        <v/>
      </c>
    </row>
    <row r="1791" spans="1:28" x14ac:dyDescent="0.3">
      <c r="A1791" s="2">
        <v>45902</v>
      </c>
      <c r="B1791" s="1">
        <v>0.44097222222222221</v>
      </c>
      <c r="C1791">
        <v>419.94</v>
      </c>
      <c r="D1791">
        <v>419.39</v>
      </c>
      <c r="E1791">
        <v>70151</v>
      </c>
      <c r="F1791" t="b">
        <f t="shared" si="540"/>
        <v>0</v>
      </c>
      <c r="G1791" t="str">
        <f t="shared" si="541"/>
        <v/>
      </c>
      <c r="H1791" t="str">
        <f t="shared" si="542"/>
        <v/>
      </c>
      <c r="I1791">
        <f t="shared" si="543"/>
        <v>419.03</v>
      </c>
      <c r="J1791">
        <f t="shared" si="544"/>
        <v>418.48</v>
      </c>
      <c r="K1791">
        <f t="shared" si="545"/>
        <v>1</v>
      </c>
      <c r="L1791" t="str">
        <f>IF(
    AND(
        K1791=1,
        COUNTIFS($A$2:A1791,A1791,$K$2:K1791,1)=1
    ),
    "ENTRY",
    ""
)</f>
        <v/>
      </c>
      <c r="M1791" t="str">
        <f t="shared" si="546"/>
        <v/>
      </c>
      <c r="N1791" t="str">
        <f t="shared" si="547"/>
        <v/>
      </c>
      <c r="O1791" t="str">
        <f t="shared" si="548"/>
        <v/>
      </c>
      <c r="P1791" t="str">
        <f t="shared" si="549"/>
        <v/>
      </c>
      <c r="Q1791" t="str">
        <f t="shared" si="550"/>
        <v/>
      </c>
      <c r="R1791" t="str">
        <f t="shared" si="551"/>
        <v/>
      </c>
      <c r="S1791" t="str">
        <f t="shared" si="559"/>
        <v/>
      </c>
      <c r="U1791" t="str">
        <f t="shared" si="552"/>
        <v/>
      </c>
      <c r="V1791" t="str">
        <f t="shared" si="553"/>
        <v/>
      </c>
      <c r="W1791" t="str">
        <f t="shared" si="554"/>
        <v/>
      </c>
      <c r="X1791" t="str">
        <f t="shared" si="555"/>
        <v/>
      </c>
      <c r="Y1791" t="str">
        <f t="shared" si="556"/>
        <v/>
      </c>
      <c r="Z1791" cm="1">
        <f t="array" ref="Z1791">LOOKUP(
    2,
    1/($A:$A=$A1791),
    $C:$C
)</f>
        <v>414.94</v>
      </c>
      <c r="AA1791" t="str">
        <f t="shared" si="557"/>
        <v/>
      </c>
      <c r="AB1791" t="str">
        <f t="shared" si="558"/>
        <v/>
      </c>
    </row>
    <row r="1792" spans="1:28" x14ac:dyDescent="0.3">
      <c r="A1792" s="2">
        <v>45902</v>
      </c>
      <c r="B1792" s="1">
        <v>0.44444444444444442</v>
      </c>
      <c r="C1792">
        <v>420.24</v>
      </c>
      <c r="D1792">
        <v>419.45</v>
      </c>
      <c r="E1792">
        <v>85246</v>
      </c>
      <c r="F1792" t="b">
        <f t="shared" si="540"/>
        <v>0</v>
      </c>
      <c r="G1792" t="str">
        <f t="shared" si="541"/>
        <v/>
      </c>
      <c r="H1792" t="str">
        <f t="shared" si="542"/>
        <v/>
      </c>
      <c r="I1792">
        <f t="shared" si="543"/>
        <v>419.03</v>
      </c>
      <c r="J1792">
        <f t="shared" si="544"/>
        <v>418.48</v>
      </c>
      <c r="K1792">
        <f t="shared" si="545"/>
        <v>1</v>
      </c>
      <c r="L1792" t="str">
        <f>IF(
    AND(
        K1792=1,
        COUNTIFS($A$2:A1792,A1792,$K$2:K1792,1)=1
    ),
    "ENTRY",
    ""
)</f>
        <v/>
      </c>
      <c r="M1792" t="str">
        <f t="shared" si="546"/>
        <v/>
      </c>
      <c r="N1792" t="str">
        <f t="shared" si="547"/>
        <v/>
      </c>
      <c r="O1792" t="str">
        <f t="shared" si="548"/>
        <v/>
      </c>
      <c r="P1792" t="str">
        <f t="shared" si="549"/>
        <v/>
      </c>
      <c r="Q1792" t="str">
        <f t="shared" si="550"/>
        <v/>
      </c>
      <c r="R1792" t="str">
        <f t="shared" si="551"/>
        <v/>
      </c>
      <c r="S1792" t="str">
        <f t="shared" si="559"/>
        <v/>
      </c>
      <c r="U1792" t="str">
        <f t="shared" si="552"/>
        <v/>
      </c>
      <c r="V1792" t="str">
        <f t="shared" si="553"/>
        <v/>
      </c>
      <c r="W1792" t="str">
        <f t="shared" si="554"/>
        <v/>
      </c>
      <c r="X1792" t="str">
        <f t="shared" si="555"/>
        <v/>
      </c>
      <c r="Y1792" t="str">
        <f t="shared" si="556"/>
        <v/>
      </c>
      <c r="Z1792" cm="1">
        <f t="array" ref="Z1792">LOOKUP(
    2,
    1/($A:$A=$A1792),
    $C:$C
)</f>
        <v>414.94</v>
      </c>
      <c r="AA1792" t="str">
        <f t="shared" si="557"/>
        <v/>
      </c>
      <c r="AB1792" t="str">
        <f t="shared" si="558"/>
        <v/>
      </c>
    </row>
    <row r="1793" spans="1:28" x14ac:dyDescent="0.3">
      <c r="A1793" s="2">
        <v>45902</v>
      </c>
      <c r="B1793" s="1">
        <v>0.44791666666666669</v>
      </c>
      <c r="C1793">
        <v>420.24</v>
      </c>
      <c r="D1793">
        <v>419.73</v>
      </c>
      <c r="E1793">
        <v>55390</v>
      </c>
      <c r="F1793" t="b">
        <f t="shared" si="540"/>
        <v>0</v>
      </c>
      <c r="G1793" t="str">
        <f t="shared" si="541"/>
        <v/>
      </c>
      <c r="H1793" t="str">
        <f t="shared" si="542"/>
        <v/>
      </c>
      <c r="I1793">
        <f t="shared" si="543"/>
        <v>419.03</v>
      </c>
      <c r="J1793">
        <f t="shared" si="544"/>
        <v>418.48</v>
      </c>
      <c r="K1793">
        <f t="shared" si="545"/>
        <v>1</v>
      </c>
      <c r="L1793" t="str">
        <f>IF(
    AND(
        K1793=1,
        COUNTIFS($A$2:A1793,A1793,$K$2:K1793,1)=1
    ),
    "ENTRY",
    ""
)</f>
        <v/>
      </c>
      <c r="M1793" t="str">
        <f t="shared" si="546"/>
        <v/>
      </c>
      <c r="N1793" t="str">
        <f t="shared" si="547"/>
        <v/>
      </c>
      <c r="O1793" t="str">
        <f t="shared" si="548"/>
        <v/>
      </c>
      <c r="P1793" t="str">
        <f t="shared" si="549"/>
        <v/>
      </c>
      <c r="Q1793" t="str">
        <f t="shared" si="550"/>
        <v/>
      </c>
      <c r="R1793" t="str">
        <f t="shared" si="551"/>
        <v/>
      </c>
      <c r="S1793" t="str">
        <f t="shared" si="559"/>
        <v/>
      </c>
      <c r="U1793" t="str">
        <f t="shared" si="552"/>
        <v/>
      </c>
      <c r="V1793" t="str">
        <f t="shared" si="553"/>
        <v/>
      </c>
      <c r="W1793" t="str">
        <f t="shared" si="554"/>
        <v/>
      </c>
      <c r="X1793" t="str">
        <f t="shared" si="555"/>
        <v/>
      </c>
      <c r="Y1793" t="str">
        <f t="shared" si="556"/>
        <v/>
      </c>
      <c r="Z1793" cm="1">
        <f t="array" ref="Z1793">LOOKUP(
    2,
    1/($A:$A=$A1793),
    $C:$C
)</f>
        <v>414.94</v>
      </c>
      <c r="AA1793" t="str">
        <f t="shared" si="557"/>
        <v/>
      </c>
      <c r="AB1793" t="str">
        <f t="shared" si="558"/>
        <v/>
      </c>
    </row>
    <row r="1794" spans="1:28" x14ac:dyDescent="0.3">
      <c r="A1794" s="2">
        <v>45902</v>
      </c>
      <c r="B1794" s="1">
        <v>0.4513888888888889</v>
      </c>
      <c r="C1794">
        <v>420.61</v>
      </c>
      <c r="D1794">
        <v>419.55</v>
      </c>
      <c r="E1794">
        <v>112764</v>
      </c>
      <c r="F1794" t="b">
        <f t="shared" si="540"/>
        <v>0</v>
      </c>
      <c r="G1794" t="str">
        <f t="shared" si="541"/>
        <v/>
      </c>
      <c r="H1794" t="str">
        <f t="shared" si="542"/>
        <v/>
      </c>
      <c r="I1794">
        <f t="shared" si="543"/>
        <v>419.03</v>
      </c>
      <c r="J1794">
        <f t="shared" si="544"/>
        <v>418.48</v>
      </c>
      <c r="K1794">
        <f t="shared" si="545"/>
        <v>1</v>
      </c>
      <c r="L1794" t="str">
        <f>IF(
    AND(
        K1794=1,
        COUNTIFS($A$2:A1794,A1794,$K$2:K1794,1)=1
    ),
    "ENTRY",
    ""
)</f>
        <v/>
      </c>
      <c r="M1794" t="str">
        <f t="shared" si="546"/>
        <v/>
      </c>
      <c r="N1794" t="str">
        <f t="shared" si="547"/>
        <v/>
      </c>
      <c r="O1794" t="str">
        <f t="shared" si="548"/>
        <v/>
      </c>
      <c r="P1794" t="str">
        <f t="shared" si="549"/>
        <v/>
      </c>
      <c r="Q1794" t="str">
        <f t="shared" si="550"/>
        <v/>
      </c>
      <c r="R1794" t="str">
        <f t="shared" si="551"/>
        <v/>
      </c>
      <c r="S1794" t="str">
        <f t="shared" si="559"/>
        <v/>
      </c>
      <c r="U1794" t="str">
        <f t="shared" si="552"/>
        <v/>
      </c>
      <c r="V1794" t="str">
        <f t="shared" si="553"/>
        <v/>
      </c>
      <c r="W1794" t="str">
        <f t="shared" si="554"/>
        <v/>
      </c>
      <c r="X1794" t="str">
        <f t="shared" si="555"/>
        <v/>
      </c>
      <c r="Y1794" t="str">
        <f t="shared" si="556"/>
        <v/>
      </c>
      <c r="Z1794" cm="1">
        <f t="array" ref="Z1794">LOOKUP(
    2,
    1/($A:$A=$A1794),
    $C:$C
)</f>
        <v>414.94</v>
      </c>
      <c r="AA1794" t="str">
        <f t="shared" si="557"/>
        <v/>
      </c>
      <c r="AB1794" t="str">
        <f t="shared" si="558"/>
        <v/>
      </c>
    </row>
    <row r="1795" spans="1:28" x14ac:dyDescent="0.3">
      <c r="A1795" s="2">
        <v>45902</v>
      </c>
      <c r="B1795" s="1">
        <v>0.4548611111111111</v>
      </c>
      <c r="C1795">
        <v>420.61</v>
      </c>
      <c r="D1795">
        <v>420.15</v>
      </c>
      <c r="E1795">
        <v>65136</v>
      </c>
      <c r="F1795" t="b">
        <f t="shared" ref="F1795:F1858" si="560">B1795=TIME(10,0,0)</f>
        <v>0</v>
      </c>
      <c r="G1795" t="str">
        <f t="shared" ref="G1795:G1858" si="561">IF(F1795,C1795,"")</f>
        <v/>
      </c>
      <c r="H1795" t="str">
        <f t="shared" ref="H1795:H1858" si="562">IF(F1795,D1795,"")</f>
        <v/>
      </c>
      <c r="I1795">
        <f t="shared" ref="I1795:I1858" si="563">IF(G1795&lt;&gt;"",G1795,I1794)</f>
        <v>419.03</v>
      </c>
      <c r="J1795">
        <f t="shared" ref="J1795:J1858" si="564">IF(H1795&lt;&gt;"",H1795,J1794)</f>
        <v>418.48</v>
      </c>
      <c r="K1795">
        <f t="shared" ref="K1795:K1858" si="565">IF(
    AND(
        A1795=A1794,
        B1795&gt;TIME(10,0,0),
        OR(C1795&gt;=I1795, D1795&lt;=J1795)
    ),
    1,
    0
)</f>
        <v>1</v>
      </c>
      <c r="L1795" t="str">
        <f>IF(
    AND(
        K1795=1,
        COUNTIFS($A$2:A1795,A1795,$K$2:K1795,1)=1
    ),
    "ENTRY",
    ""
)</f>
        <v/>
      </c>
      <c r="M1795" t="str">
        <f t="shared" ref="M1795:M1858" si="566">IF(L1795="","",IF(C1795&gt;=I1795,"LONG","SHORT"))</f>
        <v/>
      </c>
      <c r="N1795" t="str">
        <f t="shared" ref="N1795:N1858" si="567">IF(M1795="","",IF(M1795="LONG",I1795,J1795))</f>
        <v/>
      </c>
      <c r="O1795" t="str">
        <f t="shared" ref="O1795:O1858" si="568">IF(M1795="","",IF(M1795="LONG",J1795,I1795))</f>
        <v/>
      </c>
      <c r="P1795" t="str">
        <f t="shared" ref="P1795:P1858" si="569">IF(M1795="","",ABS(N1795-O1795))</f>
        <v/>
      </c>
      <c r="Q1795" t="str">
        <f t="shared" ref="Q1795:Q1858" si="570">IF(M1795="","",INT(500/P1795))</f>
        <v/>
      </c>
      <c r="R1795" t="str">
        <f t="shared" ref="R1795:R1858" si="571">IF(M1795="","",Q1795*P1795)</f>
        <v/>
      </c>
      <c r="S1795" t="str">
        <f t="shared" si="559"/>
        <v/>
      </c>
      <c r="U1795" t="str">
        <f t="shared" ref="U1795:U1858" si="572">IF(M1795="","",IF(M1795="LONG",N1795+3*P1795,N1795-3*P1795))</f>
        <v/>
      </c>
      <c r="V1795" t="str">
        <f t="shared" ref="V1795:V1858" si="573">IF(
    M1795="",
    "",
    IF(
        IF(
            M1795="LONG",
            _xlfn.MAXIFS($C:$C,$A:$A,$A1795,$B:$B,"&gt;"&amp;$B1795) &gt;= $S1795,
            _xlfn.MINIFS($D:$D,$A:$A,$A1795,$B:$B,"&gt;"&amp;$B1795) &lt;= $S1795
        ),
        "YES",
        "NO"
    )
)</f>
        <v/>
      </c>
      <c r="W1795" t="str">
        <f t="shared" ref="W1795:W1858" si="574">IF(
    M1795="",
    "",
    IF(
        IF(
            M1795="LONG",
            _xlfn.MAXIFS($C:$C,$A:$A,$A1795,$B:$B,"&gt;"&amp;$B1795) &gt;= $U1795,
            _xlfn.MINIFS($D:$D,$A:$A,$A1795,$B:$B,"&gt;"&amp;$B1795) &lt;= $U1795
        ),
        "YES",
        "NO"
    )
)</f>
        <v/>
      </c>
      <c r="X1795" t="str">
        <f t="shared" ref="X1795:X1858" si="575">IF(
    M1795="",
    "",
    IF(
        M1795="LONG",
        (_xlfn.MAXIFS($C:$C,$A:$A,$A1795,$B:$B,"&gt;"&amp;$B1795) - $N1795) / $P1795,
        ($N1795 - _xlfn.MINIFS($D:$D,$A:$A,$A1795,$B:$B,"&gt;"&amp;$B1795)) / $P1795
    )
)</f>
        <v/>
      </c>
      <c r="Y1795" t="str">
        <f t="shared" ref="Y1795:Y1858" si="576">IF(
    M1795="",
    "",
    IF(
        IF(
            M1795="LONG",
            _xlfn.MINIFS($D:$D,$A:$A,$A1795,$B:$B,"&gt;"&amp;$B1795) &lt;= $O1795,
            _xlfn.MAXIFS($C:$C,$A:$A,$A1795,$B:$B,"&gt;"&amp;$B1795) &gt;= $O1795
        ),
        "YES",
        "NO"
    )
)</f>
        <v/>
      </c>
      <c r="Z1795" cm="1">
        <f t="array" ref="Z1795">LOOKUP(
    2,
    1/($A:$A=$A1795),
    $C:$C
)</f>
        <v>414.94</v>
      </c>
      <c r="AA1795" t="str">
        <f t="shared" ref="AA1795:AA1858" si="577">IF(
    M1795="",
    "",
    IF(
        Y1795="YES",
        O1795,
        Z1795
    )
)</f>
        <v/>
      </c>
      <c r="AB1795" t="str">
        <f t="shared" ref="AB1795:AB1858" si="578">IF(
    M1795="",
    "",IF(Y1795="YES",-500,
    IF(
        M1795="LONG",
        (U1795 - N1795) * Q1795,
        (N1795 - U1795) * Q1795
    )
))</f>
        <v/>
      </c>
    </row>
    <row r="1796" spans="1:28" x14ac:dyDescent="0.3">
      <c r="A1796" s="2">
        <v>45902</v>
      </c>
      <c r="B1796" s="1">
        <v>0.45833333333333331</v>
      </c>
      <c r="C1796">
        <v>420.61</v>
      </c>
      <c r="D1796">
        <v>420.09</v>
      </c>
      <c r="E1796">
        <v>63056</v>
      </c>
      <c r="F1796" t="b">
        <f t="shared" si="560"/>
        <v>0</v>
      </c>
      <c r="G1796" t="str">
        <f t="shared" si="561"/>
        <v/>
      </c>
      <c r="H1796" t="str">
        <f t="shared" si="562"/>
        <v/>
      </c>
      <c r="I1796">
        <f t="shared" si="563"/>
        <v>419.03</v>
      </c>
      <c r="J1796">
        <f t="shared" si="564"/>
        <v>418.48</v>
      </c>
      <c r="K1796">
        <f t="shared" si="565"/>
        <v>1</v>
      </c>
      <c r="L1796" t="str">
        <f>IF(
    AND(
        K1796=1,
        COUNTIFS($A$2:A1796,A1796,$K$2:K1796,1)=1
    ),
    "ENTRY",
    ""
)</f>
        <v/>
      </c>
      <c r="M1796" t="str">
        <f t="shared" si="566"/>
        <v/>
      </c>
      <c r="N1796" t="str">
        <f t="shared" si="567"/>
        <v/>
      </c>
      <c r="O1796" t="str">
        <f t="shared" si="568"/>
        <v/>
      </c>
      <c r="P1796" t="str">
        <f t="shared" si="569"/>
        <v/>
      </c>
      <c r="Q1796" t="str">
        <f t="shared" si="570"/>
        <v/>
      </c>
      <c r="R1796" t="str">
        <f t="shared" si="571"/>
        <v/>
      </c>
      <c r="S1796" t="str">
        <f t="shared" ref="S1796:S1859" si="579">IF(M1796="","",IF(M1796="LONG",N1796+(1.5*P1796),N1796-(1.5*P1796)))</f>
        <v/>
      </c>
      <c r="U1796" t="str">
        <f t="shared" si="572"/>
        <v/>
      </c>
      <c r="V1796" t="str">
        <f t="shared" si="573"/>
        <v/>
      </c>
      <c r="W1796" t="str">
        <f t="shared" si="574"/>
        <v/>
      </c>
      <c r="X1796" t="str">
        <f t="shared" si="575"/>
        <v/>
      </c>
      <c r="Y1796" t="str">
        <f t="shared" si="576"/>
        <v/>
      </c>
      <c r="Z1796" cm="1">
        <f t="array" ref="Z1796">LOOKUP(
    2,
    1/($A:$A=$A1796),
    $C:$C
)</f>
        <v>414.94</v>
      </c>
      <c r="AA1796" t="str">
        <f t="shared" si="577"/>
        <v/>
      </c>
      <c r="AB1796" t="str">
        <f t="shared" si="578"/>
        <v/>
      </c>
    </row>
    <row r="1797" spans="1:28" x14ac:dyDescent="0.3">
      <c r="A1797" s="2">
        <v>45902</v>
      </c>
      <c r="B1797" s="1">
        <v>0.46180555555555558</v>
      </c>
      <c r="C1797">
        <v>420.91</v>
      </c>
      <c r="D1797">
        <v>420.12</v>
      </c>
      <c r="E1797">
        <v>101902</v>
      </c>
      <c r="F1797" t="b">
        <f t="shared" si="560"/>
        <v>0</v>
      </c>
      <c r="G1797" t="str">
        <f t="shared" si="561"/>
        <v/>
      </c>
      <c r="H1797" t="str">
        <f t="shared" si="562"/>
        <v/>
      </c>
      <c r="I1797">
        <f t="shared" si="563"/>
        <v>419.03</v>
      </c>
      <c r="J1797">
        <f t="shared" si="564"/>
        <v>418.48</v>
      </c>
      <c r="K1797">
        <f t="shared" si="565"/>
        <v>1</v>
      </c>
      <c r="L1797" t="str">
        <f>IF(
    AND(
        K1797=1,
        COUNTIFS($A$2:A1797,A1797,$K$2:K1797,1)=1
    ),
    "ENTRY",
    ""
)</f>
        <v/>
      </c>
      <c r="M1797" t="str">
        <f t="shared" si="566"/>
        <v/>
      </c>
      <c r="N1797" t="str">
        <f t="shared" si="567"/>
        <v/>
      </c>
      <c r="O1797" t="str">
        <f t="shared" si="568"/>
        <v/>
      </c>
      <c r="P1797" t="str">
        <f t="shared" si="569"/>
        <v/>
      </c>
      <c r="Q1797" t="str">
        <f t="shared" si="570"/>
        <v/>
      </c>
      <c r="R1797" t="str">
        <f t="shared" si="571"/>
        <v/>
      </c>
      <c r="S1797" t="str">
        <f t="shared" si="579"/>
        <v/>
      </c>
      <c r="U1797" t="str">
        <f t="shared" si="572"/>
        <v/>
      </c>
      <c r="V1797" t="str">
        <f t="shared" si="573"/>
        <v/>
      </c>
      <c r="W1797" t="str">
        <f t="shared" si="574"/>
        <v/>
      </c>
      <c r="X1797" t="str">
        <f t="shared" si="575"/>
        <v/>
      </c>
      <c r="Y1797" t="str">
        <f t="shared" si="576"/>
        <v/>
      </c>
      <c r="Z1797" cm="1">
        <f t="array" ref="Z1797">LOOKUP(
    2,
    1/($A:$A=$A1797),
    $C:$C
)</f>
        <v>414.94</v>
      </c>
      <c r="AA1797" t="str">
        <f t="shared" si="577"/>
        <v/>
      </c>
      <c r="AB1797" t="str">
        <f t="shared" si="578"/>
        <v/>
      </c>
    </row>
    <row r="1798" spans="1:28" x14ac:dyDescent="0.3">
      <c r="A1798" s="2">
        <v>45902</v>
      </c>
      <c r="B1798" s="1">
        <v>0.46527777777777779</v>
      </c>
      <c r="C1798">
        <v>421</v>
      </c>
      <c r="D1798">
        <v>419.45</v>
      </c>
      <c r="E1798">
        <v>142249</v>
      </c>
      <c r="F1798" t="b">
        <f t="shared" si="560"/>
        <v>0</v>
      </c>
      <c r="G1798" t="str">
        <f t="shared" si="561"/>
        <v/>
      </c>
      <c r="H1798" t="str">
        <f t="shared" si="562"/>
        <v/>
      </c>
      <c r="I1798">
        <f t="shared" si="563"/>
        <v>419.03</v>
      </c>
      <c r="J1798">
        <f t="shared" si="564"/>
        <v>418.48</v>
      </c>
      <c r="K1798">
        <f t="shared" si="565"/>
        <v>1</v>
      </c>
      <c r="L1798" t="str">
        <f>IF(
    AND(
        K1798=1,
        COUNTIFS($A$2:A1798,A1798,$K$2:K1798,1)=1
    ),
    "ENTRY",
    ""
)</f>
        <v/>
      </c>
      <c r="M1798" t="str">
        <f t="shared" si="566"/>
        <v/>
      </c>
      <c r="N1798" t="str">
        <f t="shared" si="567"/>
        <v/>
      </c>
      <c r="O1798" t="str">
        <f t="shared" si="568"/>
        <v/>
      </c>
      <c r="P1798" t="str">
        <f t="shared" si="569"/>
        <v/>
      </c>
      <c r="Q1798" t="str">
        <f t="shared" si="570"/>
        <v/>
      </c>
      <c r="R1798" t="str">
        <f t="shared" si="571"/>
        <v/>
      </c>
      <c r="S1798" t="str">
        <f t="shared" si="579"/>
        <v/>
      </c>
      <c r="U1798" t="str">
        <f t="shared" si="572"/>
        <v/>
      </c>
      <c r="V1798" t="str">
        <f t="shared" si="573"/>
        <v/>
      </c>
      <c r="W1798" t="str">
        <f t="shared" si="574"/>
        <v/>
      </c>
      <c r="X1798" t="str">
        <f t="shared" si="575"/>
        <v/>
      </c>
      <c r="Y1798" t="str">
        <f t="shared" si="576"/>
        <v/>
      </c>
      <c r="Z1798" cm="1">
        <f t="array" ref="Z1798">LOOKUP(
    2,
    1/($A:$A=$A1798),
    $C:$C
)</f>
        <v>414.94</v>
      </c>
      <c r="AA1798" t="str">
        <f t="shared" si="577"/>
        <v/>
      </c>
      <c r="AB1798" t="str">
        <f t="shared" si="578"/>
        <v/>
      </c>
    </row>
    <row r="1799" spans="1:28" x14ac:dyDescent="0.3">
      <c r="A1799" s="2">
        <v>45902</v>
      </c>
      <c r="B1799" s="1">
        <v>0.46875</v>
      </c>
      <c r="C1799">
        <v>419.73</v>
      </c>
      <c r="D1799">
        <v>419.21</v>
      </c>
      <c r="E1799">
        <v>68846</v>
      </c>
      <c r="F1799" t="b">
        <f t="shared" si="560"/>
        <v>0</v>
      </c>
      <c r="G1799" t="str">
        <f t="shared" si="561"/>
        <v/>
      </c>
      <c r="H1799" t="str">
        <f t="shared" si="562"/>
        <v/>
      </c>
      <c r="I1799">
        <f t="shared" si="563"/>
        <v>419.03</v>
      </c>
      <c r="J1799">
        <f t="shared" si="564"/>
        <v>418.48</v>
      </c>
      <c r="K1799">
        <f t="shared" si="565"/>
        <v>1</v>
      </c>
      <c r="L1799" t="str">
        <f>IF(
    AND(
        K1799=1,
        COUNTIFS($A$2:A1799,A1799,$K$2:K1799,1)=1
    ),
    "ENTRY",
    ""
)</f>
        <v/>
      </c>
      <c r="M1799" t="str">
        <f t="shared" si="566"/>
        <v/>
      </c>
      <c r="N1799" t="str">
        <f t="shared" si="567"/>
        <v/>
      </c>
      <c r="O1799" t="str">
        <f t="shared" si="568"/>
        <v/>
      </c>
      <c r="P1799" t="str">
        <f t="shared" si="569"/>
        <v/>
      </c>
      <c r="Q1799" t="str">
        <f t="shared" si="570"/>
        <v/>
      </c>
      <c r="R1799" t="str">
        <f t="shared" si="571"/>
        <v/>
      </c>
      <c r="S1799" t="str">
        <f t="shared" si="579"/>
        <v/>
      </c>
      <c r="U1799" t="str">
        <f t="shared" si="572"/>
        <v/>
      </c>
      <c r="V1799" t="str">
        <f t="shared" si="573"/>
        <v/>
      </c>
      <c r="W1799" t="str">
        <f t="shared" si="574"/>
        <v/>
      </c>
      <c r="X1799" t="str">
        <f t="shared" si="575"/>
        <v/>
      </c>
      <c r="Y1799" t="str">
        <f t="shared" si="576"/>
        <v/>
      </c>
      <c r="Z1799" cm="1">
        <f t="array" ref="Z1799">LOOKUP(
    2,
    1/($A:$A=$A1799),
    $C:$C
)</f>
        <v>414.94</v>
      </c>
      <c r="AA1799" t="str">
        <f t="shared" si="577"/>
        <v/>
      </c>
      <c r="AB1799" t="str">
        <f t="shared" si="578"/>
        <v/>
      </c>
    </row>
    <row r="1800" spans="1:28" x14ac:dyDescent="0.3">
      <c r="A1800" s="2">
        <v>45902</v>
      </c>
      <c r="B1800" s="1">
        <v>0.47222222222222221</v>
      </c>
      <c r="C1800">
        <v>419.7</v>
      </c>
      <c r="D1800">
        <v>418.97</v>
      </c>
      <c r="E1800">
        <v>51898</v>
      </c>
      <c r="F1800" t="b">
        <f t="shared" si="560"/>
        <v>0</v>
      </c>
      <c r="G1800" t="str">
        <f t="shared" si="561"/>
        <v/>
      </c>
      <c r="H1800" t="str">
        <f t="shared" si="562"/>
        <v/>
      </c>
      <c r="I1800">
        <f t="shared" si="563"/>
        <v>419.03</v>
      </c>
      <c r="J1800">
        <f t="shared" si="564"/>
        <v>418.48</v>
      </c>
      <c r="K1800">
        <f t="shared" si="565"/>
        <v>1</v>
      </c>
      <c r="L1800" t="str">
        <f>IF(
    AND(
        K1800=1,
        COUNTIFS($A$2:A1800,A1800,$K$2:K1800,1)=1
    ),
    "ENTRY",
    ""
)</f>
        <v/>
      </c>
      <c r="M1800" t="str">
        <f t="shared" si="566"/>
        <v/>
      </c>
      <c r="N1800" t="str">
        <f t="shared" si="567"/>
        <v/>
      </c>
      <c r="O1800" t="str">
        <f t="shared" si="568"/>
        <v/>
      </c>
      <c r="P1800" t="str">
        <f t="shared" si="569"/>
        <v/>
      </c>
      <c r="Q1800" t="str">
        <f t="shared" si="570"/>
        <v/>
      </c>
      <c r="R1800" t="str">
        <f t="shared" si="571"/>
        <v/>
      </c>
      <c r="S1800" t="str">
        <f t="shared" si="579"/>
        <v/>
      </c>
      <c r="U1800" t="str">
        <f t="shared" si="572"/>
        <v/>
      </c>
      <c r="V1800" t="str">
        <f t="shared" si="573"/>
        <v/>
      </c>
      <c r="W1800" t="str">
        <f t="shared" si="574"/>
        <v/>
      </c>
      <c r="X1800" t="str">
        <f t="shared" si="575"/>
        <v/>
      </c>
      <c r="Y1800" t="str">
        <f t="shared" si="576"/>
        <v/>
      </c>
      <c r="Z1800" cm="1">
        <f t="array" ref="Z1800">LOOKUP(
    2,
    1/($A:$A=$A1800),
    $C:$C
)</f>
        <v>414.94</v>
      </c>
      <c r="AA1800" t="str">
        <f t="shared" si="577"/>
        <v/>
      </c>
      <c r="AB1800" t="str">
        <f t="shared" si="578"/>
        <v/>
      </c>
    </row>
    <row r="1801" spans="1:28" x14ac:dyDescent="0.3">
      <c r="A1801" s="2">
        <v>45902</v>
      </c>
      <c r="B1801" s="1">
        <v>0.47569444444444442</v>
      </c>
      <c r="C1801">
        <v>419.7</v>
      </c>
      <c r="D1801">
        <v>419.09</v>
      </c>
      <c r="E1801">
        <v>37780</v>
      </c>
      <c r="F1801" t="b">
        <f t="shared" si="560"/>
        <v>0</v>
      </c>
      <c r="G1801" t="str">
        <f t="shared" si="561"/>
        <v/>
      </c>
      <c r="H1801" t="str">
        <f t="shared" si="562"/>
        <v/>
      </c>
      <c r="I1801">
        <f t="shared" si="563"/>
        <v>419.03</v>
      </c>
      <c r="J1801">
        <f t="shared" si="564"/>
        <v>418.48</v>
      </c>
      <c r="K1801">
        <f t="shared" si="565"/>
        <v>1</v>
      </c>
      <c r="L1801" t="str">
        <f>IF(
    AND(
        K1801=1,
        COUNTIFS($A$2:A1801,A1801,$K$2:K1801,1)=1
    ),
    "ENTRY",
    ""
)</f>
        <v/>
      </c>
      <c r="M1801" t="str">
        <f t="shared" si="566"/>
        <v/>
      </c>
      <c r="N1801" t="str">
        <f t="shared" si="567"/>
        <v/>
      </c>
      <c r="O1801" t="str">
        <f t="shared" si="568"/>
        <v/>
      </c>
      <c r="P1801" t="str">
        <f t="shared" si="569"/>
        <v/>
      </c>
      <c r="Q1801" t="str">
        <f t="shared" si="570"/>
        <v/>
      </c>
      <c r="R1801" t="str">
        <f t="shared" si="571"/>
        <v/>
      </c>
      <c r="S1801" t="str">
        <f t="shared" si="579"/>
        <v/>
      </c>
      <c r="U1801" t="str">
        <f t="shared" si="572"/>
        <v/>
      </c>
      <c r="V1801" t="str">
        <f t="shared" si="573"/>
        <v/>
      </c>
      <c r="W1801" t="str">
        <f t="shared" si="574"/>
        <v/>
      </c>
      <c r="X1801" t="str">
        <f t="shared" si="575"/>
        <v/>
      </c>
      <c r="Y1801" t="str">
        <f t="shared" si="576"/>
        <v/>
      </c>
      <c r="Z1801" cm="1">
        <f t="array" ref="Z1801">LOOKUP(
    2,
    1/($A:$A=$A1801),
    $C:$C
)</f>
        <v>414.94</v>
      </c>
      <c r="AA1801" t="str">
        <f t="shared" si="577"/>
        <v/>
      </c>
      <c r="AB1801" t="str">
        <f t="shared" si="578"/>
        <v/>
      </c>
    </row>
    <row r="1802" spans="1:28" x14ac:dyDescent="0.3">
      <c r="A1802" s="2">
        <v>45902</v>
      </c>
      <c r="B1802" s="1">
        <v>0.47916666666666669</v>
      </c>
      <c r="C1802">
        <v>420.18</v>
      </c>
      <c r="D1802">
        <v>419.52</v>
      </c>
      <c r="E1802">
        <v>45563</v>
      </c>
      <c r="F1802" t="b">
        <f t="shared" si="560"/>
        <v>0</v>
      </c>
      <c r="G1802" t="str">
        <f t="shared" si="561"/>
        <v/>
      </c>
      <c r="H1802" t="str">
        <f t="shared" si="562"/>
        <v/>
      </c>
      <c r="I1802">
        <f t="shared" si="563"/>
        <v>419.03</v>
      </c>
      <c r="J1802">
        <f t="shared" si="564"/>
        <v>418.48</v>
      </c>
      <c r="K1802">
        <f t="shared" si="565"/>
        <v>1</v>
      </c>
      <c r="L1802" t="str">
        <f>IF(
    AND(
        K1802=1,
        COUNTIFS($A$2:A1802,A1802,$K$2:K1802,1)=1
    ),
    "ENTRY",
    ""
)</f>
        <v/>
      </c>
      <c r="M1802" t="str">
        <f t="shared" si="566"/>
        <v/>
      </c>
      <c r="N1802" t="str">
        <f t="shared" si="567"/>
        <v/>
      </c>
      <c r="O1802" t="str">
        <f t="shared" si="568"/>
        <v/>
      </c>
      <c r="P1802" t="str">
        <f t="shared" si="569"/>
        <v/>
      </c>
      <c r="Q1802" t="str">
        <f t="shared" si="570"/>
        <v/>
      </c>
      <c r="R1802" t="str">
        <f t="shared" si="571"/>
        <v/>
      </c>
      <c r="S1802" t="str">
        <f t="shared" si="579"/>
        <v/>
      </c>
      <c r="U1802" t="str">
        <f t="shared" si="572"/>
        <v/>
      </c>
      <c r="V1802" t="str">
        <f t="shared" si="573"/>
        <v/>
      </c>
      <c r="W1802" t="str">
        <f t="shared" si="574"/>
        <v/>
      </c>
      <c r="X1802" t="str">
        <f t="shared" si="575"/>
        <v/>
      </c>
      <c r="Y1802" t="str">
        <f t="shared" si="576"/>
        <v/>
      </c>
      <c r="Z1802" cm="1">
        <f t="array" ref="Z1802">LOOKUP(
    2,
    1/($A:$A=$A1802),
    $C:$C
)</f>
        <v>414.94</v>
      </c>
      <c r="AA1802" t="str">
        <f t="shared" si="577"/>
        <v/>
      </c>
      <c r="AB1802" t="str">
        <f t="shared" si="578"/>
        <v/>
      </c>
    </row>
    <row r="1803" spans="1:28" x14ac:dyDescent="0.3">
      <c r="A1803" s="2">
        <v>45902</v>
      </c>
      <c r="B1803" s="1">
        <v>0.4826388888888889</v>
      </c>
      <c r="C1803">
        <v>420.24</v>
      </c>
      <c r="D1803">
        <v>419.7</v>
      </c>
      <c r="E1803">
        <v>42892</v>
      </c>
      <c r="F1803" t="b">
        <f t="shared" si="560"/>
        <v>0</v>
      </c>
      <c r="G1803" t="str">
        <f t="shared" si="561"/>
        <v/>
      </c>
      <c r="H1803" t="str">
        <f t="shared" si="562"/>
        <v/>
      </c>
      <c r="I1803">
        <f t="shared" si="563"/>
        <v>419.03</v>
      </c>
      <c r="J1803">
        <f t="shared" si="564"/>
        <v>418.48</v>
      </c>
      <c r="K1803">
        <f t="shared" si="565"/>
        <v>1</v>
      </c>
      <c r="L1803" t="str">
        <f>IF(
    AND(
        K1803=1,
        COUNTIFS($A$2:A1803,A1803,$K$2:K1803,1)=1
    ),
    "ENTRY",
    ""
)</f>
        <v/>
      </c>
      <c r="M1803" t="str">
        <f t="shared" si="566"/>
        <v/>
      </c>
      <c r="N1803" t="str">
        <f t="shared" si="567"/>
        <v/>
      </c>
      <c r="O1803" t="str">
        <f t="shared" si="568"/>
        <v/>
      </c>
      <c r="P1803" t="str">
        <f t="shared" si="569"/>
        <v/>
      </c>
      <c r="Q1803" t="str">
        <f t="shared" si="570"/>
        <v/>
      </c>
      <c r="R1803" t="str">
        <f t="shared" si="571"/>
        <v/>
      </c>
      <c r="S1803" t="str">
        <f t="shared" si="579"/>
        <v/>
      </c>
      <c r="U1803" t="str">
        <f t="shared" si="572"/>
        <v/>
      </c>
      <c r="V1803" t="str">
        <f t="shared" si="573"/>
        <v/>
      </c>
      <c r="W1803" t="str">
        <f t="shared" si="574"/>
        <v/>
      </c>
      <c r="X1803" t="str">
        <f t="shared" si="575"/>
        <v/>
      </c>
      <c r="Y1803" t="str">
        <f t="shared" si="576"/>
        <v/>
      </c>
      <c r="Z1803" cm="1">
        <f t="array" ref="Z1803">LOOKUP(
    2,
    1/($A:$A=$A1803),
    $C:$C
)</f>
        <v>414.94</v>
      </c>
      <c r="AA1803" t="str">
        <f t="shared" si="577"/>
        <v/>
      </c>
      <c r="AB1803" t="str">
        <f t="shared" si="578"/>
        <v/>
      </c>
    </row>
    <row r="1804" spans="1:28" x14ac:dyDescent="0.3">
      <c r="A1804" s="2">
        <v>45902</v>
      </c>
      <c r="B1804" s="1">
        <v>0.4861111111111111</v>
      </c>
      <c r="C1804">
        <v>420.18</v>
      </c>
      <c r="D1804">
        <v>419.7</v>
      </c>
      <c r="E1804">
        <v>40084</v>
      </c>
      <c r="F1804" t="b">
        <f t="shared" si="560"/>
        <v>0</v>
      </c>
      <c r="G1804" t="str">
        <f t="shared" si="561"/>
        <v/>
      </c>
      <c r="H1804" t="str">
        <f t="shared" si="562"/>
        <v/>
      </c>
      <c r="I1804">
        <f t="shared" si="563"/>
        <v>419.03</v>
      </c>
      <c r="J1804">
        <f t="shared" si="564"/>
        <v>418.48</v>
      </c>
      <c r="K1804">
        <f t="shared" si="565"/>
        <v>1</v>
      </c>
      <c r="L1804" t="str">
        <f>IF(
    AND(
        K1804=1,
        COUNTIFS($A$2:A1804,A1804,$K$2:K1804,1)=1
    ),
    "ENTRY",
    ""
)</f>
        <v/>
      </c>
      <c r="M1804" t="str">
        <f t="shared" si="566"/>
        <v/>
      </c>
      <c r="N1804" t="str">
        <f t="shared" si="567"/>
        <v/>
      </c>
      <c r="O1804" t="str">
        <f t="shared" si="568"/>
        <v/>
      </c>
      <c r="P1804" t="str">
        <f t="shared" si="569"/>
        <v/>
      </c>
      <c r="Q1804" t="str">
        <f t="shared" si="570"/>
        <v/>
      </c>
      <c r="R1804" t="str">
        <f t="shared" si="571"/>
        <v/>
      </c>
      <c r="S1804" t="str">
        <f t="shared" si="579"/>
        <v/>
      </c>
      <c r="U1804" t="str">
        <f t="shared" si="572"/>
        <v/>
      </c>
      <c r="V1804" t="str">
        <f t="shared" si="573"/>
        <v/>
      </c>
      <c r="W1804" t="str">
        <f t="shared" si="574"/>
        <v/>
      </c>
      <c r="X1804" t="str">
        <f t="shared" si="575"/>
        <v/>
      </c>
      <c r="Y1804" t="str">
        <f t="shared" si="576"/>
        <v/>
      </c>
      <c r="Z1804" cm="1">
        <f t="array" ref="Z1804">LOOKUP(
    2,
    1/($A:$A=$A1804),
    $C:$C
)</f>
        <v>414.94</v>
      </c>
      <c r="AA1804" t="str">
        <f t="shared" si="577"/>
        <v/>
      </c>
      <c r="AB1804" t="str">
        <f t="shared" si="578"/>
        <v/>
      </c>
    </row>
    <row r="1805" spans="1:28" x14ac:dyDescent="0.3">
      <c r="A1805" s="2">
        <v>45902</v>
      </c>
      <c r="B1805" s="1">
        <v>0.48958333333333331</v>
      </c>
      <c r="C1805">
        <v>420.15</v>
      </c>
      <c r="D1805">
        <v>419.7</v>
      </c>
      <c r="E1805">
        <v>44016</v>
      </c>
      <c r="F1805" t="b">
        <f t="shared" si="560"/>
        <v>0</v>
      </c>
      <c r="G1805" t="str">
        <f t="shared" si="561"/>
        <v/>
      </c>
      <c r="H1805" t="str">
        <f t="shared" si="562"/>
        <v/>
      </c>
      <c r="I1805">
        <f t="shared" si="563"/>
        <v>419.03</v>
      </c>
      <c r="J1805">
        <f t="shared" si="564"/>
        <v>418.48</v>
      </c>
      <c r="K1805">
        <f t="shared" si="565"/>
        <v>1</v>
      </c>
      <c r="L1805" t="str">
        <f>IF(
    AND(
        K1805=1,
        COUNTIFS($A$2:A1805,A1805,$K$2:K1805,1)=1
    ),
    "ENTRY",
    ""
)</f>
        <v/>
      </c>
      <c r="M1805" t="str">
        <f t="shared" si="566"/>
        <v/>
      </c>
      <c r="N1805" t="str">
        <f t="shared" si="567"/>
        <v/>
      </c>
      <c r="O1805" t="str">
        <f t="shared" si="568"/>
        <v/>
      </c>
      <c r="P1805" t="str">
        <f t="shared" si="569"/>
        <v/>
      </c>
      <c r="Q1805" t="str">
        <f t="shared" si="570"/>
        <v/>
      </c>
      <c r="R1805" t="str">
        <f t="shared" si="571"/>
        <v/>
      </c>
      <c r="S1805" t="str">
        <f t="shared" si="579"/>
        <v/>
      </c>
      <c r="U1805" t="str">
        <f t="shared" si="572"/>
        <v/>
      </c>
      <c r="V1805" t="str">
        <f t="shared" si="573"/>
        <v/>
      </c>
      <c r="W1805" t="str">
        <f t="shared" si="574"/>
        <v/>
      </c>
      <c r="X1805" t="str">
        <f t="shared" si="575"/>
        <v/>
      </c>
      <c r="Y1805" t="str">
        <f t="shared" si="576"/>
        <v/>
      </c>
      <c r="Z1805" cm="1">
        <f t="array" ref="Z1805">LOOKUP(
    2,
    1/($A:$A=$A1805),
    $C:$C
)</f>
        <v>414.94</v>
      </c>
      <c r="AA1805" t="str">
        <f t="shared" si="577"/>
        <v/>
      </c>
      <c r="AB1805" t="str">
        <f t="shared" si="578"/>
        <v/>
      </c>
    </row>
    <row r="1806" spans="1:28" x14ac:dyDescent="0.3">
      <c r="A1806" s="2">
        <v>45902</v>
      </c>
      <c r="B1806" s="1">
        <v>0.49305555555555558</v>
      </c>
      <c r="C1806">
        <v>420.15</v>
      </c>
      <c r="D1806">
        <v>419.76</v>
      </c>
      <c r="E1806">
        <v>43349</v>
      </c>
      <c r="F1806" t="b">
        <f t="shared" si="560"/>
        <v>0</v>
      </c>
      <c r="G1806" t="str">
        <f t="shared" si="561"/>
        <v/>
      </c>
      <c r="H1806" t="str">
        <f t="shared" si="562"/>
        <v/>
      </c>
      <c r="I1806">
        <f t="shared" si="563"/>
        <v>419.03</v>
      </c>
      <c r="J1806">
        <f t="shared" si="564"/>
        <v>418.48</v>
      </c>
      <c r="K1806">
        <f t="shared" si="565"/>
        <v>1</v>
      </c>
      <c r="L1806" t="str">
        <f>IF(
    AND(
        K1806=1,
        COUNTIFS($A$2:A1806,A1806,$K$2:K1806,1)=1
    ),
    "ENTRY",
    ""
)</f>
        <v/>
      </c>
      <c r="M1806" t="str">
        <f t="shared" si="566"/>
        <v/>
      </c>
      <c r="N1806" t="str">
        <f t="shared" si="567"/>
        <v/>
      </c>
      <c r="O1806" t="str">
        <f t="shared" si="568"/>
        <v/>
      </c>
      <c r="P1806" t="str">
        <f t="shared" si="569"/>
        <v/>
      </c>
      <c r="Q1806" t="str">
        <f t="shared" si="570"/>
        <v/>
      </c>
      <c r="R1806" t="str">
        <f t="shared" si="571"/>
        <v/>
      </c>
      <c r="S1806" t="str">
        <f t="shared" si="579"/>
        <v/>
      </c>
      <c r="U1806" t="str">
        <f t="shared" si="572"/>
        <v/>
      </c>
      <c r="V1806" t="str">
        <f t="shared" si="573"/>
        <v/>
      </c>
      <c r="W1806" t="str">
        <f t="shared" si="574"/>
        <v/>
      </c>
      <c r="X1806" t="str">
        <f t="shared" si="575"/>
        <v/>
      </c>
      <c r="Y1806" t="str">
        <f t="shared" si="576"/>
        <v/>
      </c>
      <c r="Z1806" cm="1">
        <f t="array" ref="Z1806">LOOKUP(
    2,
    1/($A:$A=$A1806),
    $C:$C
)</f>
        <v>414.94</v>
      </c>
      <c r="AA1806" t="str">
        <f t="shared" si="577"/>
        <v/>
      </c>
      <c r="AB1806" t="str">
        <f t="shared" si="578"/>
        <v/>
      </c>
    </row>
    <row r="1807" spans="1:28" x14ac:dyDescent="0.3">
      <c r="A1807" s="2">
        <v>45902</v>
      </c>
      <c r="B1807" s="1">
        <v>0.49652777777777779</v>
      </c>
      <c r="C1807">
        <v>420</v>
      </c>
      <c r="D1807">
        <v>419.7</v>
      </c>
      <c r="E1807">
        <v>21885</v>
      </c>
      <c r="F1807" t="b">
        <f t="shared" si="560"/>
        <v>0</v>
      </c>
      <c r="G1807" t="str">
        <f t="shared" si="561"/>
        <v/>
      </c>
      <c r="H1807" t="str">
        <f t="shared" si="562"/>
        <v/>
      </c>
      <c r="I1807">
        <f t="shared" si="563"/>
        <v>419.03</v>
      </c>
      <c r="J1807">
        <f t="shared" si="564"/>
        <v>418.48</v>
      </c>
      <c r="K1807">
        <f t="shared" si="565"/>
        <v>1</v>
      </c>
      <c r="L1807" t="str">
        <f>IF(
    AND(
        K1807=1,
        COUNTIFS($A$2:A1807,A1807,$K$2:K1807,1)=1
    ),
    "ENTRY",
    ""
)</f>
        <v/>
      </c>
      <c r="M1807" t="str">
        <f t="shared" si="566"/>
        <v/>
      </c>
      <c r="N1807" t="str">
        <f t="shared" si="567"/>
        <v/>
      </c>
      <c r="O1807" t="str">
        <f t="shared" si="568"/>
        <v/>
      </c>
      <c r="P1807" t="str">
        <f t="shared" si="569"/>
        <v/>
      </c>
      <c r="Q1807" t="str">
        <f t="shared" si="570"/>
        <v/>
      </c>
      <c r="R1807" t="str">
        <f t="shared" si="571"/>
        <v/>
      </c>
      <c r="S1807" t="str">
        <f t="shared" si="579"/>
        <v/>
      </c>
      <c r="U1807" t="str">
        <f t="shared" si="572"/>
        <v/>
      </c>
      <c r="V1807" t="str">
        <f t="shared" si="573"/>
        <v/>
      </c>
      <c r="W1807" t="str">
        <f t="shared" si="574"/>
        <v/>
      </c>
      <c r="X1807" t="str">
        <f t="shared" si="575"/>
        <v/>
      </c>
      <c r="Y1807" t="str">
        <f t="shared" si="576"/>
        <v/>
      </c>
      <c r="Z1807" cm="1">
        <f t="array" ref="Z1807">LOOKUP(
    2,
    1/($A:$A=$A1807),
    $C:$C
)</f>
        <v>414.94</v>
      </c>
      <c r="AA1807" t="str">
        <f t="shared" si="577"/>
        <v/>
      </c>
      <c r="AB1807" t="str">
        <f t="shared" si="578"/>
        <v/>
      </c>
    </row>
    <row r="1808" spans="1:28" x14ac:dyDescent="0.3">
      <c r="A1808" s="2">
        <v>45902</v>
      </c>
      <c r="B1808" s="1">
        <v>0.5</v>
      </c>
      <c r="C1808">
        <v>420.45</v>
      </c>
      <c r="D1808">
        <v>419.7</v>
      </c>
      <c r="E1808">
        <v>44962</v>
      </c>
      <c r="F1808" t="b">
        <f t="shared" si="560"/>
        <v>0</v>
      </c>
      <c r="G1808" t="str">
        <f t="shared" si="561"/>
        <v/>
      </c>
      <c r="H1808" t="str">
        <f t="shared" si="562"/>
        <v/>
      </c>
      <c r="I1808">
        <f t="shared" si="563"/>
        <v>419.03</v>
      </c>
      <c r="J1808">
        <f t="shared" si="564"/>
        <v>418.48</v>
      </c>
      <c r="K1808">
        <f t="shared" si="565"/>
        <v>1</v>
      </c>
      <c r="L1808" t="str">
        <f>IF(
    AND(
        K1808=1,
        COUNTIFS($A$2:A1808,A1808,$K$2:K1808,1)=1
    ),
    "ENTRY",
    ""
)</f>
        <v/>
      </c>
      <c r="M1808" t="str">
        <f t="shared" si="566"/>
        <v/>
      </c>
      <c r="N1808" t="str">
        <f t="shared" si="567"/>
        <v/>
      </c>
      <c r="O1808" t="str">
        <f t="shared" si="568"/>
        <v/>
      </c>
      <c r="P1808" t="str">
        <f t="shared" si="569"/>
        <v/>
      </c>
      <c r="Q1808" t="str">
        <f t="shared" si="570"/>
        <v/>
      </c>
      <c r="R1808" t="str">
        <f t="shared" si="571"/>
        <v/>
      </c>
      <c r="S1808" t="str">
        <f t="shared" si="579"/>
        <v/>
      </c>
      <c r="U1808" t="str">
        <f t="shared" si="572"/>
        <v/>
      </c>
      <c r="V1808" t="str">
        <f t="shared" si="573"/>
        <v/>
      </c>
      <c r="W1808" t="str">
        <f t="shared" si="574"/>
        <v/>
      </c>
      <c r="X1808" t="str">
        <f t="shared" si="575"/>
        <v/>
      </c>
      <c r="Y1808" t="str">
        <f t="shared" si="576"/>
        <v/>
      </c>
      <c r="Z1808" cm="1">
        <f t="array" ref="Z1808">LOOKUP(
    2,
    1/($A:$A=$A1808),
    $C:$C
)</f>
        <v>414.94</v>
      </c>
      <c r="AA1808" t="str">
        <f t="shared" si="577"/>
        <v/>
      </c>
      <c r="AB1808" t="str">
        <f t="shared" si="578"/>
        <v/>
      </c>
    </row>
    <row r="1809" spans="1:28" x14ac:dyDescent="0.3">
      <c r="A1809" s="2">
        <v>45902</v>
      </c>
      <c r="B1809" s="1">
        <v>0.50347222222222221</v>
      </c>
      <c r="C1809">
        <v>420.36</v>
      </c>
      <c r="D1809">
        <v>419.82</v>
      </c>
      <c r="E1809">
        <v>44244</v>
      </c>
      <c r="F1809" t="b">
        <f t="shared" si="560"/>
        <v>0</v>
      </c>
      <c r="G1809" t="str">
        <f t="shared" si="561"/>
        <v/>
      </c>
      <c r="H1809" t="str">
        <f t="shared" si="562"/>
        <v/>
      </c>
      <c r="I1809">
        <f t="shared" si="563"/>
        <v>419.03</v>
      </c>
      <c r="J1809">
        <f t="shared" si="564"/>
        <v>418.48</v>
      </c>
      <c r="K1809">
        <f t="shared" si="565"/>
        <v>1</v>
      </c>
      <c r="L1809" t="str">
        <f>IF(
    AND(
        K1809=1,
        COUNTIFS($A$2:A1809,A1809,$K$2:K1809,1)=1
    ),
    "ENTRY",
    ""
)</f>
        <v/>
      </c>
      <c r="M1809" t="str">
        <f t="shared" si="566"/>
        <v/>
      </c>
      <c r="N1809" t="str">
        <f t="shared" si="567"/>
        <v/>
      </c>
      <c r="O1809" t="str">
        <f t="shared" si="568"/>
        <v/>
      </c>
      <c r="P1809" t="str">
        <f t="shared" si="569"/>
        <v/>
      </c>
      <c r="Q1809" t="str">
        <f t="shared" si="570"/>
        <v/>
      </c>
      <c r="R1809" t="str">
        <f t="shared" si="571"/>
        <v/>
      </c>
      <c r="S1809" t="str">
        <f t="shared" si="579"/>
        <v/>
      </c>
      <c r="U1809" t="str">
        <f t="shared" si="572"/>
        <v/>
      </c>
      <c r="V1809" t="str">
        <f t="shared" si="573"/>
        <v/>
      </c>
      <c r="W1809" t="str">
        <f t="shared" si="574"/>
        <v/>
      </c>
      <c r="X1809" t="str">
        <f t="shared" si="575"/>
        <v/>
      </c>
      <c r="Y1809" t="str">
        <f t="shared" si="576"/>
        <v/>
      </c>
      <c r="Z1809" cm="1">
        <f t="array" ref="Z1809">LOOKUP(
    2,
    1/($A:$A=$A1809),
    $C:$C
)</f>
        <v>414.94</v>
      </c>
      <c r="AA1809" t="str">
        <f t="shared" si="577"/>
        <v/>
      </c>
      <c r="AB1809" t="str">
        <f t="shared" si="578"/>
        <v/>
      </c>
    </row>
    <row r="1810" spans="1:28" x14ac:dyDescent="0.3">
      <c r="A1810" s="2">
        <v>45902</v>
      </c>
      <c r="B1810" s="1">
        <v>0.50694444444444442</v>
      </c>
      <c r="C1810">
        <v>420.45</v>
      </c>
      <c r="D1810">
        <v>420.09</v>
      </c>
      <c r="E1810">
        <v>41196</v>
      </c>
      <c r="F1810" t="b">
        <f t="shared" si="560"/>
        <v>0</v>
      </c>
      <c r="G1810" t="str">
        <f t="shared" si="561"/>
        <v/>
      </c>
      <c r="H1810" t="str">
        <f t="shared" si="562"/>
        <v/>
      </c>
      <c r="I1810">
        <f t="shared" si="563"/>
        <v>419.03</v>
      </c>
      <c r="J1810">
        <f t="shared" si="564"/>
        <v>418.48</v>
      </c>
      <c r="K1810">
        <f t="shared" si="565"/>
        <v>1</v>
      </c>
      <c r="L1810" t="str">
        <f>IF(
    AND(
        K1810=1,
        COUNTIFS($A$2:A1810,A1810,$K$2:K1810,1)=1
    ),
    "ENTRY",
    ""
)</f>
        <v/>
      </c>
      <c r="M1810" t="str">
        <f t="shared" si="566"/>
        <v/>
      </c>
      <c r="N1810" t="str">
        <f t="shared" si="567"/>
        <v/>
      </c>
      <c r="O1810" t="str">
        <f t="shared" si="568"/>
        <v/>
      </c>
      <c r="P1810" t="str">
        <f t="shared" si="569"/>
        <v/>
      </c>
      <c r="Q1810" t="str">
        <f t="shared" si="570"/>
        <v/>
      </c>
      <c r="R1810" t="str">
        <f t="shared" si="571"/>
        <v/>
      </c>
      <c r="S1810" t="str">
        <f t="shared" si="579"/>
        <v/>
      </c>
      <c r="U1810" t="str">
        <f t="shared" si="572"/>
        <v/>
      </c>
      <c r="V1810" t="str">
        <f t="shared" si="573"/>
        <v/>
      </c>
      <c r="W1810" t="str">
        <f t="shared" si="574"/>
        <v/>
      </c>
      <c r="X1810" t="str">
        <f t="shared" si="575"/>
        <v/>
      </c>
      <c r="Y1810" t="str">
        <f t="shared" si="576"/>
        <v/>
      </c>
      <c r="Z1810" cm="1">
        <f t="array" ref="Z1810">LOOKUP(
    2,
    1/($A:$A=$A1810),
    $C:$C
)</f>
        <v>414.94</v>
      </c>
      <c r="AA1810" t="str">
        <f t="shared" si="577"/>
        <v/>
      </c>
      <c r="AB1810" t="str">
        <f t="shared" si="578"/>
        <v/>
      </c>
    </row>
    <row r="1811" spans="1:28" x14ac:dyDescent="0.3">
      <c r="A1811" s="2">
        <v>45902</v>
      </c>
      <c r="B1811" s="1">
        <v>0.51041666666666663</v>
      </c>
      <c r="C1811">
        <v>420.79</v>
      </c>
      <c r="D1811">
        <v>420.06</v>
      </c>
      <c r="E1811">
        <v>61110</v>
      </c>
      <c r="F1811" t="b">
        <f t="shared" si="560"/>
        <v>0</v>
      </c>
      <c r="G1811" t="str">
        <f t="shared" si="561"/>
        <v/>
      </c>
      <c r="H1811" t="str">
        <f t="shared" si="562"/>
        <v/>
      </c>
      <c r="I1811">
        <f t="shared" si="563"/>
        <v>419.03</v>
      </c>
      <c r="J1811">
        <f t="shared" si="564"/>
        <v>418.48</v>
      </c>
      <c r="K1811">
        <f t="shared" si="565"/>
        <v>1</v>
      </c>
      <c r="L1811" t="str">
        <f>IF(
    AND(
        K1811=1,
        COUNTIFS($A$2:A1811,A1811,$K$2:K1811,1)=1
    ),
    "ENTRY",
    ""
)</f>
        <v/>
      </c>
      <c r="M1811" t="str">
        <f t="shared" si="566"/>
        <v/>
      </c>
      <c r="N1811" t="str">
        <f t="shared" si="567"/>
        <v/>
      </c>
      <c r="O1811" t="str">
        <f t="shared" si="568"/>
        <v/>
      </c>
      <c r="P1811" t="str">
        <f t="shared" si="569"/>
        <v/>
      </c>
      <c r="Q1811" t="str">
        <f t="shared" si="570"/>
        <v/>
      </c>
      <c r="R1811" t="str">
        <f t="shared" si="571"/>
        <v/>
      </c>
      <c r="S1811" t="str">
        <f t="shared" si="579"/>
        <v/>
      </c>
      <c r="U1811" t="str">
        <f t="shared" si="572"/>
        <v/>
      </c>
      <c r="V1811" t="str">
        <f t="shared" si="573"/>
        <v/>
      </c>
      <c r="W1811" t="str">
        <f t="shared" si="574"/>
        <v/>
      </c>
      <c r="X1811" t="str">
        <f t="shared" si="575"/>
        <v/>
      </c>
      <c r="Y1811" t="str">
        <f t="shared" si="576"/>
        <v/>
      </c>
      <c r="Z1811" cm="1">
        <f t="array" ref="Z1811">LOOKUP(
    2,
    1/($A:$A=$A1811),
    $C:$C
)</f>
        <v>414.94</v>
      </c>
      <c r="AA1811" t="str">
        <f t="shared" si="577"/>
        <v/>
      </c>
      <c r="AB1811" t="str">
        <f t="shared" si="578"/>
        <v/>
      </c>
    </row>
    <row r="1812" spans="1:28" x14ac:dyDescent="0.3">
      <c r="A1812" s="2">
        <v>45902</v>
      </c>
      <c r="B1812" s="1">
        <v>0.51388888888888884</v>
      </c>
      <c r="C1812">
        <v>420.42</v>
      </c>
      <c r="D1812">
        <v>420</v>
      </c>
      <c r="E1812">
        <v>52527</v>
      </c>
      <c r="F1812" t="b">
        <f t="shared" si="560"/>
        <v>0</v>
      </c>
      <c r="G1812" t="str">
        <f t="shared" si="561"/>
        <v/>
      </c>
      <c r="H1812" t="str">
        <f t="shared" si="562"/>
        <v/>
      </c>
      <c r="I1812">
        <f t="shared" si="563"/>
        <v>419.03</v>
      </c>
      <c r="J1812">
        <f t="shared" si="564"/>
        <v>418.48</v>
      </c>
      <c r="K1812">
        <f t="shared" si="565"/>
        <v>1</v>
      </c>
      <c r="L1812" t="str">
        <f>IF(
    AND(
        K1812=1,
        COUNTIFS($A$2:A1812,A1812,$K$2:K1812,1)=1
    ),
    "ENTRY",
    ""
)</f>
        <v/>
      </c>
      <c r="M1812" t="str">
        <f t="shared" si="566"/>
        <v/>
      </c>
      <c r="N1812" t="str">
        <f t="shared" si="567"/>
        <v/>
      </c>
      <c r="O1812" t="str">
        <f t="shared" si="568"/>
        <v/>
      </c>
      <c r="P1812" t="str">
        <f t="shared" si="569"/>
        <v/>
      </c>
      <c r="Q1812" t="str">
        <f t="shared" si="570"/>
        <v/>
      </c>
      <c r="R1812" t="str">
        <f t="shared" si="571"/>
        <v/>
      </c>
      <c r="S1812" t="str">
        <f t="shared" si="579"/>
        <v/>
      </c>
      <c r="U1812" t="str">
        <f t="shared" si="572"/>
        <v/>
      </c>
      <c r="V1812" t="str">
        <f t="shared" si="573"/>
        <v/>
      </c>
      <c r="W1812" t="str">
        <f t="shared" si="574"/>
        <v/>
      </c>
      <c r="X1812" t="str">
        <f t="shared" si="575"/>
        <v/>
      </c>
      <c r="Y1812" t="str">
        <f t="shared" si="576"/>
        <v/>
      </c>
      <c r="Z1812" cm="1">
        <f t="array" ref="Z1812">LOOKUP(
    2,
    1/($A:$A=$A1812),
    $C:$C
)</f>
        <v>414.94</v>
      </c>
      <c r="AA1812" t="str">
        <f t="shared" si="577"/>
        <v/>
      </c>
      <c r="AB1812" t="str">
        <f t="shared" si="578"/>
        <v/>
      </c>
    </row>
    <row r="1813" spans="1:28" x14ac:dyDescent="0.3">
      <c r="A1813" s="2">
        <v>45902</v>
      </c>
      <c r="B1813" s="1">
        <v>0.51736111111111116</v>
      </c>
      <c r="C1813">
        <v>420.73</v>
      </c>
      <c r="D1813">
        <v>420.24</v>
      </c>
      <c r="E1813">
        <v>36883</v>
      </c>
      <c r="F1813" t="b">
        <f t="shared" si="560"/>
        <v>0</v>
      </c>
      <c r="G1813" t="str">
        <f t="shared" si="561"/>
        <v/>
      </c>
      <c r="H1813" t="str">
        <f t="shared" si="562"/>
        <v/>
      </c>
      <c r="I1813">
        <f t="shared" si="563"/>
        <v>419.03</v>
      </c>
      <c r="J1813">
        <f t="shared" si="564"/>
        <v>418.48</v>
      </c>
      <c r="K1813">
        <f t="shared" si="565"/>
        <v>1</v>
      </c>
      <c r="L1813" t="str">
        <f>IF(
    AND(
        K1813=1,
        COUNTIFS($A$2:A1813,A1813,$K$2:K1813,1)=1
    ),
    "ENTRY",
    ""
)</f>
        <v/>
      </c>
      <c r="M1813" t="str">
        <f t="shared" si="566"/>
        <v/>
      </c>
      <c r="N1813" t="str">
        <f t="shared" si="567"/>
        <v/>
      </c>
      <c r="O1813" t="str">
        <f t="shared" si="568"/>
        <v/>
      </c>
      <c r="P1813" t="str">
        <f t="shared" si="569"/>
        <v/>
      </c>
      <c r="Q1813" t="str">
        <f t="shared" si="570"/>
        <v/>
      </c>
      <c r="R1813" t="str">
        <f t="shared" si="571"/>
        <v/>
      </c>
      <c r="S1813" t="str">
        <f t="shared" si="579"/>
        <v/>
      </c>
      <c r="U1813" t="str">
        <f t="shared" si="572"/>
        <v/>
      </c>
      <c r="V1813" t="str">
        <f t="shared" si="573"/>
        <v/>
      </c>
      <c r="W1813" t="str">
        <f t="shared" si="574"/>
        <v/>
      </c>
      <c r="X1813" t="str">
        <f t="shared" si="575"/>
        <v/>
      </c>
      <c r="Y1813" t="str">
        <f t="shared" si="576"/>
        <v/>
      </c>
      <c r="Z1813" cm="1">
        <f t="array" ref="Z1813">LOOKUP(
    2,
    1/($A:$A=$A1813),
    $C:$C
)</f>
        <v>414.94</v>
      </c>
      <c r="AA1813" t="str">
        <f t="shared" si="577"/>
        <v/>
      </c>
      <c r="AB1813" t="str">
        <f t="shared" si="578"/>
        <v/>
      </c>
    </row>
    <row r="1814" spans="1:28" x14ac:dyDescent="0.3">
      <c r="A1814" s="2">
        <v>45902</v>
      </c>
      <c r="B1814" s="1">
        <v>0.52083333333333337</v>
      </c>
      <c r="C1814">
        <v>420.58</v>
      </c>
      <c r="D1814">
        <v>420.06</v>
      </c>
      <c r="E1814">
        <v>25409</v>
      </c>
      <c r="F1814" t="b">
        <f t="shared" si="560"/>
        <v>0</v>
      </c>
      <c r="G1814" t="str">
        <f t="shared" si="561"/>
        <v/>
      </c>
      <c r="H1814" t="str">
        <f t="shared" si="562"/>
        <v/>
      </c>
      <c r="I1814">
        <f t="shared" si="563"/>
        <v>419.03</v>
      </c>
      <c r="J1814">
        <f t="shared" si="564"/>
        <v>418.48</v>
      </c>
      <c r="K1814">
        <f t="shared" si="565"/>
        <v>1</v>
      </c>
      <c r="L1814" t="str">
        <f>IF(
    AND(
        K1814=1,
        COUNTIFS($A$2:A1814,A1814,$K$2:K1814,1)=1
    ),
    "ENTRY",
    ""
)</f>
        <v/>
      </c>
      <c r="M1814" t="str">
        <f t="shared" si="566"/>
        <v/>
      </c>
      <c r="N1814" t="str">
        <f t="shared" si="567"/>
        <v/>
      </c>
      <c r="O1814" t="str">
        <f t="shared" si="568"/>
        <v/>
      </c>
      <c r="P1814" t="str">
        <f t="shared" si="569"/>
        <v/>
      </c>
      <c r="Q1814" t="str">
        <f t="shared" si="570"/>
        <v/>
      </c>
      <c r="R1814" t="str">
        <f t="shared" si="571"/>
        <v/>
      </c>
      <c r="S1814" t="str">
        <f t="shared" si="579"/>
        <v/>
      </c>
      <c r="U1814" t="str">
        <f t="shared" si="572"/>
        <v/>
      </c>
      <c r="V1814" t="str">
        <f t="shared" si="573"/>
        <v/>
      </c>
      <c r="W1814" t="str">
        <f t="shared" si="574"/>
        <v/>
      </c>
      <c r="X1814" t="str">
        <f t="shared" si="575"/>
        <v/>
      </c>
      <c r="Y1814" t="str">
        <f t="shared" si="576"/>
        <v/>
      </c>
      <c r="Z1814" cm="1">
        <f t="array" ref="Z1814">LOOKUP(
    2,
    1/($A:$A=$A1814),
    $C:$C
)</f>
        <v>414.94</v>
      </c>
      <c r="AA1814" t="str">
        <f t="shared" si="577"/>
        <v/>
      </c>
      <c r="AB1814" t="str">
        <f t="shared" si="578"/>
        <v/>
      </c>
    </row>
    <row r="1815" spans="1:28" x14ac:dyDescent="0.3">
      <c r="A1815" s="2">
        <v>45902</v>
      </c>
      <c r="B1815" s="1">
        <v>0.52430555555555558</v>
      </c>
      <c r="C1815">
        <v>420.48</v>
      </c>
      <c r="D1815">
        <v>420.12</v>
      </c>
      <c r="E1815">
        <v>36989</v>
      </c>
      <c r="F1815" t="b">
        <f t="shared" si="560"/>
        <v>0</v>
      </c>
      <c r="G1815" t="str">
        <f t="shared" si="561"/>
        <v/>
      </c>
      <c r="H1815" t="str">
        <f t="shared" si="562"/>
        <v/>
      </c>
      <c r="I1815">
        <f t="shared" si="563"/>
        <v>419.03</v>
      </c>
      <c r="J1815">
        <f t="shared" si="564"/>
        <v>418.48</v>
      </c>
      <c r="K1815">
        <f t="shared" si="565"/>
        <v>1</v>
      </c>
      <c r="L1815" t="str">
        <f>IF(
    AND(
        K1815=1,
        COUNTIFS($A$2:A1815,A1815,$K$2:K1815,1)=1
    ),
    "ENTRY",
    ""
)</f>
        <v/>
      </c>
      <c r="M1815" t="str">
        <f t="shared" si="566"/>
        <v/>
      </c>
      <c r="N1815" t="str">
        <f t="shared" si="567"/>
        <v/>
      </c>
      <c r="O1815" t="str">
        <f t="shared" si="568"/>
        <v/>
      </c>
      <c r="P1815" t="str">
        <f t="shared" si="569"/>
        <v/>
      </c>
      <c r="Q1815" t="str">
        <f t="shared" si="570"/>
        <v/>
      </c>
      <c r="R1815" t="str">
        <f t="shared" si="571"/>
        <v/>
      </c>
      <c r="S1815" t="str">
        <f t="shared" si="579"/>
        <v/>
      </c>
      <c r="U1815" t="str">
        <f t="shared" si="572"/>
        <v/>
      </c>
      <c r="V1815" t="str">
        <f t="shared" si="573"/>
        <v/>
      </c>
      <c r="W1815" t="str">
        <f t="shared" si="574"/>
        <v/>
      </c>
      <c r="X1815" t="str">
        <f t="shared" si="575"/>
        <v/>
      </c>
      <c r="Y1815" t="str">
        <f t="shared" si="576"/>
        <v/>
      </c>
      <c r="Z1815" cm="1">
        <f t="array" ref="Z1815">LOOKUP(
    2,
    1/($A:$A=$A1815),
    $C:$C
)</f>
        <v>414.94</v>
      </c>
      <c r="AA1815" t="str">
        <f t="shared" si="577"/>
        <v/>
      </c>
      <c r="AB1815" t="str">
        <f t="shared" si="578"/>
        <v/>
      </c>
    </row>
    <row r="1816" spans="1:28" x14ac:dyDescent="0.3">
      <c r="A1816" s="2">
        <v>45902</v>
      </c>
      <c r="B1816" s="1">
        <v>0.52777777777777779</v>
      </c>
      <c r="C1816">
        <v>420.61</v>
      </c>
      <c r="D1816">
        <v>419.45</v>
      </c>
      <c r="E1816">
        <v>139036</v>
      </c>
      <c r="F1816" t="b">
        <f t="shared" si="560"/>
        <v>0</v>
      </c>
      <c r="G1816" t="str">
        <f t="shared" si="561"/>
        <v/>
      </c>
      <c r="H1816" t="str">
        <f t="shared" si="562"/>
        <v/>
      </c>
      <c r="I1816">
        <f t="shared" si="563"/>
        <v>419.03</v>
      </c>
      <c r="J1816">
        <f t="shared" si="564"/>
        <v>418.48</v>
      </c>
      <c r="K1816">
        <f t="shared" si="565"/>
        <v>1</v>
      </c>
      <c r="L1816" t="str">
        <f>IF(
    AND(
        K1816=1,
        COUNTIFS($A$2:A1816,A1816,$K$2:K1816,1)=1
    ),
    "ENTRY",
    ""
)</f>
        <v/>
      </c>
      <c r="M1816" t="str">
        <f t="shared" si="566"/>
        <v/>
      </c>
      <c r="N1816" t="str">
        <f t="shared" si="567"/>
        <v/>
      </c>
      <c r="O1816" t="str">
        <f t="shared" si="568"/>
        <v/>
      </c>
      <c r="P1816" t="str">
        <f t="shared" si="569"/>
        <v/>
      </c>
      <c r="Q1816" t="str">
        <f t="shared" si="570"/>
        <v/>
      </c>
      <c r="R1816" t="str">
        <f t="shared" si="571"/>
        <v/>
      </c>
      <c r="S1816" t="str">
        <f t="shared" si="579"/>
        <v/>
      </c>
      <c r="U1816" t="str">
        <f t="shared" si="572"/>
        <v/>
      </c>
      <c r="V1816" t="str">
        <f t="shared" si="573"/>
        <v/>
      </c>
      <c r="W1816" t="str">
        <f t="shared" si="574"/>
        <v/>
      </c>
      <c r="X1816" t="str">
        <f t="shared" si="575"/>
        <v/>
      </c>
      <c r="Y1816" t="str">
        <f t="shared" si="576"/>
        <v/>
      </c>
      <c r="Z1816" cm="1">
        <f t="array" ref="Z1816">LOOKUP(
    2,
    1/($A:$A=$A1816),
    $C:$C
)</f>
        <v>414.94</v>
      </c>
      <c r="AA1816" t="str">
        <f t="shared" si="577"/>
        <v/>
      </c>
      <c r="AB1816" t="str">
        <f t="shared" si="578"/>
        <v/>
      </c>
    </row>
    <row r="1817" spans="1:28" x14ac:dyDescent="0.3">
      <c r="A1817" s="2">
        <v>45902</v>
      </c>
      <c r="B1817" s="1">
        <v>0.53125</v>
      </c>
      <c r="C1817">
        <v>419.7</v>
      </c>
      <c r="D1817">
        <v>419.09</v>
      </c>
      <c r="E1817">
        <v>110912</v>
      </c>
      <c r="F1817" t="b">
        <f t="shared" si="560"/>
        <v>0</v>
      </c>
      <c r="G1817" t="str">
        <f t="shared" si="561"/>
        <v/>
      </c>
      <c r="H1817" t="str">
        <f t="shared" si="562"/>
        <v/>
      </c>
      <c r="I1817">
        <f t="shared" si="563"/>
        <v>419.03</v>
      </c>
      <c r="J1817">
        <f t="shared" si="564"/>
        <v>418.48</v>
      </c>
      <c r="K1817">
        <f t="shared" si="565"/>
        <v>1</v>
      </c>
      <c r="L1817" t="str">
        <f>IF(
    AND(
        K1817=1,
        COUNTIFS($A$2:A1817,A1817,$K$2:K1817,1)=1
    ),
    "ENTRY",
    ""
)</f>
        <v/>
      </c>
      <c r="M1817" t="str">
        <f t="shared" si="566"/>
        <v/>
      </c>
      <c r="N1817" t="str">
        <f t="shared" si="567"/>
        <v/>
      </c>
      <c r="O1817" t="str">
        <f t="shared" si="568"/>
        <v/>
      </c>
      <c r="P1817" t="str">
        <f t="shared" si="569"/>
        <v/>
      </c>
      <c r="Q1817" t="str">
        <f t="shared" si="570"/>
        <v/>
      </c>
      <c r="R1817" t="str">
        <f t="shared" si="571"/>
        <v/>
      </c>
      <c r="S1817" t="str">
        <f t="shared" si="579"/>
        <v/>
      </c>
      <c r="U1817" t="str">
        <f t="shared" si="572"/>
        <v/>
      </c>
      <c r="V1817" t="str">
        <f t="shared" si="573"/>
        <v/>
      </c>
      <c r="W1817" t="str">
        <f t="shared" si="574"/>
        <v/>
      </c>
      <c r="X1817" t="str">
        <f t="shared" si="575"/>
        <v/>
      </c>
      <c r="Y1817" t="str">
        <f t="shared" si="576"/>
        <v/>
      </c>
      <c r="Z1817" cm="1">
        <f t="array" ref="Z1817">LOOKUP(
    2,
    1/($A:$A=$A1817),
    $C:$C
)</f>
        <v>414.94</v>
      </c>
      <c r="AA1817" t="str">
        <f t="shared" si="577"/>
        <v/>
      </c>
      <c r="AB1817" t="str">
        <f t="shared" si="578"/>
        <v/>
      </c>
    </row>
    <row r="1818" spans="1:28" x14ac:dyDescent="0.3">
      <c r="A1818" s="2">
        <v>45902</v>
      </c>
      <c r="B1818" s="1">
        <v>0.53472222222222221</v>
      </c>
      <c r="C1818">
        <v>419.36</v>
      </c>
      <c r="D1818">
        <v>418.55</v>
      </c>
      <c r="E1818">
        <v>95225</v>
      </c>
      <c r="F1818" t="b">
        <f t="shared" si="560"/>
        <v>0</v>
      </c>
      <c r="G1818" t="str">
        <f t="shared" si="561"/>
        <v/>
      </c>
      <c r="H1818" t="str">
        <f t="shared" si="562"/>
        <v/>
      </c>
      <c r="I1818">
        <f t="shared" si="563"/>
        <v>419.03</v>
      </c>
      <c r="J1818">
        <f t="shared" si="564"/>
        <v>418.48</v>
      </c>
      <c r="K1818">
        <f t="shared" si="565"/>
        <v>1</v>
      </c>
      <c r="L1818" t="str">
        <f>IF(
    AND(
        K1818=1,
        COUNTIFS($A$2:A1818,A1818,$K$2:K1818,1)=1
    ),
    "ENTRY",
    ""
)</f>
        <v/>
      </c>
      <c r="M1818" t="str">
        <f t="shared" si="566"/>
        <v/>
      </c>
      <c r="N1818" t="str">
        <f t="shared" si="567"/>
        <v/>
      </c>
      <c r="O1818" t="str">
        <f t="shared" si="568"/>
        <v/>
      </c>
      <c r="P1818" t="str">
        <f t="shared" si="569"/>
        <v/>
      </c>
      <c r="Q1818" t="str">
        <f t="shared" si="570"/>
        <v/>
      </c>
      <c r="R1818" t="str">
        <f t="shared" si="571"/>
        <v/>
      </c>
      <c r="S1818" t="str">
        <f t="shared" si="579"/>
        <v/>
      </c>
      <c r="U1818" t="str">
        <f t="shared" si="572"/>
        <v/>
      </c>
      <c r="V1818" t="str">
        <f t="shared" si="573"/>
        <v/>
      </c>
      <c r="W1818" t="str">
        <f t="shared" si="574"/>
        <v/>
      </c>
      <c r="X1818" t="str">
        <f t="shared" si="575"/>
        <v/>
      </c>
      <c r="Y1818" t="str">
        <f t="shared" si="576"/>
        <v/>
      </c>
      <c r="Z1818" cm="1">
        <f t="array" ref="Z1818">LOOKUP(
    2,
    1/($A:$A=$A1818),
    $C:$C
)</f>
        <v>414.94</v>
      </c>
      <c r="AA1818" t="str">
        <f t="shared" si="577"/>
        <v/>
      </c>
      <c r="AB1818" t="str">
        <f t="shared" si="578"/>
        <v/>
      </c>
    </row>
    <row r="1819" spans="1:28" x14ac:dyDescent="0.3">
      <c r="A1819" s="2">
        <v>45902</v>
      </c>
      <c r="B1819" s="1">
        <v>0.53819444444444442</v>
      </c>
      <c r="C1819">
        <v>418.97</v>
      </c>
      <c r="D1819">
        <v>418.3</v>
      </c>
      <c r="E1819">
        <v>58551</v>
      </c>
      <c r="F1819" t="b">
        <f t="shared" si="560"/>
        <v>0</v>
      </c>
      <c r="G1819" t="str">
        <f t="shared" si="561"/>
        <v/>
      </c>
      <c r="H1819" t="str">
        <f t="shared" si="562"/>
        <v/>
      </c>
      <c r="I1819">
        <f t="shared" si="563"/>
        <v>419.03</v>
      </c>
      <c r="J1819">
        <f t="shared" si="564"/>
        <v>418.48</v>
      </c>
      <c r="K1819">
        <f t="shared" si="565"/>
        <v>1</v>
      </c>
      <c r="L1819" t="str">
        <f>IF(
    AND(
        K1819=1,
        COUNTIFS($A$2:A1819,A1819,$K$2:K1819,1)=1
    ),
    "ENTRY",
    ""
)</f>
        <v/>
      </c>
      <c r="M1819" t="str">
        <f t="shared" si="566"/>
        <v/>
      </c>
      <c r="N1819" t="str">
        <f t="shared" si="567"/>
        <v/>
      </c>
      <c r="O1819" t="str">
        <f t="shared" si="568"/>
        <v/>
      </c>
      <c r="P1819" t="str">
        <f t="shared" si="569"/>
        <v/>
      </c>
      <c r="Q1819" t="str">
        <f t="shared" si="570"/>
        <v/>
      </c>
      <c r="R1819" t="str">
        <f t="shared" si="571"/>
        <v/>
      </c>
      <c r="S1819" t="str">
        <f t="shared" si="579"/>
        <v/>
      </c>
      <c r="U1819" t="str">
        <f t="shared" si="572"/>
        <v/>
      </c>
      <c r="V1819" t="str">
        <f t="shared" si="573"/>
        <v/>
      </c>
      <c r="W1819" t="str">
        <f t="shared" si="574"/>
        <v/>
      </c>
      <c r="X1819" t="str">
        <f t="shared" si="575"/>
        <v/>
      </c>
      <c r="Y1819" t="str">
        <f t="shared" si="576"/>
        <v/>
      </c>
      <c r="Z1819" cm="1">
        <f t="array" ref="Z1819">LOOKUP(
    2,
    1/($A:$A=$A1819),
    $C:$C
)</f>
        <v>414.94</v>
      </c>
      <c r="AA1819" t="str">
        <f t="shared" si="577"/>
        <v/>
      </c>
      <c r="AB1819" t="str">
        <f t="shared" si="578"/>
        <v/>
      </c>
    </row>
    <row r="1820" spans="1:28" x14ac:dyDescent="0.3">
      <c r="A1820" s="2">
        <v>45902</v>
      </c>
      <c r="B1820" s="1">
        <v>0.54166666666666663</v>
      </c>
      <c r="C1820">
        <v>418.76</v>
      </c>
      <c r="D1820">
        <v>418.18</v>
      </c>
      <c r="E1820">
        <v>90327</v>
      </c>
      <c r="F1820" t="b">
        <f t="shared" si="560"/>
        <v>0</v>
      </c>
      <c r="G1820" t="str">
        <f t="shared" si="561"/>
        <v/>
      </c>
      <c r="H1820" t="str">
        <f t="shared" si="562"/>
        <v/>
      </c>
      <c r="I1820">
        <f t="shared" si="563"/>
        <v>419.03</v>
      </c>
      <c r="J1820">
        <f t="shared" si="564"/>
        <v>418.48</v>
      </c>
      <c r="K1820">
        <f t="shared" si="565"/>
        <v>1</v>
      </c>
      <c r="L1820" t="str">
        <f>IF(
    AND(
        K1820=1,
        COUNTIFS($A$2:A1820,A1820,$K$2:K1820,1)=1
    ),
    "ENTRY",
    ""
)</f>
        <v/>
      </c>
      <c r="M1820" t="str">
        <f t="shared" si="566"/>
        <v/>
      </c>
      <c r="N1820" t="str">
        <f t="shared" si="567"/>
        <v/>
      </c>
      <c r="O1820" t="str">
        <f t="shared" si="568"/>
        <v/>
      </c>
      <c r="P1820" t="str">
        <f t="shared" si="569"/>
        <v/>
      </c>
      <c r="Q1820" t="str">
        <f t="shared" si="570"/>
        <v/>
      </c>
      <c r="R1820" t="str">
        <f t="shared" si="571"/>
        <v/>
      </c>
      <c r="S1820" t="str">
        <f t="shared" si="579"/>
        <v/>
      </c>
      <c r="U1820" t="str">
        <f t="shared" si="572"/>
        <v/>
      </c>
      <c r="V1820" t="str">
        <f t="shared" si="573"/>
        <v/>
      </c>
      <c r="W1820" t="str">
        <f t="shared" si="574"/>
        <v/>
      </c>
      <c r="X1820" t="str">
        <f t="shared" si="575"/>
        <v/>
      </c>
      <c r="Y1820" t="str">
        <f t="shared" si="576"/>
        <v/>
      </c>
      <c r="Z1820" cm="1">
        <f t="array" ref="Z1820">LOOKUP(
    2,
    1/($A:$A=$A1820),
    $C:$C
)</f>
        <v>414.94</v>
      </c>
      <c r="AA1820" t="str">
        <f t="shared" si="577"/>
        <v/>
      </c>
      <c r="AB1820" t="str">
        <f t="shared" si="578"/>
        <v/>
      </c>
    </row>
    <row r="1821" spans="1:28" x14ac:dyDescent="0.3">
      <c r="A1821" s="2">
        <v>45902</v>
      </c>
      <c r="B1821" s="1">
        <v>0.54513888888888884</v>
      </c>
      <c r="C1821">
        <v>418.73</v>
      </c>
      <c r="D1821">
        <v>418.18</v>
      </c>
      <c r="E1821">
        <v>54834</v>
      </c>
      <c r="F1821" t="b">
        <f t="shared" si="560"/>
        <v>0</v>
      </c>
      <c r="G1821" t="str">
        <f t="shared" si="561"/>
        <v/>
      </c>
      <c r="H1821" t="str">
        <f t="shared" si="562"/>
        <v/>
      </c>
      <c r="I1821">
        <f t="shared" si="563"/>
        <v>419.03</v>
      </c>
      <c r="J1821">
        <f t="shared" si="564"/>
        <v>418.48</v>
      </c>
      <c r="K1821">
        <f t="shared" si="565"/>
        <v>1</v>
      </c>
      <c r="L1821" t="str">
        <f>IF(
    AND(
        K1821=1,
        COUNTIFS($A$2:A1821,A1821,$K$2:K1821,1)=1
    ),
    "ENTRY",
    ""
)</f>
        <v/>
      </c>
      <c r="M1821" t="str">
        <f t="shared" si="566"/>
        <v/>
      </c>
      <c r="N1821" t="str">
        <f t="shared" si="567"/>
        <v/>
      </c>
      <c r="O1821" t="str">
        <f t="shared" si="568"/>
        <v/>
      </c>
      <c r="P1821" t="str">
        <f t="shared" si="569"/>
        <v/>
      </c>
      <c r="Q1821" t="str">
        <f t="shared" si="570"/>
        <v/>
      </c>
      <c r="R1821" t="str">
        <f t="shared" si="571"/>
        <v/>
      </c>
      <c r="S1821" t="str">
        <f t="shared" si="579"/>
        <v/>
      </c>
      <c r="U1821" t="str">
        <f t="shared" si="572"/>
        <v/>
      </c>
      <c r="V1821" t="str">
        <f t="shared" si="573"/>
        <v/>
      </c>
      <c r="W1821" t="str">
        <f t="shared" si="574"/>
        <v/>
      </c>
      <c r="X1821" t="str">
        <f t="shared" si="575"/>
        <v/>
      </c>
      <c r="Y1821" t="str">
        <f t="shared" si="576"/>
        <v/>
      </c>
      <c r="Z1821" cm="1">
        <f t="array" ref="Z1821">LOOKUP(
    2,
    1/($A:$A=$A1821),
    $C:$C
)</f>
        <v>414.94</v>
      </c>
      <c r="AA1821" t="str">
        <f t="shared" si="577"/>
        <v/>
      </c>
      <c r="AB1821" t="str">
        <f t="shared" si="578"/>
        <v/>
      </c>
    </row>
    <row r="1822" spans="1:28" x14ac:dyDescent="0.3">
      <c r="A1822" s="2">
        <v>45902</v>
      </c>
      <c r="B1822" s="1">
        <v>0.54861111111111116</v>
      </c>
      <c r="C1822">
        <v>418.45</v>
      </c>
      <c r="D1822">
        <v>417.64</v>
      </c>
      <c r="E1822">
        <v>141384</v>
      </c>
      <c r="F1822" t="b">
        <f t="shared" si="560"/>
        <v>0</v>
      </c>
      <c r="G1822" t="str">
        <f t="shared" si="561"/>
        <v/>
      </c>
      <c r="H1822" t="str">
        <f t="shared" si="562"/>
        <v/>
      </c>
      <c r="I1822">
        <f t="shared" si="563"/>
        <v>419.03</v>
      </c>
      <c r="J1822">
        <f t="shared" si="564"/>
        <v>418.48</v>
      </c>
      <c r="K1822">
        <f t="shared" si="565"/>
        <v>1</v>
      </c>
      <c r="L1822" t="str">
        <f>IF(
    AND(
        K1822=1,
        COUNTIFS($A$2:A1822,A1822,$K$2:K1822,1)=1
    ),
    "ENTRY",
    ""
)</f>
        <v/>
      </c>
      <c r="M1822" t="str">
        <f t="shared" si="566"/>
        <v/>
      </c>
      <c r="N1822" t="str">
        <f t="shared" si="567"/>
        <v/>
      </c>
      <c r="O1822" t="str">
        <f t="shared" si="568"/>
        <v/>
      </c>
      <c r="P1822" t="str">
        <f t="shared" si="569"/>
        <v/>
      </c>
      <c r="Q1822" t="str">
        <f t="shared" si="570"/>
        <v/>
      </c>
      <c r="R1822" t="str">
        <f t="shared" si="571"/>
        <v/>
      </c>
      <c r="S1822" t="str">
        <f t="shared" si="579"/>
        <v/>
      </c>
      <c r="U1822" t="str">
        <f t="shared" si="572"/>
        <v/>
      </c>
      <c r="V1822" t="str">
        <f t="shared" si="573"/>
        <v/>
      </c>
      <c r="W1822" t="str">
        <f t="shared" si="574"/>
        <v/>
      </c>
      <c r="X1822" t="str">
        <f t="shared" si="575"/>
        <v/>
      </c>
      <c r="Y1822" t="str">
        <f t="shared" si="576"/>
        <v/>
      </c>
      <c r="Z1822" cm="1">
        <f t="array" ref="Z1822">LOOKUP(
    2,
    1/($A:$A=$A1822),
    $C:$C
)</f>
        <v>414.94</v>
      </c>
      <c r="AA1822" t="str">
        <f t="shared" si="577"/>
        <v/>
      </c>
      <c r="AB1822" t="str">
        <f t="shared" si="578"/>
        <v/>
      </c>
    </row>
    <row r="1823" spans="1:28" x14ac:dyDescent="0.3">
      <c r="A1823" s="2">
        <v>45902</v>
      </c>
      <c r="B1823" s="1">
        <v>0.55208333333333337</v>
      </c>
      <c r="C1823">
        <v>417.67</v>
      </c>
      <c r="D1823">
        <v>416.97</v>
      </c>
      <c r="E1823">
        <v>140255</v>
      </c>
      <c r="F1823" t="b">
        <f t="shared" si="560"/>
        <v>0</v>
      </c>
      <c r="G1823" t="str">
        <f t="shared" si="561"/>
        <v/>
      </c>
      <c r="H1823" t="str">
        <f t="shared" si="562"/>
        <v/>
      </c>
      <c r="I1823">
        <f t="shared" si="563"/>
        <v>419.03</v>
      </c>
      <c r="J1823">
        <f t="shared" si="564"/>
        <v>418.48</v>
      </c>
      <c r="K1823">
        <f t="shared" si="565"/>
        <v>1</v>
      </c>
      <c r="L1823" t="str">
        <f>IF(
    AND(
        K1823=1,
        COUNTIFS($A$2:A1823,A1823,$K$2:K1823,1)=1
    ),
    "ENTRY",
    ""
)</f>
        <v/>
      </c>
      <c r="M1823" t="str">
        <f t="shared" si="566"/>
        <v/>
      </c>
      <c r="N1823" t="str">
        <f t="shared" si="567"/>
        <v/>
      </c>
      <c r="O1823" t="str">
        <f t="shared" si="568"/>
        <v/>
      </c>
      <c r="P1823" t="str">
        <f t="shared" si="569"/>
        <v/>
      </c>
      <c r="Q1823" t="str">
        <f t="shared" si="570"/>
        <v/>
      </c>
      <c r="R1823" t="str">
        <f t="shared" si="571"/>
        <v/>
      </c>
      <c r="S1823" t="str">
        <f t="shared" si="579"/>
        <v/>
      </c>
      <c r="U1823" t="str">
        <f t="shared" si="572"/>
        <v/>
      </c>
      <c r="V1823" t="str">
        <f t="shared" si="573"/>
        <v/>
      </c>
      <c r="W1823" t="str">
        <f t="shared" si="574"/>
        <v/>
      </c>
      <c r="X1823" t="str">
        <f t="shared" si="575"/>
        <v/>
      </c>
      <c r="Y1823" t="str">
        <f t="shared" si="576"/>
        <v/>
      </c>
      <c r="Z1823" cm="1">
        <f t="array" ref="Z1823">LOOKUP(
    2,
    1/($A:$A=$A1823),
    $C:$C
)</f>
        <v>414.94</v>
      </c>
      <c r="AA1823" t="str">
        <f t="shared" si="577"/>
        <v/>
      </c>
      <c r="AB1823" t="str">
        <f t="shared" si="578"/>
        <v/>
      </c>
    </row>
    <row r="1824" spans="1:28" x14ac:dyDescent="0.3">
      <c r="A1824" s="2">
        <v>45902</v>
      </c>
      <c r="B1824" s="1">
        <v>0.55555555555555558</v>
      </c>
      <c r="C1824">
        <v>417.03</v>
      </c>
      <c r="D1824">
        <v>416.36</v>
      </c>
      <c r="E1824">
        <v>108925</v>
      </c>
      <c r="F1824" t="b">
        <f t="shared" si="560"/>
        <v>0</v>
      </c>
      <c r="G1824" t="str">
        <f t="shared" si="561"/>
        <v/>
      </c>
      <c r="H1824" t="str">
        <f t="shared" si="562"/>
        <v/>
      </c>
      <c r="I1824">
        <f t="shared" si="563"/>
        <v>419.03</v>
      </c>
      <c r="J1824">
        <f t="shared" si="564"/>
        <v>418.48</v>
      </c>
      <c r="K1824">
        <f t="shared" si="565"/>
        <v>1</v>
      </c>
      <c r="L1824" t="str">
        <f>IF(
    AND(
        K1824=1,
        COUNTIFS($A$2:A1824,A1824,$K$2:K1824,1)=1
    ),
    "ENTRY",
    ""
)</f>
        <v/>
      </c>
      <c r="M1824" t="str">
        <f t="shared" si="566"/>
        <v/>
      </c>
      <c r="N1824" t="str">
        <f t="shared" si="567"/>
        <v/>
      </c>
      <c r="O1824" t="str">
        <f t="shared" si="568"/>
        <v/>
      </c>
      <c r="P1824" t="str">
        <f t="shared" si="569"/>
        <v/>
      </c>
      <c r="Q1824" t="str">
        <f t="shared" si="570"/>
        <v/>
      </c>
      <c r="R1824" t="str">
        <f t="shared" si="571"/>
        <v/>
      </c>
      <c r="S1824" t="str">
        <f t="shared" si="579"/>
        <v/>
      </c>
      <c r="U1824" t="str">
        <f t="shared" si="572"/>
        <v/>
      </c>
      <c r="V1824" t="str">
        <f t="shared" si="573"/>
        <v/>
      </c>
      <c r="W1824" t="str">
        <f t="shared" si="574"/>
        <v/>
      </c>
      <c r="X1824" t="str">
        <f t="shared" si="575"/>
        <v/>
      </c>
      <c r="Y1824" t="str">
        <f t="shared" si="576"/>
        <v/>
      </c>
      <c r="Z1824" cm="1">
        <f t="array" ref="Z1824">LOOKUP(
    2,
    1/($A:$A=$A1824),
    $C:$C
)</f>
        <v>414.94</v>
      </c>
      <c r="AA1824" t="str">
        <f t="shared" si="577"/>
        <v/>
      </c>
      <c r="AB1824" t="str">
        <f t="shared" si="578"/>
        <v/>
      </c>
    </row>
    <row r="1825" spans="1:28" x14ac:dyDescent="0.3">
      <c r="A1825" s="2">
        <v>45902</v>
      </c>
      <c r="B1825" s="1">
        <v>0.55902777777777779</v>
      </c>
      <c r="C1825">
        <v>416.91</v>
      </c>
      <c r="D1825">
        <v>416.36</v>
      </c>
      <c r="E1825">
        <v>62837</v>
      </c>
      <c r="F1825" t="b">
        <f t="shared" si="560"/>
        <v>0</v>
      </c>
      <c r="G1825" t="str">
        <f t="shared" si="561"/>
        <v/>
      </c>
      <c r="H1825" t="str">
        <f t="shared" si="562"/>
        <v/>
      </c>
      <c r="I1825">
        <f t="shared" si="563"/>
        <v>419.03</v>
      </c>
      <c r="J1825">
        <f t="shared" si="564"/>
        <v>418.48</v>
      </c>
      <c r="K1825">
        <f t="shared" si="565"/>
        <v>1</v>
      </c>
      <c r="L1825" t="str">
        <f>IF(
    AND(
        K1825=1,
        COUNTIFS($A$2:A1825,A1825,$K$2:K1825,1)=1
    ),
    "ENTRY",
    ""
)</f>
        <v/>
      </c>
      <c r="M1825" t="str">
        <f t="shared" si="566"/>
        <v/>
      </c>
      <c r="N1825" t="str">
        <f t="shared" si="567"/>
        <v/>
      </c>
      <c r="O1825" t="str">
        <f t="shared" si="568"/>
        <v/>
      </c>
      <c r="P1825" t="str">
        <f t="shared" si="569"/>
        <v/>
      </c>
      <c r="Q1825" t="str">
        <f t="shared" si="570"/>
        <v/>
      </c>
      <c r="R1825" t="str">
        <f t="shared" si="571"/>
        <v/>
      </c>
      <c r="S1825" t="str">
        <f t="shared" si="579"/>
        <v/>
      </c>
      <c r="U1825" t="str">
        <f t="shared" si="572"/>
        <v/>
      </c>
      <c r="V1825" t="str">
        <f t="shared" si="573"/>
        <v/>
      </c>
      <c r="W1825" t="str">
        <f t="shared" si="574"/>
        <v/>
      </c>
      <c r="X1825" t="str">
        <f t="shared" si="575"/>
        <v/>
      </c>
      <c r="Y1825" t="str">
        <f t="shared" si="576"/>
        <v/>
      </c>
      <c r="Z1825" cm="1">
        <f t="array" ref="Z1825">LOOKUP(
    2,
    1/($A:$A=$A1825),
    $C:$C
)</f>
        <v>414.94</v>
      </c>
      <c r="AA1825" t="str">
        <f t="shared" si="577"/>
        <v/>
      </c>
      <c r="AB1825" t="str">
        <f t="shared" si="578"/>
        <v/>
      </c>
    </row>
    <row r="1826" spans="1:28" x14ac:dyDescent="0.3">
      <c r="A1826" s="2">
        <v>45902</v>
      </c>
      <c r="B1826" s="1">
        <v>0.5625</v>
      </c>
      <c r="C1826">
        <v>417.39</v>
      </c>
      <c r="D1826">
        <v>416.42</v>
      </c>
      <c r="E1826">
        <v>77254</v>
      </c>
      <c r="F1826" t="b">
        <f t="shared" si="560"/>
        <v>0</v>
      </c>
      <c r="G1826" t="str">
        <f t="shared" si="561"/>
        <v/>
      </c>
      <c r="H1826" t="str">
        <f t="shared" si="562"/>
        <v/>
      </c>
      <c r="I1826">
        <f t="shared" si="563"/>
        <v>419.03</v>
      </c>
      <c r="J1826">
        <f t="shared" si="564"/>
        <v>418.48</v>
      </c>
      <c r="K1826">
        <f t="shared" si="565"/>
        <v>1</v>
      </c>
      <c r="L1826" t="str">
        <f>IF(
    AND(
        K1826=1,
        COUNTIFS($A$2:A1826,A1826,$K$2:K1826,1)=1
    ),
    "ENTRY",
    ""
)</f>
        <v/>
      </c>
      <c r="M1826" t="str">
        <f t="shared" si="566"/>
        <v/>
      </c>
      <c r="N1826" t="str">
        <f t="shared" si="567"/>
        <v/>
      </c>
      <c r="O1826" t="str">
        <f t="shared" si="568"/>
        <v/>
      </c>
      <c r="P1826" t="str">
        <f t="shared" si="569"/>
        <v/>
      </c>
      <c r="Q1826" t="str">
        <f t="shared" si="570"/>
        <v/>
      </c>
      <c r="R1826" t="str">
        <f t="shared" si="571"/>
        <v/>
      </c>
      <c r="S1826" t="str">
        <f t="shared" si="579"/>
        <v/>
      </c>
      <c r="U1826" t="str">
        <f t="shared" si="572"/>
        <v/>
      </c>
      <c r="V1826" t="str">
        <f t="shared" si="573"/>
        <v/>
      </c>
      <c r="W1826" t="str">
        <f t="shared" si="574"/>
        <v/>
      </c>
      <c r="X1826" t="str">
        <f t="shared" si="575"/>
        <v/>
      </c>
      <c r="Y1826" t="str">
        <f t="shared" si="576"/>
        <v/>
      </c>
      <c r="Z1826" cm="1">
        <f t="array" ref="Z1826">LOOKUP(
    2,
    1/($A:$A=$A1826),
    $C:$C
)</f>
        <v>414.94</v>
      </c>
      <c r="AA1826" t="str">
        <f t="shared" si="577"/>
        <v/>
      </c>
      <c r="AB1826" t="str">
        <f t="shared" si="578"/>
        <v/>
      </c>
    </row>
    <row r="1827" spans="1:28" x14ac:dyDescent="0.3">
      <c r="A1827" s="2">
        <v>45902</v>
      </c>
      <c r="B1827" s="1">
        <v>0.56597222222222221</v>
      </c>
      <c r="C1827">
        <v>417.42</v>
      </c>
      <c r="D1827">
        <v>416.97</v>
      </c>
      <c r="E1827">
        <v>68289</v>
      </c>
      <c r="F1827" t="b">
        <f t="shared" si="560"/>
        <v>0</v>
      </c>
      <c r="G1827" t="str">
        <f t="shared" si="561"/>
        <v/>
      </c>
      <c r="H1827" t="str">
        <f t="shared" si="562"/>
        <v/>
      </c>
      <c r="I1827">
        <f t="shared" si="563"/>
        <v>419.03</v>
      </c>
      <c r="J1827">
        <f t="shared" si="564"/>
        <v>418.48</v>
      </c>
      <c r="K1827">
        <f t="shared" si="565"/>
        <v>1</v>
      </c>
      <c r="L1827" t="str">
        <f>IF(
    AND(
        K1827=1,
        COUNTIFS($A$2:A1827,A1827,$K$2:K1827,1)=1
    ),
    "ENTRY",
    ""
)</f>
        <v/>
      </c>
      <c r="M1827" t="str">
        <f t="shared" si="566"/>
        <v/>
      </c>
      <c r="N1827" t="str">
        <f t="shared" si="567"/>
        <v/>
      </c>
      <c r="O1827" t="str">
        <f t="shared" si="568"/>
        <v/>
      </c>
      <c r="P1827" t="str">
        <f t="shared" si="569"/>
        <v/>
      </c>
      <c r="Q1827" t="str">
        <f t="shared" si="570"/>
        <v/>
      </c>
      <c r="R1827" t="str">
        <f t="shared" si="571"/>
        <v/>
      </c>
      <c r="S1827" t="str">
        <f t="shared" si="579"/>
        <v/>
      </c>
      <c r="U1827" t="str">
        <f t="shared" si="572"/>
        <v/>
      </c>
      <c r="V1827" t="str">
        <f t="shared" si="573"/>
        <v/>
      </c>
      <c r="W1827" t="str">
        <f t="shared" si="574"/>
        <v/>
      </c>
      <c r="X1827" t="str">
        <f t="shared" si="575"/>
        <v/>
      </c>
      <c r="Y1827" t="str">
        <f t="shared" si="576"/>
        <v/>
      </c>
      <c r="Z1827" cm="1">
        <f t="array" ref="Z1827">LOOKUP(
    2,
    1/($A:$A=$A1827),
    $C:$C
)</f>
        <v>414.94</v>
      </c>
      <c r="AA1827" t="str">
        <f t="shared" si="577"/>
        <v/>
      </c>
      <c r="AB1827" t="str">
        <f t="shared" si="578"/>
        <v/>
      </c>
    </row>
    <row r="1828" spans="1:28" x14ac:dyDescent="0.3">
      <c r="A1828" s="2">
        <v>45902</v>
      </c>
      <c r="B1828" s="1">
        <v>0.56944444444444442</v>
      </c>
      <c r="C1828">
        <v>417.42</v>
      </c>
      <c r="D1828">
        <v>416.45</v>
      </c>
      <c r="E1828">
        <v>112935</v>
      </c>
      <c r="F1828" t="b">
        <f t="shared" si="560"/>
        <v>0</v>
      </c>
      <c r="G1828" t="str">
        <f t="shared" si="561"/>
        <v/>
      </c>
      <c r="H1828" t="str">
        <f t="shared" si="562"/>
        <v/>
      </c>
      <c r="I1828">
        <f t="shared" si="563"/>
        <v>419.03</v>
      </c>
      <c r="J1828">
        <f t="shared" si="564"/>
        <v>418.48</v>
      </c>
      <c r="K1828">
        <f t="shared" si="565"/>
        <v>1</v>
      </c>
      <c r="L1828" t="str">
        <f>IF(
    AND(
        K1828=1,
        COUNTIFS($A$2:A1828,A1828,$K$2:K1828,1)=1
    ),
    "ENTRY",
    ""
)</f>
        <v/>
      </c>
      <c r="M1828" t="str">
        <f t="shared" si="566"/>
        <v/>
      </c>
      <c r="N1828" t="str">
        <f t="shared" si="567"/>
        <v/>
      </c>
      <c r="O1828" t="str">
        <f t="shared" si="568"/>
        <v/>
      </c>
      <c r="P1828" t="str">
        <f t="shared" si="569"/>
        <v/>
      </c>
      <c r="Q1828" t="str">
        <f t="shared" si="570"/>
        <v/>
      </c>
      <c r="R1828" t="str">
        <f t="shared" si="571"/>
        <v/>
      </c>
      <c r="S1828" t="str">
        <f t="shared" si="579"/>
        <v/>
      </c>
      <c r="U1828" t="str">
        <f t="shared" si="572"/>
        <v/>
      </c>
      <c r="V1828" t="str">
        <f t="shared" si="573"/>
        <v/>
      </c>
      <c r="W1828" t="str">
        <f t="shared" si="574"/>
        <v/>
      </c>
      <c r="X1828" t="str">
        <f t="shared" si="575"/>
        <v/>
      </c>
      <c r="Y1828" t="str">
        <f t="shared" si="576"/>
        <v/>
      </c>
      <c r="Z1828" cm="1">
        <f t="array" ref="Z1828">LOOKUP(
    2,
    1/($A:$A=$A1828),
    $C:$C
)</f>
        <v>414.94</v>
      </c>
      <c r="AA1828" t="str">
        <f t="shared" si="577"/>
        <v/>
      </c>
      <c r="AB1828" t="str">
        <f t="shared" si="578"/>
        <v/>
      </c>
    </row>
    <row r="1829" spans="1:28" x14ac:dyDescent="0.3">
      <c r="A1829" s="2">
        <v>45902</v>
      </c>
      <c r="B1829" s="1">
        <v>0.57291666666666663</v>
      </c>
      <c r="C1829">
        <v>416.91</v>
      </c>
      <c r="D1829">
        <v>416.06</v>
      </c>
      <c r="E1829">
        <v>89889</v>
      </c>
      <c r="F1829" t="b">
        <f t="shared" si="560"/>
        <v>0</v>
      </c>
      <c r="G1829" t="str">
        <f t="shared" si="561"/>
        <v/>
      </c>
      <c r="H1829" t="str">
        <f t="shared" si="562"/>
        <v/>
      </c>
      <c r="I1829">
        <f t="shared" si="563"/>
        <v>419.03</v>
      </c>
      <c r="J1829">
        <f t="shared" si="564"/>
        <v>418.48</v>
      </c>
      <c r="K1829">
        <f t="shared" si="565"/>
        <v>1</v>
      </c>
      <c r="L1829" t="str">
        <f>IF(
    AND(
        K1829=1,
        COUNTIFS($A$2:A1829,A1829,$K$2:K1829,1)=1
    ),
    "ENTRY",
    ""
)</f>
        <v/>
      </c>
      <c r="M1829" t="str">
        <f t="shared" si="566"/>
        <v/>
      </c>
      <c r="N1829" t="str">
        <f t="shared" si="567"/>
        <v/>
      </c>
      <c r="O1829" t="str">
        <f t="shared" si="568"/>
        <v/>
      </c>
      <c r="P1829" t="str">
        <f t="shared" si="569"/>
        <v/>
      </c>
      <c r="Q1829" t="str">
        <f t="shared" si="570"/>
        <v/>
      </c>
      <c r="R1829" t="str">
        <f t="shared" si="571"/>
        <v/>
      </c>
      <c r="S1829" t="str">
        <f t="shared" si="579"/>
        <v/>
      </c>
      <c r="U1829" t="str">
        <f t="shared" si="572"/>
        <v/>
      </c>
      <c r="V1829" t="str">
        <f t="shared" si="573"/>
        <v/>
      </c>
      <c r="W1829" t="str">
        <f t="shared" si="574"/>
        <v/>
      </c>
      <c r="X1829" t="str">
        <f t="shared" si="575"/>
        <v/>
      </c>
      <c r="Y1829" t="str">
        <f t="shared" si="576"/>
        <v/>
      </c>
      <c r="Z1829" cm="1">
        <f t="array" ref="Z1829">LOOKUP(
    2,
    1/($A:$A=$A1829),
    $C:$C
)</f>
        <v>414.94</v>
      </c>
      <c r="AA1829" t="str">
        <f t="shared" si="577"/>
        <v/>
      </c>
      <c r="AB1829" t="str">
        <f t="shared" si="578"/>
        <v/>
      </c>
    </row>
    <row r="1830" spans="1:28" x14ac:dyDescent="0.3">
      <c r="A1830" s="2">
        <v>45902</v>
      </c>
      <c r="B1830" s="1">
        <v>0.57638888888888884</v>
      </c>
      <c r="C1830">
        <v>416.67</v>
      </c>
      <c r="D1830">
        <v>415.82</v>
      </c>
      <c r="E1830">
        <v>123335</v>
      </c>
      <c r="F1830" t="b">
        <f t="shared" si="560"/>
        <v>0</v>
      </c>
      <c r="G1830" t="str">
        <f t="shared" si="561"/>
        <v/>
      </c>
      <c r="H1830" t="str">
        <f t="shared" si="562"/>
        <v/>
      </c>
      <c r="I1830">
        <f t="shared" si="563"/>
        <v>419.03</v>
      </c>
      <c r="J1830">
        <f t="shared" si="564"/>
        <v>418.48</v>
      </c>
      <c r="K1830">
        <f t="shared" si="565"/>
        <v>1</v>
      </c>
      <c r="L1830" t="str">
        <f>IF(
    AND(
        K1830=1,
        COUNTIFS($A$2:A1830,A1830,$K$2:K1830,1)=1
    ),
    "ENTRY",
    ""
)</f>
        <v/>
      </c>
      <c r="M1830" t="str">
        <f t="shared" si="566"/>
        <v/>
      </c>
      <c r="N1830" t="str">
        <f t="shared" si="567"/>
        <v/>
      </c>
      <c r="O1830" t="str">
        <f t="shared" si="568"/>
        <v/>
      </c>
      <c r="P1830" t="str">
        <f t="shared" si="569"/>
        <v/>
      </c>
      <c r="Q1830" t="str">
        <f t="shared" si="570"/>
        <v/>
      </c>
      <c r="R1830" t="str">
        <f t="shared" si="571"/>
        <v/>
      </c>
      <c r="S1830" t="str">
        <f t="shared" si="579"/>
        <v/>
      </c>
      <c r="U1830" t="str">
        <f t="shared" si="572"/>
        <v/>
      </c>
      <c r="V1830" t="str">
        <f t="shared" si="573"/>
        <v/>
      </c>
      <c r="W1830" t="str">
        <f t="shared" si="574"/>
        <v/>
      </c>
      <c r="X1830" t="str">
        <f t="shared" si="575"/>
        <v/>
      </c>
      <c r="Y1830" t="str">
        <f t="shared" si="576"/>
        <v/>
      </c>
      <c r="Z1830" cm="1">
        <f t="array" ref="Z1830">LOOKUP(
    2,
    1/($A:$A=$A1830),
    $C:$C
)</f>
        <v>414.94</v>
      </c>
      <c r="AA1830" t="str">
        <f t="shared" si="577"/>
        <v/>
      </c>
      <c r="AB1830" t="str">
        <f t="shared" si="578"/>
        <v/>
      </c>
    </row>
    <row r="1831" spans="1:28" x14ac:dyDescent="0.3">
      <c r="A1831" s="2">
        <v>45902</v>
      </c>
      <c r="B1831" s="1">
        <v>0.57986111111111116</v>
      </c>
      <c r="C1831">
        <v>416</v>
      </c>
      <c r="D1831">
        <v>415.15</v>
      </c>
      <c r="E1831">
        <v>131578</v>
      </c>
      <c r="F1831" t="b">
        <f t="shared" si="560"/>
        <v>0</v>
      </c>
      <c r="G1831" t="str">
        <f t="shared" si="561"/>
        <v/>
      </c>
      <c r="H1831" t="str">
        <f t="shared" si="562"/>
        <v/>
      </c>
      <c r="I1831">
        <f t="shared" si="563"/>
        <v>419.03</v>
      </c>
      <c r="J1831">
        <f t="shared" si="564"/>
        <v>418.48</v>
      </c>
      <c r="K1831">
        <f t="shared" si="565"/>
        <v>1</v>
      </c>
      <c r="L1831" t="str">
        <f>IF(
    AND(
        K1831=1,
        COUNTIFS($A$2:A1831,A1831,$K$2:K1831,1)=1
    ),
    "ENTRY",
    ""
)</f>
        <v/>
      </c>
      <c r="M1831" t="str">
        <f t="shared" si="566"/>
        <v/>
      </c>
      <c r="N1831" t="str">
        <f t="shared" si="567"/>
        <v/>
      </c>
      <c r="O1831" t="str">
        <f t="shared" si="568"/>
        <v/>
      </c>
      <c r="P1831" t="str">
        <f t="shared" si="569"/>
        <v/>
      </c>
      <c r="Q1831" t="str">
        <f t="shared" si="570"/>
        <v/>
      </c>
      <c r="R1831" t="str">
        <f t="shared" si="571"/>
        <v/>
      </c>
      <c r="S1831" t="str">
        <f t="shared" si="579"/>
        <v/>
      </c>
      <c r="U1831" t="str">
        <f t="shared" si="572"/>
        <v/>
      </c>
      <c r="V1831" t="str">
        <f t="shared" si="573"/>
        <v/>
      </c>
      <c r="W1831" t="str">
        <f t="shared" si="574"/>
        <v/>
      </c>
      <c r="X1831" t="str">
        <f t="shared" si="575"/>
        <v/>
      </c>
      <c r="Y1831" t="str">
        <f t="shared" si="576"/>
        <v/>
      </c>
      <c r="Z1831" cm="1">
        <f t="array" ref="Z1831">LOOKUP(
    2,
    1/($A:$A=$A1831),
    $C:$C
)</f>
        <v>414.94</v>
      </c>
      <c r="AA1831" t="str">
        <f t="shared" si="577"/>
        <v/>
      </c>
      <c r="AB1831" t="str">
        <f t="shared" si="578"/>
        <v/>
      </c>
    </row>
    <row r="1832" spans="1:28" x14ac:dyDescent="0.3">
      <c r="A1832" s="2">
        <v>45902</v>
      </c>
      <c r="B1832" s="1">
        <v>0.58333333333333337</v>
      </c>
      <c r="C1832">
        <v>415.52</v>
      </c>
      <c r="D1832">
        <v>414.7</v>
      </c>
      <c r="E1832">
        <v>109234</v>
      </c>
      <c r="F1832" t="b">
        <f t="shared" si="560"/>
        <v>0</v>
      </c>
      <c r="G1832" t="str">
        <f t="shared" si="561"/>
        <v/>
      </c>
      <c r="H1832" t="str">
        <f t="shared" si="562"/>
        <v/>
      </c>
      <c r="I1832">
        <f t="shared" si="563"/>
        <v>419.03</v>
      </c>
      <c r="J1832">
        <f t="shared" si="564"/>
        <v>418.48</v>
      </c>
      <c r="K1832">
        <f t="shared" si="565"/>
        <v>1</v>
      </c>
      <c r="L1832" t="str">
        <f>IF(
    AND(
        K1832=1,
        COUNTIFS($A$2:A1832,A1832,$K$2:K1832,1)=1
    ),
    "ENTRY",
    ""
)</f>
        <v/>
      </c>
      <c r="M1832" t="str">
        <f t="shared" si="566"/>
        <v/>
      </c>
      <c r="N1832" t="str">
        <f t="shared" si="567"/>
        <v/>
      </c>
      <c r="O1832" t="str">
        <f t="shared" si="568"/>
        <v/>
      </c>
      <c r="P1832" t="str">
        <f t="shared" si="569"/>
        <v/>
      </c>
      <c r="Q1832" t="str">
        <f t="shared" si="570"/>
        <v/>
      </c>
      <c r="R1832" t="str">
        <f t="shared" si="571"/>
        <v/>
      </c>
      <c r="S1832" t="str">
        <f t="shared" si="579"/>
        <v/>
      </c>
      <c r="U1832" t="str">
        <f t="shared" si="572"/>
        <v/>
      </c>
      <c r="V1832" t="str">
        <f t="shared" si="573"/>
        <v/>
      </c>
      <c r="W1832" t="str">
        <f t="shared" si="574"/>
        <v/>
      </c>
      <c r="X1832" t="str">
        <f t="shared" si="575"/>
        <v/>
      </c>
      <c r="Y1832" t="str">
        <f t="shared" si="576"/>
        <v/>
      </c>
      <c r="Z1832" cm="1">
        <f t="array" ref="Z1832">LOOKUP(
    2,
    1/($A:$A=$A1832),
    $C:$C
)</f>
        <v>414.94</v>
      </c>
      <c r="AA1832" t="str">
        <f t="shared" si="577"/>
        <v/>
      </c>
      <c r="AB1832" t="str">
        <f t="shared" si="578"/>
        <v/>
      </c>
    </row>
    <row r="1833" spans="1:28" x14ac:dyDescent="0.3">
      <c r="A1833" s="2">
        <v>45902</v>
      </c>
      <c r="B1833" s="1">
        <v>0.58680555555555558</v>
      </c>
      <c r="C1833">
        <v>415.67</v>
      </c>
      <c r="D1833">
        <v>414.76</v>
      </c>
      <c r="E1833">
        <v>109099</v>
      </c>
      <c r="F1833" t="b">
        <f t="shared" si="560"/>
        <v>0</v>
      </c>
      <c r="G1833" t="str">
        <f t="shared" si="561"/>
        <v/>
      </c>
      <c r="H1833" t="str">
        <f t="shared" si="562"/>
        <v/>
      </c>
      <c r="I1833">
        <f t="shared" si="563"/>
        <v>419.03</v>
      </c>
      <c r="J1833">
        <f t="shared" si="564"/>
        <v>418.48</v>
      </c>
      <c r="K1833">
        <f t="shared" si="565"/>
        <v>1</v>
      </c>
      <c r="L1833" t="str">
        <f>IF(
    AND(
        K1833=1,
        COUNTIFS($A$2:A1833,A1833,$K$2:K1833,1)=1
    ),
    "ENTRY",
    ""
)</f>
        <v/>
      </c>
      <c r="M1833" t="str">
        <f t="shared" si="566"/>
        <v/>
      </c>
      <c r="N1833" t="str">
        <f t="shared" si="567"/>
        <v/>
      </c>
      <c r="O1833" t="str">
        <f t="shared" si="568"/>
        <v/>
      </c>
      <c r="P1833" t="str">
        <f t="shared" si="569"/>
        <v/>
      </c>
      <c r="Q1833" t="str">
        <f t="shared" si="570"/>
        <v/>
      </c>
      <c r="R1833" t="str">
        <f t="shared" si="571"/>
        <v/>
      </c>
      <c r="S1833" t="str">
        <f t="shared" si="579"/>
        <v/>
      </c>
      <c r="U1833" t="str">
        <f t="shared" si="572"/>
        <v/>
      </c>
      <c r="V1833" t="str">
        <f t="shared" si="573"/>
        <v/>
      </c>
      <c r="W1833" t="str">
        <f t="shared" si="574"/>
        <v/>
      </c>
      <c r="X1833" t="str">
        <f t="shared" si="575"/>
        <v/>
      </c>
      <c r="Y1833" t="str">
        <f t="shared" si="576"/>
        <v/>
      </c>
      <c r="Z1833" cm="1">
        <f t="array" ref="Z1833">LOOKUP(
    2,
    1/($A:$A=$A1833),
    $C:$C
)</f>
        <v>414.94</v>
      </c>
      <c r="AA1833" t="str">
        <f t="shared" si="577"/>
        <v/>
      </c>
      <c r="AB1833" t="str">
        <f t="shared" si="578"/>
        <v/>
      </c>
    </row>
    <row r="1834" spans="1:28" x14ac:dyDescent="0.3">
      <c r="A1834" s="2">
        <v>45902</v>
      </c>
      <c r="B1834" s="1">
        <v>0.59027777777777779</v>
      </c>
      <c r="C1834">
        <v>415.82</v>
      </c>
      <c r="D1834">
        <v>415.21</v>
      </c>
      <c r="E1834">
        <v>90019</v>
      </c>
      <c r="F1834" t="b">
        <f t="shared" si="560"/>
        <v>0</v>
      </c>
      <c r="G1834" t="str">
        <f t="shared" si="561"/>
        <v/>
      </c>
      <c r="H1834" t="str">
        <f t="shared" si="562"/>
        <v/>
      </c>
      <c r="I1834">
        <f t="shared" si="563"/>
        <v>419.03</v>
      </c>
      <c r="J1834">
        <f t="shared" si="564"/>
        <v>418.48</v>
      </c>
      <c r="K1834">
        <f t="shared" si="565"/>
        <v>1</v>
      </c>
      <c r="L1834" t="str">
        <f>IF(
    AND(
        K1834=1,
        COUNTIFS($A$2:A1834,A1834,$K$2:K1834,1)=1
    ),
    "ENTRY",
    ""
)</f>
        <v/>
      </c>
      <c r="M1834" t="str">
        <f t="shared" si="566"/>
        <v/>
      </c>
      <c r="N1834" t="str">
        <f t="shared" si="567"/>
        <v/>
      </c>
      <c r="O1834" t="str">
        <f t="shared" si="568"/>
        <v/>
      </c>
      <c r="P1834" t="str">
        <f t="shared" si="569"/>
        <v/>
      </c>
      <c r="Q1834" t="str">
        <f t="shared" si="570"/>
        <v/>
      </c>
      <c r="R1834" t="str">
        <f t="shared" si="571"/>
        <v/>
      </c>
      <c r="S1834" t="str">
        <f t="shared" si="579"/>
        <v/>
      </c>
      <c r="U1834" t="str">
        <f t="shared" si="572"/>
        <v/>
      </c>
      <c r="V1834" t="str">
        <f t="shared" si="573"/>
        <v/>
      </c>
      <c r="W1834" t="str">
        <f t="shared" si="574"/>
        <v/>
      </c>
      <c r="X1834" t="str">
        <f t="shared" si="575"/>
        <v/>
      </c>
      <c r="Y1834" t="str">
        <f t="shared" si="576"/>
        <v/>
      </c>
      <c r="Z1834" cm="1">
        <f t="array" ref="Z1834">LOOKUP(
    2,
    1/($A:$A=$A1834),
    $C:$C
)</f>
        <v>414.94</v>
      </c>
      <c r="AA1834" t="str">
        <f t="shared" si="577"/>
        <v/>
      </c>
      <c r="AB1834" t="str">
        <f t="shared" si="578"/>
        <v/>
      </c>
    </row>
    <row r="1835" spans="1:28" x14ac:dyDescent="0.3">
      <c r="A1835" s="2">
        <v>45902</v>
      </c>
      <c r="B1835" s="1">
        <v>0.59375</v>
      </c>
      <c r="C1835">
        <v>415.94</v>
      </c>
      <c r="D1835">
        <v>415.39</v>
      </c>
      <c r="E1835">
        <v>100133</v>
      </c>
      <c r="F1835" t="b">
        <f t="shared" si="560"/>
        <v>0</v>
      </c>
      <c r="G1835" t="str">
        <f t="shared" si="561"/>
        <v/>
      </c>
      <c r="H1835" t="str">
        <f t="shared" si="562"/>
        <v/>
      </c>
      <c r="I1835">
        <f t="shared" si="563"/>
        <v>419.03</v>
      </c>
      <c r="J1835">
        <f t="shared" si="564"/>
        <v>418.48</v>
      </c>
      <c r="K1835">
        <f t="shared" si="565"/>
        <v>1</v>
      </c>
      <c r="L1835" t="str">
        <f>IF(
    AND(
        K1835=1,
        COUNTIFS($A$2:A1835,A1835,$K$2:K1835,1)=1
    ),
    "ENTRY",
    ""
)</f>
        <v/>
      </c>
      <c r="M1835" t="str">
        <f t="shared" si="566"/>
        <v/>
      </c>
      <c r="N1835" t="str">
        <f t="shared" si="567"/>
        <v/>
      </c>
      <c r="O1835" t="str">
        <f t="shared" si="568"/>
        <v/>
      </c>
      <c r="P1835" t="str">
        <f t="shared" si="569"/>
        <v/>
      </c>
      <c r="Q1835" t="str">
        <f t="shared" si="570"/>
        <v/>
      </c>
      <c r="R1835" t="str">
        <f t="shared" si="571"/>
        <v/>
      </c>
      <c r="S1835" t="str">
        <f t="shared" si="579"/>
        <v/>
      </c>
      <c r="U1835" t="str">
        <f t="shared" si="572"/>
        <v/>
      </c>
      <c r="V1835" t="str">
        <f t="shared" si="573"/>
        <v/>
      </c>
      <c r="W1835" t="str">
        <f t="shared" si="574"/>
        <v/>
      </c>
      <c r="X1835" t="str">
        <f t="shared" si="575"/>
        <v/>
      </c>
      <c r="Y1835" t="str">
        <f t="shared" si="576"/>
        <v/>
      </c>
      <c r="Z1835" cm="1">
        <f t="array" ref="Z1835">LOOKUP(
    2,
    1/($A:$A=$A1835),
    $C:$C
)</f>
        <v>414.94</v>
      </c>
      <c r="AA1835" t="str">
        <f t="shared" si="577"/>
        <v/>
      </c>
      <c r="AB1835" t="str">
        <f t="shared" si="578"/>
        <v/>
      </c>
    </row>
    <row r="1836" spans="1:28" x14ac:dyDescent="0.3">
      <c r="A1836" s="2">
        <v>45902</v>
      </c>
      <c r="B1836" s="1">
        <v>0.59722222222222221</v>
      </c>
      <c r="C1836">
        <v>416.36</v>
      </c>
      <c r="D1836">
        <v>415.45</v>
      </c>
      <c r="E1836">
        <v>116088</v>
      </c>
      <c r="F1836" t="b">
        <f t="shared" si="560"/>
        <v>0</v>
      </c>
      <c r="G1836" t="str">
        <f t="shared" si="561"/>
        <v/>
      </c>
      <c r="H1836" t="str">
        <f t="shared" si="562"/>
        <v/>
      </c>
      <c r="I1836">
        <f t="shared" si="563"/>
        <v>419.03</v>
      </c>
      <c r="J1836">
        <f t="shared" si="564"/>
        <v>418.48</v>
      </c>
      <c r="K1836">
        <f t="shared" si="565"/>
        <v>1</v>
      </c>
      <c r="L1836" t="str">
        <f>IF(
    AND(
        K1836=1,
        COUNTIFS($A$2:A1836,A1836,$K$2:K1836,1)=1
    ),
    "ENTRY",
    ""
)</f>
        <v/>
      </c>
      <c r="M1836" t="str">
        <f t="shared" si="566"/>
        <v/>
      </c>
      <c r="N1836" t="str">
        <f t="shared" si="567"/>
        <v/>
      </c>
      <c r="O1836" t="str">
        <f t="shared" si="568"/>
        <v/>
      </c>
      <c r="P1836" t="str">
        <f t="shared" si="569"/>
        <v/>
      </c>
      <c r="Q1836" t="str">
        <f t="shared" si="570"/>
        <v/>
      </c>
      <c r="R1836" t="str">
        <f t="shared" si="571"/>
        <v/>
      </c>
      <c r="S1836" t="str">
        <f t="shared" si="579"/>
        <v/>
      </c>
      <c r="U1836" t="str">
        <f t="shared" si="572"/>
        <v/>
      </c>
      <c r="V1836" t="str">
        <f t="shared" si="573"/>
        <v/>
      </c>
      <c r="W1836" t="str">
        <f t="shared" si="574"/>
        <v/>
      </c>
      <c r="X1836" t="str">
        <f t="shared" si="575"/>
        <v/>
      </c>
      <c r="Y1836" t="str">
        <f t="shared" si="576"/>
        <v/>
      </c>
      <c r="Z1836" cm="1">
        <f t="array" ref="Z1836">LOOKUP(
    2,
    1/($A:$A=$A1836),
    $C:$C
)</f>
        <v>414.94</v>
      </c>
      <c r="AA1836" t="str">
        <f t="shared" si="577"/>
        <v/>
      </c>
      <c r="AB1836" t="str">
        <f t="shared" si="578"/>
        <v/>
      </c>
    </row>
    <row r="1837" spans="1:28" x14ac:dyDescent="0.3">
      <c r="A1837" s="2">
        <v>45902</v>
      </c>
      <c r="B1837" s="1">
        <v>0.60069444444444442</v>
      </c>
      <c r="C1837">
        <v>415.88</v>
      </c>
      <c r="D1837">
        <v>413.12</v>
      </c>
      <c r="E1837">
        <v>282739</v>
      </c>
      <c r="F1837" t="b">
        <f t="shared" si="560"/>
        <v>0</v>
      </c>
      <c r="G1837" t="str">
        <f t="shared" si="561"/>
        <v/>
      </c>
      <c r="H1837" t="str">
        <f t="shared" si="562"/>
        <v/>
      </c>
      <c r="I1837">
        <f t="shared" si="563"/>
        <v>419.03</v>
      </c>
      <c r="J1837">
        <f t="shared" si="564"/>
        <v>418.48</v>
      </c>
      <c r="K1837">
        <f t="shared" si="565"/>
        <v>1</v>
      </c>
      <c r="L1837" t="str">
        <f>IF(
    AND(
        K1837=1,
        COUNTIFS($A$2:A1837,A1837,$K$2:K1837,1)=1
    ),
    "ENTRY",
    ""
)</f>
        <v/>
      </c>
      <c r="M1837" t="str">
        <f t="shared" si="566"/>
        <v/>
      </c>
      <c r="N1837" t="str">
        <f t="shared" si="567"/>
        <v/>
      </c>
      <c r="O1837" t="str">
        <f t="shared" si="568"/>
        <v/>
      </c>
      <c r="P1837" t="str">
        <f t="shared" si="569"/>
        <v/>
      </c>
      <c r="Q1837" t="str">
        <f t="shared" si="570"/>
        <v/>
      </c>
      <c r="R1837" t="str">
        <f t="shared" si="571"/>
        <v/>
      </c>
      <c r="S1837" t="str">
        <f t="shared" si="579"/>
        <v/>
      </c>
      <c r="U1837" t="str">
        <f t="shared" si="572"/>
        <v/>
      </c>
      <c r="V1837" t="str">
        <f t="shared" si="573"/>
        <v/>
      </c>
      <c r="W1837" t="str">
        <f t="shared" si="574"/>
        <v/>
      </c>
      <c r="X1837" t="str">
        <f t="shared" si="575"/>
        <v/>
      </c>
      <c r="Y1837" t="str">
        <f t="shared" si="576"/>
        <v/>
      </c>
      <c r="Z1837" cm="1">
        <f t="array" ref="Z1837">LOOKUP(
    2,
    1/($A:$A=$A1837),
    $C:$C
)</f>
        <v>414.94</v>
      </c>
      <c r="AA1837" t="str">
        <f t="shared" si="577"/>
        <v/>
      </c>
      <c r="AB1837" t="str">
        <f t="shared" si="578"/>
        <v/>
      </c>
    </row>
    <row r="1838" spans="1:28" x14ac:dyDescent="0.3">
      <c r="A1838" s="2">
        <v>45902</v>
      </c>
      <c r="B1838" s="1">
        <v>0.60416666666666663</v>
      </c>
      <c r="C1838">
        <v>414.52</v>
      </c>
      <c r="D1838">
        <v>413.45</v>
      </c>
      <c r="E1838">
        <v>138870</v>
      </c>
      <c r="F1838" t="b">
        <f t="shared" si="560"/>
        <v>0</v>
      </c>
      <c r="G1838" t="str">
        <f t="shared" si="561"/>
        <v/>
      </c>
      <c r="H1838" t="str">
        <f t="shared" si="562"/>
        <v/>
      </c>
      <c r="I1838">
        <f t="shared" si="563"/>
        <v>419.03</v>
      </c>
      <c r="J1838">
        <f t="shared" si="564"/>
        <v>418.48</v>
      </c>
      <c r="K1838">
        <f t="shared" si="565"/>
        <v>1</v>
      </c>
      <c r="L1838" t="str">
        <f>IF(
    AND(
        K1838=1,
        COUNTIFS($A$2:A1838,A1838,$K$2:K1838,1)=1
    ),
    "ENTRY",
    ""
)</f>
        <v/>
      </c>
      <c r="M1838" t="str">
        <f t="shared" si="566"/>
        <v/>
      </c>
      <c r="N1838" t="str">
        <f t="shared" si="567"/>
        <v/>
      </c>
      <c r="O1838" t="str">
        <f t="shared" si="568"/>
        <v/>
      </c>
      <c r="P1838" t="str">
        <f t="shared" si="569"/>
        <v/>
      </c>
      <c r="Q1838" t="str">
        <f t="shared" si="570"/>
        <v/>
      </c>
      <c r="R1838" t="str">
        <f t="shared" si="571"/>
        <v/>
      </c>
      <c r="S1838" t="str">
        <f t="shared" si="579"/>
        <v/>
      </c>
      <c r="U1838" t="str">
        <f t="shared" si="572"/>
        <v/>
      </c>
      <c r="V1838" t="str">
        <f t="shared" si="573"/>
        <v/>
      </c>
      <c r="W1838" t="str">
        <f t="shared" si="574"/>
        <v/>
      </c>
      <c r="X1838" t="str">
        <f t="shared" si="575"/>
        <v/>
      </c>
      <c r="Y1838" t="str">
        <f t="shared" si="576"/>
        <v/>
      </c>
      <c r="Z1838" cm="1">
        <f t="array" ref="Z1838">LOOKUP(
    2,
    1/($A:$A=$A1838),
    $C:$C
)</f>
        <v>414.94</v>
      </c>
      <c r="AA1838" t="str">
        <f t="shared" si="577"/>
        <v/>
      </c>
      <c r="AB1838" t="str">
        <f t="shared" si="578"/>
        <v/>
      </c>
    </row>
    <row r="1839" spans="1:28" x14ac:dyDescent="0.3">
      <c r="A1839" s="2">
        <v>45902</v>
      </c>
      <c r="B1839" s="1">
        <v>0.60763888888888884</v>
      </c>
      <c r="C1839">
        <v>415.12</v>
      </c>
      <c r="D1839">
        <v>413.76</v>
      </c>
      <c r="E1839">
        <v>164783</v>
      </c>
      <c r="F1839" t="b">
        <f t="shared" si="560"/>
        <v>0</v>
      </c>
      <c r="G1839" t="str">
        <f t="shared" si="561"/>
        <v/>
      </c>
      <c r="H1839" t="str">
        <f t="shared" si="562"/>
        <v/>
      </c>
      <c r="I1839">
        <f t="shared" si="563"/>
        <v>419.03</v>
      </c>
      <c r="J1839">
        <f t="shared" si="564"/>
        <v>418.48</v>
      </c>
      <c r="K1839">
        <f t="shared" si="565"/>
        <v>1</v>
      </c>
      <c r="L1839" t="str">
        <f>IF(
    AND(
        K1839=1,
        COUNTIFS($A$2:A1839,A1839,$K$2:K1839,1)=1
    ),
    "ENTRY",
    ""
)</f>
        <v/>
      </c>
      <c r="M1839" t="str">
        <f t="shared" si="566"/>
        <v/>
      </c>
      <c r="N1839" t="str">
        <f t="shared" si="567"/>
        <v/>
      </c>
      <c r="O1839" t="str">
        <f t="shared" si="568"/>
        <v/>
      </c>
      <c r="P1839" t="str">
        <f t="shared" si="569"/>
        <v/>
      </c>
      <c r="Q1839" t="str">
        <f t="shared" si="570"/>
        <v/>
      </c>
      <c r="R1839" t="str">
        <f t="shared" si="571"/>
        <v/>
      </c>
      <c r="S1839" t="str">
        <f t="shared" si="579"/>
        <v/>
      </c>
      <c r="U1839" t="str">
        <f t="shared" si="572"/>
        <v/>
      </c>
      <c r="V1839" t="str">
        <f t="shared" si="573"/>
        <v/>
      </c>
      <c r="W1839" t="str">
        <f t="shared" si="574"/>
        <v/>
      </c>
      <c r="X1839" t="str">
        <f t="shared" si="575"/>
        <v/>
      </c>
      <c r="Y1839" t="str">
        <f t="shared" si="576"/>
        <v/>
      </c>
      <c r="Z1839" cm="1">
        <f t="array" ref="Z1839">LOOKUP(
    2,
    1/($A:$A=$A1839),
    $C:$C
)</f>
        <v>414.94</v>
      </c>
      <c r="AA1839" t="str">
        <f t="shared" si="577"/>
        <v/>
      </c>
      <c r="AB1839" t="str">
        <f t="shared" si="578"/>
        <v/>
      </c>
    </row>
    <row r="1840" spans="1:28" x14ac:dyDescent="0.3">
      <c r="A1840" s="2">
        <v>45902</v>
      </c>
      <c r="B1840" s="1">
        <v>0.61111111111111116</v>
      </c>
      <c r="C1840">
        <v>416.18</v>
      </c>
      <c r="D1840">
        <v>414.18</v>
      </c>
      <c r="E1840">
        <v>183213</v>
      </c>
      <c r="F1840" t="b">
        <f t="shared" si="560"/>
        <v>0</v>
      </c>
      <c r="G1840" t="str">
        <f t="shared" si="561"/>
        <v/>
      </c>
      <c r="H1840" t="str">
        <f t="shared" si="562"/>
        <v/>
      </c>
      <c r="I1840">
        <f t="shared" si="563"/>
        <v>419.03</v>
      </c>
      <c r="J1840">
        <f t="shared" si="564"/>
        <v>418.48</v>
      </c>
      <c r="K1840">
        <f t="shared" si="565"/>
        <v>1</v>
      </c>
      <c r="L1840" t="str">
        <f>IF(
    AND(
        K1840=1,
        COUNTIFS($A$2:A1840,A1840,$K$2:K1840,1)=1
    ),
    "ENTRY",
    ""
)</f>
        <v/>
      </c>
      <c r="M1840" t="str">
        <f t="shared" si="566"/>
        <v/>
      </c>
      <c r="N1840" t="str">
        <f t="shared" si="567"/>
        <v/>
      </c>
      <c r="O1840" t="str">
        <f t="shared" si="568"/>
        <v/>
      </c>
      <c r="P1840" t="str">
        <f t="shared" si="569"/>
        <v/>
      </c>
      <c r="Q1840" t="str">
        <f t="shared" si="570"/>
        <v/>
      </c>
      <c r="R1840" t="str">
        <f t="shared" si="571"/>
        <v/>
      </c>
      <c r="S1840" t="str">
        <f t="shared" si="579"/>
        <v/>
      </c>
      <c r="U1840" t="str">
        <f t="shared" si="572"/>
        <v/>
      </c>
      <c r="V1840" t="str">
        <f t="shared" si="573"/>
        <v/>
      </c>
      <c r="W1840" t="str">
        <f t="shared" si="574"/>
        <v/>
      </c>
      <c r="X1840" t="str">
        <f t="shared" si="575"/>
        <v/>
      </c>
      <c r="Y1840" t="str">
        <f t="shared" si="576"/>
        <v/>
      </c>
      <c r="Z1840" cm="1">
        <f t="array" ref="Z1840">LOOKUP(
    2,
    1/($A:$A=$A1840),
    $C:$C
)</f>
        <v>414.94</v>
      </c>
      <c r="AA1840" t="str">
        <f t="shared" si="577"/>
        <v/>
      </c>
      <c r="AB1840" t="str">
        <f t="shared" si="578"/>
        <v/>
      </c>
    </row>
    <row r="1841" spans="1:28" x14ac:dyDescent="0.3">
      <c r="A1841" s="2">
        <v>45902</v>
      </c>
      <c r="B1841" s="1">
        <v>0.61458333333333337</v>
      </c>
      <c r="C1841">
        <v>416.06</v>
      </c>
      <c r="D1841">
        <v>415.21</v>
      </c>
      <c r="E1841">
        <v>135448</v>
      </c>
      <c r="F1841" t="b">
        <f t="shared" si="560"/>
        <v>0</v>
      </c>
      <c r="G1841" t="str">
        <f t="shared" si="561"/>
        <v/>
      </c>
      <c r="H1841" t="str">
        <f t="shared" si="562"/>
        <v/>
      </c>
      <c r="I1841">
        <f t="shared" si="563"/>
        <v>419.03</v>
      </c>
      <c r="J1841">
        <f t="shared" si="564"/>
        <v>418.48</v>
      </c>
      <c r="K1841">
        <f t="shared" si="565"/>
        <v>1</v>
      </c>
      <c r="L1841" t="str">
        <f>IF(
    AND(
        K1841=1,
        COUNTIFS($A$2:A1841,A1841,$K$2:K1841,1)=1
    ),
    "ENTRY",
    ""
)</f>
        <v/>
      </c>
      <c r="M1841" t="str">
        <f t="shared" si="566"/>
        <v/>
      </c>
      <c r="N1841" t="str">
        <f t="shared" si="567"/>
        <v/>
      </c>
      <c r="O1841" t="str">
        <f t="shared" si="568"/>
        <v/>
      </c>
      <c r="P1841" t="str">
        <f t="shared" si="569"/>
        <v/>
      </c>
      <c r="Q1841" t="str">
        <f t="shared" si="570"/>
        <v/>
      </c>
      <c r="R1841" t="str">
        <f t="shared" si="571"/>
        <v/>
      </c>
      <c r="S1841" t="str">
        <f t="shared" si="579"/>
        <v/>
      </c>
      <c r="U1841" t="str">
        <f t="shared" si="572"/>
        <v/>
      </c>
      <c r="V1841" t="str">
        <f t="shared" si="573"/>
        <v/>
      </c>
      <c r="W1841" t="str">
        <f t="shared" si="574"/>
        <v/>
      </c>
      <c r="X1841" t="str">
        <f t="shared" si="575"/>
        <v/>
      </c>
      <c r="Y1841" t="str">
        <f t="shared" si="576"/>
        <v/>
      </c>
      <c r="Z1841" cm="1">
        <f t="array" ref="Z1841">LOOKUP(
    2,
    1/($A:$A=$A1841),
    $C:$C
)</f>
        <v>414.94</v>
      </c>
      <c r="AA1841" t="str">
        <f t="shared" si="577"/>
        <v/>
      </c>
      <c r="AB1841" t="str">
        <f t="shared" si="578"/>
        <v/>
      </c>
    </row>
    <row r="1842" spans="1:28" x14ac:dyDescent="0.3">
      <c r="A1842" s="2">
        <v>45902</v>
      </c>
      <c r="B1842" s="1">
        <v>0.61805555555555558</v>
      </c>
      <c r="C1842">
        <v>415.7</v>
      </c>
      <c r="D1842">
        <v>414.85</v>
      </c>
      <c r="E1842">
        <v>91122</v>
      </c>
      <c r="F1842" t="b">
        <f t="shared" si="560"/>
        <v>0</v>
      </c>
      <c r="G1842" t="str">
        <f t="shared" si="561"/>
        <v/>
      </c>
      <c r="H1842" t="str">
        <f t="shared" si="562"/>
        <v/>
      </c>
      <c r="I1842">
        <f t="shared" si="563"/>
        <v>419.03</v>
      </c>
      <c r="J1842">
        <f t="shared" si="564"/>
        <v>418.48</v>
      </c>
      <c r="K1842">
        <f t="shared" si="565"/>
        <v>1</v>
      </c>
      <c r="L1842" t="str">
        <f>IF(
    AND(
        K1842=1,
        COUNTIFS($A$2:A1842,A1842,$K$2:K1842,1)=1
    ),
    "ENTRY",
    ""
)</f>
        <v/>
      </c>
      <c r="M1842" t="str">
        <f t="shared" si="566"/>
        <v/>
      </c>
      <c r="N1842" t="str">
        <f t="shared" si="567"/>
        <v/>
      </c>
      <c r="O1842" t="str">
        <f t="shared" si="568"/>
        <v/>
      </c>
      <c r="P1842" t="str">
        <f t="shared" si="569"/>
        <v/>
      </c>
      <c r="Q1842" t="str">
        <f t="shared" si="570"/>
        <v/>
      </c>
      <c r="R1842" t="str">
        <f t="shared" si="571"/>
        <v/>
      </c>
      <c r="S1842" t="str">
        <f t="shared" si="579"/>
        <v/>
      </c>
      <c r="U1842" t="str">
        <f t="shared" si="572"/>
        <v/>
      </c>
      <c r="V1842" t="str">
        <f t="shared" si="573"/>
        <v/>
      </c>
      <c r="W1842" t="str">
        <f t="shared" si="574"/>
        <v/>
      </c>
      <c r="X1842" t="str">
        <f t="shared" si="575"/>
        <v/>
      </c>
      <c r="Y1842" t="str">
        <f t="shared" si="576"/>
        <v/>
      </c>
      <c r="Z1842" cm="1">
        <f t="array" ref="Z1842">LOOKUP(
    2,
    1/($A:$A=$A1842),
    $C:$C
)</f>
        <v>414.94</v>
      </c>
      <c r="AA1842" t="str">
        <f t="shared" si="577"/>
        <v/>
      </c>
      <c r="AB1842" t="str">
        <f t="shared" si="578"/>
        <v/>
      </c>
    </row>
    <row r="1843" spans="1:28" x14ac:dyDescent="0.3">
      <c r="A1843" s="2">
        <v>45902</v>
      </c>
      <c r="B1843" s="1">
        <v>0.62152777777777779</v>
      </c>
      <c r="C1843">
        <v>415.45</v>
      </c>
      <c r="D1843">
        <v>414.85</v>
      </c>
      <c r="E1843">
        <v>63926</v>
      </c>
      <c r="F1843" t="b">
        <f t="shared" si="560"/>
        <v>0</v>
      </c>
      <c r="G1843" t="str">
        <f t="shared" si="561"/>
        <v/>
      </c>
      <c r="H1843" t="str">
        <f t="shared" si="562"/>
        <v/>
      </c>
      <c r="I1843">
        <f t="shared" si="563"/>
        <v>419.03</v>
      </c>
      <c r="J1843">
        <f t="shared" si="564"/>
        <v>418.48</v>
      </c>
      <c r="K1843">
        <f t="shared" si="565"/>
        <v>1</v>
      </c>
      <c r="L1843" t="str">
        <f>IF(
    AND(
        K1843=1,
        COUNTIFS($A$2:A1843,A1843,$K$2:K1843,1)=1
    ),
    "ENTRY",
    ""
)</f>
        <v/>
      </c>
      <c r="M1843" t="str">
        <f t="shared" si="566"/>
        <v/>
      </c>
      <c r="N1843" t="str">
        <f t="shared" si="567"/>
        <v/>
      </c>
      <c r="O1843" t="str">
        <f t="shared" si="568"/>
        <v/>
      </c>
      <c r="P1843" t="str">
        <f t="shared" si="569"/>
        <v/>
      </c>
      <c r="Q1843" t="str">
        <f t="shared" si="570"/>
        <v/>
      </c>
      <c r="R1843" t="str">
        <f t="shared" si="571"/>
        <v/>
      </c>
      <c r="S1843" t="str">
        <f t="shared" si="579"/>
        <v/>
      </c>
      <c r="U1843" t="str">
        <f t="shared" si="572"/>
        <v/>
      </c>
      <c r="V1843" t="str">
        <f t="shared" si="573"/>
        <v/>
      </c>
      <c r="W1843" t="str">
        <f t="shared" si="574"/>
        <v/>
      </c>
      <c r="X1843" t="str">
        <f t="shared" si="575"/>
        <v/>
      </c>
      <c r="Y1843" t="str">
        <f t="shared" si="576"/>
        <v/>
      </c>
      <c r="Z1843" cm="1">
        <f t="array" ref="Z1843">LOOKUP(
    2,
    1/($A:$A=$A1843),
    $C:$C
)</f>
        <v>414.94</v>
      </c>
      <c r="AA1843" t="str">
        <f t="shared" si="577"/>
        <v/>
      </c>
      <c r="AB1843" t="str">
        <f t="shared" si="578"/>
        <v/>
      </c>
    </row>
    <row r="1844" spans="1:28" x14ac:dyDescent="0.3">
      <c r="A1844" s="2">
        <v>45902</v>
      </c>
      <c r="B1844" s="1">
        <v>0.625</v>
      </c>
      <c r="C1844">
        <v>415.24</v>
      </c>
      <c r="D1844">
        <v>414.42</v>
      </c>
      <c r="E1844">
        <v>84083</v>
      </c>
      <c r="F1844" t="b">
        <f t="shared" si="560"/>
        <v>0</v>
      </c>
      <c r="G1844" t="str">
        <f t="shared" si="561"/>
        <v/>
      </c>
      <c r="H1844" t="str">
        <f t="shared" si="562"/>
        <v/>
      </c>
      <c r="I1844">
        <f t="shared" si="563"/>
        <v>419.03</v>
      </c>
      <c r="J1844">
        <f t="shared" si="564"/>
        <v>418.48</v>
      </c>
      <c r="K1844">
        <f t="shared" si="565"/>
        <v>1</v>
      </c>
      <c r="L1844" t="str">
        <f>IF(
    AND(
        K1844=1,
        COUNTIFS($A$2:A1844,A1844,$K$2:K1844,1)=1
    ),
    "ENTRY",
    ""
)</f>
        <v/>
      </c>
      <c r="M1844" t="str">
        <f t="shared" si="566"/>
        <v/>
      </c>
      <c r="N1844" t="str">
        <f t="shared" si="567"/>
        <v/>
      </c>
      <c r="O1844" t="str">
        <f t="shared" si="568"/>
        <v/>
      </c>
      <c r="P1844" t="str">
        <f t="shared" si="569"/>
        <v/>
      </c>
      <c r="Q1844" t="str">
        <f t="shared" si="570"/>
        <v/>
      </c>
      <c r="R1844" t="str">
        <f t="shared" si="571"/>
        <v/>
      </c>
      <c r="S1844" t="str">
        <f t="shared" si="579"/>
        <v/>
      </c>
      <c r="U1844" t="str">
        <f t="shared" si="572"/>
        <v/>
      </c>
      <c r="V1844" t="str">
        <f t="shared" si="573"/>
        <v/>
      </c>
      <c r="W1844" t="str">
        <f t="shared" si="574"/>
        <v/>
      </c>
      <c r="X1844" t="str">
        <f t="shared" si="575"/>
        <v/>
      </c>
      <c r="Y1844" t="str">
        <f t="shared" si="576"/>
        <v/>
      </c>
      <c r="Z1844" cm="1">
        <f t="array" ref="Z1844">LOOKUP(
    2,
    1/($A:$A=$A1844),
    $C:$C
)</f>
        <v>414.94</v>
      </c>
      <c r="AA1844" t="str">
        <f t="shared" si="577"/>
        <v/>
      </c>
      <c r="AB1844" t="str">
        <f t="shared" si="578"/>
        <v/>
      </c>
    </row>
    <row r="1845" spans="1:28" x14ac:dyDescent="0.3">
      <c r="A1845" s="2">
        <v>45902</v>
      </c>
      <c r="B1845" s="1">
        <v>0.62847222222222221</v>
      </c>
      <c r="C1845">
        <v>415.27</v>
      </c>
      <c r="D1845">
        <v>414.7</v>
      </c>
      <c r="E1845">
        <v>86696</v>
      </c>
      <c r="F1845" t="b">
        <f t="shared" si="560"/>
        <v>0</v>
      </c>
      <c r="G1845" t="str">
        <f t="shared" si="561"/>
        <v/>
      </c>
      <c r="H1845" t="str">
        <f t="shared" si="562"/>
        <v/>
      </c>
      <c r="I1845">
        <f t="shared" si="563"/>
        <v>419.03</v>
      </c>
      <c r="J1845">
        <f t="shared" si="564"/>
        <v>418.48</v>
      </c>
      <c r="K1845">
        <f t="shared" si="565"/>
        <v>1</v>
      </c>
      <c r="L1845" t="str">
        <f>IF(
    AND(
        K1845=1,
        COUNTIFS($A$2:A1845,A1845,$K$2:K1845,1)=1
    ),
    "ENTRY",
    ""
)</f>
        <v/>
      </c>
      <c r="M1845" t="str">
        <f t="shared" si="566"/>
        <v/>
      </c>
      <c r="N1845" t="str">
        <f t="shared" si="567"/>
        <v/>
      </c>
      <c r="O1845" t="str">
        <f t="shared" si="568"/>
        <v/>
      </c>
      <c r="P1845" t="str">
        <f t="shared" si="569"/>
        <v/>
      </c>
      <c r="Q1845" t="str">
        <f t="shared" si="570"/>
        <v/>
      </c>
      <c r="R1845" t="str">
        <f t="shared" si="571"/>
        <v/>
      </c>
      <c r="S1845" t="str">
        <f t="shared" si="579"/>
        <v/>
      </c>
      <c r="U1845" t="str">
        <f t="shared" si="572"/>
        <v/>
      </c>
      <c r="V1845" t="str">
        <f t="shared" si="573"/>
        <v/>
      </c>
      <c r="W1845" t="str">
        <f t="shared" si="574"/>
        <v/>
      </c>
      <c r="X1845" t="str">
        <f t="shared" si="575"/>
        <v/>
      </c>
      <c r="Y1845" t="str">
        <f t="shared" si="576"/>
        <v/>
      </c>
      <c r="Z1845" cm="1">
        <f t="array" ref="Z1845">LOOKUP(
    2,
    1/($A:$A=$A1845),
    $C:$C
)</f>
        <v>414.94</v>
      </c>
      <c r="AA1845" t="str">
        <f t="shared" si="577"/>
        <v/>
      </c>
      <c r="AB1845" t="str">
        <f t="shared" si="578"/>
        <v/>
      </c>
    </row>
    <row r="1846" spans="1:28" x14ac:dyDescent="0.3">
      <c r="A1846" s="2">
        <v>45902</v>
      </c>
      <c r="B1846" s="1">
        <v>0.63194444444444442</v>
      </c>
      <c r="C1846">
        <v>415.15</v>
      </c>
      <c r="D1846">
        <v>414.79</v>
      </c>
      <c r="E1846">
        <v>132372</v>
      </c>
      <c r="F1846" t="b">
        <f t="shared" si="560"/>
        <v>0</v>
      </c>
      <c r="G1846" t="str">
        <f t="shared" si="561"/>
        <v/>
      </c>
      <c r="H1846" t="str">
        <f t="shared" si="562"/>
        <v/>
      </c>
      <c r="I1846">
        <f t="shared" si="563"/>
        <v>419.03</v>
      </c>
      <c r="J1846">
        <f t="shared" si="564"/>
        <v>418.48</v>
      </c>
      <c r="K1846">
        <f t="shared" si="565"/>
        <v>1</v>
      </c>
      <c r="L1846" t="str">
        <f>IF(
    AND(
        K1846=1,
        COUNTIFS($A$2:A1846,A1846,$K$2:K1846,1)=1
    ),
    "ENTRY",
    ""
)</f>
        <v/>
      </c>
      <c r="M1846" t="str">
        <f t="shared" si="566"/>
        <v/>
      </c>
      <c r="N1846" t="str">
        <f t="shared" si="567"/>
        <v/>
      </c>
      <c r="O1846" t="str">
        <f t="shared" si="568"/>
        <v/>
      </c>
      <c r="P1846" t="str">
        <f t="shared" si="569"/>
        <v/>
      </c>
      <c r="Q1846" t="str">
        <f t="shared" si="570"/>
        <v/>
      </c>
      <c r="R1846" t="str">
        <f t="shared" si="571"/>
        <v/>
      </c>
      <c r="S1846" t="str">
        <f t="shared" si="579"/>
        <v/>
      </c>
      <c r="U1846" t="str">
        <f t="shared" si="572"/>
        <v/>
      </c>
      <c r="V1846" t="str">
        <f t="shared" si="573"/>
        <v/>
      </c>
      <c r="W1846" t="str">
        <f t="shared" si="574"/>
        <v/>
      </c>
      <c r="X1846" t="str">
        <f t="shared" si="575"/>
        <v/>
      </c>
      <c r="Y1846" t="str">
        <f t="shared" si="576"/>
        <v/>
      </c>
      <c r="Z1846" cm="1">
        <f t="array" ref="Z1846">LOOKUP(
    2,
    1/($A:$A=$A1846),
    $C:$C
)</f>
        <v>414.94</v>
      </c>
      <c r="AA1846" t="str">
        <f t="shared" si="577"/>
        <v/>
      </c>
      <c r="AB1846" t="str">
        <f t="shared" si="578"/>
        <v/>
      </c>
    </row>
    <row r="1847" spans="1:28" x14ac:dyDescent="0.3">
      <c r="A1847" s="2">
        <v>45902</v>
      </c>
      <c r="B1847" s="1">
        <v>0.63541666666666663</v>
      </c>
      <c r="C1847">
        <v>414.97</v>
      </c>
      <c r="D1847">
        <v>414.21</v>
      </c>
      <c r="E1847">
        <v>192683</v>
      </c>
      <c r="F1847" t="b">
        <f t="shared" si="560"/>
        <v>0</v>
      </c>
      <c r="G1847" t="str">
        <f t="shared" si="561"/>
        <v/>
      </c>
      <c r="H1847" t="str">
        <f t="shared" si="562"/>
        <v/>
      </c>
      <c r="I1847">
        <f t="shared" si="563"/>
        <v>419.03</v>
      </c>
      <c r="J1847">
        <f t="shared" si="564"/>
        <v>418.48</v>
      </c>
      <c r="K1847">
        <f t="shared" si="565"/>
        <v>1</v>
      </c>
      <c r="L1847" t="str">
        <f>IF(
    AND(
        K1847=1,
        COUNTIFS($A$2:A1847,A1847,$K$2:K1847,1)=1
    ),
    "ENTRY",
    ""
)</f>
        <v/>
      </c>
      <c r="M1847" t="str">
        <f t="shared" si="566"/>
        <v/>
      </c>
      <c r="N1847" t="str">
        <f t="shared" si="567"/>
        <v/>
      </c>
      <c r="O1847" t="str">
        <f t="shared" si="568"/>
        <v/>
      </c>
      <c r="P1847" t="str">
        <f t="shared" si="569"/>
        <v/>
      </c>
      <c r="Q1847" t="str">
        <f t="shared" si="570"/>
        <v/>
      </c>
      <c r="R1847" t="str">
        <f t="shared" si="571"/>
        <v/>
      </c>
      <c r="S1847" t="str">
        <f t="shared" si="579"/>
        <v/>
      </c>
      <c r="U1847" t="str">
        <f t="shared" si="572"/>
        <v/>
      </c>
      <c r="V1847" t="str">
        <f t="shared" si="573"/>
        <v/>
      </c>
      <c r="W1847" t="str">
        <f t="shared" si="574"/>
        <v/>
      </c>
      <c r="X1847" t="str">
        <f t="shared" si="575"/>
        <v/>
      </c>
      <c r="Y1847" t="str">
        <f t="shared" si="576"/>
        <v/>
      </c>
      <c r="Z1847" cm="1">
        <f t="array" ref="Z1847">LOOKUP(
    2,
    1/($A:$A=$A1847),
    $C:$C
)</f>
        <v>414.94</v>
      </c>
      <c r="AA1847" t="str">
        <f t="shared" si="577"/>
        <v/>
      </c>
      <c r="AB1847" t="str">
        <f t="shared" si="578"/>
        <v/>
      </c>
    </row>
    <row r="1848" spans="1:28" x14ac:dyDescent="0.3">
      <c r="A1848" s="2">
        <v>45902</v>
      </c>
      <c r="B1848" s="1">
        <v>0.63888888888888884</v>
      </c>
      <c r="C1848">
        <v>415.12</v>
      </c>
      <c r="D1848">
        <v>414.48</v>
      </c>
      <c r="E1848">
        <v>147726</v>
      </c>
      <c r="F1848" t="b">
        <f t="shared" si="560"/>
        <v>0</v>
      </c>
      <c r="G1848" t="str">
        <f t="shared" si="561"/>
        <v/>
      </c>
      <c r="H1848" t="str">
        <f t="shared" si="562"/>
        <v/>
      </c>
      <c r="I1848">
        <f t="shared" si="563"/>
        <v>419.03</v>
      </c>
      <c r="J1848">
        <f t="shared" si="564"/>
        <v>418.48</v>
      </c>
      <c r="K1848">
        <f t="shared" si="565"/>
        <v>1</v>
      </c>
      <c r="L1848" t="str">
        <f>IF(
    AND(
        K1848=1,
        COUNTIFS($A$2:A1848,A1848,$K$2:K1848,1)=1
    ),
    "ENTRY",
    ""
)</f>
        <v/>
      </c>
      <c r="M1848" t="str">
        <f t="shared" si="566"/>
        <v/>
      </c>
      <c r="N1848" t="str">
        <f t="shared" si="567"/>
        <v/>
      </c>
      <c r="O1848" t="str">
        <f t="shared" si="568"/>
        <v/>
      </c>
      <c r="P1848" t="str">
        <f t="shared" si="569"/>
        <v/>
      </c>
      <c r="Q1848" t="str">
        <f t="shared" si="570"/>
        <v/>
      </c>
      <c r="R1848" t="str">
        <f t="shared" si="571"/>
        <v/>
      </c>
      <c r="S1848" t="str">
        <f t="shared" si="579"/>
        <v/>
      </c>
      <c r="U1848" t="str">
        <f t="shared" si="572"/>
        <v/>
      </c>
      <c r="V1848" t="str">
        <f t="shared" si="573"/>
        <v/>
      </c>
      <c r="W1848" t="str">
        <f t="shared" si="574"/>
        <v/>
      </c>
      <c r="X1848" t="str">
        <f t="shared" si="575"/>
        <v/>
      </c>
      <c r="Y1848" t="str">
        <f t="shared" si="576"/>
        <v/>
      </c>
      <c r="Z1848" cm="1">
        <f t="array" ref="Z1848">LOOKUP(
    2,
    1/($A:$A=$A1848),
    $C:$C
)</f>
        <v>414.94</v>
      </c>
      <c r="AA1848" t="str">
        <f t="shared" si="577"/>
        <v/>
      </c>
      <c r="AB1848" t="str">
        <f t="shared" si="578"/>
        <v/>
      </c>
    </row>
    <row r="1849" spans="1:28" x14ac:dyDescent="0.3">
      <c r="A1849" s="2">
        <v>45902</v>
      </c>
      <c r="B1849" s="1">
        <v>0.64236111111111116</v>
      </c>
      <c r="C1849">
        <v>414.94</v>
      </c>
      <c r="D1849">
        <v>414.58</v>
      </c>
      <c r="E1849">
        <v>119283</v>
      </c>
      <c r="F1849" t="b">
        <f t="shared" si="560"/>
        <v>0</v>
      </c>
      <c r="G1849" t="str">
        <f t="shared" si="561"/>
        <v/>
      </c>
      <c r="H1849" t="str">
        <f t="shared" si="562"/>
        <v/>
      </c>
      <c r="I1849">
        <f t="shared" si="563"/>
        <v>419.03</v>
      </c>
      <c r="J1849">
        <f t="shared" si="564"/>
        <v>418.48</v>
      </c>
      <c r="K1849">
        <f t="shared" si="565"/>
        <v>1</v>
      </c>
      <c r="L1849" t="str">
        <f>IF(
    AND(
        K1849=1,
        COUNTIFS($A$2:A1849,A1849,$K$2:K1849,1)=1
    ),
    "ENTRY",
    ""
)</f>
        <v/>
      </c>
      <c r="M1849" t="str">
        <f t="shared" si="566"/>
        <v/>
      </c>
      <c r="N1849" t="str">
        <f t="shared" si="567"/>
        <v/>
      </c>
      <c r="O1849" t="str">
        <f t="shared" si="568"/>
        <v/>
      </c>
      <c r="P1849" t="str">
        <f t="shared" si="569"/>
        <v/>
      </c>
      <c r="Q1849" t="str">
        <f t="shared" si="570"/>
        <v/>
      </c>
      <c r="R1849" t="str">
        <f t="shared" si="571"/>
        <v/>
      </c>
      <c r="S1849" t="str">
        <f t="shared" si="579"/>
        <v/>
      </c>
      <c r="U1849" t="str">
        <f t="shared" si="572"/>
        <v/>
      </c>
      <c r="V1849" t="str">
        <f t="shared" si="573"/>
        <v/>
      </c>
      <c r="W1849" t="str">
        <f t="shared" si="574"/>
        <v/>
      </c>
      <c r="X1849" t="str">
        <f t="shared" si="575"/>
        <v/>
      </c>
      <c r="Y1849" t="str">
        <f t="shared" si="576"/>
        <v/>
      </c>
      <c r="Z1849" cm="1">
        <f t="array" ref="Z1849">LOOKUP(
    2,
    1/($A:$A=$A1849),
    $C:$C
)</f>
        <v>414.94</v>
      </c>
      <c r="AA1849" t="str">
        <f t="shared" si="577"/>
        <v/>
      </c>
      <c r="AB1849" t="str">
        <f t="shared" si="578"/>
        <v/>
      </c>
    </row>
    <row r="1850" spans="1:28" x14ac:dyDescent="0.3">
      <c r="A1850" s="2">
        <v>45903</v>
      </c>
      <c r="B1850" s="1">
        <v>0.41666666666666669</v>
      </c>
      <c r="C1850">
        <v>417.09</v>
      </c>
      <c r="D1850">
        <v>416.27</v>
      </c>
      <c r="E1850">
        <v>48905</v>
      </c>
      <c r="F1850" t="b">
        <f t="shared" si="560"/>
        <v>1</v>
      </c>
      <c r="G1850">
        <f t="shared" si="561"/>
        <v>417.09</v>
      </c>
      <c r="H1850">
        <f t="shared" si="562"/>
        <v>416.27</v>
      </c>
      <c r="I1850">
        <f t="shared" si="563"/>
        <v>417.09</v>
      </c>
      <c r="J1850">
        <f t="shared" si="564"/>
        <v>416.27</v>
      </c>
      <c r="K1850">
        <f t="shared" si="565"/>
        <v>0</v>
      </c>
      <c r="L1850" t="str">
        <f>IF(
    AND(
        K1850=1,
        COUNTIFS($A$2:A1850,A1850,$K$2:K1850,1)=1
    ),
    "ENTRY",
    ""
)</f>
        <v/>
      </c>
      <c r="M1850" t="str">
        <f t="shared" si="566"/>
        <v/>
      </c>
      <c r="N1850" t="str">
        <f t="shared" si="567"/>
        <v/>
      </c>
      <c r="O1850" t="str">
        <f t="shared" si="568"/>
        <v/>
      </c>
      <c r="P1850" t="str">
        <f t="shared" si="569"/>
        <v/>
      </c>
      <c r="Q1850" t="str">
        <f t="shared" si="570"/>
        <v/>
      </c>
      <c r="R1850" t="str">
        <f t="shared" si="571"/>
        <v/>
      </c>
      <c r="S1850" t="str">
        <f t="shared" si="579"/>
        <v/>
      </c>
      <c r="U1850" t="str">
        <f t="shared" si="572"/>
        <v/>
      </c>
      <c r="V1850" t="str">
        <f t="shared" si="573"/>
        <v/>
      </c>
      <c r="W1850" t="str">
        <f t="shared" si="574"/>
        <v/>
      </c>
      <c r="X1850" t="str">
        <f t="shared" si="575"/>
        <v/>
      </c>
      <c r="Y1850" t="str">
        <f t="shared" si="576"/>
        <v/>
      </c>
      <c r="Z1850" cm="1">
        <f t="array" ref="Z1850">LOOKUP(
    2,
    1/($A:$A=$A1850),
    $C:$C
)</f>
        <v>419.36</v>
      </c>
      <c r="AA1850" t="str">
        <f t="shared" si="577"/>
        <v/>
      </c>
      <c r="AB1850" t="str">
        <f t="shared" si="578"/>
        <v/>
      </c>
    </row>
    <row r="1851" spans="1:28" x14ac:dyDescent="0.3">
      <c r="A1851" s="2">
        <v>45903</v>
      </c>
      <c r="B1851" s="1">
        <v>0.4201388888888889</v>
      </c>
      <c r="C1851">
        <v>417.55</v>
      </c>
      <c r="D1851">
        <v>416.85</v>
      </c>
      <c r="E1851">
        <v>110620</v>
      </c>
      <c r="F1851" t="b">
        <f t="shared" si="560"/>
        <v>0</v>
      </c>
      <c r="G1851" t="str">
        <f t="shared" si="561"/>
        <v/>
      </c>
      <c r="H1851" t="str">
        <f t="shared" si="562"/>
        <v/>
      </c>
      <c r="I1851">
        <f t="shared" si="563"/>
        <v>417.09</v>
      </c>
      <c r="J1851">
        <f t="shared" si="564"/>
        <v>416.27</v>
      </c>
      <c r="K1851">
        <f t="shared" si="565"/>
        <v>1</v>
      </c>
      <c r="L1851" t="str">
        <f>IF(
    AND(
        K1851=1,
        COUNTIFS($A$2:A1851,A1851,$K$2:K1851,1)=1
    ),
    "ENTRY",
    ""
)</f>
        <v>ENTRY</v>
      </c>
      <c r="M1851" t="str">
        <f t="shared" si="566"/>
        <v>LONG</v>
      </c>
      <c r="N1851">
        <f t="shared" si="567"/>
        <v>417.09</v>
      </c>
      <c r="O1851">
        <f t="shared" si="568"/>
        <v>416.27</v>
      </c>
      <c r="P1851">
        <f t="shared" si="569"/>
        <v>0.81999999999999318</v>
      </c>
      <c r="Q1851">
        <f t="shared" si="570"/>
        <v>609</v>
      </c>
      <c r="R1851">
        <f t="shared" si="571"/>
        <v>499.37999999999585</v>
      </c>
      <c r="S1851">
        <f t="shared" si="579"/>
        <v>418.31999999999994</v>
      </c>
      <c r="U1851">
        <f t="shared" si="572"/>
        <v>419.54999999999995</v>
      </c>
      <c r="V1851" t="str">
        <f t="shared" si="573"/>
        <v>YES</v>
      </c>
      <c r="W1851" t="str">
        <f t="shared" si="574"/>
        <v>YES</v>
      </c>
      <c r="X1851">
        <f t="shared" si="575"/>
        <v>3.8780487804878456</v>
      </c>
      <c r="Y1851" t="str">
        <f t="shared" si="576"/>
        <v>YES</v>
      </c>
      <c r="Z1851" cm="1">
        <f t="array" ref="Z1851">LOOKUP(
    2,
    1/($A:$A=$A1851),
    $C:$C
)</f>
        <v>419.36</v>
      </c>
      <c r="AA1851">
        <f t="shared" si="577"/>
        <v>416.27</v>
      </c>
      <c r="AB1851">
        <f t="shared" si="578"/>
        <v>-500</v>
      </c>
    </row>
    <row r="1852" spans="1:28" x14ac:dyDescent="0.3">
      <c r="A1852" s="2">
        <v>45903</v>
      </c>
      <c r="B1852" s="1">
        <v>0.4236111111111111</v>
      </c>
      <c r="C1852">
        <v>417.85</v>
      </c>
      <c r="D1852">
        <v>416.97</v>
      </c>
      <c r="E1852">
        <v>77044</v>
      </c>
      <c r="F1852" t="b">
        <f t="shared" si="560"/>
        <v>0</v>
      </c>
      <c r="G1852" t="str">
        <f t="shared" si="561"/>
        <v/>
      </c>
      <c r="H1852" t="str">
        <f t="shared" si="562"/>
        <v/>
      </c>
      <c r="I1852">
        <f t="shared" si="563"/>
        <v>417.09</v>
      </c>
      <c r="J1852">
        <f t="shared" si="564"/>
        <v>416.27</v>
      </c>
      <c r="K1852">
        <f t="shared" si="565"/>
        <v>1</v>
      </c>
      <c r="L1852" t="str">
        <f>IF(
    AND(
        K1852=1,
        COUNTIFS($A$2:A1852,A1852,$K$2:K1852,1)=1
    ),
    "ENTRY",
    ""
)</f>
        <v/>
      </c>
      <c r="M1852" t="str">
        <f t="shared" si="566"/>
        <v/>
      </c>
      <c r="N1852" t="str">
        <f t="shared" si="567"/>
        <v/>
      </c>
      <c r="O1852" t="str">
        <f t="shared" si="568"/>
        <v/>
      </c>
      <c r="P1852" t="str">
        <f t="shared" si="569"/>
        <v/>
      </c>
      <c r="Q1852" t="str">
        <f t="shared" si="570"/>
        <v/>
      </c>
      <c r="R1852" t="str">
        <f t="shared" si="571"/>
        <v/>
      </c>
      <c r="S1852" t="str">
        <f t="shared" si="579"/>
        <v/>
      </c>
      <c r="U1852" t="str">
        <f t="shared" si="572"/>
        <v/>
      </c>
      <c r="V1852" t="str">
        <f t="shared" si="573"/>
        <v/>
      </c>
      <c r="W1852" t="str">
        <f t="shared" si="574"/>
        <v/>
      </c>
      <c r="X1852" t="str">
        <f t="shared" si="575"/>
        <v/>
      </c>
      <c r="Y1852" t="str">
        <f t="shared" si="576"/>
        <v/>
      </c>
      <c r="Z1852" cm="1">
        <f t="array" ref="Z1852">LOOKUP(
    2,
    1/($A:$A=$A1852),
    $C:$C
)</f>
        <v>419.36</v>
      </c>
      <c r="AA1852" t="str">
        <f t="shared" si="577"/>
        <v/>
      </c>
      <c r="AB1852" t="str">
        <f t="shared" si="578"/>
        <v/>
      </c>
    </row>
    <row r="1853" spans="1:28" x14ac:dyDescent="0.3">
      <c r="A1853" s="2">
        <v>45903</v>
      </c>
      <c r="B1853" s="1">
        <v>0.42708333333333331</v>
      </c>
      <c r="C1853">
        <v>417.03</v>
      </c>
      <c r="D1853">
        <v>416.36</v>
      </c>
      <c r="E1853">
        <v>73903</v>
      </c>
      <c r="F1853" t="b">
        <f t="shared" si="560"/>
        <v>0</v>
      </c>
      <c r="G1853" t="str">
        <f t="shared" si="561"/>
        <v/>
      </c>
      <c r="H1853" t="str">
        <f t="shared" si="562"/>
        <v/>
      </c>
      <c r="I1853">
        <f t="shared" si="563"/>
        <v>417.09</v>
      </c>
      <c r="J1853">
        <f t="shared" si="564"/>
        <v>416.27</v>
      </c>
      <c r="K1853">
        <f t="shared" si="565"/>
        <v>0</v>
      </c>
      <c r="L1853" t="str">
        <f>IF(
    AND(
        K1853=1,
        COUNTIFS($A$2:A1853,A1853,$K$2:K1853,1)=1
    ),
    "ENTRY",
    ""
)</f>
        <v/>
      </c>
      <c r="M1853" t="str">
        <f t="shared" si="566"/>
        <v/>
      </c>
      <c r="N1853" t="str">
        <f t="shared" si="567"/>
        <v/>
      </c>
      <c r="O1853" t="str">
        <f t="shared" si="568"/>
        <v/>
      </c>
      <c r="P1853" t="str">
        <f t="shared" si="569"/>
        <v/>
      </c>
      <c r="Q1853" t="str">
        <f t="shared" si="570"/>
        <v/>
      </c>
      <c r="R1853" t="str">
        <f t="shared" si="571"/>
        <v/>
      </c>
      <c r="S1853" t="str">
        <f t="shared" si="579"/>
        <v/>
      </c>
      <c r="U1853" t="str">
        <f t="shared" si="572"/>
        <v/>
      </c>
      <c r="V1853" t="str">
        <f t="shared" si="573"/>
        <v/>
      </c>
      <c r="W1853" t="str">
        <f t="shared" si="574"/>
        <v/>
      </c>
      <c r="X1853" t="str">
        <f t="shared" si="575"/>
        <v/>
      </c>
      <c r="Y1853" t="str">
        <f t="shared" si="576"/>
        <v/>
      </c>
      <c r="Z1853" cm="1">
        <f t="array" ref="Z1853">LOOKUP(
    2,
    1/($A:$A=$A1853),
    $C:$C
)</f>
        <v>419.36</v>
      </c>
      <c r="AA1853" t="str">
        <f t="shared" si="577"/>
        <v/>
      </c>
      <c r="AB1853" t="str">
        <f t="shared" si="578"/>
        <v/>
      </c>
    </row>
    <row r="1854" spans="1:28" x14ac:dyDescent="0.3">
      <c r="A1854" s="2">
        <v>45903</v>
      </c>
      <c r="B1854" s="1">
        <v>0.43055555555555558</v>
      </c>
      <c r="C1854">
        <v>416.97</v>
      </c>
      <c r="D1854">
        <v>416.39</v>
      </c>
      <c r="E1854">
        <v>42940</v>
      </c>
      <c r="F1854" t="b">
        <f t="shared" si="560"/>
        <v>0</v>
      </c>
      <c r="G1854" t="str">
        <f t="shared" si="561"/>
        <v/>
      </c>
      <c r="H1854" t="str">
        <f t="shared" si="562"/>
        <v/>
      </c>
      <c r="I1854">
        <f t="shared" si="563"/>
        <v>417.09</v>
      </c>
      <c r="J1854">
        <f t="shared" si="564"/>
        <v>416.27</v>
      </c>
      <c r="K1854">
        <f t="shared" si="565"/>
        <v>0</v>
      </c>
      <c r="L1854" t="str">
        <f>IF(
    AND(
        K1854=1,
        COUNTIFS($A$2:A1854,A1854,$K$2:K1854,1)=1
    ),
    "ENTRY",
    ""
)</f>
        <v/>
      </c>
      <c r="M1854" t="str">
        <f t="shared" si="566"/>
        <v/>
      </c>
      <c r="N1854" t="str">
        <f t="shared" si="567"/>
        <v/>
      </c>
      <c r="O1854" t="str">
        <f t="shared" si="568"/>
        <v/>
      </c>
      <c r="P1854" t="str">
        <f t="shared" si="569"/>
        <v/>
      </c>
      <c r="Q1854" t="str">
        <f t="shared" si="570"/>
        <v/>
      </c>
      <c r="R1854" t="str">
        <f t="shared" si="571"/>
        <v/>
      </c>
      <c r="S1854" t="str">
        <f t="shared" si="579"/>
        <v/>
      </c>
      <c r="U1854" t="str">
        <f t="shared" si="572"/>
        <v/>
      </c>
      <c r="V1854" t="str">
        <f t="shared" si="573"/>
        <v/>
      </c>
      <c r="W1854" t="str">
        <f t="shared" si="574"/>
        <v/>
      </c>
      <c r="X1854" t="str">
        <f t="shared" si="575"/>
        <v/>
      </c>
      <c r="Y1854" t="str">
        <f t="shared" si="576"/>
        <v/>
      </c>
      <c r="Z1854" cm="1">
        <f t="array" ref="Z1854">LOOKUP(
    2,
    1/($A:$A=$A1854),
    $C:$C
)</f>
        <v>419.36</v>
      </c>
      <c r="AA1854" t="str">
        <f t="shared" si="577"/>
        <v/>
      </c>
      <c r="AB1854" t="str">
        <f t="shared" si="578"/>
        <v/>
      </c>
    </row>
    <row r="1855" spans="1:28" x14ac:dyDescent="0.3">
      <c r="A1855" s="2">
        <v>45903</v>
      </c>
      <c r="B1855" s="1">
        <v>0.43402777777777779</v>
      </c>
      <c r="C1855">
        <v>416.91</v>
      </c>
      <c r="D1855">
        <v>416.39</v>
      </c>
      <c r="E1855">
        <v>35529</v>
      </c>
      <c r="F1855" t="b">
        <f t="shared" si="560"/>
        <v>0</v>
      </c>
      <c r="G1855" t="str">
        <f t="shared" si="561"/>
        <v/>
      </c>
      <c r="H1855" t="str">
        <f t="shared" si="562"/>
        <v/>
      </c>
      <c r="I1855">
        <f t="shared" si="563"/>
        <v>417.09</v>
      </c>
      <c r="J1855">
        <f t="shared" si="564"/>
        <v>416.27</v>
      </c>
      <c r="K1855">
        <f t="shared" si="565"/>
        <v>0</v>
      </c>
      <c r="L1855" t="str">
        <f>IF(
    AND(
        K1855=1,
        COUNTIFS($A$2:A1855,A1855,$K$2:K1855,1)=1
    ),
    "ENTRY",
    ""
)</f>
        <v/>
      </c>
      <c r="M1855" t="str">
        <f t="shared" si="566"/>
        <v/>
      </c>
      <c r="N1855" t="str">
        <f t="shared" si="567"/>
        <v/>
      </c>
      <c r="O1855" t="str">
        <f t="shared" si="568"/>
        <v/>
      </c>
      <c r="P1855" t="str">
        <f t="shared" si="569"/>
        <v/>
      </c>
      <c r="Q1855" t="str">
        <f t="shared" si="570"/>
        <v/>
      </c>
      <c r="R1855" t="str">
        <f t="shared" si="571"/>
        <v/>
      </c>
      <c r="S1855" t="str">
        <f t="shared" si="579"/>
        <v/>
      </c>
      <c r="U1855" t="str">
        <f t="shared" si="572"/>
        <v/>
      </c>
      <c r="V1855" t="str">
        <f t="shared" si="573"/>
        <v/>
      </c>
      <c r="W1855" t="str">
        <f t="shared" si="574"/>
        <v/>
      </c>
      <c r="X1855" t="str">
        <f t="shared" si="575"/>
        <v/>
      </c>
      <c r="Y1855" t="str">
        <f t="shared" si="576"/>
        <v/>
      </c>
      <c r="Z1855" cm="1">
        <f t="array" ref="Z1855">LOOKUP(
    2,
    1/($A:$A=$A1855),
    $C:$C
)</f>
        <v>419.36</v>
      </c>
      <c r="AA1855" t="str">
        <f t="shared" si="577"/>
        <v/>
      </c>
      <c r="AB1855" t="str">
        <f t="shared" si="578"/>
        <v/>
      </c>
    </row>
    <row r="1856" spans="1:28" x14ac:dyDescent="0.3">
      <c r="A1856" s="2">
        <v>45903</v>
      </c>
      <c r="B1856" s="1">
        <v>0.4375</v>
      </c>
      <c r="C1856">
        <v>416.79</v>
      </c>
      <c r="D1856">
        <v>416.42</v>
      </c>
      <c r="E1856">
        <v>23134</v>
      </c>
      <c r="F1856" t="b">
        <f t="shared" si="560"/>
        <v>0</v>
      </c>
      <c r="G1856" t="str">
        <f t="shared" si="561"/>
        <v/>
      </c>
      <c r="H1856" t="str">
        <f t="shared" si="562"/>
        <v/>
      </c>
      <c r="I1856">
        <f t="shared" si="563"/>
        <v>417.09</v>
      </c>
      <c r="J1856">
        <f t="shared" si="564"/>
        <v>416.27</v>
      </c>
      <c r="K1856">
        <f t="shared" si="565"/>
        <v>0</v>
      </c>
      <c r="L1856" t="str">
        <f>IF(
    AND(
        K1856=1,
        COUNTIFS($A$2:A1856,A1856,$K$2:K1856,1)=1
    ),
    "ENTRY",
    ""
)</f>
        <v/>
      </c>
      <c r="M1856" t="str">
        <f t="shared" si="566"/>
        <v/>
      </c>
      <c r="N1856" t="str">
        <f t="shared" si="567"/>
        <v/>
      </c>
      <c r="O1856" t="str">
        <f t="shared" si="568"/>
        <v/>
      </c>
      <c r="P1856" t="str">
        <f t="shared" si="569"/>
        <v/>
      </c>
      <c r="Q1856" t="str">
        <f t="shared" si="570"/>
        <v/>
      </c>
      <c r="R1856" t="str">
        <f t="shared" si="571"/>
        <v/>
      </c>
      <c r="S1856" t="str">
        <f t="shared" si="579"/>
        <v/>
      </c>
      <c r="U1856" t="str">
        <f t="shared" si="572"/>
        <v/>
      </c>
      <c r="V1856" t="str">
        <f t="shared" si="573"/>
        <v/>
      </c>
      <c r="W1856" t="str">
        <f t="shared" si="574"/>
        <v/>
      </c>
      <c r="X1856" t="str">
        <f t="shared" si="575"/>
        <v/>
      </c>
      <c r="Y1856" t="str">
        <f t="shared" si="576"/>
        <v/>
      </c>
      <c r="Z1856" cm="1">
        <f t="array" ref="Z1856">LOOKUP(
    2,
    1/($A:$A=$A1856),
    $C:$C
)</f>
        <v>419.36</v>
      </c>
      <c r="AA1856" t="str">
        <f t="shared" si="577"/>
        <v/>
      </c>
      <c r="AB1856" t="str">
        <f t="shared" si="578"/>
        <v/>
      </c>
    </row>
    <row r="1857" spans="1:28" x14ac:dyDescent="0.3">
      <c r="A1857" s="2">
        <v>45903</v>
      </c>
      <c r="B1857" s="1">
        <v>0.44097222222222221</v>
      </c>
      <c r="C1857">
        <v>416.73</v>
      </c>
      <c r="D1857">
        <v>415.76</v>
      </c>
      <c r="E1857">
        <v>71065</v>
      </c>
      <c r="F1857" t="b">
        <f t="shared" si="560"/>
        <v>0</v>
      </c>
      <c r="G1857" t="str">
        <f t="shared" si="561"/>
        <v/>
      </c>
      <c r="H1857" t="str">
        <f t="shared" si="562"/>
        <v/>
      </c>
      <c r="I1857">
        <f t="shared" si="563"/>
        <v>417.09</v>
      </c>
      <c r="J1857">
        <f t="shared" si="564"/>
        <v>416.27</v>
      </c>
      <c r="K1857">
        <f t="shared" si="565"/>
        <v>1</v>
      </c>
      <c r="L1857" t="str">
        <f>IF(
    AND(
        K1857=1,
        COUNTIFS($A$2:A1857,A1857,$K$2:K1857,1)=1
    ),
    "ENTRY",
    ""
)</f>
        <v/>
      </c>
      <c r="M1857" t="str">
        <f t="shared" si="566"/>
        <v/>
      </c>
      <c r="N1857" t="str">
        <f t="shared" si="567"/>
        <v/>
      </c>
      <c r="O1857" t="str">
        <f t="shared" si="568"/>
        <v/>
      </c>
      <c r="P1857" t="str">
        <f t="shared" si="569"/>
        <v/>
      </c>
      <c r="Q1857" t="str">
        <f t="shared" si="570"/>
        <v/>
      </c>
      <c r="R1857" t="str">
        <f t="shared" si="571"/>
        <v/>
      </c>
      <c r="S1857" t="str">
        <f t="shared" si="579"/>
        <v/>
      </c>
      <c r="U1857" t="str">
        <f t="shared" si="572"/>
        <v/>
      </c>
      <c r="V1857" t="str">
        <f t="shared" si="573"/>
        <v/>
      </c>
      <c r="W1857" t="str">
        <f t="shared" si="574"/>
        <v/>
      </c>
      <c r="X1857" t="str">
        <f t="shared" si="575"/>
        <v/>
      </c>
      <c r="Y1857" t="str">
        <f t="shared" si="576"/>
        <v/>
      </c>
      <c r="Z1857" cm="1">
        <f t="array" ref="Z1857">LOOKUP(
    2,
    1/($A:$A=$A1857),
    $C:$C
)</f>
        <v>419.36</v>
      </c>
      <c r="AA1857" t="str">
        <f t="shared" si="577"/>
        <v/>
      </c>
      <c r="AB1857" t="str">
        <f t="shared" si="578"/>
        <v/>
      </c>
    </row>
    <row r="1858" spans="1:28" x14ac:dyDescent="0.3">
      <c r="A1858" s="2">
        <v>45903</v>
      </c>
      <c r="B1858" s="1">
        <v>0.44444444444444442</v>
      </c>
      <c r="C1858">
        <v>416.21</v>
      </c>
      <c r="D1858">
        <v>415.67</v>
      </c>
      <c r="E1858">
        <v>30358</v>
      </c>
      <c r="F1858" t="b">
        <f t="shared" si="560"/>
        <v>0</v>
      </c>
      <c r="G1858" t="str">
        <f t="shared" si="561"/>
        <v/>
      </c>
      <c r="H1858" t="str">
        <f t="shared" si="562"/>
        <v/>
      </c>
      <c r="I1858">
        <f t="shared" si="563"/>
        <v>417.09</v>
      </c>
      <c r="J1858">
        <f t="shared" si="564"/>
        <v>416.27</v>
      </c>
      <c r="K1858">
        <f t="shared" si="565"/>
        <v>1</v>
      </c>
      <c r="L1858" t="str">
        <f>IF(
    AND(
        K1858=1,
        COUNTIFS($A$2:A1858,A1858,$K$2:K1858,1)=1
    ),
    "ENTRY",
    ""
)</f>
        <v/>
      </c>
      <c r="M1858" t="str">
        <f t="shared" si="566"/>
        <v/>
      </c>
      <c r="N1858" t="str">
        <f t="shared" si="567"/>
        <v/>
      </c>
      <c r="O1858" t="str">
        <f t="shared" si="568"/>
        <v/>
      </c>
      <c r="P1858" t="str">
        <f t="shared" si="569"/>
        <v/>
      </c>
      <c r="Q1858" t="str">
        <f t="shared" si="570"/>
        <v/>
      </c>
      <c r="R1858" t="str">
        <f t="shared" si="571"/>
        <v/>
      </c>
      <c r="S1858" t="str">
        <f t="shared" si="579"/>
        <v/>
      </c>
      <c r="U1858" t="str">
        <f t="shared" si="572"/>
        <v/>
      </c>
      <c r="V1858" t="str">
        <f t="shared" si="573"/>
        <v/>
      </c>
      <c r="W1858" t="str">
        <f t="shared" si="574"/>
        <v/>
      </c>
      <c r="X1858" t="str">
        <f t="shared" si="575"/>
        <v/>
      </c>
      <c r="Y1858" t="str">
        <f t="shared" si="576"/>
        <v/>
      </c>
      <c r="Z1858" cm="1">
        <f t="array" ref="Z1858">LOOKUP(
    2,
    1/($A:$A=$A1858),
    $C:$C
)</f>
        <v>419.36</v>
      </c>
      <c r="AA1858" t="str">
        <f t="shared" si="577"/>
        <v/>
      </c>
      <c r="AB1858" t="str">
        <f t="shared" si="578"/>
        <v/>
      </c>
    </row>
    <row r="1859" spans="1:28" x14ac:dyDescent="0.3">
      <c r="A1859" s="2">
        <v>45903</v>
      </c>
      <c r="B1859" s="1">
        <v>0.44791666666666669</v>
      </c>
      <c r="C1859">
        <v>416.03</v>
      </c>
      <c r="D1859">
        <v>415.64</v>
      </c>
      <c r="E1859">
        <v>28124</v>
      </c>
      <c r="F1859" t="b">
        <f t="shared" ref="F1859:F1922" si="580">B1859=TIME(10,0,0)</f>
        <v>0</v>
      </c>
      <c r="G1859" t="str">
        <f t="shared" ref="G1859:G1922" si="581">IF(F1859,C1859,"")</f>
        <v/>
      </c>
      <c r="H1859" t="str">
        <f t="shared" ref="H1859:H1922" si="582">IF(F1859,D1859,"")</f>
        <v/>
      </c>
      <c r="I1859">
        <f t="shared" ref="I1859:I1922" si="583">IF(G1859&lt;&gt;"",G1859,I1858)</f>
        <v>417.09</v>
      </c>
      <c r="J1859">
        <f t="shared" ref="J1859:J1922" si="584">IF(H1859&lt;&gt;"",H1859,J1858)</f>
        <v>416.27</v>
      </c>
      <c r="K1859">
        <f t="shared" ref="K1859:K1922" si="585">IF(
    AND(
        A1859=A1858,
        B1859&gt;TIME(10,0,0),
        OR(C1859&gt;=I1859, D1859&lt;=J1859)
    ),
    1,
    0
)</f>
        <v>1</v>
      </c>
      <c r="L1859" t="str">
        <f>IF(
    AND(
        K1859=1,
        COUNTIFS($A$2:A1859,A1859,$K$2:K1859,1)=1
    ),
    "ENTRY",
    ""
)</f>
        <v/>
      </c>
      <c r="M1859" t="str">
        <f t="shared" ref="M1859:M1922" si="586">IF(L1859="","",IF(C1859&gt;=I1859,"LONG","SHORT"))</f>
        <v/>
      </c>
      <c r="N1859" t="str">
        <f t="shared" ref="N1859:N1922" si="587">IF(M1859="","",IF(M1859="LONG",I1859,J1859))</f>
        <v/>
      </c>
      <c r="O1859" t="str">
        <f t="shared" ref="O1859:O1922" si="588">IF(M1859="","",IF(M1859="LONG",J1859,I1859))</f>
        <v/>
      </c>
      <c r="P1859" t="str">
        <f t="shared" ref="P1859:P1922" si="589">IF(M1859="","",ABS(N1859-O1859))</f>
        <v/>
      </c>
      <c r="Q1859" t="str">
        <f t="shared" ref="Q1859:Q1922" si="590">IF(M1859="","",INT(500/P1859))</f>
        <v/>
      </c>
      <c r="R1859" t="str">
        <f t="shared" ref="R1859:R1922" si="591">IF(M1859="","",Q1859*P1859)</f>
        <v/>
      </c>
      <c r="S1859" t="str">
        <f t="shared" si="579"/>
        <v/>
      </c>
      <c r="U1859" t="str">
        <f t="shared" ref="U1859:U1922" si="592">IF(M1859="","",IF(M1859="LONG",N1859+3*P1859,N1859-3*P1859))</f>
        <v/>
      </c>
      <c r="V1859" t="str">
        <f t="shared" ref="V1859:V1922" si="593">IF(
    M1859="",
    "",
    IF(
        IF(
            M1859="LONG",
            _xlfn.MAXIFS($C:$C,$A:$A,$A1859,$B:$B,"&gt;"&amp;$B1859) &gt;= $S1859,
            _xlfn.MINIFS($D:$D,$A:$A,$A1859,$B:$B,"&gt;"&amp;$B1859) &lt;= $S1859
        ),
        "YES",
        "NO"
    )
)</f>
        <v/>
      </c>
      <c r="W1859" t="str">
        <f t="shared" ref="W1859:W1922" si="594">IF(
    M1859="",
    "",
    IF(
        IF(
            M1859="LONG",
            _xlfn.MAXIFS($C:$C,$A:$A,$A1859,$B:$B,"&gt;"&amp;$B1859) &gt;= $U1859,
            _xlfn.MINIFS($D:$D,$A:$A,$A1859,$B:$B,"&gt;"&amp;$B1859) &lt;= $U1859
        ),
        "YES",
        "NO"
    )
)</f>
        <v/>
      </c>
      <c r="X1859" t="str">
        <f t="shared" ref="X1859:X1922" si="595">IF(
    M1859="",
    "",
    IF(
        M1859="LONG",
        (_xlfn.MAXIFS($C:$C,$A:$A,$A1859,$B:$B,"&gt;"&amp;$B1859) - $N1859) / $P1859,
        ($N1859 - _xlfn.MINIFS($D:$D,$A:$A,$A1859,$B:$B,"&gt;"&amp;$B1859)) / $P1859
    )
)</f>
        <v/>
      </c>
      <c r="Y1859" t="str">
        <f t="shared" ref="Y1859:Y1922" si="596">IF(
    M1859="",
    "",
    IF(
        IF(
            M1859="LONG",
            _xlfn.MINIFS($D:$D,$A:$A,$A1859,$B:$B,"&gt;"&amp;$B1859) &lt;= $O1859,
            _xlfn.MAXIFS($C:$C,$A:$A,$A1859,$B:$B,"&gt;"&amp;$B1859) &gt;= $O1859
        ),
        "YES",
        "NO"
    )
)</f>
        <v/>
      </c>
      <c r="Z1859" cm="1">
        <f t="array" ref="Z1859">LOOKUP(
    2,
    1/($A:$A=$A1859),
    $C:$C
)</f>
        <v>419.36</v>
      </c>
      <c r="AA1859" t="str">
        <f t="shared" ref="AA1859:AA1922" si="597">IF(
    M1859="",
    "",
    IF(
        Y1859="YES",
        O1859,
        Z1859
    )
)</f>
        <v/>
      </c>
      <c r="AB1859" t="str">
        <f t="shared" ref="AB1859:AB1922" si="598">IF(
    M1859="",
    "",IF(Y1859="YES",-500,
    IF(
        M1859="LONG",
        (U1859 - N1859) * Q1859,
        (N1859 - U1859) * Q1859
    )
))</f>
        <v/>
      </c>
    </row>
    <row r="1860" spans="1:28" x14ac:dyDescent="0.3">
      <c r="A1860" s="2">
        <v>45903</v>
      </c>
      <c r="B1860" s="1">
        <v>0.4513888888888889</v>
      </c>
      <c r="C1860">
        <v>416.03</v>
      </c>
      <c r="D1860">
        <v>415.67</v>
      </c>
      <c r="E1860">
        <v>29683</v>
      </c>
      <c r="F1860" t="b">
        <f t="shared" si="580"/>
        <v>0</v>
      </c>
      <c r="G1860" t="str">
        <f t="shared" si="581"/>
        <v/>
      </c>
      <c r="H1860" t="str">
        <f t="shared" si="582"/>
        <v/>
      </c>
      <c r="I1860">
        <f t="shared" si="583"/>
        <v>417.09</v>
      </c>
      <c r="J1860">
        <f t="shared" si="584"/>
        <v>416.27</v>
      </c>
      <c r="K1860">
        <f t="shared" si="585"/>
        <v>1</v>
      </c>
      <c r="L1860" t="str">
        <f>IF(
    AND(
        K1860=1,
        COUNTIFS($A$2:A1860,A1860,$K$2:K1860,1)=1
    ),
    "ENTRY",
    ""
)</f>
        <v/>
      </c>
      <c r="M1860" t="str">
        <f t="shared" si="586"/>
        <v/>
      </c>
      <c r="N1860" t="str">
        <f t="shared" si="587"/>
        <v/>
      </c>
      <c r="O1860" t="str">
        <f t="shared" si="588"/>
        <v/>
      </c>
      <c r="P1860" t="str">
        <f t="shared" si="589"/>
        <v/>
      </c>
      <c r="Q1860" t="str">
        <f t="shared" si="590"/>
        <v/>
      </c>
      <c r="R1860" t="str">
        <f t="shared" si="591"/>
        <v/>
      </c>
      <c r="S1860" t="str">
        <f t="shared" ref="S1860:S1923" si="599">IF(M1860="","",IF(M1860="LONG",N1860+(1.5*P1860),N1860-(1.5*P1860)))</f>
        <v/>
      </c>
      <c r="U1860" t="str">
        <f t="shared" si="592"/>
        <v/>
      </c>
      <c r="V1860" t="str">
        <f t="shared" si="593"/>
        <v/>
      </c>
      <c r="W1860" t="str">
        <f t="shared" si="594"/>
        <v/>
      </c>
      <c r="X1860" t="str">
        <f t="shared" si="595"/>
        <v/>
      </c>
      <c r="Y1860" t="str">
        <f t="shared" si="596"/>
        <v/>
      </c>
      <c r="Z1860" cm="1">
        <f t="array" ref="Z1860">LOOKUP(
    2,
    1/($A:$A=$A1860),
    $C:$C
)</f>
        <v>419.36</v>
      </c>
      <c r="AA1860" t="str">
        <f t="shared" si="597"/>
        <v/>
      </c>
      <c r="AB1860" t="str">
        <f t="shared" si="598"/>
        <v/>
      </c>
    </row>
    <row r="1861" spans="1:28" x14ac:dyDescent="0.3">
      <c r="A1861" s="2">
        <v>45903</v>
      </c>
      <c r="B1861" s="1">
        <v>0.4548611111111111</v>
      </c>
      <c r="C1861">
        <v>416.76</v>
      </c>
      <c r="D1861">
        <v>415.67</v>
      </c>
      <c r="E1861">
        <v>37137</v>
      </c>
      <c r="F1861" t="b">
        <f t="shared" si="580"/>
        <v>0</v>
      </c>
      <c r="G1861" t="str">
        <f t="shared" si="581"/>
        <v/>
      </c>
      <c r="H1861" t="str">
        <f t="shared" si="582"/>
        <v/>
      </c>
      <c r="I1861">
        <f t="shared" si="583"/>
        <v>417.09</v>
      </c>
      <c r="J1861">
        <f t="shared" si="584"/>
        <v>416.27</v>
      </c>
      <c r="K1861">
        <f t="shared" si="585"/>
        <v>1</v>
      </c>
      <c r="L1861" t="str">
        <f>IF(
    AND(
        K1861=1,
        COUNTIFS($A$2:A1861,A1861,$K$2:K1861,1)=1
    ),
    "ENTRY",
    ""
)</f>
        <v/>
      </c>
      <c r="M1861" t="str">
        <f t="shared" si="586"/>
        <v/>
      </c>
      <c r="N1861" t="str">
        <f t="shared" si="587"/>
        <v/>
      </c>
      <c r="O1861" t="str">
        <f t="shared" si="588"/>
        <v/>
      </c>
      <c r="P1861" t="str">
        <f t="shared" si="589"/>
        <v/>
      </c>
      <c r="Q1861" t="str">
        <f t="shared" si="590"/>
        <v/>
      </c>
      <c r="R1861" t="str">
        <f t="shared" si="591"/>
        <v/>
      </c>
      <c r="S1861" t="str">
        <f t="shared" si="599"/>
        <v/>
      </c>
      <c r="U1861" t="str">
        <f t="shared" si="592"/>
        <v/>
      </c>
      <c r="V1861" t="str">
        <f t="shared" si="593"/>
        <v/>
      </c>
      <c r="W1861" t="str">
        <f t="shared" si="594"/>
        <v/>
      </c>
      <c r="X1861" t="str">
        <f t="shared" si="595"/>
        <v/>
      </c>
      <c r="Y1861" t="str">
        <f t="shared" si="596"/>
        <v/>
      </c>
      <c r="Z1861" cm="1">
        <f t="array" ref="Z1861">LOOKUP(
    2,
    1/($A:$A=$A1861),
    $C:$C
)</f>
        <v>419.36</v>
      </c>
      <c r="AA1861" t="str">
        <f t="shared" si="597"/>
        <v/>
      </c>
      <c r="AB1861" t="str">
        <f t="shared" si="598"/>
        <v/>
      </c>
    </row>
    <row r="1862" spans="1:28" x14ac:dyDescent="0.3">
      <c r="A1862" s="2">
        <v>45903</v>
      </c>
      <c r="B1862" s="1">
        <v>0.45833333333333331</v>
      </c>
      <c r="C1862">
        <v>417.48</v>
      </c>
      <c r="D1862">
        <v>416.42</v>
      </c>
      <c r="E1862">
        <v>103230</v>
      </c>
      <c r="F1862" t="b">
        <f t="shared" si="580"/>
        <v>0</v>
      </c>
      <c r="G1862" t="str">
        <f t="shared" si="581"/>
        <v/>
      </c>
      <c r="H1862" t="str">
        <f t="shared" si="582"/>
        <v/>
      </c>
      <c r="I1862">
        <f t="shared" si="583"/>
        <v>417.09</v>
      </c>
      <c r="J1862">
        <f t="shared" si="584"/>
        <v>416.27</v>
      </c>
      <c r="K1862">
        <f t="shared" si="585"/>
        <v>1</v>
      </c>
      <c r="L1862" t="str">
        <f>IF(
    AND(
        K1862=1,
        COUNTIFS($A$2:A1862,A1862,$K$2:K1862,1)=1
    ),
    "ENTRY",
    ""
)</f>
        <v/>
      </c>
      <c r="M1862" t="str">
        <f t="shared" si="586"/>
        <v/>
      </c>
      <c r="N1862" t="str">
        <f t="shared" si="587"/>
        <v/>
      </c>
      <c r="O1862" t="str">
        <f t="shared" si="588"/>
        <v/>
      </c>
      <c r="P1862" t="str">
        <f t="shared" si="589"/>
        <v/>
      </c>
      <c r="Q1862" t="str">
        <f t="shared" si="590"/>
        <v/>
      </c>
      <c r="R1862" t="str">
        <f t="shared" si="591"/>
        <v/>
      </c>
      <c r="S1862" t="str">
        <f t="shared" si="599"/>
        <v/>
      </c>
      <c r="U1862" t="str">
        <f t="shared" si="592"/>
        <v/>
      </c>
      <c r="V1862" t="str">
        <f t="shared" si="593"/>
        <v/>
      </c>
      <c r="W1862" t="str">
        <f t="shared" si="594"/>
        <v/>
      </c>
      <c r="X1862" t="str">
        <f t="shared" si="595"/>
        <v/>
      </c>
      <c r="Y1862" t="str">
        <f t="shared" si="596"/>
        <v/>
      </c>
      <c r="Z1862" cm="1">
        <f t="array" ref="Z1862">LOOKUP(
    2,
    1/($A:$A=$A1862),
    $C:$C
)</f>
        <v>419.36</v>
      </c>
      <c r="AA1862" t="str">
        <f t="shared" si="597"/>
        <v/>
      </c>
      <c r="AB1862" t="str">
        <f t="shared" si="598"/>
        <v/>
      </c>
    </row>
    <row r="1863" spans="1:28" x14ac:dyDescent="0.3">
      <c r="A1863" s="2">
        <v>45903</v>
      </c>
      <c r="B1863" s="1">
        <v>0.46180555555555558</v>
      </c>
      <c r="C1863">
        <v>417.48</v>
      </c>
      <c r="D1863">
        <v>416.67</v>
      </c>
      <c r="E1863">
        <v>106384</v>
      </c>
      <c r="F1863" t="b">
        <f t="shared" si="580"/>
        <v>0</v>
      </c>
      <c r="G1863" t="str">
        <f t="shared" si="581"/>
        <v/>
      </c>
      <c r="H1863" t="str">
        <f t="shared" si="582"/>
        <v/>
      </c>
      <c r="I1863">
        <f t="shared" si="583"/>
        <v>417.09</v>
      </c>
      <c r="J1863">
        <f t="shared" si="584"/>
        <v>416.27</v>
      </c>
      <c r="K1863">
        <f t="shared" si="585"/>
        <v>1</v>
      </c>
      <c r="L1863" t="str">
        <f>IF(
    AND(
        K1863=1,
        COUNTIFS($A$2:A1863,A1863,$K$2:K1863,1)=1
    ),
    "ENTRY",
    ""
)</f>
        <v/>
      </c>
      <c r="M1863" t="str">
        <f t="shared" si="586"/>
        <v/>
      </c>
      <c r="N1863" t="str">
        <f t="shared" si="587"/>
        <v/>
      </c>
      <c r="O1863" t="str">
        <f t="shared" si="588"/>
        <v/>
      </c>
      <c r="P1863" t="str">
        <f t="shared" si="589"/>
        <v/>
      </c>
      <c r="Q1863" t="str">
        <f t="shared" si="590"/>
        <v/>
      </c>
      <c r="R1863" t="str">
        <f t="shared" si="591"/>
        <v/>
      </c>
      <c r="S1863" t="str">
        <f t="shared" si="599"/>
        <v/>
      </c>
      <c r="U1863" t="str">
        <f t="shared" si="592"/>
        <v/>
      </c>
      <c r="V1863" t="str">
        <f t="shared" si="593"/>
        <v/>
      </c>
      <c r="W1863" t="str">
        <f t="shared" si="594"/>
        <v/>
      </c>
      <c r="X1863" t="str">
        <f t="shared" si="595"/>
        <v/>
      </c>
      <c r="Y1863" t="str">
        <f t="shared" si="596"/>
        <v/>
      </c>
      <c r="Z1863" cm="1">
        <f t="array" ref="Z1863">LOOKUP(
    2,
    1/($A:$A=$A1863),
    $C:$C
)</f>
        <v>419.36</v>
      </c>
      <c r="AA1863" t="str">
        <f t="shared" si="597"/>
        <v/>
      </c>
      <c r="AB1863" t="str">
        <f t="shared" si="598"/>
        <v/>
      </c>
    </row>
    <row r="1864" spans="1:28" x14ac:dyDescent="0.3">
      <c r="A1864" s="2">
        <v>45903</v>
      </c>
      <c r="B1864" s="1">
        <v>0.46527777777777779</v>
      </c>
      <c r="C1864">
        <v>417.27</v>
      </c>
      <c r="D1864">
        <v>416.45</v>
      </c>
      <c r="E1864">
        <v>35076</v>
      </c>
      <c r="F1864" t="b">
        <f t="shared" si="580"/>
        <v>0</v>
      </c>
      <c r="G1864" t="str">
        <f t="shared" si="581"/>
        <v/>
      </c>
      <c r="H1864" t="str">
        <f t="shared" si="582"/>
        <v/>
      </c>
      <c r="I1864">
        <f t="shared" si="583"/>
        <v>417.09</v>
      </c>
      <c r="J1864">
        <f t="shared" si="584"/>
        <v>416.27</v>
      </c>
      <c r="K1864">
        <f t="shared" si="585"/>
        <v>1</v>
      </c>
      <c r="L1864" t="str">
        <f>IF(
    AND(
        K1864=1,
        COUNTIFS($A$2:A1864,A1864,$K$2:K1864,1)=1
    ),
    "ENTRY",
    ""
)</f>
        <v/>
      </c>
      <c r="M1864" t="str">
        <f t="shared" si="586"/>
        <v/>
      </c>
      <c r="N1864" t="str">
        <f t="shared" si="587"/>
        <v/>
      </c>
      <c r="O1864" t="str">
        <f t="shared" si="588"/>
        <v/>
      </c>
      <c r="P1864" t="str">
        <f t="shared" si="589"/>
        <v/>
      </c>
      <c r="Q1864" t="str">
        <f t="shared" si="590"/>
        <v/>
      </c>
      <c r="R1864" t="str">
        <f t="shared" si="591"/>
        <v/>
      </c>
      <c r="S1864" t="str">
        <f t="shared" si="599"/>
        <v/>
      </c>
      <c r="U1864" t="str">
        <f t="shared" si="592"/>
        <v/>
      </c>
      <c r="V1864" t="str">
        <f t="shared" si="593"/>
        <v/>
      </c>
      <c r="W1864" t="str">
        <f t="shared" si="594"/>
        <v/>
      </c>
      <c r="X1864" t="str">
        <f t="shared" si="595"/>
        <v/>
      </c>
      <c r="Y1864" t="str">
        <f t="shared" si="596"/>
        <v/>
      </c>
      <c r="Z1864" cm="1">
        <f t="array" ref="Z1864">LOOKUP(
    2,
    1/($A:$A=$A1864),
    $C:$C
)</f>
        <v>419.36</v>
      </c>
      <c r="AA1864" t="str">
        <f t="shared" si="597"/>
        <v/>
      </c>
      <c r="AB1864" t="str">
        <f t="shared" si="598"/>
        <v/>
      </c>
    </row>
    <row r="1865" spans="1:28" x14ac:dyDescent="0.3">
      <c r="A1865" s="2">
        <v>45903</v>
      </c>
      <c r="B1865" s="1">
        <v>0.46875</v>
      </c>
      <c r="C1865">
        <v>416.91</v>
      </c>
      <c r="D1865">
        <v>416.39</v>
      </c>
      <c r="E1865">
        <v>32546</v>
      </c>
      <c r="F1865" t="b">
        <f t="shared" si="580"/>
        <v>0</v>
      </c>
      <c r="G1865" t="str">
        <f t="shared" si="581"/>
        <v/>
      </c>
      <c r="H1865" t="str">
        <f t="shared" si="582"/>
        <v/>
      </c>
      <c r="I1865">
        <f t="shared" si="583"/>
        <v>417.09</v>
      </c>
      <c r="J1865">
        <f t="shared" si="584"/>
        <v>416.27</v>
      </c>
      <c r="K1865">
        <f t="shared" si="585"/>
        <v>0</v>
      </c>
      <c r="L1865" t="str">
        <f>IF(
    AND(
        K1865=1,
        COUNTIFS($A$2:A1865,A1865,$K$2:K1865,1)=1
    ),
    "ENTRY",
    ""
)</f>
        <v/>
      </c>
      <c r="M1865" t="str">
        <f t="shared" si="586"/>
        <v/>
      </c>
      <c r="N1865" t="str">
        <f t="shared" si="587"/>
        <v/>
      </c>
      <c r="O1865" t="str">
        <f t="shared" si="588"/>
        <v/>
      </c>
      <c r="P1865" t="str">
        <f t="shared" si="589"/>
        <v/>
      </c>
      <c r="Q1865" t="str">
        <f t="shared" si="590"/>
        <v/>
      </c>
      <c r="R1865" t="str">
        <f t="shared" si="591"/>
        <v/>
      </c>
      <c r="S1865" t="str">
        <f t="shared" si="599"/>
        <v/>
      </c>
      <c r="U1865" t="str">
        <f t="shared" si="592"/>
        <v/>
      </c>
      <c r="V1865" t="str">
        <f t="shared" si="593"/>
        <v/>
      </c>
      <c r="W1865" t="str">
        <f t="shared" si="594"/>
        <v/>
      </c>
      <c r="X1865" t="str">
        <f t="shared" si="595"/>
        <v/>
      </c>
      <c r="Y1865" t="str">
        <f t="shared" si="596"/>
        <v/>
      </c>
      <c r="Z1865" cm="1">
        <f t="array" ref="Z1865">LOOKUP(
    2,
    1/($A:$A=$A1865),
    $C:$C
)</f>
        <v>419.36</v>
      </c>
      <c r="AA1865" t="str">
        <f t="shared" si="597"/>
        <v/>
      </c>
      <c r="AB1865" t="str">
        <f t="shared" si="598"/>
        <v/>
      </c>
    </row>
    <row r="1866" spans="1:28" x14ac:dyDescent="0.3">
      <c r="A1866" s="2">
        <v>45903</v>
      </c>
      <c r="B1866" s="1">
        <v>0.47222222222222221</v>
      </c>
      <c r="C1866">
        <v>416.85</v>
      </c>
      <c r="D1866">
        <v>416.12</v>
      </c>
      <c r="E1866">
        <v>65320</v>
      </c>
      <c r="F1866" t="b">
        <f t="shared" si="580"/>
        <v>0</v>
      </c>
      <c r="G1866" t="str">
        <f t="shared" si="581"/>
        <v/>
      </c>
      <c r="H1866" t="str">
        <f t="shared" si="582"/>
        <v/>
      </c>
      <c r="I1866">
        <f t="shared" si="583"/>
        <v>417.09</v>
      </c>
      <c r="J1866">
        <f t="shared" si="584"/>
        <v>416.27</v>
      </c>
      <c r="K1866">
        <f t="shared" si="585"/>
        <v>1</v>
      </c>
      <c r="L1866" t="str">
        <f>IF(
    AND(
        K1866=1,
        COUNTIFS($A$2:A1866,A1866,$K$2:K1866,1)=1
    ),
    "ENTRY",
    ""
)</f>
        <v/>
      </c>
      <c r="M1866" t="str">
        <f t="shared" si="586"/>
        <v/>
      </c>
      <c r="N1866" t="str">
        <f t="shared" si="587"/>
        <v/>
      </c>
      <c r="O1866" t="str">
        <f t="shared" si="588"/>
        <v/>
      </c>
      <c r="P1866" t="str">
        <f t="shared" si="589"/>
        <v/>
      </c>
      <c r="Q1866" t="str">
        <f t="shared" si="590"/>
        <v/>
      </c>
      <c r="R1866" t="str">
        <f t="shared" si="591"/>
        <v/>
      </c>
      <c r="S1866" t="str">
        <f t="shared" si="599"/>
        <v/>
      </c>
      <c r="U1866" t="str">
        <f t="shared" si="592"/>
        <v/>
      </c>
      <c r="V1866" t="str">
        <f t="shared" si="593"/>
        <v/>
      </c>
      <c r="W1866" t="str">
        <f t="shared" si="594"/>
        <v/>
      </c>
      <c r="X1866" t="str">
        <f t="shared" si="595"/>
        <v/>
      </c>
      <c r="Y1866" t="str">
        <f t="shared" si="596"/>
        <v/>
      </c>
      <c r="Z1866" cm="1">
        <f t="array" ref="Z1866">LOOKUP(
    2,
    1/($A:$A=$A1866),
    $C:$C
)</f>
        <v>419.36</v>
      </c>
      <c r="AA1866" t="str">
        <f t="shared" si="597"/>
        <v/>
      </c>
      <c r="AB1866" t="str">
        <f t="shared" si="598"/>
        <v/>
      </c>
    </row>
    <row r="1867" spans="1:28" x14ac:dyDescent="0.3">
      <c r="A1867" s="2">
        <v>45903</v>
      </c>
      <c r="B1867" s="1">
        <v>0.47569444444444442</v>
      </c>
      <c r="C1867">
        <v>416.52</v>
      </c>
      <c r="D1867">
        <v>416.06</v>
      </c>
      <c r="E1867">
        <v>20629</v>
      </c>
      <c r="F1867" t="b">
        <f t="shared" si="580"/>
        <v>0</v>
      </c>
      <c r="G1867" t="str">
        <f t="shared" si="581"/>
        <v/>
      </c>
      <c r="H1867" t="str">
        <f t="shared" si="582"/>
        <v/>
      </c>
      <c r="I1867">
        <f t="shared" si="583"/>
        <v>417.09</v>
      </c>
      <c r="J1867">
        <f t="shared" si="584"/>
        <v>416.27</v>
      </c>
      <c r="K1867">
        <f t="shared" si="585"/>
        <v>1</v>
      </c>
      <c r="L1867" t="str">
        <f>IF(
    AND(
        K1867=1,
        COUNTIFS($A$2:A1867,A1867,$K$2:K1867,1)=1
    ),
    "ENTRY",
    ""
)</f>
        <v/>
      </c>
      <c r="M1867" t="str">
        <f t="shared" si="586"/>
        <v/>
      </c>
      <c r="N1867" t="str">
        <f t="shared" si="587"/>
        <v/>
      </c>
      <c r="O1867" t="str">
        <f t="shared" si="588"/>
        <v/>
      </c>
      <c r="P1867" t="str">
        <f t="shared" si="589"/>
        <v/>
      </c>
      <c r="Q1867" t="str">
        <f t="shared" si="590"/>
        <v/>
      </c>
      <c r="R1867" t="str">
        <f t="shared" si="591"/>
        <v/>
      </c>
      <c r="S1867" t="str">
        <f t="shared" si="599"/>
        <v/>
      </c>
      <c r="U1867" t="str">
        <f t="shared" si="592"/>
        <v/>
      </c>
      <c r="V1867" t="str">
        <f t="shared" si="593"/>
        <v/>
      </c>
      <c r="W1867" t="str">
        <f t="shared" si="594"/>
        <v/>
      </c>
      <c r="X1867" t="str">
        <f t="shared" si="595"/>
        <v/>
      </c>
      <c r="Y1867" t="str">
        <f t="shared" si="596"/>
        <v/>
      </c>
      <c r="Z1867" cm="1">
        <f t="array" ref="Z1867">LOOKUP(
    2,
    1/($A:$A=$A1867),
    $C:$C
)</f>
        <v>419.36</v>
      </c>
      <c r="AA1867" t="str">
        <f t="shared" si="597"/>
        <v/>
      </c>
      <c r="AB1867" t="str">
        <f t="shared" si="598"/>
        <v/>
      </c>
    </row>
    <row r="1868" spans="1:28" x14ac:dyDescent="0.3">
      <c r="A1868" s="2">
        <v>45903</v>
      </c>
      <c r="B1868" s="1">
        <v>0.47916666666666669</v>
      </c>
      <c r="C1868">
        <v>416.36</v>
      </c>
      <c r="D1868">
        <v>416.06</v>
      </c>
      <c r="E1868">
        <v>21359</v>
      </c>
      <c r="F1868" t="b">
        <f t="shared" si="580"/>
        <v>0</v>
      </c>
      <c r="G1868" t="str">
        <f t="shared" si="581"/>
        <v/>
      </c>
      <c r="H1868" t="str">
        <f t="shared" si="582"/>
        <v/>
      </c>
      <c r="I1868">
        <f t="shared" si="583"/>
        <v>417.09</v>
      </c>
      <c r="J1868">
        <f t="shared" si="584"/>
        <v>416.27</v>
      </c>
      <c r="K1868">
        <f t="shared" si="585"/>
        <v>1</v>
      </c>
      <c r="L1868" t="str">
        <f>IF(
    AND(
        K1868=1,
        COUNTIFS($A$2:A1868,A1868,$K$2:K1868,1)=1
    ),
    "ENTRY",
    ""
)</f>
        <v/>
      </c>
      <c r="M1868" t="str">
        <f t="shared" si="586"/>
        <v/>
      </c>
      <c r="N1868" t="str">
        <f t="shared" si="587"/>
        <v/>
      </c>
      <c r="O1868" t="str">
        <f t="shared" si="588"/>
        <v/>
      </c>
      <c r="P1868" t="str">
        <f t="shared" si="589"/>
        <v/>
      </c>
      <c r="Q1868" t="str">
        <f t="shared" si="590"/>
        <v/>
      </c>
      <c r="R1868" t="str">
        <f t="shared" si="591"/>
        <v/>
      </c>
      <c r="S1868" t="str">
        <f t="shared" si="599"/>
        <v/>
      </c>
      <c r="U1868" t="str">
        <f t="shared" si="592"/>
        <v/>
      </c>
      <c r="V1868" t="str">
        <f t="shared" si="593"/>
        <v/>
      </c>
      <c r="W1868" t="str">
        <f t="shared" si="594"/>
        <v/>
      </c>
      <c r="X1868" t="str">
        <f t="shared" si="595"/>
        <v/>
      </c>
      <c r="Y1868" t="str">
        <f t="shared" si="596"/>
        <v/>
      </c>
      <c r="Z1868" cm="1">
        <f t="array" ref="Z1868">LOOKUP(
    2,
    1/($A:$A=$A1868),
    $C:$C
)</f>
        <v>419.36</v>
      </c>
      <c r="AA1868" t="str">
        <f t="shared" si="597"/>
        <v/>
      </c>
      <c r="AB1868" t="str">
        <f t="shared" si="598"/>
        <v/>
      </c>
    </row>
    <row r="1869" spans="1:28" x14ac:dyDescent="0.3">
      <c r="A1869" s="2">
        <v>45903</v>
      </c>
      <c r="B1869" s="1">
        <v>0.4826388888888889</v>
      </c>
      <c r="C1869">
        <v>418.18</v>
      </c>
      <c r="D1869">
        <v>416.24</v>
      </c>
      <c r="E1869">
        <v>157216</v>
      </c>
      <c r="F1869" t="b">
        <f t="shared" si="580"/>
        <v>0</v>
      </c>
      <c r="G1869" t="str">
        <f t="shared" si="581"/>
        <v/>
      </c>
      <c r="H1869" t="str">
        <f t="shared" si="582"/>
        <v/>
      </c>
      <c r="I1869">
        <f t="shared" si="583"/>
        <v>417.09</v>
      </c>
      <c r="J1869">
        <f t="shared" si="584"/>
        <v>416.27</v>
      </c>
      <c r="K1869">
        <f t="shared" si="585"/>
        <v>1</v>
      </c>
      <c r="L1869" t="str">
        <f>IF(
    AND(
        K1869=1,
        COUNTIFS($A$2:A1869,A1869,$K$2:K1869,1)=1
    ),
    "ENTRY",
    ""
)</f>
        <v/>
      </c>
      <c r="M1869" t="str">
        <f t="shared" si="586"/>
        <v/>
      </c>
      <c r="N1869" t="str">
        <f t="shared" si="587"/>
        <v/>
      </c>
      <c r="O1869" t="str">
        <f t="shared" si="588"/>
        <v/>
      </c>
      <c r="P1869" t="str">
        <f t="shared" si="589"/>
        <v/>
      </c>
      <c r="Q1869" t="str">
        <f t="shared" si="590"/>
        <v/>
      </c>
      <c r="R1869" t="str">
        <f t="shared" si="591"/>
        <v/>
      </c>
      <c r="S1869" t="str">
        <f t="shared" si="599"/>
        <v/>
      </c>
      <c r="U1869" t="str">
        <f t="shared" si="592"/>
        <v/>
      </c>
      <c r="V1869" t="str">
        <f t="shared" si="593"/>
        <v/>
      </c>
      <c r="W1869" t="str">
        <f t="shared" si="594"/>
        <v/>
      </c>
      <c r="X1869" t="str">
        <f t="shared" si="595"/>
        <v/>
      </c>
      <c r="Y1869" t="str">
        <f t="shared" si="596"/>
        <v/>
      </c>
      <c r="Z1869" cm="1">
        <f t="array" ref="Z1869">LOOKUP(
    2,
    1/($A:$A=$A1869),
    $C:$C
)</f>
        <v>419.36</v>
      </c>
      <c r="AA1869" t="str">
        <f t="shared" si="597"/>
        <v/>
      </c>
      <c r="AB1869" t="str">
        <f t="shared" si="598"/>
        <v/>
      </c>
    </row>
    <row r="1870" spans="1:28" x14ac:dyDescent="0.3">
      <c r="A1870" s="2">
        <v>45903</v>
      </c>
      <c r="B1870" s="1">
        <v>0.4861111111111111</v>
      </c>
      <c r="C1870">
        <v>418.42</v>
      </c>
      <c r="D1870">
        <v>417.76</v>
      </c>
      <c r="E1870">
        <v>119982</v>
      </c>
      <c r="F1870" t="b">
        <f t="shared" si="580"/>
        <v>0</v>
      </c>
      <c r="G1870" t="str">
        <f t="shared" si="581"/>
        <v/>
      </c>
      <c r="H1870" t="str">
        <f t="shared" si="582"/>
        <v/>
      </c>
      <c r="I1870">
        <f t="shared" si="583"/>
        <v>417.09</v>
      </c>
      <c r="J1870">
        <f t="shared" si="584"/>
        <v>416.27</v>
      </c>
      <c r="K1870">
        <f t="shared" si="585"/>
        <v>1</v>
      </c>
      <c r="L1870" t="str">
        <f>IF(
    AND(
        K1870=1,
        COUNTIFS($A$2:A1870,A1870,$K$2:K1870,1)=1
    ),
    "ENTRY",
    ""
)</f>
        <v/>
      </c>
      <c r="M1870" t="str">
        <f t="shared" si="586"/>
        <v/>
      </c>
      <c r="N1870" t="str">
        <f t="shared" si="587"/>
        <v/>
      </c>
      <c r="O1870" t="str">
        <f t="shared" si="588"/>
        <v/>
      </c>
      <c r="P1870" t="str">
        <f t="shared" si="589"/>
        <v/>
      </c>
      <c r="Q1870" t="str">
        <f t="shared" si="590"/>
        <v/>
      </c>
      <c r="R1870" t="str">
        <f t="shared" si="591"/>
        <v/>
      </c>
      <c r="S1870" t="str">
        <f t="shared" si="599"/>
        <v/>
      </c>
      <c r="U1870" t="str">
        <f t="shared" si="592"/>
        <v/>
      </c>
      <c r="V1870" t="str">
        <f t="shared" si="593"/>
        <v/>
      </c>
      <c r="W1870" t="str">
        <f t="shared" si="594"/>
        <v/>
      </c>
      <c r="X1870" t="str">
        <f t="shared" si="595"/>
        <v/>
      </c>
      <c r="Y1870" t="str">
        <f t="shared" si="596"/>
        <v/>
      </c>
      <c r="Z1870" cm="1">
        <f t="array" ref="Z1870">LOOKUP(
    2,
    1/($A:$A=$A1870),
    $C:$C
)</f>
        <v>419.36</v>
      </c>
      <c r="AA1870" t="str">
        <f t="shared" si="597"/>
        <v/>
      </c>
      <c r="AB1870" t="str">
        <f t="shared" si="598"/>
        <v/>
      </c>
    </row>
    <row r="1871" spans="1:28" x14ac:dyDescent="0.3">
      <c r="A1871" s="2">
        <v>45903</v>
      </c>
      <c r="B1871" s="1">
        <v>0.48958333333333331</v>
      </c>
      <c r="C1871">
        <v>418.18</v>
      </c>
      <c r="D1871">
        <v>417.82</v>
      </c>
      <c r="E1871">
        <v>28319</v>
      </c>
      <c r="F1871" t="b">
        <f t="shared" si="580"/>
        <v>0</v>
      </c>
      <c r="G1871" t="str">
        <f t="shared" si="581"/>
        <v/>
      </c>
      <c r="H1871" t="str">
        <f t="shared" si="582"/>
        <v/>
      </c>
      <c r="I1871">
        <f t="shared" si="583"/>
        <v>417.09</v>
      </c>
      <c r="J1871">
        <f t="shared" si="584"/>
        <v>416.27</v>
      </c>
      <c r="K1871">
        <f t="shared" si="585"/>
        <v>1</v>
      </c>
      <c r="L1871" t="str">
        <f>IF(
    AND(
        K1871=1,
        COUNTIFS($A$2:A1871,A1871,$K$2:K1871,1)=1
    ),
    "ENTRY",
    ""
)</f>
        <v/>
      </c>
      <c r="M1871" t="str">
        <f t="shared" si="586"/>
        <v/>
      </c>
      <c r="N1871" t="str">
        <f t="shared" si="587"/>
        <v/>
      </c>
      <c r="O1871" t="str">
        <f t="shared" si="588"/>
        <v/>
      </c>
      <c r="P1871" t="str">
        <f t="shared" si="589"/>
        <v/>
      </c>
      <c r="Q1871" t="str">
        <f t="shared" si="590"/>
        <v/>
      </c>
      <c r="R1871" t="str">
        <f t="shared" si="591"/>
        <v/>
      </c>
      <c r="S1871" t="str">
        <f t="shared" si="599"/>
        <v/>
      </c>
      <c r="U1871" t="str">
        <f t="shared" si="592"/>
        <v/>
      </c>
      <c r="V1871" t="str">
        <f t="shared" si="593"/>
        <v/>
      </c>
      <c r="W1871" t="str">
        <f t="shared" si="594"/>
        <v/>
      </c>
      <c r="X1871" t="str">
        <f t="shared" si="595"/>
        <v/>
      </c>
      <c r="Y1871" t="str">
        <f t="shared" si="596"/>
        <v/>
      </c>
      <c r="Z1871" cm="1">
        <f t="array" ref="Z1871">LOOKUP(
    2,
    1/($A:$A=$A1871),
    $C:$C
)</f>
        <v>419.36</v>
      </c>
      <c r="AA1871" t="str">
        <f t="shared" si="597"/>
        <v/>
      </c>
      <c r="AB1871" t="str">
        <f t="shared" si="598"/>
        <v/>
      </c>
    </row>
    <row r="1872" spans="1:28" x14ac:dyDescent="0.3">
      <c r="A1872" s="2">
        <v>45903</v>
      </c>
      <c r="B1872" s="1">
        <v>0.49305555555555558</v>
      </c>
      <c r="C1872">
        <v>418.21</v>
      </c>
      <c r="D1872">
        <v>417.94</v>
      </c>
      <c r="E1872">
        <v>68923</v>
      </c>
      <c r="F1872" t="b">
        <f t="shared" si="580"/>
        <v>0</v>
      </c>
      <c r="G1872" t="str">
        <f t="shared" si="581"/>
        <v/>
      </c>
      <c r="H1872" t="str">
        <f t="shared" si="582"/>
        <v/>
      </c>
      <c r="I1872">
        <f t="shared" si="583"/>
        <v>417.09</v>
      </c>
      <c r="J1872">
        <f t="shared" si="584"/>
        <v>416.27</v>
      </c>
      <c r="K1872">
        <f t="shared" si="585"/>
        <v>1</v>
      </c>
      <c r="L1872" t="str">
        <f>IF(
    AND(
        K1872=1,
        COUNTIFS($A$2:A1872,A1872,$K$2:K1872,1)=1
    ),
    "ENTRY",
    ""
)</f>
        <v/>
      </c>
      <c r="M1872" t="str">
        <f t="shared" si="586"/>
        <v/>
      </c>
      <c r="N1872" t="str">
        <f t="shared" si="587"/>
        <v/>
      </c>
      <c r="O1872" t="str">
        <f t="shared" si="588"/>
        <v/>
      </c>
      <c r="P1872" t="str">
        <f t="shared" si="589"/>
        <v/>
      </c>
      <c r="Q1872" t="str">
        <f t="shared" si="590"/>
        <v/>
      </c>
      <c r="R1872" t="str">
        <f t="shared" si="591"/>
        <v/>
      </c>
      <c r="S1872" t="str">
        <f t="shared" si="599"/>
        <v/>
      </c>
      <c r="U1872" t="str">
        <f t="shared" si="592"/>
        <v/>
      </c>
      <c r="V1872" t="str">
        <f t="shared" si="593"/>
        <v/>
      </c>
      <c r="W1872" t="str">
        <f t="shared" si="594"/>
        <v/>
      </c>
      <c r="X1872" t="str">
        <f t="shared" si="595"/>
        <v/>
      </c>
      <c r="Y1872" t="str">
        <f t="shared" si="596"/>
        <v/>
      </c>
      <c r="Z1872" cm="1">
        <f t="array" ref="Z1872">LOOKUP(
    2,
    1/($A:$A=$A1872),
    $C:$C
)</f>
        <v>419.36</v>
      </c>
      <c r="AA1872" t="str">
        <f t="shared" si="597"/>
        <v/>
      </c>
      <c r="AB1872" t="str">
        <f t="shared" si="598"/>
        <v/>
      </c>
    </row>
    <row r="1873" spans="1:28" x14ac:dyDescent="0.3">
      <c r="A1873" s="2">
        <v>45903</v>
      </c>
      <c r="B1873" s="1">
        <v>0.49652777777777779</v>
      </c>
      <c r="C1873">
        <v>418.73</v>
      </c>
      <c r="D1873">
        <v>417.94</v>
      </c>
      <c r="E1873">
        <v>69909</v>
      </c>
      <c r="F1873" t="b">
        <f t="shared" si="580"/>
        <v>0</v>
      </c>
      <c r="G1873" t="str">
        <f t="shared" si="581"/>
        <v/>
      </c>
      <c r="H1873" t="str">
        <f t="shared" si="582"/>
        <v/>
      </c>
      <c r="I1873">
        <f t="shared" si="583"/>
        <v>417.09</v>
      </c>
      <c r="J1873">
        <f t="shared" si="584"/>
        <v>416.27</v>
      </c>
      <c r="K1873">
        <f t="shared" si="585"/>
        <v>1</v>
      </c>
      <c r="L1873" t="str">
        <f>IF(
    AND(
        K1873=1,
        COUNTIFS($A$2:A1873,A1873,$K$2:K1873,1)=1
    ),
    "ENTRY",
    ""
)</f>
        <v/>
      </c>
      <c r="M1873" t="str">
        <f t="shared" si="586"/>
        <v/>
      </c>
      <c r="N1873" t="str">
        <f t="shared" si="587"/>
        <v/>
      </c>
      <c r="O1873" t="str">
        <f t="shared" si="588"/>
        <v/>
      </c>
      <c r="P1873" t="str">
        <f t="shared" si="589"/>
        <v/>
      </c>
      <c r="Q1873" t="str">
        <f t="shared" si="590"/>
        <v/>
      </c>
      <c r="R1873" t="str">
        <f t="shared" si="591"/>
        <v/>
      </c>
      <c r="S1873" t="str">
        <f t="shared" si="599"/>
        <v/>
      </c>
      <c r="U1873" t="str">
        <f t="shared" si="592"/>
        <v/>
      </c>
      <c r="V1873" t="str">
        <f t="shared" si="593"/>
        <v/>
      </c>
      <c r="W1873" t="str">
        <f t="shared" si="594"/>
        <v/>
      </c>
      <c r="X1873" t="str">
        <f t="shared" si="595"/>
        <v/>
      </c>
      <c r="Y1873" t="str">
        <f t="shared" si="596"/>
        <v/>
      </c>
      <c r="Z1873" cm="1">
        <f t="array" ref="Z1873">LOOKUP(
    2,
    1/($A:$A=$A1873),
    $C:$C
)</f>
        <v>419.36</v>
      </c>
      <c r="AA1873" t="str">
        <f t="shared" si="597"/>
        <v/>
      </c>
      <c r="AB1873" t="str">
        <f t="shared" si="598"/>
        <v/>
      </c>
    </row>
    <row r="1874" spans="1:28" x14ac:dyDescent="0.3">
      <c r="A1874" s="2">
        <v>45903</v>
      </c>
      <c r="B1874" s="1">
        <v>0.5</v>
      </c>
      <c r="C1874">
        <v>419.09</v>
      </c>
      <c r="D1874">
        <v>418.3</v>
      </c>
      <c r="E1874">
        <v>84696</v>
      </c>
      <c r="F1874" t="b">
        <f t="shared" si="580"/>
        <v>0</v>
      </c>
      <c r="G1874" t="str">
        <f t="shared" si="581"/>
        <v/>
      </c>
      <c r="H1874" t="str">
        <f t="shared" si="582"/>
        <v/>
      </c>
      <c r="I1874">
        <f t="shared" si="583"/>
        <v>417.09</v>
      </c>
      <c r="J1874">
        <f t="shared" si="584"/>
        <v>416.27</v>
      </c>
      <c r="K1874">
        <f t="shared" si="585"/>
        <v>1</v>
      </c>
      <c r="L1874" t="str">
        <f>IF(
    AND(
        K1874=1,
        COUNTIFS($A$2:A1874,A1874,$K$2:K1874,1)=1
    ),
    "ENTRY",
    ""
)</f>
        <v/>
      </c>
      <c r="M1874" t="str">
        <f t="shared" si="586"/>
        <v/>
      </c>
      <c r="N1874" t="str">
        <f t="shared" si="587"/>
        <v/>
      </c>
      <c r="O1874" t="str">
        <f t="shared" si="588"/>
        <v/>
      </c>
      <c r="P1874" t="str">
        <f t="shared" si="589"/>
        <v/>
      </c>
      <c r="Q1874" t="str">
        <f t="shared" si="590"/>
        <v/>
      </c>
      <c r="R1874" t="str">
        <f t="shared" si="591"/>
        <v/>
      </c>
      <c r="S1874" t="str">
        <f t="shared" si="599"/>
        <v/>
      </c>
      <c r="U1874" t="str">
        <f t="shared" si="592"/>
        <v/>
      </c>
      <c r="V1874" t="str">
        <f t="shared" si="593"/>
        <v/>
      </c>
      <c r="W1874" t="str">
        <f t="shared" si="594"/>
        <v/>
      </c>
      <c r="X1874" t="str">
        <f t="shared" si="595"/>
        <v/>
      </c>
      <c r="Y1874" t="str">
        <f t="shared" si="596"/>
        <v/>
      </c>
      <c r="Z1874" cm="1">
        <f t="array" ref="Z1874">LOOKUP(
    2,
    1/($A:$A=$A1874),
    $C:$C
)</f>
        <v>419.36</v>
      </c>
      <c r="AA1874" t="str">
        <f t="shared" si="597"/>
        <v/>
      </c>
      <c r="AB1874" t="str">
        <f t="shared" si="598"/>
        <v/>
      </c>
    </row>
    <row r="1875" spans="1:28" x14ac:dyDescent="0.3">
      <c r="A1875" s="2">
        <v>45903</v>
      </c>
      <c r="B1875" s="1">
        <v>0.50347222222222221</v>
      </c>
      <c r="C1875">
        <v>418.73</v>
      </c>
      <c r="D1875">
        <v>418</v>
      </c>
      <c r="E1875">
        <v>49709</v>
      </c>
      <c r="F1875" t="b">
        <f t="shared" si="580"/>
        <v>0</v>
      </c>
      <c r="G1875" t="str">
        <f t="shared" si="581"/>
        <v/>
      </c>
      <c r="H1875" t="str">
        <f t="shared" si="582"/>
        <v/>
      </c>
      <c r="I1875">
        <f t="shared" si="583"/>
        <v>417.09</v>
      </c>
      <c r="J1875">
        <f t="shared" si="584"/>
        <v>416.27</v>
      </c>
      <c r="K1875">
        <f t="shared" si="585"/>
        <v>1</v>
      </c>
      <c r="L1875" t="str">
        <f>IF(
    AND(
        K1875=1,
        COUNTIFS($A$2:A1875,A1875,$K$2:K1875,1)=1
    ),
    "ENTRY",
    ""
)</f>
        <v/>
      </c>
      <c r="M1875" t="str">
        <f t="shared" si="586"/>
        <v/>
      </c>
      <c r="N1875" t="str">
        <f t="shared" si="587"/>
        <v/>
      </c>
      <c r="O1875" t="str">
        <f t="shared" si="588"/>
        <v/>
      </c>
      <c r="P1875" t="str">
        <f t="shared" si="589"/>
        <v/>
      </c>
      <c r="Q1875" t="str">
        <f t="shared" si="590"/>
        <v/>
      </c>
      <c r="R1875" t="str">
        <f t="shared" si="591"/>
        <v/>
      </c>
      <c r="S1875" t="str">
        <f t="shared" si="599"/>
        <v/>
      </c>
      <c r="U1875" t="str">
        <f t="shared" si="592"/>
        <v/>
      </c>
      <c r="V1875" t="str">
        <f t="shared" si="593"/>
        <v/>
      </c>
      <c r="W1875" t="str">
        <f t="shared" si="594"/>
        <v/>
      </c>
      <c r="X1875" t="str">
        <f t="shared" si="595"/>
        <v/>
      </c>
      <c r="Y1875" t="str">
        <f t="shared" si="596"/>
        <v/>
      </c>
      <c r="Z1875" cm="1">
        <f t="array" ref="Z1875">LOOKUP(
    2,
    1/($A:$A=$A1875),
    $C:$C
)</f>
        <v>419.36</v>
      </c>
      <c r="AA1875" t="str">
        <f t="shared" si="597"/>
        <v/>
      </c>
      <c r="AB1875" t="str">
        <f t="shared" si="598"/>
        <v/>
      </c>
    </row>
    <row r="1876" spans="1:28" x14ac:dyDescent="0.3">
      <c r="A1876" s="2">
        <v>45903</v>
      </c>
      <c r="B1876" s="1">
        <v>0.50694444444444442</v>
      </c>
      <c r="C1876">
        <v>418.79</v>
      </c>
      <c r="D1876">
        <v>418.09</v>
      </c>
      <c r="E1876">
        <v>63833</v>
      </c>
      <c r="F1876" t="b">
        <f t="shared" si="580"/>
        <v>0</v>
      </c>
      <c r="G1876" t="str">
        <f t="shared" si="581"/>
        <v/>
      </c>
      <c r="H1876" t="str">
        <f t="shared" si="582"/>
        <v/>
      </c>
      <c r="I1876">
        <f t="shared" si="583"/>
        <v>417.09</v>
      </c>
      <c r="J1876">
        <f t="shared" si="584"/>
        <v>416.27</v>
      </c>
      <c r="K1876">
        <f t="shared" si="585"/>
        <v>1</v>
      </c>
      <c r="L1876" t="str">
        <f>IF(
    AND(
        K1876=1,
        COUNTIFS($A$2:A1876,A1876,$K$2:K1876,1)=1
    ),
    "ENTRY",
    ""
)</f>
        <v/>
      </c>
      <c r="M1876" t="str">
        <f t="shared" si="586"/>
        <v/>
      </c>
      <c r="N1876" t="str">
        <f t="shared" si="587"/>
        <v/>
      </c>
      <c r="O1876" t="str">
        <f t="shared" si="588"/>
        <v/>
      </c>
      <c r="P1876" t="str">
        <f t="shared" si="589"/>
        <v/>
      </c>
      <c r="Q1876" t="str">
        <f t="shared" si="590"/>
        <v/>
      </c>
      <c r="R1876" t="str">
        <f t="shared" si="591"/>
        <v/>
      </c>
      <c r="S1876" t="str">
        <f t="shared" si="599"/>
        <v/>
      </c>
      <c r="U1876" t="str">
        <f t="shared" si="592"/>
        <v/>
      </c>
      <c r="V1876" t="str">
        <f t="shared" si="593"/>
        <v/>
      </c>
      <c r="W1876" t="str">
        <f t="shared" si="594"/>
        <v/>
      </c>
      <c r="X1876" t="str">
        <f t="shared" si="595"/>
        <v/>
      </c>
      <c r="Y1876" t="str">
        <f t="shared" si="596"/>
        <v/>
      </c>
      <c r="Z1876" cm="1">
        <f t="array" ref="Z1876">LOOKUP(
    2,
    1/($A:$A=$A1876),
    $C:$C
)</f>
        <v>419.36</v>
      </c>
      <c r="AA1876" t="str">
        <f t="shared" si="597"/>
        <v/>
      </c>
      <c r="AB1876" t="str">
        <f t="shared" si="598"/>
        <v/>
      </c>
    </row>
    <row r="1877" spans="1:28" x14ac:dyDescent="0.3">
      <c r="A1877" s="2">
        <v>45903</v>
      </c>
      <c r="B1877" s="1">
        <v>0.51041666666666663</v>
      </c>
      <c r="C1877">
        <v>419.12</v>
      </c>
      <c r="D1877">
        <v>418.55</v>
      </c>
      <c r="E1877">
        <v>41396</v>
      </c>
      <c r="F1877" t="b">
        <f t="shared" si="580"/>
        <v>0</v>
      </c>
      <c r="G1877" t="str">
        <f t="shared" si="581"/>
        <v/>
      </c>
      <c r="H1877" t="str">
        <f t="shared" si="582"/>
        <v/>
      </c>
      <c r="I1877">
        <f t="shared" si="583"/>
        <v>417.09</v>
      </c>
      <c r="J1877">
        <f t="shared" si="584"/>
        <v>416.27</v>
      </c>
      <c r="K1877">
        <f t="shared" si="585"/>
        <v>1</v>
      </c>
      <c r="L1877" t="str">
        <f>IF(
    AND(
        K1877=1,
        COUNTIFS($A$2:A1877,A1877,$K$2:K1877,1)=1
    ),
    "ENTRY",
    ""
)</f>
        <v/>
      </c>
      <c r="M1877" t="str">
        <f t="shared" si="586"/>
        <v/>
      </c>
      <c r="N1877" t="str">
        <f t="shared" si="587"/>
        <v/>
      </c>
      <c r="O1877" t="str">
        <f t="shared" si="588"/>
        <v/>
      </c>
      <c r="P1877" t="str">
        <f t="shared" si="589"/>
        <v/>
      </c>
      <c r="Q1877" t="str">
        <f t="shared" si="590"/>
        <v/>
      </c>
      <c r="R1877" t="str">
        <f t="shared" si="591"/>
        <v/>
      </c>
      <c r="S1877" t="str">
        <f t="shared" si="599"/>
        <v/>
      </c>
      <c r="U1877" t="str">
        <f t="shared" si="592"/>
        <v/>
      </c>
      <c r="V1877" t="str">
        <f t="shared" si="593"/>
        <v/>
      </c>
      <c r="W1877" t="str">
        <f t="shared" si="594"/>
        <v/>
      </c>
      <c r="X1877" t="str">
        <f t="shared" si="595"/>
        <v/>
      </c>
      <c r="Y1877" t="str">
        <f t="shared" si="596"/>
        <v/>
      </c>
      <c r="Z1877" cm="1">
        <f t="array" ref="Z1877">LOOKUP(
    2,
    1/($A:$A=$A1877),
    $C:$C
)</f>
        <v>419.36</v>
      </c>
      <c r="AA1877" t="str">
        <f t="shared" si="597"/>
        <v/>
      </c>
      <c r="AB1877" t="str">
        <f t="shared" si="598"/>
        <v/>
      </c>
    </row>
    <row r="1878" spans="1:28" x14ac:dyDescent="0.3">
      <c r="A1878" s="2">
        <v>45903</v>
      </c>
      <c r="B1878" s="1">
        <v>0.51388888888888884</v>
      </c>
      <c r="C1878">
        <v>419.36</v>
      </c>
      <c r="D1878">
        <v>418.7</v>
      </c>
      <c r="E1878">
        <v>92316</v>
      </c>
      <c r="F1878" t="b">
        <f t="shared" si="580"/>
        <v>0</v>
      </c>
      <c r="G1878" t="str">
        <f t="shared" si="581"/>
        <v/>
      </c>
      <c r="H1878" t="str">
        <f t="shared" si="582"/>
        <v/>
      </c>
      <c r="I1878">
        <f t="shared" si="583"/>
        <v>417.09</v>
      </c>
      <c r="J1878">
        <f t="shared" si="584"/>
        <v>416.27</v>
      </c>
      <c r="K1878">
        <f t="shared" si="585"/>
        <v>1</v>
      </c>
      <c r="L1878" t="str">
        <f>IF(
    AND(
        K1878=1,
        COUNTIFS($A$2:A1878,A1878,$K$2:K1878,1)=1
    ),
    "ENTRY",
    ""
)</f>
        <v/>
      </c>
      <c r="M1878" t="str">
        <f t="shared" si="586"/>
        <v/>
      </c>
      <c r="N1878" t="str">
        <f t="shared" si="587"/>
        <v/>
      </c>
      <c r="O1878" t="str">
        <f t="shared" si="588"/>
        <v/>
      </c>
      <c r="P1878" t="str">
        <f t="shared" si="589"/>
        <v/>
      </c>
      <c r="Q1878" t="str">
        <f t="shared" si="590"/>
        <v/>
      </c>
      <c r="R1878" t="str">
        <f t="shared" si="591"/>
        <v/>
      </c>
      <c r="S1878" t="str">
        <f t="shared" si="599"/>
        <v/>
      </c>
      <c r="U1878" t="str">
        <f t="shared" si="592"/>
        <v/>
      </c>
      <c r="V1878" t="str">
        <f t="shared" si="593"/>
        <v/>
      </c>
      <c r="W1878" t="str">
        <f t="shared" si="594"/>
        <v/>
      </c>
      <c r="X1878" t="str">
        <f t="shared" si="595"/>
        <v/>
      </c>
      <c r="Y1878" t="str">
        <f t="shared" si="596"/>
        <v/>
      </c>
      <c r="Z1878" cm="1">
        <f t="array" ref="Z1878">LOOKUP(
    2,
    1/($A:$A=$A1878),
    $C:$C
)</f>
        <v>419.36</v>
      </c>
      <c r="AA1878" t="str">
        <f t="shared" si="597"/>
        <v/>
      </c>
      <c r="AB1878" t="str">
        <f t="shared" si="598"/>
        <v/>
      </c>
    </row>
    <row r="1879" spans="1:28" x14ac:dyDescent="0.3">
      <c r="A1879" s="2">
        <v>45903</v>
      </c>
      <c r="B1879" s="1">
        <v>0.51736111111111116</v>
      </c>
      <c r="C1879">
        <v>420.18</v>
      </c>
      <c r="D1879">
        <v>419.09</v>
      </c>
      <c r="E1879">
        <v>161737</v>
      </c>
      <c r="F1879" t="b">
        <f t="shared" si="580"/>
        <v>0</v>
      </c>
      <c r="G1879" t="str">
        <f t="shared" si="581"/>
        <v/>
      </c>
      <c r="H1879" t="str">
        <f t="shared" si="582"/>
        <v/>
      </c>
      <c r="I1879">
        <f t="shared" si="583"/>
        <v>417.09</v>
      </c>
      <c r="J1879">
        <f t="shared" si="584"/>
        <v>416.27</v>
      </c>
      <c r="K1879">
        <f t="shared" si="585"/>
        <v>1</v>
      </c>
      <c r="L1879" t="str">
        <f>IF(
    AND(
        K1879=1,
        COUNTIFS($A$2:A1879,A1879,$K$2:K1879,1)=1
    ),
    "ENTRY",
    ""
)</f>
        <v/>
      </c>
      <c r="M1879" t="str">
        <f t="shared" si="586"/>
        <v/>
      </c>
      <c r="N1879" t="str">
        <f t="shared" si="587"/>
        <v/>
      </c>
      <c r="O1879" t="str">
        <f t="shared" si="588"/>
        <v/>
      </c>
      <c r="P1879" t="str">
        <f t="shared" si="589"/>
        <v/>
      </c>
      <c r="Q1879" t="str">
        <f t="shared" si="590"/>
        <v/>
      </c>
      <c r="R1879" t="str">
        <f t="shared" si="591"/>
        <v/>
      </c>
      <c r="S1879" t="str">
        <f t="shared" si="599"/>
        <v/>
      </c>
      <c r="U1879" t="str">
        <f t="shared" si="592"/>
        <v/>
      </c>
      <c r="V1879" t="str">
        <f t="shared" si="593"/>
        <v/>
      </c>
      <c r="W1879" t="str">
        <f t="shared" si="594"/>
        <v/>
      </c>
      <c r="X1879" t="str">
        <f t="shared" si="595"/>
        <v/>
      </c>
      <c r="Y1879" t="str">
        <f t="shared" si="596"/>
        <v/>
      </c>
      <c r="Z1879" cm="1">
        <f t="array" ref="Z1879">LOOKUP(
    2,
    1/($A:$A=$A1879),
    $C:$C
)</f>
        <v>419.36</v>
      </c>
      <c r="AA1879" t="str">
        <f t="shared" si="597"/>
        <v/>
      </c>
      <c r="AB1879" t="str">
        <f t="shared" si="598"/>
        <v/>
      </c>
    </row>
    <row r="1880" spans="1:28" x14ac:dyDescent="0.3">
      <c r="A1880" s="2">
        <v>45903</v>
      </c>
      <c r="B1880" s="1">
        <v>0.52083333333333337</v>
      </c>
      <c r="C1880">
        <v>419.48</v>
      </c>
      <c r="D1880">
        <v>418.91</v>
      </c>
      <c r="E1880">
        <v>74340</v>
      </c>
      <c r="F1880" t="b">
        <f t="shared" si="580"/>
        <v>0</v>
      </c>
      <c r="G1880" t="str">
        <f t="shared" si="581"/>
        <v/>
      </c>
      <c r="H1880" t="str">
        <f t="shared" si="582"/>
        <v/>
      </c>
      <c r="I1880">
        <f t="shared" si="583"/>
        <v>417.09</v>
      </c>
      <c r="J1880">
        <f t="shared" si="584"/>
        <v>416.27</v>
      </c>
      <c r="K1880">
        <f t="shared" si="585"/>
        <v>1</v>
      </c>
      <c r="L1880" t="str">
        <f>IF(
    AND(
        K1880=1,
        COUNTIFS($A$2:A1880,A1880,$K$2:K1880,1)=1
    ),
    "ENTRY",
    ""
)</f>
        <v/>
      </c>
      <c r="M1880" t="str">
        <f t="shared" si="586"/>
        <v/>
      </c>
      <c r="N1880" t="str">
        <f t="shared" si="587"/>
        <v/>
      </c>
      <c r="O1880" t="str">
        <f t="shared" si="588"/>
        <v/>
      </c>
      <c r="P1880" t="str">
        <f t="shared" si="589"/>
        <v/>
      </c>
      <c r="Q1880" t="str">
        <f t="shared" si="590"/>
        <v/>
      </c>
      <c r="R1880" t="str">
        <f t="shared" si="591"/>
        <v/>
      </c>
      <c r="S1880" t="str">
        <f t="shared" si="599"/>
        <v/>
      </c>
      <c r="U1880" t="str">
        <f t="shared" si="592"/>
        <v/>
      </c>
      <c r="V1880" t="str">
        <f t="shared" si="593"/>
        <v/>
      </c>
      <c r="W1880" t="str">
        <f t="shared" si="594"/>
        <v/>
      </c>
      <c r="X1880" t="str">
        <f t="shared" si="595"/>
        <v/>
      </c>
      <c r="Y1880" t="str">
        <f t="shared" si="596"/>
        <v/>
      </c>
      <c r="Z1880" cm="1">
        <f t="array" ref="Z1880">LOOKUP(
    2,
    1/($A:$A=$A1880),
    $C:$C
)</f>
        <v>419.36</v>
      </c>
      <c r="AA1880" t="str">
        <f t="shared" si="597"/>
        <v/>
      </c>
      <c r="AB1880" t="str">
        <f t="shared" si="598"/>
        <v/>
      </c>
    </row>
    <row r="1881" spans="1:28" x14ac:dyDescent="0.3">
      <c r="A1881" s="2">
        <v>45903</v>
      </c>
      <c r="B1881" s="1">
        <v>0.52430555555555558</v>
      </c>
      <c r="C1881">
        <v>419.21</v>
      </c>
      <c r="D1881">
        <v>418.85</v>
      </c>
      <c r="E1881">
        <v>28839</v>
      </c>
      <c r="F1881" t="b">
        <f t="shared" si="580"/>
        <v>0</v>
      </c>
      <c r="G1881" t="str">
        <f t="shared" si="581"/>
        <v/>
      </c>
      <c r="H1881" t="str">
        <f t="shared" si="582"/>
        <v/>
      </c>
      <c r="I1881">
        <f t="shared" si="583"/>
        <v>417.09</v>
      </c>
      <c r="J1881">
        <f t="shared" si="584"/>
        <v>416.27</v>
      </c>
      <c r="K1881">
        <f t="shared" si="585"/>
        <v>1</v>
      </c>
      <c r="L1881" t="str">
        <f>IF(
    AND(
        K1881=1,
        COUNTIFS($A$2:A1881,A1881,$K$2:K1881,1)=1
    ),
    "ENTRY",
    ""
)</f>
        <v/>
      </c>
      <c r="M1881" t="str">
        <f t="shared" si="586"/>
        <v/>
      </c>
      <c r="N1881" t="str">
        <f t="shared" si="587"/>
        <v/>
      </c>
      <c r="O1881" t="str">
        <f t="shared" si="588"/>
        <v/>
      </c>
      <c r="P1881" t="str">
        <f t="shared" si="589"/>
        <v/>
      </c>
      <c r="Q1881" t="str">
        <f t="shared" si="590"/>
        <v/>
      </c>
      <c r="R1881" t="str">
        <f t="shared" si="591"/>
        <v/>
      </c>
      <c r="S1881" t="str">
        <f t="shared" si="599"/>
        <v/>
      </c>
      <c r="U1881" t="str">
        <f t="shared" si="592"/>
        <v/>
      </c>
      <c r="V1881" t="str">
        <f t="shared" si="593"/>
        <v/>
      </c>
      <c r="W1881" t="str">
        <f t="shared" si="594"/>
        <v/>
      </c>
      <c r="X1881" t="str">
        <f t="shared" si="595"/>
        <v/>
      </c>
      <c r="Y1881" t="str">
        <f t="shared" si="596"/>
        <v/>
      </c>
      <c r="Z1881" cm="1">
        <f t="array" ref="Z1881">LOOKUP(
    2,
    1/($A:$A=$A1881),
    $C:$C
)</f>
        <v>419.36</v>
      </c>
      <c r="AA1881" t="str">
        <f t="shared" si="597"/>
        <v/>
      </c>
      <c r="AB1881" t="str">
        <f t="shared" si="598"/>
        <v/>
      </c>
    </row>
    <row r="1882" spans="1:28" x14ac:dyDescent="0.3">
      <c r="A1882" s="2">
        <v>45903</v>
      </c>
      <c r="B1882" s="1">
        <v>0.52777777777777779</v>
      </c>
      <c r="C1882">
        <v>419.33</v>
      </c>
      <c r="D1882">
        <v>418.55</v>
      </c>
      <c r="E1882">
        <v>47172</v>
      </c>
      <c r="F1882" t="b">
        <f t="shared" si="580"/>
        <v>0</v>
      </c>
      <c r="G1882" t="str">
        <f t="shared" si="581"/>
        <v/>
      </c>
      <c r="H1882" t="str">
        <f t="shared" si="582"/>
        <v/>
      </c>
      <c r="I1882">
        <f t="shared" si="583"/>
        <v>417.09</v>
      </c>
      <c r="J1882">
        <f t="shared" si="584"/>
        <v>416.27</v>
      </c>
      <c r="K1882">
        <f t="shared" si="585"/>
        <v>1</v>
      </c>
      <c r="L1882" t="str">
        <f>IF(
    AND(
        K1882=1,
        COUNTIFS($A$2:A1882,A1882,$K$2:K1882,1)=1
    ),
    "ENTRY",
    ""
)</f>
        <v/>
      </c>
      <c r="M1882" t="str">
        <f t="shared" si="586"/>
        <v/>
      </c>
      <c r="N1882" t="str">
        <f t="shared" si="587"/>
        <v/>
      </c>
      <c r="O1882" t="str">
        <f t="shared" si="588"/>
        <v/>
      </c>
      <c r="P1882" t="str">
        <f t="shared" si="589"/>
        <v/>
      </c>
      <c r="Q1882" t="str">
        <f t="shared" si="590"/>
        <v/>
      </c>
      <c r="R1882" t="str">
        <f t="shared" si="591"/>
        <v/>
      </c>
      <c r="S1882" t="str">
        <f t="shared" si="599"/>
        <v/>
      </c>
      <c r="U1882" t="str">
        <f t="shared" si="592"/>
        <v/>
      </c>
      <c r="V1882" t="str">
        <f t="shared" si="593"/>
        <v/>
      </c>
      <c r="W1882" t="str">
        <f t="shared" si="594"/>
        <v/>
      </c>
      <c r="X1882" t="str">
        <f t="shared" si="595"/>
        <v/>
      </c>
      <c r="Y1882" t="str">
        <f t="shared" si="596"/>
        <v/>
      </c>
      <c r="Z1882" cm="1">
        <f t="array" ref="Z1882">LOOKUP(
    2,
    1/($A:$A=$A1882),
    $C:$C
)</f>
        <v>419.36</v>
      </c>
      <c r="AA1882" t="str">
        <f t="shared" si="597"/>
        <v/>
      </c>
      <c r="AB1882" t="str">
        <f t="shared" si="598"/>
        <v/>
      </c>
    </row>
    <row r="1883" spans="1:28" x14ac:dyDescent="0.3">
      <c r="A1883" s="2">
        <v>45903</v>
      </c>
      <c r="B1883" s="1">
        <v>0.53125</v>
      </c>
      <c r="C1883">
        <v>418.79</v>
      </c>
      <c r="D1883">
        <v>418.18</v>
      </c>
      <c r="E1883">
        <v>42949</v>
      </c>
      <c r="F1883" t="b">
        <f t="shared" si="580"/>
        <v>0</v>
      </c>
      <c r="G1883" t="str">
        <f t="shared" si="581"/>
        <v/>
      </c>
      <c r="H1883" t="str">
        <f t="shared" si="582"/>
        <v/>
      </c>
      <c r="I1883">
        <f t="shared" si="583"/>
        <v>417.09</v>
      </c>
      <c r="J1883">
        <f t="shared" si="584"/>
        <v>416.27</v>
      </c>
      <c r="K1883">
        <f t="shared" si="585"/>
        <v>1</v>
      </c>
      <c r="L1883" t="str">
        <f>IF(
    AND(
        K1883=1,
        COUNTIFS($A$2:A1883,A1883,$K$2:K1883,1)=1
    ),
    "ENTRY",
    ""
)</f>
        <v/>
      </c>
      <c r="M1883" t="str">
        <f t="shared" si="586"/>
        <v/>
      </c>
      <c r="N1883" t="str">
        <f t="shared" si="587"/>
        <v/>
      </c>
      <c r="O1883" t="str">
        <f t="shared" si="588"/>
        <v/>
      </c>
      <c r="P1883" t="str">
        <f t="shared" si="589"/>
        <v/>
      </c>
      <c r="Q1883" t="str">
        <f t="shared" si="590"/>
        <v/>
      </c>
      <c r="R1883" t="str">
        <f t="shared" si="591"/>
        <v/>
      </c>
      <c r="S1883" t="str">
        <f t="shared" si="599"/>
        <v/>
      </c>
      <c r="U1883" t="str">
        <f t="shared" si="592"/>
        <v/>
      </c>
      <c r="V1883" t="str">
        <f t="shared" si="593"/>
        <v/>
      </c>
      <c r="W1883" t="str">
        <f t="shared" si="594"/>
        <v/>
      </c>
      <c r="X1883" t="str">
        <f t="shared" si="595"/>
        <v/>
      </c>
      <c r="Y1883" t="str">
        <f t="shared" si="596"/>
        <v/>
      </c>
      <c r="Z1883" cm="1">
        <f t="array" ref="Z1883">LOOKUP(
    2,
    1/($A:$A=$A1883),
    $C:$C
)</f>
        <v>419.36</v>
      </c>
      <c r="AA1883" t="str">
        <f t="shared" si="597"/>
        <v/>
      </c>
      <c r="AB1883" t="str">
        <f t="shared" si="598"/>
        <v/>
      </c>
    </row>
    <row r="1884" spans="1:28" x14ac:dyDescent="0.3">
      <c r="A1884" s="2">
        <v>45903</v>
      </c>
      <c r="B1884" s="1">
        <v>0.53472222222222221</v>
      </c>
      <c r="C1884">
        <v>418.48</v>
      </c>
      <c r="D1884">
        <v>417.76</v>
      </c>
      <c r="E1884">
        <v>48284</v>
      </c>
      <c r="F1884" t="b">
        <f t="shared" si="580"/>
        <v>0</v>
      </c>
      <c r="G1884" t="str">
        <f t="shared" si="581"/>
        <v/>
      </c>
      <c r="H1884" t="str">
        <f t="shared" si="582"/>
        <v/>
      </c>
      <c r="I1884">
        <f t="shared" si="583"/>
        <v>417.09</v>
      </c>
      <c r="J1884">
        <f t="shared" si="584"/>
        <v>416.27</v>
      </c>
      <c r="K1884">
        <f t="shared" si="585"/>
        <v>1</v>
      </c>
      <c r="L1884" t="str">
        <f>IF(
    AND(
        K1884=1,
        COUNTIFS($A$2:A1884,A1884,$K$2:K1884,1)=1
    ),
    "ENTRY",
    ""
)</f>
        <v/>
      </c>
      <c r="M1884" t="str">
        <f t="shared" si="586"/>
        <v/>
      </c>
      <c r="N1884" t="str">
        <f t="shared" si="587"/>
        <v/>
      </c>
      <c r="O1884" t="str">
        <f t="shared" si="588"/>
        <v/>
      </c>
      <c r="P1884" t="str">
        <f t="shared" si="589"/>
        <v/>
      </c>
      <c r="Q1884" t="str">
        <f t="shared" si="590"/>
        <v/>
      </c>
      <c r="R1884" t="str">
        <f t="shared" si="591"/>
        <v/>
      </c>
      <c r="S1884" t="str">
        <f t="shared" si="599"/>
        <v/>
      </c>
      <c r="U1884" t="str">
        <f t="shared" si="592"/>
        <v/>
      </c>
      <c r="V1884" t="str">
        <f t="shared" si="593"/>
        <v/>
      </c>
      <c r="W1884" t="str">
        <f t="shared" si="594"/>
        <v/>
      </c>
      <c r="X1884" t="str">
        <f t="shared" si="595"/>
        <v/>
      </c>
      <c r="Y1884" t="str">
        <f t="shared" si="596"/>
        <v/>
      </c>
      <c r="Z1884" cm="1">
        <f t="array" ref="Z1884">LOOKUP(
    2,
    1/($A:$A=$A1884),
    $C:$C
)</f>
        <v>419.36</v>
      </c>
      <c r="AA1884" t="str">
        <f t="shared" si="597"/>
        <v/>
      </c>
      <c r="AB1884" t="str">
        <f t="shared" si="598"/>
        <v/>
      </c>
    </row>
    <row r="1885" spans="1:28" x14ac:dyDescent="0.3">
      <c r="A1885" s="2">
        <v>45903</v>
      </c>
      <c r="B1885" s="1">
        <v>0.53819444444444442</v>
      </c>
      <c r="C1885">
        <v>418.09</v>
      </c>
      <c r="D1885">
        <v>417.64</v>
      </c>
      <c r="E1885">
        <v>40363</v>
      </c>
      <c r="F1885" t="b">
        <f t="shared" si="580"/>
        <v>0</v>
      </c>
      <c r="G1885" t="str">
        <f t="shared" si="581"/>
        <v/>
      </c>
      <c r="H1885" t="str">
        <f t="shared" si="582"/>
        <v/>
      </c>
      <c r="I1885">
        <f t="shared" si="583"/>
        <v>417.09</v>
      </c>
      <c r="J1885">
        <f t="shared" si="584"/>
        <v>416.27</v>
      </c>
      <c r="K1885">
        <f t="shared" si="585"/>
        <v>1</v>
      </c>
      <c r="L1885" t="str">
        <f>IF(
    AND(
        K1885=1,
        COUNTIFS($A$2:A1885,A1885,$K$2:K1885,1)=1
    ),
    "ENTRY",
    ""
)</f>
        <v/>
      </c>
      <c r="M1885" t="str">
        <f t="shared" si="586"/>
        <v/>
      </c>
      <c r="N1885" t="str">
        <f t="shared" si="587"/>
        <v/>
      </c>
      <c r="O1885" t="str">
        <f t="shared" si="588"/>
        <v/>
      </c>
      <c r="P1885" t="str">
        <f t="shared" si="589"/>
        <v/>
      </c>
      <c r="Q1885" t="str">
        <f t="shared" si="590"/>
        <v/>
      </c>
      <c r="R1885" t="str">
        <f t="shared" si="591"/>
        <v/>
      </c>
      <c r="S1885" t="str">
        <f t="shared" si="599"/>
        <v/>
      </c>
      <c r="U1885" t="str">
        <f t="shared" si="592"/>
        <v/>
      </c>
      <c r="V1885" t="str">
        <f t="shared" si="593"/>
        <v/>
      </c>
      <c r="W1885" t="str">
        <f t="shared" si="594"/>
        <v/>
      </c>
      <c r="X1885" t="str">
        <f t="shared" si="595"/>
        <v/>
      </c>
      <c r="Y1885" t="str">
        <f t="shared" si="596"/>
        <v/>
      </c>
      <c r="Z1885" cm="1">
        <f t="array" ref="Z1885">LOOKUP(
    2,
    1/($A:$A=$A1885),
    $C:$C
)</f>
        <v>419.36</v>
      </c>
      <c r="AA1885" t="str">
        <f t="shared" si="597"/>
        <v/>
      </c>
      <c r="AB1885" t="str">
        <f t="shared" si="598"/>
        <v/>
      </c>
    </row>
    <row r="1886" spans="1:28" x14ac:dyDescent="0.3">
      <c r="A1886" s="2">
        <v>45903</v>
      </c>
      <c r="B1886" s="1">
        <v>0.54166666666666663</v>
      </c>
      <c r="C1886">
        <v>418.15</v>
      </c>
      <c r="D1886">
        <v>417.36</v>
      </c>
      <c r="E1886">
        <v>88517</v>
      </c>
      <c r="F1886" t="b">
        <f t="shared" si="580"/>
        <v>0</v>
      </c>
      <c r="G1886" t="str">
        <f t="shared" si="581"/>
        <v/>
      </c>
      <c r="H1886" t="str">
        <f t="shared" si="582"/>
        <v/>
      </c>
      <c r="I1886">
        <f t="shared" si="583"/>
        <v>417.09</v>
      </c>
      <c r="J1886">
        <f t="shared" si="584"/>
        <v>416.27</v>
      </c>
      <c r="K1886">
        <f t="shared" si="585"/>
        <v>1</v>
      </c>
      <c r="L1886" t="str">
        <f>IF(
    AND(
        K1886=1,
        COUNTIFS($A$2:A1886,A1886,$K$2:K1886,1)=1
    ),
    "ENTRY",
    ""
)</f>
        <v/>
      </c>
      <c r="M1886" t="str">
        <f t="shared" si="586"/>
        <v/>
      </c>
      <c r="N1886" t="str">
        <f t="shared" si="587"/>
        <v/>
      </c>
      <c r="O1886" t="str">
        <f t="shared" si="588"/>
        <v/>
      </c>
      <c r="P1886" t="str">
        <f t="shared" si="589"/>
        <v/>
      </c>
      <c r="Q1886" t="str">
        <f t="shared" si="590"/>
        <v/>
      </c>
      <c r="R1886" t="str">
        <f t="shared" si="591"/>
        <v/>
      </c>
      <c r="S1886" t="str">
        <f t="shared" si="599"/>
        <v/>
      </c>
      <c r="U1886" t="str">
        <f t="shared" si="592"/>
        <v/>
      </c>
      <c r="V1886" t="str">
        <f t="shared" si="593"/>
        <v/>
      </c>
      <c r="W1886" t="str">
        <f t="shared" si="594"/>
        <v/>
      </c>
      <c r="X1886" t="str">
        <f t="shared" si="595"/>
        <v/>
      </c>
      <c r="Y1886" t="str">
        <f t="shared" si="596"/>
        <v/>
      </c>
      <c r="Z1886" cm="1">
        <f t="array" ref="Z1886">LOOKUP(
    2,
    1/($A:$A=$A1886),
    $C:$C
)</f>
        <v>419.36</v>
      </c>
      <c r="AA1886" t="str">
        <f t="shared" si="597"/>
        <v/>
      </c>
      <c r="AB1886" t="str">
        <f t="shared" si="598"/>
        <v/>
      </c>
    </row>
    <row r="1887" spans="1:28" x14ac:dyDescent="0.3">
      <c r="A1887" s="2">
        <v>45903</v>
      </c>
      <c r="B1887" s="1">
        <v>0.54513888888888884</v>
      </c>
      <c r="C1887">
        <v>418.58</v>
      </c>
      <c r="D1887">
        <v>417.76</v>
      </c>
      <c r="E1887">
        <v>41898</v>
      </c>
      <c r="F1887" t="b">
        <f t="shared" si="580"/>
        <v>0</v>
      </c>
      <c r="G1887" t="str">
        <f t="shared" si="581"/>
        <v/>
      </c>
      <c r="H1887" t="str">
        <f t="shared" si="582"/>
        <v/>
      </c>
      <c r="I1887">
        <f t="shared" si="583"/>
        <v>417.09</v>
      </c>
      <c r="J1887">
        <f t="shared" si="584"/>
        <v>416.27</v>
      </c>
      <c r="K1887">
        <f t="shared" si="585"/>
        <v>1</v>
      </c>
      <c r="L1887" t="str">
        <f>IF(
    AND(
        K1887=1,
        COUNTIFS($A$2:A1887,A1887,$K$2:K1887,1)=1
    ),
    "ENTRY",
    ""
)</f>
        <v/>
      </c>
      <c r="M1887" t="str">
        <f t="shared" si="586"/>
        <v/>
      </c>
      <c r="N1887" t="str">
        <f t="shared" si="587"/>
        <v/>
      </c>
      <c r="O1887" t="str">
        <f t="shared" si="588"/>
        <v/>
      </c>
      <c r="P1887" t="str">
        <f t="shared" si="589"/>
        <v/>
      </c>
      <c r="Q1887" t="str">
        <f t="shared" si="590"/>
        <v/>
      </c>
      <c r="R1887" t="str">
        <f t="shared" si="591"/>
        <v/>
      </c>
      <c r="S1887" t="str">
        <f t="shared" si="599"/>
        <v/>
      </c>
      <c r="U1887" t="str">
        <f t="shared" si="592"/>
        <v/>
      </c>
      <c r="V1887" t="str">
        <f t="shared" si="593"/>
        <v/>
      </c>
      <c r="W1887" t="str">
        <f t="shared" si="594"/>
        <v/>
      </c>
      <c r="X1887" t="str">
        <f t="shared" si="595"/>
        <v/>
      </c>
      <c r="Y1887" t="str">
        <f t="shared" si="596"/>
        <v/>
      </c>
      <c r="Z1887" cm="1">
        <f t="array" ref="Z1887">LOOKUP(
    2,
    1/($A:$A=$A1887),
    $C:$C
)</f>
        <v>419.36</v>
      </c>
      <c r="AA1887" t="str">
        <f t="shared" si="597"/>
        <v/>
      </c>
      <c r="AB1887" t="str">
        <f t="shared" si="598"/>
        <v/>
      </c>
    </row>
    <row r="1888" spans="1:28" x14ac:dyDescent="0.3">
      <c r="A1888" s="2">
        <v>45903</v>
      </c>
      <c r="B1888" s="1">
        <v>0.54861111111111116</v>
      </c>
      <c r="C1888">
        <v>418.97</v>
      </c>
      <c r="D1888">
        <v>418.42</v>
      </c>
      <c r="E1888">
        <v>52839</v>
      </c>
      <c r="F1888" t="b">
        <f t="shared" si="580"/>
        <v>0</v>
      </c>
      <c r="G1888" t="str">
        <f t="shared" si="581"/>
        <v/>
      </c>
      <c r="H1888" t="str">
        <f t="shared" si="582"/>
        <v/>
      </c>
      <c r="I1888">
        <f t="shared" si="583"/>
        <v>417.09</v>
      </c>
      <c r="J1888">
        <f t="shared" si="584"/>
        <v>416.27</v>
      </c>
      <c r="K1888">
        <f t="shared" si="585"/>
        <v>1</v>
      </c>
      <c r="L1888" t="str">
        <f>IF(
    AND(
        K1888=1,
        COUNTIFS($A$2:A1888,A1888,$K$2:K1888,1)=1
    ),
    "ENTRY",
    ""
)</f>
        <v/>
      </c>
      <c r="M1888" t="str">
        <f t="shared" si="586"/>
        <v/>
      </c>
      <c r="N1888" t="str">
        <f t="shared" si="587"/>
        <v/>
      </c>
      <c r="O1888" t="str">
        <f t="shared" si="588"/>
        <v/>
      </c>
      <c r="P1888" t="str">
        <f t="shared" si="589"/>
        <v/>
      </c>
      <c r="Q1888" t="str">
        <f t="shared" si="590"/>
        <v/>
      </c>
      <c r="R1888" t="str">
        <f t="shared" si="591"/>
        <v/>
      </c>
      <c r="S1888" t="str">
        <f t="shared" si="599"/>
        <v/>
      </c>
      <c r="U1888" t="str">
        <f t="shared" si="592"/>
        <v/>
      </c>
      <c r="V1888" t="str">
        <f t="shared" si="593"/>
        <v/>
      </c>
      <c r="W1888" t="str">
        <f t="shared" si="594"/>
        <v/>
      </c>
      <c r="X1888" t="str">
        <f t="shared" si="595"/>
        <v/>
      </c>
      <c r="Y1888" t="str">
        <f t="shared" si="596"/>
        <v/>
      </c>
      <c r="Z1888" cm="1">
        <f t="array" ref="Z1888">LOOKUP(
    2,
    1/($A:$A=$A1888),
    $C:$C
)</f>
        <v>419.36</v>
      </c>
      <c r="AA1888" t="str">
        <f t="shared" si="597"/>
        <v/>
      </c>
      <c r="AB1888" t="str">
        <f t="shared" si="598"/>
        <v/>
      </c>
    </row>
    <row r="1889" spans="1:28" x14ac:dyDescent="0.3">
      <c r="A1889" s="2">
        <v>45903</v>
      </c>
      <c r="B1889" s="1">
        <v>0.55208333333333337</v>
      </c>
      <c r="C1889">
        <v>418.79</v>
      </c>
      <c r="D1889">
        <v>418.45</v>
      </c>
      <c r="E1889">
        <v>27080</v>
      </c>
      <c r="F1889" t="b">
        <f t="shared" si="580"/>
        <v>0</v>
      </c>
      <c r="G1889" t="str">
        <f t="shared" si="581"/>
        <v/>
      </c>
      <c r="H1889" t="str">
        <f t="shared" si="582"/>
        <v/>
      </c>
      <c r="I1889">
        <f t="shared" si="583"/>
        <v>417.09</v>
      </c>
      <c r="J1889">
        <f t="shared" si="584"/>
        <v>416.27</v>
      </c>
      <c r="K1889">
        <f t="shared" si="585"/>
        <v>1</v>
      </c>
      <c r="L1889" t="str">
        <f>IF(
    AND(
        K1889=1,
        COUNTIFS($A$2:A1889,A1889,$K$2:K1889,1)=1
    ),
    "ENTRY",
    ""
)</f>
        <v/>
      </c>
      <c r="M1889" t="str">
        <f t="shared" si="586"/>
        <v/>
      </c>
      <c r="N1889" t="str">
        <f t="shared" si="587"/>
        <v/>
      </c>
      <c r="O1889" t="str">
        <f t="shared" si="588"/>
        <v/>
      </c>
      <c r="P1889" t="str">
        <f t="shared" si="589"/>
        <v/>
      </c>
      <c r="Q1889" t="str">
        <f t="shared" si="590"/>
        <v/>
      </c>
      <c r="R1889" t="str">
        <f t="shared" si="591"/>
        <v/>
      </c>
      <c r="S1889" t="str">
        <f t="shared" si="599"/>
        <v/>
      </c>
      <c r="U1889" t="str">
        <f t="shared" si="592"/>
        <v/>
      </c>
      <c r="V1889" t="str">
        <f t="shared" si="593"/>
        <v/>
      </c>
      <c r="W1889" t="str">
        <f t="shared" si="594"/>
        <v/>
      </c>
      <c r="X1889" t="str">
        <f t="shared" si="595"/>
        <v/>
      </c>
      <c r="Y1889" t="str">
        <f t="shared" si="596"/>
        <v/>
      </c>
      <c r="Z1889" cm="1">
        <f t="array" ref="Z1889">LOOKUP(
    2,
    1/($A:$A=$A1889),
    $C:$C
)</f>
        <v>419.36</v>
      </c>
      <c r="AA1889" t="str">
        <f t="shared" si="597"/>
        <v/>
      </c>
      <c r="AB1889" t="str">
        <f t="shared" si="598"/>
        <v/>
      </c>
    </row>
    <row r="1890" spans="1:28" x14ac:dyDescent="0.3">
      <c r="A1890" s="2">
        <v>45903</v>
      </c>
      <c r="B1890" s="1">
        <v>0.55555555555555558</v>
      </c>
      <c r="C1890">
        <v>419.12</v>
      </c>
      <c r="D1890">
        <v>418.73</v>
      </c>
      <c r="E1890">
        <v>49476</v>
      </c>
      <c r="F1890" t="b">
        <f t="shared" si="580"/>
        <v>0</v>
      </c>
      <c r="G1890" t="str">
        <f t="shared" si="581"/>
        <v/>
      </c>
      <c r="H1890" t="str">
        <f t="shared" si="582"/>
        <v/>
      </c>
      <c r="I1890">
        <f t="shared" si="583"/>
        <v>417.09</v>
      </c>
      <c r="J1890">
        <f t="shared" si="584"/>
        <v>416.27</v>
      </c>
      <c r="K1890">
        <f t="shared" si="585"/>
        <v>1</v>
      </c>
      <c r="L1890" t="str">
        <f>IF(
    AND(
        K1890=1,
        COUNTIFS($A$2:A1890,A1890,$K$2:K1890,1)=1
    ),
    "ENTRY",
    ""
)</f>
        <v/>
      </c>
      <c r="M1890" t="str">
        <f t="shared" si="586"/>
        <v/>
      </c>
      <c r="N1890" t="str">
        <f t="shared" si="587"/>
        <v/>
      </c>
      <c r="O1890" t="str">
        <f t="shared" si="588"/>
        <v/>
      </c>
      <c r="P1890" t="str">
        <f t="shared" si="589"/>
        <v/>
      </c>
      <c r="Q1890" t="str">
        <f t="shared" si="590"/>
        <v/>
      </c>
      <c r="R1890" t="str">
        <f t="shared" si="591"/>
        <v/>
      </c>
      <c r="S1890" t="str">
        <f t="shared" si="599"/>
        <v/>
      </c>
      <c r="U1890" t="str">
        <f t="shared" si="592"/>
        <v/>
      </c>
      <c r="V1890" t="str">
        <f t="shared" si="593"/>
        <v/>
      </c>
      <c r="W1890" t="str">
        <f t="shared" si="594"/>
        <v/>
      </c>
      <c r="X1890" t="str">
        <f t="shared" si="595"/>
        <v/>
      </c>
      <c r="Y1890" t="str">
        <f t="shared" si="596"/>
        <v/>
      </c>
      <c r="Z1890" cm="1">
        <f t="array" ref="Z1890">LOOKUP(
    2,
    1/($A:$A=$A1890),
    $C:$C
)</f>
        <v>419.36</v>
      </c>
      <c r="AA1890" t="str">
        <f t="shared" si="597"/>
        <v/>
      </c>
      <c r="AB1890" t="str">
        <f t="shared" si="598"/>
        <v/>
      </c>
    </row>
    <row r="1891" spans="1:28" x14ac:dyDescent="0.3">
      <c r="A1891" s="2">
        <v>45903</v>
      </c>
      <c r="B1891" s="1">
        <v>0.55902777777777779</v>
      </c>
      <c r="C1891">
        <v>419.39</v>
      </c>
      <c r="D1891">
        <v>418.94</v>
      </c>
      <c r="E1891">
        <v>87956</v>
      </c>
      <c r="F1891" t="b">
        <f t="shared" si="580"/>
        <v>0</v>
      </c>
      <c r="G1891" t="str">
        <f t="shared" si="581"/>
        <v/>
      </c>
      <c r="H1891" t="str">
        <f t="shared" si="582"/>
        <v/>
      </c>
      <c r="I1891">
        <f t="shared" si="583"/>
        <v>417.09</v>
      </c>
      <c r="J1891">
        <f t="shared" si="584"/>
        <v>416.27</v>
      </c>
      <c r="K1891">
        <f t="shared" si="585"/>
        <v>1</v>
      </c>
      <c r="L1891" t="str">
        <f>IF(
    AND(
        K1891=1,
        COUNTIFS($A$2:A1891,A1891,$K$2:K1891,1)=1
    ),
    "ENTRY",
    ""
)</f>
        <v/>
      </c>
      <c r="M1891" t="str">
        <f t="shared" si="586"/>
        <v/>
      </c>
      <c r="N1891" t="str">
        <f t="shared" si="587"/>
        <v/>
      </c>
      <c r="O1891" t="str">
        <f t="shared" si="588"/>
        <v/>
      </c>
      <c r="P1891" t="str">
        <f t="shared" si="589"/>
        <v/>
      </c>
      <c r="Q1891" t="str">
        <f t="shared" si="590"/>
        <v/>
      </c>
      <c r="R1891" t="str">
        <f t="shared" si="591"/>
        <v/>
      </c>
      <c r="S1891" t="str">
        <f t="shared" si="599"/>
        <v/>
      </c>
      <c r="U1891" t="str">
        <f t="shared" si="592"/>
        <v/>
      </c>
      <c r="V1891" t="str">
        <f t="shared" si="593"/>
        <v/>
      </c>
      <c r="W1891" t="str">
        <f t="shared" si="594"/>
        <v/>
      </c>
      <c r="X1891" t="str">
        <f t="shared" si="595"/>
        <v/>
      </c>
      <c r="Y1891" t="str">
        <f t="shared" si="596"/>
        <v/>
      </c>
      <c r="Z1891" cm="1">
        <f t="array" ref="Z1891">LOOKUP(
    2,
    1/($A:$A=$A1891),
    $C:$C
)</f>
        <v>419.36</v>
      </c>
      <c r="AA1891" t="str">
        <f t="shared" si="597"/>
        <v/>
      </c>
      <c r="AB1891" t="str">
        <f t="shared" si="598"/>
        <v/>
      </c>
    </row>
    <row r="1892" spans="1:28" x14ac:dyDescent="0.3">
      <c r="A1892" s="2">
        <v>45903</v>
      </c>
      <c r="B1892" s="1">
        <v>0.5625</v>
      </c>
      <c r="C1892">
        <v>419.39</v>
      </c>
      <c r="D1892">
        <v>418.7</v>
      </c>
      <c r="E1892">
        <v>52580</v>
      </c>
      <c r="F1892" t="b">
        <f t="shared" si="580"/>
        <v>0</v>
      </c>
      <c r="G1892" t="str">
        <f t="shared" si="581"/>
        <v/>
      </c>
      <c r="H1892" t="str">
        <f t="shared" si="582"/>
        <v/>
      </c>
      <c r="I1892">
        <f t="shared" si="583"/>
        <v>417.09</v>
      </c>
      <c r="J1892">
        <f t="shared" si="584"/>
        <v>416.27</v>
      </c>
      <c r="K1892">
        <f t="shared" si="585"/>
        <v>1</v>
      </c>
      <c r="L1892" t="str">
        <f>IF(
    AND(
        K1892=1,
        COUNTIFS($A$2:A1892,A1892,$K$2:K1892,1)=1
    ),
    "ENTRY",
    ""
)</f>
        <v/>
      </c>
      <c r="M1892" t="str">
        <f t="shared" si="586"/>
        <v/>
      </c>
      <c r="N1892" t="str">
        <f t="shared" si="587"/>
        <v/>
      </c>
      <c r="O1892" t="str">
        <f t="shared" si="588"/>
        <v/>
      </c>
      <c r="P1892" t="str">
        <f t="shared" si="589"/>
        <v/>
      </c>
      <c r="Q1892" t="str">
        <f t="shared" si="590"/>
        <v/>
      </c>
      <c r="R1892" t="str">
        <f t="shared" si="591"/>
        <v/>
      </c>
      <c r="S1892" t="str">
        <f t="shared" si="599"/>
        <v/>
      </c>
      <c r="U1892" t="str">
        <f t="shared" si="592"/>
        <v/>
      </c>
      <c r="V1892" t="str">
        <f t="shared" si="593"/>
        <v/>
      </c>
      <c r="W1892" t="str">
        <f t="shared" si="594"/>
        <v/>
      </c>
      <c r="X1892" t="str">
        <f t="shared" si="595"/>
        <v/>
      </c>
      <c r="Y1892" t="str">
        <f t="shared" si="596"/>
        <v/>
      </c>
      <c r="Z1892" cm="1">
        <f t="array" ref="Z1892">LOOKUP(
    2,
    1/($A:$A=$A1892),
    $C:$C
)</f>
        <v>419.36</v>
      </c>
      <c r="AA1892" t="str">
        <f t="shared" si="597"/>
        <v/>
      </c>
      <c r="AB1892" t="str">
        <f t="shared" si="598"/>
        <v/>
      </c>
    </row>
    <row r="1893" spans="1:28" x14ac:dyDescent="0.3">
      <c r="A1893" s="2">
        <v>45903</v>
      </c>
      <c r="B1893" s="1">
        <v>0.56597222222222221</v>
      </c>
      <c r="C1893">
        <v>418.88</v>
      </c>
      <c r="D1893">
        <v>418.27</v>
      </c>
      <c r="E1893">
        <v>63976</v>
      </c>
      <c r="F1893" t="b">
        <f t="shared" si="580"/>
        <v>0</v>
      </c>
      <c r="G1893" t="str">
        <f t="shared" si="581"/>
        <v/>
      </c>
      <c r="H1893" t="str">
        <f t="shared" si="582"/>
        <v/>
      </c>
      <c r="I1893">
        <f t="shared" si="583"/>
        <v>417.09</v>
      </c>
      <c r="J1893">
        <f t="shared" si="584"/>
        <v>416.27</v>
      </c>
      <c r="K1893">
        <f t="shared" si="585"/>
        <v>1</v>
      </c>
      <c r="L1893" t="str">
        <f>IF(
    AND(
        K1893=1,
        COUNTIFS($A$2:A1893,A1893,$K$2:K1893,1)=1
    ),
    "ENTRY",
    ""
)</f>
        <v/>
      </c>
      <c r="M1893" t="str">
        <f t="shared" si="586"/>
        <v/>
      </c>
      <c r="N1893" t="str">
        <f t="shared" si="587"/>
        <v/>
      </c>
      <c r="O1893" t="str">
        <f t="shared" si="588"/>
        <v/>
      </c>
      <c r="P1893" t="str">
        <f t="shared" si="589"/>
        <v/>
      </c>
      <c r="Q1893" t="str">
        <f t="shared" si="590"/>
        <v/>
      </c>
      <c r="R1893" t="str">
        <f t="shared" si="591"/>
        <v/>
      </c>
      <c r="S1893" t="str">
        <f t="shared" si="599"/>
        <v/>
      </c>
      <c r="U1893" t="str">
        <f t="shared" si="592"/>
        <v/>
      </c>
      <c r="V1893" t="str">
        <f t="shared" si="593"/>
        <v/>
      </c>
      <c r="W1893" t="str">
        <f t="shared" si="594"/>
        <v/>
      </c>
      <c r="X1893" t="str">
        <f t="shared" si="595"/>
        <v/>
      </c>
      <c r="Y1893" t="str">
        <f t="shared" si="596"/>
        <v/>
      </c>
      <c r="Z1893" cm="1">
        <f t="array" ref="Z1893">LOOKUP(
    2,
    1/($A:$A=$A1893),
    $C:$C
)</f>
        <v>419.36</v>
      </c>
      <c r="AA1893" t="str">
        <f t="shared" si="597"/>
        <v/>
      </c>
      <c r="AB1893" t="str">
        <f t="shared" si="598"/>
        <v/>
      </c>
    </row>
    <row r="1894" spans="1:28" x14ac:dyDescent="0.3">
      <c r="A1894" s="2">
        <v>45903</v>
      </c>
      <c r="B1894" s="1">
        <v>0.56944444444444442</v>
      </c>
      <c r="C1894">
        <v>419.94</v>
      </c>
      <c r="D1894">
        <v>418.48</v>
      </c>
      <c r="E1894">
        <v>52829</v>
      </c>
      <c r="F1894" t="b">
        <f t="shared" si="580"/>
        <v>0</v>
      </c>
      <c r="G1894" t="str">
        <f t="shared" si="581"/>
        <v/>
      </c>
      <c r="H1894" t="str">
        <f t="shared" si="582"/>
        <v/>
      </c>
      <c r="I1894">
        <f t="shared" si="583"/>
        <v>417.09</v>
      </c>
      <c r="J1894">
        <f t="shared" si="584"/>
        <v>416.27</v>
      </c>
      <c r="K1894">
        <f t="shared" si="585"/>
        <v>1</v>
      </c>
      <c r="L1894" t="str">
        <f>IF(
    AND(
        K1894=1,
        COUNTIFS($A$2:A1894,A1894,$K$2:K1894,1)=1
    ),
    "ENTRY",
    ""
)</f>
        <v/>
      </c>
      <c r="M1894" t="str">
        <f t="shared" si="586"/>
        <v/>
      </c>
      <c r="N1894" t="str">
        <f t="shared" si="587"/>
        <v/>
      </c>
      <c r="O1894" t="str">
        <f t="shared" si="588"/>
        <v/>
      </c>
      <c r="P1894" t="str">
        <f t="shared" si="589"/>
        <v/>
      </c>
      <c r="Q1894" t="str">
        <f t="shared" si="590"/>
        <v/>
      </c>
      <c r="R1894" t="str">
        <f t="shared" si="591"/>
        <v/>
      </c>
      <c r="S1894" t="str">
        <f t="shared" si="599"/>
        <v/>
      </c>
      <c r="U1894" t="str">
        <f t="shared" si="592"/>
        <v/>
      </c>
      <c r="V1894" t="str">
        <f t="shared" si="593"/>
        <v/>
      </c>
      <c r="W1894" t="str">
        <f t="shared" si="594"/>
        <v/>
      </c>
      <c r="X1894" t="str">
        <f t="shared" si="595"/>
        <v/>
      </c>
      <c r="Y1894" t="str">
        <f t="shared" si="596"/>
        <v/>
      </c>
      <c r="Z1894" cm="1">
        <f t="array" ref="Z1894">LOOKUP(
    2,
    1/($A:$A=$A1894),
    $C:$C
)</f>
        <v>419.36</v>
      </c>
      <c r="AA1894" t="str">
        <f t="shared" si="597"/>
        <v/>
      </c>
      <c r="AB1894" t="str">
        <f t="shared" si="598"/>
        <v/>
      </c>
    </row>
    <row r="1895" spans="1:28" x14ac:dyDescent="0.3">
      <c r="A1895" s="2">
        <v>45903</v>
      </c>
      <c r="B1895" s="1">
        <v>0.57291666666666663</v>
      </c>
      <c r="C1895">
        <v>419.94</v>
      </c>
      <c r="D1895">
        <v>419.39</v>
      </c>
      <c r="E1895">
        <v>59558</v>
      </c>
      <c r="F1895" t="b">
        <f t="shared" si="580"/>
        <v>0</v>
      </c>
      <c r="G1895" t="str">
        <f t="shared" si="581"/>
        <v/>
      </c>
      <c r="H1895" t="str">
        <f t="shared" si="582"/>
        <v/>
      </c>
      <c r="I1895">
        <f t="shared" si="583"/>
        <v>417.09</v>
      </c>
      <c r="J1895">
        <f t="shared" si="584"/>
        <v>416.27</v>
      </c>
      <c r="K1895">
        <f t="shared" si="585"/>
        <v>1</v>
      </c>
      <c r="L1895" t="str">
        <f>IF(
    AND(
        K1895=1,
        COUNTIFS($A$2:A1895,A1895,$K$2:K1895,1)=1
    ),
    "ENTRY",
    ""
)</f>
        <v/>
      </c>
      <c r="M1895" t="str">
        <f t="shared" si="586"/>
        <v/>
      </c>
      <c r="N1895" t="str">
        <f t="shared" si="587"/>
        <v/>
      </c>
      <c r="O1895" t="str">
        <f t="shared" si="588"/>
        <v/>
      </c>
      <c r="P1895" t="str">
        <f t="shared" si="589"/>
        <v/>
      </c>
      <c r="Q1895" t="str">
        <f t="shared" si="590"/>
        <v/>
      </c>
      <c r="R1895" t="str">
        <f t="shared" si="591"/>
        <v/>
      </c>
      <c r="S1895" t="str">
        <f t="shared" si="599"/>
        <v/>
      </c>
      <c r="U1895" t="str">
        <f t="shared" si="592"/>
        <v/>
      </c>
      <c r="V1895" t="str">
        <f t="shared" si="593"/>
        <v/>
      </c>
      <c r="W1895" t="str">
        <f t="shared" si="594"/>
        <v/>
      </c>
      <c r="X1895" t="str">
        <f t="shared" si="595"/>
        <v/>
      </c>
      <c r="Y1895" t="str">
        <f t="shared" si="596"/>
        <v/>
      </c>
      <c r="Z1895" cm="1">
        <f t="array" ref="Z1895">LOOKUP(
    2,
    1/($A:$A=$A1895),
    $C:$C
)</f>
        <v>419.36</v>
      </c>
      <c r="AA1895" t="str">
        <f t="shared" si="597"/>
        <v/>
      </c>
      <c r="AB1895" t="str">
        <f t="shared" si="598"/>
        <v/>
      </c>
    </row>
    <row r="1896" spans="1:28" x14ac:dyDescent="0.3">
      <c r="A1896" s="2">
        <v>45903</v>
      </c>
      <c r="B1896" s="1">
        <v>0.57638888888888884</v>
      </c>
      <c r="C1896">
        <v>420</v>
      </c>
      <c r="D1896">
        <v>419.36</v>
      </c>
      <c r="E1896">
        <v>81655</v>
      </c>
      <c r="F1896" t="b">
        <f t="shared" si="580"/>
        <v>0</v>
      </c>
      <c r="G1896" t="str">
        <f t="shared" si="581"/>
        <v/>
      </c>
      <c r="H1896" t="str">
        <f t="shared" si="582"/>
        <v/>
      </c>
      <c r="I1896">
        <f t="shared" si="583"/>
        <v>417.09</v>
      </c>
      <c r="J1896">
        <f t="shared" si="584"/>
        <v>416.27</v>
      </c>
      <c r="K1896">
        <f t="shared" si="585"/>
        <v>1</v>
      </c>
      <c r="L1896" t="str">
        <f>IF(
    AND(
        K1896=1,
        COUNTIFS($A$2:A1896,A1896,$K$2:K1896,1)=1
    ),
    "ENTRY",
    ""
)</f>
        <v/>
      </c>
      <c r="M1896" t="str">
        <f t="shared" si="586"/>
        <v/>
      </c>
      <c r="N1896" t="str">
        <f t="shared" si="587"/>
        <v/>
      </c>
      <c r="O1896" t="str">
        <f t="shared" si="588"/>
        <v/>
      </c>
      <c r="P1896" t="str">
        <f t="shared" si="589"/>
        <v/>
      </c>
      <c r="Q1896" t="str">
        <f t="shared" si="590"/>
        <v/>
      </c>
      <c r="R1896" t="str">
        <f t="shared" si="591"/>
        <v/>
      </c>
      <c r="S1896" t="str">
        <f t="shared" si="599"/>
        <v/>
      </c>
      <c r="U1896" t="str">
        <f t="shared" si="592"/>
        <v/>
      </c>
      <c r="V1896" t="str">
        <f t="shared" si="593"/>
        <v/>
      </c>
      <c r="W1896" t="str">
        <f t="shared" si="594"/>
        <v/>
      </c>
      <c r="X1896" t="str">
        <f t="shared" si="595"/>
        <v/>
      </c>
      <c r="Y1896" t="str">
        <f t="shared" si="596"/>
        <v/>
      </c>
      <c r="Z1896" cm="1">
        <f t="array" ref="Z1896">LOOKUP(
    2,
    1/($A:$A=$A1896),
    $C:$C
)</f>
        <v>419.36</v>
      </c>
      <c r="AA1896" t="str">
        <f t="shared" si="597"/>
        <v/>
      </c>
      <c r="AB1896" t="str">
        <f t="shared" si="598"/>
        <v/>
      </c>
    </row>
    <row r="1897" spans="1:28" x14ac:dyDescent="0.3">
      <c r="A1897" s="2">
        <v>45903</v>
      </c>
      <c r="B1897" s="1">
        <v>0.57986111111111116</v>
      </c>
      <c r="C1897">
        <v>420.27</v>
      </c>
      <c r="D1897">
        <v>419.61</v>
      </c>
      <c r="E1897">
        <v>94726</v>
      </c>
      <c r="F1897" t="b">
        <f t="shared" si="580"/>
        <v>0</v>
      </c>
      <c r="G1897" t="str">
        <f t="shared" si="581"/>
        <v/>
      </c>
      <c r="H1897" t="str">
        <f t="shared" si="582"/>
        <v/>
      </c>
      <c r="I1897">
        <f t="shared" si="583"/>
        <v>417.09</v>
      </c>
      <c r="J1897">
        <f t="shared" si="584"/>
        <v>416.27</v>
      </c>
      <c r="K1897">
        <f t="shared" si="585"/>
        <v>1</v>
      </c>
      <c r="L1897" t="str">
        <f>IF(
    AND(
        K1897=1,
        COUNTIFS($A$2:A1897,A1897,$K$2:K1897,1)=1
    ),
    "ENTRY",
    ""
)</f>
        <v/>
      </c>
      <c r="M1897" t="str">
        <f t="shared" si="586"/>
        <v/>
      </c>
      <c r="N1897" t="str">
        <f t="shared" si="587"/>
        <v/>
      </c>
      <c r="O1897" t="str">
        <f t="shared" si="588"/>
        <v/>
      </c>
      <c r="P1897" t="str">
        <f t="shared" si="589"/>
        <v/>
      </c>
      <c r="Q1897" t="str">
        <f t="shared" si="590"/>
        <v/>
      </c>
      <c r="R1897" t="str">
        <f t="shared" si="591"/>
        <v/>
      </c>
      <c r="S1897" t="str">
        <f t="shared" si="599"/>
        <v/>
      </c>
      <c r="U1897" t="str">
        <f t="shared" si="592"/>
        <v/>
      </c>
      <c r="V1897" t="str">
        <f t="shared" si="593"/>
        <v/>
      </c>
      <c r="W1897" t="str">
        <f t="shared" si="594"/>
        <v/>
      </c>
      <c r="X1897" t="str">
        <f t="shared" si="595"/>
        <v/>
      </c>
      <c r="Y1897" t="str">
        <f t="shared" si="596"/>
        <v/>
      </c>
      <c r="Z1897" cm="1">
        <f t="array" ref="Z1897">LOOKUP(
    2,
    1/($A:$A=$A1897),
    $C:$C
)</f>
        <v>419.36</v>
      </c>
      <c r="AA1897" t="str">
        <f t="shared" si="597"/>
        <v/>
      </c>
      <c r="AB1897" t="str">
        <f t="shared" si="598"/>
        <v/>
      </c>
    </row>
    <row r="1898" spans="1:28" x14ac:dyDescent="0.3">
      <c r="A1898" s="2">
        <v>45903</v>
      </c>
      <c r="B1898" s="1">
        <v>0.58333333333333337</v>
      </c>
      <c r="C1898">
        <v>419.85</v>
      </c>
      <c r="D1898">
        <v>419.36</v>
      </c>
      <c r="E1898">
        <v>36524</v>
      </c>
      <c r="F1898" t="b">
        <f t="shared" si="580"/>
        <v>0</v>
      </c>
      <c r="G1898" t="str">
        <f t="shared" si="581"/>
        <v/>
      </c>
      <c r="H1898" t="str">
        <f t="shared" si="582"/>
        <v/>
      </c>
      <c r="I1898">
        <f t="shared" si="583"/>
        <v>417.09</v>
      </c>
      <c r="J1898">
        <f t="shared" si="584"/>
        <v>416.27</v>
      </c>
      <c r="K1898">
        <f t="shared" si="585"/>
        <v>1</v>
      </c>
      <c r="L1898" t="str">
        <f>IF(
    AND(
        K1898=1,
        COUNTIFS($A$2:A1898,A1898,$K$2:K1898,1)=1
    ),
    "ENTRY",
    ""
)</f>
        <v/>
      </c>
      <c r="M1898" t="str">
        <f t="shared" si="586"/>
        <v/>
      </c>
      <c r="N1898" t="str">
        <f t="shared" si="587"/>
        <v/>
      </c>
      <c r="O1898" t="str">
        <f t="shared" si="588"/>
        <v/>
      </c>
      <c r="P1898" t="str">
        <f t="shared" si="589"/>
        <v/>
      </c>
      <c r="Q1898" t="str">
        <f t="shared" si="590"/>
        <v/>
      </c>
      <c r="R1898" t="str">
        <f t="shared" si="591"/>
        <v/>
      </c>
      <c r="S1898" t="str">
        <f t="shared" si="599"/>
        <v/>
      </c>
      <c r="U1898" t="str">
        <f t="shared" si="592"/>
        <v/>
      </c>
      <c r="V1898" t="str">
        <f t="shared" si="593"/>
        <v/>
      </c>
      <c r="W1898" t="str">
        <f t="shared" si="594"/>
        <v/>
      </c>
      <c r="X1898" t="str">
        <f t="shared" si="595"/>
        <v/>
      </c>
      <c r="Y1898" t="str">
        <f t="shared" si="596"/>
        <v/>
      </c>
      <c r="Z1898" cm="1">
        <f t="array" ref="Z1898">LOOKUP(
    2,
    1/($A:$A=$A1898),
    $C:$C
)</f>
        <v>419.36</v>
      </c>
      <c r="AA1898" t="str">
        <f t="shared" si="597"/>
        <v/>
      </c>
      <c r="AB1898" t="str">
        <f t="shared" si="598"/>
        <v/>
      </c>
    </row>
    <row r="1899" spans="1:28" x14ac:dyDescent="0.3">
      <c r="A1899" s="2">
        <v>45903</v>
      </c>
      <c r="B1899" s="1">
        <v>0.58680555555555558</v>
      </c>
      <c r="C1899">
        <v>419.55</v>
      </c>
      <c r="D1899">
        <v>419.27</v>
      </c>
      <c r="E1899">
        <v>41198</v>
      </c>
      <c r="F1899" t="b">
        <f t="shared" si="580"/>
        <v>0</v>
      </c>
      <c r="G1899" t="str">
        <f t="shared" si="581"/>
        <v/>
      </c>
      <c r="H1899" t="str">
        <f t="shared" si="582"/>
        <v/>
      </c>
      <c r="I1899">
        <f t="shared" si="583"/>
        <v>417.09</v>
      </c>
      <c r="J1899">
        <f t="shared" si="584"/>
        <v>416.27</v>
      </c>
      <c r="K1899">
        <f t="shared" si="585"/>
        <v>1</v>
      </c>
      <c r="L1899" t="str">
        <f>IF(
    AND(
        K1899=1,
        COUNTIFS($A$2:A1899,A1899,$K$2:K1899,1)=1
    ),
    "ENTRY",
    ""
)</f>
        <v/>
      </c>
      <c r="M1899" t="str">
        <f t="shared" si="586"/>
        <v/>
      </c>
      <c r="N1899" t="str">
        <f t="shared" si="587"/>
        <v/>
      </c>
      <c r="O1899" t="str">
        <f t="shared" si="588"/>
        <v/>
      </c>
      <c r="P1899" t="str">
        <f t="shared" si="589"/>
        <v/>
      </c>
      <c r="Q1899" t="str">
        <f t="shared" si="590"/>
        <v/>
      </c>
      <c r="R1899" t="str">
        <f t="shared" si="591"/>
        <v/>
      </c>
      <c r="S1899" t="str">
        <f t="shared" si="599"/>
        <v/>
      </c>
      <c r="U1899" t="str">
        <f t="shared" si="592"/>
        <v/>
      </c>
      <c r="V1899" t="str">
        <f t="shared" si="593"/>
        <v/>
      </c>
      <c r="W1899" t="str">
        <f t="shared" si="594"/>
        <v/>
      </c>
      <c r="X1899" t="str">
        <f t="shared" si="595"/>
        <v/>
      </c>
      <c r="Y1899" t="str">
        <f t="shared" si="596"/>
        <v/>
      </c>
      <c r="Z1899" cm="1">
        <f t="array" ref="Z1899">LOOKUP(
    2,
    1/($A:$A=$A1899),
    $C:$C
)</f>
        <v>419.36</v>
      </c>
      <c r="AA1899" t="str">
        <f t="shared" si="597"/>
        <v/>
      </c>
      <c r="AB1899" t="str">
        <f t="shared" si="598"/>
        <v/>
      </c>
    </row>
    <row r="1900" spans="1:28" x14ac:dyDescent="0.3">
      <c r="A1900" s="2">
        <v>45903</v>
      </c>
      <c r="B1900" s="1">
        <v>0.59027777777777779</v>
      </c>
      <c r="C1900">
        <v>419.97</v>
      </c>
      <c r="D1900">
        <v>419.42</v>
      </c>
      <c r="E1900">
        <v>76348</v>
      </c>
      <c r="F1900" t="b">
        <f t="shared" si="580"/>
        <v>0</v>
      </c>
      <c r="G1900" t="str">
        <f t="shared" si="581"/>
        <v/>
      </c>
      <c r="H1900" t="str">
        <f t="shared" si="582"/>
        <v/>
      </c>
      <c r="I1900">
        <f t="shared" si="583"/>
        <v>417.09</v>
      </c>
      <c r="J1900">
        <f t="shared" si="584"/>
        <v>416.27</v>
      </c>
      <c r="K1900">
        <f t="shared" si="585"/>
        <v>1</v>
      </c>
      <c r="L1900" t="str">
        <f>IF(
    AND(
        K1900=1,
        COUNTIFS($A$2:A1900,A1900,$K$2:K1900,1)=1
    ),
    "ENTRY",
    ""
)</f>
        <v/>
      </c>
      <c r="M1900" t="str">
        <f t="shared" si="586"/>
        <v/>
      </c>
      <c r="N1900" t="str">
        <f t="shared" si="587"/>
        <v/>
      </c>
      <c r="O1900" t="str">
        <f t="shared" si="588"/>
        <v/>
      </c>
      <c r="P1900" t="str">
        <f t="shared" si="589"/>
        <v/>
      </c>
      <c r="Q1900" t="str">
        <f t="shared" si="590"/>
        <v/>
      </c>
      <c r="R1900" t="str">
        <f t="shared" si="591"/>
        <v/>
      </c>
      <c r="S1900" t="str">
        <f t="shared" si="599"/>
        <v/>
      </c>
      <c r="U1900" t="str">
        <f t="shared" si="592"/>
        <v/>
      </c>
      <c r="V1900" t="str">
        <f t="shared" si="593"/>
        <v/>
      </c>
      <c r="W1900" t="str">
        <f t="shared" si="594"/>
        <v/>
      </c>
      <c r="X1900" t="str">
        <f t="shared" si="595"/>
        <v/>
      </c>
      <c r="Y1900" t="str">
        <f t="shared" si="596"/>
        <v/>
      </c>
      <c r="Z1900" cm="1">
        <f t="array" ref="Z1900">LOOKUP(
    2,
    1/($A:$A=$A1900),
    $C:$C
)</f>
        <v>419.36</v>
      </c>
      <c r="AA1900" t="str">
        <f t="shared" si="597"/>
        <v/>
      </c>
      <c r="AB1900" t="str">
        <f t="shared" si="598"/>
        <v/>
      </c>
    </row>
    <row r="1901" spans="1:28" x14ac:dyDescent="0.3">
      <c r="A1901" s="2">
        <v>45903</v>
      </c>
      <c r="B1901" s="1">
        <v>0.59375</v>
      </c>
      <c r="C1901">
        <v>419.91</v>
      </c>
      <c r="D1901">
        <v>419.39</v>
      </c>
      <c r="E1901">
        <v>43953</v>
      </c>
      <c r="F1901" t="b">
        <f t="shared" si="580"/>
        <v>0</v>
      </c>
      <c r="G1901" t="str">
        <f t="shared" si="581"/>
        <v/>
      </c>
      <c r="H1901" t="str">
        <f t="shared" si="582"/>
        <v/>
      </c>
      <c r="I1901">
        <f t="shared" si="583"/>
        <v>417.09</v>
      </c>
      <c r="J1901">
        <f t="shared" si="584"/>
        <v>416.27</v>
      </c>
      <c r="K1901">
        <f t="shared" si="585"/>
        <v>1</v>
      </c>
      <c r="L1901" t="str">
        <f>IF(
    AND(
        K1901=1,
        COUNTIFS($A$2:A1901,A1901,$K$2:K1901,1)=1
    ),
    "ENTRY",
    ""
)</f>
        <v/>
      </c>
      <c r="M1901" t="str">
        <f t="shared" si="586"/>
        <v/>
      </c>
      <c r="N1901" t="str">
        <f t="shared" si="587"/>
        <v/>
      </c>
      <c r="O1901" t="str">
        <f t="shared" si="588"/>
        <v/>
      </c>
      <c r="P1901" t="str">
        <f t="shared" si="589"/>
        <v/>
      </c>
      <c r="Q1901" t="str">
        <f t="shared" si="590"/>
        <v/>
      </c>
      <c r="R1901" t="str">
        <f t="shared" si="591"/>
        <v/>
      </c>
      <c r="S1901" t="str">
        <f t="shared" si="599"/>
        <v/>
      </c>
      <c r="U1901" t="str">
        <f t="shared" si="592"/>
        <v/>
      </c>
      <c r="V1901" t="str">
        <f t="shared" si="593"/>
        <v/>
      </c>
      <c r="W1901" t="str">
        <f t="shared" si="594"/>
        <v/>
      </c>
      <c r="X1901" t="str">
        <f t="shared" si="595"/>
        <v/>
      </c>
      <c r="Y1901" t="str">
        <f t="shared" si="596"/>
        <v/>
      </c>
      <c r="Z1901" cm="1">
        <f t="array" ref="Z1901">LOOKUP(
    2,
    1/($A:$A=$A1901),
    $C:$C
)</f>
        <v>419.36</v>
      </c>
      <c r="AA1901" t="str">
        <f t="shared" si="597"/>
        <v/>
      </c>
      <c r="AB1901" t="str">
        <f t="shared" si="598"/>
        <v/>
      </c>
    </row>
    <row r="1902" spans="1:28" x14ac:dyDescent="0.3">
      <c r="A1902" s="2">
        <v>45903</v>
      </c>
      <c r="B1902" s="1">
        <v>0.59722222222222221</v>
      </c>
      <c r="C1902">
        <v>420</v>
      </c>
      <c r="D1902">
        <v>419.15</v>
      </c>
      <c r="E1902">
        <v>77990</v>
      </c>
      <c r="F1902" t="b">
        <f t="shared" si="580"/>
        <v>0</v>
      </c>
      <c r="G1902" t="str">
        <f t="shared" si="581"/>
        <v/>
      </c>
      <c r="H1902" t="str">
        <f t="shared" si="582"/>
        <v/>
      </c>
      <c r="I1902">
        <f t="shared" si="583"/>
        <v>417.09</v>
      </c>
      <c r="J1902">
        <f t="shared" si="584"/>
        <v>416.27</v>
      </c>
      <c r="K1902">
        <f t="shared" si="585"/>
        <v>1</v>
      </c>
      <c r="L1902" t="str">
        <f>IF(
    AND(
        K1902=1,
        COUNTIFS($A$2:A1902,A1902,$K$2:K1902,1)=1
    ),
    "ENTRY",
    ""
)</f>
        <v/>
      </c>
      <c r="M1902" t="str">
        <f t="shared" si="586"/>
        <v/>
      </c>
      <c r="N1902" t="str">
        <f t="shared" si="587"/>
        <v/>
      </c>
      <c r="O1902" t="str">
        <f t="shared" si="588"/>
        <v/>
      </c>
      <c r="P1902" t="str">
        <f t="shared" si="589"/>
        <v/>
      </c>
      <c r="Q1902" t="str">
        <f t="shared" si="590"/>
        <v/>
      </c>
      <c r="R1902" t="str">
        <f t="shared" si="591"/>
        <v/>
      </c>
      <c r="S1902" t="str">
        <f t="shared" si="599"/>
        <v/>
      </c>
      <c r="U1902" t="str">
        <f t="shared" si="592"/>
        <v/>
      </c>
      <c r="V1902" t="str">
        <f t="shared" si="593"/>
        <v/>
      </c>
      <c r="W1902" t="str">
        <f t="shared" si="594"/>
        <v/>
      </c>
      <c r="X1902" t="str">
        <f t="shared" si="595"/>
        <v/>
      </c>
      <c r="Y1902" t="str">
        <f t="shared" si="596"/>
        <v/>
      </c>
      <c r="Z1902" cm="1">
        <f t="array" ref="Z1902">LOOKUP(
    2,
    1/($A:$A=$A1902),
    $C:$C
)</f>
        <v>419.36</v>
      </c>
      <c r="AA1902" t="str">
        <f t="shared" si="597"/>
        <v/>
      </c>
      <c r="AB1902" t="str">
        <f t="shared" si="598"/>
        <v/>
      </c>
    </row>
    <row r="1903" spans="1:28" x14ac:dyDescent="0.3">
      <c r="A1903" s="2">
        <v>45903</v>
      </c>
      <c r="B1903" s="1">
        <v>0.60069444444444442</v>
      </c>
      <c r="C1903">
        <v>419.82</v>
      </c>
      <c r="D1903">
        <v>419.42</v>
      </c>
      <c r="E1903">
        <v>34551</v>
      </c>
      <c r="F1903" t="b">
        <f t="shared" si="580"/>
        <v>0</v>
      </c>
      <c r="G1903" t="str">
        <f t="shared" si="581"/>
        <v/>
      </c>
      <c r="H1903" t="str">
        <f t="shared" si="582"/>
        <v/>
      </c>
      <c r="I1903">
        <f t="shared" si="583"/>
        <v>417.09</v>
      </c>
      <c r="J1903">
        <f t="shared" si="584"/>
        <v>416.27</v>
      </c>
      <c r="K1903">
        <f t="shared" si="585"/>
        <v>1</v>
      </c>
      <c r="L1903" t="str">
        <f>IF(
    AND(
        K1903=1,
        COUNTIFS($A$2:A1903,A1903,$K$2:K1903,1)=1
    ),
    "ENTRY",
    ""
)</f>
        <v/>
      </c>
      <c r="M1903" t="str">
        <f t="shared" si="586"/>
        <v/>
      </c>
      <c r="N1903" t="str">
        <f t="shared" si="587"/>
        <v/>
      </c>
      <c r="O1903" t="str">
        <f t="shared" si="588"/>
        <v/>
      </c>
      <c r="P1903" t="str">
        <f t="shared" si="589"/>
        <v/>
      </c>
      <c r="Q1903" t="str">
        <f t="shared" si="590"/>
        <v/>
      </c>
      <c r="R1903" t="str">
        <f t="shared" si="591"/>
        <v/>
      </c>
      <c r="S1903" t="str">
        <f t="shared" si="599"/>
        <v/>
      </c>
      <c r="U1903" t="str">
        <f t="shared" si="592"/>
        <v/>
      </c>
      <c r="V1903" t="str">
        <f t="shared" si="593"/>
        <v/>
      </c>
      <c r="W1903" t="str">
        <f t="shared" si="594"/>
        <v/>
      </c>
      <c r="X1903" t="str">
        <f t="shared" si="595"/>
        <v/>
      </c>
      <c r="Y1903" t="str">
        <f t="shared" si="596"/>
        <v/>
      </c>
      <c r="Z1903" cm="1">
        <f t="array" ref="Z1903">LOOKUP(
    2,
    1/($A:$A=$A1903),
    $C:$C
)</f>
        <v>419.36</v>
      </c>
      <c r="AA1903" t="str">
        <f t="shared" si="597"/>
        <v/>
      </c>
      <c r="AB1903" t="str">
        <f t="shared" si="598"/>
        <v/>
      </c>
    </row>
    <row r="1904" spans="1:28" x14ac:dyDescent="0.3">
      <c r="A1904" s="2">
        <v>45903</v>
      </c>
      <c r="B1904" s="1">
        <v>0.60416666666666663</v>
      </c>
      <c r="C1904">
        <v>420</v>
      </c>
      <c r="D1904">
        <v>419.27</v>
      </c>
      <c r="E1904">
        <v>70806</v>
      </c>
      <c r="F1904" t="b">
        <f t="shared" si="580"/>
        <v>0</v>
      </c>
      <c r="G1904" t="str">
        <f t="shared" si="581"/>
        <v/>
      </c>
      <c r="H1904" t="str">
        <f t="shared" si="582"/>
        <v/>
      </c>
      <c r="I1904">
        <f t="shared" si="583"/>
        <v>417.09</v>
      </c>
      <c r="J1904">
        <f t="shared" si="584"/>
        <v>416.27</v>
      </c>
      <c r="K1904">
        <f t="shared" si="585"/>
        <v>1</v>
      </c>
      <c r="L1904" t="str">
        <f>IF(
    AND(
        K1904=1,
        COUNTIFS($A$2:A1904,A1904,$K$2:K1904,1)=1
    ),
    "ENTRY",
    ""
)</f>
        <v/>
      </c>
      <c r="M1904" t="str">
        <f t="shared" si="586"/>
        <v/>
      </c>
      <c r="N1904" t="str">
        <f t="shared" si="587"/>
        <v/>
      </c>
      <c r="O1904" t="str">
        <f t="shared" si="588"/>
        <v/>
      </c>
      <c r="P1904" t="str">
        <f t="shared" si="589"/>
        <v/>
      </c>
      <c r="Q1904" t="str">
        <f t="shared" si="590"/>
        <v/>
      </c>
      <c r="R1904" t="str">
        <f t="shared" si="591"/>
        <v/>
      </c>
      <c r="S1904" t="str">
        <f t="shared" si="599"/>
        <v/>
      </c>
      <c r="U1904" t="str">
        <f t="shared" si="592"/>
        <v/>
      </c>
      <c r="V1904" t="str">
        <f t="shared" si="593"/>
        <v/>
      </c>
      <c r="W1904" t="str">
        <f t="shared" si="594"/>
        <v/>
      </c>
      <c r="X1904" t="str">
        <f t="shared" si="595"/>
        <v/>
      </c>
      <c r="Y1904" t="str">
        <f t="shared" si="596"/>
        <v/>
      </c>
      <c r="Z1904" cm="1">
        <f t="array" ref="Z1904">LOOKUP(
    2,
    1/($A:$A=$A1904),
    $C:$C
)</f>
        <v>419.36</v>
      </c>
      <c r="AA1904" t="str">
        <f t="shared" si="597"/>
        <v/>
      </c>
      <c r="AB1904" t="str">
        <f t="shared" si="598"/>
        <v/>
      </c>
    </row>
    <row r="1905" spans="1:28" x14ac:dyDescent="0.3">
      <c r="A1905" s="2">
        <v>45903</v>
      </c>
      <c r="B1905" s="1">
        <v>0.60763888888888884</v>
      </c>
      <c r="C1905">
        <v>419.79</v>
      </c>
      <c r="D1905">
        <v>419.18</v>
      </c>
      <c r="E1905">
        <v>45878</v>
      </c>
      <c r="F1905" t="b">
        <f t="shared" si="580"/>
        <v>0</v>
      </c>
      <c r="G1905" t="str">
        <f t="shared" si="581"/>
        <v/>
      </c>
      <c r="H1905" t="str">
        <f t="shared" si="582"/>
        <v/>
      </c>
      <c r="I1905">
        <f t="shared" si="583"/>
        <v>417.09</v>
      </c>
      <c r="J1905">
        <f t="shared" si="584"/>
        <v>416.27</v>
      </c>
      <c r="K1905">
        <f t="shared" si="585"/>
        <v>1</v>
      </c>
      <c r="L1905" t="str">
        <f>IF(
    AND(
        K1905=1,
        COUNTIFS($A$2:A1905,A1905,$K$2:K1905,1)=1
    ),
    "ENTRY",
    ""
)</f>
        <v/>
      </c>
      <c r="M1905" t="str">
        <f t="shared" si="586"/>
        <v/>
      </c>
      <c r="N1905" t="str">
        <f t="shared" si="587"/>
        <v/>
      </c>
      <c r="O1905" t="str">
        <f t="shared" si="588"/>
        <v/>
      </c>
      <c r="P1905" t="str">
        <f t="shared" si="589"/>
        <v/>
      </c>
      <c r="Q1905" t="str">
        <f t="shared" si="590"/>
        <v/>
      </c>
      <c r="R1905" t="str">
        <f t="shared" si="591"/>
        <v/>
      </c>
      <c r="S1905" t="str">
        <f t="shared" si="599"/>
        <v/>
      </c>
      <c r="U1905" t="str">
        <f t="shared" si="592"/>
        <v/>
      </c>
      <c r="V1905" t="str">
        <f t="shared" si="593"/>
        <v/>
      </c>
      <c r="W1905" t="str">
        <f t="shared" si="594"/>
        <v/>
      </c>
      <c r="X1905" t="str">
        <f t="shared" si="595"/>
        <v/>
      </c>
      <c r="Y1905" t="str">
        <f t="shared" si="596"/>
        <v/>
      </c>
      <c r="Z1905" cm="1">
        <f t="array" ref="Z1905">LOOKUP(
    2,
    1/($A:$A=$A1905),
    $C:$C
)</f>
        <v>419.36</v>
      </c>
      <c r="AA1905" t="str">
        <f t="shared" si="597"/>
        <v/>
      </c>
      <c r="AB1905" t="str">
        <f t="shared" si="598"/>
        <v/>
      </c>
    </row>
    <row r="1906" spans="1:28" x14ac:dyDescent="0.3">
      <c r="A1906" s="2">
        <v>45903</v>
      </c>
      <c r="B1906" s="1">
        <v>0.61111111111111116</v>
      </c>
      <c r="C1906">
        <v>419.64</v>
      </c>
      <c r="D1906">
        <v>418.94</v>
      </c>
      <c r="E1906">
        <v>76080</v>
      </c>
      <c r="F1906" t="b">
        <f t="shared" si="580"/>
        <v>0</v>
      </c>
      <c r="G1906" t="str">
        <f t="shared" si="581"/>
        <v/>
      </c>
      <c r="H1906" t="str">
        <f t="shared" si="582"/>
        <v/>
      </c>
      <c r="I1906">
        <f t="shared" si="583"/>
        <v>417.09</v>
      </c>
      <c r="J1906">
        <f t="shared" si="584"/>
        <v>416.27</v>
      </c>
      <c r="K1906">
        <f t="shared" si="585"/>
        <v>1</v>
      </c>
      <c r="L1906" t="str">
        <f>IF(
    AND(
        K1906=1,
        COUNTIFS($A$2:A1906,A1906,$K$2:K1906,1)=1
    ),
    "ENTRY",
    ""
)</f>
        <v/>
      </c>
      <c r="M1906" t="str">
        <f t="shared" si="586"/>
        <v/>
      </c>
      <c r="N1906" t="str">
        <f t="shared" si="587"/>
        <v/>
      </c>
      <c r="O1906" t="str">
        <f t="shared" si="588"/>
        <v/>
      </c>
      <c r="P1906" t="str">
        <f t="shared" si="589"/>
        <v/>
      </c>
      <c r="Q1906" t="str">
        <f t="shared" si="590"/>
        <v/>
      </c>
      <c r="R1906" t="str">
        <f t="shared" si="591"/>
        <v/>
      </c>
      <c r="S1906" t="str">
        <f t="shared" si="599"/>
        <v/>
      </c>
      <c r="U1906" t="str">
        <f t="shared" si="592"/>
        <v/>
      </c>
      <c r="V1906" t="str">
        <f t="shared" si="593"/>
        <v/>
      </c>
      <c r="W1906" t="str">
        <f t="shared" si="594"/>
        <v/>
      </c>
      <c r="X1906" t="str">
        <f t="shared" si="595"/>
        <v/>
      </c>
      <c r="Y1906" t="str">
        <f t="shared" si="596"/>
        <v/>
      </c>
      <c r="Z1906" cm="1">
        <f t="array" ref="Z1906">LOOKUP(
    2,
    1/($A:$A=$A1906),
    $C:$C
)</f>
        <v>419.36</v>
      </c>
      <c r="AA1906" t="str">
        <f t="shared" si="597"/>
        <v/>
      </c>
      <c r="AB1906" t="str">
        <f t="shared" si="598"/>
        <v/>
      </c>
    </row>
    <row r="1907" spans="1:28" x14ac:dyDescent="0.3">
      <c r="A1907" s="2">
        <v>45903</v>
      </c>
      <c r="B1907" s="1">
        <v>0.61458333333333337</v>
      </c>
      <c r="C1907">
        <v>419.39</v>
      </c>
      <c r="D1907">
        <v>418.91</v>
      </c>
      <c r="E1907">
        <v>79073</v>
      </c>
      <c r="F1907" t="b">
        <f t="shared" si="580"/>
        <v>0</v>
      </c>
      <c r="G1907" t="str">
        <f t="shared" si="581"/>
        <v/>
      </c>
      <c r="H1907" t="str">
        <f t="shared" si="582"/>
        <v/>
      </c>
      <c r="I1907">
        <f t="shared" si="583"/>
        <v>417.09</v>
      </c>
      <c r="J1907">
        <f t="shared" si="584"/>
        <v>416.27</v>
      </c>
      <c r="K1907">
        <f t="shared" si="585"/>
        <v>1</v>
      </c>
      <c r="L1907" t="str">
        <f>IF(
    AND(
        K1907=1,
        COUNTIFS($A$2:A1907,A1907,$K$2:K1907,1)=1
    ),
    "ENTRY",
    ""
)</f>
        <v/>
      </c>
      <c r="M1907" t="str">
        <f t="shared" si="586"/>
        <v/>
      </c>
      <c r="N1907" t="str">
        <f t="shared" si="587"/>
        <v/>
      </c>
      <c r="O1907" t="str">
        <f t="shared" si="588"/>
        <v/>
      </c>
      <c r="P1907" t="str">
        <f t="shared" si="589"/>
        <v/>
      </c>
      <c r="Q1907" t="str">
        <f t="shared" si="590"/>
        <v/>
      </c>
      <c r="R1907" t="str">
        <f t="shared" si="591"/>
        <v/>
      </c>
      <c r="S1907" t="str">
        <f t="shared" si="599"/>
        <v/>
      </c>
      <c r="U1907" t="str">
        <f t="shared" si="592"/>
        <v/>
      </c>
      <c r="V1907" t="str">
        <f t="shared" si="593"/>
        <v/>
      </c>
      <c r="W1907" t="str">
        <f t="shared" si="594"/>
        <v/>
      </c>
      <c r="X1907" t="str">
        <f t="shared" si="595"/>
        <v/>
      </c>
      <c r="Y1907" t="str">
        <f t="shared" si="596"/>
        <v/>
      </c>
      <c r="Z1907" cm="1">
        <f t="array" ref="Z1907">LOOKUP(
    2,
    1/($A:$A=$A1907),
    $C:$C
)</f>
        <v>419.36</v>
      </c>
      <c r="AA1907" t="str">
        <f t="shared" si="597"/>
        <v/>
      </c>
      <c r="AB1907" t="str">
        <f t="shared" si="598"/>
        <v/>
      </c>
    </row>
    <row r="1908" spans="1:28" x14ac:dyDescent="0.3">
      <c r="A1908" s="2">
        <v>45903</v>
      </c>
      <c r="B1908" s="1">
        <v>0.61805555555555558</v>
      </c>
      <c r="C1908">
        <v>419.64</v>
      </c>
      <c r="D1908">
        <v>418.97</v>
      </c>
      <c r="E1908">
        <v>43310</v>
      </c>
      <c r="F1908" t="b">
        <f t="shared" si="580"/>
        <v>0</v>
      </c>
      <c r="G1908" t="str">
        <f t="shared" si="581"/>
        <v/>
      </c>
      <c r="H1908" t="str">
        <f t="shared" si="582"/>
        <v/>
      </c>
      <c r="I1908">
        <f t="shared" si="583"/>
        <v>417.09</v>
      </c>
      <c r="J1908">
        <f t="shared" si="584"/>
        <v>416.27</v>
      </c>
      <c r="K1908">
        <f t="shared" si="585"/>
        <v>1</v>
      </c>
      <c r="L1908" t="str">
        <f>IF(
    AND(
        K1908=1,
        COUNTIFS($A$2:A1908,A1908,$K$2:K1908,1)=1
    ),
    "ENTRY",
    ""
)</f>
        <v/>
      </c>
      <c r="M1908" t="str">
        <f t="shared" si="586"/>
        <v/>
      </c>
      <c r="N1908" t="str">
        <f t="shared" si="587"/>
        <v/>
      </c>
      <c r="O1908" t="str">
        <f t="shared" si="588"/>
        <v/>
      </c>
      <c r="P1908" t="str">
        <f t="shared" si="589"/>
        <v/>
      </c>
      <c r="Q1908" t="str">
        <f t="shared" si="590"/>
        <v/>
      </c>
      <c r="R1908" t="str">
        <f t="shared" si="591"/>
        <v/>
      </c>
      <c r="S1908" t="str">
        <f t="shared" si="599"/>
        <v/>
      </c>
      <c r="U1908" t="str">
        <f t="shared" si="592"/>
        <v/>
      </c>
      <c r="V1908" t="str">
        <f t="shared" si="593"/>
        <v/>
      </c>
      <c r="W1908" t="str">
        <f t="shared" si="594"/>
        <v/>
      </c>
      <c r="X1908" t="str">
        <f t="shared" si="595"/>
        <v/>
      </c>
      <c r="Y1908" t="str">
        <f t="shared" si="596"/>
        <v/>
      </c>
      <c r="Z1908" cm="1">
        <f t="array" ref="Z1908">LOOKUP(
    2,
    1/($A:$A=$A1908),
    $C:$C
)</f>
        <v>419.36</v>
      </c>
      <c r="AA1908" t="str">
        <f t="shared" si="597"/>
        <v/>
      </c>
      <c r="AB1908" t="str">
        <f t="shared" si="598"/>
        <v/>
      </c>
    </row>
    <row r="1909" spans="1:28" x14ac:dyDescent="0.3">
      <c r="A1909" s="2">
        <v>45903</v>
      </c>
      <c r="B1909" s="1">
        <v>0.62152777777777779</v>
      </c>
      <c r="C1909">
        <v>419.58</v>
      </c>
      <c r="D1909">
        <v>419.27</v>
      </c>
      <c r="E1909">
        <v>58662</v>
      </c>
      <c r="F1909" t="b">
        <f t="shared" si="580"/>
        <v>0</v>
      </c>
      <c r="G1909" t="str">
        <f t="shared" si="581"/>
        <v/>
      </c>
      <c r="H1909" t="str">
        <f t="shared" si="582"/>
        <v/>
      </c>
      <c r="I1909">
        <f t="shared" si="583"/>
        <v>417.09</v>
      </c>
      <c r="J1909">
        <f t="shared" si="584"/>
        <v>416.27</v>
      </c>
      <c r="K1909">
        <f t="shared" si="585"/>
        <v>1</v>
      </c>
      <c r="L1909" t="str">
        <f>IF(
    AND(
        K1909=1,
        COUNTIFS($A$2:A1909,A1909,$K$2:K1909,1)=1
    ),
    "ENTRY",
    ""
)</f>
        <v/>
      </c>
      <c r="M1909" t="str">
        <f t="shared" si="586"/>
        <v/>
      </c>
      <c r="N1909" t="str">
        <f t="shared" si="587"/>
        <v/>
      </c>
      <c r="O1909" t="str">
        <f t="shared" si="588"/>
        <v/>
      </c>
      <c r="P1909" t="str">
        <f t="shared" si="589"/>
        <v/>
      </c>
      <c r="Q1909" t="str">
        <f t="shared" si="590"/>
        <v/>
      </c>
      <c r="R1909" t="str">
        <f t="shared" si="591"/>
        <v/>
      </c>
      <c r="S1909" t="str">
        <f t="shared" si="599"/>
        <v/>
      </c>
      <c r="U1909" t="str">
        <f t="shared" si="592"/>
        <v/>
      </c>
      <c r="V1909" t="str">
        <f t="shared" si="593"/>
        <v/>
      </c>
      <c r="W1909" t="str">
        <f t="shared" si="594"/>
        <v/>
      </c>
      <c r="X1909" t="str">
        <f t="shared" si="595"/>
        <v/>
      </c>
      <c r="Y1909" t="str">
        <f t="shared" si="596"/>
        <v/>
      </c>
      <c r="Z1909" cm="1">
        <f t="array" ref="Z1909">LOOKUP(
    2,
    1/($A:$A=$A1909),
    $C:$C
)</f>
        <v>419.36</v>
      </c>
      <c r="AA1909" t="str">
        <f t="shared" si="597"/>
        <v/>
      </c>
      <c r="AB1909" t="str">
        <f t="shared" si="598"/>
        <v/>
      </c>
    </row>
    <row r="1910" spans="1:28" x14ac:dyDescent="0.3">
      <c r="A1910" s="2">
        <v>45903</v>
      </c>
      <c r="B1910" s="1">
        <v>0.625</v>
      </c>
      <c r="C1910">
        <v>419.82</v>
      </c>
      <c r="D1910">
        <v>418.91</v>
      </c>
      <c r="E1910">
        <v>165911</v>
      </c>
      <c r="F1910" t="b">
        <f t="shared" si="580"/>
        <v>0</v>
      </c>
      <c r="G1910" t="str">
        <f t="shared" si="581"/>
        <v/>
      </c>
      <c r="H1910" t="str">
        <f t="shared" si="582"/>
        <v/>
      </c>
      <c r="I1910">
        <f t="shared" si="583"/>
        <v>417.09</v>
      </c>
      <c r="J1910">
        <f t="shared" si="584"/>
        <v>416.27</v>
      </c>
      <c r="K1910">
        <f t="shared" si="585"/>
        <v>1</v>
      </c>
      <c r="L1910" t="str">
        <f>IF(
    AND(
        K1910=1,
        COUNTIFS($A$2:A1910,A1910,$K$2:K1910,1)=1
    ),
    "ENTRY",
    ""
)</f>
        <v/>
      </c>
      <c r="M1910" t="str">
        <f t="shared" si="586"/>
        <v/>
      </c>
      <c r="N1910" t="str">
        <f t="shared" si="587"/>
        <v/>
      </c>
      <c r="O1910" t="str">
        <f t="shared" si="588"/>
        <v/>
      </c>
      <c r="P1910" t="str">
        <f t="shared" si="589"/>
        <v/>
      </c>
      <c r="Q1910" t="str">
        <f t="shared" si="590"/>
        <v/>
      </c>
      <c r="R1910" t="str">
        <f t="shared" si="591"/>
        <v/>
      </c>
      <c r="S1910" t="str">
        <f t="shared" si="599"/>
        <v/>
      </c>
      <c r="U1910" t="str">
        <f t="shared" si="592"/>
        <v/>
      </c>
      <c r="V1910" t="str">
        <f t="shared" si="593"/>
        <v/>
      </c>
      <c r="W1910" t="str">
        <f t="shared" si="594"/>
        <v/>
      </c>
      <c r="X1910" t="str">
        <f t="shared" si="595"/>
        <v/>
      </c>
      <c r="Y1910" t="str">
        <f t="shared" si="596"/>
        <v/>
      </c>
      <c r="Z1910" cm="1">
        <f t="array" ref="Z1910">LOOKUP(
    2,
    1/($A:$A=$A1910),
    $C:$C
)</f>
        <v>419.36</v>
      </c>
      <c r="AA1910" t="str">
        <f t="shared" si="597"/>
        <v/>
      </c>
      <c r="AB1910" t="str">
        <f t="shared" si="598"/>
        <v/>
      </c>
    </row>
    <row r="1911" spans="1:28" x14ac:dyDescent="0.3">
      <c r="A1911" s="2">
        <v>45903</v>
      </c>
      <c r="B1911" s="1">
        <v>0.62847222222222221</v>
      </c>
      <c r="C1911">
        <v>419.82</v>
      </c>
      <c r="D1911">
        <v>419.64</v>
      </c>
      <c r="E1911">
        <v>76037</v>
      </c>
      <c r="F1911" t="b">
        <f t="shared" si="580"/>
        <v>0</v>
      </c>
      <c r="G1911" t="str">
        <f t="shared" si="581"/>
        <v/>
      </c>
      <c r="H1911" t="str">
        <f t="shared" si="582"/>
        <v/>
      </c>
      <c r="I1911">
        <f t="shared" si="583"/>
        <v>417.09</v>
      </c>
      <c r="J1911">
        <f t="shared" si="584"/>
        <v>416.27</v>
      </c>
      <c r="K1911">
        <f t="shared" si="585"/>
        <v>1</v>
      </c>
      <c r="L1911" t="str">
        <f>IF(
    AND(
        K1911=1,
        COUNTIFS($A$2:A1911,A1911,$K$2:K1911,1)=1
    ),
    "ENTRY",
    ""
)</f>
        <v/>
      </c>
      <c r="M1911" t="str">
        <f t="shared" si="586"/>
        <v/>
      </c>
      <c r="N1911" t="str">
        <f t="shared" si="587"/>
        <v/>
      </c>
      <c r="O1911" t="str">
        <f t="shared" si="588"/>
        <v/>
      </c>
      <c r="P1911" t="str">
        <f t="shared" si="589"/>
        <v/>
      </c>
      <c r="Q1911" t="str">
        <f t="shared" si="590"/>
        <v/>
      </c>
      <c r="R1911" t="str">
        <f t="shared" si="591"/>
        <v/>
      </c>
      <c r="S1911" t="str">
        <f t="shared" si="599"/>
        <v/>
      </c>
      <c r="U1911" t="str">
        <f t="shared" si="592"/>
        <v/>
      </c>
      <c r="V1911" t="str">
        <f t="shared" si="593"/>
        <v/>
      </c>
      <c r="W1911" t="str">
        <f t="shared" si="594"/>
        <v/>
      </c>
      <c r="X1911" t="str">
        <f t="shared" si="595"/>
        <v/>
      </c>
      <c r="Y1911" t="str">
        <f t="shared" si="596"/>
        <v/>
      </c>
      <c r="Z1911" cm="1">
        <f t="array" ref="Z1911">LOOKUP(
    2,
    1/($A:$A=$A1911),
    $C:$C
)</f>
        <v>419.36</v>
      </c>
      <c r="AA1911" t="str">
        <f t="shared" si="597"/>
        <v/>
      </c>
      <c r="AB1911" t="str">
        <f t="shared" si="598"/>
        <v/>
      </c>
    </row>
    <row r="1912" spans="1:28" x14ac:dyDescent="0.3">
      <c r="A1912" s="2">
        <v>45903</v>
      </c>
      <c r="B1912" s="1">
        <v>0.63194444444444442</v>
      </c>
      <c r="C1912">
        <v>420.18</v>
      </c>
      <c r="D1912">
        <v>419.7</v>
      </c>
      <c r="E1912">
        <v>252791</v>
      </c>
      <c r="F1912" t="b">
        <f t="shared" si="580"/>
        <v>0</v>
      </c>
      <c r="G1912" t="str">
        <f t="shared" si="581"/>
        <v/>
      </c>
      <c r="H1912" t="str">
        <f t="shared" si="582"/>
        <v/>
      </c>
      <c r="I1912">
        <f t="shared" si="583"/>
        <v>417.09</v>
      </c>
      <c r="J1912">
        <f t="shared" si="584"/>
        <v>416.27</v>
      </c>
      <c r="K1912">
        <f t="shared" si="585"/>
        <v>1</v>
      </c>
      <c r="L1912" t="str">
        <f>IF(
    AND(
        K1912=1,
        COUNTIFS($A$2:A1912,A1912,$K$2:K1912,1)=1
    ),
    "ENTRY",
    ""
)</f>
        <v/>
      </c>
      <c r="M1912" t="str">
        <f t="shared" si="586"/>
        <v/>
      </c>
      <c r="N1912" t="str">
        <f t="shared" si="587"/>
        <v/>
      </c>
      <c r="O1912" t="str">
        <f t="shared" si="588"/>
        <v/>
      </c>
      <c r="P1912" t="str">
        <f t="shared" si="589"/>
        <v/>
      </c>
      <c r="Q1912" t="str">
        <f t="shared" si="590"/>
        <v/>
      </c>
      <c r="R1912" t="str">
        <f t="shared" si="591"/>
        <v/>
      </c>
      <c r="S1912" t="str">
        <f t="shared" si="599"/>
        <v/>
      </c>
      <c r="U1912" t="str">
        <f t="shared" si="592"/>
        <v/>
      </c>
      <c r="V1912" t="str">
        <f t="shared" si="593"/>
        <v/>
      </c>
      <c r="W1912" t="str">
        <f t="shared" si="594"/>
        <v/>
      </c>
      <c r="X1912" t="str">
        <f t="shared" si="595"/>
        <v/>
      </c>
      <c r="Y1912" t="str">
        <f t="shared" si="596"/>
        <v/>
      </c>
      <c r="Z1912" cm="1">
        <f t="array" ref="Z1912">LOOKUP(
    2,
    1/($A:$A=$A1912),
    $C:$C
)</f>
        <v>419.36</v>
      </c>
      <c r="AA1912" t="str">
        <f t="shared" si="597"/>
        <v/>
      </c>
      <c r="AB1912" t="str">
        <f t="shared" si="598"/>
        <v/>
      </c>
    </row>
    <row r="1913" spans="1:28" x14ac:dyDescent="0.3">
      <c r="A1913" s="2">
        <v>45903</v>
      </c>
      <c r="B1913" s="1">
        <v>0.63541666666666663</v>
      </c>
      <c r="C1913">
        <v>419.88</v>
      </c>
      <c r="D1913">
        <v>419.48</v>
      </c>
      <c r="E1913">
        <v>304485</v>
      </c>
      <c r="F1913" t="b">
        <f t="shared" si="580"/>
        <v>0</v>
      </c>
      <c r="G1913" t="str">
        <f t="shared" si="581"/>
        <v/>
      </c>
      <c r="H1913" t="str">
        <f t="shared" si="582"/>
        <v/>
      </c>
      <c r="I1913">
        <f t="shared" si="583"/>
        <v>417.09</v>
      </c>
      <c r="J1913">
        <f t="shared" si="584"/>
        <v>416.27</v>
      </c>
      <c r="K1913">
        <f t="shared" si="585"/>
        <v>1</v>
      </c>
      <c r="L1913" t="str">
        <f>IF(
    AND(
        K1913=1,
        COUNTIFS($A$2:A1913,A1913,$K$2:K1913,1)=1
    ),
    "ENTRY",
    ""
)</f>
        <v/>
      </c>
      <c r="M1913" t="str">
        <f t="shared" si="586"/>
        <v/>
      </c>
      <c r="N1913" t="str">
        <f t="shared" si="587"/>
        <v/>
      </c>
      <c r="O1913" t="str">
        <f t="shared" si="588"/>
        <v/>
      </c>
      <c r="P1913" t="str">
        <f t="shared" si="589"/>
        <v/>
      </c>
      <c r="Q1913" t="str">
        <f t="shared" si="590"/>
        <v/>
      </c>
      <c r="R1913" t="str">
        <f t="shared" si="591"/>
        <v/>
      </c>
      <c r="S1913" t="str">
        <f t="shared" si="599"/>
        <v/>
      </c>
      <c r="U1913" t="str">
        <f t="shared" si="592"/>
        <v/>
      </c>
      <c r="V1913" t="str">
        <f t="shared" si="593"/>
        <v/>
      </c>
      <c r="W1913" t="str">
        <f t="shared" si="594"/>
        <v/>
      </c>
      <c r="X1913" t="str">
        <f t="shared" si="595"/>
        <v/>
      </c>
      <c r="Y1913" t="str">
        <f t="shared" si="596"/>
        <v/>
      </c>
      <c r="Z1913" cm="1">
        <f t="array" ref="Z1913">LOOKUP(
    2,
    1/($A:$A=$A1913),
    $C:$C
)</f>
        <v>419.36</v>
      </c>
      <c r="AA1913" t="str">
        <f t="shared" si="597"/>
        <v/>
      </c>
      <c r="AB1913" t="str">
        <f t="shared" si="598"/>
        <v/>
      </c>
    </row>
    <row r="1914" spans="1:28" x14ac:dyDescent="0.3">
      <c r="A1914" s="2">
        <v>45903</v>
      </c>
      <c r="B1914" s="1">
        <v>0.63888888888888884</v>
      </c>
      <c r="C1914">
        <v>419.58</v>
      </c>
      <c r="D1914">
        <v>418.67</v>
      </c>
      <c r="E1914">
        <v>321992</v>
      </c>
      <c r="F1914" t="b">
        <f t="shared" si="580"/>
        <v>0</v>
      </c>
      <c r="G1914" t="str">
        <f t="shared" si="581"/>
        <v/>
      </c>
      <c r="H1914" t="str">
        <f t="shared" si="582"/>
        <v/>
      </c>
      <c r="I1914">
        <f t="shared" si="583"/>
        <v>417.09</v>
      </c>
      <c r="J1914">
        <f t="shared" si="584"/>
        <v>416.27</v>
      </c>
      <c r="K1914">
        <f t="shared" si="585"/>
        <v>1</v>
      </c>
      <c r="L1914" t="str">
        <f>IF(
    AND(
        K1914=1,
        COUNTIFS($A$2:A1914,A1914,$K$2:K1914,1)=1
    ),
    "ENTRY",
    ""
)</f>
        <v/>
      </c>
      <c r="M1914" t="str">
        <f t="shared" si="586"/>
        <v/>
      </c>
      <c r="N1914" t="str">
        <f t="shared" si="587"/>
        <v/>
      </c>
      <c r="O1914" t="str">
        <f t="shared" si="588"/>
        <v/>
      </c>
      <c r="P1914" t="str">
        <f t="shared" si="589"/>
        <v/>
      </c>
      <c r="Q1914" t="str">
        <f t="shared" si="590"/>
        <v/>
      </c>
      <c r="R1914" t="str">
        <f t="shared" si="591"/>
        <v/>
      </c>
      <c r="S1914" t="str">
        <f t="shared" si="599"/>
        <v/>
      </c>
      <c r="U1914" t="str">
        <f t="shared" si="592"/>
        <v/>
      </c>
      <c r="V1914" t="str">
        <f t="shared" si="593"/>
        <v/>
      </c>
      <c r="W1914" t="str">
        <f t="shared" si="594"/>
        <v/>
      </c>
      <c r="X1914" t="str">
        <f t="shared" si="595"/>
        <v/>
      </c>
      <c r="Y1914" t="str">
        <f t="shared" si="596"/>
        <v/>
      </c>
      <c r="Z1914" cm="1">
        <f t="array" ref="Z1914">LOOKUP(
    2,
    1/($A:$A=$A1914),
    $C:$C
)</f>
        <v>419.36</v>
      </c>
      <c r="AA1914" t="str">
        <f t="shared" si="597"/>
        <v/>
      </c>
      <c r="AB1914" t="str">
        <f t="shared" si="598"/>
        <v/>
      </c>
    </row>
    <row r="1915" spans="1:28" x14ac:dyDescent="0.3">
      <c r="A1915" s="2">
        <v>45903</v>
      </c>
      <c r="B1915" s="1">
        <v>0.64236111111111116</v>
      </c>
      <c r="C1915">
        <v>419.36</v>
      </c>
      <c r="D1915">
        <v>418.52</v>
      </c>
      <c r="E1915">
        <v>191833</v>
      </c>
      <c r="F1915" t="b">
        <f t="shared" si="580"/>
        <v>0</v>
      </c>
      <c r="G1915" t="str">
        <f t="shared" si="581"/>
        <v/>
      </c>
      <c r="H1915" t="str">
        <f t="shared" si="582"/>
        <v/>
      </c>
      <c r="I1915">
        <f t="shared" si="583"/>
        <v>417.09</v>
      </c>
      <c r="J1915">
        <f t="shared" si="584"/>
        <v>416.27</v>
      </c>
      <c r="K1915">
        <f t="shared" si="585"/>
        <v>1</v>
      </c>
      <c r="L1915" t="str">
        <f>IF(
    AND(
        K1915=1,
        COUNTIFS($A$2:A1915,A1915,$K$2:K1915,1)=1
    ),
    "ENTRY",
    ""
)</f>
        <v/>
      </c>
      <c r="M1915" t="str">
        <f t="shared" si="586"/>
        <v/>
      </c>
      <c r="N1915" t="str">
        <f t="shared" si="587"/>
        <v/>
      </c>
      <c r="O1915" t="str">
        <f t="shared" si="588"/>
        <v/>
      </c>
      <c r="P1915" t="str">
        <f t="shared" si="589"/>
        <v/>
      </c>
      <c r="Q1915" t="str">
        <f t="shared" si="590"/>
        <v/>
      </c>
      <c r="R1915" t="str">
        <f t="shared" si="591"/>
        <v/>
      </c>
      <c r="S1915" t="str">
        <f t="shared" si="599"/>
        <v/>
      </c>
      <c r="U1915" t="str">
        <f t="shared" si="592"/>
        <v/>
      </c>
      <c r="V1915" t="str">
        <f t="shared" si="593"/>
        <v/>
      </c>
      <c r="W1915" t="str">
        <f t="shared" si="594"/>
        <v/>
      </c>
      <c r="X1915" t="str">
        <f t="shared" si="595"/>
        <v/>
      </c>
      <c r="Y1915" t="str">
        <f t="shared" si="596"/>
        <v/>
      </c>
      <c r="Z1915" cm="1">
        <f t="array" ref="Z1915">LOOKUP(
    2,
    1/($A:$A=$A1915),
    $C:$C
)</f>
        <v>419.36</v>
      </c>
      <c r="AA1915" t="str">
        <f t="shared" si="597"/>
        <v/>
      </c>
      <c r="AB1915" t="str">
        <f t="shared" si="598"/>
        <v/>
      </c>
    </row>
    <row r="1916" spans="1:28" x14ac:dyDescent="0.3">
      <c r="A1916" s="2">
        <v>45904</v>
      </c>
      <c r="B1916" s="1">
        <v>0.41666666666666669</v>
      </c>
      <c r="C1916">
        <v>424.85</v>
      </c>
      <c r="D1916">
        <v>423.24</v>
      </c>
      <c r="E1916">
        <v>242972</v>
      </c>
      <c r="F1916" t="b">
        <f t="shared" si="580"/>
        <v>1</v>
      </c>
      <c r="G1916">
        <f t="shared" si="581"/>
        <v>424.85</v>
      </c>
      <c r="H1916">
        <f t="shared" si="582"/>
        <v>423.24</v>
      </c>
      <c r="I1916">
        <f t="shared" si="583"/>
        <v>424.85</v>
      </c>
      <c r="J1916">
        <f t="shared" si="584"/>
        <v>423.24</v>
      </c>
      <c r="K1916">
        <f t="shared" si="585"/>
        <v>0</v>
      </c>
      <c r="L1916" t="str">
        <f>IF(
    AND(
        K1916=1,
        COUNTIFS($A$2:A1916,A1916,$K$2:K1916,1)=1
    ),
    "ENTRY",
    ""
)</f>
        <v/>
      </c>
      <c r="M1916" t="str">
        <f t="shared" si="586"/>
        <v/>
      </c>
      <c r="N1916" t="str">
        <f t="shared" si="587"/>
        <v/>
      </c>
      <c r="O1916" t="str">
        <f t="shared" si="588"/>
        <v/>
      </c>
      <c r="P1916" t="str">
        <f t="shared" si="589"/>
        <v/>
      </c>
      <c r="Q1916" t="str">
        <f t="shared" si="590"/>
        <v/>
      </c>
      <c r="R1916" t="str">
        <f t="shared" si="591"/>
        <v/>
      </c>
      <c r="S1916" t="str">
        <f t="shared" si="599"/>
        <v/>
      </c>
      <c r="U1916" t="str">
        <f t="shared" si="592"/>
        <v/>
      </c>
      <c r="V1916" t="str">
        <f t="shared" si="593"/>
        <v/>
      </c>
      <c r="W1916" t="str">
        <f t="shared" si="594"/>
        <v/>
      </c>
      <c r="X1916" t="str">
        <f t="shared" si="595"/>
        <v/>
      </c>
      <c r="Y1916" t="str">
        <f t="shared" si="596"/>
        <v/>
      </c>
      <c r="Z1916" cm="1">
        <f t="array" ref="Z1916">LOOKUP(
    2,
    1/($A:$A=$A1916),
    $C:$C
)</f>
        <v>417.3</v>
      </c>
      <c r="AA1916" t="str">
        <f t="shared" si="597"/>
        <v/>
      </c>
      <c r="AB1916" t="str">
        <f t="shared" si="598"/>
        <v/>
      </c>
    </row>
    <row r="1917" spans="1:28" x14ac:dyDescent="0.3">
      <c r="A1917" s="2">
        <v>45904</v>
      </c>
      <c r="B1917" s="1">
        <v>0.4201388888888889</v>
      </c>
      <c r="C1917">
        <v>423.76</v>
      </c>
      <c r="D1917">
        <v>422.27</v>
      </c>
      <c r="E1917">
        <v>304458</v>
      </c>
      <c r="F1917" t="b">
        <f t="shared" si="580"/>
        <v>0</v>
      </c>
      <c r="G1917" t="str">
        <f t="shared" si="581"/>
        <v/>
      </c>
      <c r="H1917" t="str">
        <f t="shared" si="582"/>
        <v/>
      </c>
      <c r="I1917">
        <f t="shared" si="583"/>
        <v>424.85</v>
      </c>
      <c r="J1917">
        <f t="shared" si="584"/>
        <v>423.24</v>
      </c>
      <c r="K1917">
        <f t="shared" si="585"/>
        <v>1</v>
      </c>
      <c r="L1917" t="str">
        <f>IF(
    AND(
        K1917=1,
        COUNTIFS($A$2:A1917,A1917,$K$2:K1917,1)=1
    ),
    "ENTRY",
    ""
)</f>
        <v>ENTRY</v>
      </c>
      <c r="M1917" t="str">
        <f t="shared" si="586"/>
        <v>SHORT</v>
      </c>
      <c r="N1917">
        <f t="shared" si="587"/>
        <v>423.24</v>
      </c>
      <c r="O1917">
        <f t="shared" si="588"/>
        <v>424.85</v>
      </c>
      <c r="P1917">
        <f t="shared" si="589"/>
        <v>1.6100000000000136</v>
      </c>
      <c r="Q1917">
        <f t="shared" si="590"/>
        <v>310</v>
      </c>
      <c r="R1917">
        <f t="shared" si="591"/>
        <v>499.10000000000423</v>
      </c>
      <c r="S1917">
        <f t="shared" si="599"/>
        <v>420.82499999999999</v>
      </c>
      <c r="U1917">
        <f t="shared" si="592"/>
        <v>418.40999999999997</v>
      </c>
      <c r="V1917" t="str">
        <f t="shared" si="593"/>
        <v>YES</v>
      </c>
      <c r="W1917" t="str">
        <f t="shared" si="594"/>
        <v>YES</v>
      </c>
      <c r="X1917">
        <f t="shared" si="595"/>
        <v>4.757763975155255</v>
      </c>
      <c r="Y1917" t="str">
        <f t="shared" si="596"/>
        <v>NO</v>
      </c>
      <c r="Z1917" cm="1">
        <f t="array" ref="Z1917">LOOKUP(
    2,
    1/($A:$A=$A1917),
    $C:$C
)</f>
        <v>417.3</v>
      </c>
      <c r="AA1917">
        <f t="shared" si="597"/>
        <v>417.3</v>
      </c>
      <c r="AB1917">
        <f t="shared" si="598"/>
        <v>1497.3000000000127</v>
      </c>
    </row>
    <row r="1918" spans="1:28" x14ac:dyDescent="0.3">
      <c r="A1918" s="2">
        <v>45904</v>
      </c>
      <c r="B1918" s="1">
        <v>0.4236111111111111</v>
      </c>
      <c r="C1918">
        <v>422.42</v>
      </c>
      <c r="D1918">
        <v>421.52</v>
      </c>
      <c r="E1918">
        <v>219072</v>
      </c>
      <c r="F1918" t="b">
        <f t="shared" si="580"/>
        <v>0</v>
      </c>
      <c r="G1918" t="str">
        <f t="shared" si="581"/>
        <v/>
      </c>
      <c r="H1918" t="str">
        <f t="shared" si="582"/>
        <v/>
      </c>
      <c r="I1918">
        <f t="shared" si="583"/>
        <v>424.85</v>
      </c>
      <c r="J1918">
        <f t="shared" si="584"/>
        <v>423.24</v>
      </c>
      <c r="K1918">
        <f t="shared" si="585"/>
        <v>1</v>
      </c>
      <c r="L1918" t="str">
        <f>IF(
    AND(
        K1918=1,
        COUNTIFS($A$2:A1918,A1918,$K$2:K1918,1)=1
    ),
    "ENTRY",
    ""
)</f>
        <v/>
      </c>
      <c r="M1918" t="str">
        <f t="shared" si="586"/>
        <v/>
      </c>
      <c r="N1918" t="str">
        <f t="shared" si="587"/>
        <v/>
      </c>
      <c r="O1918" t="str">
        <f t="shared" si="588"/>
        <v/>
      </c>
      <c r="P1918" t="str">
        <f t="shared" si="589"/>
        <v/>
      </c>
      <c r="Q1918" t="str">
        <f t="shared" si="590"/>
        <v/>
      </c>
      <c r="R1918" t="str">
        <f t="shared" si="591"/>
        <v/>
      </c>
      <c r="S1918" t="str">
        <f t="shared" si="599"/>
        <v/>
      </c>
      <c r="U1918" t="str">
        <f t="shared" si="592"/>
        <v/>
      </c>
      <c r="V1918" t="str">
        <f t="shared" si="593"/>
        <v/>
      </c>
      <c r="W1918" t="str">
        <f t="shared" si="594"/>
        <v/>
      </c>
      <c r="X1918" t="str">
        <f t="shared" si="595"/>
        <v/>
      </c>
      <c r="Y1918" t="str">
        <f t="shared" si="596"/>
        <v/>
      </c>
      <c r="Z1918" cm="1">
        <f t="array" ref="Z1918">LOOKUP(
    2,
    1/($A:$A=$A1918),
    $C:$C
)</f>
        <v>417.3</v>
      </c>
      <c r="AA1918" t="str">
        <f t="shared" si="597"/>
        <v/>
      </c>
      <c r="AB1918" t="str">
        <f t="shared" si="598"/>
        <v/>
      </c>
    </row>
    <row r="1919" spans="1:28" x14ac:dyDescent="0.3">
      <c r="A1919" s="2">
        <v>45904</v>
      </c>
      <c r="B1919" s="1">
        <v>0.42708333333333331</v>
      </c>
      <c r="C1919">
        <v>422.24</v>
      </c>
      <c r="D1919">
        <v>421.52</v>
      </c>
      <c r="E1919">
        <v>206557</v>
      </c>
      <c r="F1919" t="b">
        <f t="shared" si="580"/>
        <v>0</v>
      </c>
      <c r="G1919" t="str">
        <f t="shared" si="581"/>
        <v/>
      </c>
      <c r="H1919" t="str">
        <f t="shared" si="582"/>
        <v/>
      </c>
      <c r="I1919">
        <f t="shared" si="583"/>
        <v>424.85</v>
      </c>
      <c r="J1919">
        <f t="shared" si="584"/>
        <v>423.24</v>
      </c>
      <c r="K1919">
        <f t="shared" si="585"/>
        <v>1</v>
      </c>
      <c r="L1919" t="str">
        <f>IF(
    AND(
        K1919=1,
        COUNTIFS($A$2:A1919,A1919,$K$2:K1919,1)=1
    ),
    "ENTRY",
    ""
)</f>
        <v/>
      </c>
      <c r="M1919" t="str">
        <f t="shared" si="586"/>
        <v/>
      </c>
      <c r="N1919" t="str">
        <f t="shared" si="587"/>
        <v/>
      </c>
      <c r="O1919" t="str">
        <f t="shared" si="588"/>
        <v/>
      </c>
      <c r="P1919" t="str">
        <f t="shared" si="589"/>
        <v/>
      </c>
      <c r="Q1919" t="str">
        <f t="shared" si="590"/>
        <v/>
      </c>
      <c r="R1919" t="str">
        <f t="shared" si="591"/>
        <v/>
      </c>
      <c r="S1919" t="str">
        <f t="shared" si="599"/>
        <v/>
      </c>
      <c r="U1919" t="str">
        <f t="shared" si="592"/>
        <v/>
      </c>
      <c r="V1919" t="str">
        <f t="shared" si="593"/>
        <v/>
      </c>
      <c r="W1919" t="str">
        <f t="shared" si="594"/>
        <v/>
      </c>
      <c r="X1919" t="str">
        <f t="shared" si="595"/>
        <v/>
      </c>
      <c r="Y1919" t="str">
        <f t="shared" si="596"/>
        <v/>
      </c>
      <c r="Z1919" cm="1">
        <f t="array" ref="Z1919">LOOKUP(
    2,
    1/($A:$A=$A1919),
    $C:$C
)</f>
        <v>417.3</v>
      </c>
      <c r="AA1919" t="str">
        <f t="shared" si="597"/>
        <v/>
      </c>
      <c r="AB1919" t="str">
        <f t="shared" si="598"/>
        <v/>
      </c>
    </row>
    <row r="1920" spans="1:28" x14ac:dyDescent="0.3">
      <c r="A1920" s="2">
        <v>45904</v>
      </c>
      <c r="B1920" s="1">
        <v>0.43055555555555558</v>
      </c>
      <c r="C1920">
        <v>422.82</v>
      </c>
      <c r="D1920">
        <v>421.27</v>
      </c>
      <c r="E1920">
        <v>164877</v>
      </c>
      <c r="F1920" t="b">
        <f t="shared" si="580"/>
        <v>0</v>
      </c>
      <c r="G1920" t="str">
        <f t="shared" si="581"/>
        <v/>
      </c>
      <c r="H1920" t="str">
        <f t="shared" si="582"/>
        <v/>
      </c>
      <c r="I1920">
        <f t="shared" si="583"/>
        <v>424.85</v>
      </c>
      <c r="J1920">
        <f t="shared" si="584"/>
        <v>423.24</v>
      </c>
      <c r="K1920">
        <f t="shared" si="585"/>
        <v>1</v>
      </c>
      <c r="L1920" t="str">
        <f>IF(
    AND(
        K1920=1,
        COUNTIFS($A$2:A1920,A1920,$K$2:K1920,1)=1
    ),
    "ENTRY",
    ""
)</f>
        <v/>
      </c>
      <c r="M1920" t="str">
        <f t="shared" si="586"/>
        <v/>
      </c>
      <c r="N1920" t="str">
        <f t="shared" si="587"/>
        <v/>
      </c>
      <c r="O1920" t="str">
        <f t="shared" si="588"/>
        <v/>
      </c>
      <c r="P1920" t="str">
        <f t="shared" si="589"/>
        <v/>
      </c>
      <c r="Q1920" t="str">
        <f t="shared" si="590"/>
        <v/>
      </c>
      <c r="R1920" t="str">
        <f t="shared" si="591"/>
        <v/>
      </c>
      <c r="S1920" t="str">
        <f t="shared" si="599"/>
        <v/>
      </c>
      <c r="U1920" t="str">
        <f t="shared" si="592"/>
        <v/>
      </c>
      <c r="V1920" t="str">
        <f t="shared" si="593"/>
        <v/>
      </c>
      <c r="W1920" t="str">
        <f t="shared" si="594"/>
        <v/>
      </c>
      <c r="X1920" t="str">
        <f t="shared" si="595"/>
        <v/>
      </c>
      <c r="Y1920" t="str">
        <f t="shared" si="596"/>
        <v/>
      </c>
      <c r="Z1920" cm="1">
        <f t="array" ref="Z1920">LOOKUP(
    2,
    1/($A:$A=$A1920),
    $C:$C
)</f>
        <v>417.3</v>
      </c>
      <c r="AA1920" t="str">
        <f t="shared" si="597"/>
        <v/>
      </c>
      <c r="AB1920" t="str">
        <f t="shared" si="598"/>
        <v/>
      </c>
    </row>
    <row r="1921" spans="1:28" x14ac:dyDescent="0.3">
      <c r="A1921" s="2">
        <v>45904</v>
      </c>
      <c r="B1921" s="1">
        <v>0.43402777777777779</v>
      </c>
      <c r="C1921">
        <v>423.15</v>
      </c>
      <c r="D1921">
        <v>421.82</v>
      </c>
      <c r="E1921">
        <v>121604</v>
      </c>
      <c r="F1921" t="b">
        <f t="shared" si="580"/>
        <v>0</v>
      </c>
      <c r="G1921" t="str">
        <f t="shared" si="581"/>
        <v/>
      </c>
      <c r="H1921" t="str">
        <f t="shared" si="582"/>
        <v/>
      </c>
      <c r="I1921">
        <f t="shared" si="583"/>
        <v>424.85</v>
      </c>
      <c r="J1921">
        <f t="shared" si="584"/>
        <v>423.24</v>
      </c>
      <c r="K1921">
        <f t="shared" si="585"/>
        <v>1</v>
      </c>
      <c r="L1921" t="str">
        <f>IF(
    AND(
        K1921=1,
        COUNTIFS($A$2:A1921,A1921,$K$2:K1921,1)=1
    ),
    "ENTRY",
    ""
)</f>
        <v/>
      </c>
      <c r="M1921" t="str">
        <f t="shared" si="586"/>
        <v/>
      </c>
      <c r="N1921" t="str">
        <f t="shared" si="587"/>
        <v/>
      </c>
      <c r="O1921" t="str">
        <f t="shared" si="588"/>
        <v/>
      </c>
      <c r="P1921" t="str">
        <f t="shared" si="589"/>
        <v/>
      </c>
      <c r="Q1921" t="str">
        <f t="shared" si="590"/>
        <v/>
      </c>
      <c r="R1921" t="str">
        <f t="shared" si="591"/>
        <v/>
      </c>
      <c r="S1921" t="str">
        <f t="shared" si="599"/>
        <v/>
      </c>
      <c r="U1921" t="str">
        <f t="shared" si="592"/>
        <v/>
      </c>
      <c r="V1921" t="str">
        <f t="shared" si="593"/>
        <v/>
      </c>
      <c r="W1921" t="str">
        <f t="shared" si="594"/>
        <v/>
      </c>
      <c r="X1921" t="str">
        <f t="shared" si="595"/>
        <v/>
      </c>
      <c r="Y1921" t="str">
        <f t="shared" si="596"/>
        <v/>
      </c>
      <c r="Z1921" cm="1">
        <f t="array" ref="Z1921">LOOKUP(
    2,
    1/($A:$A=$A1921),
    $C:$C
)</f>
        <v>417.3</v>
      </c>
      <c r="AA1921" t="str">
        <f t="shared" si="597"/>
        <v/>
      </c>
      <c r="AB1921" t="str">
        <f t="shared" si="598"/>
        <v/>
      </c>
    </row>
    <row r="1922" spans="1:28" x14ac:dyDescent="0.3">
      <c r="A1922" s="2">
        <v>45904</v>
      </c>
      <c r="B1922" s="1">
        <v>0.4375</v>
      </c>
      <c r="C1922">
        <v>422.64</v>
      </c>
      <c r="D1922">
        <v>421.64</v>
      </c>
      <c r="E1922">
        <v>94939</v>
      </c>
      <c r="F1922" t="b">
        <f t="shared" si="580"/>
        <v>0</v>
      </c>
      <c r="G1922" t="str">
        <f t="shared" si="581"/>
        <v/>
      </c>
      <c r="H1922" t="str">
        <f t="shared" si="582"/>
        <v/>
      </c>
      <c r="I1922">
        <f t="shared" si="583"/>
        <v>424.85</v>
      </c>
      <c r="J1922">
        <f t="shared" si="584"/>
        <v>423.24</v>
      </c>
      <c r="K1922">
        <f t="shared" si="585"/>
        <v>1</v>
      </c>
      <c r="L1922" t="str">
        <f>IF(
    AND(
        K1922=1,
        COUNTIFS($A$2:A1922,A1922,$K$2:K1922,1)=1
    ),
    "ENTRY",
    ""
)</f>
        <v/>
      </c>
      <c r="M1922" t="str">
        <f t="shared" si="586"/>
        <v/>
      </c>
      <c r="N1922" t="str">
        <f t="shared" si="587"/>
        <v/>
      </c>
      <c r="O1922" t="str">
        <f t="shared" si="588"/>
        <v/>
      </c>
      <c r="P1922" t="str">
        <f t="shared" si="589"/>
        <v/>
      </c>
      <c r="Q1922" t="str">
        <f t="shared" si="590"/>
        <v/>
      </c>
      <c r="R1922" t="str">
        <f t="shared" si="591"/>
        <v/>
      </c>
      <c r="S1922" t="str">
        <f t="shared" si="599"/>
        <v/>
      </c>
      <c r="U1922" t="str">
        <f t="shared" si="592"/>
        <v/>
      </c>
      <c r="V1922" t="str">
        <f t="shared" si="593"/>
        <v/>
      </c>
      <c r="W1922" t="str">
        <f t="shared" si="594"/>
        <v/>
      </c>
      <c r="X1922" t="str">
        <f t="shared" si="595"/>
        <v/>
      </c>
      <c r="Y1922" t="str">
        <f t="shared" si="596"/>
        <v/>
      </c>
      <c r="Z1922" cm="1">
        <f t="array" ref="Z1922">LOOKUP(
    2,
    1/($A:$A=$A1922),
    $C:$C
)</f>
        <v>417.3</v>
      </c>
      <c r="AA1922" t="str">
        <f t="shared" si="597"/>
        <v/>
      </c>
      <c r="AB1922" t="str">
        <f t="shared" si="598"/>
        <v/>
      </c>
    </row>
    <row r="1923" spans="1:28" x14ac:dyDescent="0.3">
      <c r="A1923" s="2">
        <v>45904</v>
      </c>
      <c r="B1923" s="1">
        <v>0.44097222222222221</v>
      </c>
      <c r="C1923">
        <v>422.58</v>
      </c>
      <c r="D1923">
        <v>421.61</v>
      </c>
      <c r="E1923">
        <v>58827</v>
      </c>
      <c r="F1923" t="b">
        <f t="shared" ref="F1923:F1986" si="600">B1923=TIME(10,0,0)</f>
        <v>0</v>
      </c>
      <c r="G1923" t="str">
        <f t="shared" ref="G1923:G1986" si="601">IF(F1923,C1923,"")</f>
        <v/>
      </c>
      <c r="H1923" t="str">
        <f t="shared" ref="H1923:H1986" si="602">IF(F1923,D1923,"")</f>
        <v/>
      </c>
      <c r="I1923">
        <f t="shared" ref="I1923:I1986" si="603">IF(G1923&lt;&gt;"",G1923,I1922)</f>
        <v>424.85</v>
      </c>
      <c r="J1923">
        <f t="shared" ref="J1923:J1986" si="604">IF(H1923&lt;&gt;"",H1923,J1922)</f>
        <v>423.24</v>
      </c>
      <c r="K1923">
        <f t="shared" ref="K1923:K1986" si="605">IF(
    AND(
        A1923=A1922,
        B1923&gt;TIME(10,0,0),
        OR(C1923&gt;=I1923, D1923&lt;=J1923)
    ),
    1,
    0
)</f>
        <v>1</v>
      </c>
      <c r="L1923" t="str">
        <f>IF(
    AND(
        K1923=1,
        COUNTIFS($A$2:A1923,A1923,$K$2:K1923,1)=1
    ),
    "ENTRY",
    ""
)</f>
        <v/>
      </c>
      <c r="M1923" t="str">
        <f t="shared" ref="M1923:M1986" si="606">IF(L1923="","",IF(C1923&gt;=I1923,"LONG","SHORT"))</f>
        <v/>
      </c>
      <c r="N1923" t="str">
        <f t="shared" ref="N1923:N1986" si="607">IF(M1923="","",IF(M1923="LONG",I1923,J1923))</f>
        <v/>
      </c>
      <c r="O1923" t="str">
        <f t="shared" ref="O1923:O1986" si="608">IF(M1923="","",IF(M1923="LONG",J1923,I1923))</f>
        <v/>
      </c>
      <c r="P1923" t="str">
        <f t="shared" ref="P1923:P1986" si="609">IF(M1923="","",ABS(N1923-O1923))</f>
        <v/>
      </c>
      <c r="Q1923" t="str">
        <f t="shared" ref="Q1923:Q1986" si="610">IF(M1923="","",INT(500/P1923))</f>
        <v/>
      </c>
      <c r="R1923" t="str">
        <f t="shared" ref="R1923:R1986" si="611">IF(M1923="","",Q1923*P1923)</f>
        <v/>
      </c>
      <c r="S1923" t="str">
        <f t="shared" si="599"/>
        <v/>
      </c>
      <c r="U1923" t="str">
        <f t="shared" ref="U1923:U1986" si="612">IF(M1923="","",IF(M1923="LONG",N1923+3*P1923,N1923-3*P1923))</f>
        <v/>
      </c>
      <c r="V1923" t="str">
        <f t="shared" ref="V1923:V1986" si="613">IF(
    M1923="",
    "",
    IF(
        IF(
            M1923="LONG",
            _xlfn.MAXIFS($C:$C,$A:$A,$A1923,$B:$B,"&gt;"&amp;$B1923) &gt;= $S1923,
            _xlfn.MINIFS($D:$D,$A:$A,$A1923,$B:$B,"&gt;"&amp;$B1923) &lt;= $S1923
        ),
        "YES",
        "NO"
    )
)</f>
        <v/>
      </c>
      <c r="W1923" t="str">
        <f t="shared" ref="W1923:W1986" si="614">IF(
    M1923="",
    "",
    IF(
        IF(
            M1923="LONG",
            _xlfn.MAXIFS($C:$C,$A:$A,$A1923,$B:$B,"&gt;"&amp;$B1923) &gt;= $U1923,
            _xlfn.MINIFS($D:$D,$A:$A,$A1923,$B:$B,"&gt;"&amp;$B1923) &lt;= $U1923
        ),
        "YES",
        "NO"
    )
)</f>
        <v/>
      </c>
      <c r="X1923" t="str">
        <f t="shared" ref="X1923:X1986" si="615">IF(
    M1923="",
    "",
    IF(
        M1923="LONG",
        (_xlfn.MAXIFS($C:$C,$A:$A,$A1923,$B:$B,"&gt;"&amp;$B1923) - $N1923) / $P1923,
        ($N1923 - _xlfn.MINIFS($D:$D,$A:$A,$A1923,$B:$B,"&gt;"&amp;$B1923)) / $P1923
    )
)</f>
        <v/>
      </c>
      <c r="Y1923" t="str">
        <f t="shared" ref="Y1923:Y1986" si="616">IF(
    M1923="",
    "",
    IF(
        IF(
            M1923="LONG",
            _xlfn.MINIFS($D:$D,$A:$A,$A1923,$B:$B,"&gt;"&amp;$B1923) &lt;= $O1923,
            _xlfn.MAXIFS($C:$C,$A:$A,$A1923,$B:$B,"&gt;"&amp;$B1923) &gt;= $O1923
        ),
        "YES",
        "NO"
    )
)</f>
        <v/>
      </c>
      <c r="Z1923" cm="1">
        <f t="array" ref="Z1923">LOOKUP(
    2,
    1/($A:$A=$A1923),
    $C:$C
)</f>
        <v>417.3</v>
      </c>
      <c r="AA1923" t="str">
        <f t="shared" ref="AA1923:AA1986" si="617">IF(
    M1923="",
    "",
    IF(
        Y1923="YES",
        O1923,
        Z1923
    )
)</f>
        <v/>
      </c>
      <c r="AB1923" t="str">
        <f t="shared" ref="AB1923:AB1986" si="618">IF(
    M1923="",
    "",IF(Y1923="YES",-500,
    IF(
        M1923="LONG",
        (U1923 - N1923) * Q1923,
        (N1923 - U1923) * Q1923
    )
))</f>
        <v/>
      </c>
    </row>
    <row r="1924" spans="1:28" x14ac:dyDescent="0.3">
      <c r="A1924" s="2">
        <v>45904</v>
      </c>
      <c r="B1924" s="1">
        <v>0.44444444444444442</v>
      </c>
      <c r="C1924">
        <v>421.79</v>
      </c>
      <c r="D1924">
        <v>421.3</v>
      </c>
      <c r="E1924">
        <v>85763</v>
      </c>
      <c r="F1924" t="b">
        <f t="shared" si="600"/>
        <v>0</v>
      </c>
      <c r="G1924" t="str">
        <f t="shared" si="601"/>
        <v/>
      </c>
      <c r="H1924" t="str">
        <f t="shared" si="602"/>
        <v/>
      </c>
      <c r="I1924">
        <f t="shared" si="603"/>
        <v>424.85</v>
      </c>
      <c r="J1924">
        <f t="shared" si="604"/>
        <v>423.24</v>
      </c>
      <c r="K1924">
        <f t="shared" si="605"/>
        <v>1</v>
      </c>
      <c r="L1924" t="str">
        <f>IF(
    AND(
        K1924=1,
        COUNTIFS($A$2:A1924,A1924,$K$2:K1924,1)=1
    ),
    "ENTRY",
    ""
)</f>
        <v/>
      </c>
      <c r="M1924" t="str">
        <f t="shared" si="606"/>
        <v/>
      </c>
      <c r="N1924" t="str">
        <f t="shared" si="607"/>
        <v/>
      </c>
      <c r="O1924" t="str">
        <f t="shared" si="608"/>
        <v/>
      </c>
      <c r="P1924" t="str">
        <f t="shared" si="609"/>
        <v/>
      </c>
      <c r="Q1924" t="str">
        <f t="shared" si="610"/>
        <v/>
      </c>
      <c r="R1924" t="str">
        <f t="shared" si="611"/>
        <v/>
      </c>
      <c r="S1924" t="str">
        <f t="shared" ref="S1924:S1987" si="619">IF(M1924="","",IF(M1924="LONG",N1924+(1.5*P1924),N1924-(1.5*P1924)))</f>
        <v/>
      </c>
      <c r="U1924" t="str">
        <f t="shared" si="612"/>
        <v/>
      </c>
      <c r="V1924" t="str">
        <f t="shared" si="613"/>
        <v/>
      </c>
      <c r="W1924" t="str">
        <f t="shared" si="614"/>
        <v/>
      </c>
      <c r="X1924" t="str">
        <f t="shared" si="615"/>
        <v/>
      </c>
      <c r="Y1924" t="str">
        <f t="shared" si="616"/>
        <v/>
      </c>
      <c r="Z1924" cm="1">
        <f t="array" ref="Z1924">LOOKUP(
    2,
    1/($A:$A=$A1924),
    $C:$C
)</f>
        <v>417.3</v>
      </c>
      <c r="AA1924" t="str">
        <f t="shared" si="617"/>
        <v/>
      </c>
      <c r="AB1924" t="str">
        <f t="shared" si="618"/>
        <v/>
      </c>
    </row>
    <row r="1925" spans="1:28" x14ac:dyDescent="0.3">
      <c r="A1925" s="2">
        <v>45904</v>
      </c>
      <c r="B1925" s="1">
        <v>0.44791666666666669</v>
      </c>
      <c r="C1925">
        <v>422.61</v>
      </c>
      <c r="D1925">
        <v>421.39</v>
      </c>
      <c r="E1925">
        <v>99194</v>
      </c>
      <c r="F1925" t="b">
        <f t="shared" si="600"/>
        <v>0</v>
      </c>
      <c r="G1925" t="str">
        <f t="shared" si="601"/>
        <v/>
      </c>
      <c r="H1925" t="str">
        <f t="shared" si="602"/>
        <v/>
      </c>
      <c r="I1925">
        <f t="shared" si="603"/>
        <v>424.85</v>
      </c>
      <c r="J1925">
        <f t="shared" si="604"/>
        <v>423.24</v>
      </c>
      <c r="K1925">
        <f t="shared" si="605"/>
        <v>1</v>
      </c>
      <c r="L1925" t="str">
        <f>IF(
    AND(
        K1925=1,
        COUNTIFS($A$2:A1925,A1925,$K$2:K1925,1)=1
    ),
    "ENTRY",
    ""
)</f>
        <v/>
      </c>
      <c r="M1925" t="str">
        <f t="shared" si="606"/>
        <v/>
      </c>
      <c r="N1925" t="str">
        <f t="shared" si="607"/>
        <v/>
      </c>
      <c r="O1925" t="str">
        <f t="shared" si="608"/>
        <v/>
      </c>
      <c r="P1925" t="str">
        <f t="shared" si="609"/>
        <v/>
      </c>
      <c r="Q1925" t="str">
        <f t="shared" si="610"/>
        <v/>
      </c>
      <c r="R1925" t="str">
        <f t="shared" si="611"/>
        <v/>
      </c>
      <c r="S1925" t="str">
        <f t="shared" si="619"/>
        <v/>
      </c>
      <c r="U1925" t="str">
        <f t="shared" si="612"/>
        <v/>
      </c>
      <c r="V1925" t="str">
        <f t="shared" si="613"/>
        <v/>
      </c>
      <c r="W1925" t="str">
        <f t="shared" si="614"/>
        <v/>
      </c>
      <c r="X1925" t="str">
        <f t="shared" si="615"/>
        <v/>
      </c>
      <c r="Y1925" t="str">
        <f t="shared" si="616"/>
        <v/>
      </c>
      <c r="Z1925" cm="1">
        <f t="array" ref="Z1925">LOOKUP(
    2,
    1/($A:$A=$A1925),
    $C:$C
)</f>
        <v>417.3</v>
      </c>
      <c r="AA1925" t="str">
        <f t="shared" si="617"/>
        <v/>
      </c>
      <c r="AB1925" t="str">
        <f t="shared" si="618"/>
        <v/>
      </c>
    </row>
    <row r="1926" spans="1:28" x14ac:dyDescent="0.3">
      <c r="A1926" s="2">
        <v>45904</v>
      </c>
      <c r="B1926" s="1">
        <v>0.4513888888888889</v>
      </c>
      <c r="C1926">
        <v>422.91</v>
      </c>
      <c r="D1926">
        <v>422.55</v>
      </c>
      <c r="E1926">
        <v>92510</v>
      </c>
      <c r="F1926" t="b">
        <f t="shared" si="600"/>
        <v>0</v>
      </c>
      <c r="G1926" t="str">
        <f t="shared" si="601"/>
        <v/>
      </c>
      <c r="H1926" t="str">
        <f t="shared" si="602"/>
        <v/>
      </c>
      <c r="I1926">
        <f t="shared" si="603"/>
        <v>424.85</v>
      </c>
      <c r="J1926">
        <f t="shared" si="604"/>
        <v>423.24</v>
      </c>
      <c r="K1926">
        <f t="shared" si="605"/>
        <v>1</v>
      </c>
      <c r="L1926" t="str">
        <f>IF(
    AND(
        K1926=1,
        COUNTIFS($A$2:A1926,A1926,$K$2:K1926,1)=1
    ),
    "ENTRY",
    ""
)</f>
        <v/>
      </c>
      <c r="M1926" t="str">
        <f t="shared" si="606"/>
        <v/>
      </c>
      <c r="N1926" t="str">
        <f t="shared" si="607"/>
        <v/>
      </c>
      <c r="O1926" t="str">
        <f t="shared" si="608"/>
        <v/>
      </c>
      <c r="P1926" t="str">
        <f t="shared" si="609"/>
        <v/>
      </c>
      <c r="Q1926" t="str">
        <f t="shared" si="610"/>
        <v/>
      </c>
      <c r="R1926" t="str">
        <f t="shared" si="611"/>
        <v/>
      </c>
      <c r="S1926" t="str">
        <f t="shared" si="619"/>
        <v/>
      </c>
      <c r="U1926" t="str">
        <f t="shared" si="612"/>
        <v/>
      </c>
      <c r="V1926" t="str">
        <f t="shared" si="613"/>
        <v/>
      </c>
      <c r="W1926" t="str">
        <f t="shared" si="614"/>
        <v/>
      </c>
      <c r="X1926" t="str">
        <f t="shared" si="615"/>
        <v/>
      </c>
      <c r="Y1926" t="str">
        <f t="shared" si="616"/>
        <v/>
      </c>
      <c r="Z1926" cm="1">
        <f t="array" ref="Z1926">LOOKUP(
    2,
    1/($A:$A=$A1926),
    $C:$C
)</f>
        <v>417.3</v>
      </c>
      <c r="AA1926" t="str">
        <f t="shared" si="617"/>
        <v/>
      </c>
      <c r="AB1926" t="str">
        <f t="shared" si="618"/>
        <v/>
      </c>
    </row>
    <row r="1927" spans="1:28" x14ac:dyDescent="0.3">
      <c r="A1927" s="2">
        <v>45904</v>
      </c>
      <c r="B1927" s="1">
        <v>0.4548611111111111</v>
      </c>
      <c r="C1927">
        <v>423.18</v>
      </c>
      <c r="D1927">
        <v>422.18</v>
      </c>
      <c r="E1927">
        <v>70877</v>
      </c>
      <c r="F1927" t="b">
        <f t="shared" si="600"/>
        <v>0</v>
      </c>
      <c r="G1927" t="str">
        <f t="shared" si="601"/>
        <v/>
      </c>
      <c r="H1927" t="str">
        <f t="shared" si="602"/>
        <v/>
      </c>
      <c r="I1927">
        <f t="shared" si="603"/>
        <v>424.85</v>
      </c>
      <c r="J1927">
        <f t="shared" si="604"/>
        <v>423.24</v>
      </c>
      <c r="K1927">
        <f t="shared" si="605"/>
        <v>1</v>
      </c>
      <c r="L1927" t="str">
        <f>IF(
    AND(
        K1927=1,
        COUNTIFS($A$2:A1927,A1927,$K$2:K1927,1)=1
    ),
    "ENTRY",
    ""
)</f>
        <v/>
      </c>
      <c r="M1927" t="str">
        <f t="shared" si="606"/>
        <v/>
      </c>
      <c r="N1927" t="str">
        <f t="shared" si="607"/>
        <v/>
      </c>
      <c r="O1927" t="str">
        <f t="shared" si="608"/>
        <v/>
      </c>
      <c r="P1927" t="str">
        <f t="shared" si="609"/>
        <v/>
      </c>
      <c r="Q1927" t="str">
        <f t="shared" si="610"/>
        <v/>
      </c>
      <c r="R1927" t="str">
        <f t="shared" si="611"/>
        <v/>
      </c>
      <c r="S1927" t="str">
        <f t="shared" si="619"/>
        <v/>
      </c>
      <c r="U1927" t="str">
        <f t="shared" si="612"/>
        <v/>
      </c>
      <c r="V1927" t="str">
        <f t="shared" si="613"/>
        <v/>
      </c>
      <c r="W1927" t="str">
        <f t="shared" si="614"/>
        <v/>
      </c>
      <c r="X1927" t="str">
        <f t="shared" si="615"/>
        <v/>
      </c>
      <c r="Y1927" t="str">
        <f t="shared" si="616"/>
        <v/>
      </c>
      <c r="Z1927" cm="1">
        <f t="array" ref="Z1927">LOOKUP(
    2,
    1/($A:$A=$A1927),
    $C:$C
)</f>
        <v>417.3</v>
      </c>
      <c r="AA1927" t="str">
        <f t="shared" si="617"/>
        <v/>
      </c>
      <c r="AB1927" t="str">
        <f t="shared" si="618"/>
        <v/>
      </c>
    </row>
    <row r="1928" spans="1:28" x14ac:dyDescent="0.3">
      <c r="A1928" s="2">
        <v>45904</v>
      </c>
      <c r="B1928" s="1">
        <v>0.45833333333333331</v>
      </c>
      <c r="C1928">
        <v>423.85</v>
      </c>
      <c r="D1928">
        <v>422.45</v>
      </c>
      <c r="E1928">
        <v>129148</v>
      </c>
      <c r="F1928" t="b">
        <f t="shared" si="600"/>
        <v>0</v>
      </c>
      <c r="G1928" t="str">
        <f t="shared" si="601"/>
        <v/>
      </c>
      <c r="H1928" t="str">
        <f t="shared" si="602"/>
        <v/>
      </c>
      <c r="I1928">
        <f t="shared" si="603"/>
        <v>424.85</v>
      </c>
      <c r="J1928">
        <f t="shared" si="604"/>
        <v>423.24</v>
      </c>
      <c r="K1928">
        <f t="shared" si="605"/>
        <v>1</v>
      </c>
      <c r="L1928" t="str">
        <f>IF(
    AND(
        K1928=1,
        COUNTIFS($A$2:A1928,A1928,$K$2:K1928,1)=1
    ),
    "ENTRY",
    ""
)</f>
        <v/>
      </c>
      <c r="M1928" t="str">
        <f t="shared" si="606"/>
        <v/>
      </c>
      <c r="N1928" t="str">
        <f t="shared" si="607"/>
        <v/>
      </c>
      <c r="O1928" t="str">
        <f t="shared" si="608"/>
        <v/>
      </c>
      <c r="P1928" t="str">
        <f t="shared" si="609"/>
        <v/>
      </c>
      <c r="Q1928" t="str">
        <f t="shared" si="610"/>
        <v/>
      </c>
      <c r="R1928" t="str">
        <f t="shared" si="611"/>
        <v/>
      </c>
      <c r="S1928" t="str">
        <f t="shared" si="619"/>
        <v/>
      </c>
      <c r="U1928" t="str">
        <f t="shared" si="612"/>
        <v/>
      </c>
      <c r="V1928" t="str">
        <f t="shared" si="613"/>
        <v/>
      </c>
      <c r="W1928" t="str">
        <f t="shared" si="614"/>
        <v/>
      </c>
      <c r="X1928" t="str">
        <f t="shared" si="615"/>
        <v/>
      </c>
      <c r="Y1928" t="str">
        <f t="shared" si="616"/>
        <v/>
      </c>
      <c r="Z1928" cm="1">
        <f t="array" ref="Z1928">LOOKUP(
    2,
    1/($A:$A=$A1928),
    $C:$C
)</f>
        <v>417.3</v>
      </c>
      <c r="AA1928" t="str">
        <f t="shared" si="617"/>
        <v/>
      </c>
      <c r="AB1928" t="str">
        <f t="shared" si="618"/>
        <v/>
      </c>
    </row>
    <row r="1929" spans="1:28" x14ac:dyDescent="0.3">
      <c r="A1929" s="2">
        <v>45904</v>
      </c>
      <c r="B1929" s="1">
        <v>0.46180555555555558</v>
      </c>
      <c r="C1929">
        <v>423.27</v>
      </c>
      <c r="D1929">
        <v>422.42</v>
      </c>
      <c r="E1929">
        <v>55018</v>
      </c>
      <c r="F1929" t="b">
        <f t="shared" si="600"/>
        <v>0</v>
      </c>
      <c r="G1929" t="str">
        <f t="shared" si="601"/>
        <v/>
      </c>
      <c r="H1929" t="str">
        <f t="shared" si="602"/>
        <v/>
      </c>
      <c r="I1929">
        <f t="shared" si="603"/>
        <v>424.85</v>
      </c>
      <c r="J1929">
        <f t="shared" si="604"/>
        <v>423.24</v>
      </c>
      <c r="K1929">
        <f t="shared" si="605"/>
        <v>1</v>
      </c>
      <c r="L1929" t="str">
        <f>IF(
    AND(
        K1929=1,
        COUNTIFS($A$2:A1929,A1929,$K$2:K1929,1)=1
    ),
    "ENTRY",
    ""
)</f>
        <v/>
      </c>
      <c r="M1929" t="str">
        <f t="shared" si="606"/>
        <v/>
      </c>
      <c r="N1929" t="str">
        <f t="shared" si="607"/>
        <v/>
      </c>
      <c r="O1929" t="str">
        <f t="shared" si="608"/>
        <v/>
      </c>
      <c r="P1929" t="str">
        <f t="shared" si="609"/>
        <v/>
      </c>
      <c r="Q1929" t="str">
        <f t="shared" si="610"/>
        <v/>
      </c>
      <c r="R1929" t="str">
        <f t="shared" si="611"/>
        <v/>
      </c>
      <c r="S1929" t="str">
        <f t="shared" si="619"/>
        <v/>
      </c>
      <c r="U1929" t="str">
        <f t="shared" si="612"/>
        <v/>
      </c>
      <c r="V1929" t="str">
        <f t="shared" si="613"/>
        <v/>
      </c>
      <c r="W1929" t="str">
        <f t="shared" si="614"/>
        <v/>
      </c>
      <c r="X1929" t="str">
        <f t="shared" si="615"/>
        <v/>
      </c>
      <c r="Y1929" t="str">
        <f t="shared" si="616"/>
        <v/>
      </c>
      <c r="Z1929" cm="1">
        <f t="array" ref="Z1929">LOOKUP(
    2,
    1/($A:$A=$A1929),
    $C:$C
)</f>
        <v>417.3</v>
      </c>
      <c r="AA1929" t="str">
        <f t="shared" si="617"/>
        <v/>
      </c>
      <c r="AB1929" t="str">
        <f t="shared" si="618"/>
        <v/>
      </c>
    </row>
    <row r="1930" spans="1:28" x14ac:dyDescent="0.3">
      <c r="A1930" s="2">
        <v>45904</v>
      </c>
      <c r="B1930" s="1">
        <v>0.46527777777777779</v>
      </c>
      <c r="C1930">
        <v>422.88</v>
      </c>
      <c r="D1930">
        <v>422.18</v>
      </c>
      <c r="E1930">
        <v>53951</v>
      </c>
      <c r="F1930" t="b">
        <f t="shared" si="600"/>
        <v>0</v>
      </c>
      <c r="G1930" t="str">
        <f t="shared" si="601"/>
        <v/>
      </c>
      <c r="H1930" t="str">
        <f t="shared" si="602"/>
        <v/>
      </c>
      <c r="I1930">
        <f t="shared" si="603"/>
        <v>424.85</v>
      </c>
      <c r="J1930">
        <f t="shared" si="604"/>
        <v>423.24</v>
      </c>
      <c r="K1930">
        <f t="shared" si="605"/>
        <v>1</v>
      </c>
      <c r="L1930" t="str">
        <f>IF(
    AND(
        K1930=1,
        COUNTIFS($A$2:A1930,A1930,$K$2:K1930,1)=1
    ),
    "ENTRY",
    ""
)</f>
        <v/>
      </c>
      <c r="M1930" t="str">
        <f t="shared" si="606"/>
        <v/>
      </c>
      <c r="N1930" t="str">
        <f t="shared" si="607"/>
        <v/>
      </c>
      <c r="O1930" t="str">
        <f t="shared" si="608"/>
        <v/>
      </c>
      <c r="P1930" t="str">
        <f t="shared" si="609"/>
        <v/>
      </c>
      <c r="Q1930" t="str">
        <f t="shared" si="610"/>
        <v/>
      </c>
      <c r="R1930" t="str">
        <f t="shared" si="611"/>
        <v/>
      </c>
      <c r="S1930" t="str">
        <f t="shared" si="619"/>
        <v/>
      </c>
      <c r="U1930" t="str">
        <f t="shared" si="612"/>
        <v/>
      </c>
      <c r="V1930" t="str">
        <f t="shared" si="613"/>
        <v/>
      </c>
      <c r="W1930" t="str">
        <f t="shared" si="614"/>
        <v/>
      </c>
      <c r="X1930" t="str">
        <f t="shared" si="615"/>
        <v/>
      </c>
      <c r="Y1930" t="str">
        <f t="shared" si="616"/>
        <v/>
      </c>
      <c r="Z1930" cm="1">
        <f t="array" ref="Z1930">LOOKUP(
    2,
    1/($A:$A=$A1930),
    $C:$C
)</f>
        <v>417.3</v>
      </c>
      <c r="AA1930" t="str">
        <f t="shared" si="617"/>
        <v/>
      </c>
      <c r="AB1930" t="str">
        <f t="shared" si="618"/>
        <v/>
      </c>
    </row>
    <row r="1931" spans="1:28" x14ac:dyDescent="0.3">
      <c r="A1931" s="2">
        <v>45904</v>
      </c>
      <c r="B1931" s="1">
        <v>0.46875</v>
      </c>
      <c r="C1931">
        <v>422.73</v>
      </c>
      <c r="D1931">
        <v>422.12</v>
      </c>
      <c r="E1931">
        <v>48727</v>
      </c>
      <c r="F1931" t="b">
        <f t="shared" si="600"/>
        <v>0</v>
      </c>
      <c r="G1931" t="str">
        <f t="shared" si="601"/>
        <v/>
      </c>
      <c r="H1931" t="str">
        <f t="shared" si="602"/>
        <v/>
      </c>
      <c r="I1931">
        <f t="shared" si="603"/>
        <v>424.85</v>
      </c>
      <c r="J1931">
        <f t="shared" si="604"/>
        <v>423.24</v>
      </c>
      <c r="K1931">
        <f t="shared" si="605"/>
        <v>1</v>
      </c>
      <c r="L1931" t="str">
        <f>IF(
    AND(
        K1931=1,
        COUNTIFS($A$2:A1931,A1931,$K$2:K1931,1)=1
    ),
    "ENTRY",
    ""
)</f>
        <v/>
      </c>
      <c r="M1931" t="str">
        <f t="shared" si="606"/>
        <v/>
      </c>
      <c r="N1931" t="str">
        <f t="shared" si="607"/>
        <v/>
      </c>
      <c r="O1931" t="str">
        <f t="shared" si="608"/>
        <v/>
      </c>
      <c r="P1931" t="str">
        <f t="shared" si="609"/>
        <v/>
      </c>
      <c r="Q1931" t="str">
        <f t="shared" si="610"/>
        <v/>
      </c>
      <c r="R1931" t="str">
        <f t="shared" si="611"/>
        <v/>
      </c>
      <c r="S1931" t="str">
        <f t="shared" si="619"/>
        <v/>
      </c>
      <c r="U1931" t="str">
        <f t="shared" si="612"/>
        <v/>
      </c>
      <c r="V1931" t="str">
        <f t="shared" si="613"/>
        <v/>
      </c>
      <c r="W1931" t="str">
        <f t="shared" si="614"/>
        <v/>
      </c>
      <c r="X1931" t="str">
        <f t="shared" si="615"/>
        <v/>
      </c>
      <c r="Y1931" t="str">
        <f t="shared" si="616"/>
        <v/>
      </c>
      <c r="Z1931" cm="1">
        <f t="array" ref="Z1931">LOOKUP(
    2,
    1/($A:$A=$A1931),
    $C:$C
)</f>
        <v>417.3</v>
      </c>
      <c r="AA1931" t="str">
        <f t="shared" si="617"/>
        <v/>
      </c>
      <c r="AB1931" t="str">
        <f t="shared" si="618"/>
        <v/>
      </c>
    </row>
    <row r="1932" spans="1:28" x14ac:dyDescent="0.3">
      <c r="A1932" s="2">
        <v>45904</v>
      </c>
      <c r="B1932" s="1">
        <v>0.47222222222222221</v>
      </c>
      <c r="C1932">
        <v>422.3</v>
      </c>
      <c r="D1932">
        <v>421.45</v>
      </c>
      <c r="E1932">
        <v>91747</v>
      </c>
      <c r="F1932" t="b">
        <f t="shared" si="600"/>
        <v>0</v>
      </c>
      <c r="G1932" t="str">
        <f t="shared" si="601"/>
        <v/>
      </c>
      <c r="H1932" t="str">
        <f t="shared" si="602"/>
        <v/>
      </c>
      <c r="I1932">
        <f t="shared" si="603"/>
        <v>424.85</v>
      </c>
      <c r="J1932">
        <f t="shared" si="604"/>
        <v>423.24</v>
      </c>
      <c r="K1932">
        <f t="shared" si="605"/>
        <v>1</v>
      </c>
      <c r="L1932" t="str">
        <f>IF(
    AND(
        K1932=1,
        COUNTIFS($A$2:A1932,A1932,$K$2:K1932,1)=1
    ),
    "ENTRY",
    ""
)</f>
        <v/>
      </c>
      <c r="M1932" t="str">
        <f t="shared" si="606"/>
        <v/>
      </c>
      <c r="N1932" t="str">
        <f t="shared" si="607"/>
        <v/>
      </c>
      <c r="O1932" t="str">
        <f t="shared" si="608"/>
        <v/>
      </c>
      <c r="P1932" t="str">
        <f t="shared" si="609"/>
        <v/>
      </c>
      <c r="Q1932" t="str">
        <f t="shared" si="610"/>
        <v/>
      </c>
      <c r="R1932" t="str">
        <f t="shared" si="611"/>
        <v/>
      </c>
      <c r="S1932" t="str">
        <f t="shared" si="619"/>
        <v/>
      </c>
      <c r="U1932" t="str">
        <f t="shared" si="612"/>
        <v/>
      </c>
      <c r="V1932" t="str">
        <f t="shared" si="613"/>
        <v/>
      </c>
      <c r="W1932" t="str">
        <f t="shared" si="614"/>
        <v/>
      </c>
      <c r="X1932" t="str">
        <f t="shared" si="615"/>
        <v/>
      </c>
      <c r="Y1932" t="str">
        <f t="shared" si="616"/>
        <v/>
      </c>
      <c r="Z1932" cm="1">
        <f t="array" ref="Z1932">LOOKUP(
    2,
    1/($A:$A=$A1932),
    $C:$C
)</f>
        <v>417.3</v>
      </c>
      <c r="AA1932" t="str">
        <f t="shared" si="617"/>
        <v/>
      </c>
      <c r="AB1932" t="str">
        <f t="shared" si="618"/>
        <v/>
      </c>
    </row>
    <row r="1933" spans="1:28" x14ac:dyDescent="0.3">
      <c r="A1933" s="2">
        <v>45904</v>
      </c>
      <c r="B1933" s="1">
        <v>0.47569444444444442</v>
      </c>
      <c r="C1933">
        <v>422.12</v>
      </c>
      <c r="D1933">
        <v>421.45</v>
      </c>
      <c r="E1933">
        <v>63384</v>
      </c>
      <c r="F1933" t="b">
        <f t="shared" si="600"/>
        <v>0</v>
      </c>
      <c r="G1933" t="str">
        <f t="shared" si="601"/>
        <v/>
      </c>
      <c r="H1933" t="str">
        <f t="shared" si="602"/>
        <v/>
      </c>
      <c r="I1933">
        <f t="shared" si="603"/>
        <v>424.85</v>
      </c>
      <c r="J1933">
        <f t="shared" si="604"/>
        <v>423.24</v>
      </c>
      <c r="K1933">
        <f t="shared" si="605"/>
        <v>1</v>
      </c>
      <c r="L1933" t="str">
        <f>IF(
    AND(
        K1933=1,
        COUNTIFS($A$2:A1933,A1933,$K$2:K1933,1)=1
    ),
    "ENTRY",
    ""
)</f>
        <v/>
      </c>
      <c r="M1933" t="str">
        <f t="shared" si="606"/>
        <v/>
      </c>
      <c r="N1933" t="str">
        <f t="shared" si="607"/>
        <v/>
      </c>
      <c r="O1933" t="str">
        <f t="shared" si="608"/>
        <v/>
      </c>
      <c r="P1933" t="str">
        <f t="shared" si="609"/>
        <v/>
      </c>
      <c r="Q1933" t="str">
        <f t="shared" si="610"/>
        <v/>
      </c>
      <c r="R1933" t="str">
        <f t="shared" si="611"/>
        <v/>
      </c>
      <c r="S1933" t="str">
        <f t="shared" si="619"/>
        <v/>
      </c>
      <c r="U1933" t="str">
        <f t="shared" si="612"/>
        <v/>
      </c>
      <c r="V1933" t="str">
        <f t="shared" si="613"/>
        <v/>
      </c>
      <c r="W1933" t="str">
        <f t="shared" si="614"/>
        <v/>
      </c>
      <c r="X1933" t="str">
        <f t="shared" si="615"/>
        <v/>
      </c>
      <c r="Y1933" t="str">
        <f t="shared" si="616"/>
        <v/>
      </c>
      <c r="Z1933" cm="1">
        <f t="array" ref="Z1933">LOOKUP(
    2,
    1/($A:$A=$A1933),
    $C:$C
)</f>
        <v>417.3</v>
      </c>
      <c r="AA1933" t="str">
        <f t="shared" si="617"/>
        <v/>
      </c>
      <c r="AB1933" t="str">
        <f t="shared" si="618"/>
        <v/>
      </c>
    </row>
    <row r="1934" spans="1:28" x14ac:dyDescent="0.3">
      <c r="A1934" s="2">
        <v>45904</v>
      </c>
      <c r="B1934" s="1">
        <v>0.47916666666666669</v>
      </c>
      <c r="C1934">
        <v>422.36</v>
      </c>
      <c r="D1934">
        <v>421.91</v>
      </c>
      <c r="E1934">
        <v>52544</v>
      </c>
      <c r="F1934" t="b">
        <f t="shared" si="600"/>
        <v>0</v>
      </c>
      <c r="G1934" t="str">
        <f t="shared" si="601"/>
        <v/>
      </c>
      <c r="H1934" t="str">
        <f t="shared" si="602"/>
        <v/>
      </c>
      <c r="I1934">
        <f t="shared" si="603"/>
        <v>424.85</v>
      </c>
      <c r="J1934">
        <f t="shared" si="604"/>
        <v>423.24</v>
      </c>
      <c r="K1934">
        <f t="shared" si="605"/>
        <v>1</v>
      </c>
      <c r="L1934" t="str">
        <f>IF(
    AND(
        K1934=1,
        COUNTIFS($A$2:A1934,A1934,$K$2:K1934,1)=1
    ),
    "ENTRY",
    ""
)</f>
        <v/>
      </c>
      <c r="M1934" t="str">
        <f t="shared" si="606"/>
        <v/>
      </c>
      <c r="N1934" t="str">
        <f t="shared" si="607"/>
        <v/>
      </c>
      <c r="O1934" t="str">
        <f t="shared" si="608"/>
        <v/>
      </c>
      <c r="P1934" t="str">
        <f t="shared" si="609"/>
        <v/>
      </c>
      <c r="Q1934" t="str">
        <f t="shared" si="610"/>
        <v/>
      </c>
      <c r="R1934" t="str">
        <f t="shared" si="611"/>
        <v/>
      </c>
      <c r="S1934" t="str">
        <f t="shared" si="619"/>
        <v/>
      </c>
      <c r="U1934" t="str">
        <f t="shared" si="612"/>
        <v/>
      </c>
      <c r="V1934" t="str">
        <f t="shared" si="613"/>
        <v/>
      </c>
      <c r="W1934" t="str">
        <f t="shared" si="614"/>
        <v/>
      </c>
      <c r="X1934" t="str">
        <f t="shared" si="615"/>
        <v/>
      </c>
      <c r="Y1934" t="str">
        <f t="shared" si="616"/>
        <v/>
      </c>
      <c r="Z1934" cm="1">
        <f t="array" ref="Z1934">LOOKUP(
    2,
    1/($A:$A=$A1934),
    $C:$C
)</f>
        <v>417.3</v>
      </c>
      <c r="AA1934" t="str">
        <f t="shared" si="617"/>
        <v/>
      </c>
      <c r="AB1934" t="str">
        <f t="shared" si="618"/>
        <v/>
      </c>
    </row>
    <row r="1935" spans="1:28" x14ac:dyDescent="0.3">
      <c r="A1935" s="2">
        <v>45904</v>
      </c>
      <c r="B1935" s="1">
        <v>0.4826388888888889</v>
      </c>
      <c r="C1935">
        <v>422.3</v>
      </c>
      <c r="D1935">
        <v>421.76</v>
      </c>
      <c r="E1935">
        <v>35271</v>
      </c>
      <c r="F1935" t="b">
        <f t="shared" si="600"/>
        <v>0</v>
      </c>
      <c r="G1935" t="str">
        <f t="shared" si="601"/>
        <v/>
      </c>
      <c r="H1935" t="str">
        <f t="shared" si="602"/>
        <v/>
      </c>
      <c r="I1935">
        <f t="shared" si="603"/>
        <v>424.85</v>
      </c>
      <c r="J1935">
        <f t="shared" si="604"/>
        <v>423.24</v>
      </c>
      <c r="K1935">
        <f t="shared" si="605"/>
        <v>1</v>
      </c>
      <c r="L1935" t="str">
        <f>IF(
    AND(
        K1935=1,
        COUNTIFS($A$2:A1935,A1935,$K$2:K1935,1)=1
    ),
    "ENTRY",
    ""
)</f>
        <v/>
      </c>
      <c r="M1935" t="str">
        <f t="shared" si="606"/>
        <v/>
      </c>
      <c r="N1935" t="str">
        <f t="shared" si="607"/>
        <v/>
      </c>
      <c r="O1935" t="str">
        <f t="shared" si="608"/>
        <v/>
      </c>
      <c r="P1935" t="str">
        <f t="shared" si="609"/>
        <v/>
      </c>
      <c r="Q1935" t="str">
        <f t="shared" si="610"/>
        <v/>
      </c>
      <c r="R1935" t="str">
        <f t="shared" si="611"/>
        <v/>
      </c>
      <c r="S1935" t="str">
        <f t="shared" si="619"/>
        <v/>
      </c>
      <c r="U1935" t="str">
        <f t="shared" si="612"/>
        <v/>
      </c>
      <c r="V1935" t="str">
        <f t="shared" si="613"/>
        <v/>
      </c>
      <c r="W1935" t="str">
        <f t="shared" si="614"/>
        <v/>
      </c>
      <c r="X1935" t="str">
        <f t="shared" si="615"/>
        <v/>
      </c>
      <c r="Y1935" t="str">
        <f t="shared" si="616"/>
        <v/>
      </c>
      <c r="Z1935" cm="1">
        <f t="array" ref="Z1935">LOOKUP(
    2,
    1/($A:$A=$A1935),
    $C:$C
)</f>
        <v>417.3</v>
      </c>
      <c r="AA1935" t="str">
        <f t="shared" si="617"/>
        <v/>
      </c>
      <c r="AB1935" t="str">
        <f t="shared" si="618"/>
        <v/>
      </c>
    </row>
    <row r="1936" spans="1:28" x14ac:dyDescent="0.3">
      <c r="A1936" s="2">
        <v>45904</v>
      </c>
      <c r="B1936" s="1">
        <v>0.4861111111111111</v>
      </c>
      <c r="C1936">
        <v>422.15</v>
      </c>
      <c r="D1936">
        <v>421.82</v>
      </c>
      <c r="E1936">
        <v>44287</v>
      </c>
      <c r="F1936" t="b">
        <f t="shared" si="600"/>
        <v>0</v>
      </c>
      <c r="G1936" t="str">
        <f t="shared" si="601"/>
        <v/>
      </c>
      <c r="H1936" t="str">
        <f t="shared" si="602"/>
        <v/>
      </c>
      <c r="I1936">
        <f t="shared" si="603"/>
        <v>424.85</v>
      </c>
      <c r="J1936">
        <f t="shared" si="604"/>
        <v>423.24</v>
      </c>
      <c r="K1936">
        <f t="shared" si="605"/>
        <v>1</v>
      </c>
      <c r="L1936" t="str">
        <f>IF(
    AND(
        K1936=1,
        COUNTIFS($A$2:A1936,A1936,$K$2:K1936,1)=1
    ),
    "ENTRY",
    ""
)</f>
        <v/>
      </c>
      <c r="M1936" t="str">
        <f t="shared" si="606"/>
        <v/>
      </c>
      <c r="N1936" t="str">
        <f t="shared" si="607"/>
        <v/>
      </c>
      <c r="O1936" t="str">
        <f t="shared" si="608"/>
        <v/>
      </c>
      <c r="P1936" t="str">
        <f t="shared" si="609"/>
        <v/>
      </c>
      <c r="Q1936" t="str">
        <f t="shared" si="610"/>
        <v/>
      </c>
      <c r="R1936" t="str">
        <f t="shared" si="611"/>
        <v/>
      </c>
      <c r="S1936" t="str">
        <f t="shared" si="619"/>
        <v/>
      </c>
      <c r="U1936" t="str">
        <f t="shared" si="612"/>
        <v/>
      </c>
      <c r="V1936" t="str">
        <f t="shared" si="613"/>
        <v/>
      </c>
      <c r="W1936" t="str">
        <f t="shared" si="614"/>
        <v/>
      </c>
      <c r="X1936" t="str">
        <f t="shared" si="615"/>
        <v/>
      </c>
      <c r="Y1936" t="str">
        <f t="shared" si="616"/>
        <v/>
      </c>
      <c r="Z1936" cm="1">
        <f t="array" ref="Z1936">LOOKUP(
    2,
    1/($A:$A=$A1936),
    $C:$C
)</f>
        <v>417.3</v>
      </c>
      <c r="AA1936" t="str">
        <f t="shared" si="617"/>
        <v/>
      </c>
      <c r="AB1936" t="str">
        <f t="shared" si="618"/>
        <v/>
      </c>
    </row>
    <row r="1937" spans="1:28" x14ac:dyDescent="0.3">
      <c r="A1937" s="2">
        <v>45904</v>
      </c>
      <c r="B1937" s="1">
        <v>0.48958333333333331</v>
      </c>
      <c r="C1937">
        <v>422.39</v>
      </c>
      <c r="D1937">
        <v>421.85</v>
      </c>
      <c r="E1937">
        <v>40447</v>
      </c>
      <c r="F1937" t="b">
        <f t="shared" si="600"/>
        <v>0</v>
      </c>
      <c r="G1937" t="str">
        <f t="shared" si="601"/>
        <v/>
      </c>
      <c r="H1937" t="str">
        <f t="shared" si="602"/>
        <v/>
      </c>
      <c r="I1937">
        <f t="shared" si="603"/>
        <v>424.85</v>
      </c>
      <c r="J1937">
        <f t="shared" si="604"/>
        <v>423.24</v>
      </c>
      <c r="K1937">
        <f t="shared" si="605"/>
        <v>1</v>
      </c>
      <c r="L1937" t="str">
        <f>IF(
    AND(
        K1937=1,
        COUNTIFS($A$2:A1937,A1937,$K$2:K1937,1)=1
    ),
    "ENTRY",
    ""
)</f>
        <v/>
      </c>
      <c r="M1937" t="str">
        <f t="shared" si="606"/>
        <v/>
      </c>
      <c r="N1937" t="str">
        <f t="shared" si="607"/>
        <v/>
      </c>
      <c r="O1937" t="str">
        <f t="shared" si="608"/>
        <v/>
      </c>
      <c r="P1937" t="str">
        <f t="shared" si="609"/>
        <v/>
      </c>
      <c r="Q1937" t="str">
        <f t="shared" si="610"/>
        <v/>
      </c>
      <c r="R1937" t="str">
        <f t="shared" si="611"/>
        <v/>
      </c>
      <c r="S1937" t="str">
        <f t="shared" si="619"/>
        <v/>
      </c>
      <c r="U1937" t="str">
        <f t="shared" si="612"/>
        <v/>
      </c>
      <c r="V1937" t="str">
        <f t="shared" si="613"/>
        <v/>
      </c>
      <c r="W1937" t="str">
        <f t="shared" si="614"/>
        <v/>
      </c>
      <c r="X1937" t="str">
        <f t="shared" si="615"/>
        <v/>
      </c>
      <c r="Y1937" t="str">
        <f t="shared" si="616"/>
        <v/>
      </c>
      <c r="Z1937" cm="1">
        <f t="array" ref="Z1937">LOOKUP(
    2,
    1/($A:$A=$A1937),
    $C:$C
)</f>
        <v>417.3</v>
      </c>
      <c r="AA1937" t="str">
        <f t="shared" si="617"/>
        <v/>
      </c>
      <c r="AB1937" t="str">
        <f t="shared" si="618"/>
        <v/>
      </c>
    </row>
    <row r="1938" spans="1:28" x14ac:dyDescent="0.3">
      <c r="A1938" s="2">
        <v>45904</v>
      </c>
      <c r="B1938" s="1">
        <v>0.49305555555555558</v>
      </c>
      <c r="C1938">
        <v>423.64</v>
      </c>
      <c r="D1938">
        <v>422.18</v>
      </c>
      <c r="E1938">
        <v>181507</v>
      </c>
      <c r="F1938" t="b">
        <f t="shared" si="600"/>
        <v>0</v>
      </c>
      <c r="G1938" t="str">
        <f t="shared" si="601"/>
        <v/>
      </c>
      <c r="H1938" t="str">
        <f t="shared" si="602"/>
        <v/>
      </c>
      <c r="I1938">
        <f t="shared" si="603"/>
        <v>424.85</v>
      </c>
      <c r="J1938">
        <f t="shared" si="604"/>
        <v>423.24</v>
      </c>
      <c r="K1938">
        <f t="shared" si="605"/>
        <v>1</v>
      </c>
      <c r="L1938" t="str">
        <f>IF(
    AND(
        K1938=1,
        COUNTIFS($A$2:A1938,A1938,$K$2:K1938,1)=1
    ),
    "ENTRY",
    ""
)</f>
        <v/>
      </c>
      <c r="M1938" t="str">
        <f t="shared" si="606"/>
        <v/>
      </c>
      <c r="N1938" t="str">
        <f t="shared" si="607"/>
        <v/>
      </c>
      <c r="O1938" t="str">
        <f t="shared" si="608"/>
        <v/>
      </c>
      <c r="P1938" t="str">
        <f t="shared" si="609"/>
        <v/>
      </c>
      <c r="Q1938" t="str">
        <f t="shared" si="610"/>
        <v/>
      </c>
      <c r="R1938" t="str">
        <f t="shared" si="611"/>
        <v/>
      </c>
      <c r="S1938" t="str">
        <f t="shared" si="619"/>
        <v/>
      </c>
      <c r="U1938" t="str">
        <f t="shared" si="612"/>
        <v/>
      </c>
      <c r="V1938" t="str">
        <f t="shared" si="613"/>
        <v/>
      </c>
      <c r="W1938" t="str">
        <f t="shared" si="614"/>
        <v/>
      </c>
      <c r="X1938" t="str">
        <f t="shared" si="615"/>
        <v/>
      </c>
      <c r="Y1938" t="str">
        <f t="shared" si="616"/>
        <v/>
      </c>
      <c r="Z1938" cm="1">
        <f t="array" ref="Z1938">LOOKUP(
    2,
    1/($A:$A=$A1938),
    $C:$C
)</f>
        <v>417.3</v>
      </c>
      <c r="AA1938" t="str">
        <f t="shared" si="617"/>
        <v/>
      </c>
      <c r="AB1938" t="str">
        <f t="shared" si="618"/>
        <v/>
      </c>
    </row>
    <row r="1939" spans="1:28" x14ac:dyDescent="0.3">
      <c r="A1939" s="2">
        <v>45904</v>
      </c>
      <c r="B1939" s="1">
        <v>0.49652777777777779</v>
      </c>
      <c r="C1939">
        <v>424.24</v>
      </c>
      <c r="D1939">
        <v>423.21</v>
      </c>
      <c r="E1939">
        <v>216245</v>
      </c>
      <c r="F1939" t="b">
        <f t="shared" si="600"/>
        <v>0</v>
      </c>
      <c r="G1939" t="str">
        <f t="shared" si="601"/>
        <v/>
      </c>
      <c r="H1939" t="str">
        <f t="shared" si="602"/>
        <v/>
      </c>
      <c r="I1939">
        <f t="shared" si="603"/>
        <v>424.85</v>
      </c>
      <c r="J1939">
        <f t="shared" si="604"/>
        <v>423.24</v>
      </c>
      <c r="K1939">
        <f t="shared" si="605"/>
        <v>1</v>
      </c>
      <c r="L1939" t="str">
        <f>IF(
    AND(
        K1939=1,
        COUNTIFS($A$2:A1939,A1939,$K$2:K1939,1)=1
    ),
    "ENTRY",
    ""
)</f>
        <v/>
      </c>
      <c r="M1939" t="str">
        <f t="shared" si="606"/>
        <v/>
      </c>
      <c r="N1939" t="str">
        <f t="shared" si="607"/>
        <v/>
      </c>
      <c r="O1939" t="str">
        <f t="shared" si="608"/>
        <v/>
      </c>
      <c r="P1939" t="str">
        <f t="shared" si="609"/>
        <v/>
      </c>
      <c r="Q1939" t="str">
        <f t="shared" si="610"/>
        <v/>
      </c>
      <c r="R1939" t="str">
        <f t="shared" si="611"/>
        <v/>
      </c>
      <c r="S1939" t="str">
        <f t="shared" si="619"/>
        <v/>
      </c>
      <c r="U1939" t="str">
        <f t="shared" si="612"/>
        <v/>
      </c>
      <c r="V1939" t="str">
        <f t="shared" si="613"/>
        <v/>
      </c>
      <c r="W1939" t="str">
        <f t="shared" si="614"/>
        <v/>
      </c>
      <c r="X1939" t="str">
        <f t="shared" si="615"/>
        <v/>
      </c>
      <c r="Y1939" t="str">
        <f t="shared" si="616"/>
        <v/>
      </c>
      <c r="Z1939" cm="1">
        <f t="array" ref="Z1939">LOOKUP(
    2,
    1/($A:$A=$A1939),
    $C:$C
)</f>
        <v>417.3</v>
      </c>
      <c r="AA1939" t="str">
        <f t="shared" si="617"/>
        <v/>
      </c>
      <c r="AB1939" t="str">
        <f t="shared" si="618"/>
        <v/>
      </c>
    </row>
    <row r="1940" spans="1:28" x14ac:dyDescent="0.3">
      <c r="A1940" s="2">
        <v>45904</v>
      </c>
      <c r="B1940" s="1">
        <v>0.5</v>
      </c>
      <c r="C1940">
        <v>423.85</v>
      </c>
      <c r="D1940">
        <v>423.12</v>
      </c>
      <c r="E1940">
        <v>98290</v>
      </c>
      <c r="F1940" t="b">
        <f t="shared" si="600"/>
        <v>0</v>
      </c>
      <c r="G1940" t="str">
        <f t="shared" si="601"/>
        <v/>
      </c>
      <c r="H1940" t="str">
        <f t="shared" si="602"/>
        <v/>
      </c>
      <c r="I1940">
        <f t="shared" si="603"/>
        <v>424.85</v>
      </c>
      <c r="J1940">
        <f t="shared" si="604"/>
        <v>423.24</v>
      </c>
      <c r="K1940">
        <f t="shared" si="605"/>
        <v>1</v>
      </c>
      <c r="L1940" t="str">
        <f>IF(
    AND(
        K1940=1,
        COUNTIFS($A$2:A1940,A1940,$K$2:K1940,1)=1
    ),
    "ENTRY",
    ""
)</f>
        <v/>
      </c>
      <c r="M1940" t="str">
        <f t="shared" si="606"/>
        <v/>
      </c>
      <c r="N1940" t="str">
        <f t="shared" si="607"/>
        <v/>
      </c>
      <c r="O1940" t="str">
        <f t="shared" si="608"/>
        <v/>
      </c>
      <c r="P1940" t="str">
        <f t="shared" si="609"/>
        <v/>
      </c>
      <c r="Q1940" t="str">
        <f t="shared" si="610"/>
        <v/>
      </c>
      <c r="R1940" t="str">
        <f t="shared" si="611"/>
        <v/>
      </c>
      <c r="S1940" t="str">
        <f t="shared" si="619"/>
        <v/>
      </c>
      <c r="U1940" t="str">
        <f t="shared" si="612"/>
        <v/>
      </c>
      <c r="V1940" t="str">
        <f t="shared" si="613"/>
        <v/>
      </c>
      <c r="W1940" t="str">
        <f t="shared" si="614"/>
        <v/>
      </c>
      <c r="X1940" t="str">
        <f t="shared" si="615"/>
        <v/>
      </c>
      <c r="Y1940" t="str">
        <f t="shared" si="616"/>
        <v/>
      </c>
      <c r="Z1940" cm="1">
        <f t="array" ref="Z1940">LOOKUP(
    2,
    1/($A:$A=$A1940),
    $C:$C
)</f>
        <v>417.3</v>
      </c>
      <c r="AA1940" t="str">
        <f t="shared" si="617"/>
        <v/>
      </c>
      <c r="AB1940" t="str">
        <f t="shared" si="618"/>
        <v/>
      </c>
    </row>
    <row r="1941" spans="1:28" x14ac:dyDescent="0.3">
      <c r="A1941" s="2">
        <v>45904</v>
      </c>
      <c r="B1941" s="1">
        <v>0.50347222222222221</v>
      </c>
      <c r="C1941">
        <v>424.18</v>
      </c>
      <c r="D1941">
        <v>423.12</v>
      </c>
      <c r="E1941">
        <v>84347</v>
      </c>
      <c r="F1941" t="b">
        <f t="shared" si="600"/>
        <v>0</v>
      </c>
      <c r="G1941" t="str">
        <f t="shared" si="601"/>
        <v/>
      </c>
      <c r="H1941" t="str">
        <f t="shared" si="602"/>
        <v/>
      </c>
      <c r="I1941">
        <f t="shared" si="603"/>
        <v>424.85</v>
      </c>
      <c r="J1941">
        <f t="shared" si="604"/>
        <v>423.24</v>
      </c>
      <c r="K1941">
        <f t="shared" si="605"/>
        <v>1</v>
      </c>
      <c r="L1941" t="str">
        <f>IF(
    AND(
        K1941=1,
        COUNTIFS($A$2:A1941,A1941,$K$2:K1941,1)=1
    ),
    "ENTRY",
    ""
)</f>
        <v/>
      </c>
      <c r="M1941" t="str">
        <f t="shared" si="606"/>
        <v/>
      </c>
      <c r="N1941" t="str">
        <f t="shared" si="607"/>
        <v/>
      </c>
      <c r="O1941" t="str">
        <f t="shared" si="608"/>
        <v/>
      </c>
      <c r="P1941" t="str">
        <f t="shared" si="609"/>
        <v/>
      </c>
      <c r="Q1941" t="str">
        <f t="shared" si="610"/>
        <v/>
      </c>
      <c r="R1941" t="str">
        <f t="shared" si="611"/>
        <v/>
      </c>
      <c r="S1941" t="str">
        <f t="shared" si="619"/>
        <v/>
      </c>
      <c r="U1941" t="str">
        <f t="shared" si="612"/>
        <v/>
      </c>
      <c r="V1941" t="str">
        <f t="shared" si="613"/>
        <v/>
      </c>
      <c r="W1941" t="str">
        <f t="shared" si="614"/>
        <v/>
      </c>
      <c r="X1941" t="str">
        <f t="shared" si="615"/>
        <v/>
      </c>
      <c r="Y1941" t="str">
        <f t="shared" si="616"/>
        <v/>
      </c>
      <c r="Z1941" cm="1">
        <f t="array" ref="Z1941">LOOKUP(
    2,
    1/($A:$A=$A1941),
    $C:$C
)</f>
        <v>417.3</v>
      </c>
      <c r="AA1941" t="str">
        <f t="shared" si="617"/>
        <v/>
      </c>
      <c r="AB1941" t="str">
        <f t="shared" si="618"/>
        <v/>
      </c>
    </row>
    <row r="1942" spans="1:28" x14ac:dyDescent="0.3">
      <c r="A1942" s="2">
        <v>45904</v>
      </c>
      <c r="B1942" s="1">
        <v>0.50694444444444442</v>
      </c>
      <c r="C1942">
        <v>423.39</v>
      </c>
      <c r="D1942">
        <v>422.12</v>
      </c>
      <c r="E1942">
        <v>92143</v>
      </c>
      <c r="F1942" t="b">
        <f t="shared" si="600"/>
        <v>0</v>
      </c>
      <c r="G1942" t="str">
        <f t="shared" si="601"/>
        <v/>
      </c>
      <c r="H1942" t="str">
        <f t="shared" si="602"/>
        <v/>
      </c>
      <c r="I1942">
        <f t="shared" si="603"/>
        <v>424.85</v>
      </c>
      <c r="J1942">
        <f t="shared" si="604"/>
        <v>423.24</v>
      </c>
      <c r="K1942">
        <f t="shared" si="605"/>
        <v>1</v>
      </c>
      <c r="L1942" t="str">
        <f>IF(
    AND(
        K1942=1,
        COUNTIFS($A$2:A1942,A1942,$K$2:K1942,1)=1
    ),
    "ENTRY",
    ""
)</f>
        <v/>
      </c>
      <c r="M1942" t="str">
        <f t="shared" si="606"/>
        <v/>
      </c>
      <c r="N1942" t="str">
        <f t="shared" si="607"/>
        <v/>
      </c>
      <c r="O1942" t="str">
        <f t="shared" si="608"/>
        <v/>
      </c>
      <c r="P1942" t="str">
        <f t="shared" si="609"/>
        <v/>
      </c>
      <c r="Q1942" t="str">
        <f t="shared" si="610"/>
        <v/>
      </c>
      <c r="R1942" t="str">
        <f t="shared" si="611"/>
        <v/>
      </c>
      <c r="S1942" t="str">
        <f t="shared" si="619"/>
        <v/>
      </c>
      <c r="U1942" t="str">
        <f t="shared" si="612"/>
        <v/>
      </c>
      <c r="V1942" t="str">
        <f t="shared" si="613"/>
        <v/>
      </c>
      <c r="W1942" t="str">
        <f t="shared" si="614"/>
        <v/>
      </c>
      <c r="X1942" t="str">
        <f t="shared" si="615"/>
        <v/>
      </c>
      <c r="Y1942" t="str">
        <f t="shared" si="616"/>
        <v/>
      </c>
      <c r="Z1942" cm="1">
        <f t="array" ref="Z1942">LOOKUP(
    2,
    1/($A:$A=$A1942),
    $C:$C
)</f>
        <v>417.3</v>
      </c>
      <c r="AA1942" t="str">
        <f t="shared" si="617"/>
        <v/>
      </c>
      <c r="AB1942" t="str">
        <f t="shared" si="618"/>
        <v/>
      </c>
    </row>
    <row r="1943" spans="1:28" x14ac:dyDescent="0.3">
      <c r="A1943" s="2">
        <v>45904</v>
      </c>
      <c r="B1943" s="1">
        <v>0.51041666666666663</v>
      </c>
      <c r="C1943">
        <v>423</v>
      </c>
      <c r="D1943">
        <v>422.42</v>
      </c>
      <c r="E1943">
        <v>60962</v>
      </c>
      <c r="F1943" t="b">
        <f t="shared" si="600"/>
        <v>0</v>
      </c>
      <c r="G1943" t="str">
        <f t="shared" si="601"/>
        <v/>
      </c>
      <c r="H1943" t="str">
        <f t="shared" si="602"/>
        <v/>
      </c>
      <c r="I1943">
        <f t="shared" si="603"/>
        <v>424.85</v>
      </c>
      <c r="J1943">
        <f t="shared" si="604"/>
        <v>423.24</v>
      </c>
      <c r="K1943">
        <f t="shared" si="605"/>
        <v>1</v>
      </c>
      <c r="L1943" t="str">
        <f>IF(
    AND(
        K1943=1,
        COUNTIFS($A$2:A1943,A1943,$K$2:K1943,1)=1
    ),
    "ENTRY",
    ""
)</f>
        <v/>
      </c>
      <c r="M1943" t="str">
        <f t="shared" si="606"/>
        <v/>
      </c>
      <c r="N1943" t="str">
        <f t="shared" si="607"/>
        <v/>
      </c>
      <c r="O1943" t="str">
        <f t="shared" si="608"/>
        <v/>
      </c>
      <c r="P1943" t="str">
        <f t="shared" si="609"/>
        <v/>
      </c>
      <c r="Q1943" t="str">
        <f t="shared" si="610"/>
        <v/>
      </c>
      <c r="R1943" t="str">
        <f t="shared" si="611"/>
        <v/>
      </c>
      <c r="S1943" t="str">
        <f t="shared" si="619"/>
        <v/>
      </c>
      <c r="U1943" t="str">
        <f t="shared" si="612"/>
        <v/>
      </c>
      <c r="V1943" t="str">
        <f t="shared" si="613"/>
        <v/>
      </c>
      <c r="W1943" t="str">
        <f t="shared" si="614"/>
        <v/>
      </c>
      <c r="X1943" t="str">
        <f t="shared" si="615"/>
        <v/>
      </c>
      <c r="Y1943" t="str">
        <f t="shared" si="616"/>
        <v/>
      </c>
      <c r="Z1943" cm="1">
        <f t="array" ref="Z1943">LOOKUP(
    2,
    1/($A:$A=$A1943),
    $C:$C
)</f>
        <v>417.3</v>
      </c>
      <c r="AA1943" t="str">
        <f t="shared" si="617"/>
        <v/>
      </c>
      <c r="AB1943" t="str">
        <f t="shared" si="618"/>
        <v/>
      </c>
    </row>
    <row r="1944" spans="1:28" x14ac:dyDescent="0.3">
      <c r="A1944" s="2">
        <v>45904</v>
      </c>
      <c r="B1944" s="1">
        <v>0.51388888888888884</v>
      </c>
      <c r="C1944">
        <v>422.67</v>
      </c>
      <c r="D1944">
        <v>420.88</v>
      </c>
      <c r="E1944">
        <v>175067</v>
      </c>
      <c r="F1944" t="b">
        <f t="shared" si="600"/>
        <v>0</v>
      </c>
      <c r="G1944" t="str">
        <f t="shared" si="601"/>
        <v/>
      </c>
      <c r="H1944" t="str">
        <f t="shared" si="602"/>
        <v/>
      </c>
      <c r="I1944">
        <f t="shared" si="603"/>
        <v>424.85</v>
      </c>
      <c r="J1944">
        <f t="shared" si="604"/>
        <v>423.24</v>
      </c>
      <c r="K1944">
        <f t="shared" si="605"/>
        <v>1</v>
      </c>
      <c r="L1944" t="str">
        <f>IF(
    AND(
        K1944=1,
        COUNTIFS($A$2:A1944,A1944,$K$2:K1944,1)=1
    ),
    "ENTRY",
    ""
)</f>
        <v/>
      </c>
      <c r="M1944" t="str">
        <f t="shared" si="606"/>
        <v/>
      </c>
      <c r="N1944" t="str">
        <f t="shared" si="607"/>
        <v/>
      </c>
      <c r="O1944" t="str">
        <f t="shared" si="608"/>
        <v/>
      </c>
      <c r="P1944" t="str">
        <f t="shared" si="609"/>
        <v/>
      </c>
      <c r="Q1944" t="str">
        <f t="shared" si="610"/>
        <v/>
      </c>
      <c r="R1944" t="str">
        <f t="shared" si="611"/>
        <v/>
      </c>
      <c r="S1944" t="str">
        <f t="shared" si="619"/>
        <v/>
      </c>
      <c r="U1944" t="str">
        <f t="shared" si="612"/>
        <v/>
      </c>
      <c r="V1944" t="str">
        <f t="shared" si="613"/>
        <v/>
      </c>
      <c r="W1944" t="str">
        <f t="shared" si="614"/>
        <v/>
      </c>
      <c r="X1944" t="str">
        <f t="shared" si="615"/>
        <v/>
      </c>
      <c r="Y1944" t="str">
        <f t="shared" si="616"/>
        <v/>
      </c>
      <c r="Z1944" cm="1">
        <f t="array" ref="Z1944">LOOKUP(
    2,
    1/($A:$A=$A1944),
    $C:$C
)</f>
        <v>417.3</v>
      </c>
      <c r="AA1944" t="str">
        <f t="shared" si="617"/>
        <v/>
      </c>
      <c r="AB1944" t="str">
        <f t="shared" si="618"/>
        <v/>
      </c>
    </row>
    <row r="1945" spans="1:28" x14ac:dyDescent="0.3">
      <c r="A1945" s="2">
        <v>45904</v>
      </c>
      <c r="B1945" s="1">
        <v>0.51736111111111116</v>
      </c>
      <c r="C1945">
        <v>421.12</v>
      </c>
      <c r="D1945">
        <v>419.85</v>
      </c>
      <c r="E1945">
        <v>281752</v>
      </c>
      <c r="F1945" t="b">
        <f t="shared" si="600"/>
        <v>0</v>
      </c>
      <c r="G1945" t="str">
        <f t="shared" si="601"/>
        <v/>
      </c>
      <c r="H1945" t="str">
        <f t="shared" si="602"/>
        <v/>
      </c>
      <c r="I1945">
        <f t="shared" si="603"/>
        <v>424.85</v>
      </c>
      <c r="J1945">
        <f t="shared" si="604"/>
        <v>423.24</v>
      </c>
      <c r="K1945">
        <f t="shared" si="605"/>
        <v>1</v>
      </c>
      <c r="L1945" t="str">
        <f>IF(
    AND(
        K1945=1,
        COUNTIFS($A$2:A1945,A1945,$K$2:K1945,1)=1
    ),
    "ENTRY",
    ""
)</f>
        <v/>
      </c>
      <c r="M1945" t="str">
        <f t="shared" si="606"/>
        <v/>
      </c>
      <c r="N1945" t="str">
        <f t="shared" si="607"/>
        <v/>
      </c>
      <c r="O1945" t="str">
        <f t="shared" si="608"/>
        <v/>
      </c>
      <c r="P1945" t="str">
        <f t="shared" si="609"/>
        <v/>
      </c>
      <c r="Q1945" t="str">
        <f t="shared" si="610"/>
        <v/>
      </c>
      <c r="R1945" t="str">
        <f t="shared" si="611"/>
        <v/>
      </c>
      <c r="S1945" t="str">
        <f t="shared" si="619"/>
        <v/>
      </c>
      <c r="U1945" t="str">
        <f t="shared" si="612"/>
        <v/>
      </c>
      <c r="V1945" t="str">
        <f t="shared" si="613"/>
        <v/>
      </c>
      <c r="W1945" t="str">
        <f t="shared" si="614"/>
        <v/>
      </c>
      <c r="X1945" t="str">
        <f t="shared" si="615"/>
        <v/>
      </c>
      <c r="Y1945" t="str">
        <f t="shared" si="616"/>
        <v/>
      </c>
      <c r="Z1945" cm="1">
        <f t="array" ref="Z1945">LOOKUP(
    2,
    1/($A:$A=$A1945),
    $C:$C
)</f>
        <v>417.3</v>
      </c>
      <c r="AA1945" t="str">
        <f t="shared" si="617"/>
        <v/>
      </c>
      <c r="AB1945" t="str">
        <f t="shared" si="618"/>
        <v/>
      </c>
    </row>
    <row r="1946" spans="1:28" x14ac:dyDescent="0.3">
      <c r="A1946" s="2">
        <v>45904</v>
      </c>
      <c r="B1946" s="1">
        <v>0.52083333333333337</v>
      </c>
      <c r="C1946">
        <v>421.21</v>
      </c>
      <c r="D1946">
        <v>419.67</v>
      </c>
      <c r="E1946">
        <v>157817</v>
      </c>
      <c r="F1946" t="b">
        <f t="shared" si="600"/>
        <v>0</v>
      </c>
      <c r="G1946" t="str">
        <f t="shared" si="601"/>
        <v/>
      </c>
      <c r="H1946" t="str">
        <f t="shared" si="602"/>
        <v/>
      </c>
      <c r="I1946">
        <f t="shared" si="603"/>
        <v>424.85</v>
      </c>
      <c r="J1946">
        <f t="shared" si="604"/>
        <v>423.24</v>
      </c>
      <c r="K1946">
        <f t="shared" si="605"/>
        <v>1</v>
      </c>
      <c r="L1946" t="str">
        <f>IF(
    AND(
        K1946=1,
        COUNTIFS($A$2:A1946,A1946,$K$2:K1946,1)=1
    ),
    "ENTRY",
    ""
)</f>
        <v/>
      </c>
      <c r="M1946" t="str">
        <f t="shared" si="606"/>
        <v/>
      </c>
      <c r="N1946" t="str">
        <f t="shared" si="607"/>
        <v/>
      </c>
      <c r="O1946" t="str">
        <f t="shared" si="608"/>
        <v/>
      </c>
      <c r="P1946" t="str">
        <f t="shared" si="609"/>
        <v/>
      </c>
      <c r="Q1946" t="str">
        <f t="shared" si="610"/>
        <v/>
      </c>
      <c r="R1946" t="str">
        <f t="shared" si="611"/>
        <v/>
      </c>
      <c r="S1946" t="str">
        <f t="shared" si="619"/>
        <v/>
      </c>
      <c r="U1946" t="str">
        <f t="shared" si="612"/>
        <v/>
      </c>
      <c r="V1946" t="str">
        <f t="shared" si="613"/>
        <v/>
      </c>
      <c r="W1946" t="str">
        <f t="shared" si="614"/>
        <v/>
      </c>
      <c r="X1946" t="str">
        <f t="shared" si="615"/>
        <v/>
      </c>
      <c r="Y1946" t="str">
        <f t="shared" si="616"/>
        <v/>
      </c>
      <c r="Z1946" cm="1">
        <f t="array" ref="Z1946">LOOKUP(
    2,
    1/($A:$A=$A1946),
    $C:$C
)</f>
        <v>417.3</v>
      </c>
      <c r="AA1946" t="str">
        <f t="shared" si="617"/>
        <v/>
      </c>
      <c r="AB1946" t="str">
        <f t="shared" si="618"/>
        <v/>
      </c>
    </row>
    <row r="1947" spans="1:28" x14ac:dyDescent="0.3">
      <c r="A1947" s="2">
        <v>45904</v>
      </c>
      <c r="B1947" s="1">
        <v>0.52430555555555558</v>
      </c>
      <c r="C1947">
        <v>420.06</v>
      </c>
      <c r="D1947">
        <v>419.64</v>
      </c>
      <c r="E1947">
        <v>265731</v>
      </c>
      <c r="F1947" t="b">
        <f t="shared" si="600"/>
        <v>0</v>
      </c>
      <c r="G1947" t="str">
        <f t="shared" si="601"/>
        <v/>
      </c>
      <c r="H1947" t="str">
        <f t="shared" si="602"/>
        <v/>
      </c>
      <c r="I1947">
        <f t="shared" si="603"/>
        <v>424.85</v>
      </c>
      <c r="J1947">
        <f t="shared" si="604"/>
        <v>423.24</v>
      </c>
      <c r="K1947">
        <f t="shared" si="605"/>
        <v>1</v>
      </c>
      <c r="L1947" t="str">
        <f>IF(
    AND(
        K1947=1,
        COUNTIFS($A$2:A1947,A1947,$K$2:K1947,1)=1
    ),
    "ENTRY",
    ""
)</f>
        <v/>
      </c>
      <c r="M1947" t="str">
        <f t="shared" si="606"/>
        <v/>
      </c>
      <c r="N1947" t="str">
        <f t="shared" si="607"/>
        <v/>
      </c>
      <c r="O1947" t="str">
        <f t="shared" si="608"/>
        <v/>
      </c>
      <c r="P1947" t="str">
        <f t="shared" si="609"/>
        <v/>
      </c>
      <c r="Q1947" t="str">
        <f t="shared" si="610"/>
        <v/>
      </c>
      <c r="R1947" t="str">
        <f t="shared" si="611"/>
        <v/>
      </c>
      <c r="S1947" t="str">
        <f t="shared" si="619"/>
        <v/>
      </c>
      <c r="U1947" t="str">
        <f t="shared" si="612"/>
        <v/>
      </c>
      <c r="V1947" t="str">
        <f t="shared" si="613"/>
        <v/>
      </c>
      <c r="W1947" t="str">
        <f t="shared" si="614"/>
        <v/>
      </c>
      <c r="X1947" t="str">
        <f t="shared" si="615"/>
        <v/>
      </c>
      <c r="Y1947" t="str">
        <f t="shared" si="616"/>
        <v/>
      </c>
      <c r="Z1947" cm="1">
        <f t="array" ref="Z1947">LOOKUP(
    2,
    1/($A:$A=$A1947),
    $C:$C
)</f>
        <v>417.3</v>
      </c>
      <c r="AA1947" t="str">
        <f t="shared" si="617"/>
        <v/>
      </c>
      <c r="AB1947" t="str">
        <f t="shared" si="618"/>
        <v/>
      </c>
    </row>
    <row r="1948" spans="1:28" x14ac:dyDescent="0.3">
      <c r="A1948" s="2">
        <v>45904</v>
      </c>
      <c r="B1948" s="1">
        <v>0.52777777777777779</v>
      </c>
      <c r="C1948">
        <v>420.79</v>
      </c>
      <c r="D1948">
        <v>419.79</v>
      </c>
      <c r="E1948">
        <v>120875</v>
      </c>
      <c r="F1948" t="b">
        <f t="shared" si="600"/>
        <v>0</v>
      </c>
      <c r="G1948" t="str">
        <f t="shared" si="601"/>
        <v/>
      </c>
      <c r="H1948" t="str">
        <f t="shared" si="602"/>
        <v/>
      </c>
      <c r="I1948">
        <f t="shared" si="603"/>
        <v>424.85</v>
      </c>
      <c r="J1948">
        <f t="shared" si="604"/>
        <v>423.24</v>
      </c>
      <c r="K1948">
        <f t="shared" si="605"/>
        <v>1</v>
      </c>
      <c r="L1948" t="str">
        <f>IF(
    AND(
        K1948=1,
        COUNTIFS($A$2:A1948,A1948,$K$2:K1948,1)=1
    ),
    "ENTRY",
    ""
)</f>
        <v/>
      </c>
      <c r="M1948" t="str">
        <f t="shared" si="606"/>
        <v/>
      </c>
      <c r="N1948" t="str">
        <f t="shared" si="607"/>
        <v/>
      </c>
      <c r="O1948" t="str">
        <f t="shared" si="608"/>
        <v/>
      </c>
      <c r="P1948" t="str">
        <f t="shared" si="609"/>
        <v/>
      </c>
      <c r="Q1948" t="str">
        <f t="shared" si="610"/>
        <v/>
      </c>
      <c r="R1948" t="str">
        <f t="shared" si="611"/>
        <v/>
      </c>
      <c r="S1948" t="str">
        <f t="shared" si="619"/>
        <v/>
      </c>
      <c r="U1948" t="str">
        <f t="shared" si="612"/>
        <v/>
      </c>
      <c r="V1948" t="str">
        <f t="shared" si="613"/>
        <v/>
      </c>
      <c r="W1948" t="str">
        <f t="shared" si="614"/>
        <v/>
      </c>
      <c r="X1948" t="str">
        <f t="shared" si="615"/>
        <v/>
      </c>
      <c r="Y1948" t="str">
        <f t="shared" si="616"/>
        <v/>
      </c>
      <c r="Z1948" cm="1">
        <f t="array" ref="Z1948">LOOKUP(
    2,
    1/($A:$A=$A1948),
    $C:$C
)</f>
        <v>417.3</v>
      </c>
      <c r="AA1948" t="str">
        <f t="shared" si="617"/>
        <v/>
      </c>
      <c r="AB1948" t="str">
        <f t="shared" si="618"/>
        <v/>
      </c>
    </row>
    <row r="1949" spans="1:28" x14ac:dyDescent="0.3">
      <c r="A1949" s="2">
        <v>45904</v>
      </c>
      <c r="B1949" s="1">
        <v>0.53125</v>
      </c>
      <c r="C1949">
        <v>421.52</v>
      </c>
      <c r="D1949">
        <v>420.64</v>
      </c>
      <c r="E1949">
        <v>91173</v>
      </c>
      <c r="F1949" t="b">
        <f t="shared" si="600"/>
        <v>0</v>
      </c>
      <c r="G1949" t="str">
        <f t="shared" si="601"/>
        <v/>
      </c>
      <c r="H1949" t="str">
        <f t="shared" si="602"/>
        <v/>
      </c>
      <c r="I1949">
        <f t="shared" si="603"/>
        <v>424.85</v>
      </c>
      <c r="J1949">
        <f t="shared" si="604"/>
        <v>423.24</v>
      </c>
      <c r="K1949">
        <f t="shared" si="605"/>
        <v>1</v>
      </c>
      <c r="L1949" t="str">
        <f>IF(
    AND(
        K1949=1,
        COUNTIFS($A$2:A1949,A1949,$K$2:K1949,1)=1
    ),
    "ENTRY",
    ""
)</f>
        <v/>
      </c>
      <c r="M1949" t="str">
        <f t="shared" si="606"/>
        <v/>
      </c>
      <c r="N1949" t="str">
        <f t="shared" si="607"/>
        <v/>
      </c>
      <c r="O1949" t="str">
        <f t="shared" si="608"/>
        <v/>
      </c>
      <c r="P1949" t="str">
        <f t="shared" si="609"/>
        <v/>
      </c>
      <c r="Q1949" t="str">
        <f t="shared" si="610"/>
        <v/>
      </c>
      <c r="R1949" t="str">
        <f t="shared" si="611"/>
        <v/>
      </c>
      <c r="S1949" t="str">
        <f t="shared" si="619"/>
        <v/>
      </c>
      <c r="U1949" t="str">
        <f t="shared" si="612"/>
        <v/>
      </c>
      <c r="V1949" t="str">
        <f t="shared" si="613"/>
        <v/>
      </c>
      <c r="W1949" t="str">
        <f t="shared" si="614"/>
        <v/>
      </c>
      <c r="X1949" t="str">
        <f t="shared" si="615"/>
        <v/>
      </c>
      <c r="Y1949" t="str">
        <f t="shared" si="616"/>
        <v/>
      </c>
      <c r="Z1949" cm="1">
        <f t="array" ref="Z1949">LOOKUP(
    2,
    1/($A:$A=$A1949),
    $C:$C
)</f>
        <v>417.3</v>
      </c>
      <c r="AA1949" t="str">
        <f t="shared" si="617"/>
        <v/>
      </c>
      <c r="AB1949" t="str">
        <f t="shared" si="618"/>
        <v/>
      </c>
    </row>
    <row r="1950" spans="1:28" x14ac:dyDescent="0.3">
      <c r="A1950" s="2">
        <v>45904</v>
      </c>
      <c r="B1950" s="1">
        <v>0.53472222222222221</v>
      </c>
      <c r="C1950">
        <v>421.21</v>
      </c>
      <c r="D1950">
        <v>420.76</v>
      </c>
      <c r="E1950">
        <v>61068</v>
      </c>
      <c r="F1950" t="b">
        <f t="shared" si="600"/>
        <v>0</v>
      </c>
      <c r="G1950" t="str">
        <f t="shared" si="601"/>
        <v/>
      </c>
      <c r="H1950" t="str">
        <f t="shared" si="602"/>
        <v/>
      </c>
      <c r="I1950">
        <f t="shared" si="603"/>
        <v>424.85</v>
      </c>
      <c r="J1950">
        <f t="shared" si="604"/>
        <v>423.24</v>
      </c>
      <c r="K1950">
        <f t="shared" si="605"/>
        <v>1</v>
      </c>
      <c r="L1950" t="str">
        <f>IF(
    AND(
        K1950=1,
        COUNTIFS($A$2:A1950,A1950,$K$2:K1950,1)=1
    ),
    "ENTRY",
    ""
)</f>
        <v/>
      </c>
      <c r="M1950" t="str">
        <f t="shared" si="606"/>
        <v/>
      </c>
      <c r="N1950" t="str">
        <f t="shared" si="607"/>
        <v/>
      </c>
      <c r="O1950" t="str">
        <f t="shared" si="608"/>
        <v/>
      </c>
      <c r="P1950" t="str">
        <f t="shared" si="609"/>
        <v/>
      </c>
      <c r="Q1950" t="str">
        <f t="shared" si="610"/>
        <v/>
      </c>
      <c r="R1950" t="str">
        <f t="shared" si="611"/>
        <v/>
      </c>
      <c r="S1950" t="str">
        <f t="shared" si="619"/>
        <v/>
      </c>
      <c r="U1950" t="str">
        <f t="shared" si="612"/>
        <v/>
      </c>
      <c r="V1950" t="str">
        <f t="shared" si="613"/>
        <v/>
      </c>
      <c r="W1950" t="str">
        <f t="shared" si="614"/>
        <v/>
      </c>
      <c r="X1950" t="str">
        <f t="shared" si="615"/>
        <v/>
      </c>
      <c r="Y1950" t="str">
        <f t="shared" si="616"/>
        <v/>
      </c>
      <c r="Z1950" cm="1">
        <f t="array" ref="Z1950">LOOKUP(
    2,
    1/($A:$A=$A1950),
    $C:$C
)</f>
        <v>417.3</v>
      </c>
      <c r="AA1950" t="str">
        <f t="shared" si="617"/>
        <v/>
      </c>
      <c r="AB1950" t="str">
        <f t="shared" si="618"/>
        <v/>
      </c>
    </row>
    <row r="1951" spans="1:28" x14ac:dyDescent="0.3">
      <c r="A1951" s="2">
        <v>45904</v>
      </c>
      <c r="B1951" s="1">
        <v>0.53819444444444442</v>
      </c>
      <c r="C1951">
        <v>421.36</v>
      </c>
      <c r="D1951">
        <v>420.85</v>
      </c>
      <c r="E1951">
        <v>72655</v>
      </c>
      <c r="F1951" t="b">
        <f t="shared" si="600"/>
        <v>0</v>
      </c>
      <c r="G1951" t="str">
        <f t="shared" si="601"/>
        <v/>
      </c>
      <c r="H1951" t="str">
        <f t="shared" si="602"/>
        <v/>
      </c>
      <c r="I1951">
        <f t="shared" si="603"/>
        <v>424.85</v>
      </c>
      <c r="J1951">
        <f t="shared" si="604"/>
        <v>423.24</v>
      </c>
      <c r="K1951">
        <f t="shared" si="605"/>
        <v>1</v>
      </c>
      <c r="L1951" t="str">
        <f>IF(
    AND(
        K1951=1,
        COUNTIFS($A$2:A1951,A1951,$K$2:K1951,1)=1
    ),
    "ENTRY",
    ""
)</f>
        <v/>
      </c>
      <c r="M1951" t="str">
        <f t="shared" si="606"/>
        <v/>
      </c>
      <c r="N1951" t="str">
        <f t="shared" si="607"/>
        <v/>
      </c>
      <c r="O1951" t="str">
        <f t="shared" si="608"/>
        <v/>
      </c>
      <c r="P1951" t="str">
        <f t="shared" si="609"/>
        <v/>
      </c>
      <c r="Q1951" t="str">
        <f t="shared" si="610"/>
        <v/>
      </c>
      <c r="R1951" t="str">
        <f t="shared" si="611"/>
        <v/>
      </c>
      <c r="S1951" t="str">
        <f t="shared" si="619"/>
        <v/>
      </c>
      <c r="U1951" t="str">
        <f t="shared" si="612"/>
        <v/>
      </c>
      <c r="V1951" t="str">
        <f t="shared" si="613"/>
        <v/>
      </c>
      <c r="W1951" t="str">
        <f t="shared" si="614"/>
        <v/>
      </c>
      <c r="X1951" t="str">
        <f t="shared" si="615"/>
        <v/>
      </c>
      <c r="Y1951" t="str">
        <f t="shared" si="616"/>
        <v/>
      </c>
      <c r="Z1951" cm="1">
        <f t="array" ref="Z1951">LOOKUP(
    2,
    1/($A:$A=$A1951),
    $C:$C
)</f>
        <v>417.3</v>
      </c>
      <c r="AA1951" t="str">
        <f t="shared" si="617"/>
        <v/>
      </c>
      <c r="AB1951" t="str">
        <f t="shared" si="618"/>
        <v/>
      </c>
    </row>
    <row r="1952" spans="1:28" x14ac:dyDescent="0.3">
      <c r="A1952" s="2">
        <v>45904</v>
      </c>
      <c r="B1952" s="1">
        <v>0.54166666666666663</v>
      </c>
      <c r="C1952">
        <v>421.36</v>
      </c>
      <c r="D1952">
        <v>420.91</v>
      </c>
      <c r="E1952">
        <v>42463</v>
      </c>
      <c r="F1952" t="b">
        <f t="shared" si="600"/>
        <v>0</v>
      </c>
      <c r="G1952" t="str">
        <f t="shared" si="601"/>
        <v/>
      </c>
      <c r="H1952" t="str">
        <f t="shared" si="602"/>
        <v/>
      </c>
      <c r="I1952">
        <f t="shared" si="603"/>
        <v>424.85</v>
      </c>
      <c r="J1952">
        <f t="shared" si="604"/>
        <v>423.24</v>
      </c>
      <c r="K1952">
        <f t="shared" si="605"/>
        <v>1</v>
      </c>
      <c r="L1952" t="str">
        <f>IF(
    AND(
        K1952=1,
        COUNTIFS($A$2:A1952,A1952,$K$2:K1952,1)=1
    ),
    "ENTRY",
    ""
)</f>
        <v/>
      </c>
      <c r="M1952" t="str">
        <f t="shared" si="606"/>
        <v/>
      </c>
      <c r="N1952" t="str">
        <f t="shared" si="607"/>
        <v/>
      </c>
      <c r="O1952" t="str">
        <f t="shared" si="608"/>
        <v/>
      </c>
      <c r="P1952" t="str">
        <f t="shared" si="609"/>
        <v/>
      </c>
      <c r="Q1952" t="str">
        <f t="shared" si="610"/>
        <v/>
      </c>
      <c r="R1952" t="str">
        <f t="shared" si="611"/>
        <v/>
      </c>
      <c r="S1952" t="str">
        <f t="shared" si="619"/>
        <v/>
      </c>
      <c r="U1952" t="str">
        <f t="shared" si="612"/>
        <v/>
      </c>
      <c r="V1952" t="str">
        <f t="shared" si="613"/>
        <v/>
      </c>
      <c r="W1952" t="str">
        <f t="shared" si="614"/>
        <v/>
      </c>
      <c r="X1952" t="str">
        <f t="shared" si="615"/>
        <v/>
      </c>
      <c r="Y1952" t="str">
        <f t="shared" si="616"/>
        <v/>
      </c>
      <c r="Z1952" cm="1">
        <f t="array" ref="Z1952">LOOKUP(
    2,
    1/($A:$A=$A1952),
    $C:$C
)</f>
        <v>417.3</v>
      </c>
      <c r="AA1952" t="str">
        <f t="shared" si="617"/>
        <v/>
      </c>
      <c r="AB1952" t="str">
        <f t="shared" si="618"/>
        <v/>
      </c>
    </row>
    <row r="1953" spans="1:28" x14ac:dyDescent="0.3">
      <c r="A1953" s="2">
        <v>45904</v>
      </c>
      <c r="B1953" s="1">
        <v>0.54513888888888884</v>
      </c>
      <c r="C1953">
        <v>421.15</v>
      </c>
      <c r="D1953">
        <v>420.48</v>
      </c>
      <c r="E1953">
        <v>52933</v>
      </c>
      <c r="F1953" t="b">
        <f t="shared" si="600"/>
        <v>0</v>
      </c>
      <c r="G1953" t="str">
        <f t="shared" si="601"/>
        <v/>
      </c>
      <c r="H1953" t="str">
        <f t="shared" si="602"/>
        <v/>
      </c>
      <c r="I1953">
        <f t="shared" si="603"/>
        <v>424.85</v>
      </c>
      <c r="J1953">
        <f t="shared" si="604"/>
        <v>423.24</v>
      </c>
      <c r="K1953">
        <f t="shared" si="605"/>
        <v>1</v>
      </c>
      <c r="L1953" t="str">
        <f>IF(
    AND(
        K1953=1,
        COUNTIFS($A$2:A1953,A1953,$K$2:K1953,1)=1
    ),
    "ENTRY",
    ""
)</f>
        <v/>
      </c>
      <c r="M1953" t="str">
        <f t="shared" si="606"/>
        <v/>
      </c>
      <c r="N1953" t="str">
        <f t="shared" si="607"/>
        <v/>
      </c>
      <c r="O1953" t="str">
        <f t="shared" si="608"/>
        <v/>
      </c>
      <c r="P1953" t="str">
        <f t="shared" si="609"/>
        <v/>
      </c>
      <c r="Q1953" t="str">
        <f t="shared" si="610"/>
        <v/>
      </c>
      <c r="R1953" t="str">
        <f t="shared" si="611"/>
        <v/>
      </c>
      <c r="S1953" t="str">
        <f t="shared" si="619"/>
        <v/>
      </c>
      <c r="U1953" t="str">
        <f t="shared" si="612"/>
        <v/>
      </c>
      <c r="V1953" t="str">
        <f t="shared" si="613"/>
        <v/>
      </c>
      <c r="W1953" t="str">
        <f t="shared" si="614"/>
        <v/>
      </c>
      <c r="X1953" t="str">
        <f t="shared" si="615"/>
        <v/>
      </c>
      <c r="Y1953" t="str">
        <f t="shared" si="616"/>
        <v/>
      </c>
      <c r="Z1953" cm="1">
        <f t="array" ref="Z1953">LOOKUP(
    2,
    1/($A:$A=$A1953),
    $C:$C
)</f>
        <v>417.3</v>
      </c>
      <c r="AA1953" t="str">
        <f t="shared" si="617"/>
        <v/>
      </c>
      <c r="AB1953" t="str">
        <f t="shared" si="618"/>
        <v/>
      </c>
    </row>
    <row r="1954" spans="1:28" x14ac:dyDescent="0.3">
      <c r="A1954" s="2">
        <v>45904</v>
      </c>
      <c r="B1954" s="1">
        <v>0.54861111111111116</v>
      </c>
      <c r="C1954">
        <v>420.7</v>
      </c>
      <c r="D1954">
        <v>419.79</v>
      </c>
      <c r="E1954">
        <v>147031</v>
      </c>
      <c r="F1954" t="b">
        <f t="shared" si="600"/>
        <v>0</v>
      </c>
      <c r="G1954" t="str">
        <f t="shared" si="601"/>
        <v/>
      </c>
      <c r="H1954" t="str">
        <f t="shared" si="602"/>
        <v/>
      </c>
      <c r="I1954">
        <f t="shared" si="603"/>
        <v>424.85</v>
      </c>
      <c r="J1954">
        <f t="shared" si="604"/>
        <v>423.24</v>
      </c>
      <c r="K1954">
        <f t="shared" si="605"/>
        <v>1</v>
      </c>
      <c r="L1954" t="str">
        <f>IF(
    AND(
        K1954=1,
        COUNTIFS($A$2:A1954,A1954,$K$2:K1954,1)=1
    ),
    "ENTRY",
    ""
)</f>
        <v/>
      </c>
      <c r="M1954" t="str">
        <f t="shared" si="606"/>
        <v/>
      </c>
      <c r="N1954" t="str">
        <f t="shared" si="607"/>
        <v/>
      </c>
      <c r="O1954" t="str">
        <f t="shared" si="608"/>
        <v/>
      </c>
      <c r="P1954" t="str">
        <f t="shared" si="609"/>
        <v/>
      </c>
      <c r="Q1954" t="str">
        <f t="shared" si="610"/>
        <v/>
      </c>
      <c r="R1954" t="str">
        <f t="shared" si="611"/>
        <v/>
      </c>
      <c r="S1954" t="str">
        <f t="shared" si="619"/>
        <v/>
      </c>
      <c r="U1954" t="str">
        <f t="shared" si="612"/>
        <v/>
      </c>
      <c r="V1954" t="str">
        <f t="shared" si="613"/>
        <v/>
      </c>
      <c r="W1954" t="str">
        <f t="shared" si="614"/>
        <v/>
      </c>
      <c r="X1954" t="str">
        <f t="shared" si="615"/>
        <v/>
      </c>
      <c r="Y1954" t="str">
        <f t="shared" si="616"/>
        <v/>
      </c>
      <c r="Z1954" cm="1">
        <f t="array" ref="Z1954">LOOKUP(
    2,
    1/($A:$A=$A1954),
    $C:$C
)</f>
        <v>417.3</v>
      </c>
      <c r="AA1954" t="str">
        <f t="shared" si="617"/>
        <v/>
      </c>
      <c r="AB1954" t="str">
        <f t="shared" si="618"/>
        <v/>
      </c>
    </row>
    <row r="1955" spans="1:28" x14ac:dyDescent="0.3">
      <c r="A1955" s="2">
        <v>45904</v>
      </c>
      <c r="B1955" s="1">
        <v>0.55208333333333337</v>
      </c>
      <c r="C1955">
        <v>420.33</v>
      </c>
      <c r="D1955">
        <v>419.97</v>
      </c>
      <c r="E1955">
        <v>55713</v>
      </c>
      <c r="F1955" t="b">
        <f t="shared" si="600"/>
        <v>0</v>
      </c>
      <c r="G1955" t="str">
        <f t="shared" si="601"/>
        <v/>
      </c>
      <c r="H1955" t="str">
        <f t="shared" si="602"/>
        <v/>
      </c>
      <c r="I1955">
        <f t="shared" si="603"/>
        <v>424.85</v>
      </c>
      <c r="J1955">
        <f t="shared" si="604"/>
        <v>423.24</v>
      </c>
      <c r="K1955">
        <f t="shared" si="605"/>
        <v>1</v>
      </c>
      <c r="L1955" t="str">
        <f>IF(
    AND(
        K1955=1,
        COUNTIFS($A$2:A1955,A1955,$K$2:K1955,1)=1
    ),
    "ENTRY",
    ""
)</f>
        <v/>
      </c>
      <c r="M1955" t="str">
        <f t="shared" si="606"/>
        <v/>
      </c>
      <c r="N1955" t="str">
        <f t="shared" si="607"/>
        <v/>
      </c>
      <c r="O1955" t="str">
        <f t="shared" si="608"/>
        <v/>
      </c>
      <c r="P1955" t="str">
        <f t="shared" si="609"/>
        <v/>
      </c>
      <c r="Q1955" t="str">
        <f t="shared" si="610"/>
        <v/>
      </c>
      <c r="R1955" t="str">
        <f t="shared" si="611"/>
        <v/>
      </c>
      <c r="S1955" t="str">
        <f t="shared" si="619"/>
        <v/>
      </c>
      <c r="U1955" t="str">
        <f t="shared" si="612"/>
        <v/>
      </c>
      <c r="V1955" t="str">
        <f t="shared" si="613"/>
        <v/>
      </c>
      <c r="W1955" t="str">
        <f t="shared" si="614"/>
        <v/>
      </c>
      <c r="X1955" t="str">
        <f t="shared" si="615"/>
        <v/>
      </c>
      <c r="Y1955" t="str">
        <f t="shared" si="616"/>
        <v/>
      </c>
      <c r="Z1955" cm="1">
        <f t="array" ref="Z1955">LOOKUP(
    2,
    1/($A:$A=$A1955),
    $C:$C
)</f>
        <v>417.3</v>
      </c>
      <c r="AA1955" t="str">
        <f t="shared" si="617"/>
        <v/>
      </c>
      <c r="AB1955" t="str">
        <f t="shared" si="618"/>
        <v/>
      </c>
    </row>
    <row r="1956" spans="1:28" x14ac:dyDescent="0.3">
      <c r="A1956" s="2">
        <v>45904</v>
      </c>
      <c r="B1956" s="1">
        <v>0.55555555555555558</v>
      </c>
      <c r="C1956">
        <v>420.21</v>
      </c>
      <c r="D1956">
        <v>419.79</v>
      </c>
      <c r="E1956">
        <v>64205</v>
      </c>
      <c r="F1956" t="b">
        <f t="shared" si="600"/>
        <v>0</v>
      </c>
      <c r="G1956" t="str">
        <f t="shared" si="601"/>
        <v/>
      </c>
      <c r="H1956" t="str">
        <f t="shared" si="602"/>
        <v/>
      </c>
      <c r="I1956">
        <f t="shared" si="603"/>
        <v>424.85</v>
      </c>
      <c r="J1956">
        <f t="shared" si="604"/>
        <v>423.24</v>
      </c>
      <c r="K1956">
        <f t="shared" si="605"/>
        <v>1</v>
      </c>
      <c r="L1956" t="str">
        <f>IF(
    AND(
        K1956=1,
        COUNTIFS($A$2:A1956,A1956,$K$2:K1956,1)=1
    ),
    "ENTRY",
    ""
)</f>
        <v/>
      </c>
      <c r="M1956" t="str">
        <f t="shared" si="606"/>
        <v/>
      </c>
      <c r="N1956" t="str">
        <f t="shared" si="607"/>
        <v/>
      </c>
      <c r="O1956" t="str">
        <f t="shared" si="608"/>
        <v/>
      </c>
      <c r="P1956" t="str">
        <f t="shared" si="609"/>
        <v/>
      </c>
      <c r="Q1956" t="str">
        <f t="shared" si="610"/>
        <v/>
      </c>
      <c r="R1956" t="str">
        <f t="shared" si="611"/>
        <v/>
      </c>
      <c r="S1956" t="str">
        <f t="shared" si="619"/>
        <v/>
      </c>
      <c r="U1956" t="str">
        <f t="shared" si="612"/>
        <v/>
      </c>
      <c r="V1956" t="str">
        <f t="shared" si="613"/>
        <v/>
      </c>
      <c r="W1956" t="str">
        <f t="shared" si="614"/>
        <v/>
      </c>
      <c r="X1956" t="str">
        <f t="shared" si="615"/>
        <v/>
      </c>
      <c r="Y1956" t="str">
        <f t="shared" si="616"/>
        <v/>
      </c>
      <c r="Z1956" cm="1">
        <f t="array" ref="Z1956">LOOKUP(
    2,
    1/($A:$A=$A1956),
    $C:$C
)</f>
        <v>417.3</v>
      </c>
      <c r="AA1956" t="str">
        <f t="shared" si="617"/>
        <v/>
      </c>
      <c r="AB1956" t="str">
        <f t="shared" si="618"/>
        <v/>
      </c>
    </row>
    <row r="1957" spans="1:28" x14ac:dyDescent="0.3">
      <c r="A1957" s="2">
        <v>45904</v>
      </c>
      <c r="B1957" s="1">
        <v>0.55902777777777779</v>
      </c>
      <c r="C1957">
        <v>420.15</v>
      </c>
      <c r="D1957">
        <v>419.79</v>
      </c>
      <c r="E1957">
        <v>51883</v>
      </c>
      <c r="F1957" t="b">
        <f t="shared" si="600"/>
        <v>0</v>
      </c>
      <c r="G1957" t="str">
        <f t="shared" si="601"/>
        <v/>
      </c>
      <c r="H1957" t="str">
        <f t="shared" si="602"/>
        <v/>
      </c>
      <c r="I1957">
        <f t="shared" si="603"/>
        <v>424.85</v>
      </c>
      <c r="J1957">
        <f t="shared" si="604"/>
        <v>423.24</v>
      </c>
      <c r="K1957">
        <f t="shared" si="605"/>
        <v>1</v>
      </c>
      <c r="L1957" t="str">
        <f>IF(
    AND(
        K1957=1,
        COUNTIFS($A$2:A1957,A1957,$K$2:K1957,1)=1
    ),
    "ENTRY",
    ""
)</f>
        <v/>
      </c>
      <c r="M1957" t="str">
        <f t="shared" si="606"/>
        <v/>
      </c>
      <c r="N1957" t="str">
        <f t="shared" si="607"/>
        <v/>
      </c>
      <c r="O1957" t="str">
        <f t="shared" si="608"/>
        <v/>
      </c>
      <c r="P1957" t="str">
        <f t="shared" si="609"/>
        <v/>
      </c>
      <c r="Q1957" t="str">
        <f t="shared" si="610"/>
        <v/>
      </c>
      <c r="R1957" t="str">
        <f t="shared" si="611"/>
        <v/>
      </c>
      <c r="S1957" t="str">
        <f t="shared" si="619"/>
        <v/>
      </c>
      <c r="U1957" t="str">
        <f t="shared" si="612"/>
        <v/>
      </c>
      <c r="V1957" t="str">
        <f t="shared" si="613"/>
        <v/>
      </c>
      <c r="W1957" t="str">
        <f t="shared" si="614"/>
        <v/>
      </c>
      <c r="X1957" t="str">
        <f t="shared" si="615"/>
        <v/>
      </c>
      <c r="Y1957" t="str">
        <f t="shared" si="616"/>
        <v/>
      </c>
      <c r="Z1957" cm="1">
        <f t="array" ref="Z1957">LOOKUP(
    2,
    1/($A:$A=$A1957),
    $C:$C
)</f>
        <v>417.3</v>
      </c>
      <c r="AA1957" t="str">
        <f t="shared" si="617"/>
        <v/>
      </c>
      <c r="AB1957" t="str">
        <f t="shared" si="618"/>
        <v/>
      </c>
    </row>
    <row r="1958" spans="1:28" x14ac:dyDescent="0.3">
      <c r="A1958" s="2">
        <v>45904</v>
      </c>
      <c r="B1958" s="1">
        <v>0.5625</v>
      </c>
      <c r="C1958">
        <v>420.45</v>
      </c>
      <c r="D1958">
        <v>419.7</v>
      </c>
      <c r="E1958">
        <v>146807</v>
      </c>
      <c r="F1958" t="b">
        <f t="shared" si="600"/>
        <v>0</v>
      </c>
      <c r="G1958" t="str">
        <f t="shared" si="601"/>
        <v/>
      </c>
      <c r="H1958" t="str">
        <f t="shared" si="602"/>
        <v/>
      </c>
      <c r="I1958">
        <f t="shared" si="603"/>
        <v>424.85</v>
      </c>
      <c r="J1958">
        <f t="shared" si="604"/>
        <v>423.24</v>
      </c>
      <c r="K1958">
        <f t="shared" si="605"/>
        <v>1</v>
      </c>
      <c r="L1958" t="str">
        <f>IF(
    AND(
        K1958=1,
        COUNTIFS($A$2:A1958,A1958,$K$2:K1958,1)=1
    ),
    "ENTRY",
    ""
)</f>
        <v/>
      </c>
      <c r="M1958" t="str">
        <f t="shared" si="606"/>
        <v/>
      </c>
      <c r="N1958" t="str">
        <f t="shared" si="607"/>
        <v/>
      </c>
      <c r="O1958" t="str">
        <f t="shared" si="608"/>
        <v/>
      </c>
      <c r="P1958" t="str">
        <f t="shared" si="609"/>
        <v/>
      </c>
      <c r="Q1958" t="str">
        <f t="shared" si="610"/>
        <v/>
      </c>
      <c r="R1958" t="str">
        <f t="shared" si="611"/>
        <v/>
      </c>
      <c r="S1958" t="str">
        <f t="shared" si="619"/>
        <v/>
      </c>
      <c r="U1958" t="str">
        <f t="shared" si="612"/>
        <v/>
      </c>
      <c r="V1958" t="str">
        <f t="shared" si="613"/>
        <v/>
      </c>
      <c r="W1958" t="str">
        <f t="shared" si="614"/>
        <v/>
      </c>
      <c r="X1958" t="str">
        <f t="shared" si="615"/>
        <v/>
      </c>
      <c r="Y1958" t="str">
        <f t="shared" si="616"/>
        <v/>
      </c>
      <c r="Z1958" cm="1">
        <f t="array" ref="Z1958">LOOKUP(
    2,
    1/($A:$A=$A1958),
    $C:$C
)</f>
        <v>417.3</v>
      </c>
      <c r="AA1958" t="str">
        <f t="shared" si="617"/>
        <v/>
      </c>
      <c r="AB1958" t="str">
        <f t="shared" si="618"/>
        <v/>
      </c>
    </row>
    <row r="1959" spans="1:28" x14ac:dyDescent="0.3">
      <c r="A1959" s="2">
        <v>45904</v>
      </c>
      <c r="B1959" s="1">
        <v>0.56597222222222221</v>
      </c>
      <c r="C1959">
        <v>420</v>
      </c>
      <c r="D1959">
        <v>419.39</v>
      </c>
      <c r="E1959">
        <v>134623</v>
      </c>
      <c r="F1959" t="b">
        <f t="shared" si="600"/>
        <v>0</v>
      </c>
      <c r="G1959" t="str">
        <f t="shared" si="601"/>
        <v/>
      </c>
      <c r="H1959" t="str">
        <f t="shared" si="602"/>
        <v/>
      </c>
      <c r="I1959">
        <f t="shared" si="603"/>
        <v>424.85</v>
      </c>
      <c r="J1959">
        <f t="shared" si="604"/>
        <v>423.24</v>
      </c>
      <c r="K1959">
        <f t="shared" si="605"/>
        <v>1</v>
      </c>
      <c r="L1959" t="str">
        <f>IF(
    AND(
        K1959=1,
        COUNTIFS($A$2:A1959,A1959,$K$2:K1959,1)=1
    ),
    "ENTRY",
    ""
)</f>
        <v/>
      </c>
      <c r="M1959" t="str">
        <f t="shared" si="606"/>
        <v/>
      </c>
      <c r="N1959" t="str">
        <f t="shared" si="607"/>
        <v/>
      </c>
      <c r="O1959" t="str">
        <f t="shared" si="608"/>
        <v/>
      </c>
      <c r="P1959" t="str">
        <f t="shared" si="609"/>
        <v/>
      </c>
      <c r="Q1959" t="str">
        <f t="shared" si="610"/>
        <v/>
      </c>
      <c r="R1959" t="str">
        <f t="shared" si="611"/>
        <v/>
      </c>
      <c r="S1959" t="str">
        <f t="shared" si="619"/>
        <v/>
      </c>
      <c r="U1959" t="str">
        <f t="shared" si="612"/>
        <v/>
      </c>
      <c r="V1959" t="str">
        <f t="shared" si="613"/>
        <v/>
      </c>
      <c r="W1959" t="str">
        <f t="shared" si="614"/>
        <v/>
      </c>
      <c r="X1959" t="str">
        <f t="shared" si="615"/>
        <v/>
      </c>
      <c r="Y1959" t="str">
        <f t="shared" si="616"/>
        <v/>
      </c>
      <c r="Z1959" cm="1">
        <f t="array" ref="Z1959">LOOKUP(
    2,
    1/($A:$A=$A1959),
    $C:$C
)</f>
        <v>417.3</v>
      </c>
      <c r="AA1959" t="str">
        <f t="shared" si="617"/>
        <v/>
      </c>
      <c r="AB1959" t="str">
        <f t="shared" si="618"/>
        <v/>
      </c>
    </row>
    <row r="1960" spans="1:28" x14ac:dyDescent="0.3">
      <c r="A1960" s="2">
        <v>45904</v>
      </c>
      <c r="B1960" s="1">
        <v>0.56944444444444442</v>
      </c>
      <c r="C1960">
        <v>419.64</v>
      </c>
      <c r="D1960">
        <v>418.94</v>
      </c>
      <c r="E1960">
        <v>116696</v>
      </c>
      <c r="F1960" t="b">
        <f t="shared" si="600"/>
        <v>0</v>
      </c>
      <c r="G1960" t="str">
        <f t="shared" si="601"/>
        <v/>
      </c>
      <c r="H1960" t="str">
        <f t="shared" si="602"/>
        <v/>
      </c>
      <c r="I1960">
        <f t="shared" si="603"/>
        <v>424.85</v>
      </c>
      <c r="J1960">
        <f t="shared" si="604"/>
        <v>423.24</v>
      </c>
      <c r="K1960">
        <f t="shared" si="605"/>
        <v>1</v>
      </c>
      <c r="L1960" t="str">
        <f>IF(
    AND(
        K1960=1,
        COUNTIFS($A$2:A1960,A1960,$K$2:K1960,1)=1
    ),
    "ENTRY",
    ""
)</f>
        <v/>
      </c>
      <c r="M1960" t="str">
        <f t="shared" si="606"/>
        <v/>
      </c>
      <c r="N1960" t="str">
        <f t="shared" si="607"/>
        <v/>
      </c>
      <c r="O1960" t="str">
        <f t="shared" si="608"/>
        <v/>
      </c>
      <c r="P1960" t="str">
        <f t="shared" si="609"/>
        <v/>
      </c>
      <c r="Q1960" t="str">
        <f t="shared" si="610"/>
        <v/>
      </c>
      <c r="R1960" t="str">
        <f t="shared" si="611"/>
        <v/>
      </c>
      <c r="S1960" t="str">
        <f t="shared" si="619"/>
        <v/>
      </c>
      <c r="U1960" t="str">
        <f t="shared" si="612"/>
        <v/>
      </c>
      <c r="V1960" t="str">
        <f t="shared" si="613"/>
        <v/>
      </c>
      <c r="W1960" t="str">
        <f t="shared" si="614"/>
        <v/>
      </c>
      <c r="X1960" t="str">
        <f t="shared" si="615"/>
        <v/>
      </c>
      <c r="Y1960" t="str">
        <f t="shared" si="616"/>
        <v/>
      </c>
      <c r="Z1960" cm="1">
        <f t="array" ref="Z1960">LOOKUP(
    2,
    1/($A:$A=$A1960),
    $C:$C
)</f>
        <v>417.3</v>
      </c>
      <c r="AA1960" t="str">
        <f t="shared" si="617"/>
        <v/>
      </c>
      <c r="AB1960" t="str">
        <f t="shared" si="618"/>
        <v/>
      </c>
    </row>
    <row r="1961" spans="1:28" x14ac:dyDescent="0.3">
      <c r="A1961" s="2">
        <v>45904</v>
      </c>
      <c r="B1961" s="1">
        <v>0.57291666666666663</v>
      </c>
      <c r="C1961">
        <v>419.55</v>
      </c>
      <c r="D1961">
        <v>418.97</v>
      </c>
      <c r="E1961">
        <v>100281</v>
      </c>
      <c r="F1961" t="b">
        <f t="shared" si="600"/>
        <v>0</v>
      </c>
      <c r="G1961" t="str">
        <f t="shared" si="601"/>
        <v/>
      </c>
      <c r="H1961" t="str">
        <f t="shared" si="602"/>
        <v/>
      </c>
      <c r="I1961">
        <f t="shared" si="603"/>
        <v>424.85</v>
      </c>
      <c r="J1961">
        <f t="shared" si="604"/>
        <v>423.24</v>
      </c>
      <c r="K1961">
        <f t="shared" si="605"/>
        <v>1</v>
      </c>
      <c r="L1961" t="str">
        <f>IF(
    AND(
        K1961=1,
        COUNTIFS($A$2:A1961,A1961,$K$2:K1961,1)=1
    ),
    "ENTRY",
    ""
)</f>
        <v/>
      </c>
      <c r="M1961" t="str">
        <f t="shared" si="606"/>
        <v/>
      </c>
      <c r="N1961" t="str">
        <f t="shared" si="607"/>
        <v/>
      </c>
      <c r="O1961" t="str">
        <f t="shared" si="608"/>
        <v/>
      </c>
      <c r="P1961" t="str">
        <f t="shared" si="609"/>
        <v/>
      </c>
      <c r="Q1961" t="str">
        <f t="shared" si="610"/>
        <v/>
      </c>
      <c r="R1961" t="str">
        <f t="shared" si="611"/>
        <v/>
      </c>
      <c r="S1961" t="str">
        <f t="shared" si="619"/>
        <v/>
      </c>
      <c r="U1961" t="str">
        <f t="shared" si="612"/>
        <v/>
      </c>
      <c r="V1961" t="str">
        <f t="shared" si="613"/>
        <v/>
      </c>
      <c r="W1961" t="str">
        <f t="shared" si="614"/>
        <v/>
      </c>
      <c r="X1961" t="str">
        <f t="shared" si="615"/>
        <v/>
      </c>
      <c r="Y1961" t="str">
        <f t="shared" si="616"/>
        <v/>
      </c>
      <c r="Z1961" cm="1">
        <f t="array" ref="Z1961">LOOKUP(
    2,
    1/($A:$A=$A1961),
    $C:$C
)</f>
        <v>417.3</v>
      </c>
      <c r="AA1961" t="str">
        <f t="shared" si="617"/>
        <v/>
      </c>
      <c r="AB1961" t="str">
        <f t="shared" si="618"/>
        <v/>
      </c>
    </row>
    <row r="1962" spans="1:28" x14ac:dyDescent="0.3">
      <c r="A1962" s="2">
        <v>45904</v>
      </c>
      <c r="B1962" s="1">
        <v>0.57638888888888884</v>
      </c>
      <c r="C1962">
        <v>419.55</v>
      </c>
      <c r="D1962">
        <v>419.03</v>
      </c>
      <c r="E1962">
        <v>80824</v>
      </c>
      <c r="F1962" t="b">
        <f t="shared" si="600"/>
        <v>0</v>
      </c>
      <c r="G1962" t="str">
        <f t="shared" si="601"/>
        <v/>
      </c>
      <c r="H1962" t="str">
        <f t="shared" si="602"/>
        <v/>
      </c>
      <c r="I1962">
        <f t="shared" si="603"/>
        <v>424.85</v>
      </c>
      <c r="J1962">
        <f t="shared" si="604"/>
        <v>423.24</v>
      </c>
      <c r="K1962">
        <f t="shared" si="605"/>
        <v>1</v>
      </c>
      <c r="L1962" t="str">
        <f>IF(
    AND(
        K1962=1,
        COUNTIFS($A$2:A1962,A1962,$K$2:K1962,1)=1
    ),
    "ENTRY",
    ""
)</f>
        <v/>
      </c>
      <c r="M1962" t="str">
        <f t="shared" si="606"/>
        <v/>
      </c>
      <c r="N1962" t="str">
        <f t="shared" si="607"/>
        <v/>
      </c>
      <c r="O1962" t="str">
        <f t="shared" si="608"/>
        <v/>
      </c>
      <c r="P1962" t="str">
        <f t="shared" si="609"/>
        <v/>
      </c>
      <c r="Q1962" t="str">
        <f t="shared" si="610"/>
        <v/>
      </c>
      <c r="R1962" t="str">
        <f t="shared" si="611"/>
        <v/>
      </c>
      <c r="S1962" t="str">
        <f t="shared" si="619"/>
        <v/>
      </c>
      <c r="U1962" t="str">
        <f t="shared" si="612"/>
        <v/>
      </c>
      <c r="V1962" t="str">
        <f t="shared" si="613"/>
        <v/>
      </c>
      <c r="W1962" t="str">
        <f t="shared" si="614"/>
        <v/>
      </c>
      <c r="X1962" t="str">
        <f t="shared" si="615"/>
        <v/>
      </c>
      <c r="Y1962" t="str">
        <f t="shared" si="616"/>
        <v/>
      </c>
      <c r="Z1962" cm="1">
        <f t="array" ref="Z1962">LOOKUP(
    2,
    1/($A:$A=$A1962),
    $C:$C
)</f>
        <v>417.3</v>
      </c>
      <c r="AA1962" t="str">
        <f t="shared" si="617"/>
        <v/>
      </c>
      <c r="AB1962" t="str">
        <f t="shared" si="618"/>
        <v/>
      </c>
    </row>
    <row r="1963" spans="1:28" x14ac:dyDescent="0.3">
      <c r="A1963" s="2">
        <v>45904</v>
      </c>
      <c r="B1963" s="1">
        <v>0.57986111111111116</v>
      </c>
      <c r="C1963">
        <v>419.85</v>
      </c>
      <c r="D1963">
        <v>419.09</v>
      </c>
      <c r="E1963">
        <v>84601</v>
      </c>
      <c r="F1963" t="b">
        <f t="shared" si="600"/>
        <v>0</v>
      </c>
      <c r="G1963" t="str">
        <f t="shared" si="601"/>
        <v/>
      </c>
      <c r="H1963" t="str">
        <f t="shared" si="602"/>
        <v/>
      </c>
      <c r="I1963">
        <f t="shared" si="603"/>
        <v>424.85</v>
      </c>
      <c r="J1963">
        <f t="shared" si="604"/>
        <v>423.24</v>
      </c>
      <c r="K1963">
        <f t="shared" si="605"/>
        <v>1</v>
      </c>
      <c r="L1963" t="str">
        <f>IF(
    AND(
        K1963=1,
        COUNTIFS($A$2:A1963,A1963,$K$2:K1963,1)=1
    ),
    "ENTRY",
    ""
)</f>
        <v/>
      </c>
      <c r="M1963" t="str">
        <f t="shared" si="606"/>
        <v/>
      </c>
      <c r="N1963" t="str">
        <f t="shared" si="607"/>
        <v/>
      </c>
      <c r="O1963" t="str">
        <f t="shared" si="608"/>
        <v/>
      </c>
      <c r="P1963" t="str">
        <f t="shared" si="609"/>
        <v/>
      </c>
      <c r="Q1963" t="str">
        <f t="shared" si="610"/>
        <v/>
      </c>
      <c r="R1963" t="str">
        <f t="shared" si="611"/>
        <v/>
      </c>
      <c r="S1963" t="str">
        <f t="shared" si="619"/>
        <v/>
      </c>
      <c r="U1963" t="str">
        <f t="shared" si="612"/>
        <v/>
      </c>
      <c r="V1963" t="str">
        <f t="shared" si="613"/>
        <v/>
      </c>
      <c r="W1963" t="str">
        <f t="shared" si="614"/>
        <v/>
      </c>
      <c r="X1963" t="str">
        <f t="shared" si="615"/>
        <v/>
      </c>
      <c r="Y1963" t="str">
        <f t="shared" si="616"/>
        <v/>
      </c>
      <c r="Z1963" cm="1">
        <f t="array" ref="Z1963">LOOKUP(
    2,
    1/($A:$A=$A1963),
    $C:$C
)</f>
        <v>417.3</v>
      </c>
      <c r="AA1963" t="str">
        <f t="shared" si="617"/>
        <v/>
      </c>
      <c r="AB1963" t="str">
        <f t="shared" si="618"/>
        <v/>
      </c>
    </row>
    <row r="1964" spans="1:28" x14ac:dyDescent="0.3">
      <c r="A1964" s="2">
        <v>45904</v>
      </c>
      <c r="B1964" s="1">
        <v>0.58333333333333337</v>
      </c>
      <c r="C1964">
        <v>419.55</v>
      </c>
      <c r="D1964">
        <v>418.91</v>
      </c>
      <c r="E1964">
        <v>89383</v>
      </c>
      <c r="F1964" t="b">
        <f t="shared" si="600"/>
        <v>0</v>
      </c>
      <c r="G1964" t="str">
        <f t="shared" si="601"/>
        <v/>
      </c>
      <c r="H1964" t="str">
        <f t="shared" si="602"/>
        <v/>
      </c>
      <c r="I1964">
        <f t="shared" si="603"/>
        <v>424.85</v>
      </c>
      <c r="J1964">
        <f t="shared" si="604"/>
        <v>423.24</v>
      </c>
      <c r="K1964">
        <f t="shared" si="605"/>
        <v>1</v>
      </c>
      <c r="L1964" t="str">
        <f>IF(
    AND(
        K1964=1,
        COUNTIFS($A$2:A1964,A1964,$K$2:K1964,1)=1
    ),
    "ENTRY",
    ""
)</f>
        <v/>
      </c>
      <c r="M1964" t="str">
        <f t="shared" si="606"/>
        <v/>
      </c>
      <c r="N1964" t="str">
        <f t="shared" si="607"/>
        <v/>
      </c>
      <c r="O1964" t="str">
        <f t="shared" si="608"/>
        <v/>
      </c>
      <c r="P1964" t="str">
        <f t="shared" si="609"/>
        <v/>
      </c>
      <c r="Q1964" t="str">
        <f t="shared" si="610"/>
        <v/>
      </c>
      <c r="R1964" t="str">
        <f t="shared" si="611"/>
        <v/>
      </c>
      <c r="S1964" t="str">
        <f t="shared" si="619"/>
        <v/>
      </c>
      <c r="U1964" t="str">
        <f t="shared" si="612"/>
        <v/>
      </c>
      <c r="V1964" t="str">
        <f t="shared" si="613"/>
        <v/>
      </c>
      <c r="W1964" t="str">
        <f t="shared" si="614"/>
        <v/>
      </c>
      <c r="X1964" t="str">
        <f t="shared" si="615"/>
        <v/>
      </c>
      <c r="Y1964" t="str">
        <f t="shared" si="616"/>
        <v/>
      </c>
      <c r="Z1964" cm="1">
        <f t="array" ref="Z1964">LOOKUP(
    2,
    1/($A:$A=$A1964),
    $C:$C
)</f>
        <v>417.3</v>
      </c>
      <c r="AA1964" t="str">
        <f t="shared" si="617"/>
        <v/>
      </c>
      <c r="AB1964" t="str">
        <f t="shared" si="618"/>
        <v/>
      </c>
    </row>
    <row r="1965" spans="1:28" x14ac:dyDescent="0.3">
      <c r="A1965" s="2">
        <v>45904</v>
      </c>
      <c r="B1965" s="1">
        <v>0.58680555555555558</v>
      </c>
      <c r="C1965">
        <v>419.39</v>
      </c>
      <c r="D1965">
        <v>418.45</v>
      </c>
      <c r="E1965">
        <v>119204</v>
      </c>
      <c r="F1965" t="b">
        <f t="shared" si="600"/>
        <v>0</v>
      </c>
      <c r="G1965" t="str">
        <f t="shared" si="601"/>
        <v/>
      </c>
      <c r="H1965" t="str">
        <f t="shared" si="602"/>
        <v/>
      </c>
      <c r="I1965">
        <f t="shared" si="603"/>
        <v>424.85</v>
      </c>
      <c r="J1965">
        <f t="shared" si="604"/>
        <v>423.24</v>
      </c>
      <c r="K1965">
        <f t="shared" si="605"/>
        <v>1</v>
      </c>
      <c r="L1965" t="str">
        <f>IF(
    AND(
        K1965=1,
        COUNTIFS($A$2:A1965,A1965,$K$2:K1965,1)=1
    ),
    "ENTRY",
    ""
)</f>
        <v/>
      </c>
      <c r="M1965" t="str">
        <f t="shared" si="606"/>
        <v/>
      </c>
      <c r="N1965" t="str">
        <f t="shared" si="607"/>
        <v/>
      </c>
      <c r="O1965" t="str">
        <f t="shared" si="608"/>
        <v/>
      </c>
      <c r="P1965" t="str">
        <f t="shared" si="609"/>
        <v/>
      </c>
      <c r="Q1965" t="str">
        <f t="shared" si="610"/>
        <v/>
      </c>
      <c r="R1965" t="str">
        <f t="shared" si="611"/>
        <v/>
      </c>
      <c r="S1965" t="str">
        <f t="shared" si="619"/>
        <v/>
      </c>
      <c r="U1965" t="str">
        <f t="shared" si="612"/>
        <v/>
      </c>
      <c r="V1965" t="str">
        <f t="shared" si="613"/>
        <v/>
      </c>
      <c r="W1965" t="str">
        <f t="shared" si="614"/>
        <v/>
      </c>
      <c r="X1965" t="str">
        <f t="shared" si="615"/>
        <v/>
      </c>
      <c r="Y1965" t="str">
        <f t="shared" si="616"/>
        <v/>
      </c>
      <c r="Z1965" cm="1">
        <f t="array" ref="Z1965">LOOKUP(
    2,
    1/($A:$A=$A1965),
    $C:$C
)</f>
        <v>417.3</v>
      </c>
      <c r="AA1965" t="str">
        <f t="shared" si="617"/>
        <v/>
      </c>
      <c r="AB1965" t="str">
        <f t="shared" si="618"/>
        <v/>
      </c>
    </row>
    <row r="1966" spans="1:28" x14ac:dyDescent="0.3">
      <c r="A1966" s="2">
        <v>45904</v>
      </c>
      <c r="B1966" s="1">
        <v>0.59027777777777779</v>
      </c>
      <c r="C1966">
        <v>419.09</v>
      </c>
      <c r="D1966">
        <v>418.52</v>
      </c>
      <c r="E1966">
        <v>204772</v>
      </c>
      <c r="F1966" t="b">
        <f t="shared" si="600"/>
        <v>0</v>
      </c>
      <c r="G1966" t="str">
        <f t="shared" si="601"/>
        <v/>
      </c>
      <c r="H1966" t="str">
        <f t="shared" si="602"/>
        <v/>
      </c>
      <c r="I1966">
        <f t="shared" si="603"/>
        <v>424.85</v>
      </c>
      <c r="J1966">
        <f t="shared" si="604"/>
        <v>423.24</v>
      </c>
      <c r="K1966">
        <f t="shared" si="605"/>
        <v>1</v>
      </c>
      <c r="L1966" t="str">
        <f>IF(
    AND(
        K1966=1,
        COUNTIFS($A$2:A1966,A1966,$K$2:K1966,1)=1
    ),
    "ENTRY",
    ""
)</f>
        <v/>
      </c>
      <c r="M1966" t="str">
        <f t="shared" si="606"/>
        <v/>
      </c>
      <c r="N1966" t="str">
        <f t="shared" si="607"/>
        <v/>
      </c>
      <c r="O1966" t="str">
        <f t="shared" si="608"/>
        <v/>
      </c>
      <c r="P1966" t="str">
        <f t="shared" si="609"/>
        <v/>
      </c>
      <c r="Q1966" t="str">
        <f t="shared" si="610"/>
        <v/>
      </c>
      <c r="R1966" t="str">
        <f t="shared" si="611"/>
        <v/>
      </c>
      <c r="S1966" t="str">
        <f t="shared" si="619"/>
        <v/>
      </c>
      <c r="U1966" t="str">
        <f t="shared" si="612"/>
        <v/>
      </c>
      <c r="V1966" t="str">
        <f t="shared" si="613"/>
        <v/>
      </c>
      <c r="W1966" t="str">
        <f t="shared" si="614"/>
        <v/>
      </c>
      <c r="X1966" t="str">
        <f t="shared" si="615"/>
        <v/>
      </c>
      <c r="Y1966" t="str">
        <f t="shared" si="616"/>
        <v/>
      </c>
      <c r="Z1966" cm="1">
        <f t="array" ref="Z1966">LOOKUP(
    2,
    1/($A:$A=$A1966),
    $C:$C
)</f>
        <v>417.3</v>
      </c>
      <c r="AA1966" t="str">
        <f t="shared" si="617"/>
        <v/>
      </c>
      <c r="AB1966" t="str">
        <f t="shared" si="618"/>
        <v/>
      </c>
    </row>
    <row r="1967" spans="1:28" x14ac:dyDescent="0.3">
      <c r="A1967" s="2">
        <v>45904</v>
      </c>
      <c r="B1967" s="1">
        <v>0.59375</v>
      </c>
      <c r="C1967">
        <v>418.79</v>
      </c>
      <c r="D1967">
        <v>418.36</v>
      </c>
      <c r="E1967">
        <v>62407</v>
      </c>
      <c r="F1967" t="b">
        <f t="shared" si="600"/>
        <v>0</v>
      </c>
      <c r="G1967" t="str">
        <f t="shared" si="601"/>
        <v/>
      </c>
      <c r="H1967" t="str">
        <f t="shared" si="602"/>
        <v/>
      </c>
      <c r="I1967">
        <f t="shared" si="603"/>
        <v>424.85</v>
      </c>
      <c r="J1967">
        <f t="shared" si="604"/>
        <v>423.24</v>
      </c>
      <c r="K1967">
        <f t="shared" si="605"/>
        <v>1</v>
      </c>
      <c r="L1967" t="str">
        <f>IF(
    AND(
        K1967=1,
        COUNTIFS($A$2:A1967,A1967,$K$2:K1967,1)=1
    ),
    "ENTRY",
    ""
)</f>
        <v/>
      </c>
      <c r="M1967" t="str">
        <f t="shared" si="606"/>
        <v/>
      </c>
      <c r="N1967" t="str">
        <f t="shared" si="607"/>
        <v/>
      </c>
      <c r="O1967" t="str">
        <f t="shared" si="608"/>
        <v/>
      </c>
      <c r="P1967" t="str">
        <f t="shared" si="609"/>
        <v/>
      </c>
      <c r="Q1967" t="str">
        <f t="shared" si="610"/>
        <v/>
      </c>
      <c r="R1967" t="str">
        <f t="shared" si="611"/>
        <v/>
      </c>
      <c r="S1967" t="str">
        <f t="shared" si="619"/>
        <v/>
      </c>
      <c r="U1967" t="str">
        <f t="shared" si="612"/>
        <v/>
      </c>
      <c r="V1967" t="str">
        <f t="shared" si="613"/>
        <v/>
      </c>
      <c r="W1967" t="str">
        <f t="shared" si="614"/>
        <v/>
      </c>
      <c r="X1967" t="str">
        <f t="shared" si="615"/>
        <v/>
      </c>
      <c r="Y1967" t="str">
        <f t="shared" si="616"/>
        <v/>
      </c>
      <c r="Z1967" cm="1">
        <f t="array" ref="Z1967">LOOKUP(
    2,
    1/($A:$A=$A1967),
    $C:$C
)</f>
        <v>417.3</v>
      </c>
      <c r="AA1967" t="str">
        <f t="shared" si="617"/>
        <v/>
      </c>
      <c r="AB1967" t="str">
        <f t="shared" si="618"/>
        <v/>
      </c>
    </row>
    <row r="1968" spans="1:28" x14ac:dyDescent="0.3">
      <c r="A1968" s="2">
        <v>45904</v>
      </c>
      <c r="B1968" s="1">
        <v>0.59722222222222221</v>
      </c>
      <c r="C1968">
        <v>418.79</v>
      </c>
      <c r="D1968">
        <v>417.85</v>
      </c>
      <c r="E1968">
        <v>197361</v>
      </c>
      <c r="F1968" t="b">
        <f t="shared" si="600"/>
        <v>0</v>
      </c>
      <c r="G1968" t="str">
        <f t="shared" si="601"/>
        <v/>
      </c>
      <c r="H1968" t="str">
        <f t="shared" si="602"/>
        <v/>
      </c>
      <c r="I1968">
        <f t="shared" si="603"/>
        <v>424.85</v>
      </c>
      <c r="J1968">
        <f t="shared" si="604"/>
        <v>423.24</v>
      </c>
      <c r="K1968">
        <f t="shared" si="605"/>
        <v>1</v>
      </c>
      <c r="L1968" t="str">
        <f>IF(
    AND(
        K1968=1,
        COUNTIFS($A$2:A1968,A1968,$K$2:K1968,1)=1
    ),
    "ENTRY",
    ""
)</f>
        <v/>
      </c>
      <c r="M1968" t="str">
        <f t="shared" si="606"/>
        <v/>
      </c>
      <c r="N1968" t="str">
        <f t="shared" si="607"/>
        <v/>
      </c>
      <c r="O1968" t="str">
        <f t="shared" si="608"/>
        <v/>
      </c>
      <c r="P1968" t="str">
        <f t="shared" si="609"/>
        <v/>
      </c>
      <c r="Q1968" t="str">
        <f t="shared" si="610"/>
        <v/>
      </c>
      <c r="R1968" t="str">
        <f t="shared" si="611"/>
        <v/>
      </c>
      <c r="S1968" t="str">
        <f t="shared" si="619"/>
        <v/>
      </c>
      <c r="U1968" t="str">
        <f t="shared" si="612"/>
        <v/>
      </c>
      <c r="V1968" t="str">
        <f t="shared" si="613"/>
        <v/>
      </c>
      <c r="W1968" t="str">
        <f t="shared" si="614"/>
        <v/>
      </c>
      <c r="X1968" t="str">
        <f t="shared" si="615"/>
        <v/>
      </c>
      <c r="Y1968" t="str">
        <f t="shared" si="616"/>
        <v/>
      </c>
      <c r="Z1968" cm="1">
        <f t="array" ref="Z1968">LOOKUP(
    2,
    1/($A:$A=$A1968),
    $C:$C
)</f>
        <v>417.3</v>
      </c>
      <c r="AA1968" t="str">
        <f t="shared" si="617"/>
        <v/>
      </c>
      <c r="AB1968" t="str">
        <f t="shared" si="618"/>
        <v/>
      </c>
    </row>
    <row r="1969" spans="1:28" x14ac:dyDescent="0.3">
      <c r="A1969" s="2">
        <v>45904</v>
      </c>
      <c r="B1969" s="1">
        <v>0.60069444444444442</v>
      </c>
      <c r="C1969">
        <v>418.27</v>
      </c>
      <c r="D1969">
        <v>417.94</v>
      </c>
      <c r="E1969">
        <v>82119</v>
      </c>
      <c r="F1969" t="b">
        <f t="shared" si="600"/>
        <v>0</v>
      </c>
      <c r="G1969" t="str">
        <f t="shared" si="601"/>
        <v/>
      </c>
      <c r="H1969" t="str">
        <f t="shared" si="602"/>
        <v/>
      </c>
      <c r="I1969">
        <f t="shared" si="603"/>
        <v>424.85</v>
      </c>
      <c r="J1969">
        <f t="shared" si="604"/>
        <v>423.24</v>
      </c>
      <c r="K1969">
        <f t="shared" si="605"/>
        <v>1</v>
      </c>
      <c r="L1969" t="str">
        <f>IF(
    AND(
        K1969=1,
        COUNTIFS($A$2:A1969,A1969,$K$2:K1969,1)=1
    ),
    "ENTRY",
    ""
)</f>
        <v/>
      </c>
      <c r="M1969" t="str">
        <f t="shared" si="606"/>
        <v/>
      </c>
      <c r="N1969" t="str">
        <f t="shared" si="607"/>
        <v/>
      </c>
      <c r="O1969" t="str">
        <f t="shared" si="608"/>
        <v/>
      </c>
      <c r="P1969" t="str">
        <f t="shared" si="609"/>
        <v/>
      </c>
      <c r="Q1969" t="str">
        <f t="shared" si="610"/>
        <v/>
      </c>
      <c r="R1969" t="str">
        <f t="shared" si="611"/>
        <v/>
      </c>
      <c r="S1969" t="str">
        <f t="shared" si="619"/>
        <v/>
      </c>
      <c r="U1969" t="str">
        <f t="shared" si="612"/>
        <v/>
      </c>
      <c r="V1969" t="str">
        <f t="shared" si="613"/>
        <v/>
      </c>
      <c r="W1969" t="str">
        <f t="shared" si="614"/>
        <v/>
      </c>
      <c r="X1969" t="str">
        <f t="shared" si="615"/>
        <v/>
      </c>
      <c r="Y1969" t="str">
        <f t="shared" si="616"/>
        <v/>
      </c>
      <c r="Z1969" cm="1">
        <f t="array" ref="Z1969">LOOKUP(
    2,
    1/($A:$A=$A1969),
    $C:$C
)</f>
        <v>417.3</v>
      </c>
      <c r="AA1969" t="str">
        <f t="shared" si="617"/>
        <v/>
      </c>
      <c r="AB1969" t="str">
        <f t="shared" si="618"/>
        <v/>
      </c>
    </row>
    <row r="1970" spans="1:28" x14ac:dyDescent="0.3">
      <c r="A1970" s="2">
        <v>45904</v>
      </c>
      <c r="B1970" s="1">
        <v>0.60416666666666663</v>
      </c>
      <c r="C1970">
        <v>419.36</v>
      </c>
      <c r="D1970">
        <v>418.21</v>
      </c>
      <c r="E1970">
        <v>146436</v>
      </c>
      <c r="F1970" t="b">
        <f t="shared" si="600"/>
        <v>0</v>
      </c>
      <c r="G1970" t="str">
        <f t="shared" si="601"/>
        <v/>
      </c>
      <c r="H1970" t="str">
        <f t="shared" si="602"/>
        <v/>
      </c>
      <c r="I1970">
        <f t="shared" si="603"/>
        <v>424.85</v>
      </c>
      <c r="J1970">
        <f t="shared" si="604"/>
        <v>423.24</v>
      </c>
      <c r="K1970">
        <f t="shared" si="605"/>
        <v>1</v>
      </c>
      <c r="L1970" t="str">
        <f>IF(
    AND(
        K1970=1,
        COUNTIFS($A$2:A1970,A1970,$K$2:K1970,1)=1
    ),
    "ENTRY",
    ""
)</f>
        <v/>
      </c>
      <c r="M1970" t="str">
        <f t="shared" si="606"/>
        <v/>
      </c>
      <c r="N1970" t="str">
        <f t="shared" si="607"/>
        <v/>
      </c>
      <c r="O1970" t="str">
        <f t="shared" si="608"/>
        <v/>
      </c>
      <c r="P1970" t="str">
        <f t="shared" si="609"/>
        <v/>
      </c>
      <c r="Q1970" t="str">
        <f t="shared" si="610"/>
        <v/>
      </c>
      <c r="R1970" t="str">
        <f t="shared" si="611"/>
        <v/>
      </c>
      <c r="S1970" t="str">
        <f t="shared" si="619"/>
        <v/>
      </c>
      <c r="U1970" t="str">
        <f t="shared" si="612"/>
        <v/>
      </c>
      <c r="V1970" t="str">
        <f t="shared" si="613"/>
        <v/>
      </c>
      <c r="W1970" t="str">
        <f t="shared" si="614"/>
        <v/>
      </c>
      <c r="X1970" t="str">
        <f t="shared" si="615"/>
        <v/>
      </c>
      <c r="Y1970" t="str">
        <f t="shared" si="616"/>
        <v/>
      </c>
      <c r="Z1970" cm="1">
        <f t="array" ref="Z1970">LOOKUP(
    2,
    1/($A:$A=$A1970),
    $C:$C
)</f>
        <v>417.3</v>
      </c>
      <c r="AA1970" t="str">
        <f t="shared" si="617"/>
        <v/>
      </c>
      <c r="AB1970" t="str">
        <f t="shared" si="618"/>
        <v/>
      </c>
    </row>
    <row r="1971" spans="1:28" x14ac:dyDescent="0.3">
      <c r="A1971" s="2">
        <v>45904</v>
      </c>
      <c r="B1971" s="1">
        <v>0.60763888888888884</v>
      </c>
      <c r="C1971">
        <v>419.09</v>
      </c>
      <c r="D1971">
        <v>418.21</v>
      </c>
      <c r="E1971">
        <v>109928</v>
      </c>
      <c r="F1971" t="b">
        <f t="shared" si="600"/>
        <v>0</v>
      </c>
      <c r="G1971" t="str">
        <f t="shared" si="601"/>
        <v/>
      </c>
      <c r="H1971" t="str">
        <f t="shared" si="602"/>
        <v/>
      </c>
      <c r="I1971">
        <f t="shared" si="603"/>
        <v>424.85</v>
      </c>
      <c r="J1971">
        <f t="shared" si="604"/>
        <v>423.24</v>
      </c>
      <c r="K1971">
        <f t="shared" si="605"/>
        <v>1</v>
      </c>
      <c r="L1971" t="str">
        <f>IF(
    AND(
        K1971=1,
        COUNTIFS($A$2:A1971,A1971,$K$2:K1971,1)=1
    ),
    "ENTRY",
    ""
)</f>
        <v/>
      </c>
      <c r="M1971" t="str">
        <f t="shared" si="606"/>
        <v/>
      </c>
      <c r="N1971" t="str">
        <f t="shared" si="607"/>
        <v/>
      </c>
      <c r="O1971" t="str">
        <f t="shared" si="608"/>
        <v/>
      </c>
      <c r="P1971" t="str">
        <f t="shared" si="609"/>
        <v/>
      </c>
      <c r="Q1971" t="str">
        <f t="shared" si="610"/>
        <v/>
      </c>
      <c r="R1971" t="str">
        <f t="shared" si="611"/>
        <v/>
      </c>
      <c r="S1971" t="str">
        <f t="shared" si="619"/>
        <v/>
      </c>
      <c r="U1971" t="str">
        <f t="shared" si="612"/>
        <v/>
      </c>
      <c r="V1971" t="str">
        <f t="shared" si="613"/>
        <v/>
      </c>
      <c r="W1971" t="str">
        <f t="shared" si="614"/>
        <v/>
      </c>
      <c r="X1971" t="str">
        <f t="shared" si="615"/>
        <v/>
      </c>
      <c r="Y1971" t="str">
        <f t="shared" si="616"/>
        <v/>
      </c>
      <c r="Z1971" cm="1">
        <f t="array" ref="Z1971">LOOKUP(
    2,
    1/($A:$A=$A1971),
    $C:$C
)</f>
        <v>417.3</v>
      </c>
      <c r="AA1971" t="str">
        <f t="shared" si="617"/>
        <v/>
      </c>
      <c r="AB1971" t="str">
        <f t="shared" si="618"/>
        <v/>
      </c>
    </row>
    <row r="1972" spans="1:28" x14ac:dyDescent="0.3">
      <c r="A1972" s="2">
        <v>45904</v>
      </c>
      <c r="B1972" s="1">
        <v>0.61111111111111116</v>
      </c>
      <c r="C1972">
        <v>419.33</v>
      </c>
      <c r="D1972">
        <v>418.24</v>
      </c>
      <c r="E1972">
        <v>86572</v>
      </c>
      <c r="F1972" t="b">
        <f t="shared" si="600"/>
        <v>0</v>
      </c>
      <c r="G1972" t="str">
        <f t="shared" si="601"/>
        <v/>
      </c>
      <c r="H1972" t="str">
        <f t="shared" si="602"/>
        <v/>
      </c>
      <c r="I1972">
        <f t="shared" si="603"/>
        <v>424.85</v>
      </c>
      <c r="J1972">
        <f t="shared" si="604"/>
        <v>423.24</v>
      </c>
      <c r="K1972">
        <f t="shared" si="605"/>
        <v>1</v>
      </c>
      <c r="L1972" t="str">
        <f>IF(
    AND(
        K1972=1,
        COUNTIFS($A$2:A1972,A1972,$K$2:K1972,1)=1
    ),
    "ENTRY",
    ""
)</f>
        <v/>
      </c>
      <c r="M1972" t="str">
        <f t="shared" si="606"/>
        <v/>
      </c>
      <c r="N1972" t="str">
        <f t="shared" si="607"/>
        <v/>
      </c>
      <c r="O1972" t="str">
        <f t="shared" si="608"/>
        <v/>
      </c>
      <c r="P1972" t="str">
        <f t="shared" si="609"/>
        <v/>
      </c>
      <c r="Q1972" t="str">
        <f t="shared" si="610"/>
        <v/>
      </c>
      <c r="R1972" t="str">
        <f t="shared" si="611"/>
        <v/>
      </c>
      <c r="S1972" t="str">
        <f t="shared" si="619"/>
        <v/>
      </c>
      <c r="U1972" t="str">
        <f t="shared" si="612"/>
        <v/>
      </c>
      <c r="V1972" t="str">
        <f t="shared" si="613"/>
        <v/>
      </c>
      <c r="W1972" t="str">
        <f t="shared" si="614"/>
        <v/>
      </c>
      <c r="X1972" t="str">
        <f t="shared" si="615"/>
        <v/>
      </c>
      <c r="Y1972" t="str">
        <f t="shared" si="616"/>
        <v/>
      </c>
      <c r="Z1972" cm="1">
        <f t="array" ref="Z1972">LOOKUP(
    2,
    1/($A:$A=$A1972),
    $C:$C
)</f>
        <v>417.3</v>
      </c>
      <c r="AA1972" t="str">
        <f t="shared" si="617"/>
        <v/>
      </c>
      <c r="AB1972" t="str">
        <f t="shared" si="618"/>
        <v/>
      </c>
    </row>
    <row r="1973" spans="1:28" x14ac:dyDescent="0.3">
      <c r="A1973" s="2">
        <v>45904</v>
      </c>
      <c r="B1973" s="1">
        <v>0.61458333333333337</v>
      </c>
      <c r="C1973">
        <v>419.18</v>
      </c>
      <c r="D1973">
        <v>418.85</v>
      </c>
      <c r="E1973">
        <v>76402</v>
      </c>
      <c r="F1973" t="b">
        <f t="shared" si="600"/>
        <v>0</v>
      </c>
      <c r="G1973" t="str">
        <f t="shared" si="601"/>
        <v/>
      </c>
      <c r="H1973" t="str">
        <f t="shared" si="602"/>
        <v/>
      </c>
      <c r="I1973">
        <f t="shared" si="603"/>
        <v>424.85</v>
      </c>
      <c r="J1973">
        <f t="shared" si="604"/>
        <v>423.24</v>
      </c>
      <c r="K1973">
        <f t="shared" si="605"/>
        <v>1</v>
      </c>
      <c r="L1973" t="str">
        <f>IF(
    AND(
        K1973=1,
        COUNTIFS($A$2:A1973,A1973,$K$2:K1973,1)=1
    ),
    "ENTRY",
    ""
)</f>
        <v/>
      </c>
      <c r="M1973" t="str">
        <f t="shared" si="606"/>
        <v/>
      </c>
      <c r="N1973" t="str">
        <f t="shared" si="607"/>
        <v/>
      </c>
      <c r="O1973" t="str">
        <f t="shared" si="608"/>
        <v/>
      </c>
      <c r="P1973" t="str">
        <f t="shared" si="609"/>
        <v/>
      </c>
      <c r="Q1973" t="str">
        <f t="shared" si="610"/>
        <v/>
      </c>
      <c r="R1973" t="str">
        <f t="shared" si="611"/>
        <v/>
      </c>
      <c r="S1973" t="str">
        <f t="shared" si="619"/>
        <v/>
      </c>
      <c r="U1973" t="str">
        <f t="shared" si="612"/>
        <v/>
      </c>
      <c r="V1973" t="str">
        <f t="shared" si="613"/>
        <v/>
      </c>
      <c r="W1973" t="str">
        <f t="shared" si="614"/>
        <v/>
      </c>
      <c r="X1973" t="str">
        <f t="shared" si="615"/>
        <v/>
      </c>
      <c r="Y1973" t="str">
        <f t="shared" si="616"/>
        <v/>
      </c>
      <c r="Z1973" cm="1">
        <f t="array" ref="Z1973">LOOKUP(
    2,
    1/($A:$A=$A1973),
    $C:$C
)</f>
        <v>417.3</v>
      </c>
      <c r="AA1973" t="str">
        <f t="shared" si="617"/>
        <v/>
      </c>
      <c r="AB1973" t="str">
        <f t="shared" si="618"/>
        <v/>
      </c>
    </row>
    <row r="1974" spans="1:28" x14ac:dyDescent="0.3">
      <c r="A1974" s="2">
        <v>45904</v>
      </c>
      <c r="B1974" s="1">
        <v>0.61805555555555558</v>
      </c>
      <c r="C1974">
        <v>419.09</v>
      </c>
      <c r="D1974">
        <v>417</v>
      </c>
      <c r="E1974">
        <v>240294</v>
      </c>
      <c r="F1974" t="b">
        <f t="shared" si="600"/>
        <v>0</v>
      </c>
      <c r="G1974" t="str">
        <f t="shared" si="601"/>
        <v/>
      </c>
      <c r="H1974" t="str">
        <f t="shared" si="602"/>
        <v/>
      </c>
      <c r="I1974">
        <f t="shared" si="603"/>
        <v>424.85</v>
      </c>
      <c r="J1974">
        <f t="shared" si="604"/>
        <v>423.24</v>
      </c>
      <c r="K1974">
        <f t="shared" si="605"/>
        <v>1</v>
      </c>
      <c r="L1974" t="str">
        <f>IF(
    AND(
        K1974=1,
        COUNTIFS($A$2:A1974,A1974,$K$2:K1974,1)=1
    ),
    "ENTRY",
    ""
)</f>
        <v/>
      </c>
      <c r="M1974" t="str">
        <f t="shared" si="606"/>
        <v/>
      </c>
      <c r="N1974" t="str">
        <f t="shared" si="607"/>
        <v/>
      </c>
      <c r="O1974" t="str">
        <f t="shared" si="608"/>
        <v/>
      </c>
      <c r="P1974" t="str">
        <f t="shared" si="609"/>
        <v/>
      </c>
      <c r="Q1974" t="str">
        <f t="shared" si="610"/>
        <v/>
      </c>
      <c r="R1974" t="str">
        <f t="shared" si="611"/>
        <v/>
      </c>
      <c r="S1974" t="str">
        <f t="shared" si="619"/>
        <v/>
      </c>
      <c r="U1974" t="str">
        <f t="shared" si="612"/>
        <v/>
      </c>
      <c r="V1974" t="str">
        <f t="shared" si="613"/>
        <v/>
      </c>
      <c r="W1974" t="str">
        <f t="shared" si="614"/>
        <v/>
      </c>
      <c r="X1974" t="str">
        <f t="shared" si="615"/>
        <v/>
      </c>
      <c r="Y1974" t="str">
        <f t="shared" si="616"/>
        <v/>
      </c>
      <c r="Z1974" cm="1">
        <f t="array" ref="Z1974">LOOKUP(
    2,
    1/($A:$A=$A1974),
    $C:$C
)</f>
        <v>417.3</v>
      </c>
      <c r="AA1974" t="str">
        <f t="shared" si="617"/>
        <v/>
      </c>
      <c r="AB1974" t="str">
        <f t="shared" si="618"/>
        <v/>
      </c>
    </row>
    <row r="1975" spans="1:28" x14ac:dyDescent="0.3">
      <c r="A1975" s="2">
        <v>45904</v>
      </c>
      <c r="B1975" s="1">
        <v>0.62152777777777779</v>
      </c>
      <c r="C1975">
        <v>417.76</v>
      </c>
      <c r="D1975">
        <v>416.79</v>
      </c>
      <c r="E1975">
        <v>270386</v>
      </c>
      <c r="F1975" t="b">
        <f t="shared" si="600"/>
        <v>0</v>
      </c>
      <c r="G1975" t="str">
        <f t="shared" si="601"/>
        <v/>
      </c>
      <c r="H1975" t="str">
        <f t="shared" si="602"/>
        <v/>
      </c>
      <c r="I1975">
        <f t="shared" si="603"/>
        <v>424.85</v>
      </c>
      <c r="J1975">
        <f t="shared" si="604"/>
        <v>423.24</v>
      </c>
      <c r="K1975">
        <f t="shared" si="605"/>
        <v>1</v>
      </c>
      <c r="L1975" t="str">
        <f>IF(
    AND(
        K1975=1,
        COUNTIFS($A$2:A1975,A1975,$K$2:K1975,1)=1
    ),
    "ENTRY",
    ""
)</f>
        <v/>
      </c>
      <c r="M1975" t="str">
        <f t="shared" si="606"/>
        <v/>
      </c>
      <c r="N1975" t="str">
        <f t="shared" si="607"/>
        <v/>
      </c>
      <c r="O1975" t="str">
        <f t="shared" si="608"/>
        <v/>
      </c>
      <c r="P1975" t="str">
        <f t="shared" si="609"/>
        <v/>
      </c>
      <c r="Q1975" t="str">
        <f t="shared" si="610"/>
        <v/>
      </c>
      <c r="R1975" t="str">
        <f t="shared" si="611"/>
        <v/>
      </c>
      <c r="S1975" t="str">
        <f t="shared" si="619"/>
        <v/>
      </c>
      <c r="U1975" t="str">
        <f t="shared" si="612"/>
        <v/>
      </c>
      <c r="V1975" t="str">
        <f t="shared" si="613"/>
        <v/>
      </c>
      <c r="W1975" t="str">
        <f t="shared" si="614"/>
        <v/>
      </c>
      <c r="X1975" t="str">
        <f t="shared" si="615"/>
        <v/>
      </c>
      <c r="Y1975" t="str">
        <f t="shared" si="616"/>
        <v/>
      </c>
      <c r="Z1975" cm="1">
        <f t="array" ref="Z1975">LOOKUP(
    2,
    1/($A:$A=$A1975),
    $C:$C
)</f>
        <v>417.3</v>
      </c>
      <c r="AA1975" t="str">
        <f t="shared" si="617"/>
        <v/>
      </c>
      <c r="AB1975" t="str">
        <f t="shared" si="618"/>
        <v/>
      </c>
    </row>
    <row r="1976" spans="1:28" x14ac:dyDescent="0.3">
      <c r="A1976" s="2">
        <v>45904</v>
      </c>
      <c r="B1976" s="1">
        <v>0.625</v>
      </c>
      <c r="C1976">
        <v>417.91</v>
      </c>
      <c r="D1976">
        <v>416.94</v>
      </c>
      <c r="E1976">
        <v>393087</v>
      </c>
      <c r="F1976" t="b">
        <f t="shared" si="600"/>
        <v>0</v>
      </c>
      <c r="G1976" t="str">
        <f t="shared" si="601"/>
        <v/>
      </c>
      <c r="H1976" t="str">
        <f t="shared" si="602"/>
        <v/>
      </c>
      <c r="I1976">
        <f t="shared" si="603"/>
        <v>424.85</v>
      </c>
      <c r="J1976">
        <f t="shared" si="604"/>
        <v>423.24</v>
      </c>
      <c r="K1976">
        <f t="shared" si="605"/>
        <v>1</v>
      </c>
      <c r="L1976" t="str">
        <f>IF(
    AND(
        K1976=1,
        COUNTIFS($A$2:A1976,A1976,$K$2:K1976,1)=1
    ),
    "ENTRY",
    ""
)</f>
        <v/>
      </c>
      <c r="M1976" t="str">
        <f t="shared" si="606"/>
        <v/>
      </c>
      <c r="N1976" t="str">
        <f t="shared" si="607"/>
        <v/>
      </c>
      <c r="O1976" t="str">
        <f t="shared" si="608"/>
        <v/>
      </c>
      <c r="P1976" t="str">
        <f t="shared" si="609"/>
        <v/>
      </c>
      <c r="Q1976" t="str">
        <f t="shared" si="610"/>
        <v/>
      </c>
      <c r="R1976" t="str">
        <f t="shared" si="611"/>
        <v/>
      </c>
      <c r="S1976" t="str">
        <f t="shared" si="619"/>
        <v/>
      </c>
      <c r="U1976" t="str">
        <f t="shared" si="612"/>
        <v/>
      </c>
      <c r="V1976" t="str">
        <f t="shared" si="613"/>
        <v/>
      </c>
      <c r="W1976" t="str">
        <f t="shared" si="614"/>
        <v/>
      </c>
      <c r="X1976" t="str">
        <f t="shared" si="615"/>
        <v/>
      </c>
      <c r="Y1976" t="str">
        <f t="shared" si="616"/>
        <v/>
      </c>
      <c r="Z1976" cm="1">
        <f t="array" ref="Z1976">LOOKUP(
    2,
    1/($A:$A=$A1976),
    $C:$C
)</f>
        <v>417.3</v>
      </c>
      <c r="AA1976" t="str">
        <f t="shared" si="617"/>
        <v/>
      </c>
      <c r="AB1976" t="str">
        <f t="shared" si="618"/>
        <v/>
      </c>
    </row>
    <row r="1977" spans="1:28" x14ac:dyDescent="0.3">
      <c r="A1977" s="2">
        <v>45904</v>
      </c>
      <c r="B1977" s="1">
        <v>0.62847222222222221</v>
      </c>
      <c r="C1977">
        <v>417.21</v>
      </c>
      <c r="D1977">
        <v>416.82</v>
      </c>
      <c r="E1977">
        <v>252814</v>
      </c>
      <c r="F1977" t="b">
        <f t="shared" si="600"/>
        <v>0</v>
      </c>
      <c r="G1977" t="str">
        <f t="shared" si="601"/>
        <v/>
      </c>
      <c r="H1977" t="str">
        <f t="shared" si="602"/>
        <v/>
      </c>
      <c r="I1977">
        <f t="shared" si="603"/>
        <v>424.85</v>
      </c>
      <c r="J1977">
        <f t="shared" si="604"/>
        <v>423.24</v>
      </c>
      <c r="K1977">
        <f t="shared" si="605"/>
        <v>1</v>
      </c>
      <c r="L1977" t="str">
        <f>IF(
    AND(
        K1977=1,
        COUNTIFS($A$2:A1977,A1977,$K$2:K1977,1)=1
    ),
    "ENTRY",
    ""
)</f>
        <v/>
      </c>
      <c r="M1977" t="str">
        <f t="shared" si="606"/>
        <v/>
      </c>
      <c r="N1977" t="str">
        <f t="shared" si="607"/>
        <v/>
      </c>
      <c r="O1977" t="str">
        <f t="shared" si="608"/>
        <v/>
      </c>
      <c r="P1977" t="str">
        <f t="shared" si="609"/>
        <v/>
      </c>
      <c r="Q1977" t="str">
        <f t="shared" si="610"/>
        <v/>
      </c>
      <c r="R1977" t="str">
        <f t="shared" si="611"/>
        <v/>
      </c>
      <c r="S1977" t="str">
        <f t="shared" si="619"/>
        <v/>
      </c>
      <c r="U1977" t="str">
        <f t="shared" si="612"/>
        <v/>
      </c>
      <c r="V1977" t="str">
        <f t="shared" si="613"/>
        <v/>
      </c>
      <c r="W1977" t="str">
        <f t="shared" si="614"/>
        <v/>
      </c>
      <c r="X1977" t="str">
        <f t="shared" si="615"/>
        <v/>
      </c>
      <c r="Y1977" t="str">
        <f t="shared" si="616"/>
        <v/>
      </c>
      <c r="Z1977" cm="1">
        <f t="array" ref="Z1977">LOOKUP(
    2,
    1/($A:$A=$A1977),
    $C:$C
)</f>
        <v>417.3</v>
      </c>
      <c r="AA1977" t="str">
        <f t="shared" si="617"/>
        <v/>
      </c>
      <c r="AB1977" t="str">
        <f t="shared" si="618"/>
        <v/>
      </c>
    </row>
    <row r="1978" spans="1:28" x14ac:dyDescent="0.3">
      <c r="A1978" s="2">
        <v>45904</v>
      </c>
      <c r="B1978" s="1">
        <v>0.63194444444444442</v>
      </c>
      <c r="C1978">
        <v>416.94</v>
      </c>
      <c r="D1978">
        <v>416.36</v>
      </c>
      <c r="E1978">
        <v>430661</v>
      </c>
      <c r="F1978" t="b">
        <f t="shared" si="600"/>
        <v>0</v>
      </c>
      <c r="G1978" t="str">
        <f t="shared" si="601"/>
        <v/>
      </c>
      <c r="H1978" t="str">
        <f t="shared" si="602"/>
        <v/>
      </c>
      <c r="I1978">
        <f t="shared" si="603"/>
        <v>424.85</v>
      </c>
      <c r="J1978">
        <f t="shared" si="604"/>
        <v>423.24</v>
      </c>
      <c r="K1978">
        <f t="shared" si="605"/>
        <v>1</v>
      </c>
      <c r="L1978" t="str">
        <f>IF(
    AND(
        K1978=1,
        COUNTIFS($A$2:A1978,A1978,$K$2:K1978,1)=1
    ),
    "ENTRY",
    ""
)</f>
        <v/>
      </c>
      <c r="M1978" t="str">
        <f t="shared" si="606"/>
        <v/>
      </c>
      <c r="N1978" t="str">
        <f t="shared" si="607"/>
        <v/>
      </c>
      <c r="O1978" t="str">
        <f t="shared" si="608"/>
        <v/>
      </c>
      <c r="P1978" t="str">
        <f t="shared" si="609"/>
        <v/>
      </c>
      <c r="Q1978" t="str">
        <f t="shared" si="610"/>
        <v/>
      </c>
      <c r="R1978" t="str">
        <f t="shared" si="611"/>
        <v/>
      </c>
      <c r="S1978" t="str">
        <f t="shared" si="619"/>
        <v/>
      </c>
      <c r="U1978" t="str">
        <f t="shared" si="612"/>
        <v/>
      </c>
      <c r="V1978" t="str">
        <f t="shared" si="613"/>
        <v/>
      </c>
      <c r="W1978" t="str">
        <f t="shared" si="614"/>
        <v/>
      </c>
      <c r="X1978" t="str">
        <f t="shared" si="615"/>
        <v/>
      </c>
      <c r="Y1978" t="str">
        <f t="shared" si="616"/>
        <v/>
      </c>
      <c r="Z1978" cm="1">
        <f t="array" ref="Z1978">LOOKUP(
    2,
    1/($A:$A=$A1978),
    $C:$C
)</f>
        <v>417.3</v>
      </c>
      <c r="AA1978" t="str">
        <f t="shared" si="617"/>
        <v/>
      </c>
      <c r="AB1978" t="str">
        <f t="shared" si="618"/>
        <v/>
      </c>
    </row>
    <row r="1979" spans="1:28" x14ac:dyDescent="0.3">
      <c r="A1979" s="2">
        <v>45904</v>
      </c>
      <c r="B1979" s="1">
        <v>0.63541666666666663</v>
      </c>
      <c r="C1979">
        <v>416.85</v>
      </c>
      <c r="D1979">
        <v>415.58</v>
      </c>
      <c r="E1979">
        <v>725633</v>
      </c>
      <c r="F1979" t="b">
        <f t="shared" si="600"/>
        <v>0</v>
      </c>
      <c r="G1979" t="str">
        <f t="shared" si="601"/>
        <v/>
      </c>
      <c r="H1979" t="str">
        <f t="shared" si="602"/>
        <v/>
      </c>
      <c r="I1979">
        <f t="shared" si="603"/>
        <v>424.85</v>
      </c>
      <c r="J1979">
        <f t="shared" si="604"/>
        <v>423.24</v>
      </c>
      <c r="K1979">
        <f t="shared" si="605"/>
        <v>1</v>
      </c>
      <c r="L1979" t="str">
        <f>IF(
    AND(
        K1979=1,
        COUNTIFS($A$2:A1979,A1979,$K$2:K1979,1)=1
    ),
    "ENTRY",
    ""
)</f>
        <v/>
      </c>
      <c r="M1979" t="str">
        <f t="shared" si="606"/>
        <v/>
      </c>
      <c r="N1979" t="str">
        <f t="shared" si="607"/>
        <v/>
      </c>
      <c r="O1979" t="str">
        <f t="shared" si="608"/>
        <v/>
      </c>
      <c r="P1979" t="str">
        <f t="shared" si="609"/>
        <v/>
      </c>
      <c r="Q1979" t="str">
        <f t="shared" si="610"/>
        <v/>
      </c>
      <c r="R1979" t="str">
        <f t="shared" si="611"/>
        <v/>
      </c>
      <c r="S1979" t="str">
        <f t="shared" si="619"/>
        <v/>
      </c>
      <c r="U1979" t="str">
        <f t="shared" si="612"/>
        <v/>
      </c>
      <c r="V1979" t="str">
        <f t="shared" si="613"/>
        <v/>
      </c>
      <c r="W1979" t="str">
        <f t="shared" si="614"/>
        <v/>
      </c>
      <c r="X1979" t="str">
        <f t="shared" si="615"/>
        <v/>
      </c>
      <c r="Y1979" t="str">
        <f t="shared" si="616"/>
        <v/>
      </c>
      <c r="Z1979" cm="1">
        <f t="array" ref="Z1979">LOOKUP(
    2,
    1/($A:$A=$A1979),
    $C:$C
)</f>
        <v>417.3</v>
      </c>
      <c r="AA1979" t="str">
        <f t="shared" si="617"/>
        <v/>
      </c>
      <c r="AB1979" t="str">
        <f t="shared" si="618"/>
        <v/>
      </c>
    </row>
    <row r="1980" spans="1:28" x14ac:dyDescent="0.3">
      <c r="A1980" s="2">
        <v>45904</v>
      </c>
      <c r="B1980" s="1">
        <v>0.63888888888888884</v>
      </c>
      <c r="C1980">
        <v>416.91</v>
      </c>
      <c r="D1980">
        <v>416.33</v>
      </c>
      <c r="E1980">
        <v>367023</v>
      </c>
      <c r="F1980" t="b">
        <f t="shared" si="600"/>
        <v>0</v>
      </c>
      <c r="G1980" t="str">
        <f t="shared" si="601"/>
        <v/>
      </c>
      <c r="H1980" t="str">
        <f t="shared" si="602"/>
        <v/>
      </c>
      <c r="I1980">
        <f t="shared" si="603"/>
        <v>424.85</v>
      </c>
      <c r="J1980">
        <f t="shared" si="604"/>
        <v>423.24</v>
      </c>
      <c r="K1980">
        <f t="shared" si="605"/>
        <v>1</v>
      </c>
      <c r="L1980" t="str">
        <f>IF(
    AND(
        K1980=1,
        COUNTIFS($A$2:A1980,A1980,$K$2:K1980,1)=1
    ),
    "ENTRY",
    ""
)</f>
        <v/>
      </c>
      <c r="M1980" t="str">
        <f t="shared" si="606"/>
        <v/>
      </c>
      <c r="N1980" t="str">
        <f t="shared" si="607"/>
        <v/>
      </c>
      <c r="O1980" t="str">
        <f t="shared" si="608"/>
        <v/>
      </c>
      <c r="P1980" t="str">
        <f t="shared" si="609"/>
        <v/>
      </c>
      <c r="Q1980" t="str">
        <f t="shared" si="610"/>
        <v/>
      </c>
      <c r="R1980" t="str">
        <f t="shared" si="611"/>
        <v/>
      </c>
      <c r="S1980" t="str">
        <f t="shared" si="619"/>
        <v/>
      </c>
      <c r="U1980" t="str">
        <f t="shared" si="612"/>
        <v/>
      </c>
      <c r="V1980" t="str">
        <f t="shared" si="613"/>
        <v/>
      </c>
      <c r="W1980" t="str">
        <f t="shared" si="614"/>
        <v/>
      </c>
      <c r="X1980" t="str">
        <f t="shared" si="615"/>
        <v/>
      </c>
      <c r="Y1980" t="str">
        <f t="shared" si="616"/>
        <v/>
      </c>
      <c r="Z1980" cm="1">
        <f t="array" ref="Z1980">LOOKUP(
    2,
    1/($A:$A=$A1980),
    $C:$C
)</f>
        <v>417.3</v>
      </c>
      <c r="AA1980" t="str">
        <f t="shared" si="617"/>
        <v/>
      </c>
      <c r="AB1980" t="str">
        <f t="shared" si="618"/>
        <v/>
      </c>
    </row>
    <row r="1981" spans="1:28" x14ac:dyDescent="0.3">
      <c r="A1981" s="2">
        <v>45904</v>
      </c>
      <c r="B1981" s="1">
        <v>0.64236111111111116</v>
      </c>
      <c r="C1981">
        <v>417.3</v>
      </c>
      <c r="D1981">
        <v>416.12</v>
      </c>
      <c r="E1981">
        <v>276859</v>
      </c>
      <c r="F1981" t="b">
        <f t="shared" si="600"/>
        <v>0</v>
      </c>
      <c r="G1981" t="str">
        <f t="shared" si="601"/>
        <v/>
      </c>
      <c r="H1981" t="str">
        <f t="shared" si="602"/>
        <v/>
      </c>
      <c r="I1981">
        <f t="shared" si="603"/>
        <v>424.85</v>
      </c>
      <c r="J1981">
        <f t="shared" si="604"/>
        <v>423.24</v>
      </c>
      <c r="K1981">
        <f t="shared" si="605"/>
        <v>1</v>
      </c>
      <c r="L1981" t="str">
        <f>IF(
    AND(
        K1981=1,
        COUNTIFS($A$2:A1981,A1981,$K$2:K1981,1)=1
    ),
    "ENTRY",
    ""
)</f>
        <v/>
      </c>
      <c r="M1981" t="str">
        <f t="shared" si="606"/>
        <v/>
      </c>
      <c r="N1981" t="str">
        <f t="shared" si="607"/>
        <v/>
      </c>
      <c r="O1981" t="str">
        <f t="shared" si="608"/>
        <v/>
      </c>
      <c r="P1981" t="str">
        <f t="shared" si="609"/>
        <v/>
      </c>
      <c r="Q1981" t="str">
        <f t="shared" si="610"/>
        <v/>
      </c>
      <c r="R1981" t="str">
        <f t="shared" si="611"/>
        <v/>
      </c>
      <c r="S1981" t="str">
        <f t="shared" si="619"/>
        <v/>
      </c>
      <c r="U1981" t="str">
        <f t="shared" si="612"/>
        <v/>
      </c>
      <c r="V1981" t="str">
        <f t="shared" si="613"/>
        <v/>
      </c>
      <c r="W1981" t="str">
        <f t="shared" si="614"/>
        <v/>
      </c>
      <c r="X1981" t="str">
        <f t="shared" si="615"/>
        <v/>
      </c>
      <c r="Y1981" t="str">
        <f t="shared" si="616"/>
        <v/>
      </c>
      <c r="Z1981" cm="1">
        <f t="array" ref="Z1981">LOOKUP(
    2,
    1/($A:$A=$A1981),
    $C:$C
)</f>
        <v>417.3</v>
      </c>
      <c r="AA1981" t="str">
        <f t="shared" si="617"/>
        <v/>
      </c>
      <c r="AB1981" t="str">
        <f t="shared" si="618"/>
        <v/>
      </c>
    </row>
    <row r="1982" spans="1:28" x14ac:dyDescent="0.3">
      <c r="A1982" s="2">
        <v>45905</v>
      </c>
      <c r="B1982" s="1">
        <v>0.41666666666666669</v>
      </c>
      <c r="C1982">
        <v>422.3</v>
      </c>
      <c r="D1982">
        <v>421.55</v>
      </c>
      <c r="E1982">
        <v>75616</v>
      </c>
      <c r="F1982" t="b">
        <f t="shared" si="600"/>
        <v>1</v>
      </c>
      <c r="G1982">
        <f t="shared" si="601"/>
        <v>422.3</v>
      </c>
      <c r="H1982">
        <f t="shared" si="602"/>
        <v>421.55</v>
      </c>
      <c r="I1982">
        <f t="shared" si="603"/>
        <v>422.3</v>
      </c>
      <c r="J1982">
        <f t="shared" si="604"/>
        <v>421.55</v>
      </c>
      <c r="K1982">
        <f t="shared" si="605"/>
        <v>0</v>
      </c>
      <c r="L1982" t="str">
        <f>IF(
    AND(
        K1982=1,
        COUNTIFS($A$2:A1982,A1982,$K$2:K1982,1)=1
    ),
    "ENTRY",
    ""
)</f>
        <v/>
      </c>
      <c r="M1982" t="str">
        <f t="shared" si="606"/>
        <v/>
      </c>
      <c r="N1982" t="str">
        <f t="shared" si="607"/>
        <v/>
      </c>
      <c r="O1982" t="str">
        <f t="shared" si="608"/>
        <v/>
      </c>
      <c r="P1982" t="str">
        <f t="shared" si="609"/>
        <v/>
      </c>
      <c r="Q1982" t="str">
        <f t="shared" si="610"/>
        <v/>
      </c>
      <c r="R1982" t="str">
        <f t="shared" si="611"/>
        <v/>
      </c>
      <c r="S1982" t="str">
        <f t="shared" si="619"/>
        <v/>
      </c>
      <c r="U1982" t="str">
        <f t="shared" si="612"/>
        <v/>
      </c>
      <c r="V1982" t="str">
        <f t="shared" si="613"/>
        <v/>
      </c>
      <c r="W1982" t="str">
        <f t="shared" si="614"/>
        <v/>
      </c>
      <c r="X1982" t="str">
        <f t="shared" si="615"/>
        <v/>
      </c>
      <c r="Y1982" t="str">
        <f t="shared" si="616"/>
        <v/>
      </c>
      <c r="Z1982" cm="1">
        <f t="array" ref="Z1982">LOOKUP(
    2,
    1/($A:$A=$A1982),
    $C:$C
)</f>
        <v>420.48</v>
      </c>
      <c r="AA1982" t="str">
        <f t="shared" si="617"/>
        <v/>
      </c>
      <c r="AB1982" t="str">
        <f t="shared" si="618"/>
        <v/>
      </c>
    </row>
    <row r="1983" spans="1:28" x14ac:dyDescent="0.3">
      <c r="A1983" s="2">
        <v>45905</v>
      </c>
      <c r="B1983" s="1">
        <v>0.4201388888888889</v>
      </c>
      <c r="C1983">
        <v>422.24</v>
      </c>
      <c r="D1983">
        <v>421.88</v>
      </c>
      <c r="E1983">
        <v>71819</v>
      </c>
      <c r="F1983" t="b">
        <f t="shared" si="600"/>
        <v>0</v>
      </c>
      <c r="G1983" t="str">
        <f t="shared" si="601"/>
        <v/>
      </c>
      <c r="H1983" t="str">
        <f t="shared" si="602"/>
        <v/>
      </c>
      <c r="I1983">
        <f t="shared" si="603"/>
        <v>422.3</v>
      </c>
      <c r="J1983">
        <f t="shared" si="604"/>
        <v>421.55</v>
      </c>
      <c r="K1983">
        <f t="shared" si="605"/>
        <v>0</v>
      </c>
      <c r="L1983" t="str">
        <f>IF(
    AND(
        K1983=1,
        COUNTIFS($A$2:A1983,A1983,$K$2:K1983,1)=1
    ),
    "ENTRY",
    ""
)</f>
        <v/>
      </c>
      <c r="M1983" t="str">
        <f t="shared" si="606"/>
        <v/>
      </c>
      <c r="N1983" t="str">
        <f t="shared" si="607"/>
        <v/>
      </c>
      <c r="O1983" t="str">
        <f t="shared" si="608"/>
        <v/>
      </c>
      <c r="P1983" t="str">
        <f t="shared" si="609"/>
        <v/>
      </c>
      <c r="Q1983" t="str">
        <f t="shared" si="610"/>
        <v/>
      </c>
      <c r="R1983" t="str">
        <f t="shared" si="611"/>
        <v/>
      </c>
      <c r="S1983" t="str">
        <f t="shared" si="619"/>
        <v/>
      </c>
      <c r="U1983" t="str">
        <f t="shared" si="612"/>
        <v/>
      </c>
      <c r="V1983" t="str">
        <f t="shared" si="613"/>
        <v/>
      </c>
      <c r="W1983" t="str">
        <f t="shared" si="614"/>
        <v/>
      </c>
      <c r="X1983" t="str">
        <f t="shared" si="615"/>
        <v/>
      </c>
      <c r="Y1983" t="str">
        <f t="shared" si="616"/>
        <v/>
      </c>
      <c r="Z1983" cm="1">
        <f t="array" ref="Z1983">LOOKUP(
    2,
    1/($A:$A=$A1983),
    $C:$C
)</f>
        <v>420.48</v>
      </c>
      <c r="AA1983" t="str">
        <f t="shared" si="617"/>
        <v/>
      </c>
      <c r="AB1983" t="str">
        <f t="shared" si="618"/>
        <v/>
      </c>
    </row>
    <row r="1984" spans="1:28" x14ac:dyDescent="0.3">
      <c r="A1984" s="2">
        <v>45905</v>
      </c>
      <c r="B1984" s="1">
        <v>0.4236111111111111</v>
      </c>
      <c r="C1984">
        <v>422</v>
      </c>
      <c r="D1984">
        <v>420</v>
      </c>
      <c r="E1984">
        <v>161199</v>
      </c>
      <c r="F1984" t="b">
        <f t="shared" si="600"/>
        <v>0</v>
      </c>
      <c r="G1984" t="str">
        <f t="shared" si="601"/>
        <v/>
      </c>
      <c r="H1984" t="str">
        <f t="shared" si="602"/>
        <v/>
      </c>
      <c r="I1984">
        <f t="shared" si="603"/>
        <v>422.3</v>
      </c>
      <c r="J1984">
        <f t="shared" si="604"/>
        <v>421.55</v>
      </c>
      <c r="K1984">
        <f t="shared" si="605"/>
        <v>1</v>
      </c>
      <c r="L1984" t="str">
        <f>IF(
    AND(
        K1984=1,
        COUNTIFS($A$2:A1984,A1984,$K$2:K1984,1)=1
    ),
    "ENTRY",
    ""
)</f>
        <v>ENTRY</v>
      </c>
      <c r="M1984" t="str">
        <f t="shared" si="606"/>
        <v>SHORT</v>
      </c>
      <c r="N1984">
        <f t="shared" si="607"/>
        <v>421.55</v>
      </c>
      <c r="O1984">
        <f t="shared" si="608"/>
        <v>422.3</v>
      </c>
      <c r="P1984">
        <f t="shared" si="609"/>
        <v>0.75</v>
      </c>
      <c r="Q1984">
        <f t="shared" si="610"/>
        <v>666</v>
      </c>
      <c r="R1984">
        <f t="shared" si="611"/>
        <v>499.5</v>
      </c>
      <c r="S1984">
        <f t="shared" si="619"/>
        <v>420.42500000000001</v>
      </c>
      <c r="U1984">
        <f t="shared" si="612"/>
        <v>419.3</v>
      </c>
      <c r="V1984" t="str">
        <f t="shared" si="613"/>
        <v>YES</v>
      </c>
      <c r="W1984" t="str">
        <f t="shared" si="614"/>
        <v>YES</v>
      </c>
      <c r="X1984">
        <f t="shared" si="615"/>
        <v>10.066666666666682</v>
      </c>
      <c r="Y1984" t="str">
        <f t="shared" si="616"/>
        <v>NO</v>
      </c>
      <c r="Z1984" cm="1">
        <f t="array" ref="Z1984">LOOKUP(
    2,
    1/($A:$A=$A1984),
    $C:$C
)</f>
        <v>420.48</v>
      </c>
      <c r="AA1984">
        <f t="shared" si="617"/>
        <v>420.48</v>
      </c>
      <c r="AB1984">
        <f t="shared" si="618"/>
        <v>1498.5</v>
      </c>
    </row>
    <row r="1985" spans="1:28" x14ac:dyDescent="0.3">
      <c r="A1985" s="2">
        <v>45905</v>
      </c>
      <c r="B1985" s="1">
        <v>0.42708333333333331</v>
      </c>
      <c r="C1985">
        <v>420.85</v>
      </c>
      <c r="D1985">
        <v>420</v>
      </c>
      <c r="E1985">
        <v>96180</v>
      </c>
      <c r="F1985" t="b">
        <f t="shared" si="600"/>
        <v>0</v>
      </c>
      <c r="G1985" t="str">
        <f t="shared" si="601"/>
        <v/>
      </c>
      <c r="H1985" t="str">
        <f t="shared" si="602"/>
        <v/>
      </c>
      <c r="I1985">
        <f t="shared" si="603"/>
        <v>422.3</v>
      </c>
      <c r="J1985">
        <f t="shared" si="604"/>
        <v>421.55</v>
      </c>
      <c r="K1985">
        <f t="shared" si="605"/>
        <v>1</v>
      </c>
      <c r="L1985" t="str">
        <f>IF(
    AND(
        K1985=1,
        COUNTIFS($A$2:A1985,A1985,$K$2:K1985,1)=1
    ),
    "ENTRY",
    ""
)</f>
        <v/>
      </c>
      <c r="M1985" t="str">
        <f t="shared" si="606"/>
        <v/>
      </c>
      <c r="N1985" t="str">
        <f t="shared" si="607"/>
        <v/>
      </c>
      <c r="O1985" t="str">
        <f t="shared" si="608"/>
        <v/>
      </c>
      <c r="P1985" t="str">
        <f t="shared" si="609"/>
        <v/>
      </c>
      <c r="Q1985" t="str">
        <f t="shared" si="610"/>
        <v/>
      </c>
      <c r="R1985" t="str">
        <f t="shared" si="611"/>
        <v/>
      </c>
      <c r="S1985" t="str">
        <f t="shared" si="619"/>
        <v/>
      </c>
      <c r="U1985" t="str">
        <f t="shared" si="612"/>
        <v/>
      </c>
      <c r="V1985" t="str">
        <f t="shared" si="613"/>
        <v/>
      </c>
      <c r="W1985" t="str">
        <f t="shared" si="614"/>
        <v/>
      </c>
      <c r="X1985" t="str">
        <f t="shared" si="615"/>
        <v/>
      </c>
      <c r="Y1985" t="str">
        <f t="shared" si="616"/>
        <v/>
      </c>
      <c r="Z1985" cm="1">
        <f t="array" ref="Z1985">LOOKUP(
    2,
    1/($A:$A=$A1985),
    $C:$C
)</f>
        <v>420.48</v>
      </c>
      <c r="AA1985" t="str">
        <f t="shared" si="617"/>
        <v/>
      </c>
      <c r="AB1985" t="str">
        <f t="shared" si="618"/>
        <v/>
      </c>
    </row>
    <row r="1986" spans="1:28" x14ac:dyDescent="0.3">
      <c r="A1986" s="2">
        <v>45905</v>
      </c>
      <c r="B1986" s="1">
        <v>0.43055555555555558</v>
      </c>
      <c r="C1986">
        <v>420.91</v>
      </c>
      <c r="D1986">
        <v>419.7</v>
      </c>
      <c r="E1986">
        <v>96021</v>
      </c>
      <c r="F1986" t="b">
        <f t="shared" si="600"/>
        <v>0</v>
      </c>
      <c r="G1986" t="str">
        <f t="shared" si="601"/>
        <v/>
      </c>
      <c r="H1986" t="str">
        <f t="shared" si="602"/>
        <v/>
      </c>
      <c r="I1986">
        <f t="shared" si="603"/>
        <v>422.3</v>
      </c>
      <c r="J1986">
        <f t="shared" si="604"/>
        <v>421.55</v>
      </c>
      <c r="K1986">
        <f t="shared" si="605"/>
        <v>1</v>
      </c>
      <c r="L1986" t="str">
        <f>IF(
    AND(
        K1986=1,
        COUNTIFS($A$2:A1986,A1986,$K$2:K1986,1)=1
    ),
    "ENTRY",
    ""
)</f>
        <v/>
      </c>
      <c r="M1986" t="str">
        <f t="shared" si="606"/>
        <v/>
      </c>
      <c r="N1986" t="str">
        <f t="shared" si="607"/>
        <v/>
      </c>
      <c r="O1986" t="str">
        <f t="shared" si="608"/>
        <v/>
      </c>
      <c r="P1986" t="str">
        <f t="shared" si="609"/>
        <v/>
      </c>
      <c r="Q1986" t="str">
        <f t="shared" si="610"/>
        <v/>
      </c>
      <c r="R1986" t="str">
        <f t="shared" si="611"/>
        <v/>
      </c>
      <c r="S1986" t="str">
        <f t="shared" si="619"/>
        <v/>
      </c>
      <c r="U1986" t="str">
        <f t="shared" si="612"/>
        <v/>
      </c>
      <c r="V1986" t="str">
        <f t="shared" si="613"/>
        <v/>
      </c>
      <c r="W1986" t="str">
        <f t="shared" si="614"/>
        <v/>
      </c>
      <c r="X1986" t="str">
        <f t="shared" si="615"/>
        <v/>
      </c>
      <c r="Y1986" t="str">
        <f t="shared" si="616"/>
        <v/>
      </c>
      <c r="Z1986" cm="1">
        <f t="array" ref="Z1986">LOOKUP(
    2,
    1/($A:$A=$A1986),
    $C:$C
)</f>
        <v>420.48</v>
      </c>
      <c r="AA1986" t="str">
        <f t="shared" si="617"/>
        <v/>
      </c>
      <c r="AB1986" t="str">
        <f t="shared" si="618"/>
        <v/>
      </c>
    </row>
    <row r="1987" spans="1:28" x14ac:dyDescent="0.3">
      <c r="A1987" s="2">
        <v>45905</v>
      </c>
      <c r="B1987" s="1">
        <v>0.43402777777777779</v>
      </c>
      <c r="C1987">
        <v>421.67</v>
      </c>
      <c r="D1987">
        <v>420.64</v>
      </c>
      <c r="E1987">
        <v>108588</v>
      </c>
      <c r="F1987" t="b">
        <f t="shared" ref="F1987:F2050" si="620">B1987=TIME(10,0,0)</f>
        <v>0</v>
      </c>
      <c r="G1987" t="str">
        <f t="shared" ref="G1987:G2050" si="621">IF(F1987,C1987,"")</f>
        <v/>
      </c>
      <c r="H1987" t="str">
        <f t="shared" ref="H1987:H2050" si="622">IF(F1987,D1987,"")</f>
        <v/>
      </c>
      <c r="I1987">
        <f t="shared" ref="I1987:I2050" si="623">IF(G1987&lt;&gt;"",G1987,I1986)</f>
        <v>422.3</v>
      </c>
      <c r="J1987">
        <f t="shared" ref="J1987:J2050" si="624">IF(H1987&lt;&gt;"",H1987,J1986)</f>
        <v>421.55</v>
      </c>
      <c r="K1987">
        <f t="shared" ref="K1987:K2050" si="625">IF(
    AND(
        A1987=A1986,
        B1987&gt;TIME(10,0,0),
        OR(C1987&gt;=I1987, D1987&lt;=J1987)
    ),
    1,
    0
)</f>
        <v>1</v>
      </c>
      <c r="L1987" t="str">
        <f>IF(
    AND(
        K1987=1,
        COUNTIFS($A$2:A1987,A1987,$K$2:K1987,1)=1
    ),
    "ENTRY",
    ""
)</f>
        <v/>
      </c>
      <c r="M1987" t="str">
        <f t="shared" ref="M1987:M2050" si="626">IF(L1987="","",IF(C1987&gt;=I1987,"LONG","SHORT"))</f>
        <v/>
      </c>
      <c r="N1987" t="str">
        <f t="shared" ref="N1987:N2050" si="627">IF(M1987="","",IF(M1987="LONG",I1987,J1987))</f>
        <v/>
      </c>
      <c r="O1987" t="str">
        <f t="shared" ref="O1987:O2050" si="628">IF(M1987="","",IF(M1987="LONG",J1987,I1987))</f>
        <v/>
      </c>
      <c r="P1987" t="str">
        <f t="shared" ref="P1987:P2050" si="629">IF(M1987="","",ABS(N1987-O1987))</f>
        <v/>
      </c>
      <c r="Q1987" t="str">
        <f t="shared" ref="Q1987:Q2050" si="630">IF(M1987="","",INT(500/P1987))</f>
        <v/>
      </c>
      <c r="R1987" t="str">
        <f t="shared" ref="R1987:R2050" si="631">IF(M1987="","",Q1987*P1987)</f>
        <v/>
      </c>
      <c r="S1987" t="str">
        <f t="shared" si="619"/>
        <v/>
      </c>
      <c r="U1987" t="str">
        <f t="shared" ref="U1987:U2050" si="632">IF(M1987="","",IF(M1987="LONG",N1987+3*P1987,N1987-3*P1987))</f>
        <v/>
      </c>
      <c r="V1987" t="str">
        <f t="shared" ref="V1987:V2050" si="633">IF(
    M1987="",
    "",
    IF(
        IF(
            M1987="LONG",
            _xlfn.MAXIFS($C:$C,$A:$A,$A1987,$B:$B,"&gt;"&amp;$B1987) &gt;= $S1987,
            _xlfn.MINIFS($D:$D,$A:$A,$A1987,$B:$B,"&gt;"&amp;$B1987) &lt;= $S1987
        ),
        "YES",
        "NO"
    )
)</f>
        <v/>
      </c>
      <c r="W1987" t="str">
        <f t="shared" ref="W1987:W2050" si="634">IF(
    M1987="",
    "",
    IF(
        IF(
            M1987="LONG",
            _xlfn.MAXIFS($C:$C,$A:$A,$A1987,$B:$B,"&gt;"&amp;$B1987) &gt;= $U1987,
            _xlfn.MINIFS($D:$D,$A:$A,$A1987,$B:$B,"&gt;"&amp;$B1987) &lt;= $U1987
        ),
        "YES",
        "NO"
    )
)</f>
        <v/>
      </c>
      <c r="X1987" t="str">
        <f t="shared" ref="X1987:X2050" si="635">IF(
    M1987="",
    "",
    IF(
        M1987="LONG",
        (_xlfn.MAXIFS($C:$C,$A:$A,$A1987,$B:$B,"&gt;"&amp;$B1987) - $N1987) / $P1987,
        ($N1987 - _xlfn.MINIFS($D:$D,$A:$A,$A1987,$B:$B,"&gt;"&amp;$B1987)) / $P1987
    )
)</f>
        <v/>
      </c>
      <c r="Y1987" t="str">
        <f t="shared" ref="Y1987:Y2050" si="636">IF(
    M1987="",
    "",
    IF(
        IF(
            M1987="LONG",
            _xlfn.MINIFS($D:$D,$A:$A,$A1987,$B:$B,"&gt;"&amp;$B1987) &lt;= $O1987,
            _xlfn.MAXIFS($C:$C,$A:$A,$A1987,$B:$B,"&gt;"&amp;$B1987) &gt;= $O1987
        ),
        "YES",
        "NO"
    )
)</f>
        <v/>
      </c>
      <c r="Z1987" cm="1">
        <f t="array" ref="Z1987">LOOKUP(
    2,
    1/($A:$A=$A1987),
    $C:$C
)</f>
        <v>420.48</v>
      </c>
      <c r="AA1987" t="str">
        <f t="shared" ref="AA1987:AA2050" si="637">IF(
    M1987="",
    "",
    IF(
        Y1987="YES",
        O1987,
        Z1987
    )
)</f>
        <v/>
      </c>
      <c r="AB1987" t="str">
        <f t="shared" ref="AB1987:AB2050" si="638">IF(
    M1987="",
    "",IF(Y1987="YES",-500,
    IF(
        M1987="LONG",
        (U1987 - N1987) * Q1987,
        (N1987 - U1987) * Q1987
    )
))</f>
        <v/>
      </c>
    </row>
    <row r="1988" spans="1:28" x14ac:dyDescent="0.3">
      <c r="A1988" s="2">
        <v>45905</v>
      </c>
      <c r="B1988" s="1">
        <v>0.4375</v>
      </c>
      <c r="C1988">
        <v>421.64</v>
      </c>
      <c r="D1988">
        <v>420.88</v>
      </c>
      <c r="E1988">
        <v>50644</v>
      </c>
      <c r="F1988" t="b">
        <f t="shared" si="620"/>
        <v>0</v>
      </c>
      <c r="G1988" t="str">
        <f t="shared" si="621"/>
        <v/>
      </c>
      <c r="H1988" t="str">
        <f t="shared" si="622"/>
        <v/>
      </c>
      <c r="I1988">
        <f t="shared" si="623"/>
        <v>422.3</v>
      </c>
      <c r="J1988">
        <f t="shared" si="624"/>
        <v>421.55</v>
      </c>
      <c r="K1988">
        <f t="shared" si="625"/>
        <v>1</v>
      </c>
      <c r="L1988" t="str">
        <f>IF(
    AND(
        K1988=1,
        COUNTIFS($A$2:A1988,A1988,$K$2:K1988,1)=1
    ),
    "ENTRY",
    ""
)</f>
        <v/>
      </c>
      <c r="M1988" t="str">
        <f t="shared" si="626"/>
        <v/>
      </c>
      <c r="N1988" t="str">
        <f t="shared" si="627"/>
        <v/>
      </c>
      <c r="O1988" t="str">
        <f t="shared" si="628"/>
        <v/>
      </c>
      <c r="P1988" t="str">
        <f t="shared" si="629"/>
        <v/>
      </c>
      <c r="Q1988" t="str">
        <f t="shared" si="630"/>
        <v/>
      </c>
      <c r="R1988" t="str">
        <f t="shared" si="631"/>
        <v/>
      </c>
      <c r="S1988" t="str">
        <f t="shared" ref="S1988:S2051" si="639">IF(M1988="","",IF(M1988="LONG",N1988+(1.5*P1988),N1988-(1.5*P1988)))</f>
        <v/>
      </c>
      <c r="U1988" t="str">
        <f t="shared" si="632"/>
        <v/>
      </c>
      <c r="V1988" t="str">
        <f t="shared" si="633"/>
        <v/>
      </c>
      <c r="W1988" t="str">
        <f t="shared" si="634"/>
        <v/>
      </c>
      <c r="X1988" t="str">
        <f t="shared" si="635"/>
        <v/>
      </c>
      <c r="Y1988" t="str">
        <f t="shared" si="636"/>
        <v/>
      </c>
      <c r="Z1988" cm="1">
        <f t="array" ref="Z1988">LOOKUP(
    2,
    1/($A:$A=$A1988),
    $C:$C
)</f>
        <v>420.48</v>
      </c>
      <c r="AA1988" t="str">
        <f t="shared" si="637"/>
        <v/>
      </c>
      <c r="AB1988" t="str">
        <f t="shared" si="638"/>
        <v/>
      </c>
    </row>
    <row r="1989" spans="1:28" x14ac:dyDescent="0.3">
      <c r="A1989" s="2">
        <v>45905</v>
      </c>
      <c r="B1989" s="1">
        <v>0.44097222222222221</v>
      </c>
      <c r="C1989">
        <v>421.36</v>
      </c>
      <c r="D1989">
        <v>420.82</v>
      </c>
      <c r="E1989">
        <v>45197</v>
      </c>
      <c r="F1989" t="b">
        <f t="shared" si="620"/>
        <v>0</v>
      </c>
      <c r="G1989" t="str">
        <f t="shared" si="621"/>
        <v/>
      </c>
      <c r="H1989" t="str">
        <f t="shared" si="622"/>
        <v/>
      </c>
      <c r="I1989">
        <f t="shared" si="623"/>
        <v>422.3</v>
      </c>
      <c r="J1989">
        <f t="shared" si="624"/>
        <v>421.55</v>
      </c>
      <c r="K1989">
        <f t="shared" si="625"/>
        <v>1</v>
      </c>
      <c r="L1989" t="str">
        <f>IF(
    AND(
        K1989=1,
        COUNTIFS($A$2:A1989,A1989,$K$2:K1989,1)=1
    ),
    "ENTRY",
    ""
)</f>
        <v/>
      </c>
      <c r="M1989" t="str">
        <f t="shared" si="626"/>
        <v/>
      </c>
      <c r="N1989" t="str">
        <f t="shared" si="627"/>
        <v/>
      </c>
      <c r="O1989" t="str">
        <f t="shared" si="628"/>
        <v/>
      </c>
      <c r="P1989" t="str">
        <f t="shared" si="629"/>
        <v/>
      </c>
      <c r="Q1989" t="str">
        <f t="shared" si="630"/>
        <v/>
      </c>
      <c r="R1989" t="str">
        <f t="shared" si="631"/>
        <v/>
      </c>
      <c r="S1989" t="str">
        <f t="shared" si="639"/>
        <v/>
      </c>
      <c r="U1989" t="str">
        <f t="shared" si="632"/>
        <v/>
      </c>
      <c r="V1989" t="str">
        <f t="shared" si="633"/>
        <v/>
      </c>
      <c r="W1989" t="str">
        <f t="shared" si="634"/>
        <v/>
      </c>
      <c r="X1989" t="str">
        <f t="shared" si="635"/>
        <v/>
      </c>
      <c r="Y1989" t="str">
        <f t="shared" si="636"/>
        <v/>
      </c>
      <c r="Z1989" cm="1">
        <f t="array" ref="Z1989">LOOKUP(
    2,
    1/($A:$A=$A1989),
    $C:$C
)</f>
        <v>420.48</v>
      </c>
      <c r="AA1989" t="str">
        <f t="shared" si="637"/>
        <v/>
      </c>
      <c r="AB1989" t="str">
        <f t="shared" si="638"/>
        <v/>
      </c>
    </row>
    <row r="1990" spans="1:28" x14ac:dyDescent="0.3">
      <c r="A1990" s="2">
        <v>45905</v>
      </c>
      <c r="B1990" s="1">
        <v>0.44444444444444442</v>
      </c>
      <c r="C1990">
        <v>421.24</v>
      </c>
      <c r="D1990">
        <v>420.7</v>
      </c>
      <c r="E1990">
        <v>49586</v>
      </c>
      <c r="F1990" t="b">
        <f t="shared" si="620"/>
        <v>0</v>
      </c>
      <c r="G1990" t="str">
        <f t="shared" si="621"/>
        <v/>
      </c>
      <c r="H1990" t="str">
        <f t="shared" si="622"/>
        <v/>
      </c>
      <c r="I1990">
        <f t="shared" si="623"/>
        <v>422.3</v>
      </c>
      <c r="J1990">
        <f t="shared" si="624"/>
        <v>421.55</v>
      </c>
      <c r="K1990">
        <f t="shared" si="625"/>
        <v>1</v>
      </c>
      <c r="L1990" t="str">
        <f>IF(
    AND(
        K1990=1,
        COUNTIFS($A$2:A1990,A1990,$K$2:K1990,1)=1
    ),
    "ENTRY",
    ""
)</f>
        <v/>
      </c>
      <c r="M1990" t="str">
        <f t="shared" si="626"/>
        <v/>
      </c>
      <c r="N1990" t="str">
        <f t="shared" si="627"/>
        <v/>
      </c>
      <c r="O1990" t="str">
        <f t="shared" si="628"/>
        <v/>
      </c>
      <c r="P1990" t="str">
        <f t="shared" si="629"/>
        <v/>
      </c>
      <c r="Q1990" t="str">
        <f t="shared" si="630"/>
        <v/>
      </c>
      <c r="R1990" t="str">
        <f t="shared" si="631"/>
        <v/>
      </c>
      <c r="S1990" t="str">
        <f t="shared" si="639"/>
        <v/>
      </c>
      <c r="U1990" t="str">
        <f t="shared" si="632"/>
        <v/>
      </c>
      <c r="V1990" t="str">
        <f t="shared" si="633"/>
        <v/>
      </c>
      <c r="W1990" t="str">
        <f t="shared" si="634"/>
        <v/>
      </c>
      <c r="X1990" t="str">
        <f t="shared" si="635"/>
        <v/>
      </c>
      <c r="Y1990" t="str">
        <f t="shared" si="636"/>
        <v/>
      </c>
      <c r="Z1990" cm="1">
        <f t="array" ref="Z1990">LOOKUP(
    2,
    1/($A:$A=$A1990),
    $C:$C
)</f>
        <v>420.48</v>
      </c>
      <c r="AA1990" t="str">
        <f t="shared" si="637"/>
        <v/>
      </c>
      <c r="AB1990" t="str">
        <f t="shared" si="638"/>
        <v/>
      </c>
    </row>
    <row r="1991" spans="1:28" x14ac:dyDescent="0.3">
      <c r="A1991" s="2">
        <v>45905</v>
      </c>
      <c r="B1991" s="1">
        <v>0.44791666666666669</v>
      </c>
      <c r="C1991">
        <v>420.55</v>
      </c>
      <c r="D1991">
        <v>418.97</v>
      </c>
      <c r="E1991">
        <v>139404</v>
      </c>
      <c r="F1991" t="b">
        <f t="shared" si="620"/>
        <v>0</v>
      </c>
      <c r="G1991" t="str">
        <f t="shared" si="621"/>
        <v/>
      </c>
      <c r="H1991" t="str">
        <f t="shared" si="622"/>
        <v/>
      </c>
      <c r="I1991">
        <f t="shared" si="623"/>
        <v>422.3</v>
      </c>
      <c r="J1991">
        <f t="shared" si="624"/>
        <v>421.55</v>
      </c>
      <c r="K1991">
        <f t="shared" si="625"/>
        <v>1</v>
      </c>
      <c r="L1991" t="str">
        <f>IF(
    AND(
        K1991=1,
        COUNTIFS($A$2:A1991,A1991,$K$2:K1991,1)=1
    ),
    "ENTRY",
    ""
)</f>
        <v/>
      </c>
      <c r="M1991" t="str">
        <f t="shared" si="626"/>
        <v/>
      </c>
      <c r="N1991" t="str">
        <f t="shared" si="627"/>
        <v/>
      </c>
      <c r="O1991" t="str">
        <f t="shared" si="628"/>
        <v/>
      </c>
      <c r="P1991" t="str">
        <f t="shared" si="629"/>
        <v/>
      </c>
      <c r="Q1991" t="str">
        <f t="shared" si="630"/>
        <v/>
      </c>
      <c r="R1991" t="str">
        <f t="shared" si="631"/>
        <v/>
      </c>
      <c r="S1991" t="str">
        <f t="shared" si="639"/>
        <v/>
      </c>
      <c r="U1991" t="str">
        <f t="shared" si="632"/>
        <v/>
      </c>
      <c r="V1991" t="str">
        <f t="shared" si="633"/>
        <v/>
      </c>
      <c r="W1991" t="str">
        <f t="shared" si="634"/>
        <v/>
      </c>
      <c r="X1991" t="str">
        <f t="shared" si="635"/>
        <v/>
      </c>
      <c r="Y1991" t="str">
        <f t="shared" si="636"/>
        <v/>
      </c>
      <c r="Z1991" cm="1">
        <f t="array" ref="Z1991">LOOKUP(
    2,
    1/($A:$A=$A1991),
    $C:$C
)</f>
        <v>420.48</v>
      </c>
      <c r="AA1991" t="str">
        <f t="shared" si="637"/>
        <v/>
      </c>
      <c r="AB1991" t="str">
        <f t="shared" si="638"/>
        <v/>
      </c>
    </row>
    <row r="1992" spans="1:28" x14ac:dyDescent="0.3">
      <c r="A1992" s="2">
        <v>45905</v>
      </c>
      <c r="B1992" s="1">
        <v>0.4513888888888889</v>
      </c>
      <c r="C1992">
        <v>419.82</v>
      </c>
      <c r="D1992">
        <v>419.03</v>
      </c>
      <c r="E1992">
        <v>70659</v>
      </c>
      <c r="F1992" t="b">
        <f t="shared" si="620"/>
        <v>0</v>
      </c>
      <c r="G1992" t="str">
        <f t="shared" si="621"/>
        <v/>
      </c>
      <c r="H1992" t="str">
        <f t="shared" si="622"/>
        <v/>
      </c>
      <c r="I1992">
        <f t="shared" si="623"/>
        <v>422.3</v>
      </c>
      <c r="J1992">
        <f t="shared" si="624"/>
        <v>421.55</v>
      </c>
      <c r="K1992">
        <f t="shared" si="625"/>
        <v>1</v>
      </c>
      <c r="L1992" t="str">
        <f>IF(
    AND(
        K1992=1,
        COUNTIFS($A$2:A1992,A1992,$K$2:K1992,1)=1
    ),
    "ENTRY",
    ""
)</f>
        <v/>
      </c>
      <c r="M1992" t="str">
        <f t="shared" si="626"/>
        <v/>
      </c>
      <c r="N1992" t="str">
        <f t="shared" si="627"/>
        <v/>
      </c>
      <c r="O1992" t="str">
        <f t="shared" si="628"/>
        <v/>
      </c>
      <c r="P1992" t="str">
        <f t="shared" si="629"/>
        <v/>
      </c>
      <c r="Q1992" t="str">
        <f t="shared" si="630"/>
        <v/>
      </c>
      <c r="R1992" t="str">
        <f t="shared" si="631"/>
        <v/>
      </c>
      <c r="S1992" t="str">
        <f t="shared" si="639"/>
        <v/>
      </c>
      <c r="U1992" t="str">
        <f t="shared" si="632"/>
        <v/>
      </c>
      <c r="V1992" t="str">
        <f t="shared" si="633"/>
        <v/>
      </c>
      <c r="W1992" t="str">
        <f t="shared" si="634"/>
        <v/>
      </c>
      <c r="X1992" t="str">
        <f t="shared" si="635"/>
        <v/>
      </c>
      <c r="Y1992" t="str">
        <f t="shared" si="636"/>
        <v/>
      </c>
      <c r="Z1992" cm="1">
        <f t="array" ref="Z1992">LOOKUP(
    2,
    1/($A:$A=$A1992),
    $C:$C
)</f>
        <v>420.48</v>
      </c>
      <c r="AA1992" t="str">
        <f t="shared" si="637"/>
        <v/>
      </c>
      <c r="AB1992" t="str">
        <f t="shared" si="638"/>
        <v/>
      </c>
    </row>
    <row r="1993" spans="1:28" x14ac:dyDescent="0.3">
      <c r="A1993" s="2">
        <v>45905</v>
      </c>
      <c r="B1993" s="1">
        <v>0.4548611111111111</v>
      </c>
      <c r="C1993">
        <v>420.18</v>
      </c>
      <c r="D1993">
        <v>419.45</v>
      </c>
      <c r="E1993">
        <v>42375</v>
      </c>
      <c r="F1993" t="b">
        <f t="shared" si="620"/>
        <v>0</v>
      </c>
      <c r="G1993" t="str">
        <f t="shared" si="621"/>
        <v/>
      </c>
      <c r="H1993" t="str">
        <f t="shared" si="622"/>
        <v/>
      </c>
      <c r="I1993">
        <f t="shared" si="623"/>
        <v>422.3</v>
      </c>
      <c r="J1993">
        <f t="shared" si="624"/>
        <v>421.55</v>
      </c>
      <c r="K1993">
        <f t="shared" si="625"/>
        <v>1</v>
      </c>
      <c r="L1993" t="str">
        <f>IF(
    AND(
        K1993=1,
        COUNTIFS($A$2:A1993,A1993,$K$2:K1993,1)=1
    ),
    "ENTRY",
    ""
)</f>
        <v/>
      </c>
      <c r="M1993" t="str">
        <f t="shared" si="626"/>
        <v/>
      </c>
      <c r="N1993" t="str">
        <f t="shared" si="627"/>
        <v/>
      </c>
      <c r="O1993" t="str">
        <f t="shared" si="628"/>
        <v/>
      </c>
      <c r="P1993" t="str">
        <f t="shared" si="629"/>
        <v/>
      </c>
      <c r="Q1993" t="str">
        <f t="shared" si="630"/>
        <v/>
      </c>
      <c r="R1993" t="str">
        <f t="shared" si="631"/>
        <v/>
      </c>
      <c r="S1993" t="str">
        <f t="shared" si="639"/>
        <v/>
      </c>
      <c r="U1993" t="str">
        <f t="shared" si="632"/>
        <v/>
      </c>
      <c r="V1993" t="str">
        <f t="shared" si="633"/>
        <v/>
      </c>
      <c r="W1993" t="str">
        <f t="shared" si="634"/>
        <v/>
      </c>
      <c r="X1993" t="str">
        <f t="shared" si="635"/>
        <v/>
      </c>
      <c r="Y1993" t="str">
        <f t="shared" si="636"/>
        <v/>
      </c>
      <c r="Z1993" cm="1">
        <f t="array" ref="Z1993">LOOKUP(
    2,
    1/($A:$A=$A1993),
    $C:$C
)</f>
        <v>420.48</v>
      </c>
      <c r="AA1993" t="str">
        <f t="shared" si="637"/>
        <v/>
      </c>
      <c r="AB1993" t="str">
        <f t="shared" si="638"/>
        <v/>
      </c>
    </row>
    <row r="1994" spans="1:28" x14ac:dyDescent="0.3">
      <c r="A1994" s="2">
        <v>45905</v>
      </c>
      <c r="B1994" s="1">
        <v>0.45833333333333331</v>
      </c>
      <c r="C1994">
        <v>420.33</v>
      </c>
      <c r="D1994">
        <v>419.73</v>
      </c>
      <c r="E1994">
        <v>33594</v>
      </c>
      <c r="F1994" t="b">
        <f t="shared" si="620"/>
        <v>0</v>
      </c>
      <c r="G1994" t="str">
        <f t="shared" si="621"/>
        <v/>
      </c>
      <c r="H1994" t="str">
        <f t="shared" si="622"/>
        <v/>
      </c>
      <c r="I1994">
        <f t="shared" si="623"/>
        <v>422.3</v>
      </c>
      <c r="J1994">
        <f t="shared" si="624"/>
        <v>421.55</v>
      </c>
      <c r="K1994">
        <f t="shared" si="625"/>
        <v>1</v>
      </c>
      <c r="L1994" t="str">
        <f>IF(
    AND(
        K1994=1,
        COUNTIFS($A$2:A1994,A1994,$K$2:K1994,1)=1
    ),
    "ENTRY",
    ""
)</f>
        <v/>
      </c>
      <c r="M1994" t="str">
        <f t="shared" si="626"/>
        <v/>
      </c>
      <c r="N1994" t="str">
        <f t="shared" si="627"/>
        <v/>
      </c>
      <c r="O1994" t="str">
        <f t="shared" si="628"/>
        <v/>
      </c>
      <c r="P1994" t="str">
        <f t="shared" si="629"/>
        <v/>
      </c>
      <c r="Q1994" t="str">
        <f t="shared" si="630"/>
        <v/>
      </c>
      <c r="R1994" t="str">
        <f t="shared" si="631"/>
        <v/>
      </c>
      <c r="S1994" t="str">
        <f t="shared" si="639"/>
        <v/>
      </c>
      <c r="U1994" t="str">
        <f t="shared" si="632"/>
        <v/>
      </c>
      <c r="V1994" t="str">
        <f t="shared" si="633"/>
        <v/>
      </c>
      <c r="W1994" t="str">
        <f t="shared" si="634"/>
        <v/>
      </c>
      <c r="X1994" t="str">
        <f t="shared" si="635"/>
        <v/>
      </c>
      <c r="Y1994" t="str">
        <f t="shared" si="636"/>
        <v/>
      </c>
      <c r="Z1994" cm="1">
        <f t="array" ref="Z1994">LOOKUP(
    2,
    1/($A:$A=$A1994),
    $C:$C
)</f>
        <v>420.48</v>
      </c>
      <c r="AA1994" t="str">
        <f t="shared" si="637"/>
        <v/>
      </c>
      <c r="AB1994" t="str">
        <f t="shared" si="638"/>
        <v/>
      </c>
    </row>
    <row r="1995" spans="1:28" x14ac:dyDescent="0.3">
      <c r="A1995" s="2">
        <v>45905</v>
      </c>
      <c r="B1995" s="1">
        <v>0.46180555555555558</v>
      </c>
      <c r="C1995">
        <v>420.3</v>
      </c>
      <c r="D1995">
        <v>419.24</v>
      </c>
      <c r="E1995">
        <v>98207</v>
      </c>
      <c r="F1995" t="b">
        <f t="shared" si="620"/>
        <v>0</v>
      </c>
      <c r="G1995" t="str">
        <f t="shared" si="621"/>
        <v/>
      </c>
      <c r="H1995" t="str">
        <f t="shared" si="622"/>
        <v/>
      </c>
      <c r="I1995">
        <f t="shared" si="623"/>
        <v>422.3</v>
      </c>
      <c r="J1995">
        <f t="shared" si="624"/>
        <v>421.55</v>
      </c>
      <c r="K1995">
        <f t="shared" si="625"/>
        <v>1</v>
      </c>
      <c r="L1995" t="str">
        <f>IF(
    AND(
        K1995=1,
        COUNTIFS($A$2:A1995,A1995,$K$2:K1995,1)=1
    ),
    "ENTRY",
    ""
)</f>
        <v/>
      </c>
      <c r="M1995" t="str">
        <f t="shared" si="626"/>
        <v/>
      </c>
      <c r="N1995" t="str">
        <f t="shared" si="627"/>
        <v/>
      </c>
      <c r="O1995" t="str">
        <f t="shared" si="628"/>
        <v/>
      </c>
      <c r="P1995" t="str">
        <f t="shared" si="629"/>
        <v/>
      </c>
      <c r="Q1995" t="str">
        <f t="shared" si="630"/>
        <v/>
      </c>
      <c r="R1995" t="str">
        <f t="shared" si="631"/>
        <v/>
      </c>
      <c r="S1995" t="str">
        <f t="shared" si="639"/>
        <v/>
      </c>
      <c r="U1995" t="str">
        <f t="shared" si="632"/>
        <v/>
      </c>
      <c r="V1995" t="str">
        <f t="shared" si="633"/>
        <v/>
      </c>
      <c r="W1995" t="str">
        <f t="shared" si="634"/>
        <v/>
      </c>
      <c r="X1995" t="str">
        <f t="shared" si="635"/>
        <v/>
      </c>
      <c r="Y1995" t="str">
        <f t="shared" si="636"/>
        <v/>
      </c>
      <c r="Z1995" cm="1">
        <f t="array" ref="Z1995">LOOKUP(
    2,
    1/($A:$A=$A1995),
    $C:$C
)</f>
        <v>420.48</v>
      </c>
      <c r="AA1995" t="str">
        <f t="shared" si="637"/>
        <v/>
      </c>
      <c r="AB1995" t="str">
        <f t="shared" si="638"/>
        <v/>
      </c>
    </row>
    <row r="1996" spans="1:28" x14ac:dyDescent="0.3">
      <c r="A1996" s="2">
        <v>45905</v>
      </c>
      <c r="B1996" s="1">
        <v>0.46527777777777779</v>
      </c>
      <c r="C1996">
        <v>419.58</v>
      </c>
      <c r="D1996">
        <v>419.09</v>
      </c>
      <c r="E1996">
        <v>83616</v>
      </c>
      <c r="F1996" t="b">
        <f t="shared" si="620"/>
        <v>0</v>
      </c>
      <c r="G1996" t="str">
        <f t="shared" si="621"/>
        <v/>
      </c>
      <c r="H1996" t="str">
        <f t="shared" si="622"/>
        <v/>
      </c>
      <c r="I1996">
        <f t="shared" si="623"/>
        <v>422.3</v>
      </c>
      <c r="J1996">
        <f t="shared" si="624"/>
        <v>421.55</v>
      </c>
      <c r="K1996">
        <f t="shared" si="625"/>
        <v>1</v>
      </c>
      <c r="L1996" t="str">
        <f>IF(
    AND(
        K1996=1,
        COUNTIFS($A$2:A1996,A1996,$K$2:K1996,1)=1
    ),
    "ENTRY",
    ""
)</f>
        <v/>
      </c>
      <c r="M1996" t="str">
        <f t="shared" si="626"/>
        <v/>
      </c>
      <c r="N1996" t="str">
        <f t="shared" si="627"/>
        <v/>
      </c>
      <c r="O1996" t="str">
        <f t="shared" si="628"/>
        <v/>
      </c>
      <c r="P1996" t="str">
        <f t="shared" si="629"/>
        <v/>
      </c>
      <c r="Q1996" t="str">
        <f t="shared" si="630"/>
        <v/>
      </c>
      <c r="R1996" t="str">
        <f t="shared" si="631"/>
        <v/>
      </c>
      <c r="S1996" t="str">
        <f t="shared" si="639"/>
        <v/>
      </c>
      <c r="U1996" t="str">
        <f t="shared" si="632"/>
        <v/>
      </c>
      <c r="V1996" t="str">
        <f t="shared" si="633"/>
        <v/>
      </c>
      <c r="W1996" t="str">
        <f t="shared" si="634"/>
        <v/>
      </c>
      <c r="X1996" t="str">
        <f t="shared" si="635"/>
        <v/>
      </c>
      <c r="Y1996" t="str">
        <f t="shared" si="636"/>
        <v/>
      </c>
      <c r="Z1996" cm="1">
        <f t="array" ref="Z1996">LOOKUP(
    2,
    1/($A:$A=$A1996),
    $C:$C
)</f>
        <v>420.48</v>
      </c>
      <c r="AA1996" t="str">
        <f t="shared" si="637"/>
        <v/>
      </c>
      <c r="AB1996" t="str">
        <f t="shared" si="638"/>
        <v/>
      </c>
    </row>
    <row r="1997" spans="1:28" x14ac:dyDescent="0.3">
      <c r="A1997" s="2">
        <v>45905</v>
      </c>
      <c r="B1997" s="1">
        <v>0.46875</v>
      </c>
      <c r="C1997">
        <v>419.15</v>
      </c>
      <c r="D1997">
        <v>418.39</v>
      </c>
      <c r="E1997">
        <v>102521</v>
      </c>
      <c r="F1997" t="b">
        <f t="shared" si="620"/>
        <v>0</v>
      </c>
      <c r="G1997" t="str">
        <f t="shared" si="621"/>
        <v/>
      </c>
      <c r="H1997" t="str">
        <f t="shared" si="622"/>
        <v/>
      </c>
      <c r="I1997">
        <f t="shared" si="623"/>
        <v>422.3</v>
      </c>
      <c r="J1997">
        <f t="shared" si="624"/>
        <v>421.55</v>
      </c>
      <c r="K1997">
        <f t="shared" si="625"/>
        <v>1</v>
      </c>
      <c r="L1997" t="str">
        <f>IF(
    AND(
        K1997=1,
        COUNTIFS($A$2:A1997,A1997,$K$2:K1997,1)=1
    ),
    "ENTRY",
    ""
)</f>
        <v/>
      </c>
      <c r="M1997" t="str">
        <f t="shared" si="626"/>
        <v/>
      </c>
      <c r="N1997" t="str">
        <f t="shared" si="627"/>
        <v/>
      </c>
      <c r="O1997" t="str">
        <f t="shared" si="628"/>
        <v/>
      </c>
      <c r="P1997" t="str">
        <f t="shared" si="629"/>
        <v/>
      </c>
      <c r="Q1997" t="str">
        <f t="shared" si="630"/>
        <v/>
      </c>
      <c r="R1997" t="str">
        <f t="shared" si="631"/>
        <v/>
      </c>
      <c r="S1997" t="str">
        <f t="shared" si="639"/>
        <v/>
      </c>
      <c r="U1997" t="str">
        <f t="shared" si="632"/>
        <v/>
      </c>
      <c r="V1997" t="str">
        <f t="shared" si="633"/>
        <v/>
      </c>
      <c r="W1997" t="str">
        <f t="shared" si="634"/>
        <v/>
      </c>
      <c r="X1997" t="str">
        <f t="shared" si="635"/>
        <v/>
      </c>
      <c r="Y1997" t="str">
        <f t="shared" si="636"/>
        <v/>
      </c>
      <c r="Z1997" cm="1">
        <f t="array" ref="Z1997">LOOKUP(
    2,
    1/($A:$A=$A1997),
    $C:$C
)</f>
        <v>420.48</v>
      </c>
      <c r="AA1997" t="str">
        <f t="shared" si="637"/>
        <v/>
      </c>
      <c r="AB1997" t="str">
        <f t="shared" si="638"/>
        <v/>
      </c>
    </row>
    <row r="1998" spans="1:28" x14ac:dyDescent="0.3">
      <c r="A1998" s="2">
        <v>45905</v>
      </c>
      <c r="B1998" s="1">
        <v>0.47222222222222221</v>
      </c>
      <c r="C1998">
        <v>419.06</v>
      </c>
      <c r="D1998">
        <v>418.3</v>
      </c>
      <c r="E1998">
        <v>46879</v>
      </c>
      <c r="F1998" t="b">
        <f t="shared" si="620"/>
        <v>0</v>
      </c>
      <c r="G1998" t="str">
        <f t="shared" si="621"/>
        <v/>
      </c>
      <c r="H1998" t="str">
        <f t="shared" si="622"/>
        <v/>
      </c>
      <c r="I1998">
        <f t="shared" si="623"/>
        <v>422.3</v>
      </c>
      <c r="J1998">
        <f t="shared" si="624"/>
        <v>421.55</v>
      </c>
      <c r="K1998">
        <f t="shared" si="625"/>
        <v>1</v>
      </c>
      <c r="L1998" t="str">
        <f>IF(
    AND(
        K1998=1,
        COUNTIFS($A$2:A1998,A1998,$K$2:K1998,1)=1
    ),
    "ENTRY",
    ""
)</f>
        <v/>
      </c>
      <c r="M1998" t="str">
        <f t="shared" si="626"/>
        <v/>
      </c>
      <c r="N1998" t="str">
        <f t="shared" si="627"/>
        <v/>
      </c>
      <c r="O1998" t="str">
        <f t="shared" si="628"/>
        <v/>
      </c>
      <c r="P1998" t="str">
        <f t="shared" si="629"/>
        <v/>
      </c>
      <c r="Q1998" t="str">
        <f t="shared" si="630"/>
        <v/>
      </c>
      <c r="R1998" t="str">
        <f t="shared" si="631"/>
        <v/>
      </c>
      <c r="S1998" t="str">
        <f t="shared" si="639"/>
        <v/>
      </c>
      <c r="U1998" t="str">
        <f t="shared" si="632"/>
        <v/>
      </c>
      <c r="V1998" t="str">
        <f t="shared" si="633"/>
        <v/>
      </c>
      <c r="W1998" t="str">
        <f t="shared" si="634"/>
        <v/>
      </c>
      <c r="X1998" t="str">
        <f t="shared" si="635"/>
        <v/>
      </c>
      <c r="Y1998" t="str">
        <f t="shared" si="636"/>
        <v/>
      </c>
      <c r="Z1998" cm="1">
        <f t="array" ref="Z1998">LOOKUP(
    2,
    1/($A:$A=$A1998),
    $C:$C
)</f>
        <v>420.48</v>
      </c>
      <c r="AA1998" t="str">
        <f t="shared" si="637"/>
        <v/>
      </c>
      <c r="AB1998" t="str">
        <f t="shared" si="638"/>
        <v/>
      </c>
    </row>
    <row r="1999" spans="1:28" x14ac:dyDescent="0.3">
      <c r="A1999" s="2">
        <v>45905</v>
      </c>
      <c r="B1999" s="1">
        <v>0.47569444444444442</v>
      </c>
      <c r="C1999">
        <v>418.55</v>
      </c>
      <c r="D1999">
        <v>417.39</v>
      </c>
      <c r="E1999">
        <v>111400</v>
      </c>
      <c r="F1999" t="b">
        <f t="shared" si="620"/>
        <v>0</v>
      </c>
      <c r="G1999" t="str">
        <f t="shared" si="621"/>
        <v/>
      </c>
      <c r="H1999" t="str">
        <f t="shared" si="622"/>
        <v/>
      </c>
      <c r="I1999">
        <f t="shared" si="623"/>
        <v>422.3</v>
      </c>
      <c r="J1999">
        <f t="shared" si="624"/>
        <v>421.55</v>
      </c>
      <c r="K1999">
        <f t="shared" si="625"/>
        <v>1</v>
      </c>
      <c r="L1999" t="str">
        <f>IF(
    AND(
        K1999=1,
        COUNTIFS($A$2:A1999,A1999,$K$2:K1999,1)=1
    ),
    "ENTRY",
    ""
)</f>
        <v/>
      </c>
      <c r="M1999" t="str">
        <f t="shared" si="626"/>
        <v/>
      </c>
      <c r="N1999" t="str">
        <f t="shared" si="627"/>
        <v/>
      </c>
      <c r="O1999" t="str">
        <f t="shared" si="628"/>
        <v/>
      </c>
      <c r="P1999" t="str">
        <f t="shared" si="629"/>
        <v/>
      </c>
      <c r="Q1999" t="str">
        <f t="shared" si="630"/>
        <v/>
      </c>
      <c r="R1999" t="str">
        <f t="shared" si="631"/>
        <v/>
      </c>
      <c r="S1999" t="str">
        <f t="shared" si="639"/>
        <v/>
      </c>
      <c r="U1999" t="str">
        <f t="shared" si="632"/>
        <v/>
      </c>
      <c r="V1999" t="str">
        <f t="shared" si="633"/>
        <v/>
      </c>
      <c r="W1999" t="str">
        <f t="shared" si="634"/>
        <v/>
      </c>
      <c r="X1999" t="str">
        <f t="shared" si="635"/>
        <v/>
      </c>
      <c r="Y1999" t="str">
        <f t="shared" si="636"/>
        <v/>
      </c>
      <c r="Z1999" cm="1">
        <f t="array" ref="Z1999">LOOKUP(
    2,
    1/($A:$A=$A1999),
    $C:$C
)</f>
        <v>420.48</v>
      </c>
      <c r="AA1999" t="str">
        <f t="shared" si="637"/>
        <v/>
      </c>
      <c r="AB1999" t="str">
        <f t="shared" si="638"/>
        <v/>
      </c>
    </row>
    <row r="2000" spans="1:28" x14ac:dyDescent="0.3">
      <c r="A2000" s="2">
        <v>45905</v>
      </c>
      <c r="B2000" s="1">
        <v>0.47916666666666669</v>
      </c>
      <c r="C2000">
        <v>417.88</v>
      </c>
      <c r="D2000">
        <v>417.03</v>
      </c>
      <c r="E2000">
        <v>160484</v>
      </c>
      <c r="F2000" t="b">
        <f t="shared" si="620"/>
        <v>0</v>
      </c>
      <c r="G2000" t="str">
        <f t="shared" si="621"/>
        <v/>
      </c>
      <c r="H2000" t="str">
        <f t="shared" si="622"/>
        <v/>
      </c>
      <c r="I2000">
        <f t="shared" si="623"/>
        <v>422.3</v>
      </c>
      <c r="J2000">
        <f t="shared" si="624"/>
        <v>421.55</v>
      </c>
      <c r="K2000">
        <f t="shared" si="625"/>
        <v>1</v>
      </c>
      <c r="L2000" t="str">
        <f>IF(
    AND(
        K2000=1,
        COUNTIFS($A$2:A2000,A2000,$K$2:K2000,1)=1
    ),
    "ENTRY",
    ""
)</f>
        <v/>
      </c>
      <c r="M2000" t="str">
        <f t="shared" si="626"/>
        <v/>
      </c>
      <c r="N2000" t="str">
        <f t="shared" si="627"/>
        <v/>
      </c>
      <c r="O2000" t="str">
        <f t="shared" si="628"/>
        <v/>
      </c>
      <c r="P2000" t="str">
        <f t="shared" si="629"/>
        <v/>
      </c>
      <c r="Q2000" t="str">
        <f t="shared" si="630"/>
        <v/>
      </c>
      <c r="R2000" t="str">
        <f t="shared" si="631"/>
        <v/>
      </c>
      <c r="S2000" t="str">
        <f t="shared" si="639"/>
        <v/>
      </c>
      <c r="U2000" t="str">
        <f t="shared" si="632"/>
        <v/>
      </c>
      <c r="V2000" t="str">
        <f t="shared" si="633"/>
        <v/>
      </c>
      <c r="W2000" t="str">
        <f t="shared" si="634"/>
        <v/>
      </c>
      <c r="X2000" t="str">
        <f t="shared" si="635"/>
        <v/>
      </c>
      <c r="Y2000" t="str">
        <f t="shared" si="636"/>
        <v/>
      </c>
      <c r="Z2000" cm="1">
        <f t="array" ref="Z2000">LOOKUP(
    2,
    1/($A:$A=$A2000),
    $C:$C
)</f>
        <v>420.48</v>
      </c>
      <c r="AA2000" t="str">
        <f t="shared" si="637"/>
        <v/>
      </c>
      <c r="AB2000" t="str">
        <f t="shared" si="638"/>
        <v/>
      </c>
    </row>
    <row r="2001" spans="1:28" x14ac:dyDescent="0.3">
      <c r="A2001" s="2">
        <v>45905</v>
      </c>
      <c r="B2001" s="1">
        <v>0.4826388888888889</v>
      </c>
      <c r="C2001">
        <v>417.48</v>
      </c>
      <c r="D2001">
        <v>416.97</v>
      </c>
      <c r="E2001">
        <v>54385</v>
      </c>
      <c r="F2001" t="b">
        <f t="shared" si="620"/>
        <v>0</v>
      </c>
      <c r="G2001" t="str">
        <f t="shared" si="621"/>
        <v/>
      </c>
      <c r="H2001" t="str">
        <f t="shared" si="622"/>
        <v/>
      </c>
      <c r="I2001">
        <f t="shared" si="623"/>
        <v>422.3</v>
      </c>
      <c r="J2001">
        <f t="shared" si="624"/>
        <v>421.55</v>
      </c>
      <c r="K2001">
        <f t="shared" si="625"/>
        <v>1</v>
      </c>
      <c r="L2001" t="str">
        <f>IF(
    AND(
        K2001=1,
        COUNTIFS($A$2:A2001,A2001,$K$2:K2001,1)=1
    ),
    "ENTRY",
    ""
)</f>
        <v/>
      </c>
      <c r="M2001" t="str">
        <f t="shared" si="626"/>
        <v/>
      </c>
      <c r="N2001" t="str">
        <f t="shared" si="627"/>
        <v/>
      </c>
      <c r="O2001" t="str">
        <f t="shared" si="628"/>
        <v/>
      </c>
      <c r="P2001" t="str">
        <f t="shared" si="629"/>
        <v/>
      </c>
      <c r="Q2001" t="str">
        <f t="shared" si="630"/>
        <v/>
      </c>
      <c r="R2001" t="str">
        <f t="shared" si="631"/>
        <v/>
      </c>
      <c r="S2001" t="str">
        <f t="shared" si="639"/>
        <v/>
      </c>
      <c r="U2001" t="str">
        <f t="shared" si="632"/>
        <v/>
      </c>
      <c r="V2001" t="str">
        <f t="shared" si="633"/>
        <v/>
      </c>
      <c r="W2001" t="str">
        <f t="shared" si="634"/>
        <v/>
      </c>
      <c r="X2001" t="str">
        <f t="shared" si="635"/>
        <v/>
      </c>
      <c r="Y2001" t="str">
        <f t="shared" si="636"/>
        <v/>
      </c>
      <c r="Z2001" cm="1">
        <f t="array" ref="Z2001">LOOKUP(
    2,
    1/($A:$A=$A2001),
    $C:$C
)</f>
        <v>420.48</v>
      </c>
      <c r="AA2001" t="str">
        <f t="shared" si="637"/>
        <v/>
      </c>
      <c r="AB2001" t="str">
        <f t="shared" si="638"/>
        <v/>
      </c>
    </row>
    <row r="2002" spans="1:28" x14ac:dyDescent="0.3">
      <c r="A2002" s="2">
        <v>45905</v>
      </c>
      <c r="B2002" s="1">
        <v>0.4861111111111111</v>
      </c>
      <c r="C2002">
        <v>417.09</v>
      </c>
      <c r="D2002">
        <v>416.36</v>
      </c>
      <c r="E2002">
        <v>94634</v>
      </c>
      <c r="F2002" t="b">
        <f t="shared" si="620"/>
        <v>0</v>
      </c>
      <c r="G2002" t="str">
        <f t="shared" si="621"/>
        <v/>
      </c>
      <c r="H2002" t="str">
        <f t="shared" si="622"/>
        <v/>
      </c>
      <c r="I2002">
        <f t="shared" si="623"/>
        <v>422.3</v>
      </c>
      <c r="J2002">
        <f t="shared" si="624"/>
        <v>421.55</v>
      </c>
      <c r="K2002">
        <f t="shared" si="625"/>
        <v>1</v>
      </c>
      <c r="L2002" t="str">
        <f>IF(
    AND(
        K2002=1,
        COUNTIFS($A$2:A2002,A2002,$K$2:K2002,1)=1
    ),
    "ENTRY",
    ""
)</f>
        <v/>
      </c>
      <c r="M2002" t="str">
        <f t="shared" si="626"/>
        <v/>
      </c>
      <c r="N2002" t="str">
        <f t="shared" si="627"/>
        <v/>
      </c>
      <c r="O2002" t="str">
        <f t="shared" si="628"/>
        <v/>
      </c>
      <c r="P2002" t="str">
        <f t="shared" si="629"/>
        <v/>
      </c>
      <c r="Q2002" t="str">
        <f t="shared" si="630"/>
        <v/>
      </c>
      <c r="R2002" t="str">
        <f t="shared" si="631"/>
        <v/>
      </c>
      <c r="S2002" t="str">
        <f t="shared" si="639"/>
        <v/>
      </c>
      <c r="U2002" t="str">
        <f t="shared" si="632"/>
        <v/>
      </c>
      <c r="V2002" t="str">
        <f t="shared" si="633"/>
        <v/>
      </c>
      <c r="W2002" t="str">
        <f t="shared" si="634"/>
        <v/>
      </c>
      <c r="X2002" t="str">
        <f t="shared" si="635"/>
        <v/>
      </c>
      <c r="Y2002" t="str">
        <f t="shared" si="636"/>
        <v/>
      </c>
      <c r="Z2002" cm="1">
        <f t="array" ref="Z2002">LOOKUP(
    2,
    1/($A:$A=$A2002),
    $C:$C
)</f>
        <v>420.48</v>
      </c>
      <c r="AA2002" t="str">
        <f t="shared" si="637"/>
        <v/>
      </c>
      <c r="AB2002" t="str">
        <f t="shared" si="638"/>
        <v/>
      </c>
    </row>
    <row r="2003" spans="1:28" x14ac:dyDescent="0.3">
      <c r="A2003" s="2">
        <v>45905</v>
      </c>
      <c r="B2003" s="1">
        <v>0.48958333333333331</v>
      </c>
      <c r="C2003">
        <v>416.61</v>
      </c>
      <c r="D2003">
        <v>415.3</v>
      </c>
      <c r="E2003">
        <v>131293</v>
      </c>
      <c r="F2003" t="b">
        <f t="shared" si="620"/>
        <v>0</v>
      </c>
      <c r="G2003" t="str">
        <f t="shared" si="621"/>
        <v/>
      </c>
      <c r="H2003" t="str">
        <f t="shared" si="622"/>
        <v/>
      </c>
      <c r="I2003">
        <f t="shared" si="623"/>
        <v>422.3</v>
      </c>
      <c r="J2003">
        <f t="shared" si="624"/>
        <v>421.55</v>
      </c>
      <c r="K2003">
        <f t="shared" si="625"/>
        <v>1</v>
      </c>
      <c r="L2003" t="str">
        <f>IF(
    AND(
        K2003=1,
        COUNTIFS($A$2:A2003,A2003,$K$2:K2003,1)=1
    ),
    "ENTRY",
    ""
)</f>
        <v/>
      </c>
      <c r="M2003" t="str">
        <f t="shared" si="626"/>
        <v/>
      </c>
      <c r="N2003" t="str">
        <f t="shared" si="627"/>
        <v/>
      </c>
      <c r="O2003" t="str">
        <f t="shared" si="628"/>
        <v/>
      </c>
      <c r="P2003" t="str">
        <f t="shared" si="629"/>
        <v/>
      </c>
      <c r="Q2003" t="str">
        <f t="shared" si="630"/>
        <v/>
      </c>
      <c r="R2003" t="str">
        <f t="shared" si="631"/>
        <v/>
      </c>
      <c r="S2003" t="str">
        <f t="shared" si="639"/>
        <v/>
      </c>
      <c r="U2003" t="str">
        <f t="shared" si="632"/>
        <v/>
      </c>
      <c r="V2003" t="str">
        <f t="shared" si="633"/>
        <v/>
      </c>
      <c r="W2003" t="str">
        <f t="shared" si="634"/>
        <v/>
      </c>
      <c r="X2003" t="str">
        <f t="shared" si="635"/>
        <v/>
      </c>
      <c r="Y2003" t="str">
        <f t="shared" si="636"/>
        <v/>
      </c>
      <c r="Z2003" cm="1">
        <f t="array" ref="Z2003">LOOKUP(
    2,
    1/($A:$A=$A2003),
    $C:$C
)</f>
        <v>420.48</v>
      </c>
      <c r="AA2003" t="str">
        <f t="shared" si="637"/>
        <v/>
      </c>
      <c r="AB2003" t="str">
        <f t="shared" si="638"/>
        <v/>
      </c>
    </row>
    <row r="2004" spans="1:28" x14ac:dyDescent="0.3">
      <c r="A2004" s="2">
        <v>45905</v>
      </c>
      <c r="B2004" s="1">
        <v>0.49305555555555558</v>
      </c>
      <c r="C2004">
        <v>416.06</v>
      </c>
      <c r="D2004">
        <v>415.42</v>
      </c>
      <c r="E2004">
        <v>48700</v>
      </c>
      <c r="F2004" t="b">
        <f t="shared" si="620"/>
        <v>0</v>
      </c>
      <c r="G2004" t="str">
        <f t="shared" si="621"/>
        <v/>
      </c>
      <c r="H2004" t="str">
        <f t="shared" si="622"/>
        <v/>
      </c>
      <c r="I2004">
        <f t="shared" si="623"/>
        <v>422.3</v>
      </c>
      <c r="J2004">
        <f t="shared" si="624"/>
        <v>421.55</v>
      </c>
      <c r="K2004">
        <f t="shared" si="625"/>
        <v>1</v>
      </c>
      <c r="L2004" t="str">
        <f>IF(
    AND(
        K2004=1,
        COUNTIFS($A$2:A2004,A2004,$K$2:K2004,1)=1
    ),
    "ENTRY",
    ""
)</f>
        <v/>
      </c>
      <c r="M2004" t="str">
        <f t="shared" si="626"/>
        <v/>
      </c>
      <c r="N2004" t="str">
        <f t="shared" si="627"/>
        <v/>
      </c>
      <c r="O2004" t="str">
        <f t="shared" si="628"/>
        <v/>
      </c>
      <c r="P2004" t="str">
        <f t="shared" si="629"/>
        <v/>
      </c>
      <c r="Q2004" t="str">
        <f t="shared" si="630"/>
        <v/>
      </c>
      <c r="R2004" t="str">
        <f t="shared" si="631"/>
        <v/>
      </c>
      <c r="S2004" t="str">
        <f t="shared" si="639"/>
        <v/>
      </c>
      <c r="U2004" t="str">
        <f t="shared" si="632"/>
        <v/>
      </c>
      <c r="V2004" t="str">
        <f t="shared" si="633"/>
        <v/>
      </c>
      <c r="W2004" t="str">
        <f t="shared" si="634"/>
        <v/>
      </c>
      <c r="X2004" t="str">
        <f t="shared" si="635"/>
        <v/>
      </c>
      <c r="Y2004" t="str">
        <f t="shared" si="636"/>
        <v/>
      </c>
      <c r="Z2004" cm="1">
        <f t="array" ref="Z2004">LOOKUP(
    2,
    1/($A:$A=$A2004),
    $C:$C
)</f>
        <v>420.48</v>
      </c>
      <c r="AA2004" t="str">
        <f t="shared" si="637"/>
        <v/>
      </c>
      <c r="AB2004" t="str">
        <f t="shared" si="638"/>
        <v/>
      </c>
    </row>
    <row r="2005" spans="1:28" x14ac:dyDescent="0.3">
      <c r="A2005" s="2">
        <v>45905</v>
      </c>
      <c r="B2005" s="1">
        <v>0.49652777777777779</v>
      </c>
      <c r="C2005">
        <v>416.06</v>
      </c>
      <c r="D2005">
        <v>415.64</v>
      </c>
      <c r="E2005">
        <v>42995</v>
      </c>
      <c r="F2005" t="b">
        <f t="shared" si="620"/>
        <v>0</v>
      </c>
      <c r="G2005" t="str">
        <f t="shared" si="621"/>
        <v/>
      </c>
      <c r="H2005" t="str">
        <f t="shared" si="622"/>
        <v/>
      </c>
      <c r="I2005">
        <f t="shared" si="623"/>
        <v>422.3</v>
      </c>
      <c r="J2005">
        <f t="shared" si="624"/>
        <v>421.55</v>
      </c>
      <c r="K2005">
        <f t="shared" si="625"/>
        <v>1</v>
      </c>
      <c r="L2005" t="str">
        <f>IF(
    AND(
        K2005=1,
        COUNTIFS($A$2:A2005,A2005,$K$2:K2005,1)=1
    ),
    "ENTRY",
    ""
)</f>
        <v/>
      </c>
      <c r="M2005" t="str">
        <f t="shared" si="626"/>
        <v/>
      </c>
      <c r="N2005" t="str">
        <f t="shared" si="627"/>
        <v/>
      </c>
      <c r="O2005" t="str">
        <f t="shared" si="628"/>
        <v/>
      </c>
      <c r="P2005" t="str">
        <f t="shared" si="629"/>
        <v/>
      </c>
      <c r="Q2005" t="str">
        <f t="shared" si="630"/>
        <v/>
      </c>
      <c r="R2005" t="str">
        <f t="shared" si="631"/>
        <v/>
      </c>
      <c r="S2005" t="str">
        <f t="shared" si="639"/>
        <v/>
      </c>
      <c r="U2005" t="str">
        <f t="shared" si="632"/>
        <v/>
      </c>
      <c r="V2005" t="str">
        <f t="shared" si="633"/>
        <v/>
      </c>
      <c r="W2005" t="str">
        <f t="shared" si="634"/>
        <v/>
      </c>
      <c r="X2005" t="str">
        <f t="shared" si="635"/>
        <v/>
      </c>
      <c r="Y2005" t="str">
        <f t="shared" si="636"/>
        <v/>
      </c>
      <c r="Z2005" cm="1">
        <f t="array" ref="Z2005">LOOKUP(
    2,
    1/($A:$A=$A2005),
    $C:$C
)</f>
        <v>420.48</v>
      </c>
      <c r="AA2005" t="str">
        <f t="shared" si="637"/>
        <v/>
      </c>
      <c r="AB2005" t="str">
        <f t="shared" si="638"/>
        <v/>
      </c>
    </row>
    <row r="2006" spans="1:28" x14ac:dyDescent="0.3">
      <c r="A2006" s="2">
        <v>45905</v>
      </c>
      <c r="B2006" s="1">
        <v>0.5</v>
      </c>
      <c r="C2006">
        <v>416.09</v>
      </c>
      <c r="D2006">
        <v>415.61</v>
      </c>
      <c r="E2006">
        <v>42709</v>
      </c>
      <c r="F2006" t="b">
        <f t="shared" si="620"/>
        <v>0</v>
      </c>
      <c r="G2006" t="str">
        <f t="shared" si="621"/>
        <v/>
      </c>
      <c r="H2006" t="str">
        <f t="shared" si="622"/>
        <v/>
      </c>
      <c r="I2006">
        <f t="shared" si="623"/>
        <v>422.3</v>
      </c>
      <c r="J2006">
        <f t="shared" si="624"/>
        <v>421.55</v>
      </c>
      <c r="K2006">
        <f t="shared" si="625"/>
        <v>1</v>
      </c>
      <c r="L2006" t="str">
        <f>IF(
    AND(
        K2006=1,
        COUNTIFS($A$2:A2006,A2006,$K$2:K2006,1)=1
    ),
    "ENTRY",
    ""
)</f>
        <v/>
      </c>
      <c r="M2006" t="str">
        <f t="shared" si="626"/>
        <v/>
      </c>
      <c r="N2006" t="str">
        <f t="shared" si="627"/>
        <v/>
      </c>
      <c r="O2006" t="str">
        <f t="shared" si="628"/>
        <v/>
      </c>
      <c r="P2006" t="str">
        <f t="shared" si="629"/>
        <v/>
      </c>
      <c r="Q2006" t="str">
        <f t="shared" si="630"/>
        <v/>
      </c>
      <c r="R2006" t="str">
        <f t="shared" si="631"/>
        <v/>
      </c>
      <c r="S2006" t="str">
        <f t="shared" si="639"/>
        <v/>
      </c>
      <c r="U2006" t="str">
        <f t="shared" si="632"/>
        <v/>
      </c>
      <c r="V2006" t="str">
        <f t="shared" si="633"/>
        <v/>
      </c>
      <c r="W2006" t="str">
        <f t="shared" si="634"/>
        <v/>
      </c>
      <c r="X2006" t="str">
        <f t="shared" si="635"/>
        <v/>
      </c>
      <c r="Y2006" t="str">
        <f t="shared" si="636"/>
        <v/>
      </c>
      <c r="Z2006" cm="1">
        <f t="array" ref="Z2006">LOOKUP(
    2,
    1/($A:$A=$A2006),
    $C:$C
)</f>
        <v>420.48</v>
      </c>
      <c r="AA2006" t="str">
        <f t="shared" si="637"/>
        <v/>
      </c>
      <c r="AB2006" t="str">
        <f t="shared" si="638"/>
        <v/>
      </c>
    </row>
    <row r="2007" spans="1:28" x14ac:dyDescent="0.3">
      <c r="A2007" s="2">
        <v>45905</v>
      </c>
      <c r="B2007" s="1">
        <v>0.50347222222222221</v>
      </c>
      <c r="C2007">
        <v>415.97</v>
      </c>
      <c r="D2007">
        <v>415.58</v>
      </c>
      <c r="E2007">
        <v>33166</v>
      </c>
      <c r="F2007" t="b">
        <f t="shared" si="620"/>
        <v>0</v>
      </c>
      <c r="G2007" t="str">
        <f t="shared" si="621"/>
        <v/>
      </c>
      <c r="H2007" t="str">
        <f t="shared" si="622"/>
        <v/>
      </c>
      <c r="I2007">
        <f t="shared" si="623"/>
        <v>422.3</v>
      </c>
      <c r="J2007">
        <f t="shared" si="624"/>
        <v>421.55</v>
      </c>
      <c r="K2007">
        <f t="shared" si="625"/>
        <v>1</v>
      </c>
      <c r="L2007" t="str">
        <f>IF(
    AND(
        K2007=1,
        COUNTIFS($A$2:A2007,A2007,$K$2:K2007,1)=1
    ),
    "ENTRY",
    ""
)</f>
        <v/>
      </c>
      <c r="M2007" t="str">
        <f t="shared" si="626"/>
        <v/>
      </c>
      <c r="N2007" t="str">
        <f t="shared" si="627"/>
        <v/>
      </c>
      <c r="O2007" t="str">
        <f t="shared" si="628"/>
        <v/>
      </c>
      <c r="P2007" t="str">
        <f t="shared" si="629"/>
        <v/>
      </c>
      <c r="Q2007" t="str">
        <f t="shared" si="630"/>
        <v/>
      </c>
      <c r="R2007" t="str">
        <f t="shared" si="631"/>
        <v/>
      </c>
      <c r="S2007" t="str">
        <f t="shared" si="639"/>
        <v/>
      </c>
      <c r="U2007" t="str">
        <f t="shared" si="632"/>
        <v/>
      </c>
      <c r="V2007" t="str">
        <f t="shared" si="633"/>
        <v/>
      </c>
      <c r="W2007" t="str">
        <f t="shared" si="634"/>
        <v/>
      </c>
      <c r="X2007" t="str">
        <f t="shared" si="635"/>
        <v/>
      </c>
      <c r="Y2007" t="str">
        <f t="shared" si="636"/>
        <v/>
      </c>
      <c r="Z2007" cm="1">
        <f t="array" ref="Z2007">LOOKUP(
    2,
    1/($A:$A=$A2007),
    $C:$C
)</f>
        <v>420.48</v>
      </c>
      <c r="AA2007" t="str">
        <f t="shared" si="637"/>
        <v/>
      </c>
      <c r="AB2007" t="str">
        <f t="shared" si="638"/>
        <v/>
      </c>
    </row>
    <row r="2008" spans="1:28" x14ac:dyDescent="0.3">
      <c r="A2008" s="2">
        <v>45905</v>
      </c>
      <c r="B2008" s="1">
        <v>0.50694444444444442</v>
      </c>
      <c r="C2008">
        <v>415.85</v>
      </c>
      <c r="D2008">
        <v>414.58</v>
      </c>
      <c r="E2008">
        <v>107841</v>
      </c>
      <c r="F2008" t="b">
        <f t="shared" si="620"/>
        <v>0</v>
      </c>
      <c r="G2008" t="str">
        <f t="shared" si="621"/>
        <v/>
      </c>
      <c r="H2008" t="str">
        <f t="shared" si="622"/>
        <v/>
      </c>
      <c r="I2008">
        <f t="shared" si="623"/>
        <v>422.3</v>
      </c>
      <c r="J2008">
        <f t="shared" si="624"/>
        <v>421.55</v>
      </c>
      <c r="K2008">
        <f t="shared" si="625"/>
        <v>1</v>
      </c>
      <c r="L2008" t="str">
        <f>IF(
    AND(
        K2008=1,
        COUNTIFS($A$2:A2008,A2008,$K$2:K2008,1)=1
    ),
    "ENTRY",
    ""
)</f>
        <v/>
      </c>
      <c r="M2008" t="str">
        <f t="shared" si="626"/>
        <v/>
      </c>
      <c r="N2008" t="str">
        <f t="shared" si="627"/>
        <v/>
      </c>
      <c r="O2008" t="str">
        <f t="shared" si="628"/>
        <v/>
      </c>
      <c r="P2008" t="str">
        <f t="shared" si="629"/>
        <v/>
      </c>
      <c r="Q2008" t="str">
        <f t="shared" si="630"/>
        <v/>
      </c>
      <c r="R2008" t="str">
        <f t="shared" si="631"/>
        <v/>
      </c>
      <c r="S2008" t="str">
        <f t="shared" si="639"/>
        <v/>
      </c>
      <c r="U2008" t="str">
        <f t="shared" si="632"/>
        <v/>
      </c>
      <c r="V2008" t="str">
        <f t="shared" si="633"/>
        <v/>
      </c>
      <c r="W2008" t="str">
        <f t="shared" si="634"/>
        <v/>
      </c>
      <c r="X2008" t="str">
        <f t="shared" si="635"/>
        <v/>
      </c>
      <c r="Y2008" t="str">
        <f t="shared" si="636"/>
        <v/>
      </c>
      <c r="Z2008" cm="1">
        <f t="array" ref="Z2008">LOOKUP(
    2,
    1/($A:$A=$A2008),
    $C:$C
)</f>
        <v>420.48</v>
      </c>
      <c r="AA2008" t="str">
        <f t="shared" si="637"/>
        <v/>
      </c>
      <c r="AB2008" t="str">
        <f t="shared" si="638"/>
        <v/>
      </c>
    </row>
    <row r="2009" spans="1:28" x14ac:dyDescent="0.3">
      <c r="A2009" s="2">
        <v>45905</v>
      </c>
      <c r="B2009" s="1">
        <v>0.51041666666666663</v>
      </c>
      <c r="C2009">
        <v>415.15</v>
      </c>
      <c r="D2009">
        <v>414.55</v>
      </c>
      <c r="E2009">
        <v>67729</v>
      </c>
      <c r="F2009" t="b">
        <f t="shared" si="620"/>
        <v>0</v>
      </c>
      <c r="G2009" t="str">
        <f t="shared" si="621"/>
        <v/>
      </c>
      <c r="H2009" t="str">
        <f t="shared" si="622"/>
        <v/>
      </c>
      <c r="I2009">
        <f t="shared" si="623"/>
        <v>422.3</v>
      </c>
      <c r="J2009">
        <f t="shared" si="624"/>
        <v>421.55</v>
      </c>
      <c r="K2009">
        <f t="shared" si="625"/>
        <v>1</v>
      </c>
      <c r="L2009" t="str">
        <f>IF(
    AND(
        K2009=1,
        COUNTIFS($A$2:A2009,A2009,$K$2:K2009,1)=1
    ),
    "ENTRY",
    ""
)</f>
        <v/>
      </c>
      <c r="M2009" t="str">
        <f t="shared" si="626"/>
        <v/>
      </c>
      <c r="N2009" t="str">
        <f t="shared" si="627"/>
        <v/>
      </c>
      <c r="O2009" t="str">
        <f t="shared" si="628"/>
        <v/>
      </c>
      <c r="P2009" t="str">
        <f t="shared" si="629"/>
        <v/>
      </c>
      <c r="Q2009" t="str">
        <f t="shared" si="630"/>
        <v/>
      </c>
      <c r="R2009" t="str">
        <f t="shared" si="631"/>
        <v/>
      </c>
      <c r="S2009" t="str">
        <f t="shared" si="639"/>
        <v/>
      </c>
      <c r="U2009" t="str">
        <f t="shared" si="632"/>
        <v/>
      </c>
      <c r="V2009" t="str">
        <f t="shared" si="633"/>
        <v/>
      </c>
      <c r="W2009" t="str">
        <f t="shared" si="634"/>
        <v/>
      </c>
      <c r="X2009" t="str">
        <f t="shared" si="635"/>
        <v/>
      </c>
      <c r="Y2009" t="str">
        <f t="shared" si="636"/>
        <v/>
      </c>
      <c r="Z2009" cm="1">
        <f t="array" ref="Z2009">LOOKUP(
    2,
    1/($A:$A=$A2009),
    $C:$C
)</f>
        <v>420.48</v>
      </c>
      <c r="AA2009" t="str">
        <f t="shared" si="637"/>
        <v/>
      </c>
      <c r="AB2009" t="str">
        <f t="shared" si="638"/>
        <v/>
      </c>
    </row>
    <row r="2010" spans="1:28" x14ac:dyDescent="0.3">
      <c r="A2010" s="2">
        <v>45905</v>
      </c>
      <c r="B2010" s="1">
        <v>0.51388888888888884</v>
      </c>
      <c r="C2010">
        <v>415.24</v>
      </c>
      <c r="D2010">
        <v>414.7</v>
      </c>
      <c r="E2010">
        <v>58392</v>
      </c>
      <c r="F2010" t="b">
        <f t="shared" si="620"/>
        <v>0</v>
      </c>
      <c r="G2010" t="str">
        <f t="shared" si="621"/>
        <v/>
      </c>
      <c r="H2010" t="str">
        <f t="shared" si="622"/>
        <v/>
      </c>
      <c r="I2010">
        <f t="shared" si="623"/>
        <v>422.3</v>
      </c>
      <c r="J2010">
        <f t="shared" si="624"/>
        <v>421.55</v>
      </c>
      <c r="K2010">
        <f t="shared" si="625"/>
        <v>1</v>
      </c>
      <c r="L2010" t="str">
        <f>IF(
    AND(
        K2010=1,
        COUNTIFS($A$2:A2010,A2010,$K$2:K2010,1)=1
    ),
    "ENTRY",
    ""
)</f>
        <v/>
      </c>
      <c r="M2010" t="str">
        <f t="shared" si="626"/>
        <v/>
      </c>
      <c r="N2010" t="str">
        <f t="shared" si="627"/>
        <v/>
      </c>
      <c r="O2010" t="str">
        <f t="shared" si="628"/>
        <v/>
      </c>
      <c r="P2010" t="str">
        <f t="shared" si="629"/>
        <v/>
      </c>
      <c r="Q2010" t="str">
        <f t="shared" si="630"/>
        <v/>
      </c>
      <c r="R2010" t="str">
        <f t="shared" si="631"/>
        <v/>
      </c>
      <c r="S2010" t="str">
        <f t="shared" si="639"/>
        <v/>
      </c>
      <c r="U2010" t="str">
        <f t="shared" si="632"/>
        <v/>
      </c>
      <c r="V2010" t="str">
        <f t="shared" si="633"/>
        <v/>
      </c>
      <c r="W2010" t="str">
        <f t="shared" si="634"/>
        <v/>
      </c>
      <c r="X2010" t="str">
        <f t="shared" si="635"/>
        <v/>
      </c>
      <c r="Y2010" t="str">
        <f t="shared" si="636"/>
        <v/>
      </c>
      <c r="Z2010" cm="1">
        <f t="array" ref="Z2010">LOOKUP(
    2,
    1/($A:$A=$A2010),
    $C:$C
)</f>
        <v>420.48</v>
      </c>
      <c r="AA2010" t="str">
        <f t="shared" si="637"/>
        <v/>
      </c>
      <c r="AB2010" t="str">
        <f t="shared" si="638"/>
        <v/>
      </c>
    </row>
    <row r="2011" spans="1:28" x14ac:dyDescent="0.3">
      <c r="A2011" s="2">
        <v>45905</v>
      </c>
      <c r="B2011" s="1">
        <v>0.51736111111111116</v>
      </c>
      <c r="C2011">
        <v>415.45</v>
      </c>
      <c r="D2011">
        <v>415.12</v>
      </c>
      <c r="E2011">
        <v>38183</v>
      </c>
      <c r="F2011" t="b">
        <f t="shared" si="620"/>
        <v>0</v>
      </c>
      <c r="G2011" t="str">
        <f t="shared" si="621"/>
        <v/>
      </c>
      <c r="H2011" t="str">
        <f t="shared" si="622"/>
        <v/>
      </c>
      <c r="I2011">
        <f t="shared" si="623"/>
        <v>422.3</v>
      </c>
      <c r="J2011">
        <f t="shared" si="624"/>
        <v>421.55</v>
      </c>
      <c r="K2011">
        <f t="shared" si="625"/>
        <v>1</v>
      </c>
      <c r="L2011" t="str">
        <f>IF(
    AND(
        K2011=1,
        COUNTIFS($A$2:A2011,A2011,$K$2:K2011,1)=1
    ),
    "ENTRY",
    ""
)</f>
        <v/>
      </c>
      <c r="M2011" t="str">
        <f t="shared" si="626"/>
        <v/>
      </c>
      <c r="N2011" t="str">
        <f t="shared" si="627"/>
        <v/>
      </c>
      <c r="O2011" t="str">
        <f t="shared" si="628"/>
        <v/>
      </c>
      <c r="P2011" t="str">
        <f t="shared" si="629"/>
        <v/>
      </c>
      <c r="Q2011" t="str">
        <f t="shared" si="630"/>
        <v/>
      </c>
      <c r="R2011" t="str">
        <f t="shared" si="631"/>
        <v/>
      </c>
      <c r="S2011" t="str">
        <f t="shared" si="639"/>
        <v/>
      </c>
      <c r="U2011" t="str">
        <f t="shared" si="632"/>
        <v/>
      </c>
      <c r="V2011" t="str">
        <f t="shared" si="633"/>
        <v/>
      </c>
      <c r="W2011" t="str">
        <f t="shared" si="634"/>
        <v/>
      </c>
      <c r="X2011" t="str">
        <f t="shared" si="635"/>
        <v/>
      </c>
      <c r="Y2011" t="str">
        <f t="shared" si="636"/>
        <v/>
      </c>
      <c r="Z2011" cm="1">
        <f t="array" ref="Z2011">LOOKUP(
    2,
    1/($A:$A=$A2011),
    $C:$C
)</f>
        <v>420.48</v>
      </c>
      <c r="AA2011" t="str">
        <f t="shared" si="637"/>
        <v/>
      </c>
      <c r="AB2011" t="str">
        <f t="shared" si="638"/>
        <v/>
      </c>
    </row>
    <row r="2012" spans="1:28" x14ac:dyDescent="0.3">
      <c r="A2012" s="2">
        <v>45905</v>
      </c>
      <c r="B2012" s="1">
        <v>0.52083333333333337</v>
      </c>
      <c r="C2012">
        <v>415.7</v>
      </c>
      <c r="D2012">
        <v>414.85</v>
      </c>
      <c r="E2012">
        <v>46407</v>
      </c>
      <c r="F2012" t="b">
        <f t="shared" si="620"/>
        <v>0</v>
      </c>
      <c r="G2012" t="str">
        <f t="shared" si="621"/>
        <v/>
      </c>
      <c r="H2012" t="str">
        <f t="shared" si="622"/>
        <v/>
      </c>
      <c r="I2012">
        <f t="shared" si="623"/>
        <v>422.3</v>
      </c>
      <c r="J2012">
        <f t="shared" si="624"/>
        <v>421.55</v>
      </c>
      <c r="K2012">
        <f t="shared" si="625"/>
        <v>1</v>
      </c>
      <c r="L2012" t="str">
        <f>IF(
    AND(
        K2012=1,
        COUNTIFS($A$2:A2012,A2012,$K$2:K2012,1)=1
    ),
    "ENTRY",
    ""
)</f>
        <v/>
      </c>
      <c r="M2012" t="str">
        <f t="shared" si="626"/>
        <v/>
      </c>
      <c r="N2012" t="str">
        <f t="shared" si="627"/>
        <v/>
      </c>
      <c r="O2012" t="str">
        <f t="shared" si="628"/>
        <v/>
      </c>
      <c r="P2012" t="str">
        <f t="shared" si="629"/>
        <v/>
      </c>
      <c r="Q2012" t="str">
        <f t="shared" si="630"/>
        <v/>
      </c>
      <c r="R2012" t="str">
        <f t="shared" si="631"/>
        <v/>
      </c>
      <c r="S2012" t="str">
        <f t="shared" si="639"/>
        <v/>
      </c>
      <c r="U2012" t="str">
        <f t="shared" si="632"/>
        <v/>
      </c>
      <c r="V2012" t="str">
        <f t="shared" si="633"/>
        <v/>
      </c>
      <c r="W2012" t="str">
        <f t="shared" si="634"/>
        <v/>
      </c>
      <c r="X2012" t="str">
        <f t="shared" si="635"/>
        <v/>
      </c>
      <c r="Y2012" t="str">
        <f t="shared" si="636"/>
        <v/>
      </c>
      <c r="Z2012" cm="1">
        <f t="array" ref="Z2012">LOOKUP(
    2,
    1/($A:$A=$A2012),
    $C:$C
)</f>
        <v>420.48</v>
      </c>
      <c r="AA2012" t="str">
        <f t="shared" si="637"/>
        <v/>
      </c>
      <c r="AB2012" t="str">
        <f t="shared" si="638"/>
        <v/>
      </c>
    </row>
    <row r="2013" spans="1:28" x14ac:dyDescent="0.3">
      <c r="A2013" s="2">
        <v>45905</v>
      </c>
      <c r="B2013" s="1">
        <v>0.52430555555555558</v>
      </c>
      <c r="C2013">
        <v>415.27</v>
      </c>
      <c r="D2013">
        <v>414.85</v>
      </c>
      <c r="E2013">
        <v>27062</v>
      </c>
      <c r="F2013" t="b">
        <f t="shared" si="620"/>
        <v>0</v>
      </c>
      <c r="G2013" t="str">
        <f t="shared" si="621"/>
        <v/>
      </c>
      <c r="H2013" t="str">
        <f t="shared" si="622"/>
        <v/>
      </c>
      <c r="I2013">
        <f t="shared" si="623"/>
        <v>422.3</v>
      </c>
      <c r="J2013">
        <f t="shared" si="624"/>
        <v>421.55</v>
      </c>
      <c r="K2013">
        <f t="shared" si="625"/>
        <v>1</v>
      </c>
      <c r="L2013" t="str">
        <f>IF(
    AND(
        K2013=1,
        COUNTIFS($A$2:A2013,A2013,$K$2:K2013,1)=1
    ),
    "ENTRY",
    ""
)</f>
        <v/>
      </c>
      <c r="M2013" t="str">
        <f t="shared" si="626"/>
        <v/>
      </c>
      <c r="N2013" t="str">
        <f t="shared" si="627"/>
        <v/>
      </c>
      <c r="O2013" t="str">
        <f t="shared" si="628"/>
        <v/>
      </c>
      <c r="P2013" t="str">
        <f t="shared" si="629"/>
        <v/>
      </c>
      <c r="Q2013" t="str">
        <f t="shared" si="630"/>
        <v/>
      </c>
      <c r="R2013" t="str">
        <f t="shared" si="631"/>
        <v/>
      </c>
      <c r="S2013" t="str">
        <f t="shared" si="639"/>
        <v/>
      </c>
      <c r="U2013" t="str">
        <f t="shared" si="632"/>
        <v/>
      </c>
      <c r="V2013" t="str">
        <f t="shared" si="633"/>
        <v/>
      </c>
      <c r="W2013" t="str">
        <f t="shared" si="634"/>
        <v/>
      </c>
      <c r="X2013" t="str">
        <f t="shared" si="635"/>
        <v/>
      </c>
      <c r="Y2013" t="str">
        <f t="shared" si="636"/>
        <v/>
      </c>
      <c r="Z2013" cm="1">
        <f t="array" ref="Z2013">LOOKUP(
    2,
    1/($A:$A=$A2013),
    $C:$C
)</f>
        <v>420.48</v>
      </c>
      <c r="AA2013" t="str">
        <f t="shared" si="637"/>
        <v/>
      </c>
      <c r="AB2013" t="str">
        <f t="shared" si="638"/>
        <v/>
      </c>
    </row>
    <row r="2014" spans="1:28" x14ac:dyDescent="0.3">
      <c r="A2014" s="2">
        <v>45905</v>
      </c>
      <c r="B2014" s="1">
        <v>0.52777777777777779</v>
      </c>
      <c r="C2014">
        <v>415.36</v>
      </c>
      <c r="D2014">
        <v>414.97</v>
      </c>
      <c r="E2014">
        <v>28325</v>
      </c>
      <c r="F2014" t="b">
        <f t="shared" si="620"/>
        <v>0</v>
      </c>
      <c r="G2014" t="str">
        <f t="shared" si="621"/>
        <v/>
      </c>
      <c r="H2014" t="str">
        <f t="shared" si="622"/>
        <v/>
      </c>
      <c r="I2014">
        <f t="shared" si="623"/>
        <v>422.3</v>
      </c>
      <c r="J2014">
        <f t="shared" si="624"/>
        <v>421.55</v>
      </c>
      <c r="K2014">
        <f t="shared" si="625"/>
        <v>1</v>
      </c>
      <c r="L2014" t="str">
        <f>IF(
    AND(
        K2014=1,
        COUNTIFS($A$2:A2014,A2014,$K$2:K2014,1)=1
    ),
    "ENTRY",
    ""
)</f>
        <v/>
      </c>
      <c r="M2014" t="str">
        <f t="shared" si="626"/>
        <v/>
      </c>
      <c r="N2014" t="str">
        <f t="shared" si="627"/>
        <v/>
      </c>
      <c r="O2014" t="str">
        <f t="shared" si="628"/>
        <v/>
      </c>
      <c r="P2014" t="str">
        <f t="shared" si="629"/>
        <v/>
      </c>
      <c r="Q2014" t="str">
        <f t="shared" si="630"/>
        <v/>
      </c>
      <c r="R2014" t="str">
        <f t="shared" si="631"/>
        <v/>
      </c>
      <c r="S2014" t="str">
        <f t="shared" si="639"/>
        <v/>
      </c>
      <c r="U2014" t="str">
        <f t="shared" si="632"/>
        <v/>
      </c>
      <c r="V2014" t="str">
        <f t="shared" si="633"/>
        <v/>
      </c>
      <c r="W2014" t="str">
        <f t="shared" si="634"/>
        <v/>
      </c>
      <c r="X2014" t="str">
        <f t="shared" si="635"/>
        <v/>
      </c>
      <c r="Y2014" t="str">
        <f t="shared" si="636"/>
        <v/>
      </c>
      <c r="Z2014" cm="1">
        <f t="array" ref="Z2014">LOOKUP(
    2,
    1/($A:$A=$A2014),
    $C:$C
)</f>
        <v>420.48</v>
      </c>
      <c r="AA2014" t="str">
        <f t="shared" si="637"/>
        <v/>
      </c>
      <c r="AB2014" t="str">
        <f t="shared" si="638"/>
        <v/>
      </c>
    </row>
    <row r="2015" spans="1:28" x14ac:dyDescent="0.3">
      <c r="A2015" s="2">
        <v>45905</v>
      </c>
      <c r="B2015" s="1">
        <v>0.53125</v>
      </c>
      <c r="C2015">
        <v>415.18</v>
      </c>
      <c r="D2015">
        <v>414.3</v>
      </c>
      <c r="E2015">
        <v>88081</v>
      </c>
      <c r="F2015" t="b">
        <f t="shared" si="620"/>
        <v>0</v>
      </c>
      <c r="G2015" t="str">
        <f t="shared" si="621"/>
        <v/>
      </c>
      <c r="H2015" t="str">
        <f t="shared" si="622"/>
        <v/>
      </c>
      <c r="I2015">
        <f t="shared" si="623"/>
        <v>422.3</v>
      </c>
      <c r="J2015">
        <f t="shared" si="624"/>
        <v>421.55</v>
      </c>
      <c r="K2015">
        <f t="shared" si="625"/>
        <v>1</v>
      </c>
      <c r="L2015" t="str">
        <f>IF(
    AND(
        K2015=1,
        COUNTIFS($A$2:A2015,A2015,$K$2:K2015,1)=1
    ),
    "ENTRY",
    ""
)</f>
        <v/>
      </c>
      <c r="M2015" t="str">
        <f t="shared" si="626"/>
        <v/>
      </c>
      <c r="N2015" t="str">
        <f t="shared" si="627"/>
        <v/>
      </c>
      <c r="O2015" t="str">
        <f t="shared" si="628"/>
        <v/>
      </c>
      <c r="P2015" t="str">
        <f t="shared" si="629"/>
        <v/>
      </c>
      <c r="Q2015" t="str">
        <f t="shared" si="630"/>
        <v/>
      </c>
      <c r="R2015" t="str">
        <f t="shared" si="631"/>
        <v/>
      </c>
      <c r="S2015" t="str">
        <f t="shared" si="639"/>
        <v/>
      </c>
      <c r="U2015" t="str">
        <f t="shared" si="632"/>
        <v/>
      </c>
      <c r="V2015" t="str">
        <f t="shared" si="633"/>
        <v/>
      </c>
      <c r="W2015" t="str">
        <f t="shared" si="634"/>
        <v/>
      </c>
      <c r="X2015" t="str">
        <f t="shared" si="635"/>
        <v/>
      </c>
      <c r="Y2015" t="str">
        <f t="shared" si="636"/>
        <v/>
      </c>
      <c r="Z2015" cm="1">
        <f t="array" ref="Z2015">LOOKUP(
    2,
    1/($A:$A=$A2015),
    $C:$C
)</f>
        <v>420.48</v>
      </c>
      <c r="AA2015" t="str">
        <f t="shared" si="637"/>
        <v/>
      </c>
      <c r="AB2015" t="str">
        <f t="shared" si="638"/>
        <v/>
      </c>
    </row>
    <row r="2016" spans="1:28" x14ac:dyDescent="0.3">
      <c r="A2016" s="2">
        <v>45905</v>
      </c>
      <c r="B2016" s="1">
        <v>0.53472222222222221</v>
      </c>
      <c r="C2016">
        <v>415.12</v>
      </c>
      <c r="D2016">
        <v>414.73</v>
      </c>
      <c r="E2016">
        <v>19544</v>
      </c>
      <c r="F2016" t="b">
        <f t="shared" si="620"/>
        <v>0</v>
      </c>
      <c r="G2016" t="str">
        <f t="shared" si="621"/>
        <v/>
      </c>
      <c r="H2016" t="str">
        <f t="shared" si="622"/>
        <v/>
      </c>
      <c r="I2016">
        <f t="shared" si="623"/>
        <v>422.3</v>
      </c>
      <c r="J2016">
        <f t="shared" si="624"/>
        <v>421.55</v>
      </c>
      <c r="K2016">
        <f t="shared" si="625"/>
        <v>1</v>
      </c>
      <c r="L2016" t="str">
        <f>IF(
    AND(
        K2016=1,
        COUNTIFS($A$2:A2016,A2016,$K$2:K2016,1)=1
    ),
    "ENTRY",
    ""
)</f>
        <v/>
      </c>
      <c r="M2016" t="str">
        <f t="shared" si="626"/>
        <v/>
      </c>
      <c r="N2016" t="str">
        <f t="shared" si="627"/>
        <v/>
      </c>
      <c r="O2016" t="str">
        <f t="shared" si="628"/>
        <v/>
      </c>
      <c r="P2016" t="str">
        <f t="shared" si="629"/>
        <v/>
      </c>
      <c r="Q2016" t="str">
        <f t="shared" si="630"/>
        <v/>
      </c>
      <c r="R2016" t="str">
        <f t="shared" si="631"/>
        <v/>
      </c>
      <c r="S2016" t="str">
        <f t="shared" si="639"/>
        <v/>
      </c>
      <c r="U2016" t="str">
        <f t="shared" si="632"/>
        <v/>
      </c>
      <c r="V2016" t="str">
        <f t="shared" si="633"/>
        <v/>
      </c>
      <c r="W2016" t="str">
        <f t="shared" si="634"/>
        <v/>
      </c>
      <c r="X2016" t="str">
        <f t="shared" si="635"/>
        <v/>
      </c>
      <c r="Y2016" t="str">
        <f t="shared" si="636"/>
        <v/>
      </c>
      <c r="Z2016" cm="1">
        <f t="array" ref="Z2016">LOOKUP(
    2,
    1/($A:$A=$A2016),
    $C:$C
)</f>
        <v>420.48</v>
      </c>
      <c r="AA2016" t="str">
        <f t="shared" si="637"/>
        <v/>
      </c>
      <c r="AB2016" t="str">
        <f t="shared" si="638"/>
        <v/>
      </c>
    </row>
    <row r="2017" spans="1:28" x14ac:dyDescent="0.3">
      <c r="A2017" s="2">
        <v>45905</v>
      </c>
      <c r="B2017" s="1">
        <v>0.53819444444444442</v>
      </c>
      <c r="C2017">
        <v>415.42</v>
      </c>
      <c r="D2017">
        <v>414.88</v>
      </c>
      <c r="E2017">
        <v>64068</v>
      </c>
      <c r="F2017" t="b">
        <f t="shared" si="620"/>
        <v>0</v>
      </c>
      <c r="G2017" t="str">
        <f t="shared" si="621"/>
        <v/>
      </c>
      <c r="H2017" t="str">
        <f t="shared" si="622"/>
        <v/>
      </c>
      <c r="I2017">
        <f t="shared" si="623"/>
        <v>422.3</v>
      </c>
      <c r="J2017">
        <f t="shared" si="624"/>
        <v>421.55</v>
      </c>
      <c r="K2017">
        <f t="shared" si="625"/>
        <v>1</v>
      </c>
      <c r="L2017" t="str">
        <f>IF(
    AND(
        K2017=1,
        COUNTIFS($A$2:A2017,A2017,$K$2:K2017,1)=1
    ),
    "ENTRY",
    ""
)</f>
        <v/>
      </c>
      <c r="M2017" t="str">
        <f t="shared" si="626"/>
        <v/>
      </c>
      <c r="N2017" t="str">
        <f t="shared" si="627"/>
        <v/>
      </c>
      <c r="O2017" t="str">
        <f t="shared" si="628"/>
        <v/>
      </c>
      <c r="P2017" t="str">
        <f t="shared" si="629"/>
        <v/>
      </c>
      <c r="Q2017" t="str">
        <f t="shared" si="630"/>
        <v/>
      </c>
      <c r="R2017" t="str">
        <f t="shared" si="631"/>
        <v/>
      </c>
      <c r="S2017" t="str">
        <f t="shared" si="639"/>
        <v/>
      </c>
      <c r="U2017" t="str">
        <f t="shared" si="632"/>
        <v/>
      </c>
      <c r="V2017" t="str">
        <f t="shared" si="633"/>
        <v/>
      </c>
      <c r="W2017" t="str">
        <f t="shared" si="634"/>
        <v/>
      </c>
      <c r="X2017" t="str">
        <f t="shared" si="635"/>
        <v/>
      </c>
      <c r="Y2017" t="str">
        <f t="shared" si="636"/>
        <v/>
      </c>
      <c r="Z2017" cm="1">
        <f t="array" ref="Z2017">LOOKUP(
    2,
    1/($A:$A=$A2017),
    $C:$C
)</f>
        <v>420.48</v>
      </c>
      <c r="AA2017" t="str">
        <f t="shared" si="637"/>
        <v/>
      </c>
      <c r="AB2017" t="str">
        <f t="shared" si="638"/>
        <v/>
      </c>
    </row>
    <row r="2018" spans="1:28" x14ac:dyDescent="0.3">
      <c r="A2018" s="2">
        <v>45905</v>
      </c>
      <c r="B2018" s="1">
        <v>0.54166666666666663</v>
      </c>
      <c r="C2018">
        <v>415.03</v>
      </c>
      <c r="D2018">
        <v>414</v>
      </c>
      <c r="E2018">
        <v>55891</v>
      </c>
      <c r="F2018" t="b">
        <f t="shared" si="620"/>
        <v>0</v>
      </c>
      <c r="G2018" t="str">
        <f t="shared" si="621"/>
        <v/>
      </c>
      <c r="H2018" t="str">
        <f t="shared" si="622"/>
        <v/>
      </c>
      <c r="I2018">
        <f t="shared" si="623"/>
        <v>422.3</v>
      </c>
      <c r="J2018">
        <f t="shared" si="624"/>
        <v>421.55</v>
      </c>
      <c r="K2018">
        <f t="shared" si="625"/>
        <v>1</v>
      </c>
      <c r="L2018" t="str">
        <f>IF(
    AND(
        K2018=1,
        COUNTIFS($A$2:A2018,A2018,$K$2:K2018,1)=1
    ),
    "ENTRY",
    ""
)</f>
        <v/>
      </c>
      <c r="M2018" t="str">
        <f t="shared" si="626"/>
        <v/>
      </c>
      <c r="N2018" t="str">
        <f t="shared" si="627"/>
        <v/>
      </c>
      <c r="O2018" t="str">
        <f t="shared" si="628"/>
        <v/>
      </c>
      <c r="P2018" t="str">
        <f t="shared" si="629"/>
        <v/>
      </c>
      <c r="Q2018" t="str">
        <f t="shared" si="630"/>
        <v/>
      </c>
      <c r="R2018" t="str">
        <f t="shared" si="631"/>
        <v/>
      </c>
      <c r="S2018" t="str">
        <f t="shared" si="639"/>
        <v/>
      </c>
      <c r="U2018" t="str">
        <f t="shared" si="632"/>
        <v/>
      </c>
      <c r="V2018" t="str">
        <f t="shared" si="633"/>
        <v/>
      </c>
      <c r="W2018" t="str">
        <f t="shared" si="634"/>
        <v/>
      </c>
      <c r="X2018" t="str">
        <f t="shared" si="635"/>
        <v/>
      </c>
      <c r="Y2018" t="str">
        <f t="shared" si="636"/>
        <v/>
      </c>
      <c r="Z2018" cm="1">
        <f t="array" ref="Z2018">LOOKUP(
    2,
    1/($A:$A=$A2018),
    $C:$C
)</f>
        <v>420.48</v>
      </c>
      <c r="AA2018" t="str">
        <f t="shared" si="637"/>
        <v/>
      </c>
      <c r="AB2018" t="str">
        <f t="shared" si="638"/>
        <v/>
      </c>
    </row>
    <row r="2019" spans="1:28" x14ac:dyDescent="0.3">
      <c r="A2019" s="2">
        <v>45905</v>
      </c>
      <c r="B2019" s="1">
        <v>0.54513888888888884</v>
      </c>
      <c r="C2019">
        <v>414.67</v>
      </c>
      <c r="D2019">
        <v>414.24</v>
      </c>
      <c r="E2019">
        <v>30750</v>
      </c>
      <c r="F2019" t="b">
        <f t="shared" si="620"/>
        <v>0</v>
      </c>
      <c r="G2019" t="str">
        <f t="shared" si="621"/>
        <v/>
      </c>
      <c r="H2019" t="str">
        <f t="shared" si="622"/>
        <v/>
      </c>
      <c r="I2019">
        <f t="shared" si="623"/>
        <v>422.3</v>
      </c>
      <c r="J2019">
        <f t="shared" si="624"/>
        <v>421.55</v>
      </c>
      <c r="K2019">
        <f t="shared" si="625"/>
        <v>1</v>
      </c>
      <c r="L2019" t="str">
        <f>IF(
    AND(
        K2019=1,
        COUNTIFS($A$2:A2019,A2019,$K$2:K2019,1)=1
    ),
    "ENTRY",
    ""
)</f>
        <v/>
      </c>
      <c r="M2019" t="str">
        <f t="shared" si="626"/>
        <v/>
      </c>
      <c r="N2019" t="str">
        <f t="shared" si="627"/>
        <v/>
      </c>
      <c r="O2019" t="str">
        <f t="shared" si="628"/>
        <v/>
      </c>
      <c r="P2019" t="str">
        <f t="shared" si="629"/>
        <v/>
      </c>
      <c r="Q2019" t="str">
        <f t="shared" si="630"/>
        <v/>
      </c>
      <c r="R2019" t="str">
        <f t="shared" si="631"/>
        <v/>
      </c>
      <c r="S2019" t="str">
        <f t="shared" si="639"/>
        <v/>
      </c>
      <c r="U2019" t="str">
        <f t="shared" si="632"/>
        <v/>
      </c>
      <c r="V2019" t="str">
        <f t="shared" si="633"/>
        <v/>
      </c>
      <c r="W2019" t="str">
        <f t="shared" si="634"/>
        <v/>
      </c>
      <c r="X2019" t="str">
        <f t="shared" si="635"/>
        <v/>
      </c>
      <c r="Y2019" t="str">
        <f t="shared" si="636"/>
        <v/>
      </c>
      <c r="Z2019" cm="1">
        <f t="array" ref="Z2019">LOOKUP(
    2,
    1/($A:$A=$A2019),
    $C:$C
)</f>
        <v>420.48</v>
      </c>
      <c r="AA2019" t="str">
        <f t="shared" si="637"/>
        <v/>
      </c>
      <c r="AB2019" t="str">
        <f t="shared" si="638"/>
        <v/>
      </c>
    </row>
    <row r="2020" spans="1:28" x14ac:dyDescent="0.3">
      <c r="A2020" s="2">
        <v>45905</v>
      </c>
      <c r="B2020" s="1">
        <v>0.54861111111111116</v>
      </c>
      <c r="C2020">
        <v>415.67</v>
      </c>
      <c r="D2020">
        <v>414.12</v>
      </c>
      <c r="E2020">
        <v>71639</v>
      </c>
      <c r="F2020" t="b">
        <f t="shared" si="620"/>
        <v>0</v>
      </c>
      <c r="G2020" t="str">
        <f t="shared" si="621"/>
        <v/>
      </c>
      <c r="H2020" t="str">
        <f t="shared" si="622"/>
        <v/>
      </c>
      <c r="I2020">
        <f t="shared" si="623"/>
        <v>422.3</v>
      </c>
      <c r="J2020">
        <f t="shared" si="624"/>
        <v>421.55</v>
      </c>
      <c r="K2020">
        <f t="shared" si="625"/>
        <v>1</v>
      </c>
      <c r="L2020" t="str">
        <f>IF(
    AND(
        K2020=1,
        COUNTIFS($A$2:A2020,A2020,$K$2:K2020,1)=1
    ),
    "ENTRY",
    ""
)</f>
        <v/>
      </c>
      <c r="M2020" t="str">
        <f t="shared" si="626"/>
        <v/>
      </c>
      <c r="N2020" t="str">
        <f t="shared" si="627"/>
        <v/>
      </c>
      <c r="O2020" t="str">
        <f t="shared" si="628"/>
        <v/>
      </c>
      <c r="P2020" t="str">
        <f t="shared" si="629"/>
        <v/>
      </c>
      <c r="Q2020" t="str">
        <f t="shared" si="630"/>
        <v/>
      </c>
      <c r="R2020" t="str">
        <f t="shared" si="631"/>
        <v/>
      </c>
      <c r="S2020" t="str">
        <f t="shared" si="639"/>
        <v/>
      </c>
      <c r="U2020" t="str">
        <f t="shared" si="632"/>
        <v/>
      </c>
      <c r="V2020" t="str">
        <f t="shared" si="633"/>
        <v/>
      </c>
      <c r="W2020" t="str">
        <f t="shared" si="634"/>
        <v/>
      </c>
      <c r="X2020" t="str">
        <f t="shared" si="635"/>
        <v/>
      </c>
      <c r="Y2020" t="str">
        <f t="shared" si="636"/>
        <v/>
      </c>
      <c r="Z2020" cm="1">
        <f t="array" ref="Z2020">LOOKUP(
    2,
    1/($A:$A=$A2020),
    $C:$C
)</f>
        <v>420.48</v>
      </c>
      <c r="AA2020" t="str">
        <f t="shared" si="637"/>
        <v/>
      </c>
      <c r="AB2020" t="str">
        <f t="shared" si="638"/>
        <v/>
      </c>
    </row>
    <row r="2021" spans="1:28" x14ac:dyDescent="0.3">
      <c r="A2021" s="2">
        <v>45905</v>
      </c>
      <c r="B2021" s="1">
        <v>0.55208333333333337</v>
      </c>
      <c r="C2021">
        <v>416.24</v>
      </c>
      <c r="D2021">
        <v>415.55</v>
      </c>
      <c r="E2021">
        <v>85172</v>
      </c>
      <c r="F2021" t="b">
        <f t="shared" si="620"/>
        <v>0</v>
      </c>
      <c r="G2021" t="str">
        <f t="shared" si="621"/>
        <v/>
      </c>
      <c r="H2021" t="str">
        <f t="shared" si="622"/>
        <v/>
      </c>
      <c r="I2021">
        <f t="shared" si="623"/>
        <v>422.3</v>
      </c>
      <c r="J2021">
        <f t="shared" si="624"/>
        <v>421.55</v>
      </c>
      <c r="K2021">
        <f t="shared" si="625"/>
        <v>1</v>
      </c>
      <c r="L2021" t="str">
        <f>IF(
    AND(
        K2021=1,
        COUNTIFS($A$2:A2021,A2021,$K$2:K2021,1)=1
    ),
    "ENTRY",
    ""
)</f>
        <v/>
      </c>
      <c r="M2021" t="str">
        <f t="shared" si="626"/>
        <v/>
      </c>
      <c r="N2021" t="str">
        <f t="shared" si="627"/>
        <v/>
      </c>
      <c r="O2021" t="str">
        <f t="shared" si="628"/>
        <v/>
      </c>
      <c r="P2021" t="str">
        <f t="shared" si="629"/>
        <v/>
      </c>
      <c r="Q2021" t="str">
        <f t="shared" si="630"/>
        <v/>
      </c>
      <c r="R2021" t="str">
        <f t="shared" si="631"/>
        <v/>
      </c>
      <c r="S2021" t="str">
        <f t="shared" si="639"/>
        <v/>
      </c>
      <c r="U2021" t="str">
        <f t="shared" si="632"/>
        <v/>
      </c>
      <c r="V2021" t="str">
        <f t="shared" si="633"/>
        <v/>
      </c>
      <c r="W2021" t="str">
        <f t="shared" si="634"/>
        <v/>
      </c>
      <c r="X2021" t="str">
        <f t="shared" si="635"/>
        <v/>
      </c>
      <c r="Y2021" t="str">
        <f t="shared" si="636"/>
        <v/>
      </c>
      <c r="Z2021" cm="1">
        <f t="array" ref="Z2021">LOOKUP(
    2,
    1/($A:$A=$A2021),
    $C:$C
)</f>
        <v>420.48</v>
      </c>
      <c r="AA2021" t="str">
        <f t="shared" si="637"/>
        <v/>
      </c>
      <c r="AB2021" t="str">
        <f t="shared" si="638"/>
        <v/>
      </c>
    </row>
    <row r="2022" spans="1:28" x14ac:dyDescent="0.3">
      <c r="A2022" s="2">
        <v>45905</v>
      </c>
      <c r="B2022" s="1">
        <v>0.55555555555555558</v>
      </c>
      <c r="C2022">
        <v>416.64</v>
      </c>
      <c r="D2022">
        <v>415.82</v>
      </c>
      <c r="E2022">
        <v>127067</v>
      </c>
      <c r="F2022" t="b">
        <f t="shared" si="620"/>
        <v>0</v>
      </c>
      <c r="G2022" t="str">
        <f t="shared" si="621"/>
        <v/>
      </c>
      <c r="H2022" t="str">
        <f t="shared" si="622"/>
        <v/>
      </c>
      <c r="I2022">
        <f t="shared" si="623"/>
        <v>422.3</v>
      </c>
      <c r="J2022">
        <f t="shared" si="624"/>
        <v>421.55</v>
      </c>
      <c r="K2022">
        <f t="shared" si="625"/>
        <v>1</v>
      </c>
      <c r="L2022" t="str">
        <f>IF(
    AND(
        K2022=1,
        COUNTIFS($A$2:A2022,A2022,$K$2:K2022,1)=1
    ),
    "ENTRY",
    ""
)</f>
        <v/>
      </c>
      <c r="M2022" t="str">
        <f t="shared" si="626"/>
        <v/>
      </c>
      <c r="N2022" t="str">
        <f t="shared" si="627"/>
        <v/>
      </c>
      <c r="O2022" t="str">
        <f t="shared" si="628"/>
        <v/>
      </c>
      <c r="P2022" t="str">
        <f t="shared" si="629"/>
        <v/>
      </c>
      <c r="Q2022" t="str">
        <f t="shared" si="630"/>
        <v/>
      </c>
      <c r="R2022" t="str">
        <f t="shared" si="631"/>
        <v/>
      </c>
      <c r="S2022" t="str">
        <f t="shared" si="639"/>
        <v/>
      </c>
      <c r="U2022" t="str">
        <f t="shared" si="632"/>
        <v/>
      </c>
      <c r="V2022" t="str">
        <f t="shared" si="633"/>
        <v/>
      </c>
      <c r="W2022" t="str">
        <f t="shared" si="634"/>
        <v/>
      </c>
      <c r="X2022" t="str">
        <f t="shared" si="635"/>
        <v/>
      </c>
      <c r="Y2022" t="str">
        <f t="shared" si="636"/>
        <v/>
      </c>
      <c r="Z2022" cm="1">
        <f t="array" ref="Z2022">LOOKUP(
    2,
    1/($A:$A=$A2022),
    $C:$C
)</f>
        <v>420.48</v>
      </c>
      <c r="AA2022" t="str">
        <f t="shared" si="637"/>
        <v/>
      </c>
      <c r="AB2022" t="str">
        <f t="shared" si="638"/>
        <v/>
      </c>
    </row>
    <row r="2023" spans="1:28" x14ac:dyDescent="0.3">
      <c r="A2023" s="2">
        <v>45905</v>
      </c>
      <c r="B2023" s="1">
        <v>0.55902777777777779</v>
      </c>
      <c r="C2023">
        <v>416.94</v>
      </c>
      <c r="D2023">
        <v>416.03</v>
      </c>
      <c r="E2023">
        <v>91206</v>
      </c>
      <c r="F2023" t="b">
        <f t="shared" si="620"/>
        <v>0</v>
      </c>
      <c r="G2023" t="str">
        <f t="shared" si="621"/>
        <v/>
      </c>
      <c r="H2023" t="str">
        <f t="shared" si="622"/>
        <v/>
      </c>
      <c r="I2023">
        <f t="shared" si="623"/>
        <v>422.3</v>
      </c>
      <c r="J2023">
        <f t="shared" si="624"/>
        <v>421.55</v>
      </c>
      <c r="K2023">
        <f t="shared" si="625"/>
        <v>1</v>
      </c>
      <c r="L2023" t="str">
        <f>IF(
    AND(
        K2023=1,
        COUNTIFS($A$2:A2023,A2023,$K$2:K2023,1)=1
    ),
    "ENTRY",
    ""
)</f>
        <v/>
      </c>
      <c r="M2023" t="str">
        <f t="shared" si="626"/>
        <v/>
      </c>
      <c r="N2023" t="str">
        <f t="shared" si="627"/>
        <v/>
      </c>
      <c r="O2023" t="str">
        <f t="shared" si="628"/>
        <v/>
      </c>
      <c r="P2023" t="str">
        <f t="shared" si="629"/>
        <v/>
      </c>
      <c r="Q2023" t="str">
        <f t="shared" si="630"/>
        <v/>
      </c>
      <c r="R2023" t="str">
        <f t="shared" si="631"/>
        <v/>
      </c>
      <c r="S2023" t="str">
        <f t="shared" si="639"/>
        <v/>
      </c>
      <c r="U2023" t="str">
        <f t="shared" si="632"/>
        <v/>
      </c>
      <c r="V2023" t="str">
        <f t="shared" si="633"/>
        <v/>
      </c>
      <c r="W2023" t="str">
        <f t="shared" si="634"/>
        <v/>
      </c>
      <c r="X2023" t="str">
        <f t="shared" si="635"/>
        <v/>
      </c>
      <c r="Y2023" t="str">
        <f t="shared" si="636"/>
        <v/>
      </c>
      <c r="Z2023" cm="1">
        <f t="array" ref="Z2023">LOOKUP(
    2,
    1/($A:$A=$A2023),
    $C:$C
)</f>
        <v>420.48</v>
      </c>
      <c r="AA2023" t="str">
        <f t="shared" si="637"/>
        <v/>
      </c>
      <c r="AB2023" t="str">
        <f t="shared" si="638"/>
        <v/>
      </c>
    </row>
    <row r="2024" spans="1:28" x14ac:dyDescent="0.3">
      <c r="A2024" s="2">
        <v>45905</v>
      </c>
      <c r="B2024" s="1">
        <v>0.5625</v>
      </c>
      <c r="C2024">
        <v>417.73</v>
      </c>
      <c r="D2024">
        <v>416.76</v>
      </c>
      <c r="E2024">
        <v>74670</v>
      </c>
      <c r="F2024" t="b">
        <f t="shared" si="620"/>
        <v>0</v>
      </c>
      <c r="G2024" t="str">
        <f t="shared" si="621"/>
        <v/>
      </c>
      <c r="H2024" t="str">
        <f t="shared" si="622"/>
        <v/>
      </c>
      <c r="I2024">
        <f t="shared" si="623"/>
        <v>422.3</v>
      </c>
      <c r="J2024">
        <f t="shared" si="624"/>
        <v>421.55</v>
      </c>
      <c r="K2024">
        <f t="shared" si="625"/>
        <v>1</v>
      </c>
      <c r="L2024" t="str">
        <f>IF(
    AND(
        K2024=1,
        COUNTIFS($A$2:A2024,A2024,$K$2:K2024,1)=1
    ),
    "ENTRY",
    ""
)</f>
        <v/>
      </c>
      <c r="M2024" t="str">
        <f t="shared" si="626"/>
        <v/>
      </c>
      <c r="N2024" t="str">
        <f t="shared" si="627"/>
        <v/>
      </c>
      <c r="O2024" t="str">
        <f t="shared" si="628"/>
        <v/>
      </c>
      <c r="P2024" t="str">
        <f t="shared" si="629"/>
        <v/>
      </c>
      <c r="Q2024" t="str">
        <f t="shared" si="630"/>
        <v/>
      </c>
      <c r="R2024" t="str">
        <f t="shared" si="631"/>
        <v/>
      </c>
      <c r="S2024" t="str">
        <f t="shared" si="639"/>
        <v/>
      </c>
      <c r="U2024" t="str">
        <f t="shared" si="632"/>
        <v/>
      </c>
      <c r="V2024" t="str">
        <f t="shared" si="633"/>
        <v/>
      </c>
      <c r="W2024" t="str">
        <f t="shared" si="634"/>
        <v/>
      </c>
      <c r="X2024" t="str">
        <f t="shared" si="635"/>
        <v/>
      </c>
      <c r="Y2024" t="str">
        <f t="shared" si="636"/>
        <v/>
      </c>
      <c r="Z2024" cm="1">
        <f t="array" ref="Z2024">LOOKUP(
    2,
    1/($A:$A=$A2024),
    $C:$C
)</f>
        <v>420.48</v>
      </c>
      <c r="AA2024" t="str">
        <f t="shared" si="637"/>
        <v/>
      </c>
      <c r="AB2024" t="str">
        <f t="shared" si="638"/>
        <v/>
      </c>
    </row>
    <row r="2025" spans="1:28" x14ac:dyDescent="0.3">
      <c r="A2025" s="2">
        <v>45905</v>
      </c>
      <c r="B2025" s="1">
        <v>0.56597222222222221</v>
      </c>
      <c r="C2025">
        <v>417.88</v>
      </c>
      <c r="D2025">
        <v>417.39</v>
      </c>
      <c r="E2025">
        <v>52465</v>
      </c>
      <c r="F2025" t="b">
        <f t="shared" si="620"/>
        <v>0</v>
      </c>
      <c r="G2025" t="str">
        <f t="shared" si="621"/>
        <v/>
      </c>
      <c r="H2025" t="str">
        <f t="shared" si="622"/>
        <v/>
      </c>
      <c r="I2025">
        <f t="shared" si="623"/>
        <v>422.3</v>
      </c>
      <c r="J2025">
        <f t="shared" si="624"/>
        <v>421.55</v>
      </c>
      <c r="K2025">
        <f t="shared" si="625"/>
        <v>1</v>
      </c>
      <c r="L2025" t="str">
        <f>IF(
    AND(
        K2025=1,
        COUNTIFS($A$2:A2025,A2025,$K$2:K2025,1)=1
    ),
    "ENTRY",
    ""
)</f>
        <v/>
      </c>
      <c r="M2025" t="str">
        <f t="shared" si="626"/>
        <v/>
      </c>
      <c r="N2025" t="str">
        <f t="shared" si="627"/>
        <v/>
      </c>
      <c r="O2025" t="str">
        <f t="shared" si="628"/>
        <v/>
      </c>
      <c r="P2025" t="str">
        <f t="shared" si="629"/>
        <v/>
      </c>
      <c r="Q2025" t="str">
        <f t="shared" si="630"/>
        <v/>
      </c>
      <c r="R2025" t="str">
        <f t="shared" si="631"/>
        <v/>
      </c>
      <c r="S2025" t="str">
        <f t="shared" si="639"/>
        <v/>
      </c>
      <c r="U2025" t="str">
        <f t="shared" si="632"/>
        <v/>
      </c>
      <c r="V2025" t="str">
        <f t="shared" si="633"/>
        <v/>
      </c>
      <c r="W2025" t="str">
        <f t="shared" si="634"/>
        <v/>
      </c>
      <c r="X2025" t="str">
        <f t="shared" si="635"/>
        <v/>
      </c>
      <c r="Y2025" t="str">
        <f t="shared" si="636"/>
        <v/>
      </c>
      <c r="Z2025" cm="1">
        <f t="array" ref="Z2025">LOOKUP(
    2,
    1/($A:$A=$A2025),
    $C:$C
)</f>
        <v>420.48</v>
      </c>
      <c r="AA2025" t="str">
        <f t="shared" si="637"/>
        <v/>
      </c>
      <c r="AB2025" t="str">
        <f t="shared" si="638"/>
        <v/>
      </c>
    </row>
    <row r="2026" spans="1:28" x14ac:dyDescent="0.3">
      <c r="A2026" s="2">
        <v>45905</v>
      </c>
      <c r="B2026" s="1">
        <v>0.56944444444444442</v>
      </c>
      <c r="C2026">
        <v>417.79</v>
      </c>
      <c r="D2026">
        <v>417.39</v>
      </c>
      <c r="E2026">
        <v>35426</v>
      </c>
      <c r="F2026" t="b">
        <f t="shared" si="620"/>
        <v>0</v>
      </c>
      <c r="G2026" t="str">
        <f t="shared" si="621"/>
        <v/>
      </c>
      <c r="H2026" t="str">
        <f t="shared" si="622"/>
        <v/>
      </c>
      <c r="I2026">
        <f t="shared" si="623"/>
        <v>422.3</v>
      </c>
      <c r="J2026">
        <f t="shared" si="624"/>
        <v>421.55</v>
      </c>
      <c r="K2026">
        <f t="shared" si="625"/>
        <v>1</v>
      </c>
      <c r="L2026" t="str">
        <f>IF(
    AND(
        K2026=1,
        COUNTIFS($A$2:A2026,A2026,$K$2:K2026,1)=1
    ),
    "ENTRY",
    ""
)</f>
        <v/>
      </c>
      <c r="M2026" t="str">
        <f t="shared" si="626"/>
        <v/>
      </c>
      <c r="N2026" t="str">
        <f t="shared" si="627"/>
        <v/>
      </c>
      <c r="O2026" t="str">
        <f t="shared" si="628"/>
        <v/>
      </c>
      <c r="P2026" t="str">
        <f t="shared" si="629"/>
        <v/>
      </c>
      <c r="Q2026" t="str">
        <f t="shared" si="630"/>
        <v/>
      </c>
      <c r="R2026" t="str">
        <f t="shared" si="631"/>
        <v/>
      </c>
      <c r="S2026" t="str">
        <f t="shared" si="639"/>
        <v/>
      </c>
      <c r="U2026" t="str">
        <f t="shared" si="632"/>
        <v/>
      </c>
      <c r="V2026" t="str">
        <f t="shared" si="633"/>
        <v/>
      </c>
      <c r="W2026" t="str">
        <f t="shared" si="634"/>
        <v/>
      </c>
      <c r="X2026" t="str">
        <f t="shared" si="635"/>
        <v/>
      </c>
      <c r="Y2026" t="str">
        <f t="shared" si="636"/>
        <v/>
      </c>
      <c r="Z2026" cm="1">
        <f t="array" ref="Z2026">LOOKUP(
    2,
    1/($A:$A=$A2026),
    $C:$C
)</f>
        <v>420.48</v>
      </c>
      <c r="AA2026" t="str">
        <f t="shared" si="637"/>
        <v/>
      </c>
      <c r="AB2026" t="str">
        <f t="shared" si="638"/>
        <v/>
      </c>
    </row>
    <row r="2027" spans="1:28" x14ac:dyDescent="0.3">
      <c r="A2027" s="2">
        <v>45905</v>
      </c>
      <c r="B2027" s="1">
        <v>0.57291666666666663</v>
      </c>
      <c r="C2027">
        <v>418.97</v>
      </c>
      <c r="D2027">
        <v>417.7</v>
      </c>
      <c r="E2027">
        <v>109904</v>
      </c>
      <c r="F2027" t="b">
        <f t="shared" si="620"/>
        <v>0</v>
      </c>
      <c r="G2027" t="str">
        <f t="shared" si="621"/>
        <v/>
      </c>
      <c r="H2027" t="str">
        <f t="shared" si="622"/>
        <v/>
      </c>
      <c r="I2027">
        <f t="shared" si="623"/>
        <v>422.3</v>
      </c>
      <c r="J2027">
        <f t="shared" si="624"/>
        <v>421.55</v>
      </c>
      <c r="K2027">
        <f t="shared" si="625"/>
        <v>1</v>
      </c>
      <c r="L2027" t="str">
        <f>IF(
    AND(
        K2027=1,
        COUNTIFS($A$2:A2027,A2027,$K$2:K2027,1)=1
    ),
    "ENTRY",
    ""
)</f>
        <v/>
      </c>
      <c r="M2027" t="str">
        <f t="shared" si="626"/>
        <v/>
      </c>
      <c r="N2027" t="str">
        <f t="shared" si="627"/>
        <v/>
      </c>
      <c r="O2027" t="str">
        <f t="shared" si="628"/>
        <v/>
      </c>
      <c r="P2027" t="str">
        <f t="shared" si="629"/>
        <v/>
      </c>
      <c r="Q2027" t="str">
        <f t="shared" si="630"/>
        <v/>
      </c>
      <c r="R2027" t="str">
        <f t="shared" si="631"/>
        <v/>
      </c>
      <c r="S2027" t="str">
        <f t="shared" si="639"/>
        <v/>
      </c>
      <c r="U2027" t="str">
        <f t="shared" si="632"/>
        <v/>
      </c>
      <c r="V2027" t="str">
        <f t="shared" si="633"/>
        <v/>
      </c>
      <c r="W2027" t="str">
        <f t="shared" si="634"/>
        <v/>
      </c>
      <c r="X2027" t="str">
        <f t="shared" si="635"/>
        <v/>
      </c>
      <c r="Y2027" t="str">
        <f t="shared" si="636"/>
        <v/>
      </c>
      <c r="Z2027" cm="1">
        <f t="array" ref="Z2027">LOOKUP(
    2,
    1/($A:$A=$A2027),
    $C:$C
)</f>
        <v>420.48</v>
      </c>
      <c r="AA2027" t="str">
        <f t="shared" si="637"/>
        <v/>
      </c>
      <c r="AB2027" t="str">
        <f t="shared" si="638"/>
        <v/>
      </c>
    </row>
    <row r="2028" spans="1:28" x14ac:dyDescent="0.3">
      <c r="A2028" s="2">
        <v>45905</v>
      </c>
      <c r="B2028" s="1">
        <v>0.57638888888888884</v>
      </c>
      <c r="C2028">
        <v>418.79</v>
      </c>
      <c r="D2028">
        <v>417.67</v>
      </c>
      <c r="E2028">
        <v>38131</v>
      </c>
      <c r="F2028" t="b">
        <f t="shared" si="620"/>
        <v>0</v>
      </c>
      <c r="G2028" t="str">
        <f t="shared" si="621"/>
        <v/>
      </c>
      <c r="H2028" t="str">
        <f t="shared" si="622"/>
        <v/>
      </c>
      <c r="I2028">
        <f t="shared" si="623"/>
        <v>422.3</v>
      </c>
      <c r="J2028">
        <f t="shared" si="624"/>
        <v>421.55</v>
      </c>
      <c r="K2028">
        <f t="shared" si="625"/>
        <v>1</v>
      </c>
      <c r="L2028" t="str">
        <f>IF(
    AND(
        K2028=1,
        COUNTIFS($A$2:A2028,A2028,$K$2:K2028,1)=1
    ),
    "ENTRY",
    ""
)</f>
        <v/>
      </c>
      <c r="M2028" t="str">
        <f t="shared" si="626"/>
        <v/>
      </c>
      <c r="N2028" t="str">
        <f t="shared" si="627"/>
        <v/>
      </c>
      <c r="O2028" t="str">
        <f t="shared" si="628"/>
        <v/>
      </c>
      <c r="P2028" t="str">
        <f t="shared" si="629"/>
        <v/>
      </c>
      <c r="Q2028" t="str">
        <f t="shared" si="630"/>
        <v/>
      </c>
      <c r="R2028" t="str">
        <f t="shared" si="631"/>
        <v/>
      </c>
      <c r="S2028" t="str">
        <f t="shared" si="639"/>
        <v/>
      </c>
      <c r="U2028" t="str">
        <f t="shared" si="632"/>
        <v/>
      </c>
      <c r="V2028" t="str">
        <f t="shared" si="633"/>
        <v/>
      </c>
      <c r="W2028" t="str">
        <f t="shared" si="634"/>
        <v/>
      </c>
      <c r="X2028" t="str">
        <f t="shared" si="635"/>
        <v/>
      </c>
      <c r="Y2028" t="str">
        <f t="shared" si="636"/>
        <v/>
      </c>
      <c r="Z2028" cm="1">
        <f t="array" ref="Z2028">LOOKUP(
    2,
    1/($A:$A=$A2028),
    $C:$C
)</f>
        <v>420.48</v>
      </c>
      <c r="AA2028" t="str">
        <f t="shared" si="637"/>
        <v/>
      </c>
      <c r="AB2028" t="str">
        <f t="shared" si="638"/>
        <v/>
      </c>
    </row>
    <row r="2029" spans="1:28" x14ac:dyDescent="0.3">
      <c r="A2029" s="2">
        <v>45905</v>
      </c>
      <c r="B2029" s="1">
        <v>0.57986111111111116</v>
      </c>
      <c r="C2029">
        <v>419.09</v>
      </c>
      <c r="D2029">
        <v>418.36</v>
      </c>
      <c r="E2029">
        <v>84582</v>
      </c>
      <c r="F2029" t="b">
        <f t="shared" si="620"/>
        <v>0</v>
      </c>
      <c r="G2029" t="str">
        <f t="shared" si="621"/>
        <v/>
      </c>
      <c r="H2029" t="str">
        <f t="shared" si="622"/>
        <v/>
      </c>
      <c r="I2029">
        <f t="shared" si="623"/>
        <v>422.3</v>
      </c>
      <c r="J2029">
        <f t="shared" si="624"/>
        <v>421.55</v>
      </c>
      <c r="K2029">
        <f t="shared" si="625"/>
        <v>1</v>
      </c>
      <c r="L2029" t="str">
        <f>IF(
    AND(
        K2029=1,
        COUNTIFS($A$2:A2029,A2029,$K$2:K2029,1)=1
    ),
    "ENTRY",
    ""
)</f>
        <v/>
      </c>
      <c r="M2029" t="str">
        <f t="shared" si="626"/>
        <v/>
      </c>
      <c r="N2029" t="str">
        <f t="shared" si="627"/>
        <v/>
      </c>
      <c r="O2029" t="str">
        <f t="shared" si="628"/>
        <v/>
      </c>
      <c r="P2029" t="str">
        <f t="shared" si="629"/>
        <v/>
      </c>
      <c r="Q2029" t="str">
        <f t="shared" si="630"/>
        <v/>
      </c>
      <c r="R2029" t="str">
        <f t="shared" si="631"/>
        <v/>
      </c>
      <c r="S2029" t="str">
        <f t="shared" si="639"/>
        <v/>
      </c>
      <c r="U2029" t="str">
        <f t="shared" si="632"/>
        <v/>
      </c>
      <c r="V2029" t="str">
        <f t="shared" si="633"/>
        <v/>
      </c>
      <c r="W2029" t="str">
        <f t="shared" si="634"/>
        <v/>
      </c>
      <c r="X2029" t="str">
        <f t="shared" si="635"/>
        <v/>
      </c>
      <c r="Y2029" t="str">
        <f t="shared" si="636"/>
        <v/>
      </c>
      <c r="Z2029" cm="1">
        <f t="array" ref="Z2029">LOOKUP(
    2,
    1/($A:$A=$A2029),
    $C:$C
)</f>
        <v>420.48</v>
      </c>
      <c r="AA2029" t="str">
        <f t="shared" si="637"/>
        <v/>
      </c>
      <c r="AB2029" t="str">
        <f t="shared" si="638"/>
        <v/>
      </c>
    </row>
    <row r="2030" spans="1:28" x14ac:dyDescent="0.3">
      <c r="A2030" s="2">
        <v>45905</v>
      </c>
      <c r="B2030" s="1">
        <v>0.58333333333333337</v>
      </c>
      <c r="C2030">
        <v>419.36</v>
      </c>
      <c r="D2030">
        <v>418.82</v>
      </c>
      <c r="E2030">
        <v>104958</v>
      </c>
      <c r="F2030" t="b">
        <f t="shared" si="620"/>
        <v>0</v>
      </c>
      <c r="G2030" t="str">
        <f t="shared" si="621"/>
        <v/>
      </c>
      <c r="H2030" t="str">
        <f t="shared" si="622"/>
        <v/>
      </c>
      <c r="I2030">
        <f t="shared" si="623"/>
        <v>422.3</v>
      </c>
      <c r="J2030">
        <f t="shared" si="624"/>
        <v>421.55</v>
      </c>
      <c r="K2030">
        <f t="shared" si="625"/>
        <v>1</v>
      </c>
      <c r="L2030" t="str">
        <f>IF(
    AND(
        K2030=1,
        COUNTIFS($A$2:A2030,A2030,$K$2:K2030,1)=1
    ),
    "ENTRY",
    ""
)</f>
        <v/>
      </c>
      <c r="M2030" t="str">
        <f t="shared" si="626"/>
        <v/>
      </c>
      <c r="N2030" t="str">
        <f t="shared" si="627"/>
        <v/>
      </c>
      <c r="O2030" t="str">
        <f t="shared" si="628"/>
        <v/>
      </c>
      <c r="P2030" t="str">
        <f t="shared" si="629"/>
        <v/>
      </c>
      <c r="Q2030" t="str">
        <f t="shared" si="630"/>
        <v/>
      </c>
      <c r="R2030" t="str">
        <f t="shared" si="631"/>
        <v/>
      </c>
      <c r="S2030" t="str">
        <f t="shared" si="639"/>
        <v/>
      </c>
      <c r="U2030" t="str">
        <f t="shared" si="632"/>
        <v/>
      </c>
      <c r="V2030" t="str">
        <f t="shared" si="633"/>
        <v/>
      </c>
      <c r="W2030" t="str">
        <f t="shared" si="634"/>
        <v/>
      </c>
      <c r="X2030" t="str">
        <f t="shared" si="635"/>
        <v/>
      </c>
      <c r="Y2030" t="str">
        <f t="shared" si="636"/>
        <v/>
      </c>
      <c r="Z2030" cm="1">
        <f t="array" ref="Z2030">LOOKUP(
    2,
    1/($A:$A=$A2030),
    $C:$C
)</f>
        <v>420.48</v>
      </c>
      <c r="AA2030" t="str">
        <f t="shared" si="637"/>
        <v/>
      </c>
      <c r="AB2030" t="str">
        <f t="shared" si="638"/>
        <v/>
      </c>
    </row>
    <row r="2031" spans="1:28" x14ac:dyDescent="0.3">
      <c r="A2031" s="2">
        <v>45905</v>
      </c>
      <c r="B2031" s="1">
        <v>0.58680555555555558</v>
      </c>
      <c r="C2031">
        <v>419.36</v>
      </c>
      <c r="D2031">
        <v>418.58</v>
      </c>
      <c r="E2031">
        <v>71149</v>
      </c>
      <c r="F2031" t="b">
        <f t="shared" si="620"/>
        <v>0</v>
      </c>
      <c r="G2031" t="str">
        <f t="shared" si="621"/>
        <v/>
      </c>
      <c r="H2031" t="str">
        <f t="shared" si="622"/>
        <v/>
      </c>
      <c r="I2031">
        <f t="shared" si="623"/>
        <v>422.3</v>
      </c>
      <c r="J2031">
        <f t="shared" si="624"/>
        <v>421.55</v>
      </c>
      <c r="K2031">
        <f t="shared" si="625"/>
        <v>1</v>
      </c>
      <c r="L2031" t="str">
        <f>IF(
    AND(
        K2031=1,
        COUNTIFS($A$2:A2031,A2031,$K$2:K2031,1)=1
    ),
    "ENTRY",
    ""
)</f>
        <v/>
      </c>
      <c r="M2031" t="str">
        <f t="shared" si="626"/>
        <v/>
      </c>
      <c r="N2031" t="str">
        <f t="shared" si="627"/>
        <v/>
      </c>
      <c r="O2031" t="str">
        <f t="shared" si="628"/>
        <v/>
      </c>
      <c r="P2031" t="str">
        <f t="shared" si="629"/>
        <v/>
      </c>
      <c r="Q2031" t="str">
        <f t="shared" si="630"/>
        <v/>
      </c>
      <c r="R2031" t="str">
        <f t="shared" si="631"/>
        <v/>
      </c>
      <c r="S2031" t="str">
        <f t="shared" si="639"/>
        <v/>
      </c>
      <c r="U2031" t="str">
        <f t="shared" si="632"/>
        <v/>
      </c>
      <c r="V2031" t="str">
        <f t="shared" si="633"/>
        <v/>
      </c>
      <c r="W2031" t="str">
        <f t="shared" si="634"/>
        <v/>
      </c>
      <c r="X2031" t="str">
        <f t="shared" si="635"/>
        <v/>
      </c>
      <c r="Y2031" t="str">
        <f t="shared" si="636"/>
        <v/>
      </c>
      <c r="Z2031" cm="1">
        <f t="array" ref="Z2031">LOOKUP(
    2,
    1/($A:$A=$A2031),
    $C:$C
)</f>
        <v>420.48</v>
      </c>
      <c r="AA2031" t="str">
        <f t="shared" si="637"/>
        <v/>
      </c>
      <c r="AB2031" t="str">
        <f t="shared" si="638"/>
        <v/>
      </c>
    </row>
    <row r="2032" spans="1:28" x14ac:dyDescent="0.3">
      <c r="A2032" s="2">
        <v>45905</v>
      </c>
      <c r="B2032" s="1">
        <v>0.59027777777777779</v>
      </c>
      <c r="C2032">
        <v>418.79</v>
      </c>
      <c r="D2032">
        <v>418.18</v>
      </c>
      <c r="E2032">
        <v>102224</v>
      </c>
      <c r="F2032" t="b">
        <f t="shared" si="620"/>
        <v>0</v>
      </c>
      <c r="G2032" t="str">
        <f t="shared" si="621"/>
        <v/>
      </c>
      <c r="H2032" t="str">
        <f t="shared" si="622"/>
        <v/>
      </c>
      <c r="I2032">
        <f t="shared" si="623"/>
        <v>422.3</v>
      </c>
      <c r="J2032">
        <f t="shared" si="624"/>
        <v>421.55</v>
      </c>
      <c r="K2032">
        <f t="shared" si="625"/>
        <v>1</v>
      </c>
      <c r="L2032" t="str">
        <f>IF(
    AND(
        K2032=1,
        COUNTIFS($A$2:A2032,A2032,$K$2:K2032,1)=1
    ),
    "ENTRY",
    ""
)</f>
        <v/>
      </c>
      <c r="M2032" t="str">
        <f t="shared" si="626"/>
        <v/>
      </c>
      <c r="N2032" t="str">
        <f t="shared" si="627"/>
        <v/>
      </c>
      <c r="O2032" t="str">
        <f t="shared" si="628"/>
        <v/>
      </c>
      <c r="P2032" t="str">
        <f t="shared" si="629"/>
        <v/>
      </c>
      <c r="Q2032" t="str">
        <f t="shared" si="630"/>
        <v/>
      </c>
      <c r="R2032" t="str">
        <f t="shared" si="631"/>
        <v/>
      </c>
      <c r="S2032" t="str">
        <f t="shared" si="639"/>
        <v/>
      </c>
      <c r="U2032" t="str">
        <f t="shared" si="632"/>
        <v/>
      </c>
      <c r="V2032" t="str">
        <f t="shared" si="633"/>
        <v/>
      </c>
      <c r="W2032" t="str">
        <f t="shared" si="634"/>
        <v/>
      </c>
      <c r="X2032" t="str">
        <f t="shared" si="635"/>
        <v/>
      </c>
      <c r="Y2032" t="str">
        <f t="shared" si="636"/>
        <v/>
      </c>
      <c r="Z2032" cm="1">
        <f t="array" ref="Z2032">LOOKUP(
    2,
    1/($A:$A=$A2032),
    $C:$C
)</f>
        <v>420.48</v>
      </c>
      <c r="AA2032" t="str">
        <f t="shared" si="637"/>
        <v/>
      </c>
      <c r="AB2032" t="str">
        <f t="shared" si="638"/>
        <v/>
      </c>
    </row>
    <row r="2033" spans="1:28" x14ac:dyDescent="0.3">
      <c r="A2033" s="2">
        <v>45905</v>
      </c>
      <c r="B2033" s="1">
        <v>0.59375</v>
      </c>
      <c r="C2033">
        <v>418.79</v>
      </c>
      <c r="D2033">
        <v>418.15</v>
      </c>
      <c r="E2033">
        <v>107187</v>
      </c>
      <c r="F2033" t="b">
        <f t="shared" si="620"/>
        <v>0</v>
      </c>
      <c r="G2033" t="str">
        <f t="shared" si="621"/>
        <v/>
      </c>
      <c r="H2033" t="str">
        <f t="shared" si="622"/>
        <v/>
      </c>
      <c r="I2033">
        <f t="shared" si="623"/>
        <v>422.3</v>
      </c>
      <c r="J2033">
        <f t="shared" si="624"/>
        <v>421.55</v>
      </c>
      <c r="K2033">
        <f t="shared" si="625"/>
        <v>1</v>
      </c>
      <c r="L2033" t="str">
        <f>IF(
    AND(
        K2033=1,
        COUNTIFS($A$2:A2033,A2033,$K$2:K2033,1)=1
    ),
    "ENTRY",
    ""
)</f>
        <v/>
      </c>
      <c r="M2033" t="str">
        <f t="shared" si="626"/>
        <v/>
      </c>
      <c r="N2033" t="str">
        <f t="shared" si="627"/>
        <v/>
      </c>
      <c r="O2033" t="str">
        <f t="shared" si="628"/>
        <v/>
      </c>
      <c r="P2033" t="str">
        <f t="shared" si="629"/>
        <v/>
      </c>
      <c r="Q2033" t="str">
        <f t="shared" si="630"/>
        <v/>
      </c>
      <c r="R2033" t="str">
        <f t="shared" si="631"/>
        <v/>
      </c>
      <c r="S2033" t="str">
        <f t="shared" si="639"/>
        <v/>
      </c>
      <c r="U2033" t="str">
        <f t="shared" si="632"/>
        <v/>
      </c>
      <c r="V2033" t="str">
        <f t="shared" si="633"/>
        <v/>
      </c>
      <c r="W2033" t="str">
        <f t="shared" si="634"/>
        <v/>
      </c>
      <c r="X2033" t="str">
        <f t="shared" si="635"/>
        <v/>
      </c>
      <c r="Y2033" t="str">
        <f t="shared" si="636"/>
        <v/>
      </c>
      <c r="Z2033" cm="1">
        <f t="array" ref="Z2033">LOOKUP(
    2,
    1/($A:$A=$A2033),
    $C:$C
)</f>
        <v>420.48</v>
      </c>
      <c r="AA2033" t="str">
        <f t="shared" si="637"/>
        <v/>
      </c>
      <c r="AB2033" t="str">
        <f t="shared" si="638"/>
        <v/>
      </c>
    </row>
    <row r="2034" spans="1:28" x14ac:dyDescent="0.3">
      <c r="A2034" s="2">
        <v>45905</v>
      </c>
      <c r="B2034" s="1">
        <v>0.59722222222222221</v>
      </c>
      <c r="C2034">
        <v>419.09</v>
      </c>
      <c r="D2034">
        <v>418.36</v>
      </c>
      <c r="E2034">
        <v>37237</v>
      </c>
      <c r="F2034" t="b">
        <f t="shared" si="620"/>
        <v>0</v>
      </c>
      <c r="G2034" t="str">
        <f t="shared" si="621"/>
        <v/>
      </c>
      <c r="H2034" t="str">
        <f t="shared" si="622"/>
        <v/>
      </c>
      <c r="I2034">
        <f t="shared" si="623"/>
        <v>422.3</v>
      </c>
      <c r="J2034">
        <f t="shared" si="624"/>
        <v>421.55</v>
      </c>
      <c r="K2034">
        <f t="shared" si="625"/>
        <v>1</v>
      </c>
      <c r="L2034" t="str">
        <f>IF(
    AND(
        K2034=1,
        COUNTIFS($A$2:A2034,A2034,$K$2:K2034,1)=1
    ),
    "ENTRY",
    ""
)</f>
        <v/>
      </c>
      <c r="M2034" t="str">
        <f t="shared" si="626"/>
        <v/>
      </c>
      <c r="N2034" t="str">
        <f t="shared" si="627"/>
        <v/>
      </c>
      <c r="O2034" t="str">
        <f t="shared" si="628"/>
        <v/>
      </c>
      <c r="P2034" t="str">
        <f t="shared" si="629"/>
        <v/>
      </c>
      <c r="Q2034" t="str">
        <f t="shared" si="630"/>
        <v/>
      </c>
      <c r="R2034" t="str">
        <f t="shared" si="631"/>
        <v/>
      </c>
      <c r="S2034" t="str">
        <f t="shared" si="639"/>
        <v/>
      </c>
      <c r="U2034" t="str">
        <f t="shared" si="632"/>
        <v/>
      </c>
      <c r="V2034" t="str">
        <f t="shared" si="633"/>
        <v/>
      </c>
      <c r="W2034" t="str">
        <f t="shared" si="634"/>
        <v/>
      </c>
      <c r="X2034" t="str">
        <f t="shared" si="635"/>
        <v/>
      </c>
      <c r="Y2034" t="str">
        <f t="shared" si="636"/>
        <v/>
      </c>
      <c r="Z2034" cm="1">
        <f t="array" ref="Z2034">LOOKUP(
    2,
    1/($A:$A=$A2034),
    $C:$C
)</f>
        <v>420.48</v>
      </c>
      <c r="AA2034" t="str">
        <f t="shared" si="637"/>
        <v/>
      </c>
      <c r="AB2034" t="str">
        <f t="shared" si="638"/>
        <v/>
      </c>
    </row>
    <row r="2035" spans="1:28" x14ac:dyDescent="0.3">
      <c r="A2035" s="2">
        <v>45905</v>
      </c>
      <c r="B2035" s="1">
        <v>0.60069444444444442</v>
      </c>
      <c r="C2035">
        <v>418.67</v>
      </c>
      <c r="D2035">
        <v>418.18</v>
      </c>
      <c r="E2035">
        <v>83750</v>
      </c>
      <c r="F2035" t="b">
        <f t="shared" si="620"/>
        <v>0</v>
      </c>
      <c r="G2035" t="str">
        <f t="shared" si="621"/>
        <v/>
      </c>
      <c r="H2035" t="str">
        <f t="shared" si="622"/>
        <v/>
      </c>
      <c r="I2035">
        <f t="shared" si="623"/>
        <v>422.3</v>
      </c>
      <c r="J2035">
        <f t="shared" si="624"/>
        <v>421.55</v>
      </c>
      <c r="K2035">
        <f t="shared" si="625"/>
        <v>1</v>
      </c>
      <c r="L2035" t="str">
        <f>IF(
    AND(
        K2035=1,
        COUNTIFS($A$2:A2035,A2035,$K$2:K2035,1)=1
    ),
    "ENTRY",
    ""
)</f>
        <v/>
      </c>
      <c r="M2035" t="str">
        <f t="shared" si="626"/>
        <v/>
      </c>
      <c r="N2035" t="str">
        <f t="shared" si="627"/>
        <v/>
      </c>
      <c r="O2035" t="str">
        <f t="shared" si="628"/>
        <v/>
      </c>
      <c r="P2035" t="str">
        <f t="shared" si="629"/>
        <v/>
      </c>
      <c r="Q2035" t="str">
        <f t="shared" si="630"/>
        <v/>
      </c>
      <c r="R2035" t="str">
        <f t="shared" si="631"/>
        <v/>
      </c>
      <c r="S2035" t="str">
        <f t="shared" si="639"/>
        <v/>
      </c>
      <c r="U2035" t="str">
        <f t="shared" si="632"/>
        <v/>
      </c>
      <c r="V2035" t="str">
        <f t="shared" si="633"/>
        <v/>
      </c>
      <c r="W2035" t="str">
        <f t="shared" si="634"/>
        <v/>
      </c>
      <c r="X2035" t="str">
        <f t="shared" si="635"/>
        <v/>
      </c>
      <c r="Y2035" t="str">
        <f t="shared" si="636"/>
        <v/>
      </c>
      <c r="Z2035" cm="1">
        <f t="array" ref="Z2035">LOOKUP(
    2,
    1/($A:$A=$A2035),
    $C:$C
)</f>
        <v>420.48</v>
      </c>
      <c r="AA2035" t="str">
        <f t="shared" si="637"/>
        <v/>
      </c>
      <c r="AB2035" t="str">
        <f t="shared" si="638"/>
        <v/>
      </c>
    </row>
    <row r="2036" spans="1:28" x14ac:dyDescent="0.3">
      <c r="A2036" s="2">
        <v>45905</v>
      </c>
      <c r="B2036" s="1">
        <v>0.60416666666666663</v>
      </c>
      <c r="C2036">
        <v>418.76</v>
      </c>
      <c r="D2036">
        <v>418.18</v>
      </c>
      <c r="E2036">
        <v>22757</v>
      </c>
      <c r="F2036" t="b">
        <f t="shared" si="620"/>
        <v>0</v>
      </c>
      <c r="G2036" t="str">
        <f t="shared" si="621"/>
        <v/>
      </c>
      <c r="H2036" t="str">
        <f t="shared" si="622"/>
        <v/>
      </c>
      <c r="I2036">
        <f t="shared" si="623"/>
        <v>422.3</v>
      </c>
      <c r="J2036">
        <f t="shared" si="624"/>
        <v>421.55</v>
      </c>
      <c r="K2036">
        <f t="shared" si="625"/>
        <v>1</v>
      </c>
      <c r="L2036" t="str">
        <f>IF(
    AND(
        K2036=1,
        COUNTIFS($A$2:A2036,A2036,$K$2:K2036,1)=1
    ),
    "ENTRY",
    ""
)</f>
        <v/>
      </c>
      <c r="M2036" t="str">
        <f t="shared" si="626"/>
        <v/>
      </c>
      <c r="N2036" t="str">
        <f t="shared" si="627"/>
        <v/>
      </c>
      <c r="O2036" t="str">
        <f t="shared" si="628"/>
        <v/>
      </c>
      <c r="P2036" t="str">
        <f t="shared" si="629"/>
        <v/>
      </c>
      <c r="Q2036" t="str">
        <f t="shared" si="630"/>
        <v/>
      </c>
      <c r="R2036" t="str">
        <f t="shared" si="631"/>
        <v/>
      </c>
      <c r="S2036" t="str">
        <f t="shared" si="639"/>
        <v/>
      </c>
      <c r="U2036" t="str">
        <f t="shared" si="632"/>
        <v/>
      </c>
      <c r="V2036" t="str">
        <f t="shared" si="633"/>
        <v/>
      </c>
      <c r="W2036" t="str">
        <f t="shared" si="634"/>
        <v/>
      </c>
      <c r="X2036" t="str">
        <f t="shared" si="635"/>
        <v/>
      </c>
      <c r="Y2036" t="str">
        <f t="shared" si="636"/>
        <v/>
      </c>
      <c r="Z2036" cm="1">
        <f t="array" ref="Z2036">LOOKUP(
    2,
    1/($A:$A=$A2036),
    $C:$C
)</f>
        <v>420.48</v>
      </c>
      <c r="AA2036" t="str">
        <f t="shared" si="637"/>
        <v/>
      </c>
      <c r="AB2036" t="str">
        <f t="shared" si="638"/>
        <v/>
      </c>
    </row>
    <row r="2037" spans="1:28" x14ac:dyDescent="0.3">
      <c r="A2037" s="2">
        <v>45905</v>
      </c>
      <c r="B2037" s="1">
        <v>0.60763888888888884</v>
      </c>
      <c r="C2037">
        <v>418.48</v>
      </c>
      <c r="D2037">
        <v>417.64</v>
      </c>
      <c r="E2037">
        <v>73539</v>
      </c>
      <c r="F2037" t="b">
        <f t="shared" si="620"/>
        <v>0</v>
      </c>
      <c r="G2037" t="str">
        <f t="shared" si="621"/>
        <v/>
      </c>
      <c r="H2037" t="str">
        <f t="shared" si="622"/>
        <v/>
      </c>
      <c r="I2037">
        <f t="shared" si="623"/>
        <v>422.3</v>
      </c>
      <c r="J2037">
        <f t="shared" si="624"/>
        <v>421.55</v>
      </c>
      <c r="K2037">
        <f t="shared" si="625"/>
        <v>1</v>
      </c>
      <c r="L2037" t="str">
        <f>IF(
    AND(
        K2037=1,
        COUNTIFS($A$2:A2037,A2037,$K$2:K2037,1)=1
    ),
    "ENTRY",
    ""
)</f>
        <v/>
      </c>
      <c r="M2037" t="str">
        <f t="shared" si="626"/>
        <v/>
      </c>
      <c r="N2037" t="str">
        <f t="shared" si="627"/>
        <v/>
      </c>
      <c r="O2037" t="str">
        <f t="shared" si="628"/>
        <v/>
      </c>
      <c r="P2037" t="str">
        <f t="shared" si="629"/>
        <v/>
      </c>
      <c r="Q2037" t="str">
        <f t="shared" si="630"/>
        <v/>
      </c>
      <c r="R2037" t="str">
        <f t="shared" si="631"/>
        <v/>
      </c>
      <c r="S2037" t="str">
        <f t="shared" si="639"/>
        <v/>
      </c>
      <c r="U2037" t="str">
        <f t="shared" si="632"/>
        <v/>
      </c>
      <c r="V2037" t="str">
        <f t="shared" si="633"/>
        <v/>
      </c>
      <c r="W2037" t="str">
        <f t="shared" si="634"/>
        <v/>
      </c>
      <c r="X2037" t="str">
        <f t="shared" si="635"/>
        <v/>
      </c>
      <c r="Y2037" t="str">
        <f t="shared" si="636"/>
        <v/>
      </c>
      <c r="Z2037" cm="1">
        <f t="array" ref="Z2037">LOOKUP(
    2,
    1/($A:$A=$A2037),
    $C:$C
)</f>
        <v>420.48</v>
      </c>
      <c r="AA2037" t="str">
        <f t="shared" si="637"/>
        <v/>
      </c>
      <c r="AB2037" t="str">
        <f t="shared" si="638"/>
        <v/>
      </c>
    </row>
    <row r="2038" spans="1:28" x14ac:dyDescent="0.3">
      <c r="A2038" s="2">
        <v>45905</v>
      </c>
      <c r="B2038" s="1">
        <v>0.61111111111111116</v>
      </c>
      <c r="C2038">
        <v>418.03</v>
      </c>
      <c r="D2038">
        <v>417.45</v>
      </c>
      <c r="E2038">
        <v>72090</v>
      </c>
      <c r="F2038" t="b">
        <f t="shared" si="620"/>
        <v>0</v>
      </c>
      <c r="G2038" t="str">
        <f t="shared" si="621"/>
        <v/>
      </c>
      <c r="H2038" t="str">
        <f t="shared" si="622"/>
        <v/>
      </c>
      <c r="I2038">
        <f t="shared" si="623"/>
        <v>422.3</v>
      </c>
      <c r="J2038">
        <f t="shared" si="624"/>
        <v>421.55</v>
      </c>
      <c r="K2038">
        <f t="shared" si="625"/>
        <v>1</v>
      </c>
      <c r="L2038" t="str">
        <f>IF(
    AND(
        K2038=1,
        COUNTIFS($A$2:A2038,A2038,$K$2:K2038,1)=1
    ),
    "ENTRY",
    ""
)</f>
        <v/>
      </c>
      <c r="M2038" t="str">
        <f t="shared" si="626"/>
        <v/>
      </c>
      <c r="N2038" t="str">
        <f t="shared" si="627"/>
        <v/>
      </c>
      <c r="O2038" t="str">
        <f t="shared" si="628"/>
        <v/>
      </c>
      <c r="P2038" t="str">
        <f t="shared" si="629"/>
        <v/>
      </c>
      <c r="Q2038" t="str">
        <f t="shared" si="630"/>
        <v/>
      </c>
      <c r="R2038" t="str">
        <f t="shared" si="631"/>
        <v/>
      </c>
      <c r="S2038" t="str">
        <f t="shared" si="639"/>
        <v/>
      </c>
      <c r="U2038" t="str">
        <f t="shared" si="632"/>
        <v/>
      </c>
      <c r="V2038" t="str">
        <f t="shared" si="633"/>
        <v/>
      </c>
      <c r="W2038" t="str">
        <f t="shared" si="634"/>
        <v/>
      </c>
      <c r="X2038" t="str">
        <f t="shared" si="635"/>
        <v/>
      </c>
      <c r="Y2038" t="str">
        <f t="shared" si="636"/>
        <v/>
      </c>
      <c r="Z2038" cm="1">
        <f t="array" ref="Z2038">LOOKUP(
    2,
    1/($A:$A=$A2038),
    $C:$C
)</f>
        <v>420.48</v>
      </c>
      <c r="AA2038" t="str">
        <f t="shared" si="637"/>
        <v/>
      </c>
      <c r="AB2038" t="str">
        <f t="shared" si="638"/>
        <v/>
      </c>
    </row>
    <row r="2039" spans="1:28" x14ac:dyDescent="0.3">
      <c r="A2039" s="2">
        <v>45905</v>
      </c>
      <c r="B2039" s="1">
        <v>0.61458333333333337</v>
      </c>
      <c r="C2039">
        <v>417.85</v>
      </c>
      <c r="D2039">
        <v>417.33</v>
      </c>
      <c r="E2039">
        <v>40838</v>
      </c>
      <c r="F2039" t="b">
        <f t="shared" si="620"/>
        <v>0</v>
      </c>
      <c r="G2039" t="str">
        <f t="shared" si="621"/>
        <v/>
      </c>
      <c r="H2039" t="str">
        <f t="shared" si="622"/>
        <v/>
      </c>
      <c r="I2039">
        <f t="shared" si="623"/>
        <v>422.3</v>
      </c>
      <c r="J2039">
        <f t="shared" si="624"/>
        <v>421.55</v>
      </c>
      <c r="K2039">
        <f t="shared" si="625"/>
        <v>1</v>
      </c>
      <c r="L2039" t="str">
        <f>IF(
    AND(
        K2039=1,
        COUNTIFS($A$2:A2039,A2039,$K$2:K2039,1)=1
    ),
    "ENTRY",
    ""
)</f>
        <v/>
      </c>
      <c r="M2039" t="str">
        <f t="shared" si="626"/>
        <v/>
      </c>
      <c r="N2039" t="str">
        <f t="shared" si="627"/>
        <v/>
      </c>
      <c r="O2039" t="str">
        <f t="shared" si="628"/>
        <v/>
      </c>
      <c r="P2039" t="str">
        <f t="shared" si="629"/>
        <v/>
      </c>
      <c r="Q2039" t="str">
        <f t="shared" si="630"/>
        <v/>
      </c>
      <c r="R2039" t="str">
        <f t="shared" si="631"/>
        <v/>
      </c>
      <c r="S2039" t="str">
        <f t="shared" si="639"/>
        <v/>
      </c>
      <c r="U2039" t="str">
        <f t="shared" si="632"/>
        <v/>
      </c>
      <c r="V2039" t="str">
        <f t="shared" si="633"/>
        <v/>
      </c>
      <c r="W2039" t="str">
        <f t="shared" si="634"/>
        <v/>
      </c>
      <c r="X2039" t="str">
        <f t="shared" si="635"/>
        <v/>
      </c>
      <c r="Y2039" t="str">
        <f t="shared" si="636"/>
        <v/>
      </c>
      <c r="Z2039" cm="1">
        <f t="array" ref="Z2039">LOOKUP(
    2,
    1/($A:$A=$A2039),
    $C:$C
)</f>
        <v>420.48</v>
      </c>
      <c r="AA2039" t="str">
        <f t="shared" si="637"/>
        <v/>
      </c>
      <c r="AB2039" t="str">
        <f t="shared" si="638"/>
        <v/>
      </c>
    </row>
    <row r="2040" spans="1:28" x14ac:dyDescent="0.3">
      <c r="A2040" s="2">
        <v>45905</v>
      </c>
      <c r="B2040" s="1">
        <v>0.61805555555555558</v>
      </c>
      <c r="C2040">
        <v>418.15</v>
      </c>
      <c r="D2040">
        <v>417.64</v>
      </c>
      <c r="E2040">
        <v>100630</v>
      </c>
      <c r="F2040" t="b">
        <f t="shared" si="620"/>
        <v>0</v>
      </c>
      <c r="G2040" t="str">
        <f t="shared" si="621"/>
        <v/>
      </c>
      <c r="H2040" t="str">
        <f t="shared" si="622"/>
        <v/>
      </c>
      <c r="I2040">
        <f t="shared" si="623"/>
        <v>422.3</v>
      </c>
      <c r="J2040">
        <f t="shared" si="624"/>
        <v>421.55</v>
      </c>
      <c r="K2040">
        <f t="shared" si="625"/>
        <v>1</v>
      </c>
      <c r="L2040" t="str">
        <f>IF(
    AND(
        K2040=1,
        COUNTIFS($A$2:A2040,A2040,$K$2:K2040,1)=1
    ),
    "ENTRY",
    ""
)</f>
        <v/>
      </c>
      <c r="M2040" t="str">
        <f t="shared" si="626"/>
        <v/>
      </c>
      <c r="N2040" t="str">
        <f t="shared" si="627"/>
        <v/>
      </c>
      <c r="O2040" t="str">
        <f t="shared" si="628"/>
        <v/>
      </c>
      <c r="P2040" t="str">
        <f t="shared" si="629"/>
        <v/>
      </c>
      <c r="Q2040" t="str">
        <f t="shared" si="630"/>
        <v/>
      </c>
      <c r="R2040" t="str">
        <f t="shared" si="631"/>
        <v/>
      </c>
      <c r="S2040" t="str">
        <f t="shared" si="639"/>
        <v/>
      </c>
      <c r="U2040" t="str">
        <f t="shared" si="632"/>
        <v/>
      </c>
      <c r="V2040" t="str">
        <f t="shared" si="633"/>
        <v/>
      </c>
      <c r="W2040" t="str">
        <f t="shared" si="634"/>
        <v/>
      </c>
      <c r="X2040" t="str">
        <f t="shared" si="635"/>
        <v/>
      </c>
      <c r="Y2040" t="str">
        <f t="shared" si="636"/>
        <v/>
      </c>
      <c r="Z2040" cm="1">
        <f t="array" ref="Z2040">LOOKUP(
    2,
    1/($A:$A=$A2040),
    $C:$C
)</f>
        <v>420.48</v>
      </c>
      <c r="AA2040" t="str">
        <f t="shared" si="637"/>
        <v/>
      </c>
      <c r="AB2040" t="str">
        <f t="shared" si="638"/>
        <v/>
      </c>
    </row>
    <row r="2041" spans="1:28" x14ac:dyDescent="0.3">
      <c r="A2041" s="2">
        <v>45905</v>
      </c>
      <c r="B2041" s="1">
        <v>0.62152777777777779</v>
      </c>
      <c r="C2041">
        <v>418.18</v>
      </c>
      <c r="D2041">
        <v>417.73</v>
      </c>
      <c r="E2041">
        <v>36483</v>
      </c>
      <c r="F2041" t="b">
        <f t="shared" si="620"/>
        <v>0</v>
      </c>
      <c r="G2041" t="str">
        <f t="shared" si="621"/>
        <v/>
      </c>
      <c r="H2041" t="str">
        <f t="shared" si="622"/>
        <v/>
      </c>
      <c r="I2041">
        <f t="shared" si="623"/>
        <v>422.3</v>
      </c>
      <c r="J2041">
        <f t="shared" si="624"/>
        <v>421.55</v>
      </c>
      <c r="K2041">
        <f t="shared" si="625"/>
        <v>1</v>
      </c>
      <c r="L2041" t="str">
        <f>IF(
    AND(
        K2041=1,
        COUNTIFS($A$2:A2041,A2041,$K$2:K2041,1)=1
    ),
    "ENTRY",
    ""
)</f>
        <v/>
      </c>
      <c r="M2041" t="str">
        <f t="shared" si="626"/>
        <v/>
      </c>
      <c r="N2041" t="str">
        <f t="shared" si="627"/>
        <v/>
      </c>
      <c r="O2041" t="str">
        <f t="shared" si="628"/>
        <v/>
      </c>
      <c r="P2041" t="str">
        <f t="shared" si="629"/>
        <v/>
      </c>
      <c r="Q2041" t="str">
        <f t="shared" si="630"/>
        <v/>
      </c>
      <c r="R2041" t="str">
        <f t="shared" si="631"/>
        <v/>
      </c>
      <c r="S2041" t="str">
        <f t="shared" si="639"/>
        <v/>
      </c>
      <c r="U2041" t="str">
        <f t="shared" si="632"/>
        <v/>
      </c>
      <c r="V2041" t="str">
        <f t="shared" si="633"/>
        <v/>
      </c>
      <c r="W2041" t="str">
        <f t="shared" si="634"/>
        <v/>
      </c>
      <c r="X2041" t="str">
        <f t="shared" si="635"/>
        <v/>
      </c>
      <c r="Y2041" t="str">
        <f t="shared" si="636"/>
        <v/>
      </c>
      <c r="Z2041" cm="1">
        <f t="array" ref="Z2041">LOOKUP(
    2,
    1/($A:$A=$A2041),
    $C:$C
)</f>
        <v>420.48</v>
      </c>
      <c r="AA2041" t="str">
        <f t="shared" si="637"/>
        <v/>
      </c>
      <c r="AB2041" t="str">
        <f t="shared" si="638"/>
        <v/>
      </c>
    </row>
    <row r="2042" spans="1:28" x14ac:dyDescent="0.3">
      <c r="A2042" s="2">
        <v>45905</v>
      </c>
      <c r="B2042" s="1">
        <v>0.625</v>
      </c>
      <c r="C2042">
        <v>418.52</v>
      </c>
      <c r="D2042">
        <v>417.67</v>
      </c>
      <c r="E2042">
        <v>103572</v>
      </c>
      <c r="F2042" t="b">
        <f t="shared" si="620"/>
        <v>0</v>
      </c>
      <c r="G2042" t="str">
        <f t="shared" si="621"/>
        <v/>
      </c>
      <c r="H2042" t="str">
        <f t="shared" si="622"/>
        <v/>
      </c>
      <c r="I2042">
        <f t="shared" si="623"/>
        <v>422.3</v>
      </c>
      <c r="J2042">
        <f t="shared" si="624"/>
        <v>421.55</v>
      </c>
      <c r="K2042">
        <f t="shared" si="625"/>
        <v>1</v>
      </c>
      <c r="L2042" t="str">
        <f>IF(
    AND(
        K2042=1,
        COUNTIFS($A$2:A2042,A2042,$K$2:K2042,1)=1
    ),
    "ENTRY",
    ""
)</f>
        <v/>
      </c>
      <c r="M2042" t="str">
        <f t="shared" si="626"/>
        <v/>
      </c>
      <c r="N2042" t="str">
        <f t="shared" si="627"/>
        <v/>
      </c>
      <c r="O2042" t="str">
        <f t="shared" si="628"/>
        <v/>
      </c>
      <c r="P2042" t="str">
        <f t="shared" si="629"/>
        <v/>
      </c>
      <c r="Q2042" t="str">
        <f t="shared" si="630"/>
        <v/>
      </c>
      <c r="R2042" t="str">
        <f t="shared" si="631"/>
        <v/>
      </c>
      <c r="S2042" t="str">
        <f t="shared" si="639"/>
        <v/>
      </c>
      <c r="U2042" t="str">
        <f t="shared" si="632"/>
        <v/>
      </c>
      <c r="V2042" t="str">
        <f t="shared" si="633"/>
        <v/>
      </c>
      <c r="W2042" t="str">
        <f t="shared" si="634"/>
        <v/>
      </c>
      <c r="X2042" t="str">
        <f t="shared" si="635"/>
        <v/>
      </c>
      <c r="Y2042" t="str">
        <f t="shared" si="636"/>
        <v/>
      </c>
      <c r="Z2042" cm="1">
        <f t="array" ref="Z2042">LOOKUP(
    2,
    1/($A:$A=$A2042),
    $C:$C
)</f>
        <v>420.48</v>
      </c>
      <c r="AA2042" t="str">
        <f t="shared" si="637"/>
        <v/>
      </c>
      <c r="AB2042" t="str">
        <f t="shared" si="638"/>
        <v/>
      </c>
    </row>
    <row r="2043" spans="1:28" x14ac:dyDescent="0.3">
      <c r="A2043" s="2">
        <v>45905</v>
      </c>
      <c r="B2043" s="1">
        <v>0.62847222222222221</v>
      </c>
      <c r="C2043">
        <v>418.88</v>
      </c>
      <c r="D2043">
        <v>417.94</v>
      </c>
      <c r="E2043">
        <v>157729</v>
      </c>
      <c r="F2043" t="b">
        <f t="shared" si="620"/>
        <v>0</v>
      </c>
      <c r="G2043" t="str">
        <f t="shared" si="621"/>
        <v/>
      </c>
      <c r="H2043" t="str">
        <f t="shared" si="622"/>
        <v/>
      </c>
      <c r="I2043">
        <f t="shared" si="623"/>
        <v>422.3</v>
      </c>
      <c r="J2043">
        <f t="shared" si="624"/>
        <v>421.55</v>
      </c>
      <c r="K2043">
        <f t="shared" si="625"/>
        <v>1</v>
      </c>
      <c r="L2043" t="str">
        <f>IF(
    AND(
        K2043=1,
        COUNTIFS($A$2:A2043,A2043,$K$2:K2043,1)=1
    ),
    "ENTRY",
    ""
)</f>
        <v/>
      </c>
      <c r="M2043" t="str">
        <f t="shared" si="626"/>
        <v/>
      </c>
      <c r="N2043" t="str">
        <f t="shared" si="627"/>
        <v/>
      </c>
      <c r="O2043" t="str">
        <f t="shared" si="628"/>
        <v/>
      </c>
      <c r="P2043" t="str">
        <f t="shared" si="629"/>
        <v/>
      </c>
      <c r="Q2043" t="str">
        <f t="shared" si="630"/>
        <v/>
      </c>
      <c r="R2043" t="str">
        <f t="shared" si="631"/>
        <v/>
      </c>
      <c r="S2043" t="str">
        <f t="shared" si="639"/>
        <v/>
      </c>
      <c r="U2043" t="str">
        <f t="shared" si="632"/>
        <v/>
      </c>
      <c r="V2043" t="str">
        <f t="shared" si="633"/>
        <v/>
      </c>
      <c r="W2043" t="str">
        <f t="shared" si="634"/>
        <v/>
      </c>
      <c r="X2043" t="str">
        <f t="shared" si="635"/>
        <v/>
      </c>
      <c r="Y2043" t="str">
        <f t="shared" si="636"/>
        <v/>
      </c>
      <c r="Z2043" cm="1">
        <f t="array" ref="Z2043">LOOKUP(
    2,
    1/($A:$A=$A2043),
    $C:$C
)</f>
        <v>420.48</v>
      </c>
      <c r="AA2043" t="str">
        <f t="shared" si="637"/>
        <v/>
      </c>
      <c r="AB2043" t="str">
        <f t="shared" si="638"/>
        <v/>
      </c>
    </row>
    <row r="2044" spans="1:28" x14ac:dyDescent="0.3">
      <c r="A2044" s="2">
        <v>45905</v>
      </c>
      <c r="B2044" s="1">
        <v>0.63194444444444442</v>
      </c>
      <c r="C2044">
        <v>419.27</v>
      </c>
      <c r="D2044">
        <v>418.67</v>
      </c>
      <c r="E2044">
        <v>119488</v>
      </c>
      <c r="F2044" t="b">
        <f t="shared" si="620"/>
        <v>0</v>
      </c>
      <c r="G2044" t="str">
        <f t="shared" si="621"/>
        <v/>
      </c>
      <c r="H2044" t="str">
        <f t="shared" si="622"/>
        <v/>
      </c>
      <c r="I2044">
        <f t="shared" si="623"/>
        <v>422.3</v>
      </c>
      <c r="J2044">
        <f t="shared" si="624"/>
        <v>421.55</v>
      </c>
      <c r="K2044">
        <f t="shared" si="625"/>
        <v>1</v>
      </c>
      <c r="L2044" t="str">
        <f>IF(
    AND(
        K2044=1,
        COUNTIFS($A$2:A2044,A2044,$K$2:K2044,1)=1
    ),
    "ENTRY",
    ""
)</f>
        <v/>
      </c>
      <c r="M2044" t="str">
        <f t="shared" si="626"/>
        <v/>
      </c>
      <c r="N2044" t="str">
        <f t="shared" si="627"/>
        <v/>
      </c>
      <c r="O2044" t="str">
        <f t="shared" si="628"/>
        <v/>
      </c>
      <c r="P2044" t="str">
        <f t="shared" si="629"/>
        <v/>
      </c>
      <c r="Q2044" t="str">
        <f t="shared" si="630"/>
        <v/>
      </c>
      <c r="R2044" t="str">
        <f t="shared" si="631"/>
        <v/>
      </c>
      <c r="S2044" t="str">
        <f t="shared" si="639"/>
        <v/>
      </c>
      <c r="U2044" t="str">
        <f t="shared" si="632"/>
        <v/>
      </c>
      <c r="V2044" t="str">
        <f t="shared" si="633"/>
        <v/>
      </c>
      <c r="W2044" t="str">
        <f t="shared" si="634"/>
        <v/>
      </c>
      <c r="X2044" t="str">
        <f t="shared" si="635"/>
        <v/>
      </c>
      <c r="Y2044" t="str">
        <f t="shared" si="636"/>
        <v/>
      </c>
      <c r="Z2044" cm="1">
        <f t="array" ref="Z2044">LOOKUP(
    2,
    1/($A:$A=$A2044),
    $C:$C
)</f>
        <v>420.48</v>
      </c>
      <c r="AA2044" t="str">
        <f t="shared" si="637"/>
        <v/>
      </c>
      <c r="AB2044" t="str">
        <f t="shared" si="638"/>
        <v/>
      </c>
    </row>
    <row r="2045" spans="1:28" x14ac:dyDescent="0.3">
      <c r="A2045" s="2">
        <v>45905</v>
      </c>
      <c r="B2045" s="1">
        <v>0.63541666666666663</v>
      </c>
      <c r="C2045">
        <v>419.67</v>
      </c>
      <c r="D2045">
        <v>418.67</v>
      </c>
      <c r="E2045">
        <v>264909</v>
      </c>
      <c r="F2045" t="b">
        <f t="shared" si="620"/>
        <v>0</v>
      </c>
      <c r="G2045" t="str">
        <f t="shared" si="621"/>
        <v/>
      </c>
      <c r="H2045" t="str">
        <f t="shared" si="622"/>
        <v/>
      </c>
      <c r="I2045">
        <f t="shared" si="623"/>
        <v>422.3</v>
      </c>
      <c r="J2045">
        <f t="shared" si="624"/>
        <v>421.55</v>
      </c>
      <c r="K2045">
        <f t="shared" si="625"/>
        <v>1</v>
      </c>
      <c r="L2045" t="str">
        <f>IF(
    AND(
        K2045=1,
        COUNTIFS($A$2:A2045,A2045,$K$2:K2045,1)=1
    ),
    "ENTRY",
    ""
)</f>
        <v/>
      </c>
      <c r="M2045" t="str">
        <f t="shared" si="626"/>
        <v/>
      </c>
      <c r="N2045" t="str">
        <f t="shared" si="627"/>
        <v/>
      </c>
      <c r="O2045" t="str">
        <f t="shared" si="628"/>
        <v/>
      </c>
      <c r="P2045" t="str">
        <f t="shared" si="629"/>
        <v/>
      </c>
      <c r="Q2045" t="str">
        <f t="shared" si="630"/>
        <v/>
      </c>
      <c r="R2045" t="str">
        <f t="shared" si="631"/>
        <v/>
      </c>
      <c r="S2045" t="str">
        <f t="shared" si="639"/>
        <v/>
      </c>
      <c r="U2045" t="str">
        <f t="shared" si="632"/>
        <v/>
      </c>
      <c r="V2045" t="str">
        <f t="shared" si="633"/>
        <v/>
      </c>
      <c r="W2045" t="str">
        <f t="shared" si="634"/>
        <v/>
      </c>
      <c r="X2045" t="str">
        <f t="shared" si="635"/>
        <v/>
      </c>
      <c r="Y2045" t="str">
        <f t="shared" si="636"/>
        <v/>
      </c>
      <c r="Z2045" cm="1">
        <f t="array" ref="Z2045">LOOKUP(
    2,
    1/($A:$A=$A2045),
    $C:$C
)</f>
        <v>420.48</v>
      </c>
      <c r="AA2045" t="str">
        <f t="shared" si="637"/>
        <v/>
      </c>
      <c r="AB2045" t="str">
        <f t="shared" si="638"/>
        <v/>
      </c>
    </row>
    <row r="2046" spans="1:28" x14ac:dyDescent="0.3">
      <c r="A2046" s="2">
        <v>45905</v>
      </c>
      <c r="B2046" s="1">
        <v>0.63888888888888884</v>
      </c>
      <c r="C2046">
        <v>420.61</v>
      </c>
      <c r="D2046">
        <v>419.52</v>
      </c>
      <c r="E2046">
        <v>187258</v>
      </c>
      <c r="F2046" t="b">
        <f t="shared" si="620"/>
        <v>0</v>
      </c>
      <c r="G2046" t="str">
        <f t="shared" si="621"/>
        <v/>
      </c>
      <c r="H2046" t="str">
        <f t="shared" si="622"/>
        <v/>
      </c>
      <c r="I2046">
        <f t="shared" si="623"/>
        <v>422.3</v>
      </c>
      <c r="J2046">
        <f t="shared" si="624"/>
        <v>421.55</v>
      </c>
      <c r="K2046">
        <f t="shared" si="625"/>
        <v>1</v>
      </c>
      <c r="L2046" t="str">
        <f>IF(
    AND(
        K2046=1,
        COUNTIFS($A$2:A2046,A2046,$K$2:K2046,1)=1
    ),
    "ENTRY",
    ""
)</f>
        <v/>
      </c>
      <c r="M2046" t="str">
        <f t="shared" si="626"/>
        <v/>
      </c>
      <c r="N2046" t="str">
        <f t="shared" si="627"/>
        <v/>
      </c>
      <c r="O2046" t="str">
        <f t="shared" si="628"/>
        <v/>
      </c>
      <c r="P2046" t="str">
        <f t="shared" si="629"/>
        <v/>
      </c>
      <c r="Q2046" t="str">
        <f t="shared" si="630"/>
        <v/>
      </c>
      <c r="R2046" t="str">
        <f t="shared" si="631"/>
        <v/>
      </c>
      <c r="S2046" t="str">
        <f t="shared" si="639"/>
        <v/>
      </c>
      <c r="U2046" t="str">
        <f t="shared" si="632"/>
        <v/>
      </c>
      <c r="V2046" t="str">
        <f t="shared" si="633"/>
        <v/>
      </c>
      <c r="W2046" t="str">
        <f t="shared" si="634"/>
        <v/>
      </c>
      <c r="X2046" t="str">
        <f t="shared" si="635"/>
        <v/>
      </c>
      <c r="Y2046" t="str">
        <f t="shared" si="636"/>
        <v/>
      </c>
      <c r="Z2046" cm="1">
        <f t="array" ref="Z2046">LOOKUP(
    2,
    1/($A:$A=$A2046),
    $C:$C
)</f>
        <v>420.48</v>
      </c>
      <c r="AA2046" t="str">
        <f t="shared" si="637"/>
        <v/>
      </c>
      <c r="AB2046" t="str">
        <f t="shared" si="638"/>
        <v/>
      </c>
    </row>
    <row r="2047" spans="1:28" x14ac:dyDescent="0.3">
      <c r="A2047" s="2">
        <v>45905</v>
      </c>
      <c r="B2047" s="1">
        <v>0.64236111111111116</v>
      </c>
      <c r="C2047">
        <v>420.48</v>
      </c>
      <c r="D2047">
        <v>420.06</v>
      </c>
      <c r="E2047">
        <v>114568</v>
      </c>
      <c r="F2047" t="b">
        <f t="shared" si="620"/>
        <v>0</v>
      </c>
      <c r="G2047" t="str">
        <f t="shared" si="621"/>
        <v/>
      </c>
      <c r="H2047" t="str">
        <f t="shared" si="622"/>
        <v/>
      </c>
      <c r="I2047">
        <f t="shared" si="623"/>
        <v>422.3</v>
      </c>
      <c r="J2047">
        <f t="shared" si="624"/>
        <v>421.55</v>
      </c>
      <c r="K2047">
        <f t="shared" si="625"/>
        <v>1</v>
      </c>
      <c r="L2047" t="str">
        <f>IF(
    AND(
        K2047=1,
        COUNTIFS($A$2:A2047,A2047,$K$2:K2047,1)=1
    ),
    "ENTRY",
    ""
)</f>
        <v/>
      </c>
      <c r="M2047" t="str">
        <f t="shared" si="626"/>
        <v/>
      </c>
      <c r="N2047" t="str">
        <f t="shared" si="627"/>
        <v/>
      </c>
      <c r="O2047" t="str">
        <f t="shared" si="628"/>
        <v/>
      </c>
      <c r="P2047" t="str">
        <f t="shared" si="629"/>
        <v/>
      </c>
      <c r="Q2047" t="str">
        <f t="shared" si="630"/>
        <v/>
      </c>
      <c r="R2047" t="str">
        <f t="shared" si="631"/>
        <v/>
      </c>
      <c r="S2047" t="str">
        <f t="shared" si="639"/>
        <v/>
      </c>
      <c r="U2047" t="str">
        <f t="shared" si="632"/>
        <v/>
      </c>
      <c r="V2047" t="str">
        <f t="shared" si="633"/>
        <v/>
      </c>
      <c r="W2047" t="str">
        <f t="shared" si="634"/>
        <v/>
      </c>
      <c r="X2047" t="str">
        <f t="shared" si="635"/>
        <v/>
      </c>
      <c r="Y2047" t="str">
        <f t="shared" si="636"/>
        <v/>
      </c>
      <c r="Z2047" cm="1">
        <f t="array" ref="Z2047">LOOKUP(
    2,
    1/($A:$A=$A2047),
    $C:$C
)</f>
        <v>420.48</v>
      </c>
      <c r="AA2047" t="str">
        <f t="shared" si="637"/>
        <v/>
      </c>
      <c r="AB2047" t="str">
        <f t="shared" si="638"/>
        <v/>
      </c>
    </row>
    <row r="2048" spans="1:28" x14ac:dyDescent="0.3">
      <c r="A2048" s="2">
        <v>45908</v>
      </c>
      <c r="B2048" s="1">
        <v>0.41666666666666669</v>
      </c>
      <c r="C2048">
        <v>432</v>
      </c>
      <c r="D2048">
        <v>430.18</v>
      </c>
      <c r="E2048">
        <v>449834</v>
      </c>
      <c r="F2048" t="b">
        <f t="shared" si="620"/>
        <v>1</v>
      </c>
      <c r="G2048">
        <f t="shared" si="621"/>
        <v>432</v>
      </c>
      <c r="H2048">
        <f t="shared" si="622"/>
        <v>430.18</v>
      </c>
      <c r="I2048">
        <f t="shared" si="623"/>
        <v>432</v>
      </c>
      <c r="J2048">
        <f t="shared" si="624"/>
        <v>430.18</v>
      </c>
      <c r="K2048">
        <f t="shared" si="625"/>
        <v>0</v>
      </c>
      <c r="L2048" t="str">
        <f>IF(
    AND(
        K2048=1,
        COUNTIFS($A$2:A2048,A2048,$K$2:K2048,1)=1
    ),
    "ENTRY",
    ""
)</f>
        <v/>
      </c>
      <c r="M2048" t="str">
        <f t="shared" si="626"/>
        <v/>
      </c>
      <c r="N2048" t="str">
        <f t="shared" si="627"/>
        <v/>
      </c>
      <c r="O2048" t="str">
        <f t="shared" si="628"/>
        <v/>
      </c>
      <c r="P2048" t="str">
        <f t="shared" si="629"/>
        <v/>
      </c>
      <c r="Q2048" t="str">
        <f t="shared" si="630"/>
        <v/>
      </c>
      <c r="R2048" t="str">
        <f t="shared" si="631"/>
        <v/>
      </c>
      <c r="S2048" t="str">
        <f t="shared" si="639"/>
        <v/>
      </c>
      <c r="U2048" t="str">
        <f t="shared" si="632"/>
        <v/>
      </c>
      <c r="V2048" t="str">
        <f t="shared" si="633"/>
        <v/>
      </c>
      <c r="W2048" t="str">
        <f t="shared" si="634"/>
        <v/>
      </c>
      <c r="X2048" t="str">
        <f t="shared" si="635"/>
        <v/>
      </c>
      <c r="Y2048" t="str">
        <f t="shared" si="636"/>
        <v/>
      </c>
      <c r="Z2048" cm="1">
        <f t="array" ref="Z2048">LOOKUP(
    2,
    1/($A:$A=$A2048),
    $C:$C
)</f>
        <v>437.58</v>
      </c>
      <c r="AA2048" t="str">
        <f t="shared" si="637"/>
        <v/>
      </c>
      <c r="AB2048" t="str">
        <f t="shared" si="638"/>
        <v/>
      </c>
    </row>
    <row r="2049" spans="1:28" x14ac:dyDescent="0.3">
      <c r="A2049" s="2">
        <v>45908</v>
      </c>
      <c r="B2049" s="1">
        <v>0.4201388888888889</v>
      </c>
      <c r="C2049">
        <v>431.09</v>
      </c>
      <c r="D2049">
        <v>430.24</v>
      </c>
      <c r="E2049">
        <v>270497</v>
      </c>
      <c r="F2049" t="b">
        <f t="shared" si="620"/>
        <v>0</v>
      </c>
      <c r="G2049" t="str">
        <f t="shared" si="621"/>
        <v/>
      </c>
      <c r="H2049" t="str">
        <f t="shared" si="622"/>
        <v/>
      </c>
      <c r="I2049">
        <f t="shared" si="623"/>
        <v>432</v>
      </c>
      <c r="J2049">
        <f t="shared" si="624"/>
        <v>430.18</v>
      </c>
      <c r="K2049">
        <f t="shared" si="625"/>
        <v>0</v>
      </c>
      <c r="L2049" t="str">
        <f>IF(
    AND(
        K2049=1,
        COUNTIFS($A$2:A2049,A2049,$K$2:K2049,1)=1
    ),
    "ENTRY",
    ""
)</f>
        <v/>
      </c>
      <c r="M2049" t="str">
        <f t="shared" si="626"/>
        <v/>
      </c>
      <c r="N2049" t="str">
        <f t="shared" si="627"/>
        <v/>
      </c>
      <c r="O2049" t="str">
        <f t="shared" si="628"/>
        <v/>
      </c>
      <c r="P2049" t="str">
        <f t="shared" si="629"/>
        <v/>
      </c>
      <c r="Q2049" t="str">
        <f t="shared" si="630"/>
        <v/>
      </c>
      <c r="R2049" t="str">
        <f t="shared" si="631"/>
        <v/>
      </c>
      <c r="S2049" t="str">
        <f t="shared" si="639"/>
        <v/>
      </c>
      <c r="U2049" t="str">
        <f t="shared" si="632"/>
        <v/>
      </c>
      <c r="V2049" t="str">
        <f t="shared" si="633"/>
        <v/>
      </c>
      <c r="W2049" t="str">
        <f t="shared" si="634"/>
        <v/>
      </c>
      <c r="X2049" t="str">
        <f t="shared" si="635"/>
        <v/>
      </c>
      <c r="Y2049" t="str">
        <f t="shared" si="636"/>
        <v/>
      </c>
      <c r="Z2049" cm="1">
        <f t="array" ref="Z2049">LOOKUP(
    2,
    1/($A:$A=$A2049),
    $C:$C
)</f>
        <v>437.58</v>
      </c>
      <c r="AA2049" t="str">
        <f t="shared" si="637"/>
        <v/>
      </c>
      <c r="AB2049" t="str">
        <f t="shared" si="638"/>
        <v/>
      </c>
    </row>
    <row r="2050" spans="1:28" x14ac:dyDescent="0.3">
      <c r="A2050" s="2">
        <v>45908</v>
      </c>
      <c r="B2050" s="1">
        <v>0.4236111111111111</v>
      </c>
      <c r="C2050">
        <v>432.55</v>
      </c>
      <c r="D2050">
        <v>430.3</v>
      </c>
      <c r="E2050">
        <v>334572</v>
      </c>
      <c r="F2050" t="b">
        <f t="shared" si="620"/>
        <v>0</v>
      </c>
      <c r="G2050" t="str">
        <f t="shared" si="621"/>
        <v/>
      </c>
      <c r="H2050" t="str">
        <f t="shared" si="622"/>
        <v/>
      </c>
      <c r="I2050">
        <f t="shared" si="623"/>
        <v>432</v>
      </c>
      <c r="J2050">
        <f t="shared" si="624"/>
        <v>430.18</v>
      </c>
      <c r="K2050">
        <f t="shared" si="625"/>
        <v>1</v>
      </c>
      <c r="L2050" t="str">
        <f>IF(
    AND(
        K2050=1,
        COUNTIFS($A$2:A2050,A2050,$K$2:K2050,1)=1
    ),
    "ENTRY",
    ""
)</f>
        <v>ENTRY</v>
      </c>
      <c r="M2050" t="str">
        <f t="shared" si="626"/>
        <v>LONG</v>
      </c>
      <c r="N2050">
        <f t="shared" si="627"/>
        <v>432</v>
      </c>
      <c r="O2050">
        <f t="shared" si="628"/>
        <v>430.18</v>
      </c>
      <c r="P2050">
        <f t="shared" si="629"/>
        <v>1.8199999999999932</v>
      </c>
      <c r="Q2050">
        <f t="shared" si="630"/>
        <v>274</v>
      </c>
      <c r="R2050">
        <f t="shared" si="631"/>
        <v>498.67999999999813</v>
      </c>
      <c r="S2050">
        <f t="shared" si="639"/>
        <v>434.73</v>
      </c>
      <c r="U2050">
        <f t="shared" si="632"/>
        <v>437.46</v>
      </c>
      <c r="V2050" t="str">
        <f t="shared" si="633"/>
        <v>YES</v>
      </c>
      <c r="W2050" t="str">
        <f t="shared" si="634"/>
        <v>YES</v>
      </c>
      <c r="X2050">
        <f t="shared" si="635"/>
        <v>3.0659340659340688</v>
      </c>
      <c r="Y2050" t="str">
        <f t="shared" si="636"/>
        <v>NO</v>
      </c>
      <c r="Z2050" cm="1">
        <f t="array" ref="Z2050">LOOKUP(
    2,
    1/($A:$A=$A2050),
    $C:$C
)</f>
        <v>437.58</v>
      </c>
      <c r="AA2050">
        <f t="shared" si="637"/>
        <v>437.58</v>
      </c>
      <c r="AB2050">
        <f t="shared" si="638"/>
        <v>1496.0399999999945</v>
      </c>
    </row>
    <row r="2051" spans="1:28" x14ac:dyDescent="0.3">
      <c r="A2051" s="2">
        <v>45908</v>
      </c>
      <c r="B2051" s="1">
        <v>0.42708333333333331</v>
      </c>
      <c r="C2051">
        <v>432.91</v>
      </c>
      <c r="D2051">
        <v>431.7</v>
      </c>
      <c r="E2051">
        <v>445163</v>
      </c>
      <c r="F2051" t="b">
        <f t="shared" ref="F2051:F2114" si="640">B2051=TIME(10,0,0)</f>
        <v>0</v>
      </c>
      <c r="G2051" t="str">
        <f t="shared" ref="G2051:G2114" si="641">IF(F2051,C2051,"")</f>
        <v/>
      </c>
      <c r="H2051" t="str">
        <f t="shared" ref="H2051:H2114" si="642">IF(F2051,D2051,"")</f>
        <v/>
      </c>
      <c r="I2051">
        <f t="shared" ref="I2051:I2114" si="643">IF(G2051&lt;&gt;"",G2051,I2050)</f>
        <v>432</v>
      </c>
      <c r="J2051">
        <f t="shared" ref="J2051:J2114" si="644">IF(H2051&lt;&gt;"",H2051,J2050)</f>
        <v>430.18</v>
      </c>
      <c r="K2051">
        <f t="shared" ref="K2051:K2114" si="645">IF(
    AND(
        A2051=A2050,
        B2051&gt;TIME(10,0,0),
        OR(C2051&gt;=I2051, D2051&lt;=J2051)
    ),
    1,
    0
)</f>
        <v>1</v>
      </c>
      <c r="L2051" t="str">
        <f>IF(
    AND(
        K2051=1,
        COUNTIFS($A$2:A2051,A2051,$K$2:K2051,1)=1
    ),
    "ENTRY",
    ""
)</f>
        <v/>
      </c>
      <c r="M2051" t="str">
        <f t="shared" ref="M2051:M2114" si="646">IF(L2051="","",IF(C2051&gt;=I2051,"LONG","SHORT"))</f>
        <v/>
      </c>
      <c r="N2051" t="str">
        <f t="shared" ref="N2051:N2114" si="647">IF(M2051="","",IF(M2051="LONG",I2051,J2051))</f>
        <v/>
      </c>
      <c r="O2051" t="str">
        <f t="shared" ref="O2051:O2114" si="648">IF(M2051="","",IF(M2051="LONG",J2051,I2051))</f>
        <v/>
      </c>
      <c r="P2051" t="str">
        <f t="shared" ref="P2051:P2114" si="649">IF(M2051="","",ABS(N2051-O2051))</f>
        <v/>
      </c>
      <c r="Q2051" t="str">
        <f t="shared" ref="Q2051:Q2114" si="650">IF(M2051="","",INT(500/P2051))</f>
        <v/>
      </c>
      <c r="R2051" t="str">
        <f t="shared" ref="R2051:R2114" si="651">IF(M2051="","",Q2051*P2051)</f>
        <v/>
      </c>
      <c r="S2051" t="str">
        <f t="shared" si="639"/>
        <v/>
      </c>
      <c r="U2051" t="str">
        <f t="shared" ref="U2051:U2114" si="652">IF(M2051="","",IF(M2051="LONG",N2051+3*P2051,N2051-3*P2051))</f>
        <v/>
      </c>
      <c r="V2051" t="str">
        <f t="shared" ref="V2051:V2114" si="653">IF(
    M2051="",
    "",
    IF(
        IF(
            M2051="LONG",
            _xlfn.MAXIFS($C:$C,$A:$A,$A2051,$B:$B,"&gt;"&amp;$B2051) &gt;= $S2051,
            _xlfn.MINIFS($D:$D,$A:$A,$A2051,$B:$B,"&gt;"&amp;$B2051) &lt;= $S2051
        ),
        "YES",
        "NO"
    )
)</f>
        <v/>
      </c>
      <c r="W2051" t="str">
        <f t="shared" ref="W2051:W2114" si="654">IF(
    M2051="",
    "",
    IF(
        IF(
            M2051="LONG",
            _xlfn.MAXIFS($C:$C,$A:$A,$A2051,$B:$B,"&gt;"&amp;$B2051) &gt;= $U2051,
            _xlfn.MINIFS($D:$D,$A:$A,$A2051,$B:$B,"&gt;"&amp;$B2051) &lt;= $U2051
        ),
        "YES",
        "NO"
    )
)</f>
        <v/>
      </c>
      <c r="X2051" t="str">
        <f t="shared" ref="X2051:X2114" si="655">IF(
    M2051="",
    "",
    IF(
        M2051="LONG",
        (_xlfn.MAXIFS($C:$C,$A:$A,$A2051,$B:$B,"&gt;"&amp;$B2051) - $N2051) / $P2051,
        ($N2051 - _xlfn.MINIFS($D:$D,$A:$A,$A2051,$B:$B,"&gt;"&amp;$B2051)) / $P2051
    )
)</f>
        <v/>
      </c>
      <c r="Y2051" t="str">
        <f t="shared" ref="Y2051:Y2114" si="656">IF(
    M2051="",
    "",
    IF(
        IF(
            M2051="LONG",
            _xlfn.MINIFS($D:$D,$A:$A,$A2051,$B:$B,"&gt;"&amp;$B2051) &lt;= $O2051,
            _xlfn.MAXIFS($C:$C,$A:$A,$A2051,$B:$B,"&gt;"&amp;$B2051) &gt;= $O2051
        ),
        "YES",
        "NO"
    )
)</f>
        <v/>
      </c>
      <c r="Z2051" cm="1">
        <f t="array" ref="Z2051">LOOKUP(
    2,
    1/($A:$A=$A2051),
    $C:$C
)</f>
        <v>437.58</v>
      </c>
      <c r="AA2051" t="str">
        <f t="shared" ref="AA2051:AA2114" si="657">IF(
    M2051="",
    "",
    IF(
        Y2051="YES",
        O2051,
        Z2051
    )
)</f>
        <v/>
      </c>
      <c r="AB2051" t="str">
        <f t="shared" ref="AB2051:AB2114" si="658">IF(
    M2051="",
    "",IF(Y2051="YES",-500,
    IF(
        M2051="LONG",
        (U2051 - N2051) * Q2051,
        (N2051 - U2051) * Q2051
    )
))</f>
        <v/>
      </c>
    </row>
    <row r="2052" spans="1:28" x14ac:dyDescent="0.3">
      <c r="A2052" s="2">
        <v>45908</v>
      </c>
      <c r="B2052" s="1">
        <v>0.43055555555555558</v>
      </c>
      <c r="C2052">
        <v>433.03</v>
      </c>
      <c r="D2052">
        <v>431.52</v>
      </c>
      <c r="E2052">
        <v>265675</v>
      </c>
      <c r="F2052" t="b">
        <f t="shared" si="640"/>
        <v>0</v>
      </c>
      <c r="G2052" t="str">
        <f t="shared" si="641"/>
        <v/>
      </c>
      <c r="H2052" t="str">
        <f t="shared" si="642"/>
        <v/>
      </c>
      <c r="I2052">
        <f t="shared" si="643"/>
        <v>432</v>
      </c>
      <c r="J2052">
        <f t="shared" si="644"/>
        <v>430.18</v>
      </c>
      <c r="K2052">
        <f t="shared" si="645"/>
        <v>1</v>
      </c>
      <c r="L2052" t="str">
        <f>IF(
    AND(
        K2052=1,
        COUNTIFS($A$2:A2052,A2052,$K$2:K2052,1)=1
    ),
    "ENTRY",
    ""
)</f>
        <v/>
      </c>
      <c r="M2052" t="str">
        <f t="shared" si="646"/>
        <v/>
      </c>
      <c r="N2052" t="str">
        <f t="shared" si="647"/>
        <v/>
      </c>
      <c r="O2052" t="str">
        <f t="shared" si="648"/>
        <v/>
      </c>
      <c r="P2052" t="str">
        <f t="shared" si="649"/>
        <v/>
      </c>
      <c r="Q2052" t="str">
        <f t="shared" si="650"/>
        <v/>
      </c>
      <c r="R2052" t="str">
        <f t="shared" si="651"/>
        <v/>
      </c>
      <c r="S2052" t="str">
        <f t="shared" ref="S2052:S2115" si="659">IF(M2052="","",IF(M2052="LONG",N2052+(1.5*P2052),N2052-(1.5*P2052)))</f>
        <v/>
      </c>
      <c r="U2052" t="str">
        <f t="shared" si="652"/>
        <v/>
      </c>
      <c r="V2052" t="str">
        <f t="shared" si="653"/>
        <v/>
      </c>
      <c r="W2052" t="str">
        <f t="shared" si="654"/>
        <v/>
      </c>
      <c r="X2052" t="str">
        <f t="shared" si="655"/>
        <v/>
      </c>
      <c r="Y2052" t="str">
        <f t="shared" si="656"/>
        <v/>
      </c>
      <c r="Z2052" cm="1">
        <f t="array" ref="Z2052">LOOKUP(
    2,
    1/($A:$A=$A2052),
    $C:$C
)</f>
        <v>437.58</v>
      </c>
      <c r="AA2052" t="str">
        <f t="shared" si="657"/>
        <v/>
      </c>
      <c r="AB2052" t="str">
        <f t="shared" si="658"/>
        <v/>
      </c>
    </row>
    <row r="2053" spans="1:28" x14ac:dyDescent="0.3">
      <c r="A2053" s="2">
        <v>45908</v>
      </c>
      <c r="B2053" s="1">
        <v>0.43402777777777779</v>
      </c>
      <c r="C2053">
        <v>433.03</v>
      </c>
      <c r="D2053">
        <v>432.24</v>
      </c>
      <c r="E2053">
        <v>198639</v>
      </c>
      <c r="F2053" t="b">
        <f t="shared" si="640"/>
        <v>0</v>
      </c>
      <c r="G2053" t="str">
        <f t="shared" si="641"/>
        <v/>
      </c>
      <c r="H2053" t="str">
        <f t="shared" si="642"/>
        <v/>
      </c>
      <c r="I2053">
        <f t="shared" si="643"/>
        <v>432</v>
      </c>
      <c r="J2053">
        <f t="shared" si="644"/>
        <v>430.18</v>
      </c>
      <c r="K2053">
        <f t="shared" si="645"/>
        <v>1</v>
      </c>
      <c r="L2053" t="str">
        <f>IF(
    AND(
        K2053=1,
        COUNTIFS($A$2:A2053,A2053,$K$2:K2053,1)=1
    ),
    "ENTRY",
    ""
)</f>
        <v/>
      </c>
      <c r="M2053" t="str">
        <f t="shared" si="646"/>
        <v/>
      </c>
      <c r="N2053" t="str">
        <f t="shared" si="647"/>
        <v/>
      </c>
      <c r="O2053" t="str">
        <f t="shared" si="648"/>
        <v/>
      </c>
      <c r="P2053" t="str">
        <f t="shared" si="649"/>
        <v/>
      </c>
      <c r="Q2053" t="str">
        <f t="shared" si="650"/>
        <v/>
      </c>
      <c r="R2053" t="str">
        <f t="shared" si="651"/>
        <v/>
      </c>
      <c r="S2053" t="str">
        <f t="shared" si="659"/>
        <v/>
      </c>
      <c r="U2053" t="str">
        <f t="shared" si="652"/>
        <v/>
      </c>
      <c r="V2053" t="str">
        <f t="shared" si="653"/>
        <v/>
      </c>
      <c r="W2053" t="str">
        <f t="shared" si="654"/>
        <v/>
      </c>
      <c r="X2053" t="str">
        <f t="shared" si="655"/>
        <v/>
      </c>
      <c r="Y2053" t="str">
        <f t="shared" si="656"/>
        <v/>
      </c>
      <c r="Z2053" cm="1">
        <f t="array" ref="Z2053">LOOKUP(
    2,
    1/($A:$A=$A2053),
    $C:$C
)</f>
        <v>437.58</v>
      </c>
      <c r="AA2053" t="str">
        <f t="shared" si="657"/>
        <v/>
      </c>
      <c r="AB2053" t="str">
        <f t="shared" si="658"/>
        <v/>
      </c>
    </row>
    <row r="2054" spans="1:28" x14ac:dyDescent="0.3">
      <c r="A2054" s="2">
        <v>45908</v>
      </c>
      <c r="B2054" s="1">
        <v>0.4375</v>
      </c>
      <c r="C2054">
        <v>432.52</v>
      </c>
      <c r="D2054">
        <v>431.12</v>
      </c>
      <c r="E2054">
        <v>239787</v>
      </c>
      <c r="F2054" t="b">
        <f t="shared" si="640"/>
        <v>0</v>
      </c>
      <c r="G2054" t="str">
        <f t="shared" si="641"/>
        <v/>
      </c>
      <c r="H2054" t="str">
        <f t="shared" si="642"/>
        <v/>
      </c>
      <c r="I2054">
        <f t="shared" si="643"/>
        <v>432</v>
      </c>
      <c r="J2054">
        <f t="shared" si="644"/>
        <v>430.18</v>
      </c>
      <c r="K2054">
        <f t="shared" si="645"/>
        <v>1</v>
      </c>
      <c r="L2054" t="str">
        <f>IF(
    AND(
        K2054=1,
        COUNTIFS($A$2:A2054,A2054,$K$2:K2054,1)=1
    ),
    "ENTRY",
    ""
)</f>
        <v/>
      </c>
      <c r="M2054" t="str">
        <f t="shared" si="646"/>
        <v/>
      </c>
      <c r="N2054" t="str">
        <f t="shared" si="647"/>
        <v/>
      </c>
      <c r="O2054" t="str">
        <f t="shared" si="648"/>
        <v/>
      </c>
      <c r="P2054" t="str">
        <f t="shared" si="649"/>
        <v/>
      </c>
      <c r="Q2054" t="str">
        <f t="shared" si="650"/>
        <v/>
      </c>
      <c r="R2054" t="str">
        <f t="shared" si="651"/>
        <v/>
      </c>
      <c r="S2054" t="str">
        <f t="shared" si="659"/>
        <v/>
      </c>
      <c r="U2054" t="str">
        <f t="shared" si="652"/>
        <v/>
      </c>
      <c r="V2054" t="str">
        <f t="shared" si="653"/>
        <v/>
      </c>
      <c r="W2054" t="str">
        <f t="shared" si="654"/>
        <v/>
      </c>
      <c r="X2054" t="str">
        <f t="shared" si="655"/>
        <v/>
      </c>
      <c r="Y2054" t="str">
        <f t="shared" si="656"/>
        <v/>
      </c>
      <c r="Z2054" cm="1">
        <f t="array" ref="Z2054">LOOKUP(
    2,
    1/($A:$A=$A2054),
    $C:$C
)</f>
        <v>437.58</v>
      </c>
      <c r="AA2054" t="str">
        <f t="shared" si="657"/>
        <v/>
      </c>
      <c r="AB2054" t="str">
        <f t="shared" si="658"/>
        <v/>
      </c>
    </row>
    <row r="2055" spans="1:28" x14ac:dyDescent="0.3">
      <c r="A2055" s="2">
        <v>45908</v>
      </c>
      <c r="B2055" s="1">
        <v>0.44097222222222221</v>
      </c>
      <c r="C2055">
        <v>433.15</v>
      </c>
      <c r="D2055">
        <v>430.97</v>
      </c>
      <c r="E2055">
        <v>305656</v>
      </c>
      <c r="F2055" t="b">
        <f t="shared" si="640"/>
        <v>0</v>
      </c>
      <c r="G2055" t="str">
        <f t="shared" si="641"/>
        <v/>
      </c>
      <c r="H2055" t="str">
        <f t="shared" si="642"/>
        <v/>
      </c>
      <c r="I2055">
        <f t="shared" si="643"/>
        <v>432</v>
      </c>
      <c r="J2055">
        <f t="shared" si="644"/>
        <v>430.18</v>
      </c>
      <c r="K2055">
        <f t="shared" si="645"/>
        <v>1</v>
      </c>
      <c r="L2055" t="str">
        <f>IF(
    AND(
        K2055=1,
        COUNTIFS($A$2:A2055,A2055,$K$2:K2055,1)=1
    ),
    "ENTRY",
    ""
)</f>
        <v/>
      </c>
      <c r="M2055" t="str">
        <f t="shared" si="646"/>
        <v/>
      </c>
      <c r="N2055" t="str">
        <f t="shared" si="647"/>
        <v/>
      </c>
      <c r="O2055" t="str">
        <f t="shared" si="648"/>
        <v/>
      </c>
      <c r="P2055" t="str">
        <f t="shared" si="649"/>
        <v/>
      </c>
      <c r="Q2055" t="str">
        <f t="shared" si="650"/>
        <v/>
      </c>
      <c r="R2055" t="str">
        <f t="shared" si="651"/>
        <v/>
      </c>
      <c r="S2055" t="str">
        <f t="shared" si="659"/>
        <v/>
      </c>
      <c r="U2055" t="str">
        <f t="shared" si="652"/>
        <v/>
      </c>
      <c r="V2055" t="str">
        <f t="shared" si="653"/>
        <v/>
      </c>
      <c r="W2055" t="str">
        <f t="shared" si="654"/>
        <v/>
      </c>
      <c r="X2055" t="str">
        <f t="shared" si="655"/>
        <v/>
      </c>
      <c r="Y2055" t="str">
        <f t="shared" si="656"/>
        <v/>
      </c>
      <c r="Z2055" cm="1">
        <f t="array" ref="Z2055">LOOKUP(
    2,
    1/($A:$A=$A2055),
    $C:$C
)</f>
        <v>437.58</v>
      </c>
      <c r="AA2055" t="str">
        <f t="shared" si="657"/>
        <v/>
      </c>
      <c r="AB2055" t="str">
        <f t="shared" si="658"/>
        <v/>
      </c>
    </row>
    <row r="2056" spans="1:28" x14ac:dyDescent="0.3">
      <c r="A2056" s="2">
        <v>45908</v>
      </c>
      <c r="B2056" s="1">
        <v>0.44444444444444442</v>
      </c>
      <c r="C2056">
        <v>432.85</v>
      </c>
      <c r="D2056">
        <v>431.64</v>
      </c>
      <c r="E2056">
        <v>156480</v>
      </c>
      <c r="F2056" t="b">
        <f t="shared" si="640"/>
        <v>0</v>
      </c>
      <c r="G2056" t="str">
        <f t="shared" si="641"/>
        <v/>
      </c>
      <c r="H2056" t="str">
        <f t="shared" si="642"/>
        <v/>
      </c>
      <c r="I2056">
        <f t="shared" si="643"/>
        <v>432</v>
      </c>
      <c r="J2056">
        <f t="shared" si="644"/>
        <v>430.18</v>
      </c>
      <c r="K2056">
        <f t="shared" si="645"/>
        <v>1</v>
      </c>
      <c r="L2056" t="str">
        <f>IF(
    AND(
        K2056=1,
        COUNTIFS($A$2:A2056,A2056,$K$2:K2056,1)=1
    ),
    "ENTRY",
    ""
)</f>
        <v/>
      </c>
      <c r="M2056" t="str">
        <f t="shared" si="646"/>
        <v/>
      </c>
      <c r="N2056" t="str">
        <f t="shared" si="647"/>
        <v/>
      </c>
      <c r="O2056" t="str">
        <f t="shared" si="648"/>
        <v/>
      </c>
      <c r="P2056" t="str">
        <f t="shared" si="649"/>
        <v/>
      </c>
      <c r="Q2056" t="str">
        <f t="shared" si="650"/>
        <v/>
      </c>
      <c r="R2056" t="str">
        <f t="shared" si="651"/>
        <v/>
      </c>
      <c r="S2056" t="str">
        <f t="shared" si="659"/>
        <v/>
      </c>
      <c r="U2056" t="str">
        <f t="shared" si="652"/>
        <v/>
      </c>
      <c r="V2056" t="str">
        <f t="shared" si="653"/>
        <v/>
      </c>
      <c r="W2056" t="str">
        <f t="shared" si="654"/>
        <v/>
      </c>
      <c r="X2056" t="str">
        <f t="shared" si="655"/>
        <v/>
      </c>
      <c r="Y2056" t="str">
        <f t="shared" si="656"/>
        <v/>
      </c>
      <c r="Z2056" cm="1">
        <f t="array" ref="Z2056">LOOKUP(
    2,
    1/($A:$A=$A2056),
    $C:$C
)</f>
        <v>437.58</v>
      </c>
      <c r="AA2056" t="str">
        <f t="shared" si="657"/>
        <v/>
      </c>
      <c r="AB2056" t="str">
        <f t="shared" si="658"/>
        <v/>
      </c>
    </row>
    <row r="2057" spans="1:28" x14ac:dyDescent="0.3">
      <c r="A2057" s="2">
        <v>45908</v>
      </c>
      <c r="B2057" s="1">
        <v>0.44791666666666669</v>
      </c>
      <c r="C2057">
        <v>432.33</v>
      </c>
      <c r="D2057">
        <v>431.58</v>
      </c>
      <c r="E2057">
        <v>85550</v>
      </c>
      <c r="F2057" t="b">
        <f t="shared" si="640"/>
        <v>0</v>
      </c>
      <c r="G2057" t="str">
        <f t="shared" si="641"/>
        <v/>
      </c>
      <c r="H2057" t="str">
        <f t="shared" si="642"/>
        <v/>
      </c>
      <c r="I2057">
        <f t="shared" si="643"/>
        <v>432</v>
      </c>
      <c r="J2057">
        <f t="shared" si="644"/>
        <v>430.18</v>
      </c>
      <c r="K2057">
        <f t="shared" si="645"/>
        <v>1</v>
      </c>
      <c r="L2057" t="str">
        <f>IF(
    AND(
        K2057=1,
        COUNTIFS($A$2:A2057,A2057,$K$2:K2057,1)=1
    ),
    "ENTRY",
    ""
)</f>
        <v/>
      </c>
      <c r="M2057" t="str">
        <f t="shared" si="646"/>
        <v/>
      </c>
      <c r="N2057" t="str">
        <f t="shared" si="647"/>
        <v/>
      </c>
      <c r="O2057" t="str">
        <f t="shared" si="648"/>
        <v/>
      </c>
      <c r="P2057" t="str">
        <f t="shared" si="649"/>
        <v/>
      </c>
      <c r="Q2057" t="str">
        <f t="shared" si="650"/>
        <v/>
      </c>
      <c r="R2057" t="str">
        <f t="shared" si="651"/>
        <v/>
      </c>
      <c r="S2057" t="str">
        <f t="shared" si="659"/>
        <v/>
      </c>
      <c r="U2057" t="str">
        <f t="shared" si="652"/>
        <v/>
      </c>
      <c r="V2057" t="str">
        <f t="shared" si="653"/>
        <v/>
      </c>
      <c r="W2057" t="str">
        <f t="shared" si="654"/>
        <v/>
      </c>
      <c r="X2057" t="str">
        <f t="shared" si="655"/>
        <v/>
      </c>
      <c r="Y2057" t="str">
        <f t="shared" si="656"/>
        <v/>
      </c>
      <c r="Z2057" cm="1">
        <f t="array" ref="Z2057">LOOKUP(
    2,
    1/($A:$A=$A2057),
    $C:$C
)</f>
        <v>437.58</v>
      </c>
      <c r="AA2057" t="str">
        <f t="shared" si="657"/>
        <v/>
      </c>
      <c r="AB2057" t="str">
        <f t="shared" si="658"/>
        <v/>
      </c>
    </row>
    <row r="2058" spans="1:28" x14ac:dyDescent="0.3">
      <c r="A2058" s="2">
        <v>45908</v>
      </c>
      <c r="B2058" s="1">
        <v>0.4513888888888889</v>
      </c>
      <c r="C2058">
        <v>433.21</v>
      </c>
      <c r="D2058">
        <v>431.58</v>
      </c>
      <c r="E2058">
        <v>261260</v>
      </c>
      <c r="F2058" t="b">
        <f t="shared" si="640"/>
        <v>0</v>
      </c>
      <c r="G2058" t="str">
        <f t="shared" si="641"/>
        <v/>
      </c>
      <c r="H2058" t="str">
        <f t="shared" si="642"/>
        <v/>
      </c>
      <c r="I2058">
        <f t="shared" si="643"/>
        <v>432</v>
      </c>
      <c r="J2058">
        <f t="shared" si="644"/>
        <v>430.18</v>
      </c>
      <c r="K2058">
        <f t="shared" si="645"/>
        <v>1</v>
      </c>
      <c r="L2058" t="str">
        <f>IF(
    AND(
        K2058=1,
        COUNTIFS($A$2:A2058,A2058,$K$2:K2058,1)=1
    ),
    "ENTRY",
    ""
)</f>
        <v/>
      </c>
      <c r="M2058" t="str">
        <f t="shared" si="646"/>
        <v/>
      </c>
      <c r="N2058" t="str">
        <f t="shared" si="647"/>
        <v/>
      </c>
      <c r="O2058" t="str">
        <f t="shared" si="648"/>
        <v/>
      </c>
      <c r="P2058" t="str">
        <f t="shared" si="649"/>
        <v/>
      </c>
      <c r="Q2058" t="str">
        <f t="shared" si="650"/>
        <v/>
      </c>
      <c r="R2058" t="str">
        <f t="shared" si="651"/>
        <v/>
      </c>
      <c r="S2058" t="str">
        <f t="shared" si="659"/>
        <v/>
      </c>
      <c r="U2058" t="str">
        <f t="shared" si="652"/>
        <v/>
      </c>
      <c r="V2058" t="str">
        <f t="shared" si="653"/>
        <v/>
      </c>
      <c r="W2058" t="str">
        <f t="shared" si="654"/>
        <v/>
      </c>
      <c r="X2058" t="str">
        <f t="shared" si="655"/>
        <v/>
      </c>
      <c r="Y2058" t="str">
        <f t="shared" si="656"/>
        <v/>
      </c>
      <c r="Z2058" cm="1">
        <f t="array" ref="Z2058">LOOKUP(
    2,
    1/($A:$A=$A2058),
    $C:$C
)</f>
        <v>437.58</v>
      </c>
      <c r="AA2058" t="str">
        <f t="shared" si="657"/>
        <v/>
      </c>
      <c r="AB2058" t="str">
        <f t="shared" si="658"/>
        <v/>
      </c>
    </row>
    <row r="2059" spans="1:28" x14ac:dyDescent="0.3">
      <c r="A2059" s="2">
        <v>45908</v>
      </c>
      <c r="B2059" s="1">
        <v>0.4548611111111111</v>
      </c>
      <c r="C2059">
        <v>433.18</v>
      </c>
      <c r="D2059">
        <v>432.45</v>
      </c>
      <c r="E2059">
        <v>162565</v>
      </c>
      <c r="F2059" t="b">
        <f t="shared" si="640"/>
        <v>0</v>
      </c>
      <c r="G2059" t="str">
        <f t="shared" si="641"/>
        <v/>
      </c>
      <c r="H2059" t="str">
        <f t="shared" si="642"/>
        <v/>
      </c>
      <c r="I2059">
        <f t="shared" si="643"/>
        <v>432</v>
      </c>
      <c r="J2059">
        <f t="shared" si="644"/>
        <v>430.18</v>
      </c>
      <c r="K2059">
        <f t="shared" si="645"/>
        <v>1</v>
      </c>
      <c r="L2059" t="str">
        <f>IF(
    AND(
        K2059=1,
        COUNTIFS($A$2:A2059,A2059,$K$2:K2059,1)=1
    ),
    "ENTRY",
    ""
)</f>
        <v/>
      </c>
      <c r="M2059" t="str">
        <f t="shared" si="646"/>
        <v/>
      </c>
      <c r="N2059" t="str">
        <f t="shared" si="647"/>
        <v/>
      </c>
      <c r="O2059" t="str">
        <f t="shared" si="648"/>
        <v/>
      </c>
      <c r="P2059" t="str">
        <f t="shared" si="649"/>
        <v/>
      </c>
      <c r="Q2059" t="str">
        <f t="shared" si="650"/>
        <v/>
      </c>
      <c r="R2059" t="str">
        <f t="shared" si="651"/>
        <v/>
      </c>
      <c r="S2059" t="str">
        <f t="shared" si="659"/>
        <v/>
      </c>
      <c r="U2059" t="str">
        <f t="shared" si="652"/>
        <v/>
      </c>
      <c r="V2059" t="str">
        <f t="shared" si="653"/>
        <v/>
      </c>
      <c r="W2059" t="str">
        <f t="shared" si="654"/>
        <v/>
      </c>
      <c r="X2059" t="str">
        <f t="shared" si="655"/>
        <v/>
      </c>
      <c r="Y2059" t="str">
        <f t="shared" si="656"/>
        <v/>
      </c>
      <c r="Z2059" cm="1">
        <f t="array" ref="Z2059">LOOKUP(
    2,
    1/($A:$A=$A2059),
    $C:$C
)</f>
        <v>437.58</v>
      </c>
      <c r="AA2059" t="str">
        <f t="shared" si="657"/>
        <v/>
      </c>
      <c r="AB2059" t="str">
        <f t="shared" si="658"/>
        <v/>
      </c>
    </row>
    <row r="2060" spans="1:28" x14ac:dyDescent="0.3">
      <c r="A2060" s="2">
        <v>45908</v>
      </c>
      <c r="B2060" s="1">
        <v>0.45833333333333331</v>
      </c>
      <c r="C2060">
        <v>434.42</v>
      </c>
      <c r="D2060">
        <v>433</v>
      </c>
      <c r="E2060">
        <v>894483</v>
      </c>
      <c r="F2060" t="b">
        <f t="shared" si="640"/>
        <v>0</v>
      </c>
      <c r="G2060" t="str">
        <f t="shared" si="641"/>
        <v/>
      </c>
      <c r="H2060" t="str">
        <f t="shared" si="642"/>
        <v/>
      </c>
      <c r="I2060">
        <f t="shared" si="643"/>
        <v>432</v>
      </c>
      <c r="J2060">
        <f t="shared" si="644"/>
        <v>430.18</v>
      </c>
      <c r="K2060">
        <f t="shared" si="645"/>
        <v>1</v>
      </c>
      <c r="L2060" t="str">
        <f>IF(
    AND(
        K2060=1,
        COUNTIFS($A$2:A2060,A2060,$K$2:K2060,1)=1
    ),
    "ENTRY",
    ""
)</f>
        <v/>
      </c>
      <c r="M2060" t="str">
        <f t="shared" si="646"/>
        <v/>
      </c>
      <c r="N2060" t="str">
        <f t="shared" si="647"/>
        <v/>
      </c>
      <c r="O2060" t="str">
        <f t="shared" si="648"/>
        <v/>
      </c>
      <c r="P2060" t="str">
        <f t="shared" si="649"/>
        <v/>
      </c>
      <c r="Q2060" t="str">
        <f t="shared" si="650"/>
        <v/>
      </c>
      <c r="R2060" t="str">
        <f t="shared" si="651"/>
        <v/>
      </c>
      <c r="S2060" t="str">
        <f t="shared" si="659"/>
        <v/>
      </c>
      <c r="U2060" t="str">
        <f t="shared" si="652"/>
        <v/>
      </c>
      <c r="V2060" t="str">
        <f t="shared" si="653"/>
        <v/>
      </c>
      <c r="W2060" t="str">
        <f t="shared" si="654"/>
        <v/>
      </c>
      <c r="X2060" t="str">
        <f t="shared" si="655"/>
        <v/>
      </c>
      <c r="Y2060" t="str">
        <f t="shared" si="656"/>
        <v/>
      </c>
      <c r="Z2060" cm="1">
        <f t="array" ref="Z2060">LOOKUP(
    2,
    1/($A:$A=$A2060),
    $C:$C
)</f>
        <v>437.58</v>
      </c>
      <c r="AA2060" t="str">
        <f t="shared" si="657"/>
        <v/>
      </c>
      <c r="AB2060" t="str">
        <f t="shared" si="658"/>
        <v/>
      </c>
    </row>
    <row r="2061" spans="1:28" x14ac:dyDescent="0.3">
      <c r="A2061" s="2">
        <v>45908</v>
      </c>
      <c r="B2061" s="1">
        <v>0.46180555555555558</v>
      </c>
      <c r="C2061">
        <v>434.15</v>
      </c>
      <c r="D2061">
        <v>432.52</v>
      </c>
      <c r="E2061">
        <v>241843</v>
      </c>
      <c r="F2061" t="b">
        <f t="shared" si="640"/>
        <v>0</v>
      </c>
      <c r="G2061" t="str">
        <f t="shared" si="641"/>
        <v/>
      </c>
      <c r="H2061" t="str">
        <f t="shared" si="642"/>
        <v/>
      </c>
      <c r="I2061">
        <f t="shared" si="643"/>
        <v>432</v>
      </c>
      <c r="J2061">
        <f t="shared" si="644"/>
        <v>430.18</v>
      </c>
      <c r="K2061">
        <f t="shared" si="645"/>
        <v>1</v>
      </c>
      <c r="L2061" t="str">
        <f>IF(
    AND(
        K2061=1,
        COUNTIFS($A$2:A2061,A2061,$K$2:K2061,1)=1
    ),
    "ENTRY",
    ""
)</f>
        <v/>
      </c>
      <c r="M2061" t="str">
        <f t="shared" si="646"/>
        <v/>
      </c>
      <c r="N2061" t="str">
        <f t="shared" si="647"/>
        <v/>
      </c>
      <c r="O2061" t="str">
        <f t="shared" si="648"/>
        <v/>
      </c>
      <c r="P2061" t="str">
        <f t="shared" si="649"/>
        <v/>
      </c>
      <c r="Q2061" t="str">
        <f t="shared" si="650"/>
        <v/>
      </c>
      <c r="R2061" t="str">
        <f t="shared" si="651"/>
        <v/>
      </c>
      <c r="S2061" t="str">
        <f t="shared" si="659"/>
        <v/>
      </c>
      <c r="U2061" t="str">
        <f t="shared" si="652"/>
        <v/>
      </c>
      <c r="V2061" t="str">
        <f t="shared" si="653"/>
        <v/>
      </c>
      <c r="W2061" t="str">
        <f t="shared" si="654"/>
        <v/>
      </c>
      <c r="X2061" t="str">
        <f t="shared" si="655"/>
        <v/>
      </c>
      <c r="Y2061" t="str">
        <f t="shared" si="656"/>
        <v/>
      </c>
      <c r="Z2061" cm="1">
        <f t="array" ref="Z2061">LOOKUP(
    2,
    1/($A:$A=$A2061),
    $C:$C
)</f>
        <v>437.58</v>
      </c>
      <c r="AA2061" t="str">
        <f t="shared" si="657"/>
        <v/>
      </c>
      <c r="AB2061" t="str">
        <f t="shared" si="658"/>
        <v/>
      </c>
    </row>
    <row r="2062" spans="1:28" x14ac:dyDescent="0.3">
      <c r="A2062" s="2">
        <v>45908</v>
      </c>
      <c r="B2062" s="1">
        <v>0.46527777777777779</v>
      </c>
      <c r="C2062">
        <v>432.85</v>
      </c>
      <c r="D2062">
        <v>432.3</v>
      </c>
      <c r="E2062">
        <v>185200</v>
      </c>
      <c r="F2062" t="b">
        <f t="shared" si="640"/>
        <v>0</v>
      </c>
      <c r="G2062" t="str">
        <f t="shared" si="641"/>
        <v/>
      </c>
      <c r="H2062" t="str">
        <f t="shared" si="642"/>
        <v/>
      </c>
      <c r="I2062">
        <f t="shared" si="643"/>
        <v>432</v>
      </c>
      <c r="J2062">
        <f t="shared" si="644"/>
        <v>430.18</v>
      </c>
      <c r="K2062">
        <f t="shared" si="645"/>
        <v>1</v>
      </c>
      <c r="L2062" t="str">
        <f>IF(
    AND(
        K2062=1,
        COUNTIFS($A$2:A2062,A2062,$K$2:K2062,1)=1
    ),
    "ENTRY",
    ""
)</f>
        <v/>
      </c>
      <c r="M2062" t="str">
        <f t="shared" si="646"/>
        <v/>
      </c>
      <c r="N2062" t="str">
        <f t="shared" si="647"/>
        <v/>
      </c>
      <c r="O2062" t="str">
        <f t="shared" si="648"/>
        <v/>
      </c>
      <c r="P2062" t="str">
        <f t="shared" si="649"/>
        <v/>
      </c>
      <c r="Q2062" t="str">
        <f t="shared" si="650"/>
        <v/>
      </c>
      <c r="R2062" t="str">
        <f t="shared" si="651"/>
        <v/>
      </c>
      <c r="S2062" t="str">
        <f t="shared" si="659"/>
        <v/>
      </c>
      <c r="U2062" t="str">
        <f t="shared" si="652"/>
        <v/>
      </c>
      <c r="V2062" t="str">
        <f t="shared" si="653"/>
        <v/>
      </c>
      <c r="W2062" t="str">
        <f t="shared" si="654"/>
        <v/>
      </c>
      <c r="X2062" t="str">
        <f t="shared" si="655"/>
        <v/>
      </c>
      <c r="Y2062" t="str">
        <f t="shared" si="656"/>
        <v/>
      </c>
      <c r="Z2062" cm="1">
        <f t="array" ref="Z2062">LOOKUP(
    2,
    1/($A:$A=$A2062),
    $C:$C
)</f>
        <v>437.58</v>
      </c>
      <c r="AA2062" t="str">
        <f t="shared" si="657"/>
        <v/>
      </c>
      <c r="AB2062" t="str">
        <f t="shared" si="658"/>
        <v/>
      </c>
    </row>
    <row r="2063" spans="1:28" x14ac:dyDescent="0.3">
      <c r="A2063" s="2">
        <v>45908</v>
      </c>
      <c r="B2063" s="1">
        <v>0.46875</v>
      </c>
      <c r="C2063">
        <v>432.73</v>
      </c>
      <c r="D2063">
        <v>432.12</v>
      </c>
      <c r="E2063">
        <v>114187</v>
      </c>
      <c r="F2063" t="b">
        <f t="shared" si="640"/>
        <v>0</v>
      </c>
      <c r="G2063" t="str">
        <f t="shared" si="641"/>
        <v/>
      </c>
      <c r="H2063" t="str">
        <f t="shared" si="642"/>
        <v/>
      </c>
      <c r="I2063">
        <f t="shared" si="643"/>
        <v>432</v>
      </c>
      <c r="J2063">
        <f t="shared" si="644"/>
        <v>430.18</v>
      </c>
      <c r="K2063">
        <f t="shared" si="645"/>
        <v>1</v>
      </c>
      <c r="L2063" t="str">
        <f>IF(
    AND(
        K2063=1,
        COUNTIFS($A$2:A2063,A2063,$K$2:K2063,1)=1
    ),
    "ENTRY",
    ""
)</f>
        <v/>
      </c>
      <c r="M2063" t="str">
        <f t="shared" si="646"/>
        <v/>
      </c>
      <c r="N2063" t="str">
        <f t="shared" si="647"/>
        <v/>
      </c>
      <c r="O2063" t="str">
        <f t="shared" si="648"/>
        <v/>
      </c>
      <c r="P2063" t="str">
        <f t="shared" si="649"/>
        <v/>
      </c>
      <c r="Q2063" t="str">
        <f t="shared" si="650"/>
        <v/>
      </c>
      <c r="R2063" t="str">
        <f t="shared" si="651"/>
        <v/>
      </c>
      <c r="S2063" t="str">
        <f t="shared" si="659"/>
        <v/>
      </c>
      <c r="U2063" t="str">
        <f t="shared" si="652"/>
        <v/>
      </c>
      <c r="V2063" t="str">
        <f t="shared" si="653"/>
        <v/>
      </c>
      <c r="W2063" t="str">
        <f t="shared" si="654"/>
        <v/>
      </c>
      <c r="X2063" t="str">
        <f t="shared" si="655"/>
        <v/>
      </c>
      <c r="Y2063" t="str">
        <f t="shared" si="656"/>
        <v/>
      </c>
      <c r="Z2063" cm="1">
        <f t="array" ref="Z2063">LOOKUP(
    2,
    1/($A:$A=$A2063),
    $C:$C
)</f>
        <v>437.58</v>
      </c>
      <c r="AA2063" t="str">
        <f t="shared" si="657"/>
        <v/>
      </c>
      <c r="AB2063" t="str">
        <f t="shared" si="658"/>
        <v/>
      </c>
    </row>
    <row r="2064" spans="1:28" x14ac:dyDescent="0.3">
      <c r="A2064" s="2">
        <v>45908</v>
      </c>
      <c r="B2064" s="1">
        <v>0.47222222222222221</v>
      </c>
      <c r="C2064">
        <v>432.73</v>
      </c>
      <c r="D2064">
        <v>431.85</v>
      </c>
      <c r="E2064">
        <v>153330</v>
      </c>
      <c r="F2064" t="b">
        <f t="shared" si="640"/>
        <v>0</v>
      </c>
      <c r="G2064" t="str">
        <f t="shared" si="641"/>
        <v/>
      </c>
      <c r="H2064" t="str">
        <f t="shared" si="642"/>
        <v/>
      </c>
      <c r="I2064">
        <f t="shared" si="643"/>
        <v>432</v>
      </c>
      <c r="J2064">
        <f t="shared" si="644"/>
        <v>430.18</v>
      </c>
      <c r="K2064">
        <f t="shared" si="645"/>
        <v>1</v>
      </c>
      <c r="L2064" t="str">
        <f>IF(
    AND(
        K2064=1,
        COUNTIFS($A$2:A2064,A2064,$K$2:K2064,1)=1
    ),
    "ENTRY",
    ""
)</f>
        <v/>
      </c>
      <c r="M2064" t="str">
        <f t="shared" si="646"/>
        <v/>
      </c>
      <c r="N2064" t="str">
        <f t="shared" si="647"/>
        <v/>
      </c>
      <c r="O2064" t="str">
        <f t="shared" si="648"/>
        <v/>
      </c>
      <c r="P2064" t="str">
        <f t="shared" si="649"/>
        <v/>
      </c>
      <c r="Q2064" t="str">
        <f t="shared" si="650"/>
        <v/>
      </c>
      <c r="R2064" t="str">
        <f t="shared" si="651"/>
        <v/>
      </c>
      <c r="S2064" t="str">
        <f t="shared" si="659"/>
        <v/>
      </c>
      <c r="U2064" t="str">
        <f t="shared" si="652"/>
        <v/>
      </c>
      <c r="V2064" t="str">
        <f t="shared" si="653"/>
        <v/>
      </c>
      <c r="W2064" t="str">
        <f t="shared" si="654"/>
        <v/>
      </c>
      <c r="X2064" t="str">
        <f t="shared" si="655"/>
        <v/>
      </c>
      <c r="Y2064" t="str">
        <f t="shared" si="656"/>
        <v/>
      </c>
      <c r="Z2064" cm="1">
        <f t="array" ref="Z2064">LOOKUP(
    2,
    1/($A:$A=$A2064),
    $C:$C
)</f>
        <v>437.58</v>
      </c>
      <c r="AA2064" t="str">
        <f t="shared" si="657"/>
        <v/>
      </c>
      <c r="AB2064" t="str">
        <f t="shared" si="658"/>
        <v/>
      </c>
    </row>
    <row r="2065" spans="1:28" x14ac:dyDescent="0.3">
      <c r="A2065" s="2">
        <v>45908</v>
      </c>
      <c r="B2065" s="1">
        <v>0.47569444444444442</v>
      </c>
      <c r="C2065">
        <v>432.67</v>
      </c>
      <c r="D2065">
        <v>431.94</v>
      </c>
      <c r="E2065">
        <v>88089</v>
      </c>
      <c r="F2065" t="b">
        <f t="shared" si="640"/>
        <v>0</v>
      </c>
      <c r="G2065" t="str">
        <f t="shared" si="641"/>
        <v/>
      </c>
      <c r="H2065" t="str">
        <f t="shared" si="642"/>
        <v/>
      </c>
      <c r="I2065">
        <f t="shared" si="643"/>
        <v>432</v>
      </c>
      <c r="J2065">
        <f t="shared" si="644"/>
        <v>430.18</v>
      </c>
      <c r="K2065">
        <f t="shared" si="645"/>
        <v>1</v>
      </c>
      <c r="L2065" t="str">
        <f>IF(
    AND(
        K2065=1,
        COUNTIFS($A$2:A2065,A2065,$K$2:K2065,1)=1
    ),
    "ENTRY",
    ""
)</f>
        <v/>
      </c>
      <c r="M2065" t="str">
        <f t="shared" si="646"/>
        <v/>
      </c>
      <c r="N2065" t="str">
        <f t="shared" si="647"/>
        <v/>
      </c>
      <c r="O2065" t="str">
        <f t="shared" si="648"/>
        <v/>
      </c>
      <c r="P2065" t="str">
        <f t="shared" si="649"/>
        <v/>
      </c>
      <c r="Q2065" t="str">
        <f t="shared" si="650"/>
        <v/>
      </c>
      <c r="R2065" t="str">
        <f t="shared" si="651"/>
        <v/>
      </c>
      <c r="S2065" t="str">
        <f t="shared" si="659"/>
        <v/>
      </c>
      <c r="U2065" t="str">
        <f t="shared" si="652"/>
        <v/>
      </c>
      <c r="V2065" t="str">
        <f t="shared" si="653"/>
        <v/>
      </c>
      <c r="W2065" t="str">
        <f t="shared" si="654"/>
        <v/>
      </c>
      <c r="X2065" t="str">
        <f t="shared" si="655"/>
        <v/>
      </c>
      <c r="Y2065" t="str">
        <f t="shared" si="656"/>
        <v/>
      </c>
      <c r="Z2065" cm="1">
        <f t="array" ref="Z2065">LOOKUP(
    2,
    1/($A:$A=$A2065),
    $C:$C
)</f>
        <v>437.58</v>
      </c>
      <c r="AA2065" t="str">
        <f t="shared" si="657"/>
        <v/>
      </c>
      <c r="AB2065" t="str">
        <f t="shared" si="658"/>
        <v/>
      </c>
    </row>
    <row r="2066" spans="1:28" x14ac:dyDescent="0.3">
      <c r="A2066" s="2">
        <v>45908</v>
      </c>
      <c r="B2066" s="1">
        <v>0.47916666666666669</v>
      </c>
      <c r="C2066">
        <v>432.12</v>
      </c>
      <c r="D2066">
        <v>431.24</v>
      </c>
      <c r="E2066">
        <v>171235</v>
      </c>
      <c r="F2066" t="b">
        <f t="shared" si="640"/>
        <v>0</v>
      </c>
      <c r="G2066" t="str">
        <f t="shared" si="641"/>
        <v/>
      </c>
      <c r="H2066" t="str">
        <f t="shared" si="642"/>
        <v/>
      </c>
      <c r="I2066">
        <f t="shared" si="643"/>
        <v>432</v>
      </c>
      <c r="J2066">
        <f t="shared" si="644"/>
        <v>430.18</v>
      </c>
      <c r="K2066">
        <f t="shared" si="645"/>
        <v>1</v>
      </c>
      <c r="L2066" t="str">
        <f>IF(
    AND(
        K2066=1,
        COUNTIFS($A$2:A2066,A2066,$K$2:K2066,1)=1
    ),
    "ENTRY",
    ""
)</f>
        <v/>
      </c>
      <c r="M2066" t="str">
        <f t="shared" si="646"/>
        <v/>
      </c>
      <c r="N2066" t="str">
        <f t="shared" si="647"/>
        <v/>
      </c>
      <c r="O2066" t="str">
        <f t="shared" si="648"/>
        <v/>
      </c>
      <c r="P2066" t="str">
        <f t="shared" si="649"/>
        <v/>
      </c>
      <c r="Q2066" t="str">
        <f t="shared" si="650"/>
        <v/>
      </c>
      <c r="R2066" t="str">
        <f t="shared" si="651"/>
        <v/>
      </c>
      <c r="S2066" t="str">
        <f t="shared" si="659"/>
        <v/>
      </c>
      <c r="U2066" t="str">
        <f t="shared" si="652"/>
        <v/>
      </c>
      <c r="V2066" t="str">
        <f t="shared" si="653"/>
        <v/>
      </c>
      <c r="W2066" t="str">
        <f t="shared" si="654"/>
        <v/>
      </c>
      <c r="X2066" t="str">
        <f t="shared" si="655"/>
        <v/>
      </c>
      <c r="Y2066" t="str">
        <f t="shared" si="656"/>
        <v/>
      </c>
      <c r="Z2066" cm="1">
        <f t="array" ref="Z2066">LOOKUP(
    2,
    1/($A:$A=$A2066),
    $C:$C
)</f>
        <v>437.58</v>
      </c>
      <c r="AA2066" t="str">
        <f t="shared" si="657"/>
        <v/>
      </c>
      <c r="AB2066" t="str">
        <f t="shared" si="658"/>
        <v/>
      </c>
    </row>
    <row r="2067" spans="1:28" x14ac:dyDescent="0.3">
      <c r="A2067" s="2">
        <v>45908</v>
      </c>
      <c r="B2067" s="1">
        <v>0.4826388888888889</v>
      </c>
      <c r="C2067">
        <v>431.52</v>
      </c>
      <c r="D2067">
        <v>431.09</v>
      </c>
      <c r="E2067">
        <v>113478</v>
      </c>
      <c r="F2067" t="b">
        <f t="shared" si="640"/>
        <v>0</v>
      </c>
      <c r="G2067" t="str">
        <f t="shared" si="641"/>
        <v/>
      </c>
      <c r="H2067" t="str">
        <f t="shared" si="642"/>
        <v/>
      </c>
      <c r="I2067">
        <f t="shared" si="643"/>
        <v>432</v>
      </c>
      <c r="J2067">
        <f t="shared" si="644"/>
        <v>430.18</v>
      </c>
      <c r="K2067">
        <f t="shared" si="645"/>
        <v>0</v>
      </c>
      <c r="L2067" t="str">
        <f>IF(
    AND(
        K2067=1,
        COUNTIFS($A$2:A2067,A2067,$K$2:K2067,1)=1
    ),
    "ENTRY",
    ""
)</f>
        <v/>
      </c>
      <c r="M2067" t="str">
        <f t="shared" si="646"/>
        <v/>
      </c>
      <c r="N2067" t="str">
        <f t="shared" si="647"/>
        <v/>
      </c>
      <c r="O2067" t="str">
        <f t="shared" si="648"/>
        <v/>
      </c>
      <c r="P2067" t="str">
        <f t="shared" si="649"/>
        <v/>
      </c>
      <c r="Q2067" t="str">
        <f t="shared" si="650"/>
        <v/>
      </c>
      <c r="R2067" t="str">
        <f t="shared" si="651"/>
        <v/>
      </c>
      <c r="S2067" t="str">
        <f t="shared" si="659"/>
        <v/>
      </c>
      <c r="U2067" t="str">
        <f t="shared" si="652"/>
        <v/>
      </c>
      <c r="V2067" t="str">
        <f t="shared" si="653"/>
        <v/>
      </c>
      <c r="W2067" t="str">
        <f t="shared" si="654"/>
        <v/>
      </c>
      <c r="X2067" t="str">
        <f t="shared" si="655"/>
        <v/>
      </c>
      <c r="Y2067" t="str">
        <f t="shared" si="656"/>
        <v/>
      </c>
      <c r="Z2067" cm="1">
        <f t="array" ref="Z2067">LOOKUP(
    2,
    1/($A:$A=$A2067),
    $C:$C
)</f>
        <v>437.58</v>
      </c>
      <c r="AA2067" t="str">
        <f t="shared" si="657"/>
        <v/>
      </c>
      <c r="AB2067" t="str">
        <f t="shared" si="658"/>
        <v/>
      </c>
    </row>
    <row r="2068" spans="1:28" x14ac:dyDescent="0.3">
      <c r="A2068" s="2">
        <v>45908</v>
      </c>
      <c r="B2068" s="1">
        <v>0.4861111111111111</v>
      </c>
      <c r="C2068">
        <v>432.39</v>
      </c>
      <c r="D2068">
        <v>431.33</v>
      </c>
      <c r="E2068">
        <v>77542</v>
      </c>
      <c r="F2068" t="b">
        <f t="shared" si="640"/>
        <v>0</v>
      </c>
      <c r="G2068" t="str">
        <f t="shared" si="641"/>
        <v/>
      </c>
      <c r="H2068" t="str">
        <f t="shared" si="642"/>
        <v/>
      </c>
      <c r="I2068">
        <f t="shared" si="643"/>
        <v>432</v>
      </c>
      <c r="J2068">
        <f t="shared" si="644"/>
        <v>430.18</v>
      </c>
      <c r="K2068">
        <f t="shared" si="645"/>
        <v>1</v>
      </c>
      <c r="L2068" t="str">
        <f>IF(
    AND(
        K2068=1,
        COUNTIFS($A$2:A2068,A2068,$K$2:K2068,1)=1
    ),
    "ENTRY",
    ""
)</f>
        <v/>
      </c>
      <c r="M2068" t="str">
        <f t="shared" si="646"/>
        <v/>
      </c>
      <c r="N2068" t="str">
        <f t="shared" si="647"/>
        <v/>
      </c>
      <c r="O2068" t="str">
        <f t="shared" si="648"/>
        <v/>
      </c>
      <c r="P2068" t="str">
        <f t="shared" si="649"/>
        <v/>
      </c>
      <c r="Q2068" t="str">
        <f t="shared" si="650"/>
        <v/>
      </c>
      <c r="R2068" t="str">
        <f t="shared" si="651"/>
        <v/>
      </c>
      <c r="S2068" t="str">
        <f t="shared" si="659"/>
        <v/>
      </c>
      <c r="U2068" t="str">
        <f t="shared" si="652"/>
        <v/>
      </c>
      <c r="V2068" t="str">
        <f t="shared" si="653"/>
        <v/>
      </c>
      <c r="W2068" t="str">
        <f t="shared" si="654"/>
        <v/>
      </c>
      <c r="X2068" t="str">
        <f t="shared" si="655"/>
        <v/>
      </c>
      <c r="Y2068" t="str">
        <f t="shared" si="656"/>
        <v/>
      </c>
      <c r="Z2068" cm="1">
        <f t="array" ref="Z2068">LOOKUP(
    2,
    1/($A:$A=$A2068),
    $C:$C
)</f>
        <v>437.58</v>
      </c>
      <c r="AA2068" t="str">
        <f t="shared" si="657"/>
        <v/>
      </c>
      <c r="AB2068" t="str">
        <f t="shared" si="658"/>
        <v/>
      </c>
    </row>
    <row r="2069" spans="1:28" x14ac:dyDescent="0.3">
      <c r="A2069" s="2">
        <v>45908</v>
      </c>
      <c r="B2069" s="1">
        <v>0.48958333333333331</v>
      </c>
      <c r="C2069">
        <v>432.52</v>
      </c>
      <c r="D2069">
        <v>432.18</v>
      </c>
      <c r="E2069">
        <v>86435</v>
      </c>
      <c r="F2069" t="b">
        <f t="shared" si="640"/>
        <v>0</v>
      </c>
      <c r="G2069" t="str">
        <f t="shared" si="641"/>
        <v/>
      </c>
      <c r="H2069" t="str">
        <f t="shared" si="642"/>
        <v/>
      </c>
      <c r="I2069">
        <f t="shared" si="643"/>
        <v>432</v>
      </c>
      <c r="J2069">
        <f t="shared" si="644"/>
        <v>430.18</v>
      </c>
      <c r="K2069">
        <f t="shared" si="645"/>
        <v>1</v>
      </c>
      <c r="L2069" t="str">
        <f>IF(
    AND(
        K2069=1,
        COUNTIFS($A$2:A2069,A2069,$K$2:K2069,1)=1
    ),
    "ENTRY",
    ""
)</f>
        <v/>
      </c>
      <c r="M2069" t="str">
        <f t="shared" si="646"/>
        <v/>
      </c>
      <c r="N2069" t="str">
        <f t="shared" si="647"/>
        <v/>
      </c>
      <c r="O2069" t="str">
        <f t="shared" si="648"/>
        <v/>
      </c>
      <c r="P2069" t="str">
        <f t="shared" si="649"/>
        <v/>
      </c>
      <c r="Q2069" t="str">
        <f t="shared" si="650"/>
        <v/>
      </c>
      <c r="R2069" t="str">
        <f t="shared" si="651"/>
        <v/>
      </c>
      <c r="S2069" t="str">
        <f t="shared" si="659"/>
        <v/>
      </c>
      <c r="U2069" t="str">
        <f t="shared" si="652"/>
        <v/>
      </c>
      <c r="V2069" t="str">
        <f t="shared" si="653"/>
        <v/>
      </c>
      <c r="W2069" t="str">
        <f t="shared" si="654"/>
        <v/>
      </c>
      <c r="X2069" t="str">
        <f t="shared" si="655"/>
        <v/>
      </c>
      <c r="Y2069" t="str">
        <f t="shared" si="656"/>
        <v/>
      </c>
      <c r="Z2069" cm="1">
        <f t="array" ref="Z2069">LOOKUP(
    2,
    1/($A:$A=$A2069),
    $C:$C
)</f>
        <v>437.58</v>
      </c>
      <c r="AA2069" t="str">
        <f t="shared" si="657"/>
        <v/>
      </c>
      <c r="AB2069" t="str">
        <f t="shared" si="658"/>
        <v/>
      </c>
    </row>
    <row r="2070" spans="1:28" x14ac:dyDescent="0.3">
      <c r="A2070" s="2">
        <v>45908</v>
      </c>
      <c r="B2070" s="1">
        <v>0.49305555555555558</v>
      </c>
      <c r="C2070">
        <v>432.42</v>
      </c>
      <c r="D2070">
        <v>431.85</v>
      </c>
      <c r="E2070">
        <v>74679</v>
      </c>
      <c r="F2070" t="b">
        <f t="shared" si="640"/>
        <v>0</v>
      </c>
      <c r="G2070" t="str">
        <f t="shared" si="641"/>
        <v/>
      </c>
      <c r="H2070" t="str">
        <f t="shared" si="642"/>
        <v/>
      </c>
      <c r="I2070">
        <f t="shared" si="643"/>
        <v>432</v>
      </c>
      <c r="J2070">
        <f t="shared" si="644"/>
        <v>430.18</v>
      </c>
      <c r="K2070">
        <f t="shared" si="645"/>
        <v>1</v>
      </c>
      <c r="L2070" t="str">
        <f>IF(
    AND(
        K2070=1,
        COUNTIFS($A$2:A2070,A2070,$K$2:K2070,1)=1
    ),
    "ENTRY",
    ""
)</f>
        <v/>
      </c>
      <c r="M2070" t="str">
        <f t="shared" si="646"/>
        <v/>
      </c>
      <c r="N2070" t="str">
        <f t="shared" si="647"/>
        <v/>
      </c>
      <c r="O2070" t="str">
        <f t="shared" si="648"/>
        <v/>
      </c>
      <c r="P2070" t="str">
        <f t="shared" si="649"/>
        <v/>
      </c>
      <c r="Q2070" t="str">
        <f t="shared" si="650"/>
        <v/>
      </c>
      <c r="R2070" t="str">
        <f t="shared" si="651"/>
        <v/>
      </c>
      <c r="S2070" t="str">
        <f t="shared" si="659"/>
        <v/>
      </c>
      <c r="U2070" t="str">
        <f t="shared" si="652"/>
        <v/>
      </c>
      <c r="V2070" t="str">
        <f t="shared" si="653"/>
        <v/>
      </c>
      <c r="W2070" t="str">
        <f t="shared" si="654"/>
        <v/>
      </c>
      <c r="X2070" t="str">
        <f t="shared" si="655"/>
        <v/>
      </c>
      <c r="Y2070" t="str">
        <f t="shared" si="656"/>
        <v/>
      </c>
      <c r="Z2070" cm="1">
        <f t="array" ref="Z2070">LOOKUP(
    2,
    1/($A:$A=$A2070),
    $C:$C
)</f>
        <v>437.58</v>
      </c>
      <c r="AA2070" t="str">
        <f t="shared" si="657"/>
        <v/>
      </c>
      <c r="AB2070" t="str">
        <f t="shared" si="658"/>
        <v/>
      </c>
    </row>
    <row r="2071" spans="1:28" x14ac:dyDescent="0.3">
      <c r="A2071" s="2">
        <v>45908</v>
      </c>
      <c r="B2071" s="1">
        <v>0.49652777777777779</v>
      </c>
      <c r="C2071">
        <v>432.42</v>
      </c>
      <c r="D2071">
        <v>431.85</v>
      </c>
      <c r="E2071">
        <v>52590</v>
      </c>
      <c r="F2071" t="b">
        <f t="shared" si="640"/>
        <v>0</v>
      </c>
      <c r="G2071" t="str">
        <f t="shared" si="641"/>
        <v/>
      </c>
      <c r="H2071" t="str">
        <f t="shared" si="642"/>
        <v/>
      </c>
      <c r="I2071">
        <f t="shared" si="643"/>
        <v>432</v>
      </c>
      <c r="J2071">
        <f t="shared" si="644"/>
        <v>430.18</v>
      </c>
      <c r="K2071">
        <f t="shared" si="645"/>
        <v>1</v>
      </c>
      <c r="L2071" t="str">
        <f>IF(
    AND(
        K2071=1,
        COUNTIFS($A$2:A2071,A2071,$K$2:K2071,1)=1
    ),
    "ENTRY",
    ""
)</f>
        <v/>
      </c>
      <c r="M2071" t="str">
        <f t="shared" si="646"/>
        <v/>
      </c>
      <c r="N2071" t="str">
        <f t="shared" si="647"/>
        <v/>
      </c>
      <c r="O2071" t="str">
        <f t="shared" si="648"/>
        <v/>
      </c>
      <c r="P2071" t="str">
        <f t="shared" si="649"/>
        <v/>
      </c>
      <c r="Q2071" t="str">
        <f t="shared" si="650"/>
        <v/>
      </c>
      <c r="R2071" t="str">
        <f t="shared" si="651"/>
        <v/>
      </c>
      <c r="S2071" t="str">
        <f t="shared" si="659"/>
        <v/>
      </c>
      <c r="U2071" t="str">
        <f t="shared" si="652"/>
        <v/>
      </c>
      <c r="V2071" t="str">
        <f t="shared" si="653"/>
        <v/>
      </c>
      <c r="W2071" t="str">
        <f t="shared" si="654"/>
        <v/>
      </c>
      <c r="X2071" t="str">
        <f t="shared" si="655"/>
        <v/>
      </c>
      <c r="Y2071" t="str">
        <f t="shared" si="656"/>
        <v/>
      </c>
      <c r="Z2071" cm="1">
        <f t="array" ref="Z2071">LOOKUP(
    2,
    1/($A:$A=$A2071),
    $C:$C
)</f>
        <v>437.58</v>
      </c>
      <c r="AA2071" t="str">
        <f t="shared" si="657"/>
        <v/>
      </c>
      <c r="AB2071" t="str">
        <f t="shared" si="658"/>
        <v/>
      </c>
    </row>
    <row r="2072" spans="1:28" x14ac:dyDescent="0.3">
      <c r="A2072" s="2">
        <v>45908</v>
      </c>
      <c r="B2072" s="1">
        <v>0.5</v>
      </c>
      <c r="C2072">
        <v>432.12</v>
      </c>
      <c r="D2072">
        <v>431.82</v>
      </c>
      <c r="E2072">
        <v>40634</v>
      </c>
      <c r="F2072" t="b">
        <f t="shared" si="640"/>
        <v>0</v>
      </c>
      <c r="G2072" t="str">
        <f t="shared" si="641"/>
        <v/>
      </c>
      <c r="H2072" t="str">
        <f t="shared" si="642"/>
        <v/>
      </c>
      <c r="I2072">
        <f t="shared" si="643"/>
        <v>432</v>
      </c>
      <c r="J2072">
        <f t="shared" si="644"/>
        <v>430.18</v>
      </c>
      <c r="K2072">
        <f t="shared" si="645"/>
        <v>1</v>
      </c>
      <c r="L2072" t="str">
        <f>IF(
    AND(
        K2072=1,
        COUNTIFS($A$2:A2072,A2072,$K$2:K2072,1)=1
    ),
    "ENTRY",
    ""
)</f>
        <v/>
      </c>
      <c r="M2072" t="str">
        <f t="shared" si="646"/>
        <v/>
      </c>
      <c r="N2072" t="str">
        <f t="shared" si="647"/>
        <v/>
      </c>
      <c r="O2072" t="str">
        <f t="shared" si="648"/>
        <v/>
      </c>
      <c r="P2072" t="str">
        <f t="shared" si="649"/>
        <v/>
      </c>
      <c r="Q2072" t="str">
        <f t="shared" si="650"/>
        <v/>
      </c>
      <c r="R2072" t="str">
        <f t="shared" si="651"/>
        <v/>
      </c>
      <c r="S2072" t="str">
        <f t="shared" si="659"/>
        <v/>
      </c>
      <c r="U2072" t="str">
        <f t="shared" si="652"/>
        <v/>
      </c>
      <c r="V2072" t="str">
        <f t="shared" si="653"/>
        <v/>
      </c>
      <c r="W2072" t="str">
        <f t="shared" si="654"/>
        <v/>
      </c>
      <c r="X2072" t="str">
        <f t="shared" si="655"/>
        <v/>
      </c>
      <c r="Y2072" t="str">
        <f t="shared" si="656"/>
        <v/>
      </c>
      <c r="Z2072" cm="1">
        <f t="array" ref="Z2072">LOOKUP(
    2,
    1/($A:$A=$A2072),
    $C:$C
)</f>
        <v>437.58</v>
      </c>
      <c r="AA2072" t="str">
        <f t="shared" si="657"/>
        <v/>
      </c>
      <c r="AB2072" t="str">
        <f t="shared" si="658"/>
        <v/>
      </c>
    </row>
    <row r="2073" spans="1:28" x14ac:dyDescent="0.3">
      <c r="A2073" s="2">
        <v>45908</v>
      </c>
      <c r="B2073" s="1">
        <v>0.50347222222222221</v>
      </c>
      <c r="C2073">
        <v>432.42</v>
      </c>
      <c r="D2073">
        <v>431.76</v>
      </c>
      <c r="E2073">
        <v>58577</v>
      </c>
      <c r="F2073" t="b">
        <f t="shared" si="640"/>
        <v>0</v>
      </c>
      <c r="G2073" t="str">
        <f t="shared" si="641"/>
        <v/>
      </c>
      <c r="H2073" t="str">
        <f t="shared" si="642"/>
        <v/>
      </c>
      <c r="I2073">
        <f t="shared" si="643"/>
        <v>432</v>
      </c>
      <c r="J2073">
        <f t="shared" si="644"/>
        <v>430.18</v>
      </c>
      <c r="K2073">
        <f t="shared" si="645"/>
        <v>1</v>
      </c>
      <c r="L2073" t="str">
        <f>IF(
    AND(
        K2073=1,
        COUNTIFS($A$2:A2073,A2073,$K$2:K2073,1)=1
    ),
    "ENTRY",
    ""
)</f>
        <v/>
      </c>
      <c r="M2073" t="str">
        <f t="shared" si="646"/>
        <v/>
      </c>
      <c r="N2073" t="str">
        <f t="shared" si="647"/>
        <v/>
      </c>
      <c r="O2073" t="str">
        <f t="shared" si="648"/>
        <v/>
      </c>
      <c r="P2073" t="str">
        <f t="shared" si="649"/>
        <v/>
      </c>
      <c r="Q2073" t="str">
        <f t="shared" si="650"/>
        <v/>
      </c>
      <c r="R2073" t="str">
        <f t="shared" si="651"/>
        <v/>
      </c>
      <c r="S2073" t="str">
        <f t="shared" si="659"/>
        <v/>
      </c>
      <c r="U2073" t="str">
        <f t="shared" si="652"/>
        <v/>
      </c>
      <c r="V2073" t="str">
        <f t="shared" si="653"/>
        <v/>
      </c>
      <c r="W2073" t="str">
        <f t="shared" si="654"/>
        <v/>
      </c>
      <c r="X2073" t="str">
        <f t="shared" si="655"/>
        <v/>
      </c>
      <c r="Y2073" t="str">
        <f t="shared" si="656"/>
        <v/>
      </c>
      <c r="Z2073" cm="1">
        <f t="array" ref="Z2073">LOOKUP(
    2,
    1/($A:$A=$A2073),
    $C:$C
)</f>
        <v>437.58</v>
      </c>
      <c r="AA2073" t="str">
        <f t="shared" si="657"/>
        <v/>
      </c>
      <c r="AB2073" t="str">
        <f t="shared" si="658"/>
        <v/>
      </c>
    </row>
    <row r="2074" spans="1:28" x14ac:dyDescent="0.3">
      <c r="A2074" s="2">
        <v>45908</v>
      </c>
      <c r="B2074" s="1">
        <v>0.50694444444444442</v>
      </c>
      <c r="C2074">
        <v>431.97</v>
      </c>
      <c r="D2074">
        <v>431.58</v>
      </c>
      <c r="E2074">
        <v>45135</v>
      </c>
      <c r="F2074" t="b">
        <f t="shared" si="640"/>
        <v>0</v>
      </c>
      <c r="G2074" t="str">
        <f t="shared" si="641"/>
        <v/>
      </c>
      <c r="H2074" t="str">
        <f t="shared" si="642"/>
        <v/>
      </c>
      <c r="I2074">
        <f t="shared" si="643"/>
        <v>432</v>
      </c>
      <c r="J2074">
        <f t="shared" si="644"/>
        <v>430.18</v>
      </c>
      <c r="K2074">
        <f t="shared" si="645"/>
        <v>0</v>
      </c>
      <c r="L2074" t="str">
        <f>IF(
    AND(
        K2074=1,
        COUNTIFS($A$2:A2074,A2074,$K$2:K2074,1)=1
    ),
    "ENTRY",
    ""
)</f>
        <v/>
      </c>
      <c r="M2074" t="str">
        <f t="shared" si="646"/>
        <v/>
      </c>
      <c r="N2074" t="str">
        <f t="shared" si="647"/>
        <v/>
      </c>
      <c r="O2074" t="str">
        <f t="shared" si="648"/>
        <v/>
      </c>
      <c r="P2074" t="str">
        <f t="shared" si="649"/>
        <v/>
      </c>
      <c r="Q2074" t="str">
        <f t="shared" si="650"/>
        <v/>
      </c>
      <c r="R2074" t="str">
        <f t="shared" si="651"/>
        <v/>
      </c>
      <c r="S2074" t="str">
        <f t="shared" si="659"/>
        <v/>
      </c>
      <c r="U2074" t="str">
        <f t="shared" si="652"/>
        <v/>
      </c>
      <c r="V2074" t="str">
        <f t="shared" si="653"/>
        <v/>
      </c>
      <c r="W2074" t="str">
        <f t="shared" si="654"/>
        <v/>
      </c>
      <c r="X2074" t="str">
        <f t="shared" si="655"/>
        <v/>
      </c>
      <c r="Y2074" t="str">
        <f t="shared" si="656"/>
        <v/>
      </c>
      <c r="Z2074" cm="1">
        <f t="array" ref="Z2074">LOOKUP(
    2,
    1/($A:$A=$A2074),
    $C:$C
)</f>
        <v>437.58</v>
      </c>
      <c r="AA2074" t="str">
        <f t="shared" si="657"/>
        <v/>
      </c>
      <c r="AB2074" t="str">
        <f t="shared" si="658"/>
        <v/>
      </c>
    </row>
    <row r="2075" spans="1:28" x14ac:dyDescent="0.3">
      <c r="A2075" s="2">
        <v>45908</v>
      </c>
      <c r="B2075" s="1">
        <v>0.51041666666666663</v>
      </c>
      <c r="C2075">
        <v>431.82</v>
      </c>
      <c r="D2075">
        <v>431.55</v>
      </c>
      <c r="E2075">
        <v>40089</v>
      </c>
      <c r="F2075" t="b">
        <f t="shared" si="640"/>
        <v>0</v>
      </c>
      <c r="G2075" t="str">
        <f t="shared" si="641"/>
        <v/>
      </c>
      <c r="H2075" t="str">
        <f t="shared" si="642"/>
        <v/>
      </c>
      <c r="I2075">
        <f t="shared" si="643"/>
        <v>432</v>
      </c>
      <c r="J2075">
        <f t="shared" si="644"/>
        <v>430.18</v>
      </c>
      <c r="K2075">
        <f t="shared" si="645"/>
        <v>0</v>
      </c>
      <c r="L2075" t="str">
        <f>IF(
    AND(
        K2075=1,
        COUNTIFS($A$2:A2075,A2075,$K$2:K2075,1)=1
    ),
    "ENTRY",
    ""
)</f>
        <v/>
      </c>
      <c r="M2075" t="str">
        <f t="shared" si="646"/>
        <v/>
      </c>
      <c r="N2075" t="str">
        <f t="shared" si="647"/>
        <v/>
      </c>
      <c r="O2075" t="str">
        <f t="shared" si="648"/>
        <v/>
      </c>
      <c r="P2075" t="str">
        <f t="shared" si="649"/>
        <v/>
      </c>
      <c r="Q2075" t="str">
        <f t="shared" si="650"/>
        <v/>
      </c>
      <c r="R2075" t="str">
        <f t="shared" si="651"/>
        <v/>
      </c>
      <c r="S2075" t="str">
        <f t="shared" si="659"/>
        <v/>
      </c>
      <c r="U2075" t="str">
        <f t="shared" si="652"/>
        <v/>
      </c>
      <c r="V2075" t="str">
        <f t="shared" si="653"/>
        <v/>
      </c>
      <c r="W2075" t="str">
        <f t="shared" si="654"/>
        <v/>
      </c>
      <c r="X2075" t="str">
        <f t="shared" si="655"/>
        <v/>
      </c>
      <c r="Y2075" t="str">
        <f t="shared" si="656"/>
        <v/>
      </c>
      <c r="Z2075" cm="1">
        <f t="array" ref="Z2075">LOOKUP(
    2,
    1/($A:$A=$A2075),
    $C:$C
)</f>
        <v>437.58</v>
      </c>
      <c r="AA2075" t="str">
        <f t="shared" si="657"/>
        <v/>
      </c>
      <c r="AB2075" t="str">
        <f t="shared" si="658"/>
        <v/>
      </c>
    </row>
    <row r="2076" spans="1:28" x14ac:dyDescent="0.3">
      <c r="A2076" s="2">
        <v>45908</v>
      </c>
      <c r="B2076" s="1">
        <v>0.51388888888888884</v>
      </c>
      <c r="C2076">
        <v>432.36</v>
      </c>
      <c r="D2076">
        <v>431.55</v>
      </c>
      <c r="E2076">
        <v>67644</v>
      </c>
      <c r="F2076" t="b">
        <f t="shared" si="640"/>
        <v>0</v>
      </c>
      <c r="G2076" t="str">
        <f t="shared" si="641"/>
        <v/>
      </c>
      <c r="H2076" t="str">
        <f t="shared" si="642"/>
        <v/>
      </c>
      <c r="I2076">
        <f t="shared" si="643"/>
        <v>432</v>
      </c>
      <c r="J2076">
        <f t="shared" si="644"/>
        <v>430.18</v>
      </c>
      <c r="K2076">
        <f t="shared" si="645"/>
        <v>1</v>
      </c>
      <c r="L2076" t="str">
        <f>IF(
    AND(
        K2076=1,
        COUNTIFS($A$2:A2076,A2076,$K$2:K2076,1)=1
    ),
    "ENTRY",
    ""
)</f>
        <v/>
      </c>
      <c r="M2076" t="str">
        <f t="shared" si="646"/>
        <v/>
      </c>
      <c r="N2076" t="str">
        <f t="shared" si="647"/>
        <v/>
      </c>
      <c r="O2076" t="str">
        <f t="shared" si="648"/>
        <v/>
      </c>
      <c r="P2076" t="str">
        <f t="shared" si="649"/>
        <v/>
      </c>
      <c r="Q2076" t="str">
        <f t="shared" si="650"/>
        <v/>
      </c>
      <c r="R2076" t="str">
        <f t="shared" si="651"/>
        <v/>
      </c>
      <c r="S2076" t="str">
        <f t="shared" si="659"/>
        <v/>
      </c>
      <c r="U2076" t="str">
        <f t="shared" si="652"/>
        <v/>
      </c>
      <c r="V2076" t="str">
        <f t="shared" si="653"/>
        <v/>
      </c>
      <c r="W2076" t="str">
        <f t="shared" si="654"/>
        <v/>
      </c>
      <c r="X2076" t="str">
        <f t="shared" si="655"/>
        <v/>
      </c>
      <c r="Y2076" t="str">
        <f t="shared" si="656"/>
        <v/>
      </c>
      <c r="Z2076" cm="1">
        <f t="array" ref="Z2076">LOOKUP(
    2,
    1/($A:$A=$A2076),
    $C:$C
)</f>
        <v>437.58</v>
      </c>
      <c r="AA2076" t="str">
        <f t="shared" si="657"/>
        <v/>
      </c>
      <c r="AB2076" t="str">
        <f t="shared" si="658"/>
        <v/>
      </c>
    </row>
    <row r="2077" spans="1:28" x14ac:dyDescent="0.3">
      <c r="A2077" s="2">
        <v>45908</v>
      </c>
      <c r="B2077" s="1">
        <v>0.51736111111111116</v>
      </c>
      <c r="C2077">
        <v>433.06</v>
      </c>
      <c r="D2077">
        <v>432.15</v>
      </c>
      <c r="E2077">
        <v>163040</v>
      </c>
      <c r="F2077" t="b">
        <f t="shared" si="640"/>
        <v>0</v>
      </c>
      <c r="G2077" t="str">
        <f t="shared" si="641"/>
        <v/>
      </c>
      <c r="H2077" t="str">
        <f t="shared" si="642"/>
        <v/>
      </c>
      <c r="I2077">
        <f t="shared" si="643"/>
        <v>432</v>
      </c>
      <c r="J2077">
        <f t="shared" si="644"/>
        <v>430.18</v>
      </c>
      <c r="K2077">
        <f t="shared" si="645"/>
        <v>1</v>
      </c>
      <c r="L2077" t="str">
        <f>IF(
    AND(
        K2077=1,
        COUNTIFS($A$2:A2077,A2077,$K$2:K2077,1)=1
    ),
    "ENTRY",
    ""
)</f>
        <v/>
      </c>
      <c r="M2077" t="str">
        <f t="shared" si="646"/>
        <v/>
      </c>
      <c r="N2077" t="str">
        <f t="shared" si="647"/>
        <v/>
      </c>
      <c r="O2077" t="str">
        <f t="shared" si="648"/>
        <v/>
      </c>
      <c r="P2077" t="str">
        <f t="shared" si="649"/>
        <v/>
      </c>
      <c r="Q2077" t="str">
        <f t="shared" si="650"/>
        <v/>
      </c>
      <c r="R2077" t="str">
        <f t="shared" si="651"/>
        <v/>
      </c>
      <c r="S2077" t="str">
        <f t="shared" si="659"/>
        <v/>
      </c>
      <c r="U2077" t="str">
        <f t="shared" si="652"/>
        <v/>
      </c>
      <c r="V2077" t="str">
        <f t="shared" si="653"/>
        <v/>
      </c>
      <c r="W2077" t="str">
        <f t="shared" si="654"/>
        <v/>
      </c>
      <c r="X2077" t="str">
        <f t="shared" si="655"/>
        <v/>
      </c>
      <c r="Y2077" t="str">
        <f t="shared" si="656"/>
        <v/>
      </c>
      <c r="Z2077" cm="1">
        <f t="array" ref="Z2077">LOOKUP(
    2,
    1/($A:$A=$A2077),
    $C:$C
)</f>
        <v>437.58</v>
      </c>
      <c r="AA2077" t="str">
        <f t="shared" si="657"/>
        <v/>
      </c>
      <c r="AB2077" t="str">
        <f t="shared" si="658"/>
        <v/>
      </c>
    </row>
    <row r="2078" spans="1:28" x14ac:dyDescent="0.3">
      <c r="A2078" s="2">
        <v>45908</v>
      </c>
      <c r="B2078" s="1">
        <v>0.52083333333333337</v>
      </c>
      <c r="C2078">
        <v>433.82</v>
      </c>
      <c r="D2078">
        <v>432.61</v>
      </c>
      <c r="E2078">
        <v>280002</v>
      </c>
      <c r="F2078" t="b">
        <f t="shared" si="640"/>
        <v>0</v>
      </c>
      <c r="G2078" t="str">
        <f t="shared" si="641"/>
        <v/>
      </c>
      <c r="H2078" t="str">
        <f t="shared" si="642"/>
        <v/>
      </c>
      <c r="I2078">
        <f t="shared" si="643"/>
        <v>432</v>
      </c>
      <c r="J2078">
        <f t="shared" si="644"/>
        <v>430.18</v>
      </c>
      <c r="K2078">
        <f t="shared" si="645"/>
        <v>1</v>
      </c>
      <c r="L2078" t="str">
        <f>IF(
    AND(
        K2078=1,
        COUNTIFS($A$2:A2078,A2078,$K$2:K2078,1)=1
    ),
    "ENTRY",
    ""
)</f>
        <v/>
      </c>
      <c r="M2078" t="str">
        <f t="shared" si="646"/>
        <v/>
      </c>
      <c r="N2078" t="str">
        <f t="shared" si="647"/>
        <v/>
      </c>
      <c r="O2078" t="str">
        <f t="shared" si="648"/>
        <v/>
      </c>
      <c r="P2078" t="str">
        <f t="shared" si="649"/>
        <v/>
      </c>
      <c r="Q2078" t="str">
        <f t="shared" si="650"/>
        <v/>
      </c>
      <c r="R2078" t="str">
        <f t="shared" si="651"/>
        <v/>
      </c>
      <c r="S2078" t="str">
        <f t="shared" si="659"/>
        <v/>
      </c>
      <c r="U2078" t="str">
        <f t="shared" si="652"/>
        <v/>
      </c>
      <c r="V2078" t="str">
        <f t="shared" si="653"/>
        <v/>
      </c>
      <c r="W2078" t="str">
        <f t="shared" si="654"/>
        <v/>
      </c>
      <c r="X2078" t="str">
        <f t="shared" si="655"/>
        <v/>
      </c>
      <c r="Y2078" t="str">
        <f t="shared" si="656"/>
        <v/>
      </c>
      <c r="Z2078" cm="1">
        <f t="array" ref="Z2078">LOOKUP(
    2,
    1/($A:$A=$A2078),
    $C:$C
)</f>
        <v>437.58</v>
      </c>
      <c r="AA2078" t="str">
        <f t="shared" si="657"/>
        <v/>
      </c>
      <c r="AB2078" t="str">
        <f t="shared" si="658"/>
        <v/>
      </c>
    </row>
    <row r="2079" spans="1:28" x14ac:dyDescent="0.3">
      <c r="A2079" s="2">
        <v>45908</v>
      </c>
      <c r="B2079" s="1">
        <v>0.52430555555555558</v>
      </c>
      <c r="C2079">
        <v>434.09</v>
      </c>
      <c r="D2079">
        <v>433.36</v>
      </c>
      <c r="E2079">
        <v>256960</v>
      </c>
      <c r="F2079" t="b">
        <f t="shared" si="640"/>
        <v>0</v>
      </c>
      <c r="G2079" t="str">
        <f t="shared" si="641"/>
        <v/>
      </c>
      <c r="H2079" t="str">
        <f t="shared" si="642"/>
        <v/>
      </c>
      <c r="I2079">
        <f t="shared" si="643"/>
        <v>432</v>
      </c>
      <c r="J2079">
        <f t="shared" si="644"/>
        <v>430.18</v>
      </c>
      <c r="K2079">
        <f t="shared" si="645"/>
        <v>1</v>
      </c>
      <c r="L2079" t="str">
        <f>IF(
    AND(
        K2079=1,
        COUNTIFS($A$2:A2079,A2079,$K$2:K2079,1)=1
    ),
    "ENTRY",
    ""
)</f>
        <v/>
      </c>
      <c r="M2079" t="str">
        <f t="shared" si="646"/>
        <v/>
      </c>
      <c r="N2079" t="str">
        <f t="shared" si="647"/>
        <v/>
      </c>
      <c r="O2079" t="str">
        <f t="shared" si="648"/>
        <v/>
      </c>
      <c r="P2079" t="str">
        <f t="shared" si="649"/>
        <v/>
      </c>
      <c r="Q2079" t="str">
        <f t="shared" si="650"/>
        <v/>
      </c>
      <c r="R2079" t="str">
        <f t="shared" si="651"/>
        <v/>
      </c>
      <c r="S2079" t="str">
        <f t="shared" si="659"/>
        <v/>
      </c>
      <c r="U2079" t="str">
        <f t="shared" si="652"/>
        <v/>
      </c>
      <c r="V2079" t="str">
        <f t="shared" si="653"/>
        <v/>
      </c>
      <c r="W2079" t="str">
        <f t="shared" si="654"/>
        <v/>
      </c>
      <c r="X2079" t="str">
        <f t="shared" si="655"/>
        <v/>
      </c>
      <c r="Y2079" t="str">
        <f t="shared" si="656"/>
        <v/>
      </c>
      <c r="Z2079" cm="1">
        <f t="array" ref="Z2079">LOOKUP(
    2,
    1/($A:$A=$A2079),
    $C:$C
)</f>
        <v>437.58</v>
      </c>
      <c r="AA2079" t="str">
        <f t="shared" si="657"/>
        <v/>
      </c>
      <c r="AB2079" t="str">
        <f t="shared" si="658"/>
        <v/>
      </c>
    </row>
    <row r="2080" spans="1:28" x14ac:dyDescent="0.3">
      <c r="A2080" s="2">
        <v>45908</v>
      </c>
      <c r="B2080" s="1">
        <v>0.52777777777777779</v>
      </c>
      <c r="C2080">
        <v>434.24</v>
      </c>
      <c r="D2080">
        <v>433.45</v>
      </c>
      <c r="E2080">
        <v>118577</v>
      </c>
      <c r="F2080" t="b">
        <f t="shared" si="640"/>
        <v>0</v>
      </c>
      <c r="G2080" t="str">
        <f t="shared" si="641"/>
        <v/>
      </c>
      <c r="H2080" t="str">
        <f t="shared" si="642"/>
        <v/>
      </c>
      <c r="I2080">
        <f t="shared" si="643"/>
        <v>432</v>
      </c>
      <c r="J2080">
        <f t="shared" si="644"/>
        <v>430.18</v>
      </c>
      <c r="K2080">
        <f t="shared" si="645"/>
        <v>1</v>
      </c>
      <c r="L2080" t="str">
        <f>IF(
    AND(
        K2080=1,
        COUNTIFS($A$2:A2080,A2080,$K$2:K2080,1)=1
    ),
    "ENTRY",
    ""
)</f>
        <v/>
      </c>
      <c r="M2080" t="str">
        <f t="shared" si="646"/>
        <v/>
      </c>
      <c r="N2080" t="str">
        <f t="shared" si="647"/>
        <v/>
      </c>
      <c r="O2080" t="str">
        <f t="shared" si="648"/>
        <v/>
      </c>
      <c r="P2080" t="str">
        <f t="shared" si="649"/>
        <v/>
      </c>
      <c r="Q2080" t="str">
        <f t="shared" si="650"/>
        <v/>
      </c>
      <c r="R2080" t="str">
        <f t="shared" si="651"/>
        <v/>
      </c>
      <c r="S2080" t="str">
        <f t="shared" si="659"/>
        <v/>
      </c>
      <c r="U2080" t="str">
        <f t="shared" si="652"/>
        <v/>
      </c>
      <c r="V2080" t="str">
        <f t="shared" si="653"/>
        <v/>
      </c>
      <c r="W2080" t="str">
        <f t="shared" si="654"/>
        <v/>
      </c>
      <c r="X2080" t="str">
        <f t="shared" si="655"/>
        <v/>
      </c>
      <c r="Y2080" t="str">
        <f t="shared" si="656"/>
        <v/>
      </c>
      <c r="Z2080" cm="1">
        <f t="array" ref="Z2080">LOOKUP(
    2,
    1/($A:$A=$A2080),
    $C:$C
)</f>
        <v>437.58</v>
      </c>
      <c r="AA2080" t="str">
        <f t="shared" si="657"/>
        <v/>
      </c>
      <c r="AB2080" t="str">
        <f t="shared" si="658"/>
        <v/>
      </c>
    </row>
    <row r="2081" spans="1:28" x14ac:dyDescent="0.3">
      <c r="A2081" s="2">
        <v>45908</v>
      </c>
      <c r="B2081" s="1">
        <v>0.53125</v>
      </c>
      <c r="C2081">
        <v>433.94</v>
      </c>
      <c r="D2081">
        <v>433.45</v>
      </c>
      <c r="E2081">
        <v>100952</v>
      </c>
      <c r="F2081" t="b">
        <f t="shared" si="640"/>
        <v>0</v>
      </c>
      <c r="G2081" t="str">
        <f t="shared" si="641"/>
        <v/>
      </c>
      <c r="H2081" t="str">
        <f t="shared" si="642"/>
        <v/>
      </c>
      <c r="I2081">
        <f t="shared" si="643"/>
        <v>432</v>
      </c>
      <c r="J2081">
        <f t="shared" si="644"/>
        <v>430.18</v>
      </c>
      <c r="K2081">
        <f t="shared" si="645"/>
        <v>1</v>
      </c>
      <c r="L2081" t="str">
        <f>IF(
    AND(
        K2081=1,
        COUNTIFS($A$2:A2081,A2081,$K$2:K2081,1)=1
    ),
    "ENTRY",
    ""
)</f>
        <v/>
      </c>
      <c r="M2081" t="str">
        <f t="shared" si="646"/>
        <v/>
      </c>
      <c r="N2081" t="str">
        <f t="shared" si="647"/>
        <v/>
      </c>
      <c r="O2081" t="str">
        <f t="shared" si="648"/>
        <v/>
      </c>
      <c r="P2081" t="str">
        <f t="shared" si="649"/>
        <v/>
      </c>
      <c r="Q2081" t="str">
        <f t="shared" si="650"/>
        <v/>
      </c>
      <c r="R2081" t="str">
        <f t="shared" si="651"/>
        <v/>
      </c>
      <c r="S2081" t="str">
        <f t="shared" si="659"/>
        <v/>
      </c>
      <c r="U2081" t="str">
        <f t="shared" si="652"/>
        <v/>
      </c>
      <c r="V2081" t="str">
        <f t="shared" si="653"/>
        <v/>
      </c>
      <c r="W2081" t="str">
        <f t="shared" si="654"/>
        <v/>
      </c>
      <c r="X2081" t="str">
        <f t="shared" si="655"/>
        <v/>
      </c>
      <c r="Y2081" t="str">
        <f t="shared" si="656"/>
        <v/>
      </c>
      <c r="Z2081" cm="1">
        <f t="array" ref="Z2081">LOOKUP(
    2,
    1/($A:$A=$A2081),
    $C:$C
)</f>
        <v>437.58</v>
      </c>
      <c r="AA2081" t="str">
        <f t="shared" si="657"/>
        <v/>
      </c>
      <c r="AB2081" t="str">
        <f t="shared" si="658"/>
        <v/>
      </c>
    </row>
    <row r="2082" spans="1:28" x14ac:dyDescent="0.3">
      <c r="A2082" s="2">
        <v>45908</v>
      </c>
      <c r="B2082" s="1">
        <v>0.53472222222222221</v>
      </c>
      <c r="C2082">
        <v>434.15</v>
      </c>
      <c r="D2082">
        <v>433.55</v>
      </c>
      <c r="E2082">
        <v>145610</v>
      </c>
      <c r="F2082" t="b">
        <f t="shared" si="640"/>
        <v>0</v>
      </c>
      <c r="G2082" t="str">
        <f t="shared" si="641"/>
        <v/>
      </c>
      <c r="H2082" t="str">
        <f t="shared" si="642"/>
        <v/>
      </c>
      <c r="I2082">
        <f t="shared" si="643"/>
        <v>432</v>
      </c>
      <c r="J2082">
        <f t="shared" si="644"/>
        <v>430.18</v>
      </c>
      <c r="K2082">
        <f t="shared" si="645"/>
        <v>1</v>
      </c>
      <c r="L2082" t="str">
        <f>IF(
    AND(
        K2082=1,
        COUNTIFS($A$2:A2082,A2082,$K$2:K2082,1)=1
    ),
    "ENTRY",
    ""
)</f>
        <v/>
      </c>
      <c r="M2082" t="str">
        <f t="shared" si="646"/>
        <v/>
      </c>
      <c r="N2082" t="str">
        <f t="shared" si="647"/>
        <v/>
      </c>
      <c r="O2082" t="str">
        <f t="shared" si="648"/>
        <v/>
      </c>
      <c r="P2082" t="str">
        <f t="shared" si="649"/>
        <v/>
      </c>
      <c r="Q2082" t="str">
        <f t="shared" si="650"/>
        <v/>
      </c>
      <c r="R2082" t="str">
        <f t="shared" si="651"/>
        <v/>
      </c>
      <c r="S2082" t="str">
        <f t="shared" si="659"/>
        <v/>
      </c>
      <c r="U2082" t="str">
        <f t="shared" si="652"/>
        <v/>
      </c>
      <c r="V2082" t="str">
        <f t="shared" si="653"/>
        <v/>
      </c>
      <c r="W2082" t="str">
        <f t="shared" si="654"/>
        <v/>
      </c>
      <c r="X2082" t="str">
        <f t="shared" si="655"/>
        <v/>
      </c>
      <c r="Y2082" t="str">
        <f t="shared" si="656"/>
        <v/>
      </c>
      <c r="Z2082" cm="1">
        <f t="array" ref="Z2082">LOOKUP(
    2,
    1/($A:$A=$A2082),
    $C:$C
)</f>
        <v>437.58</v>
      </c>
      <c r="AA2082" t="str">
        <f t="shared" si="657"/>
        <v/>
      </c>
      <c r="AB2082" t="str">
        <f t="shared" si="658"/>
        <v/>
      </c>
    </row>
    <row r="2083" spans="1:28" x14ac:dyDescent="0.3">
      <c r="A2083" s="2">
        <v>45908</v>
      </c>
      <c r="B2083" s="1">
        <v>0.53819444444444442</v>
      </c>
      <c r="C2083">
        <v>434.42</v>
      </c>
      <c r="D2083">
        <v>433.94</v>
      </c>
      <c r="E2083">
        <v>196875</v>
      </c>
      <c r="F2083" t="b">
        <f t="shared" si="640"/>
        <v>0</v>
      </c>
      <c r="G2083" t="str">
        <f t="shared" si="641"/>
        <v/>
      </c>
      <c r="H2083" t="str">
        <f t="shared" si="642"/>
        <v/>
      </c>
      <c r="I2083">
        <f t="shared" si="643"/>
        <v>432</v>
      </c>
      <c r="J2083">
        <f t="shared" si="644"/>
        <v>430.18</v>
      </c>
      <c r="K2083">
        <f t="shared" si="645"/>
        <v>1</v>
      </c>
      <c r="L2083" t="str">
        <f>IF(
    AND(
        K2083=1,
        COUNTIFS($A$2:A2083,A2083,$K$2:K2083,1)=1
    ),
    "ENTRY",
    ""
)</f>
        <v/>
      </c>
      <c r="M2083" t="str">
        <f t="shared" si="646"/>
        <v/>
      </c>
      <c r="N2083" t="str">
        <f t="shared" si="647"/>
        <v/>
      </c>
      <c r="O2083" t="str">
        <f t="shared" si="648"/>
        <v/>
      </c>
      <c r="P2083" t="str">
        <f t="shared" si="649"/>
        <v/>
      </c>
      <c r="Q2083" t="str">
        <f t="shared" si="650"/>
        <v/>
      </c>
      <c r="R2083" t="str">
        <f t="shared" si="651"/>
        <v/>
      </c>
      <c r="S2083" t="str">
        <f t="shared" si="659"/>
        <v/>
      </c>
      <c r="U2083" t="str">
        <f t="shared" si="652"/>
        <v/>
      </c>
      <c r="V2083" t="str">
        <f t="shared" si="653"/>
        <v/>
      </c>
      <c r="W2083" t="str">
        <f t="shared" si="654"/>
        <v/>
      </c>
      <c r="X2083" t="str">
        <f t="shared" si="655"/>
        <v/>
      </c>
      <c r="Y2083" t="str">
        <f t="shared" si="656"/>
        <v/>
      </c>
      <c r="Z2083" cm="1">
        <f t="array" ref="Z2083">LOOKUP(
    2,
    1/($A:$A=$A2083),
    $C:$C
)</f>
        <v>437.58</v>
      </c>
      <c r="AA2083" t="str">
        <f t="shared" si="657"/>
        <v/>
      </c>
      <c r="AB2083" t="str">
        <f t="shared" si="658"/>
        <v/>
      </c>
    </row>
    <row r="2084" spans="1:28" x14ac:dyDescent="0.3">
      <c r="A2084" s="2">
        <v>45908</v>
      </c>
      <c r="B2084" s="1">
        <v>0.54166666666666663</v>
      </c>
      <c r="C2084">
        <v>434.48</v>
      </c>
      <c r="D2084">
        <v>433.94</v>
      </c>
      <c r="E2084">
        <v>103185</v>
      </c>
      <c r="F2084" t="b">
        <f t="shared" si="640"/>
        <v>0</v>
      </c>
      <c r="G2084" t="str">
        <f t="shared" si="641"/>
        <v/>
      </c>
      <c r="H2084" t="str">
        <f t="shared" si="642"/>
        <v/>
      </c>
      <c r="I2084">
        <f t="shared" si="643"/>
        <v>432</v>
      </c>
      <c r="J2084">
        <f t="shared" si="644"/>
        <v>430.18</v>
      </c>
      <c r="K2084">
        <f t="shared" si="645"/>
        <v>1</v>
      </c>
      <c r="L2084" t="str">
        <f>IF(
    AND(
        K2084=1,
        COUNTIFS($A$2:A2084,A2084,$K$2:K2084,1)=1
    ),
    "ENTRY",
    ""
)</f>
        <v/>
      </c>
      <c r="M2084" t="str">
        <f t="shared" si="646"/>
        <v/>
      </c>
      <c r="N2084" t="str">
        <f t="shared" si="647"/>
        <v/>
      </c>
      <c r="O2084" t="str">
        <f t="shared" si="648"/>
        <v/>
      </c>
      <c r="P2084" t="str">
        <f t="shared" si="649"/>
        <v/>
      </c>
      <c r="Q2084" t="str">
        <f t="shared" si="650"/>
        <v/>
      </c>
      <c r="R2084" t="str">
        <f t="shared" si="651"/>
        <v/>
      </c>
      <c r="S2084" t="str">
        <f t="shared" si="659"/>
        <v/>
      </c>
      <c r="U2084" t="str">
        <f t="shared" si="652"/>
        <v/>
      </c>
      <c r="V2084" t="str">
        <f t="shared" si="653"/>
        <v/>
      </c>
      <c r="W2084" t="str">
        <f t="shared" si="654"/>
        <v/>
      </c>
      <c r="X2084" t="str">
        <f t="shared" si="655"/>
        <v/>
      </c>
      <c r="Y2084" t="str">
        <f t="shared" si="656"/>
        <v/>
      </c>
      <c r="Z2084" cm="1">
        <f t="array" ref="Z2084">LOOKUP(
    2,
    1/($A:$A=$A2084),
    $C:$C
)</f>
        <v>437.58</v>
      </c>
      <c r="AA2084" t="str">
        <f t="shared" si="657"/>
        <v/>
      </c>
      <c r="AB2084" t="str">
        <f t="shared" si="658"/>
        <v/>
      </c>
    </row>
    <row r="2085" spans="1:28" x14ac:dyDescent="0.3">
      <c r="A2085" s="2">
        <v>45908</v>
      </c>
      <c r="B2085" s="1">
        <v>0.54513888888888884</v>
      </c>
      <c r="C2085">
        <v>434.55</v>
      </c>
      <c r="D2085">
        <v>433.97</v>
      </c>
      <c r="E2085">
        <v>163166</v>
      </c>
      <c r="F2085" t="b">
        <f t="shared" si="640"/>
        <v>0</v>
      </c>
      <c r="G2085" t="str">
        <f t="shared" si="641"/>
        <v/>
      </c>
      <c r="H2085" t="str">
        <f t="shared" si="642"/>
        <v/>
      </c>
      <c r="I2085">
        <f t="shared" si="643"/>
        <v>432</v>
      </c>
      <c r="J2085">
        <f t="shared" si="644"/>
        <v>430.18</v>
      </c>
      <c r="K2085">
        <f t="shared" si="645"/>
        <v>1</v>
      </c>
      <c r="L2085" t="str">
        <f>IF(
    AND(
        K2085=1,
        COUNTIFS($A$2:A2085,A2085,$K$2:K2085,1)=1
    ),
    "ENTRY",
    ""
)</f>
        <v/>
      </c>
      <c r="M2085" t="str">
        <f t="shared" si="646"/>
        <v/>
      </c>
      <c r="N2085" t="str">
        <f t="shared" si="647"/>
        <v/>
      </c>
      <c r="O2085" t="str">
        <f t="shared" si="648"/>
        <v/>
      </c>
      <c r="P2085" t="str">
        <f t="shared" si="649"/>
        <v/>
      </c>
      <c r="Q2085" t="str">
        <f t="shared" si="650"/>
        <v/>
      </c>
      <c r="R2085" t="str">
        <f t="shared" si="651"/>
        <v/>
      </c>
      <c r="S2085" t="str">
        <f t="shared" si="659"/>
        <v/>
      </c>
      <c r="U2085" t="str">
        <f t="shared" si="652"/>
        <v/>
      </c>
      <c r="V2085" t="str">
        <f t="shared" si="653"/>
        <v/>
      </c>
      <c r="W2085" t="str">
        <f t="shared" si="654"/>
        <v/>
      </c>
      <c r="X2085" t="str">
        <f t="shared" si="655"/>
        <v/>
      </c>
      <c r="Y2085" t="str">
        <f t="shared" si="656"/>
        <v/>
      </c>
      <c r="Z2085" cm="1">
        <f t="array" ref="Z2085">LOOKUP(
    2,
    1/($A:$A=$A2085),
    $C:$C
)</f>
        <v>437.58</v>
      </c>
      <c r="AA2085" t="str">
        <f t="shared" si="657"/>
        <v/>
      </c>
      <c r="AB2085" t="str">
        <f t="shared" si="658"/>
        <v/>
      </c>
    </row>
    <row r="2086" spans="1:28" x14ac:dyDescent="0.3">
      <c r="A2086" s="2">
        <v>45908</v>
      </c>
      <c r="B2086" s="1">
        <v>0.54861111111111116</v>
      </c>
      <c r="C2086">
        <v>435</v>
      </c>
      <c r="D2086">
        <v>433.94</v>
      </c>
      <c r="E2086">
        <v>254888</v>
      </c>
      <c r="F2086" t="b">
        <f t="shared" si="640"/>
        <v>0</v>
      </c>
      <c r="G2086" t="str">
        <f t="shared" si="641"/>
        <v/>
      </c>
      <c r="H2086" t="str">
        <f t="shared" si="642"/>
        <v/>
      </c>
      <c r="I2086">
        <f t="shared" si="643"/>
        <v>432</v>
      </c>
      <c r="J2086">
        <f t="shared" si="644"/>
        <v>430.18</v>
      </c>
      <c r="K2086">
        <f t="shared" si="645"/>
        <v>1</v>
      </c>
      <c r="L2086" t="str">
        <f>IF(
    AND(
        K2086=1,
        COUNTIFS($A$2:A2086,A2086,$K$2:K2086,1)=1
    ),
    "ENTRY",
    ""
)</f>
        <v/>
      </c>
      <c r="M2086" t="str">
        <f t="shared" si="646"/>
        <v/>
      </c>
      <c r="N2086" t="str">
        <f t="shared" si="647"/>
        <v/>
      </c>
      <c r="O2086" t="str">
        <f t="shared" si="648"/>
        <v/>
      </c>
      <c r="P2086" t="str">
        <f t="shared" si="649"/>
        <v/>
      </c>
      <c r="Q2086" t="str">
        <f t="shared" si="650"/>
        <v/>
      </c>
      <c r="R2086" t="str">
        <f t="shared" si="651"/>
        <v/>
      </c>
      <c r="S2086" t="str">
        <f t="shared" si="659"/>
        <v/>
      </c>
      <c r="U2086" t="str">
        <f t="shared" si="652"/>
        <v/>
      </c>
      <c r="V2086" t="str">
        <f t="shared" si="653"/>
        <v/>
      </c>
      <c r="W2086" t="str">
        <f t="shared" si="654"/>
        <v/>
      </c>
      <c r="X2086" t="str">
        <f t="shared" si="655"/>
        <v/>
      </c>
      <c r="Y2086" t="str">
        <f t="shared" si="656"/>
        <v/>
      </c>
      <c r="Z2086" cm="1">
        <f t="array" ref="Z2086">LOOKUP(
    2,
    1/($A:$A=$A2086),
    $C:$C
)</f>
        <v>437.58</v>
      </c>
      <c r="AA2086" t="str">
        <f t="shared" si="657"/>
        <v/>
      </c>
      <c r="AB2086" t="str">
        <f t="shared" si="658"/>
        <v/>
      </c>
    </row>
    <row r="2087" spans="1:28" x14ac:dyDescent="0.3">
      <c r="A2087" s="2">
        <v>45908</v>
      </c>
      <c r="B2087" s="1">
        <v>0.55208333333333337</v>
      </c>
      <c r="C2087">
        <v>435.09</v>
      </c>
      <c r="D2087">
        <v>434.3</v>
      </c>
      <c r="E2087">
        <v>149018</v>
      </c>
      <c r="F2087" t="b">
        <f t="shared" si="640"/>
        <v>0</v>
      </c>
      <c r="G2087" t="str">
        <f t="shared" si="641"/>
        <v/>
      </c>
      <c r="H2087" t="str">
        <f t="shared" si="642"/>
        <v/>
      </c>
      <c r="I2087">
        <f t="shared" si="643"/>
        <v>432</v>
      </c>
      <c r="J2087">
        <f t="shared" si="644"/>
        <v>430.18</v>
      </c>
      <c r="K2087">
        <f t="shared" si="645"/>
        <v>1</v>
      </c>
      <c r="L2087" t="str">
        <f>IF(
    AND(
        K2087=1,
        COUNTIFS($A$2:A2087,A2087,$K$2:K2087,1)=1
    ),
    "ENTRY",
    ""
)</f>
        <v/>
      </c>
      <c r="M2087" t="str">
        <f t="shared" si="646"/>
        <v/>
      </c>
      <c r="N2087" t="str">
        <f t="shared" si="647"/>
        <v/>
      </c>
      <c r="O2087" t="str">
        <f t="shared" si="648"/>
        <v/>
      </c>
      <c r="P2087" t="str">
        <f t="shared" si="649"/>
        <v/>
      </c>
      <c r="Q2087" t="str">
        <f t="shared" si="650"/>
        <v/>
      </c>
      <c r="R2087" t="str">
        <f t="shared" si="651"/>
        <v/>
      </c>
      <c r="S2087" t="str">
        <f t="shared" si="659"/>
        <v/>
      </c>
      <c r="U2087" t="str">
        <f t="shared" si="652"/>
        <v/>
      </c>
      <c r="V2087" t="str">
        <f t="shared" si="653"/>
        <v/>
      </c>
      <c r="W2087" t="str">
        <f t="shared" si="654"/>
        <v/>
      </c>
      <c r="X2087" t="str">
        <f t="shared" si="655"/>
        <v/>
      </c>
      <c r="Y2087" t="str">
        <f t="shared" si="656"/>
        <v/>
      </c>
      <c r="Z2087" cm="1">
        <f t="array" ref="Z2087">LOOKUP(
    2,
    1/($A:$A=$A2087),
    $C:$C
)</f>
        <v>437.58</v>
      </c>
      <c r="AA2087" t="str">
        <f t="shared" si="657"/>
        <v/>
      </c>
      <c r="AB2087" t="str">
        <f t="shared" si="658"/>
        <v/>
      </c>
    </row>
    <row r="2088" spans="1:28" x14ac:dyDescent="0.3">
      <c r="A2088" s="2">
        <v>45908</v>
      </c>
      <c r="B2088" s="1">
        <v>0.55555555555555558</v>
      </c>
      <c r="C2088">
        <v>434.64</v>
      </c>
      <c r="D2088">
        <v>434</v>
      </c>
      <c r="E2088">
        <v>120107</v>
      </c>
      <c r="F2088" t="b">
        <f t="shared" si="640"/>
        <v>0</v>
      </c>
      <c r="G2088" t="str">
        <f t="shared" si="641"/>
        <v/>
      </c>
      <c r="H2088" t="str">
        <f t="shared" si="642"/>
        <v/>
      </c>
      <c r="I2088">
        <f t="shared" si="643"/>
        <v>432</v>
      </c>
      <c r="J2088">
        <f t="shared" si="644"/>
        <v>430.18</v>
      </c>
      <c r="K2088">
        <f t="shared" si="645"/>
        <v>1</v>
      </c>
      <c r="L2088" t="str">
        <f>IF(
    AND(
        K2088=1,
        COUNTIFS($A$2:A2088,A2088,$K$2:K2088,1)=1
    ),
    "ENTRY",
    ""
)</f>
        <v/>
      </c>
      <c r="M2088" t="str">
        <f t="shared" si="646"/>
        <v/>
      </c>
      <c r="N2088" t="str">
        <f t="shared" si="647"/>
        <v/>
      </c>
      <c r="O2088" t="str">
        <f t="shared" si="648"/>
        <v/>
      </c>
      <c r="P2088" t="str">
        <f t="shared" si="649"/>
        <v/>
      </c>
      <c r="Q2088" t="str">
        <f t="shared" si="650"/>
        <v/>
      </c>
      <c r="R2088" t="str">
        <f t="shared" si="651"/>
        <v/>
      </c>
      <c r="S2088" t="str">
        <f t="shared" si="659"/>
        <v/>
      </c>
      <c r="U2088" t="str">
        <f t="shared" si="652"/>
        <v/>
      </c>
      <c r="V2088" t="str">
        <f t="shared" si="653"/>
        <v/>
      </c>
      <c r="W2088" t="str">
        <f t="shared" si="654"/>
        <v/>
      </c>
      <c r="X2088" t="str">
        <f t="shared" si="655"/>
        <v/>
      </c>
      <c r="Y2088" t="str">
        <f t="shared" si="656"/>
        <v/>
      </c>
      <c r="Z2088" cm="1">
        <f t="array" ref="Z2088">LOOKUP(
    2,
    1/($A:$A=$A2088),
    $C:$C
)</f>
        <v>437.58</v>
      </c>
      <c r="AA2088" t="str">
        <f t="shared" si="657"/>
        <v/>
      </c>
      <c r="AB2088" t="str">
        <f t="shared" si="658"/>
        <v/>
      </c>
    </row>
    <row r="2089" spans="1:28" x14ac:dyDescent="0.3">
      <c r="A2089" s="2">
        <v>45908</v>
      </c>
      <c r="B2089" s="1">
        <v>0.55902777777777779</v>
      </c>
      <c r="C2089">
        <v>434.7</v>
      </c>
      <c r="D2089">
        <v>434</v>
      </c>
      <c r="E2089">
        <v>111709</v>
      </c>
      <c r="F2089" t="b">
        <f t="shared" si="640"/>
        <v>0</v>
      </c>
      <c r="G2089" t="str">
        <f t="shared" si="641"/>
        <v/>
      </c>
      <c r="H2089" t="str">
        <f t="shared" si="642"/>
        <v/>
      </c>
      <c r="I2089">
        <f t="shared" si="643"/>
        <v>432</v>
      </c>
      <c r="J2089">
        <f t="shared" si="644"/>
        <v>430.18</v>
      </c>
      <c r="K2089">
        <f t="shared" si="645"/>
        <v>1</v>
      </c>
      <c r="L2089" t="str">
        <f>IF(
    AND(
        K2089=1,
        COUNTIFS($A$2:A2089,A2089,$K$2:K2089,1)=1
    ),
    "ENTRY",
    ""
)</f>
        <v/>
      </c>
      <c r="M2089" t="str">
        <f t="shared" si="646"/>
        <v/>
      </c>
      <c r="N2089" t="str">
        <f t="shared" si="647"/>
        <v/>
      </c>
      <c r="O2089" t="str">
        <f t="shared" si="648"/>
        <v/>
      </c>
      <c r="P2089" t="str">
        <f t="shared" si="649"/>
        <v/>
      </c>
      <c r="Q2089" t="str">
        <f t="shared" si="650"/>
        <v/>
      </c>
      <c r="R2089" t="str">
        <f t="shared" si="651"/>
        <v/>
      </c>
      <c r="S2089" t="str">
        <f t="shared" si="659"/>
        <v/>
      </c>
      <c r="U2089" t="str">
        <f t="shared" si="652"/>
        <v/>
      </c>
      <c r="V2089" t="str">
        <f t="shared" si="653"/>
        <v/>
      </c>
      <c r="W2089" t="str">
        <f t="shared" si="654"/>
        <v/>
      </c>
      <c r="X2089" t="str">
        <f t="shared" si="655"/>
        <v/>
      </c>
      <c r="Y2089" t="str">
        <f t="shared" si="656"/>
        <v/>
      </c>
      <c r="Z2089" cm="1">
        <f t="array" ref="Z2089">LOOKUP(
    2,
    1/($A:$A=$A2089),
    $C:$C
)</f>
        <v>437.58</v>
      </c>
      <c r="AA2089" t="str">
        <f t="shared" si="657"/>
        <v/>
      </c>
      <c r="AB2089" t="str">
        <f t="shared" si="658"/>
        <v/>
      </c>
    </row>
    <row r="2090" spans="1:28" x14ac:dyDescent="0.3">
      <c r="A2090" s="2">
        <v>45908</v>
      </c>
      <c r="B2090" s="1">
        <v>0.5625</v>
      </c>
      <c r="C2090">
        <v>435.33</v>
      </c>
      <c r="D2090">
        <v>434.48</v>
      </c>
      <c r="E2090">
        <v>264955</v>
      </c>
      <c r="F2090" t="b">
        <f t="shared" si="640"/>
        <v>0</v>
      </c>
      <c r="G2090" t="str">
        <f t="shared" si="641"/>
        <v/>
      </c>
      <c r="H2090" t="str">
        <f t="shared" si="642"/>
        <v/>
      </c>
      <c r="I2090">
        <f t="shared" si="643"/>
        <v>432</v>
      </c>
      <c r="J2090">
        <f t="shared" si="644"/>
        <v>430.18</v>
      </c>
      <c r="K2090">
        <f t="shared" si="645"/>
        <v>1</v>
      </c>
      <c r="L2090" t="str">
        <f>IF(
    AND(
        K2090=1,
        COUNTIFS($A$2:A2090,A2090,$K$2:K2090,1)=1
    ),
    "ENTRY",
    ""
)</f>
        <v/>
      </c>
      <c r="M2090" t="str">
        <f t="shared" si="646"/>
        <v/>
      </c>
      <c r="N2090" t="str">
        <f t="shared" si="647"/>
        <v/>
      </c>
      <c r="O2090" t="str">
        <f t="shared" si="648"/>
        <v/>
      </c>
      <c r="P2090" t="str">
        <f t="shared" si="649"/>
        <v/>
      </c>
      <c r="Q2090" t="str">
        <f t="shared" si="650"/>
        <v/>
      </c>
      <c r="R2090" t="str">
        <f t="shared" si="651"/>
        <v/>
      </c>
      <c r="S2090" t="str">
        <f t="shared" si="659"/>
        <v/>
      </c>
      <c r="U2090" t="str">
        <f t="shared" si="652"/>
        <v/>
      </c>
      <c r="V2090" t="str">
        <f t="shared" si="653"/>
        <v/>
      </c>
      <c r="W2090" t="str">
        <f t="shared" si="654"/>
        <v/>
      </c>
      <c r="X2090" t="str">
        <f t="shared" si="655"/>
        <v/>
      </c>
      <c r="Y2090" t="str">
        <f t="shared" si="656"/>
        <v/>
      </c>
      <c r="Z2090" cm="1">
        <f t="array" ref="Z2090">LOOKUP(
    2,
    1/($A:$A=$A2090),
    $C:$C
)</f>
        <v>437.58</v>
      </c>
      <c r="AA2090" t="str">
        <f t="shared" si="657"/>
        <v/>
      </c>
      <c r="AB2090" t="str">
        <f t="shared" si="658"/>
        <v/>
      </c>
    </row>
    <row r="2091" spans="1:28" x14ac:dyDescent="0.3">
      <c r="A2091" s="2">
        <v>45908</v>
      </c>
      <c r="B2091" s="1">
        <v>0.56597222222222221</v>
      </c>
      <c r="C2091">
        <v>435.55</v>
      </c>
      <c r="D2091">
        <v>434.58</v>
      </c>
      <c r="E2091">
        <v>198215</v>
      </c>
      <c r="F2091" t="b">
        <f t="shared" si="640"/>
        <v>0</v>
      </c>
      <c r="G2091" t="str">
        <f t="shared" si="641"/>
        <v/>
      </c>
      <c r="H2091" t="str">
        <f t="shared" si="642"/>
        <v/>
      </c>
      <c r="I2091">
        <f t="shared" si="643"/>
        <v>432</v>
      </c>
      <c r="J2091">
        <f t="shared" si="644"/>
        <v>430.18</v>
      </c>
      <c r="K2091">
        <f t="shared" si="645"/>
        <v>1</v>
      </c>
      <c r="L2091" t="str">
        <f>IF(
    AND(
        K2091=1,
        COUNTIFS($A$2:A2091,A2091,$K$2:K2091,1)=1
    ),
    "ENTRY",
    ""
)</f>
        <v/>
      </c>
      <c r="M2091" t="str">
        <f t="shared" si="646"/>
        <v/>
      </c>
      <c r="N2091" t="str">
        <f t="shared" si="647"/>
        <v/>
      </c>
      <c r="O2091" t="str">
        <f t="shared" si="648"/>
        <v/>
      </c>
      <c r="P2091" t="str">
        <f t="shared" si="649"/>
        <v/>
      </c>
      <c r="Q2091" t="str">
        <f t="shared" si="650"/>
        <v/>
      </c>
      <c r="R2091" t="str">
        <f t="shared" si="651"/>
        <v/>
      </c>
      <c r="S2091" t="str">
        <f t="shared" si="659"/>
        <v/>
      </c>
      <c r="U2091" t="str">
        <f t="shared" si="652"/>
        <v/>
      </c>
      <c r="V2091" t="str">
        <f t="shared" si="653"/>
        <v/>
      </c>
      <c r="W2091" t="str">
        <f t="shared" si="654"/>
        <v/>
      </c>
      <c r="X2091" t="str">
        <f t="shared" si="655"/>
        <v/>
      </c>
      <c r="Y2091" t="str">
        <f t="shared" si="656"/>
        <v/>
      </c>
      <c r="Z2091" cm="1">
        <f t="array" ref="Z2091">LOOKUP(
    2,
    1/($A:$A=$A2091),
    $C:$C
)</f>
        <v>437.58</v>
      </c>
      <c r="AA2091" t="str">
        <f t="shared" si="657"/>
        <v/>
      </c>
      <c r="AB2091" t="str">
        <f t="shared" si="658"/>
        <v/>
      </c>
    </row>
    <row r="2092" spans="1:28" x14ac:dyDescent="0.3">
      <c r="A2092" s="2">
        <v>45908</v>
      </c>
      <c r="B2092" s="1">
        <v>0.56944444444444442</v>
      </c>
      <c r="C2092">
        <v>435.15</v>
      </c>
      <c r="D2092">
        <v>434.24</v>
      </c>
      <c r="E2092">
        <v>119985</v>
      </c>
      <c r="F2092" t="b">
        <f t="shared" si="640"/>
        <v>0</v>
      </c>
      <c r="G2092" t="str">
        <f t="shared" si="641"/>
        <v/>
      </c>
      <c r="H2092" t="str">
        <f t="shared" si="642"/>
        <v/>
      </c>
      <c r="I2092">
        <f t="shared" si="643"/>
        <v>432</v>
      </c>
      <c r="J2092">
        <f t="shared" si="644"/>
        <v>430.18</v>
      </c>
      <c r="K2092">
        <f t="shared" si="645"/>
        <v>1</v>
      </c>
      <c r="L2092" t="str">
        <f>IF(
    AND(
        K2092=1,
        COUNTIFS($A$2:A2092,A2092,$K$2:K2092,1)=1
    ),
    "ENTRY",
    ""
)</f>
        <v/>
      </c>
      <c r="M2092" t="str">
        <f t="shared" si="646"/>
        <v/>
      </c>
      <c r="N2092" t="str">
        <f t="shared" si="647"/>
        <v/>
      </c>
      <c r="O2092" t="str">
        <f t="shared" si="648"/>
        <v/>
      </c>
      <c r="P2092" t="str">
        <f t="shared" si="649"/>
        <v/>
      </c>
      <c r="Q2092" t="str">
        <f t="shared" si="650"/>
        <v/>
      </c>
      <c r="R2092" t="str">
        <f t="shared" si="651"/>
        <v/>
      </c>
      <c r="S2092" t="str">
        <f t="shared" si="659"/>
        <v/>
      </c>
      <c r="U2092" t="str">
        <f t="shared" si="652"/>
        <v/>
      </c>
      <c r="V2092" t="str">
        <f t="shared" si="653"/>
        <v/>
      </c>
      <c r="W2092" t="str">
        <f t="shared" si="654"/>
        <v/>
      </c>
      <c r="X2092" t="str">
        <f t="shared" si="655"/>
        <v/>
      </c>
      <c r="Y2092" t="str">
        <f t="shared" si="656"/>
        <v/>
      </c>
      <c r="Z2092" cm="1">
        <f t="array" ref="Z2092">LOOKUP(
    2,
    1/($A:$A=$A2092),
    $C:$C
)</f>
        <v>437.58</v>
      </c>
      <c r="AA2092" t="str">
        <f t="shared" si="657"/>
        <v/>
      </c>
      <c r="AB2092" t="str">
        <f t="shared" si="658"/>
        <v/>
      </c>
    </row>
    <row r="2093" spans="1:28" x14ac:dyDescent="0.3">
      <c r="A2093" s="2">
        <v>45908</v>
      </c>
      <c r="B2093" s="1">
        <v>0.57291666666666663</v>
      </c>
      <c r="C2093">
        <v>434.7</v>
      </c>
      <c r="D2093">
        <v>434.27</v>
      </c>
      <c r="E2093">
        <v>76715</v>
      </c>
      <c r="F2093" t="b">
        <f t="shared" si="640"/>
        <v>0</v>
      </c>
      <c r="G2093" t="str">
        <f t="shared" si="641"/>
        <v/>
      </c>
      <c r="H2093" t="str">
        <f t="shared" si="642"/>
        <v/>
      </c>
      <c r="I2093">
        <f t="shared" si="643"/>
        <v>432</v>
      </c>
      <c r="J2093">
        <f t="shared" si="644"/>
        <v>430.18</v>
      </c>
      <c r="K2093">
        <f t="shared" si="645"/>
        <v>1</v>
      </c>
      <c r="L2093" t="str">
        <f>IF(
    AND(
        K2093=1,
        COUNTIFS($A$2:A2093,A2093,$K$2:K2093,1)=1
    ),
    "ENTRY",
    ""
)</f>
        <v/>
      </c>
      <c r="M2093" t="str">
        <f t="shared" si="646"/>
        <v/>
      </c>
      <c r="N2093" t="str">
        <f t="shared" si="647"/>
        <v/>
      </c>
      <c r="O2093" t="str">
        <f t="shared" si="648"/>
        <v/>
      </c>
      <c r="P2093" t="str">
        <f t="shared" si="649"/>
        <v/>
      </c>
      <c r="Q2093" t="str">
        <f t="shared" si="650"/>
        <v/>
      </c>
      <c r="R2093" t="str">
        <f t="shared" si="651"/>
        <v/>
      </c>
      <c r="S2093" t="str">
        <f t="shared" si="659"/>
        <v/>
      </c>
      <c r="U2093" t="str">
        <f t="shared" si="652"/>
        <v/>
      </c>
      <c r="V2093" t="str">
        <f t="shared" si="653"/>
        <v/>
      </c>
      <c r="W2093" t="str">
        <f t="shared" si="654"/>
        <v/>
      </c>
      <c r="X2093" t="str">
        <f t="shared" si="655"/>
        <v/>
      </c>
      <c r="Y2093" t="str">
        <f t="shared" si="656"/>
        <v/>
      </c>
      <c r="Z2093" cm="1">
        <f t="array" ref="Z2093">LOOKUP(
    2,
    1/($A:$A=$A2093),
    $C:$C
)</f>
        <v>437.58</v>
      </c>
      <c r="AA2093" t="str">
        <f t="shared" si="657"/>
        <v/>
      </c>
      <c r="AB2093" t="str">
        <f t="shared" si="658"/>
        <v/>
      </c>
    </row>
    <row r="2094" spans="1:28" x14ac:dyDescent="0.3">
      <c r="A2094" s="2">
        <v>45908</v>
      </c>
      <c r="B2094" s="1">
        <v>0.57638888888888884</v>
      </c>
      <c r="C2094">
        <v>434.67</v>
      </c>
      <c r="D2094">
        <v>434.24</v>
      </c>
      <c r="E2094">
        <v>57975</v>
      </c>
      <c r="F2094" t="b">
        <f t="shared" si="640"/>
        <v>0</v>
      </c>
      <c r="G2094" t="str">
        <f t="shared" si="641"/>
        <v/>
      </c>
      <c r="H2094" t="str">
        <f t="shared" si="642"/>
        <v/>
      </c>
      <c r="I2094">
        <f t="shared" si="643"/>
        <v>432</v>
      </c>
      <c r="J2094">
        <f t="shared" si="644"/>
        <v>430.18</v>
      </c>
      <c r="K2094">
        <f t="shared" si="645"/>
        <v>1</v>
      </c>
      <c r="L2094" t="str">
        <f>IF(
    AND(
        K2094=1,
        COUNTIFS($A$2:A2094,A2094,$K$2:K2094,1)=1
    ),
    "ENTRY",
    ""
)</f>
        <v/>
      </c>
      <c r="M2094" t="str">
        <f t="shared" si="646"/>
        <v/>
      </c>
      <c r="N2094" t="str">
        <f t="shared" si="647"/>
        <v/>
      </c>
      <c r="O2094" t="str">
        <f t="shared" si="648"/>
        <v/>
      </c>
      <c r="P2094" t="str">
        <f t="shared" si="649"/>
        <v/>
      </c>
      <c r="Q2094" t="str">
        <f t="shared" si="650"/>
        <v/>
      </c>
      <c r="R2094" t="str">
        <f t="shared" si="651"/>
        <v/>
      </c>
      <c r="S2094" t="str">
        <f t="shared" si="659"/>
        <v/>
      </c>
      <c r="U2094" t="str">
        <f t="shared" si="652"/>
        <v/>
      </c>
      <c r="V2094" t="str">
        <f t="shared" si="653"/>
        <v/>
      </c>
      <c r="W2094" t="str">
        <f t="shared" si="654"/>
        <v/>
      </c>
      <c r="X2094" t="str">
        <f t="shared" si="655"/>
        <v/>
      </c>
      <c r="Y2094" t="str">
        <f t="shared" si="656"/>
        <v/>
      </c>
      <c r="Z2094" cm="1">
        <f t="array" ref="Z2094">LOOKUP(
    2,
    1/($A:$A=$A2094),
    $C:$C
)</f>
        <v>437.58</v>
      </c>
      <c r="AA2094" t="str">
        <f t="shared" si="657"/>
        <v/>
      </c>
      <c r="AB2094" t="str">
        <f t="shared" si="658"/>
        <v/>
      </c>
    </row>
    <row r="2095" spans="1:28" x14ac:dyDescent="0.3">
      <c r="A2095" s="2">
        <v>45908</v>
      </c>
      <c r="B2095" s="1">
        <v>0.57986111111111116</v>
      </c>
      <c r="C2095">
        <v>434.58</v>
      </c>
      <c r="D2095">
        <v>434.09</v>
      </c>
      <c r="E2095">
        <v>85289</v>
      </c>
      <c r="F2095" t="b">
        <f t="shared" si="640"/>
        <v>0</v>
      </c>
      <c r="G2095" t="str">
        <f t="shared" si="641"/>
        <v/>
      </c>
      <c r="H2095" t="str">
        <f t="shared" si="642"/>
        <v/>
      </c>
      <c r="I2095">
        <f t="shared" si="643"/>
        <v>432</v>
      </c>
      <c r="J2095">
        <f t="shared" si="644"/>
        <v>430.18</v>
      </c>
      <c r="K2095">
        <f t="shared" si="645"/>
        <v>1</v>
      </c>
      <c r="L2095" t="str">
        <f>IF(
    AND(
        K2095=1,
        COUNTIFS($A$2:A2095,A2095,$K$2:K2095,1)=1
    ),
    "ENTRY",
    ""
)</f>
        <v/>
      </c>
      <c r="M2095" t="str">
        <f t="shared" si="646"/>
        <v/>
      </c>
      <c r="N2095" t="str">
        <f t="shared" si="647"/>
        <v/>
      </c>
      <c r="O2095" t="str">
        <f t="shared" si="648"/>
        <v/>
      </c>
      <c r="P2095" t="str">
        <f t="shared" si="649"/>
        <v/>
      </c>
      <c r="Q2095" t="str">
        <f t="shared" si="650"/>
        <v/>
      </c>
      <c r="R2095" t="str">
        <f t="shared" si="651"/>
        <v/>
      </c>
      <c r="S2095" t="str">
        <f t="shared" si="659"/>
        <v/>
      </c>
      <c r="U2095" t="str">
        <f t="shared" si="652"/>
        <v/>
      </c>
      <c r="V2095" t="str">
        <f t="shared" si="653"/>
        <v/>
      </c>
      <c r="W2095" t="str">
        <f t="shared" si="654"/>
        <v/>
      </c>
      <c r="X2095" t="str">
        <f t="shared" si="655"/>
        <v/>
      </c>
      <c r="Y2095" t="str">
        <f t="shared" si="656"/>
        <v/>
      </c>
      <c r="Z2095" cm="1">
        <f t="array" ref="Z2095">LOOKUP(
    2,
    1/($A:$A=$A2095),
    $C:$C
)</f>
        <v>437.58</v>
      </c>
      <c r="AA2095" t="str">
        <f t="shared" si="657"/>
        <v/>
      </c>
      <c r="AB2095" t="str">
        <f t="shared" si="658"/>
        <v/>
      </c>
    </row>
    <row r="2096" spans="1:28" x14ac:dyDescent="0.3">
      <c r="A2096" s="2">
        <v>45908</v>
      </c>
      <c r="B2096" s="1">
        <v>0.58333333333333337</v>
      </c>
      <c r="C2096">
        <v>434.39</v>
      </c>
      <c r="D2096">
        <v>433.58</v>
      </c>
      <c r="E2096">
        <v>135429</v>
      </c>
      <c r="F2096" t="b">
        <f t="shared" si="640"/>
        <v>0</v>
      </c>
      <c r="G2096" t="str">
        <f t="shared" si="641"/>
        <v/>
      </c>
      <c r="H2096" t="str">
        <f t="shared" si="642"/>
        <v/>
      </c>
      <c r="I2096">
        <f t="shared" si="643"/>
        <v>432</v>
      </c>
      <c r="J2096">
        <f t="shared" si="644"/>
        <v>430.18</v>
      </c>
      <c r="K2096">
        <f t="shared" si="645"/>
        <v>1</v>
      </c>
      <c r="L2096" t="str">
        <f>IF(
    AND(
        K2096=1,
        COUNTIFS($A$2:A2096,A2096,$K$2:K2096,1)=1
    ),
    "ENTRY",
    ""
)</f>
        <v/>
      </c>
      <c r="M2096" t="str">
        <f t="shared" si="646"/>
        <v/>
      </c>
      <c r="N2096" t="str">
        <f t="shared" si="647"/>
        <v/>
      </c>
      <c r="O2096" t="str">
        <f t="shared" si="648"/>
        <v/>
      </c>
      <c r="P2096" t="str">
        <f t="shared" si="649"/>
        <v/>
      </c>
      <c r="Q2096" t="str">
        <f t="shared" si="650"/>
        <v/>
      </c>
      <c r="R2096" t="str">
        <f t="shared" si="651"/>
        <v/>
      </c>
      <c r="S2096" t="str">
        <f t="shared" si="659"/>
        <v/>
      </c>
      <c r="U2096" t="str">
        <f t="shared" si="652"/>
        <v/>
      </c>
      <c r="V2096" t="str">
        <f t="shared" si="653"/>
        <v/>
      </c>
      <c r="W2096" t="str">
        <f t="shared" si="654"/>
        <v/>
      </c>
      <c r="X2096" t="str">
        <f t="shared" si="655"/>
        <v/>
      </c>
      <c r="Y2096" t="str">
        <f t="shared" si="656"/>
        <v/>
      </c>
      <c r="Z2096" cm="1">
        <f t="array" ref="Z2096">LOOKUP(
    2,
    1/($A:$A=$A2096),
    $C:$C
)</f>
        <v>437.58</v>
      </c>
      <c r="AA2096" t="str">
        <f t="shared" si="657"/>
        <v/>
      </c>
      <c r="AB2096" t="str">
        <f t="shared" si="658"/>
        <v/>
      </c>
    </row>
    <row r="2097" spans="1:28" x14ac:dyDescent="0.3">
      <c r="A2097" s="2">
        <v>45908</v>
      </c>
      <c r="B2097" s="1">
        <v>0.58680555555555558</v>
      </c>
      <c r="C2097">
        <v>434.82</v>
      </c>
      <c r="D2097">
        <v>433.33</v>
      </c>
      <c r="E2097">
        <v>306236</v>
      </c>
      <c r="F2097" t="b">
        <f t="shared" si="640"/>
        <v>0</v>
      </c>
      <c r="G2097" t="str">
        <f t="shared" si="641"/>
        <v/>
      </c>
      <c r="H2097" t="str">
        <f t="shared" si="642"/>
        <v/>
      </c>
      <c r="I2097">
        <f t="shared" si="643"/>
        <v>432</v>
      </c>
      <c r="J2097">
        <f t="shared" si="644"/>
        <v>430.18</v>
      </c>
      <c r="K2097">
        <f t="shared" si="645"/>
        <v>1</v>
      </c>
      <c r="L2097" t="str">
        <f>IF(
    AND(
        K2097=1,
        COUNTIFS($A$2:A2097,A2097,$K$2:K2097,1)=1
    ),
    "ENTRY",
    ""
)</f>
        <v/>
      </c>
      <c r="M2097" t="str">
        <f t="shared" si="646"/>
        <v/>
      </c>
      <c r="N2097" t="str">
        <f t="shared" si="647"/>
        <v/>
      </c>
      <c r="O2097" t="str">
        <f t="shared" si="648"/>
        <v/>
      </c>
      <c r="P2097" t="str">
        <f t="shared" si="649"/>
        <v/>
      </c>
      <c r="Q2097" t="str">
        <f t="shared" si="650"/>
        <v/>
      </c>
      <c r="R2097" t="str">
        <f t="shared" si="651"/>
        <v/>
      </c>
      <c r="S2097" t="str">
        <f t="shared" si="659"/>
        <v/>
      </c>
      <c r="U2097" t="str">
        <f t="shared" si="652"/>
        <v/>
      </c>
      <c r="V2097" t="str">
        <f t="shared" si="653"/>
        <v/>
      </c>
      <c r="W2097" t="str">
        <f t="shared" si="654"/>
        <v/>
      </c>
      <c r="X2097" t="str">
        <f t="shared" si="655"/>
        <v/>
      </c>
      <c r="Y2097" t="str">
        <f t="shared" si="656"/>
        <v/>
      </c>
      <c r="Z2097" cm="1">
        <f t="array" ref="Z2097">LOOKUP(
    2,
    1/($A:$A=$A2097),
    $C:$C
)</f>
        <v>437.58</v>
      </c>
      <c r="AA2097" t="str">
        <f t="shared" si="657"/>
        <v/>
      </c>
      <c r="AB2097" t="str">
        <f t="shared" si="658"/>
        <v/>
      </c>
    </row>
    <row r="2098" spans="1:28" x14ac:dyDescent="0.3">
      <c r="A2098" s="2">
        <v>45908</v>
      </c>
      <c r="B2098" s="1">
        <v>0.59027777777777779</v>
      </c>
      <c r="C2098">
        <v>435.12</v>
      </c>
      <c r="D2098">
        <v>434.27</v>
      </c>
      <c r="E2098">
        <v>178241</v>
      </c>
      <c r="F2098" t="b">
        <f t="shared" si="640"/>
        <v>0</v>
      </c>
      <c r="G2098" t="str">
        <f t="shared" si="641"/>
        <v/>
      </c>
      <c r="H2098" t="str">
        <f t="shared" si="642"/>
        <v/>
      </c>
      <c r="I2098">
        <f t="shared" si="643"/>
        <v>432</v>
      </c>
      <c r="J2098">
        <f t="shared" si="644"/>
        <v>430.18</v>
      </c>
      <c r="K2098">
        <f t="shared" si="645"/>
        <v>1</v>
      </c>
      <c r="L2098" t="str">
        <f>IF(
    AND(
        K2098=1,
        COUNTIFS($A$2:A2098,A2098,$K$2:K2098,1)=1
    ),
    "ENTRY",
    ""
)</f>
        <v/>
      </c>
      <c r="M2098" t="str">
        <f t="shared" si="646"/>
        <v/>
      </c>
      <c r="N2098" t="str">
        <f t="shared" si="647"/>
        <v/>
      </c>
      <c r="O2098" t="str">
        <f t="shared" si="648"/>
        <v/>
      </c>
      <c r="P2098" t="str">
        <f t="shared" si="649"/>
        <v/>
      </c>
      <c r="Q2098" t="str">
        <f t="shared" si="650"/>
        <v/>
      </c>
      <c r="R2098" t="str">
        <f t="shared" si="651"/>
        <v/>
      </c>
      <c r="S2098" t="str">
        <f t="shared" si="659"/>
        <v/>
      </c>
      <c r="U2098" t="str">
        <f t="shared" si="652"/>
        <v/>
      </c>
      <c r="V2098" t="str">
        <f t="shared" si="653"/>
        <v/>
      </c>
      <c r="W2098" t="str">
        <f t="shared" si="654"/>
        <v/>
      </c>
      <c r="X2098" t="str">
        <f t="shared" si="655"/>
        <v/>
      </c>
      <c r="Y2098" t="str">
        <f t="shared" si="656"/>
        <v/>
      </c>
      <c r="Z2098" cm="1">
        <f t="array" ref="Z2098">LOOKUP(
    2,
    1/($A:$A=$A2098),
    $C:$C
)</f>
        <v>437.58</v>
      </c>
      <c r="AA2098" t="str">
        <f t="shared" si="657"/>
        <v/>
      </c>
      <c r="AB2098" t="str">
        <f t="shared" si="658"/>
        <v/>
      </c>
    </row>
    <row r="2099" spans="1:28" x14ac:dyDescent="0.3">
      <c r="A2099" s="2">
        <v>45908</v>
      </c>
      <c r="B2099" s="1">
        <v>0.59375</v>
      </c>
      <c r="C2099">
        <v>435.15</v>
      </c>
      <c r="D2099">
        <v>434.73</v>
      </c>
      <c r="E2099">
        <v>97330</v>
      </c>
      <c r="F2099" t="b">
        <f t="shared" si="640"/>
        <v>0</v>
      </c>
      <c r="G2099" t="str">
        <f t="shared" si="641"/>
        <v/>
      </c>
      <c r="H2099" t="str">
        <f t="shared" si="642"/>
        <v/>
      </c>
      <c r="I2099">
        <f t="shared" si="643"/>
        <v>432</v>
      </c>
      <c r="J2099">
        <f t="shared" si="644"/>
        <v>430.18</v>
      </c>
      <c r="K2099">
        <f t="shared" si="645"/>
        <v>1</v>
      </c>
      <c r="L2099" t="str">
        <f>IF(
    AND(
        K2099=1,
        COUNTIFS($A$2:A2099,A2099,$K$2:K2099,1)=1
    ),
    "ENTRY",
    ""
)</f>
        <v/>
      </c>
      <c r="M2099" t="str">
        <f t="shared" si="646"/>
        <v/>
      </c>
      <c r="N2099" t="str">
        <f t="shared" si="647"/>
        <v/>
      </c>
      <c r="O2099" t="str">
        <f t="shared" si="648"/>
        <v/>
      </c>
      <c r="P2099" t="str">
        <f t="shared" si="649"/>
        <v/>
      </c>
      <c r="Q2099" t="str">
        <f t="shared" si="650"/>
        <v/>
      </c>
      <c r="R2099" t="str">
        <f t="shared" si="651"/>
        <v/>
      </c>
      <c r="S2099" t="str">
        <f t="shared" si="659"/>
        <v/>
      </c>
      <c r="U2099" t="str">
        <f t="shared" si="652"/>
        <v/>
      </c>
      <c r="V2099" t="str">
        <f t="shared" si="653"/>
        <v/>
      </c>
      <c r="W2099" t="str">
        <f t="shared" si="654"/>
        <v/>
      </c>
      <c r="X2099" t="str">
        <f t="shared" si="655"/>
        <v/>
      </c>
      <c r="Y2099" t="str">
        <f t="shared" si="656"/>
        <v/>
      </c>
      <c r="Z2099" cm="1">
        <f t="array" ref="Z2099">LOOKUP(
    2,
    1/($A:$A=$A2099),
    $C:$C
)</f>
        <v>437.58</v>
      </c>
      <c r="AA2099" t="str">
        <f t="shared" si="657"/>
        <v/>
      </c>
      <c r="AB2099" t="str">
        <f t="shared" si="658"/>
        <v/>
      </c>
    </row>
    <row r="2100" spans="1:28" x14ac:dyDescent="0.3">
      <c r="A2100" s="2">
        <v>45908</v>
      </c>
      <c r="B2100" s="1">
        <v>0.59722222222222221</v>
      </c>
      <c r="C2100">
        <v>435.76</v>
      </c>
      <c r="D2100">
        <v>435</v>
      </c>
      <c r="E2100">
        <v>241836</v>
      </c>
      <c r="F2100" t="b">
        <f t="shared" si="640"/>
        <v>0</v>
      </c>
      <c r="G2100" t="str">
        <f t="shared" si="641"/>
        <v/>
      </c>
      <c r="H2100" t="str">
        <f t="shared" si="642"/>
        <v/>
      </c>
      <c r="I2100">
        <f t="shared" si="643"/>
        <v>432</v>
      </c>
      <c r="J2100">
        <f t="shared" si="644"/>
        <v>430.18</v>
      </c>
      <c r="K2100">
        <f t="shared" si="645"/>
        <v>1</v>
      </c>
      <c r="L2100" t="str">
        <f>IF(
    AND(
        K2100=1,
        COUNTIFS($A$2:A2100,A2100,$K$2:K2100,1)=1
    ),
    "ENTRY",
    ""
)</f>
        <v/>
      </c>
      <c r="M2100" t="str">
        <f t="shared" si="646"/>
        <v/>
      </c>
      <c r="N2100" t="str">
        <f t="shared" si="647"/>
        <v/>
      </c>
      <c r="O2100" t="str">
        <f t="shared" si="648"/>
        <v/>
      </c>
      <c r="P2100" t="str">
        <f t="shared" si="649"/>
        <v/>
      </c>
      <c r="Q2100" t="str">
        <f t="shared" si="650"/>
        <v/>
      </c>
      <c r="R2100" t="str">
        <f t="shared" si="651"/>
        <v/>
      </c>
      <c r="S2100" t="str">
        <f t="shared" si="659"/>
        <v/>
      </c>
      <c r="U2100" t="str">
        <f t="shared" si="652"/>
        <v/>
      </c>
      <c r="V2100" t="str">
        <f t="shared" si="653"/>
        <v/>
      </c>
      <c r="W2100" t="str">
        <f t="shared" si="654"/>
        <v/>
      </c>
      <c r="X2100" t="str">
        <f t="shared" si="655"/>
        <v/>
      </c>
      <c r="Y2100" t="str">
        <f t="shared" si="656"/>
        <v/>
      </c>
      <c r="Z2100" cm="1">
        <f t="array" ref="Z2100">LOOKUP(
    2,
    1/($A:$A=$A2100),
    $C:$C
)</f>
        <v>437.58</v>
      </c>
      <c r="AA2100" t="str">
        <f t="shared" si="657"/>
        <v/>
      </c>
      <c r="AB2100" t="str">
        <f t="shared" si="658"/>
        <v/>
      </c>
    </row>
    <row r="2101" spans="1:28" x14ac:dyDescent="0.3">
      <c r="A2101" s="2">
        <v>45908</v>
      </c>
      <c r="B2101" s="1">
        <v>0.60069444444444442</v>
      </c>
      <c r="C2101">
        <v>436.3</v>
      </c>
      <c r="D2101">
        <v>435.48</v>
      </c>
      <c r="E2101">
        <v>433187</v>
      </c>
      <c r="F2101" t="b">
        <f t="shared" si="640"/>
        <v>0</v>
      </c>
      <c r="G2101" t="str">
        <f t="shared" si="641"/>
        <v/>
      </c>
      <c r="H2101" t="str">
        <f t="shared" si="642"/>
        <v/>
      </c>
      <c r="I2101">
        <f t="shared" si="643"/>
        <v>432</v>
      </c>
      <c r="J2101">
        <f t="shared" si="644"/>
        <v>430.18</v>
      </c>
      <c r="K2101">
        <f t="shared" si="645"/>
        <v>1</v>
      </c>
      <c r="L2101" t="str">
        <f>IF(
    AND(
        K2101=1,
        COUNTIFS($A$2:A2101,A2101,$K$2:K2101,1)=1
    ),
    "ENTRY",
    ""
)</f>
        <v/>
      </c>
      <c r="M2101" t="str">
        <f t="shared" si="646"/>
        <v/>
      </c>
      <c r="N2101" t="str">
        <f t="shared" si="647"/>
        <v/>
      </c>
      <c r="O2101" t="str">
        <f t="shared" si="648"/>
        <v/>
      </c>
      <c r="P2101" t="str">
        <f t="shared" si="649"/>
        <v/>
      </c>
      <c r="Q2101" t="str">
        <f t="shared" si="650"/>
        <v/>
      </c>
      <c r="R2101" t="str">
        <f t="shared" si="651"/>
        <v/>
      </c>
      <c r="S2101" t="str">
        <f t="shared" si="659"/>
        <v/>
      </c>
      <c r="U2101" t="str">
        <f t="shared" si="652"/>
        <v/>
      </c>
      <c r="V2101" t="str">
        <f t="shared" si="653"/>
        <v/>
      </c>
      <c r="W2101" t="str">
        <f t="shared" si="654"/>
        <v/>
      </c>
      <c r="X2101" t="str">
        <f t="shared" si="655"/>
        <v/>
      </c>
      <c r="Y2101" t="str">
        <f t="shared" si="656"/>
        <v/>
      </c>
      <c r="Z2101" cm="1">
        <f t="array" ref="Z2101">LOOKUP(
    2,
    1/($A:$A=$A2101),
    $C:$C
)</f>
        <v>437.58</v>
      </c>
      <c r="AA2101" t="str">
        <f t="shared" si="657"/>
        <v/>
      </c>
      <c r="AB2101" t="str">
        <f t="shared" si="658"/>
        <v/>
      </c>
    </row>
    <row r="2102" spans="1:28" x14ac:dyDescent="0.3">
      <c r="A2102" s="2">
        <v>45908</v>
      </c>
      <c r="B2102" s="1">
        <v>0.60416666666666663</v>
      </c>
      <c r="C2102">
        <v>436.33</v>
      </c>
      <c r="D2102">
        <v>435.55</v>
      </c>
      <c r="E2102">
        <v>260674</v>
      </c>
      <c r="F2102" t="b">
        <f t="shared" si="640"/>
        <v>0</v>
      </c>
      <c r="G2102" t="str">
        <f t="shared" si="641"/>
        <v/>
      </c>
      <c r="H2102" t="str">
        <f t="shared" si="642"/>
        <v/>
      </c>
      <c r="I2102">
        <f t="shared" si="643"/>
        <v>432</v>
      </c>
      <c r="J2102">
        <f t="shared" si="644"/>
        <v>430.18</v>
      </c>
      <c r="K2102">
        <f t="shared" si="645"/>
        <v>1</v>
      </c>
      <c r="L2102" t="str">
        <f>IF(
    AND(
        K2102=1,
        COUNTIFS($A$2:A2102,A2102,$K$2:K2102,1)=1
    ),
    "ENTRY",
    ""
)</f>
        <v/>
      </c>
      <c r="M2102" t="str">
        <f t="shared" si="646"/>
        <v/>
      </c>
      <c r="N2102" t="str">
        <f t="shared" si="647"/>
        <v/>
      </c>
      <c r="O2102" t="str">
        <f t="shared" si="648"/>
        <v/>
      </c>
      <c r="P2102" t="str">
        <f t="shared" si="649"/>
        <v/>
      </c>
      <c r="Q2102" t="str">
        <f t="shared" si="650"/>
        <v/>
      </c>
      <c r="R2102" t="str">
        <f t="shared" si="651"/>
        <v/>
      </c>
      <c r="S2102" t="str">
        <f t="shared" si="659"/>
        <v/>
      </c>
      <c r="U2102" t="str">
        <f t="shared" si="652"/>
        <v/>
      </c>
      <c r="V2102" t="str">
        <f t="shared" si="653"/>
        <v/>
      </c>
      <c r="W2102" t="str">
        <f t="shared" si="654"/>
        <v/>
      </c>
      <c r="X2102" t="str">
        <f t="shared" si="655"/>
        <v/>
      </c>
      <c r="Y2102" t="str">
        <f t="shared" si="656"/>
        <v/>
      </c>
      <c r="Z2102" cm="1">
        <f t="array" ref="Z2102">LOOKUP(
    2,
    1/($A:$A=$A2102),
    $C:$C
)</f>
        <v>437.58</v>
      </c>
      <c r="AA2102" t="str">
        <f t="shared" si="657"/>
        <v/>
      </c>
      <c r="AB2102" t="str">
        <f t="shared" si="658"/>
        <v/>
      </c>
    </row>
    <row r="2103" spans="1:28" x14ac:dyDescent="0.3">
      <c r="A2103" s="2">
        <v>45908</v>
      </c>
      <c r="B2103" s="1">
        <v>0.60763888888888884</v>
      </c>
      <c r="C2103">
        <v>435.97</v>
      </c>
      <c r="D2103">
        <v>435.45</v>
      </c>
      <c r="E2103">
        <v>239556</v>
      </c>
      <c r="F2103" t="b">
        <f t="shared" si="640"/>
        <v>0</v>
      </c>
      <c r="G2103" t="str">
        <f t="shared" si="641"/>
        <v/>
      </c>
      <c r="H2103" t="str">
        <f t="shared" si="642"/>
        <v/>
      </c>
      <c r="I2103">
        <f t="shared" si="643"/>
        <v>432</v>
      </c>
      <c r="J2103">
        <f t="shared" si="644"/>
        <v>430.18</v>
      </c>
      <c r="K2103">
        <f t="shared" si="645"/>
        <v>1</v>
      </c>
      <c r="L2103" t="str">
        <f>IF(
    AND(
        K2103=1,
        COUNTIFS($A$2:A2103,A2103,$K$2:K2103,1)=1
    ),
    "ENTRY",
    ""
)</f>
        <v/>
      </c>
      <c r="M2103" t="str">
        <f t="shared" si="646"/>
        <v/>
      </c>
      <c r="N2103" t="str">
        <f t="shared" si="647"/>
        <v/>
      </c>
      <c r="O2103" t="str">
        <f t="shared" si="648"/>
        <v/>
      </c>
      <c r="P2103" t="str">
        <f t="shared" si="649"/>
        <v/>
      </c>
      <c r="Q2103" t="str">
        <f t="shared" si="650"/>
        <v/>
      </c>
      <c r="R2103" t="str">
        <f t="shared" si="651"/>
        <v/>
      </c>
      <c r="S2103" t="str">
        <f t="shared" si="659"/>
        <v/>
      </c>
      <c r="U2103" t="str">
        <f t="shared" si="652"/>
        <v/>
      </c>
      <c r="V2103" t="str">
        <f t="shared" si="653"/>
        <v/>
      </c>
      <c r="W2103" t="str">
        <f t="shared" si="654"/>
        <v/>
      </c>
      <c r="X2103" t="str">
        <f t="shared" si="655"/>
        <v/>
      </c>
      <c r="Y2103" t="str">
        <f t="shared" si="656"/>
        <v/>
      </c>
      <c r="Z2103" cm="1">
        <f t="array" ref="Z2103">LOOKUP(
    2,
    1/($A:$A=$A2103),
    $C:$C
)</f>
        <v>437.58</v>
      </c>
      <c r="AA2103" t="str">
        <f t="shared" si="657"/>
        <v/>
      </c>
      <c r="AB2103" t="str">
        <f t="shared" si="658"/>
        <v/>
      </c>
    </row>
    <row r="2104" spans="1:28" x14ac:dyDescent="0.3">
      <c r="A2104" s="2">
        <v>45908</v>
      </c>
      <c r="B2104" s="1">
        <v>0.61111111111111116</v>
      </c>
      <c r="C2104">
        <v>436.06</v>
      </c>
      <c r="D2104">
        <v>435.52</v>
      </c>
      <c r="E2104">
        <v>119291</v>
      </c>
      <c r="F2104" t="b">
        <f t="shared" si="640"/>
        <v>0</v>
      </c>
      <c r="G2104" t="str">
        <f t="shared" si="641"/>
        <v/>
      </c>
      <c r="H2104" t="str">
        <f t="shared" si="642"/>
        <v/>
      </c>
      <c r="I2104">
        <f t="shared" si="643"/>
        <v>432</v>
      </c>
      <c r="J2104">
        <f t="shared" si="644"/>
        <v>430.18</v>
      </c>
      <c r="K2104">
        <f t="shared" si="645"/>
        <v>1</v>
      </c>
      <c r="L2104" t="str">
        <f>IF(
    AND(
        K2104=1,
        COUNTIFS($A$2:A2104,A2104,$K$2:K2104,1)=1
    ),
    "ENTRY",
    ""
)</f>
        <v/>
      </c>
      <c r="M2104" t="str">
        <f t="shared" si="646"/>
        <v/>
      </c>
      <c r="N2104" t="str">
        <f t="shared" si="647"/>
        <v/>
      </c>
      <c r="O2104" t="str">
        <f t="shared" si="648"/>
        <v/>
      </c>
      <c r="P2104" t="str">
        <f t="shared" si="649"/>
        <v/>
      </c>
      <c r="Q2104" t="str">
        <f t="shared" si="650"/>
        <v/>
      </c>
      <c r="R2104" t="str">
        <f t="shared" si="651"/>
        <v/>
      </c>
      <c r="S2104" t="str">
        <f t="shared" si="659"/>
        <v/>
      </c>
      <c r="U2104" t="str">
        <f t="shared" si="652"/>
        <v/>
      </c>
      <c r="V2104" t="str">
        <f t="shared" si="653"/>
        <v/>
      </c>
      <c r="W2104" t="str">
        <f t="shared" si="654"/>
        <v/>
      </c>
      <c r="X2104" t="str">
        <f t="shared" si="655"/>
        <v/>
      </c>
      <c r="Y2104" t="str">
        <f t="shared" si="656"/>
        <v/>
      </c>
      <c r="Z2104" cm="1">
        <f t="array" ref="Z2104">LOOKUP(
    2,
    1/($A:$A=$A2104),
    $C:$C
)</f>
        <v>437.58</v>
      </c>
      <c r="AA2104" t="str">
        <f t="shared" si="657"/>
        <v/>
      </c>
      <c r="AB2104" t="str">
        <f t="shared" si="658"/>
        <v/>
      </c>
    </row>
    <row r="2105" spans="1:28" x14ac:dyDescent="0.3">
      <c r="A2105" s="2">
        <v>45908</v>
      </c>
      <c r="B2105" s="1">
        <v>0.61458333333333337</v>
      </c>
      <c r="C2105">
        <v>436</v>
      </c>
      <c r="D2105">
        <v>433.91</v>
      </c>
      <c r="E2105">
        <v>367458</v>
      </c>
      <c r="F2105" t="b">
        <f t="shared" si="640"/>
        <v>0</v>
      </c>
      <c r="G2105" t="str">
        <f t="shared" si="641"/>
        <v/>
      </c>
      <c r="H2105" t="str">
        <f t="shared" si="642"/>
        <v/>
      </c>
      <c r="I2105">
        <f t="shared" si="643"/>
        <v>432</v>
      </c>
      <c r="J2105">
        <f t="shared" si="644"/>
        <v>430.18</v>
      </c>
      <c r="K2105">
        <f t="shared" si="645"/>
        <v>1</v>
      </c>
      <c r="L2105" t="str">
        <f>IF(
    AND(
        K2105=1,
        COUNTIFS($A$2:A2105,A2105,$K$2:K2105,1)=1
    ),
    "ENTRY",
    ""
)</f>
        <v/>
      </c>
      <c r="M2105" t="str">
        <f t="shared" si="646"/>
        <v/>
      </c>
      <c r="N2105" t="str">
        <f t="shared" si="647"/>
        <v/>
      </c>
      <c r="O2105" t="str">
        <f t="shared" si="648"/>
        <v/>
      </c>
      <c r="P2105" t="str">
        <f t="shared" si="649"/>
        <v/>
      </c>
      <c r="Q2105" t="str">
        <f t="shared" si="650"/>
        <v/>
      </c>
      <c r="R2105" t="str">
        <f t="shared" si="651"/>
        <v/>
      </c>
      <c r="S2105" t="str">
        <f t="shared" si="659"/>
        <v/>
      </c>
      <c r="U2105" t="str">
        <f t="shared" si="652"/>
        <v/>
      </c>
      <c r="V2105" t="str">
        <f t="shared" si="653"/>
        <v/>
      </c>
      <c r="W2105" t="str">
        <f t="shared" si="654"/>
        <v/>
      </c>
      <c r="X2105" t="str">
        <f t="shared" si="655"/>
        <v/>
      </c>
      <c r="Y2105" t="str">
        <f t="shared" si="656"/>
        <v/>
      </c>
      <c r="Z2105" cm="1">
        <f t="array" ref="Z2105">LOOKUP(
    2,
    1/($A:$A=$A2105),
    $C:$C
)</f>
        <v>437.58</v>
      </c>
      <c r="AA2105" t="str">
        <f t="shared" si="657"/>
        <v/>
      </c>
      <c r="AB2105" t="str">
        <f t="shared" si="658"/>
        <v/>
      </c>
    </row>
    <row r="2106" spans="1:28" x14ac:dyDescent="0.3">
      <c r="A2106" s="2">
        <v>45908</v>
      </c>
      <c r="B2106" s="1">
        <v>0.61805555555555558</v>
      </c>
      <c r="C2106">
        <v>435.03</v>
      </c>
      <c r="D2106">
        <v>434.12</v>
      </c>
      <c r="E2106">
        <v>181869</v>
      </c>
      <c r="F2106" t="b">
        <f t="shared" si="640"/>
        <v>0</v>
      </c>
      <c r="G2106" t="str">
        <f t="shared" si="641"/>
        <v/>
      </c>
      <c r="H2106" t="str">
        <f t="shared" si="642"/>
        <v/>
      </c>
      <c r="I2106">
        <f t="shared" si="643"/>
        <v>432</v>
      </c>
      <c r="J2106">
        <f t="shared" si="644"/>
        <v>430.18</v>
      </c>
      <c r="K2106">
        <f t="shared" si="645"/>
        <v>1</v>
      </c>
      <c r="L2106" t="str">
        <f>IF(
    AND(
        K2106=1,
        COUNTIFS($A$2:A2106,A2106,$K$2:K2106,1)=1
    ),
    "ENTRY",
    ""
)</f>
        <v/>
      </c>
      <c r="M2106" t="str">
        <f t="shared" si="646"/>
        <v/>
      </c>
      <c r="N2106" t="str">
        <f t="shared" si="647"/>
        <v/>
      </c>
      <c r="O2106" t="str">
        <f t="shared" si="648"/>
        <v/>
      </c>
      <c r="P2106" t="str">
        <f t="shared" si="649"/>
        <v/>
      </c>
      <c r="Q2106" t="str">
        <f t="shared" si="650"/>
        <v/>
      </c>
      <c r="R2106" t="str">
        <f t="shared" si="651"/>
        <v/>
      </c>
      <c r="S2106" t="str">
        <f t="shared" si="659"/>
        <v/>
      </c>
      <c r="U2106" t="str">
        <f t="shared" si="652"/>
        <v/>
      </c>
      <c r="V2106" t="str">
        <f t="shared" si="653"/>
        <v/>
      </c>
      <c r="W2106" t="str">
        <f t="shared" si="654"/>
        <v/>
      </c>
      <c r="X2106" t="str">
        <f t="shared" si="655"/>
        <v/>
      </c>
      <c r="Y2106" t="str">
        <f t="shared" si="656"/>
        <v/>
      </c>
      <c r="Z2106" cm="1">
        <f t="array" ref="Z2106">LOOKUP(
    2,
    1/($A:$A=$A2106),
    $C:$C
)</f>
        <v>437.58</v>
      </c>
      <c r="AA2106" t="str">
        <f t="shared" si="657"/>
        <v/>
      </c>
      <c r="AB2106" t="str">
        <f t="shared" si="658"/>
        <v/>
      </c>
    </row>
    <row r="2107" spans="1:28" x14ac:dyDescent="0.3">
      <c r="A2107" s="2">
        <v>45908</v>
      </c>
      <c r="B2107" s="1">
        <v>0.62152777777777779</v>
      </c>
      <c r="C2107">
        <v>434.88</v>
      </c>
      <c r="D2107">
        <v>434.36</v>
      </c>
      <c r="E2107">
        <v>139326</v>
      </c>
      <c r="F2107" t="b">
        <f t="shared" si="640"/>
        <v>0</v>
      </c>
      <c r="G2107" t="str">
        <f t="shared" si="641"/>
        <v/>
      </c>
      <c r="H2107" t="str">
        <f t="shared" si="642"/>
        <v/>
      </c>
      <c r="I2107">
        <f t="shared" si="643"/>
        <v>432</v>
      </c>
      <c r="J2107">
        <f t="shared" si="644"/>
        <v>430.18</v>
      </c>
      <c r="K2107">
        <f t="shared" si="645"/>
        <v>1</v>
      </c>
      <c r="L2107" t="str">
        <f>IF(
    AND(
        K2107=1,
        COUNTIFS($A$2:A2107,A2107,$K$2:K2107,1)=1
    ),
    "ENTRY",
    ""
)</f>
        <v/>
      </c>
      <c r="M2107" t="str">
        <f t="shared" si="646"/>
        <v/>
      </c>
      <c r="N2107" t="str">
        <f t="shared" si="647"/>
        <v/>
      </c>
      <c r="O2107" t="str">
        <f t="shared" si="648"/>
        <v/>
      </c>
      <c r="P2107" t="str">
        <f t="shared" si="649"/>
        <v/>
      </c>
      <c r="Q2107" t="str">
        <f t="shared" si="650"/>
        <v/>
      </c>
      <c r="R2107" t="str">
        <f t="shared" si="651"/>
        <v/>
      </c>
      <c r="S2107" t="str">
        <f t="shared" si="659"/>
        <v/>
      </c>
      <c r="U2107" t="str">
        <f t="shared" si="652"/>
        <v/>
      </c>
      <c r="V2107" t="str">
        <f t="shared" si="653"/>
        <v/>
      </c>
      <c r="W2107" t="str">
        <f t="shared" si="654"/>
        <v/>
      </c>
      <c r="X2107" t="str">
        <f t="shared" si="655"/>
        <v/>
      </c>
      <c r="Y2107" t="str">
        <f t="shared" si="656"/>
        <v/>
      </c>
      <c r="Z2107" cm="1">
        <f t="array" ref="Z2107">LOOKUP(
    2,
    1/($A:$A=$A2107),
    $C:$C
)</f>
        <v>437.58</v>
      </c>
      <c r="AA2107" t="str">
        <f t="shared" si="657"/>
        <v/>
      </c>
      <c r="AB2107" t="str">
        <f t="shared" si="658"/>
        <v/>
      </c>
    </row>
    <row r="2108" spans="1:28" x14ac:dyDescent="0.3">
      <c r="A2108" s="2">
        <v>45908</v>
      </c>
      <c r="B2108" s="1">
        <v>0.625</v>
      </c>
      <c r="C2108">
        <v>435.27</v>
      </c>
      <c r="D2108">
        <v>433.97</v>
      </c>
      <c r="E2108">
        <v>283448</v>
      </c>
      <c r="F2108" t="b">
        <f t="shared" si="640"/>
        <v>0</v>
      </c>
      <c r="G2108" t="str">
        <f t="shared" si="641"/>
        <v/>
      </c>
      <c r="H2108" t="str">
        <f t="shared" si="642"/>
        <v/>
      </c>
      <c r="I2108">
        <f t="shared" si="643"/>
        <v>432</v>
      </c>
      <c r="J2108">
        <f t="shared" si="644"/>
        <v>430.18</v>
      </c>
      <c r="K2108">
        <f t="shared" si="645"/>
        <v>1</v>
      </c>
      <c r="L2108" t="str">
        <f>IF(
    AND(
        K2108=1,
        COUNTIFS($A$2:A2108,A2108,$K$2:K2108,1)=1
    ),
    "ENTRY",
    ""
)</f>
        <v/>
      </c>
      <c r="M2108" t="str">
        <f t="shared" si="646"/>
        <v/>
      </c>
      <c r="N2108" t="str">
        <f t="shared" si="647"/>
        <v/>
      </c>
      <c r="O2108" t="str">
        <f t="shared" si="648"/>
        <v/>
      </c>
      <c r="P2108" t="str">
        <f t="shared" si="649"/>
        <v/>
      </c>
      <c r="Q2108" t="str">
        <f t="shared" si="650"/>
        <v/>
      </c>
      <c r="R2108" t="str">
        <f t="shared" si="651"/>
        <v/>
      </c>
      <c r="S2108" t="str">
        <f t="shared" si="659"/>
        <v/>
      </c>
      <c r="U2108" t="str">
        <f t="shared" si="652"/>
        <v/>
      </c>
      <c r="V2108" t="str">
        <f t="shared" si="653"/>
        <v/>
      </c>
      <c r="W2108" t="str">
        <f t="shared" si="654"/>
        <v/>
      </c>
      <c r="X2108" t="str">
        <f t="shared" si="655"/>
        <v/>
      </c>
      <c r="Y2108" t="str">
        <f t="shared" si="656"/>
        <v/>
      </c>
      <c r="Z2108" cm="1">
        <f t="array" ref="Z2108">LOOKUP(
    2,
    1/($A:$A=$A2108),
    $C:$C
)</f>
        <v>437.58</v>
      </c>
      <c r="AA2108" t="str">
        <f t="shared" si="657"/>
        <v/>
      </c>
      <c r="AB2108" t="str">
        <f t="shared" si="658"/>
        <v/>
      </c>
    </row>
    <row r="2109" spans="1:28" x14ac:dyDescent="0.3">
      <c r="A2109" s="2">
        <v>45908</v>
      </c>
      <c r="B2109" s="1">
        <v>0.62847222222222221</v>
      </c>
      <c r="C2109">
        <v>434.85</v>
      </c>
      <c r="D2109">
        <v>434.27</v>
      </c>
      <c r="E2109">
        <v>211217</v>
      </c>
      <c r="F2109" t="b">
        <f t="shared" si="640"/>
        <v>0</v>
      </c>
      <c r="G2109" t="str">
        <f t="shared" si="641"/>
        <v/>
      </c>
      <c r="H2109" t="str">
        <f t="shared" si="642"/>
        <v/>
      </c>
      <c r="I2109">
        <f t="shared" si="643"/>
        <v>432</v>
      </c>
      <c r="J2109">
        <f t="shared" si="644"/>
        <v>430.18</v>
      </c>
      <c r="K2109">
        <f t="shared" si="645"/>
        <v>1</v>
      </c>
      <c r="L2109" t="str">
        <f>IF(
    AND(
        K2109=1,
        COUNTIFS($A$2:A2109,A2109,$K$2:K2109,1)=1
    ),
    "ENTRY",
    ""
)</f>
        <v/>
      </c>
      <c r="M2109" t="str">
        <f t="shared" si="646"/>
        <v/>
      </c>
      <c r="N2109" t="str">
        <f t="shared" si="647"/>
        <v/>
      </c>
      <c r="O2109" t="str">
        <f t="shared" si="648"/>
        <v/>
      </c>
      <c r="P2109" t="str">
        <f t="shared" si="649"/>
        <v/>
      </c>
      <c r="Q2109" t="str">
        <f t="shared" si="650"/>
        <v/>
      </c>
      <c r="R2109" t="str">
        <f t="shared" si="651"/>
        <v/>
      </c>
      <c r="S2109" t="str">
        <f t="shared" si="659"/>
        <v/>
      </c>
      <c r="U2109" t="str">
        <f t="shared" si="652"/>
        <v/>
      </c>
      <c r="V2109" t="str">
        <f t="shared" si="653"/>
        <v/>
      </c>
      <c r="W2109" t="str">
        <f t="shared" si="654"/>
        <v/>
      </c>
      <c r="X2109" t="str">
        <f t="shared" si="655"/>
        <v/>
      </c>
      <c r="Y2109" t="str">
        <f t="shared" si="656"/>
        <v/>
      </c>
      <c r="Z2109" cm="1">
        <f t="array" ref="Z2109">LOOKUP(
    2,
    1/($A:$A=$A2109),
    $C:$C
)</f>
        <v>437.58</v>
      </c>
      <c r="AA2109" t="str">
        <f t="shared" si="657"/>
        <v/>
      </c>
      <c r="AB2109" t="str">
        <f t="shared" si="658"/>
        <v/>
      </c>
    </row>
    <row r="2110" spans="1:28" x14ac:dyDescent="0.3">
      <c r="A2110" s="2">
        <v>45908</v>
      </c>
      <c r="B2110" s="1">
        <v>0.63194444444444442</v>
      </c>
      <c r="C2110">
        <v>435.39</v>
      </c>
      <c r="D2110">
        <v>434.58</v>
      </c>
      <c r="E2110">
        <v>339571</v>
      </c>
      <c r="F2110" t="b">
        <f t="shared" si="640"/>
        <v>0</v>
      </c>
      <c r="G2110" t="str">
        <f t="shared" si="641"/>
        <v/>
      </c>
      <c r="H2110" t="str">
        <f t="shared" si="642"/>
        <v/>
      </c>
      <c r="I2110">
        <f t="shared" si="643"/>
        <v>432</v>
      </c>
      <c r="J2110">
        <f t="shared" si="644"/>
        <v>430.18</v>
      </c>
      <c r="K2110">
        <f t="shared" si="645"/>
        <v>1</v>
      </c>
      <c r="L2110" t="str">
        <f>IF(
    AND(
        K2110=1,
        COUNTIFS($A$2:A2110,A2110,$K$2:K2110,1)=1
    ),
    "ENTRY",
    ""
)</f>
        <v/>
      </c>
      <c r="M2110" t="str">
        <f t="shared" si="646"/>
        <v/>
      </c>
      <c r="N2110" t="str">
        <f t="shared" si="647"/>
        <v/>
      </c>
      <c r="O2110" t="str">
        <f t="shared" si="648"/>
        <v/>
      </c>
      <c r="P2110" t="str">
        <f t="shared" si="649"/>
        <v/>
      </c>
      <c r="Q2110" t="str">
        <f t="shared" si="650"/>
        <v/>
      </c>
      <c r="R2110" t="str">
        <f t="shared" si="651"/>
        <v/>
      </c>
      <c r="S2110" t="str">
        <f t="shared" si="659"/>
        <v/>
      </c>
      <c r="U2110" t="str">
        <f t="shared" si="652"/>
        <v/>
      </c>
      <c r="V2110" t="str">
        <f t="shared" si="653"/>
        <v/>
      </c>
      <c r="W2110" t="str">
        <f t="shared" si="654"/>
        <v/>
      </c>
      <c r="X2110" t="str">
        <f t="shared" si="655"/>
        <v/>
      </c>
      <c r="Y2110" t="str">
        <f t="shared" si="656"/>
        <v/>
      </c>
      <c r="Z2110" cm="1">
        <f t="array" ref="Z2110">LOOKUP(
    2,
    1/($A:$A=$A2110),
    $C:$C
)</f>
        <v>437.58</v>
      </c>
      <c r="AA2110" t="str">
        <f t="shared" si="657"/>
        <v/>
      </c>
      <c r="AB2110" t="str">
        <f t="shared" si="658"/>
        <v/>
      </c>
    </row>
    <row r="2111" spans="1:28" x14ac:dyDescent="0.3">
      <c r="A2111" s="2">
        <v>45908</v>
      </c>
      <c r="B2111" s="1">
        <v>0.63541666666666663</v>
      </c>
      <c r="C2111">
        <v>436.91</v>
      </c>
      <c r="D2111">
        <v>435.18</v>
      </c>
      <c r="E2111">
        <v>1086277</v>
      </c>
      <c r="F2111" t="b">
        <f t="shared" si="640"/>
        <v>0</v>
      </c>
      <c r="G2111" t="str">
        <f t="shared" si="641"/>
        <v/>
      </c>
      <c r="H2111" t="str">
        <f t="shared" si="642"/>
        <v/>
      </c>
      <c r="I2111">
        <f t="shared" si="643"/>
        <v>432</v>
      </c>
      <c r="J2111">
        <f t="shared" si="644"/>
        <v>430.18</v>
      </c>
      <c r="K2111">
        <f t="shared" si="645"/>
        <v>1</v>
      </c>
      <c r="L2111" t="str">
        <f>IF(
    AND(
        K2111=1,
        COUNTIFS($A$2:A2111,A2111,$K$2:K2111,1)=1
    ),
    "ENTRY",
    ""
)</f>
        <v/>
      </c>
      <c r="M2111" t="str">
        <f t="shared" si="646"/>
        <v/>
      </c>
      <c r="N2111" t="str">
        <f t="shared" si="647"/>
        <v/>
      </c>
      <c r="O2111" t="str">
        <f t="shared" si="648"/>
        <v/>
      </c>
      <c r="P2111" t="str">
        <f t="shared" si="649"/>
        <v/>
      </c>
      <c r="Q2111" t="str">
        <f t="shared" si="650"/>
        <v/>
      </c>
      <c r="R2111" t="str">
        <f t="shared" si="651"/>
        <v/>
      </c>
      <c r="S2111" t="str">
        <f t="shared" si="659"/>
        <v/>
      </c>
      <c r="U2111" t="str">
        <f t="shared" si="652"/>
        <v/>
      </c>
      <c r="V2111" t="str">
        <f t="shared" si="653"/>
        <v/>
      </c>
      <c r="W2111" t="str">
        <f t="shared" si="654"/>
        <v/>
      </c>
      <c r="X2111" t="str">
        <f t="shared" si="655"/>
        <v/>
      </c>
      <c r="Y2111" t="str">
        <f t="shared" si="656"/>
        <v/>
      </c>
      <c r="Z2111" cm="1">
        <f t="array" ref="Z2111">LOOKUP(
    2,
    1/($A:$A=$A2111),
    $C:$C
)</f>
        <v>437.58</v>
      </c>
      <c r="AA2111" t="str">
        <f t="shared" si="657"/>
        <v/>
      </c>
      <c r="AB2111" t="str">
        <f t="shared" si="658"/>
        <v/>
      </c>
    </row>
    <row r="2112" spans="1:28" x14ac:dyDescent="0.3">
      <c r="A2112" s="2">
        <v>45908</v>
      </c>
      <c r="B2112" s="1">
        <v>0.63888888888888884</v>
      </c>
      <c r="C2112">
        <v>436.97</v>
      </c>
      <c r="D2112">
        <v>436.24</v>
      </c>
      <c r="E2112">
        <v>592543</v>
      </c>
      <c r="F2112" t="b">
        <f t="shared" si="640"/>
        <v>0</v>
      </c>
      <c r="G2112" t="str">
        <f t="shared" si="641"/>
        <v/>
      </c>
      <c r="H2112" t="str">
        <f t="shared" si="642"/>
        <v/>
      </c>
      <c r="I2112">
        <f t="shared" si="643"/>
        <v>432</v>
      </c>
      <c r="J2112">
        <f t="shared" si="644"/>
        <v>430.18</v>
      </c>
      <c r="K2112">
        <f t="shared" si="645"/>
        <v>1</v>
      </c>
      <c r="L2112" t="str">
        <f>IF(
    AND(
        K2112=1,
        COUNTIFS($A$2:A2112,A2112,$K$2:K2112,1)=1
    ),
    "ENTRY",
    ""
)</f>
        <v/>
      </c>
      <c r="M2112" t="str">
        <f t="shared" si="646"/>
        <v/>
      </c>
      <c r="N2112" t="str">
        <f t="shared" si="647"/>
        <v/>
      </c>
      <c r="O2112" t="str">
        <f t="shared" si="648"/>
        <v/>
      </c>
      <c r="P2112" t="str">
        <f t="shared" si="649"/>
        <v/>
      </c>
      <c r="Q2112" t="str">
        <f t="shared" si="650"/>
        <v/>
      </c>
      <c r="R2112" t="str">
        <f t="shared" si="651"/>
        <v/>
      </c>
      <c r="S2112" t="str">
        <f t="shared" si="659"/>
        <v/>
      </c>
      <c r="U2112" t="str">
        <f t="shared" si="652"/>
        <v/>
      </c>
      <c r="V2112" t="str">
        <f t="shared" si="653"/>
        <v/>
      </c>
      <c r="W2112" t="str">
        <f t="shared" si="654"/>
        <v/>
      </c>
      <c r="X2112" t="str">
        <f t="shared" si="655"/>
        <v/>
      </c>
      <c r="Y2112" t="str">
        <f t="shared" si="656"/>
        <v/>
      </c>
      <c r="Z2112" cm="1">
        <f t="array" ref="Z2112">LOOKUP(
    2,
    1/($A:$A=$A2112),
    $C:$C
)</f>
        <v>437.58</v>
      </c>
      <c r="AA2112" t="str">
        <f t="shared" si="657"/>
        <v/>
      </c>
      <c r="AB2112" t="str">
        <f t="shared" si="658"/>
        <v/>
      </c>
    </row>
    <row r="2113" spans="1:28" x14ac:dyDescent="0.3">
      <c r="A2113" s="2">
        <v>45908</v>
      </c>
      <c r="B2113" s="1">
        <v>0.64236111111111116</v>
      </c>
      <c r="C2113">
        <v>437.58</v>
      </c>
      <c r="D2113">
        <v>436.36</v>
      </c>
      <c r="E2113">
        <v>581580</v>
      </c>
      <c r="F2113" t="b">
        <f t="shared" si="640"/>
        <v>0</v>
      </c>
      <c r="G2113" t="str">
        <f t="shared" si="641"/>
        <v/>
      </c>
      <c r="H2113" t="str">
        <f t="shared" si="642"/>
        <v/>
      </c>
      <c r="I2113">
        <f t="shared" si="643"/>
        <v>432</v>
      </c>
      <c r="J2113">
        <f t="shared" si="644"/>
        <v>430.18</v>
      </c>
      <c r="K2113">
        <f t="shared" si="645"/>
        <v>1</v>
      </c>
      <c r="L2113" t="str">
        <f>IF(
    AND(
        K2113=1,
        COUNTIFS($A$2:A2113,A2113,$K$2:K2113,1)=1
    ),
    "ENTRY",
    ""
)</f>
        <v/>
      </c>
      <c r="M2113" t="str">
        <f t="shared" si="646"/>
        <v/>
      </c>
      <c r="N2113" t="str">
        <f t="shared" si="647"/>
        <v/>
      </c>
      <c r="O2113" t="str">
        <f t="shared" si="648"/>
        <v/>
      </c>
      <c r="P2113" t="str">
        <f t="shared" si="649"/>
        <v/>
      </c>
      <c r="Q2113" t="str">
        <f t="shared" si="650"/>
        <v/>
      </c>
      <c r="R2113" t="str">
        <f t="shared" si="651"/>
        <v/>
      </c>
      <c r="S2113" t="str">
        <f t="shared" si="659"/>
        <v/>
      </c>
      <c r="U2113" t="str">
        <f t="shared" si="652"/>
        <v/>
      </c>
      <c r="V2113" t="str">
        <f t="shared" si="653"/>
        <v/>
      </c>
      <c r="W2113" t="str">
        <f t="shared" si="654"/>
        <v/>
      </c>
      <c r="X2113" t="str">
        <f t="shared" si="655"/>
        <v/>
      </c>
      <c r="Y2113" t="str">
        <f t="shared" si="656"/>
        <v/>
      </c>
      <c r="Z2113" cm="1">
        <f t="array" ref="Z2113">LOOKUP(
    2,
    1/($A:$A=$A2113),
    $C:$C
)</f>
        <v>437.58</v>
      </c>
      <c r="AA2113" t="str">
        <f t="shared" si="657"/>
        <v/>
      </c>
      <c r="AB2113" t="str">
        <f t="shared" si="658"/>
        <v/>
      </c>
    </row>
    <row r="2114" spans="1:28" x14ac:dyDescent="0.3">
      <c r="A2114" s="2">
        <v>45909</v>
      </c>
      <c r="B2114" s="1">
        <v>0.41666666666666669</v>
      </c>
      <c r="C2114">
        <v>435.45</v>
      </c>
      <c r="D2114">
        <v>434.67</v>
      </c>
      <c r="E2114">
        <v>99221</v>
      </c>
      <c r="F2114" t="b">
        <f t="shared" si="640"/>
        <v>1</v>
      </c>
      <c r="G2114">
        <f t="shared" si="641"/>
        <v>435.45</v>
      </c>
      <c r="H2114">
        <f t="shared" si="642"/>
        <v>434.67</v>
      </c>
      <c r="I2114">
        <f t="shared" si="643"/>
        <v>435.45</v>
      </c>
      <c r="J2114">
        <f t="shared" si="644"/>
        <v>434.67</v>
      </c>
      <c r="K2114">
        <f t="shared" si="645"/>
        <v>0</v>
      </c>
      <c r="L2114" t="str">
        <f>IF(
    AND(
        K2114=1,
        COUNTIFS($A$2:A2114,A2114,$K$2:K2114,1)=1
    ),
    "ENTRY",
    ""
)</f>
        <v/>
      </c>
      <c r="M2114" t="str">
        <f t="shared" si="646"/>
        <v/>
      </c>
      <c r="N2114" t="str">
        <f t="shared" si="647"/>
        <v/>
      </c>
      <c r="O2114" t="str">
        <f t="shared" si="648"/>
        <v/>
      </c>
      <c r="P2114" t="str">
        <f t="shared" si="649"/>
        <v/>
      </c>
      <c r="Q2114" t="str">
        <f t="shared" si="650"/>
        <v/>
      </c>
      <c r="R2114" t="str">
        <f t="shared" si="651"/>
        <v/>
      </c>
      <c r="S2114" t="str">
        <f t="shared" si="659"/>
        <v/>
      </c>
      <c r="U2114" t="str">
        <f t="shared" si="652"/>
        <v/>
      </c>
      <c r="V2114" t="str">
        <f t="shared" si="653"/>
        <v/>
      </c>
      <c r="W2114" t="str">
        <f t="shared" si="654"/>
        <v/>
      </c>
      <c r="X2114" t="str">
        <f t="shared" si="655"/>
        <v/>
      </c>
      <c r="Y2114" t="str">
        <f t="shared" si="656"/>
        <v/>
      </c>
      <c r="Z2114" cm="1">
        <f t="array" ref="Z2114">LOOKUP(
    2,
    1/($A:$A=$A2114),
    $C:$C
)</f>
        <v>433.94</v>
      </c>
      <c r="AA2114" t="str">
        <f t="shared" si="657"/>
        <v/>
      </c>
      <c r="AB2114" t="str">
        <f t="shared" si="658"/>
        <v/>
      </c>
    </row>
    <row r="2115" spans="1:28" x14ac:dyDescent="0.3">
      <c r="A2115" s="2">
        <v>45909</v>
      </c>
      <c r="B2115" s="1">
        <v>0.4201388888888889</v>
      </c>
      <c r="C2115">
        <v>435.94</v>
      </c>
      <c r="D2115">
        <v>435.3</v>
      </c>
      <c r="E2115">
        <v>143228</v>
      </c>
      <c r="F2115" t="b">
        <f t="shared" ref="F2115:F2178" si="660">B2115=TIME(10,0,0)</f>
        <v>0</v>
      </c>
      <c r="G2115" t="str">
        <f t="shared" ref="G2115:G2178" si="661">IF(F2115,C2115,"")</f>
        <v/>
      </c>
      <c r="H2115" t="str">
        <f t="shared" ref="H2115:H2178" si="662">IF(F2115,D2115,"")</f>
        <v/>
      </c>
      <c r="I2115">
        <f t="shared" ref="I2115:I2178" si="663">IF(G2115&lt;&gt;"",G2115,I2114)</f>
        <v>435.45</v>
      </c>
      <c r="J2115">
        <f t="shared" ref="J2115:J2178" si="664">IF(H2115&lt;&gt;"",H2115,J2114)</f>
        <v>434.67</v>
      </c>
      <c r="K2115">
        <f t="shared" ref="K2115:K2178" si="665">IF(
    AND(
        A2115=A2114,
        B2115&gt;TIME(10,0,0),
        OR(C2115&gt;=I2115, D2115&lt;=J2115)
    ),
    1,
    0
)</f>
        <v>1</v>
      </c>
      <c r="L2115" t="str">
        <f>IF(
    AND(
        K2115=1,
        COUNTIFS($A$2:A2115,A2115,$K$2:K2115,1)=1
    ),
    "ENTRY",
    ""
)</f>
        <v>ENTRY</v>
      </c>
      <c r="M2115" t="str">
        <f t="shared" ref="M2115:M2178" si="666">IF(L2115="","",IF(C2115&gt;=I2115,"LONG","SHORT"))</f>
        <v>LONG</v>
      </c>
      <c r="N2115">
        <f t="shared" ref="N2115:N2178" si="667">IF(M2115="","",IF(M2115="LONG",I2115,J2115))</f>
        <v>435.45</v>
      </c>
      <c r="O2115">
        <f t="shared" ref="O2115:O2178" si="668">IF(M2115="","",IF(M2115="LONG",J2115,I2115))</f>
        <v>434.67</v>
      </c>
      <c r="P2115">
        <f t="shared" ref="P2115:P2178" si="669">IF(M2115="","",ABS(N2115-O2115))</f>
        <v>0.77999999999997272</v>
      </c>
      <c r="Q2115">
        <f t="shared" ref="Q2115:Q2178" si="670">IF(M2115="","",INT(500/P2115))</f>
        <v>641</v>
      </c>
      <c r="R2115">
        <f t="shared" ref="R2115:R2178" si="671">IF(M2115="","",Q2115*P2115)</f>
        <v>499.97999999998251</v>
      </c>
      <c r="S2115">
        <f t="shared" si="659"/>
        <v>436.61999999999995</v>
      </c>
      <c r="U2115">
        <f t="shared" ref="U2115:U2178" si="672">IF(M2115="","",IF(M2115="LONG",N2115+3*P2115,N2115-3*P2115))</f>
        <v>437.78999999999991</v>
      </c>
      <c r="V2115" t="str">
        <f t="shared" ref="V2115:V2178" si="673">IF(
    M2115="",
    "",
    IF(
        IF(
            M2115="LONG",
            _xlfn.MAXIFS($C:$C,$A:$A,$A2115,$B:$B,"&gt;"&amp;$B2115) &gt;= $S2115,
            _xlfn.MINIFS($D:$D,$A:$A,$A2115,$B:$B,"&gt;"&amp;$B2115) &lt;= $S2115
        ),
        "YES",
        "NO"
    )
)</f>
        <v>NO</v>
      </c>
      <c r="W2115" t="str">
        <f t="shared" ref="W2115:W2178" si="674">IF(
    M2115="",
    "",
    IF(
        IF(
            M2115="LONG",
            _xlfn.MAXIFS($C:$C,$A:$A,$A2115,$B:$B,"&gt;"&amp;$B2115) &gt;= $U2115,
            _xlfn.MINIFS($D:$D,$A:$A,$A2115,$B:$B,"&gt;"&amp;$B2115) &lt;= $U2115
        ),
        "YES",
        "NO"
    )
)</f>
        <v>NO</v>
      </c>
      <c r="X2115">
        <f t="shared" ref="X2115:X2178" si="675">IF(
    M2115="",
    "",
    IF(
        M2115="LONG",
        (_xlfn.MAXIFS($C:$C,$A:$A,$A2115,$B:$B,"&gt;"&amp;$B2115) - $N2115) / $P2115,
        ($N2115 - _xlfn.MINIFS($D:$D,$A:$A,$A2115,$B:$B,"&gt;"&amp;$B2115)) / $P2115
    )
)</f>
        <v>0.16666666666666666</v>
      </c>
      <c r="Y2115" t="str">
        <f t="shared" ref="Y2115:Y2178" si="676">IF(
    M2115="",
    "",
    IF(
        IF(
            M2115="LONG",
            _xlfn.MINIFS($D:$D,$A:$A,$A2115,$B:$B,"&gt;"&amp;$B2115) &lt;= $O2115,
            _xlfn.MAXIFS($C:$C,$A:$A,$A2115,$B:$B,"&gt;"&amp;$B2115) &gt;= $O2115
        ),
        "YES",
        "NO"
    )
)</f>
        <v>YES</v>
      </c>
      <c r="Z2115" cm="1">
        <f t="array" ref="Z2115">LOOKUP(
    2,
    1/($A:$A=$A2115),
    $C:$C
)</f>
        <v>433.94</v>
      </c>
      <c r="AA2115">
        <f t="shared" ref="AA2115:AA2178" si="677">IF(
    M2115="",
    "",
    IF(
        Y2115="YES",
        O2115,
        Z2115
    )
)</f>
        <v>434.67</v>
      </c>
      <c r="AB2115">
        <f t="shared" ref="AB2115:AB2178" si="678">IF(
    M2115="",
    "",IF(Y2115="YES",-500,
    IF(
        M2115="LONG",
        (U2115 - N2115) * Q2115,
        (N2115 - U2115) * Q2115
    )
))</f>
        <v>-500</v>
      </c>
    </row>
    <row r="2116" spans="1:28" x14ac:dyDescent="0.3">
      <c r="A2116" s="2">
        <v>45909</v>
      </c>
      <c r="B2116" s="1">
        <v>0.4236111111111111</v>
      </c>
      <c r="C2116">
        <v>435.58</v>
      </c>
      <c r="D2116">
        <v>434.24</v>
      </c>
      <c r="E2116">
        <v>107197</v>
      </c>
      <c r="F2116" t="b">
        <f t="shared" si="660"/>
        <v>0</v>
      </c>
      <c r="G2116" t="str">
        <f t="shared" si="661"/>
        <v/>
      </c>
      <c r="H2116" t="str">
        <f t="shared" si="662"/>
        <v/>
      </c>
      <c r="I2116">
        <f t="shared" si="663"/>
        <v>435.45</v>
      </c>
      <c r="J2116">
        <f t="shared" si="664"/>
        <v>434.67</v>
      </c>
      <c r="K2116">
        <f t="shared" si="665"/>
        <v>1</v>
      </c>
      <c r="L2116" t="str">
        <f>IF(
    AND(
        K2116=1,
        COUNTIFS($A$2:A2116,A2116,$K$2:K2116,1)=1
    ),
    "ENTRY",
    ""
)</f>
        <v/>
      </c>
      <c r="M2116" t="str">
        <f t="shared" si="666"/>
        <v/>
      </c>
      <c r="N2116" t="str">
        <f t="shared" si="667"/>
        <v/>
      </c>
      <c r="O2116" t="str">
        <f t="shared" si="668"/>
        <v/>
      </c>
      <c r="P2116" t="str">
        <f t="shared" si="669"/>
        <v/>
      </c>
      <c r="Q2116" t="str">
        <f t="shared" si="670"/>
        <v/>
      </c>
      <c r="R2116" t="str">
        <f t="shared" si="671"/>
        <v/>
      </c>
      <c r="S2116" t="str">
        <f t="shared" ref="S2116:S2179" si="679">IF(M2116="","",IF(M2116="LONG",N2116+(1.5*P2116),N2116-(1.5*P2116)))</f>
        <v/>
      </c>
      <c r="U2116" t="str">
        <f t="shared" si="672"/>
        <v/>
      </c>
      <c r="V2116" t="str">
        <f t="shared" si="673"/>
        <v/>
      </c>
      <c r="W2116" t="str">
        <f t="shared" si="674"/>
        <v/>
      </c>
      <c r="X2116" t="str">
        <f t="shared" si="675"/>
        <v/>
      </c>
      <c r="Y2116" t="str">
        <f t="shared" si="676"/>
        <v/>
      </c>
      <c r="Z2116" cm="1">
        <f t="array" ref="Z2116">LOOKUP(
    2,
    1/($A:$A=$A2116),
    $C:$C
)</f>
        <v>433.94</v>
      </c>
      <c r="AA2116" t="str">
        <f t="shared" si="677"/>
        <v/>
      </c>
      <c r="AB2116" t="str">
        <f t="shared" si="678"/>
        <v/>
      </c>
    </row>
    <row r="2117" spans="1:28" x14ac:dyDescent="0.3">
      <c r="A2117" s="2">
        <v>45909</v>
      </c>
      <c r="B2117" s="1">
        <v>0.42708333333333331</v>
      </c>
      <c r="C2117">
        <v>434.45</v>
      </c>
      <c r="D2117">
        <v>433.42</v>
      </c>
      <c r="E2117">
        <v>149760</v>
      </c>
      <c r="F2117" t="b">
        <f t="shared" si="660"/>
        <v>0</v>
      </c>
      <c r="G2117" t="str">
        <f t="shared" si="661"/>
        <v/>
      </c>
      <c r="H2117" t="str">
        <f t="shared" si="662"/>
        <v/>
      </c>
      <c r="I2117">
        <f t="shared" si="663"/>
        <v>435.45</v>
      </c>
      <c r="J2117">
        <f t="shared" si="664"/>
        <v>434.67</v>
      </c>
      <c r="K2117">
        <f t="shared" si="665"/>
        <v>1</v>
      </c>
      <c r="L2117" t="str">
        <f>IF(
    AND(
        K2117=1,
        COUNTIFS($A$2:A2117,A2117,$K$2:K2117,1)=1
    ),
    "ENTRY",
    ""
)</f>
        <v/>
      </c>
      <c r="M2117" t="str">
        <f t="shared" si="666"/>
        <v/>
      </c>
      <c r="N2117" t="str">
        <f t="shared" si="667"/>
        <v/>
      </c>
      <c r="O2117" t="str">
        <f t="shared" si="668"/>
        <v/>
      </c>
      <c r="P2117" t="str">
        <f t="shared" si="669"/>
        <v/>
      </c>
      <c r="Q2117" t="str">
        <f t="shared" si="670"/>
        <v/>
      </c>
      <c r="R2117" t="str">
        <f t="shared" si="671"/>
        <v/>
      </c>
      <c r="S2117" t="str">
        <f t="shared" si="679"/>
        <v/>
      </c>
      <c r="U2117" t="str">
        <f t="shared" si="672"/>
        <v/>
      </c>
      <c r="V2117" t="str">
        <f t="shared" si="673"/>
        <v/>
      </c>
      <c r="W2117" t="str">
        <f t="shared" si="674"/>
        <v/>
      </c>
      <c r="X2117" t="str">
        <f t="shared" si="675"/>
        <v/>
      </c>
      <c r="Y2117" t="str">
        <f t="shared" si="676"/>
        <v/>
      </c>
      <c r="Z2117" cm="1">
        <f t="array" ref="Z2117">LOOKUP(
    2,
    1/($A:$A=$A2117),
    $C:$C
)</f>
        <v>433.94</v>
      </c>
      <c r="AA2117" t="str">
        <f t="shared" si="677"/>
        <v/>
      </c>
      <c r="AB2117" t="str">
        <f t="shared" si="678"/>
        <v/>
      </c>
    </row>
    <row r="2118" spans="1:28" x14ac:dyDescent="0.3">
      <c r="A2118" s="2">
        <v>45909</v>
      </c>
      <c r="B2118" s="1">
        <v>0.43055555555555558</v>
      </c>
      <c r="C2118">
        <v>434.15</v>
      </c>
      <c r="D2118">
        <v>432.88</v>
      </c>
      <c r="E2118">
        <v>243683</v>
      </c>
      <c r="F2118" t="b">
        <f t="shared" si="660"/>
        <v>0</v>
      </c>
      <c r="G2118" t="str">
        <f t="shared" si="661"/>
        <v/>
      </c>
      <c r="H2118" t="str">
        <f t="shared" si="662"/>
        <v/>
      </c>
      <c r="I2118">
        <f t="shared" si="663"/>
        <v>435.45</v>
      </c>
      <c r="J2118">
        <f t="shared" si="664"/>
        <v>434.67</v>
      </c>
      <c r="K2118">
        <f t="shared" si="665"/>
        <v>1</v>
      </c>
      <c r="L2118" t="str">
        <f>IF(
    AND(
        K2118=1,
        COUNTIFS($A$2:A2118,A2118,$K$2:K2118,1)=1
    ),
    "ENTRY",
    ""
)</f>
        <v/>
      </c>
      <c r="M2118" t="str">
        <f t="shared" si="666"/>
        <v/>
      </c>
      <c r="N2118" t="str">
        <f t="shared" si="667"/>
        <v/>
      </c>
      <c r="O2118" t="str">
        <f t="shared" si="668"/>
        <v/>
      </c>
      <c r="P2118" t="str">
        <f t="shared" si="669"/>
        <v/>
      </c>
      <c r="Q2118" t="str">
        <f t="shared" si="670"/>
        <v/>
      </c>
      <c r="R2118" t="str">
        <f t="shared" si="671"/>
        <v/>
      </c>
      <c r="S2118" t="str">
        <f t="shared" si="679"/>
        <v/>
      </c>
      <c r="U2118" t="str">
        <f t="shared" si="672"/>
        <v/>
      </c>
      <c r="V2118" t="str">
        <f t="shared" si="673"/>
        <v/>
      </c>
      <c r="W2118" t="str">
        <f t="shared" si="674"/>
        <v/>
      </c>
      <c r="X2118" t="str">
        <f t="shared" si="675"/>
        <v/>
      </c>
      <c r="Y2118" t="str">
        <f t="shared" si="676"/>
        <v/>
      </c>
      <c r="Z2118" cm="1">
        <f t="array" ref="Z2118">LOOKUP(
    2,
    1/($A:$A=$A2118),
    $C:$C
)</f>
        <v>433.94</v>
      </c>
      <c r="AA2118" t="str">
        <f t="shared" si="677"/>
        <v/>
      </c>
      <c r="AB2118" t="str">
        <f t="shared" si="678"/>
        <v/>
      </c>
    </row>
    <row r="2119" spans="1:28" x14ac:dyDescent="0.3">
      <c r="A2119" s="2">
        <v>45909</v>
      </c>
      <c r="B2119" s="1">
        <v>0.43402777777777779</v>
      </c>
      <c r="C2119">
        <v>433.97</v>
      </c>
      <c r="D2119">
        <v>433.45</v>
      </c>
      <c r="E2119">
        <v>63345</v>
      </c>
      <c r="F2119" t="b">
        <f t="shared" si="660"/>
        <v>0</v>
      </c>
      <c r="G2119" t="str">
        <f t="shared" si="661"/>
        <v/>
      </c>
      <c r="H2119" t="str">
        <f t="shared" si="662"/>
        <v/>
      </c>
      <c r="I2119">
        <f t="shared" si="663"/>
        <v>435.45</v>
      </c>
      <c r="J2119">
        <f t="shared" si="664"/>
        <v>434.67</v>
      </c>
      <c r="K2119">
        <f t="shared" si="665"/>
        <v>1</v>
      </c>
      <c r="L2119" t="str">
        <f>IF(
    AND(
        K2119=1,
        COUNTIFS($A$2:A2119,A2119,$K$2:K2119,1)=1
    ),
    "ENTRY",
    ""
)</f>
        <v/>
      </c>
      <c r="M2119" t="str">
        <f t="shared" si="666"/>
        <v/>
      </c>
      <c r="N2119" t="str">
        <f t="shared" si="667"/>
        <v/>
      </c>
      <c r="O2119" t="str">
        <f t="shared" si="668"/>
        <v/>
      </c>
      <c r="P2119" t="str">
        <f t="shared" si="669"/>
        <v/>
      </c>
      <c r="Q2119" t="str">
        <f t="shared" si="670"/>
        <v/>
      </c>
      <c r="R2119" t="str">
        <f t="shared" si="671"/>
        <v/>
      </c>
      <c r="S2119" t="str">
        <f t="shared" si="679"/>
        <v/>
      </c>
      <c r="U2119" t="str">
        <f t="shared" si="672"/>
        <v/>
      </c>
      <c r="V2119" t="str">
        <f t="shared" si="673"/>
        <v/>
      </c>
      <c r="W2119" t="str">
        <f t="shared" si="674"/>
        <v/>
      </c>
      <c r="X2119" t="str">
        <f t="shared" si="675"/>
        <v/>
      </c>
      <c r="Y2119" t="str">
        <f t="shared" si="676"/>
        <v/>
      </c>
      <c r="Z2119" cm="1">
        <f t="array" ref="Z2119">LOOKUP(
    2,
    1/($A:$A=$A2119),
    $C:$C
)</f>
        <v>433.94</v>
      </c>
      <c r="AA2119" t="str">
        <f t="shared" si="677"/>
        <v/>
      </c>
      <c r="AB2119" t="str">
        <f t="shared" si="678"/>
        <v/>
      </c>
    </row>
    <row r="2120" spans="1:28" x14ac:dyDescent="0.3">
      <c r="A2120" s="2">
        <v>45909</v>
      </c>
      <c r="B2120" s="1">
        <v>0.4375</v>
      </c>
      <c r="C2120">
        <v>433.88</v>
      </c>
      <c r="D2120">
        <v>433.39</v>
      </c>
      <c r="E2120">
        <v>50274</v>
      </c>
      <c r="F2120" t="b">
        <f t="shared" si="660"/>
        <v>0</v>
      </c>
      <c r="G2120" t="str">
        <f t="shared" si="661"/>
        <v/>
      </c>
      <c r="H2120" t="str">
        <f t="shared" si="662"/>
        <v/>
      </c>
      <c r="I2120">
        <f t="shared" si="663"/>
        <v>435.45</v>
      </c>
      <c r="J2120">
        <f t="shared" si="664"/>
        <v>434.67</v>
      </c>
      <c r="K2120">
        <f t="shared" si="665"/>
        <v>1</v>
      </c>
      <c r="L2120" t="str">
        <f>IF(
    AND(
        K2120=1,
        COUNTIFS($A$2:A2120,A2120,$K$2:K2120,1)=1
    ),
    "ENTRY",
    ""
)</f>
        <v/>
      </c>
      <c r="M2120" t="str">
        <f t="shared" si="666"/>
        <v/>
      </c>
      <c r="N2120" t="str">
        <f t="shared" si="667"/>
        <v/>
      </c>
      <c r="O2120" t="str">
        <f t="shared" si="668"/>
        <v/>
      </c>
      <c r="P2120" t="str">
        <f t="shared" si="669"/>
        <v/>
      </c>
      <c r="Q2120" t="str">
        <f t="shared" si="670"/>
        <v/>
      </c>
      <c r="R2120" t="str">
        <f t="shared" si="671"/>
        <v/>
      </c>
      <c r="S2120" t="str">
        <f t="shared" si="679"/>
        <v/>
      </c>
      <c r="U2120" t="str">
        <f t="shared" si="672"/>
        <v/>
      </c>
      <c r="V2120" t="str">
        <f t="shared" si="673"/>
        <v/>
      </c>
      <c r="W2120" t="str">
        <f t="shared" si="674"/>
        <v/>
      </c>
      <c r="X2120" t="str">
        <f t="shared" si="675"/>
        <v/>
      </c>
      <c r="Y2120" t="str">
        <f t="shared" si="676"/>
        <v/>
      </c>
      <c r="Z2120" cm="1">
        <f t="array" ref="Z2120">LOOKUP(
    2,
    1/($A:$A=$A2120),
    $C:$C
)</f>
        <v>433.94</v>
      </c>
      <c r="AA2120" t="str">
        <f t="shared" si="677"/>
        <v/>
      </c>
      <c r="AB2120" t="str">
        <f t="shared" si="678"/>
        <v/>
      </c>
    </row>
    <row r="2121" spans="1:28" x14ac:dyDescent="0.3">
      <c r="A2121" s="2">
        <v>45909</v>
      </c>
      <c r="B2121" s="1">
        <v>0.44097222222222221</v>
      </c>
      <c r="C2121">
        <v>434.24</v>
      </c>
      <c r="D2121">
        <v>433.39</v>
      </c>
      <c r="E2121">
        <v>59819</v>
      </c>
      <c r="F2121" t="b">
        <f t="shared" si="660"/>
        <v>0</v>
      </c>
      <c r="G2121" t="str">
        <f t="shared" si="661"/>
        <v/>
      </c>
      <c r="H2121" t="str">
        <f t="shared" si="662"/>
        <v/>
      </c>
      <c r="I2121">
        <f t="shared" si="663"/>
        <v>435.45</v>
      </c>
      <c r="J2121">
        <f t="shared" si="664"/>
        <v>434.67</v>
      </c>
      <c r="K2121">
        <f t="shared" si="665"/>
        <v>1</v>
      </c>
      <c r="L2121" t="str">
        <f>IF(
    AND(
        K2121=1,
        COUNTIFS($A$2:A2121,A2121,$K$2:K2121,1)=1
    ),
    "ENTRY",
    ""
)</f>
        <v/>
      </c>
      <c r="M2121" t="str">
        <f t="shared" si="666"/>
        <v/>
      </c>
      <c r="N2121" t="str">
        <f t="shared" si="667"/>
        <v/>
      </c>
      <c r="O2121" t="str">
        <f t="shared" si="668"/>
        <v/>
      </c>
      <c r="P2121" t="str">
        <f t="shared" si="669"/>
        <v/>
      </c>
      <c r="Q2121" t="str">
        <f t="shared" si="670"/>
        <v/>
      </c>
      <c r="R2121" t="str">
        <f t="shared" si="671"/>
        <v/>
      </c>
      <c r="S2121" t="str">
        <f t="shared" si="679"/>
        <v/>
      </c>
      <c r="U2121" t="str">
        <f t="shared" si="672"/>
        <v/>
      </c>
      <c r="V2121" t="str">
        <f t="shared" si="673"/>
        <v/>
      </c>
      <c r="W2121" t="str">
        <f t="shared" si="674"/>
        <v/>
      </c>
      <c r="X2121" t="str">
        <f t="shared" si="675"/>
        <v/>
      </c>
      <c r="Y2121" t="str">
        <f t="shared" si="676"/>
        <v/>
      </c>
      <c r="Z2121" cm="1">
        <f t="array" ref="Z2121">LOOKUP(
    2,
    1/($A:$A=$A2121),
    $C:$C
)</f>
        <v>433.94</v>
      </c>
      <c r="AA2121" t="str">
        <f t="shared" si="677"/>
        <v/>
      </c>
      <c r="AB2121" t="str">
        <f t="shared" si="678"/>
        <v/>
      </c>
    </row>
    <row r="2122" spans="1:28" x14ac:dyDescent="0.3">
      <c r="A2122" s="2">
        <v>45909</v>
      </c>
      <c r="B2122" s="1">
        <v>0.44444444444444442</v>
      </c>
      <c r="C2122">
        <v>434.12</v>
      </c>
      <c r="D2122">
        <v>433.64</v>
      </c>
      <c r="E2122">
        <v>36258</v>
      </c>
      <c r="F2122" t="b">
        <f t="shared" si="660"/>
        <v>0</v>
      </c>
      <c r="G2122" t="str">
        <f t="shared" si="661"/>
        <v/>
      </c>
      <c r="H2122" t="str">
        <f t="shared" si="662"/>
        <v/>
      </c>
      <c r="I2122">
        <f t="shared" si="663"/>
        <v>435.45</v>
      </c>
      <c r="J2122">
        <f t="shared" si="664"/>
        <v>434.67</v>
      </c>
      <c r="K2122">
        <f t="shared" si="665"/>
        <v>1</v>
      </c>
      <c r="L2122" t="str">
        <f>IF(
    AND(
        K2122=1,
        COUNTIFS($A$2:A2122,A2122,$K$2:K2122,1)=1
    ),
    "ENTRY",
    ""
)</f>
        <v/>
      </c>
      <c r="M2122" t="str">
        <f t="shared" si="666"/>
        <v/>
      </c>
      <c r="N2122" t="str">
        <f t="shared" si="667"/>
        <v/>
      </c>
      <c r="O2122" t="str">
        <f t="shared" si="668"/>
        <v/>
      </c>
      <c r="P2122" t="str">
        <f t="shared" si="669"/>
        <v/>
      </c>
      <c r="Q2122" t="str">
        <f t="shared" si="670"/>
        <v/>
      </c>
      <c r="R2122" t="str">
        <f t="shared" si="671"/>
        <v/>
      </c>
      <c r="S2122" t="str">
        <f t="shared" si="679"/>
        <v/>
      </c>
      <c r="U2122" t="str">
        <f t="shared" si="672"/>
        <v/>
      </c>
      <c r="V2122" t="str">
        <f t="shared" si="673"/>
        <v/>
      </c>
      <c r="W2122" t="str">
        <f t="shared" si="674"/>
        <v/>
      </c>
      <c r="X2122" t="str">
        <f t="shared" si="675"/>
        <v/>
      </c>
      <c r="Y2122" t="str">
        <f t="shared" si="676"/>
        <v/>
      </c>
      <c r="Z2122" cm="1">
        <f t="array" ref="Z2122">LOOKUP(
    2,
    1/($A:$A=$A2122),
    $C:$C
)</f>
        <v>433.94</v>
      </c>
      <c r="AA2122" t="str">
        <f t="shared" si="677"/>
        <v/>
      </c>
      <c r="AB2122" t="str">
        <f t="shared" si="678"/>
        <v/>
      </c>
    </row>
    <row r="2123" spans="1:28" x14ac:dyDescent="0.3">
      <c r="A2123" s="2">
        <v>45909</v>
      </c>
      <c r="B2123" s="1">
        <v>0.44791666666666669</v>
      </c>
      <c r="C2123">
        <v>434.85</v>
      </c>
      <c r="D2123">
        <v>433.94</v>
      </c>
      <c r="E2123">
        <v>102183</v>
      </c>
      <c r="F2123" t="b">
        <f t="shared" si="660"/>
        <v>0</v>
      </c>
      <c r="G2123" t="str">
        <f t="shared" si="661"/>
        <v/>
      </c>
      <c r="H2123" t="str">
        <f t="shared" si="662"/>
        <v/>
      </c>
      <c r="I2123">
        <f t="shared" si="663"/>
        <v>435.45</v>
      </c>
      <c r="J2123">
        <f t="shared" si="664"/>
        <v>434.67</v>
      </c>
      <c r="K2123">
        <f t="shared" si="665"/>
        <v>1</v>
      </c>
      <c r="L2123" t="str">
        <f>IF(
    AND(
        K2123=1,
        COUNTIFS($A$2:A2123,A2123,$K$2:K2123,1)=1
    ),
    "ENTRY",
    ""
)</f>
        <v/>
      </c>
      <c r="M2123" t="str">
        <f t="shared" si="666"/>
        <v/>
      </c>
      <c r="N2123" t="str">
        <f t="shared" si="667"/>
        <v/>
      </c>
      <c r="O2123" t="str">
        <f t="shared" si="668"/>
        <v/>
      </c>
      <c r="P2123" t="str">
        <f t="shared" si="669"/>
        <v/>
      </c>
      <c r="Q2123" t="str">
        <f t="shared" si="670"/>
        <v/>
      </c>
      <c r="R2123" t="str">
        <f t="shared" si="671"/>
        <v/>
      </c>
      <c r="S2123" t="str">
        <f t="shared" si="679"/>
        <v/>
      </c>
      <c r="U2123" t="str">
        <f t="shared" si="672"/>
        <v/>
      </c>
      <c r="V2123" t="str">
        <f t="shared" si="673"/>
        <v/>
      </c>
      <c r="W2123" t="str">
        <f t="shared" si="674"/>
        <v/>
      </c>
      <c r="X2123" t="str">
        <f t="shared" si="675"/>
        <v/>
      </c>
      <c r="Y2123" t="str">
        <f t="shared" si="676"/>
        <v/>
      </c>
      <c r="Z2123" cm="1">
        <f t="array" ref="Z2123">LOOKUP(
    2,
    1/($A:$A=$A2123),
    $C:$C
)</f>
        <v>433.94</v>
      </c>
      <c r="AA2123" t="str">
        <f t="shared" si="677"/>
        <v/>
      </c>
      <c r="AB2123" t="str">
        <f t="shared" si="678"/>
        <v/>
      </c>
    </row>
    <row r="2124" spans="1:28" x14ac:dyDescent="0.3">
      <c r="A2124" s="2">
        <v>45909</v>
      </c>
      <c r="B2124" s="1">
        <v>0.4513888888888889</v>
      </c>
      <c r="C2124">
        <v>434.55</v>
      </c>
      <c r="D2124">
        <v>434.06</v>
      </c>
      <c r="E2124">
        <v>50009</v>
      </c>
      <c r="F2124" t="b">
        <f t="shared" si="660"/>
        <v>0</v>
      </c>
      <c r="G2124" t="str">
        <f t="shared" si="661"/>
        <v/>
      </c>
      <c r="H2124" t="str">
        <f t="shared" si="662"/>
        <v/>
      </c>
      <c r="I2124">
        <f t="shared" si="663"/>
        <v>435.45</v>
      </c>
      <c r="J2124">
        <f t="shared" si="664"/>
        <v>434.67</v>
      </c>
      <c r="K2124">
        <f t="shared" si="665"/>
        <v>1</v>
      </c>
      <c r="L2124" t="str">
        <f>IF(
    AND(
        K2124=1,
        COUNTIFS($A$2:A2124,A2124,$K$2:K2124,1)=1
    ),
    "ENTRY",
    ""
)</f>
        <v/>
      </c>
      <c r="M2124" t="str">
        <f t="shared" si="666"/>
        <v/>
      </c>
      <c r="N2124" t="str">
        <f t="shared" si="667"/>
        <v/>
      </c>
      <c r="O2124" t="str">
        <f t="shared" si="668"/>
        <v/>
      </c>
      <c r="P2124" t="str">
        <f t="shared" si="669"/>
        <v/>
      </c>
      <c r="Q2124" t="str">
        <f t="shared" si="670"/>
        <v/>
      </c>
      <c r="R2124" t="str">
        <f t="shared" si="671"/>
        <v/>
      </c>
      <c r="S2124" t="str">
        <f t="shared" si="679"/>
        <v/>
      </c>
      <c r="U2124" t="str">
        <f t="shared" si="672"/>
        <v/>
      </c>
      <c r="V2124" t="str">
        <f t="shared" si="673"/>
        <v/>
      </c>
      <c r="W2124" t="str">
        <f t="shared" si="674"/>
        <v/>
      </c>
      <c r="X2124" t="str">
        <f t="shared" si="675"/>
        <v/>
      </c>
      <c r="Y2124" t="str">
        <f t="shared" si="676"/>
        <v/>
      </c>
      <c r="Z2124" cm="1">
        <f t="array" ref="Z2124">LOOKUP(
    2,
    1/($A:$A=$A2124),
    $C:$C
)</f>
        <v>433.94</v>
      </c>
      <c r="AA2124" t="str">
        <f t="shared" si="677"/>
        <v/>
      </c>
      <c r="AB2124" t="str">
        <f t="shared" si="678"/>
        <v/>
      </c>
    </row>
    <row r="2125" spans="1:28" x14ac:dyDescent="0.3">
      <c r="A2125" s="2">
        <v>45909</v>
      </c>
      <c r="B2125" s="1">
        <v>0.4548611111111111</v>
      </c>
      <c r="C2125">
        <v>434.36</v>
      </c>
      <c r="D2125">
        <v>433.97</v>
      </c>
      <c r="E2125">
        <v>39305</v>
      </c>
      <c r="F2125" t="b">
        <f t="shared" si="660"/>
        <v>0</v>
      </c>
      <c r="G2125" t="str">
        <f t="shared" si="661"/>
        <v/>
      </c>
      <c r="H2125" t="str">
        <f t="shared" si="662"/>
        <v/>
      </c>
      <c r="I2125">
        <f t="shared" si="663"/>
        <v>435.45</v>
      </c>
      <c r="J2125">
        <f t="shared" si="664"/>
        <v>434.67</v>
      </c>
      <c r="K2125">
        <f t="shared" si="665"/>
        <v>1</v>
      </c>
      <c r="L2125" t="str">
        <f>IF(
    AND(
        K2125=1,
        COUNTIFS($A$2:A2125,A2125,$K$2:K2125,1)=1
    ),
    "ENTRY",
    ""
)</f>
        <v/>
      </c>
      <c r="M2125" t="str">
        <f t="shared" si="666"/>
        <v/>
      </c>
      <c r="N2125" t="str">
        <f t="shared" si="667"/>
        <v/>
      </c>
      <c r="O2125" t="str">
        <f t="shared" si="668"/>
        <v/>
      </c>
      <c r="P2125" t="str">
        <f t="shared" si="669"/>
        <v/>
      </c>
      <c r="Q2125" t="str">
        <f t="shared" si="670"/>
        <v/>
      </c>
      <c r="R2125" t="str">
        <f t="shared" si="671"/>
        <v/>
      </c>
      <c r="S2125" t="str">
        <f t="shared" si="679"/>
        <v/>
      </c>
      <c r="U2125" t="str">
        <f t="shared" si="672"/>
        <v/>
      </c>
      <c r="V2125" t="str">
        <f t="shared" si="673"/>
        <v/>
      </c>
      <c r="W2125" t="str">
        <f t="shared" si="674"/>
        <v/>
      </c>
      <c r="X2125" t="str">
        <f t="shared" si="675"/>
        <v/>
      </c>
      <c r="Y2125" t="str">
        <f t="shared" si="676"/>
        <v/>
      </c>
      <c r="Z2125" cm="1">
        <f t="array" ref="Z2125">LOOKUP(
    2,
    1/($A:$A=$A2125),
    $C:$C
)</f>
        <v>433.94</v>
      </c>
      <c r="AA2125" t="str">
        <f t="shared" si="677"/>
        <v/>
      </c>
      <c r="AB2125" t="str">
        <f t="shared" si="678"/>
        <v/>
      </c>
    </row>
    <row r="2126" spans="1:28" x14ac:dyDescent="0.3">
      <c r="A2126" s="2">
        <v>45909</v>
      </c>
      <c r="B2126" s="1">
        <v>0.45833333333333331</v>
      </c>
      <c r="C2126">
        <v>434.7</v>
      </c>
      <c r="D2126">
        <v>434.15</v>
      </c>
      <c r="E2126">
        <v>74832</v>
      </c>
      <c r="F2126" t="b">
        <f t="shared" si="660"/>
        <v>0</v>
      </c>
      <c r="G2126" t="str">
        <f t="shared" si="661"/>
        <v/>
      </c>
      <c r="H2126" t="str">
        <f t="shared" si="662"/>
        <v/>
      </c>
      <c r="I2126">
        <f t="shared" si="663"/>
        <v>435.45</v>
      </c>
      <c r="J2126">
        <f t="shared" si="664"/>
        <v>434.67</v>
      </c>
      <c r="K2126">
        <f t="shared" si="665"/>
        <v>1</v>
      </c>
      <c r="L2126" t="str">
        <f>IF(
    AND(
        K2126=1,
        COUNTIFS($A$2:A2126,A2126,$K$2:K2126,1)=1
    ),
    "ENTRY",
    ""
)</f>
        <v/>
      </c>
      <c r="M2126" t="str">
        <f t="shared" si="666"/>
        <v/>
      </c>
      <c r="N2126" t="str">
        <f t="shared" si="667"/>
        <v/>
      </c>
      <c r="O2126" t="str">
        <f t="shared" si="668"/>
        <v/>
      </c>
      <c r="P2126" t="str">
        <f t="shared" si="669"/>
        <v/>
      </c>
      <c r="Q2126" t="str">
        <f t="shared" si="670"/>
        <v/>
      </c>
      <c r="R2126" t="str">
        <f t="shared" si="671"/>
        <v/>
      </c>
      <c r="S2126" t="str">
        <f t="shared" si="679"/>
        <v/>
      </c>
      <c r="U2126" t="str">
        <f t="shared" si="672"/>
        <v/>
      </c>
      <c r="V2126" t="str">
        <f t="shared" si="673"/>
        <v/>
      </c>
      <c r="W2126" t="str">
        <f t="shared" si="674"/>
        <v/>
      </c>
      <c r="X2126" t="str">
        <f t="shared" si="675"/>
        <v/>
      </c>
      <c r="Y2126" t="str">
        <f t="shared" si="676"/>
        <v/>
      </c>
      <c r="Z2126" cm="1">
        <f t="array" ref="Z2126">LOOKUP(
    2,
    1/($A:$A=$A2126),
    $C:$C
)</f>
        <v>433.94</v>
      </c>
      <c r="AA2126" t="str">
        <f t="shared" si="677"/>
        <v/>
      </c>
      <c r="AB2126" t="str">
        <f t="shared" si="678"/>
        <v/>
      </c>
    </row>
    <row r="2127" spans="1:28" x14ac:dyDescent="0.3">
      <c r="A2127" s="2">
        <v>45909</v>
      </c>
      <c r="B2127" s="1">
        <v>0.46180555555555558</v>
      </c>
      <c r="C2127">
        <v>434.33</v>
      </c>
      <c r="D2127">
        <v>433.94</v>
      </c>
      <c r="E2127">
        <v>43635</v>
      </c>
      <c r="F2127" t="b">
        <f t="shared" si="660"/>
        <v>0</v>
      </c>
      <c r="G2127" t="str">
        <f t="shared" si="661"/>
        <v/>
      </c>
      <c r="H2127" t="str">
        <f t="shared" si="662"/>
        <v/>
      </c>
      <c r="I2127">
        <f t="shared" si="663"/>
        <v>435.45</v>
      </c>
      <c r="J2127">
        <f t="shared" si="664"/>
        <v>434.67</v>
      </c>
      <c r="K2127">
        <f t="shared" si="665"/>
        <v>1</v>
      </c>
      <c r="L2127" t="str">
        <f>IF(
    AND(
        K2127=1,
        COUNTIFS($A$2:A2127,A2127,$K$2:K2127,1)=1
    ),
    "ENTRY",
    ""
)</f>
        <v/>
      </c>
      <c r="M2127" t="str">
        <f t="shared" si="666"/>
        <v/>
      </c>
      <c r="N2127" t="str">
        <f t="shared" si="667"/>
        <v/>
      </c>
      <c r="O2127" t="str">
        <f t="shared" si="668"/>
        <v/>
      </c>
      <c r="P2127" t="str">
        <f t="shared" si="669"/>
        <v/>
      </c>
      <c r="Q2127" t="str">
        <f t="shared" si="670"/>
        <v/>
      </c>
      <c r="R2127" t="str">
        <f t="shared" si="671"/>
        <v/>
      </c>
      <c r="S2127" t="str">
        <f t="shared" si="679"/>
        <v/>
      </c>
      <c r="U2127" t="str">
        <f t="shared" si="672"/>
        <v/>
      </c>
      <c r="V2127" t="str">
        <f t="shared" si="673"/>
        <v/>
      </c>
      <c r="W2127" t="str">
        <f t="shared" si="674"/>
        <v/>
      </c>
      <c r="X2127" t="str">
        <f t="shared" si="675"/>
        <v/>
      </c>
      <c r="Y2127" t="str">
        <f t="shared" si="676"/>
        <v/>
      </c>
      <c r="Z2127" cm="1">
        <f t="array" ref="Z2127">LOOKUP(
    2,
    1/($A:$A=$A2127),
    $C:$C
)</f>
        <v>433.94</v>
      </c>
      <c r="AA2127" t="str">
        <f t="shared" si="677"/>
        <v/>
      </c>
      <c r="AB2127" t="str">
        <f t="shared" si="678"/>
        <v/>
      </c>
    </row>
    <row r="2128" spans="1:28" x14ac:dyDescent="0.3">
      <c r="A2128" s="2">
        <v>45909</v>
      </c>
      <c r="B2128" s="1">
        <v>0.46527777777777779</v>
      </c>
      <c r="C2128">
        <v>434.21</v>
      </c>
      <c r="D2128">
        <v>433.94</v>
      </c>
      <c r="E2128">
        <v>41222</v>
      </c>
      <c r="F2128" t="b">
        <f t="shared" si="660"/>
        <v>0</v>
      </c>
      <c r="G2128" t="str">
        <f t="shared" si="661"/>
        <v/>
      </c>
      <c r="H2128" t="str">
        <f t="shared" si="662"/>
        <v/>
      </c>
      <c r="I2128">
        <f t="shared" si="663"/>
        <v>435.45</v>
      </c>
      <c r="J2128">
        <f t="shared" si="664"/>
        <v>434.67</v>
      </c>
      <c r="K2128">
        <f t="shared" si="665"/>
        <v>1</v>
      </c>
      <c r="L2128" t="str">
        <f>IF(
    AND(
        K2128=1,
        COUNTIFS($A$2:A2128,A2128,$K$2:K2128,1)=1
    ),
    "ENTRY",
    ""
)</f>
        <v/>
      </c>
      <c r="M2128" t="str">
        <f t="shared" si="666"/>
        <v/>
      </c>
      <c r="N2128" t="str">
        <f t="shared" si="667"/>
        <v/>
      </c>
      <c r="O2128" t="str">
        <f t="shared" si="668"/>
        <v/>
      </c>
      <c r="P2128" t="str">
        <f t="shared" si="669"/>
        <v/>
      </c>
      <c r="Q2128" t="str">
        <f t="shared" si="670"/>
        <v/>
      </c>
      <c r="R2128" t="str">
        <f t="shared" si="671"/>
        <v/>
      </c>
      <c r="S2128" t="str">
        <f t="shared" si="679"/>
        <v/>
      </c>
      <c r="U2128" t="str">
        <f t="shared" si="672"/>
        <v/>
      </c>
      <c r="V2128" t="str">
        <f t="shared" si="673"/>
        <v/>
      </c>
      <c r="W2128" t="str">
        <f t="shared" si="674"/>
        <v/>
      </c>
      <c r="X2128" t="str">
        <f t="shared" si="675"/>
        <v/>
      </c>
      <c r="Y2128" t="str">
        <f t="shared" si="676"/>
        <v/>
      </c>
      <c r="Z2128" cm="1">
        <f t="array" ref="Z2128">LOOKUP(
    2,
    1/($A:$A=$A2128),
    $C:$C
)</f>
        <v>433.94</v>
      </c>
      <c r="AA2128" t="str">
        <f t="shared" si="677"/>
        <v/>
      </c>
      <c r="AB2128" t="str">
        <f t="shared" si="678"/>
        <v/>
      </c>
    </row>
    <row r="2129" spans="1:28" x14ac:dyDescent="0.3">
      <c r="A2129" s="2">
        <v>45909</v>
      </c>
      <c r="B2129" s="1">
        <v>0.46875</v>
      </c>
      <c r="C2129">
        <v>434.21</v>
      </c>
      <c r="D2129">
        <v>433.94</v>
      </c>
      <c r="E2129">
        <v>29376</v>
      </c>
      <c r="F2129" t="b">
        <f t="shared" si="660"/>
        <v>0</v>
      </c>
      <c r="G2129" t="str">
        <f t="shared" si="661"/>
        <v/>
      </c>
      <c r="H2129" t="str">
        <f t="shared" si="662"/>
        <v/>
      </c>
      <c r="I2129">
        <f t="shared" si="663"/>
        <v>435.45</v>
      </c>
      <c r="J2129">
        <f t="shared" si="664"/>
        <v>434.67</v>
      </c>
      <c r="K2129">
        <f t="shared" si="665"/>
        <v>1</v>
      </c>
      <c r="L2129" t="str">
        <f>IF(
    AND(
        K2129=1,
        COUNTIFS($A$2:A2129,A2129,$K$2:K2129,1)=1
    ),
    "ENTRY",
    ""
)</f>
        <v/>
      </c>
      <c r="M2129" t="str">
        <f t="shared" si="666"/>
        <v/>
      </c>
      <c r="N2129" t="str">
        <f t="shared" si="667"/>
        <v/>
      </c>
      <c r="O2129" t="str">
        <f t="shared" si="668"/>
        <v/>
      </c>
      <c r="P2129" t="str">
        <f t="shared" si="669"/>
        <v/>
      </c>
      <c r="Q2129" t="str">
        <f t="shared" si="670"/>
        <v/>
      </c>
      <c r="R2129" t="str">
        <f t="shared" si="671"/>
        <v/>
      </c>
      <c r="S2129" t="str">
        <f t="shared" si="679"/>
        <v/>
      </c>
      <c r="U2129" t="str">
        <f t="shared" si="672"/>
        <v/>
      </c>
      <c r="V2129" t="str">
        <f t="shared" si="673"/>
        <v/>
      </c>
      <c r="W2129" t="str">
        <f t="shared" si="674"/>
        <v/>
      </c>
      <c r="X2129" t="str">
        <f t="shared" si="675"/>
        <v/>
      </c>
      <c r="Y2129" t="str">
        <f t="shared" si="676"/>
        <v/>
      </c>
      <c r="Z2129" cm="1">
        <f t="array" ref="Z2129">LOOKUP(
    2,
    1/($A:$A=$A2129),
    $C:$C
)</f>
        <v>433.94</v>
      </c>
      <c r="AA2129" t="str">
        <f t="shared" si="677"/>
        <v/>
      </c>
      <c r="AB2129" t="str">
        <f t="shared" si="678"/>
        <v/>
      </c>
    </row>
    <row r="2130" spans="1:28" x14ac:dyDescent="0.3">
      <c r="A2130" s="2">
        <v>45909</v>
      </c>
      <c r="B2130" s="1">
        <v>0.47222222222222221</v>
      </c>
      <c r="C2130">
        <v>434.55</v>
      </c>
      <c r="D2130">
        <v>433.39</v>
      </c>
      <c r="E2130">
        <v>135615</v>
      </c>
      <c r="F2130" t="b">
        <f t="shared" si="660"/>
        <v>0</v>
      </c>
      <c r="G2130" t="str">
        <f t="shared" si="661"/>
        <v/>
      </c>
      <c r="H2130" t="str">
        <f t="shared" si="662"/>
        <v/>
      </c>
      <c r="I2130">
        <f t="shared" si="663"/>
        <v>435.45</v>
      </c>
      <c r="J2130">
        <f t="shared" si="664"/>
        <v>434.67</v>
      </c>
      <c r="K2130">
        <f t="shared" si="665"/>
        <v>1</v>
      </c>
      <c r="L2130" t="str">
        <f>IF(
    AND(
        K2130=1,
        COUNTIFS($A$2:A2130,A2130,$K$2:K2130,1)=1
    ),
    "ENTRY",
    ""
)</f>
        <v/>
      </c>
      <c r="M2130" t="str">
        <f t="shared" si="666"/>
        <v/>
      </c>
      <c r="N2130" t="str">
        <f t="shared" si="667"/>
        <v/>
      </c>
      <c r="O2130" t="str">
        <f t="shared" si="668"/>
        <v/>
      </c>
      <c r="P2130" t="str">
        <f t="shared" si="669"/>
        <v/>
      </c>
      <c r="Q2130" t="str">
        <f t="shared" si="670"/>
        <v/>
      </c>
      <c r="R2130" t="str">
        <f t="shared" si="671"/>
        <v/>
      </c>
      <c r="S2130" t="str">
        <f t="shared" si="679"/>
        <v/>
      </c>
      <c r="U2130" t="str">
        <f t="shared" si="672"/>
        <v/>
      </c>
      <c r="V2130" t="str">
        <f t="shared" si="673"/>
        <v/>
      </c>
      <c r="W2130" t="str">
        <f t="shared" si="674"/>
        <v/>
      </c>
      <c r="X2130" t="str">
        <f t="shared" si="675"/>
        <v/>
      </c>
      <c r="Y2130" t="str">
        <f t="shared" si="676"/>
        <v/>
      </c>
      <c r="Z2130" cm="1">
        <f t="array" ref="Z2130">LOOKUP(
    2,
    1/($A:$A=$A2130),
    $C:$C
)</f>
        <v>433.94</v>
      </c>
      <c r="AA2130" t="str">
        <f t="shared" si="677"/>
        <v/>
      </c>
      <c r="AB2130" t="str">
        <f t="shared" si="678"/>
        <v/>
      </c>
    </row>
    <row r="2131" spans="1:28" x14ac:dyDescent="0.3">
      <c r="A2131" s="2">
        <v>45909</v>
      </c>
      <c r="B2131" s="1">
        <v>0.47569444444444442</v>
      </c>
      <c r="C2131">
        <v>433.79</v>
      </c>
      <c r="D2131">
        <v>432.76</v>
      </c>
      <c r="E2131">
        <v>125173</v>
      </c>
      <c r="F2131" t="b">
        <f t="shared" si="660"/>
        <v>0</v>
      </c>
      <c r="G2131" t="str">
        <f t="shared" si="661"/>
        <v/>
      </c>
      <c r="H2131" t="str">
        <f t="shared" si="662"/>
        <v/>
      </c>
      <c r="I2131">
        <f t="shared" si="663"/>
        <v>435.45</v>
      </c>
      <c r="J2131">
        <f t="shared" si="664"/>
        <v>434.67</v>
      </c>
      <c r="K2131">
        <f t="shared" si="665"/>
        <v>1</v>
      </c>
      <c r="L2131" t="str">
        <f>IF(
    AND(
        K2131=1,
        COUNTIFS($A$2:A2131,A2131,$K$2:K2131,1)=1
    ),
    "ENTRY",
    ""
)</f>
        <v/>
      </c>
      <c r="M2131" t="str">
        <f t="shared" si="666"/>
        <v/>
      </c>
      <c r="N2131" t="str">
        <f t="shared" si="667"/>
        <v/>
      </c>
      <c r="O2131" t="str">
        <f t="shared" si="668"/>
        <v/>
      </c>
      <c r="P2131" t="str">
        <f t="shared" si="669"/>
        <v/>
      </c>
      <c r="Q2131" t="str">
        <f t="shared" si="670"/>
        <v/>
      </c>
      <c r="R2131" t="str">
        <f t="shared" si="671"/>
        <v/>
      </c>
      <c r="S2131" t="str">
        <f t="shared" si="679"/>
        <v/>
      </c>
      <c r="U2131" t="str">
        <f t="shared" si="672"/>
        <v/>
      </c>
      <c r="V2131" t="str">
        <f t="shared" si="673"/>
        <v/>
      </c>
      <c r="W2131" t="str">
        <f t="shared" si="674"/>
        <v/>
      </c>
      <c r="X2131" t="str">
        <f t="shared" si="675"/>
        <v/>
      </c>
      <c r="Y2131" t="str">
        <f t="shared" si="676"/>
        <v/>
      </c>
      <c r="Z2131" cm="1">
        <f t="array" ref="Z2131">LOOKUP(
    2,
    1/($A:$A=$A2131),
    $C:$C
)</f>
        <v>433.94</v>
      </c>
      <c r="AA2131" t="str">
        <f t="shared" si="677"/>
        <v/>
      </c>
      <c r="AB2131" t="str">
        <f t="shared" si="678"/>
        <v/>
      </c>
    </row>
    <row r="2132" spans="1:28" x14ac:dyDescent="0.3">
      <c r="A2132" s="2">
        <v>45909</v>
      </c>
      <c r="B2132" s="1">
        <v>0.47916666666666669</v>
      </c>
      <c r="C2132">
        <v>433.94</v>
      </c>
      <c r="D2132">
        <v>432.42</v>
      </c>
      <c r="E2132">
        <v>130298</v>
      </c>
      <c r="F2132" t="b">
        <f t="shared" si="660"/>
        <v>0</v>
      </c>
      <c r="G2132" t="str">
        <f t="shared" si="661"/>
        <v/>
      </c>
      <c r="H2132" t="str">
        <f t="shared" si="662"/>
        <v/>
      </c>
      <c r="I2132">
        <f t="shared" si="663"/>
        <v>435.45</v>
      </c>
      <c r="J2132">
        <f t="shared" si="664"/>
        <v>434.67</v>
      </c>
      <c r="K2132">
        <f t="shared" si="665"/>
        <v>1</v>
      </c>
      <c r="L2132" t="str">
        <f>IF(
    AND(
        K2132=1,
        COUNTIFS($A$2:A2132,A2132,$K$2:K2132,1)=1
    ),
    "ENTRY",
    ""
)</f>
        <v/>
      </c>
      <c r="M2132" t="str">
        <f t="shared" si="666"/>
        <v/>
      </c>
      <c r="N2132" t="str">
        <f t="shared" si="667"/>
        <v/>
      </c>
      <c r="O2132" t="str">
        <f t="shared" si="668"/>
        <v/>
      </c>
      <c r="P2132" t="str">
        <f t="shared" si="669"/>
        <v/>
      </c>
      <c r="Q2132" t="str">
        <f t="shared" si="670"/>
        <v/>
      </c>
      <c r="R2132" t="str">
        <f t="shared" si="671"/>
        <v/>
      </c>
      <c r="S2132" t="str">
        <f t="shared" si="679"/>
        <v/>
      </c>
      <c r="U2132" t="str">
        <f t="shared" si="672"/>
        <v/>
      </c>
      <c r="V2132" t="str">
        <f t="shared" si="673"/>
        <v/>
      </c>
      <c r="W2132" t="str">
        <f t="shared" si="674"/>
        <v/>
      </c>
      <c r="X2132" t="str">
        <f t="shared" si="675"/>
        <v/>
      </c>
      <c r="Y2132" t="str">
        <f t="shared" si="676"/>
        <v/>
      </c>
      <c r="Z2132" cm="1">
        <f t="array" ref="Z2132">LOOKUP(
    2,
    1/($A:$A=$A2132),
    $C:$C
)</f>
        <v>433.94</v>
      </c>
      <c r="AA2132" t="str">
        <f t="shared" si="677"/>
        <v/>
      </c>
      <c r="AB2132" t="str">
        <f t="shared" si="678"/>
        <v/>
      </c>
    </row>
    <row r="2133" spans="1:28" x14ac:dyDescent="0.3">
      <c r="A2133" s="2">
        <v>45909</v>
      </c>
      <c r="B2133" s="1">
        <v>0.4826388888888889</v>
      </c>
      <c r="C2133">
        <v>433.94</v>
      </c>
      <c r="D2133">
        <v>433.39</v>
      </c>
      <c r="E2133">
        <v>47418</v>
      </c>
      <c r="F2133" t="b">
        <f t="shared" si="660"/>
        <v>0</v>
      </c>
      <c r="G2133" t="str">
        <f t="shared" si="661"/>
        <v/>
      </c>
      <c r="H2133" t="str">
        <f t="shared" si="662"/>
        <v/>
      </c>
      <c r="I2133">
        <f t="shared" si="663"/>
        <v>435.45</v>
      </c>
      <c r="J2133">
        <f t="shared" si="664"/>
        <v>434.67</v>
      </c>
      <c r="K2133">
        <f t="shared" si="665"/>
        <v>1</v>
      </c>
      <c r="L2133" t="str">
        <f>IF(
    AND(
        K2133=1,
        COUNTIFS($A$2:A2133,A2133,$K$2:K2133,1)=1
    ),
    "ENTRY",
    ""
)</f>
        <v/>
      </c>
      <c r="M2133" t="str">
        <f t="shared" si="666"/>
        <v/>
      </c>
      <c r="N2133" t="str">
        <f t="shared" si="667"/>
        <v/>
      </c>
      <c r="O2133" t="str">
        <f t="shared" si="668"/>
        <v/>
      </c>
      <c r="P2133" t="str">
        <f t="shared" si="669"/>
        <v/>
      </c>
      <c r="Q2133" t="str">
        <f t="shared" si="670"/>
        <v/>
      </c>
      <c r="R2133" t="str">
        <f t="shared" si="671"/>
        <v/>
      </c>
      <c r="S2133" t="str">
        <f t="shared" si="679"/>
        <v/>
      </c>
      <c r="U2133" t="str">
        <f t="shared" si="672"/>
        <v/>
      </c>
      <c r="V2133" t="str">
        <f t="shared" si="673"/>
        <v/>
      </c>
      <c r="W2133" t="str">
        <f t="shared" si="674"/>
        <v/>
      </c>
      <c r="X2133" t="str">
        <f t="shared" si="675"/>
        <v/>
      </c>
      <c r="Y2133" t="str">
        <f t="shared" si="676"/>
        <v/>
      </c>
      <c r="Z2133" cm="1">
        <f t="array" ref="Z2133">LOOKUP(
    2,
    1/($A:$A=$A2133),
    $C:$C
)</f>
        <v>433.94</v>
      </c>
      <c r="AA2133" t="str">
        <f t="shared" si="677"/>
        <v/>
      </c>
      <c r="AB2133" t="str">
        <f t="shared" si="678"/>
        <v/>
      </c>
    </row>
    <row r="2134" spans="1:28" x14ac:dyDescent="0.3">
      <c r="A2134" s="2">
        <v>45909</v>
      </c>
      <c r="B2134" s="1">
        <v>0.4861111111111111</v>
      </c>
      <c r="C2134">
        <v>433.88</v>
      </c>
      <c r="D2134">
        <v>433.48</v>
      </c>
      <c r="E2134">
        <v>43516</v>
      </c>
      <c r="F2134" t="b">
        <f t="shared" si="660"/>
        <v>0</v>
      </c>
      <c r="G2134" t="str">
        <f t="shared" si="661"/>
        <v/>
      </c>
      <c r="H2134" t="str">
        <f t="shared" si="662"/>
        <v/>
      </c>
      <c r="I2134">
        <f t="shared" si="663"/>
        <v>435.45</v>
      </c>
      <c r="J2134">
        <f t="shared" si="664"/>
        <v>434.67</v>
      </c>
      <c r="K2134">
        <f t="shared" si="665"/>
        <v>1</v>
      </c>
      <c r="L2134" t="str">
        <f>IF(
    AND(
        K2134=1,
        COUNTIFS($A$2:A2134,A2134,$K$2:K2134,1)=1
    ),
    "ENTRY",
    ""
)</f>
        <v/>
      </c>
      <c r="M2134" t="str">
        <f t="shared" si="666"/>
        <v/>
      </c>
      <c r="N2134" t="str">
        <f t="shared" si="667"/>
        <v/>
      </c>
      <c r="O2134" t="str">
        <f t="shared" si="668"/>
        <v/>
      </c>
      <c r="P2134" t="str">
        <f t="shared" si="669"/>
        <v/>
      </c>
      <c r="Q2134" t="str">
        <f t="shared" si="670"/>
        <v/>
      </c>
      <c r="R2134" t="str">
        <f t="shared" si="671"/>
        <v/>
      </c>
      <c r="S2134" t="str">
        <f t="shared" si="679"/>
        <v/>
      </c>
      <c r="U2134" t="str">
        <f t="shared" si="672"/>
        <v/>
      </c>
      <c r="V2134" t="str">
        <f t="shared" si="673"/>
        <v/>
      </c>
      <c r="W2134" t="str">
        <f t="shared" si="674"/>
        <v/>
      </c>
      <c r="X2134" t="str">
        <f t="shared" si="675"/>
        <v/>
      </c>
      <c r="Y2134" t="str">
        <f t="shared" si="676"/>
        <v/>
      </c>
      <c r="Z2134" cm="1">
        <f t="array" ref="Z2134">LOOKUP(
    2,
    1/($A:$A=$A2134),
    $C:$C
)</f>
        <v>433.94</v>
      </c>
      <c r="AA2134" t="str">
        <f t="shared" si="677"/>
        <v/>
      </c>
      <c r="AB2134" t="str">
        <f t="shared" si="678"/>
        <v/>
      </c>
    </row>
    <row r="2135" spans="1:28" x14ac:dyDescent="0.3">
      <c r="A2135" s="2">
        <v>45909</v>
      </c>
      <c r="B2135" s="1">
        <v>0.48958333333333331</v>
      </c>
      <c r="C2135">
        <v>434.21</v>
      </c>
      <c r="D2135">
        <v>433.52</v>
      </c>
      <c r="E2135">
        <v>69625</v>
      </c>
      <c r="F2135" t="b">
        <f t="shared" si="660"/>
        <v>0</v>
      </c>
      <c r="G2135" t="str">
        <f t="shared" si="661"/>
        <v/>
      </c>
      <c r="H2135" t="str">
        <f t="shared" si="662"/>
        <v/>
      </c>
      <c r="I2135">
        <f t="shared" si="663"/>
        <v>435.45</v>
      </c>
      <c r="J2135">
        <f t="shared" si="664"/>
        <v>434.67</v>
      </c>
      <c r="K2135">
        <f t="shared" si="665"/>
        <v>1</v>
      </c>
      <c r="L2135" t="str">
        <f>IF(
    AND(
        K2135=1,
        COUNTIFS($A$2:A2135,A2135,$K$2:K2135,1)=1
    ),
    "ENTRY",
    ""
)</f>
        <v/>
      </c>
      <c r="M2135" t="str">
        <f t="shared" si="666"/>
        <v/>
      </c>
      <c r="N2135" t="str">
        <f t="shared" si="667"/>
        <v/>
      </c>
      <c r="O2135" t="str">
        <f t="shared" si="668"/>
        <v/>
      </c>
      <c r="P2135" t="str">
        <f t="shared" si="669"/>
        <v/>
      </c>
      <c r="Q2135" t="str">
        <f t="shared" si="670"/>
        <v/>
      </c>
      <c r="R2135" t="str">
        <f t="shared" si="671"/>
        <v/>
      </c>
      <c r="S2135" t="str">
        <f t="shared" si="679"/>
        <v/>
      </c>
      <c r="U2135" t="str">
        <f t="shared" si="672"/>
        <v/>
      </c>
      <c r="V2135" t="str">
        <f t="shared" si="673"/>
        <v/>
      </c>
      <c r="W2135" t="str">
        <f t="shared" si="674"/>
        <v/>
      </c>
      <c r="X2135" t="str">
        <f t="shared" si="675"/>
        <v/>
      </c>
      <c r="Y2135" t="str">
        <f t="shared" si="676"/>
        <v/>
      </c>
      <c r="Z2135" cm="1">
        <f t="array" ref="Z2135">LOOKUP(
    2,
    1/($A:$A=$A2135),
    $C:$C
)</f>
        <v>433.94</v>
      </c>
      <c r="AA2135" t="str">
        <f t="shared" si="677"/>
        <v/>
      </c>
      <c r="AB2135" t="str">
        <f t="shared" si="678"/>
        <v/>
      </c>
    </row>
    <row r="2136" spans="1:28" x14ac:dyDescent="0.3">
      <c r="A2136" s="2">
        <v>45909</v>
      </c>
      <c r="B2136" s="1">
        <v>0.49305555555555558</v>
      </c>
      <c r="C2136">
        <v>433.76</v>
      </c>
      <c r="D2136">
        <v>433.33</v>
      </c>
      <c r="E2136">
        <v>66273</v>
      </c>
      <c r="F2136" t="b">
        <f t="shared" si="660"/>
        <v>0</v>
      </c>
      <c r="G2136" t="str">
        <f t="shared" si="661"/>
        <v/>
      </c>
      <c r="H2136" t="str">
        <f t="shared" si="662"/>
        <v/>
      </c>
      <c r="I2136">
        <f t="shared" si="663"/>
        <v>435.45</v>
      </c>
      <c r="J2136">
        <f t="shared" si="664"/>
        <v>434.67</v>
      </c>
      <c r="K2136">
        <f t="shared" si="665"/>
        <v>1</v>
      </c>
      <c r="L2136" t="str">
        <f>IF(
    AND(
        K2136=1,
        COUNTIFS($A$2:A2136,A2136,$K$2:K2136,1)=1
    ),
    "ENTRY",
    ""
)</f>
        <v/>
      </c>
      <c r="M2136" t="str">
        <f t="shared" si="666"/>
        <v/>
      </c>
      <c r="N2136" t="str">
        <f t="shared" si="667"/>
        <v/>
      </c>
      <c r="O2136" t="str">
        <f t="shared" si="668"/>
        <v/>
      </c>
      <c r="P2136" t="str">
        <f t="shared" si="669"/>
        <v/>
      </c>
      <c r="Q2136" t="str">
        <f t="shared" si="670"/>
        <v/>
      </c>
      <c r="R2136" t="str">
        <f t="shared" si="671"/>
        <v/>
      </c>
      <c r="S2136" t="str">
        <f t="shared" si="679"/>
        <v/>
      </c>
      <c r="U2136" t="str">
        <f t="shared" si="672"/>
        <v/>
      </c>
      <c r="V2136" t="str">
        <f t="shared" si="673"/>
        <v/>
      </c>
      <c r="W2136" t="str">
        <f t="shared" si="674"/>
        <v/>
      </c>
      <c r="X2136" t="str">
        <f t="shared" si="675"/>
        <v/>
      </c>
      <c r="Y2136" t="str">
        <f t="shared" si="676"/>
        <v/>
      </c>
      <c r="Z2136" cm="1">
        <f t="array" ref="Z2136">LOOKUP(
    2,
    1/($A:$A=$A2136),
    $C:$C
)</f>
        <v>433.94</v>
      </c>
      <c r="AA2136" t="str">
        <f t="shared" si="677"/>
        <v/>
      </c>
      <c r="AB2136" t="str">
        <f t="shared" si="678"/>
        <v/>
      </c>
    </row>
    <row r="2137" spans="1:28" x14ac:dyDescent="0.3">
      <c r="A2137" s="2">
        <v>45909</v>
      </c>
      <c r="B2137" s="1">
        <v>0.49652777777777779</v>
      </c>
      <c r="C2137">
        <v>433.64</v>
      </c>
      <c r="D2137">
        <v>433.27</v>
      </c>
      <c r="E2137">
        <v>60087</v>
      </c>
      <c r="F2137" t="b">
        <f t="shared" si="660"/>
        <v>0</v>
      </c>
      <c r="G2137" t="str">
        <f t="shared" si="661"/>
        <v/>
      </c>
      <c r="H2137" t="str">
        <f t="shared" si="662"/>
        <v/>
      </c>
      <c r="I2137">
        <f t="shared" si="663"/>
        <v>435.45</v>
      </c>
      <c r="J2137">
        <f t="shared" si="664"/>
        <v>434.67</v>
      </c>
      <c r="K2137">
        <f t="shared" si="665"/>
        <v>1</v>
      </c>
      <c r="L2137" t="str">
        <f>IF(
    AND(
        K2137=1,
        COUNTIFS($A$2:A2137,A2137,$K$2:K2137,1)=1
    ),
    "ENTRY",
    ""
)</f>
        <v/>
      </c>
      <c r="M2137" t="str">
        <f t="shared" si="666"/>
        <v/>
      </c>
      <c r="N2137" t="str">
        <f t="shared" si="667"/>
        <v/>
      </c>
      <c r="O2137" t="str">
        <f t="shared" si="668"/>
        <v/>
      </c>
      <c r="P2137" t="str">
        <f t="shared" si="669"/>
        <v/>
      </c>
      <c r="Q2137" t="str">
        <f t="shared" si="670"/>
        <v/>
      </c>
      <c r="R2137" t="str">
        <f t="shared" si="671"/>
        <v/>
      </c>
      <c r="S2137" t="str">
        <f t="shared" si="679"/>
        <v/>
      </c>
      <c r="U2137" t="str">
        <f t="shared" si="672"/>
        <v/>
      </c>
      <c r="V2137" t="str">
        <f t="shared" si="673"/>
        <v/>
      </c>
      <c r="W2137" t="str">
        <f t="shared" si="674"/>
        <v/>
      </c>
      <c r="X2137" t="str">
        <f t="shared" si="675"/>
        <v/>
      </c>
      <c r="Y2137" t="str">
        <f t="shared" si="676"/>
        <v/>
      </c>
      <c r="Z2137" cm="1">
        <f t="array" ref="Z2137">LOOKUP(
    2,
    1/($A:$A=$A2137),
    $C:$C
)</f>
        <v>433.94</v>
      </c>
      <c r="AA2137" t="str">
        <f t="shared" si="677"/>
        <v/>
      </c>
      <c r="AB2137" t="str">
        <f t="shared" si="678"/>
        <v/>
      </c>
    </row>
    <row r="2138" spans="1:28" x14ac:dyDescent="0.3">
      <c r="A2138" s="2">
        <v>45909</v>
      </c>
      <c r="B2138" s="1">
        <v>0.5</v>
      </c>
      <c r="C2138">
        <v>433.64</v>
      </c>
      <c r="D2138">
        <v>433.09</v>
      </c>
      <c r="E2138">
        <v>54166</v>
      </c>
      <c r="F2138" t="b">
        <f t="shared" si="660"/>
        <v>0</v>
      </c>
      <c r="G2138" t="str">
        <f t="shared" si="661"/>
        <v/>
      </c>
      <c r="H2138" t="str">
        <f t="shared" si="662"/>
        <v/>
      </c>
      <c r="I2138">
        <f t="shared" si="663"/>
        <v>435.45</v>
      </c>
      <c r="J2138">
        <f t="shared" si="664"/>
        <v>434.67</v>
      </c>
      <c r="K2138">
        <f t="shared" si="665"/>
        <v>1</v>
      </c>
      <c r="L2138" t="str">
        <f>IF(
    AND(
        K2138=1,
        COUNTIFS($A$2:A2138,A2138,$K$2:K2138,1)=1
    ),
    "ENTRY",
    ""
)</f>
        <v/>
      </c>
      <c r="M2138" t="str">
        <f t="shared" si="666"/>
        <v/>
      </c>
      <c r="N2138" t="str">
        <f t="shared" si="667"/>
        <v/>
      </c>
      <c r="O2138" t="str">
        <f t="shared" si="668"/>
        <v/>
      </c>
      <c r="P2138" t="str">
        <f t="shared" si="669"/>
        <v/>
      </c>
      <c r="Q2138" t="str">
        <f t="shared" si="670"/>
        <v/>
      </c>
      <c r="R2138" t="str">
        <f t="shared" si="671"/>
        <v/>
      </c>
      <c r="S2138" t="str">
        <f t="shared" si="679"/>
        <v/>
      </c>
      <c r="U2138" t="str">
        <f t="shared" si="672"/>
        <v/>
      </c>
      <c r="V2138" t="str">
        <f t="shared" si="673"/>
        <v/>
      </c>
      <c r="W2138" t="str">
        <f t="shared" si="674"/>
        <v/>
      </c>
      <c r="X2138" t="str">
        <f t="shared" si="675"/>
        <v/>
      </c>
      <c r="Y2138" t="str">
        <f t="shared" si="676"/>
        <v/>
      </c>
      <c r="Z2138" cm="1">
        <f t="array" ref="Z2138">LOOKUP(
    2,
    1/($A:$A=$A2138),
    $C:$C
)</f>
        <v>433.94</v>
      </c>
      <c r="AA2138" t="str">
        <f t="shared" si="677"/>
        <v/>
      </c>
      <c r="AB2138" t="str">
        <f t="shared" si="678"/>
        <v/>
      </c>
    </row>
    <row r="2139" spans="1:28" x14ac:dyDescent="0.3">
      <c r="A2139" s="2">
        <v>45909</v>
      </c>
      <c r="B2139" s="1">
        <v>0.50347222222222221</v>
      </c>
      <c r="C2139">
        <v>433.3</v>
      </c>
      <c r="D2139">
        <v>432.76</v>
      </c>
      <c r="E2139">
        <v>64954</v>
      </c>
      <c r="F2139" t="b">
        <f t="shared" si="660"/>
        <v>0</v>
      </c>
      <c r="G2139" t="str">
        <f t="shared" si="661"/>
        <v/>
      </c>
      <c r="H2139" t="str">
        <f t="shared" si="662"/>
        <v/>
      </c>
      <c r="I2139">
        <f t="shared" si="663"/>
        <v>435.45</v>
      </c>
      <c r="J2139">
        <f t="shared" si="664"/>
        <v>434.67</v>
      </c>
      <c r="K2139">
        <f t="shared" si="665"/>
        <v>1</v>
      </c>
      <c r="L2139" t="str">
        <f>IF(
    AND(
        K2139=1,
        COUNTIFS($A$2:A2139,A2139,$K$2:K2139,1)=1
    ),
    "ENTRY",
    ""
)</f>
        <v/>
      </c>
      <c r="M2139" t="str">
        <f t="shared" si="666"/>
        <v/>
      </c>
      <c r="N2139" t="str">
        <f t="shared" si="667"/>
        <v/>
      </c>
      <c r="O2139" t="str">
        <f t="shared" si="668"/>
        <v/>
      </c>
      <c r="P2139" t="str">
        <f t="shared" si="669"/>
        <v/>
      </c>
      <c r="Q2139" t="str">
        <f t="shared" si="670"/>
        <v/>
      </c>
      <c r="R2139" t="str">
        <f t="shared" si="671"/>
        <v/>
      </c>
      <c r="S2139" t="str">
        <f t="shared" si="679"/>
        <v/>
      </c>
      <c r="U2139" t="str">
        <f t="shared" si="672"/>
        <v/>
      </c>
      <c r="V2139" t="str">
        <f t="shared" si="673"/>
        <v/>
      </c>
      <c r="W2139" t="str">
        <f t="shared" si="674"/>
        <v/>
      </c>
      <c r="X2139" t="str">
        <f t="shared" si="675"/>
        <v/>
      </c>
      <c r="Y2139" t="str">
        <f t="shared" si="676"/>
        <v/>
      </c>
      <c r="Z2139" cm="1">
        <f t="array" ref="Z2139">LOOKUP(
    2,
    1/($A:$A=$A2139),
    $C:$C
)</f>
        <v>433.94</v>
      </c>
      <c r="AA2139" t="str">
        <f t="shared" si="677"/>
        <v/>
      </c>
      <c r="AB2139" t="str">
        <f t="shared" si="678"/>
        <v/>
      </c>
    </row>
    <row r="2140" spans="1:28" x14ac:dyDescent="0.3">
      <c r="A2140" s="2">
        <v>45909</v>
      </c>
      <c r="B2140" s="1">
        <v>0.50694444444444442</v>
      </c>
      <c r="C2140">
        <v>433.36</v>
      </c>
      <c r="D2140">
        <v>432.73</v>
      </c>
      <c r="E2140">
        <v>53085</v>
      </c>
      <c r="F2140" t="b">
        <f t="shared" si="660"/>
        <v>0</v>
      </c>
      <c r="G2140" t="str">
        <f t="shared" si="661"/>
        <v/>
      </c>
      <c r="H2140" t="str">
        <f t="shared" si="662"/>
        <v/>
      </c>
      <c r="I2140">
        <f t="shared" si="663"/>
        <v>435.45</v>
      </c>
      <c r="J2140">
        <f t="shared" si="664"/>
        <v>434.67</v>
      </c>
      <c r="K2140">
        <f t="shared" si="665"/>
        <v>1</v>
      </c>
      <c r="L2140" t="str">
        <f>IF(
    AND(
        K2140=1,
        COUNTIFS($A$2:A2140,A2140,$K$2:K2140,1)=1
    ),
    "ENTRY",
    ""
)</f>
        <v/>
      </c>
      <c r="M2140" t="str">
        <f t="shared" si="666"/>
        <v/>
      </c>
      <c r="N2140" t="str">
        <f t="shared" si="667"/>
        <v/>
      </c>
      <c r="O2140" t="str">
        <f t="shared" si="668"/>
        <v/>
      </c>
      <c r="P2140" t="str">
        <f t="shared" si="669"/>
        <v/>
      </c>
      <c r="Q2140" t="str">
        <f t="shared" si="670"/>
        <v/>
      </c>
      <c r="R2140" t="str">
        <f t="shared" si="671"/>
        <v/>
      </c>
      <c r="S2140" t="str">
        <f t="shared" si="679"/>
        <v/>
      </c>
      <c r="U2140" t="str">
        <f t="shared" si="672"/>
        <v/>
      </c>
      <c r="V2140" t="str">
        <f t="shared" si="673"/>
        <v/>
      </c>
      <c r="W2140" t="str">
        <f t="shared" si="674"/>
        <v/>
      </c>
      <c r="X2140" t="str">
        <f t="shared" si="675"/>
        <v/>
      </c>
      <c r="Y2140" t="str">
        <f t="shared" si="676"/>
        <v/>
      </c>
      <c r="Z2140" cm="1">
        <f t="array" ref="Z2140">LOOKUP(
    2,
    1/($A:$A=$A2140),
    $C:$C
)</f>
        <v>433.94</v>
      </c>
      <c r="AA2140" t="str">
        <f t="shared" si="677"/>
        <v/>
      </c>
      <c r="AB2140" t="str">
        <f t="shared" si="678"/>
        <v/>
      </c>
    </row>
    <row r="2141" spans="1:28" x14ac:dyDescent="0.3">
      <c r="A2141" s="2">
        <v>45909</v>
      </c>
      <c r="B2141" s="1">
        <v>0.51041666666666663</v>
      </c>
      <c r="C2141">
        <v>433.88</v>
      </c>
      <c r="D2141">
        <v>433.21</v>
      </c>
      <c r="E2141">
        <v>55019</v>
      </c>
      <c r="F2141" t="b">
        <f t="shared" si="660"/>
        <v>0</v>
      </c>
      <c r="G2141" t="str">
        <f t="shared" si="661"/>
        <v/>
      </c>
      <c r="H2141" t="str">
        <f t="shared" si="662"/>
        <v/>
      </c>
      <c r="I2141">
        <f t="shared" si="663"/>
        <v>435.45</v>
      </c>
      <c r="J2141">
        <f t="shared" si="664"/>
        <v>434.67</v>
      </c>
      <c r="K2141">
        <f t="shared" si="665"/>
        <v>1</v>
      </c>
      <c r="L2141" t="str">
        <f>IF(
    AND(
        K2141=1,
        COUNTIFS($A$2:A2141,A2141,$K$2:K2141,1)=1
    ),
    "ENTRY",
    ""
)</f>
        <v/>
      </c>
      <c r="M2141" t="str">
        <f t="shared" si="666"/>
        <v/>
      </c>
      <c r="N2141" t="str">
        <f t="shared" si="667"/>
        <v/>
      </c>
      <c r="O2141" t="str">
        <f t="shared" si="668"/>
        <v/>
      </c>
      <c r="P2141" t="str">
        <f t="shared" si="669"/>
        <v/>
      </c>
      <c r="Q2141" t="str">
        <f t="shared" si="670"/>
        <v/>
      </c>
      <c r="R2141" t="str">
        <f t="shared" si="671"/>
        <v/>
      </c>
      <c r="S2141" t="str">
        <f t="shared" si="679"/>
        <v/>
      </c>
      <c r="U2141" t="str">
        <f t="shared" si="672"/>
        <v/>
      </c>
      <c r="V2141" t="str">
        <f t="shared" si="673"/>
        <v/>
      </c>
      <c r="W2141" t="str">
        <f t="shared" si="674"/>
        <v/>
      </c>
      <c r="X2141" t="str">
        <f t="shared" si="675"/>
        <v/>
      </c>
      <c r="Y2141" t="str">
        <f t="shared" si="676"/>
        <v/>
      </c>
      <c r="Z2141" cm="1">
        <f t="array" ref="Z2141">LOOKUP(
    2,
    1/($A:$A=$A2141),
    $C:$C
)</f>
        <v>433.94</v>
      </c>
      <c r="AA2141" t="str">
        <f t="shared" si="677"/>
        <v/>
      </c>
      <c r="AB2141" t="str">
        <f t="shared" si="678"/>
        <v/>
      </c>
    </row>
    <row r="2142" spans="1:28" x14ac:dyDescent="0.3">
      <c r="A2142" s="2">
        <v>45909</v>
      </c>
      <c r="B2142" s="1">
        <v>0.51388888888888884</v>
      </c>
      <c r="C2142">
        <v>433.94</v>
      </c>
      <c r="D2142">
        <v>433.48</v>
      </c>
      <c r="E2142">
        <v>54581</v>
      </c>
      <c r="F2142" t="b">
        <f t="shared" si="660"/>
        <v>0</v>
      </c>
      <c r="G2142" t="str">
        <f t="shared" si="661"/>
        <v/>
      </c>
      <c r="H2142" t="str">
        <f t="shared" si="662"/>
        <v/>
      </c>
      <c r="I2142">
        <f t="shared" si="663"/>
        <v>435.45</v>
      </c>
      <c r="J2142">
        <f t="shared" si="664"/>
        <v>434.67</v>
      </c>
      <c r="K2142">
        <f t="shared" si="665"/>
        <v>1</v>
      </c>
      <c r="L2142" t="str">
        <f>IF(
    AND(
        K2142=1,
        COUNTIFS($A$2:A2142,A2142,$K$2:K2142,1)=1
    ),
    "ENTRY",
    ""
)</f>
        <v/>
      </c>
      <c r="M2142" t="str">
        <f t="shared" si="666"/>
        <v/>
      </c>
      <c r="N2142" t="str">
        <f t="shared" si="667"/>
        <v/>
      </c>
      <c r="O2142" t="str">
        <f t="shared" si="668"/>
        <v/>
      </c>
      <c r="P2142" t="str">
        <f t="shared" si="669"/>
        <v/>
      </c>
      <c r="Q2142" t="str">
        <f t="shared" si="670"/>
        <v/>
      </c>
      <c r="R2142" t="str">
        <f t="shared" si="671"/>
        <v/>
      </c>
      <c r="S2142" t="str">
        <f t="shared" si="679"/>
        <v/>
      </c>
      <c r="U2142" t="str">
        <f t="shared" si="672"/>
        <v/>
      </c>
      <c r="V2142" t="str">
        <f t="shared" si="673"/>
        <v/>
      </c>
      <c r="W2142" t="str">
        <f t="shared" si="674"/>
        <v/>
      </c>
      <c r="X2142" t="str">
        <f t="shared" si="675"/>
        <v/>
      </c>
      <c r="Y2142" t="str">
        <f t="shared" si="676"/>
        <v/>
      </c>
      <c r="Z2142" cm="1">
        <f t="array" ref="Z2142">LOOKUP(
    2,
    1/($A:$A=$A2142),
    $C:$C
)</f>
        <v>433.94</v>
      </c>
      <c r="AA2142" t="str">
        <f t="shared" si="677"/>
        <v/>
      </c>
      <c r="AB2142" t="str">
        <f t="shared" si="678"/>
        <v/>
      </c>
    </row>
    <row r="2143" spans="1:28" x14ac:dyDescent="0.3">
      <c r="A2143" s="2">
        <v>45909</v>
      </c>
      <c r="B2143" s="1">
        <v>0.51736111111111116</v>
      </c>
      <c r="C2143">
        <v>433.91</v>
      </c>
      <c r="D2143">
        <v>433.67</v>
      </c>
      <c r="E2143">
        <v>44705</v>
      </c>
      <c r="F2143" t="b">
        <f t="shared" si="660"/>
        <v>0</v>
      </c>
      <c r="G2143" t="str">
        <f t="shared" si="661"/>
        <v/>
      </c>
      <c r="H2143" t="str">
        <f t="shared" si="662"/>
        <v/>
      </c>
      <c r="I2143">
        <f t="shared" si="663"/>
        <v>435.45</v>
      </c>
      <c r="J2143">
        <f t="shared" si="664"/>
        <v>434.67</v>
      </c>
      <c r="K2143">
        <f t="shared" si="665"/>
        <v>1</v>
      </c>
      <c r="L2143" t="str">
        <f>IF(
    AND(
        K2143=1,
        COUNTIFS($A$2:A2143,A2143,$K$2:K2143,1)=1
    ),
    "ENTRY",
    ""
)</f>
        <v/>
      </c>
      <c r="M2143" t="str">
        <f t="shared" si="666"/>
        <v/>
      </c>
      <c r="N2143" t="str">
        <f t="shared" si="667"/>
        <v/>
      </c>
      <c r="O2143" t="str">
        <f t="shared" si="668"/>
        <v/>
      </c>
      <c r="P2143" t="str">
        <f t="shared" si="669"/>
        <v/>
      </c>
      <c r="Q2143" t="str">
        <f t="shared" si="670"/>
        <v/>
      </c>
      <c r="R2143" t="str">
        <f t="shared" si="671"/>
        <v/>
      </c>
      <c r="S2143" t="str">
        <f t="shared" si="679"/>
        <v/>
      </c>
      <c r="U2143" t="str">
        <f t="shared" si="672"/>
        <v/>
      </c>
      <c r="V2143" t="str">
        <f t="shared" si="673"/>
        <v/>
      </c>
      <c r="W2143" t="str">
        <f t="shared" si="674"/>
        <v/>
      </c>
      <c r="X2143" t="str">
        <f t="shared" si="675"/>
        <v/>
      </c>
      <c r="Y2143" t="str">
        <f t="shared" si="676"/>
        <v/>
      </c>
      <c r="Z2143" cm="1">
        <f t="array" ref="Z2143">LOOKUP(
    2,
    1/($A:$A=$A2143),
    $C:$C
)</f>
        <v>433.94</v>
      </c>
      <c r="AA2143" t="str">
        <f t="shared" si="677"/>
        <v/>
      </c>
      <c r="AB2143" t="str">
        <f t="shared" si="678"/>
        <v/>
      </c>
    </row>
    <row r="2144" spans="1:28" x14ac:dyDescent="0.3">
      <c r="A2144" s="2">
        <v>45909</v>
      </c>
      <c r="B2144" s="1">
        <v>0.52083333333333337</v>
      </c>
      <c r="C2144">
        <v>433.91</v>
      </c>
      <c r="D2144">
        <v>433.7</v>
      </c>
      <c r="E2144">
        <v>47114</v>
      </c>
      <c r="F2144" t="b">
        <f t="shared" si="660"/>
        <v>0</v>
      </c>
      <c r="G2144" t="str">
        <f t="shared" si="661"/>
        <v/>
      </c>
      <c r="H2144" t="str">
        <f t="shared" si="662"/>
        <v/>
      </c>
      <c r="I2144">
        <f t="shared" si="663"/>
        <v>435.45</v>
      </c>
      <c r="J2144">
        <f t="shared" si="664"/>
        <v>434.67</v>
      </c>
      <c r="K2144">
        <f t="shared" si="665"/>
        <v>1</v>
      </c>
      <c r="L2144" t="str">
        <f>IF(
    AND(
        K2144=1,
        COUNTIFS($A$2:A2144,A2144,$K$2:K2144,1)=1
    ),
    "ENTRY",
    ""
)</f>
        <v/>
      </c>
      <c r="M2144" t="str">
        <f t="shared" si="666"/>
        <v/>
      </c>
      <c r="N2144" t="str">
        <f t="shared" si="667"/>
        <v/>
      </c>
      <c r="O2144" t="str">
        <f t="shared" si="668"/>
        <v/>
      </c>
      <c r="P2144" t="str">
        <f t="shared" si="669"/>
        <v/>
      </c>
      <c r="Q2144" t="str">
        <f t="shared" si="670"/>
        <v/>
      </c>
      <c r="R2144" t="str">
        <f t="shared" si="671"/>
        <v/>
      </c>
      <c r="S2144" t="str">
        <f t="shared" si="679"/>
        <v/>
      </c>
      <c r="U2144" t="str">
        <f t="shared" si="672"/>
        <v/>
      </c>
      <c r="V2144" t="str">
        <f t="shared" si="673"/>
        <v/>
      </c>
      <c r="W2144" t="str">
        <f t="shared" si="674"/>
        <v/>
      </c>
      <c r="X2144" t="str">
        <f t="shared" si="675"/>
        <v/>
      </c>
      <c r="Y2144" t="str">
        <f t="shared" si="676"/>
        <v/>
      </c>
      <c r="Z2144" cm="1">
        <f t="array" ref="Z2144">LOOKUP(
    2,
    1/($A:$A=$A2144),
    $C:$C
)</f>
        <v>433.94</v>
      </c>
      <c r="AA2144" t="str">
        <f t="shared" si="677"/>
        <v/>
      </c>
      <c r="AB2144" t="str">
        <f t="shared" si="678"/>
        <v/>
      </c>
    </row>
    <row r="2145" spans="1:28" x14ac:dyDescent="0.3">
      <c r="A2145" s="2">
        <v>45909</v>
      </c>
      <c r="B2145" s="1">
        <v>0.52430555555555558</v>
      </c>
      <c r="C2145">
        <v>433.94</v>
      </c>
      <c r="D2145">
        <v>433.45</v>
      </c>
      <c r="E2145">
        <v>47248</v>
      </c>
      <c r="F2145" t="b">
        <f t="shared" si="660"/>
        <v>0</v>
      </c>
      <c r="G2145" t="str">
        <f t="shared" si="661"/>
        <v/>
      </c>
      <c r="H2145" t="str">
        <f t="shared" si="662"/>
        <v/>
      </c>
      <c r="I2145">
        <f t="shared" si="663"/>
        <v>435.45</v>
      </c>
      <c r="J2145">
        <f t="shared" si="664"/>
        <v>434.67</v>
      </c>
      <c r="K2145">
        <f t="shared" si="665"/>
        <v>1</v>
      </c>
      <c r="L2145" t="str">
        <f>IF(
    AND(
        K2145=1,
        COUNTIFS($A$2:A2145,A2145,$K$2:K2145,1)=1
    ),
    "ENTRY",
    ""
)</f>
        <v/>
      </c>
      <c r="M2145" t="str">
        <f t="shared" si="666"/>
        <v/>
      </c>
      <c r="N2145" t="str">
        <f t="shared" si="667"/>
        <v/>
      </c>
      <c r="O2145" t="str">
        <f t="shared" si="668"/>
        <v/>
      </c>
      <c r="P2145" t="str">
        <f t="shared" si="669"/>
        <v/>
      </c>
      <c r="Q2145" t="str">
        <f t="shared" si="670"/>
        <v/>
      </c>
      <c r="R2145" t="str">
        <f t="shared" si="671"/>
        <v/>
      </c>
      <c r="S2145" t="str">
        <f t="shared" si="679"/>
        <v/>
      </c>
      <c r="U2145" t="str">
        <f t="shared" si="672"/>
        <v/>
      </c>
      <c r="V2145" t="str">
        <f t="shared" si="673"/>
        <v/>
      </c>
      <c r="W2145" t="str">
        <f t="shared" si="674"/>
        <v/>
      </c>
      <c r="X2145" t="str">
        <f t="shared" si="675"/>
        <v/>
      </c>
      <c r="Y2145" t="str">
        <f t="shared" si="676"/>
        <v/>
      </c>
      <c r="Z2145" cm="1">
        <f t="array" ref="Z2145">LOOKUP(
    2,
    1/($A:$A=$A2145),
    $C:$C
)</f>
        <v>433.94</v>
      </c>
      <c r="AA2145" t="str">
        <f t="shared" si="677"/>
        <v/>
      </c>
      <c r="AB2145" t="str">
        <f t="shared" si="678"/>
        <v/>
      </c>
    </row>
    <row r="2146" spans="1:28" x14ac:dyDescent="0.3">
      <c r="A2146" s="2">
        <v>45909</v>
      </c>
      <c r="B2146" s="1">
        <v>0.52777777777777779</v>
      </c>
      <c r="C2146">
        <v>433.82</v>
      </c>
      <c r="D2146">
        <v>433.42</v>
      </c>
      <c r="E2146">
        <v>38483</v>
      </c>
      <c r="F2146" t="b">
        <f t="shared" si="660"/>
        <v>0</v>
      </c>
      <c r="G2146" t="str">
        <f t="shared" si="661"/>
        <v/>
      </c>
      <c r="H2146" t="str">
        <f t="shared" si="662"/>
        <v/>
      </c>
      <c r="I2146">
        <f t="shared" si="663"/>
        <v>435.45</v>
      </c>
      <c r="J2146">
        <f t="shared" si="664"/>
        <v>434.67</v>
      </c>
      <c r="K2146">
        <f t="shared" si="665"/>
        <v>1</v>
      </c>
      <c r="L2146" t="str">
        <f>IF(
    AND(
        K2146=1,
        COUNTIFS($A$2:A2146,A2146,$K$2:K2146,1)=1
    ),
    "ENTRY",
    ""
)</f>
        <v/>
      </c>
      <c r="M2146" t="str">
        <f t="shared" si="666"/>
        <v/>
      </c>
      <c r="N2146" t="str">
        <f t="shared" si="667"/>
        <v/>
      </c>
      <c r="O2146" t="str">
        <f t="shared" si="668"/>
        <v/>
      </c>
      <c r="P2146" t="str">
        <f t="shared" si="669"/>
        <v/>
      </c>
      <c r="Q2146" t="str">
        <f t="shared" si="670"/>
        <v/>
      </c>
      <c r="R2146" t="str">
        <f t="shared" si="671"/>
        <v/>
      </c>
      <c r="S2146" t="str">
        <f t="shared" si="679"/>
        <v/>
      </c>
      <c r="U2146" t="str">
        <f t="shared" si="672"/>
        <v/>
      </c>
      <c r="V2146" t="str">
        <f t="shared" si="673"/>
        <v/>
      </c>
      <c r="W2146" t="str">
        <f t="shared" si="674"/>
        <v/>
      </c>
      <c r="X2146" t="str">
        <f t="shared" si="675"/>
        <v/>
      </c>
      <c r="Y2146" t="str">
        <f t="shared" si="676"/>
        <v/>
      </c>
      <c r="Z2146" cm="1">
        <f t="array" ref="Z2146">LOOKUP(
    2,
    1/($A:$A=$A2146),
    $C:$C
)</f>
        <v>433.94</v>
      </c>
      <c r="AA2146" t="str">
        <f t="shared" si="677"/>
        <v/>
      </c>
      <c r="AB2146" t="str">
        <f t="shared" si="678"/>
        <v/>
      </c>
    </row>
    <row r="2147" spans="1:28" x14ac:dyDescent="0.3">
      <c r="A2147" s="2">
        <v>45909</v>
      </c>
      <c r="B2147" s="1">
        <v>0.53125</v>
      </c>
      <c r="C2147">
        <v>434.27</v>
      </c>
      <c r="D2147">
        <v>433.73</v>
      </c>
      <c r="E2147">
        <v>108672</v>
      </c>
      <c r="F2147" t="b">
        <f t="shared" si="660"/>
        <v>0</v>
      </c>
      <c r="G2147" t="str">
        <f t="shared" si="661"/>
        <v/>
      </c>
      <c r="H2147" t="str">
        <f t="shared" si="662"/>
        <v/>
      </c>
      <c r="I2147">
        <f t="shared" si="663"/>
        <v>435.45</v>
      </c>
      <c r="J2147">
        <f t="shared" si="664"/>
        <v>434.67</v>
      </c>
      <c r="K2147">
        <f t="shared" si="665"/>
        <v>1</v>
      </c>
      <c r="L2147" t="str">
        <f>IF(
    AND(
        K2147=1,
        COUNTIFS($A$2:A2147,A2147,$K$2:K2147,1)=1
    ),
    "ENTRY",
    ""
)</f>
        <v/>
      </c>
      <c r="M2147" t="str">
        <f t="shared" si="666"/>
        <v/>
      </c>
      <c r="N2147" t="str">
        <f t="shared" si="667"/>
        <v/>
      </c>
      <c r="O2147" t="str">
        <f t="shared" si="668"/>
        <v/>
      </c>
      <c r="P2147" t="str">
        <f t="shared" si="669"/>
        <v/>
      </c>
      <c r="Q2147" t="str">
        <f t="shared" si="670"/>
        <v/>
      </c>
      <c r="R2147" t="str">
        <f t="shared" si="671"/>
        <v/>
      </c>
      <c r="S2147" t="str">
        <f t="shared" si="679"/>
        <v/>
      </c>
      <c r="U2147" t="str">
        <f t="shared" si="672"/>
        <v/>
      </c>
      <c r="V2147" t="str">
        <f t="shared" si="673"/>
        <v/>
      </c>
      <c r="W2147" t="str">
        <f t="shared" si="674"/>
        <v/>
      </c>
      <c r="X2147" t="str">
        <f t="shared" si="675"/>
        <v/>
      </c>
      <c r="Y2147" t="str">
        <f t="shared" si="676"/>
        <v/>
      </c>
      <c r="Z2147" cm="1">
        <f t="array" ref="Z2147">LOOKUP(
    2,
    1/($A:$A=$A2147),
    $C:$C
)</f>
        <v>433.94</v>
      </c>
      <c r="AA2147" t="str">
        <f t="shared" si="677"/>
        <v/>
      </c>
      <c r="AB2147" t="str">
        <f t="shared" si="678"/>
        <v/>
      </c>
    </row>
    <row r="2148" spans="1:28" x14ac:dyDescent="0.3">
      <c r="A2148" s="2">
        <v>45909</v>
      </c>
      <c r="B2148" s="1">
        <v>0.53472222222222221</v>
      </c>
      <c r="C2148">
        <v>434.48</v>
      </c>
      <c r="D2148">
        <v>434</v>
      </c>
      <c r="E2148">
        <v>58626</v>
      </c>
      <c r="F2148" t="b">
        <f t="shared" si="660"/>
        <v>0</v>
      </c>
      <c r="G2148" t="str">
        <f t="shared" si="661"/>
        <v/>
      </c>
      <c r="H2148" t="str">
        <f t="shared" si="662"/>
        <v/>
      </c>
      <c r="I2148">
        <f t="shared" si="663"/>
        <v>435.45</v>
      </c>
      <c r="J2148">
        <f t="shared" si="664"/>
        <v>434.67</v>
      </c>
      <c r="K2148">
        <f t="shared" si="665"/>
        <v>1</v>
      </c>
      <c r="L2148" t="str">
        <f>IF(
    AND(
        K2148=1,
        COUNTIFS($A$2:A2148,A2148,$K$2:K2148,1)=1
    ),
    "ENTRY",
    ""
)</f>
        <v/>
      </c>
      <c r="M2148" t="str">
        <f t="shared" si="666"/>
        <v/>
      </c>
      <c r="N2148" t="str">
        <f t="shared" si="667"/>
        <v/>
      </c>
      <c r="O2148" t="str">
        <f t="shared" si="668"/>
        <v/>
      </c>
      <c r="P2148" t="str">
        <f t="shared" si="669"/>
        <v/>
      </c>
      <c r="Q2148" t="str">
        <f t="shared" si="670"/>
        <v/>
      </c>
      <c r="R2148" t="str">
        <f t="shared" si="671"/>
        <v/>
      </c>
      <c r="S2148" t="str">
        <f t="shared" si="679"/>
        <v/>
      </c>
      <c r="U2148" t="str">
        <f t="shared" si="672"/>
        <v/>
      </c>
      <c r="V2148" t="str">
        <f t="shared" si="673"/>
        <v/>
      </c>
      <c r="W2148" t="str">
        <f t="shared" si="674"/>
        <v/>
      </c>
      <c r="X2148" t="str">
        <f t="shared" si="675"/>
        <v/>
      </c>
      <c r="Y2148" t="str">
        <f t="shared" si="676"/>
        <v/>
      </c>
      <c r="Z2148" cm="1">
        <f t="array" ref="Z2148">LOOKUP(
    2,
    1/($A:$A=$A2148),
    $C:$C
)</f>
        <v>433.94</v>
      </c>
      <c r="AA2148" t="str">
        <f t="shared" si="677"/>
        <v/>
      </c>
      <c r="AB2148" t="str">
        <f t="shared" si="678"/>
        <v/>
      </c>
    </row>
    <row r="2149" spans="1:28" x14ac:dyDescent="0.3">
      <c r="A2149" s="2">
        <v>45909</v>
      </c>
      <c r="B2149" s="1">
        <v>0.53819444444444442</v>
      </c>
      <c r="C2149">
        <v>434.24</v>
      </c>
      <c r="D2149">
        <v>433.58</v>
      </c>
      <c r="E2149">
        <v>56167</v>
      </c>
      <c r="F2149" t="b">
        <f t="shared" si="660"/>
        <v>0</v>
      </c>
      <c r="G2149" t="str">
        <f t="shared" si="661"/>
        <v/>
      </c>
      <c r="H2149" t="str">
        <f t="shared" si="662"/>
        <v/>
      </c>
      <c r="I2149">
        <f t="shared" si="663"/>
        <v>435.45</v>
      </c>
      <c r="J2149">
        <f t="shared" si="664"/>
        <v>434.67</v>
      </c>
      <c r="K2149">
        <f t="shared" si="665"/>
        <v>1</v>
      </c>
      <c r="L2149" t="str">
        <f>IF(
    AND(
        K2149=1,
        COUNTIFS($A$2:A2149,A2149,$K$2:K2149,1)=1
    ),
    "ENTRY",
    ""
)</f>
        <v/>
      </c>
      <c r="M2149" t="str">
        <f t="shared" si="666"/>
        <v/>
      </c>
      <c r="N2149" t="str">
        <f t="shared" si="667"/>
        <v/>
      </c>
      <c r="O2149" t="str">
        <f t="shared" si="668"/>
        <v/>
      </c>
      <c r="P2149" t="str">
        <f t="shared" si="669"/>
        <v/>
      </c>
      <c r="Q2149" t="str">
        <f t="shared" si="670"/>
        <v/>
      </c>
      <c r="R2149" t="str">
        <f t="shared" si="671"/>
        <v/>
      </c>
      <c r="S2149" t="str">
        <f t="shared" si="679"/>
        <v/>
      </c>
      <c r="U2149" t="str">
        <f t="shared" si="672"/>
        <v/>
      </c>
      <c r="V2149" t="str">
        <f t="shared" si="673"/>
        <v/>
      </c>
      <c r="W2149" t="str">
        <f t="shared" si="674"/>
        <v/>
      </c>
      <c r="X2149" t="str">
        <f t="shared" si="675"/>
        <v/>
      </c>
      <c r="Y2149" t="str">
        <f t="shared" si="676"/>
        <v/>
      </c>
      <c r="Z2149" cm="1">
        <f t="array" ref="Z2149">LOOKUP(
    2,
    1/($A:$A=$A2149),
    $C:$C
)</f>
        <v>433.94</v>
      </c>
      <c r="AA2149" t="str">
        <f t="shared" si="677"/>
        <v/>
      </c>
      <c r="AB2149" t="str">
        <f t="shared" si="678"/>
        <v/>
      </c>
    </row>
    <row r="2150" spans="1:28" x14ac:dyDescent="0.3">
      <c r="A2150" s="2">
        <v>45909</v>
      </c>
      <c r="B2150" s="1">
        <v>0.54166666666666663</v>
      </c>
      <c r="C2150">
        <v>433.94</v>
      </c>
      <c r="D2150">
        <v>433.73</v>
      </c>
      <c r="E2150">
        <v>50234</v>
      </c>
      <c r="F2150" t="b">
        <f t="shared" si="660"/>
        <v>0</v>
      </c>
      <c r="G2150" t="str">
        <f t="shared" si="661"/>
        <v/>
      </c>
      <c r="H2150" t="str">
        <f t="shared" si="662"/>
        <v/>
      </c>
      <c r="I2150">
        <f t="shared" si="663"/>
        <v>435.45</v>
      </c>
      <c r="J2150">
        <f t="shared" si="664"/>
        <v>434.67</v>
      </c>
      <c r="K2150">
        <f t="shared" si="665"/>
        <v>1</v>
      </c>
      <c r="L2150" t="str">
        <f>IF(
    AND(
        K2150=1,
        COUNTIFS($A$2:A2150,A2150,$K$2:K2150,1)=1
    ),
    "ENTRY",
    ""
)</f>
        <v/>
      </c>
      <c r="M2150" t="str">
        <f t="shared" si="666"/>
        <v/>
      </c>
      <c r="N2150" t="str">
        <f t="shared" si="667"/>
        <v/>
      </c>
      <c r="O2150" t="str">
        <f t="shared" si="668"/>
        <v/>
      </c>
      <c r="P2150" t="str">
        <f t="shared" si="669"/>
        <v/>
      </c>
      <c r="Q2150" t="str">
        <f t="shared" si="670"/>
        <v/>
      </c>
      <c r="R2150" t="str">
        <f t="shared" si="671"/>
        <v/>
      </c>
      <c r="S2150" t="str">
        <f t="shared" si="679"/>
        <v/>
      </c>
      <c r="U2150" t="str">
        <f t="shared" si="672"/>
        <v/>
      </c>
      <c r="V2150" t="str">
        <f t="shared" si="673"/>
        <v/>
      </c>
      <c r="W2150" t="str">
        <f t="shared" si="674"/>
        <v/>
      </c>
      <c r="X2150" t="str">
        <f t="shared" si="675"/>
        <v/>
      </c>
      <c r="Y2150" t="str">
        <f t="shared" si="676"/>
        <v/>
      </c>
      <c r="Z2150" cm="1">
        <f t="array" ref="Z2150">LOOKUP(
    2,
    1/($A:$A=$A2150),
    $C:$C
)</f>
        <v>433.94</v>
      </c>
      <c r="AA2150" t="str">
        <f t="shared" si="677"/>
        <v/>
      </c>
      <c r="AB2150" t="str">
        <f t="shared" si="678"/>
        <v/>
      </c>
    </row>
    <row r="2151" spans="1:28" x14ac:dyDescent="0.3">
      <c r="A2151" s="2">
        <v>45909</v>
      </c>
      <c r="B2151" s="1">
        <v>0.54513888888888884</v>
      </c>
      <c r="C2151">
        <v>433.94</v>
      </c>
      <c r="D2151">
        <v>433.76</v>
      </c>
      <c r="E2151">
        <v>36279</v>
      </c>
      <c r="F2151" t="b">
        <f t="shared" si="660"/>
        <v>0</v>
      </c>
      <c r="G2151" t="str">
        <f t="shared" si="661"/>
        <v/>
      </c>
      <c r="H2151" t="str">
        <f t="shared" si="662"/>
        <v/>
      </c>
      <c r="I2151">
        <f t="shared" si="663"/>
        <v>435.45</v>
      </c>
      <c r="J2151">
        <f t="shared" si="664"/>
        <v>434.67</v>
      </c>
      <c r="K2151">
        <f t="shared" si="665"/>
        <v>1</v>
      </c>
      <c r="L2151" t="str">
        <f>IF(
    AND(
        K2151=1,
        COUNTIFS($A$2:A2151,A2151,$K$2:K2151,1)=1
    ),
    "ENTRY",
    ""
)</f>
        <v/>
      </c>
      <c r="M2151" t="str">
        <f t="shared" si="666"/>
        <v/>
      </c>
      <c r="N2151" t="str">
        <f t="shared" si="667"/>
        <v/>
      </c>
      <c r="O2151" t="str">
        <f t="shared" si="668"/>
        <v/>
      </c>
      <c r="P2151" t="str">
        <f t="shared" si="669"/>
        <v/>
      </c>
      <c r="Q2151" t="str">
        <f t="shared" si="670"/>
        <v/>
      </c>
      <c r="R2151" t="str">
        <f t="shared" si="671"/>
        <v/>
      </c>
      <c r="S2151" t="str">
        <f t="shared" si="679"/>
        <v/>
      </c>
      <c r="U2151" t="str">
        <f t="shared" si="672"/>
        <v/>
      </c>
      <c r="V2151" t="str">
        <f t="shared" si="673"/>
        <v/>
      </c>
      <c r="W2151" t="str">
        <f t="shared" si="674"/>
        <v/>
      </c>
      <c r="X2151" t="str">
        <f t="shared" si="675"/>
        <v/>
      </c>
      <c r="Y2151" t="str">
        <f t="shared" si="676"/>
        <v/>
      </c>
      <c r="Z2151" cm="1">
        <f t="array" ref="Z2151">LOOKUP(
    2,
    1/($A:$A=$A2151),
    $C:$C
)</f>
        <v>433.94</v>
      </c>
      <c r="AA2151" t="str">
        <f t="shared" si="677"/>
        <v/>
      </c>
      <c r="AB2151" t="str">
        <f t="shared" si="678"/>
        <v/>
      </c>
    </row>
    <row r="2152" spans="1:28" x14ac:dyDescent="0.3">
      <c r="A2152" s="2">
        <v>45909</v>
      </c>
      <c r="B2152" s="1">
        <v>0.54861111111111116</v>
      </c>
      <c r="C2152">
        <v>434.06</v>
      </c>
      <c r="D2152">
        <v>433.73</v>
      </c>
      <c r="E2152">
        <v>40705</v>
      </c>
      <c r="F2152" t="b">
        <f t="shared" si="660"/>
        <v>0</v>
      </c>
      <c r="G2152" t="str">
        <f t="shared" si="661"/>
        <v/>
      </c>
      <c r="H2152" t="str">
        <f t="shared" si="662"/>
        <v/>
      </c>
      <c r="I2152">
        <f t="shared" si="663"/>
        <v>435.45</v>
      </c>
      <c r="J2152">
        <f t="shared" si="664"/>
        <v>434.67</v>
      </c>
      <c r="K2152">
        <f t="shared" si="665"/>
        <v>1</v>
      </c>
      <c r="L2152" t="str">
        <f>IF(
    AND(
        K2152=1,
        COUNTIFS($A$2:A2152,A2152,$K$2:K2152,1)=1
    ),
    "ENTRY",
    ""
)</f>
        <v/>
      </c>
      <c r="M2152" t="str">
        <f t="shared" si="666"/>
        <v/>
      </c>
      <c r="N2152" t="str">
        <f t="shared" si="667"/>
        <v/>
      </c>
      <c r="O2152" t="str">
        <f t="shared" si="668"/>
        <v/>
      </c>
      <c r="P2152" t="str">
        <f t="shared" si="669"/>
        <v/>
      </c>
      <c r="Q2152" t="str">
        <f t="shared" si="670"/>
        <v/>
      </c>
      <c r="R2152" t="str">
        <f t="shared" si="671"/>
        <v/>
      </c>
      <c r="S2152" t="str">
        <f t="shared" si="679"/>
        <v/>
      </c>
      <c r="U2152" t="str">
        <f t="shared" si="672"/>
        <v/>
      </c>
      <c r="V2152" t="str">
        <f t="shared" si="673"/>
        <v/>
      </c>
      <c r="W2152" t="str">
        <f t="shared" si="674"/>
        <v/>
      </c>
      <c r="X2152" t="str">
        <f t="shared" si="675"/>
        <v/>
      </c>
      <c r="Y2152" t="str">
        <f t="shared" si="676"/>
        <v/>
      </c>
      <c r="Z2152" cm="1">
        <f t="array" ref="Z2152">LOOKUP(
    2,
    1/($A:$A=$A2152),
    $C:$C
)</f>
        <v>433.94</v>
      </c>
      <c r="AA2152" t="str">
        <f t="shared" si="677"/>
        <v/>
      </c>
      <c r="AB2152" t="str">
        <f t="shared" si="678"/>
        <v/>
      </c>
    </row>
    <row r="2153" spans="1:28" x14ac:dyDescent="0.3">
      <c r="A2153" s="2">
        <v>45909</v>
      </c>
      <c r="B2153" s="1">
        <v>0.55208333333333337</v>
      </c>
      <c r="C2153">
        <v>433.94</v>
      </c>
      <c r="D2153">
        <v>433.64</v>
      </c>
      <c r="E2153">
        <v>46521</v>
      </c>
      <c r="F2153" t="b">
        <f t="shared" si="660"/>
        <v>0</v>
      </c>
      <c r="G2153" t="str">
        <f t="shared" si="661"/>
        <v/>
      </c>
      <c r="H2153" t="str">
        <f t="shared" si="662"/>
        <v/>
      </c>
      <c r="I2153">
        <f t="shared" si="663"/>
        <v>435.45</v>
      </c>
      <c r="J2153">
        <f t="shared" si="664"/>
        <v>434.67</v>
      </c>
      <c r="K2153">
        <f t="shared" si="665"/>
        <v>1</v>
      </c>
      <c r="L2153" t="str">
        <f>IF(
    AND(
        K2153=1,
        COUNTIFS($A$2:A2153,A2153,$K$2:K2153,1)=1
    ),
    "ENTRY",
    ""
)</f>
        <v/>
      </c>
      <c r="M2153" t="str">
        <f t="shared" si="666"/>
        <v/>
      </c>
      <c r="N2153" t="str">
        <f t="shared" si="667"/>
        <v/>
      </c>
      <c r="O2153" t="str">
        <f t="shared" si="668"/>
        <v/>
      </c>
      <c r="P2153" t="str">
        <f t="shared" si="669"/>
        <v/>
      </c>
      <c r="Q2153" t="str">
        <f t="shared" si="670"/>
        <v/>
      </c>
      <c r="R2153" t="str">
        <f t="shared" si="671"/>
        <v/>
      </c>
      <c r="S2153" t="str">
        <f t="shared" si="679"/>
        <v/>
      </c>
      <c r="U2153" t="str">
        <f t="shared" si="672"/>
        <v/>
      </c>
      <c r="V2153" t="str">
        <f t="shared" si="673"/>
        <v/>
      </c>
      <c r="W2153" t="str">
        <f t="shared" si="674"/>
        <v/>
      </c>
      <c r="X2153" t="str">
        <f t="shared" si="675"/>
        <v/>
      </c>
      <c r="Y2153" t="str">
        <f t="shared" si="676"/>
        <v/>
      </c>
      <c r="Z2153" cm="1">
        <f t="array" ref="Z2153">LOOKUP(
    2,
    1/($A:$A=$A2153),
    $C:$C
)</f>
        <v>433.94</v>
      </c>
      <c r="AA2153" t="str">
        <f t="shared" si="677"/>
        <v/>
      </c>
      <c r="AB2153" t="str">
        <f t="shared" si="678"/>
        <v/>
      </c>
    </row>
    <row r="2154" spans="1:28" x14ac:dyDescent="0.3">
      <c r="A2154" s="2">
        <v>45909</v>
      </c>
      <c r="B2154" s="1">
        <v>0.55555555555555558</v>
      </c>
      <c r="C2154">
        <v>434.36</v>
      </c>
      <c r="D2154">
        <v>433.73</v>
      </c>
      <c r="E2154">
        <v>90759</v>
      </c>
      <c r="F2154" t="b">
        <f t="shared" si="660"/>
        <v>0</v>
      </c>
      <c r="G2154" t="str">
        <f t="shared" si="661"/>
        <v/>
      </c>
      <c r="H2154" t="str">
        <f t="shared" si="662"/>
        <v/>
      </c>
      <c r="I2154">
        <f t="shared" si="663"/>
        <v>435.45</v>
      </c>
      <c r="J2154">
        <f t="shared" si="664"/>
        <v>434.67</v>
      </c>
      <c r="K2154">
        <f t="shared" si="665"/>
        <v>1</v>
      </c>
      <c r="L2154" t="str">
        <f>IF(
    AND(
        K2154=1,
        COUNTIFS($A$2:A2154,A2154,$K$2:K2154,1)=1
    ),
    "ENTRY",
    ""
)</f>
        <v/>
      </c>
      <c r="M2154" t="str">
        <f t="shared" si="666"/>
        <v/>
      </c>
      <c r="N2154" t="str">
        <f t="shared" si="667"/>
        <v/>
      </c>
      <c r="O2154" t="str">
        <f t="shared" si="668"/>
        <v/>
      </c>
      <c r="P2154" t="str">
        <f t="shared" si="669"/>
        <v/>
      </c>
      <c r="Q2154" t="str">
        <f t="shared" si="670"/>
        <v/>
      </c>
      <c r="R2154" t="str">
        <f t="shared" si="671"/>
        <v/>
      </c>
      <c r="S2154" t="str">
        <f t="shared" si="679"/>
        <v/>
      </c>
      <c r="U2154" t="str">
        <f t="shared" si="672"/>
        <v/>
      </c>
      <c r="V2154" t="str">
        <f t="shared" si="673"/>
        <v/>
      </c>
      <c r="W2154" t="str">
        <f t="shared" si="674"/>
        <v/>
      </c>
      <c r="X2154" t="str">
        <f t="shared" si="675"/>
        <v/>
      </c>
      <c r="Y2154" t="str">
        <f t="shared" si="676"/>
        <v/>
      </c>
      <c r="Z2154" cm="1">
        <f t="array" ref="Z2154">LOOKUP(
    2,
    1/($A:$A=$A2154),
    $C:$C
)</f>
        <v>433.94</v>
      </c>
      <c r="AA2154" t="str">
        <f t="shared" si="677"/>
        <v/>
      </c>
      <c r="AB2154" t="str">
        <f t="shared" si="678"/>
        <v/>
      </c>
    </row>
    <row r="2155" spans="1:28" x14ac:dyDescent="0.3">
      <c r="A2155" s="2">
        <v>45909</v>
      </c>
      <c r="B2155" s="1">
        <v>0.55902777777777779</v>
      </c>
      <c r="C2155">
        <v>434.85</v>
      </c>
      <c r="D2155">
        <v>434.18</v>
      </c>
      <c r="E2155">
        <v>58431</v>
      </c>
      <c r="F2155" t="b">
        <f t="shared" si="660"/>
        <v>0</v>
      </c>
      <c r="G2155" t="str">
        <f t="shared" si="661"/>
        <v/>
      </c>
      <c r="H2155" t="str">
        <f t="shared" si="662"/>
        <v/>
      </c>
      <c r="I2155">
        <f t="shared" si="663"/>
        <v>435.45</v>
      </c>
      <c r="J2155">
        <f t="shared" si="664"/>
        <v>434.67</v>
      </c>
      <c r="K2155">
        <f t="shared" si="665"/>
        <v>1</v>
      </c>
      <c r="L2155" t="str">
        <f>IF(
    AND(
        K2155=1,
        COUNTIFS($A$2:A2155,A2155,$K$2:K2155,1)=1
    ),
    "ENTRY",
    ""
)</f>
        <v/>
      </c>
      <c r="M2155" t="str">
        <f t="shared" si="666"/>
        <v/>
      </c>
      <c r="N2155" t="str">
        <f t="shared" si="667"/>
        <v/>
      </c>
      <c r="O2155" t="str">
        <f t="shared" si="668"/>
        <v/>
      </c>
      <c r="P2155" t="str">
        <f t="shared" si="669"/>
        <v/>
      </c>
      <c r="Q2155" t="str">
        <f t="shared" si="670"/>
        <v/>
      </c>
      <c r="R2155" t="str">
        <f t="shared" si="671"/>
        <v/>
      </c>
      <c r="S2155" t="str">
        <f t="shared" si="679"/>
        <v/>
      </c>
      <c r="U2155" t="str">
        <f t="shared" si="672"/>
        <v/>
      </c>
      <c r="V2155" t="str">
        <f t="shared" si="673"/>
        <v/>
      </c>
      <c r="W2155" t="str">
        <f t="shared" si="674"/>
        <v/>
      </c>
      <c r="X2155" t="str">
        <f t="shared" si="675"/>
        <v/>
      </c>
      <c r="Y2155" t="str">
        <f t="shared" si="676"/>
        <v/>
      </c>
      <c r="Z2155" cm="1">
        <f t="array" ref="Z2155">LOOKUP(
    2,
    1/($A:$A=$A2155),
    $C:$C
)</f>
        <v>433.94</v>
      </c>
      <c r="AA2155" t="str">
        <f t="shared" si="677"/>
        <v/>
      </c>
      <c r="AB2155" t="str">
        <f t="shared" si="678"/>
        <v/>
      </c>
    </row>
    <row r="2156" spans="1:28" x14ac:dyDescent="0.3">
      <c r="A2156" s="2">
        <v>45909</v>
      </c>
      <c r="B2156" s="1">
        <v>0.5625</v>
      </c>
      <c r="C2156">
        <v>435</v>
      </c>
      <c r="D2156">
        <v>434.61</v>
      </c>
      <c r="E2156">
        <v>66252</v>
      </c>
      <c r="F2156" t="b">
        <f t="shared" si="660"/>
        <v>0</v>
      </c>
      <c r="G2156" t="str">
        <f t="shared" si="661"/>
        <v/>
      </c>
      <c r="H2156" t="str">
        <f t="shared" si="662"/>
        <v/>
      </c>
      <c r="I2156">
        <f t="shared" si="663"/>
        <v>435.45</v>
      </c>
      <c r="J2156">
        <f t="shared" si="664"/>
        <v>434.67</v>
      </c>
      <c r="K2156">
        <f t="shared" si="665"/>
        <v>1</v>
      </c>
      <c r="L2156" t="str">
        <f>IF(
    AND(
        K2156=1,
        COUNTIFS($A$2:A2156,A2156,$K$2:K2156,1)=1
    ),
    "ENTRY",
    ""
)</f>
        <v/>
      </c>
      <c r="M2156" t="str">
        <f t="shared" si="666"/>
        <v/>
      </c>
      <c r="N2156" t="str">
        <f t="shared" si="667"/>
        <v/>
      </c>
      <c r="O2156" t="str">
        <f t="shared" si="668"/>
        <v/>
      </c>
      <c r="P2156" t="str">
        <f t="shared" si="669"/>
        <v/>
      </c>
      <c r="Q2156" t="str">
        <f t="shared" si="670"/>
        <v/>
      </c>
      <c r="R2156" t="str">
        <f t="shared" si="671"/>
        <v/>
      </c>
      <c r="S2156" t="str">
        <f t="shared" si="679"/>
        <v/>
      </c>
      <c r="U2156" t="str">
        <f t="shared" si="672"/>
        <v/>
      </c>
      <c r="V2156" t="str">
        <f t="shared" si="673"/>
        <v/>
      </c>
      <c r="W2156" t="str">
        <f t="shared" si="674"/>
        <v/>
      </c>
      <c r="X2156" t="str">
        <f t="shared" si="675"/>
        <v/>
      </c>
      <c r="Y2156" t="str">
        <f t="shared" si="676"/>
        <v/>
      </c>
      <c r="Z2156" cm="1">
        <f t="array" ref="Z2156">LOOKUP(
    2,
    1/($A:$A=$A2156),
    $C:$C
)</f>
        <v>433.94</v>
      </c>
      <c r="AA2156" t="str">
        <f t="shared" si="677"/>
        <v/>
      </c>
      <c r="AB2156" t="str">
        <f t="shared" si="678"/>
        <v/>
      </c>
    </row>
    <row r="2157" spans="1:28" x14ac:dyDescent="0.3">
      <c r="A2157" s="2">
        <v>45909</v>
      </c>
      <c r="B2157" s="1">
        <v>0.56597222222222221</v>
      </c>
      <c r="C2157">
        <v>434.94</v>
      </c>
      <c r="D2157">
        <v>434.36</v>
      </c>
      <c r="E2157">
        <v>56024</v>
      </c>
      <c r="F2157" t="b">
        <f t="shared" si="660"/>
        <v>0</v>
      </c>
      <c r="G2157" t="str">
        <f t="shared" si="661"/>
        <v/>
      </c>
      <c r="H2157" t="str">
        <f t="shared" si="662"/>
        <v/>
      </c>
      <c r="I2157">
        <f t="shared" si="663"/>
        <v>435.45</v>
      </c>
      <c r="J2157">
        <f t="shared" si="664"/>
        <v>434.67</v>
      </c>
      <c r="K2157">
        <f t="shared" si="665"/>
        <v>1</v>
      </c>
      <c r="L2157" t="str">
        <f>IF(
    AND(
        K2157=1,
        COUNTIFS($A$2:A2157,A2157,$K$2:K2157,1)=1
    ),
    "ENTRY",
    ""
)</f>
        <v/>
      </c>
      <c r="M2157" t="str">
        <f t="shared" si="666"/>
        <v/>
      </c>
      <c r="N2157" t="str">
        <f t="shared" si="667"/>
        <v/>
      </c>
      <c r="O2157" t="str">
        <f t="shared" si="668"/>
        <v/>
      </c>
      <c r="P2157" t="str">
        <f t="shared" si="669"/>
        <v/>
      </c>
      <c r="Q2157" t="str">
        <f t="shared" si="670"/>
        <v/>
      </c>
      <c r="R2157" t="str">
        <f t="shared" si="671"/>
        <v/>
      </c>
      <c r="S2157" t="str">
        <f t="shared" si="679"/>
        <v/>
      </c>
      <c r="U2157" t="str">
        <f t="shared" si="672"/>
        <v/>
      </c>
      <c r="V2157" t="str">
        <f t="shared" si="673"/>
        <v/>
      </c>
      <c r="W2157" t="str">
        <f t="shared" si="674"/>
        <v/>
      </c>
      <c r="X2157" t="str">
        <f t="shared" si="675"/>
        <v/>
      </c>
      <c r="Y2157" t="str">
        <f t="shared" si="676"/>
        <v/>
      </c>
      <c r="Z2157" cm="1">
        <f t="array" ref="Z2157">LOOKUP(
    2,
    1/($A:$A=$A2157),
    $C:$C
)</f>
        <v>433.94</v>
      </c>
      <c r="AA2157" t="str">
        <f t="shared" si="677"/>
        <v/>
      </c>
      <c r="AB2157" t="str">
        <f t="shared" si="678"/>
        <v/>
      </c>
    </row>
    <row r="2158" spans="1:28" x14ac:dyDescent="0.3">
      <c r="A2158" s="2">
        <v>45909</v>
      </c>
      <c r="B2158" s="1">
        <v>0.56944444444444442</v>
      </c>
      <c r="C2158">
        <v>434.79</v>
      </c>
      <c r="D2158">
        <v>434.09</v>
      </c>
      <c r="E2158">
        <v>102772</v>
      </c>
      <c r="F2158" t="b">
        <f t="shared" si="660"/>
        <v>0</v>
      </c>
      <c r="G2158" t="str">
        <f t="shared" si="661"/>
        <v/>
      </c>
      <c r="H2158" t="str">
        <f t="shared" si="662"/>
        <v/>
      </c>
      <c r="I2158">
        <f t="shared" si="663"/>
        <v>435.45</v>
      </c>
      <c r="J2158">
        <f t="shared" si="664"/>
        <v>434.67</v>
      </c>
      <c r="K2158">
        <f t="shared" si="665"/>
        <v>1</v>
      </c>
      <c r="L2158" t="str">
        <f>IF(
    AND(
        K2158=1,
        COUNTIFS($A$2:A2158,A2158,$K$2:K2158,1)=1
    ),
    "ENTRY",
    ""
)</f>
        <v/>
      </c>
      <c r="M2158" t="str">
        <f t="shared" si="666"/>
        <v/>
      </c>
      <c r="N2158" t="str">
        <f t="shared" si="667"/>
        <v/>
      </c>
      <c r="O2158" t="str">
        <f t="shared" si="668"/>
        <v/>
      </c>
      <c r="P2158" t="str">
        <f t="shared" si="669"/>
        <v/>
      </c>
      <c r="Q2158" t="str">
        <f t="shared" si="670"/>
        <v/>
      </c>
      <c r="R2158" t="str">
        <f t="shared" si="671"/>
        <v/>
      </c>
      <c r="S2158" t="str">
        <f t="shared" si="679"/>
        <v/>
      </c>
      <c r="U2158" t="str">
        <f t="shared" si="672"/>
        <v/>
      </c>
      <c r="V2158" t="str">
        <f t="shared" si="673"/>
        <v/>
      </c>
      <c r="W2158" t="str">
        <f t="shared" si="674"/>
        <v/>
      </c>
      <c r="X2158" t="str">
        <f t="shared" si="675"/>
        <v/>
      </c>
      <c r="Y2158" t="str">
        <f t="shared" si="676"/>
        <v/>
      </c>
      <c r="Z2158" cm="1">
        <f t="array" ref="Z2158">LOOKUP(
    2,
    1/($A:$A=$A2158),
    $C:$C
)</f>
        <v>433.94</v>
      </c>
      <c r="AA2158" t="str">
        <f t="shared" si="677"/>
        <v/>
      </c>
      <c r="AB2158" t="str">
        <f t="shared" si="678"/>
        <v/>
      </c>
    </row>
    <row r="2159" spans="1:28" x14ac:dyDescent="0.3">
      <c r="A2159" s="2">
        <v>45909</v>
      </c>
      <c r="B2159" s="1">
        <v>0.57291666666666663</v>
      </c>
      <c r="C2159">
        <v>434.42</v>
      </c>
      <c r="D2159">
        <v>433.97</v>
      </c>
      <c r="E2159">
        <v>41899</v>
      </c>
      <c r="F2159" t="b">
        <f t="shared" si="660"/>
        <v>0</v>
      </c>
      <c r="G2159" t="str">
        <f t="shared" si="661"/>
        <v/>
      </c>
      <c r="H2159" t="str">
        <f t="shared" si="662"/>
        <v/>
      </c>
      <c r="I2159">
        <f t="shared" si="663"/>
        <v>435.45</v>
      </c>
      <c r="J2159">
        <f t="shared" si="664"/>
        <v>434.67</v>
      </c>
      <c r="K2159">
        <f t="shared" si="665"/>
        <v>1</v>
      </c>
      <c r="L2159" t="str">
        <f>IF(
    AND(
        K2159=1,
        COUNTIFS($A$2:A2159,A2159,$K$2:K2159,1)=1
    ),
    "ENTRY",
    ""
)</f>
        <v/>
      </c>
      <c r="M2159" t="str">
        <f t="shared" si="666"/>
        <v/>
      </c>
      <c r="N2159" t="str">
        <f t="shared" si="667"/>
        <v/>
      </c>
      <c r="O2159" t="str">
        <f t="shared" si="668"/>
        <v/>
      </c>
      <c r="P2159" t="str">
        <f t="shared" si="669"/>
        <v/>
      </c>
      <c r="Q2159" t="str">
        <f t="shared" si="670"/>
        <v/>
      </c>
      <c r="R2159" t="str">
        <f t="shared" si="671"/>
        <v/>
      </c>
      <c r="S2159" t="str">
        <f t="shared" si="679"/>
        <v/>
      </c>
      <c r="U2159" t="str">
        <f t="shared" si="672"/>
        <v/>
      </c>
      <c r="V2159" t="str">
        <f t="shared" si="673"/>
        <v/>
      </c>
      <c r="W2159" t="str">
        <f t="shared" si="674"/>
        <v/>
      </c>
      <c r="X2159" t="str">
        <f t="shared" si="675"/>
        <v/>
      </c>
      <c r="Y2159" t="str">
        <f t="shared" si="676"/>
        <v/>
      </c>
      <c r="Z2159" cm="1">
        <f t="array" ref="Z2159">LOOKUP(
    2,
    1/($A:$A=$A2159),
    $C:$C
)</f>
        <v>433.94</v>
      </c>
      <c r="AA2159" t="str">
        <f t="shared" si="677"/>
        <v/>
      </c>
      <c r="AB2159" t="str">
        <f t="shared" si="678"/>
        <v/>
      </c>
    </row>
    <row r="2160" spans="1:28" x14ac:dyDescent="0.3">
      <c r="A2160" s="2">
        <v>45909</v>
      </c>
      <c r="B2160" s="1">
        <v>0.57638888888888884</v>
      </c>
      <c r="C2160">
        <v>434.36</v>
      </c>
      <c r="D2160">
        <v>434</v>
      </c>
      <c r="E2160">
        <v>42673</v>
      </c>
      <c r="F2160" t="b">
        <f t="shared" si="660"/>
        <v>0</v>
      </c>
      <c r="G2160" t="str">
        <f t="shared" si="661"/>
        <v/>
      </c>
      <c r="H2160" t="str">
        <f t="shared" si="662"/>
        <v/>
      </c>
      <c r="I2160">
        <f t="shared" si="663"/>
        <v>435.45</v>
      </c>
      <c r="J2160">
        <f t="shared" si="664"/>
        <v>434.67</v>
      </c>
      <c r="K2160">
        <f t="shared" si="665"/>
        <v>1</v>
      </c>
      <c r="L2160" t="str">
        <f>IF(
    AND(
        K2160=1,
        COUNTIFS($A$2:A2160,A2160,$K$2:K2160,1)=1
    ),
    "ENTRY",
    ""
)</f>
        <v/>
      </c>
      <c r="M2160" t="str">
        <f t="shared" si="666"/>
        <v/>
      </c>
      <c r="N2160" t="str">
        <f t="shared" si="667"/>
        <v/>
      </c>
      <c r="O2160" t="str">
        <f t="shared" si="668"/>
        <v/>
      </c>
      <c r="P2160" t="str">
        <f t="shared" si="669"/>
        <v/>
      </c>
      <c r="Q2160" t="str">
        <f t="shared" si="670"/>
        <v/>
      </c>
      <c r="R2160" t="str">
        <f t="shared" si="671"/>
        <v/>
      </c>
      <c r="S2160" t="str">
        <f t="shared" si="679"/>
        <v/>
      </c>
      <c r="U2160" t="str">
        <f t="shared" si="672"/>
        <v/>
      </c>
      <c r="V2160" t="str">
        <f t="shared" si="673"/>
        <v/>
      </c>
      <c r="W2160" t="str">
        <f t="shared" si="674"/>
        <v/>
      </c>
      <c r="X2160" t="str">
        <f t="shared" si="675"/>
        <v/>
      </c>
      <c r="Y2160" t="str">
        <f t="shared" si="676"/>
        <v/>
      </c>
      <c r="Z2160" cm="1">
        <f t="array" ref="Z2160">LOOKUP(
    2,
    1/($A:$A=$A2160),
    $C:$C
)</f>
        <v>433.94</v>
      </c>
      <c r="AA2160" t="str">
        <f t="shared" si="677"/>
        <v/>
      </c>
      <c r="AB2160" t="str">
        <f t="shared" si="678"/>
        <v/>
      </c>
    </row>
    <row r="2161" spans="1:28" x14ac:dyDescent="0.3">
      <c r="A2161" s="2">
        <v>45909</v>
      </c>
      <c r="B2161" s="1">
        <v>0.57986111111111116</v>
      </c>
      <c r="C2161">
        <v>434.27</v>
      </c>
      <c r="D2161">
        <v>434.03</v>
      </c>
      <c r="E2161">
        <v>37003</v>
      </c>
      <c r="F2161" t="b">
        <f t="shared" si="660"/>
        <v>0</v>
      </c>
      <c r="G2161" t="str">
        <f t="shared" si="661"/>
        <v/>
      </c>
      <c r="H2161" t="str">
        <f t="shared" si="662"/>
        <v/>
      </c>
      <c r="I2161">
        <f t="shared" si="663"/>
        <v>435.45</v>
      </c>
      <c r="J2161">
        <f t="shared" si="664"/>
        <v>434.67</v>
      </c>
      <c r="K2161">
        <f t="shared" si="665"/>
        <v>1</v>
      </c>
      <c r="L2161" t="str">
        <f>IF(
    AND(
        K2161=1,
        COUNTIFS($A$2:A2161,A2161,$K$2:K2161,1)=1
    ),
    "ENTRY",
    ""
)</f>
        <v/>
      </c>
      <c r="M2161" t="str">
        <f t="shared" si="666"/>
        <v/>
      </c>
      <c r="N2161" t="str">
        <f t="shared" si="667"/>
        <v/>
      </c>
      <c r="O2161" t="str">
        <f t="shared" si="668"/>
        <v/>
      </c>
      <c r="P2161" t="str">
        <f t="shared" si="669"/>
        <v/>
      </c>
      <c r="Q2161" t="str">
        <f t="shared" si="670"/>
        <v/>
      </c>
      <c r="R2161" t="str">
        <f t="shared" si="671"/>
        <v/>
      </c>
      <c r="S2161" t="str">
        <f t="shared" si="679"/>
        <v/>
      </c>
      <c r="U2161" t="str">
        <f t="shared" si="672"/>
        <v/>
      </c>
      <c r="V2161" t="str">
        <f t="shared" si="673"/>
        <v/>
      </c>
      <c r="W2161" t="str">
        <f t="shared" si="674"/>
        <v/>
      </c>
      <c r="X2161" t="str">
        <f t="shared" si="675"/>
        <v/>
      </c>
      <c r="Y2161" t="str">
        <f t="shared" si="676"/>
        <v/>
      </c>
      <c r="Z2161" cm="1">
        <f t="array" ref="Z2161">LOOKUP(
    2,
    1/($A:$A=$A2161),
    $C:$C
)</f>
        <v>433.94</v>
      </c>
      <c r="AA2161" t="str">
        <f t="shared" si="677"/>
        <v/>
      </c>
      <c r="AB2161" t="str">
        <f t="shared" si="678"/>
        <v/>
      </c>
    </row>
    <row r="2162" spans="1:28" x14ac:dyDescent="0.3">
      <c r="A2162" s="2">
        <v>45909</v>
      </c>
      <c r="B2162" s="1">
        <v>0.58333333333333337</v>
      </c>
      <c r="C2162">
        <v>434.15</v>
      </c>
      <c r="D2162">
        <v>433.42</v>
      </c>
      <c r="E2162">
        <v>98755</v>
      </c>
      <c r="F2162" t="b">
        <f t="shared" si="660"/>
        <v>0</v>
      </c>
      <c r="G2162" t="str">
        <f t="shared" si="661"/>
        <v/>
      </c>
      <c r="H2162" t="str">
        <f t="shared" si="662"/>
        <v/>
      </c>
      <c r="I2162">
        <f t="shared" si="663"/>
        <v>435.45</v>
      </c>
      <c r="J2162">
        <f t="shared" si="664"/>
        <v>434.67</v>
      </c>
      <c r="K2162">
        <f t="shared" si="665"/>
        <v>1</v>
      </c>
      <c r="L2162" t="str">
        <f>IF(
    AND(
        K2162=1,
        COUNTIFS($A$2:A2162,A2162,$K$2:K2162,1)=1
    ),
    "ENTRY",
    ""
)</f>
        <v/>
      </c>
      <c r="M2162" t="str">
        <f t="shared" si="666"/>
        <v/>
      </c>
      <c r="N2162" t="str">
        <f t="shared" si="667"/>
        <v/>
      </c>
      <c r="O2162" t="str">
        <f t="shared" si="668"/>
        <v/>
      </c>
      <c r="P2162" t="str">
        <f t="shared" si="669"/>
        <v/>
      </c>
      <c r="Q2162" t="str">
        <f t="shared" si="670"/>
        <v/>
      </c>
      <c r="R2162" t="str">
        <f t="shared" si="671"/>
        <v/>
      </c>
      <c r="S2162" t="str">
        <f t="shared" si="679"/>
        <v/>
      </c>
      <c r="U2162" t="str">
        <f t="shared" si="672"/>
        <v/>
      </c>
      <c r="V2162" t="str">
        <f t="shared" si="673"/>
        <v/>
      </c>
      <c r="W2162" t="str">
        <f t="shared" si="674"/>
        <v/>
      </c>
      <c r="X2162" t="str">
        <f t="shared" si="675"/>
        <v/>
      </c>
      <c r="Y2162" t="str">
        <f t="shared" si="676"/>
        <v/>
      </c>
      <c r="Z2162" cm="1">
        <f t="array" ref="Z2162">LOOKUP(
    2,
    1/($A:$A=$A2162),
    $C:$C
)</f>
        <v>433.94</v>
      </c>
      <c r="AA2162" t="str">
        <f t="shared" si="677"/>
        <v/>
      </c>
      <c r="AB2162" t="str">
        <f t="shared" si="678"/>
        <v/>
      </c>
    </row>
    <row r="2163" spans="1:28" x14ac:dyDescent="0.3">
      <c r="A2163" s="2">
        <v>45909</v>
      </c>
      <c r="B2163" s="1">
        <v>0.58680555555555558</v>
      </c>
      <c r="C2163">
        <v>434.24</v>
      </c>
      <c r="D2163">
        <v>433.24</v>
      </c>
      <c r="E2163">
        <v>101114</v>
      </c>
      <c r="F2163" t="b">
        <f t="shared" si="660"/>
        <v>0</v>
      </c>
      <c r="G2163" t="str">
        <f t="shared" si="661"/>
        <v/>
      </c>
      <c r="H2163" t="str">
        <f t="shared" si="662"/>
        <v/>
      </c>
      <c r="I2163">
        <f t="shared" si="663"/>
        <v>435.45</v>
      </c>
      <c r="J2163">
        <f t="shared" si="664"/>
        <v>434.67</v>
      </c>
      <c r="K2163">
        <f t="shared" si="665"/>
        <v>1</v>
      </c>
      <c r="L2163" t="str">
        <f>IF(
    AND(
        K2163=1,
        COUNTIFS($A$2:A2163,A2163,$K$2:K2163,1)=1
    ),
    "ENTRY",
    ""
)</f>
        <v/>
      </c>
      <c r="M2163" t="str">
        <f t="shared" si="666"/>
        <v/>
      </c>
      <c r="N2163" t="str">
        <f t="shared" si="667"/>
        <v/>
      </c>
      <c r="O2163" t="str">
        <f t="shared" si="668"/>
        <v/>
      </c>
      <c r="P2163" t="str">
        <f t="shared" si="669"/>
        <v/>
      </c>
      <c r="Q2163" t="str">
        <f t="shared" si="670"/>
        <v/>
      </c>
      <c r="R2163" t="str">
        <f t="shared" si="671"/>
        <v/>
      </c>
      <c r="S2163" t="str">
        <f t="shared" si="679"/>
        <v/>
      </c>
      <c r="U2163" t="str">
        <f t="shared" si="672"/>
        <v/>
      </c>
      <c r="V2163" t="str">
        <f t="shared" si="673"/>
        <v/>
      </c>
      <c r="W2163" t="str">
        <f t="shared" si="674"/>
        <v/>
      </c>
      <c r="X2163" t="str">
        <f t="shared" si="675"/>
        <v/>
      </c>
      <c r="Y2163" t="str">
        <f t="shared" si="676"/>
        <v/>
      </c>
      <c r="Z2163" cm="1">
        <f t="array" ref="Z2163">LOOKUP(
    2,
    1/($A:$A=$A2163),
    $C:$C
)</f>
        <v>433.94</v>
      </c>
      <c r="AA2163" t="str">
        <f t="shared" si="677"/>
        <v/>
      </c>
      <c r="AB2163" t="str">
        <f t="shared" si="678"/>
        <v/>
      </c>
    </row>
    <row r="2164" spans="1:28" x14ac:dyDescent="0.3">
      <c r="A2164" s="2">
        <v>45909</v>
      </c>
      <c r="B2164" s="1">
        <v>0.59027777777777779</v>
      </c>
      <c r="C2164">
        <v>433.88</v>
      </c>
      <c r="D2164">
        <v>433.09</v>
      </c>
      <c r="E2164">
        <v>72044</v>
      </c>
      <c r="F2164" t="b">
        <f t="shared" si="660"/>
        <v>0</v>
      </c>
      <c r="G2164" t="str">
        <f t="shared" si="661"/>
        <v/>
      </c>
      <c r="H2164" t="str">
        <f t="shared" si="662"/>
        <v/>
      </c>
      <c r="I2164">
        <f t="shared" si="663"/>
        <v>435.45</v>
      </c>
      <c r="J2164">
        <f t="shared" si="664"/>
        <v>434.67</v>
      </c>
      <c r="K2164">
        <f t="shared" si="665"/>
        <v>1</v>
      </c>
      <c r="L2164" t="str">
        <f>IF(
    AND(
        K2164=1,
        COUNTIFS($A$2:A2164,A2164,$K$2:K2164,1)=1
    ),
    "ENTRY",
    ""
)</f>
        <v/>
      </c>
      <c r="M2164" t="str">
        <f t="shared" si="666"/>
        <v/>
      </c>
      <c r="N2164" t="str">
        <f t="shared" si="667"/>
        <v/>
      </c>
      <c r="O2164" t="str">
        <f t="shared" si="668"/>
        <v/>
      </c>
      <c r="P2164" t="str">
        <f t="shared" si="669"/>
        <v/>
      </c>
      <c r="Q2164" t="str">
        <f t="shared" si="670"/>
        <v/>
      </c>
      <c r="R2164" t="str">
        <f t="shared" si="671"/>
        <v/>
      </c>
      <c r="S2164" t="str">
        <f t="shared" si="679"/>
        <v/>
      </c>
      <c r="U2164" t="str">
        <f t="shared" si="672"/>
        <v/>
      </c>
      <c r="V2164" t="str">
        <f t="shared" si="673"/>
        <v/>
      </c>
      <c r="W2164" t="str">
        <f t="shared" si="674"/>
        <v/>
      </c>
      <c r="X2164" t="str">
        <f t="shared" si="675"/>
        <v/>
      </c>
      <c r="Y2164" t="str">
        <f t="shared" si="676"/>
        <v/>
      </c>
      <c r="Z2164" cm="1">
        <f t="array" ref="Z2164">LOOKUP(
    2,
    1/($A:$A=$A2164),
    $C:$C
)</f>
        <v>433.94</v>
      </c>
      <c r="AA2164" t="str">
        <f t="shared" si="677"/>
        <v/>
      </c>
      <c r="AB2164" t="str">
        <f t="shared" si="678"/>
        <v/>
      </c>
    </row>
    <row r="2165" spans="1:28" x14ac:dyDescent="0.3">
      <c r="A2165" s="2">
        <v>45909</v>
      </c>
      <c r="B2165" s="1">
        <v>0.59375</v>
      </c>
      <c r="C2165">
        <v>433.45</v>
      </c>
      <c r="D2165">
        <v>432.85</v>
      </c>
      <c r="E2165">
        <v>65467</v>
      </c>
      <c r="F2165" t="b">
        <f t="shared" si="660"/>
        <v>0</v>
      </c>
      <c r="G2165" t="str">
        <f t="shared" si="661"/>
        <v/>
      </c>
      <c r="H2165" t="str">
        <f t="shared" si="662"/>
        <v/>
      </c>
      <c r="I2165">
        <f t="shared" si="663"/>
        <v>435.45</v>
      </c>
      <c r="J2165">
        <f t="shared" si="664"/>
        <v>434.67</v>
      </c>
      <c r="K2165">
        <f t="shared" si="665"/>
        <v>1</v>
      </c>
      <c r="L2165" t="str">
        <f>IF(
    AND(
        K2165=1,
        COUNTIFS($A$2:A2165,A2165,$K$2:K2165,1)=1
    ),
    "ENTRY",
    ""
)</f>
        <v/>
      </c>
      <c r="M2165" t="str">
        <f t="shared" si="666"/>
        <v/>
      </c>
      <c r="N2165" t="str">
        <f t="shared" si="667"/>
        <v/>
      </c>
      <c r="O2165" t="str">
        <f t="shared" si="668"/>
        <v/>
      </c>
      <c r="P2165" t="str">
        <f t="shared" si="669"/>
        <v/>
      </c>
      <c r="Q2165" t="str">
        <f t="shared" si="670"/>
        <v/>
      </c>
      <c r="R2165" t="str">
        <f t="shared" si="671"/>
        <v/>
      </c>
      <c r="S2165" t="str">
        <f t="shared" si="679"/>
        <v/>
      </c>
      <c r="U2165" t="str">
        <f t="shared" si="672"/>
        <v/>
      </c>
      <c r="V2165" t="str">
        <f t="shared" si="673"/>
        <v/>
      </c>
      <c r="W2165" t="str">
        <f t="shared" si="674"/>
        <v/>
      </c>
      <c r="X2165" t="str">
        <f t="shared" si="675"/>
        <v/>
      </c>
      <c r="Y2165" t="str">
        <f t="shared" si="676"/>
        <v/>
      </c>
      <c r="Z2165" cm="1">
        <f t="array" ref="Z2165">LOOKUP(
    2,
    1/($A:$A=$A2165),
    $C:$C
)</f>
        <v>433.94</v>
      </c>
      <c r="AA2165" t="str">
        <f t="shared" si="677"/>
        <v/>
      </c>
      <c r="AB2165" t="str">
        <f t="shared" si="678"/>
        <v/>
      </c>
    </row>
    <row r="2166" spans="1:28" x14ac:dyDescent="0.3">
      <c r="A2166" s="2">
        <v>45909</v>
      </c>
      <c r="B2166" s="1">
        <v>0.59722222222222221</v>
      </c>
      <c r="C2166">
        <v>433.48</v>
      </c>
      <c r="D2166">
        <v>433.09</v>
      </c>
      <c r="E2166">
        <v>48420</v>
      </c>
      <c r="F2166" t="b">
        <f t="shared" si="660"/>
        <v>0</v>
      </c>
      <c r="G2166" t="str">
        <f t="shared" si="661"/>
        <v/>
      </c>
      <c r="H2166" t="str">
        <f t="shared" si="662"/>
        <v/>
      </c>
      <c r="I2166">
        <f t="shared" si="663"/>
        <v>435.45</v>
      </c>
      <c r="J2166">
        <f t="shared" si="664"/>
        <v>434.67</v>
      </c>
      <c r="K2166">
        <f t="shared" si="665"/>
        <v>1</v>
      </c>
      <c r="L2166" t="str">
        <f>IF(
    AND(
        K2166=1,
        COUNTIFS($A$2:A2166,A2166,$K$2:K2166,1)=1
    ),
    "ENTRY",
    ""
)</f>
        <v/>
      </c>
      <c r="M2166" t="str">
        <f t="shared" si="666"/>
        <v/>
      </c>
      <c r="N2166" t="str">
        <f t="shared" si="667"/>
        <v/>
      </c>
      <c r="O2166" t="str">
        <f t="shared" si="668"/>
        <v/>
      </c>
      <c r="P2166" t="str">
        <f t="shared" si="669"/>
        <v/>
      </c>
      <c r="Q2166" t="str">
        <f t="shared" si="670"/>
        <v/>
      </c>
      <c r="R2166" t="str">
        <f t="shared" si="671"/>
        <v/>
      </c>
      <c r="S2166" t="str">
        <f t="shared" si="679"/>
        <v/>
      </c>
      <c r="U2166" t="str">
        <f t="shared" si="672"/>
        <v/>
      </c>
      <c r="V2166" t="str">
        <f t="shared" si="673"/>
        <v/>
      </c>
      <c r="W2166" t="str">
        <f t="shared" si="674"/>
        <v/>
      </c>
      <c r="X2166" t="str">
        <f t="shared" si="675"/>
        <v/>
      </c>
      <c r="Y2166" t="str">
        <f t="shared" si="676"/>
        <v/>
      </c>
      <c r="Z2166" cm="1">
        <f t="array" ref="Z2166">LOOKUP(
    2,
    1/($A:$A=$A2166),
    $C:$C
)</f>
        <v>433.94</v>
      </c>
      <c r="AA2166" t="str">
        <f t="shared" si="677"/>
        <v/>
      </c>
      <c r="AB2166" t="str">
        <f t="shared" si="678"/>
        <v/>
      </c>
    </row>
    <row r="2167" spans="1:28" x14ac:dyDescent="0.3">
      <c r="A2167" s="2">
        <v>45909</v>
      </c>
      <c r="B2167" s="1">
        <v>0.60069444444444442</v>
      </c>
      <c r="C2167">
        <v>433.64</v>
      </c>
      <c r="D2167">
        <v>433.09</v>
      </c>
      <c r="E2167">
        <v>81809</v>
      </c>
      <c r="F2167" t="b">
        <f t="shared" si="660"/>
        <v>0</v>
      </c>
      <c r="G2167" t="str">
        <f t="shared" si="661"/>
        <v/>
      </c>
      <c r="H2167" t="str">
        <f t="shared" si="662"/>
        <v/>
      </c>
      <c r="I2167">
        <f t="shared" si="663"/>
        <v>435.45</v>
      </c>
      <c r="J2167">
        <f t="shared" si="664"/>
        <v>434.67</v>
      </c>
      <c r="K2167">
        <f t="shared" si="665"/>
        <v>1</v>
      </c>
      <c r="L2167" t="str">
        <f>IF(
    AND(
        K2167=1,
        COUNTIFS($A$2:A2167,A2167,$K$2:K2167,1)=1
    ),
    "ENTRY",
    ""
)</f>
        <v/>
      </c>
      <c r="M2167" t="str">
        <f t="shared" si="666"/>
        <v/>
      </c>
      <c r="N2167" t="str">
        <f t="shared" si="667"/>
        <v/>
      </c>
      <c r="O2167" t="str">
        <f t="shared" si="668"/>
        <v/>
      </c>
      <c r="P2167" t="str">
        <f t="shared" si="669"/>
        <v/>
      </c>
      <c r="Q2167" t="str">
        <f t="shared" si="670"/>
        <v/>
      </c>
      <c r="R2167" t="str">
        <f t="shared" si="671"/>
        <v/>
      </c>
      <c r="S2167" t="str">
        <f t="shared" si="679"/>
        <v/>
      </c>
      <c r="U2167" t="str">
        <f t="shared" si="672"/>
        <v/>
      </c>
      <c r="V2167" t="str">
        <f t="shared" si="673"/>
        <v/>
      </c>
      <c r="W2167" t="str">
        <f t="shared" si="674"/>
        <v/>
      </c>
      <c r="X2167" t="str">
        <f t="shared" si="675"/>
        <v/>
      </c>
      <c r="Y2167" t="str">
        <f t="shared" si="676"/>
        <v/>
      </c>
      <c r="Z2167" cm="1">
        <f t="array" ref="Z2167">LOOKUP(
    2,
    1/($A:$A=$A2167),
    $C:$C
)</f>
        <v>433.94</v>
      </c>
      <c r="AA2167" t="str">
        <f t="shared" si="677"/>
        <v/>
      </c>
      <c r="AB2167" t="str">
        <f t="shared" si="678"/>
        <v/>
      </c>
    </row>
    <row r="2168" spans="1:28" x14ac:dyDescent="0.3">
      <c r="A2168" s="2">
        <v>45909</v>
      </c>
      <c r="B2168" s="1">
        <v>0.60416666666666663</v>
      </c>
      <c r="C2168">
        <v>433.79</v>
      </c>
      <c r="D2168">
        <v>433.42</v>
      </c>
      <c r="E2168">
        <v>64322</v>
      </c>
      <c r="F2168" t="b">
        <f t="shared" si="660"/>
        <v>0</v>
      </c>
      <c r="G2168" t="str">
        <f t="shared" si="661"/>
        <v/>
      </c>
      <c r="H2168" t="str">
        <f t="shared" si="662"/>
        <v/>
      </c>
      <c r="I2168">
        <f t="shared" si="663"/>
        <v>435.45</v>
      </c>
      <c r="J2168">
        <f t="shared" si="664"/>
        <v>434.67</v>
      </c>
      <c r="K2168">
        <f t="shared" si="665"/>
        <v>1</v>
      </c>
      <c r="L2168" t="str">
        <f>IF(
    AND(
        K2168=1,
        COUNTIFS($A$2:A2168,A2168,$K$2:K2168,1)=1
    ),
    "ENTRY",
    ""
)</f>
        <v/>
      </c>
      <c r="M2168" t="str">
        <f t="shared" si="666"/>
        <v/>
      </c>
      <c r="N2168" t="str">
        <f t="shared" si="667"/>
        <v/>
      </c>
      <c r="O2168" t="str">
        <f t="shared" si="668"/>
        <v/>
      </c>
      <c r="P2168" t="str">
        <f t="shared" si="669"/>
        <v/>
      </c>
      <c r="Q2168" t="str">
        <f t="shared" si="670"/>
        <v/>
      </c>
      <c r="R2168" t="str">
        <f t="shared" si="671"/>
        <v/>
      </c>
      <c r="S2168" t="str">
        <f t="shared" si="679"/>
        <v/>
      </c>
      <c r="U2168" t="str">
        <f t="shared" si="672"/>
        <v/>
      </c>
      <c r="V2168" t="str">
        <f t="shared" si="673"/>
        <v/>
      </c>
      <c r="W2168" t="str">
        <f t="shared" si="674"/>
        <v/>
      </c>
      <c r="X2168" t="str">
        <f t="shared" si="675"/>
        <v/>
      </c>
      <c r="Y2168" t="str">
        <f t="shared" si="676"/>
        <v/>
      </c>
      <c r="Z2168" cm="1">
        <f t="array" ref="Z2168">LOOKUP(
    2,
    1/($A:$A=$A2168),
    $C:$C
)</f>
        <v>433.94</v>
      </c>
      <c r="AA2168" t="str">
        <f t="shared" si="677"/>
        <v/>
      </c>
      <c r="AB2168" t="str">
        <f t="shared" si="678"/>
        <v/>
      </c>
    </row>
    <row r="2169" spans="1:28" x14ac:dyDescent="0.3">
      <c r="A2169" s="2">
        <v>45909</v>
      </c>
      <c r="B2169" s="1">
        <v>0.60763888888888884</v>
      </c>
      <c r="C2169">
        <v>433.61</v>
      </c>
      <c r="D2169">
        <v>432.85</v>
      </c>
      <c r="E2169">
        <v>87880</v>
      </c>
      <c r="F2169" t="b">
        <f t="shared" si="660"/>
        <v>0</v>
      </c>
      <c r="G2169" t="str">
        <f t="shared" si="661"/>
        <v/>
      </c>
      <c r="H2169" t="str">
        <f t="shared" si="662"/>
        <v/>
      </c>
      <c r="I2169">
        <f t="shared" si="663"/>
        <v>435.45</v>
      </c>
      <c r="J2169">
        <f t="shared" si="664"/>
        <v>434.67</v>
      </c>
      <c r="K2169">
        <f t="shared" si="665"/>
        <v>1</v>
      </c>
      <c r="L2169" t="str">
        <f>IF(
    AND(
        K2169=1,
        COUNTIFS($A$2:A2169,A2169,$K$2:K2169,1)=1
    ),
    "ENTRY",
    ""
)</f>
        <v/>
      </c>
      <c r="M2169" t="str">
        <f t="shared" si="666"/>
        <v/>
      </c>
      <c r="N2169" t="str">
        <f t="shared" si="667"/>
        <v/>
      </c>
      <c r="O2169" t="str">
        <f t="shared" si="668"/>
        <v/>
      </c>
      <c r="P2169" t="str">
        <f t="shared" si="669"/>
        <v/>
      </c>
      <c r="Q2169" t="str">
        <f t="shared" si="670"/>
        <v/>
      </c>
      <c r="R2169" t="str">
        <f t="shared" si="671"/>
        <v/>
      </c>
      <c r="S2169" t="str">
        <f t="shared" si="679"/>
        <v/>
      </c>
      <c r="U2169" t="str">
        <f t="shared" si="672"/>
        <v/>
      </c>
      <c r="V2169" t="str">
        <f t="shared" si="673"/>
        <v/>
      </c>
      <c r="W2169" t="str">
        <f t="shared" si="674"/>
        <v/>
      </c>
      <c r="X2169" t="str">
        <f t="shared" si="675"/>
        <v/>
      </c>
      <c r="Y2169" t="str">
        <f t="shared" si="676"/>
        <v/>
      </c>
      <c r="Z2169" cm="1">
        <f t="array" ref="Z2169">LOOKUP(
    2,
    1/($A:$A=$A2169),
    $C:$C
)</f>
        <v>433.94</v>
      </c>
      <c r="AA2169" t="str">
        <f t="shared" si="677"/>
        <v/>
      </c>
      <c r="AB2169" t="str">
        <f t="shared" si="678"/>
        <v/>
      </c>
    </row>
    <row r="2170" spans="1:28" x14ac:dyDescent="0.3">
      <c r="A2170" s="2">
        <v>45909</v>
      </c>
      <c r="B2170" s="1">
        <v>0.61111111111111116</v>
      </c>
      <c r="C2170">
        <v>433.45</v>
      </c>
      <c r="D2170">
        <v>432.94</v>
      </c>
      <c r="E2170">
        <v>63523</v>
      </c>
      <c r="F2170" t="b">
        <f t="shared" si="660"/>
        <v>0</v>
      </c>
      <c r="G2170" t="str">
        <f t="shared" si="661"/>
        <v/>
      </c>
      <c r="H2170" t="str">
        <f t="shared" si="662"/>
        <v/>
      </c>
      <c r="I2170">
        <f t="shared" si="663"/>
        <v>435.45</v>
      </c>
      <c r="J2170">
        <f t="shared" si="664"/>
        <v>434.67</v>
      </c>
      <c r="K2170">
        <f t="shared" si="665"/>
        <v>1</v>
      </c>
      <c r="L2170" t="str">
        <f>IF(
    AND(
        K2170=1,
        COUNTIFS($A$2:A2170,A2170,$K$2:K2170,1)=1
    ),
    "ENTRY",
    ""
)</f>
        <v/>
      </c>
      <c r="M2170" t="str">
        <f t="shared" si="666"/>
        <v/>
      </c>
      <c r="N2170" t="str">
        <f t="shared" si="667"/>
        <v/>
      </c>
      <c r="O2170" t="str">
        <f t="shared" si="668"/>
        <v/>
      </c>
      <c r="P2170" t="str">
        <f t="shared" si="669"/>
        <v/>
      </c>
      <c r="Q2170" t="str">
        <f t="shared" si="670"/>
        <v/>
      </c>
      <c r="R2170" t="str">
        <f t="shared" si="671"/>
        <v/>
      </c>
      <c r="S2170" t="str">
        <f t="shared" si="679"/>
        <v/>
      </c>
      <c r="U2170" t="str">
        <f t="shared" si="672"/>
        <v/>
      </c>
      <c r="V2170" t="str">
        <f t="shared" si="673"/>
        <v/>
      </c>
      <c r="W2170" t="str">
        <f t="shared" si="674"/>
        <v/>
      </c>
      <c r="X2170" t="str">
        <f t="shared" si="675"/>
        <v/>
      </c>
      <c r="Y2170" t="str">
        <f t="shared" si="676"/>
        <v/>
      </c>
      <c r="Z2170" cm="1">
        <f t="array" ref="Z2170">LOOKUP(
    2,
    1/($A:$A=$A2170),
    $C:$C
)</f>
        <v>433.94</v>
      </c>
      <c r="AA2170" t="str">
        <f t="shared" si="677"/>
        <v/>
      </c>
      <c r="AB2170" t="str">
        <f t="shared" si="678"/>
        <v/>
      </c>
    </row>
    <row r="2171" spans="1:28" x14ac:dyDescent="0.3">
      <c r="A2171" s="2">
        <v>45909</v>
      </c>
      <c r="B2171" s="1">
        <v>0.61458333333333337</v>
      </c>
      <c r="C2171">
        <v>433.24</v>
      </c>
      <c r="D2171">
        <v>432.91</v>
      </c>
      <c r="E2171">
        <v>63284</v>
      </c>
      <c r="F2171" t="b">
        <f t="shared" si="660"/>
        <v>0</v>
      </c>
      <c r="G2171" t="str">
        <f t="shared" si="661"/>
        <v/>
      </c>
      <c r="H2171" t="str">
        <f t="shared" si="662"/>
        <v/>
      </c>
      <c r="I2171">
        <f t="shared" si="663"/>
        <v>435.45</v>
      </c>
      <c r="J2171">
        <f t="shared" si="664"/>
        <v>434.67</v>
      </c>
      <c r="K2171">
        <f t="shared" si="665"/>
        <v>1</v>
      </c>
      <c r="L2171" t="str">
        <f>IF(
    AND(
        K2171=1,
        COUNTIFS($A$2:A2171,A2171,$K$2:K2171,1)=1
    ),
    "ENTRY",
    ""
)</f>
        <v/>
      </c>
      <c r="M2171" t="str">
        <f t="shared" si="666"/>
        <v/>
      </c>
      <c r="N2171" t="str">
        <f t="shared" si="667"/>
        <v/>
      </c>
      <c r="O2171" t="str">
        <f t="shared" si="668"/>
        <v/>
      </c>
      <c r="P2171" t="str">
        <f t="shared" si="669"/>
        <v/>
      </c>
      <c r="Q2171" t="str">
        <f t="shared" si="670"/>
        <v/>
      </c>
      <c r="R2171" t="str">
        <f t="shared" si="671"/>
        <v/>
      </c>
      <c r="S2171" t="str">
        <f t="shared" si="679"/>
        <v/>
      </c>
      <c r="U2171" t="str">
        <f t="shared" si="672"/>
        <v/>
      </c>
      <c r="V2171" t="str">
        <f t="shared" si="673"/>
        <v/>
      </c>
      <c r="W2171" t="str">
        <f t="shared" si="674"/>
        <v/>
      </c>
      <c r="X2171" t="str">
        <f t="shared" si="675"/>
        <v/>
      </c>
      <c r="Y2171" t="str">
        <f t="shared" si="676"/>
        <v/>
      </c>
      <c r="Z2171" cm="1">
        <f t="array" ref="Z2171">LOOKUP(
    2,
    1/($A:$A=$A2171),
    $C:$C
)</f>
        <v>433.94</v>
      </c>
      <c r="AA2171" t="str">
        <f t="shared" si="677"/>
        <v/>
      </c>
      <c r="AB2171" t="str">
        <f t="shared" si="678"/>
        <v/>
      </c>
    </row>
    <row r="2172" spans="1:28" x14ac:dyDescent="0.3">
      <c r="A2172" s="2">
        <v>45909</v>
      </c>
      <c r="B2172" s="1">
        <v>0.61805555555555558</v>
      </c>
      <c r="C2172">
        <v>433.33</v>
      </c>
      <c r="D2172">
        <v>432.97</v>
      </c>
      <c r="E2172">
        <v>77650</v>
      </c>
      <c r="F2172" t="b">
        <f t="shared" si="660"/>
        <v>0</v>
      </c>
      <c r="G2172" t="str">
        <f t="shared" si="661"/>
        <v/>
      </c>
      <c r="H2172" t="str">
        <f t="shared" si="662"/>
        <v/>
      </c>
      <c r="I2172">
        <f t="shared" si="663"/>
        <v>435.45</v>
      </c>
      <c r="J2172">
        <f t="shared" si="664"/>
        <v>434.67</v>
      </c>
      <c r="K2172">
        <f t="shared" si="665"/>
        <v>1</v>
      </c>
      <c r="L2172" t="str">
        <f>IF(
    AND(
        K2172=1,
        COUNTIFS($A$2:A2172,A2172,$K$2:K2172,1)=1
    ),
    "ENTRY",
    ""
)</f>
        <v/>
      </c>
      <c r="M2172" t="str">
        <f t="shared" si="666"/>
        <v/>
      </c>
      <c r="N2172" t="str">
        <f t="shared" si="667"/>
        <v/>
      </c>
      <c r="O2172" t="str">
        <f t="shared" si="668"/>
        <v/>
      </c>
      <c r="P2172" t="str">
        <f t="shared" si="669"/>
        <v/>
      </c>
      <c r="Q2172" t="str">
        <f t="shared" si="670"/>
        <v/>
      </c>
      <c r="R2172" t="str">
        <f t="shared" si="671"/>
        <v/>
      </c>
      <c r="S2172" t="str">
        <f t="shared" si="679"/>
        <v/>
      </c>
      <c r="U2172" t="str">
        <f t="shared" si="672"/>
        <v/>
      </c>
      <c r="V2172" t="str">
        <f t="shared" si="673"/>
        <v/>
      </c>
      <c r="W2172" t="str">
        <f t="shared" si="674"/>
        <v/>
      </c>
      <c r="X2172" t="str">
        <f t="shared" si="675"/>
        <v/>
      </c>
      <c r="Y2172" t="str">
        <f t="shared" si="676"/>
        <v/>
      </c>
      <c r="Z2172" cm="1">
        <f t="array" ref="Z2172">LOOKUP(
    2,
    1/($A:$A=$A2172),
    $C:$C
)</f>
        <v>433.94</v>
      </c>
      <c r="AA2172" t="str">
        <f t="shared" si="677"/>
        <v/>
      </c>
      <c r="AB2172" t="str">
        <f t="shared" si="678"/>
        <v/>
      </c>
    </row>
    <row r="2173" spans="1:28" x14ac:dyDescent="0.3">
      <c r="A2173" s="2">
        <v>45909</v>
      </c>
      <c r="B2173" s="1">
        <v>0.62152777777777779</v>
      </c>
      <c r="C2173">
        <v>433.33</v>
      </c>
      <c r="D2173">
        <v>432.88</v>
      </c>
      <c r="E2173">
        <v>91650</v>
      </c>
      <c r="F2173" t="b">
        <f t="shared" si="660"/>
        <v>0</v>
      </c>
      <c r="G2173" t="str">
        <f t="shared" si="661"/>
        <v/>
      </c>
      <c r="H2173" t="str">
        <f t="shared" si="662"/>
        <v/>
      </c>
      <c r="I2173">
        <f t="shared" si="663"/>
        <v>435.45</v>
      </c>
      <c r="J2173">
        <f t="shared" si="664"/>
        <v>434.67</v>
      </c>
      <c r="K2173">
        <f t="shared" si="665"/>
        <v>1</v>
      </c>
      <c r="L2173" t="str">
        <f>IF(
    AND(
        K2173=1,
        COUNTIFS($A$2:A2173,A2173,$K$2:K2173,1)=1
    ),
    "ENTRY",
    ""
)</f>
        <v/>
      </c>
      <c r="M2173" t="str">
        <f t="shared" si="666"/>
        <v/>
      </c>
      <c r="N2173" t="str">
        <f t="shared" si="667"/>
        <v/>
      </c>
      <c r="O2173" t="str">
        <f t="shared" si="668"/>
        <v/>
      </c>
      <c r="P2173" t="str">
        <f t="shared" si="669"/>
        <v/>
      </c>
      <c r="Q2173" t="str">
        <f t="shared" si="670"/>
        <v/>
      </c>
      <c r="R2173" t="str">
        <f t="shared" si="671"/>
        <v/>
      </c>
      <c r="S2173" t="str">
        <f t="shared" si="679"/>
        <v/>
      </c>
      <c r="U2173" t="str">
        <f t="shared" si="672"/>
        <v/>
      </c>
      <c r="V2173" t="str">
        <f t="shared" si="673"/>
        <v/>
      </c>
      <c r="W2173" t="str">
        <f t="shared" si="674"/>
        <v/>
      </c>
      <c r="X2173" t="str">
        <f t="shared" si="675"/>
        <v/>
      </c>
      <c r="Y2173" t="str">
        <f t="shared" si="676"/>
        <v/>
      </c>
      <c r="Z2173" cm="1">
        <f t="array" ref="Z2173">LOOKUP(
    2,
    1/($A:$A=$A2173),
    $C:$C
)</f>
        <v>433.94</v>
      </c>
      <c r="AA2173" t="str">
        <f t="shared" si="677"/>
        <v/>
      </c>
      <c r="AB2173" t="str">
        <f t="shared" si="678"/>
        <v/>
      </c>
    </row>
    <row r="2174" spans="1:28" x14ac:dyDescent="0.3">
      <c r="A2174" s="2">
        <v>45909</v>
      </c>
      <c r="B2174" s="1">
        <v>0.625</v>
      </c>
      <c r="C2174">
        <v>433.58</v>
      </c>
      <c r="D2174">
        <v>433.09</v>
      </c>
      <c r="E2174">
        <v>274861</v>
      </c>
      <c r="F2174" t="b">
        <f t="shared" si="660"/>
        <v>0</v>
      </c>
      <c r="G2174" t="str">
        <f t="shared" si="661"/>
        <v/>
      </c>
      <c r="H2174" t="str">
        <f t="shared" si="662"/>
        <v/>
      </c>
      <c r="I2174">
        <f t="shared" si="663"/>
        <v>435.45</v>
      </c>
      <c r="J2174">
        <f t="shared" si="664"/>
        <v>434.67</v>
      </c>
      <c r="K2174">
        <f t="shared" si="665"/>
        <v>1</v>
      </c>
      <c r="L2174" t="str">
        <f>IF(
    AND(
        K2174=1,
        COUNTIFS($A$2:A2174,A2174,$K$2:K2174,1)=1
    ),
    "ENTRY",
    ""
)</f>
        <v/>
      </c>
      <c r="M2174" t="str">
        <f t="shared" si="666"/>
        <v/>
      </c>
      <c r="N2174" t="str">
        <f t="shared" si="667"/>
        <v/>
      </c>
      <c r="O2174" t="str">
        <f t="shared" si="668"/>
        <v/>
      </c>
      <c r="P2174" t="str">
        <f t="shared" si="669"/>
        <v/>
      </c>
      <c r="Q2174" t="str">
        <f t="shared" si="670"/>
        <v/>
      </c>
      <c r="R2174" t="str">
        <f t="shared" si="671"/>
        <v/>
      </c>
      <c r="S2174" t="str">
        <f t="shared" si="679"/>
        <v/>
      </c>
      <c r="U2174" t="str">
        <f t="shared" si="672"/>
        <v/>
      </c>
      <c r="V2174" t="str">
        <f t="shared" si="673"/>
        <v/>
      </c>
      <c r="W2174" t="str">
        <f t="shared" si="674"/>
        <v/>
      </c>
      <c r="X2174" t="str">
        <f t="shared" si="675"/>
        <v/>
      </c>
      <c r="Y2174" t="str">
        <f t="shared" si="676"/>
        <v/>
      </c>
      <c r="Z2174" cm="1">
        <f t="array" ref="Z2174">LOOKUP(
    2,
    1/($A:$A=$A2174),
    $C:$C
)</f>
        <v>433.94</v>
      </c>
      <c r="AA2174" t="str">
        <f t="shared" si="677"/>
        <v/>
      </c>
      <c r="AB2174" t="str">
        <f t="shared" si="678"/>
        <v/>
      </c>
    </row>
    <row r="2175" spans="1:28" x14ac:dyDescent="0.3">
      <c r="A2175" s="2">
        <v>45909</v>
      </c>
      <c r="B2175" s="1">
        <v>0.62847222222222221</v>
      </c>
      <c r="C2175">
        <v>433.88</v>
      </c>
      <c r="D2175">
        <v>433.24</v>
      </c>
      <c r="E2175">
        <v>323880</v>
      </c>
      <c r="F2175" t="b">
        <f t="shared" si="660"/>
        <v>0</v>
      </c>
      <c r="G2175" t="str">
        <f t="shared" si="661"/>
        <v/>
      </c>
      <c r="H2175" t="str">
        <f t="shared" si="662"/>
        <v/>
      </c>
      <c r="I2175">
        <f t="shared" si="663"/>
        <v>435.45</v>
      </c>
      <c r="J2175">
        <f t="shared" si="664"/>
        <v>434.67</v>
      </c>
      <c r="K2175">
        <f t="shared" si="665"/>
        <v>1</v>
      </c>
      <c r="L2175" t="str">
        <f>IF(
    AND(
        K2175=1,
        COUNTIFS($A$2:A2175,A2175,$K$2:K2175,1)=1
    ),
    "ENTRY",
    ""
)</f>
        <v/>
      </c>
      <c r="M2175" t="str">
        <f t="shared" si="666"/>
        <v/>
      </c>
      <c r="N2175" t="str">
        <f t="shared" si="667"/>
        <v/>
      </c>
      <c r="O2175" t="str">
        <f t="shared" si="668"/>
        <v/>
      </c>
      <c r="P2175" t="str">
        <f t="shared" si="669"/>
        <v/>
      </c>
      <c r="Q2175" t="str">
        <f t="shared" si="670"/>
        <v/>
      </c>
      <c r="R2175" t="str">
        <f t="shared" si="671"/>
        <v/>
      </c>
      <c r="S2175" t="str">
        <f t="shared" si="679"/>
        <v/>
      </c>
      <c r="U2175" t="str">
        <f t="shared" si="672"/>
        <v/>
      </c>
      <c r="V2175" t="str">
        <f t="shared" si="673"/>
        <v/>
      </c>
      <c r="W2175" t="str">
        <f t="shared" si="674"/>
        <v/>
      </c>
      <c r="X2175" t="str">
        <f t="shared" si="675"/>
        <v/>
      </c>
      <c r="Y2175" t="str">
        <f t="shared" si="676"/>
        <v/>
      </c>
      <c r="Z2175" cm="1">
        <f t="array" ref="Z2175">LOOKUP(
    2,
    1/($A:$A=$A2175),
    $C:$C
)</f>
        <v>433.94</v>
      </c>
      <c r="AA2175" t="str">
        <f t="shared" si="677"/>
        <v/>
      </c>
      <c r="AB2175" t="str">
        <f t="shared" si="678"/>
        <v/>
      </c>
    </row>
    <row r="2176" spans="1:28" x14ac:dyDescent="0.3">
      <c r="A2176" s="2">
        <v>45909</v>
      </c>
      <c r="B2176" s="1">
        <v>0.63194444444444442</v>
      </c>
      <c r="C2176">
        <v>433.94</v>
      </c>
      <c r="D2176">
        <v>433.36</v>
      </c>
      <c r="E2176">
        <v>379526</v>
      </c>
      <c r="F2176" t="b">
        <f t="shared" si="660"/>
        <v>0</v>
      </c>
      <c r="G2176" t="str">
        <f t="shared" si="661"/>
        <v/>
      </c>
      <c r="H2176" t="str">
        <f t="shared" si="662"/>
        <v/>
      </c>
      <c r="I2176">
        <f t="shared" si="663"/>
        <v>435.45</v>
      </c>
      <c r="J2176">
        <f t="shared" si="664"/>
        <v>434.67</v>
      </c>
      <c r="K2176">
        <f t="shared" si="665"/>
        <v>1</v>
      </c>
      <c r="L2176" t="str">
        <f>IF(
    AND(
        K2176=1,
        COUNTIFS($A$2:A2176,A2176,$K$2:K2176,1)=1
    ),
    "ENTRY",
    ""
)</f>
        <v/>
      </c>
      <c r="M2176" t="str">
        <f t="shared" si="666"/>
        <v/>
      </c>
      <c r="N2176" t="str">
        <f t="shared" si="667"/>
        <v/>
      </c>
      <c r="O2176" t="str">
        <f t="shared" si="668"/>
        <v/>
      </c>
      <c r="P2176" t="str">
        <f t="shared" si="669"/>
        <v/>
      </c>
      <c r="Q2176" t="str">
        <f t="shared" si="670"/>
        <v/>
      </c>
      <c r="R2176" t="str">
        <f t="shared" si="671"/>
        <v/>
      </c>
      <c r="S2176" t="str">
        <f t="shared" si="679"/>
        <v/>
      </c>
      <c r="U2176" t="str">
        <f t="shared" si="672"/>
        <v/>
      </c>
      <c r="V2176" t="str">
        <f t="shared" si="673"/>
        <v/>
      </c>
      <c r="W2176" t="str">
        <f t="shared" si="674"/>
        <v/>
      </c>
      <c r="X2176" t="str">
        <f t="shared" si="675"/>
        <v/>
      </c>
      <c r="Y2176" t="str">
        <f t="shared" si="676"/>
        <v/>
      </c>
      <c r="Z2176" cm="1">
        <f t="array" ref="Z2176">LOOKUP(
    2,
    1/($A:$A=$A2176),
    $C:$C
)</f>
        <v>433.94</v>
      </c>
      <c r="AA2176" t="str">
        <f t="shared" si="677"/>
        <v/>
      </c>
      <c r="AB2176" t="str">
        <f t="shared" si="678"/>
        <v/>
      </c>
    </row>
    <row r="2177" spans="1:28" x14ac:dyDescent="0.3">
      <c r="A2177" s="2">
        <v>45909</v>
      </c>
      <c r="B2177" s="1">
        <v>0.63541666666666663</v>
      </c>
      <c r="C2177">
        <v>433.94</v>
      </c>
      <c r="D2177">
        <v>433.36</v>
      </c>
      <c r="E2177">
        <v>470548</v>
      </c>
      <c r="F2177" t="b">
        <f t="shared" si="660"/>
        <v>0</v>
      </c>
      <c r="G2177" t="str">
        <f t="shared" si="661"/>
        <v/>
      </c>
      <c r="H2177" t="str">
        <f t="shared" si="662"/>
        <v/>
      </c>
      <c r="I2177">
        <f t="shared" si="663"/>
        <v>435.45</v>
      </c>
      <c r="J2177">
        <f t="shared" si="664"/>
        <v>434.67</v>
      </c>
      <c r="K2177">
        <f t="shared" si="665"/>
        <v>1</v>
      </c>
      <c r="L2177" t="str">
        <f>IF(
    AND(
        K2177=1,
        COUNTIFS($A$2:A2177,A2177,$K$2:K2177,1)=1
    ),
    "ENTRY",
    ""
)</f>
        <v/>
      </c>
      <c r="M2177" t="str">
        <f t="shared" si="666"/>
        <v/>
      </c>
      <c r="N2177" t="str">
        <f t="shared" si="667"/>
        <v/>
      </c>
      <c r="O2177" t="str">
        <f t="shared" si="668"/>
        <v/>
      </c>
      <c r="P2177" t="str">
        <f t="shared" si="669"/>
        <v/>
      </c>
      <c r="Q2177" t="str">
        <f t="shared" si="670"/>
        <v/>
      </c>
      <c r="R2177" t="str">
        <f t="shared" si="671"/>
        <v/>
      </c>
      <c r="S2177" t="str">
        <f t="shared" si="679"/>
        <v/>
      </c>
      <c r="U2177" t="str">
        <f t="shared" si="672"/>
        <v/>
      </c>
      <c r="V2177" t="str">
        <f t="shared" si="673"/>
        <v/>
      </c>
      <c r="W2177" t="str">
        <f t="shared" si="674"/>
        <v/>
      </c>
      <c r="X2177" t="str">
        <f t="shared" si="675"/>
        <v/>
      </c>
      <c r="Y2177" t="str">
        <f t="shared" si="676"/>
        <v/>
      </c>
      <c r="Z2177" cm="1">
        <f t="array" ref="Z2177">LOOKUP(
    2,
    1/($A:$A=$A2177),
    $C:$C
)</f>
        <v>433.94</v>
      </c>
      <c r="AA2177" t="str">
        <f t="shared" si="677"/>
        <v/>
      </c>
      <c r="AB2177" t="str">
        <f t="shared" si="678"/>
        <v/>
      </c>
    </row>
    <row r="2178" spans="1:28" x14ac:dyDescent="0.3">
      <c r="A2178" s="2">
        <v>45909</v>
      </c>
      <c r="B2178" s="1">
        <v>0.63888888888888884</v>
      </c>
      <c r="C2178">
        <v>434.24</v>
      </c>
      <c r="D2178">
        <v>433.61</v>
      </c>
      <c r="E2178">
        <v>357116</v>
      </c>
      <c r="F2178" t="b">
        <f t="shared" si="660"/>
        <v>0</v>
      </c>
      <c r="G2178" t="str">
        <f t="shared" si="661"/>
        <v/>
      </c>
      <c r="H2178" t="str">
        <f t="shared" si="662"/>
        <v/>
      </c>
      <c r="I2178">
        <f t="shared" si="663"/>
        <v>435.45</v>
      </c>
      <c r="J2178">
        <f t="shared" si="664"/>
        <v>434.67</v>
      </c>
      <c r="K2178">
        <f t="shared" si="665"/>
        <v>1</v>
      </c>
      <c r="L2178" t="str">
        <f>IF(
    AND(
        K2178=1,
        COUNTIFS($A$2:A2178,A2178,$K$2:K2178,1)=1
    ),
    "ENTRY",
    ""
)</f>
        <v/>
      </c>
      <c r="M2178" t="str">
        <f t="shared" si="666"/>
        <v/>
      </c>
      <c r="N2178" t="str">
        <f t="shared" si="667"/>
        <v/>
      </c>
      <c r="O2178" t="str">
        <f t="shared" si="668"/>
        <v/>
      </c>
      <c r="P2178" t="str">
        <f t="shared" si="669"/>
        <v/>
      </c>
      <c r="Q2178" t="str">
        <f t="shared" si="670"/>
        <v/>
      </c>
      <c r="R2178" t="str">
        <f t="shared" si="671"/>
        <v/>
      </c>
      <c r="S2178" t="str">
        <f t="shared" si="679"/>
        <v/>
      </c>
      <c r="U2178" t="str">
        <f t="shared" si="672"/>
        <v/>
      </c>
      <c r="V2178" t="str">
        <f t="shared" si="673"/>
        <v/>
      </c>
      <c r="W2178" t="str">
        <f t="shared" si="674"/>
        <v/>
      </c>
      <c r="X2178" t="str">
        <f t="shared" si="675"/>
        <v/>
      </c>
      <c r="Y2178" t="str">
        <f t="shared" si="676"/>
        <v/>
      </c>
      <c r="Z2178" cm="1">
        <f t="array" ref="Z2178">LOOKUP(
    2,
    1/($A:$A=$A2178),
    $C:$C
)</f>
        <v>433.94</v>
      </c>
      <c r="AA2178" t="str">
        <f t="shared" si="677"/>
        <v/>
      </c>
      <c r="AB2178" t="str">
        <f t="shared" si="678"/>
        <v/>
      </c>
    </row>
    <row r="2179" spans="1:28" x14ac:dyDescent="0.3">
      <c r="A2179" s="2">
        <v>45909</v>
      </c>
      <c r="B2179" s="1">
        <v>0.64236111111111116</v>
      </c>
      <c r="C2179">
        <v>433.94</v>
      </c>
      <c r="D2179">
        <v>433.21</v>
      </c>
      <c r="E2179">
        <v>261457</v>
      </c>
      <c r="F2179" t="b">
        <f t="shared" ref="F2179:F2242" si="680">B2179=TIME(10,0,0)</f>
        <v>0</v>
      </c>
      <c r="G2179" t="str">
        <f t="shared" ref="G2179:G2242" si="681">IF(F2179,C2179,"")</f>
        <v/>
      </c>
      <c r="H2179" t="str">
        <f t="shared" ref="H2179:H2242" si="682">IF(F2179,D2179,"")</f>
        <v/>
      </c>
      <c r="I2179">
        <f t="shared" ref="I2179:I2242" si="683">IF(G2179&lt;&gt;"",G2179,I2178)</f>
        <v>435.45</v>
      </c>
      <c r="J2179">
        <f t="shared" ref="J2179:J2242" si="684">IF(H2179&lt;&gt;"",H2179,J2178)</f>
        <v>434.67</v>
      </c>
      <c r="K2179">
        <f t="shared" ref="K2179:K2242" si="685">IF(
    AND(
        A2179=A2178,
        B2179&gt;TIME(10,0,0),
        OR(C2179&gt;=I2179, D2179&lt;=J2179)
    ),
    1,
    0
)</f>
        <v>1</v>
      </c>
      <c r="L2179" t="str">
        <f>IF(
    AND(
        K2179=1,
        COUNTIFS($A$2:A2179,A2179,$K$2:K2179,1)=1
    ),
    "ENTRY",
    ""
)</f>
        <v/>
      </c>
      <c r="M2179" t="str">
        <f t="shared" ref="M2179:M2242" si="686">IF(L2179="","",IF(C2179&gt;=I2179,"LONG","SHORT"))</f>
        <v/>
      </c>
      <c r="N2179" t="str">
        <f t="shared" ref="N2179:N2242" si="687">IF(M2179="","",IF(M2179="LONG",I2179,J2179))</f>
        <v/>
      </c>
      <c r="O2179" t="str">
        <f t="shared" ref="O2179:O2242" si="688">IF(M2179="","",IF(M2179="LONG",J2179,I2179))</f>
        <v/>
      </c>
      <c r="P2179" t="str">
        <f t="shared" ref="P2179:P2242" si="689">IF(M2179="","",ABS(N2179-O2179))</f>
        <v/>
      </c>
      <c r="Q2179" t="str">
        <f t="shared" ref="Q2179:Q2242" si="690">IF(M2179="","",INT(500/P2179))</f>
        <v/>
      </c>
      <c r="R2179" t="str">
        <f t="shared" ref="R2179:R2242" si="691">IF(M2179="","",Q2179*P2179)</f>
        <v/>
      </c>
      <c r="S2179" t="str">
        <f t="shared" si="679"/>
        <v/>
      </c>
      <c r="U2179" t="str">
        <f t="shared" ref="U2179:U2242" si="692">IF(M2179="","",IF(M2179="LONG",N2179+3*P2179,N2179-3*P2179))</f>
        <v/>
      </c>
      <c r="V2179" t="str">
        <f t="shared" ref="V2179:V2242" si="693">IF(
    M2179="",
    "",
    IF(
        IF(
            M2179="LONG",
            _xlfn.MAXIFS($C:$C,$A:$A,$A2179,$B:$B,"&gt;"&amp;$B2179) &gt;= $S2179,
            _xlfn.MINIFS($D:$D,$A:$A,$A2179,$B:$B,"&gt;"&amp;$B2179) &lt;= $S2179
        ),
        "YES",
        "NO"
    )
)</f>
        <v/>
      </c>
      <c r="W2179" t="str">
        <f t="shared" ref="W2179:W2242" si="694">IF(
    M2179="",
    "",
    IF(
        IF(
            M2179="LONG",
            _xlfn.MAXIFS($C:$C,$A:$A,$A2179,$B:$B,"&gt;"&amp;$B2179) &gt;= $U2179,
            _xlfn.MINIFS($D:$D,$A:$A,$A2179,$B:$B,"&gt;"&amp;$B2179) &lt;= $U2179
        ),
        "YES",
        "NO"
    )
)</f>
        <v/>
      </c>
      <c r="X2179" t="str">
        <f t="shared" ref="X2179:X2242" si="695">IF(
    M2179="",
    "",
    IF(
        M2179="LONG",
        (_xlfn.MAXIFS($C:$C,$A:$A,$A2179,$B:$B,"&gt;"&amp;$B2179) - $N2179) / $P2179,
        ($N2179 - _xlfn.MINIFS($D:$D,$A:$A,$A2179,$B:$B,"&gt;"&amp;$B2179)) / $P2179
    )
)</f>
        <v/>
      </c>
      <c r="Y2179" t="str">
        <f t="shared" ref="Y2179:Y2242" si="696">IF(
    M2179="",
    "",
    IF(
        IF(
            M2179="LONG",
            _xlfn.MINIFS($D:$D,$A:$A,$A2179,$B:$B,"&gt;"&amp;$B2179) &lt;= $O2179,
            _xlfn.MAXIFS($C:$C,$A:$A,$A2179,$B:$B,"&gt;"&amp;$B2179) &gt;= $O2179
        ),
        "YES",
        "NO"
    )
)</f>
        <v/>
      </c>
      <c r="Z2179" cm="1">
        <f t="array" ref="Z2179">LOOKUP(
    2,
    1/($A:$A=$A2179),
    $C:$C
)</f>
        <v>433.94</v>
      </c>
      <c r="AA2179" t="str">
        <f t="shared" ref="AA2179:AA2242" si="697">IF(
    M2179="",
    "",
    IF(
        Y2179="YES",
        O2179,
        Z2179
    )
)</f>
        <v/>
      </c>
      <c r="AB2179" t="str">
        <f t="shared" ref="AB2179:AB2242" si="698">IF(
    M2179="",
    "",IF(Y2179="YES",-500,
    IF(
        M2179="LONG",
        (U2179 - N2179) * Q2179,
        (N2179 - U2179) * Q2179
    )
))</f>
        <v/>
      </c>
    </row>
    <row r="2180" spans="1:28" x14ac:dyDescent="0.3">
      <c r="A2180" s="2">
        <v>45910</v>
      </c>
      <c r="B2180" s="1">
        <v>0.41666666666666669</v>
      </c>
      <c r="C2180">
        <v>433.61</v>
      </c>
      <c r="D2180">
        <v>433.12</v>
      </c>
      <c r="E2180">
        <v>84008</v>
      </c>
      <c r="F2180" t="b">
        <f t="shared" si="680"/>
        <v>1</v>
      </c>
      <c r="G2180">
        <f t="shared" si="681"/>
        <v>433.61</v>
      </c>
      <c r="H2180">
        <f t="shared" si="682"/>
        <v>433.12</v>
      </c>
      <c r="I2180">
        <f t="shared" si="683"/>
        <v>433.61</v>
      </c>
      <c r="J2180">
        <f t="shared" si="684"/>
        <v>433.12</v>
      </c>
      <c r="K2180">
        <f t="shared" si="685"/>
        <v>0</v>
      </c>
      <c r="L2180" t="str">
        <f>IF(
    AND(
        K2180=1,
        COUNTIFS($A$2:A2180,A2180,$K$2:K2180,1)=1
    ),
    "ENTRY",
    ""
)</f>
        <v/>
      </c>
      <c r="M2180" t="str">
        <f t="shared" si="686"/>
        <v/>
      </c>
      <c r="N2180" t="str">
        <f t="shared" si="687"/>
        <v/>
      </c>
      <c r="O2180" t="str">
        <f t="shared" si="688"/>
        <v/>
      </c>
      <c r="P2180" t="str">
        <f t="shared" si="689"/>
        <v/>
      </c>
      <c r="Q2180" t="str">
        <f t="shared" si="690"/>
        <v/>
      </c>
      <c r="R2180" t="str">
        <f t="shared" si="691"/>
        <v/>
      </c>
      <c r="S2180" t="str">
        <f t="shared" ref="S2180:S2243" si="699">IF(M2180="","",IF(M2180="LONG",N2180+(1.5*P2180),N2180-(1.5*P2180)))</f>
        <v/>
      </c>
      <c r="U2180" t="str">
        <f t="shared" si="692"/>
        <v/>
      </c>
      <c r="V2180" t="str">
        <f t="shared" si="693"/>
        <v/>
      </c>
      <c r="W2180" t="str">
        <f t="shared" si="694"/>
        <v/>
      </c>
      <c r="X2180" t="str">
        <f t="shared" si="695"/>
        <v/>
      </c>
      <c r="Y2180" t="str">
        <f t="shared" si="696"/>
        <v/>
      </c>
      <c r="Z2180" cm="1">
        <f t="array" ref="Z2180">LOOKUP(
    2,
    1/($A:$A=$A2180),
    $C:$C
)</f>
        <v>430.61</v>
      </c>
      <c r="AA2180" t="str">
        <f t="shared" si="697"/>
        <v/>
      </c>
      <c r="AB2180" t="str">
        <f t="shared" si="698"/>
        <v/>
      </c>
    </row>
    <row r="2181" spans="1:28" x14ac:dyDescent="0.3">
      <c r="A2181" s="2">
        <v>45910</v>
      </c>
      <c r="B2181" s="1">
        <v>0.4201388888888889</v>
      </c>
      <c r="C2181">
        <v>434.42</v>
      </c>
      <c r="D2181">
        <v>433.36</v>
      </c>
      <c r="E2181">
        <v>181254</v>
      </c>
      <c r="F2181" t="b">
        <f t="shared" si="680"/>
        <v>0</v>
      </c>
      <c r="G2181" t="str">
        <f t="shared" si="681"/>
        <v/>
      </c>
      <c r="H2181" t="str">
        <f t="shared" si="682"/>
        <v/>
      </c>
      <c r="I2181">
        <f t="shared" si="683"/>
        <v>433.61</v>
      </c>
      <c r="J2181">
        <f t="shared" si="684"/>
        <v>433.12</v>
      </c>
      <c r="K2181">
        <f t="shared" si="685"/>
        <v>1</v>
      </c>
      <c r="L2181" t="str">
        <f>IF(
    AND(
        K2181=1,
        COUNTIFS($A$2:A2181,A2181,$K$2:K2181,1)=1
    ),
    "ENTRY",
    ""
)</f>
        <v>ENTRY</v>
      </c>
      <c r="M2181" t="str">
        <f t="shared" si="686"/>
        <v>LONG</v>
      </c>
      <c r="N2181">
        <f t="shared" si="687"/>
        <v>433.61</v>
      </c>
      <c r="O2181">
        <f t="shared" si="688"/>
        <v>433.12</v>
      </c>
      <c r="P2181">
        <f t="shared" si="689"/>
        <v>0.49000000000000909</v>
      </c>
      <c r="Q2181">
        <f t="shared" si="690"/>
        <v>1020</v>
      </c>
      <c r="R2181">
        <f t="shared" si="691"/>
        <v>499.80000000000928</v>
      </c>
      <c r="S2181">
        <f t="shared" si="699"/>
        <v>434.34500000000003</v>
      </c>
      <c r="U2181">
        <f t="shared" si="692"/>
        <v>435.08000000000004</v>
      </c>
      <c r="V2181" t="str">
        <f t="shared" si="693"/>
        <v>YES</v>
      </c>
      <c r="W2181" t="str">
        <f t="shared" si="694"/>
        <v>YES</v>
      </c>
      <c r="X2181">
        <f t="shared" si="695"/>
        <v>5.6122448979590791</v>
      </c>
      <c r="Y2181" t="str">
        <f t="shared" si="696"/>
        <v>YES</v>
      </c>
      <c r="Z2181" cm="1">
        <f t="array" ref="Z2181">LOOKUP(
    2,
    1/($A:$A=$A2181),
    $C:$C
)</f>
        <v>430.61</v>
      </c>
      <c r="AA2181">
        <f t="shared" si="697"/>
        <v>433.12</v>
      </c>
      <c r="AB2181">
        <f t="shared" si="698"/>
        <v>-500</v>
      </c>
    </row>
    <row r="2182" spans="1:28" x14ac:dyDescent="0.3">
      <c r="A2182" s="2">
        <v>45910</v>
      </c>
      <c r="B2182" s="1">
        <v>0.4236111111111111</v>
      </c>
      <c r="C2182">
        <v>434.55</v>
      </c>
      <c r="D2182">
        <v>433.58</v>
      </c>
      <c r="E2182">
        <v>228074</v>
      </c>
      <c r="F2182" t="b">
        <f t="shared" si="680"/>
        <v>0</v>
      </c>
      <c r="G2182" t="str">
        <f t="shared" si="681"/>
        <v/>
      </c>
      <c r="H2182" t="str">
        <f t="shared" si="682"/>
        <v/>
      </c>
      <c r="I2182">
        <f t="shared" si="683"/>
        <v>433.61</v>
      </c>
      <c r="J2182">
        <f t="shared" si="684"/>
        <v>433.12</v>
      </c>
      <c r="K2182">
        <f t="shared" si="685"/>
        <v>1</v>
      </c>
      <c r="L2182" t="str">
        <f>IF(
    AND(
        K2182=1,
        COUNTIFS($A$2:A2182,A2182,$K$2:K2182,1)=1
    ),
    "ENTRY",
    ""
)</f>
        <v/>
      </c>
      <c r="M2182" t="str">
        <f t="shared" si="686"/>
        <v/>
      </c>
      <c r="N2182" t="str">
        <f t="shared" si="687"/>
        <v/>
      </c>
      <c r="O2182" t="str">
        <f t="shared" si="688"/>
        <v/>
      </c>
      <c r="P2182" t="str">
        <f t="shared" si="689"/>
        <v/>
      </c>
      <c r="Q2182" t="str">
        <f t="shared" si="690"/>
        <v/>
      </c>
      <c r="R2182" t="str">
        <f t="shared" si="691"/>
        <v/>
      </c>
      <c r="S2182" t="str">
        <f t="shared" si="699"/>
        <v/>
      </c>
      <c r="U2182" t="str">
        <f t="shared" si="692"/>
        <v/>
      </c>
      <c r="V2182" t="str">
        <f t="shared" si="693"/>
        <v/>
      </c>
      <c r="W2182" t="str">
        <f t="shared" si="694"/>
        <v/>
      </c>
      <c r="X2182" t="str">
        <f t="shared" si="695"/>
        <v/>
      </c>
      <c r="Y2182" t="str">
        <f t="shared" si="696"/>
        <v/>
      </c>
      <c r="Z2182" cm="1">
        <f t="array" ref="Z2182">LOOKUP(
    2,
    1/($A:$A=$A2182),
    $C:$C
)</f>
        <v>430.61</v>
      </c>
      <c r="AA2182" t="str">
        <f t="shared" si="697"/>
        <v/>
      </c>
      <c r="AB2182" t="str">
        <f t="shared" si="698"/>
        <v/>
      </c>
    </row>
    <row r="2183" spans="1:28" x14ac:dyDescent="0.3">
      <c r="A2183" s="2">
        <v>45910</v>
      </c>
      <c r="B2183" s="1">
        <v>0.42708333333333331</v>
      </c>
      <c r="C2183">
        <v>434.33</v>
      </c>
      <c r="D2183">
        <v>433.94</v>
      </c>
      <c r="E2183">
        <v>67108</v>
      </c>
      <c r="F2183" t="b">
        <f t="shared" si="680"/>
        <v>0</v>
      </c>
      <c r="G2183" t="str">
        <f t="shared" si="681"/>
        <v/>
      </c>
      <c r="H2183" t="str">
        <f t="shared" si="682"/>
        <v/>
      </c>
      <c r="I2183">
        <f t="shared" si="683"/>
        <v>433.61</v>
      </c>
      <c r="J2183">
        <f t="shared" si="684"/>
        <v>433.12</v>
      </c>
      <c r="K2183">
        <f t="shared" si="685"/>
        <v>1</v>
      </c>
      <c r="L2183" t="str">
        <f>IF(
    AND(
        K2183=1,
        COUNTIFS($A$2:A2183,A2183,$K$2:K2183,1)=1
    ),
    "ENTRY",
    ""
)</f>
        <v/>
      </c>
      <c r="M2183" t="str">
        <f t="shared" si="686"/>
        <v/>
      </c>
      <c r="N2183" t="str">
        <f t="shared" si="687"/>
        <v/>
      </c>
      <c r="O2183" t="str">
        <f t="shared" si="688"/>
        <v/>
      </c>
      <c r="P2183" t="str">
        <f t="shared" si="689"/>
        <v/>
      </c>
      <c r="Q2183" t="str">
        <f t="shared" si="690"/>
        <v/>
      </c>
      <c r="R2183" t="str">
        <f t="shared" si="691"/>
        <v/>
      </c>
      <c r="S2183" t="str">
        <f t="shared" si="699"/>
        <v/>
      </c>
      <c r="U2183" t="str">
        <f t="shared" si="692"/>
        <v/>
      </c>
      <c r="V2183" t="str">
        <f t="shared" si="693"/>
        <v/>
      </c>
      <c r="W2183" t="str">
        <f t="shared" si="694"/>
        <v/>
      </c>
      <c r="X2183" t="str">
        <f t="shared" si="695"/>
        <v/>
      </c>
      <c r="Y2183" t="str">
        <f t="shared" si="696"/>
        <v/>
      </c>
      <c r="Z2183" cm="1">
        <f t="array" ref="Z2183">LOOKUP(
    2,
    1/($A:$A=$A2183),
    $C:$C
)</f>
        <v>430.61</v>
      </c>
      <c r="AA2183" t="str">
        <f t="shared" si="697"/>
        <v/>
      </c>
      <c r="AB2183" t="str">
        <f t="shared" si="698"/>
        <v/>
      </c>
    </row>
    <row r="2184" spans="1:28" x14ac:dyDescent="0.3">
      <c r="A2184" s="2">
        <v>45910</v>
      </c>
      <c r="B2184" s="1">
        <v>0.43055555555555558</v>
      </c>
      <c r="C2184">
        <v>434.3</v>
      </c>
      <c r="D2184">
        <v>433.58</v>
      </c>
      <c r="E2184">
        <v>98882</v>
      </c>
      <c r="F2184" t="b">
        <f t="shared" si="680"/>
        <v>0</v>
      </c>
      <c r="G2184" t="str">
        <f t="shared" si="681"/>
        <v/>
      </c>
      <c r="H2184" t="str">
        <f t="shared" si="682"/>
        <v/>
      </c>
      <c r="I2184">
        <f t="shared" si="683"/>
        <v>433.61</v>
      </c>
      <c r="J2184">
        <f t="shared" si="684"/>
        <v>433.12</v>
      </c>
      <c r="K2184">
        <f t="shared" si="685"/>
        <v>1</v>
      </c>
      <c r="L2184" t="str">
        <f>IF(
    AND(
        K2184=1,
        COUNTIFS($A$2:A2184,A2184,$K$2:K2184,1)=1
    ),
    "ENTRY",
    ""
)</f>
        <v/>
      </c>
      <c r="M2184" t="str">
        <f t="shared" si="686"/>
        <v/>
      </c>
      <c r="N2184" t="str">
        <f t="shared" si="687"/>
        <v/>
      </c>
      <c r="O2184" t="str">
        <f t="shared" si="688"/>
        <v/>
      </c>
      <c r="P2184" t="str">
        <f t="shared" si="689"/>
        <v/>
      </c>
      <c r="Q2184" t="str">
        <f t="shared" si="690"/>
        <v/>
      </c>
      <c r="R2184" t="str">
        <f t="shared" si="691"/>
        <v/>
      </c>
      <c r="S2184" t="str">
        <f t="shared" si="699"/>
        <v/>
      </c>
      <c r="U2184" t="str">
        <f t="shared" si="692"/>
        <v/>
      </c>
      <c r="V2184" t="str">
        <f t="shared" si="693"/>
        <v/>
      </c>
      <c r="W2184" t="str">
        <f t="shared" si="694"/>
        <v/>
      </c>
      <c r="X2184" t="str">
        <f t="shared" si="695"/>
        <v/>
      </c>
      <c r="Y2184" t="str">
        <f t="shared" si="696"/>
        <v/>
      </c>
      <c r="Z2184" cm="1">
        <f t="array" ref="Z2184">LOOKUP(
    2,
    1/($A:$A=$A2184),
    $C:$C
)</f>
        <v>430.61</v>
      </c>
      <c r="AA2184" t="str">
        <f t="shared" si="697"/>
        <v/>
      </c>
      <c r="AB2184" t="str">
        <f t="shared" si="698"/>
        <v/>
      </c>
    </row>
    <row r="2185" spans="1:28" x14ac:dyDescent="0.3">
      <c r="A2185" s="2">
        <v>45910</v>
      </c>
      <c r="B2185" s="1">
        <v>0.43402777777777779</v>
      </c>
      <c r="C2185">
        <v>434.67</v>
      </c>
      <c r="D2185">
        <v>434.03</v>
      </c>
      <c r="E2185">
        <v>87875</v>
      </c>
      <c r="F2185" t="b">
        <f t="shared" si="680"/>
        <v>0</v>
      </c>
      <c r="G2185" t="str">
        <f t="shared" si="681"/>
        <v/>
      </c>
      <c r="H2185" t="str">
        <f t="shared" si="682"/>
        <v/>
      </c>
      <c r="I2185">
        <f t="shared" si="683"/>
        <v>433.61</v>
      </c>
      <c r="J2185">
        <f t="shared" si="684"/>
        <v>433.12</v>
      </c>
      <c r="K2185">
        <f t="shared" si="685"/>
        <v>1</v>
      </c>
      <c r="L2185" t="str">
        <f>IF(
    AND(
        K2185=1,
        COUNTIFS($A$2:A2185,A2185,$K$2:K2185,1)=1
    ),
    "ENTRY",
    ""
)</f>
        <v/>
      </c>
      <c r="M2185" t="str">
        <f t="shared" si="686"/>
        <v/>
      </c>
      <c r="N2185" t="str">
        <f t="shared" si="687"/>
        <v/>
      </c>
      <c r="O2185" t="str">
        <f t="shared" si="688"/>
        <v/>
      </c>
      <c r="P2185" t="str">
        <f t="shared" si="689"/>
        <v/>
      </c>
      <c r="Q2185" t="str">
        <f t="shared" si="690"/>
        <v/>
      </c>
      <c r="R2185" t="str">
        <f t="shared" si="691"/>
        <v/>
      </c>
      <c r="S2185" t="str">
        <f t="shared" si="699"/>
        <v/>
      </c>
      <c r="U2185" t="str">
        <f t="shared" si="692"/>
        <v/>
      </c>
      <c r="V2185" t="str">
        <f t="shared" si="693"/>
        <v/>
      </c>
      <c r="W2185" t="str">
        <f t="shared" si="694"/>
        <v/>
      </c>
      <c r="X2185" t="str">
        <f t="shared" si="695"/>
        <v/>
      </c>
      <c r="Y2185" t="str">
        <f t="shared" si="696"/>
        <v/>
      </c>
      <c r="Z2185" cm="1">
        <f t="array" ref="Z2185">LOOKUP(
    2,
    1/($A:$A=$A2185),
    $C:$C
)</f>
        <v>430.61</v>
      </c>
      <c r="AA2185" t="str">
        <f t="shared" si="697"/>
        <v/>
      </c>
      <c r="AB2185" t="str">
        <f t="shared" si="698"/>
        <v/>
      </c>
    </row>
    <row r="2186" spans="1:28" x14ac:dyDescent="0.3">
      <c r="A2186" s="2">
        <v>45910</v>
      </c>
      <c r="B2186" s="1">
        <v>0.4375</v>
      </c>
      <c r="C2186">
        <v>434.7</v>
      </c>
      <c r="D2186">
        <v>434.52</v>
      </c>
      <c r="E2186">
        <v>78320</v>
      </c>
      <c r="F2186" t="b">
        <f t="shared" si="680"/>
        <v>0</v>
      </c>
      <c r="G2186" t="str">
        <f t="shared" si="681"/>
        <v/>
      </c>
      <c r="H2186" t="str">
        <f t="shared" si="682"/>
        <v/>
      </c>
      <c r="I2186">
        <f t="shared" si="683"/>
        <v>433.61</v>
      </c>
      <c r="J2186">
        <f t="shared" si="684"/>
        <v>433.12</v>
      </c>
      <c r="K2186">
        <f t="shared" si="685"/>
        <v>1</v>
      </c>
      <c r="L2186" t="str">
        <f>IF(
    AND(
        K2186=1,
        COUNTIFS($A$2:A2186,A2186,$K$2:K2186,1)=1
    ),
    "ENTRY",
    ""
)</f>
        <v/>
      </c>
      <c r="M2186" t="str">
        <f t="shared" si="686"/>
        <v/>
      </c>
      <c r="N2186" t="str">
        <f t="shared" si="687"/>
        <v/>
      </c>
      <c r="O2186" t="str">
        <f t="shared" si="688"/>
        <v/>
      </c>
      <c r="P2186" t="str">
        <f t="shared" si="689"/>
        <v/>
      </c>
      <c r="Q2186" t="str">
        <f t="shared" si="690"/>
        <v/>
      </c>
      <c r="R2186" t="str">
        <f t="shared" si="691"/>
        <v/>
      </c>
      <c r="S2186" t="str">
        <f t="shared" si="699"/>
        <v/>
      </c>
      <c r="U2186" t="str">
        <f t="shared" si="692"/>
        <v/>
      </c>
      <c r="V2186" t="str">
        <f t="shared" si="693"/>
        <v/>
      </c>
      <c r="W2186" t="str">
        <f t="shared" si="694"/>
        <v/>
      </c>
      <c r="X2186" t="str">
        <f t="shared" si="695"/>
        <v/>
      </c>
      <c r="Y2186" t="str">
        <f t="shared" si="696"/>
        <v/>
      </c>
      <c r="Z2186" cm="1">
        <f t="array" ref="Z2186">LOOKUP(
    2,
    1/($A:$A=$A2186),
    $C:$C
)</f>
        <v>430.61</v>
      </c>
      <c r="AA2186" t="str">
        <f t="shared" si="697"/>
        <v/>
      </c>
      <c r="AB2186" t="str">
        <f t="shared" si="698"/>
        <v/>
      </c>
    </row>
    <row r="2187" spans="1:28" x14ac:dyDescent="0.3">
      <c r="A2187" s="2">
        <v>45910</v>
      </c>
      <c r="B2187" s="1">
        <v>0.44097222222222221</v>
      </c>
      <c r="C2187">
        <v>434.91</v>
      </c>
      <c r="D2187">
        <v>434.06</v>
      </c>
      <c r="E2187">
        <v>96617</v>
      </c>
      <c r="F2187" t="b">
        <f t="shared" si="680"/>
        <v>0</v>
      </c>
      <c r="G2187" t="str">
        <f t="shared" si="681"/>
        <v/>
      </c>
      <c r="H2187" t="str">
        <f t="shared" si="682"/>
        <v/>
      </c>
      <c r="I2187">
        <f t="shared" si="683"/>
        <v>433.61</v>
      </c>
      <c r="J2187">
        <f t="shared" si="684"/>
        <v>433.12</v>
      </c>
      <c r="K2187">
        <f t="shared" si="685"/>
        <v>1</v>
      </c>
      <c r="L2187" t="str">
        <f>IF(
    AND(
        K2187=1,
        COUNTIFS($A$2:A2187,A2187,$K$2:K2187,1)=1
    ),
    "ENTRY",
    ""
)</f>
        <v/>
      </c>
      <c r="M2187" t="str">
        <f t="shared" si="686"/>
        <v/>
      </c>
      <c r="N2187" t="str">
        <f t="shared" si="687"/>
        <v/>
      </c>
      <c r="O2187" t="str">
        <f t="shared" si="688"/>
        <v/>
      </c>
      <c r="P2187" t="str">
        <f t="shared" si="689"/>
        <v/>
      </c>
      <c r="Q2187" t="str">
        <f t="shared" si="690"/>
        <v/>
      </c>
      <c r="R2187" t="str">
        <f t="shared" si="691"/>
        <v/>
      </c>
      <c r="S2187" t="str">
        <f t="shared" si="699"/>
        <v/>
      </c>
      <c r="U2187" t="str">
        <f t="shared" si="692"/>
        <v/>
      </c>
      <c r="V2187" t="str">
        <f t="shared" si="693"/>
        <v/>
      </c>
      <c r="W2187" t="str">
        <f t="shared" si="694"/>
        <v/>
      </c>
      <c r="X2187" t="str">
        <f t="shared" si="695"/>
        <v/>
      </c>
      <c r="Y2187" t="str">
        <f t="shared" si="696"/>
        <v/>
      </c>
      <c r="Z2187" cm="1">
        <f t="array" ref="Z2187">LOOKUP(
    2,
    1/($A:$A=$A2187),
    $C:$C
)</f>
        <v>430.61</v>
      </c>
      <c r="AA2187" t="str">
        <f t="shared" si="697"/>
        <v/>
      </c>
      <c r="AB2187" t="str">
        <f t="shared" si="698"/>
        <v/>
      </c>
    </row>
    <row r="2188" spans="1:28" x14ac:dyDescent="0.3">
      <c r="A2188" s="2">
        <v>45910</v>
      </c>
      <c r="B2188" s="1">
        <v>0.44444444444444442</v>
      </c>
      <c r="C2188">
        <v>434.52</v>
      </c>
      <c r="D2188">
        <v>433.88</v>
      </c>
      <c r="E2188">
        <v>66846</v>
      </c>
      <c r="F2188" t="b">
        <f t="shared" si="680"/>
        <v>0</v>
      </c>
      <c r="G2188" t="str">
        <f t="shared" si="681"/>
        <v/>
      </c>
      <c r="H2188" t="str">
        <f t="shared" si="682"/>
        <v/>
      </c>
      <c r="I2188">
        <f t="shared" si="683"/>
        <v>433.61</v>
      </c>
      <c r="J2188">
        <f t="shared" si="684"/>
        <v>433.12</v>
      </c>
      <c r="K2188">
        <f t="shared" si="685"/>
        <v>1</v>
      </c>
      <c r="L2188" t="str">
        <f>IF(
    AND(
        K2188=1,
        COUNTIFS($A$2:A2188,A2188,$K$2:K2188,1)=1
    ),
    "ENTRY",
    ""
)</f>
        <v/>
      </c>
      <c r="M2188" t="str">
        <f t="shared" si="686"/>
        <v/>
      </c>
      <c r="N2188" t="str">
        <f t="shared" si="687"/>
        <v/>
      </c>
      <c r="O2188" t="str">
        <f t="shared" si="688"/>
        <v/>
      </c>
      <c r="P2188" t="str">
        <f t="shared" si="689"/>
        <v/>
      </c>
      <c r="Q2188" t="str">
        <f t="shared" si="690"/>
        <v/>
      </c>
      <c r="R2188" t="str">
        <f t="shared" si="691"/>
        <v/>
      </c>
      <c r="S2188" t="str">
        <f t="shared" si="699"/>
        <v/>
      </c>
      <c r="U2188" t="str">
        <f t="shared" si="692"/>
        <v/>
      </c>
      <c r="V2188" t="str">
        <f t="shared" si="693"/>
        <v/>
      </c>
      <c r="W2188" t="str">
        <f t="shared" si="694"/>
        <v/>
      </c>
      <c r="X2188" t="str">
        <f t="shared" si="695"/>
        <v/>
      </c>
      <c r="Y2188" t="str">
        <f t="shared" si="696"/>
        <v/>
      </c>
      <c r="Z2188" cm="1">
        <f t="array" ref="Z2188">LOOKUP(
    2,
    1/($A:$A=$A2188),
    $C:$C
)</f>
        <v>430.61</v>
      </c>
      <c r="AA2188" t="str">
        <f t="shared" si="697"/>
        <v/>
      </c>
      <c r="AB2188" t="str">
        <f t="shared" si="698"/>
        <v/>
      </c>
    </row>
    <row r="2189" spans="1:28" x14ac:dyDescent="0.3">
      <c r="A2189" s="2">
        <v>45910</v>
      </c>
      <c r="B2189" s="1">
        <v>0.44791666666666669</v>
      </c>
      <c r="C2189">
        <v>434.55</v>
      </c>
      <c r="D2189">
        <v>433.97</v>
      </c>
      <c r="E2189">
        <v>75610</v>
      </c>
      <c r="F2189" t="b">
        <f t="shared" si="680"/>
        <v>0</v>
      </c>
      <c r="G2189" t="str">
        <f t="shared" si="681"/>
        <v/>
      </c>
      <c r="H2189" t="str">
        <f t="shared" si="682"/>
        <v/>
      </c>
      <c r="I2189">
        <f t="shared" si="683"/>
        <v>433.61</v>
      </c>
      <c r="J2189">
        <f t="shared" si="684"/>
        <v>433.12</v>
      </c>
      <c r="K2189">
        <f t="shared" si="685"/>
        <v>1</v>
      </c>
      <c r="L2189" t="str">
        <f>IF(
    AND(
        K2189=1,
        COUNTIFS($A$2:A2189,A2189,$K$2:K2189,1)=1
    ),
    "ENTRY",
    ""
)</f>
        <v/>
      </c>
      <c r="M2189" t="str">
        <f t="shared" si="686"/>
        <v/>
      </c>
      <c r="N2189" t="str">
        <f t="shared" si="687"/>
        <v/>
      </c>
      <c r="O2189" t="str">
        <f t="shared" si="688"/>
        <v/>
      </c>
      <c r="P2189" t="str">
        <f t="shared" si="689"/>
        <v/>
      </c>
      <c r="Q2189" t="str">
        <f t="shared" si="690"/>
        <v/>
      </c>
      <c r="R2189" t="str">
        <f t="shared" si="691"/>
        <v/>
      </c>
      <c r="S2189" t="str">
        <f t="shared" si="699"/>
        <v/>
      </c>
      <c r="U2189" t="str">
        <f t="shared" si="692"/>
        <v/>
      </c>
      <c r="V2189" t="str">
        <f t="shared" si="693"/>
        <v/>
      </c>
      <c r="W2189" t="str">
        <f t="shared" si="694"/>
        <v/>
      </c>
      <c r="X2189" t="str">
        <f t="shared" si="695"/>
        <v/>
      </c>
      <c r="Y2189" t="str">
        <f t="shared" si="696"/>
        <v/>
      </c>
      <c r="Z2189" cm="1">
        <f t="array" ref="Z2189">LOOKUP(
    2,
    1/($A:$A=$A2189),
    $C:$C
)</f>
        <v>430.61</v>
      </c>
      <c r="AA2189" t="str">
        <f t="shared" si="697"/>
        <v/>
      </c>
      <c r="AB2189" t="str">
        <f t="shared" si="698"/>
        <v/>
      </c>
    </row>
    <row r="2190" spans="1:28" x14ac:dyDescent="0.3">
      <c r="A2190" s="2">
        <v>45910</v>
      </c>
      <c r="B2190" s="1">
        <v>0.4513888888888889</v>
      </c>
      <c r="C2190">
        <v>434.97</v>
      </c>
      <c r="D2190">
        <v>434.42</v>
      </c>
      <c r="E2190">
        <v>99998</v>
      </c>
      <c r="F2190" t="b">
        <f t="shared" si="680"/>
        <v>0</v>
      </c>
      <c r="G2190" t="str">
        <f t="shared" si="681"/>
        <v/>
      </c>
      <c r="H2190" t="str">
        <f t="shared" si="682"/>
        <v/>
      </c>
      <c r="I2190">
        <f t="shared" si="683"/>
        <v>433.61</v>
      </c>
      <c r="J2190">
        <f t="shared" si="684"/>
        <v>433.12</v>
      </c>
      <c r="K2190">
        <f t="shared" si="685"/>
        <v>1</v>
      </c>
      <c r="L2190" t="str">
        <f>IF(
    AND(
        K2190=1,
        COUNTIFS($A$2:A2190,A2190,$K$2:K2190,1)=1
    ),
    "ENTRY",
    ""
)</f>
        <v/>
      </c>
      <c r="M2190" t="str">
        <f t="shared" si="686"/>
        <v/>
      </c>
      <c r="N2190" t="str">
        <f t="shared" si="687"/>
        <v/>
      </c>
      <c r="O2190" t="str">
        <f t="shared" si="688"/>
        <v/>
      </c>
      <c r="P2190" t="str">
        <f t="shared" si="689"/>
        <v/>
      </c>
      <c r="Q2190" t="str">
        <f t="shared" si="690"/>
        <v/>
      </c>
      <c r="R2190" t="str">
        <f t="shared" si="691"/>
        <v/>
      </c>
      <c r="S2190" t="str">
        <f t="shared" si="699"/>
        <v/>
      </c>
      <c r="U2190" t="str">
        <f t="shared" si="692"/>
        <v/>
      </c>
      <c r="V2190" t="str">
        <f t="shared" si="693"/>
        <v/>
      </c>
      <c r="W2190" t="str">
        <f t="shared" si="694"/>
        <v/>
      </c>
      <c r="X2190" t="str">
        <f t="shared" si="695"/>
        <v/>
      </c>
      <c r="Y2190" t="str">
        <f t="shared" si="696"/>
        <v/>
      </c>
      <c r="Z2190" cm="1">
        <f t="array" ref="Z2190">LOOKUP(
    2,
    1/($A:$A=$A2190),
    $C:$C
)</f>
        <v>430.61</v>
      </c>
      <c r="AA2190" t="str">
        <f t="shared" si="697"/>
        <v/>
      </c>
      <c r="AB2190" t="str">
        <f t="shared" si="698"/>
        <v/>
      </c>
    </row>
    <row r="2191" spans="1:28" x14ac:dyDescent="0.3">
      <c r="A2191" s="2">
        <v>45910</v>
      </c>
      <c r="B2191" s="1">
        <v>0.4548611111111111</v>
      </c>
      <c r="C2191">
        <v>435.55</v>
      </c>
      <c r="D2191">
        <v>435</v>
      </c>
      <c r="E2191">
        <v>182099</v>
      </c>
      <c r="F2191" t="b">
        <f t="shared" si="680"/>
        <v>0</v>
      </c>
      <c r="G2191" t="str">
        <f t="shared" si="681"/>
        <v/>
      </c>
      <c r="H2191" t="str">
        <f t="shared" si="682"/>
        <v/>
      </c>
      <c r="I2191">
        <f t="shared" si="683"/>
        <v>433.61</v>
      </c>
      <c r="J2191">
        <f t="shared" si="684"/>
        <v>433.12</v>
      </c>
      <c r="K2191">
        <f t="shared" si="685"/>
        <v>1</v>
      </c>
      <c r="L2191" t="str">
        <f>IF(
    AND(
        K2191=1,
        COUNTIFS($A$2:A2191,A2191,$K$2:K2191,1)=1
    ),
    "ENTRY",
    ""
)</f>
        <v/>
      </c>
      <c r="M2191" t="str">
        <f t="shared" si="686"/>
        <v/>
      </c>
      <c r="N2191" t="str">
        <f t="shared" si="687"/>
        <v/>
      </c>
      <c r="O2191" t="str">
        <f t="shared" si="688"/>
        <v/>
      </c>
      <c r="P2191" t="str">
        <f t="shared" si="689"/>
        <v/>
      </c>
      <c r="Q2191" t="str">
        <f t="shared" si="690"/>
        <v/>
      </c>
      <c r="R2191" t="str">
        <f t="shared" si="691"/>
        <v/>
      </c>
      <c r="S2191" t="str">
        <f t="shared" si="699"/>
        <v/>
      </c>
      <c r="U2191" t="str">
        <f t="shared" si="692"/>
        <v/>
      </c>
      <c r="V2191" t="str">
        <f t="shared" si="693"/>
        <v/>
      </c>
      <c r="W2191" t="str">
        <f t="shared" si="694"/>
        <v/>
      </c>
      <c r="X2191" t="str">
        <f t="shared" si="695"/>
        <v/>
      </c>
      <c r="Y2191" t="str">
        <f t="shared" si="696"/>
        <v/>
      </c>
      <c r="Z2191" cm="1">
        <f t="array" ref="Z2191">LOOKUP(
    2,
    1/($A:$A=$A2191),
    $C:$C
)</f>
        <v>430.61</v>
      </c>
      <c r="AA2191" t="str">
        <f t="shared" si="697"/>
        <v/>
      </c>
      <c r="AB2191" t="str">
        <f t="shared" si="698"/>
        <v/>
      </c>
    </row>
    <row r="2192" spans="1:28" x14ac:dyDescent="0.3">
      <c r="A2192" s="2">
        <v>45910</v>
      </c>
      <c r="B2192" s="1">
        <v>0.45833333333333331</v>
      </c>
      <c r="C2192">
        <v>436.3</v>
      </c>
      <c r="D2192">
        <v>435.39</v>
      </c>
      <c r="E2192">
        <v>257240</v>
      </c>
      <c r="F2192" t="b">
        <f t="shared" si="680"/>
        <v>0</v>
      </c>
      <c r="G2192" t="str">
        <f t="shared" si="681"/>
        <v/>
      </c>
      <c r="H2192" t="str">
        <f t="shared" si="682"/>
        <v/>
      </c>
      <c r="I2192">
        <f t="shared" si="683"/>
        <v>433.61</v>
      </c>
      <c r="J2192">
        <f t="shared" si="684"/>
        <v>433.12</v>
      </c>
      <c r="K2192">
        <f t="shared" si="685"/>
        <v>1</v>
      </c>
      <c r="L2192" t="str">
        <f>IF(
    AND(
        K2192=1,
        COUNTIFS($A$2:A2192,A2192,$K$2:K2192,1)=1
    ),
    "ENTRY",
    ""
)</f>
        <v/>
      </c>
      <c r="M2192" t="str">
        <f t="shared" si="686"/>
        <v/>
      </c>
      <c r="N2192" t="str">
        <f t="shared" si="687"/>
        <v/>
      </c>
      <c r="O2192" t="str">
        <f t="shared" si="688"/>
        <v/>
      </c>
      <c r="P2192" t="str">
        <f t="shared" si="689"/>
        <v/>
      </c>
      <c r="Q2192" t="str">
        <f t="shared" si="690"/>
        <v/>
      </c>
      <c r="R2192" t="str">
        <f t="shared" si="691"/>
        <v/>
      </c>
      <c r="S2192" t="str">
        <f t="shared" si="699"/>
        <v/>
      </c>
      <c r="U2192" t="str">
        <f t="shared" si="692"/>
        <v/>
      </c>
      <c r="V2192" t="str">
        <f t="shared" si="693"/>
        <v/>
      </c>
      <c r="W2192" t="str">
        <f t="shared" si="694"/>
        <v/>
      </c>
      <c r="X2192" t="str">
        <f t="shared" si="695"/>
        <v/>
      </c>
      <c r="Y2192" t="str">
        <f t="shared" si="696"/>
        <v/>
      </c>
      <c r="Z2192" cm="1">
        <f t="array" ref="Z2192">LOOKUP(
    2,
    1/($A:$A=$A2192),
    $C:$C
)</f>
        <v>430.61</v>
      </c>
      <c r="AA2192" t="str">
        <f t="shared" si="697"/>
        <v/>
      </c>
      <c r="AB2192" t="str">
        <f t="shared" si="698"/>
        <v/>
      </c>
    </row>
    <row r="2193" spans="1:28" x14ac:dyDescent="0.3">
      <c r="A2193" s="2">
        <v>45910</v>
      </c>
      <c r="B2193" s="1">
        <v>0.46180555555555558</v>
      </c>
      <c r="C2193">
        <v>436.36</v>
      </c>
      <c r="D2193">
        <v>435.42</v>
      </c>
      <c r="E2193">
        <v>177309</v>
      </c>
      <c r="F2193" t="b">
        <f t="shared" si="680"/>
        <v>0</v>
      </c>
      <c r="G2193" t="str">
        <f t="shared" si="681"/>
        <v/>
      </c>
      <c r="H2193" t="str">
        <f t="shared" si="682"/>
        <v/>
      </c>
      <c r="I2193">
        <f t="shared" si="683"/>
        <v>433.61</v>
      </c>
      <c r="J2193">
        <f t="shared" si="684"/>
        <v>433.12</v>
      </c>
      <c r="K2193">
        <f t="shared" si="685"/>
        <v>1</v>
      </c>
      <c r="L2193" t="str">
        <f>IF(
    AND(
        K2193=1,
        COUNTIFS($A$2:A2193,A2193,$K$2:K2193,1)=1
    ),
    "ENTRY",
    ""
)</f>
        <v/>
      </c>
      <c r="M2193" t="str">
        <f t="shared" si="686"/>
        <v/>
      </c>
      <c r="N2193" t="str">
        <f t="shared" si="687"/>
        <v/>
      </c>
      <c r="O2193" t="str">
        <f t="shared" si="688"/>
        <v/>
      </c>
      <c r="P2193" t="str">
        <f t="shared" si="689"/>
        <v/>
      </c>
      <c r="Q2193" t="str">
        <f t="shared" si="690"/>
        <v/>
      </c>
      <c r="R2193" t="str">
        <f t="shared" si="691"/>
        <v/>
      </c>
      <c r="S2193" t="str">
        <f t="shared" si="699"/>
        <v/>
      </c>
      <c r="U2193" t="str">
        <f t="shared" si="692"/>
        <v/>
      </c>
      <c r="V2193" t="str">
        <f t="shared" si="693"/>
        <v/>
      </c>
      <c r="W2193" t="str">
        <f t="shared" si="694"/>
        <v/>
      </c>
      <c r="X2193" t="str">
        <f t="shared" si="695"/>
        <v/>
      </c>
      <c r="Y2193" t="str">
        <f t="shared" si="696"/>
        <v/>
      </c>
      <c r="Z2193" cm="1">
        <f t="array" ref="Z2193">LOOKUP(
    2,
    1/($A:$A=$A2193),
    $C:$C
)</f>
        <v>430.61</v>
      </c>
      <c r="AA2193" t="str">
        <f t="shared" si="697"/>
        <v/>
      </c>
      <c r="AB2193" t="str">
        <f t="shared" si="698"/>
        <v/>
      </c>
    </row>
    <row r="2194" spans="1:28" x14ac:dyDescent="0.3">
      <c r="A2194" s="2">
        <v>45910</v>
      </c>
      <c r="B2194" s="1">
        <v>0.46527777777777779</v>
      </c>
      <c r="C2194">
        <v>436.09</v>
      </c>
      <c r="D2194">
        <v>435.27</v>
      </c>
      <c r="E2194">
        <v>223870</v>
      </c>
      <c r="F2194" t="b">
        <f t="shared" si="680"/>
        <v>0</v>
      </c>
      <c r="G2194" t="str">
        <f t="shared" si="681"/>
        <v/>
      </c>
      <c r="H2194" t="str">
        <f t="shared" si="682"/>
        <v/>
      </c>
      <c r="I2194">
        <f t="shared" si="683"/>
        <v>433.61</v>
      </c>
      <c r="J2194">
        <f t="shared" si="684"/>
        <v>433.12</v>
      </c>
      <c r="K2194">
        <f t="shared" si="685"/>
        <v>1</v>
      </c>
      <c r="L2194" t="str">
        <f>IF(
    AND(
        K2194=1,
        COUNTIFS($A$2:A2194,A2194,$K$2:K2194,1)=1
    ),
    "ENTRY",
    ""
)</f>
        <v/>
      </c>
      <c r="M2194" t="str">
        <f t="shared" si="686"/>
        <v/>
      </c>
      <c r="N2194" t="str">
        <f t="shared" si="687"/>
        <v/>
      </c>
      <c r="O2194" t="str">
        <f t="shared" si="688"/>
        <v/>
      </c>
      <c r="P2194" t="str">
        <f t="shared" si="689"/>
        <v/>
      </c>
      <c r="Q2194" t="str">
        <f t="shared" si="690"/>
        <v/>
      </c>
      <c r="R2194" t="str">
        <f t="shared" si="691"/>
        <v/>
      </c>
      <c r="S2194" t="str">
        <f t="shared" si="699"/>
        <v/>
      </c>
      <c r="U2194" t="str">
        <f t="shared" si="692"/>
        <v/>
      </c>
      <c r="V2194" t="str">
        <f t="shared" si="693"/>
        <v/>
      </c>
      <c r="W2194" t="str">
        <f t="shared" si="694"/>
        <v/>
      </c>
      <c r="X2194" t="str">
        <f t="shared" si="695"/>
        <v/>
      </c>
      <c r="Y2194" t="str">
        <f t="shared" si="696"/>
        <v/>
      </c>
      <c r="Z2194" cm="1">
        <f t="array" ref="Z2194">LOOKUP(
    2,
    1/($A:$A=$A2194),
    $C:$C
)</f>
        <v>430.61</v>
      </c>
      <c r="AA2194" t="str">
        <f t="shared" si="697"/>
        <v/>
      </c>
      <c r="AB2194" t="str">
        <f t="shared" si="698"/>
        <v/>
      </c>
    </row>
    <row r="2195" spans="1:28" x14ac:dyDescent="0.3">
      <c r="A2195" s="2">
        <v>45910</v>
      </c>
      <c r="B2195" s="1">
        <v>0.46875</v>
      </c>
      <c r="C2195">
        <v>435.58</v>
      </c>
      <c r="D2195">
        <v>434.7</v>
      </c>
      <c r="E2195">
        <v>109462</v>
      </c>
      <c r="F2195" t="b">
        <f t="shared" si="680"/>
        <v>0</v>
      </c>
      <c r="G2195" t="str">
        <f t="shared" si="681"/>
        <v/>
      </c>
      <c r="H2195" t="str">
        <f t="shared" si="682"/>
        <v/>
      </c>
      <c r="I2195">
        <f t="shared" si="683"/>
        <v>433.61</v>
      </c>
      <c r="J2195">
        <f t="shared" si="684"/>
        <v>433.12</v>
      </c>
      <c r="K2195">
        <f t="shared" si="685"/>
        <v>1</v>
      </c>
      <c r="L2195" t="str">
        <f>IF(
    AND(
        K2195=1,
        COUNTIFS($A$2:A2195,A2195,$K$2:K2195,1)=1
    ),
    "ENTRY",
    ""
)</f>
        <v/>
      </c>
      <c r="M2195" t="str">
        <f t="shared" si="686"/>
        <v/>
      </c>
      <c r="N2195" t="str">
        <f t="shared" si="687"/>
        <v/>
      </c>
      <c r="O2195" t="str">
        <f t="shared" si="688"/>
        <v/>
      </c>
      <c r="P2195" t="str">
        <f t="shared" si="689"/>
        <v/>
      </c>
      <c r="Q2195" t="str">
        <f t="shared" si="690"/>
        <v/>
      </c>
      <c r="R2195" t="str">
        <f t="shared" si="691"/>
        <v/>
      </c>
      <c r="S2195" t="str">
        <f t="shared" si="699"/>
        <v/>
      </c>
      <c r="U2195" t="str">
        <f t="shared" si="692"/>
        <v/>
      </c>
      <c r="V2195" t="str">
        <f t="shared" si="693"/>
        <v/>
      </c>
      <c r="W2195" t="str">
        <f t="shared" si="694"/>
        <v/>
      </c>
      <c r="X2195" t="str">
        <f t="shared" si="695"/>
        <v/>
      </c>
      <c r="Y2195" t="str">
        <f t="shared" si="696"/>
        <v/>
      </c>
      <c r="Z2195" cm="1">
        <f t="array" ref="Z2195">LOOKUP(
    2,
    1/($A:$A=$A2195),
    $C:$C
)</f>
        <v>430.61</v>
      </c>
      <c r="AA2195" t="str">
        <f t="shared" si="697"/>
        <v/>
      </c>
      <c r="AB2195" t="str">
        <f t="shared" si="698"/>
        <v/>
      </c>
    </row>
    <row r="2196" spans="1:28" x14ac:dyDescent="0.3">
      <c r="A2196" s="2">
        <v>45910</v>
      </c>
      <c r="B2196" s="1">
        <v>0.47222222222222221</v>
      </c>
      <c r="C2196">
        <v>434.73</v>
      </c>
      <c r="D2196">
        <v>433.97</v>
      </c>
      <c r="E2196">
        <v>189039</v>
      </c>
      <c r="F2196" t="b">
        <f t="shared" si="680"/>
        <v>0</v>
      </c>
      <c r="G2196" t="str">
        <f t="shared" si="681"/>
        <v/>
      </c>
      <c r="H2196" t="str">
        <f t="shared" si="682"/>
        <v/>
      </c>
      <c r="I2196">
        <f t="shared" si="683"/>
        <v>433.61</v>
      </c>
      <c r="J2196">
        <f t="shared" si="684"/>
        <v>433.12</v>
      </c>
      <c r="K2196">
        <f t="shared" si="685"/>
        <v>1</v>
      </c>
      <c r="L2196" t="str">
        <f>IF(
    AND(
        K2196=1,
        COUNTIFS($A$2:A2196,A2196,$K$2:K2196,1)=1
    ),
    "ENTRY",
    ""
)</f>
        <v/>
      </c>
      <c r="M2196" t="str">
        <f t="shared" si="686"/>
        <v/>
      </c>
      <c r="N2196" t="str">
        <f t="shared" si="687"/>
        <v/>
      </c>
      <c r="O2196" t="str">
        <f t="shared" si="688"/>
        <v/>
      </c>
      <c r="P2196" t="str">
        <f t="shared" si="689"/>
        <v/>
      </c>
      <c r="Q2196" t="str">
        <f t="shared" si="690"/>
        <v/>
      </c>
      <c r="R2196" t="str">
        <f t="shared" si="691"/>
        <v/>
      </c>
      <c r="S2196" t="str">
        <f t="shared" si="699"/>
        <v/>
      </c>
      <c r="U2196" t="str">
        <f t="shared" si="692"/>
        <v/>
      </c>
      <c r="V2196" t="str">
        <f t="shared" si="693"/>
        <v/>
      </c>
      <c r="W2196" t="str">
        <f t="shared" si="694"/>
        <v/>
      </c>
      <c r="X2196" t="str">
        <f t="shared" si="695"/>
        <v/>
      </c>
      <c r="Y2196" t="str">
        <f t="shared" si="696"/>
        <v/>
      </c>
      <c r="Z2196" cm="1">
        <f t="array" ref="Z2196">LOOKUP(
    2,
    1/($A:$A=$A2196),
    $C:$C
)</f>
        <v>430.61</v>
      </c>
      <c r="AA2196" t="str">
        <f t="shared" si="697"/>
        <v/>
      </c>
      <c r="AB2196" t="str">
        <f t="shared" si="698"/>
        <v/>
      </c>
    </row>
    <row r="2197" spans="1:28" x14ac:dyDescent="0.3">
      <c r="A2197" s="2">
        <v>45910</v>
      </c>
      <c r="B2197" s="1">
        <v>0.47569444444444442</v>
      </c>
      <c r="C2197">
        <v>434.36</v>
      </c>
      <c r="D2197">
        <v>433.7</v>
      </c>
      <c r="E2197">
        <v>84521</v>
      </c>
      <c r="F2197" t="b">
        <f t="shared" si="680"/>
        <v>0</v>
      </c>
      <c r="G2197" t="str">
        <f t="shared" si="681"/>
        <v/>
      </c>
      <c r="H2197" t="str">
        <f t="shared" si="682"/>
        <v/>
      </c>
      <c r="I2197">
        <f t="shared" si="683"/>
        <v>433.61</v>
      </c>
      <c r="J2197">
        <f t="shared" si="684"/>
        <v>433.12</v>
      </c>
      <c r="K2197">
        <f t="shared" si="685"/>
        <v>1</v>
      </c>
      <c r="L2197" t="str">
        <f>IF(
    AND(
        K2197=1,
        COUNTIFS($A$2:A2197,A2197,$K$2:K2197,1)=1
    ),
    "ENTRY",
    ""
)</f>
        <v/>
      </c>
      <c r="M2197" t="str">
        <f t="shared" si="686"/>
        <v/>
      </c>
      <c r="N2197" t="str">
        <f t="shared" si="687"/>
        <v/>
      </c>
      <c r="O2197" t="str">
        <f t="shared" si="688"/>
        <v/>
      </c>
      <c r="P2197" t="str">
        <f t="shared" si="689"/>
        <v/>
      </c>
      <c r="Q2197" t="str">
        <f t="shared" si="690"/>
        <v/>
      </c>
      <c r="R2197" t="str">
        <f t="shared" si="691"/>
        <v/>
      </c>
      <c r="S2197" t="str">
        <f t="shared" si="699"/>
        <v/>
      </c>
      <c r="U2197" t="str">
        <f t="shared" si="692"/>
        <v/>
      </c>
      <c r="V2197" t="str">
        <f t="shared" si="693"/>
        <v/>
      </c>
      <c r="W2197" t="str">
        <f t="shared" si="694"/>
        <v/>
      </c>
      <c r="X2197" t="str">
        <f t="shared" si="695"/>
        <v/>
      </c>
      <c r="Y2197" t="str">
        <f t="shared" si="696"/>
        <v/>
      </c>
      <c r="Z2197" cm="1">
        <f t="array" ref="Z2197">LOOKUP(
    2,
    1/($A:$A=$A2197),
    $C:$C
)</f>
        <v>430.61</v>
      </c>
      <c r="AA2197" t="str">
        <f t="shared" si="697"/>
        <v/>
      </c>
      <c r="AB2197" t="str">
        <f t="shared" si="698"/>
        <v/>
      </c>
    </row>
    <row r="2198" spans="1:28" x14ac:dyDescent="0.3">
      <c r="A2198" s="2">
        <v>45910</v>
      </c>
      <c r="B2198" s="1">
        <v>0.47916666666666669</v>
      </c>
      <c r="C2198">
        <v>434.24</v>
      </c>
      <c r="D2198">
        <v>433.67</v>
      </c>
      <c r="E2198">
        <v>80853</v>
      </c>
      <c r="F2198" t="b">
        <f t="shared" si="680"/>
        <v>0</v>
      </c>
      <c r="G2198" t="str">
        <f t="shared" si="681"/>
        <v/>
      </c>
      <c r="H2198" t="str">
        <f t="shared" si="682"/>
        <v/>
      </c>
      <c r="I2198">
        <f t="shared" si="683"/>
        <v>433.61</v>
      </c>
      <c r="J2198">
        <f t="shared" si="684"/>
        <v>433.12</v>
      </c>
      <c r="K2198">
        <f t="shared" si="685"/>
        <v>1</v>
      </c>
      <c r="L2198" t="str">
        <f>IF(
    AND(
        K2198=1,
        COUNTIFS($A$2:A2198,A2198,$K$2:K2198,1)=1
    ),
    "ENTRY",
    ""
)</f>
        <v/>
      </c>
      <c r="M2198" t="str">
        <f t="shared" si="686"/>
        <v/>
      </c>
      <c r="N2198" t="str">
        <f t="shared" si="687"/>
        <v/>
      </c>
      <c r="O2198" t="str">
        <f t="shared" si="688"/>
        <v/>
      </c>
      <c r="P2198" t="str">
        <f t="shared" si="689"/>
        <v/>
      </c>
      <c r="Q2198" t="str">
        <f t="shared" si="690"/>
        <v/>
      </c>
      <c r="R2198" t="str">
        <f t="shared" si="691"/>
        <v/>
      </c>
      <c r="S2198" t="str">
        <f t="shared" si="699"/>
        <v/>
      </c>
      <c r="U2198" t="str">
        <f t="shared" si="692"/>
        <v/>
      </c>
      <c r="V2198" t="str">
        <f t="shared" si="693"/>
        <v/>
      </c>
      <c r="W2198" t="str">
        <f t="shared" si="694"/>
        <v/>
      </c>
      <c r="X2198" t="str">
        <f t="shared" si="695"/>
        <v/>
      </c>
      <c r="Y2198" t="str">
        <f t="shared" si="696"/>
        <v/>
      </c>
      <c r="Z2198" cm="1">
        <f t="array" ref="Z2198">LOOKUP(
    2,
    1/($A:$A=$A2198),
    $C:$C
)</f>
        <v>430.61</v>
      </c>
      <c r="AA2198" t="str">
        <f t="shared" si="697"/>
        <v/>
      </c>
      <c r="AB2198" t="str">
        <f t="shared" si="698"/>
        <v/>
      </c>
    </row>
    <row r="2199" spans="1:28" x14ac:dyDescent="0.3">
      <c r="A2199" s="2">
        <v>45910</v>
      </c>
      <c r="B2199" s="1">
        <v>0.4826388888888889</v>
      </c>
      <c r="C2199">
        <v>434.15</v>
      </c>
      <c r="D2199">
        <v>433.64</v>
      </c>
      <c r="E2199">
        <v>91041</v>
      </c>
      <c r="F2199" t="b">
        <f t="shared" si="680"/>
        <v>0</v>
      </c>
      <c r="G2199" t="str">
        <f t="shared" si="681"/>
        <v/>
      </c>
      <c r="H2199" t="str">
        <f t="shared" si="682"/>
        <v/>
      </c>
      <c r="I2199">
        <f t="shared" si="683"/>
        <v>433.61</v>
      </c>
      <c r="J2199">
        <f t="shared" si="684"/>
        <v>433.12</v>
      </c>
      <c r="K2199">
        <f t="shared" si="685"/>
        <v>1</v>
      </c>
      <c r="L2199" t="str">
        <f>IF(
    AND(
        K2199=1,
        COUNTIFS($A$2:A2199,A2199,$K$2:K2199,1)=1
    ),
    "ENTRY",
    ""
)</f>
        <v/>
      </c>
      <c r="M2199" t="str">
        <f t="shared" si="686"/>
        <v/>
      </c>
      <c r="N2199" t="str">
        <f t="shared" si="687"/>
        <v/>
      </c>
      <c r="O2199" t="str">
        <f t="shared" si="688"/>
        <v/>
      </c>
      <c r="P2199" t="str">
        <f t="shared" si="689"/>
        <v/>
      </c>
      <c r="Q2199" t="str">
        <f t="shared" si="690"/>
        <v/>
      </c>
      <c r="R2199" t="str">
        <f t="shared" si="691"/>
        <v/>
      </c>
      <c r="S2199" t="str">
        <f t="shared" si="699"/>
        <v/>
      </c>
      <c r="U2199" t="str">
        <f t="shared" si="692"/>
        <v/>
      </c>
      <c r="V2199" t="str">
        <f t="shared" si="693"/>
        <v/>
      </c>
      <c r="W2199" t="str">
        <f t="shared" si="694"/>
        <v/>
      </c>
      <c r="X2199" t="str">
        <f t="shared" si="695"/>
        <v/>
      </c>
      <c r="Y2199" t="str">
        <f t="shared" si="696"/>
        <v/>
      </c>
      <c r="Z2199" cm="1">
        <f t="array" ref="Z2199">LOOKUP(
    2,
    1/($A:$A=$A2199),
    $C:$C
)</f>
        <v>430.61</v>
      </c>
      <c r="AA2199" t="str">
        <f t="shared" si="697"/>
        <v/>
      </c>
      <c r="AB2199" t="str">
        <f t="shared" si="698"/>
        <v/>
      </c>
    </row>
    <row r="2200" spans="1:28" x14ac:dyDescent="0.3">
      <c r="A2200" s="2">
        <v>45910</v>
      </c>
      <c r="B2200" s="1">
        <v>0.4861111111111111</v>
      </c>
      <c r="C2200">
        <v>434.27</v>
      </c>
      <c r="D2200">
        <v>433.55</v>
      </c>
      <c r="E2200">
        <v>78618</v>
      </c>
      <c r="F2200" t="b">
        <f t="shared" si="680"/>
        <v>0</v>
      </c>
      <c r="G2200" t="str">
        <f t="shared" si="681"/>
        <v/>
      </c>
      <c r="H2200" t="str">
        <f t="shared" si="682"/>
        <v/>
      </c>
      <c r="I2200">
        <f t="shared" si="683"/>
        <v>433.61</v>
      </c>
      <c r="J2200">
        <f t="shared" si="684"/>
        <v>433.12</v>
      </c>
      <c r="K2200">
        <f t="shared" si="685"/>
        <v>1</v>
      </c>
      <c r="L2200" t="str">
        <f>IF(
    AND(
        K2200=1,
        COUNTIFS($A$2:A2200,A2200,$K$2:K2200,1)=1
    ),
    "ENTRY",
    ""
)</f>
        <v/>
      </c>
      <c r="M2200" t="str">
        <f t="shared" si="686"/>
        <v/>
      </c>
      <c r="N2200" t="str">
        <f t="shared" si="687"/>
        <v/>
      </c>
      <c r="O2200" t="str">
        <f t="shared" si="688"/>
        <v/>
      </c>
      <c r="P2200" t="str">
        <f t="shared" si="689"/>
        <v/>
      </c>
      <c r="Q2200" t="str">
        <f t="shared" si="690"/>
        <v/>
      </c>
      <c r="R2200" t="str">
        <f t="shared" si="691"/>
        <v/>
      </c>
      <c r="S2200" t="str">
        <f t="shared" si="699"/>
        <v/>
      </c>
      <c r="U2200" t="str">
        <f t="shared" si="692"/>
        <v/>
      </c>
      <c r="V2200" t="str">
        <f t="shared" si="693"/>
        <v/>
      </c>
      <c r="W2200" t="str">
        <f t="shared" si="694"/>
        <v/>
      </c>
      <c r="X2200" t="str">
        <f t="shared" si="695"/>
        <v/>
      </c>
      <c r="Y2200" t="str">
        <f t="shared" si="696"/>
        <v/>
      </c>
      <c r="Z2200" cm="1">
        <f t="array" ref="Z2200">LOOKUP(
    2,
    1/($A:$A=$A2200),
    $C:$C
)</f>
        <v>430.61</v>
      </c>
      <c r="AA2200" t="str">
        <f t="shared" si="697"/>
        <v/>
      </c>
      <c r="AB2200" t="str">
        <f t="shared" si="698"/>
        <v/>
      </c>
    </row>
    <row r="2201" spans="1:28" x14ac:dyDescent="0.3">
      <c r="A2201" s="2">
        <v>45910</v>
      </c>
      <c r="B2201" s="1">
        <v>0.48958333333333331</v>
      </c>
      <c r="C2201">
        <v>433.67</v>
      </c>
      <c r="D2201">
        <v>432.21</v>
      </c>
      <c r="E2201">
        <v>196558</v>
      </c>
      <c r="F2201" t="b">
        <f t="shared" si="680"/>
        <v>0</v>
      </c>
      <c r="G2201" t="str">
        <f t="shared" si="681"/>
        <v/>
      </c>
      <c r="H2201" t="str">
        <f t="shared" si="682"/>
        <v/>
      </c>
      <c r="I2201">
        <f t="shared" si="683"/>
        <v>433.61</v>
      </c>
      <c r="J2201">
        <f t="shared" si="684"/>
        <v>433.12</v>
      </c>
      <c r="K2201">
        <f t="shared" si="685"/>
        <v>1</v>
      </c>
      <c r="L2201" t="str">
        <f>IF(
    AND(
        K2201=1,
        COUNTIFS($A$2:A2201,A2201,$K$2:K2201,1)=1
    ),
    "ENTRY",
    ""
)</f>
        <v/>
      </c>
      <c r="M2201" t="str">
        <f t="shared" si="686"/>
        <v/>
      </c>
      <c r="N2201" t="str">
        <f t="shared" si="687"/>
        <v/>
      </c>
      <c r="O2201" t="str">
        <f t="shared" si="688"/>
        <v/>
      </c>
      <c r="P2201" t="str">
        <f t="shared" si="689"/>
        <v/>
      </c>
      <c r="Q2201" t="str">
        <f t="shared" si="690"/>
        <v/>
      </c>
      <c r="R2201" t="str">
        <f t="shared" si="691"/>
        <v/>
      </c>
      <c r="S2201" t="str">
        <f t="shared" si="699"/>
        <v/>
      </c>
      <c r="U2201" t="str">
        <f t="shared" si="692"/>
        <v/>
      </c>
      <c r="V2201" t="str">
        <f t="shared" si="693"/>
        <v/>
      </c>
      <c r="W2201" t="str">
        <f t="shared" si="694"/>
        <v/>
      </c>
      <c r="X2201" t="str">
        <f t="shared" si="695"/>
        <v/>
      </c>
      <c r="Y2201" t="str">
        <f t="shared" si="696"/>
        <v/>
      </c>
      <c r="Z2201" cm="1">
        <f t="array" ref="Z2201">LOOKUP(
    2,
    1/($A:$A=$A2201),
    $C:$C
)</f>
        <v>430.61</v>
      </c>
      <c r="AA2201" t="str">
        <f t="shared" si="697"/>
        <v/>
      </c>
      <c r="AB2201" t="str">
        <f t="shared" si="698"/>
        <v/>
      </c>
    </row>
    <row r="2202" spans="1:28" x14ac:dyDescent="0.3">
      <c r="A2202" s="2">
        <v>45910</v>
      </c>
      <c r="B2202" s="1">
        <v>0.49305555555555558</v>
      </c>
      <c r="C2202">
        <v>432.67</v>
      </c>
      <c r="D2202">
        <v>431.85</v>
      </c>
      <c r="E2202">
        <v>150606</v>
      </c>
      <c r="F2202" t="b">
        <f t="shared" si="680"/>
        <v>0</v>
      </c>
      <c r="G2202" t="str">
        <f t="shared" si="681"/>
        <v/>
      </c>
      <c r="H2202" t="str">
        <f t="shared" si="682"/>
        <v/>
      </c>
      <c r="I2202">
        <f t="shared" si="683"/>
        <v>433.61</v>
      </c>
      <c r="J2202">
        <f t="shared" si="684"/>
        <v>433.12</v>
      </c>
      <c r="K2202">
        <f t="shared" si="685"/>
        <v>1</v>
      </c>
      <c r="L2202" t="str">
        <f>IF(
    AND(
        K2202=1,
        COUNTIFS($A$2:A2202,A2202,$K$2:K2202,1)=1
    ),
    "ENTRY",
    ""
)</f>
        <v/>
      </c>
      <c r="M2202" t="str">
        <f t="shared" si="686"/>
        <v/>
      </c>
      <c r="N2202" t="str">
        <f t="shared" si="687"/>
        <v/>
      </c>
      <c r="O2202" t="str">
        <f t="shared" si="688"/>
        <v/>
      </c>
      <c r="P2202" t="str">
        <f t="shared" si="689"/>
        <v/>
      </c>
      <c r="Q2202" t="str">
        <f t="shared" si="690"/>
        <v/>
      </c>
      <c r="R2202" t="str">
        <f t="shared" si="691"/>
        <v/>
      </c>
      <c r="S2202" t="str">
        <f t="shared" si="699"/>
        <v/>
      </c>
      <c r="U2202" t="str">
        <f t="shared" si="692"/>
        <v/>
      </c>
      <c r="V2202" t="str">
        <f t="shared" si="693"/>
        <v/>
      </c>
      <c r="W2202" t="str">
        <f t="shared" si="694"/>
        <v/>
      </c>
      <c r="X2202" t="str">
        <f t="shared" si="695"/>
        <v/>
      </c>
      <c r="Y2202" t="str">
        <f t="shared" si="696"/>
        <v/>
      </c>
      <c r="Z2202" cm="1">
        <f t="array" ref="Z2202">LOOKUP(
    2,
    1/($A:$A=$A2202),
    $C:$C
)</f>
        <v>430.61</v>
      </c>
      <c r="AA2202" t="str">
        <f t="shared" si="697"/>
        <v/>
      </c>
      <c r="AB2202" t="str">
        <f t="shared" si="698"/>
        <v/>
      </c>
    </row>
    <row r="2203" spans="1:28" x14ac:dyDescent="0.3">
      <c r="A2203" s="2">
        <v>45910</v>
      </c>
      <c r="B2203" s="1">
        <v>0.49652777777777779</v>
      </c>
      <c r="C2203">
        <v>432.24</v>
      </c>
      <c r="D2203">
        <v>431.03</v>
      </c>
      <c r="E2203">
        <v>152164</v>
      </c>
      <c r="F2203" t="b">
        <f t="shared" si="680"/>
        <v>0</v>
      </c>
      <c r="G2203" t="str">
        <f t="shared" si="681"/>
        <v/>
      </c>
      <c r="H2203" t="str">
        <f t="shared" si="682"/>
        <v/>
      </c>
      <c r="I2203">
        <f t="shared" si="683"/>
        <v>433.61</v>
      </c>
      <c r="J2203">
        <f t="shared" si="684"/>
        <v>433.12</v>
      </c>
      <c r="K2203">
        <f t="shared" si="685"/>
        <v>1</v>
      </c>
      <c r="L2203" t="str">
        <f>IF(
    AND(
        K2203=1,
        COUNTIFS($A$2:A2203,A2203,$K$2:K2203,1)=1
    ),
    "ENTRY",
    ""
)</f>
        <v/>
      </c>
      <c r="M2203" t="str">
        <f t="shared" si="686"/>
        <v/>
      </c>
      <c r="N2203" t="str">
        <f t="shared" si="687"/>
        <v/>
      </c>
      <c r="O2203" t="str">
        <f t="shared" si="688"/>
        <v/>
      </c>
      <c r="P2203" t="str">
        <f t="shared" si="689"/>
        <v/>
      </c>
      <c r="Q2203" t="str">
        <f t="shared" si="690"/>
        <v/>
      </c>
      <c r="R2203" t="str">
        <f t="shared" si="691"/>
        <v/>
      </c>
      <c r="S2203" t="str">
        <f t="shared" si="699"/>
        <v/>
      </c>
      <c r="U2203" t="str">
        <f t="shared" si="692"/>
        <v/>
      </c>
      <c r="V2203" t="str">
        <f t="shared" si="693"/>
        <v/>
      </c>
      <c r="W2203" t="str">
        <f t="shared" si="694"/>
        <v/>
      </c>
      <c r="X2203" t="str">
        <f t="shared" si="695"/>
        <v/>
      </c>
      <c r="Y2203" t="str">
        <f t="shared" si="696"/>
        <v/>
      </c>
      <c r="Z2203" cm="1">
        <f t="array" ref="Z2203">LOOKUP(
    2,
    1/($A:$A=$A2203),
    $C:$C
)</f>
        <v>430.61</v>
      </c>
      <c r="AA2203" t="str">
        <f t="shared" si="697"/>
        <v/>
      </c>
      <c r="AB2203" t="str">
        <f t="shared" si="698"/>
        <v/>
      </c>
    </row>
    <row r="2204" spans="1:28" x14ac:dyDescent="0.3">
      <c r="A2204" s="2">
        <v>45910</v>
      </c>
      <c r="B2204" s="1">
        <v>0.5</v>
      </c>
      <c r="C2204">
        <v>431.09</v>
      </c>
      <c r="D2204">
        <v>425.88</v>
      </c>
      <c r="E2204">
        <v>903162</v>
      </c>
      <c r="F2204" t="b">
        <f t="shared" si="680"/>
        <v>0</v>
      </c>
      <c r="G2204" t="str">
        <f t="shared" si="681"/>
        <v/>
      </c>
      <c r="H2204" t="str">
        <f t="shared" si="682"/>
        <v/>
      </c>
      <c r="I2204">
        <f t="shared" si="683"/>
        <v>433.61</v>
      </c>
      <c r="J2204">
        <f t="shared" si="684"/>
        <v>433.12</v>
      </c>
      <c r="K2204">
        <f t="shared" si="685"/>
        <v>1</v>
      </c>
      <c r="L2204" t="str">
        <f>IF(
    AND(
        K2204=1,
        COUNTIFS($A$2:A2204,A2204,$K$2:K2204,1)=1
    ),
    "ENTRY",
    ""
)</f>
        <v/>
      </c>
      <c r="M2204" t="str">
        <f t="shared" si="686"/>
        <v/>
      </c>
      <c r="N2204" t="str">
        <f t="shared" si="687"/>
        <v/>
      </c>
      <c r="O2204" t="str">
        <f t="shared" si="688"/>
        <v/>
      </c>
      <c r="P2204" t="str">
        <f t="shared" si="689"/>
        <v/>
      </c>
      <c r="Q2204" t="str">
        <f t="shared" si="690"/>
        <v/>
      </c>
      <c r="R2204" t="str">
        <f t="shared" si="691"/>
        <v/>
      </c>
      <c r="S2204" t="str">
        <f t="shared" si="699"/>
        <v/>
      </c>
      <c r="U2204" t="str">
        <f t="shared" si="692"/>
        <v/>
      </c>
      <c r="V2204" t="str">
        <f t="shared" si="693"/>
        <v/>
      </c>
      <c r="W2204" t="str">
        <f t="shared" si="694"/>
        <v/>
      </c>
      <c r="X2204" t="str">
        <f t="shared" si="695"/>
        <v/>
      </c>
      <c r="Y2204" t="str">
        <f t="shared" si="696"/>
        <v/>
      </c>
      <c r="Z2204" cm="1">
        <f t="array" ref="Z2204">LOOKUP(
    2,
    1/($A:$A=$A2204),
    $C:$C
)</f>
        <v>430.61</v>
      </c>
      <c r="AA2204" t="str">
        <f t="shared" si="697"/>
        <v/>
      </c>
      <c r="AB2204" t="str">
        <f t="shared" si="698"/>
        <v/>
      </c>
    </row>
    <row r="2205" spans="1:28" x14ac:dyDescent="0.3">
      <c r="A2205" s="2">
        <v>45910</v>
      </c>
      <c r="B2205" s="1">
        <v>0.50347222222222221</v>
      </c>
      <c r="C2205">
        <v>429.61</v>
      </c>
      <c r="D2205">
        <v>427.88</v>
      </c>
      <c r="E2205">
        <v>234315</v>
      </c>
      <c r="F2205" t="b">
        <f t="shared" si="680"/>
        <v>0</v>
      </c>
      <c r="G2205" t="str">
        <f t="shared" si="681"/>
        <v/>
      </c>
      <c r="H2205" t="str">
        <f t="shared" si="682"/>
        <v/>
      </c>
      <c r="I2205">
        <f t="shared" si="683"/>
        <v>433.61</v>
      </c>
      <c r="J2205">
        <f t="shared" si="684"/>
        <v>433.12</v>
      </c>
      <c r="K2205">
        <f t="shared" si="685"/>
        <v>1</v>
      </c>
      <c r="L2205" t="str">
        <f>IF(
    AND(
        K2205=1,
        COUNTIFS($A$2:A2205,A2205,$K$2:K2205,1)=1
    ),
    "ENTRY",
    ""
)</f>
        <v/>
      </c>
      <c r="M2205" t="str">
        <f t="shared" si="686"/>
        <v/>
      </c>
      <c r="N2205" t="str">
        <f t="shared" si="687"/>
        <v/>
      </c>
      <c r="O2205" t="str">
        <f t="shared" si="688"/>
        <v/>
      </c>
      <c r="P2205" t="str">
        <f t="shared" si="689"/>
        <v/>
      </c>
      <c r="Q2205" t="str">
        <f t="shared" si="690"/>
        <v/>
      </c>
      <c r="R2205" t="str">
        <f t="shared" si="691"/>
        <v/>
      </c>
      <c r="S2205" t="str">
        <f t="shared" si="699"/>
        <v/>
      </c>
      <c r="U2205" t="str">
        <f t="shared" si="692"/>
        <v/>
      </c>
      <c r="V2205" t="str">
        <f t="shared" si="693"/>
        <v/>
      </c>
      <c r="W2205" t="str">
        <f t="shared" si="694"/>
        <v/>
      </c>
      <c r="X2205" t="str">
        <f t="shared" si="695"/>
        <v/>
      </c>
      <c r="Y2205" t="str">
        <f t="shared" si="696"/>
        <v/>
      </c>
      <c r="Z2205" cm="1">
        <f t="array" ref="Z2205">LOOKUP(
    2,
    1/($A:$A=$A2205),
    $C:$C
)</f>
        <v>430.61</v>
      </c>
      <c r="AA2205" t="str">
        <f t="shared" si="697"/>
        <v/>
      </c>
      <c r="AB2205" t="str">
        <f t="shared" si="698"/>
        <v/>
      </c>
    </row>
    <row r="2206" spans="1:28" x14ac:dyDescent="0.3">
      <c r="A2206" s="2">
        <v>45910</v>
      </c>
      <c r="B2206" s="1">
        <v>0.50694444444444442</v>
      </c>
      <c r="C2206">
        <v>429.7</v>
      </c>
      <c r="D2206">
        <v>429.09</v>
      </c>
      <c r="E2206">
        <v>66215</v>
      </c>
      <c r="F2206" t="b">
        <f t="shared" si="680"/>
        <v>0</v>
      </c>
      <c r="G2206" t="str">
        <f t="shared" si="681"/>
        <v/>
      </c>
      <c r="H2206" t="str">
        <f t="shared" si="682"/>
        <v/>
      </c>
      <c r="I2206">
        <f t="shared" si="683"/>
        <v>433.61</v>
      </c>
      <c r="J2206">
        <f t="shared" si="684"/>
        <v>433.12</v>
      </c>
      <c r="K2206">
        <f t="shared" si="685"/>
        <v>1</v>
      </c>
      <c r="L2206" t="str">
        <f>IF(
    AND(
        K2206=1,
        COUNTIFS($A$2:A2206,A2206,$K$2:K2206,1)=1
    ),
    "ENTRY",
    ""
)</f>
        <v/>
      </c>
      <c r="M2206" t="str">
        <f t="shared" si="686"/>
        <v/>
      </c>
      <c r="N2206" t="str">
        <f t="shared" si="687"/>
        <v/>
      </c>
      <c r="O2206" t="str">
        <f t="shared" si="688"/>
        <v/>
      </c>
      <c r="P2206" t="str">
        <f t="shared" si="689"/>
        <v/>
      </c>
      <c r="Q2206" t="str">
        <f t="shared" si="690"/>
        <v/>
      </c>
      <c r="R2206" t="str">
        <f t="shared" si="691"/>
        <v/>
      </c>
      <c r="S2206" t="str">
        <f t="shared" si="699"/>
        <v/>
      </c>
      <c r="U2206" t="str">
        <f t="shared" si="692"/>
        <v/>
      </c>
      <c r="V2206" t="str">
        <f t="shared" si="693"/>
        <v/>
      </c>
      <c r="W2206" t="str">
        <f t="shared" si="694"/>
        <v/>
      </c>
      <c r="X2206" t="str">
        <f t="shared" si="695"/>
        <v/>
      </c>
      <c r="Y2206" t="str">
        <f t="shared" si="696"/>
        <v/>
      </c>
      <c r="Z2206" cm="1">
        <f t="array" ref="Z2206">LOOKUP(
    2,
    1/($A:$A=$A2206),
    $C:$C
)</f>
        <v>430.61</v>
      </c>
      <c r="AA2206" t="str">
        <f t="shared" si="697"/>
        <v/>
      </c>
      <c r="AB2206" t="str">
        <f t="shared" si="698"/>
        <v/>
      </c>
    </row>
    <row r="2207" spans="1:28" x14ac:dyDescent="0.3">
      <c r="A2207" s="2">
        <v>45910</v>
      </c>
      <c r="B2207" s="1">
        <v>0.51041666666666663</v>
      </c>
      <c r="C2207">
        <v>430.06</v>
      </c>
      <c r="D2207">
        <v>429.21</v>
      </c>
      <c r="E2207">
        <v>127813</v>
      </c>
      <c r="F2207" t="b">
        <f t="shared" si="680"/>
        <v>0</v>
      </c>
      <c r="G2207" t="str">
        <f t="shared" si="681"/>
        <v/>
      </c>
      <c r="H2207" t="str">
        <f t="shared" si="682"/>
        <v/>
      </c>
      <c r="I2207">
        <f t="shared" si="683"/>
        <v>433.61</v>
      </c>
      <c r="J2207">
        <f t="shared" si="684"/>
        <v>433.12</v>
      </c>
      <c r="K2207">
        <f t="shared" si="685"/>
        <v>1</v>
      </c>
      <c r="L2207" t="str">
        <f>IF(
    AND(
        K2207=1,
        COUNTIFS($A$2:A2207,A2207,$K$2:K2207,1)=1
    ),
    "ENTRY",
    ""
)</f>
        <v/>
      </c>
      <c r="M2207" t="str">
        <f t="shared" si="686"/>
        <v/>
      </c>
      <c r="N2207" t="str">
        <f t="shared" si="687"/>
        <v/>
      </c>
      <c r="O2207" t="str">
        <f t="shared" si="688"/>
        <v/>
      </c>
      <c r="P2207" t="str">
        <f t="shared" si="689"/>
        <v/>
      </c>
      <c r="Q2207" t="str">
        <f t="shared" si="690"/>
        <v/>
      </c>
      <c r="R2207" t="str">
        <f t="shared" si="691"/>
        <v/>
      </c>
      <c r="S2207" t="str">
        <f t="shared" si="699"/>
        <v/>
      </c>
      <c r="U2207" t="str">
        <f t="shared" si="692"/>
        <v/>
      </c>
      <c r="V2207" t="str">
        <f t="shared" si="693"/>
        <v/>
      </c>
      <c r="W2207" t="str">
        <f t="shared" si="694"/>
        <v/>
      </c>
      <c r="X2207" t="str">
        <f t="shared" si="695"/>
        <v/>
      </c>
      <c r="Y2207" t="str">
        <f t="shared" si="696"/>
        <v/>
      </c>
      <c r="Z2207" cm="1">
        <f t="array" ref="Z2207">LOOKUP(
    2,
    1/($A:$A=$A2207),
    $C:$C
)</f>
        <v>430.61</v>
      </c>
      <c r="AA2207" t="str">
        <f t="shared" si="697"/>
        <v/>
      </c>
      <c r="AB2207" t="str">
        <f t="shared" si="698"/>
        <v/>
      </c>
    </row>
    <row r="2208" spans="1:28" x14ac:dyDescent="0.3">
      <c r="A2208" s="2">
        <v>45910</v>
      </c>
      <c r="B2208" s="1">
        <v>0.51388888888888884</v>
      </c>
      <c r="C2208">
        <v>430.79</v>
      </c>
      <c r="D2208">
        <v>429.82</v>
      </c>
      <c r="E2208">
        <v>140196</v>
      </c>
      <c r="F2208" t="b">
        <f t="shared" si="680"/>
        <v>0</v>
      </c>
      <c r="G2208" t="str">
        <f t="shared" si="681"/>
        <v/>
      </c>
      <c r="H2208" t="str">
        <f t="shared" si="682"/>
        <v/>
      </c>
      <c r="I2208">
        <f t="shared" si="683"/>
        <v>433.61</v>
      </c>
      <c r="J2208">
        <f t="shared" si="684"/>
        <v>433.12</v>
      </c>
      <c r="K2208">
        <f t="shared" si="685"/>
        <v>1</v>
      </c>
      <c r="L2208" t="str">
        <f>IF(
    AND(
        K2208=1,
        COUNTIFS($A$2:A2208,A2208,$K$2:K2208,1)=1
    ),
    "ENTRY",
    ""
)</f>
        <v/>
      </c>
      <c r="M2208" t="str">
        <f t="shared" si="686"/>
        <v/>
      </c>
      <c r="N2208" t="str">
        <f t="shared" si="687"/>
        <v/>
      </c>
      <c r="O2208" t="str">
        <f t="shared" si="688"/>
        <v/>
      </c>
      <c r="P2208" t="str">
        <f t="shared" si="689"/>
        <v/>
      </c>
      <c r="Q2208" t="str">
        <f t="shared" si="690"/>
        <v/>
      </c>
      <c r="R2208" t="str">
        <f t="shared" si="691"/>
        <v/>
      </c>
      <c r="S2208" t="str">
        <f t="shared" si="699"/>
        <v/>
      </c>
      <c r="U2208" t="str">
        <f t="shared" si="692"/>
        <v/>
      </c>
      <c r="V2208" t="str">
        <f t="shared" si="693"/>
        <v/>
      </c>
      <c r="W2208" t="str">
        <f t="shared" si="694"/>
        <v/>
      </c>
      <c r="X2208" t="str">
        <f t="shared" si="695"/>
        <v/>
      </c>
      <c r="Y2208" t="str">
        <f t="shared" si="696"/>
        <v/>
      </c>
      <c r="Z2208" cm="1">
        <f t="array" ref="Z2208">LOOKUP(
    2,
    1/($A:$A=$A2208),
    $C:$C
)</f>
        <v>430.61</v>
      </c>
      <c r="AA2208" t="str">
        <f t="shared" si="697"/>
        <v/>
      </c>
      <c r="AB2208" t="str">
        <f t="shared" si="698"/>
        <v/>
      </c>
    </row>
    <row r="2209" spans="1:28" x14ac:dyDescent="0.3">
      <c r="A2209" s="2">
        <v>45910</v>
      </c>
      <c r="B2209" s="1">
        <v>0.51736111111111116</v>
      </c>
      <c r="C2209">
        <v>430.82</v>
      </c>
      <c r="D2209">
        <v>430.06</v>
      </c>
      <c r="E2209">
        <v>84797</v>
      </c>
      <c r="F2209" t="b">
        <f t="shared" si="680"/>
        <v>0</v>
      </c>
      <c r="G2209" t="str">
        <f t="shared" si="681"/>
        <v/>
      </c>
      <c r="H2209" t="str">
        <f t="shared" si="682"/>
        <v/>
      </c>
      <c r="I2209">
        <f t="shared" si="683"/>
        <v>433.61</v>
      </c>
      <c r="J2209">
        <f t="shared" si="684"/>
        <v>433.12</v>
      </c>
      <c r="K2209">
        <f t="shared" si="685"/>
        <v>1</v>
      </c>
      <c r="L2209" t="str">
        <f>IF(
    AND(
        K2209=1,
        COUNTIFS($A$2:A2209,A2209,$K$2:K2209,1)=1
    ),
    "ENTRY",
    ""
)</f>
        <v/>
      </c>
      <c r="M2209" t="str">
        <f t="shared" si="686"/>
        <v/>
      </c>
      <c r="N2209" t="str">
        <f t="shared" si="687"/>
        <v/>
      </c>
      <c r="O2209" t="str">
        <f t="shared" si="688"/>
        <v/>
      </c>
      <c r="P2209" t="str">
        <f t="shared" si="689"/>
        <v/>
      </c>
      <c r="Q2209" t="str">
        <f t="shared" si="690"/>
        <v/>
      </c>
      <c r="R2209" t="str">
        <f t="shared" si="691"/>
        <v/>
      </c>
      <c r="S2209" t="str">
        <f t="shared" si="699"/>
        <v/>
      </c>
      <c r="U2209" t="str">
        <f t="shared" si="692"/>
        <v/>
      </c>
      <c r="V2209" t="str">
        <f t="shared" si="693"/>
        <v/>
      </c>
      <c r="W2209" t="str">
        <f t="shared" si="694"/>
        <v/>
      </c>
      <c r="X2209" t="str">
        <f t="shared" si="695"/>
        <v/>
      </c>
      <c r="Y2209" t="str">
        <f t="shared" si="696"/>
        <v/>
      </c>
      <c r="Z2209" cm="1">
        <f t="array" ref="Z2209">LOOKUP(
    2,
    1/($A:$A=$A2209),
    $C:$C
)</f>
        <v>430.61</v>
      </c>
      <c r="AA2209" t="str">
        <f t="shared" si="697"/>
        <v/>
      </c>
      <c r="AB2209" t="str">
        <f t="shared" si="698"/>
        <v/>
      </c>
    </row>
    <row r="2210" spans="1:28" x14ac:dyDescent="0.3">
      <c r="A2210" s="2">
        <v>45910</v>
      </c>
      <c r="B2210" s="1">
        <v>0.52083333333333337</v>
      </c>
      <c r="C2210">
        <v>431.33</v>
      </c>
      <c r="D2210">
        <v>429.85</v>
      </c>
      <c r="E2210">
        <v>157737</v>
      </c>
      <c r="F2210" t="b">
        <f t="shared" si="680"/>
        <v>0</v>
      </c>
      <c r="G2210" t="str">
        <f t="shared" si="681"/>
        <v/>
      </c>
      <c r="H2210" t="str">
        <f t="shared" si="682"/>
        <v/>
      </c>
      <c r="I2210">
        <f t="shared" si="683"/>
        <v>433.61</v>
      </c>
      <c r="J2210">
        <f t="shared" si="684"/>
        <v>433.12</v>
      </c>
      <c r="K2210">
        <f t="shared" si="685"/>
        <v>1</v>
      </c>
      <c r="L2210" t="str">
        <f>IF(
    AND(
        K2210=1,
        COUNTIFS($A$2:A2210,A2210,$K$2:K2210,1)=1
    ),
    "ENTRY",
    ""
)</f>
        <v/>
      </c>
      <c r="M2210" t="str">
        <f t="shared" si="686"/>
        <v/>
      </c>
      <c r="N2210" t="str">
        <f t="shared" si="687"/>
        <v/>
      </c>
      <c r="O2210" t="str">
        <f t="shared" si="688"/>
        <v/>
      </c>
      <c r="P2210" t="str">
        <f t="shared" si="689"/>
        <v/>
      </c>
      <c r="Q2210" t="str">
        <f t="shared" si="690"/>
        <v/>
      </c>
      <c r="R2210" t="str">
        <f t="shared" si="691"/>
        <v/>
      </c>
      <c r="S2210" t="str">
        <f t="shared" si="699"/>
        <v/>
      </c>
      <c r="U2210" t="str">
        <f t="shared" si="692"/>
        <v/>
      </c>
      <c r="V2210" t="str">
        <f t="shared" si="693"/>
        <v/>
      </c>
      <c r="W2210" t="str">
        <f t="shared" si="694"/>
        <v/>
      </c>
      <c r="X2210" t="str">
        <f t="shared" si="695"/>
        <v/>
      </c>
      <c r="Y2210" t="str">
        <f t="shared" si="696"/>
        <v/>
      </c>
      <c r="Z2210" cm="1">
        <f t="array" ref="Z2210">LOOKUP(
    2,
    1/($A:$A=$A2210),
    $C:$C
)</f>
        <v>430.61</v>
      </c>
      <c r="AA2210" t="str">
        <f t="shared" si="697"/>
        <v/>
      </c>
      <c r="AB2210" t="str">
        <f t="shared" si="698"/>
        <v/>
      </c>
    </row>
    <row r="2211" spans="1:28" x14ac:dyDescent="0.3">
      <c r="A2211" s="2">
        <v>45910</v>
      </c>
      <c r="B2211" s="1">
        <v>0.52430555555555558</v>
      </c>
      <c r="C2211">
        <v>430.97</v>
      </c>
      <c r="D2211">
        <v>430.3</v>
      </c>
      <c r="E2211">
        <v>91390</v>
      </c>
      <c r="F2211" t="b">
        <f t="shared" si="680"/>
        <v>0</v>
      </c>
      <c r="G2211" t="str">
        <f t="shared" si="681"/>
        <v/>
      </c>
      <c r="H2211" t="str">
        <f t="shared" si="682"/>
        <v/>
      </c>
      <c r="I2211">
        <f t="shared" si="683"/>
        <v>433.61</v>
      </c>
      <c r="J2211">
        <f t="shared" si="684"/>
        <v>433.12</v>
      </c>
      <c r="K2211">
        <f t="shared" si="685"/>
        <v>1</v>
      </c>
      <c r="L2211" t="str">
        <f>IF(
    AND(
        K2211=1,
        COUNTIFS($A$2:A2211,A2211,$K$2:K2211,1)=1
    ),
    "ENTRY",
    ""
)</f>
        <v/>
      </c>
      <c r="M2211" t="str">
        <f t="shared" si="686"/>
        <v/>
      </c>
      <c r="N2211" t="str">
        <f t="shared" si="687"/>
        <v/>
      </c>
      <c r="O2211" t="str">
        <f t="shared" si="688"/>
        <v/>
      </c>
      <c r="P2211" t="str">
        <f t="shared" si="689"/>
        <v/>
      </c>
      <c r="Q2211" t="str">
        <f t="shared" si="690"/>
        <v/>
      </c>
      <c r="R2211" t="str">
        <f t="shared" si="691"/>
        <v/>
      </c>
      <c r="S2211" t="str">
        <f t="shared" si="699"/>
        <v/>
      </c>
      <c r="U2211" t="str">
        <f t="shared" si="692"/>
        <v/>
      </c>
      <c r="V2211" t="str">
        <f t="shared" si="693"/>
        <v/>
      </c>
      <c r="W2211" t="str">
        <f t="shared" si="694"/>
        <v/>
      </c>
      <c r="X2211" t="str">
        <f t="shared" si="695"/>
        <v/>
      </c>
      <c r="Y2211" t="str">
        <f t="shared" si="696"/>
        <v/>
      </c>
      <c r="Z2211" cm="1">
        <f t="array" ref="Z2211">LOOKUP(
    2,
    1/($A:$A=$A2211),
    $C:$C
)</f>
        <v>430.61</v>
      </c>
      <c r="AA2211" t="str">
        <f t="shared" si="697"/>
        <v/>
      </c>
      <c r="AB2211" t="str">
        <f t="shared" si="698"/>
        <v/>
      </c>
    </row>
    <row r="2212" spans="1:28" x14ac:dyDescent="0.3">
      <c r="A2212" s="2">
        <v>45910</v>
      </c>
      <c r="B2212" s="1">
        <v>0.52777777777777779</v>
      </c>
      <c r="C2212">
        <v>431</v>
      </c>
      <c r="D2212">
        <v>430.36</v>
      </c>
      <c r="E2212">
        <v>75778</v>
      </c>
      <c r="F2212" t="b">
        <f t="shared" si="680"/>
        <v>0</v>
      </c>
      <c r="G2212" t="str">
        <f t="shared" si="681"/>
        <v/>
      </c>
      <c r="H2212" t="str">
        <f t="shared" si="682"/>
        <v/>
      </c>
      <c r="I2212">
        <f t="shared" si="683"/>
        <v>433.61</v>
      </c>
      <c r="J2212">
        <f t="shared" si="684"/>
        <v>433.12</v>
      </c>
      <c r="K2212">
        <f t="shared" si="685"/>
        <v>1</v>
      </c>
      <c r="L2212" t="str">
        <f>IF(
    AND(
        K2212=1,
        COUNTIFS($A$2:A2212,A2212,$K$2:K2212,1)=1
    ),
    "ENTRY",
    ""
)</f>
        <v/>
      </c>
      <c r="M2212" t="str">
        <f t="shared" si="686"/>
        <v/>
      </c>
      <c r="N2212" t="str">
        <f t="shared" si="687"/>
        <v/>
      </c>
      <c r="O2212" t="str">
        <f t="shared" si="688"/>
        <v/>
      </c>
      <c r="P2212" t="str">
        <f t="shared" si="689"/>
        <v/>
      </c>
      <c r="Q2212" t="str">
        <f t="shared" si="690"/>
        <v/>
      </c>
      <c r="R2212" t="str">
        <f t="shared" si="691"/>
        <v/>
      </c>
      <c r="S2212" t="str">
        <f t="shared" si="699"/>
        <v/>
      </c>
      <c r="U2212" t="str">
        <f t="shared" si="692"/>
        <v/>
      </c>
      <c r="V2212" t="str">
        <f t="shared" si="693"/>
        <v/>
      </c>
      <c r="W2212" t="str">
        <f t="shared" si="694"/>
        <v/>
      </c>
      <c r="X2212" t="str">
        <f t="shared" si="695"/>
        <v/>
      </c>
      <c r="Y2212" t="str">
        <f t="shared" si="696"/>
        <v/>
      </c>
      <c r="Z2212" cm="1">
        <f t="array" ref="Z2212">LOOKUP(
    2,
    1/($A:$A=$A2212),
    $C:$C
)</f>
        <v>430.61</v>
      </c>
      <c r="AA2212" t="str">
        <f t="shared" si="697"/>
        <v/>
      </c>
      <c r="AB2212" t="str">
        <f t="shared" si="698"/>
        <v/>
      </c>
    </row>
    <row r="2213" spans="1:28" x14ac:dyDescent="0.3">
      <c r="A2213" s="2">
        <v>45910</v>
      </c>
      <c r="B2213" s="1">
        <v>0.53125</v>
      </c>
      <c r="C2213">
        <v>431.21</v>
      </c>
      <c r="D2213">
        <v>430.42</v>
      </c>
      <c r="E2213">
        <v>165346</v>
      </c>
      <c r="F2213" t="b">
        <f t="shared" si="680"/>
        <v>0</v>
      </c>
      <c r="G2213" t="str">
        <f t="shared" si="681"/>
        <v/>
      </c>
      <c r="H2213" t="str">
        <f t="shared" si="682"/>
        <v/>
      </c>
      <c r="I2213">
        <f t="shared" si="683"/>
        <v>433.61</v>
      </c>
      <c r="J2213">
        <f t="shared" si="684"/>
        <v>433.12</v>
      </c>
      <c r="K2213">
        <f t="shared" si="685"/>
        <v>1</v>
      </c>
      <c r="L2213" t="str">
        <f>IF(
    AND(
        K2213=1,
        COUNTIFS($A$2:A2213,A2213,$K$2:K2213,1)=1
    ),
    "ENTRY",
    ""
)</f>
        <v/>
      </c>
      <c r="M2213" t="str">
        <f t="shared" si="686"/>
        <v/>
      </c>
      <c r="N2213" t="str">
        <f t="shared" si="687"/>
        <v/>
      </c>
      <c r="O2213" t="str">
        <f t="shared" si="688"/>
        <v/>
      </c>
      <c r="P2213" t="str">
        <f t="shared" si="689"/>
        <v/>
      </c>
      <c r="Q2213" t="str">
        <f t="shared" si="690"/>
        <v/>
      </c>
      <c r="R2213" t="str">
        <f t="shared" si="691"/>
        <v/>
      </c>
      <c r="S2213" t="str">
        <f t="shared" si="699"/>
        <v/>
      </c>
      <c r="U2213" t="str">
        <f t="shared" si="692"/>
        <v/>
      </c>
      <c r="V2213" t="str">
        <f t="shared" si="693"/>
        <v/>
      </c>
      <c r="W2213" t="str">
        <f t="shared" si="694"/>
        <v/>
      </c>
      <c r="X2213" t="str">
        <f t="shared" si="695"/>
        <v/>
      </c>
      <c r="Y2213" t="str">
        <f t="shared" si="696"/>
        <v/>
      </c>
      <c r="Z2213" cm="1">
        <f t="array" ref="Z2213">LOOKUP(
    2,
    1/($A:$A=$A2213),
    $C:$C
)</f>
        <v>430.61</v>
      </c>
      <c r="AA2213" t="str">
        <f t="shared" si="697"/>
        <v/>
      </c>
      <c r="AB2213" t="str">
        <f t="shared" si="698"/>
        <v/>
      </c>
    </row>
    <row r="2214" spans="1:28" x14ac:dyDescent="0.3">
      <c r="A2214" s="2">
        <v>45910</v>
      </c>
      <c r="B2214" s="1">
        <v>0.53472222222222221</v>
      </c>
      <c r="C2214">
        <v>431</v>
      </c>
      <c r="D2214">
        <v>430.21</v>
      </c>
      <c r="E2214">
        <v>69582</v>
      </c>
      <c r="F2214" t="b">
        <f t="shared" si="680"/>
        <v>0</v>
      </c>
      <c r="G2214" t="str">
        <f t="shared" si="681"/>
        <v/>
      </c>
      <c r="H2214" t="str">
        <f t="shared" si="682"/>
        <v/>
      </c>
      <c r="I2214">
        <f t="shared" si="683"/>
        <v>433.61</v>
      </c>
      <c r="J2214">
        <f t="shared" si="684"/>
        <v>433.12</v>
      </c>
      <c r="K2214">
        <f t="shared" si="685"/>
        <v>1</v>
      </c>
      <c r="L2214" t="str">
        <f>IF(
    AND(
        K2214=1,
        COUNTIFS($A$2:A2214,A2214,$K$2:K2214,1)=1
    ),
    "ENTRY",
    ""
)</f>
        <v/>
      </c>
      <c r="M2214" t="str">
        <f t="shared" si="686"/>
        <v/>
      </c>
      <c r="N2214" t="str">
        <f t="shared" si="687"/>
        <v/>
      </c>
      <c r="O2214" t="str">
        <f t="shared" si="688"/>
        <v/>
      </c>
      <c r="P2214" t="str">
        <f t="shared" si="689"/>
        <v/>
      </c>
      <c r="Q2214" t="str">
        <f t="shared" si="690"/>
        <v/>
      </c>
      <c r="R2214" t="str">
        <f t="shared" si="691"/>
        <v/>
      </c>
      <c r="S2214" t="str">
        <f t="shared" si="699"/>
        <v/>
      </c>
      <c r="U2214" t="str">
        <f t="shared" si="692"/>
        <v/>
      </c>
      <c r="V2214" t="str">
        <f t="shared" si="693"/>
        <v/>
      </c>
      <c r="W2214" t="str">
        <f t="shared" si="694"/>
        <v/>
      </c>
      <c r="X2214" t="str">
        <f t="shared" si="695"/>
        <v/>
      </c>
      <c r="Y2214" t="str">
        <f t="shared" si="696"/>
        <v/>
      </c>
      <c r="Z2214" cm="1">
        <f t="array" ref="Z2214">LOOKUP(
    2,
    1/($A:$A=$A2214),
    $C:$C
)</f>
        <v>430.61</v>
      </c>
      <c r="AA2214" t="str">
        <f t="shared" si="697"/>
        <v/>
      </c>
      <c r="AB2214" t="str">
        <f t="shared" si="698"/>
        <v/>
      </c>
    </row>
    <row r="2215" spans="1:28" x14ac:dyDescent="0.3">
      <c r="A2215" s="2">
        <v>45910</v>
      </c>
      <c r="B2215" s="1">
        <v>0.53819444444444442</v>
      </c>
      <c r="C2215">
        <v>430.64</v>
      </c>
      <c r="D2215">
        <v>430</v>
      </c>
      <c r="E2215">
        <v>60989</v>
      </c>
      <c r="F2215" t="b">
        <f t="shared" si="680"/>
        <v>0</v>
      </c>
      <c r="G2215" t="str">
        <f t="shared" si="681"/>
        <v/>
      </c>
      <c r="H2215" t="str">
        <f t="shared" si="682"/>
        <v/>
      </c>
      <c r="I2215">
        <f t="shared" si="683"/>
        <v>433.61</v>
      </c>
      <c r="J2215">
        <f t="shared" si="684"/>
        <v>433.12</v>
      </c>
      <c r="K2215">
        <f t="shared" si="685"/>
        <v>1</v>
      </c>
      <c r="L2215" t="str">
        <f>IF(
    AND(
        K2215=1,
        COUNTIFS($A$2:A2215,A2215,$K$2:K2215,1)=1
    ),
    "ENTRY",
    ""
)</f>
        <v/>
      </c>
      <c r="M2215" t="str">
        <f t="shared" si="686"/>
        <v/>
      </c>
      <c r="N2215" t="str">
        <f t="shared" si="687"/>
        <v/>
      </c>
      <c r="O2215" t="str">
        <f t="shared" si="688"/>
        <v/>
      </c>
      <c r="P2215" t="str">
        <f t="shared" si="689"/>
        <v/>
      </c>
      <c r="Q2215" t="str">
        <f t="shared" si="690"/>
        <v/>
      </c>
      <c r="R2215" t="str">
        <f t="shared" si="691"/>
        <v/>
      </c>
      <c r="S2215" t="str">
        <f t="shared" si="699"/>
        <v/>
      </c>
      <c r="U2215" t="str">
        <f t="shared" si="692"/>
        <v/>
      </c>
      <c r="V2215" t="str">
        <f t="shared" si="693"/>
        <v/>
      </c>
      <c r="W2215" t="str">
        <f t="shared" si="694"/>
        <v/>
      </c>
      <c r="X2215" t="str">
        <f t="shared" si="695"/>
        <v/>
      </c>
      <c r="Y2215" t="str">
        <f t="shared" si="696"/>
        <v/>
      </c>
      <c r="Z2215" cm="1">
        <f t="array" ref="Z2215">LOOKUP(
    2,
    1/($A:$A=$A2215),
    $C:$C
)</f>
        <v>430.61</v>
      </c>
      <c r="AA2215" t="str">
        <f t="shared" si="697"/>
        <v/>
      </c>
      <c r="AB2215" t="str">
        <f t="shared" si="698"/>
        <v/>
      </c>
    </row>
    <row r="2216" spans="1:28" x14ac:dyDescent="0.3">
      <c r="A2216" s="2">
        <v>45910</v>
      </c>
      <c r="B2216" s="1">
        <v>0.54166666666666663</v>
      </c>
      <c r="C2216">
        <v>430.88</v>
      </c>
      <c r="D2216">
        <v>430.48</v>
      </c>
      <c r="E2216">
        <v>31421</v>
      </c>
      <c r="F2216" t="b">
        <f t="shared" si="680"/>
        <v>0</v>
      </c>
      <c r="G2216" t="str">
        <f t="shared" si="681"/>
        <v/>
      </c>
      <c r="H2216" t="str">
        <f t="shared" si="682"/>
        <v/>
      </c>
      <c r="I2216">
        <f t="shared" si="683"/>
        <v>433.61</v>
      </c>
      <c r="J2216">
        <f t="shared" si="684"/>
        <v>433.12</v>
      </c>
      <c r="K2216">
        <f t="shared" si="685"/>
        <v>1</v>
      </c>
      <c r="L2216" t="str">
        <f>IF(
    AND(
        K2216=1,
        COUNTIFS($A$2:A2216,A2216,$K$2:K2216,1)=1
    ),
    "ENTRY",
    ""
)</f>
        <v/>
      </c>
      <c r="M2216" t="str">
        <f t="shared" si="686"/>
        <v/>
      </c>
      <c r="N2216" t="str">
        <f t="shared" si="687"/>
        <v/>
      </c>
      <c r="O2216" t="str">
        <f t="shared" si="688"/>
        <v/>
      </c>
      <c r="P2216" t="str">
        <f t="shared" si="689"/>
        <v/>
      </c>
      <c r="Q2216" t="str">
        <f t="shared" si="690"/>
        <v/>
      </c>
      <c r="R2216" t="str">
        <f t="shared" si="691"/>
        <v/>
      </c>
      <c r="S2216" t="str">
        <f t="shared" si="699"/>
        <v/>
      </c>
      <c r="U2216" t="str">
        <f t="shared" si="692"/>
        <v/>
      </c>
      <c r="V2216" t="str">
        <f t="shared" si="693"/>
        <v/>
      </c>
      <c r="W2216" t="str">
        <f t="shared" si="694"/>
        <v/>
      </c>
      <c r="X2216" t="str">
        <f t="shared" si="695"/>
        <v/>
      </c>
      <c r="Y2216" t="str">
        <f t="shared" si="696"/>
        <v/>
      </c>
      <c r="Z2216" cm="1">
        <f t="array" ref="Z2216">LOOKUP(
    2,
    1/($A:$A=$A2216),
    $C:$C
)</f>
        <v>430.61</v>
      </c>
      <c r="AA2216" t="str">
        <f t="shared" si="697"/>
        <v/>
      </c>
      <c r="AB2216" t="str">
        <f t="shared" si="698"/>
        <v/>
      </c>
    </row>
    <row r="2217" spans="1:28" x14ac:dyDescent="0.3">
      <c r="A2217" s="2">
        <v>45910</v>
      </c>
      <c r="B2217" s="1">
        <v>0.54513888888888884</v>
      </c>
      <c r="C2217">
        <v>430.91</v>
      </c>
      <c r="D2217">
        <v>430.48</v>
      </c>
      <c r="E2217">
        <v>42179</v>
      </c>
      <c r="F2217" t="b">
        <f t="shared" si="680"/>
        <v>0</v>
      </c>
      <c r="G2217" t="str">
        <f t="shared" si="681"/>
        <v/>
      </c>
      <c r="H2217" t="str">
        <f t="shared" si="682"/>
        <v/>
      </c>
      <c r="I2217">
        <f t="shared" si="683"/>
        <v>433.61</v>
      </c>
      <c r="J2217">
        <f t="shared" si="684"/>
        <v>433.12</v>
      </c>
      <c r="K2217">
        <f t="shared" si="685"/>
        <v>1</v>
      </c>
      <c r="L2217" t="str">
        <f>IF(
    AND(
        K2217=1,
        COUNTIFS($A$2:A2217,A2217,$K$2:K2217,1)=1
    ),
    "ENTRY",
    ""
)</f>
        <v/>
      </c>
      <c r="M2217" t="str">
        <f t="shared" si="686"/>
        <v/>
      </c>
      <c r="N2217" t="str">
        <f t="shared" si="687"/>
        <v/>
      </c>
      <c r="O2217" t="str">
        <f t="shared" si="688"/>
        <v/>
      </c>
      <c r="P2217" t="str">
        <f t="shared" si="689"/>
        <v/>
      </c>
      <c r="Q2217" t="str">
        <f t="shared" si="690"/>
        <v/>
      </c>
      <c r="R2217" t="str">
        <f t="shared" si="691"/>
        <v/>
      </c>
      <c r="S2217" t="str">
        <f t="shared" si="699"/>
        <v/>
      </c>
      <c r="U2217" t="str">
        <f t="shared" si="692"/>
        <v/>
      </c>
      <c r="V2217" t="str">
        <f t="shared" si="693"/>
        <v/>
      </c>
      <c r="W2217" t="str">
        <f t="shared" si="694"/>
        <v/>
      </c>
      <c r="X2217" t="str">
        <f t="shared" si="695"/>
        <v/>
      </c>
      <c r="Y2217" t="str">
        <f t="shared" si="696"/>
        <v/>
      </c>
      <c r="Z2217" cm="1">
        <f t="array" ref="Z2217">LOOKUP(
    2,
    1/($A:$A=$A2217),
    $C:$C
)</f>
        <v>430.61</v>
      </c>
      <c r="AA2217" t="str">
        <f t="shared" si="697"/>
        <v/>
      </c>
      <c r="AB2217" t="str">
        <f t="shared" si="698"/>
        <v/>
      </c>
    </row>
    <row r="2218" spans="1:28" x14ac:dyDescent="0.3">
      <c r="A2218" s="2">
        <v>45910</v>
      </c>
      <c r="B2218" s="1">
        <v>0.54861111111111116</v>
      </c>
      <c r="C2218">
        <v>430.67</v>
      </c>
      <c r="D2218">
        <v>429.76</v>
      </c>
      <c r="E2218">
        <v>45924</v>
      </c>
      <c r="F2218" t="b">
        <f t="shared" si="680"/>
        <v>0</v>
      </c>
      <c r="G2218" t="str">
        <f t="shared" si="681"/>
        <v/>
      </c>
      <c r="H2218" t="str">
        <f t="shared" si="682"/>
        <v/>
      </c>
      <c r="I2218">
        <f t="shared" si="683"/>
        <v>433.61</v>
      </c>
      <c r="J2218">
        <f t="shared" si="684"/>
        <v>433.12</v>
      </c>
      <c r="K2218">
        <f t="shared" si="685"/>
        <v>1</v>
      </c>
      <c r="L2218" t="str">
        <f>IF(
    AND(
        K2218=1,
        COUNTIFS($A$2:A2218,A2218,$K$2:K2218,1)=1
    ),
    "ENTRY",
    ""
)</f>
        <v/>
      </c>
      <c r="M2218" t="str">
        <f t="shared" si="686"/>
        <v/>
      </c>
      <c r="N2218" t="str">
        <f t="shared" si="687"/>
        <v/>
      </c>
      <c r="O2218" t="str">
        <f t="shared" si="688"/>
        <v/>
      </c>
      <c r="P2218" t="str">
        <f t="shared" si="689"/>
        <v/>
      </c>
      <c r="Q2218" t="str">
        <f t="shared" si="690"/>
        <v/>
      </c>
      <c r="R2218" t="str">
        <f t="shared" si="691"/>
        <v/>
      </c>
      <c r="S2218" t="str">
        <f t="shared" si="699"/>
        <v/>
      </c>
      <c r="U2218" t="str">
        <f t="shared" si="692"/>
        <v/>
      </c>
      <c r="V2218" t="str">
        <f t="shared" si="693"/>
        <v/>
      </c>
      <c r="W2218" t="str">
        <f t="shared" si="694"/>
        <v/>
      </c>
      <c r="X2218" t="str">
        <f t="shared" si="695"/>
        <v/>
      </c>
      <c r="Y2218" t="str">
        <f t="shared" si="696"/>
        <v/>
      </c>
      <c r="Z2218" cm="1">
        <f t="array" ref="Z2218">LOOKUP(
    2,
    1/($A:$A=$A2218),
    $C:$C
)</f>
        <v>430.61</v>
      </c>
      <c r="AA2218" t="str">
        <f t="shared" si="697"/>
        <v/>
      </c>
      <c r="AB2218" t="str">
        <f t="shared" si="698"/>
        <v/>
      </c>
    </row>
    <row r="2219" spans="1:28" x14ac:dyDescent="0.3">
      <c r="A2219" s="2">
        <v>45910</v>
      </c>
      <c r="B2219" s="1">
        <v>0.55208333333333337</v>
      </c>
      <c r="C2219">
        <v>429.94</v>
      </c>
      <c r="D2219">
        <v>429.39</v>
      </c>
      <c r="E2219">
        <v>61674</v>
      </c>
      <c r="F2219" t="b">
        <f t="shared" si="680"/>
        <v>0</v>
      </c>
      <c r="G2219" t="str">
        <f t="shared" si="681"/>
        <v/>
      </c>
      <c r="H2219" t="str">
        <f t="shared" si="682"/>
        <v/>
      </c>
      <c r="I2219">
        <f t="shared" si="683"/>
        <v>433.61</v>
      </c>
      <c r="J2219">
        <f t="shared" si="684"/>
        <v>433.12</v>
      </c>
      <c r="K2219">
        <f t="shared" si="685"/>
        <v>1</v>
      </c>
      <c r="L2219" t="str">
        <f>IF(
    AND(
        K2219=1,
        COUNTIFS($A$2:A2219,A2219,$K$2:K2219,1)=1
    ),
    "ENTRY",
    ""
)</f>
        <v/>
      </c>
      <c r="M2219" t="str">
        <f t="shared" si="686"/>
        <v/>
      </c>
      <c r="N2219" t="str">
        <f t="shared" si="687"/>
        <v/>
      </c>
      <c r="O2219" t="str">
        <f t="shared" si="688"/>
        <v/>
      </c>
      <c r="P2219" t="str">
        <f t="shared" si="689"/>
        <v/>
      </c>
      <c r="Q2219" t="str">
        <f t="shared" si="690"/>
        <v/>
      </c>
      <c r="R2219" t="str">
        <f t="shared" si="691"/>
        <v/>
      </c>
      <c r="S2219" t="str">
        <f t="shared" si="699"/>
        <v/>
      </c>
      <c r="U2219" t="str">
        <f t="shared" si="692"/>
        <v/>
      </c>
      <c r="V2219" t="str">
        <f t="shared" si="693"/>
        <v/>
      </c>
      <c r="W2219" t="str">
        <f t="shared" si="694"/>
        <v/>
      </c>
      <c r="X2219" t="str">
        <f t="shared" si="695"/>
        <v/>
      </c>
      <c r="Y2219" t="str">
        <f t="shared" si="696"/>
        <v/>
      </c>
      <c r="Z2219" cm="1">
        <f t="array" ref="Z2219">LOOKUP(
    2,
    1/($A:$A=$A2219),
    $C:$C
)</f>
        <v>430.61</v>
      </c>
      <c r="AA2219" t="str">
        <f t="shared" si="697"/>
        <v/>
      </c>
      <c r="AB2219" t="str">
        <f t="shared" si="698"/>
        <v/>
      </c>
    </row>
    <row r="2220" spans="1:28" x14ac:dyDescent="0.3">
      <c r="A2220" s="2">
        <v>45910</v>
      </c>
      <c r="B2220" s="1">
        <v>0.55555555555555558</v>
      </c>
      <c r="C2220">
        <v>429.64</v>
      </c>
      <c r="D2220">
        <v>428.58</v>
      </c>
      <c r="E2220">
        <v>208691</v>
      </c>
      <c r="F2220" t="b">
        <f t="shared" si="680"/>
        <v>0</v>
      </c>
      <c r="G2220" t="str">
        <f t="shared" si="681"/>
        <v/>
      </c>
      <c r="H2220" t="str">
        <f t="shared" si="682"/>
        <v/>
      </c>
      <c r="I2220">
        <f t="shared" si="683"/>
        <v>433.61</v>
      </c>
      <c r="J2220">
        <f t="shared" si="684"/>
        <v>433.12</v>
      </c>
      <c r="K2220">
        <f t="shared" si="685"/>
        <v>1</v>
      </c>
      <c r="L2220" t="str">
        <f>IF(
    AND(
        K2220=1,
        COUNTIFS($A$2:A2220,A2220,$K$2:K2220,1)=1
    ),
    "ENTRY",
    ""
)</f>
        <v/>
      </c>
      <c r="M2220" t="str">
        <f t="shared" si="686"/>
        <v/>
      </c>
      <c r="N2220" t="str">
        <f t="shared" si="687"/>
        <v/>
      </c>
      <c r="O2220" t="str">
        <f t="shared" si="688"/>
        <v/>
      </c>
      <c r="P2220" t="str">
        <f t="shared" si="689"/>
        <v/>
      </c>
      <c r="Q2220" t="str">
        <f t="shared" si="690"/>
        <v/>
      </c>
      <c r="R2220" t="str">
        <f t="shared" si="691"/>
        <v/>
      </c>
      <c r="S2220" t="str">
        <f t="shared" si="699"/>
        <v/>
      </c>
      <c r="U2220" t="str">
        <f t="shared" si="692"/>
        <v/>
      </c>
      <c r="V2220" t="str">
        <f t="shared" si="693"/>
        <v/>
      </c>
      <c r="W2220" t="str">
        <f t="shared" si="694"/>
        <v/>
      </c>
      <c r="X2220" t="str">
        <f t="shared" si="695"/>
        <v/>
      </c>
      <c r="Y2220" t="str">
        <f t="shared" si="696"/>
        <v/>
      </c>
      <c r="Z2220" cm="1">
        <f t="array" ref="Z2220">LOOKUP(
    2,
    1/($A:$A=$A2220),
    $C:$C
)</f>
        <v>430.61</v>
      </c>
      <c r="AA2220" t="str">
        <f t="shared" si="697"/>
        <v/>
      </c>
      <c r="AB2220" t="str">
        <f t="shared" si="698"/>
        <v/>
      </c>
    </row>
    <row r="2221" spans="1:28" x14ac:dyDescent="0.3">
      <c r="A2221" s="2">
        <v>45910</v>
      </c>
      <c r="B2221" s="1">
        <v>0.55902777777777779</v>
      </c>
      <c r="C2221">
        <v>430.3</v>
      </c>
      <c r="D2221">
        <v>429.27</v>
      </c>
      <c r="E2221">
        <v>55896</v>
      </c>
      <c r="F2221" t="b">
        <f t="shared" si="680"/>
        <v>0</v>
      </c>
      <c r="G2221" t="str">
        <f t="shared" si="681"/>
        <v/>
      </c>
      <c r="H2221" t="str">
        <f t="shared" si="682"/>
        <v/>
      </c>
      <c r="I2221">
        <f t="shared" si="683"/>
        <v>433.61</v>
      </c>
      <c r="J2221">
        <f t="shared" si="684"/>
        <v>433.12</v>
      </c>
      <c r="K2221">
        <f t="shared" si="685"/>
        <v>1</v>
      </c>
      <c r="L2221" t="str">
        <f>IF(
    AND(
        K2221=1,
        COUNTIFS($A$2:A2221,A2221,$K$2:K2221,1)=1
    ),
    "ENTRY",
    ""
)</f>
        <v/>
      </c>
      <c r="M2221" t="str">
        <f t="shared" si="686"/>
        <v/>
      </c>
      <c r="N2221" t="str">
        <f t="shared" si="687"/>
        <v/>
      </c>
      <c r="O2221" t="str">
        <f t="shared" si="688"/>
        <v/>
      </c>
      <c r="P2221" t="str">
        <f t="shared" si="689"/>
        <v/>
      </c>
      <c r="Q2221" t="str">
        <f t="shared" si="690"/>
        <v/>
      </c>
      <c r="R2221" t="str">
        <f t="shared" si="691"/>
        <v/>
      </c>
      <c r="S2221" t="str">
        <f t="shared" si="699"/>
        <v/>
      </c>
      <c r="U2221" t="str">
        <f t="shared" si="692"/>
        <v/>
      </c>
      <c r="V2221" t="str">
        <f t="shared" si="693"/>
        <v/>
      </c>
      <c r="W2221" t="str">
        <f t="shared" si="694"/>
        <v/>
      </c>
      <c r="X2221" t="str">
        <f t="shared" si="695"/>
        <v/>
      </c>
      <c r="Y2221" t="str">
        <f t="shared" si="696"/>
        <v/>
      </c>
      <c r="Z2221" cm="1">
        <f t="array" ref="Z2221">LOOKUP(
    2,
    1/($A:$A=$A2221),
    $C:$C
)</f>
        <v>430.61</v>
      </c>
      <c r="AA2221" t="str">
        <f t="shared" si="697"/>
        <v/>
      </c>
      <c r="AB2221" t="str">
        <f t="shared" si="698"/>
        <v/>
      </c>
    </row>
    <row r="2222" spans="1:28" x14ac:dyDescent="0.3">
      <c r="A2222" s="2">
        <v>45910</v>
      </c>
      <c r="B2222" s="1">
        <v>0.5625</v>
      </c>
      <c r="C2222">
        <v>430.12</v>
      </c>
      <c r="D2222">
        <v>429.64</v>
      </c>
      <c r="E2222">
        <v>49929</v>
      </c>
      <c r="F2222" t="b">
        <f t="shared" si="680"/>
        <v>0</v>
      </c>
      <c r="G2222" t="str">
        <f t="shared" si="681"/>
        <v/>
      </c>
      <c r="H2222" t="str">
        <f t="shared" si="682"/>
        <v/>
      </c>
      <c r="I2222">
        <f t="shared" si="683"/>
        <v>433.61</v>
      </c>
      <c r="J2222">
        <f t="shared" si="684"/>
        <v>433.12</v>
      </c>
      <c r="K2222">
        <f t="shared" si="685"/>
        <v>1</v>
      </c>
      <c r="L2222" t="str">
        <f>IF(
    AND(
        K2222=1,
        COUNTIFS($A$2:A2222,A2222,$K$2:K2222,1)=1
    ),
    "ENTRY",
    ""
)</f>
        <v/>
      </c>
      <c r="M2222" t="str">
        <f t="shared" si="686"/>
        <v/>
      </c>
      <c r="N2222" t="str">
        <f t="shared" si="687"/>
        <v/>
      </c>
      <c r="O2222" t="str">
        <f t="shared" si="688"/>
        <v/>
      </c>
      <c r="P2222" t="str">
        <f t="shared" si="689"/>
        <v/>
      </c>
      <c r="Q2222" t="str">
        <f t="shared" si="690"/>
        <v/>
      </c>
      <c r="R2222" t="str">
        <f t="shared" si="691"/>
        <v/>
      </c>
      <c r="S2222" t="str">
        <f t="shared" si="699"/>
        <v/>
      </c>
      <c r="U2222" t="str">
        <f t="shared" si="692"/>
        <v/>
      </c>
      <c r="V2222" t="str">
        <f t="shared" si="693"/>
        <v/>
      </c>
      <c r="W2222" t="str">
        <f t="shared" si="694"/>
        <v/>
      </c>
      <c r="X2222" t="str">
        <f t="shared" si="695"/>
        <v/>
      </c>
      <c r="Y2222" t="str">
        <f t="shared" si="696"/>
        <v/>
      </c>
      <c r="Z2222" cm="1">
        <f t="array" ref="Z2222">LOOKUP(
    2,
    1/($A:$A=$A2222),
    $C:$C
)</f>
        <v>430.61</v>
      </c>
      <c r="AA2222" t="str">
        <f t="shared" si="697"/>
        <v/>
      </c>
      <c r="AB2222" t="str">
        <f t="shared" si="698"/>
        <v/>
      </c>
    </row>
    <row r="2223" spans="1:28" x14ac:dyDescent="0.3">
      <c r="A2223" s="2">
        <v>45910</v>
      </c>
      <c r="B2223" s="1">
        <v>0.56597222222222221</v>
      </c>
      <c r="C2223">
        <v>430.06</v>
      </c>
      <c r="D2223">
        <v>429.64</v>
      </c>
      <c r="E2223">
        <v>34457</v>
      </c>
      <c r="F2223" t="b">
        <f t="shared" si="680"/>
        <v>0</v>
      </c>
      <c r="G2223" t="str">
        <f t="shared" si="681"/>
        <v/>
      </c>
      <c r="H2223" t="str">
        <f t="shared" si="682"/>
        <v/>
      </c>
      <c r="I2223">
        <f t="shared" si="683"/>
        <v>433.61</v>
      </c>
      <c r="J2223">
        <f t="shared" si="684"/>
        <v>433.12</v>
      </c>
      <c r="K2223">
        <f t="shared" si="685"/>
        <v>1</v>
      </c>
      <c r="L2223" t="str">
        <f>IF(
    AND(
        K2223=1,
        COUNTIFS($A$2:A2223,A2223,$K$2:K2223,1)=1
    ),
    "ENTRY",
    ""
)</f>
        <v/>
      </c>
      <c r="M2223" t="str">
        <f t="shared" si="686"/>
        <v/>
      </c>
      <c r="N2223" t="str">
        <f t="shared" si="687"/>
        <v/>
      </c>
      <c r="O2223" t="str">
        <f t="shared" si="688"/>
        <v/>
      </c>
      <c r="P2223" t="str">
        <f t="shared" si="689"/>
        <v/>
      </c>
      <c r="Q2223" t="str">
        <f t="shared" si="690"/>
        <v/>
      </c>
      <c r="R2223" t="str">
        <f t="shared" si="691"/>
        <v/>
      </c>
      <c r="S2223" t="str">
        <f t="shared" si="699"/>
        <v/>
      </c>
      <c r="U2223" t="str">
        <f t="shared" si="692"/>
        <v/>
      </c>
      <c r="V2223" t="str">
        <f t="shared" si="693"/>
        <v/>
      </c>
      <c r="W2223" t="str">
        <f t="shared" si="694"/>
        <v/>
      </c>
      <c r="X2223" t="str">
        <f t="shared" si="695"/>
        <v/>
      </c>
      <c r="Y2223" t="str">
        <f t="shared" si="696"/>
        <v/>
      </c>
      <c r="Z2223" cm="1">
        <f t="array" ref="Z2223">LOOKUP(
    2,
    1/($A:$A=$A2223),
    $C:$C
)</f>
        <v>430.61</v>
      </c>
      <c r="AA2223" t="str">
        <f t="shared" si="697"/>
        <v/>
      </c>
      <c r="AB2223" t="str">
        <f t="shared" si="698"/>
        <v/>
      </c>
    </row>
    <row r="2224" spans="1:28" x14ac:dyDescent="0.3">
      <c r="A2224" s="2">
        <v>45910</v>
      </c>
      <c r="B2224" s="1">
        <v>0.56944444444444442</v>
      </c>
      <c r="C2224">
        <v>430.39</v>
      </c>
      <c r="D2224">
        <v>429.88</v>
      </c>
      <c r="E2224">
        <v>53530</v>
      </c>
      <c r="F2224" t="b">
        <f t="shared" si="680"/>
        <v>0</v>
      </c>
      <c r="G2224" t="str">
        <f t="shared" si="681"/>
        <v/>
      </c>
      <c r="H2224" t="str">
        <f t="shared" si="682"/>
        <v/>
      </c>
      <c r="I2224">
        <f t="shared" si="683"/>
        <v>433.61</v>
      </c>
      <c r="J2224">
        <f t="shared" si="684"/>
        <v>433.12</v>
      </c>
      <c r="K2224">
        <f t="shared" si="685"/>
        <v>1</v>
      </c>
      <c r="L2224" t="str">
        <f>IF(
    AND(
        K2224=1,
        COUNTIFS($A$2:A2224,A2224,$K$2:K2224,1)=1
    ),
    "ENTRY",
    ""
)</f>
        <v/>
      </c>
      <c r="M2224" t="str">
        <f t="shared" si="686"/>
        <v/>
      </c>
      <c r="N2224" t="str">
        <f t="shared" si="687"/>
        <v/>
      </c>
      <c r="O2224" t="str">
        <f t="shared" si="688"/>
        <v/>
      </c>
      <c r="P2224" t="str">
        <f t="shared" si="689"/>
        <v/>
      </c>
      <c r="Q2224" t="str">
        <f t="shared" si="690"/>
        <v/>
      </c>
      <c r="R2224" t="str">
        <f t="shared" si="691"/>
        <v/>
      </c>
      <c r="S2224" t="str">
        <f t="shared" si="699"/>
        <v/>
      </c>
      <c r="U2224" t="str">
        <f t="shared" si="692"/>
        <v/>
      </c>
      <c r="V2224" t="str">
        <f t="shared" si="693"/>
        <v/>
      </c>
      <c r="W2224" t="str">
        <f t="shared" si="694"/>
        <v/>
      </c>
      <c r="X2224" t="str">
        <f t="shared" si="695"/>
        <v/>
      </c>
      <c r="Y2224" t="str">
        <f t="shared" si="696"/>
        <v/>
      </c>
      <c r="Z2224" cm="1">
        <f t="array" ref="Z2224">LOOKUP(
    2,
    1/($A:$A=$A2224),
    $C:$C
)</f>
        <v>430.61</v>
      </c>
      <c r="AA2224" t="str">
        <f t="shared" si="697"/>
        <v/>
      </c>
      <c r="AB2224" t="str">
        <f t="shared" si="698"/>
        <v/>
      </c>
    </row>
    <row r="2225" spans="1:28" x14ac:dyDescent="0.3">
      <c r="A2225" s="2">
        <v>45910</v>
      </c>
      <c r="B2225" s="1">
        <v>0.57291666666666663</v>
      </c>
      <c r="C2225">
        <v>430.45</v>
      </c>
      <c r="D2225">
        <v>430.03</v>
      </c>
      <c r="E2225">
        <v>37785</v>
      </c>
      <c r="F2225" t="b">
        <f t="shared" si="680"/>
        <v>0</v>
      </c>
      <c r="G2225" t="str">
        <f t="shared" si="681"/>
        <v/>
      </c>
      <c r="H2225" t="str">
        <f t="shared" si="682"/>
        <v/>
      </c>
      <c r="I2225">
        <f t="shared" si="683"/>
        <v>433.61</v>
      </c>
      <c r="J2225">
        <f t="shared" si="684"/>
        <v>433.12</v>
      </c>
      <c r="K2225">
        <f t="shared" si="685"/>
        <v>1</v>
      </c>
      <c r="L2225" t="str">
        <f>IF(
    AND(
        K2225=1,
        COUNTIFS($A$2:A2225,A2225,$K$2:K2225,1)=1
    ),
    "ENTRY",
    ""
)</f>
        <v/>
      </c>
      <c r="M2225" t="str">
        <f t="shared" si="686"/>
        <v/>
      </c>
      <c r="N2225" t="str">
        <f t="shared" si="687"/>
        <v/>
      </c>
      <c r="O2225" t="str">
        <f t="shared" si="688"/>
        <v/>
      </c>
      <c r="P2225" t="str">
        <f t="shared" si="689"/>
        <v/>
      </c>
      <c r="Q2225" t="str">
        <f t="shared" si="690"/>
        <v/>
      </c>
      <c r="R2225" t="str">
        <f t="shared" si="691"/>
        <v/>
      </c>
      <c r="S2225" t="str">
        <f t="shared" si="699"/>
        <v/>
      </c>
      <c r="U2225" t="str">
        <f t="shared" si="692"/>
        <v/>
      </c>
      <c r="V2225" t="str">
        <f t="shared" si="693"/>
        <v/>
      </c>
      <c r="W2225" t="str">
        <f t="shared" si="694"/>
        <v/>
      </c>
      <c r="X2225" t="str">
        <f t="shared" si="695"/>
        <v/>
      </c>
      <c r="Y2225" t="str">
        <f t="shared" si="696"/>
        <v/>
      </c>
      <c r="Z2225" cm="1">
        <f t="array" ref="Z2225">LOOKUP(
    2,
    1/($A:$A=$A2225),
    $C:$C
)</f>
        <v>430.61</v>
      </c>
      <c r="AA2225" t="str">
        <f t="shared" si="697"/>
        <v/>
      </c>
      <c r="AB2225" t="str">
        <f t="shared" si="698"/>
        <v/>
      </c>
    </row>
    <row r="2226" spans="1:28" x14ac:dyDescent="0.3">
      <c r="A2226" s="2">
        <v>45910</v>
      </c>
      <c r="B2226" s="1">
        <v>0.57638888888888884</v>
      </c>
      <c r="C2226">
        <v>430.24</v>
      </c>
      <c r="D2226">
        <v>429.79</v>
      </c>
      <c r="E2226">
        <v>31118</v>
      </c>
      <c r="F2226" t="b">
        <f t="shared" si="680"/>
        <v>0</v>
      </c>
      <c r="G2226" t="str">
        <f t="shared" si="681"/>
        <v/>
      </c>
      <c r="H2226" t="str">
        <f t="shared" si="682"/>
        <v/>
      </c>
      <c r="I2226">
        <f t="shared" si="683"/>
        <v>433.61</v>
      </c>
      <c r="J2226">
        <f t="shared" si="684"/>
        <v>433.12</v>
      </c>
      <c r="K2226">
        <f t="shared" si="685"/>
        <v>1</v>
      </c>
      <c r="L2226" t="str">
        <f>IF(
    AND(
        K2226=1,
        COUNTIFS($A$2:A2226,A2226,$K$2:K2226,1)=1
    ),
    "ENTRY",
    ""
)</f>
        <v/>
      </c>
      <c r="M2226" t="str">
        <f t="shared" si="686"/>
        <v/>
      </c>
      <c r="N2226" t="str">
        <f t="shared" si="687"/>
        <v/>
      </c>
      <c r="O2226" t="str">
        <f t="shared" si="688"/>
        <v/>
      </c>
      <c r="P2226" t="str">
        <f t="shared" si="689"/>
        <v/>
      </c>
      <c r="Q2226" t="str">
        <f t="shared" si="690"/>
        <v/>
      </c>
      <c r="R2226" t="str">
        <f t="shared" si="691"/>
        <v/>
      </c>
      <c r="S2226" t="str">
        <f t="shared" si="699"/>
        <v/>
      </c>
      <c r="U2226" t="str">
        <f t="shared" si="692"/>
        <v/>
      </c>
      <c r="V2226" t="str">
        <f t="shared" si="693"/>
        <v/>
      </c>
      <c r="W2226" t="str">
        <f t="shared" si="694"/>
        <v/>
      </c>
      <c r="X2226" t="str">
        <f t="shared" si="695"/>
        <v/>
      </c>
      <c r="Y2226" t="str">
        <f t="shared" si="696"/>
        <v/>
      </c>
      <c r="Z2226" cm="1">
        <f t="array" ref="Z2226">LOOKUP(
    2,
    1/($A:$A=$A2226),
    $C:$C
)</f>
        <v>430.61</v>
      </c>
      <c r="AA2226" t="str">
        <f t="shared" si="697"/>
        <v/>
      </c>
      <c r="AB2226" t="str">
        <f t="shared" si="698"/>
        <v/>
      </c>
    </row>
    <row r="2227" spans="1:28" x14ac:dyDescent="0.3">
      <c r="A2227" s="2">
        <v>45910</v>
      </c>
      <c r="B2227" s="1">
        <v>0.57986111111111116</v>
      </c>
      <c r="C2227">
        <v>430.09</v>
      </c>
      <c r="D2227">
        <v>429.76</v>
      </c>
      <c r="E2227">
        <v>49592</v>
      </c>
      <c r="F2227" t="b">
        <f t="shared" si="680"/>
        <v>0</v>
      </c>
      <c r="G2227" t="str">
        <f t="shared" si="681"/>
        <v/>
      </c>
      <c r="H2227" t="str">
        <f t="shared" si="682"/>
        <v/>
      </c>
      <c r="I2227">
        <f t="shared" si="683"/>
        <v>433.61</v>
      </c>
      <c r="J2227">
        <f t="shared" si="684"/>
        <v>433.12</v>
      </c>
      <c r="K2227">
        <f t="shared" si="685"/>
        <v>1</v>
      </c>
      <c r="L2227" t="str">
        <f>IF(
    AND(
        K2227=1,
        COUNTIFS($A$2:A2227,A2227,$K$2:K2227,1)=1
    ),
    "ENTRY",
    ""
)</f>
        <v/>
      </c>
      <c r="M2227" t="str">
        <f t="shared" si="686"/>
        <v/>
      </c>
      <c r="N2227" t="str">
        <f t="shared" si="687"/>
        <v/>
      </c>
      <c r="O2227" t="str">
        <f t="shared" si="688"/>
        <v/>
      </c>
      <c r="P2227" t="str">
        <f t="shared" si="689"/>
        <v/>
      </c>
      <c r="Q2227" t="str">
        <f t="shared" si="690"/>
        <v/>
      </c>
      <c r="R2227" t="str">
        <f t="shared" si="691"/>
        <v/>
      </c>
      <c r="S2227" t="str">
        <f t="shared" si="699"/>
        <v/>
      </c>
      <c r="U2227" t="str">
        <f t="shared" si="692"/>
        <v/>
      </c>
      <c r="V2227" t="str">
        <f t="shared" si="693"/>
        <v/>
      </c>
      <c r="W2227" t="str">
        <f t="shared" si="694"/>
        <v/>
      </c>
      <c r="X2227" t="str">
        <f t="shared" si="695"/>
        <v/>
      </c>
      <c r="Y2227" t="str">
        <f t="shared" si="696"/>
        <v/>
      </c>
      <c r="Z2227" cm="1">
        <f t="array" ref="Z2227">LOOKUP(
    2,
    1/($A:$A=$A2227),
    $C:$C
)</f>
        <v>430.61</v>
      </c>
      <c r="AA2227" t="str">
        <f t="shared" si="697"/>
        <v/>
      </c>
      <c r="AB2227" t="str">
        <f t="shared" si="698"/>
        <v/>
      </c>
    </row>
    <row r="2228" spans="1:28" x14ac:dyDescent="0.3">
      <c r="A2228" s="2">
        <v>45910</v>
      </c>
      <c r="B2228" s="1">
        <v>0.58333333333333337</v>
      </c>
      <c r="C2228">
        <v>430.12</v>
      </c>
      <c r="D2228">
        <v>429.42</v>
      </c>
      <c r="E2228">
        <v>60975</v>
      </c>
      <c r="F2228" t="b">
        <f t="shared" si="680"/>
        <v>0</v>
      </c>
      <c r="G2228" t="str">
        <f t="shared" si="681"/>
        <v/>
      </c>
      <c r="H2228" t="str">
        <f t="shared" si="682"/>
        <v/>
      </c>
      <c r="I2228">
        <f t="shared" si="683"/>
        <v>433.61</v>
      </c>
      <c r="J2228">
        <f t="shared" si="684"/>
        <v>433.12</v>
      </c>
      <c r="K2228">
        <f t="shared" si="685"/>
        <v>1</v>
      </c>
      <c r="L2228" t="str">
        <f>IF(
    AND(
        K2228=1,
        COUNTIFS($A$2:A2228,A2228,$K$2:K2228,1)=1
    ),
    "ENTRY",
    ""
)</f>
        <v/>
      </c>
      <c r="M2228" t="str">
        <f t="shared" si="686"/>
        <v/>
      </c>
      <c r="N2228" t="str">
        <f t="shared" si="687"/>
        <v/>
      </c>
      <c r="O2228" t="str">
        <f t="shared" si="688"/>
        <v/>
      </c>
      <c r="P2228" t="str">
        <f t="shared" si="689"/>
        <v/>
      </c>
      <c r="Q2228" t="str">
        <f t="shared" si="690"/>
        <v/>
      </c>
      <c r="R2228" t="str">
        <f t="shared" si="691"/>
        <v/>
      </c>
      <c r="S2228" t="str">
        <f t="shared" si="699"/>
        <v/>
      </c>
      <c r="U2228" t="str">
        <f t="shared" si="692"/>
        <v/>
      </c>
      <c r="V2228" t="str">
        <f t="shared" si="693"/>
        <v/>
      </c>
      <c r="W2228" t="str">
        <f t="shared" si="694"/>
        <v/>
      </c>
      <c r="X2228" t="str">
        <f t="shared" si="695"/>
        <v/>
      </c>
      <c r="Y2228" t="str">
        <f t="shared" si="696"/>
        <v/>
      </c>
      <c r="Z2228" cm="1">
        <f t="array" ref="Z2228">LOOKUP(
    2,
    1/($A:$A=$A2228),
    $C:$C
)</f>
        <v>430.61</v>
      </c>
      <c r="AA2228" t="str">
        <f t="shared" si="697"/>
        <v/>
      </c>
      <c r="AB2228" t="str">
        <f t="shared" si="698"/>
        <v/>
      </c>
    </row>
    <row r="2229" spans="1:28" x14ac:dyDescent="0.3">
      <c r="A2229" s="2">
        <v>45910</v>
      </c>
      <c r="B2229" s="1">
        <v>0.58680555555555558</v>
      </c>
      <c r="C2229">
        <v>430.15</v>
      </c>
      <c r="D2229">
        <v>429.58</v>
      </c>
      <c r="E2229">
        <v>42066</v>
      </c>
      <c r="F2229" t="b">
        <f t="shared" si="680"/>
        <v>0</v>
      </c>
      <c r="G2229" t="str">
        <f t="shared" si="681"/>
        <v/>
      </c>
      <c r="H2229" t="str">
        <f t="shared" si="682"/>
        <v/>
      </c>
      <c r="I2229">
        <f t="shared" si="683"/>
        <v>433.61</v>
      </c>
      <c r="J2229">
        <f t="shared" si="684"/>
        <v>433.12</v>
      </c>
      <c r="K2229">
        <f t="shared" si="685"/>
        <v>1</v>
      </c>
      <c r="L2229" t="str">
        <f>IF(
    AND(
        K2229=1,
        COUNTIFS($A$2:A2229,A2229,$K$2:K2229,1)=1
    ),
    "ENTRY",
    ""
)</f>
        <v/>
      </c>
      <c r="M2229" t="str">
        <f t="shared" si="686"/>
        <v/>
      </c>
      <c r="N2229" t="str">
        <f t="shared" si="687"/>
        <v/>
      </c>
      <c r="O2229" t="str">
        <f t="shared" si="688"/>
        <v/>
      </c>
      <c r="P2229" t="str">
        <f t="shared" si="689"/>
        <v/>
      </c>
      <c r="Q2229" t="str">
        <f t="shared" si="690"/>
        <v/>
      </c>
      <c r="R2229" t="str">
        <f t="shared" si="691"/>
        <v/>
      </c>
      <c r="S2229" t="str">
        <f t="shared" si="699"/>
        <v/>
      </c>
      <c r="U2229" t="str">
        <f t="shared" si="692"/>
        <v/>
      </c>
      <c r="V2229" t="str">
        <f t="shared" si="693"/>
        <v/>
      </c>
      <c r="W2229" t="str">
        <f t="shared" si="694"/>
        <v/>
      </c>
      <c r="X2229" t="str">
        <f t="shared" si="695"/>
        <v/>
      </c>
      <c r="Y2229" t="str">
        <f t="shared" si="696"/>
        <v/>
      </c>
      <c r="Z2229" cm="1">
        <f t="array" ref="Z2229">LOOKUP(
    2,
    1/($A:$A=$A2229),
    $C:$C
)</f>
        <v>430.61</v>
      </c>
      <c r="AA2229" t="str">
        <f t="shared" si="697"/>
        <v/>
      </c>
      <c r="AB2229" t="str">
        <f t="shared" si="698"/>
        <v/>
      </c>
    </row>
    <row r="2230" spans="1:28" x14ac:dyDescent="0.3">
      <c r="A2230" s="2">
        <v>45910</v>
      </c>
      <c r="B2230" s="1">
        <v>0.59027777777777779</v>
      </c>
      <c r="C2230">
        <v>430.12</v>
      </c>
      <c r="D2230">
        <v>429.7</v>
      </c>
      <c r="E2230">
        <v>77311</v>
      </c>
      <c r="F2230" t="b">
        <f t="shared" si="680"/>
        <v>0</v>
      </c>
      <c r="G2230" t="str">
        <f t="shared" si="681"/>
        <v/>
      </c>
      <c r="H2230" t="str">
        <f t="shared" si="682"/>
        <v/>
      </c>
      <c r="I2230">
        <f t="shared" si="683"/>
        <v>433.61</v>
      </c>
      <c r="J2230">
        <f t="shared" si="684"/>
        <v>433.12</v>
      </c>
      <c r="K2230">
        <f t="shared" si="685"/>
        <v>1</v>
      </c>
      <c r="L2230" t="str">
        <f>IF(
    AND(
        K2230=1,
        COUNTIFS($A$2:A2230,A2230,$K$2:K2230,1)=1
    ),
    "ENTRY",
    ""
)</f>
        <v/>
      </c>
      <c r="M2230" t="str">
        <f t="shared" si="686"/>
        <v/>
      </c>
      <c r="N2230" t="str">
        <f t="shared" si="687"/>
        <v/>
      </c>
      <c r="O2230" t="str">
        <f t="shared" si="688"/>
        <v/>
      </c>
      <c r="P2230" t="str">
        <f t="shared" si="689"/>
        <v/>
      </c>
      <c r="Q2230" t="str">
        <f t="shared" si="690"/>
        <v/>
      </c>
      <c r="R2230" t="str">
        <f t="shared" si="691"/>
        <v/>
      </c>
      <c r="S2230" t="str">
        <f t="shared" si="699"/>
        <v/>
      </c>
      <c r="U2230" t="str">
        <f t="shared" si="692"/>
        <v/>
      </c>
      <c r="V2230" t="str">
        <f t="shared" si="693"/>
        <v/>
      </c>
      <c r="W2230" t="str">
        <f t="shared" si="694"/>
        <v/>
      </c>
      <c r="X2230" t="str">
        <f t="shared" si="695"/>
        <v/>
      </c>
      <c r="Y2230" t="str">
        <f t="shared" si="696"/>
        <v/>
      </c>
      <c r="Z2230" cm="1">
        <f t="array" ref="Z2230">LOOKUP(
    2,
    1/($A:$A=$A2230),
    $C:$C
)</f>
        <v>430.61</v>
      </c>
      <c r="AA2230" t="str">
        <f t="shared" si="697"/>
        <v/>
      </c>
      <c r="AB2230" t="str">
        <f t="shared" si="698"/>
        <v/>
      </c>
    </row>
    <row r="2231" spans="1:28" x14ac:dyDescent="0.3">
      <c r="A2231" s="2">
        <v>45910</v>
      </c>
      <c r="B2231" s="1">
        <v>0.59375</v>
      </c>
      <c r="C2231">
        <v>430.12</v>
      </c>
      <c r="D2231">
        <v>429.33</v>
      </c>
      <c r="E2231">
        <v>116185</v>
      </c>
      <c r="F2231" t="b">
        <f t="shared" si="680"/>
        <v>0</v>
      </c>
      <c r="G2231" t="str">
        <f t="shared" si="681"/>
        <v/>
      </c>
      <c r="H2231" t="str">
        <f t="shared" si="682"/>
        <v/>
      </c>
      <c r="I2231">
        <f t="shared" si="683"/>
        <v>433.61</v>
      </c>
      <c r="J2231">
        <f t="shared" si="684"/>
        <v>433.12</v>
      </c>
      <c r="K2231">
        <f t="shared" si="685"/>
        <v>1</v>
      </c>
      <c r="L2231" t="str">
        <f>IF(
    AND(
        K2231=1,
        COUNTIFS($A$2:A2231,A2231,$K$2:K2231,1)=1
    ),
    "ENTRY",
    ""
)</f>
        <v/>
      </c>
      <c r="M2231" t="str">
        <f t="shared" si="686"/>
        <v/>
      </c>
      <c r="N2231" t="str">
        <f t="shared" si="687"/>
        <v/>
      </c>
      <c r="O2231" t="str">
        <f t="shared" si="688"/>
        <v/>
      </c>
      <c r="P2231" t="str">
        <f t="shared" si="689"/>
        <v/>
      </c>
      <c r="Q2231" t="str">
        <f t="shared" si="690"/>
        <v/>
      </c>
      <c r="R2231" t="str">
        <f t="shared" si="691"/>
        <v/>
      </c>
      <c r="S2231" t="str">
        <f t="shared" si="699"/>
        <v/>
      </c>
      <c r="U2231" t="str">
        <f t="shared" si="692"/>
        <v/>
      </c>
      <c r="V2231" t="str">
        <f t="shared" si="693"/>
        <v/>
      </c>
      <c r="W2231" t="str">
        <f t="shared" si="694"/>
        <v/>
      </c>
      <c r="X2231" t="str">
        <f t="shared" si="695"/>
        <v/>
      </c>
      <c r="Y2231" t="str">
        <f t="shared" si="696"/>
        <v/>
      </c>
      <c r="Z2231" cm="1">
        <f t="array" ref="Z2231">LOOKUP(
    2,
    1/($A:$A=$A2231),
    $C:$C
)</f>
        <v>430.61</v>
      </c>
      <c r="AA2231" t="str">
        <f t="shared" si="697"/>
        <v/>
      </c>
      <c r="AB2231" t="str">
        <f t="shared" si="698"/>
        <v/>
      </c>
    </row>
    <row r="2232" spans="1:28" x14ac:dyDescent="0.3">
      <c r="A2232" s="2">
        <v>45910</v>
      </c>
      <c r="B2232" s="1">
        <v>0.59722222222222221</v>
      </c>
      <c r="C2232">
        <v>429.91</v>
      </c>
      <c r="D2232">
        <v>429.21</v>
      </c>
      <c r="E2232">
        <v>94966</v>
      </c>
      <c r="F2232" t="b">
        <f t="shared" si="680"/>
        <v>0</v>
      </c>
      <c r="G2232" t="str">
        <f t="shared" si="681"/>
        <v/>
      </c>
      <c r="H2232" t="str">
        <f t="shared" si="682"/>
        <v/>
      </c>
      <c r="I2232">
        <f t="shared" si="683"/>
        <v>433.61</v>
      </c>
      <c r="J2232">
        <f t="shared" si="684"/>
        <v>433.12</v>
      </c>
      <c r="K2232">
        <f t="shared" si="685"/>
        <v>1</v>
      </c>
      <c r="L2232" t="str">
        <f>IF(
    AND(
        K2232=1,
        COUNTIFS($A$2:A2232,A2232,$K$2:K2232,1)=1
    ),
    "ENTRY",
    ""
)</f>
        <v/>
      </c>
      <c r="M2232" t="str">
        <f t="shared" si="686"/>
        <v/>
      </c>
      <c r="N2232" t="str">
        <f t="shared" si="687"/>
        <v/>
      </c>
      <c r="O2232" t="str">
        <f t="shared" si="688"/>
        <v/>
      </c>
      <c r="P2232" t="str">
        <f t="shared" si="689"/>
        <v/>
      </c>
      <c r="Q2232" t="str">
        <f t="shared" si="690"/>
        <v/>
      </c>
      <c r="R2232" t="str">
        <f t="shared" si="691"/>
        <v/>
      </c>
      <c r="S2232" t="str">
        <f t="shared" si="699"/>
        <v/>
      </c>
      <c r="U2232" t="str">
        <f t="shared" si="692"/>
        <v/>
      </c>
      <c r="V2232" t="str">
        <f t="shared" si="693"/>
        <v/>
      </c>
      <c r="W2232" t="str">
        <f t="shared" si="694"/>
        <v/>
      </c>
      <c r="X2232" t="str">
        <f t="shared" si="695"/>
        <v/>
      </c>
      <c r="Y2232" t="str">
        <f t="shared" si="696"/>
        <v/>
      </c>
      <c r="Z2232" cm="1">
        <f t="array" ref="Z2232">LOOKUP(
    2,
    1/($A:$A=$A2232),
    $C:$C
)</f>
        <v>430.61</v>
      </c>
      <c r="AA2232" t="str">
        <f t="shared" si="697"/>
        <v/>
      </c>
      <c r="AB2232" t="str">
        <f t="shared" si="698"/>
        <v/>
      </c>
    </row>
    <row r="2233" spans="1:28" x14ac:dyDescent="0.3">
      <c r="A2233" s="2">
        <v>45910</v>
      </c>
      <c r="B2233" s="1">
        <v>0.60069444444444442</v>
      </c>
      <c r="C2233">
        <v>429.91</v>
      </c>
      <c r="D2233">
        <v>429.09</v>
      </c>
      <c r="E2233">
        <v>69227</v>
      </c>
      <c r="F2233" t="b">
        <f t="shared" si="680"/>
        <v>0</v>
      </c>
      <c r="G2233" t="str">
        <f t="shared" si="681"/>
        <v/>
      </c>
      <c r="H2233" t="str">
        <f t="shared" si="682"/>
        <v/>
      </c>
      <c r="I2233">
        <f t="shared" si="683"/>
        <v>433.61</v>
      </c>
      <c r="J2233">
        <f t="shared" si="684"/>
        <v>433.12</v>
      </c>
      <c r="K2233">
        <f t="shared" si="685"/>
        <v>1</v>
      </c>
      <c r="L2233" t="str">
        <f>IF(
    AND(
        K2233=1,
        COUNTIFS($A$2:A2233,A2233,$K$2:K2233,1)=1
    ),
    "ENTRY",
    ""
)</f>
        <v/>
      </c>
      <c r="M2233" t="str">
        <f t="shared" si="686"/>
        <v/>
      </c>
      <c r="N2233" t="str">
        <f t="shared" si="687"/>
        <v/>
      </c>
      <c r="O2233" t="str">
        <f t="shared" si="688"/>
        <v/>
      </c>
      <c r="P2233" t="str">
        <f t="shared" si="689"/>
        <v/>
      </c>
      <c r="Q2233" t="str">
        <f t="shared" si="690"/>
        <v/>
      </c>
      <c r="R2233" t="str">
        <f t="shared" si="691"/>
        <v/>
      </c>
      <c r="S2233" t="str">
        <f t="shared" si="699"/>
        <v/>
      </c>
      <c r="U2233" t="str">
        <f t="shared" si="692"/>
        <v/>
      </c>
      <c r="V2233" t="str">
        <f t="shared" si="693"/>
        <v/>
      </c>
      <c r="W2233" t="str">
        <f t="shared" si="694"/>
        <v/>
      </c>
      <c r="X2233" t="str">
        <f t="shared" si="695"/>
        <v/>
      </c>
      <c r="Y2233" t="str">
        <f t="shared" si="696"/>
        <v/>
      </c>
      <c r="Z2233" cm="1">
        <f t="array" ref="Z2233">LOOKUP(
    2,
    1/($A:$A=$A2233),
    $C:$C
)</f>
        <v>430.61</v>
      </c>
      <c r="AA2233" t="str">
        <f t="shared" si="697"/>
        <v/>
      </c>
      <c r="AB2233" t="str">
        <f t="shared" si="698"/>
        <v/>
      </c>
    </row>
    <row r="2234" spans="1:28" x14ac:dyDescent="0.3">
      <c r="A2234" s="2">
        <v>45910</v>
      </c>
      <c r="B2234" s="1">
        <v>0.60416666666666663</v>
      </c>
      <c r="C2234">
        <v>429.36</v>
      </c>
      <c r="D2234">
        <v>428.7</v>
      </c>
      <c r="E2234">
        <v>70070</v>
      </c>
      <c r="F2234" t="b">
        <f t="shared" si="680"/>
        <v>0</v>
      </c>
      <c r="G2234" t="str">
        <f t="shared" si="681"/>
        <v/>
      </c>
      <c r="H2234" t="str">
        <f t="shared" si="682"/>
        <v/>
      </c>
      <c r="I2234">
        <f t="shared" si="683"/>
        <v>433.61</v>
      </c>
      <c r="J2234">
        <f t="shared" si="684"/>
        <v>433.12</v>
      </c>
      <c r="K2234">
        <f t="shared" si="685"/>
        <v>1</v>
      </c>
      <c r="L2234" t="str">
        <f>IF(
    AND(
        K2234=1,
        COUNTIFS($A$2:A2234,A2234,$K$2:K2234,1)=1
    ),
    "ENTRY",
    ""
)</f>
        <v/>
      </c>
      <c r="M2234" t="str">
        <f t="shared" si="686"/>
        <v/>
      </c>
      <c r="N2234" t="str">
        <f t="shared" si="687"/>
        <v/>
      </c>
      <c r="O2234" t="str">
        <f t="shared" si="688"/>
        <v/>
      </c>
      <c r="P2234" t="str">
        <f t="shared" si="689"/>
        <v/>
      </c>
      <c r="Q2234" t="str">
        <f t="shared" si="690"/>
        <v/>
      </c>
      <c r="R2234" t="str">
        <f t="shared" si="691"/>
        <v/>
      </c>
      <c r="S2234" t="str">
        <f t="shared" si="699"/>
        <v/>
      </c>
      <c r="U2234" t="str">
        <f t="shared" si="692"/>
        <v/>
      </c>
      <c r="V2234" t="str">
        <f t="shared" si="693"/>
        <v/>
      </c>
      <c r="W2234" t="str">
        <f t="shared" si="694"/>
        <v/>
      </c>
      <c r="X2234" t="str">
        <f t="shared" si="695"/>
        <v/>
      </c>
      <c r="Y2234" t="str">
        <f t="shared" si="696"/>
        <v/>
      </c>
      <c r="Z2234" cm="1">
        <f t="array" ref="Z2234">LOOKUP(
    2,
    1/($A:$A=$A2234),
    $C:$C
)</f>
        <v>430.61</v>
      </c>
      <c r="AA2234" t="str">
        <f t="shared" si="697"/>
        <v/>
      </c>
      <c r="AB2234" t="str">
        <f t="shared" si="698"/>
        <v/>
      </c>
    </row>
    <row r="2235" spans="1:28" x14ac:dyDescent="0.3">
      <c r="A2235" s="2">
        <v>45910</v>
      </c>
      <c r="B2235" s="1">
        <v>0.60763888888888884</v>
      </c>
      <c r="C2235">
        <v>429.27</v>
      </c>
      <c r="D2235">
        <v>428.85</v>
      </c>
      <c r="E2235">
        <v>72528</v>
      </c>
      <c r="F2235" t="b">
        <f t="shared" si="680"/>
        <v>0</v>
      </c>
      <c r="G2235" t="str">
        <f t="shared" si="681"/>
        <v/>
      </c>
      <c r="H2235" t="str">
        <f t="shared" si="682"/>
        <v/>
      </c>
      <c r="I2235">
        <f t="shared" si="683"/>
        <v>433.61</v>
      </c>
      <c r="J2235">
        <f t="shared" si="684"/>
        <v>433.12</v>
      </c>
      <c r="K2235">
        <f t="shared" si="685"/>
        <v>1</v>
      </c>
      <c r="L2235" t="str">
        <f>IF(
    AND(
        K2235=1,
        COUNTIFS($A$2:A2235,A2235,$K$2:K2235,1)=1
    ),
    "ENTRY",
    ""
)</f>
        <v/>
      </c>
      <c r="M2235" t="str">
        <f t="shared" si="686"/>
        <v/>
      </c>
      <c r="N2235" t="str">
        <f t="shared" si="687"/>
        <v/>
      </c>
      <c r="O2235" t="str">
        <f t="shared" si="688"/>
        <v/>
      </c>
      <c r="P2235" t="str">
        <f t="shared" si="689"/>
        <v/>
      </c>
      <c r="Q2235" t="str">
        <f t="shared" si="690"/>
        <v/>
      </c>
      <c r="R2235" t="str">
        <f t="shared" si="691"/>
        <v/>
      </c>
      <c r="S2235" t="str">
        <f t="shared" si="699"/>
        <v/>
      </c>
      <c r="U2235" t="str">
        <f t="shared" si="692"/>
        <v/>
      </c>
      <c r="V2235" t="str">
        <f t="shared" si="693"/>
        <v/>
      </c>
      <c r="W2235" t="str">
        <f t="shared" si="694"/>
        <v/>
      </c>
      <c r="X2235" t="str">
        <f t="shared" si="695"/>
        <v/>
      </c>
      <c r="Y2235" t="str">
        <f t="shared" si="696"/>
        <v/>
      </c>
      <c r="Z2235" cm="1">
        <f t="array" ref="Z2235">LOOKUP(
    2,
    1/($A:$A=$A2235),
    $C:$C
)</f>
        <v>430.61</v>
      </c>
      <c r="AA2235" t="str">
        <f t="shared" si="697"/>
        <v/>
      </c>
      <c r="AB2235" t="str">
        <f t="shared" si="698"/>
        <v/>
      </c>
    </row>
    <row r="2236" spans="1:28" x14ac:dyDescent="0.3">
      <c r="A2236" s="2">
        <v>45910</v>
      </c>
      <c r="B2236" s="1">
        <v>0.61111111111111116</v>
      </c>
      <c r="C2236">
        <v>429.03</v>
      </c>
      <c r="D2236">
        <v>428.18</v>
      </c>
      <c r="E2236">
        <v>105937</v>
      </c>
      <c r="F2236" t="b">
        <f t="shared" si="680"/>
        <v>0</v>
      </c>
      <c r="G2236" t="str">
        <f t="shared" si="681"/>
        <v/>
      </c>
      <c r="H2236" t="str">
        <f t="shared" si="682"/>
        <v/>
      </c>
      <c r="I2236">
        <f t="shared" si="683"/>
        <v>433.61</v>
      </c>
      <c r="J2236">
        <f t="shared" si="684"/>
        <v>433.12</v>
      </c>
      <c r="K2236">
        <f t="shared" si="685"/>
        <v>1</v>
      </c>
      <c r="L2236" t="str">
        <f>IF(
    AND(
        K2236=1,
        COUNTIFS($A$2:A2236,A2236,$K$2:K2236,1)=1
    ),
    "ENTRY",
    ""
)</f>
        <v/>
      </c>
      <c r="M2236" t="str">
        <f t="shared" si="686"/>
        <v/>
      </c>
      <c r="N2236" t="str">
        <f t="shared" si="687"/>
        <v/>
      </c>
      <c r="O2236" t="str">
        <f t="shared" si="688"/>
        <v/>
      </c>
      <c r="P2236" t="str">
        <f t="shared" si="689"/>
        <v/>
      </c>
      <c r="Q2236" t="str">
        <f t="shared" si="690"/>
        <v/>
      </c>
      <c r="R2236" t="str">
        <f t="shared" si="691"/>
        <v/>
      </c>
      <c r="S2236" t="str">
        <f t="shared" si="699"/>
        <v/>
      </c>
      <c r="U2236" t="str">
        <f t="shared" si="692"/>
        <v/>
      </c>
      <c r="V2236" t="str">
        <f t="shared" si="693"/>
        <v/>
      </c>
      <c r="W2236" t="str">
        <f t="shared" si="694"/>
        <v/>
      </c>
      <c r="X2236" t="str">
        <f t="shared" si="695"/>
        <v/>
      </c>
      <c r="Y2236" t="str">
        <f t="shared" si="696"/>
        <v/>
      </c>
      <c r="Z2236" cm="1">
        <f t="array" ref="Z2236">LOOKUP(
    2,
    1/($A:$A=$A2236),
    $C:$C
)</f>
        <v>430.61</v>
      </c>
      <c r="AA2236" t="str">
        <f t="shared" si="697"/>
        <v/>
      </c>
      <c r="AB2236" t="str">
        <f t="shared" si="698"/>
        <v/>
      </c>
    </row>
    <row r="2237" spans="1:28" x14ac:dyDescent="0.3">
      <c r="A2237" s="2">
        <v>45910</v>
      </c>
      <c r="B2237" s="1">
        <v>0.61458333333333337</v>
      </c>
      <c r="C2237">
        <v>429.09</v>
      </c>
      <c r="D2237">
        <v>428.24</v>
      </c>
      <c r="E2237">
        <v>75610</v>
      </c>
      <c r="F2237" t="b">
        <f t="shared" si="680"/>
        <v>0</v>
      </c>
      <c r="G2237" t="str">
        <f t="shared" si="681"/>
        <v/>
      </c>
      <c r="H2237" t="str">
        <f t="shared" si="682"/>
        <v/>
      </c>
      <c r="I2237">
        <f t="shared" si="683"/>
        <v>433.61</v>
      </c>
      <c r="J2237">
        <f t="shared" si="684"/>
        <v>433.12</v>
      </c>
      <c r="K2237">
        <f t="shared" si="685"/>
        <v>1</v>
      </c>
      <c r="L2237" t="str">
        <f>IF(
    AND(
        K2237=1,
        COUNTIFS($A$2:A2237,A2237,$K$2:K2237,1)=1
    ),
    "ENTRY",
    ""
)</f>
        <v/>
      </c>
      <c r="M2237" t="str">
        <f t="shared" si="686"/>
        <v/>
      </c>
      <c r="N2237" t="str">
        <f t="shared" si="687"/>
        <v/>
      </c>
      <c r="O2237" t="str">
        <f t="shared" si="688"/>
        <v/>
      </c>
      <c r="P2237" t="str">
        <f t="shared" si="689"/>
        <v/>
      </c>
      <c r="Q2237" t="str">
        <f t="shared" si="690"/>
        <v/>
      </c>
      <c r="R2237" t="str">
        <f t="shared" si="691"/>
        <v/>
      </c>
      <c r="S2237" t="str">
        <f t="shared" si="699"/>
        <v/>
      </c>
      <c r="U2237" t="str">
        <f t="shared" si="692"/>
        <v/>
      </c>
      <c r="V2237" t="str">
        <f t="shared" si="693"/>
        <v/>
      </c>
      <c r="W2237" t="str">
        <f t="shared" si="694"/>
        <v/>
      </c>
      <c r="X2237" t="str">
        <f t="shared" si="695"/>
        <v/>
      </c>
      <c r="Y2237" t="str">
        <f t="shared" si="696"/>
        <v/>
      </c>
      <c r="Z2237" cm="1">
        <f t="array" ref="Z2237">LOOKUP(
    2,
    1/($A:$A=$A2237),
    $C:$C
)</f>
        <v>430.61</v>
      </c>
      <c r="AA2237" t="str">
        <f t="shared" si="697"/>
        <v/>
      </c>
      <c r="AB2237" t="str">
        <f t="shared" si="698"/>
        <v/>
      </c>
    </row>
    <row r="2238" spans="1:28" x14ac:dyDescent="0.3">
      <c r="A2238" s="2">
        <v>45910</v>
      </c>
      <c r="B2238" s="1">
        <v>0.61805555555555558</v>
      </c>
      <c r="C2238">
        <v>429.39</v>
      </c>
      <c r="D2238">
        <v>428.91</v>
      </c>
      <c r="E2238">
        <v>69579</v>
      </c>
      <c r="F2238" t="b">
        <f t="shared" si="680"/>
        <v>0</v>
      </c>
      <c r="G2238" t="str">
        <f t="shared" si="681"/>
        <v/>
      </c>
      <c r="H2238" t="str">
        <f t="shared" si="682"/>
        <v/>
      </c>
      <c r="I2238">
        <f t="shared" si="683"/>
        <v>433.61</v>
      </c>
      <c r="J2238">
        <f t="shared" si="684"/>
        <v>433.12</v>
      </c>
      <c r="K2238">
        <f t="shared" si="685"/>
        <v>1</v>
      </c>
      <c r="L2238" t="str">
        <f>IF(
    AND(
        K2238=1,
        COUNTIFS($A$2:A2238,A2238,$K$2:K2238,1)=1
    ),
    "ENTRY",
    ""
)</f>
        <v/>
      </c>
      <c r="M2238" t="str">
        <f t="shared" si="686"/>
        <v/>
      </c>
      <c r="N2238" t="str">
        <f t="shared" si="687"/>
        <v/>
      </c>
      <c r="O2238" t="str">
        <f t="shared" si="688"/>
        <v/>
      </c>
      <c r="P2238" t="str">
        <f t="shared" si="689"/>
        <v/>
      </c>
      <c r="Q2238" t="str">
        <f t="shared" si="690"/>
        <v/>
      </c>
      <c r="R2238" t="str">
        <f t="shared" si="691"/>
        <v/>
      </c>
      <c r="S2238" t="str">
        <f t="shared" si="699"/>
        <v/>
      </c>
      <c r="U2238" t="str">
        <f t="shared" si="692"/>
        <v/>
      </c>
      <c r="V2238" t="str">
        <f t="shared" si="693"/>
        <v/>
      </c>
      <c r="W2238" t="str">
        <f t="shared" si="694"/>
        <v/>
      </c>
      <c r="X2238" t="str">
        <f t="shared" si="695"/>
        <v/>
      </c>
      <c r="Y2238" t="str">
        <f t="shared" si="696"/>
        <v/>
      </c>
      <c r="Z2238" cm="1">
        <f t="array" ref="Z2238">LOOKUP(
    2,
    1/($A:$A=$A2238),
    $C:$C
)</f>
        <v>430.61</v>
      </c>
      <c r="AA2238" t="str">
        <f t="shared" si="697"/>
        <v/>
      </c>
      <c r="AB2238" t="str">
        <f t="shared" si="698"/>
        <v/>
      </c>
    </row>
    <row r="2239" spans="1:28" x14ac:dyDescent="0.3">
      <c r="A2239" s="2">
        <v>45910</v>
      </c>
      <c r="B2239" s="1">
        <v>0.62152777777777779</v>
      </c>
      <c r="C2239">
        <v>429.03</v>
      </c>
      <c r="D2239">
        <v>428.39</v>
      </c>
      <c r="E2239">
        <v>133996</v>
      </c>
      <c r="F2239" t="b">
        <f t="shared" si="680"/>
        <v>0</v>
      </c>
      <c r="G2239" t="str">
        <f t="shared" si="681"/>
        <v/>
      </c>
      <c r="H2239" t="str">
        <f t="shared" si="682"/>
        <v/>
      </c>
      <c r="I2239">
        <f t="shared" si="683"/>
        <v>433.61</v>
      </c>
      <c r="J2239">
        <f t="shared" si="684"/>
        <v>433.12</v>
      </c>
      <c r="K2239">
        <f t="shared" si="685"/>
        <v>1</v>
      </c>
      <c r="L2239" t="str">
        <f>IF(
    AND(
        K2239=1,
        COUNTIFS($A$2:A2239,A2239,$K$2:K2239,1)=1
    ),
    "ENTRY",
    ""
)</f>
        <v/>
      </c>
      <c r="M2239" t="str">
        <f t="shared" si="686"/>
        <v/>
      </c>
      <c r="N2239" t="str">
        <f t="shared" si="687"/>
        <v/>
      </c>
      <c r="O2239" t="str">
        <f t="shared" si="688"/>
        <v/>
      </c>
      <c r="P2239" t="str">
        <f t="shared" si="689"/>
        <v/>
      </c>
      <c r="Q2239" t="str">
        <f t="shared" si="690"/>
        <v/>
      </c>
      <c r="R2239" t="str">
        <f t="shared" si="691"/>
        <v/>
      </c>
      <c r="S2239" t="str">
        <f t="shared" si="699"/>
        <v/>
      </c>
      <c r="U2239" t="str">
        <f t="shared" si="692"/>
        <v/>
      </c>
      <c r="V2239" t="str">
        <f t="shared" si="693"/>
        <v/>
      </c>
      <c r="W2239" t="str">
        <f t="shared" si="694"/>
        <v/>
      </c>
      <c r="X2239" t="str">
        <f t="shared" si="695"/>
        <v/>
      </c>
      <c r="Y2239" t="str">
        <f t="shared" si="696"/>
        <v/>
      </c>
      <c r="Z2239" cm="1">
        <f t="array" ref="Z2239">LOOKUP(
    2,
    1/($A:$A=$A2239),
    $C:$C
)</f>
        <v>430.61</v>
      </c>
      <c r="AA2239" t="str">
        <f t="shared" si="697"/>
        <v/>
      </c>
      <c r="AB2239" t="str">
        <f t="shared" si="698"/>
        <v/>
      </c>
    </row>
    <row r="2240" spans="1:28" x14ac:dyDescent="0.3">
      <c r="A2240" s="2">
        <v>45910</v>
      </c>
      <c r="B2240" s="1">
        <v>0.625</v>
      </c>
      <c r="C2240">
        <v>429.09</v>
      </c>
      <c r="D2240">
        <v>428.45</v>
      </c>
      <c r="E2240">
        <v>138522</v>
      </c>
      <c r="F2240" t="b">
        <f t="shared" si="680"/>
        <v>0</v>
      </c>
      <c r="G2240" t="str">
        <f t="shared" si="681"/>
        <v/>
      </c>
      <c r="H2240" t="str">
        <f t="shared" si="682"/>
        <v/>
      </c>
      <c r="I2240">
        <f t="shared" si="683"/>
        <v>433.61</v>
      </c>
      <c r="J2240">
        <f t="shared" si="684"/>
        <v>433.12</v>
      </c>
      <c r="K2240">
        <f t="shared" si="685"/>
        <v>1</v>
      </c>
      <c r="L2240" t="str">
        <f>IF(
    AND(
        K2240=1,
        COUNTIFS($A$2:A2240,A2240,$K$2:K2240,1)=1
    ),
    "ENTRY",
    ""
)</f>
        <v/>
      </c>
      <c r="M2240" t="str">
        <f t="shared" si="686"/>
        <v/>
      </c>
      <c r="N2240" t="str">
        <f t="shared" si="687"/>
        <v/>
      </c>
      <c r="O2240" t="str">
        <f t="shared" si="688"/>
        <v/>
      </c>
      <c r="P2240" t="str">
        <f t="shared" si="689"/>
        <v/>
      </c>
      <c r="Q2240" t="str">
        <f t="shared" si="690"/>
        <v/>
      </c>
      <c r="R2240" t="str">
        <f t="shared" si="691"/>
        <v/>
      </c>
      <c r="S2240" t="str">
        <f t="shared" si="699"/>
        <v/>
      </c>
      <c r="U2240" t="str">
        <f t="shared" si="692"/>
        <v/>
      </c>
      <c r="V2240" t="str">
        <f t="shared" si="693"/>
        <v/>
      </c>
      <c r="W2240" t="str">
        <f t="shared" si="694"/>
        <v/>
      </c>
      <c r="X2240" t="str">
        <f t="shared" si="695"/>
        <v/>
      </c>
      <c r="Y2240" t="str">
        <f t="shared" si="696"/>
        <v/>
      </c>
      <c r="Z2240" cm="1">
        <f t="array" ref="Z2240">LOOKUP(
    2,
    1/($A:$A=$A2240),
    $C:$C
)</f>
        <v>430.61</v>
      </c>
      <c r="AA2240" t="str">
        <f t="shared" si="697"/>
        <v/>
      </c>
      <c r="AB2240" t="str">
        <f t="shared" si="698"/>
        <v/>
      </c>
    </row>
    <row r="2241" spans="1:28" x14ac:dyDescent="0.3">
      <c r="A2241" s="2">
        <v>45910</v>
      </c>
      <c r="B2241" s="1">
        <v>0.62847222222222221</v>
      </c>
      <c r="C2241">
        <v>429.64</v>
      </c>
      <c r="D2241">
        <v>429.06</v>
      </c>
      <c r="E2241">
        <v>181456</v>
      </c>
      <c r="F2241" t="b">
        <f t="shared" si="680"/>
        <v>0</v>
      </c>
      <c r="G2241" t="str">
        <f t="shared" si="681"/>
        <v/>
      </c>
      <c r="H2241" t="str">
        <f t="shared" si="682"/>
        <v/>
      </c>
      <c r="I2241">
        <f t="shared" si="683"/>
        <v>433.61</v>
      </c>
      <c r="J2241">
        <f t="shared" si="684"/>
        <v>433.12</v>
      </c>
      <c r="K2241">
        <f t="shared" si="685"/>
        <v>1</v>
      </c>
      <c r="L2241" t="str">
        <f>IF(
    AND(
        K2241=1,
        COUNTIFS($A$2:A2241,A2241,$K$2:K2241,1)=1
    ),
    "ENTRY",
    ""
)</f>
        <v/>
      </c>
      <c r="M2241" t="str">
        <f t="shared" si="686"/>
        <v/>
      </c>
      <c r="N2241" t="str">
        <f t="shared" si="687"/>
        <v/>
      </c>
      <c r="O2241" t="str">
        <f t="shared" si="688"/>
        <v/>
      </c>
      <c r="P2241" t="str">
        <f t="shared" si="689"/>
        <v/>
      </c>
      <c r="Q2241" t="str">
        <f t="shared" si="690"/>
        <v/>
      </c>
      <c r="R2241" t="str">
        <f t="shared" si="691"/>
        <v/>
      </c>
      <c r="S2241" t="str">
        <f t="shared" si="699"/>
        <v/>
      </c>
      <c r="U2241" t="str">
        <f t="shared" si="692"/>
        <v/>
      </c>
      <c r="V2241" t="str">
        <f t="shared" si="693"/>
        <v/>
      </c>
      <c r="W2241" t="str">
        <f t="shared" si="694"/>
        <v/>
      </c>
      <c r="X2241" t="str">
        <f t="shared" si="695"/>
        <v/>
      </c>
      <c r="Y2241" t="str">
        <f t="shared" si="696"/>
        <v/>
      </c>
      <c r="Z2241" cm="1">
        <f t="array" ref="Z2241">LOOKUP(
    2,
    1/($A:$A=$A2241),
    $C:$C
)</f>
        <v>430.61</v>
      </c>
      <c r="AA2241" t="str">
        <f t="shared" si="697"/>
        <v/>
      </c>
      <c r="AB2241" t="str">
        <f t="shared" si="698"/>
        <v/>
      </c>
    </row>
    <row r="2242" spans="1:28" x14ac:dyDescent="0.3">
      <c r="A2242" s="2">
        <v>45910</v>
      </c>
      <c r="B2242" s="1">
        <v>0.63194444444444442</v>
      </c>
      <c r="C2242">
        <v>429.94</v>
      </c>
      <c r="D2242">
        <v>429.42</v>
      </c>
      <c r="E2242">
        <v>206408</v>
      </c>
      <c r="F2242" t="b">
        <f t="shared" si="680"/>
        <v>0</v>
      </c>
      <c r="G2242" t="str">
        <f t="shared" si="681"/>
        <v/>
      </c>
      <c r="H2242" t="str">
        <f t="shared" si="682"/>
        <v/>
      </c>
      <c r="I2242">
        <f t="shared" si="683"/>
        <v>433.61</v>
      </c>
      <c r="J2242">
        <f t="shared" si="684"/>
        <v>433.12</v>
      </c>
      <c r="K2242">
        <f t="shared" si="685"/>
        <v>1</v>
      </c>
      <c r="L2242" t="str">
        <f>IF(
    AND(
        K2242=1,
        COUNTIFS($A$2:A2242,A2242,$K$2:K2242,1)=1
    ),
    "ENTRY",
    ""
)</f>
        <v/>
      </c>
      <c r="M2242" t="str">
        <f t="shared" si="686"/>
        <v/>
      </c>
      <c r="N2242" t="str">
        <f t="shared" si="687"/>
        <v/>
      </c>
      <c r="O2242" t="str">
        <f t="shared" si="688"/>
        <v/>
      </c>
      <c r="P2242" t="str">
        <f t="shared" si="689"/>
        <v/>
      </c>
      <c r="Q2242" t="str">
        <f t="shared" si="690"/>
        <v/>
      </c>
      <c r="R2242" t="str">
        <f t="shared" si="691"/>
        <v/>
      </c>
      <c r="S2242" t="str">
        <f t="shared" si="699"/>
        <v/>
      </c>
      <c r="U2242" t="str">
        <f t="shared" si="692"/>
        <v/>
      </c>
      <c r="V2242" t="str">
        <f t="shared" si="693"/>
        <v/>
      </c>
      <c r="W2242" t="str">
        <f t="shared" si="694"/>
        <v/>
      </c>
      <c r="X2242" t="str">
        <f t="shared" si="695"/>
        <v/>
      </c>
      <c r="Y2242" t="str">
        <f t="shared" si="696"/>
        <v/>
      </c>
      <c r="Z2242" cm="1">
        <f t="array" ref="Z2242">LOOKUP(
    2,
    1/($A:$A=$A2242),
    $C:$C
)</f>
        <v>430.61</v>
      </c>
      <c r="AA2242" t="str">
        <f t="shared" si="697"/>
        <v/>
      </c>
      <c r="AB2242" t="str">
        <f t="shared" si="698"/>
        <v/>
      </c>
    </row>
    <row r="2243" spans="1:28" x14ac:dyDescent="0.3">
      <c r="A2243" s="2">
        <v>45910</v>
      </c>
      <c r="B2243" s="1">
        <v>0.63541666666666663</v>
      </c>
      <c r="C2243">
        <v>430.24</v>
      </c>
      <c r="D2243">
        <v>429.24</v>
      </c>
      <c r="E2243">
        <v>336592</v>
      </c>
      <c r="F2243" t="b">
        <f t="shared" ref="F2243:F2306" si="700">B2243=TIME(10,0,0)</f>
        <v>0</v>
      </c>
      <c r="G2243" t="str">
        <f t="shared" ref="G2243:G2306" si="701">IF(F2243,C2243,"")</f>
        <v/>
      </c>
      <c r="H2243" t="str">
        <f t="shared" ref="H2243:H2306" si="702">IF(F2243,D2243,"")</f>
        <v/>
      </c>
      <c r="I2243">
        <f t="shared" ref="I2243:I2306" si="703">IF(G2243&lt;&gt;"",G2243,I2242)</f>
        <v>433.61</v>
      </c>
      <c r="J2243">
        <f t="shared" ref="J2243:J2306" si="704">IF(H2243&lt;&gt;"",H2243,J2242)</f>
        <v>433.12</v>
      </c>
      <c r="K2243">
        <f t="shared" ref="K2243:K2306" si="705">IF(
    AND(
        A2243=A2242,
        B2243&gt;TIME(10,0,0),
        OR(C2243&gt;=I2243, D2243&lt;=J2243)
    ),
    1,
    0
)</f>
        <v>1</v>
      </c>
      <c r="L2243" t="str">
        <f>IF(
    AND(
        K2243=1,
        COUNTIFS($A$2:A2243,A2243,$K$2:K2243,1)=1
    ),
    "ENTRY",
    ""
)</f>
        <v/>
      </c>
      <c r="M2243" t="str">
        <f t="shared" ref="M2243:M2306" si="706">IF(L2243="","",IF(C2243&gt;=I2243,"LONG","SHORT"))</f>
        <v/>
      </c>
      <c r="N2243" t="str">
        <f t="shared" ref="N2243:N2306" si="707">IF(M2243="","",IF(M2243="LONG",I2243,J2243))</f>
        <v/>
      </c>
      <c r="O2243" t="str">
        <f t="shared" ref="O2243:O2306" si="708">IF(M2243="","",IF(M2243="LONG",J2243,I2243))</f>
        <v/>
      </c>
      <c r="P2243" t="str">
        <f t="shared" ref="P2243:P2306" si="709">IF(M2243="","",ABS(N2243-O2243))</f>
        <v/>
      </c>
      <c r="Q2243" t="str">
        <f t="shared" ref="Q2243:Q2306" si="710">IF(M2243="","",INT(500/P2243))</f>
        <v/>
      </c>
      <c r="R2243" t="str">
        <f t="shared" ref="R2243:R2306" si="711">IF(M2243="","",Q2243*P2243)</f>
        <v/>
      </c>
      <c r="S2243" t="str">
        <f t="shared" si="699"/>
        <v/>
      </c>
      <c r="U2243" t="str">
        <f t="shared" ref="U2243:U2306" si="712">IF(M2243="","",IF(M2243="LONG",N2243+3*P2243,N2243-3*P2243))</f>
        <v/>
      </c>
      <c r="V2243" t="str">
        <f t="shared" ref="V2243:V2306" si="713">IF(
    M2243="",
    "",
    IF(
        IF(
            M2243="LONG",
            _xlfn.MAXIFS($C:$C,$A:$A,$A2243,$B:$B,"&gt;"&amp;$B2243) &gt;= $S2243,
            _xlfn.MINIFS($D:$D,$A:$A,$A2243,$B:$B,"&gt;"&amp;$B2243) &lt;= $S2243
        ),
        "YES",
        "NO"
    )
)</f>
        <v/>
      </c>
      <c r="W2243" t="str">
        <f t="shared" ref="W2243:W2306" si="714">IF(
    M2243="",
    "",
    IF(
        IF(
            M2243="LONG",
            _xlfn.MAXIFS($C:$C,$A:$A,$A2243,$B:$B,"&gt;"&amp;$B2243) &gt;= $U2243,
            _xlfn.MINIFS($D:$D,$A:$A,$A2243,$B:$B,"&gt;"&amp;$B2243) &lt;= $U2243
        ),
        "YES",
        "NO"
    )
)</f>
        <v/>
      </c>
      <c r="X2243" t="str">
        <f t="shared" ref="X2243:X2306" si="715">IF(
    M2243="",
    "",
    IF(
        M2243="LONG",
        (_xlfn.MAXIFS($C:$C,$A:$A,$A2243,$B:$B,"&gt;"&amp;$B2243) - $N2243) / $P2243,
        ($N2243 - _xlfn.MINIFS($D:$D,$A:$A,$A2243,$B:$B,"&gt;"&amp;$B2243)) / $P2243
    )
)</f>
        <v/>
      </c>
      <c r="Y2243" t="str">
        <f t="shared" ref="Y2243:Y2306" si="716">IF(
    M2243="",
    "",
    IF(
        IF(
            M2243="LONG",
            _xlfn.MINIFS($D:$D,$A:$A,$A2243,$B:$B,"&gt;"&amp;$B2243) &lt;= $O2243,
            _xlfn.MAXIFS($C:$C,$A:$A,$A2243,$B:$B,"&gt;"&amp;$B2243) &gt;= $O2243
        ),
        "YES",
        "NO"
    )
)</f>
        <v/>
      </c>
      <c r="Z2243" cm="1">
        <f t="array" ref="Z2243">LOOKUP(
    2,
    1/($A:$A=$A2243),
    $C:$C
)</f>
        <v>430.61</v>
      </c>
      <c r="AA2243" t="str">
        <f t="shared" ref="AA2243:AA2306" si="717">IF(
    M2243="",
    "",
    IF(
        Y2243="YES",
        O2243,
        Z2243
    )
)</f>
        <v/>
      </c>
      <c r="AB2243" t="str">
        <f t="shared" ref="AB2243:AB2306" si="718">IF(
    M2243="",
    "",IF(Y2243="YES",-500,
    IF(
        M2243="LONG",
        (U2243 - N2243) * Q2243,
        (N2243 - U2243) * Q2243
    )
))</f>
        <v/>
      </c>
    </row>
    <row r="2244" spans="1:28" x14ac:dyDescent="0.3">
      <c r="A2244" s="2">
        <v>45910</v>
      </c>
      <c r="B2244" s="1">
        <v>0.63888888888888884</v>
      </c>
      <c r="C2244">
        <v>430.79</v>
      </c>
      <c r="D2244">
        <v>430.06</v>
      </c>
      <c r="E2244">
        <v>281579</v>
      </c>
      <c r="F2244" t="b">
        <f t="shared" si="700"/>
        <v>0</v>
      </c>
      <c r="G2244" t="str">
        <f t="shared" si="701"/>
        <v/>
      </c>
      <c r="H2244" t="str">
        <f t="shared" si="702"/>
        <v/>
      </c>
      <c r="I2244">
        <f t="shared" si="703"/>
        <v>433.61</v>
      </c>
      <c r="J2244">
        <f t="shared" si="704"/>
        <v>433.12</v>
      </c>
      <c r="K2244">
        <f t="shared" si="705"/>
        <v>1</v>
      </c>
      <c r="L2244" t="str">
        <f>IF(
    AND(
        K2244=1,
        COUNTIFS($A$2:A2244,A2244,$K$2:K2244,1)=1
    ),
    "ENTRY",
    ""
)</f>
        <v/>
      </c>
      <c r="M2244" t="str">
        <f t="shared" si="706"/>
        <v/>
      </c>
      <c r="N2244" t="str">
        <f t="shared" si="707"/>
        <v/>
      </c>
      <c r="O2244" t="str">
        <f t="shared" si="708"/>
        <v/>
      </c>
      <c r="P2244" t="str">
        <f t="shared" si="709"/>
        <v/>
      </c>
      <c r="Q2244" t="str">
        <f t="shared" si="710"/>
        <v/>
      </c>
      <c r="R2244" t="str">
        <f t="shared" si="711"/>
        <v/>
      </c>
      <c r="S2244" t="str">
        <f t="shared" ref="S2244:S2307" si="719">IF(M2244="","",IF(M2244="LONG",N2244+(1.5*P2244),N2244-(1.5*P2244)))</f>
        <v/>
      </c>
      <c r="U2244" t="str">
        <f t="shared" si="712"/>
        <v/>
      </c>
      <c r="V2244" t="str">
        <f t="shared" si="713"/>
        <v/>
      </c>
      <c r="W2244" t="str">
        <f t="shared" si="714"/>
        <v/>
      </c>
      <c r="X2244" t="str">
        <f t="shared" si="715"/>
        <v/>
      </c>
      <c r="Y2244" t="str">
        <f t="shared" si="716"/>
        <v/>
      </c>
      <c r="Z2244" cm="1">
        <f t="array" ref="Z2244">LOOKUP(
    2,
    1/($A:$A=$A2244),
    $C:$C
)</f>
        <v>430.61</v>
      </c>
      <c r="AA2244" t="str">
        <f t="shared" si="717"/>
        <v/>
      </c>
      <c r="AB2244" t="str">
        <f t="shared" si="718"/>
        <v/>
      </c>
    </row>
    <row r="2245" spans="1:28" x14ac:dyDescent="0.3">
      <c r="A2245" s="2">
        <v>45910</v>
      </c>
      <c r="B2245" s="1">
        <v>0.64236111111111116</v>
      </c>
      <c r="C2245">
        <v>430.61</v>
      </c>
      <c r="D2245">
        <v>430.18</v>
      </c>
      <c r="E2245">
        <v>170869</v>
      </c>
      <c r="F2245" t="b">
        <f t="shared" si="700"/>
        <v>0</v>
      </c>
      <c r="G2245" t="str">
        <f t="shared" si="701"/>
        <v/>
      </c>
      <c r="H2245" t="str">
        <f t="shared" si="702"/>
        <v/>
      </c>
      <c r="I2245">
        <f t="shared" si="703"/>
        <v>433.61</v>
      </c>
      <c r="J2245">
        <f t="shared" si="704"/>
        <v>433.12</v>
      </c>
      <c r="K2245">
        <f t="shared" si="705"/>
        <v>1</v>
      </c>
      <c r="L2245" t="str">
        <f>IF(
    AND(
        K2245=1,
        COUNTIFS($A$2:A2245,A2245,$K$2:K2245,1)=1
    ),
    "ENTRY",
    ""
)</f>
        <v/>
      </c>
      <c r="M2245" t="str">
        <f t="shared" si="706"/>
        <v/>
      </c>
      <c r="N2245" t="str">
        <f t="shared" si="707"/>
        <v/>
      </c>
      <c r="O2245" t="str">
        <f t="shared" si="708"/>
        <v/>
      </c>
      <c r="P2245" t="str">
        <f t="shared" si="709"/>
        <v/>
      </c>
      <c r="Q2245" t="str">
        <f t="shared" si="710"/>
        <v/>
      </c>
      <c r="R2245" t="str">
        <f t="shared" si="711"/>
        <v/>
      </c>
      <c r="S2245" t="str">
        <f t="shared" si="719"/>
        <v/>
      </c>
      <c r="U2245" t="str">
        <f t="shared" si="712"/>
        <v/>
      </c>
      <c r="V2245" t="str">
        <f t="shared" si="713"/>
        <v/>
      </c>
      <c r="W2245" t="str">
        <f t="shared" si="714"/>
        <v/>
      </c>
      <c r="X2245" t="str">
        <f t="shared" si="715"/>
        <v/>
      </c>
      <c r="Y2245" t="str">
        <f t="shared" si="716"/>
        <v/>
      </c>
      <c r="Z2245" cm="1">
        <f t="array" ref="Z2245">LOOKUP(
    2,
    1/($A:$A=$A2245),
    $C:$C
)</f>
        <v>430.61</v>
      </c>
      <c r="AA2245" t="str">
        <f t="shared" si="717"/>
        <v/>
      </c>
      <c r="AB2245" t="str">
        <f t="shared" si="718"/>
        <v/>
      </c>
    </row>
    <row r="2246" spans="1:28" x14ac:dyDescent="0.3">
      <c r="A2246" s="2">
        <v>45911</v>
      </c>
      <c r="B2246" s="1">
        <v>0.41666666666666669</v>
      </c>
      <c r="C2246">
        <v>429.45</v>
      </c>
      <c r="D2246">
        <v>428.48</v>
      </c>
      <c r="E2246">
        <v>85501</v>
      </c>
      <c r="F2246" t="b">
        <f t="shared" si="700"/>
        <v>1</v>
      </c>
      <c r="G2246">
        <f t="shared" si="701"/>
        <v>429.45</v>
      </c>
      <c r="H2246">
        <f t="shared" si="702"/>
        <v>428.48</v>
      </c>
      <c r="I2246">
        <f t="shared" si="703"/>
        <v>429.45</v>
      </c>
      <c r="J2246">
        <f t="shared" si="704"/>
        <v>428.48</v>
      </c>
      <c r="K2246">
        <f t="shared" si="705"/>
        <v>0</v>
      </c>
      <c r="L2246" t="str">
        <f>IF(
    AND(
        K2246=1,
        COUNTIFS($A$2:A2246,A2246,$K$2:K2246,1)=1
    ),
    "ENTRY",
    ""
)</f>
        <v/>
      </c>
      <c r="M2246" t="str">
        <f t="shared" si="706"/>
        <v/>
      </c>
      <c r="N2246" t="str">
        <f t="shared" si="707"/>
        <v/>
      </c>
      <c r="O2246" t="str">
        <f t="shared" si="708"/>
        <v/>
      </c>
      <c r="P2246" t="str">
        <f t="shared" si="709"/>
        <v/>
      </c>
      <c r="Q2246" t="str">
        <f t="shared" si="710"/>
        <v/>
      </c>
      <c r="R2246" t="str">
        <f t="shared" si="711"/>
        <v/>
      </c>
      <c r="S2246" t="str">
        <f t="shared" si="719"/>
        <v/>
      </c>
      <c r="U2246" t="str">
        <f t="shared" si="712"/>
        <v/>
      </c>
      <c r="V2246" t="str">
        <f t="shared" si="713"/>
        <v/>
      </c>
      <c r="W2246" t="str">
        <f t="shared" si="714"/>
        <v/>
      </c>
      <c r="X2246" t="str">
        <f t="shared" si="715"/>
        <v/>
      </c>
      <c r="Y2246" t="str">
        <f t="shared" si="716"/>
        <v/>
      </c>
      <c r="Z2246" cm="1">
        <f t="array" ref="Z2246">LOOKUP(
    2,
    1/($A:$A=$A2246),
    $C:$C
)</f>
        <v>427.97</v>
      </c>
      <c r="AA2246" t="str">
        <f t="shared" si="717"/>
        <v/>
      </c>
      <c r="AB2246" t="str">
        <f t="shared" si="718"/>
        <v/>
      </c>
    </row>
    <row r="2247" spans="1:28" x14ac:dyDescent="0.3">
      <c r="A2247" s="2">
        <v>45911</v>
      </c>
      <c r="B2247" s="1">
        <v>0.4201388888888889</v>
      </c>
      <c r="C2247">
        <v>428.82</v>
      </c>
      <c r="D2247">
        <v>428.15</v>
      </c>
      <c r="E2247">
        <v>118475</v>
      </c>
      <c r="F2247" t="b">
        <f t="shared" si="700"/>
        <v>0</v>
      </c>
      <c r="G2247" t="str">
        <f t="shared" si="701"/>
        <v/>
      </c>
      <c r="H2247" t="str">
        <f t="shared" si="702"/>
        <v/>
      </c>
      <c r="I2247">
        <f t="shared" si="703"/>
        <v>429.45</v>
      </c>
      <c r="J2247">
        <f t="shared" si="704"/>
        <v>428.48</v>
      </c>
      <c r="K2247">
        <f t="shared" si="705"/>
        <v>1</v>
      </c>
      <c r="L2247" t="str">
        <f>IF(
    AND(
        K2247=1,
        COUNTIFS($A$2:A2247,A2247,$K$2:K2247,1)=1
    ),
    "ENTRY",
    ""
)</f>
        <v>ENTRY</v>
      </c>
      <c r="M2247" t="str">
        <f t="shared" si="706"/>
        <v>SHORT</v>
      </c>
      <c r="N2247">
        <f t="shared" si="707"/>
        <v>428.48</v>
      </c>
      <c r="O2247">
        <f t="shared" si="708"/>
        <v>429.45</v>
      </c>
      <c r="P2247">
        <f t="shared" si="709"/>
        <v>0.96999999999997044</v>
      </c>
      <c r="Q2247">
        <f t="shared" si="710"/>
        <v>515</v>
      </c>
      <c r="R2247">
        <f t="shared" si="711"/>
        <v>499.54999999998478</v>
      </c>
      <c r="S2247">
        <f t="shared" si="719"/>
        <v>427.02500000000009</v>
      </c>
      <c r="U2247">
        <f t="shared" si="712"/>
        <v>425.57000000000011</v>
      </c>
      <c r="V2247" t="str">
        <f t="shared" si="713"/>
        <v>YES</v>
      </c>
      <c r="W2247" t="str">
        <f t="shared" si="714"/>
        <v>NO</v>
      </c>
      <c r="X2247">
        <f t="shared" si="715"/>
        <v>1.5257731958763538</v>
      </c>
      <c r="Y2247" t="str">
        <f t="shared" si="716"/>
        <v>NO</v>
      </c>
      <c r="Z2247" cm="1">
        <f t="array" ref="Z2247">LOOKUP(
    2,
    1/($A:$A=$A2247),
    $C:$C
)</f>
        <v>427.97</v>
      </c>
      <c r="AA2247">
        <f t="shared" si="717"/>
        <v>427.97</v>
      </c>
      <c r="AB2247">
        <f t="shared" si="718"/>
        <v>1498.6499999999544</v>
      </c>
    </row>
    <row r="2248" spans="1:28" x14ac:dyDescent="0.3">
      <c r="A2248" s="2">
        <v>45911</v>
      </c>
      <c r="B2248" s="1">
        <v>0.4236111111111111</v>
      </c>
      <c r="C2248">
        <v>429</v>
      </c>
      <c r="D2248">
        <v>428.18</v>
      </c>
      <c r="E2248">
        <v>79933</v>
      </c>
      <c r="F2248" t="b">
        <f t="shared" si="700"/>
        <v>0</v>
      </c>
      <c r="G2248" t="str">
        <f t="shared" si="701"/>
        <v/>
      </c>
      <c r="H2248" t="str">
        <f t="shared" si="702"/>
        <v/>
      </c>
      <c r="I2248">
        <f t="shared" si="703"/>
        <v>429.45</v>
      </c>
      <c r="J2248">
        <f t="shared" si="704"/>
        <v>428.48</v>
      </c>
      <c r="K2248">
        <f t="shared" si="705"/>
        <v>1</v>
      </c>
      <c r="L2248" t="str">
        <f>IF(
    AND(
        K2248=1,
        COUNTIFS($A$2:A2248,A2248,$K$2:K2248,1)=1
    ),
    "ENTRY",
    ""
)</f>
        <v/>
      </c>
      <c r="M2248" t="str">
        <f t="shared" si="706"/>
        <v/>
      </c>
      <c r="N2248" t="str">
        <f t="shared" si="707"/>
        <v/>
      </c>
      <c r="O2248" t="str">
        <f t="shared" si="708"/>
        <v/>
      </c>
      <c r="P2248" t="str">
        <f t="shared" si="709"/>
        <v/>
      </c>
      <c r="Q2248" t="str">
        <f t="shared" si="710"/>
        <v/>
      </c>
      <c r="R2248" t="str">
        <f t="shared" si="711"/>
        <v/>
      </c>
      <c r="S2248" t="str">
        <f t="shared" si="719"/>
        <v/>
      </c>
      <c r="U2248" t="str">
        <f t="shared" si="712"/>
        <v/>
      </c>
      <c r="V2248" t="str">
        <f t="shared" si="713"/>
        <v/>
      </c>
      <c r="W2248" t="str">
        <f t="shared" si="714"/>
        <v/>
      </c>
      <c r="X2248" t="str">
        <f t="shared" si="715"/>
        <v/>
      </c>
      <c r="Y2248" t="str">
        <f t="shared" si="716"/>
        <v/>
      </c>
      <c r="Z2248" cm="1">
        <f t="array" ref="Z2248">LOOKUP(
    2,
    1/($A:$A=$A2248),
    $C:$C
)</f>
        <v>427.97</v>
      </c>
      <c r="AA2248" t="str">
        <f t="shared" si="717"/>
        <v/>
      </c>
      <c r="AB2248" t="str">
        <f t="shared" si="718"/>
        <v/>
      </c>
    </row>
    <row r="2249" spans="1:28" x14ac:dyDescent="0.3">
      <c r="A2249" s="2">
        <v>45911</v>
      </c>
      <c r="B2249" s="1">
        <v>0.42708333333333331</v>
      </c>
      <c r="C2249">
        <v>429.09</v>
      </c>
      <c r="D2249">
        <v>428.27</v>
      </c>
      <c r="E2249">
        <v>64269</v>
      </c>
      <c r="F2249" t="b">
        <f t="shared" si="700"/>
        <v>0</v>
      </c>
      <c r="G2249" t="str">
        <f t="shared" si="701"/>
        <v/>
      </c>
      <c r="H2249" t="str">
        <f t="shared" si="702"/>
        <v/>
      </c>
      <c r="I2249">
        <f t="shared" si="703"/>
        <v>429.45</v>
      </c>
      <c r="J2249">
        <f t="shared" si="704"/>
        <v>428.48</v>
      </c>
      <c r="K2249">
        <f t="shared" si="705"/>
        <v>1</v>
      </c>
      <c r="L2249" t="str">
        <f>IF(
    AND(
        K2249=1,
        COUNTIFS($A$2:A2249,A2249,$K$2:K2249,1)=1
    ),
    "ENTRY",
    ""
)</f>
        <v/>
      </c>
      <c r="M2249" t="str">
        <f t="shared" si="706"/>
        <v/>
      </c>
      <c r="N2249" t="str">
        <f t="shared" si="707"/>
        <v/>
      </c>
      <c r="O2249" t="str">
        <f t="shared" si="708"/>
        <v/>
      </c>
      <c r="P2249" t="str">
        <f t="shared" si="709"/>
        <v/>
      </c>
      <c r="Q2249" t="str">
        <f t="shared" si="710"/>
        <v/>
      </c>
      <c r="R2249" t="str">
        <f t="shared" si="711"/>
        <v/>
      </c>
      <c r="S2249" t="str">
        <f t="shared" si="719"/>
        <v/>
      </c>
      <c r="U2249" t="str">
        <f t="shared" si="712"/>
        <v/>
      </c>
      <c r="V2249" t="str">
        <f t="shared" si="713"/>
        <v/>
      </c>
      <c r="W2249" t="str">
        <f t="shared" si="714"/>
        <v/>
      </c>
      <c r="X2249" t="str">
        <f t="shared" si="715"/>
        <v/>
      </c>
      <c r="Y2249" t="str">
        <f t="shared" si="716"/>
        <v/>
      </c>
      <c r="Z2249" cm="1">
        <f t="array" ref="Z2249">LOOKUP(
    2,
    1/($A:$A=$A2249),
    $C:$C
)</f>
        <v>427.97</v>
      </c>
      <c r="AA2249" t="str">
        <f t="shared" si="717"/>
        <v/>
      </c>
      <c r="AB2249" t="str">
        <f t="shared" si="718"/>
        <v/>
      </c>
    </row>
    <row r="2250" spans="1:28" x14ac:dyDescent="0.3">
      <c r="A2250" s="2">
        <v>45911</v>
      </c>
      <c r="B2250" s="1">
        <v>0.43055555555555558</v>
      </c>
      <c r="C2250">
        <v>428.82</v>
      </c>
      <c r="D2250">
        <v>428.36</v>
      </c>
      <c r="E2250">
        <v>45704</v>
      </c>
      <c r="F2250" t="b">
        <f t="shared" si="700"/>
        <v>0</v>
      </c>
      <c r="G2250" t="str">
        <f t="shared" si="701"/>
        <v/>
      </c>
      <c r="H2250" t="str">
        <f t="shared" si="702"/>
        <v/>
      </c>
      <c r="I2250">
        <f t="shared" si="703"/>
        <v>429.45</v>
      </c>
      <c r="J2250">
        <f t="shared" si="704"/>
        <v>428.48</v>
      </c>
      <c r="K2250">
        <f t="shared" si="705"/>
        <v>1</v>
      </c>
      <c r="L2250" t="str">
        <f>IF(
    AND(
        K2250=1,
        COUNTIFS($A$2:A2250,A2250,$K$2:K2250,1)=1
    ),
    "ENTRY",
    ""
)</f>
        <v/>
      </c>
      <c r="M2250" t="str">
        <f t="shared" si="706"/>
        <v/>
      </c>
      <c r="N2250" t="str">
        <f t="shared" si="707"/>
        <v/>
      </c>
      <c r="O2250" t="str">
        <f t="shared" si="708"/>
        <v/>
      </c>
      <c r="P2250" t="str">
        <f t="shared" si="709"/>
        <v/>
      </c>
      <c r="Q2250" t="str">
        <f t="shared" si="710"/>
        <v/>
      </c>
      <c r="R2250" t="str">
        <f t="shared" si="711"/>
        <v/>
      </c>
      <c r="S2250" t="str">
        <f t="shared" si="719"/>
        <v/>
      </c>
      <c r="U2250" t="str">
        <f t="shared" si="712"/>
        <v/>
      </c>
      <c r="V2250" t="str">
        <f t="shared" si="713"/>
        <v/>
      </c>
      <c r="W2250" t="str">
        <f t="shared" si="714"/>
        <v/>
      </c>
      <c r="X2250" t="str">
        <f t="shared" si="715"/>
        <v/>
      </c>
      <c r="Y2250" t="str">
        <f t="shared" si="716"/>
        <v/>
      </c>
      <c r="Z2250" cm="1">
        <f t="array" ref="Z2250">LOOKUP(
    2,
    1/($A:$A=$A2250),
    $C:$C
)</f>
        <v>427.97</v>
      </c>
      <c r="AA2250" t="str">
        <f t="shared" si="717"/>
        <v/>
      </c>
      <c r="AB2250" t="str">
        <f t="shared" si="718"/>
        <v/>
      </c>
    </row>
    <row r="2251" spans="1:28" x14ac:dyDescent="0.3">
      <c r="A2251" s="2">
        <v>45911</v>
      </c>
      <c r="B2251" s="1">
        <v>0.43402777777777779</v>
      </c>
      <c r="C2251">
        <v>428.73</v>
      </c>
      <c r="D2251">
        <v>428.24</v>
      </c>
      <c r="E2251">
        <v>49623</v>
      </c>
      <c r="F2251" t="b">
        <f t="shared" si="700"/>
        <v>0</v>
      </c>
      <c r="G2251" t="str">
        <f t="shared" si="701"/>
        <v/>
      </c>
      <c r="H2251" t="str">
        <f t="shared" si="702"/>
        <v/>
      </c>
      <c r="I2251">
        <f t="shared" si="703"/>
        <v>429.45</v>
      </c>
      <c r="J2251">
        <f t="shared" si="704"/>
        <v>428.48</v>
      </c>
      <c r="K2251">
        <f t="shared" si="705"/>
        <v>1</v>
      </c>
      <c r="L2251" t="str">
        <f>IF(
    AND(
        K2251=1,
        COUNTIFS($A$2:A2251,A2251,$K$2:K2251,1)=1
    ),
    "ENTRY",
    ""
)</f>
        <v/>
      </c>
      <c r="M2251" t="str">
        <f t="shared" si="706"/>
        <v/>
      </c>
      <c r="N2251" t="str">
        <f t="shared" si="707"/>
        <v/>
      </c>
      <c r="O2251" t="str">
        <f t="shared" si="708"/>
        <v/>
      </c>
      <c r="P2251" t="str">
        <f t="shared" si="709"/>
        <v/>
      </c>
      <c r="Q2251" t="str">
        <f t="shared" si="710"/>
        <v/>
      </c>
      <c r="R2251" t="str">
        <f t="shared" si="711"/>
        <v/>
      </c>
      <c r="S2251" t="str">
        <f t="shared" si="719"/>
        <v/>
      </c>
      <c r="U2251" t="str">
        <f t="shared" si="712"/>
        <v/>
      </c>
      <c r="V2251" t="str">
        <f t="shared" si="713"/>
        <v/>
      </c>
      <c r="W2251" t="str">
        <f t="shared" si="714"/>
        <v/>
      </c>
      <c r="X2251" t="str">
        <f t="shared" si="715"/>
        <v/>
      </c>
      <c r="Y2251" t="str">
        <f t="shared" si="716"/>
        <v/>
      </c>
      <c r="Z2251" cm="1">
        <f t="array" ref="Z2251">LOOKUP(
    2,
    1/($A:$A=$A2251),
    $C:$C
)</f>
        <v>427.97</v>
      </c>
      <c r="AA2251" t="str">
        <f t="shared" si="717"/>
        <v/>
      </c>
      <c r="AB2251" t="str">
        <f t="shared" si="718"/>
        <v/>
      </c>
    </row>
    <row r="2252" spans="1:28" x14ac:dyDescent="0.3">
      <c r="A2252" s="2">
        <v>45911</v>
      </c>
      <c r="B2252" s="1">
        <v>0.4375</v>
      </c>
      <c r="C2252">
        <v>428.73</v>
      </c>
      <c r="D2252">
        <v>427.33</v>
      </c>
      <c r="E2252">
        <v>125910</v>
      </c>
      <c r="F2252" t="b">
        <f t="shared" si="700"/>
        <v>0</v>
      </c>
      <c r="G2252" t="str">
        <f t="shared" si="701"/>
        <v/>
      </c>
      <c r="H2252" t="str">
        <f t="shared" si="702"/>
        <v/>
      </c>
      <c r="I2252">
        <f t="shared" si="703"/>
        <v>429.45</v>
      </c>
      <c r="J2252">
        <f t="shared" si="704"/>
        <v>428.48</v>
      </c>
      <c r="K2252">
        <f t="shared" si="705"/>
        <v>1</v>
      </c>
      <c r="L2252" t="str">
        <f>IF(
    AND(
        K2252=1,
        COUNTIFS($A$2:A2252,A2252,$K$2:K2252,1)=1
    ),
    "ENTRY",
    ""
)</f>
        <v/>
      </c>
      <c r="M2252" t="str">
        <f t="shared" si="706"/>
        <v/>
      </c>
      <c r="N2252" t="str">
        <f t="shared" si="707"/>
        <v/>
      </c>
      <c r="O2252" t="str">
        <f t="shared" si="708"/>
        <v/>
      </c>
      <c r="P2252" t="str">
        <f t="shared" si="709"/>
        <v/>
      </c>
      <c r="Q2252" t="str">
        <f t="shared" si="710"/>
        <v/>
      </c>
      <c r="R2252" t="str">
        <f t="shared" si="711"/>
        <v/>
      </c>
      <c r="S2252" t="str">
        <f t="shared" si="719"/>
        <v/>
      </c>
      <c r="U2252" t="str">
        <f t="shared" si="712"/>
        <v/>
      </c>
      <c r="V2252" t="str">
        <f t="shared" si="713"/>
        <v/>
      </c>
      <c r="W2252" t="str">
        <f t="shared" si="714"/>
        <v/>
      </c>
      <c r="X2252" t="str">
        <f t="shared" si="715"/>
        <v/>
      </c>
      <c r="Y2252" t="str">
        <f t="shared" si="716"/>
        <v/>
      </c>
      <c r="Z2252" cm="1">
        <f t="array" ref="Z2252">LOOKUP(
    2,
    1/($A:$A=$A2252),
    $C:$C
)</f>
        <v>427.97</v>
      </c>
      <c r="AA2252" t="str">
        <f t="shared" si="717"/>
        <v/>
      </c>
      <c r="AB2252" t="str">
        <f t="shared" si="718"/>
        <v/>
      </c>
    </row>
    <row r="2253" spans="1:28" x14ac:dyDescent="0.3">
      <c r="A2253" s="2">
        <v>45911</v>
      </c>
      <c r="B2253" s="1">
        <v>0.44097222222222221</v>
      </c>
      <c r="C2253">
        <v>428.3</v>
      </c>
      <c r="D2253">
        <v>427.64</v>
      </c>
      <c r="E2253">
        <v>36452</v>
      </c>
      <c r="F2253" t="b">
        <f t="shared" si="700"/>
        <v>0</v>
      </c>
      <c r="G2253" t="str">
        <f t="shared" si="701"/>
        <v/>
      </c>
      <c r="H2253" t="str">
        <f t="shared" si="702"/>
        <v/>
      </c>
      <c r="I2253">
        <f t="shared" si="703"/>
        <v>429.45</v>
      </c>
      <c r="J2253">
        <f t="shared" si="704"/>
        <v>428.48</v>
      </c>
      <c r="K2253">
        <f t="shared" si="705"/>
        <v>1</v>
      </c>
      <c r="L2253" t="str">
        <f>IF(
    AND(
        K2253=1,
        COUNTIFS($A$2:A2253,A2253,$K$2:K2253,1)=1
    ),
    "ENTRY",
    ""
)</f>
        <v/>
      </c>
      <c r="M2253" t="str">
        <f t="shared" si="706"/>
        <v/>
      </c>
      <c r="N2253" t="str">
        <f t="shared" si="707"/>
        <v/>
      </c>
      <c r="O2253" t="str">
        <f t="shared" si="708"/>
        <v/>
      </c>
      <c r="P2253" t="str">
        <f t="shared" si="709"/>
        <v/>
      </c>
      <c r="Q2253" t="str">
        <f t="shared" si="710"/>
        <v/>
      </c>
      <c r="R2253" t="str">
        <f t="shared" si="711"/>
        <v/>
      </c>
      <c r="S2253" t="str">
        <f t="shared" si="719"/>
        <v/>
      </c>
      <c r="U2253" t="str">
        <f t="shared" si="712"/>
        <v/>
      </c>
      <c r="V2253" t="str">
        <f t="shared" si="713"/>
        <v/>
      </c>
      <c r="W2253" t="str">
        <f t="shared" si="714"/>
        <v/>
      </c>
      <c r="X2253" t="str">
        <f t="shared" si="715"/>
        <v/>
      </c>
      <c r="Y2253" t="str">
        <f t="shared" si="716"/>
        <v/>
      </c>
      <c r="Z2253" cm="1">
        <f t="array" ref="Z2253">LOOKUP(
    2,
    1/($A:$A=$A2253),
    $C:$C
)</f>
        <v>427.97</v>
      </c>
      <c r="AA2253" t="str">
        <f t="shared" si="717"/>
        <v/>
      </c>
      <c r="AB2253" t="str">
        <f t="shared" si="718"/>
        <v/>
      </c>
    </row>
    <row r="2254" spans="1:28" x14ac:dyDescent="0.3">
      <c r="A2254" s="2">
        <v>45911</v>
      </c>
      <c r="B2254" s="1">
        <v>0.44444444444444442</v>
      </c>
      <c r="C2254">
        <v>428.42</v>
      </c>
      <c r="D2254">
        <v>428.06</v>
      </c>
      <c r="E2254">
        <v>29269</v>
      </c>
      <c r="F2254" t="b">
        <f t="shared" si="700"/>
        <v>0</v>
      </c>
      <c r="G2254" t="str">
        <f t="shared" si="701"/>
        <v/>
      </c>
      <c r="H2254" t="str">
        <f t="shared" si="702"/>
        <v/>
      </c>
      <c r="I2254">
        <f t="shared" si="703"/>
        <v>429.45</v>
      </c>
      <c r="J2254">
        <f t="shared" si="704"/>
        <v>428.48</v>
      </c>
      <c r="K2254">
        <f t="shared" si="705"/>
        <v>1</v>
      </c>
      <c r="L2254" t="str">
        <f>IF(
    AND(
        K2254=1,
        COUNTIFS($A$2:A2254,A2254,$K$2:K2254,1)=1
    ),
    "ENTRY",
    ""
)</f>
        <v/>
      </c>
      <c r="M2254" t="str">
        <f t="shared" si="706"/>
        <v/>
      </c>
      <c r="N2254" t="str">
        <f t="shared" si="707"/>
        <v/>
      </c>
      <c r="O2254" t="str">
        <f t="shared" si="708"/>
        <v/>
      </c>
      <c r="P2254" t="str">
        <f t="shared" si="709"/>
        <v/>
      </c>
      <c r="Q2254" t="str">
        <f t="shared" si="710"/>
        <v/>
      </c>
      <c r="R2254" t="str">
        <f t="shared" si="711"/>
        <v/>
      </c>
      <c r="S2254" t="str">
        <f t="shared" si="719"/>
        <v/>
      </c>
      <c r="U2254" t="str">
        <f t="shared" si="712"/>
        <v/>
      </c>
      <c r="V2254" t="str">
        <f t="shared" si="713"/>
        <v/>
      </c>
      <c r="W2254" t="str">
        <f t="shared" si="714"/>
        <v/>
      </c>
      <c r="X2254" t="str">
        <f t="shared" si="715"/>
        <v/>
      </c>
      <c r="Y2254" t="str">
        <f t="shared" si="716"/>
        <v/>
      </c>
      <c r="Z2254" cm="1">
        <f t="array" ref="Z2254">LOOKUP(
    2,
    1/($A:$A=$A2254),
    $C:$C
)</f>
        <v>427.97</v>
      </c>
      <c r="AA2254" t="str">
        <f t="shared" si="717"/>
        <v/>
      </c>
      <c r="AB2254" t="str">
        <f t="shared" si="718"/>
        <v/>
      </c>
    </row>
    <row r="2255" spans="1:28" x14ac:dyDescent="0.3">
      <c r="A2255" s="2">
        <v>45911</v>
      </c>
      <c r="B2255" s="1">
        <v>0.44791666666666669</v>
      </c>
      <c r="C2255">
        <v>428.64</v>
      </c>
      <c r="D2255">
        <v>428.06</v>
      </c>
      <c r="E2255">
        <v>33678</v>
      </c>
      <c r="F2255" t="b">
        <f t="shared" si="700"/>
        <v>0</v>
      </c>
      <c r="G2255" t="str">
        <f t="shared" si="701"/>
        <v/>
      </c>
      <c r="H2255" t="str">
        <f t="shared" si="702"/>
        <v/>
      </c>
      <c r="I2255">
        <f t="shared" si="703"/>
        <v>429.45</v>
      </c>
      <c r="J2255">
        <f t="shared" si="704"/>
        <v>428.48</v>
      </c>
      <c r="K2255">
        <f t="shared" si="705"/>
        <v>1</v>
      </c>
      <c r="L2255" t="str">
        <f>IF(
    AND(
        K2255=1,
        COUNTIFS($A$2:A2255,A2255,$K$2:K2255,1)=1
    ),
    "ENTRY",
    ""
)</f>
        <v/>
      </c>
      <c r="M2255" t="str">
        <f t="shared" si="706"/>
        <v/>
      </c>
      <c r="N2255" t="str">
        <f t="shared" si="707"/>
        <v/>
      </c>
      <c r="O2255" t="str">
        <f t="shared" si="708"/>
        <v/>
      </c>
      <c r="P2255" t="str">
        <f t="shared" si="709"/>
        <v/>
      </c>
      <c r="Q2255" t="str">
        <f t="shared" si="710"/>
        <v/>
      </c>
      <c r="R2255" t="str">
        <f t="shared" si="711"/>
        <v/>
      </c>
      <c r="S2255" t="str">
        <f t="shared" si="719"/>
        <v/>
      </c>
      <c r="U2255" t="str">
        <f t="shared" si="712"/>
        <v/>
      </c>
      <c r="V2255" t="str">
        <f t="shared" si="713"/>
        <v/>
      </c>
      <c r="W2255" t="str">
        <f t="shared" si="714"/>
        <v/>
      </c>
      <c r="X2255" t="str">
        <f t="shared" si="715"/>
        <v/>
      </c>
      <c r="Y2255" t="str">
        <f t="shared" si="716"/>
        <v/>
      </c>
      <c r="Z2255" cm="1">
        <f t="array" ref="Z2255">LOOKUP(
    2,
    1/($A:$A=$A2255),
    $C:$C
)</f>
        <v>427.97</v>
      </c>
      <c r="AA2255" t="str">
        <f t="shared" si="717"/>
        <v/>
      </c>
      <c r="AB2255" t="str">
        <f t="shared" si="718"/>
        <v/>
      </c>
    </row>
    <row r="2256" spans="1:28" x14ac:dyDescent="0.3">
      <c r="A2256" s="2">
        <v>45911</v>
      </c>
      <c r="B2256" s="1">
        <v>0.4513888888888889</v>
      </c>
      <c r="C2256">
        <v>428.73</v>
      </c>
      <c r="D2256">
        <v>428.48</v>
      </c>
      <c r="E2256">
        <v>26625</v>
      </c>
      <c r="F2256" t="b">
        <f t="shared" si="700"/>
        <v>0</v>
      </c>
      <c r="G2256" t="str">
        <f t="shared" si="701"/>
        <v/>
      </c>
      <c r="H2256" t="str">
        <f t="shared" si="702"/>
        <v/>
      </c>
      <c r="I2256">
        <f t="shared" si="703"/>
        <v>429.45</v>
      </c>
      <c r="J2256">
        <f t="shared" si="704"/>
        <v>428.48</v>
      </c>
      <c r="K2256">
        <f t="shared" si="705"/>
        <v>1</v>
      </c>
      <c r="L2256" t="str">
        <f>IF(
    AND(
        K2256=1,
        COUNTIFS($A$2:A2256,A2256,$K$2:K2256,1)=1
    ),
    "ENTRY",
    ""
)</f>
        <v/>
      </c>
      <c r="M2256" t="str">
        <f t="shared" si="706"/>
        <v/>
      </c>
      <c r="N2256" t="str">
        <f t="shared" si="707"/>
        <v/>
      </c>
      <c r="O2256" t="str">
        <f t="shared" si="708"/>
        <v/>
      </c>
      <c r="P2256" t="str">
        <f t="shared" si="709"/>
        <v/>
      </c>
      <c r="Q2256" t="str">
        <f t="shared" si="710"/>
        <v/>
      </c>
      <c r="R2256" t="str">
        <f t="shared" si="711"/>
        <v/>
      </c>
      <c r="S2256" t="str">
        <f t="shared" si="719"/>
        <v/>
      </c>
      <c r="U2256" t="str">
        <f t="shared" si="712"/>
        <v/>
      </c>
      <c r="V2256" t="str">
        <f t="shared" si="713"/>
        <v/>
      </c>
      <c r="W2256" t="str">
        <f t="shared" si="714"/>
        <v/>
      </c>
      <c r="X2256" t="str">
        <f t="shared" si="715"/>
        <v/>
      </c>
      <c r="Y2256" t="str">
        <f t="shared" si="716"/>
        <v/>
      </c>
      <c r="Z2256" cm="1">
        <f t="array" ref="Z2256">LOOKUP(
    2,
    1/($A:$A=$A2256),
    $C:$C
)</f>
        <v>427.97</v>
      </c>
      <c r="AA2256" t="str">
        <f t="shared" si="717"/>
        <v/>
      </c>
      <c r="AB2256" t="str">
        <f t="shared" si="718"/>
        <v/>
      </c>
    </row>
    <row r="2257" spans="1:28" x14ac:dyDescent="0.3">
      <c r="A2257" s="2">
        <v>45911</v>
      </c>
      <c r="B2257" s="1">
        <v>0.4548611111111111</v>
      </c>
      <c r="C2257">
        <v>428.85</v>
      </c>
      <c r="D2257">
        <v>428.64</v>
      </c>
      <c r="E2257">
        <v>39388</v>
      </c>
      <c r="F2257" t="b">
        <f t="shared" si="700"/>
        <v>0</v>
      </c>
      <c r="G2257" t="str">
        <f t="shared" si="701"/>
        <v/>
      </c>
      <c r="H2257" t="str">
        <f t="shared" si="702"/>
        <v/>
      </c>
      <c r="I2257">
        <f t="shared" si="703"/>
        <v>429.45</v>
      </c>
      <c r="J2257">
        <f t="shared" si="704"/>
        <v>428.48</v>
      </c>
      <c r="K2257">
        <f t="shared" si="705"/>
        <v>0</v>
      </c>
      <c r="L2257" t="str">
        <f>IF(
    AND(
        K2257=1,
        COUNTIFS($A$2:A2257,A2257,$K$2:K2257,1)=1
    ),
    "ENTRY",
    ""
)</f>
        <v/>
      </c>
      <c r="M2257" t="str">
        <f t="shared" si="706"/>
        <v/>
      </c>
      <c r="N2257" t="str">
        <f t="shared" si="707"/>
        <v/>
      </c>
      <c r="O2257" t="str">
        <f t="shared" si="708"/>
        <v/>
      </c>
      <c r="P2257" t="str">
        <f t="shared" si="709"/>
        <v/>
      </c>
      <c r="Q2257" t="str">
        <f t="shared" si="710"/>
        <v/>
      </c>
      <c r="R2257" t="str">
        <f t="shared" si="711"/>
        <v/>
      </c>
      <c r="S2257" t="str">
        <f t="shared" si="719"/>
        <v/>
      </c>
      <c r="U2257" t="str">
        <f t="shared" si="712"/>
        <v/>
      </c>
      <c r="V2257" t="str">
        <f t="shared" si="713"/>
        <v/>
      </c>
      <c r="W2257" t="str">
        <f t="shared" si="714"/>
        <v/>
      </c>
      <c r="X2257" t="str">
        <f t="shared" si="715"/>
        <v/>
      </c>
      <c r="Y2257" t="str">
        <f t="shared" si="716"/>
        <v/>
      </c>
      <c r="Z2257" cm="1">
        <f t="array" ref="Z2257">LOOKUP(
    2,
    1/($A:$A=$A2257),
    $C:$C
)</f>
        <v>427.97</v>
      </c>
      <c r="AA2257" t="str">
        <f t="shared" si="717"/>
        <v/>
      </c>
      <c r="AB2257" t="str">
        <f t="shared" si="718"/>
        <v/>
      </c>
    </row>
    <row r="2258" spans="1:28" x14ac:dyDescent="0.3">
      <c r="A2258" s="2">
        <v>45911</v>
      </c>
      <c r="B2258" s="1">
        <v>0.45833333333333331</v>
      </c>
      <c r="C2258">
        <v>429.33</v>
      </c>
      <c r="D2258">
        <v>428.58</v>
      </c>
      <c r="E2258">
        <v>87657</v>
      </c>
      <c r="F2258" t="b">
        <f t="shared" si="700"/>
        <v>0</v>
      </c>
      <c r="G2258" t="str">
        <f t="shared" si="701"/>
        <v/>
      </c>
      <c r="H2258" t="str">
        <f t="shared" si="702"/>
        <v/>
      </c>
      <c r="I2258">
        <f t="shared" si="703"/>
        <v>429.45</v>
      </c>
      <c r="J2258">
        <f t="shared" si="704"/>
        <v>428.48</v>
      </c>
      <c r="K2258">
        <f t="shared" si="705"/>
        <v>0</v>
      </c>
      <c r="L2258" t="str">
        <f>IF(
    AND(
        K2258=1,
        COUNTIFS($A$2:A2258,A2258,$K$2:K2258,1)=1
    ),
    "ENTRY",
    ""
)</f>
        <v/>
      </c>
      <c r="M2258" t="str">
        <f t="shared" si="706"/>
        <v/>
      </c>
      <c r="N2258" t="str">
        <f t="shared" si="707"/>
        <v/>
      </c>
      <c r="O2258" t="str">
        <f t="shared" si="708"/>
        <v/>
      </c>
      <c r="P2258" t="str">
        <f t="shared" si="709"/>
        <v/>
      </c>
      <c r="Q2258" t="str">
        <f t="shared" si="710"/>
        <v/>
      </c>
      <c r="R2258" t="str">
        <f t="shared" si="711"/>
        <v/>
      </c>
      <c r="S2258" t="str">
        <f t="shared" si="719"/>
        <v/>
      </c>
      <c r="U2258" t="str">
        <f t="shared" si="712"/>
        <v/>
      </c>
      <c r="V2258" t="str">
        <f t="shared" si="713"/>
        <v/>
      </c>
      <c r="W2258" t="str">
        <f t="shared" si="714"/>
        <v/>
      </c>
      <c r="X2258" t="str">
        <f t="shared" si="715"/>
        <v/>
      </c>
      <c r="Y2258" t="str">
        <f t="shared" si="716"/>
        <v/>
      </c>
      <c r="Z2258" cm="1">
        <f t="array" ref="Z2258">LOOKUP(
    2,
    1/($A:$A=$A2258),
    $C:$C
)</f>
        <v>427.97</v>
      </c>
      <c r="AA2258" t="str">
        <f t="shared" si="717"/>
        <v/>
      </c>
      <c r="AB2258" t="str">
        <f t="shared" si="718"/>
        <v/>
      </c>
    </row>
    <row r="2259" spans="1:28" x14ac:dyDescent="0.3">
      <c r="A2259" s="2">
        <v>45911</v>
      </c>
      <c r="B2259" s="1">
        <v>0.46180555555555558</v>
      </c>
      <c r="C2259">
        <v>429.24</v>
      </c>
      <c r="D2259">
        <v>428.79</v>
      </c>
      <c r="E2259">
        <v>28996</v>
      </c>
      <c r="F2259" t="b">
        <f t="shared" si="700"/>
        <v>0</v>
      </c>
      <c r="G2259" t="str">
        <f t="shared" si="701"/>
        <v/>
      </c>
      <c r="H2259" t="str">
        <f t="shared" si="702"/>
        <v/>
      </c>
      <c r="I2259">
        <f t="shared" si="703"/>
        <v>429.45</v>
      </c>
      <c r="J2259">
        <f t="shared" si="704"/>
        <v>428.48</v>
      </c>
      <c r="K2259">
        <f t="shared" si="705"/>
        <v>0</v>
      </c>
      <c r="L2259" t="str">
        <f>IF(
    AND(
        K2259=1,
        COUNTIFS($A$2:A2259,A2259,$K$2:K2259,1)=1
    ),
    "ENTRY",
    ""
)</f>
        <v/>
      </c>
      <c r="M2259" t="str">
        <f t="shared" si="706"/>
        <v/>
      </c>
      <c r="N2259" t="str">
        <f t="shared" si="707"/>
        <v/>
      </c>
      <c r="O2259" t="str">
        <f t="shared" si="708"/>
        <v/>
      </c>
      <c r="P2259" t="str">
        <f t="shared" si="709"/>
        <v/>
      </c>
      <c r="Q2259" t="str">
        <f t="shared" si="710"/>
        <v/>
      </c>
      <c r="R2259" t="str">
        <f t="shared" si="711"/>
        <v/>
      </c>
      <c r="S2259" t="str">
        <f t="shared" si="719"/>
        <v/>
      </c>
      <c r="U2259" t="str">
        <f t="shared" si="712"/>
        <v/>
      </c>
      <c r="V2259" t="str">
        <f t="shared" si="713"/>
        <v/>
      </c>
      <c r="W2259" t="str">
        <f t="shared" si="714"/>
        <v/>
      </c>
      <c r="X2259" t="str">
        <f t="shared" si="715"/>
        <v/>
      </c>
      <c r="Y2259" t="str">
        <f t="shared" si="716"/>
        <v/>
      </c>
      <c r="Z2259" cm="1">
        <f t="array" ref="Z2259">LOOKUP(
    2,
    1/($A:$A=$A2259),
    $C:$C
)</f>
        <v>427.97</v>
      </c>
      <c r="AA2259" t="str">
        <f t="shared" si="717"/>
        <v/>
      </c>
      <c r="AB2259" t="str">
        <f t="shared" si="718"/>
        <v/>
      </c>
    </row>
    <row r="2260" spans="1:28" x14ac:dyDescent="0.3">
      <c r="A2260" s="2">
        <v>45911</v>
      </c>
      <c r="B2260" s="1">
        <v>0.46527777777777779</v>
      </c>
      <c r="C2260">
        <v>429.3</v>
      </c>
      <c r="D2260">
        <v>428.88</v>
      </c>
      <c r="E2260">
        <v>44604</v>
      </c>
      <c r="F2260" t="b">
        <f t="shared" si="700"/>
        <v>0</v>
      </c>
      <c r="G2260" t="str">
        <f t="shared" si="701"/>
        <v/>
      </c>
      <c r="H2260" t="str">
        <f t="shared" si="702"/>
        <v/>
      </c>
      <c r="I2260">
        <f t="shared" si="703"/>
        <v>429.45</v>
      </c>
      <c r="J2260">
        <f t="shared" si="704"/>
        <v>428.48</v>
      </c>
      <c r="K2260">
        <f t="shared" si="705"/>
        <v>0</v>
      </c>
      <c r="L2260" t="str">
        <f>IF(
    AND(
        K2260=1,
        COUNTIFS($A$2:A2260,A2260,$K$2:K2260,1)=1
    ),
    "ENTRY",
    ""
)</f>
        <v/>
      </c>
      <c r="M2260" t="str">
        <f t="shared" si="706"/>
        <v/>
      </c>
      <c r="N2260" t="str">
        <f t="shared" si="707"/>
        <v/>
      </c>
      <c r="O2260" t="str">
        <f t="shared" si="708"/>
        <v/>
      </c>
      <c r="P2260" t="str">
        <f t="shared" si="709"/>
        <v/>
      </c>
      <c r="Q2260" t="str">
        <f t="shared" si="710"/>
        <v/>
      </c>
      <c r="R2260" t="str">
        <f t="shared" si="711"/>
        <v/>
      </c>
      <c r="S2260" t="str">
        <f t="shared" si="719"/>
        <v/>
      </c>
      <c r="U2260" t="str">
        <f t="shared" si="712"/>
        <v/>
      </c>
      <c r="V2260" t="str">
        <f t="shared" si="713"/>
        <v/>
      </c>
      <c r="W2260" t="str">
        <f t="shared" si="714"/>
        <v/>
      </c>
      <c r="X2260" t="str">
        <f t="shared" si="715"/>
        <v/>
      </c>
      <c r="Y2260" t="str">
        <f t="shared" si="716"/>
        <v/>
      </c>
      <c r="Z2260" cm="1">
        <f t="array" ref="Z2260">LOOKUP(
    2,
    1/($A:$A=$A2260),
    $C:$C
)</f>
        <v>427.97</v>
      </c>
      <c r="AA2260" t="str">
        <f t="shared" si="717"/>
        <v/>
      </c>
      <c r="AB2260" t="str">
        <f t="shared" si="718"/>
        <v/>
      </c>
    </row>
    <row r="2261" spans="1:28" x14ac:dyDescent="0.3">
      <c r="A2261" s="2">
        <v>45911</v>
      </c>
      <c r="B2261" s="1">
        <v>0.46875</v>
      </c>
      <c r="C2261">
        <v>429.06</v>
      </c>
      <c r="D2261">
        <v>428.76</v>
      </c>
      <c r="E2261">
        <v>24920</v>
      </c>
      <c r="F2261" t="b">
        <f t="shared" si="700"/>
        <v>0</v>
      </c>
      <c r="G2261" t="str">
        <f t="shared" si="701"/>
        <v/>
      </c>
      <c r="H2261" t="str">
        <f t="shared" si="702"/>
        <v/>
      </c>
      <c r="I2261">
        <f t="shared" si="703"/>
        <v>429.45</v>
      </c>
      <c r="J2261">
        <f t="shared" si="704"/>
        <v>428.48</v>
      </c>
      <c r="K2261">
        <f t="shared" si="705"/>
        <v>0</v>
      </c>
      <c r="L2261" t="str">
        <f>IF(
    AND(
        K2261=1,
        COUNTIFS($A$2:A2261,A2261,$K$2:K2261,1)=1
    ),
    "ENTRY",
    ""
)</f>
        <v/>
      </c>
      <c r="M2261" t="str">
        <f t="shared" si="706"/>
        <v/>
      </c>
      <c r="N2261" t="str">
        <f t="shared" si="707"/>
        <v/>
      </c>
      <c r="O2261" t="str">
        <f t="shared" si="708"/>
        <v/>
      </c>
      <c r="P2261" t="str">
        <f t="shared" si="709"/>
        <v/>
      </c>
      <c r="Q2261" t="str">
        <f t="shared" si="710"/>
        <v/>
      </c>
      <c r="R2261" t="str">
        <f t="shared" si="711"/>
        <v/>
      </c>
      <c r="S2261" t="str">
        <f t="shared" si="719"/>
        <v/>
      </c>
      <c r="U2261" t="str">
        <f t="shared" si="712"/>
        <v/>
      </c>
      <c r="V2261" t="str">
        <f t="shared" si="713"/>
        <v/>
      </c>
      <c r="W2261" t="str">
        <f t="shared" si="714"/>
        <v/>
      </c>
      <c r="X2261" t="str">
        <f t="shared" si="715"/>
        <v/>
      </c>
      <c r="Y2261" t="str">
        <f t="shared" si="716"/>
        <v/>
      </c>
      <c r="Z2261" cm="1">
        <f t="array" ref="Z2261">LOOKUP(
    2,
    1/($A:$A=$A2261),
    $C:$C
)</f>
        <v>427.97</v>
      </c>
      <c r="AA2261" t="str">
        <f t="shared" si="717"/>
        <v/>
      </c>
      <c r="AB2261" t="str">
        <f t="shared" si="718"/>
        <v/>
      </c>
    </row>
    <row r="2262" spans="1:28" x14ac:dyDescent="0.3">
      <c r="A2262" s="2">
        <v>45911</v>
      </c>
      <c r="B2262" s="1">
        <v>0.47222222222222221</v>
      </c>
      <c r="C2262">
        <v>429.12</v>
      </c>
      <c r="D2262">
        <v>428.73</v>
      </c>
      <c r="E2262">
        <v>43217</v>
      </c>
      <c r="F2262" t="b">
        <f t="shared" si="700"/>
        <v>0</v>
      </c>
      <c r="G2262" t="str">
        <f t="shared" si="701"/>
        <v/>
      </c>
      <c r="H2262" t="str">
        <f t="shared" si="702"/>
        <v/>
      </c>
      <c r="I2262">
        <f t="shared" si="703"/>
        <v>429.45</v>
      </c>
      <c r="J2262">
        <f t="shared" si="704"/>
        <v>428.48</v>
      </c>
      <c r="K2262">
        <f t="shared" si="705"/>
        <v>0</v>
      </c>
      <c r="L2262" t="str">
        <f>IF(
    AND(
        K2262=1,
        COUNTIFS($A$2:A2262,A2262,$K$2:K2262,1)=1
    ),
    "ENTRY",
    ""
)</f>
        <v/>
      </c>
      <c r="M2262" t="str">
        <f t="shared" si="706"/>
        <v/>
      </c>
      <c r="N2262" t="str">
        <f t="shared" si="707"/>
        <v/>
      </c>
      <c r="O2262" t="str">
        <f t="shared" si="708"/>
        <v/>
      </c>
      <c r="P2262" t="str">
        <f t="shared" si="709"/>
        <v/>
      </c>
      <c r="Q2262" t="str">
        <f t="shared" si="710"/>
        <v/>
      </c>
      <c r="R2262" t="str">
        <f t="shared" si="711"/>
        <v/>
      </c>
      <c r="S2262" t="str">
        <f t="shared" si="719"/>
        <v/>
      </c>
      <c r="U2262" t="str">
        <f t="shared" si="712"/>
        <v/>
      </c>
      <c r="V2262" t="str">
        <f t="shared" si="713"/>
        <v/>
      </c>
      <c r="W2262" t="str">
        <f t="shared" si="714"/>
        <v/>
      </c>
      <c r="X2262" t="str">
        <f t="shared" si="715"/>
        <v/>
      </c>
      <c r="Y2262" t="str">
        <f t="shared" si="716"/>
        <v/>
      </c>
      <c r="Z2262" cm="1">
        <f t="array" ref="Z2262">LOOKUP(
    2,
    1/($A:$A=$A2262),
    $C:$C
)</f>
        <v>427.97</v>
      </c>
      <c r="AA2262" t="str">
        <f t="shared" si="717"/>
        <v/>
      </c>
      <c r="AB2262" t="str">
        <f t="shared" si="718"/>
        <v/>
      </c>
    </row>
    <row r="2263" spans="1:28" x14ac:dyDescent="0.3">
      <c r="A2263" s="2">
        <v>45911</v>
      </c>
      <c r="B2263" s="1">
        <v>0.47569444444444442</v>
      </c>
      <c r="C2263">
        <v>429.06</v>
      </c>
      <c r="D2263">
        <v>428.58</v>
      </c>
      <c r="E2263">
        <v>20868</v>
      </c>
      <c r="F2263" t="b">
        <f t="shared" si="700"/>
        <v>0</v>
      </c>
      <c r="G2263" t="str">
        <f t="shared" si="701"/>
        <v/>
      </c>
      <c r="H2263" t="str">
        <f t="shared" si="702"/>
        <v/>
      </c>
      <c r="I2263">
        <f t="shared" si="703"/>
        <v>429.45</v>
      </c>
      <c r="J2263">
        <f t="shared" si="704"/>
        <v>428.48</v>
      </c>
      <c r="K2263">
        <f t="shared" si="705"/>
        <v>0</v>
      </c>
      <c r="L2263" t="str">
        <f>IF(
    AND(
        K2263=1,
        COUNTIFS($A$2:A2263,A2263,$K$2:K2263,1)=1
    ),
    "ENTRY",
    ""
)</f>
        <v/>
      </c>
      <c r="M2263" t="str">
        <f t="shared" si="706"/>
        <v/>
      </c>
      <c r="N2263" t="str">
        <f t="shared" si="707"/>
        <v/>
      </c>
      <c r="O2263" t="str">
        <f t="shared" si="708"/>
        <v/>
      </c>
      <c r="P2263" t="str">
        <f t="shared" si="709"/>
        <v/>
      </c>
      <c r="Q2263" t="str">
        <f t="shared" si="710"/>
        <v/>
      </c>
      <c r="R2263" t="str">
        <f t="shared" si="711"/>
        <v/>
      </c>
      <c r="S2263" t="str">
        <f t="shared" si="719"/>
        <v/>
      </c>
      <c r="U2263" t="str">
        <f t="shared" si="712"/>
        <v/>
      </c>
      <c r="V2263" t="str">
        <f t="shared" si="713"/>
        <v/>
      </c>
      <c r="W2263" t="str">
        <f t="shared" si="714"/>
        <v/>
      </c>
      <c r="X2263" t="str">
        <f t="shared" si="715"/>
        <v/>
      </c>
      <c r="Y2263" t="str">
        <f t="shared" si="716"/>
        <v/>
      </c>
      <c r="Z2263" cm="1">
        <f t="array" ref="Z2263">LOOKUP(
    2,
    1/($A:$A=$A2263),
    $C:$C
)</f>
        <v>427.97</v>
      </c>
      <c r="AA2263" t="str">
        <f t="shared" si="717"/>
        <v/>
      </c>
      <c r="AB2263" t="str">
        <f t="shared" si="718"/>
        <v/>
      </c>
    </row>
    <row r="2264" spans="1:28" x14ac:dyDescent="0.3">
      <c r="A2264" s="2">
        <v>45911</v>
      </c>
      <c r="B2264" s="1">
        <v>0.47916666666666669</v>
      </c>
      <c r="C2264">
        <v>428.67</v>
      </c>
      <c r="D2264">
        <v>428.21</v>
      </c>
      <c r="E2264">
        <v>71099</v>
      </c>
      <c r="F2264" t="b">
        <f t="shared" si="700"/>
        <v>0</v>
      </c>
      <c r="G2264" t="str">
        <f t="shared" si="701"/>
        <v/>
      </c>
      <c r="H2264" t="str">
        <f t="shared" si="702"/>
        <v/>
      </c>
      <c r="I2264">
        <f t="shared" si="703"/>
        <v>429.45</v>
      </c>
      <c r="J2264">
        <f t="shared" si="704"/>
        <v>428.48</v>
      </c>
      <c r="K2264">
        <f t="shared" si="705"/>
        <v>1</v>
      </c>
      <c r="L2264" t="str">
        <f>IF(
    AND(
        K2264=1,
        COUNTIFS($A$2:A2264,A2264,$K$2:K2264,1)=1
    ),
    "ENTRY",
    ""
)</f>
        <v/>
      </c>
      <c r="M2264" t="str">
        <f t="shared" si="706"/>
        <v/>
      </c>
      <c r="N2264" t="str">
        <f t="shared" si="707"/>
        <v/>
      </c>
      <c r="O2264" t="str">
        <f t="shared" si="708"/>
        <v/>
      </c>
      <c r="P2264" t="str">
        <f t="shared" si="709"/>
        <v/>
      </c>
      <c r="Q2264" t="str">
        <f t="shared" si="710"/>
        <v/>
      </c>
      <c r="R2264" t="str">
        <f t="shared" si="711"/>
        <v/>
      </c>
      <c r="S2264" t="str">
        <f t="shared" si="719"/>
        <v/>
      </c>
      <c r="U2264" t="str">
        <f t="shared" si="712"/>
        <v/>
      </c>
      <c r="V2264" t="str">
        <f t="shared" si="713"/>
        <v/>
      </c>
      <c r="W2264" t="str">
        <f t="shared" si="714"/>
        <v/>
      </c>
      <c r="X2264" t="str">
        <f t="shared" si="715"/>
        <v/>
      </c>
      <c r="Y2264" t="str">
        <f t="shared" si="716"/>
        <v/>
      </c>
      <c r="Z2264" cm="1">
        <f t="array" ref="Z2264">LOOKUP(
    2,
    1/($A:$A=$A2264),
    $C:$C
)</f>
        <v>427.97</v>
      </c>
      <c r="AA2264" t="str">
        <f t="shared" si="717"/>
        <v/>
      </c>
      <c r="AB2264" t="str">
        <f t="shared" si="718"/>
        <v/>
      </c>
    </row>
    <row r="2265" spans="1:28" x14ac:dyDescent="0.3">
      <c r="A2265" s="2">
        <v>45911</v>
      </c>
      <c r="B2265" s="1">
        <v>0.4826388888888889</v>
      </c>
      <c r="C2265">
        <v>428.45</v>
      </c>
      <c r="D2265">
        <v>427.42</v>
      </c>
      <c r="E2265">
        <v>78531</v>
      </c>
      <c r="F2265" t="b">
        <f t="shared" si="700"/>
        <v>0</v>
      </c>
      <c r="G2265" t="str">
        <f t="shared" si="701"/>
        <v/>
      </c>
      <c r="H2265" t="str">
        <f t="shared" si="702"/>
        <v/>
      </c>
      <c r="I2265">
        <f t="shared" si="703"/>
        <v>429.45</v>
      </c>
      <c r="J2265">
        <f t="shared" si="704"/>
        <v>428.48</v>
      </c>
      <c r="K2265">
        <f t="shared" si="705"/>
        <v>1</v>
      </c>
      <c r="L2265" t="str">
        <f>IF(
    AND(
        K2265=1,
        COUNTIFS($A$2:A2265,A2265,$K$2:K2265,1)=1
    ),
    "ENTRY",
    ""
)</f>
        <v/>
      </c>
      <c r="M2265" t="str">
        <f t="shared" si="706"/>
        <v/>
      </c>
      <c r="N2265" t="str">
        <f t="shared" si="707"/>
        <v/>
      </c>
      <c r="O2265" t="str">
        <f t="shared" si="708"/>
        <v/>
      </c>
      <c r="P2265" t="str">
        <f t="shared" si="709"/>
        <v/>
      </c>
      <c r="Q2265" t="str">
        <f t="shared" si="710"/>
        <v/>
      </c>
      <c r="R2265" t="str">
        <f t="shared" si="711"/>
        <v/>
      </c>
      <c r="S2265" t="str">
        <f t="shared" si="719"/>
        <v/>
      </c>
      <c r="U2265" t="str">
        <f t="shared" si="712"/>
        <v/>
      </c>
      <c r="V2265" t="str">
        <f t="shared" si="713"/>
        <v/>
      </c>
      <c r="W2265" t="str">
        <f t="shared" si="714"/>
        <v/>
      </c>
      <c r="X2265" t="str">
        <f t="shared" si="715"/>
        <v/>
      </c>
      <c r="Y2265" t="str">
        <f t="shared" si="716"/>
        <v/>
      </c>
      <c r="Z2265" cm="1">
        <f t="array" ref="Z2265">LOOKUP(
    2,
    1/($A:$A=$A2265),
    $C:$C
)</f>
        <v>427.97</v>
      </c>
      <c r="AA2265" t="str">
        <f t="shared" si="717"/>
        <v/>
      </c>
      <c r="AB2265" t="str">
        <f t="shared" si="718"/>
        <v/>
      </c>
    </row>
    <row r="2266" spans="1:28" x14ac:dyDescent="0.3">
      <c r="A2266" s="2">
        <v>45911</v>
      </c>
      <c r="B2266" s="1">
        <v>0.4861111111111111</v>
      </c>
      <c r="C2266">
        <v>427.88</v>
      </c>
      <c r="D2266">
        <v>427.42</v>
      </c>
      <c r="E2266">
        <v>56113</v>
      </c>
      <c r="F2266" t="b">
        <f t="shared" si="700"/>
        <v>0</v>
      </c>
      <c r="G2266" t="str">
        <f t="shared" si="701"/>
        <v/>
      </c>
      <c r="H2266" t="str">
        <f t="shared" si="702"/>
        <v/>
      </c>
      <c r="I2266">
        <f t="shared" si="703"/>
        <v>429.45</v>
      </c>
      <c r="J2266">
        <f t="shared" si="704"/>
        <v>428.48</v>
      </c>
      <c r="K2266">
        <f t="shared" si="705"/>
        <v>1</v>
      </c>
      <c r="L2266" t="str">
        <f>IF(
    AND(
        K2266=1,
        COUNTIFS($A$2:A2266,A2266,$K$2:K2266,1)=1
    ),
    "ENTRY",
    ""
)</f>
        <v/>
      </c>
      <c r="M2266" t="str">
        <f t="shared" si="706"/>
        <v/>
      </c>
      <c r="N2266" t="str">
        <f t="shared" si="707"/>
        <v/>
      </c>
      <c r="O2266" t="str">
        <f t="shared" si="708"/>
        <v/>
      </c>
      <c r="P2266" t="str">
        <f t="shared" si="709"/>
        <v/>
      </c>
      <c r="Q2266" t="str">
        <f t="shared" si="710"/>
        <v/>
      </c>
      <c r="R2266" t="str">
        <f t="shared" si="711"/>
        <v/>
      </c>
      <c r="S2266" t="str">
        <f t="shared" si="719"/>
        <v/>
      </c>
      <c r="U2266" t="str">
        <f t="shared" si="712"/>
        <v/>
      </c>
      <c r="V2266" t="str">
        <f t="shared" si="713"/>
        <v/>
      </c>
      <c r="W2266" t="str">
        <f t="shared" si="714"/>
        <v/>
      </c>
      <c r="X2266" t="str">
        <f t="shared" si="715"/>
        <v/>
      </c>
      <c r="Y2266" t="str">
        <f t="shared" si="716"/>
        <v/>
      </c>
      <c r="Z2266" cm="1">
        <f t="array" ref="Z2266">LOOKUP(
    2,
    1/($A:$A=$A2266),
    $C:$C
)</f>
        <v>427.97</v>
      </c>
      <c r="AA2266" t="str">
        <f t="shared" si="717"/>
        <v/>
      </c>
      <c r="AB2266" t="str">
        <f t="shared" si="718"/>
        <v/>
      </c>
    </row>
    <row r="2267" spans="1:28" x14ac:dyDescent="0.3">
      <c r="A2267" s="2">
        <v>45911</v>
      </c>
      <c r="B2267" s="1">
        <v>0.48958333333333331</v>
      </c>
      <c r="C2267">
        <v>428.15</v>
      </c>
      <c r="D2267">
        <v>427.58</v>
      </c>
      <c r="E2267">
        <v>29084</v>
      </c>
      <c r="F2267" t="b">
        <f t="shared" si="700"/>
        <v>0</v>
      </c>
      <c r="G2267" t="str">
        <f t="shared" si="701"/>
        <v/>
      </c>
      <c r="H2267" t="str">
        <f t="shared" si="702"/>
        <v/>
      </c>
      <c r="I2267">
        <f t="shared" si="703"/>
        <v>429.45</v>
      </c>
      <c r="J2267">
        <f t="shared" si="704"/>
        <v>428.48</v>
      </c>
      <c r="K2267">
        <f t="shared" si="705"/>
        <v>1</v>
      </c>
      <c r="L2267" t="str">
        <f>IF(
    AND(
        K2267=1,
        COUNTIFS($A$2:A2267,A2267,$K$2:K2267,1)=1
    ),
    "ENTRY",
    ""
)</f>
        <v/>
      </c>
      <c r="M2267" t="str">
        <f t="shared" si="706"/>
        <v/>
      </c>
      <c r="N2267" t="str">
        <f t="shared" si="707"/>
        <v/>
      </c>
      <c r="O2267" t="str">
        <f t="shared" si="708"/>
        <v/>
      </c>
      <c r="P2267" t="str">
        <f t="shared" si="709"/>
        <v/>
      </c>
      <c r="Q2267" t="str">
        <f t="shared" si="710"/>
        <v/>
      </c>
      <c r="R2267" t="str">
        <f t="shared" si="711"/>
        <v/>
      </c>
      <c r="S2267" t="str">
        <f t="shared" si="719"/>
        <v/>
      </c>
      <c r="U2267" t="str">
        <f t="shared" si="712"/>
        <v/>
      </c>
      <c r="V2267" t="str">
        <f t="shared" si="713"/>
        <v/>
      </c>
      <c r="W2267" t="str">
        <f t="shared" si="714"/>
        <v/>
      </c>
      <c r="X2267" t="str">
        <f t="shared" si="715"/>
        <v/>
      </c>
      <c r="Y2267" t="str">
        <f t="shared" si="716"/>
        <v/>
      </c>
      <c r="Z2267" cm="1">
        <f t="array" ref="Z2267">LOOKUP(
    2,
    1/($A:$A=$A2267),
    $C:$C
)</f>
        <v>427.97</v>
      </c>
      <c r="AA2267" t="str">
        <f t="shared" si="717"/>
        <v/>
      </c>
      <c r="AB2267" t="str">
        <f t="shared" si="718"/>
        <v/>
      </c>
    </row>
    <row r="2268" spans="1:28" x14ac:dyDescent="0.3">
      <c r="A2268" s="2">
        <v>45911</v>
      </c>
      <c r="B2268" s="1">
        <v>0.49305555555555558</v>
      </c>
      <c r="C2268">
        <v>428.15</v>
      </c>
      <c r="D2268">
        <v>427.58</v>
      </c>
      <c r="E2268">
        <v>35388</v>
      </c>
      <c r="F2268" t="b">
        <f t="shared" si="700"/>
        <v>0</v>
      </c>
      <c r="G2268" t="str">
        <f t="shared" si="701"/>
        <v/>
      </c>
      <c r="H2268" t="str">
        <f t="shared" si="702"/>
        <v/>
      </c>
      <c r="I2268">
        <f t="shared" si="703"/>
        <v>429.45</v>
      </c>
      <c r="J2268">
        <f t="shared" si="704"/>
        <v>428.48</v>
      </c>
      <c r="K2268">
        <f t="shared" si="705"/>
        <v>1</v>
      </c>
      <c r="L2268" t="str">
        <f>IF(
    AND(
        K2268=1,
        COUNTIFS($A$2:A2268,A2268,$K$2:K2268,1)=1
    ),
    "ENTRY",
    ""
)</f>
        <v/>
      </c>
      <c r="M2268" t="str">
        <f t="shared" si="706"/>
        <v/>
      </c>
      <c r="N2268" t="str">
        <f t="shared" si="707"/>
        <v/>
      </c>
      <c r="O2268" t="str">
        <f t="shared" si="708"/>
        <v/>
      </c>
      <c r="P2268" t="str">
        <f t="shared" si="709"/>
        <v/>
      </c>
      <c r="Q2268" t="str">
        <f t="shared" si="710"/>
        <v/>
      </c>
      <c r="R2268" t="str">
        <f t="shared" si="711"/>
        <v/>
      </c>
      <c r="S2268" t="str">
        <f t="shared" si="719"/>
        <v/>
      </c>
      <c r="U2268" t="str">
        <f t="shared" si="712"/>
        <v/>
      </c>
      <c r="V2268" t="str">
        <f t="shared" si="713"/>
        <v/>
      </c>
      <c r="W2268" t="str">
        <f t="shared" si="714"/>
        <v/>
      </c>
      <c r="X2268" t="str">
        <f t="shared" si="715"/>
        <v/>
      </c>
      <c r="Y2268" t="str">
        <f t="shared" si="716"/>
        <v/>
      </c>
      <c r="Z2268" cm="1">
        <f t="array" ref="Z2268">LOOKUP(
    2,
    1/($A:$A=$A2268),
    $C:$C
)</f>
        <v>427.97</v>
      </c>
      <c r="AA2268" t="str">
        <f t="shared" si="717"/>
        <v/>
      </c>
      <c r="AB2268" t="str">
        <f t="shared" si="718"/>
        <v/>
      </c>
    </row>
    <row r="2269" spans="1:28" x14ac:dyDescent="0.3">
      <c r="A2269" s="2">
        <v>45911</v>
      </c>
      <c r="B2269" s="1">
        <v>0.49652777777777779</v>
      </c>
      <c r="C2269">
        <v>428.06</v>
      </c>
      <c r="D2269">
        <v>427.61</v>
      </c>
      <c r="E2269">
        <v>36605</v>
      </c>
      <c r="F2269" t="b">
        <f t="shared" si="700"/>
        <v>0</v>
      </c>
      <c r="G2269" t="str">
        <f t="shared" si="701"/>
        <v/>
      </c>
      <c r="H2269" t="str">
        <f t="shared" si="702"/>
        <v/>
      </c>
      <c r="I2269">
        <f t="shared" si="703"/>
        <v>429.45</v>
      </c>
      <c r="J2269">
        <f t="shared" si="704"/>
        <v>428.48</v>
      </c>
      <c r="K2269">
        <f t="shared" si="705"/>
        <v>1</v>
      </c>
      <c r="L2269" t="str">
        <f>IF(
    AND(
        K2269=1,
        COUNTIFS($A$2:A2269,A2269,$K$2:K2269,1)=1
    ),
    "ENTRY",
    ""
)</f>
        <v/>
      </c>
      <c r="M2269" t="str">
        <f t="shared" si="706"/>
        <v/>
      </c>
      <c r="N2269" t="str">
        <f t="shared" si="707"/>
        <v/>
      </c>
      <c r="O2269" t="str">
        <f t="shared" si="708"/>
        <v/>
      </c>
      <c r="P2269" t="str">
        <f t="shared" si="709"/>
        <v/>
      </c>
      <c r="Q2269" t="str">
        <f t="shared" si="710"/>
        <v/>
      </c>
      <c r="R2269" t="str">
        <f t="shared" si="711"/>
        <v/>
      </c>
      <c r="S2269" t="str">
        <f t="shared" si="719"/>
        <v/>
      </c>
      <c r="U2269" t="str">
        <f t="shared" si="712"/>
        <v/>
      </c>
      <c r="V2269" t="str">
        <f t="shared" si="713"/>
        <v/>
      </c>
      <c r="W2269" t="str">
        <f t="shared" si="714"/>
        <v/>
      </c>
      <c r="X2269" t="str">
        <f t="shared" si="715"/>
        <v/>
      </c>
      <c r="Y2269" t="str">
        <f t="shared" si="716"/>
        <v/>
      </c>
      <c r="Z2269" cm="1">
        <f t="array" ref="Z2269">LOOKUP(
    2,
    1/($A:$A=$A2269),
    $C:$C
)</f>
        <v>427.97</v>
      </c>
      <c r="AA2269" t="str">
        <f t="shared" si="717"/>
        <v/>
      </c>
      <c r="AB2269" t="str">
        <f t="shared" si="718"/>
        <v/>
      </c>
    </row>
    <row r="2270" spans="1:28" x14ac:dyDescent="0.3">
      <c r="A2270" s="2">
        <v>45911</v>
      </c>
      <c r="B2270" s="1">
        <v>0.5</v>
      </c>
      <c r="C2270">
        <v>428.33</v>
      </c>
      <c r="D2270">
        <v>427.88</v>
      </c>
      <c r="E2270">
        <v>33188</v>
      </c>
      <c r="F2270" t="b">
        <f t="shared" si="700"/>
        <v>0</v>
      </c>
      <c r="G2270" t="str">
        <f t="shared" si="701"/>
        <v/>
      </c>
      <c r="H2270" t="str">
        <f t="shared" si="702"/>
        <v/>
      </c>
      <c r="I2270">
        <f t="shared" si="703"/>
        <v>429.45</v>
      </c>
      <c r="J2270">
        <f t="shared" si="704"/>
        <v>428.48</v>
      </c>
      <c r="K2270">
        <f t="shared" si="705"/>
        <v>1</v>
      </c>
      <c r="L2270" t="str">
        <f>IF(
    AND(
        K2270=1,
        COUNTIFS($A$2:A2270,A2270,$K$2:K2270,1)=1
    ),
    "ENTRY",
    ""
)</f>
        <v/>
      </c>
      <c r="M2270" t="str">
        <f t="shared" si="706"/>
        <v/>
      </c>
      <c r="N2270" t="str">
        <f t="shared" si="707"/>
        <v/>
      </c>
      <c r="O2270" t="str">
        <f t="shared" si="708"/>
        <v/>
      </c>
      <c r="P2270" t="str">
        <f t="shared" si="709"/>
        <v/>
      </c>
      <c r="Q2270" t="str">
        <f t="shared" si="710"/>
        <v/>
      </c>
      <c r="R2270" t="str">
        <f t="shared" si="711"/>
        <v/>
      </c>
      <c r="S2270" t="str">
        <f t="shared" si="719"/>
        <v/>
      </c>
      <c r="U2270" t="str">
        <f t="shared" si="712"/>
        <v/>
      </c>
      <c r="V2270" t="str">
        <f t="shared" si="713"/>
        <v/>
      </c>
      <c r="W2270" t="str">
        <f t="shared" si="714"/>
        <v/>
      </c>
      <c r="X2270" t="str">
        <f t="shared" si="715"/>
        <v/>
      </c>
      <c r="Y2270" t="str">
        <f t="shared" si="716"/>
        <v/>
      </c>
      <c r="Z2270" cm="1">
        <f t="array" ref="Z2270">LOOKUP(
    2,
    1/($A:$A=$A2270),
    $C:$C
)</f>
        <v>427.97</v>
      </c>
      <c r="AA2270" t="str">
        <f t="shared" si="717"/>
        <v/>
      </c>
      <c r="AB2270" t="str">
        <f t="shared" si="718"/>
        <v/>
      </c>
    </row>
    <row r="2271" spans="1:28" x14ac:dyDescent="0.3">
      <c r="A2271" s="2">
        <v>45911</v>
      </c>
      <c r="B2271" s="1">
        <v>0.50347222222222221</v>
      </c>
      <c r="C2271">
        <v>428.39</v>
      </c>
      <c r="D2271">
        <v>428.15</v>
      </c>
      <c r="E2271">
        <v>24228</v>
      </c>
      <c r="F2271" t="b">
        <f t="shared" si="700"/>
        <v>0</v>
      </c>
      <c r="G2271" t="str">
        <f t="shared" si="701"/>
        <v/>
      </c>
      <c r="H2271" t="str">
        <f t="shared" si="702"/>
        <v/>
      </c>
      <c r="I2271">
        <f t="shared" si="703"/>
        <v>429.45</v>
      </c>
      <c r="J2271">
        <f t="shared" si="704"/>
        <v>428.48</v>
      </c>
      <c r="K2271">
        <f t="shared" si="705"/>
        <v>1</v>
      </c>
      <c r="L2271" t="str">
        <f>IF(
    AND(
        K2271=1,
        COUNTIFS($A$2:A2271,A2271,$K$2:K2271,1)=1
    ),
    "ENTRY",
    ""
)</f>
        <v/>
      </c>
      <c r="M2271" t="str">
        <f t="shared" si="706"/>
        <v/>
      </c>
      <c r="N2271" t="str">
        <f t="shared" si="707"/>
        <v/>
      </c>
      <c r="O2271" t="str">
        <f t="shared" si="708"/>
        <v/>
      </c>
      <c r="P2271" t="str">
        <f t="shared" si="709"/>
        <v/>
      </c>
      <c r="Q2271" t="str">
        <f t="shared" si="710"/>
        <v/>
      </c>
      <c r="R2271" t="str">
        <f t="shared" si="711"/>
        <v/>
      </c>
      <c r="S2271" t="str">
        <f t="shared" si="719"/>
        <v/>
      </c>
      <c r="U2271" t="str">
        <f t="shared" si="712"/>
        <v/>
      </c>
      <c r="V2271" t="str">
        <f t="shared" si="713"/>
        <v/>
      </c>
      <c r="W2271" t="str">
        <f t="shared" si="714"/>
        <v/>
      </c>
      <c r="X2271" t="str">
        <f t="shared" si="715"/>
        <v/>
      </c>
      <c r="Y2271" t="str">
        <f t="shared" si="716"/>
        <v/>
      </c>
      <c r="Z2271" cm="1">
        <f t="array" ref="Z2271">LOOKUP(
    2,
    1/($A:$A=$A2271),
    $C:$C
)</f>
        <v>427.97</v>
      </c>
      <c r="AA2271" t="str">
        <f t="shared" si="717"/>
        <v/>
      </c>
      <c r="AB2271" t="str">
        <f t="shared" si="718"/>
        <v/>
      </c>
    </row>
    <row r="2272" spans="1:28" x14ac:dyDescent="0.3">
      <c r="A2272" s="2">
        <v>45911</v>
      </c>
      <c r="B2272" s="1">
        <v>0.50694444444444442</v>
      </c>
      <c r="C2272">
        <v>428.39</v>
      </c>
      <c r="D2272">
        <v>427.64</v>
      </c>
      <c r="E2272">
        <v>53525</v>
      </c>
      <c r="F2272" t="b">
        <f t="shared" si="700"/>
        <v>0</v>
      </c>
      <c r="G2272" t="str">
        <f t="shared" si="701"/>
        <v/>
      </c>
      <c r="H2272" t="str">
        <f t="shared" si="702"/>
        <v/>
      </c>
      <c r="I2272">
        <f t="shared" si="703"/>
        <v>429.45</v>
      </c>
      <c r="J2272">
        <f t="shared" si="704"/>
        <v>428.48</v>
      </c>
      <c r="K2272">
        <f t="shared" si="705"/>
        <v>1</v>
      </c>
      <c r="L2272" t="str">
        <f>IF(
    AND(
        K2272=1,
        COUNTIFS($A$2:A2272,A2272,$K$2:K2272,1)=1
    ),
    "ENTRY",
    ""
)</f>
        <v/>
      </c>
      <c r="M2272" t="str">
        <f t="shared" si="706"/>
        <v/>
      </c>
      <c r="N2272" t="str">
        <f t="shared" si="707"/>
        <v/>
      </c>
      <c r="O2272" t="str">
        <f t="shared" si="708"/>
        <v/>
      </c>
      <c r="P2272" t="str">
        <f t="shared" si="709"/>
        <v/>
      </c>
      <c r="Q2272" t="str">
        <f t="shared" si="710"/>
        <v/>
      </c>
      <c r="R2272" t="str">
        <f t="shared" si="711"/>
        <v/>
      </c>
      <c r="S2272" t="str">
        <f t="shared" si="719"/>
        <v/>
      </c>
      <c r="U2272" t="str">
        <f t="shared" si="712"/>
        <v/>
      </c>
      <c r="V2272" t="str">
        <f t="shared" si="713"/>
        <v/>
      </c>
      <c r="W2272" t="str">
        <f t="shared" si="714"/>
        <v/>
      </c>
      <c r="X2272" t="str">
        <f t="shared" si="715"/>
        <v/>
      </c>
      <c r="Y2272" t="str">
        <f t="shared" si="716"/>
        <v/>
      </c>
      <c r="Z2272" cm="1">
        <f t="array" ref="Z2272">LOOKUP(
    2,
    1/($A:$A=$A2272),
    $C:$C
)</f>
        <v>427.97</v>
      </c>
      <c r="AA2272" t="str">
        <f t="shared" si="717"/>
        <v/>
      </c>
      <c r="AB2272" t="str">
        <f t="shared" si="718"/>
        <v/>
      </c>
    </row>
    <row r="2273" spans="1:28" x14ac:dyDescent="0.3">
      <c r="A2273" s="2">
        <v>45911</v>
      </c>
      <c r="B2273" s="1">
        <v>0.51041666666666663</v>
      </c>
      <c r="C2273">
        <v>427.97</v>
      </c>
      <c r="D2273">
        <v>427.73</v>
      </c>
      <c r="E2273">
        <v>30680</v>
      </c>
      <c r="F2273" t="b">
        <f t="shared" si="700"/>
        <v>0</v>
      </c>
      <c r="G2273" t="str">
        <f t="shared" si="701"/>
        <v/>
      </c>
      <c r="H2273" t="str">
        <f t="shared" si="702"/>
        <v/>
      </c>
      <c r="I2273">
        <f t="shared" si="703"/>
        <v>429.45</v>
      </c>
      <c r="J2273">
        <f t="shared" si="704"/>
        <v>428.48</v>
      </c>
      <c r="K2273">
        <f t="shared" si="705"/>
        <v>1</v>
      </c>
      <c r="L2273" t="str">
        <f>IF(
    AND(
        K2273=1,
        COUNTIFS($A$2:A2273,A2273,$K$2:K2273,1)=1
    ),
    "ENTRY",
    ""
)</f>
        <v/>
      </c>
      <c r="M2273" t="str">
        <f t="shared" si="706"/>
        <v/>
      </c>
      <c r="N2273" t="str">
        <f t="shared" si="707"/>
        <v/>
      </c>
      <c r="O2273" t="str">
        <f t="shared" si="708"/>
        <v/>
      </c>
      <c r="P2273" t="str">
        <f t="shared" si="709"/>
        <v/>
      </c>
      <c r="Q2273" t="str">
        <f t="shared" si="710"/>
        <v/>
      </c>
      <c r="R2273" t="str">
        <f t="shared" si="711"/>
        <v/>
      </c>
      <c r="S2273" t="str">
        <f t="shared" si="719"/>
        <v/>
      </c>
      <c r="U2273" t="str">
        <f t="shared" si="712"/>
        <v/>
      </c>
      <c r="V2273" t="str">
        <f t="shared" si="713"/>
        <v/>
      </c>
      <c r="W2273" t="str">
        <f t="shared" si="714"/>
        <v/>
      </c>
      <c r="X2273" t="str">
        <f t="shared" si="715"/>
        <v/>
      </c>
      <c r="Y2273" t="str">
        <f t="shared" si="716"/>
        <v/>
      </c>
      <c r="Z2273" cm="1">
        <f t="array" ref="Z2273">LOOKUP(
    2,
    1/($A:$A=$A2273),
    $C:$C
)</f>
        <v>427.97</v>
      </c>
      <c r="AA2273" t="str">
        <f t="shared" si="717"/>
        <v/>
      </c>
      <c r="AB2273" t="str">
        <f t="shared" si="718"/>
        <v/>
      </c>
    </row>
    <row r="2274" spans="1:28" x14ac:dyDescent="0.3">
      <c r="A2274" s="2">
        <v>45911</v>
      </c>
      <c r="B2274" s="1">
        <v>0.51388888888888884</v>
      </c>
      <c r="C2274">
        <v>428.03</v>
      </c>
      <c r="D2274">
        <v>427.58</v>
      </c>
      <c r="E2274">
        <v>48969</v>
      </c>
      <c r="F2274" t="b">
        <f t="shared" si="700"/>
        <v>0</v>
      </c>
      <c r="G2274" t="str">
        <f t="shared" si="701"/>
        <v/>
      </c>
      <c r="H2274" t="str">
        <f t="shared" si="702"/>
        <v/>
      </c>
      <c r="I2274">
        <f t="shared" si="703"/>
        <v>429.45</v>
      </c>
      <c r="J2274">
        <f t="shared" si="704"/>
        <v>428.48</v>
      </c>
      <c r="K2274">
        <f t="shared" si="705"/>
        <v>1</v>
      </c>
      <c r="L2274" t="str">
        <f>IF(
    AND(
        K2274=1,
        COUNTIFS($A$2:A2274,A2274,$K$2:K2274,1)=1
    ),
    "ENTRY",
    ""
)</f>
        <v/>
      </c>
      <c r="M2274" t="str">
        <f t="shared" si="706"/>
        <v/>
      </c>
      <c r="N2274" t="str">
        <f t="shared" si="707"/>
        <v/>
      </c>
      <c r="O2274" t="str">
        <f t="shared" si="708"/>
        <v/>
      </c>
      <c r="P2274" t="str">
        <f t="shared" si="709"/>
        <v/>
      </c>
      <c r="Q2274" t="str">
        <f t="shared" si="710"/>
        <v/>
      </c>
      <c r="R2274" t="str">
        <f t="shared" si="711"/>
        <v/>
      </c>
      <c r="S2274" t="str">
        <f t="shared" si="719"/>
        <v/>
      </c>
      <c r="U2274" t="str">
        <f t="shared" si="712"/>
        <v/>
      </c>
      <c r="V2274" t="str">
        <f t="shared" si="713"/>
        <v/>
      </c>
      <c r="W2274" t="str">
        <f t="shared" si="714"/>
        <v/>
      </c>
      <c r="X2274" t="str">
        <f t="shared" si="715"/>
        <v/>
      </c>
      <c r="Y2274" t="str">
        <f t="shared" si="716"/>
        <v/>
      </c>
      <c r="Z2274" cm="1">
        <f t="array" ref="Z2274">LOOKUP(
    2,
    1/($A:$A=$A2274),
    $C:$C
)</f>
        <v>427.97</v>
      </c>
      <c r="AA2274" t="str">
        <f t="shared" si="717"/>
        <v/>
      </c>
      <c r="AB2274" t="str">
        <f t="shared" si="718"/>
        <v/>
      </c>
    </row>
    <row r="2275" spans="1:28" x14ac:dyDescent="0.3">
      <c r="A2275" s="2">
        <v>45911</v>
      </c>
      <c r="B2275" s="1">
        <v>0.51736111111111116</v>
      </c>
      <c r="C2275">
        <v>428.12</v>
      </c>
      <c r="D2275">
        <v>427.82</v>
      </c>
      <c r="E2275">
        <v>38404</v>
      </c>
      <c r="F2275" t="b">
        <f t="shared" si="700"/>
        <v>0</v>
      </c>
      <c r="G2275" t="str">
        <f t="shared" si="701"/>
        <v/>
      </c>
      <c r="H2275" t="str">
        <f t="shared" si="702"/>
        <v/>
      </c>
      <c r="I2275">
        <f t="shared" si="703"/>
        <v>429.45</v>
      </c>
      <c r="J2275">
        <f t="shared" si="704"/>
        <v>428.48</v>
      </c>
      <c r="K2275">
        <f t="shared" si="705"/>
        <v>1</v>
      </c>
      <c r="L2275" t="str">
        <f>IF(
    AND(
        K2275=1,
        COUNTIFS($A$2:A2275,A2275,$K$2:K2275,1)=1
    ),
    "ENTRY",
    ""
)</f>
        <v/>
      </c>
      <c r="M2275" t="str">
        <f t="shared" si="706"/>
        <v/>
      </c>
      <c r="N2275" t="str">
        <f t="shared" si="707"/>
        <v/>
      </c>
      <c r="O2275" t="str">
        <f t="shared" si="708"/>
        <v/>
      </c>
      <c r="P2275" t="str">
        <f t="shared" si="709"/>
        <v/>
      </c>
      <c r="Q2275" t="str">
        <f t="shared" si="710"/>
        <v/>
      </c>
      <c r="R2275" t="str">
        <f t="shared" si="711"/>
        <v/>
      </c>
      <c r="S2275" t="str">
        <f t="shared" si="719"/>
        <v/>
      </c>
      <c r="U2275" t="str">
        <f t="shared" si="712"/>
        <v/>
      </c>
      <c r="V2275" t="str">
        <f t="shared" si="713"/>
        <v/>
      </c>
      <c r="W2275" t="str">
        <f t="shared" si="714"/>
        <v/>
      </c>
      <c r="X2275" t="str">
        <f t="shared" si="715"/>
        <v/>
      </c>
      <c r="Y2275" t="str">
        <f t="shared" si="716"/>
        <v/>
      </c>
      <c r="Z2275" cm="1">
        <f t="array" ref="Z2275">LOOKUP(
    2,
    1/($A:$A=$A2275),
    $C:$C
)</f>
        <v>427.97</v>
      </c>
      <c r="AA2275" t="str">
        <f t="shared" si="717"/>
        <v/>
      </c>
      <c r="AB2275" t="str">
        <f t="shared" si="718"/>
        <v/>
      </c>
    </row>
    <row r="2276" spans="1:28" x14ac:dyDescent="0.3">
      <c r="A2276" s="2">
        <v>45911</v>
      </c>
      <c r="B2276" s="1">
        <v>0.52083333333333337</v>
      </c>
      <c r="C2276">
        <v>428.12</v>
      </c>
      <c r="D2276">
        <v>427.88</v>
      </c>
      <c r="E2276">
        <v>33421</v>
      </c>
      <c r="F2276" t="b">
        <f t="shared" si="700"/>
        <v>0</v>
      </c>
      <c r="G2276" t="str">
        <f t="shared" si="701"/>
        <v/>
      </c>
      <c r="H2276" t="str">
        <f t="shared" si="702"/>
        <v/>
      </c>
      <c r="I2276">
        <f t="shared" si="703"/>
        <v>429.45</v>
      </c>
      <c r="J2276">
        <f t="shared" si="704"/>
        <v>428.48</v>
      </c>
      <c r="K2276">
        <f t="shared" si="705"/>
        <v>1</v>
      </c>
      <c r="L2276" t="str">
        <f>IF(
    AND(
        K2276=1,
        COUNTIFS($A$2:A2276,A2276,$K$2:K2276,1)=1
    ),
    "ENTRY",
    ""
)</f>
        <v/>
      </c>
      <c r="M2276" t="str">
        <f t="shared" si="706"/>
        <v/>
      </c>
      <c r="N2276" t="str">
        <f t="shared" si="707"/>
        <v/>
      </c>
      <c r="O2276" t="str">
        <f t="shared" si="708"/>
        <v/>
      </c>
      <c r="P2276" t="str">
        <f t="shared" si="709"/>
        <v/>
      </c>
      <c r="Q2276" t="str">
        <f t="shared" si="710"/>
        <v/>
      </c>
      <c r="R2276" t="str">
        <f t="shared" si="711"/>
        <v/>
      </c>
      <c r="S2276" t="str">
        <f t="shared" si="719"/>
        <v/>
      </c>
      <c r="U2276" t="str">
        <f t="shared" si="712"/>
        <v/>
      </c>
      <c r="V2276" t="str">
        <f t="shared" si="713"/>
        <v/>
      </c>
      <c r="W2276" t="str">
        <f t="shared" si="714"/>
        <v/>
      </c>
      <c r="X2276" t="str">
        <f t="shared" si="715"/>
        <v/>
      </c>
      <c r="Y2276" t="str">
        <f t="shared" si="716"/>
        <v/>
      </c>
      <c r="Z2276" cm="1">
        <f t="array" ref="Z2276">LOOKUP(
    2,
    1/($A:$A=$A2276),
    $C:$C
)</f>
        <v>427.97</v>
      </c>
      <c r="AA2276" t="str">
        <f t="shared" si="717"/>
        <v/>
      </c>
      <c r="AB2276" t="str">
        <f t="shared" si="718"/>
        <v/>
      </c>
    </row>
    <row r="2277" spans="1:28" x14ac:dyDescent="0.3">
      <c r="A2277" s="2">
        <v>45911</v>
      </c>
      <c r="B2277" s="1">
        <v>0.52430555555555558</v>
      </c>
      <c r="C2277">
        <v>428.36</v>
      </c>
      <c r="D2277">
        <v>427.91</v>
      </c>
      <c r="E2277">
        <v>42896</v>
      </c>
      <c r="F2277" t="b">
        <f t="shared" si="700"/>
        <v>0</v>
      </c>
      <c r="G2277" t="str">
        <f t="shared" si="701"/>
        <v/>
      </c>
      <c r="H2277" t="str">
        <f t="shared" si="702"/>
        <v/>
      </c>
      <c r="I2277">
        <f t="shared" si="703"/>
        <v>429.45</v>
      </c>
      <c r="J2277">
        <f t="shared" si="704"/>
        <v>428.48</v>
      </c>
      <c r="K2277">
        <f t="shared" si="705"/>
        <v>1</v>
      </c>
      <c r="L2277" t="str">
        <f>IF(
    AND(
        K2277=1,
        COUNTIFS($A$2:A2277,A2277,$K$2:K2277,1)=1
    ),
    "ENTRY",
    ""
)</f>
        <v/>
      </c>
      <c r="M2277" t="str">
        <f t="shared" si="706"/>
        <v/>
      </c>
      <c r="N2277" t="str">
        <f t="shared" si="707"/>
        <v/>
      </c>
      <c r="O2277" t="str">
        <f t="shared" si="708"/>
        <v/>
      </c>
      <c r="P2277" t="str">
        <f t="shared" si="709"/>
        <v/>
      </c>
      <c r="Q2277" t="str">
        <f t="shared" si="710"/>
        <v/>
      </c>
      <c r="R2277" t="str">
        <f t="shared" si="711"/>
        <v/>
      </c>
      <c r="S2277" t="str">
        <f t="shared" si="719"/>
        <v/>
      </c>
      <c r="U2277" t="str">
        <f t="shared" si="712"/>
        <v/>
      </c>
      <c r="V2277" t="str">
        <f t="shared" si="713"/>
        <v/>
      </c>
      <c r="W2277" t="str">
        <f t="shared" si="714"/>
        <v/>
      </c>
      <c r="X2277" t="str">
        <f t="shared" si="715"/>
        <v/>
      </c>
      <c r="Y2277" t="str">
        <f t="shared" si="716"/>
        <v/>
      </c>
      <c r="Z2277" cm="1">
        <f t="array" ref="Z2277">LOOKUP(
    2,
    1/($A:$A=$A2277),
    $C:$C
)</f>
        <v>427.97</v>
      </c>
      <c r="AA2277" t="str">
        <f t="shared" si="717"/>
        <v/>
      </c>
      <c r="AB2277" t="str">
        <f t="shared" si="718"/>
        <v/>
      </c>
    </row>
    <row r="2278" spans="1:28" x14ac:dyDescent="0.3">
      <c r="A2278" s="2">
        <v>45911</v>
      </c>
      <c r="B2278" s="1">
        <v>0.52777777777777779</v>
      </c>
      <c r="C2278">
        <v>428.42</v>
      </c>
      <c r="D2278">
        <v>427.88</v>
      </c>
      <c r="E2278">
        <v>33369</v>
      </c>
      <c r="F2278" t="b">
        <f t="shared" si="700"/>
        <v>0</v>
      </c>
      <c r="G2278" t="str">
        <f t="shared" si="701"/>
        <v/>
      </c>
      <c r="H2278" t="str">
        <f t="shared" si="702"/>
        <v/>
      </c>
      <c r="I2278">
        <f t="shared" si="703"/>
        <v>429.45</v>
      </c>
      <c r="J2278">
        <f t="shared" si="704"/>
        <v>428.48</v>
      </c>
      <c r="K2278">
        <f t="shared" si="705"/>
        <v>1</v>
      </c>
      <c r="L2278" t="str">
        <f>IF(
    AND(
        K2278=1,
        COUNTIFS($A$2:A2278,A2278,$K$2:K2278,1)=1
    ),
    "ENTRY",
    ""
)</f>
        <v/>
      </c>
      <c r="M2278" t="str">
        <f t="shared" si="706"/>
        <v/>
      </c>
      <c r="N2278" t="str">
        <f t="shared" si="707"/>
        <v/>
      </c>
      <c r="O2278" t="str">
        <f t="shared" si="708"/>
        <v/>
      </c>
      <c r="P2278" t="str">
        <f t="shared" si="709"/>
        <v/>
      </c>
      <c r="Q2278" t="str">
        <f t="shared" si="710"/>
        <v/>
      </c>
      <c r="R2278" t="str">
        <f t="shared" si="711"/>
        <v/>
      </c>
      <c r="S2278" t="str">
        <f t="shared" si="719"/>
        <v/>
      </c>
      <c r="U2278" t="str">
        <f t="shared" si="712"/>
        <v/>
      </c>
      <c r="V2278" t="str">
        <f t="shared" si="713"/>
        <v/>
      </c>
      <c r="W2278" t="str">
        <f t="shared" si="714"/>
        <v/>
      </c>
      <c r="X2278" t="str">
        <f t="shared" si="715"/>
        <v/>
      </c>
      <c r="Y2278" t="str">
        <f t="shared" si="716"/>
        <v/>
      </c>
      <c r="Z2278" cm="1">
        <f t="array" ref="Z2278">LOOKUP(
    2,
    1/($A:$A=$A2278),
    $C:$C
)</f>
        <v>427.97</v>
      </c>
      <c r="AA2278" t="str">
        <f t="shared" si="717"/>
        <v/>
      </c>
      <c r="AB2278" t="str">
        <f t="shared" si="718"/>
        <v/>
      </c>
    </row>
    <row r="2279" spans="1:28" x14ac:dyDescent="0.3">
      <c r="A2279" s="2">
        <v>45911</v>
      </c>
      <c r="B2279" s="1">
        <v>0.53125</v>
      </c>
      <c r="C2279">
        <v>428.03</v>
      </c>
      <c r="D2279">
        <v>427</v>
      </c>
      <c r="E2279">
        <v>190956</v>
      </c>
      <c r="F2279" t="b">
        <f t="shared" si="700"/>
        <v>0</v>
      </c>
      <c r="G2279" t="str">
        <f t="shared" si="701"/>
        <v/>
      </c>
      <c r="H2279" t="str">
        <f t="shared" si="702"/>
        <v/>
      </c>
      <c r="I2279">
        <f t="shared" si="703"/>
        <v>429.45</v>
      </c>
      <c r="J2279">
        <f t="shared" si="704"/>
        <v>428.48</v>
      </c>
      <c r="K2279">
        <f t="shared" si="705"/>
        <v>1</v>
      </c>
      <c r="L2279" t="str">
        <f>IF(
    AND(
        K2279=1,
        COUNTIFS($A$2:A2279,A2279,$K$2:K2279,1)=1
    ),
    "ENTRY",
    ""
)</f>
        <v/>
      </c>
      <c r="M2279" t="str">
        <f t="shared" si="706"/>
        <v/>
      </c>
      <c r="N2279" t="str">
        <f t="shared" si="707"/>
        <v/>
      </c>
      <c r="O2279" t="str">
        <f t="shared" si="708"/>
        <v/>
      </c>
      <c r="P2279" t="str">
        <f t="shared" si="709"/>
        <v/>
      </c>
      <c r="Q2279" t="str">
        <f t="shared" si="710"/>
        <v/>
      </c>
      <c r="R2279" t="str">
        <f t="shared" si="711"/>
        <v/>
      </c>
      <c r="S2279" t="str">
        <f t="shared" si="719"/>
        <v/>
      </c>
      <c r="U2279" t="str">
        <f t="shared" si="712"/>
        <v/>
      </c>
      <c r="V2279" t="str">
        <f t="shared" si="713"/>
        <v/>
      </c>
      <c r="W2279" t="str">
        <f t="shared" si="714"/>
        <v/>
      </c>
      <c r="X2279" t="str">
        <f t="shared" si="715"/>
        <v/>
      </c>
      <c r="Y2279" t="str">
        <f t="shared" si="716"/>
        <v/>
      </c>
      <c r="Z2279" cm="1">
        <f t="array" ref="Z2279">LOOKUP(
    2,
    1/($A:$A=$A2279),
    $C:$C
)</f>
        <v>427.97</v>
      </c>
      <c r="AA2279" t="str">
        <f t="shared" si="717"/>
        <v/>
      </c>
      <c r="AB2279" t="str">
        <f t="shared" si="718"/>
        <v/>
      </c>
    </row>
    <row r="2280" spans="1:28" x14ac:dyDescent="0.3">
      <c r="A2280" s="2">
        <v>45911</v>
      </c>
      <c r="B2280" s="1">
        <v>0.53472222222222221</v>
      </c>
      <c r="C2280">
        <v>427.88</v>
      </c>
      <c r="D2280">
        <v>427.39</v>
      </c>
      <c r="E2280">
        <v>62332</v>
      </c>
      <c r="F2280" t="b">
        <f t="shared" si="700"/>
        <v>0</v>
      </c>
      <c r="G2280" t="str">
        <f t="shared" si="701"/>
        <v/>
      </c>
      <c r="H2280" t="str">
        <f t="shared" si="702"/>
        <v/>
      </c>
      <c r="I2280">
        <f t="shared" si="703"/>
        <v>429.45</v>
      </c>
      <c r="J2280">
        <f t="shared" si="704"/>
        <v>428.48</v>
      </c>
      <c r="K2280">
        <f t="shared" si="705"/>
        <v>1</v>
      </c>
      <c r="L2280" t="str">
        <f>IF(
    AND(
        K2280=1,
        COUNTIFS($A$2:A2280,A2280,$K$2:K2280,1)=1
    ),
    "ENTRY",
    ""
)</f>
        <v/>
      </c>
      <c r="M2280" t="str">
        <f t="shared" si="706"/>
        <v/>
      </c>
      <c r="N2280" t="str">
        <f t="shared" si="707"/>
        <v/>
      </c>
      <c r="O2280" t="str">
        <f t="shared" si="708"/>
        <v/>
      </c>
      <c r="P2280" t="str">
        <f t="shared" si="709"/>
        <v/>
      </c>
      <c r="Q2280" t="str">
        <f t="shared" si="710"/>
        <v/>
      </c>
      <c r="R2280" t="str">
        <f t="shared" si="711"/>
        <v/>
      </c>
      <c r="S2280" t="str">
        <f t="shared" si="719"/>
        <v/>
      </c>
      <c r="U2280" t="str">
        <f t="shared" si="712"/>
        <v/>
      </c>
      <c r="V2280" t="str">
        <f t="shared" si="713"/>
        <v/>
      </c>
      <c r="W2280" t="str">
        <f t="shared" si="714"/>
        <v/>
      </c>
      <c r="X2280" t="str">
        <f t="shared" si="715"/>
        <v/>
      </c>
      <c r="Y2280" t="str">
        <f t="shared" si="716"/>
        <v/>
      </c>
      <c r="Z2280" cm="1">
        <f t="array" ref="Z2280">LOOKUP(
    2,
    1/($A:$A=$A2280),
    $C:$C
)</f>
        <v>427.97</v>
      </c>
      <c r="AA2280" t="str">
        <f t="shared" si="717"/>
        <v/>
      </c>
      <c r="AB2280" t="str">
        <f t="shared" si="718"/>
        <v/>
      </c>
    </row>
    <row r="2281" spans="1:28" x14ac:dyDescent="0.3">
      <c r="A2281" s="2">
        <v>45911</v>
      </c>
      <c r="B2281" s="1">
        <v>0.53819444444444442</v>
      </c>
      <c r="C2281">
        <v>428.18</v>
      </c>
      <c r="D2281">
        <v>427.64</v>
      </c>
      <c r="E2281">
        <v>54872</v>
      </c>
      <c r="F2281" t="b">
        <f t="shared" si="700"/>
        <v>0</v>
      </c>
      <c r="G2281" t="str">
        <f t="shared" si="701"/>
        <v/>
      </c>
      <c r="H2281" t="str">
        <f t="shared" si="702"/>
        <v/>
      </c>
      <c r="I2281">
        <f t="shared" si="703"/>
        <v>429.45</v>
      </c>
      <c r="J2281">
        <f t="shared" si="704"/>
        <v>428.48</v>
      </c>
      <c r="K2281">
        <f t="shared" si="705"/>
        <v>1</v>
      </c>
      <c r="L2281" t="str">
        <f>IF(
    AND(
        K2281=1,
        COUNTIFS($A$2:A2281,A2281,$K$2:K2281,1)=1
    ),
    "ENTRY",
    ""
)</f>
        <v/>
      </c>
      <c r="M2281" t="str">
        <f t="shared" si="706"/>
        <v/>
      </c>
      <c r="N2281" t="str">
        <f t="shared" si="707"/>
        <v/>
      </c>
      <c r="O2281" t="str">
        <f t="shared" si="708"/>
        <v/>
      </c>
      <c r="P2281" t="str">
        <f t="shared" si="709"/>
        <v/>
      </c>
      <c r="Q2281" t="str">
        <f t="shared" si="710"/>
        <v/>
      </c>
      <c r="R2281" t="str">
        <f t="shared" si="711"/>
        <v/>
      </c>
      <c r="S2281" t="str">
        <f t="shared" si="719"/>
        <v/>
      </c>
      <c r="U2281" t="str">
        <f t="shared" si="712"/>
        <v/>
      </c>
      <c r="V2281" t="str">
        <f t="shared" si="713"/>
        <v/>
      </c>
      <c r="W2281" t="str">
        <f t="shared" si="714"/>
        <v/>
      </c>
      <c r="X2281" t="str">
        <f t="shared" si="715"/>
        <v/>
      </c>
      <c r="Y2281" t="str">
        <f t="shared" si="716"/>
        <v/>
      </c>
      <c r="Z2281" cm="1">
        <f t="array" ref="Z2281">LOOKUP(
    2,
    1/($A:$A=$A2281),
    $C:$C
)</f>
        <v>427.97</v>
      </c>
      <c r="AA2281" t="str">
        <f t="shared" si="717"/>
        <v/>
      </c>
      <c r="AB2281" t="str">
        <f t="shared" si="718"/>
        <v/>
      </c>
    </row>
    <row r="2282" spans="1:28" x14ac:dyDescent="0.3">
      <c r="A2282" s="2">
        <v>45911</v>
      </c>
      <c r="B2282" s="1">
        <v>0.54166666666666663</v>
      </c>
      <c r="C2282">
        <v>428.12</v>
      </c>
      <c r="D2282">
        <v>427.91</v>
      </c>
      <c r="E2282">
        <v>19236</v>
      </c>
      <c r="F2282" t="b">
        <f t="shared" si="700"/>
        <v>0</v>
      </c>
      <c r="G2282" t="str">
        <f t="shared" si="701"/>
        <v/>
      </c>
      <c r="H2282" t="str">
        <f t="shared" si="702"/>
        <v/>
      </c>
      <c r="I2282">
        <f t="shared" si="703"/>
        <v>429.45</v>
      </c>
      <c r="J2282">
        <f t="shared" si="704"/>
        <v>428.48</v>
      </c>
      <c r="K2282">
        <f t="shared" si="705"/>
        <v>1</v>
      </c>
      <c r="L2282" t="str">
        <f>IF(
    AND(
        K2282=1,
        COUNTIFS($A$2:A2282,A2282,$K$2:K2282,1)=1
    ),
    "ENTRY",
    ""
)</f>
        <v/>
      </c>
      <c r="M2282" t="str">
        <f t="shared" si="706"/>
        <v/>
      </c>
      <c r="N2282" t="str">
        <f t="shared" si="707"/>
        <v/>
      </c>
      <c r="O2282" t="str">
        <f t="shared" si="708"/>
        <v/>
      </c>
      <c r="P2282" t="str">
        <f t="shared" si="709"/>
        <v/>
      </c>
      <c r="Q2282" t="str">
        <f t="shared" si="710"/>
        <v/>
      </c>
      <c r="R2282" t="str">
        <f t="shared" si="711"/>
        <v/>
      </c>
      <c r="S2282" t="str">
        <f t="shared" si="719"/>
        <v/>
      </c>
      <c r="U2282" t="str">
        <f t="shared" si="712"/>
        <v/>
      </c>
      <c r="V2282" t="str">
        <f t="shared" si="713"/>
        <v/>
      </c>
      <c r="W2282" t="str">
        <f t="shared" si="714"/>
        <v/>
      </c>
      <c r="X2282" t="str">
        <f t="shared" si="715"/>
        <v/>
      </c>
      <c r="Y2282" t="str">
        <f t="shared" si="716"/>
        <v/>
      </c>
      <c r="Z2282" cm="1">
        <f t="array" ref="Z2282">LOOKUP(
    2,
    1/($A:$A=$A2282),
    $C:$C
)</f>
        <v>427.97</v>
      </c>
      <c r="AA2282" t="str">
        <f t="shared" si="717"/>
        <v/>
      </c>
      <c r="AB2282" t="str">
        <f t="shared" si="718"/>
        <v/>
      </c>
    </row>
    <row r="2283" spans="1:28" x14ac:dyDescent="0.3">
      <c r="A2283" s="2">
        <v>45911</v>
      </c>
      <c r="B2283" s="1">
        <v>0.54513888888888884</v>
      </c>
      <c r="C2283">
        <v>428.18</v>
      </c>
      <c r="D2283">
        <v>427.91</v>
      </c>
      <c r="E2283">
        <v>24423</v>
      </c>
      <c r="F2283" t="b">
        <f t="shared" si="700"/>
        <v>0</v>
      </c>
      <c r="G2283" t="str">
        <f t="shared" si="701"/>
        <v/>
      </c>
      <c r="H2283" t="str">
        <f t="shared" si="702"/>
        <v/>
      </c>
      <c r="I2283">
        <f t="shared" si="703"/>
        <v>429.45</v>
      </c>
      <c r="J2283">
        <f t="shared" si="704"/>
        <v>428.48</v>
      </c>
      <c r="K2283">
        <f t="shared" si="705"/>
        <v>1</v>
      </c>
      <c r="L2283" t="str">
        <f>IF(
    AND(
        K2283=1,
        COUNTIFS($A$2:A2283,A2283,$K$2:K2283,1)=1
    ),
    "ENTRY",
    ""
)</f>
        <v/>
      </c>
      <c r="M2283" t="str">
        <f t="shared" si="706"/>
        <v/>
      </c>
      <c r="N2283" t="str">
        <f t="shared" si="707"/>
        <v/>
      </c>
      <c r="O2283" t="str">
        <f t="shared" si="708"/>
        <v/>
      </c>
      <c r="P2283" t="str">
        <f t="shared" si="709"/>
        <v/>
      </c>
      <c r="Q2283" t="str">
        <f t="shared" si="710"/>
        <v/>
      </c>
      <c r="R2283" t="str">
        <f t="shared" si="711"/>
        <v/>
      </c>
      <c r="S2283" t="str">
        <f t="shared" si="719"/>
        <v/>
      </c>
      <c r="U2283" t="str">
        <f t="shared" si="712"/>
        <v/>
      </c>
      <c r="V2283" t="str">
        <f t="shared" si="713"/>
        <v/>
      </c>
      <c r="W2283" t="str">
        <f t="shared" si="714"/>
        <v/>
      </c>
      <c r="X2283" t="str">
        <f t="shared" si="715"/>
        <v/>
      </c>
      <c r="Y2283" t="str">
        <f t="shared" si="716"/>
        <v/>
      </c>
      <c r="Z2283" cm="1">
        <f t="array" ref="Z2283">LOOKUP(
    2,
    1/($A:$A=$A2283),
    $C:$C
)</f>
        <v>427.97</v>
      </c>
      <c r="AA2283" t="str">
        <f t="shared" si="717"/>
        <v/>
      </c>
      <c r="AB2283" t="str">
        <f t="shared" si="718"/>
        <v/>
      </c>
    </row>
    <row r="2284" spans="1:28" x14ac:dyDescent="0.3">
      <c r="A2284" s="2">
        <v>45911</v>
      </c>
      <c r="B2284" s="1">
        <v>0.54861111111111116</v>
      </c>
      <c r="C2284">
        <v>428.61</v>
      </c>
      <c r="D2284">
        <v>428.03</v>
      </c>
      <c r="E2284">
        <v>96622</v>
      </c>
      <c r="F2284" t="b">
        <f t="shared" si="700"/>
        <v>0</v>
      </c>
      <c r="G2284" t="str">
        <f t="shared" si="701"/>
        <v/>
      </c>
      <c r="H2284" t="str">
        <f t="shared" si="702"/>
        <v/>
      </c>
      <c r="I2284">
        <f t="shared" si="703"/>
        <v>429.45</v>
      </c>
      <c r="J2284">
        <f t="shared" si="704"/>
        <v>428.48</v>
      </c>
      <c r="K2284">
        <f t="shared" si="705"/>
        <v>1</v>
      </c>
      <c r="L2284" t="str">
        <f>IF(
    AND(
        K2284=1,
        COUNTIFS($A$2:A2284,A2284,$K$2:K2284,1)=1
    ),
    "ENTRY",
    ""
)</f>
        <v/>
      </c>
      <c r="M2284" t="str">
        <f t="shared" si="706"/>
        <v/>
      </c>
      <c r="N2284" t="str">
        <f t="shared" si="707"/>
        <v/>
      </c>
      <c r="O2284" t="str">
        <f t="shared" si="708"/>
        <v/>
      </c>
      <c r="P2284" t="str">
        <f t="shared" si="709"/>
        <v/>
      </c>
      <c r="Q2284" t="str">
        <f t="shared" si="710"/>
        <v/>
      </c>
      <c r="R2284" t="str">
        <f t="shared" si="711"/>
        <v/>
      </c>
      <c r="S2284" t="str">
        <f t="shared" si="719"/>
        <v/>
      </c>
      <c r="U2284" t="str">
        <f t="shared" si="712"/>
        <v/>
      </c>
      <c r="V2284" t="str">
        <f t="shared" si="713"/>
        <v/>
      </c>
      <c r="W2284" t="str">
        <f t="shared" si="714"/>
        <v/>
      </c>
      <c r="X2284" t="str">
        <f t="shared" si="715"/>
        <v/>
      </c>
      <c r="Y2284" t="str">
        <f t="shared" si="716"/>
        <v/>
      </c>
      <c r="Z2284" cm="1">
        <f t="array" ref="Z2284">LOOKUP(
    2,
    1/($A:$A=$A2284),
    $C:$C
)</f>
        <v>427.97</v>
      </c>
      <c r="AA2284" t="str">
        <f t="shared" si="717"/>
        <v/>
      </c>
      <c r="AB2284" t="str">
        <f t="shared" si="718"/>
        <v/>
      </c>
    </row>
    <row r="2285" spans="1:28" x14ac:dyDescent="0.3">
      <c r="A2285" s="2">
        <v>45911</v>
      </c>
      <c r="B2285" s="1">
        <v>0.55208333333333337</v>
      </c>
      <c r="C2285">
        <v>428.79</v>
      </c>
      <c r="D2285">
        <v>428.48</v>
      </c>
      <c r="E2285">
        <v>31958</v>
      </c>
      <c r="F2285" t="b">
        <f t="shared" si="700"/>
        <v>0</v>
      </c>
      <c r="G2285" t="str">
        <f t="shared" si="701"/>
        <v/>
      </c>
      <c r="H2285" t="str">
        <f t="shared" si="702"/>
        <v/>
      </c>
      <c r="I2285">
        <f t="shared" si="703"/>
        <v>429.45</v>
      </c>
      <c r="J2285">
        <f t="shared" si="704"/>
        <v>428.48</v>
      </c>
      <c r="K2285">
        <f t="shared" si="705"/>
        <v>1</v>
      </c>
      <c r="L2285" t="str">
        <f>IF(
    AND(
        K2285=1,
        COUNTIFS($A$2:A2285,A2285,$K$2:K2285,1)=1
    ),
    "ENTRY",
    ""
)</f>
        <v/>
      </c>
      <c r="M2285" t="str">
        <f t="shared" si="706"/>
        <v/>
      </c>
      <c r="N2285" t="str">
        <f t="shared" si="707"/>
        <v/>
      </c>
      <c r="O2285" t="str">
        <f t="shared" si="708"/>
        <v/>
      </c>
      <c r="P2285" t="str">
        <f t="shared" si="709"/>
        <v/>
      </c>
      <c r="Q2285" t="str">
        <f t="shared" si="710"/>
        <v/>
      </c>
      <c r="R2285" t="str">
        <f t="shared" si="711"/>
        <v/>
      </c>
      <c r="S2285" t="str">
        <f t="shared" si="719"/>
        <v/>
      </c>
      <c r="U2285" t="str">
        <f t="shared" si="712"/>
        <v/>
      </c>
      <c r="V2285" t="str">
        <f t="shared" si="713"/>
        <v/>
      </c>
      <c r="W2285" t="str">
        <f t="shared" si="714"/>
        <v/>
      </c>
      <c r="X2285" t="str">
        <f t="shared" si="715"/>
        <v/>
      </c>
      <c r="Y2285" t="str">
        <f t="shared" si="716"/>
        <v/>
      </c>
      <c r="Z2285" cm="1">
        <f t="array" ref="Z2285">LOOKUP(
    2,
    1/($A:$A=$A2285),
    $C:$C
)</f>
        <v>427.97</v>
      </c>
      <c r="AA2285" t="str">
        <f t="shared" si="717"/>
        <v/>
      </c>
      <c r="AB2285" t="str">
        <f t="shared" si="718"/>
        <v/>
      </c>
    </row>
    <row r="2286" spans="1:28" x14ac:dyDescent="0.3">
      <c r="A2286" s="2">
        <v>45911</v>
      </c>
      <c r="B2286" s="1">
        <v>0.55555555555555558</v>
      </c>
      <c r="C2286">
        <v>428.64</v>
      </c>
      <c r="D2286">
        <v>428.18</v>
      </c>
      <c r="E2286">
        <v>59432</v>
      </c>
      <c r="F2286" t="b">
        <f t="shared" si="700"/>
        <v>0</v>
      </c>
      <c r="G2286" t="str">
        <f t="shared" si="701"/>
        <v/>
      </c>
      <c r="H2286" t="str">
        <f t="shared" si="702"/>
        <v/>
      </c>
      <c r="I2286">
        <f t="shared" si="703"/>
        <v>429.45</v>
      </c>
      <c r="J2286">
        <f t="shared" si="704"/>
        <v>428.48</v>
      </c>
      <c r="K2286">
        <f t="shared" si="705"/>
        <v>1</v>
      </c>
      <c r="L2286" t="str">
        <f>IF(
    AND(
        K2286=1,
        COUNTIFS($A$2:A2286,A2286,$K$2:K2286,1)=1
    ),
    "ENTRY",
    ""
)</f>
        <v/>
      </c>
      <c r="M2286" t="str">
        <f t="shared" si="706"/>
        <v/>
      </c>
      <c r="N2286" t="str">
        <f t="shared" si="707"/>
        <v/>
      </c>
      <c r="O2286" t="str">
        <f t="shared" si="708"/>
        <v/>
      </c>
      <c r="P2286" t="str">
        <f t="shared" si="709"/>
        <v/>
      </c>
      <c r="Q2286" t="str">
        <f t="shared" si="710"/>
        <v/>
      </c>
      <c r="R2286" t="str">
        <f t="shared" si="711"/>
        <v/>
      </c>
      <c r="S2286" t="str">
        <f t="shared" si="719"/>
        <v/>
      </c>
      <c r="U2286" t="str">
        <f t="shared" si="712"/>
        <v/>
      </c>
      <c r="V2286" t="str">
        <f t="shared" si="713"/>
        <v/>
      </c>
      <c r="W2286" t="str">
        <f t="shared" si="714"/>
        <v/>
      </c>
      <c r="X2286" t="str">
        <f t="shared" si="715"/>
        <v/>
      </c>
      <c r="Y2286" t="str">
        <f t="shared" si="716"/>
        <v/>
      </c>
      <c r="Z2286" cm="1">
        <f t="array" ref="Z2286">LOOKUP(
    2,
    1/($A:$A=$A2286),
    $C:$C
)</f>
        <v>427.97</v>
      </c>
      <c r="AA2286" t="str">
        <f t="shared" si="717"/>
        <v/>
      </c>
      <c r="AB2286" t="str">
        <f t="shared" si="718"/>
        <v/>
      </c>
    </row>
    <row r="2287" spans="1:28" x14ac:dyDescent="0.3">
      <c r="A2287" s="2">
        <v>45911</v>
      </c>
      <c r="B2287" s="1">
        <v>0.55902777777777779</v>
      </c>
      <c r="C2287">
        <v>428.61</v>
      </c>
      <c r="D2287">
        <v>428.27</v>
      </c>
      <c r="E2287">
        <v>32384</v>
      </c>
      <c r="F2287" t="b">
        <f t="shared" si="700"/>
        <v>0</v>
      </c>
      <c r="G2287" t="str">
        <f t="shared" si="701"/>
        <v/>
      </c>
      <c r="H2287" t="str">
        <f t="shared" si="702"/>
        <v/>
      </c>
      <c r="I2287">
        <f t="shared" si="703"/>
        <v>429.45</v>
      </c>
      <c r="J2287">
        <f t="shared" si="704"/>
        <v>428.48</v>
      </c>
      <c r="K2287">
        <f t="shared" si="705"/>
        <v>1</v>
      </c>
      <c r="L2287" t="str">
        <f>IF(
    AND(
        K2287=1,
        COUNTIFS($A$2:A2287,A2287,$K$2:K2287,1)=1
    ),
    "ENTRY",
    ""
)</f>
        <v/>
      </c>
      <c r="M2287" t="str">
        <f t="shared" si="706"/>
        <v/>
      </c>
      <c r="N2287" t="str">
        <f t="shared" si="707"/>
        <v/>
      </c>
      <c r="O2287" t="str">
        <f t="shared" si="708"/>
        <v/>
      </c>
      <c r="P2287" t="str">
        <f t="shared" si="709"/>
        <v/>
      </c>
      <c r="Q2287" t="str">
        <f t="shared" si="710"/>
        <v/>
      </c>
      <c r="R2287" t="str">
        <f t="shared" si="711"/>
        <v/>
      </c>
      <c r="S2287" t="str">
        <f t="shared" si="719"/>
        <v/>
      </c>
      <c r="U2287" t="str">
        <f t="shared" si="712"/>
        <v/>
      </c>
      <c r="V2287" t="str">
        <f t="shared" si="713"/>
        <v/>
      </c>
      <c r="W2287" t="str">
        <f t="shared" si="714"/>
        <v/>
      </c>
      <c r="X2287" t="str">
        <f t="shared" si="715"/>
        <v/>
      </c>
      <c r="Y2287" t="str">
        <f t="shared" si="716"/>
        <v/>
      </c>
      <c r="Z2287" cm="1">
        <f t="array" ref="Z2287">LOOKUP(
    2,
    1/($A:$A=$A2287),
    $C:$C
)</f>
        <v>427.97</v>
      </c>
      <c r="AA2287" t="str">
        <f t="shared" si="717"/>
        <v/>
      </c>
      <c r="AB2287" t="str">
        <f t="shared" si="718"/>
        <v/>
      </c>
    </row>
    <row r="2288" spans="1:28" x14ac:dyDescent="0.3">
      <c r="A2288" s="2">
        <v>45911</v>
      </c>
      <c r="B2288" s="1">
        <v>0.5625</v>
      </c>
      <c r="C2288">
        <v>428.76</v>
      </c>
      <c r="D2288">
        <v>428.52</v>
      </c>
      <c r="E2288">
        <v>23211</v>
      </c>
      <c r="F2288" t="b">
        <f t="shared" si="700"/>
        <v>0</v>
      </c>
      <c r="G2288" t="str">
        <f t="shared" si="701"/>
        <v/>
      </c>
      <c r="H2288" t="str">
        <f t="shared" si="702"/>
        <v/>
      </c>
      <c r="I2288">
        <f t="shared" si="703"/>
        <v>429.45</v>
      </c>
      <c r="J2288">
        <f t="shared" si="704"/>
        <v>428.48</v>
      </c>
      <c r="K2288">
        <f t="shared" si="705"/>
        <v>0</v>
      </c>
      <c r="L2288" t="str">
        <f>IF(
    AND(
        K2288=1,
        COUNTIFS($A$2:A2288,A2288,$K$2:K2288,1)=1
    ),
    "ENTRY",
    ""
)</f>
        <v/>
      </c>
      <c r="M2288" t="str">
        <f t="shared" si="706"/>
        <v/>
      </c>
      <c r="N2288" t="str">
        <f t="shared" si="707"/>
        <v/>
      </c>
      <c r="O2288" t="str">
        <f t="shared" si="708"/>
        <v/>
      </c>
      <c r="P2288" t="str">
        <f t="shared" si="709"/>
        <v/>
      </c>
      <c r="Q2288" t="str">
        <f t="shared" si="710"/>
        <v/>
      </c>
      <c r="R2288" t="str">
        <f t="shared" si="711"/>
        <v/>
      </c>
      <c r="S2288" t="str">
        <f t="shared" si="719"/>
        <v/>
      </c>
      <c r="U2288" t="str">
        <f t="shared" si="712"/>
        <v/>
      </c>
      <c r="V2288" t="str">
        <f t="shared" si="713"/>
        <v/>
      </c>
      <c r="W2288" t="str">
        <f t="shared" si="714"/>
        <v/>
      </c>
      <c r="X2288" t="str">
        <f t="shared" si="715"/>
        <v/>
      </c>
      <c r="Y2288" t="str">
        <f t="shared" si="716"/>
        <v/>
      </c>
      <c r="Z2288" cm="1">
        <f t="array" ref="Z2288">LOOKUP(
    2,
    1/($A:$A=$A2288),
    $C:$C
)</f>
        <v>427.97</v>
      </c>
      <c r="AA2288" t="str">
        <f t="shared" si="717"/>
        <v/>
      </c>
      <c r="AB2288" t="str">
        <f t="shared" si="718"/>
        <v/>
      </c>
    </row>
    <row r="2289" spans="1:28" x14ac:dyDescent="0.3">
      <c r="A2289" s="2">
        <v>45911</v>
      </c>
      <c r="B2289" s="1">
        <v>0.56597222222222221</v>
      </c>
      <c r="C2289">
        <v>428.7</v>
      </c>
      <c r="D2289">
        <v>428.36</v>
      </c>
      <c r="E2289">
        <v>24010</v>
      </c>
      <c r="F2289" t="b">
        <f t="shared" si="700"/>
        <v>0</v>
      </c>
      <c r="G2289" t="str">
        <f t="shared" si="701"/>
        <v/>
      </c>
      <c r="H2289" t="str">
        <f t="shared" si="702"/>
        <v/>
      </c>
      <c r="I2289">
        <f t="shared" si="703"/>
        <v>429.45</v>
      </c>
      <c r="J2289">
        <f t="shared" si="704"/>
        <v>428.48</v>
      </c>
      <c r="K2289">
        <f t="shared" si="705"/>
        <v>1</v>
      </c>
      <c r="L2289" t="str">
        <f>IF(
    AND(
        K2289=1,
        COUNTIFS($A$2:A2289,A2289,$K$2:K2289,1)=1
    ),
    "ENTRY",
    ""
)</f>
        <v/>
      </c>
      <c r="M2289" t="str">
        <f t="shared" si="706"/>
        <v/>
      </c>
      <c r="N2289" t="str">
        <f t="shared" si="707"/>
        <v/>
      </c>
      <c r="O2289" t="str">
        <f t="shared" si="708"/>
        <v/>
      </c>
      <c r="P2289" t="str">
        <f t="shared" si="709"/>
        <v/>
      </c>
      <c r="Q2289" t="str">
        <f t="shared" si="710"/>
        <v/>
      </c>
      <c r="R2289" t="str">
        <f t="shared" si="711"/>
        <v/>
      </c>
      <c r="S2289" t="str">
        <f t="shared" si="719"/>
        <v/>
      </c>
      <c r="U2289" t="str">
        <f t="shared" si="712"/>
        <v/>
      </c>
      <c r="V2289" t="str">
        <f t="shared" si="713"/>
        <v/>
      </c>
      <c r="W2289" t="str">
        <f t="shared" si="714"/>
        <v/>
      </c>
      <c r="X2289" t="str">
        <f t="shared" si="715"/>
        <v/>
      </c>
      <c r="Y2289" t="str">
        <f t="shared" si="716"/>
        <v/>
      </c>
      <c r="Z2289" cm="1">
        <f t="array" ref="Z2289">LOOKUP(
    2,
    1/($A:$A=$A2289),
    $C:$C
)</f>
        <v>427.97</v>
      </c>
      <c r="AA2289" t="str">
        <f t="shared" si="717"/>
        <v/>
      </c>
      <c r="AB2289" t="str">
        <f t="shared" si="718"/>
        <v/>
      </c>
    </row>
    <row r="2290" spans="1:28" x14ac:dyDescent="0.3">
      <c r="A2290" s="2">
        <v>45911</v>
      </c>
      <c r="B2290" s="1">
        <v>0.56944444444444442</v>
      </c>
      <c r="C2290">
        <v>428.48</v>
      </c>
      <c r="D2290">
        <v>428.21</v>
      </c>
      <c r="E2290">
        <v>22466</v>
      </c>
      <c r="F2290" t="b">
        <f t="shared" si="700"/>
        <v>0</v>
      </c>
      <c r="G2290" t="str">
        <f t="shared" si="701"/>
        <v/>
      </c>
      <c r="H2290" t="str">
        <f t="shared" si="702"/>
        <v/>
      </c>
      <c r="I2290">
        <f t="shared" si="703"/>
        <v>429.45</v>
      </c>
      <c r="J2290">
        <f t="shared" si="704"/>
        <v>428.48</v>
      </c>
      <c r="K2290">
        <f t="shared" si="705"/>
        <v>1</v>
      </c>
      <c r="L2290" t="str">
        <f>IF(
    AND(
        K2290=1,
        COUNTIFS($A$2:A2290,A2290,$K$2:K2290,1)=1
    ),
    "ENTRY",
    ""
)</f>
        <v/>
      </c>
      <c r="M2290" t="str">
        <f t="shared" si="706"/>
        <v/>
      </c>
      <c r="N2290" t="str">
        <f t="shared" si="707"/>
        <v/>
      </c>
      <c r="O2290" t="str">
        <f t="shared" si="708"/>
        <v/>
      </c>
      <c r="P2290" t="str">
        <f t="shared" si="709"/>
        <v/>
      </c>
      <c r="Q2290" t="str">
        <f t="shared" si="710"/>
        <v/>
      </c>
      <c r="R2290" t="str">
        <f t="shared" si="711"/>
        <v/>
      </c>
      <c r="S2290" t="str">
        <f t="shared" si="719"/>
        <v/>
      </c>
      <c r="U2290" t="str">
        <f t="shared" si="712"/>
        <v/>
      </c>
      <c r="V2290" t="str">
        <f t="shared" si="713"/>
        <v/>
      </c>
      <c r="W2290" t="str">
        <f t="shared" si="714"/>
        <v/>
      </c>
      <c r="X2290" t="str">
        <f t="shared" si="715"/>
        <v/>
      </c>
      <c r="Y2290" t="str">
        <f t="shared" si="716"/>
        <v/>
      </c>
      <c r="Z2290" cm="1">
        <f t="array" ref="Z2290">LOOKUP(
    2,
    1/($A:$A=$A2290),
    $C:$C
)</f>
        <v>427.97</v>
      </c>
      <c r="AA2290" t="str">
        <f t="shared" si="717"/>
        <v/>
      </c>
      <c r="AB2290" t="str">
        <f t="shared" si="718"/>
        <v/>
      </c>
    </row>
    <row r="2291" spans="1:28" x14ac:dyDescent="0.3">
      <c r="A2291" s="2">
        <v>45911</v>
      </c>
      <c r="B2291" s="1">
        <v>0.57291666666666663</v>
      </c>
      <c r="C2291">
        <v>428.91</v>
      </c>
      <c r="D2291">
        <v>428.27</v>
      </c>
      <c r="E2291">
        <v>65395</v>
      </c>
      <c r="F2291" t="b">
        <f t="shared" si="700"/>
        <v>0</v>
      </c>
      <c r="G2291" t="str">
        <f t="shared" si="701"/>
        <v/>
      </c>
      <c r="H2291" t="str">
        <f t="shared" si="702"/>
        <v/>
      </c>
      <c r="I2291">
        <f t="shared" si="703"/>
        <v>429.45</v>
      </c>
      <c r="J2291">
        <f t="shared" si="704"/>
        <v>428.48</v>
      </c>
      <c r="K2291">
        <f t="shared" si="705"/>
        <v>1</v>
      </c>
      <c r="L2291" t="str">
        <f>IF(
    AND(
        K2291=1,
        COUNTIFS($A$2:A2291,A2291,$K$2:K2291,1)=1
    ),
    "ENTRY",
    ""
)</f>
        <v/>
      </c>
      <c r="M2291" t="str">
        <f t="shared" si="706"/>
        <v/>
      </c>
      <c r="N2291" t="str">
        <f t="shared" si="707"/>
        <v/>
      </c>
      <c r="O2291" t="str">
        <f t="shared" si="708"/>
        <v/>
      </c>
      <c r="P2291" t="str">
        <f t="shared" si="709"/>
        <v/>
      </c>
      <c r="Q2291" t="str">
        <f t="shared" si="710"/>
        <v/>
      </c>
      <c r="R2291" t="str">
        <f t="shared" si="711"/>
        <v/>
      </c>
      <c r="S2291" t="str">
        <f t="shared" si="719"/>
        <v/>
      </c>
      <c r="U2291" t="str">
        <f t="shared" si="712"/>
        <v/>
      </c>
      <c r="V2291" t="str">
        <f t="shared" si="713"/>
        <v/>
      </c>
      <c r="W2291" t="str">
        <f t="shared" si="714"/>
        <v/>
      </c>
      <c r="X2291" t="str">
        <f t="shared" si="715"/>
        <v/>
      </c>
      <c r="Y2291" t="str">
        <f t="shared" si="716"/>
        <v/>
      </c>
      <c r="Z2291" cm="1">
        <f t="array" ref="Z2291">LOOKUP(
    2,
    1/($A:$A=$A2291),
    $C:$C
)</f>
        <v>427.97</v>
      </c>
      <c r="AA2291" t="str">
        <f t="shared" si="717"/>
        <v/>
      </c>
      <c r="AB2291" t="str">
        <f t="shared" si="718"/>
        <v/>
      </c>
    </row>
    <row r="2292" spans="1:28" x14ac:dyDescent="0.3">
      <c r="A2292" s="2">
        <v>45911</v>
      </c>
      <c r="B2292" s="1">
        <v>0.57638888888888884</v>
      </c>
      <c r="C2292">
        <v>428.85</v>
      </c>
      <c r="D2292">
        <v>428.3</v>
      </c>
      <c r="E2292">
        <v>24549</v>
      </c>
      <c r="F2292" t="b">
        <f t="shared" si="700"/>
        <v>0</v>
      </c>
      <c r="G2292" t="str">
        <f t="shared" si="701"/>
        <v/>
      </c>
      <c r="H2292" t="str">
        <f t="shared" si="702"/>
        <v/>
      </c>
      <c r="I2292">
        <f t="shared" si="703"/>
        <v>429.45</v>
      </c>
      <c r="J2292">
        <f t="shared" si="704"/>
        <v>428.48</v>
      </c>
      <c r="K2292">
        <f t="shared" si="705"/>
        <v>1</v>
      </c>
      <c r="L2292" t="str">
        <f>IF(
    AND(
        K2292=1,
        COUNTIFS($A$2:A2292,A2292,$K$2:K2292,1)=1
    ),
    "ENTRY",
    ""
)</f>
        <v/>
      </c>
      <c r="M2292" t="str">
        <f t="shared" si="706"/>
        <v/>
      </c>
      <c r="N2292" t="str">
        <f t="shared" si="707"/>
        <v/>
      </c>
      <c r="O2292" t="str">
        <f t="shared" si="708"/>
        <v/>
      </c>
      <c r="P2292" t="str">
        <f t="shared" si="709"/>
        <v/>
      </c>
      <c r="Q2292" t="str">
        <f t="shared" si="710"/>
        <v/>
      </c>
      <c r="R2292" t="str">
        <f t="shared" si="711"/>
        <v/>
      </c>
      <c r="S2292" t="str">
        <f t="shared" si="719"/>
        <v/>
      </c>
      <c r="U2292" t="str">
        <f t="shared" si="712"/>
        <v/>
      </c>
      <c r="V2292" t="str">
        <f t="shared" si="713"/>
        <v/>
      </c>
      <c r="W2292" t="str">
        <f t="shared" si="714"/>
        <v/>
      </c>
      <c r="X2292" t="str">
        <f t="shared" si="715"/>
        <v/>
      </c>
      <c r="Y2292" t="str">
        <f t="shared" si="716"/>
        <v/>
      </c>
      <c r="Z2292" cm="1">
        <f t="array" ref="Z2292">LOOKUP(
    2,
    1/($A:$A=$A2292),
    $C:$C
)</f>
        <v>427.97</v>
      </c>
      <c r="AA2292" t="str">
        <f t="shared" si="717"/>
        <v/>
      </c>
      <c r="AB2292" t="str">
        <f t="shared" si="718"/>
        <v/>
      </c>
    </row>
    <row r="2293" spans="1:28" x14ac:dyDescent="0.3">
      <c r="A2293" s="2">
        <v>45911</v>
      </c>
      <c r="B2293" s="1">
        <v>0.57986111111111116</v>
      </c>
      <c r="C2293">
        <v>428.42</v>
      </c>
      <c r="D2293">
        <v>427.88</v>
      </c>
      <c r="E2293">
        <v>33210</v>
      </c>
      <c r="F2293" t="b">
        <f t="shared" si="700"/>
        <v>0</v>
      </c>
      <c r="G2293" t="str">
        <f t="shared" si="701"/>
        <v/>
      </c>
      <c r="H2293" t="str">
        <f t="shared" si="702"/>
        <v/>
      </c>
      <c r="I2293">
        <f t="shared" si="703"/>
        <v>429.45</v>
      </c>
      <c r="J2293">
        <f t="shared" si="704"/>
        <v>428.48</v>
      </c>
      <c r="K2293">
        <f t="shared" si="705"/>
        <v>1</v>
      </c>
      <c r="L2293" t="str">
        <f>IF(
    AND(
        K2293=1,
        COUNTIFS($A$2:A2293,A2293,$K$2:K2293,1)=1
    ),
    "ENTRY",
    ""
)</f>
        <v/>
      </c>
      <c r="M2293" t="str">
        <f t="shared" si="706"/>
        <v/>
      </c>
      <c r="N2293" t="str">
        <f t="shared" si="707"/>
        <v/>
      </c>
      <c r="O2293" t="str">
        <f t="shared" si="708"/>
        <v/>
      </c>
      <c r="P2293" t="str">
        <f t="shared" si="709"/>
        <v/>
      </c>
      <c r="Q2293" t="str">
        <f t="shared" si="710"/>
        <v/>
      </c>
      <c r="R2293" t="str">
        <f t="shared" si="711"/>
        <v/>
      </c>
      <c r="S2293" t="str">
        <f t="shared" si="719"/>
        <v/>
      </c>
      <c r="U2293" t="str">
        <f t="shared" si="712"/>
        <v/>
      </c>
      <c r="V2293" t="str">
        <f t="shared" si="713"/>
        <v/>
      </c>
      <c r="W2293" t="str">
        <f t="shared" si="714"/>
        <v/>
      </c>
      <c r="X2293" t="str">
        <f t="shared" si="715"/>
        <v/>
      </c>
      <c r="Y2293" t="str">
        <f t="shared" si="716"/>
        <v/>
      </c>
      <c r="Z2293" cm="1">
        <f t="array" ref="Z2293">LOOKUP(
    2,
    1/($A:$A=$A2293),
    $C:$C
)</f>
        <v>427.97</v>
      </c>
      <c r="AA2293" t="str">
        <f t="shared" si="717"/>
        <v/>
      </c>
      <c r="AB2293" t="str">
        <f t="shared" si="718"/>
        <v/>
      </c>
    </row>
    <row r="2294" spans="1:28" x14ac:dyDescent="0.3">
      <c r="A2294" s="2">
        <v>45911</v>
      </c>
      <c r="B2294" s="1">
        <v>0.58333333333333337</v>
      </c>
      <c r="C2294">
        <v>428</v>
      </c>
      <c r="D2294">
        <v>427.58</v>
      </c>
      <c r="E2294">
        <v>58557</v>
      </c>
      <c r="F2294" t="b">
        <f t="shared" si="700"/>
        <v>0</v>
      </c>
      <c r="G2294" t="str">
        <f t="shared" si="701"/>
        <v/>
      </c>
      <c r="H2294" t="str">
        <f t="shared" si="702"/>
        <v/>
      </c>
      <c r="I2294">
        <f t="shared" si="703"/>
        <v>429.45</v>
      </c>
      <c r="J2294">
        <f t="shared" si="704"/>
        <v>428.48</v>
      </c>
      <c r="K2294">
        <f t="shared" si="705"/>
        <v>1</v>
      </c>
      <c r="L2294" t="str">
        <f>IF(
    AND(
        K2294=1,
        COUNTIFS($A$2:A2294,A2294,$K$2:K2294,1)=1
    ),
    "ENTRY",
    ""
)</f>
        <v/>
      </c>
      <c r="M2294" t="str">
        <f t="shared" si="706"/>
        <v/>
      </c>
      <c r="N2294" t="str">
        <f t="shared" si="707"/>
        <v/>
      </c>
      <c r="O2294" t="str">
        <f t="shared" si="708"/>
        <v/>
      </c>
      <c r="P2294" t="str">
        <f t="shared" si="709"/>
        <v/>
      </c>
      <c r="Q2294" t="str">
        <f t="shared" si="710"/>
        <v/>
      </c>
      <c r="R2294" t="str">
        <f t="shared" si="711"/>
        <v/>
      </c>
      <c r="S2294" t="str">
        <f t="shared" si="719"/>
        <v/>
      </c>
      <c r="U2294" t="str">
        <f t="shared" si="712"/>
        <v/>
      </c>
      <c r="V2294" t="str">
        <f t="shared" si="713"/>
        <v/>
      </c>
      <c r="W2294" t="str">
        <f t="shared" si="714"/>
        <v/>
      </c>
      <c r="X2294" t="str">
        <f t="shared" si="715"/>
        <v/>
      </c>
      <c r="Y2294" t="str">
        <f t="shared" si="716"/>
        <v/>
      </c>
      <c r="Z2294" cm="1">
        <f t="array" ref="Z2294">LOOKUP(
    2,
    1/($A:$A=$A2294),
    $C:$C
)</f>
        <v>427.97</v>
      </c>
      <c r="AA2294" t="str">
        <f t="shared" si="717"/>
        <v/>
      </c>
      <c r="AB2294" t="str">
        <f t="shared" si="718"/>
        <v/>
      </c>
    </row>
    <row r="2295" spans="1:28" x14ac:dyDescent="0.3">
      <c r="A2295" s="2">
        <v>45911</v>
      </c>
      <c r="B2295" s="1">
        <v>0.58680555555555558</v>
      </c>
      <c r="C2295">
        <v>427.94</v>
      </c>
      <c r="D2295">
        <v>427.67</v>
      </c>
      <c r="E2295">
        <v>16294</v>
      </c>
      <c r="F2295" t="b">
        <f t="shared" si="700"/>
        <v>0</v>
      </c>
      <c r="G2295" t="str">
        <f t="shared" si="701"/>
        <v/>
      </c>
      <c r="H2295" t="str">
        <f t="shared" si="702"/>
        <v/>
      </c>
      <c r="I2295">
        <f t="shared" si="703"/>
        <v>429.45</v>
      </c>
      <c r="J2295">
        <f t="shared" si="704"/>
        <v>428.48</v>
      </c>
      <c r="K2295">
        <f t="shared" si="705"/>
        <v>1</v>
      </c>
      <c r="L2295" t="str">
        <f>IF(
    AND(
        K2295=1,
        COUNTIFS($A$2:A2295,A2295,$K$2:K2295,1)=1
    ),
    "ENTRY",
    ""
)</f>
        <v/>
      </c>
      <c r="M2295" t="str">
        <f t="shared" si="706"/>
        <v/>
      </c>
      <c r="N2295" t="str">
        <f t="shared" si="707"/>
        <v/>
      </c>
      <c r="O2295" t="str">
        <f t="shared" si="708"/>
        <v/>
      </c>
      <c r="P2295" t="str">
        <f t="shared" si="709"/>
        <v/>
      </c>
      <c r="Q2295" t="str">
        <f t="shared" si="710"/>
        <v/>
      </c>
      <c r="R2295" t="str">
        <f t="shared" si="711"/>
        <v/>
      </c>
      <c r="S2295" t="str">
        <f t="shared" si="719"/>
        <v/>
      </c>
      <c r="U2295" t="str">
        <f t="shared" si="712"/>
        <v/>
      </c>
      <c r="V2295" t="str">
        <f t="shared" si="713"/>
        <v/>
      </c>
      <c r="W2295" t="str">
        <f t="shared" si="714"/>
        <v/>
      </c>
      <c r="X2295" t="str">
        <f t="shared" si="715"/>
        <v/>
      </c>
      <c r="Y2295" t="str">
        <f t="shared" si="716"/>
        <v/>
      </c>
      <c r="Z2295" cm="1">
        <f t="array" ref="Z2295">LOOKUP(
    2,
    1/($A:$A=$A2295),
    $C:$C
)</f>
        <v>427.97</v>
      </c>
      <c r="AA2295" t="str">
        <f t="shared" si="717"/>
        <v/>
      </c>
      <c r="AB2295" t="str">
        <f t="shared" si="718"/>
        <v/>
      </c>
    </row>
    <row r="2296" spans="1:28" x14ac:dyDescent="0.3">
      <c r="A2296" s="2">
        <v>45911</v>
      </c>
      <c r="B2296" s="1">
        <v>0.59027777777777779</v>
      </c>
      <c r="C2296">
        <v>427.97</v>
      </c>
      <c r="D2296">
        <v>427.64</v>
      </c>
      <c r="E2296">
        <v>32721</v>
      </c>
      <c r="F2296" t="b">
        <f t="shared" si="700"/>
        <v>0</v>
      </c>
      <c r="G2296" t="str">
        <f t="shared" si="701"/>
        <v/>
      </c>
      <c r="H2296" t="str">
        <f t="shared" si="702"/>
        <v/>
      </c>
      <c r="I2296">
        <f t="shared" si="703"/>
        <v>429.45</v>
      </c>
      <c r="J2296">
        <f t="shared" si="704"/>
        <v>428.48</v>
      </c>
      <c r="K2296">
        <f t="shared" si="705"/>
        <v>1</v>
      </c>
      <c r="L2296" t="str">
        <f>IF(
    AND(
        K2296=1,
        COUNTIFS($A$2:A2296,A2296,$K$2:K2296,1)=1
    ),
    "ENTRY",
    ""
)</f>
        <v/>
      </c>
      <c r="M2296" t="str">
        <f t="shared" si="706"/>
        <v/>
      </c>
      <c r="N2296" t="str">
        <f t="shared" si="707"/>
        <v/>
      </c>
      <c r="O2296" t="str">
        <f t="shared" si="708"/>
        <v/>
      </c>
      <c r="P2296" t="str">
        <f t="shared" si="709"/>
        <v/>
      </c>
      <c r="Q2296" t="str">
        <f t="shared" si="710"/>
        <v/>
      </c>
      <c r="R2296" t="str">
        <f t="shared" si="711"/>
        <v/>
      </c>
      <c r="S2296" t="str">
        <f t="shared" si="719"/>
        <v/>
      </c>
      <c r="U2296" t="str">
        <f t="shared" si="712"/>
        <v/>
      </c>
      <c r="V2296" t="str">
        <f t="shared" si="713"/>
        <v/>
      </c>
      <c r="W2296" t="str">
        <f t="shared" si="714"/>
        <v/>
      </c>
      <c r="X2296" t="str">
        <f t="shared" si="715"/>
        <v/>
      </c>
      <c r="Y2296" t="str">
        <f t="shared" si="716"/>
        <v/>
      </c>
      <c r="Z2296" cm="1">
        <f t="array" ref="Z2296">LOOKUP(
    2,
    1/($A:$A=$A2296),
    $C:$C
)</f>
        <v>427.97</v>
      </c>
      <c r="AA2296" t="str">
        <f t="shared" si="717"/>
        <v/>
      </c>
      <c r="AB2296" t="str">
        <f t="shared" si="718"/>
        <v/>
      </c>
    </row>
    <row r="2297" spans="1:28" x14ac:dyDescent="0.3">
      <c r="A2297" s="2">
        <v>45911</v>
      </c>
      <c r="B2297" s="1">
        <v>0.59375</v>
      </c>
      <c r="C2297">
        <v>428.06</v>
      </c>
      <c r="D2297">
        <v>427.73</v>
      </c>
      <c r="E2297">
        <v>20168</v>
      </c>
      <c r="F2297" t="b">
        <f t="shared" si="700"/>
        <v>0</v>
      </c>
      <c r="G2297" t="str">
        <f t="shared" si="701"/>
        <v/>
      </c>
      <c r="H2297" t="str">
        <f t="shared" si="702"/>
        <v/>
      </c>
      <c r="I2297">
        <f t="shared" si="703"/>
        <v>429.45</v>
      </c>
      <c r="J2297">
        <f t="shared" si="704"/>
        <v>428.48</v>
      </c>
      <c r="K2297">
        <f t="shared" si="705"/>
        <v>1</v>
      </c>
      <c r="L2297" t="str">
        <f>IF(
    AND(
        K2297=1,
        COUNTIFS($A$2:A2297,A2297,$K$2:K2297,1)=1
    ),
    "ENTRY",
    ""
)</f>
        <v/>
      </c>
      <c r="M2297" t="str">
        <f t="shared" si="706"/>
        <v/>
      </c>
      <c r="N2297" t="str">
        <f t="shared" si="707"/>
        <v/>
      </c>
      <c r="O2297" t="str">
        <f t="shared" si="708"/>
        <v/>
      </c>
      <c r="P2297" t="str">
        <f t="shared" si="709"/>
        <v/>
      </c>
      <c r="Q2297" t="str">
        <f t="shared" si="710"/>
        <v/>
      </c>
      <c r="R2297" t="str">
        <f t="shared" si="711"/>
        <v/>
      </c>
      <c r="S2297" t="str">
        <f t="shared" si="719"/>
        <v/>
      </c>
      <c r="U2297" t="str">
        <f t="shared" si="712"/>
        <v/>
      </c>
      <c r="V2297" t="str">
        <f t="shared" si="713"/>
        <v/>
      </c>
      <c r="W2297" t="str">
        <f t="shared" si="714"/>
        <v/>
      </c>
      <c r="X2297" t="str">
        <f t="shared" si="715"/>
        <v/>
      </c>
      <c r="Y2297" t="str">
        <f t="shared" si="716"/>
        <v/>
      </c>
      <c r="Z2297" cm="1">
        <f t="array" ref="Z2297">LOOKUP(
    2,
    1/($A:$A=$A2297),
    $C:$C
)</f>
        <v>427.97</v>
      </c>
      <c r="AA2297" t="str">
        <f t="shared" si="717"/>
        <v/>
      </c>
      <c r="AB2297" t="str">
        <f t="shared" si="718"/>
        <v/>
      </c>
    </row>
    <row r="2298" spans="1:28" x14ac:dyDescent="0.3">
      <c r="A2298" s="2">
        <v>45911</v>
      </c>
      <c r="B2298" s="1">
        <v>0.59722222222222221</v>
      </c>
      <c r="C2298">
        <v>427.91</v>
      </c>
      <c r="D2298">
        <v>427.7</v>
      </c>
      <c r="E2298">
        <v>28947</v>
      </c>
      <c r="F2298" t="b">
        <f t="shared" si="700"/>
        <v>0</v>
      </c>
      <c r="G2298" t="str">
        <f t="shared" si="701"/>
        <v/>
      </c>
      <c r="H2298" t="str">
        <f t="shared" si="702"/>
        <v/>
      </c>
      <c r="I2298">
        <f t="shared" si="703"/>
        <v>429.45</v>
      </c>
      <c r="J2298">
        <f t="shared" si="704"/>
        <v>428.48</v>
      </c>
      <c r="K2298">
        <f t="shared" si="705"/>
        <v>1</v>
      </c>
      <c r="L2298" t="str">
        <f>IF(
    AND(
        K2298=1,
        COUNTIFS($A$2:A2298,A2298,$K$2:K2298,1)=1
    ),
    "ENTRY",
    ""
)</f>
        <v/>
      </c>
      <c r="M2298" t="str">
        <f t="shared" si="706"/>
        <v/>
      </c>
      <c r="N2298" t="str">
        <f t="shared" si="707"/>
        <v/>
      </c>
      <c r="O2298" t="str">
        <f t="shared" si="708"/>
        <v/>
      </c>
      <c r="P2298" t="str">
        <f t="shared" si="709"/>
        <v/>
      </c>
      <c r="Q2298" t="str">
        <f t="shared" si="710"/>
        <v/>
      </c>
      <c r="R2298" t="str">
        <f t="shared" si="711"/>
        <v/>
      </c>
      <c r="S2298" t="str">
        <f t="shared" si="719"/>
        <v/>
      </c>
      <c r="U2298" t="str">
        <f t="shared" si="712"/>
        <v/>
      </c>
      <c r="V2298" t="str">
        <f t="shared" si="713"/>
        <v/>
      </c>
      <c r="W2298" t="str">
        <f t="shared" si="714"/>
        <v/>
      </c>
      <c r="X2298" t="str">
        <f t="shared" si="715"/>
        <v/>
      </c>
      <c r="Y2298" t="str">
        <f t="shared" si="716"/>
        <v/>
      </c>
      <c r="Z2298" cm="1">
        <f t="array" ref="Z2298">LOOKUP(
    2,
    1/($A:$A=$A2298),
    $C:$C
)</f>
        <v>427.97</v>
      </c>
      <c r="AA2298" t="str">
        <f t="shared" si="717"/>
        <v/>
      </c>
      <c r="AB2298" t="str">
        <f t="shared" si="718"/>
        <v/>
      </c>
    </row>
    <row r="2299" spans="1:28" x14ac:dyDescent="0.3">
      <c r="A2299" s="2">
        <v>45911</v>
      </c>
      <c r="B2299" s="1">
        <v>0.60069444444444442</v>
      </c>
      <c r="C2299">
        <v>428</v>
      </c>
      <c r="D2299">
        <v>427.64</v>
      </c>
      <c r="E2299">
        <v>51237</v>
      </c>
      <c r="F2299" t="b">
        <f t="shared" si="700"/>
        <v>0</v>
      </c>
      <c r="G2299" t="str">
        <f t="shared" si="701"/>
        <v/>
      </c>
      <c r="H2299" t="str">
        <f t="shared" si="702"/>
        <v/>
      </c>
      <c r="I2299">
        <f t="shared" si="703"/>
        <v>429.45</v>
      </c>
      <c r="J2299">
        <f t="shared" si="704"/>
        <v>428.48</v>
      </c>
      <c r="K2299">
        <f t="shared" si="705"/>
        <v>1</v>
      </c>
      <c r="L2299" t="str">
        <f>IF(
    AND(
        K2299=1,
        COUNTIFS($A$2:A2299,A2299,$K$2:K2299,1)=1
    ),
    "ENTRY",
    ""
)</f>
        <v/>
      </c>
      <c r="M2299" t="str">
        <f t="shared" si="706"/>
        <v/>
      </c>
      <c r="N2299" t="str">
        <f t="shared" si="707"/>
        <v/>
      </c>
      <c r="O2299" t="str">
        <f t="shared" si="708"/>
        <v/>
      </c>
      <c r="P2299" t="str">
        <f t="shared" si="709"/>
        <v/>
      </c>
      <c r="Q2299" t="str">
        <f t="shared" si="710"/>
        <v/>
      </c>
      <c r="R2299" t="str">
        <f t="shared" si="711"/>
        <v/>
      </c>
      <c r="S2299" t="str">
        <f t="shared" si="719"/>
        <v/>
      </c>
      <c r="U2299" t="str">
        <f t="shared" si="712"/>
        <v/>
      </c>
      <c r="V2299" t="str">
        <f t="shared" si="713"/>
        <v/>
      </c>
      <c r="W2299" t="str">
        <f t="shared" si="714"/>
        <v/>
      </c>
      <c r="X2299" t="str">
        <f t="shared" si="715"/>
        <v/>
      </c>
      <c r="Y2299" t="str">
        <f t="shared" si="716"/>
        <v/>
      </c>
      <c r="Z2299" cm="1">
        <f t="array" ref="Z2299">LOOKUP(
    2,
    1/($A:$A=$A2299),
    $C:$C
)</f>
        <v>427.97</v>
      </c>
      <c r="AA2299" t="str">
        <f t="shared" si="717"/>
        <v/>
      </c>
      <c r="AB2299" t="str">
        <f t="shared" si="718"/>
        <v/>
      </c>
    </row>
    <row r="2300" spans="1:28" x14ac:dyDescent="0.3">
      <c r="A2300" s="2">
        <v>45911</v>
      </c>
      <c r="B2300" s="1">
        <v>0.60416666666666663</v>
      </c>
      <c r="C2300">
        <v>427.88</v>
      </c>
      <c r="D2300">
        <v>427.58</v>
      </c>
      <c r="E2300">
        <v>62015</v>
      </c>
      <c r="F2300" t="b">
        <f t="shared" si="700"/>
        <v>0</v>
      </c>
      <c r="G2300" t="str">
        <f t="shared" si="701"/>
        <v/>
      </c>
      <c r="H2300" t="str">
        <f t="shared" si="702"/>
        <v/>
      </c>
      <c r="I2300">
        <f t="shared" si="703"/>
        <v>429.45</v>
      </c>
      <c r="J2300">
        <f t="shared" si="704"/>
        <v>428.48</v>
      </c>
      <c r="K2300">
        <f t="shared" si="705"/>
        <v>1</v>
      </c>
      <c r="L2300" t="str">
        <f>IF(
    AND(
        K2300=1,
        COUNTIFS($A$2:A2300,A2300,$K$2:K2300,1)=1
    ),
    "ENTRY",
    ""
)</f>
        <v/>
      </c>
      <c r="M2300" t="str">
        <f t="shared" si="706"/>
        <v/>
      </c>
      <c r="N2300" t="str">
        <f t="shared" si="707"/>
        <v/>
      </c>
      <c r="O2300" t="str">
        <f t="shared" si="708"/>
        <v/>
      </c>
      <c r="P2300" t="str">
        <f t="shared" si="709"/>
        <v/>
      </c>
      <c r="Q2300" t="str">
        <f t="shared" si="710"/>
        <v/>
      </c>
      <c r="R2300" t="str">
        <f t="shared" si="711"/>
        <v/>
      </c>
      <c r="S2300" t="str">
        <f t="shared" si="719"/>
        <v/>
      </c>
      <c r="U2300" t="str">
        <f t="shared" si="712"/>
        <v/>
      </c>
      <c r="V2300" t="str">
        <f t="shared" si="713"/>
        <v/>
      </c>
      <c r="W2300" t="str">
        <f t="shared" si="714"/>
        <v/>
      </c>
      <c r="X2300" t="str">
        <f t="shared" si="715"/>
        <v/>
      </c>
      <c r="Y2300" t="str">
        <f t="shared" si="716"/>
        <v/>
      </c>
      <c r="Z2300" cm="1">
        <f t="array" ref="Z2300">LOOKUP(
    2,
    1/($A:$A=$A2300),
    $C:$C
)</f>
        <v>427.97</v>
      </c>
      <c r="AA2300" t="str">
        <f t="shared" si="717"/>
        <v/>
      </c>
      <c r="AB2300" t="str">
        <f t="shared" si="718"/>
        <v/>
      </c>
    </row>
    <row r="2301" spans="1:28" x14ac:dyDescent="0.3">
      <c r="A2301" s="2">
        <v>45911</v>
      </c>
      <c r="B2301" s="1">
        <v>0.60763888888888884</v>
      </c>
      <c r="C2301">
        <v>428.45</v>
      </c>
      <c r="D2301">
        <v>427.61</v>
      </c>
      <c r="E2301">
        <v>93579</v>
      </c>
      <c r="F2301" t="b">
        <f t="shared" si="700"/>
        <v>0</v>
      </c>
      <c r="G2301" t="str">
        <f t="shared" si="701"/>
        <v/>
      </c>
      <c r="H2301" t="str">
        <f t="shared" si="702"/>
        <v/>
      </c>
      <c r="I2301">
        <f t="shared" si="703"/>
        <v>429.45</v>
      </c>
      <c r="J2301">
        <f t="shared" si="704"/>
        <v>428.48</v>
      </c>
      <c r="K2301">
        <f t="shared" si="705"/>
        <v>1</v>
      </c>
      <c r="L2301" t="str">
        <f>IF(
    AND(
        K2301=1,
        COUNTIFS($A$2:A2301,A2301,$K$2:K2301,1)=1
    ),
    "ENTRY",
    ""
)</f>
        <v/>
      </c>
      <c r="M2301" t="str">
        <f t="shared" si="706"/>
        <v/>
      </c>
      <c r="N2301" t="str">
        <f t="shared" si="707"/>
        <v/>
      </c>
      <c r="O2301" t="str">
        <f t="shared" si="708"/>
        <v/>
      </c>
      <c r="P2301" t="str">
        <f t="shared" si="709"/>
        <v/>
      </c>
      <c r="Q2301" t="str">
        <f t="shared" si="710"/>
        <v/>
      </c>
      <c r="R2301" t="str">
        <f t="shared" si="711"/>
        <v/>
      </c>
      <c r="S2301" t="str">
        <f t="shared" si="719"/>
        <v/>
      </c>
      <c r="U2301" t="str">
        <f t="shared" si="712"/>
        <v/>
      </c>
      <c r="V2301" t="str">
        <f t="shared" si="713"/>
        <v/>
      </c>
      <c r="W2301" t="str">
        <f t="shared" si="714"/>
        <v/>
      </c>
      <c r="X2301" t="str">
        <f t="shared" si="715"/>
        <v/>
      </c>
      <c r="Y2301" t="str">
        <f t="shared" si="716"/>
        <v/>
      </c>
      <c r="Z2301" cm="1">
        <f t="array" ref="Z2301">LOOKUP(
    2,
    1/($A:$A=$A2301),
    $C:$C
)</f>
        <v>427.97</v>
      </c>
      <c r="AA2301" t="str">
        <f t="shared" si="717"/>
        <v/>
      </c>
      <c r="AB2301" t="str">
        <f t="shared" si="718"/>
        <v/>
      </c>
    </row>
    <row r="2302" spans="1:28" x14ac:dyDescent="0.3">
      <c r="A2302" s="2">
        <v>45911</v>
      </c>
      <c r="B2302" s="1">
        <v>0.61111111111111116</v>
      </c>
      <c r="C2302">
        <v>428.42</v>
      </c>
      <c r="D2302">
        <v>427.76</v>
      </c>
      <c r="E2302">
        <v>34679</v>
      </c>
      <c r="F2302" t="b">
        <f t="shared" si="700"/>
        <v>0</v>
      </c>
      <c r="G2302" t="str">
        <f t="shared" si="701"/>
        <v/>
      </c>
      <c r="H2302" t="str">
        <f t="shared" si="702"/>
        <v/>
      </c>
      <c r="I2302">
        <f t="shared" si="703"/>
        <v>429.45</v>
      </c>
      <c r="J2302">
        <f t="shared" si="704"/>
        <v>428.48</v>
      </c>
      <c r="K2302">
        <f t="shared" si="705"/>
        <v>1</v>
      </c>
      <c r="L2302" t="str">
        <f>IF(
    AND(
        K2302=1,
        COUNTIFS($A$2:A2302,A2302,$K$2:K2302,1)=1
    ),
    "ENTRY",
    ""
)</f>
        <v/>
      </c>
      <c r="M2302" t="str">
        <f t="shared" si="706"/>
        <v/>
      </c>
      <c r="N2302" t="str">
        <f t="shared" si="707"/>
        <v/>
      </c>
      <c r="O2302" t="str">
        <f t="shared" si="708"/>
        <v/>
      </c>
      <c r="P2302" t="str">
        <f t="shared" si="709"/>
        <v/>
      </c>
      <c r="Q2302" t="str">
        <f t="shared" si="710"/>
        <v/>
      </c>
      <c r="R2302" t="str">
        <f t="shared" si="711"/>
        <v/>
      </c>
      <c r="S2302" t="str">
        <f t="shared" si="719"/>
        <v/>
      </c>
      <c r="U2302" t="str">
        <f t="shared" si="712"/>
        <v/>
      </c>
      <c r="V2302" t="str">
        <f t="shared" si="713"/>
        <v/>
      </c>
      <c r="W2302" t="str">
        <f t="shared" si="714"/>
        <v/>
      </c>
      <c r="X2302" t="str">
        <f t="shared" si="715"/>
        <v/>
      </c>
      <c r="Y2302" t="str">
        <f t="shared" si="716"/>
        <v/>
      </c>
      <c r="Z2302" cm="1">
        <f t="array" ref="Z2302">LOOKUP(
    2,
    1/($A:$A=$A2302),
    $C:$C
)</f>
        <v>427.97</v>
      </c>
      <c r="AA2302" t="str">
        <f t="shared" si="717"/>
        <v/>
      </c>
      <c r="AB2302" t="str">
        <f t="shared" si="718"/>
        <v/>
      </c>
    </row>
    <row r="2303" spans="1:28" x14ac:dyDescent="0.3">
      <c r="A2303" s="2">
        <v>45911</v>
      </c>
      <c r="B2303" s="1">
        <v>0.61458333333333337</v>
      </c>
      <c r="C2303">
        <v>428.27</v>
      </c>
      <c r="D2303">
        <v>427.7</v>
      </c>
      <c r="E2303">
        <v>49683</v>
      </c>
      <c r="F2303" t="b">
        <f t="shared" si="700"/>
        <v>0</v>
      </c>
      <c r="G2303" t="str">
        <f t="shared" si="701"/>
        <v/>
      </c>
      <c r="H2303" t="str">
        <f t="shared" si="702"/>
        <v/>
      </c>
      <c r="I2303">
        <f t="shared" si="703"/>
        <v>429.45</v>
      </c>
      <c r="J2303">
        <f t="shared" si="704"/>
        <v>428.48</v>
      </c>
      <c r="K2303">
        <f t="shared" si="705"/>
        <v>1</v>
      </c>
      <c r="L2303" t="str">
        <f>IF(
    AND(
        K2303=1,
        COUNTIFS($A$2:A2303,A2303,$K$2:K2303,1)=1
    ),
    "ENTRY",
    ""
)</f>
        <v/>
      </c>
      <c r="M2303" t="str">
        <f t="shared" si="706"/>
        <v/>
      </c>
      <c r="N2303" t="str">
        <f t="shared" si="707"/>
        <v/>
      </c>
      <c r="O2303" t="str">
        <f t="shared" si="708"/>
        <v/>
      </c>
      <c r="P2303" t="str">
        <f t="shared" si="709"/>
        <v/>
      </c>
      <c r="Q2303" t="str">
        <f t="shared" si="710"/>
        <v/>
      </c>
      <c r="R2303" t="str">
        <f t="shared" si="711"/>
        <v/>
      </c>
      <c r="S2303" t="str">
        <f t="shared" si="719"/>
        <v/>
      </c>
      <c r="U2303" t="str">
        <f t="shared" si="712"/>
        <v/>
      </c>
      <c r="V2303" t="str">
        <f t="shared" si="713"/>
        <v/>
      </c>
      <c r="W2303" t="str">
        <f t="shared" si="714"/>
        <v/>
      </c>
      <c r="X2303" t="str">
        <f t="shared" si="715"/>
        <v/>
      </c>
      <c r="Y2303" t="str">
        <f t="shared" si="716"/>
        <v/>
      </c>
      <c r="Z2303" cm="1">
        <f t="array" ref="Z2303">LOOKUP(
    2,
    1/($A:$A=$A2303),
    $C:$C
)</f>
        <v>427.97</v>
      </c>
      <c r="AA2303" t="str">
        <f t="shared" si="717"/>
        <v/>
      </c>
      <c r="AB2303" t="str">
        <f t="shared" si="718"/>
        <v/>
      </c>
    </row>
    <row r="2304" spans="1:28" x14ac:dyDescent="0.3">
      <c r="A2304" s="2">
        <v>45911</v>
      </c>
      <c r="B2304" s="1">
        <v>0.61805555555555558</v>
      </c>
      <c r="C2304">
        <v>427.94</v>
      </c>
      <c r="D2304">
        <v>427.52</v>
      </c>
      <c r="E2304">
        <v>58584</v>
      </c>
      <c r="F2304" t="b">
        <f t="shared" si="700"/>
        <v>0</v>
      </c>
      <c r="G2304" t="str">
        <f t="shared" si="701"/>
        <v/>
      </c>
      <c r="H2304" t="str">
        <f t="shared" si="702"/>
        <v/>
      </c>
      <c r="I2304">
        <f t="shared" si="703"/>
        <v>429.45</v>
      </c>
      <c r="J2304">
        <f t="shared" si="704"/>
        <v>428.48</v>
      </c>
      <c r="K2304">
        <f t="shared" si="705"/>
        <v>1</v>
      </c>
      <c r="L2304" t="str">
        <f>IF(
    AND(
        K2304=1,
        COUNTIFS($A$2:A2304,A2304,$K$2:K2304,1)=1
    ),
    "ENTRY",
    ""
)</f>
        <v/>
      </c>
      <c r="M2304" t="str">
        <f t="shared" si="706"/>
        <v/>
      </c>
      <c r="N2304" t="str">
        <f t="shared" si="707"/>
        <v/>
      </c>
      <c r="O2304" t="str">
        <f t="shared" si="708"/>
        <v/>
      </c>
      <c r="P2304" t="str">
        <f t="shared" si="709"/>
        <v/>
      </c>
      <c r="Q2304" t="str">
        <f t="shared" si="710"/>
        <v/>
      </c>
      <c r="R2304" t="str">
        <f t="shared" si="711"/>
        <v/>
      </c>
      <c r="S2304" t="str">
        <f t="shared" si="719"/>
        <v/>
      </c>
      <c r="U2304" t="str">
        <f t="shared" si="712"/>
        <v/>
      </c>
      <c r="V2304" t="str">
        <f t="shared" si="713"/>
        <v/>
      </c>
      <c r="W2304" t="str">
        <f t="shared" si="714"/>
        <v/>
      </c>
      <c r="X2304" t="str">
        <f t="shared" si="715"/>
        <v/>
      </c>
      <c r="Y2304" t="str">
        <f t="shared" si="716"/>
        <v/>
      </c>
      <c r="Z2304" cm="1">
        <f t="array" ref="Z2304">LOOKUP(
    2,
    1/($A:$A=$A2304),
    $C:$C
)</f>
        <v>427.97</v>
      </c>
      <c r="AA2304" t="str">
        <f t="shared" si="717"/>
        <v/>
      </c>
      <c r="AB2304" t="str">
        <f t="shared" si="718"/>
        <v/>
      </c>
    </row>
    <row r="2305" spans="1:28" x14ac:dyDescent="0.3">
      <c r="A2305" s="2">
        <v>45911</v>
      </c>
      <c r="B2305" s="1">
        <v>0.62152777777777779</v>
      </c>
      <c r="C2305">
        <v>428.09</v>
      </c>
      <c r="D2305">
        <v>427.42</v>
      </c>
      <c r="E2305">
        <v>158631</v>
      </c>
      <c r="F2305" t="b">
        <f t="shared" si="700"/>
        <v>0</v>
      </c>
      <c r="G2305" t="str">
        <f t="shared" si="701"/>
        <v/>
      </c>
      <c r="H2305" t="str">
        <f t="shared" si="702"/>
        <v/>
      </c>
      <c r="I2305">
        <f t="shared" si="703"/>
        <v>429.45</v>
      </c>
      <c r="J2305">
        <f t="shared" si="704"/>
        <v>428.48</v>
      </c>
      <c r="K2305">
        <f t="shared" si="705"/>
        <v>1</v>
      </c>
      <c r="L2305" t="str">
        <f>IF(
    AND(
        K2305=1,
        COUNTIFS($A$2:A2305,A2305,$K$2:K2305,1)=1
    ),
    "ENTRY",
    ""
)</f>
        <v/>
      </c>
      <c r="M2305" t="str">
        <f t="shared" si="706"/>
        <v/>
      </c>
      <c r="N2305" t="str">
        <f t="shared" si="707"/>
        <v/>
      </c>
      <c r="O2305" t="str">
        <f t="shared" si="708"/>
        <v/>
      </c>
      <c r="P2305" t="str">
        <f t="shared" si="709"/>
        <v/>
      </c>
      <c r="Q2305" t="str">
        <f t="shared" si="710"/>
        <v/>
      </c>
      <c r="R2305" t="str">
        <f t="shared" si="711"/>
        <v/>
      </c>
      <c r="S2305" t="str">
        <f t="shared" si="719"/>
        <v/>
      </c>
      <c r="U2305" t="str">
        <f t="shared" si="712"/>
        <v/>
      </c>
      <c r="V2305" t="str">
        <f t="shared" si="713"/>
        <v/>
      </c>
      <c r="W2305" t="str">
        <f t="shared" si="714"/>
        <v/>
      </c>
      <c r="X2305" t="str">
        <f t="shared" si="715"/>
        <v/>
      </c>
      <c r="Y2305" t="str">
        <f t="shared" si="716"/>
        <v/>
      </c>
      <c r="Z2305" cm="1">
        <f t="array" ref="Z2305">LOOKUP(
    2,
    1/($A:$A=$A2305),
    $C:$C
)</f>
        <v>427.97</v>
      </c>
      <c r="AA2305" t="str">
        <f t="shared" si="717"/>
        <v/>
      </c>
      <c r="AB2305" t="str">
        <f t="shared" si="718"/>
        <v/>
      </c>
    </row>
    <row r="2306" spans="1:28" x14ac:dyDescent="0.3">
      <c r="A2306" s="2">
        <v>45911</v>
      </c>
      <c r="B2306" s="1">
        <v>0.625</v>
      </c>
      <c r="C2306">
        <v>427.91</v>
      </c>
      <c r="D2306">
        <v>427.48</v>
      </c>
      <c r="E2306">
        <v>121875</v>
      </c>
      <c r="F2306" t="b">
        <f t="shared" si="700"/>
        <v>0</v>
      </c>
      <c r="G2306" t="str">
        <f t="shared" si="701"/>
        <v/>
      </c>
      <c r="H2306" t="str">
        <f t="shared" si="702"/>
        <v/>
      </c>
      <c r="I2306">
        <f t="shared" si="703"/>
        <v>429.45</v>
      </c>
      <c r="J2306">
        <f t="shared" si="704"/>
        <v>428.48</v>
      </c>
      <c r="K2306">
        <f t="shared" si="705"/>
        <v>1</v>
      </c>
      <c r="L2306" t="str">
        <f>IF(
    AND(
        K2306=1,
        COUNTIFS($A$2:A2306,A2306,$K$2:K2306,1)=1
    ),
    "ENTRY",
    ""
)</f>
        <v/>
      </c>
      <c r="M2306" t="str">
        <f t="shared" si="706"/>
        <v/>
      </c>
      <c r="N2306" t="str">
        <f t="shared" si="707"/>
        <v/>
      </c>
      <c r="O2306" t="str">
        <f t="shared" si="708"/>
        <v/>
      </c>
      <c r="P2306" t="str">
        <f t="shared" si="709"/>
        <v/>
      </c>
      <c r="Q2306" t="str">
        <f t="shared" si="710"/>
        <v/>
      </c>
      <c r="R2306" t="str">
        <f t="shared" si="711"/>
        <v/>
      </c>
      <c r="S2306" t="str">
        <f t="shared" si="719"/>
        <v/>
      </c>
      <c r="U2306" t="str">
        <f t="shared" si="712"/>
        <v/>
      </c>
      <c r="V2306" t="str">
        <f t="shared" si="713"/>
        <v/>
      </c>
      <c r="W2306" t="str">
        <f t="shared" si="714"/>
        <v/>
      </c>
      <c r="X2306" t="str">
        <f t="shared" si="715"/>
        <v/>
      </c>
      <c r="Y2306" t="str">
        <f t="shared" si="716"/>
        <v/>
      </c>
      <c r="Z2306" cm="1">
        <f t="array" ref="Z2306">LOOKUP(
    2,
    1/($A:$A=$A2306),
    $C:$C
)</f>
        <v>427.97</v>
      </c>
      <c r="AA2306" t="str">
        <f t="shared" si="717"/>
        <v/>
      </c>
      <c r="AB2306" t="str">
        <f t="shared" si="718"/>
        <v/>
      </c>
    </row>
    <row r="2307" spans="1:28" x14ac:dyDescent="0.3">
      <c r="A2307" s="2">
        <v>45911</v>
      </c>
      <c r="B2307" s="1">
        <v>0.62847222222222221</v>
      </c>
      <c r="C2307">
        <v>427.88</v>
      </c>
      <c r="D2307">
        <v>427.39</v>
      </c>
      <c r="E2307">
        <v>165103</v>
      </c>
      <c r="F2307" t="b">
        <f t="shared" ref="F2307:F2370" si="720">B2307=TIME(10,0,0)</f>
        <v>0</v>
      </c>
      <c r="G2307" t="str">
        <f t="shared" ref="G2307:G2370" si="721">IF(F2307,C2307,"")</f>
        <v/>
      </c>
      <c r="H2307" t="str">
        <f t="shared" ref="H2307:H2370" si="722">IF(F2307,D2307,"")</f>
        <v/>
      </c>
      <c r="I2307">
        <f t="shared" ref="I2307:I2370" si="723">IF(G2307&lt;&gt;"",G2307,I2306)</f>
        <v>429.45</v>
      </c>
      <c r="J2307">
        <f t="shared" ref="J2307:J2370" si="724">IF(H2307&lt;&gt;"",H2307,J2306)</f>
        <v>428.48</v>
      </c>
      <c r="K2307">
        <f t="shared" ref="K2307:K2370" si="725">IF(
    AND(
        A2307=A2306,
        B2307&gt;TIME(10,0,0),
        OR(C2307&gt;=I2307, D2307&lt;=J2307)
    ),
    1,
    0
)</f>
        <v>1</v>
      </c>
      <c r="L2307" t="str">
        <f>IF(
    AND(
        K2307=1,
        COUNTIFS($A$2:A2307,A2307,$K$2:K2307,1)=1
    ),
    "ENTRY",
    ""
)</f>
        <v/>
      </c>
      <c r="M2307" t="str">
        <f t="shared" ref="M2307:M2370" si="726">IF(L2307="","",IF(C2307&gt;=I2307,"LONG","SHORT"))</f>
        <v/>
      </c>
      <c r="N2307" t="str">
        <f t="shared" ref="N2307:N2370" si="727">IF(M2307="","",IF(M2307="LONG",I2307,J2307))</f>
        <v/>
      </c>
      <c r="O2307" t="str">
        <f t="shared" ref="O2307:O2370" si="728">IF(M2307="","",IF(M2307="LONG",J2307,I2307))</f>
        <v/>
      </c>
      <c r="P2307" t="str">
        <f t="shared" ref="P2307:P2370" si="729">IF(M2307="","",ABS(N2307-O2307))</f>
        <v/>
      </c>
      <c r="Q2307" t="str">
        <f t="shared" ref="Q2307:Q2370" si="730">IF(M2307="","",INT(500/P2307))</f>
        <v/>
      </c>
      <c r="R2307" t="str">
        <f t="shared" ref="R2307:R2370" si="731">IF(M2307="","",Q2307*P2307)</f>
        <v/>
      </c>
      <c r="S2307" t="str">
        <f t="shared" si="719"/>
        <v/>
      </c>
      <c r="U2307" t="str">
        <f t="shared" ref="U2307:U2370" si="732">IF(M2307="","",IF(M2307="LONG",N2307+3*P2307,N2307-3*P2307))</f>
        <v/>
      </c>
      <c r="V2307" t="str">
        <f t="shared" ref="V2307:V2370" si="733">IF(
    M2307="",
    "",
    IF(
        IF(
            M2307="LONG",
            _xlfn.MAXIFS($C:$C,$A:$A,$A2307,$B:$B,"&gt;"&amp;$B2307) &gt;= $S2307,
            _xlfn.MINIFS($D:$D,$A:$A,$A2307,$B:$B,"&gt;"&amp;$B2307) &lt;= $S2307
        ),
        "YES",
        "NO"
    )
)</f>
        <v/>
      </c>
      <c r="W2307" t="str">
        <f t="shared" ref="W2307:W2370" si="734">IF(
    M2307="",
    "",
    IF(
        IF(
            M2307="LONG",
            _xlfn.MAXIFS($C:$C,$A:$A,$A2307,$B:$B,"&gt;"&amp;$B2307) &gt;= $U2307,
            _xlfn.MINIFS($D:$D,$A:$A,$A2307,$B:$B,"&gt;"&amp;$B2307) &lt;= $U2307
        ),
        "YES",
        "NO"
    )
)</f>
        <v/>
      </c>
      <c r="X2307" t="str">
        <f t="shared" ref="X2307:X2370" si="735">IF(
    M2307="",
    "",
    IF(
        M2307="LONG",
        (_xlfn.MAXIFS($C:$C,$A:$A,$A2307,$B:$B,"&gt;"&amp;$B2307) - $N2307) / $P2307,
        ($N2307 - _xlfn.MINIFS($D:$D,$A:$A,$A2307,$B:$B,"&gt;"&amp;$B2307)) / $P2307
    )
)</f>
        <v/>
      </c>
      <c r="Y2307" t="str">
        <f t="shared" ref="Y2307:Y2370" si="736">IF(
    M2307="",
    "",
    IF(
        IF(
            M2307="LONG",
            _xlfn.MINIFS($D:$D,$A:$A,$A2307,$B:$B,"&gt;"&amp;$B2307) &lt;= $O2307,
            _xlfn.MAXIFS($C:$C,$A:$A,$A2307,$B:$B,"&gt;"&amp;$B2307) &gt;= $O2307
        ),
        "YES",
        "NO"
    )
)</f>
        <v/>
      </c>
      <c r="Z2307" cm="1">
        <f t="array" ref="Z2307">LOOKUP(
    2,
    1/($A:$A=$A2307),
    $C:$C
)</f>
        <v>427.97</v>
      </c>
      <c r="AA2307" t="str">
        <f t="shared" ref="AA2307:AA2370" si="737">IF(
    M2307="",
    "",
    IF(
        Y2307="YES",
        O2307,
        Z2307
    )
)</f>
        <v/>
      </c>
      <c r="AB2307" t="str">
        <f t="shared" ref="AB2307:AB2370" si="738">IF(
    M2307="",
    "",IF(Y2307="YES",-500,
    IF(
        M2307="LONG",
        (U2307 - N2307) * Q2307,
        (N2307 - U2307) * Q2307
    )
))</f>
        <v/>
      </c>
    </row>
    <row r="2308" spans="1:28" x14ac:dyDescent="0.3">
      <c r="A2308" s="2">
        <v>45911</v>
      </c>
      <c r="B2308" s="1">
        <v>0.63194444444444442</v>
      </c>
      <c r="C2308">
        <v>428.03</v>
      </c>
      <c r="D2308">
        <v>427.36</v>
      </c>
      <c r="E2308">
        <v>249148</v>
      </c>
      <c r="F2308" t="b">
        <f t="shared" si="720"/>
        <v>0</v>
      </c>
      <c r="G2308" t="str">
        <f t="shared" si="721"/>
        <v/>
      </c>
      <c r="H2308" t="str">
        <f t="shared" si="722"/>
        <v/>
      </c>
      <c r="I2308">
        <f t="shared" si="723"/>
        <v>429.45</v>
      </c>
      <c r="J2308">
        <f t="shared" si="724"/>
        <v>428.48</v>
      </c>
      <c r="K2308">
        <f t="shared" si="725"/>
        <v>1</v>
      </c>
      <c r="L2308" t="str">
        <f>IF(
    AND(
        K2308=1,
        COUNTIFS($A$2:A2308,A2308,$K$2:K2308,1)=1
    ),
    "ENTRY",
    ""
)</f>
        <v/>
      </c>
      <c r="M2308" t="str">
        <f t="shared" si="726"/>
        <v/>
      </c>
      <c r="N2308" t="str">
        <f t="shared" si="727"/>
        <v/>
      </c>
      <c r="O2308" t="str">
        <f t="shared" si="728"/>
        <v/>
      </c>
      <c r="P2308" t="str">
        <f t="shared" si="729"/>
        <v/>
      </c>
      <c r="Q2308" t="str">
        <f t="shared" si="730"/>
        <v/>
      </c>
      <c r="R2308" t="str">
        <f t="shared" si="731"/>
        <v/>
      </c>
      <c r="S2308" t="str">
        <f t="shared" ref="S2308:S2371" si="739">IF(M2308="","",IF(M2308="LONG",N2308+(1.5*P2308),N2308-(1.5*P2308)))</f>
        <v/>
      </c>
      <c r="U2308" t="str">
        <f t="shared" si="732"/>
        <v/>
      </c>
      <c r="V2308" t="str">
        <f t="shared" si="733"/>
        <v/>
      </c>
      <c r="W2308" t="str">
        <f t="shared" si="734"/>
        <v/>
      </c>
      <c r="X2308" t="str">
        <f t="shared" si="735"/>
        <v/>
      </c>
      <c r="Y2308" t="str">
        <f t="shared" si="736"/>
        <v/>
      </c>
      <c r="Z2308" cm="1">
        <f t="array" ref="Z2308">LOOKUP(
    2,
    1/($A:$A=$A2308),
    $C:$C
)</f>
        <v>427.97</v>
      </c>
      <c r="AA2308" t="str">
        <f t="shared" si="737"/>
        <v/>
      </c>
      <c r="AB2308" t="str">
        <f t="shared" si="738"/>
        <v/>
      </c>
    </row>
    <row r="2309" spans="1:28" x14ac:dyDescent="0.3">
      <c r="A2309" s="2">
        <v>45911</v>
      </c>
      <c r="B2309" s="1">
        <v>0.63541666666666663</v>
      </c>
      <c r="C2309">
        <v>428.24</v>
      </c>
      <c r="D2309">
        <v>427.61</v>
      </c>
      <c r="E2309">
        <v>237449</v>
      </c>
      <c r="F2309" t="b">
        <f t="shared" si="720"/>
        <v>0</v>
      </c>
      <c r="G2309" t="str">
        <f t="shared" si="721"/>
        <v/>
      </c>
      <c r="H2309" t="str">
        <f t="shared" si="722"/>
        <v/>
      </c>
      <c r="I2309">
        <f t="shared" si="723"/>
        <v>429.45</v>
      </c>
      <c r="J2309">
        <f t="shared" si="724"/>
        <v>428.48</v>
      </c>
      <c r="K2309">
        <f t="shared" si="725"/>
        <v>1</v>
      </c>
      <c r="L2309" t="str">
        <f>IF(
    AND(
        K2309=1,
        COUNTIFS($A$2:A2309,A2309,$K$2:K2309,1)=1
    ),
    "ENTRY",
    ""
)</f>
        <v/>
      </c>
      <c r="M2309" t="str">
        <f t="shared" si="726"/>
        <v/>
      </c>
      <c r="N2309" t="str">
        <f t="shared" si="727"/>
        <v/>
      </c>
      <c r="O2309" t="str">
        <f t="shared" si="728"/>
        <v/>
      </c>
      <c r="P2309" t="str">
        <f t="shared" si="729"/>
        <v/>
      </c>
      <c r="Q2309" t="str">
        <f t="shared" si="730"/>
        <v/>
      </c>
      <c r="R2309" t="str">
        <f t="shared" si="731"/>
        <v/>
      </c>
      <c r="S2309" t="str">
        <f t="shared" si="739"/>
        <v/>
      </c>
      <c r="U2309" t="str">
        <f t="shared" si="732"/>
        <v/>
      </c>
      <c r="V2309" t="str">
        <f t="shared" si="733"/>
        <v/>
      </c>
      <c r="W2309" t="str">
        <f t="shared" si="734"/>
        <v/>
      </c>
      <c r="X2309" t="str">
        <f t="shared" si="735"/>
        <v/>
      </c>
      <c r="Y2309" t="str">
        <f t="shared" si="736"/>
        <v/>
      </c>
      <c r="Z2309" cm="1">
        <f t="array" ref="Z2309">LOOKUP(
    2,
    1/($A:$A=$A2309),
    $C:$C
)</f>
        <v>427.97</v>
      </c>
      <c r="AA2309" t="str">
        <f t="shared" si="737"/>
        <v/>
      </c>
      <c r="AB2309" t="str">
        <f t="shared" si="738"/>
        <v/>
      </c>
    </row>
    <row r="2310" spans="1:28" x14ac:dyDescent="0.3">
      <c r="A2310" s="2">
        <v>45911</v>
      </c>
      <c r="B2310" s="1">
        <v>0.63888888888888884</v>
      </c>
      <c r="C2310">
        <v>428.12</v>
      </c>
      <c r="D2310">
        <v>427.67</v>
      </c>
      <c r="E2310">
        <v>165733</v>
      </c>
      <c r="F2310" t="b">
        <f t="shared" si="720"/>
        <v>0</v>
      </c>
      <c r="G2310" t="str">
        <f t="shared" si="721"/>
        <v/>
      </c>
      <c r="H2310" t="str">
        <f t="shared" si="722"/>
        <v/>
      </c>
      <c r="I2310">
        <f t="shared" si="723"/>
        <v>429.45</v>
      </c>
      <c r="J2310">
        <f t="shared" si="724"/>
        <v>428.48</v>
      </c>
      <c r="K2310">
        <f t="shared" si="725"/>
        <v>1</v>
      </c>
      <c r="L2310" t="str">
        <f>IF(
    AND(
        K2310=1,
        COUNTIFS($A$2:A2310,A2310,$K$2:K2310,1)=1
    ),
    "ENTRY",
    ""
)</f>
        <v/>
      </c>
      <c r="M2310" t="str">
        <f t="shared" si="726"/>
        <v/>
      </c>
      <c r="N2310" t="str">
        <f t="shared" si="727"/>
        <v/>
      </c>
      <c r="O2310" t="str">
        <f t="shared" si="728"/>
        <v/>
      </c>
      <c r="P2310" t="str">
        <f t="shared" si="729"/>
        <v/>
      </c>
      <c r="Q2310" t="str">
        <f t="shared" si="730"/>
        <v/>
      </c>
      <c r="R2310" t="str">
        <f t="shared" si="731"/>
        <v/>
      </c>
      <c r="S2310" t="str">
        <f t="shared" si="739"/>
        <v/>
      </c>
      <c r="U2310" t="str">
        <f t="shared" si="732"/>
        <v/>
      </c>
      <c r="V2310" t="str">
        <f t="shared" si="733"/>
        <v/>
      </c>
      <c r="W2310" t="str">
        <f t="shared" si="734"/>
        <v/>
      </c>
      <c r="X2310" t="str">
        <f t="shared" si="735"/>
        <v/>
      </c>
      <c r="Y2310" t="str">
        <f t="shared" si="736"/>
        <v/>
      </c>
      <c r="Z2310" cm="1">
        <f t="array" ref="Z2310">LOOKUP(
    2,
    1/($A:$A=$A2310),
    $C:$C
)</f>
        <v>427.97</v>
      </c>
      <c r="AA2310" t="str">
        <f t="shared" si="737"/>
        <v/>
      </c>
      <c r="AB2310" t="str">
        <f t="shared" si="738"/>
        <v/>
      </c>
    </row>
    <row r="2311" spans="1:28" x14ac:dyDescent="0.3">
      <c r="A2311" s="2">
        <v>45911</v>
      </c>
      <c r="B2311" s="1">
        <v>0.64236111111111116</v>
      </c>
      <c r="C2311">
        <v>427.97</v>
      </c>
      <c r="D2311">
        <v>427.58</v>
      </c>
      <c r="E2311">
        <v>127032</v>
      </c>
      <c r="F2311" t="b">
        <f t="shared" si="720"/>
        <v>0</v>
      </c>
      <c r="G2311" t="str">
        <f t="shared" si="721"/>
        <v/>
      </c>
      <c r="H2311" t="str">
        <f t="shared" si="722"/>
        <v/>
      </c>
      <c r="I2311">
        <f t="shared" si="723"/>
        <v>429.45</v>
      </c>
      <c r="J2311">
        <f t="shared" si="724"/>
        <v>428.48</v>
      </c>
      <c r="K2311">
        <f t="shared" si="725"/>
        <v>1</v>
      </c>
      <c r="L2311" t="str">
        <f>IF(
    AND(
        K2311=1,
        COUNTIFS($A$2:A2311,A2311,$K$2:K2311,1)=1
    ),
    "ENTRY",
    ""
)</f>
        <v/>
      </c>
      <c r="M2311" t="str">
        <f t="shared" si="726"/>
        <v/>
      </c>
      <c r="N2311" t="str">
        <f t="shared" si="727"/>
        <v/>
      </c>
      <c r="O2311" t="str">
        <f t="shared" si="728"/>
        <v/>
      </c>
      <c r="P2311" t="str">
        <f t="shared" si="729"/>
        <v/>
      </c>
      <c r="Q2311" t="str">
        <f t="shared" si="730"/>
        <v/>
      </c>
      <c r="R2311" t="str">
        <f t="shared" si="731"/>
        <v/>
      </c>
      <c r="S2311" t="str">
        <f t="shared" si="739"/>
        <v/>
      </c>
      <c r="U2311" t="str">
        <f t="shared" si="732"/>
        <v/>
      </c>
      <c r="V2311" t="str">
        <f t="shared" si="733"/>
        <v/>
      </c>
      <c r="W2311" t="str">
        <f t="shared" si="734"/>
        <v/>
      </c>
      <c r="X2311" t="str">
        <f t="shared" si="735"/>
        <v/>
      </c>
      <c r="Y2311" t="str">
        <f t="shared" si="736"/>
        <v/>
      </c>
      <c r="Z2311" cm="1">
        <f t="array" ref="Z2311">LOOKUP(
    2,
    1/($A:$A=$A2311),
    $C:$C
)</f>
        <v>427.97</v>
      </c>
      <c r="AA2311" t="str">
        <f t="shared" si="737"/>
        <v/>
      </c>
      <c r="AB2311" t="str">
        <f t="shared" si="738"/>
        <v/>
      </c>
    </row>
    <row r="2312" spans="1:28" x14ac:dyDescent="0.3">
      <c r="A2312" s="2">
        <v>45912</v>
      </c>
      <c r="B2312" s="1">
        <v>0.41666666666666669</v>
      </c>
      <c r="C2312">
        <v>433.48</v>
      </c>
      <c r="D2312">
        <v>432.36</v>
      </c>
      <c r="E2312">
        <v>152984</v>
      </c>
      <c r="F2312" t="b">
        <f t="shared" si="720"/>
        <v>1</v>
      </c>
      <c r="G2312">
        <f t="shared" si="721"/>
        <v>433.48</v>
      </c>
      <c r="H2312">
        <f t="shared" si="722"/>
        <v>432.36</v>
      </c>
      <c r="I2312">
        <f t="shared" si="723"/>
        <v>433.48</v>
      </c>
      <c r="J2312">
        <f t="shared" si="724"/>
        <v>432.36</v>
      </c>
      <c r="K2312">
        <f t="shared" si="725"/>
        <v>0</v>
      </c>
      <c r="L2312" t="str">
        <f>IF(
    AND(
        K2312=1,
        COUNTIFS($A$2:A2312,A2312,$K$2:K2312,1)=1
    ),
    "ENTRY",
    ""
)</f>
        <v/>
      </c>
      <c r="M2312" t="str">
        <f t="shared" si="726"/>
        <v/>
      </c>
      <c r="N2312" t="str">
        <f t="shared" si="727"/>
        <v/>
      </c>
      <c r="O2312" t="str">
        <f t="shared" si="728"/>
        <v/>
      </c>
      <c r="P2312" t="str">
        <f t="shared" si="729"/>
        <v/>
      </c>
      <c r="Q2312" t="str">
        <f t="shared" si="730"/>
        <v/>
      </c>
      <c r="R2312" t="str">
        <f t="shared" si="731"/>
        <v/>
      </c>
      <c r="S2312" t="str">
        <f t="shared" si="739"/>
        <v/>
      </c>
      <c r="U2312" t="str">
        <f t="shared" si="732"/>
        <v/>
      </c>
      <c r="V2312" t="str">
        <f t="shared" si="733"/>
        <v/>
      </c>
      <c r="W2312" t="str">
        <f t="shared" si="734"/>
        <v/>
      </c>
      <c r="X2312" t="str">
        <f t="shared" si="735"/>
        <v/>
      </c>
      <c r="Y2312" t="str">
        <f t="shared" si="736"/>
        <v/>
      </c>
      <c r="Z2312" cm="1">
        <f t="array" ref="Z2312">LOOKUP(
    2,
    1/($A:$A=$A2312),
    $C:$C
)</f>
        <v>433.79</v>
      </c>
      <c r="AA2312" t="str">
        <f t="shared" si="737"/>
        <v/>
      </c>
      <c r="AB2312" t="str">
        <f t="shared" si="738"/>
        <v/>
      </c>
    </row>
    <row r="2313" spans="1:28" x14ac:dyDescent="0.3">
      <c r="A2313" s="2">
        <v>45912</v>
      </c>
      <c r="B2313" s="1">
        <v>0.4201388888888889</v>
      </c>
      <c r="C2313">
        <v>433.64</v>
      </c>
      <c r="D2313">
        <v>432.52</v>
      </c>
      <c r="E2313">
        <v>215711</v>
      </c>
      <c r="F2313" t="b">
        <f t="shared" si="720"/>
        <v>0</v>
      </c>
      <c r="G2313" t="str">
        <f t="shared" si="721"/>
        <v/>
      </c>
      <c r="H2313" t="str">
        <f t="shared" si="722"/>
        <v/>
      </c>
      <c r="I2313">
        <f t="shared" si="723"/>
        <v>433.48</v>
      </c>
      <c r="J2313">
        <f t="shared" si="724"/>
        <v>432.36</v>
      </c>
      <c r="K2313">
        <f t="shared" si="725"/>
        <v>1</v>
      </c>
      <c r="L2313" t="str">
        <f>IF(
    AND(
        K2313=1,
        COUNTIFS($A$2:A2313,A2313,$K$2:K2313,1)=1
    ),
    "ENTRY",
    ""
)</f>
        <v>ENTRY</v>
      </c>
      <c r="M2313" t="str">
        <f t="shared" si="726"/>
        <v>LONG</v>
      </c>
      <c r="N2313">
        <f t="shared" si="727"/>
        <v>433.48</v>
      </c>
      <c r="O2313">
        <f t="shared" si="728"/>
        <v>432.36</v>
      </c>
      <c r="P2313">
        <f t="shared" si="729"/>
        <v>1.1200000000000045</v>
      </c>
      <c r="Q2313">
        <f t="shared" si="730"/>
        <v>446</v>
      </c>
      <c r="R2313">
        <f t="shared" si="731"/>
        <v>499.52000000000203</v>
      </c>
      <c r="S2313">
        <f t="shared" si="739"/>
        <v>435.16</v>
      </c>
      <c r="U2313">
        <f t="shared" si="732"/>
        <v>436.84000000000003</v>
      </c>
      <c r="V2313" t="str">
        <f t="shared" si="733"/>
        <v>NO</v>
      </c>
      <c r="W2313" t="str">
        <f t="shared" si="734"/>
        <v>NO</v>
      </c>
      <c r="X2313">
        <f t="shared" si="735"/>
        <v>0.95535714285713291</v>
      </c>
      <c r="Y2313" t="str">
        <f t="shared" si="736"/>
        <v>YES</v>
      </c>
      <c r="Z2313" cm="1">
        <f t="array" ref="Z2313">LOOKUP(
    2,
    1/($A:$A=$A2313),
    $C:$C
)</f>
        <v>433.79</v>
      </c>
      <c r="AA2313">
        <f t="shared" si="737"/>
        <v>432.36</v>
      </c>
      <c r="AB2313">
        <f t="shared" si="738"/>
        <v>-500</v>
      </c>
    </row>
    <row r="2314" spans="1:28" x14ac:dyDescent="0.3">
      <c r="A2314" s="2">
        <v>45912</v>
      </c>
      <c r="B2314" s="1">
        <v>0.4236111111111111</v>
      </c>
      <c r="C2314">
        <v>433.03</v>
      </c>
      <c r="D2314">
        <v>432.3</v>
      </c>
      <c r="E2314">
        <v>146107</v>
      </c>
      <c r="F2314" t="b">
        <f t="shared" si="720"/>
        <v>0</v>
      </c>
      <c r="G2314" t="str">
        <f t="shared" si="721"/>
        <v/>
      </c>
      <c r="H2314" t="str">
        <f t="shared" si="722"/>
        <v/>
      </c>
      <c r="I2314">
        <f t="shared" si="723"/>
        <v>433.48</v>
      </c>
      <c r="J2314">
        <f t="shared" si="724"/>
        <v>432.36</v>
      </c>
      <c r="K2314">
        <f t="shared" si="725"/>
        <v>1</v>
      </c>
      <c r="L2314" t="str">
        <f>IF(
    AND(
        K2314=1,
        COUNTIFS($A$2:A2314,A2314,$K$2:K2314,1)=1
    ),
    "ENTRY",
    ""
)</f>
        <v/>
      </c>
      <c r="M2314" t="str">
        <f t="shared" si="726"/>
        <v/>
      </c>
      <c r="N2314" t="str">
        <f t="shared" si="727"/>
        <v/>
      </c>
      <c r="O2314" t="str">
        <f t="shared" si="728"/>
        <v/>
      </c>
      <c r="P2314" t="str">
        <f t="shared" si="729"/>
        <v/>
      </c>
      <c r="Q2314" t="str">
        <f t="shared" si="730"/>
        <v/>
      </c>
      <c r="R2314" t="str">
        <f t="shared" si="731"/>
        <v/>
      </c>
      <c r="S2314" t="str">
        <f t="shared" si="739"/>
        <v/>
      </c>
      <c r="U2314" t="str">
        <f t="shared" si="732"/>
        <v/>
      </c>
      <c r="V2314" t="str">
        <f t="shared" si="733"/>
        <v/>
      </c>
      <c r="W2314" t="str">
        <f t="shared" si="734"/>
        <v/>
      </c>
      <c r="X2314" t="str">
        <f t="shared" si="735"/>
        <v/>
      </c>
      <c r="Y2314" t="str">
        <f t="shared" si="736"/>
        <v/>
      </c>
      <c r="Z2314" cm="1">
        <f t="array" ref="Z2314">LOOKUP(
    2,
    1/($A:$A=$A2314),
    $C:$C
)</f>
        <v>433.79</v>
      </c>
      <c r="AA2314" t="str">
        <f t="shared" si="737"/>
        <v/>
      </c>
      <c r="AB2314" t="str">
        <f t="shared" si="738"/>
        <v/>
      </c>
    </row>
    <row r="2315" spans="1:28" x14ac:dyDescent="0.3">
      <c r="A2315" s="2">
        <v>45912</v>
      </c>
      <c r="B2315" s="1">
        <v>0.42708333333333331</v>
      </c>
      <c r="C2315">
        <v>433</v>
      </c>
      <c r="D2315">
        <v>432.18</v>
      </c>
      <c r="E2315">
        <v>122062</v>
      </c>
      <c r="F2315" t="b">
        <f t="shared" si="720"/>
        <v>0</v>
      </c>
      <c r="G2315" t="str">
        <f t="shared" si="721"/>
        <v/>
      </c>
      <c r="H2315" t="str">
        <f t="shared" si="722"/>
        <v/>
      </c>
      <c r="I2315">
        <f t="shared" si="723"/>
        <v>433.48</v>
      </c>
      <c r="J2315">
        <f t="shared" si="724"/>
        <v>432.36</v>
      </c>
      <c r="K2315">
        <f t="shared" si="725"/>
        <v>1</v>
      </c>
      <c r="L2315" t="str">
        <f>IF(
    AND(
        K2315=1,
        COUNTIFS($A$2:A2315,A2315,$K$2:K2315,1)=1
    ),
    "ENTRY",
    ""
)</f>
        <v/>
      </c>
      <c r="M2315" t="str">
        <f t="shared" si="726"/>
        <v/>
      </c>
      <c r="N2315" t="str">
        <f t="shared" si="727"/>
        <v/>
      </c>
      <c r="O2315" t="str">
        <f t="shared" si="728"/>
        <v/>
      </c>
      <c r="P2315" t="str">
        <f t="shared" si="729"/>
        <v/>
      </c>
      <c r="Q2315" t="str">
        <f t="shared" si="730"/>
        <v/>
      </c>
      <c r="R2315" t="str">
        <f t="shared" si="731"/>
        <v/>
      </c>
      <c r="S2315" t="str">
        <f t="shared" si="739"/>
        <v/>
      </c>
      <c r="U2315" t="str">
        <f t="shared" si="732"/>
        <v/>
      </c>
      <c r="V2315" t="str">
        <f t="shared" si="733"/>
        <v/>
      </c>
      <c r="W2315" t="str">
        <f t="shared" si="734"/>
        <v/>
      </c>
      <c r="X2315" t="str">
        <f t="shared" si="735"/>
        <v/>
      </c>
      <c r="Y2315" t="str">
        <f t="shared" si="736"/>
        <v/>
      </c>
      <c r="Z2315" cm="1">
        <f t="array" ref="Z2315">LOOKUP(
    2,
    1/($A:$A=$A2315),
    $C:$C
)</f>
        <v>433.79</v>
      </c>
      <c r="AA2315" t="str">
        <f t="shared" si="737"/>
        <v/>
      </c>
      <c r="AB2315" t="str">
        <f t="shared" si="738"/>
        <v/>
      </c>
    </row>
    <row r="2316" spans="1:28" x14ac:dyDescent="0.3">
      <c r="A2316" s="2">
        <v>45912</v>
      </c>
      <c r="B2316" s="1">
        <v>0.43055555555555558</v>
      </c>
      <c r="C2316">
        <v>432.73</v>
      </c>
      <c r="D2316">
        <v>432.12</v>
      </c>
      <c r="E2316">
        <v>74185</v>
      </c>
      <c r="F2316" t="b">
        <f t="shared" si="720"/>
        <v>0</v>
      </c>
      <c r="G2316" t="str">
        <f t="shared" si="721"/>
        <v/>
      </c>
      <c r="H2316" t="str">
        <f t="shared" si="722"/>
        <v/>
      </c>
      <c r="I2316">
        <f t="shared" si="723"/>
        <v>433.48</v>
      </c>
      <c r="J2316">
        <f t="shared" si="724"/>
        <v>432.36</v>
      </c>
      <c r="K2316">
        <f t="shared" si="725"/>
        <v>1</v>
      </c>
      <c r="L2316" t="str">
        <f>IF(
    AND(
        K2316=1,
        COUNTIFS($A$2:A2316,A2316,$K$2:K2316,1)=1
    ),
    "ENTRY",
    ""
)</f>
        <v/>
      </c>
      <c r="M2316" t="str">
        <f t="shared" si="726"/>
        <v/>
      </c>
      <c r="N2316" t="str">
        <f t="shared" si="727"/>
        <v/>
      </c>
      <c r="O2316" t="str">
        <f t="shared" si="728"/>
        <v/>
      </c>
      <c r="P2316" t="str">
        <f t="shared" si="729"/>
        <v/>
      </c>
      <c r="Q2316" t="str">
        <f t="shared" si="730"/>
        <v/>
      </c>
      <c r="R2316" t="str">
        <f t="shared" si="731"/>
        <v/>
      </c>
      <c r="S2316" t="str">
        <f t="shared" si="739"/>
        <v/>
      </c>
      <c r="U2316" t="str">
        <f t="shared" si="732"/>
        <v/>
      </c>
      <c r="V2316" t="str">
        <f t="shared" si="733"/>
        <v/>
      </c>
      <c r="W2316" t="str">
        <f t="shared" si="734"/>
        <v/>
      </c>
      <c r="X2316" t="str">
        <f t="shared" si="735"/>
        <v/>
      </c>
      <c r="Y2316" t="str">
        <f t="shared" si="736"/>
        <v/>
      </c>
      <c r="Z2316" cm="1">
        <f t="array" ref="Z2316">LOOKUP(
    2,
    1/($A:$A=$A2316),
    $C:$C
)</f>
        <v>433.79</v>
      </c>
      <c r="AA2316" t="str">
        <f t="shared" si="737"/>
        <v/>
      </c>
      <c r="AB2316" t="str">
        <f t="shared" si="738"/>
        <v/>
      </c>
    </row>
    <row r="2317" spans="1:28" x14ac:dyDescent="0.3">
      <c r="A2317" s="2">
        <v>45912</v>
      </c>
      <c r="B2317" s="1">
        <v>0.43402777777777779</v>
      </c>
      <c r="C2317">
        <v>432.67</v>
      </c>
      <c r="D2317">
        <v>431.91</v>
      </c>
      <c r="E2317">
        <v>126489</v>
      </c>
      <c r="F2317" t="b">
        <f t="shared" si="720"/>
        <v>0</v>
      </c>
      <c r="G2317" t="str">
        <f t="shared" si="721"/>
        <v/>
      </c>
      <c r="H2317" t="str">
        <f t="shared" si="722"/>
        <v/>
      </c>
      <c r="I2317">
        <f t="shared" si="723"/>
        <v>433.48</v>
      </c>
      <c r="J2317">
        <f t="shared" si="724"/>
        <v>432.36</v>
      </c>
      <c r="K2317">
        <f t="shared" si="725"/>
        <v>1</v>
      </c>
      <c r="L2317" t="str">
        <f>IF(
    AND(
        K2317=1,
        COUNTIFS($A$2:A2317,A2317,$K$2:K2317,1)=1
    ),
    "ENTRY",
    ""
)</f>
        <v/>
      </c>
      <c r="M2317" t="str">
        <f t="shared" si="726"/>
        <v/>
      </c>
      <c r="N2317" t="str">
        <f t="shared" si="727"/>
        <v/>
      </c>
      <c r="O2317" t="str">
        <f t="shared" si="728"/>
        <v/>
      </c>
      <c r="P2317" t="str">
        <f t="shared" si="729"/>
        <v/>
      </c>
      <c r="Q2317" t="str">
        <f t="shared" si="730"/>
        <v/>
      </c>
      <c r="R2317" t="str">
        <f t="shared" si="731"/>
        <v/>
      </c>
      <c r="S2317" t="str">
        <f t="shared" si="739"/>
        <v/>
      </c>
      <c r="U2317" t="str">
        <f t="shared" si="732"/>
        <v/>
      </c>
      <c r="V2317" t="str">
        <f t="shared" si="733"/>
        <v/>
      </c>
      <c r="W2317" t="str">
        <f t="shared" si="734"/>
        <v/>
      </c>
      <c r="X2317" t="str">
        <f t="shared" si="735"/>
        <v/>
      </c>
      <c r="Y2317" t="str">
        <f t="shared" si="736"/>
        <v/>
      </c>
      <c r="Z2317" cm="1">
        <f t="array" ref="Z2317">LOOKUP(
    2,
    1/($A:$A=$A2317),
    $C:$C
)</f>
        <v>433.79</v>
      </c>
      <c r="AA2317" t="str">
        <f t="shared" si="737"/>
        <v/>
      </c>
      <c r="AB2317" t="str">
        <f t="shared" si="738"/>
        <v/>
      </c>
    </row>
    <row r="2318" spans="1:28" x14ac:dyDescent="0.3">
      <c r="A2318" s="2">
        <v>45912</v>
      </c>
      <c r="B2318" s="1">
        <v>0.4375</v>
      </c>
      <c r="C2318">
        <v>432.7</v>
      </c>
      <c r="D2318">
        <v>432.18</v>
      </c>
      <c r="E2318">
        <v>37453</v>
      </c>
      <c r="F2318" t="b">
        <f t="shared" si="720"/>
        <v>0</v>
      </c>
      <c r="G2318" t="str">
        <f t="shared" si="721"/>
        <v/>
      </c>
      <c r="H2318" t="str">
        <f t="shared" si="722"/>
        <v/>
      </c>
      <c r="I2318">
        <f t="shared" si="723"/>
        <v>433.48</v>
      </c>
      <c r="J2318">
        <f t="shared" si="724"/>
        <v>432.36</v>
      </c>
      <c r="K2318">
        <f t="shared" si="725"/>
        <v>1</v>
      </c>
      <c r="L2318" t="str">
        <f>IF(
    AND(
        K2318=1,
        COUNTIFS($A$2:A2318,A2318,$K$2:K2318,1)=1
    ),
    "ENTRY",
    ""
)</f>
        <v/>
      </c>
      <c r="M2318" t="str">
        <f t="shared" si="726"/>
        <v/>
      </c>
      <c r="N2318" t="str">
        <f t="shared" si="727"/>
        <v/>
      </c>
      <c r="O2318" t="str">
        <f t="shared" si="728"/>
        <v/>
      </c>
      <c r="P2318" t="str">
        <f t="shared" si="729"/>
        <v/>
      </c>
      <c r="Q2318" t="str">
        <f t="shared" si="730"/>
        <v/>
      </c>
      <c r="R2318" t="str">
        <f t="shared" si="731"/>
        <v/>
      </c>
      <c r="S2318" t="str">
        <f t="shared" si="739"/>
        <v/>
      </c>
      <c r="U2318" t="str">
        <f t="shared" si="732"/>
        <v/>
      </c>
      <c r="V2318" t="str">
        <f t="shared" si="733"/>
        <v/>
      </c>
      <c r="W2318" t="str">
        <f t="shared" si="734"/>
        <v/>
      </c>
      <c r="X2318" t="str">
        <f t="shared" si="735"/>
        <v/>
      </c>
      <c r="Y2318" t="str">
        <f t="shared" si="736"/>
        <v/>
      </c>
      <c r="Z2318" cm="1">
        <f t="array" ref="Z2318">LOOKUP(
    2,
    1/($A:$A=$A2318),
    $C:$C
)</f>
        <v>433.79</v>
      </c>
      <c r="AA2318" t="str">
        <f t="shared" si="737"/>
        <v/>
      </c>
      <c r="AB2318" t="str">
        <f t="shared" si="738"/>
        <v/>
      </c>
    </row>
    <row r="2319" spans="1:28" x14ac:dyDescent="0.3">
      <c r="A2319" s="2">
        <v>45912</v>
      </c>
      <c r="B2319" s="1">
        <v>0.44097222222222221</v>
      </c>
      <c r="C2319">
        <v>433.18</v>
      </c>
      <c r="D2319">
        <v>432.3</v>
      </c>
      <c r="E2319">
        <v>46614</v>
      </c>
      <c r="F2319" t="b">
        <f t="shared" si="720"/>
        <v>0</v>
      </c>
      <c r="G2319" t="str">
        <f t="shared" si="721"/>
        <v/>
      </c>
      <c r="H2319" t="str">
        <f t="shared" si="722"/>
        <v/>
      </c>
      <c r="I2319">
        <f t="shared" si="723"/>
        <v>433.48</v>
      </c>
      <c r="J2319">
        <f t="shared" si="724"/>
        <v>432.36</v>
      </c>
      <c r="K2319">
        <f t="shared" si="725"/>
        <v>1</v>
      </c>
      <c r="L2319" t="str">
        <f>IF(
    AND(
        K2319=1,
        COUNTIFS($A$2:A2319,A2319,$K$2:K2319,1)=1
    ),
    "ENTRY",
    ""
)</f>
        <v/>
      </c>
      <c r="M2319" t="str">
        <f t="shared" si="726"/>
        <v/>
      </c>
      <c r="N2319" t="str">
        <f t="shared" si="727"/>
        <v/>
      </c>
      <c r="O2319" t="str">
        <f t="shared" si="728"/>
        <v/>
      </c>
      <c r="P2319" t="str">
        <f t="shared" si="729"/>
        <v/>
      </c>
      <c r="Q2319" t="str">
        <f t="shared" si="730"/>
        <v/>
      </c>
      <c r="R2319" t="str">
        <f t="shared" si="731"/>
        <v/>
      </c>
      <c r="S2319" t="str">
        <f t="shared" si="739"/>
        <v/>
      </c>
      <c r="U2319" t="str">
        <f t="shared" si="732"/>
        <v/>
      </c>
      <c r="V2319" t="str">
        <f t="shared" si="733"/>
        <v/>
      </c>
      <c r="W2319" t="str">
        <f t="shared" si="734"/>
        <v/>
      </c>
      <c r="X2319" t="str">
        <f t="shared" si="735"/>
        <v/>
      </c>
      <c r="Y2319" t="str">
        <f t="shared" si="736"/>
        <v/>
      </c>
      <c r="Z2319" cm="1">
        <f t="array" ref="Z2319">LOOKUP(
    2,
    1/($A:$A=$A2319),
    $C:$C
)</f>
        <v>433.79</v>
      </c>
      <c r="AA2319" t="str">
        <f t="shared" si="737"/>
        <v/>
      </c>
      <c r="AB2319" t="str">
        <f t="shared" si="738"/>
        <v/>
      </c>
    </row>
    <row r="2320" spans="1:28" x14ac:dyDescent="0.3">
      <c r="A2320" s="2">
        <v>45912</v>
      </c>
      <c r="B2320" s="1">
        <v>0.44444444444444442</v>
      </c>
      <c r="C2320">
        <v>433.09</v>
      </c>
      <c r="D2320">
        <v>432.79</v>
      </c>
      <c r="E2320">
        <v>40267</v>
      </c>
      <c r="F2320" t="b">
        <f t="shared" si="720"/>
        <v>0</v>
      </c>
      <c r="G2320" t="str">
        <f t="shared" si="721"/>
        <v/>
      </c>
      <c r="H2320" t="str">
        <f t="shared" si="722"/>
        <v/>
      </c>
      <c r="I2320">
        <f t="shared" si="723"/>
        <v>433.48</v>
      </c>
      <c r="J2320">
        <f t="shared" si="724"/>
        <v>432.36</v>
      </c>
      <c r="K2320">
        <f t="shared" si="725"/>
        <v>0</v>
      </c>
      <c r="L2320" t="str">
        <f>IF(
    AND(
        K2320=1,
        COUNTIFS($A$2:A2320,A2320,$K$2:K2320,1)=1
    ),
    "ENTRY",
    ""
)</f>
        <v/>
      </c>
      <c r="M2320" t="str">
        <f t="shared" si="726"/>
        <v/>
      </c>
      <c r="N2320" t="str">
        <f t="shared" si="727"/>
        <v/>
      </c>
      <c r="O2320" t="str">
        <f t="shared" si="728"/>
        <v/>
      </c>
      <c r="P2320" t="str">
        <f t="shared" si="729"/>
        <v/>
      </c>
      <c r="Q2320" t="str">
        <f t="shared" si="730"/>
        <v/>
      </c>
      <c r="R2320" t="str">
        <f t="shared" si="731"/>
        <v/>
      </c>
      <c r="S2320" t="str">
        <f t="shared" si="739"/>
        <v/>
      </c>
      <c r="U2320" t="str">
        <f t="shared" si="732"/>
        <v/>
      </c>
      <c r="V2320" t="str">
        <f t="shared" si="733"/>
        <v/>
      </c>
      <c r="W2320" t="str">
        <f t="shared" si="734"/>
        <v/>
      </c>
      <c r="X2320" t="str">
        <f t="shared" si="735"/>
        <v/>
      </c>
      <c r="Y2320" t="str">
        <f t="shared" si="736"/>
        <v/>
      </c>
      <c r="Z2320" cm="1">
        <f t="array" ref="Z2320">LOOKUP(
    2,
    1/($A:$A=$A2320),
    $C:$C
)</f>
        <v>433.79</v>
      </c>
      <c r="AA2320" t="str">
        <f t="shared" si="737"/>
        <v/>
      </c>
      <c r="AB2320" t="str">
        <f t="shared" si="738"/>
        <v/>
      </c>
    </row>
    <row r="2321" spans="1:28" x14ac:dyDescent="0.3">
      <c r="A2321" s="2">
        <v>45912</v>
      </c>
      <c r="B2321" s="1">
        <v>0.44791666666666669</v>
      </c>
      <c r="C2321">
        <v>433.03</v>
      </c>
      <c r="D2321">
        <v>432.61</v>
      </c>
      <c r="E2321">
        <v>45222</v>
      </c>
      <c r="F2321" t="b">
        <f t="shared" si="720"/>
        <v>0</v>
      </c>
      <c r="G2321" t="str">
        <f t="shared" si="721"/>
        <v/>
      </c>
      <c r="H2321" t="str">
        <f t="shared" si="722"/>
        <v/>
      </c>
      <c r="I2321">
        <f t="shared" si="723"/>
        <v>433.48</v>
      </c>
      <c r="J2321">
        <f t="shared" si="724"/>
        <v>432.36</v>
      </c>
      <c r="K2321">
        <f t="shared" si="725"/>
        <v>0</v>
      </c>
      <c r="L2321" t="str">
        <f>IF(
    AND(
        K2321=1,
        COUNTIFS($A$2:A2321,A2321,$K$2:K2321,1)=1
    ),
    "ENTRY",
    ""
)</f>
        <v/>
      </c>
      <c r="M2321" t="str">
        <f t="shared" si="726"/>
        <v/>
      </c>
      <c r="N2321" t="str">
        <f t="shared" si="727"/>
        <v/>
      </c>
      <c r="O2321" t="str">
        <f t="shared" si="728"/>
        <v/>
      </c>
      <c r="P2321" t="str">
        <f t="shared" si="729"/>
        <v/>
      </c>
      <c r="Q2321" t="str">
        <f t="shared" si="730"/>
        <v/>
      </c>
      <c r="R2321" t="str">
        <f t="shared" si="731"/>
        <v/>
      </c>
      <c r="S2321" t="str">
        <f t="shared" si="739"/>
        <v/>
      </c>
      <c r="U2321" t="str">
        <f t="shared" si="732"/>
        <v/>
      </c>
      <c r="V2321" t="str">
        <f t="shared" si="733"/>
        <v/>
      </c>
      <c r="W2321" t="str">
        <f t="shared" si="734"/>
        <v/>
      </c>
      <c r="X2321" t="str">
        <f t="shared" si="735"/>
        <v/>
      </c>
      <c r="Y2321" t="str">
        <f t="shared" si="736"/>
        <v/>
      </c>
      <c r="Z2321" cm="1">
        <f t="array" ref="Z2321">LOOKUP(
    2,
    1/($A:$A=$A2321),
    $C:$C
)</f>
        <v>433.79</v>
      </c>
      <c r="AA2321" t="str">
        <f t="shared" si="737"/>
        <v/>
      </c>
      <c r="AB2321" t="str">
        <f t="shared" si="738"/>
        <v/>
      </c>
    </row>
    <row r="2322" spans="1:28" x14ac:dyDescent="0.3">
      <c r="A2322" s="2">
        <v>45912</v>
      </c>
      <c r="B2322" s="1">
        <v>0.4513888888888889</v>
      </c>
      <c r="C2322">
        <v>432.91</v>
      </c>
      <c r="D2322">
        <v>432.24</v>
      </c>
      <c r="E2322">
        <v>53609</v>
      </c>
      <c r="F2322" t="b">
        <f t="shared" si="720"/>
        <v>0</v>
      </c>
      <c r="G2322" t="str">
        <f t="shared" si="721"/>
        <v/>
      </c>
      <c r="H2322" t="str">
        <f t="shared" si="722"/>
        <v/>
      </c>
      <c r="I2322">
        <f t="shared" si="723"/>
        <v>433.48</v>
      </c>
      <c r="J2322">
        <f t="shared" si="724"/>
        <v>432.36</v>
      </c>
      <c r="K2322">
        <f t="shared" si="725"/>
        <v>1</v>
      </c>
      <c r="L2322" t="str">
        <f>IF(
    AND(
        K2322=1,
        COUNTIFS($A$2:A2322,A2322,$K$2:K2322,1)=1
    ),
    "ENTRY",
    ""
)</f>
        <v/>
      </c>
      <c r="M2322" t="str">
        <f t="shared" si="726"/>
        <v/>
      </c>
      <c r="N2322" t="str">
        <f t="shared" si="727"/>
        <v/>
      </c>
      <c r="O2322" t="str">
        <f t="shared" si="728"/>
        <v/>
      </c>
      <c r="P2322" t="str">
        <f t="shared" si="729"/>
        <v/>
      </c>
      <c r="Q2322" t="str">
        <f t="shared" si="730"/>
        <v/>
      </c>
      <c r="R2322" t="str">
        <f t="shared" si="731"/>
        <v/>
      </c>
      <c r="S2322" t="str">
        <f t="shared" si="739"/>
        <v/>
      </c>
      <c r="U2322" t="str">
        <f t="shared" si="732"/>
        <v/>
      </c>
      <c r="V2322" t="str">
        <f t="shared" si="733"/>
        <v/>
      </c>
      <c r="W2322" t="str">
        <f t="shared" si="734"/>
        <v/>
      </c>
      <c r="X2322" t="str">
        <f t="shared" si="735"/>
        <v/>
      </c>
      <c r="Y2322" t="str">
        <f t="shared" si="736"/>
        <v/>
      </c>
      <c r="Z2322" cm="1">
        <f t="array" ref="Z2322">LOOKUP(
    2,
    1/($A:$A=$A2322),
    $C:$C
)</f>
        <v>433.79</v>
      </c>
      <c r="AA2322" t="str">
        <f t="shared" si="737"/>
        <v/>
      </c>
      <c r="AB2322" t="str">
        <f t="shared" si="738"/>
        <v/>
      </c>
    </row>
    <row r="2323" spans="1:28" x14ac:dyDescent="0.3">
      <c r="A2323" s="2">
        <v>45912</v>
      </c>
      <c r="B2323" s="1">
        <v>0.4548611111111111</v>
      </c>
      <c r="C2323">
        <v>432.42</v>
      </c>
      <c r="D2323">
        <v>431.58</v>
      </c>
      <c r="E2323">
        <v>117414</v>
      </c>
      <c r="F2323" t="b">
        <f t="shared" si="720"/>
        <v>0</v>
      </c>
      <c r="G2323" t="str">
        <f t="shared" si="721"/>
        <v/>
      </c>
      <c r="H2323" t="str">
        <f t="shared" si="722"/>
        <v/>
      </c>
      <c r="I2323">
        <f t="shared" si="723"/>
        <v>433.48</v>
      </c>
      <c r="J2323">
        <f t="shared" si="724"/>
        <v>432.36</v>
      </c>
      <c r="K2323">
        <f t="shared" si="725"/>
        <v>1</v>
      </c>
      <c r="L2323" t="str">
        <f>IF(
    AND(
        K2323=1,
        COUNTIFS($A$2:A2323,A2323,$K$2:K2323,1)=1
    ),
    "ENTRY",
    ""
)</f>
        <v/>
      </c>
      <c r="M2323" t="str">
        <f t="shared" si="726"/>
        <v/>
      </c>
      <c r="N2323" t="str">
        <f t="shared" si="727"/>
        <v/>
      </c>
      <c r="O2323" t="str">
        <f t="shared" si="728"/>
        <v/>
      </c>
      <c r="P2323" t="str">
        <f t="shared" si="729"/>
        <v/>
      </c>
      <c r="Q2323" t="str">
        <f t="shared" si="730"/>
        <v/>
      </c>
      <c r="R2323" t="str">
        <f t="shared" si="731"/>
        <v/>
      </c>
      <c r="S2323" t="str">
        <f t="shared" si="739"/>
        <v/>
      </c>
      <c r="U2323" t="str">
        <f t="shared" si="732"/>
        <v/>
      </c>
      <c r="V2323" t="str">
        <f t="shared" si="733"/>
        <v/>
      </c>
      <c r="W2323" t="str">
        <f t="shared" si="734"/>
        <v/>
      </c>
      <c r="X2323" t="str">
        <f t="shared" si="735"/>
        <v/>
      </c>
      <c r="Y2323" t="str">
        <f t="shared" si="736"/>
        <v/>
      </c>
      <c r="Z2323" cm="1">
        <f t="array" ref="Z2323">LOOKUP(
    2,
    1/($A:$A=$A2323),
    $C:$C
)</f>
        <v>433.79</v>
      </c>
      <c r="AA2323" t="str">
        <f t="shared" si="737"/>
        <v/>
      </c>
      <c r="AB2323" t="str">
        <f t="shared" si="738"/>
        <v/>
      </c>
    </row>
    <row r="2324" spans="1:28" x14ac:dyDescent="0.3">
      <c r="A2324" s="2">
        <v>45912</v>
      </c>
      <c r="B2324" s="1">
        <v>0.45833333333333331</v>
      </c>
      <c r="C2324">
        <v>432.12</v>
      </c>
      <c r="D2324">
        <v>431.7</v>
      </c>
      <c r="E2324">
        <v>56231</v>
      </c>
      <c r="F2324" t="b">
        <f t="shared" si="720"/>
        <v>0</v>
      </c>
      <c r="G2324" t="str">
        <f t="shared" si="721"/>
        <v/>
      </c>
      <c r="H2324" t="str">
        <f t="shared" si="722"/>
        <v/>
      </c>
      <c r="I2324">
        <f t="shared" si="723"/>
        <v>433.48</v>
      </c>
      <c r="J2324">
        <f t="shared" si="724"/>
        <v>432.36</v>
      </c>
      <c r="K2324">
        <f t="shared" si="725"/>
        <v>1</v>
      </c>
      <c r="L2324" t="str">
        <f>IF(
    AND(
        K2324=1,
        COUNTIFS($A$2:A2324,A2324,$K$2:K2324,1)=1
    ),
    "ENTRY",
    ""
)</f>
        <v/>
      </c>
      <c r="M2324" t="str">
        <f t="shared" si="726"/>
        <v/>
      </c>
      <c r="N2324" t="str">
        <f t="shared" si="727"/>
        <v/>
      </c>
      <c r="O2324" t="str">
        <f t="shared" si="728"/>
        <v/>
      </c>
      <c r="P2324" t="str">
        <f t="shared" si="729"/>
        <v/>
      </c>
      <c r="Q2324" t="str">
        <f t="shared" si="730"/>
        <v/>
      </c>
      <c r="R2324" t="str">
        <f t="shared" si="731"/>
        <v/>
      </c>
      <c r="S2324" t="str">
        <f t="shared" si="739"/>
        <v/>
      </c>
      <c r="U2324" t="str">
        <f t="shared" si="732"/>
        <v/>
      </c>
      <c r="V2324" t="str">
        <f t="shared" si="733"/>
        <v/>
      </c>
      <c r="W2324" t="str">
        <f t="shared" si="734"/>
        <v/>
      </c>
      <c r="X2324" t="str">
        <f t="shared" si="735"/>
        <v/>
      </c>
      <c r="Y2324" t="str">
        <f t="shared" si="736"/>
        <v/>
      </c>
      <c r="Z2324" cm="1">
        <f t="array" ref="Z2324">LOOKUP(
    2,
    1/($A:$A=$A2324),
    $C:$C
)</f>
        <v>433.79</v>
      </c>
      <c r="AA2324" t="str">
        <f t="shared" si="737"/>
        <v/>
      </c>
      <c r="AB2324" t="str">
        <f t="shared" si="738"/>
        <v/>
      </c>
    </row>
    <row r="2325" spans="1:28" x14ac:dyDescent="0.3">
      <c r="A2325" s="2">
        <v>45912</v>
      </c>
      <c r="B2325" s="1">
        <v>0.46180555555555558</v>
      </c>
      <c r="C2325">
        <v>432.09</v>
      </c>
      <c r="D2325">
        <v>431.58</v>
      </c>
      <c r="E2325">
        <v>51630</v>
      </c>
      <c r="F2325" t="b">
        <f t="shared" si="720"/>
        <v>0</v>
      </c>
      <c r="G2325" t="str">
        <f t="shared" si="721"/>
        <v/>
      </c>
      <c r="H2325" t="str">
        <f t="shared" si="722"/>
        <v/>
      </c>
      <c r="I2325">
        <f t="shared" si="723"/>
        <v>433.48</v>
      </c>
      <c r="J2325">
        <f t="shared" si="724"/>
        <v>432.36</v>
      </c>
      <c r="K2325">
        <f t="shared" si="725"/>
        <v>1</v>
      </c>
      <c r="L2325" t="str">
        <f>IF(
    AND(
        K2325=1,
        COUNTIFS($A$2:A2325,A2325,$K$2:K2325,1)=1
    ),
    "ENTRY",
    ""
)</f>
        <v/>
      </c>
      <c r="M2325" t="str">
        <f t="shared" si="726"/>
        <v/>
      </c>
      <c r="N2325" t="str">
        <f t="shared" si="727"/>
        <v/>
      </c>
      <c r="O2325" t="str">
        <f t="shared" si="728"/>
        <v/>
      </c>
      <c r="P2325" t="str">
        <f t="shared" si="729"/>
        <v/>
      </c>
      <c r="Q2325" t="str">
        <f t="shared" si="730"/>
        <v/>
      </c>
      <c r="R2325" t="str">
        <f t="shared" si="731"/>
        <v/>
      </c>
      <c r="S2325" t="str">
        <f t="shared" si="739"/>
        <v/>
      </c>
      <c r="U2325" t="str">
        <f t="shared" si="732"/>
        <v/>
      </c>
      <c r="V2325" t="str">
        <f t="shared" si="733"/>
        <v/>
      </c>
      <c r="W2325" t="str">
        <f t="shared" si="734"/>
        <v/>
      </c>
      <c r="X2325" t="str">
        <f t="shared" si="735"/>
        <v/>
      </c>
      <c r="Y2325" t="str">
        <f t="shared" si="736"/>
        <v/>
      </c>
      <c r="Z2325" cm="1">
        <f t="array" ref="Z2325">LOOKUP(
    2,
    1/($A:$A=$A2325),
    $C:$C
)</f>
        <v>433.79</v>
      </c>
      <c r="AA2325" t="str">
        <f t="shared" si="737"/>
        <v/>
      </c>
      <c r="AB2325" t="str">
        <f t="shared" si="738"/>
        <v/>
      </c>
    </row>
    <row r="2326" spans="1:28" x14ac:dyDescent="0.3">
      <c r="A2326" s="2">
        <v>45912</v>
      </c>
      <c r="B2326" s="1">
        <v>0.46527777777777779</v>
      </c>
      <c r="C2326">
        <v>432.67</v>
      </c>
      <c r="D2326">
        <v>431.52</v>
      </c>
      <c r="E2326">
        <v>137759</v>
      </c>
      <c r="F2326" t="b">
        <f t="shared" si="720"/>
        <v>0</v>
      </c>
      <c r="G2326" t="str">
        <f t="shared" si="721"/>
        <v/>
      </c>
      <c r="H2326" t="str">
        <f t="shared" si="722"/>
        <v/>
      </c>
      <c r="I2326">
        <f t="shared" si="723"/>
        <v>433.48</v>
      </c>
      <c r="J2326">
        <f t="shared" si="724"/>
        <v>432.36</v>
      </c>
      <c r="K2326">
        <f t="shared" si="725"/>
        <v>1</v>
      </c>
      <c r="L2326" t="str">
        <f>IF(
    AND(
        K2326=1,
        COUNTIFS($A$2:A2326,A2326,$K$2:K2326,1)=1
    ),
    "ENTRY",
    ""
)</f>
        <v/>
      </c>
      <c r="M2326" t="str">
        <f t="shared" si="726"/>
        <v/>
      </c>
      <c r="N2326" t="str">
        <f t="shared" si="727"/>
        <v/>
      </c>
      <c r="O2326" t="str">
        <f t="shared" si="728"/>
        <v/>
      </c>
      <c r="P2326" t="str">
        <f t="shared" si="729"/>
        <v/>
      </c>
      <c r="Q2326" t="str">
        <f t="shared" si="730"/>
        <v/>
      </c>
      <c r="R2326" t="str">
        <f t="shared" si="731"/>
        <v/>
      </c>
      <c r="S2326" t="str">
        <f t="shared" si="739"/>
        <v/>
      </c>
      <c r="U2326" t="str">
        <f t="shared" si="732"/>
        <v/>
      </c>
      <c r="V2326" t="str">
        <f t="shared" si="733"/>
        <v/>
      </c>
      <c r="W2326" t="str">
        <f t="shared" si="734"/>
        <v/>
      </c>
      <c r="X2326" t="str">
        <f t="shared" si="735"/>
        <v/>
      </c>
      <c r="Y2326" t="str">
        <f t="shared" si="736"/>
        <v/>
      </c>
      <c r="Z2326" cm="1">
        <f t="array" ref="Z2326">LOOKUP(
    2,
    1/($A:$A=$A2326),
    $C:$C
)</f>
        <v>433.79</v>
      </c>
      <c r="AA2326" t="str">
        <f t="shared" si="737"/>
        <v/>
      </c>
      <c r="AB2326" t="str">
        <f t="shared" si="738"/>
        <v/>
      </c>
    </row>
    <row r="2327" spans="1:28" x14ac:dyDescent="0.3">
      <c r="A2327" s="2">
        <v>45912</v>
      </c>
      <c r="B2327" s="1">
        <v>0.46875</v>
      </c>
      <c r="C2327">
        <v>432.61</v>
      </c>
      <c r="D2327">
        <v>432.3</v>
      </c>
      <c r="E2327">
        <v>32462</v>
      </c>
      <c r="F2327" t="b">
        <f t="shared" si="720"/>
        <v>0</v>
      </c>
      <c r="G2327" t="str">
        <f t="shared" si="721"/>
        <v/>
      </c>
      <c r="H2327" t="str">
        <f t="shared" si="722"/>
        <v/>
      </c>
      <c r="I2327">
        <f t="shared" si="723"/>
        <v>433.48</v>
      </c>
      <c r="J2327">
        <f t="shared" si="724"/>
        <v>432.36</v>
      </c>
      <c r="K2327">
        <f t="shared" si="725"/>
        <v>1</v>
      </c>
      <c r="L2327" t="str">
        <f>IF(
    AND(
        K2327=1,
        COUNTIFS($A$2:A2327,A2327,$K$2:K2327,1)=1
    ),
    "ENTRY",
    ""
)</f>
        <v/>
      </c>
      <c r="M2327" t="str">
        <f t="shared" si="726"/>
        <v/>
      </c>
      <c r="N2327" t="str">
        <f t="shared" si="727"/>
        <v/>
      </c>
      <c r="O2327" t="str">
        <f t="shared" si="728"/>
        <v/>
      </c>
      <c r="P2327" t="str">
        <f t="shared" si="729"/>
        <v/>
      </c>
      <c r="Q2327" t="str">
        <f t="shared" si="730"/>
        <v/>
      </c>
      <c r="R2327" t="str">
        <f t="shared" si="731"/>
        <v/>
      </c>
      <c r="S2327" t="str">
        <f t="shared" si="739"/>
        <v/>
      </c>
      <c r="U2327" t="str">
        <f t="shared" si="732"/>
        <v/>
      </c>
      <c r="V2327" t="str">
        <f t="shared" si="733"/>
        <v/>
      </c>
      <c r="W2327" t="str">
        <f t="shared" si="734"/>
        <v/>
      </c>
      <c r="X2327" t="str">
        <f t="shared" si="735"/>
        <v/>
      </c>
      <c r="Y2327" t="str">
        <f t="shared" si="736"/>
        <v/>
      </c>
      <c r="Z2327" cm="1">
        <f t="array" ref="Z2327">LOOKUP(
    2,
    1/($A:$A=$A2327),
    $C:$C
)</f>
        <v>433.79</v>
      </c>
      <c r="AA2327" t="str">
        <f t="shared" si="737"/>
        <v/>
      </c>
      <c r="AB2327" t="str">
        <f t="shared" si="738"/>
        <v/>
      </c>
    </row>
    <row r="2328" spans="1:28" x14ac:dyDescent="0.3">
      <c r="A2328" s="2">
        <v>45912</v>
      </c>
      <c r="B2328" s="1">
        <v>0.47222222222222221</v>
      </c>
      <c r="C2328">
        <v>432.97</v>
      </c>
      <c r="D2328">
        <v>432.06</v>
      </c>
      <c r="E2328">
        <v>126822</v>
      </c>
      <c r="F2328" t="b">
        <f t="shared" si="720"/>
        <v>0</v>
      </c>
      <c r="G2328" t="str">
        <f t="shared" si="721"/>
        <v/>
      </c>
      <c r="H2328" t="str">
        <f t="shared" si="722"/>
        <v/>
      </c>
      <c r="I2328">
        <f t="shared" si="723"/>
        <v>433.48</v>
      </c>
      <c r="J2328">
        <f t="shared" si="724"/>
        <v>432.36</v>
      </c>
      <c r="K2328">
        <f t="shared" si="725"/>
        <v>1</v>
      </c>
      <c r="L2328" t="str">
        <f>IF(
    AND(
        K2328=1,
        COUNTIFS($A$2:A2328,A2328,$K$2:K2328,1)=1
    ),
    "ENTRY",
    ""
)</f>
        <v/>
      </c>
      <c r="M2328" t="str">
        <f t="shared" si="726"/>
        <v/>
      </c>
      <c r="N2328" t="str">
        <f t="shared" si="727"/>
        <v/>
      </c>
      <c r="O2328" t="str">
        <f t="shared" si="728"/>
        <v/>
      </c>
      <c r="P2328" t="str">
        <f t="shared" si="729"/>
        <v/>
      </c>
      <c r="Q2328" t="str">
        <f t="shared" si="730"/>
        <v/>
      </c>
      <c r="R2328" t="str">
        <f t="shared" si="731"/>
        <v/>
      </c>
      <c r="S2328" t="str">
        <f t="shared" si="739"/>
        <v/>
      </c>
      <c r="U2328" t="str">
        <f t="shared" si="732"/>
        <v/>
      </c>
      <c r="V2328" t="str">
        <f t="shared" si="733"/>
        <v/>
      </c>
      <c r="W2328" t="str">
        <f t="shared" si="734"/>
        <v/>
      </c>
      <c r="X2328" t="str">
        <f t="shared" si="735"/>
        <v/>
      </c>
      <c r="Y2328" t="str">
        <f t="shared" si="736"/>
        <v/>
      </c>
      <c r="Z2328" cm="1">
        <f t="array" ref="Z2328">LOOKUP(
    2,
    1/($A:$A=$A2328),
    $C:$C
)</f>
        <v>433.79</v>
      </c>
      <c r="AA2328" t="str">
        <f t="shared" si="737"/>
        <v/>
      </c>
      <c r="AB2328" t="str">
        <f t="shared" si="738"/>
        <v/>
      </c>
    </row>
    <row r="2329" spans="1:28" x14ac:dyDescent="0.3">
      <c r="A2329" s="2">
        <v>45912</v>
      </c>
      <c r="B2329" s="1">
        <v>0.47569444444444442</v>
      </c>
      <c r="C2329">
        <v>432.73</v>
      </c>
      <c r="D2329">
        <v>432.24</v>
      </c>
      <c r="E2329">
        <v>37894</v>
      </c>
      <c r="F2329" t="b">
        <f t="shared" si="720"/>
        <v>0</v>
      </c>
      <c r="G2329" t="str">
        <f t="shared" si="721"/>
        <v/>
      </c>
      <c r="H2329" t="str">
        <f t="shared" si="722"/>
        <v/>
      </c>
      <c r="I2329">
        <f t="shared" si="723"/>
        <v>433.48</v>
      </c>
      <c r="J2329">
        <f t="shared" si="724"/>
        <v>432.36</v>
      </c>
      <c r="K2329">
        <f t="shared" si="725"/>
        <v>1</v>
      </c>
      <c r="L2329" t="str">
        <f>IF(
    AND(
        K2329=1,
        COUNTIFS($A$2:A2329,A2329,$K$2:K2329,1)=1
    ),
    "ENTRY",
    ""
)</f>
        <v/>
      </c>
      <c r="M2329" t="str">
        <f t="shared" si="726"/>
        <v/>
      </c>
      <c r="N2329" t="str">
        <f t="shared" si="727"/>
        <v/>
      </c>
      <c r="O2329" t="str">
        <f t="shared" si="728"/>
        <v/>
      </c>
      <c r="P2329" t="str">
        <f t="shared" si="729"/>
        <v/>
      </c>
      <c r="Q2329" t="str">
        <f t="shared" si="730"/>
        <v/>
      </c>
      <c r="R2329" t="str">
        <f t="shared" si="731"/>
        <v/>
      </c>
      <c r="S2329" t="str">
        <f t="shared" si="739"/>
        <v/>
      </c>
      <c r="U2329" t="str">
        <f t="shared" si="732"/>
        <v/>
      </c>
      <c r="V2329" t="str">
        <f t="shared" si="733"/>
        <v/>
      </c>
      <c r="W2329" t="str">
        <f t="shared" si="734"/>
        <v/>
      </c>
      <c r="X2329" t="str">
        <f t="shared" si="735"/>
        <v/>
      </c>
      <c r="Y2329" t="str">
        <f t="shared" si="736"/>
        <v/>
      </c>
      <c r="Z2329" cm="1">
        <f t="array" ref="Z2329">LOOKUP(
    2,
    1/($A:$A=$A2329),
    $C:$C
)</f>
        <v>433.79</v>
      </c>
      <c r="AA2329" t="str">
        <f t="shared" si="737"/>
        <v/>
      </c>
      <c r="AB2329" t="str">
        <f t="shared" si="738"/>
        <v/>
      </c>
    </row>
    <row r="2330" spans="1:28" x14ac:dyDescent="0.3">
      <c r="A2330" s="2">
        <v>45912</v>
      </c>
      <c r="B2330" s="1">
        <v>0.47916666666666669</v>
      </c>
      <c r="C2330">
        <v>432.94</v>
      </c>
      <c r="D2330">
        <v>432.12</v>
      </c>
      <c r="E2330">
        <v>60439</v>
      </c>
      <c r="F2330" t="b">
        <f t="shared" si="720"/>
        <v>0</v>
      </c>
      <c r="G2330" t="str">
        <f t="shared" si="721"/>
        <v/>
      </c>
      <c r="H2330" t="str">
        <f t="shared" si="722"/>
        <v/>
      </c>
      <c r="I2330">
        <f t="shared" si="723"/>
        <v>433.48</v>
      </c>
      <c r="J2330">
        <f t="shared" si="724"/>
        <v>432.36</v>
      </c>
      <c r="K2330">
        <f t="shared" si="725"/>
        <v>1</v>
      </c>
      <c r="L2330" t="str">
        <f>IF(
    AND(
        K2330=1,
        COUNTIFS($A$2:A2330,A2330,$K$2:K2330,1)=1
    ),
    "ENTRY",
    ""
)</f>
        <v/>
      </c>
      <c r="M2330" t="str">
        <f t="shared" si="726"/>
        <v/>
      </c>
      <c r="N2330" t="str">
        <f t="shared" si="727"/>
        <v/>
      </c>
      <c r="O2330" t="str">
        <f t="shared" si="728"/>
        <v/>
      </c>
      <c r="P2330" t="str">
        <f t="shared" si="729"/>
        <v/>
      </c>
      <c r="Q2330" t="str">
        <f t="shared" si="730"/>
        <v/>
      </c>
      <c r="R2330" t="str">
        <f t="shared" si="731"/>
        <v/>
      </c>
      <c r="S2330" t="str">
        <f t="shared" si="739"/>
        <v/>
      </c>
      <c r="U2330" t="str">
        <f t="shared" si="732"/>
        <v/>
      </c>
      <c r="V2330" t="str">
        <f t="shared" si="733"/>
        <v/>
      </c>
      <c r="W2330" t="str">
        <f t="shared" si="734"/>
        <v/>
      </c>
      <c r="X2330" t="str">
        <f t="shared" si="735"/>
        <v/>
      </c>
      <c r="Y2330" t="str">
        <f t="shared" si="736"/>
        <v/>
      </c>
      <c r="Z2330" cm="1">
        <f t="array" ref="Z2330">LOOKUP(
    2,
    1/($A:$A=$A2330),
    $C:$C
)</f>
        <v>433.79</v>
      </c>
      <c r="AA2330" t="str">
        <f t="shared" si="737"/>
        <v/>
      </c>
      <c r="AB2330" t="str">
        <f t="shared" si="738"/>
        <v/>
      </c>
    </row>
    <row r="2331" spans="1:28" x14ac:dyDescent="0.3">
      <c r="A2331" s="2">
        <v>45912</v>
      </c>
      <c r="B2331" s="1">
        <v>0.4826388888888889</v>
      </c>
      <c r="C2331">
        <v>433.03</v>
      </c>
      <c r="D2331">
        <v>432.42</v>
      </c>
      <c r="E2331">
        <v>71326</v>
      </c>
      <c r="F2331" t="b">
        <f t="shared" si="720"/>
        <v>0</v>
      </c>
      <c r="G2331" t="str">
        <f t="shared" si="721"/>
        <v/>
      </c>
      <c r="H2331" t="str">
        <f t="shared" si="722"/>
        <v/>
      </c>
      <c r="I2331">
        <f t="shared" si="723"/>
        <v>433.48</v>
      </c>
      <c r="J2331">
        <f t="shared" si="724"/>
        <v>432.36</v>
      </c>
      <c r="K2331">
        <f t="shared" si="725"/>
        <v>0</v>
      </c>
      <c r="L2331" t="str">
        <f>IF(
    AND(
        K2331=1,
        COUNTIFS($A$2:A2331,A2331,$K$2:K2331,1)=1
    ),
    "ENTRY",
    ""
)</f>
        <v/>
      </c>
      <c r="M2331" t="str">
        <f t="shared" si="726"/>
        <v/>
      </c>
      <c r="N2331" t="str">
        <f t="shared" si="727"/>
        <v/>
      </c>
      <c r="O2331" t="str">
        <f t="shared" si="728"/>
        <v/>
      </c>
      <c r="P2331" t="str">
        <f t="shared" si="729"/>
        <v/>
      </c>
      <c r="Q2331" t="str">
        <f t="shared" si="730"/>
        <v/>
      </c>
      <c r="R2331" t="str">
        <f t="shared" si="731"/>
        <v/>
      </c>
      <c r="S2331" t="str">
        <f t="shared" si="739"/>
        <v/>
      </c>
      <c r="U2331" t="str">
        <f t="shared" si="732"/>
        <v/>
      </c>
      <c r="V2331" t="str">
        <f t="shared" si="733"/>
        <v/>
      </c>
      <c r="W2331" t="str">
        <f t="shared" si="734"/>
        <v/>
      </c>
      <c r="X2331" t="str">
        <f t="shared" si="735"/>
        <v/>
      </c>
      <c r="Y2331" t="str">
        <f t="shared" si="736"/>
        <v/>
      </c>
      <c r="Z2331" cm="1">
        <f t="array" ref="Z2331">LOOKUP(
    2,
    1/($A:$A=$A2331),
    $C:$C
)</f>
        <v>433.79</v>
      </c>
      <c r="AA2331" t="str">
        <f t="shared" si="737"/>
        <v/>
      </c>
      <c r="AB2331" t="str">
        <f t="shared" si="738"/>
        <v/>
      </c>
    </row>
    <row r="2332" spans="1:28" x14ac:dyDescent="0.3">
      <c r="A2332" s="2">
        <v>45912</v>
      </c>
      <c r="B2332" s="1">
        <v>0.4861111111111111</v>
      </c>
      <c r="C2332">
        <v>432.67</v>
      </c>
      <c r="D2332">
        <v>431.67</v>
      </c>
      <c r="E2332">
        <v>56742</v>
      </c>
      <c r="F2332" t="b">
        <f t="shared" si="720"/>
        <v>0</v>
      </c>
      <c r="G2332" t="str">
        <f t="shared" si="721"/>
        <v/>
      </c>
      <c r="H2332" t="str">
        <f t="shared" si="722"/>
        <v/>
      </c>
      <c r="I2332">
        <f t="shared" si="723"/>
        <v>433.48</v>
      </c>
      <c r="J2332">
        <f t="shared" si="724"/>
        <v>432.36</v>
      </c>
      <c r="K2332">
        <f t="shared" si="725"/>
        <v>1</v>
      </c>
      <c r="L2332" t="str">
        <f>IF(
    AND(
        K2332=1,
        COUNTIFS($A$2:A2332,A2332,$K$2:K2332,1)=1
    ),
    "ENTRY",
    ""
)</f>
        <v/>
      </c>
      <c r="M2332" t="str">
        <f t="shared" si="726"/>
        <v/>
      </c>
      <c r="N2332" t="str">
        <f t="shared" si="727"/>
        <v/>
      </c>
      <c r="O2332" t="str">
        <f t="shared" si="728"/>
        <v/>
      </c>
      <c r="P2332" t="str">
        <f t="shared" si="729"/>
        <v/>
      </c>
      <c r="Q2332" t="str">
        <f t="shared" si="730"/>
        <v/>
      </c>
      <c r="R2332" t="str">
        <f t="shared" si="731"/>
        <v/>
      </c>
      <c r="S2332" t="str">
        <f t="shared" si="739"/>
        <v/>
      </c>
      <c r="U2332" t="str">
        <f t="shared" si="732"/>
        <v/>
      </c>
      <c r="V2332" t="str">
        <f t="shared" si="733"/>
        <v/>
      </c>
      <c r="W2332" t="str">
        <f t="shared" si="734"/>
        <v/>
      </c>
      <c r="X2332" t="str">
        <f t="shared" si="735"/>
        <v/>
      </c>
      <c r="Y2332" t="str">
        <f t="shared" si="736"/>
        <v/>
      </c>
      <c r="Z2332" cm="1">
        <f t="array" ref="Z2332">LOOKUP(
    2,
    1/($A:$A=$A2332),
    $C:$C
)</f>
        <v>433.79</v>
      </c>
      <c r="AA2332" t="str">
        <f t="shared" si="737"/>
        <v/>
      </c>
      <c r="AB2332" t="str">
        <f t="shared" si="738"/>
        <v/>
      </c>
    </row>
    <row r="2333" spans="1:28" x14ac:dyDescent="0.3">
      <c r="A2333" s="2">
        <v>45912</v>
      </c>
      <c r="B2333" s="1">
        <v>0.48958333333333331</v>
      </c>
      <c r="C2333">
        <v>432.03</v>
      </c>
      <c r="D2333">
        <v>431.52</v>
      </c>
      <c r="E2333">
        <v>112300</v>
      </c>
      <c r="F2333" t="b">
        <f t="shared" si="720"/>
        <v>0</v>
      </c>
      <c r="G2333" t="str">
        <f t="shared" si="721"/>
        <v/>
      </c>
      <c r="H2333" t="str">
        <f t="shared" si="722"/>
        <v/>
      </c>
      <c r="I2333">
        <f t="shared" si="723"/>
        <v>433.48</v>
      </c>
      <c r="J2333">
        <f t="shared" si="724"/>
        <v>432.36</v>
      </c>
      <c r="K2333">
        <f t="shared" si="725"/>
        <v>1</v>
      </c>
      <c r="L2333" t="str">
        <f>IF(
    AND(
        K2333=1,
        COUNTIFS($A$2:A2333,A2333,$K$2:K2333,1)=1
    ),
    "ENTRY",
    ""
)</f>
        <v/>
      </c>
      <c r="M2333" t="str">
        <f t="shared" si="726"/>
        <v/>
      </c>
      <c r="N2333" t="str">
        <f t="shared" si="727"/>
        <v/>
      </c>
      <c r="O2333" t="str">
        <f t="shared" si="728"/>
        <v/>
      </c>
      <c r="P2333" t="str">
        <f t="shared" si="729"/>
        <v/>
      </c>
      <c r="Q2333" t="str">
        <f t="shared" si="730"/>
        <v/>
      </c>
      <c r="R2333" t="str">
        <f t="shared" si="731"/>
        <v/>
      </c>
      <c r="S2333" t="str">
        <f t="shared" si="739"/>
        <v/>
      </c>
      <c r="U2333" t="str">
        <f t="shared" si="732"/>
        <v/>
      </c>
      <c r="V2333" t="str">
        <f t="shared" si="733"/>
        <v/>
      </c>
      <c r="W2333" t="str">
        <f t="shared" si="734"/>
        <v/>
      </c>
      <c r="X2333" t="str">
        <f t="shared" si="735"/>
        <v/>
      </c>
      <c r="Y2333" t="str">
        <f t="shared" si="736"/>
        <v/>
      </c>
      <c r="Z2333" cm="1">
        <f t="array" ref="Z2333">LOOKUP(
    2,
    1/($A:$A=$A2333),
    $C:$C
)</f>
        <v>433.79</v>
      </c>
      <c r="AA2333" t="str">
        <f t="shared" si="737"/>
        <v/>
      </c>
      <c r="AB2333" t="str">
        <f t="shared" si="738"/>
        <v/>
      </c>
    </row>
    <row r="2334" spans="1:28" x14ac:dyDescent="0.3">
      <c r="A2334" s="2">
        <v>45912</v>
      </c>
      <c r="B2334" s="1">
        <v>0.49305555555555558</v>
      </c>
      <c r="C2334">
        <v>432.06</v>
      </c>
      <c r="D2334">
        <v>431.52</v>
      </c>
      <c r="E2334">
        <v>48679</v>
      </c>
      <c r="F2334" t="b">
        <f t="shared" si="720"/>
        <v>0</v>
      </c>
      <c r="G2334" t="str">
        <f t="shared" si="721"/>
        <v/>
      </c>
      <c r="H2334" t="str">
        <f t="shared" si="722"/>
        <v/>
      </c>
      <c r="I2334">
        <f t="shared" si="723"/>
        <v>433.48</v>
      </c>
      <c r="J2334">
        <f t="shared" si="724"/>
        <v>432.36</v>
      </c>
      <c r="K2334">
        <f t="shared" si="725"/>
        <v>1</v>
      </c>
      <c r="L2334" t="str">
        <f>IF(
    AND(
        K2334=1,
        COUNTIFS($A$2:A2334,A2334,$K$2:K2334,1)=1
    ),
    "ENTRY",
    ""
)</f>
        <v/>
      </c>
      <c r="M2334" t="str">
        <f t="shared" si="726"/>
        <v/>
      </c>
      <c r="N2334" t="str">
        <f t="shared" si="727"/>
        <v/>
      </c>
      <c r="O2334" t="str">
        <f t="shared" si="728"/>
        <v/>
      </c>
      <c r="P2334" t="str">
        <f t="shared" si="729"/>
        <v/>
      </c>
      <c r="Q2334" t="str">
        <f t="shared" si="730"/>
        <v/>
      </c>
      <c r="R2334" t="str">
        <f t="shared" si="731"/>
        <v/>
      </c>
      <c r="S2334" t="str">
        <f t="shared" si="739"/>
        <v/>
      </c>
      <c r="U2334" t="str">
        <f t="shared" si="732"/>
        <v/>
      </c>
      <c r="V2334" t="str">
        <f t="shared" si="733"/>
        <v/>
      </c>
      <c r="W2334" t="str">
        <f t="shared" si="734"/>
        <v/>
      </c>
      <c r="X2334" t="str">
        <f t="shared" si="735"/>
        <v/>
      </c>
      <c r="Y2334" t="str">
        <f t="shared" si="736"/>
        <v/>
      </c>
      <c r="Z2334" cm="1">
        <f t="array" ref="Z2334">LOOKUP(
    2,
    1/($A:$A=$A2334),
    $C:$C
)</f>
        <v>433.79</v>
      </c>
      <c r="AA2334" t="str">
        <f t="shared" si="737"/>
        <v/>
      </c>
      <c r="AB2334" t="str">
        <f t="shared" si="738"/>
        <v/>
      </c>
    </row>
    <row r="2335" spans="1:28" x14ac:dyDescent="0.3">
      <c r="A2335" s="2">
        <v>45912</v>
      </c>
      <c r="B2335" s="1">
        <v>0.49652777777777779</v>
      </c>
      <c r="C2335">
        <v>432.36</v>
      </c>
      <c r="D2335">
        <v>431.24</v>
      </c>
      <c r="E2335">
        <v>102035</v>
      </c>
      <c r="F2335" t="b">
        <f t="shared" si="720"/>
        <v>0</v>
      </c>
      <c r="G2335" t="str">
        <f t="shared" si="721"/>
        <v/>
      </c>
      <c r="H2335" t="str">
        <f t="shared" si="722"/>
        <v/>
      </c>
      <c r="I2335">
        <f t="shared" si="723"/>
        <v>433.48</v>
      </c>
      <c r="J2335">
        <f t="shared" si="724"/>
        <v>432.36</v>
      </c>
      <c r="K2335">
        <f t="shared" si="725"/>
        <v>1</v>
      </c>
      <c r="L2335" t="str">
        <f>IF(
    AND(
        K2335=1,
        COUNTIFS($A$2:A2335,A2335,$K$2:K2335,1)=1
    ),
    "ENTRY",
    ""
)</f>
        <v/>
      </c>
      <c r="M2335" t="str">
        <f t="shared" si="726"/>
        <v/>
      </c>
      <c r="N2335" t="str">
        <f t="shared" si="727"/>
        <v/>
      </c>
      <c r="O2335" t="str">
        <f t="shared" si="728"/>
        <v/>
      </c>
      <c r="P2335" t="str">
        <f t="shared" si="729"/>
        <v/>
      </c>
      <c r="Q2335" t="str">
        <f t="shared" si="730"/>
        <v/>
      </c>
      <c r="R2335" t="str">
        <f t="shared" si="731"/>
        <v/>
      </c>
      <c r="S2335" t="str">
        <f t="shared" si="739"/>
        <v/>
      </c>
      <c r="U2335" t="str">
        <f t="shared" si="732"/>
        <v/>
      </c>
      <c r="V2335" t="str">
        <f t="shared" si="733"/>
        <v/>
      </c>
      <c r="W2335" t="str">
        <f t="shared" si="734"/>
        <v/>
      </c>
      <c r="X2335" t="str">
        <f t="shared" si="735"/>
        <v/>
      </c>
      <c r="Y2335" t="str">
        <f t="shared" si="736"/>
        <v/>
      </c>
      <c r="Z2335" cm="1">
        <f t="array" ref="Z2335">LOOKUP(
    2,
    1/($A:$A=$A2335),
    $C:$C
)</f>
        <v>433.79</v>
      </c>
      <c r="AA2335" t="str">
        <f t="shared" si="737"/>
        <v/>
      </c>
      <c r="AB2335" t="str">
        <f t="shared" si="738"/>
        <v/>
      </c>
    </row>
    <row r="2336" spans="1:28" x14ac:dyDescent="0.3">
      <c r="A2336" s="2">
        <v>45912</v>
      </c>
      <c r="B2336" s="1">
        <v>0.5</v>
      </c>
      <c r="C2336">
        <v>432.36</v>
      </c>
      <c r="D2336">
        <v>432.06</v>
      </c>
      <c r="E2336">
        <v>28674</v>
      </c>
      <c r="F2336" t="b">
        <f t="shared" si="720"/>
        <v>0</v>
      </c>
      <c r="G2336" t="str">
        <f t="shared" si="721"/>
        <v/>
      </c>
      <c r="H2336" t="str">
        <f t="shared" si="722"/>
        <v/>
      </c>
      <c r="I2336">
        <f t="shared" si="723"/>
        <v>433.48</v>
      </c>
      <c r="J2336">
        <f t="shared" si="724"/>
        <v>432.36</v>
      </c>
      <c r="K2336">
        <f t="shared" si="725"/>
        <v>1</v>
      </c>
      <c r="L2336" t="str">
        <f>IF(
    AND(
        K2336=1,
        COUNTIFS($A$2:A2336,A2336,$K$2:K2336,1)=1
    ),
    "ENTRY",
    ""
)</f>
        <v/>
      </c>
      <c r="M2336" t="str">
        <f t="shared" si="726"/>
        <v/>
      </c>
      <c r="N2336" t="str">
        <f t="shared" si="727"/>
        <v/>
      </c>
      <c r="O2336" t="str">
        <f t="shared" si="728"/>
        <v/>
      </c>
      <c r="P2336" t="str">
        <f t="shared" si="729"/>
        <v/>
      </c>
      <c r="Q2336" t="str">
        <f t="shared" si="730"/>
        <v/>
      </c>
      <c r="R2336" t="str">
        <f t="shared" si="731"/>
        <v/>
      </c>
      <c r="S2336" t="str">
        <f t="shared" si="739"/>
        <v/>
      </c>
      <c r="U2336" t="str">
        <f t="shared" si="732"/>
        <v/>
      </c>
      <c r="V2336" t="str">
        <f t="shared" si="733"/>
        <v/>
      </c>
      <c r="W2336" t="str">
        <f t="shared" si="734"/>
        <v/>
      </c>
      <c r="X2336" t="str">
        <f t="shared" si="735"/>
        <v/>
      </c>
      <c r="Y2336" t="str">
        <f t="shared" si="736"/>
        <v/>
      </c>
      <c r="Z2336" cm="1">
        <f t="array" ref="Z2336">LOOKUP(
    2,
    1/($A:$A=$A2336),
    $C:$C
)</f>
        <v>433.79</v>
      </c>
      <c r="AA2336" t="str">
        <f t="shared" si="737"/>
        <v/>
      </c>
      <c r="AB2336" t="str">
        <f t="shared" si="738"/>
        <v/>
      </c>
    </row>
    <row r="2337" spans="1:28" x14ac:dyDescent="0.3">
      <c r="A2337" s="2">
        <v>45912</v>
      </c>
      <c r="B2337" s="1">
        <v>0.50347222222222221</v>
      </c>
      <c r="C2337">
        <v>432.73</v>
      </c>
      <c r="D2337">
        <v>432.24</v>
      </c>
      <c r="E2337">
        <v>51291</v>
      </c>
      <c r="F2337" t="b">
        <f t="shared" si="720"/>
        <v>0</v>
      </c>
      <c r="G2337" t="str">
        <f t="shared" si="721"/>
        <v/>
      </c>
      <c r="H2337" t="str">
        <f t="shared" si="722"/>
        <v/>
      </c>
      <c r="I2337">
        <f t="shared" si="723"/>
        <v>433.48</v>
      </c>
      <c r="J2337">
        <f t="shared" si="724"/>
        <v>432.36</v>
      </c>
      <c r="K2337">
        <f t="shared" si="725"/>
        <v>1</v>
      </c>
      <c r="L2337" t="str">
        <f>IF(
    AND(
        K2337=1,
        COUNTIFS($A$2:A2337,A2337,$K$2:K2337,1)=1
    ),
    "ENTRY",
    ""
)</f>
        <v/>
      </c>
      <c r="M2337" t="str">
        <f t="shared" si="726"/>
        <v/>
      </c>
      <c r="N2337" t="str">
        <f t="shared" si="727"/>
        <v/>
      </c>
      <c r="O2337" t="str">
        <f t="shared" si="728"/>
        <v/>
      </c>
      <c r="P2337" t="str">
        <f t="shared" si="729"/>
        <v/>
      </c>
      <c r="Q2337" t="str">
        <f t="shared" si="730"/>
        <v/>
      </c>
      <c r="R2337" t="str">
        <f t="shared" si="731"/>
        <v/>
      </c>
      <c r="S2337" t="str">
        <f t="shared" si="739"/>
        <v/>
      </c>
      <c r="U2337" t="str">
        <f t="shared" si="732"/>
        <v/>
      </c>
      <c r="V2337" t="str">
        <f t="shared" si="733"/>
        <v/>
      </c>
      <c r="W2337" t="str">
        <f t="shared" si="734"/>
        <v/>
      </c>
      <c r="X2337" t="str">
        <f t="shared" si="735"/>
        <v/>
      </c>
      <c r="Y2337" t="str">
        <f t="shared" si="736"/>
        <v/>
      </c>
      <c r="Z2337" cm="1">
        <f t="array" ref="Z2337">LOOKUP(
    2,
    1/($A:$A=$A2337),
    $C:$C
)</f>
        <v>433.79</v>
      </c>
      <c r="AA2337" t="str">
        <f t="shared" si="737"/>
        <v/>
      </c>
      <c r="AB2337" t="str">
        <f t="shared" si="738"/>
        <v/>
      </c>
    </row>
    <row r="2338" spans="1:28" x14ac:dyDescent="0.3">
      <c r="A2338" s="2">
        <v>45912</v>
      </c>
      <c r="B2338" s="1">
        <v>0.50694444444444442</v>
      </c>
      <c r="C2338">
        <v>432.73</v>
      </c>
      <c r="D2338">
        <v>432.42</v>
      </c>
      <c r="E2338">
        <v>34834</v>
      </c>
      <c r="F2338" t="b">
        <f t="shared" si="720"/>
        <v>0</v>
      </c>
      <c r="G2338" t="str">
        <f t="shared" si="721"/>
        <v/>
      </c>
      <c r="H2338" t="str">
        <f t="shared" si="722"/>
        <v/>
      </c>
      <c r="I2338">
        <f t="shared" si="723"/>
        <v>433.48</v>
      </c>
      <c r="J2338">
        <f t="shared" si="724"/>
        <v>432.36</v>
      </c>
      <c r="K2338">
        <f t="shared" si="725"/>
        <v>0</v>
      </c>
      <c r="L2338" t="str">
        <f>IF(
    AND(
        K2338=1,
        COUNTIFS($A$2:A2338,A2338,$K$2:K2338,1)=1
    ),
    "ENTRY",
    ""
)</f>
        <v/>
      </c>
      <c r="M2338" t="str">
        <f t="shared" si="726"/>
        <v/>
      </c>
      <c r="N2338" t="str">
        <f t="shared" si="727"/>
        <v/>
      </c>
      <c r="O2338" t="str">
        <f t="shared" si="728"/>
        <v/>
      </c>
      <c r="P2338" t="str">
        <f t="shared" si="729"/>
        <v/>
      </c>
      <c r="Q2338" t="str">
        <f t="shared" si="730"/>
        <v/>
      </c>
      <c r="R2338" t="str">
        <f t="shared" si="731"/>
        <v/>
      </c>
      <c r="S2338" t="str">
        <f t="shared" si="739"/>
        <v/>
      </c>
      <c r="U2338" t="str">
        <f t="shared" si="732"/>
        <v/>
      </c>
      <c r="V2338" t="str">
        <f t="shared" si="733"/>
        <v/>
      </c>
      <c r="W2338" t="str">
        <f t="shared" si="734"/>
        <v/>
      </c>
      <c r="X2338" t="str">
        <f t="shared" si="735"/>
        <v/>
      </c>
      <c r="Y2338" t="str">
        <f t="shared" si="736"/>
        <v/>
      </c>
      <c r="Z2338" cm="1">
        <f t="array" ref="Z2338">LOOKUP(
    2,
    1/($A:$A=$A2338),
    $C:$C
)</f>
        <v>433.79</v>
      </c>
      <c r="AA2338" t="str">
        <f t="shared" si="737"/>
        <v/>
      </c>
      <c r="AB2338" t="str">
        <f t="shared" si="738"/>
        <v/>
      </c>
    </row>
    <row r="2339" spans="1:28" x14ac:dyDescent="0.3">
      <c r="A2339" s="2">
        <v>45912</v>
      </c>
      <c r="B2339" s="1">
        <v>0.51041666666666663</v>
      </c>
      <c r="C2339">
        <v>433.09</v>
      </c>
      <c r="D2339">
        <v>432.45</v>
      </c>
      <c r="E2339">
        <v>53808</v>
      </c>
      <c r="F2339" t="b">
        <f t="shared" si="720"/>
        <v>0</v>
      </c>
      <c r="G2339" t="str">
        <f t="shared" si="721"/>
        <v/>
      </c>
      <c r="H2339" t="str">
        <f t="shared" si="722"/>
        <v/>
      </c>
      <c r="I2339">
        <f t="shared" si="723"/>
        <v>433.48</v>
      </c>
      <c r="J2339">
        <f t="shared" si="724"/>
        <v>432.36</v>
      </c>
      <c r="K2339">
        <f t="shared" si="725"/>
        <v>0</v>
      </c>
      <c r="L2339" t="str">
        <f>IF(
    AND(
        K2339=1,
        COUNTIFS($A$2:A2339,A2339,$K$2:K2339,1)=1
    ),
    "ENTRY",
    ""
)</f>
        <v/>
      </c>
      <c r="M2339" t="str">
        <f t="shared" si="726"/>
        <v/>
      </c>
      <c r="N2339" t="str">
        <f t="shared" si="727"/>
        <v/>
      </c>
      <c r="O2339" t="str">
        <f t="shared" si="728"/>
        <v/>
      </c>
      <c r="P2339" t="str">
        <f t="shared" si="729"/>
        <v/>
      </c>
      <c r="Q2339" t="str">
        <f t="shared" si="730"/>
        <v/>
      </c>
      <c r="R2339" t="str">
        <f t="shared" si="731"/>
        <v/>
      </c>
      <c r="S2339" t="str">
        <f t="shared" si="739"/>
        <v/>
      </c>
      <c r="U2339" t="str">
        <f t="shared" si="732"/>
        <v/>
      </c>
      <c r="V2339" t="str">
        <f t="shared" si="733"/>
        <v/>
      </c>
      <c r="W2339" t="str">
        <f t="shared" si="734"/>
        <v/>
      </c>
      <c r="X2339" t="str">
        <f t="shared" si="735"/>
        <v/>
      </c>
      <c r="Y2339" t="str">
        <f t="shared" si="736"/>
        <v/>
      </c>
      <c r="Z2339" cm="1">
        <f t="array" ref="Z2339">LOOKUP(
    2,
    1/($A:$A=$A2339),
    $C:$C
)</f>
        <v>433.79</v>
      </c>
      <c r="AA2339" t="str">
        <f t="shared" si="737"/>
        <v/>
      </c>
      <c r="AB2339" t="str">
        <f t="shared" si="738"/>
        <v/>
      </c>
    </row>
    <row r="2340" spans="1:28" x14ac:dyDescent="0.3">
      <c r="A2340" s="2">
        <v>45912</v>
      </c>
      <c r="B2340" s="1">
        <v>0.51388888888888884</v>
      </c>
      <c r="C2340">
        <v>433.09</v>
      </c>
      <c r="D2340">
        <v>432.73</v>
      </c>
      <c r="E2340">
        <v>48132</v>
      </c>
      <c r="F2340" t="b">
        <f t="shared" si="720"/>
        <v>0</v>
      </c>
      <c r="G2340" t="str">
        <f t="shared" si="721"/>
        <v/>
      </c>
      <c r="H2340" t="str">
        <f t="shared" si="722"/>
        <v/>
      </c>
      <c r="I2340">
        <f t="shared" si="723"/>
        <v>433.48</v>
      </c>
      <c r="J2340">
        <f t="shared" si="724"/>
        <v>432.36</v>
      </c>
      <c r="K2340">
        <f t="shared" si="725"/>
        <v>0</v>
      </c>
      <c r="L2340" t="str">
        <f>IF(
    AND(
        K2340=1,
        COUNTIFS($A$2:A2340,A2340,$K$2:K2340,1)=1
    ),
    "ENTRY",
    ""
)</f>
        <v/>
      </c>
      <c r="M2340" t="str">
        <f t="shared" si="726"/>
        <v/>
      </c>
      <c r="N2340" t="str">
        <f t="shared" si="727"/>
        <v/>
      </c>
      <c r="O2340" t="str">
        <f t="shared" si="728"/>
        <v/>
      </c>
      <c r="P2340" t="str">
        <f t="shared" si="729"/>
        <v/>
      </c>
      <c r="Q2340" t="str">
        <f t="shared" si="730"/>
        <v/>
      </c>
      <c r="R2340" t="str">
        <f t="shared" si="731"/>
        <v/>
      </c>
      <c r="S2340" t="str">
        <f t="shared" si="739"/>
        <v/>
      </c>
      <c r="U2340" t="str">
        <f t="shared" si="732"/>
        <v/>
      </c>
      <c r="V2340" t="str">
        <f t="shared" si="733"/>
        <v/>
      </c>
      <c r="W2340" t="str">
        <f t="shared" si="734"/>
        <v/>
      </c>
      <c r="X2340" t="str">
        <f t="shared" si="735"/>
        <v/>
      </c>
      <c r="Y2340" t="str">
        <f t="shared" si="736"/>
        <v/>
      </c>
      <c r="Z2340" cm="1">
        <f t="array" ref="Z2340">LOOKUP(
    2,
    1/($A:$A=$A2340),
    $C:$C
)</f>
        <v>433.79</v>
      </c>
      <c r="AA2340" t="str">
        <f t="shared" si="737"/>
        <v/>
      </c>
      <c r="AB2340" t="str">
        <f t="shared" si="738"/>
        <v/>
      </c>
    </row>
    <row r="2341" spans="1:28" x14ac:dyDescent="0.3">
      <c r="A2341" s="2">
        <v>45912</v>
      </c>
      <c r="B2341" s="1">
        <v>0.51736111111111116</v>
      </c>
      <c r="C2341">
        <v>433.76</v>
      </c>
      <c r="D2341">
        <v>432.85</v>
      </c>
      <c r="E2341">
        <v>115624</v>
      </c>
      <c r="F2341" t="b">
        <f t="shared" si="720"/>
        <v>0</v>
      </c>
      <c r="G2341" t="str">
        <f t="shared" si="721"/>
        <v/>
      </c>
      <c r="H2341" t="str">
        <f t="shared" si="722"/>
        <v/>
      </c>
      <c r="I2341">
        <f t="shared" si="723"/>
        <v>433.48</v>
      </c>
      <c r="J2341">
        <f t="shared" si="724"/>
        <v>432.36</v>
      </c>
      <c r="K2341">
        <f t="shared" si="725"/>
        <v>1</v>
      </c>
      <c r="L2341" t="str">
        <f>IF(
    AND(
        K2341=1,
        COUNTIFS($A$2:A2341,A2341,$K$2:K2341,1)=1
    ),
    "ENTRY",
    ""
)</f>
        <v/>
      </c>
      <c r="M2341" t="str">
        <f t="shared" si="726"/>
        <v/>
      </c>
      <c r="N2341" t="str">
        <f t="shared" si="727"/>
        <v/>
      </c>
      <c r="O2341" t="str">
        <f t="shared" si="728"/>
        <v/>
      </c>
      <c r="P2341" t="str">
        <f t="shared" si="729"/>
        <v/>
      </c>
      <c r="Q2341" t="str">
        <f t="shared" si="730"/>
        <v/>
      </c>
      <c r="R2341" t="str">
        <f t="shared" si="731"/>
        <v/>
      </c>
      <c r="S2341" t="str">
        <f t="shared" si="739"/>
        <v/>
      </c>
      <c r="U2341" t="str">
        <f t="shared" si="732"/>
        <v/>
      </c>
      <c r="V2341" t="str">
        <f t="shared" si="733"/>
        <v/>
      </c>
      <c r="W2341" t="str">
        <f t="shared" si="734"/>
        <v/>
      </c>
      <c r="X2341" t="str">
        <f t="shared" si="735"/>
        <v/>
      </c>
      <c r="Y2341" t="str">
        <f t="shared" si="736"/>
        <v/>
      </c>
      <c r="Z2341" cm="1">
        <f t="array" ref="Z2341">LOOKUP(
    2,
    1/($A:$A=$A2341),
    $C:$C
)</f>
        <v>433.79</v>
      </c>
      <c r="AA2341" t="str">
        <f t="shared" si="737"/>
        <v/>
      </c>
      <c r="AB2341" t="str">
        <f t="shared" si="738"/>
        <v/>
      </c>
    </row>
    <row r="2342" spans="1:28" x14ac:dyDescent="0.3">
      <c r="A2342" s="2">
        <v>45912</v>
      </c>
      <c r="B2342" s="1">
        <v>0.52083333333333337</v>
      </c>
      <c r="C2342">
        <v>433.94</v>
      </c>
      <c r="D2342">
        <v>433.64</v>
      </c>
      <c r="E2342">
        <v>82739</v>
      </c>
      <c r="F2342" t="b">
        <f t="shared" si="720"/>
        <v>0</v>
      </c>
      <c r="G2342" t="str">
        <f t="shared" si="721"/>
        <v/>
      </c>
      <c r="H2342" t="str">
        <f t="shared" si="722"/>
        <v/>
      </c>
      <c r="I2342">
        <f t="shared" si="723"/>
        <v>433.48</v>
      </c>
      <c r="J2342">
        <f t="shared" si="724"/>
        <v>432.36</v>
      </c>
      <c r="K2342">
        <f t="shared" si="725"/>
        <v>1</v>
      </c>
      <c r="L2342" t="str">
        <f>IF(
    AND(
        K2342=1,
        COUNTIFS($A$2:A2342,A2342,$K$2:K2342,1)=1
    ),
    "ENTRY",
    ""
)</f>
        <v/>
      </c>
      <c r="M2342" t="str">
        <f t="shared" si="726"/>
        <v/>
      </c>
      <c r="N2342" t="str">
        <f t="shared" si="727"/>
        <v/>
      </c>
      <c r="O2342" t="str">
        <f t="shared" si="728"/>
        <v/>
      </c>
      <c r="P2342" t="str">
        <f t="shared" si="729"/>
        <v/>
      </c>
      <c r="Q2342" t="str">
        <f t="shared" si="730"/>
        <v/>
      </c>
      <c r="R2342" t="str">
        <f t="shared" si="731"/>
        <v/>
      </c>
      <c r="S2342" t="str">
        <f t="shared" si="739"/>
        <v/>
      </c>
      <c r="U2342" t="str">
        <f t="shared" si="732"/>
        <v/>
      </c>
      <c r="V2342" t="str">
        <f t="shared" si="733"/>
        <v/>
      </c>
      <c r="W2342" t="str">
        <f t="shared" si="734"/>
        <v/>
      </c>
      <c r="X2342" t="str">
        <f t="shared" si="735"/>
        <v/>
      </c>
      <c r="Y2342" t="str">
        <f t="shared" si="736"/>
        <v/>
      </c>
      <c r="Z2342" cm="1">
        <f t="array" ref="Z2342">LOOKUP(
    2,
    1/($A:$A=$A2342),
    $C:$C
)</f>
        <v>433.79</v>
      </c>
      <c r="AA2342" t="str">
        <f t="shared" si="737"/>
        <v/>
      </c>
      <c r="AB2342" t="str">
        <f t="shared" si="738"/>
        <v/>
      </c>
    </row>
    <row r="2343" spans="1:28" x14ac:dyDescent="0.3">
      <c r="A2343" s="2">
        <v>45912</v>
      </c>
      <c r="B2343" s="1">
        <v>0.52430555555555558</v>
      </c>
      <c r="C2343">
        <v>433.76</v>
      </c>
      <c r="D2343">
        <v>433.3</v>
      </c>
      <c r="E2343">
        <v>52863</v>
      </c>
      <c r="F2343" t="b">
        <f t="shared" si="720"/>
        <v>0</v>
      </c>
      <c r="G2343" t="str">
        <f t="shared" si="721"/>
        <v/>
      </c>
      <c r="H2343" t="str">
        <f t="shared" si="722"/>
        <v/>
      </c>
      <c r="I2343">
        <f t="shared" si="723"/>
        <v>433.48</v>
      </c>
      <c r="J2343">
        <f t="shared" si="724"/>
        <v>432.36</v>
      </c>
      <c r="K2343">
        <f t="shared" si="725"/>
        <v>1</v>
      </c>
      <c r="L2343" t="str">
        <f>IF(
    AND(
        K2343=1,
        COUNTIFS($A$2:A2343,A2343,$K$2:K2343,1)=1
    ),
    "ENTRY",
    ""
)</f>
        <v/>
      </c>
      <c r="M2343" t="str">
        <f t="shared" si="726"/>
        <v/>
      </c>
      <c r="N2343" t="str">
        <f t="shared" si="727"/>
        <v/>
      </c>
      <c r="O2343" t="str">
        <f t="shared" si="728"/>
        <v/>
      </c>
      <c r="P2343" t="str">
        <f t="shared" si="729"/>
        <v/>
      </c>
      <c r="Q2343" t="str">
        <f t="shared" si="730"/>
        <v/>
      </c>
      <c r="R2343" t="str">
        <f t="shared" si="731"/>
        <v/>
      </c>
      <c r="S2343" t="str">
        <f t="shared" si="739"/>
        <v/>
      </c>
      <c r="U2343" t="str">
        <f t="shared" si="732"/>
        <v/>
      </c>
      <c r="V2343" t="str">
        <f t="shared" si="733"/>
        <v/>
      </c>
      <c r="W2343" t="str">
        <f t="shared" si="734"/>
        <v/>
      </c>
      <c r="X2343" t="str">
        <f t="shared" si="735"/>
        <v/>
      </c>
      <c r="Y2343" t="str">
        <f t="shared" si="736"/>
        <v/>
      </c>
      <c r="Z2343" cm="1">
        <f t="array" ref="Z2343">LOOKUP(
    2,
    1/($A:$A=$A2343),
    $C:$C
)</f>
        <v>433.79</v>
      </c>
      <c r="AA2343" t="str">
        <f t="shared" si="737"/>
        <v/>
      </c>
      <c r="AB2343" t="str">
        <f t="shared" si="738"/>
        <v/>
      </c>
    </row>
    <row r="2344" spans="1:28" x14ac:dyDescent="0.3">
      <c r="A2344" s="2">
        <v>45912</v>
      </c>
      <c r="B2344" s="1">
        <v>0.52777777777777779</v>
      </c>
      <c r="C2344">
        <v>433.76</v>
      </c>
      <c r="D2344">
        <v>433.33</v>
      </c>
      <c r="E2344">
        <v>33892</v>
      </c>
      <c r="F2344" t="b">
        <f t="shared" si="720"/>
        <v>0</v>
      </c>
      <c r="G2344" t="str">
        <f t="shared" si="721"/>
        <v/>
      </c>
      <c r="H2344" t="str">
        <f t="shared" si="722"/>
        <v/>
      </c>
      <c r="I2344">
        <f t="shared" si="723"/>
        <v>433.48</v>
      </c>
      <c r="J2344">
        <f t="shared" si="724"/>
        <v>432.36</v>
      </c>
      <c r="K2344">
        <f t="shared" si="725"/>
        <v>1</v>
      </c>
      <c r="L2344" t="str">
        <f>IF(
    AND(
        K2344=1,
        COUNTIFS($A$2:A2344,A2344,$K$2:K2344,1)=1
    ),
    "ENTRY",
    ""
)</f>
        <v/>
      </c>
      <c r="M2344" t="str">
        <f t="shared" si="726"/>
        <v/>
      </c>
      <c r="N2344" t="str">
        <f t="shared" si="727"/>
        <v/>
      </c>
      <c r="O2344" t="str">
        <f t="shared" si="728"/>
        <v/>
      </c>
      <c r="P2344" t="str">
        <f t="shared" si="729"/>
        <v/>
      </c>
      <c r="Q2344" t="str">
        <f t="shared" si="730"/>
        <v/>
      </c>
      <c r="R2344" t="str">
        <f t="shared" si="731"/>
        <v/>
      </c>
      <c r="S2344" t="str">
        <f t="shared" si="739"/>
        <v/>
      </c>
      <c r="U2344" t="str">
        <f t="shared" si="732"/>
        <v/>
      </c>
      <c r="V2344" t="str">
        <f t="shared" si="733"/>
        <v/>
      </c>
      <c r="W2344" t="str">
        <f t="shared" si="734"/>
        <v/>
      </c>
      <c r="X2344" t="str">
        <f t="shared" si="735"/>
        <v/>
      </c>
      <c r="Y2344" t="str">
        <f t="shared" si="736"/>
        <v/>
      </c>
      <c r="Z2344" cm="1">
        <f t="array" ref="Z2344">LOOKUP(
    2,
    1/($A:$A=$A2344),
    $C:$C
)</f>
        <v>433.79</v>
      </c>
      <c r="AA2344" t="str">
        <f t="shared" si="737"/>
        <v/>
      </c>
      <c r="AB2344" t="str">
        <f t="shared" si="738"/>
        <v/>
      </c>
    </row>
    <row r="2345" spans="1:28" x14ac:dyDescent="0.3">
      <c r="A2345" s="2">
        <v>45912</v>
      </c>
      <c r="B2345" s="1">
        <v>0.53125</v>
      </c>
      <c r="C2345">
        <v>433.45</v>
      </c>
      <c r="D2345">
        <v>433</v>
      </c>
      <c r="E2345">
        <v>39285</v>
      </c>
      <c r="F2345" t="b">
        <f t="shared" si="720"/>
        <v>0</v>
      </c>
      <c r="G2345" t="str">
        <f t="shared" si="721"/>
        <v/>
      </c>
      <c r="H2345" t="str">
        <f t="shared" si="722"/>
        <v/>
      </c>
      <c r="I2345">
        <f t="shared" si="723"/>
        <v>433.48</v>
      </c>
      <c r="J2345">
        <f t="shared" si="724"/>
        <v>432.36</v>
      </c>
      <c r="K2345">
        <f t="shared" si="725"/>
        <v>0</v>
      </c>
      <c r="L2345" t="str">
        <f>IF(
    AND(
        K2345=1,
        COUNTIFS($A$2:A2345,A2345,$K$2:K2345,1)=1
    ),
    "ENTRY",
    ""
)</f>
        <v/>
      </c>
      <c r="M2345" t="str">
        <f t="shared" si="726"/>
        <v/>
      </c>
      <c r="N2345" t="str">
        <f t="shared" si="727"/>
        <v/>
      </c>
      <c r="O2345" t="str">
        <f t="shared" si="728"/>
        <v/>
      </c>
      <c r="P2345" t="str">
        <f t="shared" si="729"/>
        <v/>
      </c>
      <c r="Q2345" t="str">
        <f t="shared" si="730"/>
        <v/>
      </c>
      <c r="R2345" t="str">
        <f t="shared" si="731"/>
        <v/>
      </c>
      <c r="S2345" t="str">
        <f t="shared" si="739"/>
        <v/>
      </c>
      <c r="U2345" t="str">
        <f t="shared" si="732"/>
        <v/>
      </c>
      <c r="V2345" t="str">
        <f t="shared" si="733"/>
        <v/>
      </c>
      <c r="W2345" t="str">
        <f t="shared" si="734"/>
        <v/>
      </c>
      <c r="X2345" t="str">
        <f t="shared" si="735"/>
        <v/>
      </c>
      <c r="Y2345" t="str">
        <f t="shared" si="736"/>
        <v/>
      </c>
      <c r="Z2345" cm="1">
        <f t="array" ref="Z2345">LOOKUP(
    2,
    1/($A:$A=$A2345),
    $C:$C
)</f>
        <v>433.79</v>
      </c>
      <c r="AA2345" t="str">
        <f t="shared" si="737"/>
        <v/>
      </c>
      <c r="AB2345" t="str">
        <f t="shared" si="738"/>
        <v/>
      </c>
    </row>
    <row r="2346" spans="1:28" x14ac:dyDescent="0.3">
      <c r="A2346" s="2">
        <v>45912</v>
      </c>
      <c r="B2346" s="1">
        <v>0.53472222222222221</v>
      </c>
      <c r="C2346">
        <v>433.45</v>
      </c>
      <c r="D2346">
        <v>432.97</v>
      </c>
      <c r="E2346">
        <v>53434</v>
      </c>
      <c r="F2346" t="b">
        <f t="shared" si="720"/>
        <v>0</v>
      </c>
      <c r="G2346" t="str">
        <f t="shared" si="721"/>
        <v/>
      </c>
      <c r="H2346" t="str">
        <f t="shared" si="722"/>
        <v/>
      </c>
      <c r="I2346">
        <f t="shared" si="723"/>
        <v>433.48</v>
      </c>
      <c r="J2346">
        <f t="shared" si="724"/>
        <v>432.36</v>
      </c>
      <c r="K2346">
        <f t="shared" si="725"/>
        <v>0</v>
      </c>
      <c r="L2346" t="str">
        <f>IF(
    AND(
        K2346=1,
        COUNTIFS($A$2:A2346,A2346,$K$2:K2346,1)=1
    ),
    "ENTRY",
    ""
)</f>
        <v/>
      </c>
      <c r="M2346" t="str">
        <f t="shared" si="726"/>
        <v/>
      </c>
      <c r="N2346" t="str">
        <f t="shared" si="727"/>
        <v/>
      </c>
      <c r="O2346" t="str">
        <f t="shared" si="728"/>
        <v/>
      </c>
      <c r="P2346" t="str">
        <f t="shared" si="729"/>
        <v/>
      </c>
      <c r="Q2346" t="str">
        <f t="shared" si="730"/>
        <v/>
      </c>
      <c r="R2346" t="str">
        <f t="shared" si="731"/>
        <v/>
      </c>
      <c r="S2346" t="str">
        <f t="shared" si="739"/>
        <v/>
      </c>
      <c r="U2346" t="str">
        <f t="shared" si="732"/>
        <v/>
      </c>
      <c r="V2346" t="str">
        <f t="shared" si="733"/>
        <v/>
      </c>
      <c r="W2346" t="str">
        <f t="shared" si="734"/>
        <v/>
      </c>
      <c r="X2346" t="str">
        <f t="shared" si="735"/>
        <v/>
      </c>
      <c r="Y2346" t="str">
        <f t="shared" si="736"/>
        <v/>
      </c>
      <c r="Z2346" cm="1">
        <f t="array" ref="Z2346">LOOKUP(
    2,
    1/($A:$A=$A2346),
    $C:$C
)</f>
        <v>433.79</v>
      </c>
      <c r="AA2346" t="str">
        <f t="shared" si="737"/>
        <v/>
      </c>
      <c r="AB2346" t="str">
        <f t="shared" si="738"/>
        <v/>
      </c>
    </row>
    <row r="2347" spans="1:28" x14ac:dyDescent="0.3">
      <c r="A2347" s="2">
        <v>45912</v>
      </c>
      <c r="B2347" s="1">
        <v>0.53819444444444442</v>
      </c>
      <c r="C2347">
        <v>433.33</v>
      </c>
      <c r="D2347">
        <v>433.03</v>
      </c>
      <c r="E2347">
        <v>27240</v>
      </c>
      <c r="F2347" t="b">
        <f t="shared" si="720"/>
        <v>0</v>
      </c>
      <c r="G2347" t="str">
        <f t="shared" si="721"/>
        <v/>
      </c>
      <c r="H2347" t="str">
        <f t="shared" si="722"/>
        <v/>
      </c>
      <c r="I2347">
        <f t="shared" si="723"/>
        <v>433.48</v>
      </c>
      <c r="J2347">
        <f t="shared" si="724"/>
        <v>432.36</v>
      </c>
      <c r="K2347">
        <f t="shared" si="725"/>
        <v>0</v>
      </c>
      <c r="L2347" t="str">
        <f>IF(
    AND(
        K2347=1,
        COUNTIFS($A$2:A2347,A2347,$K$2:K2347,1)=1
    ),
    "ENTRY",
    ""
)</f>
        <v/>
      </c>
      <c r="M2347" t="str">
        <f t="shared" si="726"/>
        <v/>
      </c>
      <c r="N2347" t="str">
        <f t="shared" si="727"/>
        <v/>
      </c>
      <c r="O2347" t="str">
        <f t="shared" si="728"/>
        <v/>
      </c>
      <c r="P2347" t="str">
        <f t="shared" si="729"/>
        <v/>
      </c>
      <c r="Q2347" t="str">
        <f t="shared" si="730"/>
        <v/>
      </c>
      <c r="R2347" t="str">
        <f t="shared" si="731"/>
        <v/>
      </c>
      <c r="S2347" t="str">
        <f t="shared" si="739"/>
        <v/>
      </c>
      <c r="U2347" t="str">
        <f t="shared" si="732"/>
        <v/>
      </c>
      <c r="V2347" t="str">
        <f t="shared" si="733"/>
        <v/>
      </c>
      <c r="W2347" t="str">
        <f t="shared" si="734"/>
        <v/>
      </c>
      <c r="X2347" t="str">
        <f t="shared" si="735"/>
        <v/>
      </c>
      <c r="Y2347" t="str">
        <f t="shared" si="736"/>
        <v/>
      </c>
      <c r="Z2347" cm="1">
        <f t="array" ref="Z2347">LOOKUP(
    2,
    1/($A:$A=$A2347),
    $C:$C
)</f>
        <v>433.79</v>
      </c>
      <c r="AA2347" t="str">
        <f t="shared" si="737"/>
        <v/>
      </c>
      <c r="AB2347" t="str">
        <f t="shared" si="738"/>
        <v/>
      </c>
    </row>
    <row r="2348" spans="1:28" x14ac:dyDescent="0.3">
      <c r="A2348" s="2">
        <v>45912</v>
      </c>
      <c r="B2348" s="1">
        <v>0.54166666666666663</v>
      </c>
      <c r="C2348">
        <v>433.76</v>
      </c>
      <c r="D2348">
        <v>433.03</v>
      </c>
      <c r="E2348">
        <v>63587</v>
      </c>
      <c r="F2348" t="b">
        <f t="shared" si="720"/>
        <v>0</v>
      </c>
      <c r="G2348" t="str">
        <f t="shared" si="721"/>
        <v/>
      </c>
      <c r="H2348" t="str">
        <f t="shared" si="722"/>
        <v/>
      </c>
      <c r="I2348">
        <f t="shared" si="723"/>
        <v>433.48</v>
      </c>
      <c r="J2348">
        <f t="shared" si="724"/>
        <v>432.36</v>
      </c>
      <c r="K2348">
        <f t="shared" si="725"/>
        <v>1</v>
      </c>
      <c r="L2348" t="str">
        <f>IF(
    AND(
        K2348=1,
        COUNTIFS($A$2:A2348,A2348,$K$2:K2348,1)=1
    ),
    "ENTRY",
    ""
)</f>
        <v/>
      </c>
      <c r="M2348" t="str">
        <f t="shared" si="726"/>
        <v/>
      </c>
      <c r="N2348" t="str">
        <f t="shared" si="727"/>
        <v/>
      </c>
      <c r="O2348" t="str">
        <f t="shared" si="728"/>
        <v/>
      </c>
      <c r="P2348" t="str">
        <f t="shared" si="729"/>
        <v/>
      </c>
      <c r="Q2348" t="str">
        <f t="shared" si="730"/>
        <v/>
      </c>
      <c r="R2348" t="str">
        <f t="shared" si="731"/>
        <v/>
      </c>
      <c r="S2348" t="str">
        <f t="shared" si="739"/>
        <v/>
      </c>
      <c r="U2348" t="str">
        <f t="shared" si="732"/>
        <v/>
      </c>
      <c r="V2348" t="str">
        <f t="shared" si="733"/>
        <v/>
      </c>
      <c r="W2348" t="str">
        <f t="shared" si="734"/>
        <v/>
      </c>
      <c r="X2348" t="str">
        <f t="shared" si="735"/>
        <v/>
      </c>
      <c r="Y2348" t="str">
        <f t="shared" si="736"/>
        <v/>
      </c>
      <c r="Z2348" cm="1">
        <f t="array" ref="Z2348">LOOKUP(
    2,
    1/($A:$A=$A2348),
    $C:$C
)</f>
        <v>433.79</v>
      </c>
      <c r="AA2348" t="str">
        <f t="shared" si="737"/>
        <v/>
      </c>
      <c r="AB2348" t="str">
        <f t="shared" si="738"/>
        <v/>
      </c>
    </row>
    <row r="2349" spans="1:28" x14ac:dyDescent="0.3">
      <c r="A2349" s="2">
        <v>45912</v>
      </c>
      <c r="B2349" s="1">
        <v>0.54513888888888884</v>
      </c>
      <c r="C2349">
        <v>433.73</v>
      </c>
      <c r="D2349">
        <v>433.33</v>
      </c>
      <c r="E2349">
        <v>30295</v>
      </c>
      <c r="F2349" t="b">
        <f t="shared" si="720"/>
        <v>0</v>
      </c>
      <c r="G2349" t="str">
        <f t="shared" si="721"/>
        <v/>
      </c>
      <c r="H2349" t="str">
        <f t="shared" si="722"/>
        <v/>
      </c>
      <c r="I2349">
        <f t="shared" si="723"/>
        <v>433.48</v>
      </c>
      <c r="J2349">
        <f t="shared" si="724"/>
        <v>432.36</v>
      </c>
      <c r="K2349">
        <f t="shared" si="725"/>
        <v>1</v>
      </c>
      <c r="L2349" t="str">
        <f>IF(
    AND(
        K2349=1,
        COUNTIFS($A$2:A2349,A2349,$K$2:K2349,1)=1
    ),
    "ENTRY",
    ""
)</f>
        <v/>
      </c>
      <c r="M2349" t="str">
        <f t="shared" si="726"/>
        <v/>
      </c>
      <c r="N2349" t="str">
        <f t="shared" si="727"/>
        <v/>
      </c>
      <c r="O2349" t="str">
        <f t="shared" si="728"/>
        <v/>
      </c>
      <c r="P2349" t="str">
        <f t="shared" si="729"/>
        <v/>
      </c>
      <c r="Q2349" t="str">
        <f t="shared" si="730"/>
        <v/>
      </c>
      <c r="R2349" t="str">
        <f t="shared" si="731"/>
        <v/>
      </c>
      <c r="S2349" t="str">
        <f t="shared" si="739"/>
        <v/>
      </c>
      <c r="U2349" t="str">
        <f t="shared" si="732"/>
        <v/>
      </c>
      <c r="V2349" t="str">
        <f t="shared" si="733"/>
        <v/>
      </c>
      <c r="W2349" t="str">
        <f t="shared" si="734"/>
        <v/>
      </c>
      <c r="X2349" t="str">
        <f t="shared" si="735"/>
        <v/>
      </c>
      <c r="Y2349" t="str">
        <f t="shared" si="736"/>
        <v/>
      </c>
      <c r="Z2349" cm="1">
        <f t="array" ref="Z2349">LOOKUP(
    2,
    1/($A:$A=$A2349),
    $C:$C
)</f>
        <v>433.79</v>
      </c>
      <c r="AA2349" t="str">
        <f t="shared" si="737"/>
        <v/>
      </c>
      <c r="AB2349" t="str">
        <f t="shared" si="738"/>
        <v/>
      </c>
    </row>
    <row r="2350" spans="1:28" x14ac:dyDescent="0.3">
      <c r="A2350" s="2">
        <v>45912</v>
      </c>
      <c r="B2350" s="1">
        <v>0.54861111111111116</v>
      </c>
      <c r="C2350">
        <v>434.18</v>
      </c>
      <c r="D2350">
        <v>433.7</v>
      </c>
      <c r="E2350">
        <v>102636</v>
      </c>
      <c r="F2350" t="b">
        <f t="shared" si="720"/>
        <v>0</v>
      </c>
      <c r="G2350" t="str">
        <f t="shared" si="721"/>
        <v/>
      </c>
      <c r="H2350" t="str">
        <f t="shared" si="722"/>
        <v/>
      </c>
      <c r="I2350">
        <f t="shared" si="723"/>
        <v>433.48</v>
      </c>
      <c r="J2350">
        <f t="shared" si="724"/>
        <v>432.36</v>
      </c>
      <c r="K2350">
        <f t="shared" si="725"/>
        <v>1</v>
      </c>
      <c r="L2350" t="str">
        <f>IF(
    AND(
        K2350=1,
        COUNTIFS($A$2:A2350,A2350,$K$2:K2350,1)=1
    ),
    "ENTRY",
    ""
)</f>
        <v/>
      </c>
      <c r="M2350" t="str">
        <f t="shared" si="726"/>
        <v/>
      </c>
      <c r="N2350" t="str">
        <f t="shared" si="727"/>
        <v/>
      </c>
      <c r="O2350" t="str">
        <f t="shared" si="728"/>
        <v/>
      </c>
      <c r="P2350" t="str">
        <f t="shared" si="729"/>
        <v/>
      </c>
      <c r="Q2350" t="str">
        <f t="shared" si="730"/>
        <v/>
      </c>
      <c r="R2350" t="str">
        <f t="shared" si="731"/>
        <v/>
      </c>
      <c r="S2350" t="str">
        <f t="shared" si="739"/>
        <v/>
      </c>
      <c r="U2350" t="str">
        <f t="shared" si="732"/>
        <v/>
      </c>
      <c r="V2350" t="str">
        <f t="shared" si="733"/>
        <v/>
      </c>
      <c r="W2350" t="str">
        <f t="shared" si="734"/>
        <v/>
      </c>
      <c r="X2350" t="str">
        <f t="shared" si="735"/>
        <v/>
      </c>
      <c r="Y2350" t="str">
        <f t="shared" si="736"/>
        <v/>
      </c>
      <c r="Z2350" cm="1">
        <f t="array" ref="Z2350">LOOKUP(
    2,
    1/($A:$A=$A2350),
    $C:$C
)</f>
        <v>433.79</v>
      </c>
      <c r="AA2350" t="str">
        <f t="shared" si="737"/>
        <v/>
      </c>
      <c r="AB2350" t="str">
        <f t="shared" si="738"/>
        <v/>
      </c>
    </row>
    <row r="2351" spans="1:28" x14ac:dyDescent="0.3">
      <c r="A2351" s="2">
        <v>45912</v>
      </c>
      <c r="B2351" s="1">
        <v>0.55208333333333337</v>
      </c>
      <c r="C2351">
        <v>434.15</v>
      </c>
      <c r="D2351">
        <v>433.7</v>
      </c>
      <c r="E2351">
        <v>44033</v>
      </c>
      <c r="F2351" t="b">
        <f t="shared" si="720"/>
        <v>0</v>
      </c>
      <c r="G2351" t="str">
        <f t="shared" si="721"/>
        <v/>
      </c>
      <c r="H2351" t="str">
        <f t="shared" si="722"/>
        <v/>
      </c>
      <c r="I2351">
        <f t="shared" si="723"/>
        <v>433.48</v>
      </c>
      <c r="J2351">
        <f t="shared" si="724"/>
        <v>432.36</v>
      </c>
      <c r="K2351">
        <f t="shared" si="725"/>
        <v>1</v>
      </c>
      <c r="L2351" t="str">
        <f>IF(
    AND(
        K2351=1,
        COUNTIFS($A$2:A2351,A2351,$K$2:K2351,1)=1
    ),
    "ENTRY",
    ""
)</f>
        <v/>
      </c>
      <c r="M2351" t="str">
        <f t="shared" si="726"/>
        <v/>
      </c>
      <c r="N2351" t="str">
        <f t="shared" si="727"/>
        <v/>
      </c>
      <c r="O2351" t="str">
        <f t="shared" si="728"/>
        <v/>
      </c>
      <c r="P2351" t="str">
        <f t="shared" si="729"/>
        <v/>
      </c>
      <c r="Q2351" t="str">
        <f t="shared" si="730"/>
        <v/>
      </c>
      <c r="R2351" t="str">
        <f t="shared" si="731"/>
        <v/>
      </c>
      <c r="S2351" t="str">
        <f t="shared" si="739"/>
        <v/>
      </c>
      <c r="U2351" t="str">
        <f t="shared" si="732"/>
        <v/>
      </c>
      <c r="V2351" t="str">
        <f t="shared" si="733"/>
        <v/>
      </c>
      <c r="W2351" t="str">
        <f t="shared" si="734"/>
        <v/>
      </c>
      <c r="X2351" t="str">
        <f t="shared" si="735"/>
        <v/>
      </c>
      <c r="Y2351" t="str">
        <f t="shared" si="736"/>
        <v/>
      </c>
      <c r="Z2351" cm="1">
        <f t="array" ref="Z2351">LOOKUP(
    2,
    1/($A:$A=$A2351),
    $C:$C
)</f>
        <v>433.79</v>
      </c>
      <c r="AA2351" t="str">
        <f t="shared" si="737"/>
        <v/>
      </c>
      <c r="AB2351" t="str">
        <f t="shared" si="738"/>
        <v/>
      </c>
    </row>
    <row r="2352" spans="1:28" x14ac:dyDescent="0.3">
      <c r="A2352" s="2">
        <v>45912</v>
      </c>
      <c r="B2352" s="1">
        <v>0.55555555555555558</v>
      </c>
      <c r="C2352">
        <v>433.94</v>
      </c>
      <c r="D2352">
        <v>433.45</v>
      </c>
      <c r="E2352">
        <v>35971</v>
      </c>
      <c r="F2352" t="b">
        <f t="shared" si="720"/>
        <v>0</v>
      </c>
      <c r="G2352" t="str">
        <f t="shared" si="721"/>
        <v/>
      </c>
      <c r="H2352" t="str">
        <f t="shared" si="722"/>
        <v/>
      </c>
      <c r="I2352">
        <f t="shared" si="723"/>
        <v>433.48</v>
      </c>
      <c r="J2352">
        <f t="shared" si="724"/>
        <v>432.36</v>
      </c>
      <c r="K2352">
        <f t="shared" si="725"/>
        <v>1</v>
      </c>
      <c r="L2352" t="str">
        <f>IF(
    AND(
        K2352=1,
        COUNTIFS($A$2:A2352,A2352,$K$2:K2352,1)=1
    ),
    "ENTRY",
    ""
)</f>
        <v/>
      </c>
      <c r="M2352" t="str">
        <f t="shared" si="726"/>
        <v/>
      </c>
      <c r="N2352" t="str">
        <f t="shared" si="727"/>
        <v/>
      </c>
      <c r="O2352" t="str">
        <f t="shared" si="728"/>
        <v/>
      </c>
      <c r="P2352" t="str">
        <f t="shared" si="729"/>
        <v/>
      </c>
      <c r="Q2352" t="str">
        <f t="shared" si="730"/>
        <v/>
      </c>
      <c r="R2352" t="str">
        <f t="shared" si="731"/>
        <v/>
      </c>
      <c r="S2352" t="str">
        <f t="shared" si="739"/>
        <v/>
      </c>
      <c r="U2352" t="str">
        <f t="shared" si="732"/>
        <v/>
      </c>
      <c r="V2352" t="str">
        <f t="shared" si="733"/>
        <v/>
      </c>
      <c r="W2352" t="str">
        <f t="shared" si="734"/>
        <v/>
      </c>
      <c r="X2352" t="str">
        <f t="shared" si="735"/>
        <v/>
      </c>
      <c r="Y2352" t="str">
        <f t="shared" si="736"/>
        <v/>
      </c>
      <c r="Z2352" cm="1">
        <f t="array" ref="Z2352">LOOKUP(
    2,
    1/($A:$A=$A2352),
    $C:$C
)</f>
        <v>433.79</v>
      </c>
      <c r="AA2352" t="str">
        <f t="shared" si="737"/>
        <v/>
      </c>
      <c r="AB2352" t="str">
        <f t="shared" si="738"/>
        <v/>
      </c>
    </row>
    <row r="2353" spans="1:28" x14ac:dyDescent="0.3">
      <c r="A2353" s="2">
        <v>45912</v>
      </c>
      <c r="B2353" s="1">
        <v>0.55902777777777779</v>
      </c>
      <c r="C2353">
        <v>434.09</v>
      </c>
      <c r="D2353">
        <v>433.58</v>
      </c>
      <c r="E2353">
        <v>39400</v>
      </c>
      <c r="F2353" t="b">
        <f t="shared" si="720"/>
        <v>0</v>
      </c>
      <c r="G2353" t="str">
        <f t="shared" si="721"/>
        <v/>
      </c>
      <c r="H2353" t="str">
        <f t="shared" si="722"/>
        <v/>
      </c>
      <c r="I2353">
        <f t="shared" si="723"/>
        <v>433.48</v>
      </c>
      <c r="J2353">
        <f t="shared" si="724"/>
        <v>432.36</v>
      </c>
      <c r="K2353">
        <f t="shared" si="725"/>
        <v>1</v>
      </c>
      <c r="L2353" t="str">
        <f>IF(
    AND(
        K2353=1,
        COUNTIFS($A$2:A2353,A2353,$K$2:K2353,1)=1
    ),
    "ENTRY",
    ""
)</f>
        <v/>
      </c>
      <c r="M2353" t="str">
        <f t="shared" si="726"/>
        <v/>
      </c>
      <c r="N2353" t="str">
        <f t="shared" si="727"/>
        <v/>
      </c>
      <c r="O2353" t="str">
        <f t="shared" si="728"/>
        <v/>
      </c>
      <c r="P2353" t="str">
        <f t="shared" si="729"/>
        <v/>
      </c>
      <c r="Q2353" t="str">
        <f t="shared" si="730"/>
        <v/>
      </c>
      <c r="R2353" t="str">
        <f t="shared" si="731"/>
        <v/>
      </c>
      <c r="S2353" t="str">
        <f t="shared" si="739"/>
        <v/>
      </c>
      <c r="U2353" t="str">
        <f t="shared" si="732"/>
        <v/>
      </c>
      <c r="V2353" t="str">
        <f t="shared" si="733"/>
        <v/>
      </c>
      <c r="W2353" t="str">
        <f t="shared" si="734"/>
        <v/>
      </c>
      <c r="X2353" t="str">
        <f t="shared" si="735"/>
        <v/>
      </c>
      <c r="Y2353" t="str">
        <f t="shared" si="736"/>
        <v/>
      </c>
      <c r="Z2353" cm="1">
        <f t="array" ref="Z2353">LOOKUP(
    2,
    1/($A:$A=$A2353),
    $C:$C
)</f>
        <v>433.79</v>
      </c>
      <c r="AA2353" t="str">
        <f t="shared" si="737"/>
        <v/>
      </c>
      <c r="AB2353" t="str">
        <f t="shared" si="738"/>
        <v/>
      </c>
    </row>
    <row r="2354" spans="1:28" x14ac:dyDescent="0.3">
      <c r="A2354" s="2">
        <v>45912</v>
      </c>
      <c r="B2354" s="1">
        <v>0.5625</v>
      </c>
      <c r="C2354">
        <v>433.94</v>
      </c>
      <c r="D2354">
        <v>433.42</v>
      </c>
      <c r="E2354">
        <v>76985</v>
      </c>
      <c r="F2354" t="b">
        <f t="shared" si="720"/>
        <v>0</v>
      </c>
      <c r="G2354" t="str">
        <f t="shared" si="721"/>
        <v/>
      </c>
      <c r="H2354" t="str">
        <f t="shared" si="722"/>
        <v/>
      </c>
      <c r="I2354">
        <f t="shared" si="723"/>
        <v>433.48</v>
      </c>
      <c r="J2354">
        <f t="shared" si="724"/>
        <v>432.36</v>
      </c>
      <c r="K2354">
        <f t="shared" si="725"/>
        <v>1</v>
      </c>
      <c r="L2354" t="str">
        <f>IF(
    AND(
        K2354=1,
        COUNTIFS($A$2:A2354,A2354,$K$2:K2354,1)=1
    ),
    "ENTRY",
    ""
)</f>
        <v/>
      </c>
      <c r="M2354" t="str">
        <f t="shared" si="726"/>
        <v/>
      </c>
      <c r="N2354" t="str">
        <f t="shared" si="727"/>
        <v/>
      </c>
      <c r="O2354" t="str">
        <f t="shared" si="728"/>
        <v/>
      </c>
      <c r="P2354" t="str">
        <f t="shared" si="729"/>
        <v/>
      </c>
      <c r="Q2354" t="str">
        <f t="shared" si="730"/>
        <v/>
      </c>
      <c r="R2354" t="str">
        <f t="shared" si="731"/>
        <v/>
      </c>
      <c r="S2354" t="str">
        <f t="shared" si="739"/>
        <v/>
      </c>
      <c r="U2354" t="str">
        <f t="shared" si="732"/>
        <v/>
      </c>
      <c r="V2354" t="str">
        <f t="shared" si="733"/>
        <v/>
      </c>
      <c r="W2354" t="str">
        <f t="shared" si="734"/>
        <v/>
      </c>
      <c r="X2354" t="str">
        <f t="shared" si="735"/>
        <v/>
      </c>
      <c r="Y2354" t="str">
        <f t="shared" si="736"/>
        <v/>
      </c>
      <c r="Z2354" cm="1">
        <f t="array" ref="Z2354">LOOKUP(
    2,
    1/($A:$A=$A2354),
    $C:$C
)</f>
        <v>433.79</v>
      </c>
      <c r="AA2354" t="str">
        <f t="shared" si="737"/>
        <v/>
      </c>
      <c r="AB2354" t="str">
        <f t="shared" si="738"/>
        <v/>
      </c>
    </row>
    <row r="2355" spans="1:28" x14ac:dyDescent="0.3">
      <c r="A2355" s="2">
        <v>45912</v>
      </c>
      <c r="B2355" s="1">
        <v>0.56597222222222221</v>
      </c>
      <c r="C2355">
        <v>434.55</v>
      </c>
      <c r="D2355">
        <v>433.33</v>
      </c>
      <c r="E2355">
        <v>228856</v>
      </c>
      <c r="F2355" t="b">
        <f t="shared" si="720"/>
        <v>0</v>
      </c>
      <c r="G2355" t="str">
        <f t="shared" si="721"/>
        <v/>
      </c>
      <c r="H2355" t="str">
        <f t="shared" si="722"/>
        <v/>
      </c>
      <c r="I2355">
        <f t="shared" si="723"/>
        <v>433.48</v>
      </c>
      <c r="J2355">
        <f t="shared" si="724"/>
        <v>432.36</v>
      </c>
      <c r="K2355">
        <f t="shared" si="725"/>
        <v>1</v>
      </c>
      <c r="L2355" t="str">
        <f>IF(
    AND(
        K2355=1,
        COUNTIFS($A$2:A2355,A2355,$K$2:K2355,1)=1
    ),
    "ENTRY",
    ""
)</f>
        <v/>
      </c>
      <c r="M2355" t="str">
        <f t="shared" si="726"/>
        <v/>
      </c>
      <c r="N2355" t="str">
        <f t="shared" si="727"/>
        <v/>
      </c>
      <c r="O2355" t="str">
        <f t="shared" si="728"/>
        <v/>
      </c>
      <c r="P2355" t="str">
        <f t="shared" si="729"/>
        <v/>
      </c>
      <c r="Q2355" t="str">
        <f t="shared" si="730"/>
        <v/>
      </c>
      <c r="R2355" t="str">
        <f t="shared" si="731"/>
        <v/>
      </c>
      <c r="S2355" t="str">
        <f t="shared" si="739"/>
        <v/>
      </c>
      <c r="U2355" t="str">
        <f t="shared" si="732"/>
        <v/>
      </c>
      <c r="V2355" t="str">
        <f t="shared" si="733"/>
        <v/>
      </c>
      <c r="W2355" t="str">
        <f t="shared" si="734"/>
        <v/>
      </c>
      <c r="X2355" t="str">
        <f t="shared" si="735"/>
        <v/>
      </c>
      <c r="Y2355" t="str">
        <f t="shared" si="736"/>
        <v/>
      </c>
      <c r="Z2355" cm="1">
        <f t="array" ref="Z2355">LOOKUP(
    2,
    1/($A:$A=$A2355),
    $C:$C
)</f>
        <v>433.79</v>
      </c>
      <c r="AA2355" t="str">
        <f t="shared" si="737"/>
        <v/>
      </c>
      <c r="AB2355" t="str">
        <f t="shared" si="738"/>
        <v/>
      </c>
    </row>
    <row r="2356" spans="1:28" x14ac:dyDescent="0.3">
      <c r="A2356" s="2">
        <v>45912</v>
      </c>
      <c r="B2356" s="1">
        <v>0.56944444444444442</v>
      </c>
      <c r="C2356">
        <v>434.24</v>
      </c>
      <c r="D2356">
        <v>433.52</v>
      </c>
      <c r="E2356">
        <v>61043</v>
      </c>
      <c r="F2356" t="b">
        <f t="shared" si="720"/>
        <v>0</v>
      </c>
      <c r="G2356" t="str">
        <f t="shared" si="721"/>
        <v/>
      </c>
      <c r="H2356" t="str">
        <f t="shared" si="722"/>
        <v/>
      </c>
      <c r="I2356">
        <f t="shared" si="723"/>
        <v>433.48</v>
      </c>
      <c r="J2356">
        <f t="shared" si="724"/>
        <v>432.36</v>
      </c>
      <c r="K2356">
        <f t="shared" si="725"/>
        <v>1</v>
      </c>
      <c r="L2356" t="str">
        <f>IF(
    AND(
        K2356=1,
        COUNTIFS($A$2:A2356,A2356,$K$2:K2356,1)=1
    ),
    "ENTRY",
    ""
)</f>
        <v/>
      </c>
      <c r="M2356" t="str">
        <f t="shared" si="726"/>
        <v/>
      </c>
      <c r="N2356" t="str">
        <f t="shared" si="727"/>
        <v/>
      </c>
      <c r="O2356" t="str">
        <f t="shared" si="728"/>
        <v/>
      </c>
      <c r="P2356" t="str">
        <f t="shared" si="729"/>
        <v/>
      </c>
      <c r="Q2356" t="str">
        <f t="shared" si="730"/>
        <v/>
      </c>
      <c r="R2356" t="str">
        <f t="shared" si="731"/>
        <v/>
      </c>
      <c r="S2356" t="str">
        <f t="shared" si="739"/>
        <v/>
      </c>
      <c r="U2356" t="str">
        <f t="shared" si="732"/>
        <v/>
      </c>
      <c r="V2356" t="str">
        <f t="shared" si="733"/>
        <v/>
      </c>
      <c r="W2356" t="str">
        <f t="shared" si="734"/>
        <v/>
      </c>
      <c r="X2356" t="str">
        <f t="shared" si="735"/>
        <v/>
      </c>
      <c r="Y2356" t="str">
        <f t="shared" si="736"/>
        <v/>
      </c>
      <c r="Z2356" cm="1">
        <f t="array" ref="Z2356">LOOKUP(
    2,
    1/($A:$A=$A2356),
    $C:$C
)</f>
        <v>433.79</v>
      </c>
      <c r="AA2356" t="str">
        <f t="shared" si="737"/>
        <v/>
      </c>
      <c r="AB2356" t="str">
        <f t="shared" si="738"/>
        <v/>
      </c>
    </row>
    <row r="2357" spans="1:28" x14ac:dyDescent="0.3">
      <c r="A2357" s="2">
        <v>45912</v>
      </c>
      <c r="B2357" s="1">
        <v>0.57291666666666663</v>
      </c>
      <c r="C2357">
        <v>433.73</v>
      </c>
      <c r="D2357">
        <v>433.48</v>
      </c>
      <c r="E2357">
        <v>65305</v>
      </c>
      <c r="F2357" t="b">
        <f t="shared" si="720"/>
        <v>0</v>
      </c>
      <c r="G2357" t="str">
        <f t="shared" si="721"/>
        <v/>
      </c>
      <c r="H2357" t="str">
        <f t="shared" si="722"/>
        <v/>
      </c>
      <c r="I2357">
        <f t="shared" si="723"/>
        <v>433.48</v>
      </c>
      <c r="J2357">
        <f t="shared" si="724"/>
        <v>432.36</v>
      </c>
      <c r="K2357">
        <f t="shared" si="725"/>
        <v>1</v>
      </c>
      <c r="L2357" t="str">
        <f>IF(
    AND(
        K2357=1,
        COUNTIFS($A$2:A2357,A2357,$K$2:K2357,1)=1
    ),
    "ENTRY",
    ""
)</f>
        <v/>
      </c>
      <c r="M2357" t="str">
        <f t="shared" si="726"/>
        <v/>
      </c>
      <c r="N2357" t="str">
        <f t="shared" si="727"/>
        <v/>
      </c>
      <c r="O2357" t="str">
        <f t="shared" si="728"/>
        <v/>
      </c>
      <c r="P2357" t="str">
        <f t="shared" si="729"/>
        <v/>
      </c>
      <c r="Q2357" t="str">
        <f t="shared" si="730"/>
        <v/>
      </c>
      <c r="R2357" t="str">
        <f t="shared" si="731"/>
        <v/>
      </c>
      <c r="S2357" t="str">
        <f t="shared" si="739"/>
        <v/>
      </c>
      <c r="U2357" t="str">
        <f t="shared" si="732"/>
        <v/>
      </c>
      <c r="V2357" t="str">
        <f t="shared" si="733"/>
        <v/>
      </c>
      <c r="W2357" t="str">
        <f t="shared" si="734"/>
        <v/>
      </c>
      <c r="X2357" t="str">
        <f t="shared" si="735"/>
        <v/>
      </c>
      <c r="Y2357" t="str">
        <f t="shared" si="736"/>
        <v/>
      </c>
      <c r="Z2357" cm="1">
        <f t="array" ref="Z2357">LOOKUP(
    2,
    1/($A:$A=$A2357),
    $C:$C
)</f>
        <v>433.79</v>
      </c>
      <c r="AA2357" t="str">
        <f t="shared" si="737"/>
        <v/>
      </c>
      <c r="AB2357" t="str">
        <f t="shared" si="738"/>
        <v/>
      </c>
    </row>
    <row r="2358" spans="1:28" x14ac:dyDescent="0.3">
      <c r="A2358" s="2">
        <v>45912</v>
      </c>
      <c r="B2358" s="1">
        <v>0.57638888888888884</v>
      </c>
      <c r="C2358">
        <v>433.64</v>
      </c>
      <c r="D2358">
        <v>433.33</v>
      </c>
      <c r="E2358">
        <v>59940</v>
      </c>
      <c r="F2358" t="b">
        <f t="shared" si="720"/>
        <v>0</v>
      </c>
      <c r="G2358" t="str">
        <f t="shared" si="721"/>
        <v/>
      </c>
      <c r="H2358" t="str">
        <f t="shared" si="722"/>
        <v/>
      </c>
      <c r="I2358">
        <f t="shared" si="723"/>
        <v>433.48</v>
      </c>
      <c r="J2358">
        <f t="shared" si="724"/>
        <v>432.36</v>
      </c>
      <c r="K2358">
        <f t="shared" si="725"/>
        <v>1</v>
      </c>
      <c r="L2358" t="str">
        <f>IF(
    AND(
        K2358=1,
        COUNTIFS($A$2:A2358,A2358,$K$2:K2358,1)=1
    ),
    "ENTRY",
    ""
)</f>
        <v/>
      </c>
      <c r="M2358" t="str">
        <f t="shared" si="726"/>
        <v/>
      </c>
      <c r="N2358" t="str">
        <f t="shared" si="727"/>
        <v/>
      </c>
      <c r="O2358" t="str">
        <f t="shared" si="728"/>
        <v/>
      </c>
      <c r="P2358" t="str">
        <f t="shared" si="729"/>
        <v/>
      </c>
      <c r="Q2358" t="str">
        <f t="shared" si="730"/>
        <v/>
      </c>
      <c r="R2358" t="str">
        <f t="shared" si="731"/>
        <v/>
      </c>
      <c r="S2358" t="str">
        <f t="shared" si="739"/>
        <v/>
      </c>
      <c r="U2358" t="str">
        <f t="shared" si="732"/>
        <v/>
      </c>
      <c r="V2358" t="str">
        <f t="shared" si="733"/>
        <v/>
      </c>
      <c r="W2358" t="str">
        <f t="shared" si="734"/>
        <v/>
      </c>
      <c r="X2358" t="str">
        <f t="shared" si="735"/>
        <v/>
      </c>
      <c r="Y2358" t="str">
        <f t="shared" si="736"/>
        <v/>
      </c>
      <c r="Z2358" cm="1">
        <f t="array" ref="Z2358">LOOKUP(
    2,
    1/($A:$A=$A2358),
    $C:$C
)</f>
        <v>433.79</v>
      </c>
      <c r="AA2358" t="str">
        <f t="shared" si="737"/>
        <v/>
      </c>
      <c r="AB2358" t="str">
        <f t="shared" si="738"/>
        <v/>
      </c>
    </row>
    <row r="2359" spans="1:28" x14ac:dyDescent="0.3">
      <c r="A2359" s="2">
        <v>45912</v>
      </c>
      <c r="B2359" s="1">
        <v>0.57986111111111116</v>
      </c>
      <c r="C2359">
        <v>434.42</v>
      </c>
      <c r="D2359">
        <v>433.52</v>
      </c>
      <c r="E2359">
        <v>80692</v>
      </c>
      <c r="F2359" t="b">
        <f t="shared" si="720"/>
        <v>0</v>
      </c>
      <c r="G2359" t="str">
        <f t="shared" si="721"/>
        <v/>
      </c>
      <c r="H2359" t="str">
        <f t="shared" si="722"/>
        <v/>
      </c>
      <c r="I2359">
        <f t="shared" si="723"/>
        <v>433.48</v>
      </c>
      <c r="J2359">
        <f t="shared" si="724"/>
        <v>432.36</v>
      </c>
      <c r="K2359">
        <f t="shared" si="725"/>
        <v>1</v>
      </c>
      <c r="L2359" t="str">
        <f>IF(
    AND(
        K2359=1,
        COUNTIFS($A$2:A2359,A2359,$K$2:K2359,1)=1
    ),
    "ENTRY",
    ""
)</f>
        <v/>
      </c>
      <c r="M2359" t="str">
        <f t="shared" si="726"/>
        <v/>
      </c>
      <c r="N2359" t="str">
        <f t="shared" si="727"/>
        <v/>
      </c>
      <c r="O2359" t="str">
        <f t="shared" si="728"/>
        <v/>
      </c>
      <c r="P2359" t="str">
        <f t="shared" si="729"/>
        <v/>
      </c>
      <c r="Q2359" t="str">
        <f t="shared" si="730"/>
        <v/>
      </c>
      <c r="R2359" t="str">
        <f t="shared" si="731"/>
        <v/>
      </c>
      <c r="S2359" t="str">
        <f t="shared" si="739"/>
        <v/>
      </c>
      <c r="U2359" t="str">
        <f t="shared" si="732"/>
        <v/>
      </c>
      <c r="V2359" t="str">
        <f t="shared" si="733"/>
        <v/>
      </c>
      <c r="W2359" t="str">
        <f t="shared" si="734"/>
        <v/>
      </c>
      <c r="X2359" t="str">
        <f t="shared" si="735"/>
        <v/>
      </c>
      <c r="Y2359" t="str">
        <f t="shared" si="736"/>
        <v/>
      </c>
      <c r="Z2359" cm="1">
        <f t="array" ref="Z2359">LOOKUP(
    2,
    1/($A:$A=$A2359),
    $C:$C
)</f>
        <v>433.79</v>
      </c>
      <c r="AA2359" t="str">
        <f t="shared" si="737"/>
        <v/>
      </c>
      <c r="AB2359" t="str">
        <f t="shared" si="738"/>
        <v/>
      </c>
    </row>
    <row r="2360" spans="1:28" x14ac:dyDescent="0.3">
      <c r="A2360" s="2">
        <v>45912</v>
      </c>
      <c r="B2360" s="1">
        <v>0.58333333333333337</v>
      </c>
      <c r="C2360">
        <v>434.24</v>
      </c>
      <c r="D2360">
        <v>433.94</v>
      </c>
      <c r="E2360">
        <v>44725</v>
      </c>
      <c r="F2360" t="b">
        <f t="shared" si="720"/>
        <v>0</v>
      </c>
      <c r="G2360" t="str">
        <f t="shared" si="721"/>
        <v/>
      </c>
      <c r="H2360" t="str">
        <f t="shared" si="722"/>
        <v/>
      </c>
      <c r="I2360">
        <f t="shared" si="723"/>
        <v>433.48</v>
      </c>
      <c r="J2360">
        <f t="shared" si="724"/>
        <v>432.36</v>
      </c>
      <c r="K2360">
        <f t="shared" si="725"/>
        <v>1</v>
      </c>
      <c r="L2360" t="str">
        <f>IF(
    AND(
        K2360=1,
        COUNTIFS($A$2:A2360,A2360,$K$2:K2360,1)=1
    ),
    "ENTRY",
    ""
)</f>
        <v/>
      </c>
      <c r="M2360" t="str">
        <f t="shared" si="726"/>
        <v/>
      </c>
      <c r="N2360" t="str">
        <f t="shared" si="727"/>
        <v/>
      </c>
      <c r="O2360" t="str">
        <f t="shared" si="728"/>
        <v/>
      </c>
      <c r="P2360" t="str">
        <f t="shared" si="729"/>
        <v/>
      </c>
      <c r="Q2360" t="str">
        <f t="shared" si="730"/>
        <v/>
      </c>
      <c r="R2360" t="str">
        <f t="shared" si="731"/>
        <v/>
      </c>
      <c r="S2360" t="str">
        <f t="shared" si="739"/>
        <v/>
      </c>
      <c r="U2360" t="str">
        <f t="shared" si="732"/>
        <v/>
      </c>
      <c r="V2360" t="str">
        <f t="shared" si="733"/>
        <v/>
      </c>
      <c r="W2360" t="str">
        <f t="shared" si="734"/>
        <v/>
      </c>
      <c r="X2360" t="str">
        <f t="shared" si="735"/>
        <v/>
      </c>
      <c r="Y2360" t="str">
        <f t="shared" si="736"/>
        <v/>
      </c>
      <c r="Z2360" cm="1">
        <f t="array" ref="Z2360">LOOKUP(
    2,
    1/($A:$A=$A2360),
    $C:$C
)</f>
        <v>433.79</v>
      </c>
      <c r="AA2360" t="str">
        <f t="shared" si="737"/>
        <v/>
      </c>
      <c r="AB2360" t="str">
        <f t="shared" si="738"/>
        <v/>
      </c>
    </row>
    <row r="2361" spans="1:28" x14ac:dyDescent="0.3">
      <c r="A2361" s="2">
        <v>45912</v>
      </c>
      <c r="B2361" s="1">
        <v>0.58680555555555558</v>
      </c>
      <c r="C2361">
        <v>434.36</v>
      </c>
      <c r="D2361">
        <v>433.79</v>
      </c>
      <c r="E2361">
        <v>50631</v>
      </c>
      <c r="F2361" t="b">
        <f t="shared" si="720"/>
        <v>0</v>
      </c>
      <c r="G2361" t="str">
        <f t="shared" si="721"/>
        <v/>
      </c>
      <c r="H2361" t="str">
        <f t="shared" si="722"/>
        <v/>
      </c>
      <c r="I2361">
        <f t="shared" si="723"/>
        <v>433.48</v>
      </c>
      <c r="J2361">
        <f t="shared" si="724"/>
        <v>432.36</v>
      </c>
      <c r="K2361">
        <f t="shared" si="725"/>
        <v>1</v>
      </c>
      <c r="L2361" t="str">
        <f>IF(
    AND(
        K2361=1,
        COUNTIFS($A$2:A2361,A2361,$K$2:K2361,1)=1
    ),
    "ENTRY",
    ""
)</f>
        <v/>
      </c>
      <c r="M2361" t="str">
        <f t="shared" si="726"/>
        <v/>
      </c>
      <c r="N2361" t="str">
        <f t="shared" si="727"/>
        <v/>
      </c>
      <c r="O2361" t="str">
        <f t="shared" si="728"/>
        <v/>
      </c>
      <c r="P2361" t="str">
        <f t="shared" si="729"/>
        <v/>
      </c>
      <c r="Q2361" t="str">
        <f t="shared" si="730"/>
        <v/>
      </c>
      <c r="R2361" t="str">
        <f t="shared" si="731"/>
        <v/>
      </c>
      <c r="S2361" t="str">
        <f t="shared" si="739"/>
        <v/>
      </c>
      <c r="U2361" t="str">
        <f t="shared" si="732"/>
        <v/>
      </c>
      <c r="V2361" t="str">
        <f t="shared" si="733"/>
        <v/>
      </c>
      <c r="W2361" t="str">
        <f t="shared" si="734"/>
        <v/>
      </c>
      <c r="X2361" t="str">
        <f t="shared" si="735"/>
        <v/>
      </c>
      <c r="Y2361" t="str">
        <f t="shared" si="736"/>
        <v/>
      </c>
      <c r="Z2361" cm="1">
        <f t="array" ref="Z2361">LOOKUP(
    2,
    1/($A:$A=$A2361),
    $C:$C
)</f>
        <v>433.79</v>
      </c>
      <c r="AA2361" t="str">
        <f t="shared" si="737"/>
        <v/>
      </c>
      <c r="AB2361" t="str">
        <f t="shared" si="738"/>
        <v/>
      </c>
    </row>
    <row r="2362" spans="1:28" x14ac:dyDescent="0.3">
      <c r="A2362" s="2">
        <v>45912</v>
      </c>
      <c r="B2362" s="1">
        <v>0.59027777777777779</v>
      </c>
      <c r="C2362">
        <v>434.21</v>
      </c>
      <c r="D2362">
        <v>433.76</v>
      </c>
      <c r="E2362">
        <v>23026</v>
      </c>
      <c r="F2362" t="b">
        <f t="shared" si="720"/>
        <v>0</v>
      </c>
      <c r="G2362" t="str">
        <f t="shared" si="721"/>
        <v/>
      </c>
      <c r="H2362" t="str">
        <f t="shared" si="722"/>
        <v/>
      </c>
      <c r="I2362">
        <f t="shared" si="723"/>
        <v>433.48</v>
      </c>
      <c r="J2362">
        <f t="shared" si="724"/>
        <v>432.36</v>
      </c>
      <c r="K2362">
        <f t="shared" si="725"/>
        <v>1</v>
      </c>
      <c r="L2362" t="str">
        <f>IF(
    AND(
        K2362=1,
        COUNTIFS($A$2:A2362,A2362,$K$2:K2362,1)=1
    ),
    "ENTRY",
    ""
)</f>
        <v/>
      </c>
      <c r="M2362" t="str">
        <f t="shared" si="726"/>
        <v/>
      </c>
      <c r="N2362" t="str">
        <f t="shared" si="727"/>
        <v/>
      </c>
      <c r="O2362" t="str">
        <f t="shared" si="728"/>
        <v/>
      </c>
      <c r="P2362" t="str">
        <f t="shared" si="729"/>
        <v/>
      </c>
      <c r="Q2362" t="str">
        <f t="shared" si="730"/>
        <v/>
      </c>
      <c r="R2362" t="str">
        <f t="shared" si="731"/>
        <v/>
      </c>
      <c r="S2362" t="str">
        <f t="shared" si="739"/>
        <v/>
      </c>
      <c r="U2362" t="str">
        <f t="shared" si="732"/>
        <v/>
      </c>
      <c r="V2362" t="str">
        <f t="shared" si="733"/>
        <v/>
      </c>
      <c r="W2362" t="str">
        <f t="shared" si="734"/>
        <v/>
      </c>
      <c r="X2362" t="str">
        <f t="shared" si="735"/>
        <v/>
      </c>
      <c r="Y2362" t="str">
        <f t="shared" si="736"/>
        <v/>
      </c>
      <c r="Z2362" cm="1">
        <f t="array" ref="Z2362">LOOKUP(
    2,
    1/($A:$A=$A2362),
    $C:$C
)</f>
        <v>433.79</v>
      </c>
      <c r="AA2362" t="str">
        <f t="shared" si="737"/>
        <v/>
      </c>
      <c r="AB2362" t="str">
        <f t="shared" si="738"/>
        <v/>
      </c>
    </row>
    <row r="2363" spans="1:28" x14ac:dyDescent="0.3">
      <c r="A2363" s="2">
        <v>45912</v>
      </c>
      <c r="B2363" s="1">
        <v>0.59375</v>
      </c>
      <c r="C2363">
        <v>434.06</v>
      </c>
      <c r="D2363">
        <v>433.76</v>
      </c>
      <c r="E2363">
        <v>53842</v>
      </c>
      <c r="F2363" t="b">
        <f t="shared" si="720"/>
        <v>0</v>
      </c>
      <c r="G2363" t="str">
        <f t="shared" si="721"/>
        <v/>
      </c>
      <c r="H2363" t="str">
        <f t="shared" si="722"/>
        <v/>
      </c>
      <c r="I2363">
        <f t="shared" si="723"/>
        <v>433.48</v>
      </c>
      <c r="J2363">
        <f t="shared" si="724"/>
        <v>432.36</v>
      </c>
      <c r="K2363">
        <f t="shared" si="725"/>
        <v>1</v>
      </c>
      <c r="L2363" t="str">
        <f>IF(
    AND(
        K2363=1,
        COUNTIFS($A$2:A2363,A2363,$K$2:K2363,1)=1
    ),
    "ENTRY",
    ""
)</f>
        <v/>
      </c>
      <c r="M2363" t="str">
        <f t="shared" si="726"/>
        <v/>
      </c>
      <c r="N2363" t="str">
        <f t="shared" si="727"/>
        <v/>
      </c>
      <c r="O2363" t="str">
        <f t="shared" si="728"/>
        <v/>
      </c>
      <c r="P2363" t="str">
        <f t="shared" si="729"/>
        <v/>
      </c>
      <c r="Q2363" t="str">
        <f t="shared" si="730"/>
        <v/>
      </c>
      <c r="R2363" t="str">
        <f t="shared" si="731"/>
        <v/>
      </c>
      <c r="S2363" t="str">
        <f t="shared" si="739"/>
        <v/>
      </c>
      <c r="U2363" t="str">
        <f t="shared" si="732"/>
        <v/>
      </c>
      <c r="V2363" t="str">
        <f t="shared" si="733"/>
        <v/>
      </c>
      <c r="W2363" t="str">
        <f t="shared" si="734"/>
        <v/>
      </c>
      <c r="X2363" t="str">
        <f t="shared" si="735"/>
        <v/>
      </c>
      <c r="Y2363" t="str">
        <f t="shared" si="736"/>
        <v/>
      </c>
      <c r="Z2363" cm="1">
        <f t="array" ref="Z2363">LOOKUP(
    2,
    1/($A:$A=$A2363),
    $C:$C
)</f>
        <v>433.79</v>
      </c>
      <c r="AA2363" t="str">
        <f t="shared" si="737"/>
        <v/>
      </c>
      <c r="AB2363" t="str">
        <f t="shared" si="738"/>
        <v/>
      </c>
    </row>
    <row r="2364" spans="1:28" x14ac:dyDescent="0.3">
      <c r="A2364" s="2">
        <v>45912</v>
      </c>
      <c r="B2364" s="1">
        <v>0.59722222222222221</v>
      </c>
      <c r="C2364">
        <v>434.18</v>
      </c>
      <c r="D2364">
        <v>433.76</v>
      </c>
      <c r="E2364">
        <v>53701</v>
      </c>
      <c r="F2364" t="b">
        <f t="shared" si="720"/>
        <v>0</v>
      </c>
      <c r="G2364" t="str">
        <f t="shared" si="721"/>
        <v/>
      </c>
      <c r="H2364" t="str">
        <f t="shared" si="722"/>
        <v/>
      </c>
      <c r="I2364">
        <f t="shared" si="723"/>
        <v>433.48</v>
      </c>
      <c r="J2364">
        <f t="shared" si="724"/>
        <v>432.36</v>
      </c>
      <c r="K2364">
        <f t="shared" si="725"/>
        <v>1</v>
      </c>
      <c r="L2364" t="str">
        <f>IF(
    AND(
        K2364=1,
        COUNTIFS($A$2:A2364,A2364,$K$2:K2364,1)=1
    ),
    "ENTRY",
    ""
)</f>
        <v/>
      </c>
      <c r="M2364" t="str">
        <f t="shared" si="726"/>
        <v/>
      </c>
      <c r="N2364" t="str">
        <f t="shared" si="727"/>
        <v/>
      </c>
      <c r="O2364" t="str">
        <f t="shared" si="728"/>
        <v/>
      </c>
      <c r="P2364" t="str">
        <f t="shared" si="729"/>
        <v/>
      </c>
      <c r="Q2364" t="str">
        <f t="shared" si="730"/>
        <v/>
      </c>
      <c r="R2364" t="str">
        <f t="shared" si="731"/>
        <v/>
      </c>
      <c r="S2364" t="str">
        <f t="shared" si="739"/>
        <v/>
      </c>
      <c r="U2364" t="str">
        <f t="shared" si="732"/>
        <v/>
      </c>
      <c r="V2364" t="str">
        <f t="shared" si="733"/>
        <v/>
      </c>
      <c r="W2364" t="str">
        <f t="shared" si="734"/>
        <v/>
      </c>
      <c r="X2364" t="str">
        <f t="shared" si="735"/>
        <v/>
      </c>
      <c r="Y2364" t="str">
        <f t="shared" si="736"/>
        <v/>
      </c>
      <c r="Z2364" cm="1">
        <f t="array" ref="Z2364">LOOKUP(
    2,
    1/($A:$A=$A2364),
    $C:$C
)</f>
        <v>433.79</v>
      </c>
      <c r="AA2364" t="str">
        <f t="shared" si="737"/>
        <v/>
      </c>
      <c r="AB2364" t="str">
        <f t="shared" si="738"/>
        <v/>
      </c>
    </row>
    <row r="2365" spans="1:28" x14ac:dyDescent="0.3">
      <c r="A2365" s="2">
        <v>45912</v>
      </c>
      <c r="B2365" s="1">
        <v>0.60069444444444442</v>
      </c>
      <c r="C2365">
        <v>434.42</v>
      </c>
      <c r="D2365">
        <v>433.94</v>
      </c>
      <c r="E2365">
        <v>79984</v>
      </c>
      <c r="F2365" t="b">
        <f t="shared" si="720"/>
        <v>0</v>
      </c>
      <c r="G2365" t="str">
        <f t="shared" si="721"/>
        <v/>
      </c>
      <c r="H2365" t="str">
        <f t="shared" si="722"/>
        <v/>
      </c>
      <c r="I2365">
        <f t="shared" si="723"/>
        <v>433.48</v>
      </c>
      <c r="J2365">
        <f t="shared" si="724"/>
        <v>432.36</v>
      </c>
      <c r="K2365">
        <f t="shared" si="725"/>
        <v>1</v>
      </c>
      <c r="L2365" t="str">
        <f>IF(
    AND(
        K2365=1,
        COUNTIFS($A$2:A2365,A2365,$K$2:K2365,1)=1
    ),
    "ENTRY",
    ""
)</f>
        <v/>
      </c>
      <c r="M2365" t="str">
        <f t="shared" si="726"/>
        <v/>
      </c>
      <c r="N2365" t="str">
        <f t="shared" si="727"/>
        <v/>
      </c>
      <c r="O2365" t="str">
        <f t="shared" si="728"/>
        <v/>
      </c>
      <c r="P2365" t="str">
        <f t="shared" si="729"/>
        <v/>
      </c>
      <c r="Q2365" t="str">
        <f t="shared" si="730"/>
        <v/>
      </c>
      <c r="R2365" t="str">
        <f t="shared" si="731"/>
        <v/>
      </c>
      <c r="S2365" t="str">
        <f t="shared" si="739"/>
        <v/>
      </c>
      <c r="U2365" t="str">
        <f t="shared" si="732"/>
        <v/>
      </c>
      <c r="V2365" t="str">
        <f t="shared" si="733"/>
        <v/>
      </c>
      <c r="W2365" t="str">
        <f t="shared" si="734"/>
        <v/>
      </c>
      <c r="X2365" t="str">
        <f t="shared" si="735"/>
        <v/>
      </c>
      <c r="Y2365" t="str">
        <f t="shared" si="736"/>
        <v/>
      </c>
      <c r="Z2365" cm="1">
        <f t="array" ref="Z2365">LOOKUP(
    2,
    1/($A:$A=$A2365),
    $C:$C
)</f>
        <v>433.79</v>
      </c>
      <c r="AA2365" t="str">
        <f t="shared" si="737"/>
        <v/>
      </c>
      <c r="AB2365" t="str">
        <f t="shared" si="738"/>
        <v/>
      </c>
    </row>
    <row r="2366" spans="1:28" x14ac:dyDescent="0.3">
      <c r="A2366" s="2">
        <v>45912</v>
      </c>
      <c r="B2366" s="1">
        <v>0.60416666666666663</v>
      </c>
      <c r="C2366">
        <v>434.48</v>
      </c>
      <c r="D2366">
        <v>434.03</v>
      </c>
      <c r="E2366">
        <v>55518</v>
      </c>
      <c r="F2366" t="b">
        <f t="shared" si="720"/>
        <v>0</v>
      </c>
      <c r="G2366" t="str">
        <f t="shared" si="721"/>
        <v/>
      </c>
      <c r="H2366" t="str">
        <f t="shared" si="722"/>
        <v/>
      </c>
      <c r="I2366">
        <f t="shared" si="723"/>
        <v>433.48</v>
      </c>
      <c r="J2366">
        <f t="shared" si="724"/>
        <v>432.36</v>
      </c>
      <c r="K2366">
        <f t="shared" si="725"/>
        <v>1</v>
      </c>
      <c r="L2366" t="str">
        <f>IF(
    AND(
        K2366=1,
        COUNTIFS($A$2:A2366,A2366,$K$2:K2366,1)=1
    ),
    "ENTRY",
    ""
)</f>
        <v/>
      </c>
      <c r="M2366" t="str">
        <f t="shared" si="726"/>
        <v/>
      </c>
      <c r="N2366" t="str">
        <f t="shared" si="727"/>
        <v/>
      </c>
      <c r="O2366" t="str">
        <f t="shared" si="728"/>
        <v/>
      </c>
      <c r="P2366" t="str">
        <f t="shared" si="729"/>
        <v/>
      </c>
      <c r="Q2366" t="str">
        <f t="shared" si="730"/>
        <v/>
      </c>
      <c r="R2366" t="str">
        <f t="shared" si="731"/>
        <v/>
      </c>
      <c r="S2366" t="str">
        <f t="shared" si="739"/>
        <v/>
      </c>
      <c r="U2366" t="str">
        <f t="shared" si="732"/>
        <v/>
      </c>
      <c r="V2366" t="str">
        <f t="shared" si="733"/>
        <v/>
      </c>
      <c r="W2366" t="str">
        <f t="shared" si="734"/>
        <v/>
      </c>
      <c r="X2366" t="str">
        <f t="shared" si="735"/>
        <v/>
      </c>
      <c r="Y2366" t="str">
        <f t="shared" si="736"/>
        <v/>
      </c>
      <c r="Z2366" cm="1">
        <f t="array" ref="Z2366">LOOKUP(
    2,
    1/($A:$A=$A2366),
    $C:$C
)</f>
        <v>433.79</v>
      </c>
      <c r="AA2366" t="str">
        <f t="shared" si="737"/>
        <v/>
      </c>
      <c r="AB2366" t="str">
        <f t="shared" si="738"/>
        <v/>
      </c>
    </row>
    <row r="2367" spans="1:28" x14ac:dyDescent="0.3">
      <c r="A2367" s="2">
        <v>45912</v>
      </c>
      <c r="B2367" s="1">
        <v>0.60763888888888884</v>
      </c>
      <c r="C2367">
        <v>434.3</v>
      </c>
      <c r="D2367">
        <v>433.76</v>
      </c>
      <c r="E2367">
        <v>49252</v>
      </c>
      <c r="F2367" t="b">
        <f t="shared" si="720"/>
        <v>0</v>
      </c>
      <c r="G2367" t="str">
        <f t="shared" si="721"/>
        <v/>
      </c>
      <c r="H2367" t="str">
        <f t="shared" si="722"/>
        <v/>
      </c>
      <c r="I2367">
        <f t="shared" si="723"/>
        <v>433.48</v>
      </c>
      <c r="J2367">
        <f t="shared" si="724"/>
        <v>432.36</v>
      </c>
      <c r="K2367">
        <f t="shared" si="725"/>
        <v>1</v>
      </c>
      <c r="L2367" t="str">
        <f>IF(
    AND(
        K2367=1,
        COUNTIFS($A$2:A2367,A2367,$K$2:K2367,1)=1
    ),
    "ENTRY",
    ""
)</f>
        <v/>
      </c>
      <c r="M2367" t="str">
        <f t="shared" si="726"/>
        <v/>
      </c>
      <c r="N2367" t="str">
        <f t="shared" si="727"/>
        <v/>
      </c>
      <c r="O2367" t="str">
        <f t="shared" si="728"/>
        <v/>
      </c>
      <c r="P2367" t="str">
        <f t="shared" si="729"/>
        <v/>
      </c>
      <c r="Q2367" t="str">
        <f t="shared" si="730"/>
        <v/>
      </c>
      <c r="R2367" t="str">
        <f t="shared" si="731"/>
        <v/>
      </c>
      <c r="S2367" t="str">
        <f t="shared" si="739"/>
        <v/>
      </c>
      <c r="U2367" t="str">
        <f t="shared" si="732"/>
        <v/>
      </c>
      <c r="V2367" t="str">
        <f t="shared" si="733"/>
        <v/>
      </c>
      <c r="W2367" t="str">
        <f t="shared" si="734"/>
        <v/>
      </c>
      <c r="X2367" t="str">
        <f t="shared" si="735"/>
        <v/>
      </c>
      <c r="Y2367" t="str">
        <f t="shared" si="736"/>
        <v/>
      </c>
      <c r="Z2367" cm="1">
        <f t="array" ref="Z2367">LOOKUP(
    2,
    1/($A:$A=$A2367),
    $C:$C
)</f>
        <v>433.79</v>
      </c>
      <c r="AA2367" t="str">
        <f t="shared" si="737"/>
        <v/>
      </c>
      <c r="AB2367" t="str">
        <f t="shared" si="738"/>
        <v/>
      </c>
    </row>
    <row r="2368" spans="1:28" x14ac:dyDescent="0.3">
      <c r="A2368" s="2">
        <v>45912</v>
      </c>
      <c r="B2368" s="1">
        <v>0.61111111111111116</v>
      </c>
      <c r="C2368">
        <v>433.94</v>
      </c>
      <c r="D2368">
        <v>433.7</v>
      </c>
      <c r="E2368">
        <v>48166</v>
      </c>
      <c r="F2368" t="b">
        <f t="shared" si="720"/>
        <v>0</v>
      </c>
      <c r="G2368" t="str">
        <f t="shared" si="721"/>
        <v/>
      </c>
      <c r="H2368" t="str">
        <f t="shared" si="722"/>
        <v/>
      </c>
      <c r="I2368">
        <f t="shared" si="723"/>
        <v>433.48</v>
      </c>
      <c r="J2368">
        <f t="shared" si="724"/>
        <v>432.36</v>
      </c>
      <c r="K2368">
        <f t="shared" si="725"/>
        <v>1</v>
      </c>
      <c r="L2368" t="str">
        <f>IF(
    AND(
        K2368=1,
        COUNTIFS($A$2:A2368,A2368,$K$2:K2368,1)=1
    ),
    "ENTRY",
    ""
)</f>
        <v/>
      </c>
      <c r="M2368" t="str">
        <f t="shared" si="726"/>
        <v/>
      </c>
      <c r="N2368" t="str">
        <f t="shared" si="727"/>
        <v/>
      </c>
      <c r="O2368" t="str">
        <f t="shared" si="728"/>
        <v/>
      </c>
      <c r="P2368" t="str">
        <f t="shared" si="729"/>
        <v/>
      </c>
      <c r="Q2368" t="str">
        <f t="shared" si="730"/>
        <v/>
      </c>
      <c r="R2368" t="str">
        <f t="shared" si="731"/>
        <v/>
      </c>
      <c r="S2368" t="str">
        <f t="shared" si="739"/>
        <v/>
      </c>
      <c r="U2368" t="str">
        <f t="shared" si="732"/>
        <v/>
      </c>
      <c r="V2368" t="str">
        <f t="shared" si="733"/>
        <v/>
      </c>
      <c r="W2368" t="str">
        <f t="shared" si="734"/>
        <v/>
      </c>
      <c r="X2368" t="str">
        <f t="shared" si="735"/>
        <v/>
      </c>
      <c r="Y2368" t="str">
        <f t="shared" si="736"/>
        <v/>
      </c>
      <c r="Z2368" cm="1">
        <f t="array" ref="Z2368">LOOKUP(
    2,
    1/($A:$A=$A2368),
    $C:$C
)</f>
        <v>433.79</v>
      </c>
      <c r="AA2368" t="str">
        <f t="shared" si="737"/>
        <v/>
      </c>
      <c r="AB2368" t="str">
        <f t="shared" si="738"/>
        <v/>
      </c>
    </row>
    <row r="2369" spans="1:28" x14ac:dyDescent="0.3">
      <c r="A2369" s="2">
        <v>45912</v>
      </c>
      <c r="B2369" s="1">
        <v>0.61458333333333337</v>
      </c>
      <c r="C2369">
        <v>433.79</v>
      </c>
      <c r="D2369">
        <v>433.36</v>
      </c>
      <c r="E2369">
        <v>81130</v>
      </c>
      <c r="F2369" t="b">
        <f t="shared" si="720"/>
        <v>0</v>
      </c>
      <c r="G2369" t="str">
        <f t="shared" si="721"/>
        <v/>
      </c>
      <c r="H2369" t="str">
        <f t="shared" si="722"/>
        <v/>
      </c>
      <c r="I2369">
        <f t="shared" si="723"/>
        <v>433.48</v>
      </c>
      <c r="J2369">
        <f t="shared" si="724"/>
        <v>432.36</v>
      </c>
      <c r="K2369">
        <f t="shared" si="725"/>
        <v>1</v>
      </c>
      <c r="L2369" t="str">
        <f>IF(
    AND(
        K2369=1,
        COUNTIFS($A$2:A2369,A2369,$K$2:K2369,1)=1
    ),
    "ENTRY",
    ""
)</f>
        <v/>
      </c>
      <c r="M2369" t="str">
        <f t="shared" si="726"/>
        <v/>
      </c>
      <c r="N2369" t="str">
        <f t="shared" si="727"/>
        <v/>
      </c>
      <c r="O2369" t="str">
        <f t="shared" si="728"/>
        <v/>
      </c>
      <c r="P2369" t="str">
        <f t="shared" si="729"/>
        <v/>
      </c>
      <c r="Q2369" t="str">
        <f t="shared" si="730"/>
        <v/>
      </c>
      <c r="R2369" t="str">
        <f t="shared" si="731"/>
        <v/>
      </c>
      <c r="S2369" t="str">
        <f t="shared" si="739"/>
        <v/>
      </c>
      <c r="U2369" t="str">
        <f t="shared" si="732"/>
        <v/>
      </c>
      <c r="V2369" t="str">
        <f t="shared" si="733"/>
        <v/>
      </c>
      <c r="W2369" t="str">
        <f t="shared" si="734"/>
        <v/>
      </c>
      <c r="X2369" t="str">
        <f t="shared" si="735"/>
        <v/>
      </c>
      <c r="Y2369" t="str">
        <f t="shared" si="736"/>
        <v/>
      </c>
      <c r="Z2369" cm="1">
        <f t="array" ref="Z2369">LOOKUP(
    2,
    1/($A:$A=$A2369),
    $C:$C
)</f>
        <v>433.79</v>
      </c>
      <c r="AA2369" t="str">
        <f t="shared" si="737"/>
        <v/>
      </c>
      <c r="AB2369" t="str">
        <f t="shared" si="738"/>
        <v/>
      </c>
    </row>
    <row r="2370" spans="1:28" x14ac:dyDescent="0.3">
      <c r="A2370" s="2">
        <v>45912</v>
      </c>
      <c r="B2370" s="1">
        <v>0.61805555555555558</v>
      </c>
      <c r="C2370">
        <v>433.76</v>
      </c>
      <c r="D2370">
        <v>432.82</v>
      </c>
      <c r="E2370">
        <v>172711</v>
      </c>
      <c r="F2370" t="b">
        <f t="shared" si="720"/>
        <v>0</v>
      </c>
      <c r="G2370" t="str">
        <f t="shared" si="721"/>
        <v/>
      </c>
      <c r="H2370" t="str">
        <f t="shared" si="722"/>
        <v/>
      </c>
      <c r="I2370">
        <f t="shared" si="723"/>
        <v>433.48</v>
      </c>
      <c r="J2370">
        <f t="shared" si="724"/>
        <v>432.36</v>
      </c>
      <c r="K2370">
        <f t="shared" si="725"/>
        <v>1</v>
      </c>
      <c r="L2370" t="str">
        <f>IF(
    AND(
        K2370=1,
        COUNTIFS($A$2:A2370,A2370,$K$2:K2370,1)=1
    ),
    "ENTRY",
    ""
)</f>
        <v/>
      </c>
      <c r="M2370" t="str">
        <f t="shared" si="726"/>
        <v/>
      </c>
      <c r="N2370" t="str">
        <f t="shared" si="727"/>
        <v/>
      </c>
      <c r="O2370" t="str">
        <f t="shared" si="728"/>
        <v/>
      </c>
      <c r="P2370" t="str">
        <f t="shared" si="729"/>
        <v/>
      </c>
      <c r="Q2370" t="str">
        <f t="shared" si="730"/>
        <v/>
      </c>
      <c r="R2370" t="str">
        <f t="shared" si="731"/>
        <v/>
      </c>
      <c r="S2370" t="str">
        <f t="shared" si="739"/>
        <v/>
      </c>
      <c r="U2370" t="str">
        <f t="shared" si="732"/>
        <v/>
      </c>
      <c r="V2370" t="str">
        <f t="shared" si="733"/>
        <v/>
      </c>
      <c r="W2370" t="str">
        <f t="shared" si="734"/>
        <v/>
      </c>
      <c r="X2370" t="str">
        <f t="shared" si="735"/>
        <v/>
      </c>
      <c r="Y2370" t="str">
        <f t="shared" si="736"/>
        <v/>
      </c>
      <c r="Z2370" cm="1">
        <f t="array" ref="Z2370">LOOKUP(
    2,
    1/($A:$A=$A2370),
    $C:$C
)</f>
        <v>433.79</v>
      </c>
      <c r="AA2370" t="str">
        <f t="shared" si="737"/>
        <v/>
      </c>
      <c r="AB2370" t="str">
        <f t="shared" si="738"/>
        <v/>
      </c>
    </row>
    <row r="2371" spans="1:28" x14ac:dyDescent="0.3">
      <c r="A2371" s="2">
        <v>45912</v>
      </c>
      <c r="B2371" s="1">
        <v>0.62152777777777779</v>
      </c>
      <c r="C2371">
        <v>433.33</v>
      </c>
      <c r="D2371">
        <v>432.91</v>
      </c>
      <c r="E2371">
        <v>54579</v>
      </c>
      <c r="F2371" t="b">
        <f t="shared" ref="F2371:F2434" si="740">B2371=TIME(10,0,0)</f>
        <v>0</v>
      </c>
      <c r="G2371" t="str">
        <f t="shared" ref="G2371:G2434" si="741">IF(F2371,C2371,"")</f>
        <v/>
      </c>
      <c r="H2371" t="str">
        <f t="shared" ref="H2371:H2434" si="742">IF(F2371,D2371,"")</f>
        <v/>
      </c>
      <c r="I2371">
        <f t="shared" ref="I2371:I2434" si="743">IF(G2371&lt;&gt;"",G2371,I2370)</f>
        <v>433.48</v>
      </c>
      <c r="J2371">
        <f t="shared" ref="J2371:J2434" si="744">IF(H2371&lt;&gt;"",H2371,J2370)</f>
        <v>432.36</v>
      </c>
      <c r="K2371">
        <f t="shared" ref="K2371:K2434" si="745">IF(
    AND(
        A2371=A2370,
        B2371&gt;TIME(10,0,0),
        OR(C2371&gt;=I2371, D2371&lt;=J2371)
    ),
    1,
    0
)</f>
        <v>0</v>
      </c>
      <c r="L2371" t="str">
        <f>IF(
    AND(
        K2371=1,
        COUNTIFS($A$2:A2371,A2371,$K$2:K2371,1)=1
    ),
    "ENTRY",
    ""
)</f>
        <v/>
      </c>
      <c r="M2371" t="str">
        <f t="shared" ref="M2371:M2434" si="746">IF(L2371="","",IF(C2371&gt;=I2371,"LONG","SHORT"))</f>
        <v/>
      </c>
      <c r="N2371" t="str">
        <f t="shared" ref="N2371:N2434" si="747">IF(M2371="","",IF(M2371="LONG",I2371,J2371))</f>
        <v/>
      </c>
      <c r="O2371" t="str">
        <f t="shared" ref="O2371:O2434" si="748">IF(M2371="","",IF(M2371="LONG",J2371,I2371))</f>
        <v/>
      </c>
      <c r="P2371" t="str">
        <f t="shared" ref="P2371:P2434" si="749">IF(M2371="","",ABS(N2371-O2371))</f>
        <v/>
      </c>
      <c r="Q2371" t="str">
        <f t="shared" ref="Q2371:Q2434" si="750">IF(M2371="","",INT(500/P2371))</f>
        <v/>
      </c>
      <c r="R2371" t="str">
        <f t="shared" ref="R2371:R2434" si="751">IF(M2371="","",Q2371*P2371)</f>
        <v/>
      </c>
      <c r="S2371" t="str">
        <f t="shared" si="739"/>
        <v/>
      </c>
      <c r="U2371" t="str">
        <f t="shared" ref="U2371:U2434" si="752">IF(M2371="","",IF(M2371="LONG",N2371+3*P2371,N2371-3*P2371))</f>
        <v/>
      </c>
      <c r="V2371" t="str">
        <f t="shared" ref="V2371:V2434" si="753">IF(
    M2371="",
    "",
    IF(
        IF(
            M2371="LONG",
            _xlfn.MAXIFS($C:$C,$A:$A,$A2371,$B:$B,"&gt;"&amp;$B2371) &gt;= $S2371,
            _xlfn.MINIFS($D:$D,$A:$A,$A2371,$B:$B,"&gt;"&amp;$B2371) &lt;= $S2371
        ),
        "YES",
        "NO"
    )
)</f>
        <v/>
      </c>
      <c r="W2371" t="str">
        <f t="shared" ref="W2371:W2434" si="754">IF(
    M2371="",
    "",
    IF(
        IF(
            M2371="LONG",
            _xlfn.MAXIFS($C:$C,$A:$A,$A2371,$B:$B,"&gt;"&amp;$B2371) &gt;= $U2371,
            _xlfn.MINIFS($D:$D,$A:$A,$A2371,$B:$B,"&gt;"&amp;$B2371) &lt;= $U2371
        ),
        "YES",
        "NO"
    )
)</f>
        <v/>
      </c>
      <c r="X2371" t="str">
        <f t="shared" ref="X2371:X2434" si="755">IF(
    M2371="",
    "",
    IF(
        M2371="LONG",
        (_xlfn.MAXIFS($C:$C,$A:$A,$A2371,$B:$B,"&gt;"&amp;$B2371) - $N2371) / $P2371,
        ($N2371 - _xlfn.MINIFS($D:$D,$A:$A,$A2371,$B:$B,"&gt;"&amp;$B2371)) / $P2371
    )
)</f>
        <v/>
      </c>
      <c r="Y2371" t="str">
        <f t="shared" ref="Y2371:Y2434" si="756">IF(
    M2371="",
    "",
    IF(
        IF(
            M2371="LONG",
            _xlfn.MINIFS($D:$D,$A:$A,$A2371,$B:$B,"&gt;"&amp;$B2371) &lt;= $O2371,
            _xlfn.MAXIFS($C:$C,$A:$A,$A2371,$B:$B,"&gt;"&amp;$B2371) &gt;= $O2371
        ),
        "YES",
        "NO"
    )
)</f>
        <v/>
      </c>
      <c r="Z2371" cm="1">
        <f t="array" ref="Z2371">LOOKUP(
    2,
    1/($A:$A=$A2371),
    $C:$C
)</f>
        <v>433.79</v>
      </c>
      <c r="AA2371" t="str">
        <f t="shared" ref="AA2371:AA2434" si="757">IF(
    M2371="",
    "",
    IF(
        Y2371="YES",
        O2371,
        Z2371
    )
)</f>
        <v/>
      </c>
      <c r="AB2371" t="str">
        <f t="shared" ref="AB2371:AB2434" si="758">IF(
    M2371="",
    "",IF(Y2371="YES",-500,
    IF(
        M2371="LONG",
        (U2371 - N2371) * Q2371,
        (N2371 - U2371) * Q2371
    )
))</f>
        <v/>
      </c>
    </row>
    <row r="2372" spans="1:28" x14ac:dyDescent="0.3">
      <c r="A2372" s="2">
        <v>45912</v>
      </c>
      <c r="B2372" s="1">
        <v>0.625</v>
      </c>
      <c r="C2372">
        <v>433.33</v>
      </c>
      <c r="D2372">
        <v>432.97</v>
      </c>
      <c r="E2372">
        <v>117422</v>
      </c>
      <c r="F2372" t="b">
        <f t="shared" si="740"/>
        <v>0</v>
      </c>
      <c r="G2372" t="str">
        <f t="shared" si="741"/>
        <v/>
      </c>
      <c r="H2372" t="str">
        <f t="shared" si="742"/>
        <v/>
      </c>
      <c r="I2372">
        <f t="shared" si="743"/>
        <v>433.48</v>
      </c>
      <c r="J2372">
        <f t="shared" si="744"/>
        <v>432.36</v>
      </c>
      <c r="K2372">
        <f t="shared" si="745"/>
        <v>0</v>
      </c>
      <c r="L2372" t="str">
        <f>IF(
    AND(
        K2372=1,
        COUNTIFS($A$2:A2372,A2372,$K$2:K2372,1)=1
    ),
    "ENTRY",
    ""
)</f>
        <v/>
      </c>
      <c r="M2372" t="str">
        <f t="shared" si="746"/>
        <v/>
      </c>
      <c r="N2372" t="str">
        <f t="shared" si="747"/>
        <v/>
      </c>
      <c r="O2372" t="str">
        <f t="shared" si="748"/>
        <v/>
      </c>
      <c r="P2372" t="str">
        <f t="shared" si="749"/>
        <v/>
      </c>
      <c r="Q2372" t="str">
        <f t="shared" si="750"/>
        <v/>
      </c>
      <c r="R2372" t="str">
        <f t="shared" si="751"/>
        <v/>
      </c>
      <c r="S2372" t="str">
        <f t="shared" ref="S2372:S2435" si="759">IF(M2372="","",IF(M2372="LONG",N2372+(1.5*P2372),N2372-(1.5*P2372)))</f>
        <v/>
      </c>
      <c r="U2372" t="str">
        <f t="shared" si="752"/>
        <v/>
      </c>
      <c r="V2372" t="str">
        <f t="shared" si="753"/>
        <v/>
      </c>
      <c r="W2372" t="str">
        <f t="shared" si="754"/>
        <v/>
      </c>
      <c r="X2372" t="str">
        <f t="shared" si="755"/>
        <v/>
      </c>
      <c r="Y2372" t="str">
        <f t="shared" si="756"/>
        <v/>
      </c>
      <c r="Z2372" cm="1">
        <f t="array" ref="Z2372">LOOKUP(
    2,
    1/($A:$A=$A2372),
    $C:$C
)</f>
        <v>433.79</v>
      </c>
      <c r="AA2372" t="str">
        <f t="shared" si="757"/>
        <v/>
      </c>
      <c r="AB2372" t="str">
        <f t="shared" si="758"/>
        <v/>
      </c>
    </row>
    <row r="2373" spans="1:28" x14ac:dyDescent="0.3">
      <c r="A2373" s="2">
        <v>45912</v>
      </c>
      <c r="B2373" s="1">
        <v>0.62847222222222221</v>
      </c>
      <c r="C2373">
        <v>433.61</v>
      </c>
      <c r="D2373">
        <v>433.06</v>
      </c>
      <c r="E2373">
        <v>107363</v>
      </c>
      <c r="F2373" t="b">
        <f t="shared" si="740"/>
        <v>0</v>
      </c>
      <c r="G2373" t="str">
        <f t="shared" si="741"/>
        <v/>
      </c>
      <c r="H2373" t="str">
        <f t="shared" si="742"/>
        <v/>
      </c>
      <c r="I2373">
        <f t="shared" si="743"/>
        <v>433.48</v>
      </c>
      <c r="J2373">
        <f t="shared" si="744"/>
        <v>432.36</v>
      </c>
      <c r="K2373">
        <f t="shared" si="745"/>
        <v>1</v>
      </c>
      <c r="L2373" t="str">
        <f>IF(
    AND(
        K2373=1,
        COUNTIFS($A$2:A2373,A2373,$K$2:K2373,1)=1
    ),
    "ENTRY",
    ""
)</f>
        <v/>
      </c>
      <c r="M2373" t="str">
        <f t="shared" si="746"/>
        <v/>
      </c>
      <c r="N2373" t="str">
        <f t="shared" si="747"/>
        <v/>
      </c>
      <c r="O2373" t="str">
        <f t="shared" si="748"/>
        <v/>
      </c>
      <c r="P2373" t="str">
        <f t="shared" si="749"/>
        <v/>
      </c>
      <c r="Q2373" t="str">
        <f t="shared" si="750"/>
        <v/>
      </c>
      <c r="R2373" t="str">
        <f t="shared" si="751"/>
        <v/>
      </c>
      <c r="S2373" t="str">
        <f t="shared" si="759"/>
        <v/>
      </c>
      <c r="U2373" t="str">
        <f t="shared" si="752"/>
        <v/>
      </c>
      <c r="V2373" t="str">
        <f t="shared" si="753"/>
        <v/>
      </c>
      <c r="W2373" t="str">
        <f t="shared" si="754"/>
        <v/>
      </c>
      <c r="X2373" t="str">
        <f t="shared" si="755"/>
        <v/>
      </c>
      <c r="Y2373" t="str">
        <f t="shared" si="756"/>
        <v/>
      </c>
      <c r="Z2373" cm="1">
        <f t="array" ref="Z2373">LOOKUP(
    2,
    1/($A:$A=$A2373),
    $C:$C
)</f>
        <v>433.79</v>
      </c>
      <c r="AA2373" t="str">
        <f t="shared" si="757"/>
        <v/>
      </c>
      <c r="AB2373" t="str">
        <f t="shared" si="758"/>
        <v/>
      </c>
    </row>
    <row r="2374" spans="1:28" x14ac:dyDescent="0.3">
      <c r="A2374" s="2">
        <v>45912</v>
      </c>
      <c r="B2374" s="1">
        <v>0.63194444444444442</v>
      </c>
      <c r="C2374">
        <v>433.61</v>
      </c>
      <c r="D2374">
        <v>433.12</v>
      </c>
      <c r="E2374">
        <v>127007</v>
      </c>
      <c r="F2374" t="b">
        <f t="shared" si="740"/>
        <v>0</v>
      </c>
      <c r="G2374" t="str">
        <f t="shared" si="741"/>
        <v/>
      </c>
      <c r="H2374" t="str">
        <f t="shared" si="742"/>
        <v/>
      </c>
      <c r="I2374">
        <f t="shared" si="743"/>
        <v>433.48</v>
      </c>
      <c r="J2374">
        <f t="shared" si="744"/>
        <v>432.36</v>
      </c>
      <c r="K2374">
        <f t="shared" si="745"/>
        <v>1</v>
      </c>
      <c r="L2374" t="str">
        <f>IF(
    AND(
        K2374=1,
        COUNTIFS($A$2:A2374,A2374,$K$2:K2374,1)=1
    ),
    "ENTRY",
    ""
)</f>
        <v/>
      </c>
      <c r="M2374" t="str">
        <f t="shared" si="746"/>
        <v/>
      </c>
      <c r="N2374" t="str">
        <f t="shared" si="747"/>
        <v/>
      </c>
      <c r="O2374" t="str">
        <f t="shared" si="748"/>
        <v/>
      </c>
      <c r="P2374" t="str">
        <f t="shared" si="749"/>
        <v/>
      </c>
      <c r="Q2374" t="str">
        <f t="shared" si="750"/>
        <v/>
      </c>
      <c r="R2374" t="str">
        <f t="shared" si="751"/>
        <v/>
      </c>
      <c r="S2374" t="str">
        <f t="shared" si="759"/>
        <v/>
      </c>
      <c r="U2374" t="str">
        <f t="shared" si="752"/>
        <v/>
      </c>
      <c r="V2374" t="str">
        <f t="shared" si="753"/>
        <v/>
      </c>
      <c r="W2374" t="str">
        <f t="shared" si="754"/>
        <v/>
      </c>
      <c r="X2374" t="str">
        <f t="shared" si="755"/>
        <v/>
      </c>
      <c r="Y2374" t="str">
        <f t="shared" si="756"/>
        <v/>
      </c>
      <c r="Z2374" cm="1">
        <f t="array" ref="Z2374">LOOKUP(
    2,
    1/($A:$A=$A2374),
    $C:$C
)</f>
        <v>433.79</v>
      </c>
      <c r="AA2374" t="str">
        <f t="shared" si="757"/>
        <v/>
      </c>
      <c r="AB2374" t="str">
        <f t="shared" si="758"/>
        <v/>
      </c>
    </row>
    <row r="2375" spans="1:28" x14ac:dyDescent="0.3">
      <c r="A2375" s="2">
        <v>45912</v>
      </c>
      <c r="B2375" s="1">
        <v>0.63541666666666663</v>
      </c>
      <c r="C2375">
        <v>433.94</v>
      </c>
      <c r="D2375">
        <v>433.39</v>
      </c>
      <c r="E2375">
        <v>237464</v>
      </c>
      <c r="F2375" t="b">
        <f t="shared" si="740"/>
        <v>0</v>
      </c>
      <c r="G2375" t="str">
        <f t="shared" si="741"/>
        <v/>
      </c>
      <c r="H2375" t="str">
        <f t="shared" si="742"/>
        <v/>
      </c>
      <c r="I2375">
        <f t="shared" si="743"/>
        <v>433.48</v>
      </c>
      <c r="J2375">
        <f t="shared" si="744"/>
        <v>432.36</v>
      </c>
      <c r="K2375">
        <f t="shared" si="745"/>
        <v>1</v>
      </c>
      <c r="L2375" t="str">
        <f>IF(
    AND(
        K2375=1,
        COUNTIFS($A$2:A2375,A2375,$K$2:K2375,1)=1
    ),
    "ENTRY",
    ""
)</f>
        <v/>
      </c>
      <c r="M2375" t="str">
        <f t="shared" si="746"/>
        <v/>
      </c>
      <c r="N2375" t="str">
        <f t="shared" si="747"/>
        <v/>
      </c>
      <c r="O2375" t="str">
        <f t="shared" si="748"/>
        <v/>
      </c>
      <c r="P2375" t="str">
        <f t="shared" si="749"/>
        <v/>
      </c>
      <c r="Q2375" t="str">
        <f t="shared" si="750"/>
        <v/>
      </c>
      <c r="R2375" t="str">
        <f t="shared" si="751"/>
        <v/>
      </c>
      <c r="S2375" t="str">
        <f t="shared" si="759"/>
        <v/>
      </c>
      <c r="U2375" t="str">
        <f t="shared" si="752"/>
        <v/>
      </c>
      <c r="V2375" t="str">
        <f t="shared" si="753"/>
        <v/>
      </c>
      <c r="W2375" t="str">
        <f t="shared" si="754"/>
        <v/>
      </c>
      <c r="X2375" t="str">
        <f t="shared" si="755"/>
        <v/>
      </c>
      <c r="Y2375" t="str">
        <f t="shared" si="756"/>
        <v/>
      </c>
      <c r="Z2375" cm="1">
        <f t="array" ref="Z2375">LOOKUP(
    2,
    1/($A:$A=$A2375),
    $C:$C
)</f>
        <v>433.79</v>
      </c>
      <c r="AA2375" t="str">
        <f t="shared" si="757"/>
        <v/>
      </c>
      <c r="AB2375" t="str">
        <f t="shared" si="758"/>
        <v/>
      </c>
    </row>
    <row r="2376" spans="1:28" x14ac:dyDescent="0.3">
      <c r="A2376" s="2">
        <v>45912</v>
      </c>
      <c r="B2376" s="1">
        <v>0.63888888888888884</v>
      </c>
      <c r="C2376">
        <v>433.88</v>
      </c>
      <c r="D2376">
        <v>433.36</v>
      </c>
      <c r="E2376">
        <v>194439</v>
      </c>
      <c r="F2376" t="b">
        <f t="shared" si="740"/>
        <v>0</v>
      </c>
      <c r="G2376" t="str">
        <f t="shared" si="741"/>
        <v/>
      </c>
      <c r="H2376" t="str">
        <f t="shared" si="742"/>
        <v/>
      </c>
      <c r="I2376">
        <f t="shared" si="743"/>
        <v>433.48</v>
      </c>
      <c r="J2376">
        <f t="shared" si="744"/>
        <v>432.36</v>
      </c>
      <c r="K2376">
        <f t="shared" si="745"/>
        <v>1</v>
      </c>
      <c r="L2376" t="str">
        <f>IF(
    AND(
        K2376=1,
        COUNTIFS($A$2:A2376,A2376,$K$2:K2376,1)=1
    ),
    "ENTRY",
    ""
)</f>
        <v/>
      </c>
      <c r="M2376" t="str">
        <f t="shared" si="746"/>
        <v/>
      </c>
      <c r="N2376" t="str">
        <f t="shared" si="747"/>
        <v/>
      </c>
      <c r="O2376" t="str">
        <f t="shared" si="748"/>
        <v/>
      </c>
      <c r="P2376" t="str">
        <f t="shared" si="749"/>
        <v/>
      </c>
      <c r="Q2376" t="str">
        <f t="shared" si="750"/>
        <v/>
      </c>
      <c r="R2376" t="str">
        <f t="shared" si="751"/>
        <v/>
      </c>
      <c r="S2376" t="str">
        <f t="shared" si="759"/>
        <v/>
      </c>
      <c r="U2376" t="str">
        <f t="shared" si="752"/>
        <v/>
      </c>
      <c r="V2376" t="str">
        <f t="shared" si="753"/>
        <v/>
      </c>
      <c r="W2376" t="str">
        <f t="shared" si="754"/>
        <v/>
      </c>
      <c r="X2376" t="str">
        <f t="shared" si="755"/>
        <v/>
      </c>
      <c r="Y2376" t="str">
        <f t="shared" si="756"/>
        <v/>
      </c>
      <c r="Z2376" cm="1">
        <f t="array" ref="Z2376">LOOKUP(
    2,
    1/($A:$A=$A2376),
    $C:$C
)</f>
        <v>433.79</v>
      </c>
      <c r="AA2376" t="str">
        <f t="shared" si="757"/>
        <v/>
      </c>
      <c r="AB2376" t="str">
        <f t="shared" si="758"/>
        <v/>
      </c>
    </row>
    <row r="2377" spans="1:28" x14ac:dyDescent="0.3">
      <c r="A2377" s="2">
        <v>45912</v>
      </c>
      <c r="B2377" s="1">
        <v>0.64236111111111116</v>
      </c>
      <c r="C2377">
        <v>433.79</v>
      </c>
      <c r="D2377">
        <v>432.82</v>
      </c>
      <c r="E2377">
        <v>144760</v>
      </c>
      <c r="F2377" t="b">
        <f t="shared" si="740"/>
        <v>0</v>
      </c>
      <c r="G2377" t="str">
        <f t="shared" si="741"/>
        <v/>
      </c>
      <c r="H2377" t="str">
        <f t="shared" si="742"/>
        <v/>
      </c>
      <c r="I2377">
        <f t="shared" si="743"/>
        <v>433.48</v>
      </c>
      <c r="J2377">
        <f t="shared" si="744"/>
        <v>432.36</v>
      </c>
      <c r="K2377">
        <f t="shared" si="745"/>
        <v>1</v>
      </c>
      <c r="L2377" t="str">
        <f>IF(
    AND(
        K2377=1,
        COUNTIFS($A$2:A2377,A2377,$K$2:K2377,1)=1
    ),
    "ENTRY",
    ""
)</f>
        <v/>
      </c>
      <c r="M2377" t="str">
        <f t="shared" si="746"/>
        <v/>
      </c>
      <c r="N2377" t="str">
        <f t="shared" si="747"/>
        <v/>
      </c>
      <c r="O2377" t="str">
        <f t="shared" si="748"/>
        <v/>
      </c>
      <c r="P2377" t="str">
        <f t="shared" si="749"/>
        <v/>
      </c>
      <c r="Q2377" t="str">
        <f t="shared" si="750"/>
        <v/>
      </c>
      <c r="R2377" t="str">
        <f t="shared" si="751"/>
        <v/>
      </c>
      <c r="S2377" t="str">
        <f t="shared" si="759"/>
        <v/>
      </c>
      <c r="U2377" t="str">
        <f t="shared" si="752"/>
        <v/>
      </c>
      <c r="V2377" t="str">
        <f t="shared" si="753"/>
        <v/>
      </c>
      <c r="W2377" t="str">
        <f t="shared" si="754"/>
        <v/>
      </c>
      <c r="X2377" t="str">
        <f t="shared" si="755"/>
        <v/>
      </c>
      <c r="Y2377" t="str">
        <f t="shared" si="756"/>
        <v/>
      </c>
      <c r="Z2377" cm="1">
        <f t="array" ref="Z2377">LOOKUP(
    2,
    1/($A:$A=$A2377),
    $C:$C
)</f>
        <v>433.79</v>
      </c>
      <c r="AA2377" t="str">
        <f t="shared" si="757"/>
        <v/>
      </c>
      <c r="AB2377" t="str">
        <f t="shared" si="758"/>
        <v/>
      </c>
    </row>
    <row r="2378" spans="1:28" x14ac:dyDescent="0.3">
      <c r="A2378" s="2">
        <v>45915</v>
      </c>
      <c r="B2378" s="1">
        <v>0.41666666666666669</v>
      </c>
      <c r="C2378">
        <v>435.24</v>
      </c>
      <c r="D2378">
        <v>433.97</v>
      </c>
      <c r="E2378">
        <v>117576</v>
      </c>
      <c r="F2378" t="b">
        <f t="shared" si="740"/>
        <v>1</v>
      </c>
      <c r="G2378">
        <f t="shared" si="741"/>
        <v>435.24</v>
      </c>
      <c r="H2378">
        <f t="shared" si="742"/>
        <v>433.97</v>
      </c>
      <c r="I2378">
        <f t="shared" si="743"/>
        <v>435.24</v>
      </c>
      <c r="J2378">
        <f t="shared" si="744"/>
        <v>433.97</v>
      </c>
      <c r="K2378">
        <f t="shared" si="745"/>
        <v>0</v>
      </c>
      <c r="L2378" t="str">
        <f>IF(
    AND(
        K2378=1,
        COUNTIFS($A$2:A2378,A2378,$K$2:K2378,1)=1
    ),
    "ENTRY",
    ""
)</f>
        <v/>
      </c>
      <c r="M2378" t="str">
        <f t="shared" si="746"/>
        <v/>
      </c>
      <c r="N2378" t="str">
        <f t="shared" si="747"/>
        <v/>
      </c>
      <c r="O2378" t="str">
        <f t="shared" si="748"/>
        <v/>
      </c>
      <c r="P2378" t="str">
        <f t="shared" si="749"/>
        <v/>
      </c>
      <c r="Q2378" t="str">
        <f t="shared" si="750"/>
        <v/>
      </c>
      <c r="R2378" t="str">
        <f t="shared" si="751"/>
        <v/>
      </c>
      <c r="S2378" t="str">
        <f t="shared" si="759"/>
        <v/>
      </c>
      <c r="U2378" t="str">
        <f t="shared" si="752"/>
        <v/>
      </c>
      <c r="V2378" t="str">
        <f t="shared" si="753"/>
        <v/>
      </c>
      <c r="W2378" t="str">
        <f t="shared" si="754"/>
        <v/>
      </c>
      <c r="X2378" t="str">
        <f t="shared" si="755"/>
        <v/>
      </c>
      <c r="Y2378" t="str">
        <f t="shared" si="756"/>
        <v/>
      </c>
      <c r="Z2378" cm="1">
        <f t="array" ref="Z2378">LOOKUP(
    2,
    1/($A:$A=$A2378),
    $C:$C
)</f>
        <v>432.36</v>
      </c>
      <c r="AA2378" t="str">
        <f t="shared" si="757"/>
        <v/>
      </c>
      <c r="AB2378" t="str">
        <f t="shared" si="758"/>
        <v/>
      </c>
    </row>
    <row r="2379" spans="1:28" x14ac:dyDescent="0.3">
      <c r="A2379" s="2">
        <v>45915</v>
      </c>
      <c r="B2379" s="1">
        <v>0.4201388888888889</v>
      </c>
      <c r="C2379">
        <v>434.12</v>
      </c>
      <c r="D2379">
        <v>432.97</v>
      </c>
      <c r="E2379">
        <v>184338</v>
      </c>
      <c r="F2379" t="b">
        <f t="shared" si="740"/>
        <v>0</v>
      </c>
      <c r="G2379" t="str">
        <f t="shared" si="741"/>
        <v/>
      </c>
      <c r="H2379" t="str">
        <f t="shared" si="742"/>
        <v/>
      </c>
      <c r="I2379">
        <f t="shared" si="743"/>
        <v>435.24</v>
      </c>
      <c r="J2379">
        <f t="shared" si="744"/>
        <v>433.97</v>
      </c>
      <c r="K2379">
        <f t="shared" si="745"/>
        <v>1</v>
      </c>
      <c r="L2379" t="str">
        <f>IF(
    AND(
        K2379=1,
        COUNTIFS($A$2:A2379,A2379,$K$2:K2379,1)=1
    ),
    "ENTRY",
    ""
)</f>
        <v>ENTRY</v>
      </c>
      <c r="M2379" t="str">
        <f t="shared" si="746"/>
        <v>SHORT</v>
      </c>
      <c r="N2379">
        <f t="shared" si="747"/>
        <v>433.97</v>
      </c>
      <c r="O2379">
        <f t="shared" si="748"/>
        <v>435.24</v>
      </c>
      <c r="P2379">
        <f t="shared" si="749"/>
        <v>1.2699999999999818</v>
      </c>
      <c r="Q2379">
        <f t="shared" si="750"/>
        <v>393</v>
      </c>
      <c r="R2379">
        <f t="shared" si="751"/>
        <v>499.10999999999285</v>
      </c>
      <c r="S2379">
        <f t="shared" si="759"/>
        <v>432.06500000000005</v>
      </c>
      <c r="U2379">
        <f t="shared" si="752"/>
        <v>430.16000000000008</v>
      </c>
      <c r="V2379" t="str">
        <f t="shared" si="753"/>
        <v>YES</v>
      </c>
      <c r="W2379" t="str">
        <f t="shared" si="754"/>
        <v>NO</v>
      </c>
      <c r="X2379">
        <f t="shared" si="755"/>
        <v>2.1496062992126435</v>
      </c>
      <c r="Y2379" t="str">
        <f t="shared" si="756"/>
        <v>NO</v>
      </c>
      <c r="Z2379" cm="1">
        <f t="array" ref="Z2379">LOOKUP(
    2,
    1/($A:$A=$A2379),
    $C:$C
)</f>
        <v>432.36</v>
      </c>
      <c r="AA2379">
        <f t="shared" si="757"/>
        <v>432.36</v>
      </c>
      <c r="AB2379">
        <f t="shared" si="758"/>
        <v>1497.3299999999786</v>
      </c>
    </row>
    <row r="2380" spans="1:28" x14ac:dyDescent="0.3">
      <c r="A2380" s="2">
        <v>45915</v>
      </c>
      <c r="B2380" s="1">
        <v>0.4236111111111111</v>
      </c>
      <c r="C2380">
        <v>433.58</v>
      </c>
      <c r="D2380">
        <v>432.85</v>
      </c>
      <c r="E2380">
        <v>93129</v>
      </c>
      <c r="F2380" t="b">
        <f t="shared" si="740"/>
        <v>0</v>
      </c>
      <c r="G2380" t="str">
        <f t="shared" si="741"/>
        <v/>
      </c>
      <c r="H2380" t="str">
        <f t="shared" si="742"/>
        <v/>
      </c>
      <c r="I2380">
        <f t="shared" si="743"/>
        <v>435.24</v>
      </c>
      <c r="J2380">
        <f t="shared" si="744"/>
        <v>433.97</v>
      </c>
      <c r="K2380">
        <f t="shared" si="745"/>
        <v>1</v>
      </c>
      <c r="L2380" t="str">
        <f>IF(
    AND(
        K2380=1,
        COUNTIFS($A$2:A2380,A2380,$K$2:K2380,1)=1
    ),
    "ENTRY",
    ""
)</f>
        <v/>
      </c>
      <c r="M2380" t="str">
        <f t="shared" si="746"/>
        <v/>
      </c>
      <c r="N2380" t="str">
        <f t="shared" si="747"/>
        <v/>
      </c>
      <c r="O2380" t="str">
        <f t="shared" si="748"/>
        <v/>
      </c>
      <c r="P2380" t="str">
        <f t="shared" si="749"/>
        <v/>
      </c>
      <c r="Q2380" t="str">
        <f t="shared" si="750"/>
        <v/>
      </c>
      <c r="R2380" t="str">
        <f t="shared" si="751"/>
        <v/>
      </c>
      <c r="S2380" t="str">
        <f t="shared" si="759"/>
        <v/>
      </c>
      <c r="U2380" t="str">
        <f t="shared" si="752"/>
        <v/>
      </c>
      <c r="V2380" t="str">
        <f t="shared" si="753"/>
        <v/>
      </c>
      <c r="W2380" t="str">
        <f t="shared" si="754"/>
        <v/>
      </c>
      <c r="X2380" t="str">
        <f t="shared" si="755"/>
        <v/>
      </c>
      <c r="Y2380" t="str">
        <f t="shared" si="756"/>
        <v/>
      </c>
      <c r="Z2380" cm="1">
        <f t="array" ref="Z2380">LOOKUP(
    2,
    1/($A:$A=$A2380),
    $C:$C
)</f>
        <v>432.36</v>
      </c>
      <c r="AA2380" t="str">
        <f t="shared" si="757"/>
        <v/>
      </c>
      <c r="AB2380" t="str">
        <f t="shared" si="758"/>
        <v/>
      </c>
    </row>
    <row r="2381" spans="1:28" x14ac:dyDescent="0.3">
      <c r="A2381" s="2">
        <v>45915</v>
      </c>
      <c r="B2381" s="1">
        <v>0.42708333333333331</v>
      </c>
      <c r="C2381">
        <v>433.67</v>
      </c>
      <c r="D2381">
        <v>433.12</v>
      </c>
      <c r="E2381">
        <v>73874</v>
      </c>
      <c r="F2381" t="b">
        <f t="shared" si="740"/>
        <v>0</v>
      </c>
      <c r="G2381" t="str">
        <f t="shared" si="741"/>
        <v/>
      </c>
      <c r="H2381" t="str">
        <f t="shared" si="742"/>
        <v/>
      </c>
      <c r="I2381">
        <f t="shared" si="743"/>
        <v>435.24</v>
      </c>
      <c r="J2381">
        <f t="shared" si="744"/>
        <v>433.97</v>
      </c>
      <c r="K2381">
        <f t="shared" si="745"/>
        <v>1</v>
      </c>
      <c r="L2381" t="str">
        <f>IF(
    AND(
        K2381=1,
        COUNTIFS($A$2:A2381,A2381,$K$2:K2381,1)=1
    ),
    "ENTRY",
    ""
)</f>
        <v/>
      </c>
      <c r="M2381" t="str">
        <f t="shared" si="746"/>
        <v/>
      </c>
      <c r="N2381" t="str">
        <f t="shared" si="747"/>
        <v/>
      </c>
      <c r="O2381" t="str">
        <f t="shared" si="748"/>
        <v/>
      </c>
      <c r="P2381" t="str">
        <f t="shared" si="749"/>
        <v/>
      </c>
      <c r="Q2381" t="str">
        <f t="shared" si="750"/>
        <v/>
      </c>
      <c r="R2381" t="str">
        <f t="shared" si="751"/>
        <v/>
      </c>
      <c r="S2381" t="str">
        <f t="shared" si="759"/>
        <v/>
      </c>
      <c r="U2381" t="str">
        <f t="shared" si="752"/>
        <v/>
      </c>
      <c r="V2381" t="str">
        <f t="shared" si="753"/>
        <v/>
      </c>
      <c r="W2381" t="str">
        <f t="shared" si="754"/>
        <v/>
      </c>
      <c r="X2381" t="str">
        <f t="shared" si="755"/>
        <v/>
      </c>
      <c r="Y2381" t="str">
        <f t="shared" si="756"/>
        <v/>
      </c>
      <c r="Z2381" cm="1">
        <f t="array" ref="Z2381">LOOKUP(
    2,
    1/($A:$A=$A2381),
    $C:$C
)</f>
        <v>432.36</v>
      </c>
      <c r="AA2381" t="str">
        <f t="shared" si="757"/>
        <v/>
      </c>
      <c r="AB2381" t="str">
        <f t="shared" si="758"/>
        <v/>
      </c>
    </row>
    <row r="2382" spans="1:28" x14ac:dyDescent="0.3">
      <c r="A2382" s="2">
        <v>45915</v>
      </c>
      <c r="B2382" s="1">
        <v>0.43055555555555558</v>
      </c>
      <c r="C2382">
        <v>433.33</v>
      </c>
      <c r="D2382">
        <v>432.91</v>
      </c>
      <c r="E2382">
        <v>71681</v>
      </c>
      <c r="F2382" t="b">
        <f t="shared" si="740"/>
        <v>0</v>
      </c>
      <c r="G2382" t="str">
        <f t="shared" si="741"/>
        <v/>
      </c>
      <c r="H2382" t="str">
        <f t="shared" si="742"/>
        <v/>
      </c>
      <c r="I2382">
        <f t="shared" si="743"/>
        <v>435.24</v>
      </c>
      <c r="J2382">
        <f t="shared" si="744"/>
        <v>433.97</v>
      </c>
      <c r="K2382">
        <f t="shared" si="745"/>
        <v>1</v>
      </c>
      <c r="L2382" t="str">
        <f>IF(
    AND(
        K2382=1,
        COUNTIFS($A$2:A2382,A2382,$K$2:K2382,1)=1
    ),
    "ENTRY",
    ""
)</f>
        <v/>
      </c>
      <c r="M2382" t="str">
        <f t="shared" si="746"/>
        <v/>
      </c>
      <c r="N2382" t="str">
        <f t="shared" si="747"/>
        <v/>
      </c>
      <c r="O2382" t="str">
        <f t="shared" si="748"/>
        <v/>
      </c>
      <c r="P2382" t="str">
        <f t="shared" si="749"/>
        <v/>
      </c>
      <c r="Q2382" t="str">
        <f t="shared" si="750"/>
        <v/>
      </c>
      <c r="R2382" t="str">
        <f t="shared" si="751"/>
        <v/>
      </c>
      <c r="S2382" t="str">
        <f t="shared" si="759"/>
        <v/>
      </c>
      <c r="U2382" t="str">
        <f t="shared" si="752"/>
        <v/>
      </c>
      <c r="V2382" t="str">
        <f t="shared" si="753"/>
        <v/>
      </c>
      <c r="W2382" t="str">
        <f t="shared" si="754"/>
        <v/>
      </c>
      <c r="X2382" t="str">
        <f t="shared" si="755"/>
        <v/>
      </c>
      <c r="Y2382" t="str">
        <f t="shared" si="756"/>
        <v/>
      </c>
      <c r="Z2382" cm="1">
        <f t="array" ref="Z2382">LOOKUP(
    2,
    1/($A:$A=$A2382),
    $C:$C
)</f>
        <v>432.36</v>
      </c>
      <c r="AA2382" t="str">
        <f t="shared" si="757"/>
        <v/>
      </c>
      <c r="AB2382" t="str">
        <f t="shared" si="758"/>
        <v/>
      </c>
    </row>
    <row r="2383" spans="1:28" x14ac:dyDescent="0.3">
      <c r="A2383" s="2">
        <v>45915</v>
      </c>
      <c r="B2383" s="1">
        <v>0.43402777777777779</v>
      </c>
      <c r="C2383">
        <v>433.33</v>
      </c>
      <c r="D2383">
        <v>432.97</v>
      </c>
      <c r="E2383">
        <v>84001</v>
      </c>
      <c r="F2383" t="b">
        <f t="shared" si="740"/>
        <v>0</v>
      </c>
      <c r="G2383" t="str">
        <f t="shared" si="741"/>
        <v/>
      </c>
      <c r="H2383" t="str">
        <f t="shared" si="742"/>
        <v/>
      </c>
      <c r="I2383">
        <f t="shared" si="743"/>
        <v>435.24</v>
      </c>
      <c r="J2383">
        <f t="shared" si="744"/>
        <v>433.97</v>
      </c>
      <c r="K2383">
        <f t="shared" si="745"/>
        <v>1</v>
      </c>
      <c r="L2383" t="str">
        <f>IF(
    AND(
        K2383=1,
        COUNTIFS($A$2:A2383,A2383,$K$2:K2383,1)=1
    ),
    "ENTRY",
    ""
)</f>
        <v/>
      </c>
      <c r="M2383" t="str">
        <f t="shared" si="746"/>
        <v/>
      </c>
      <c r="N2383" t="str">
        <f t="shared" si="747"/>
        <v/>
      </c>
      <c r="O2383" t="str">
        <f t="shared" si="748"/>
        <v/>
      </c>
      <c r="P2383" t="str">
        <f t="shared" si="749"/>
        <v/>
      </c>
      <c r="Q2383" t="str">
        <f t="shared" si="750"/>
        <v/>
      </c>
      <c r="R2383" t="str">
        <f t="shared" si="751"/>
        <v/>
      </c>
      <c r="S2383" t="str">
        <f t="shared" si="759"/>
        <v/>
      </c>
      <c r="U2383" t="str">
        <f t="shared" si="752"/>
        <v/>
      </c>
      <c r="V2383" t="str">
        <f t="shared" si="753"/>
        <v/>
      </c>
      <c r="W2383" t="str">
        <f t="shared" si="754"/>
        <v/>
      </c>
      <c r="X2383" t="str">
        <f t="shared" si="755"/>
        <v/>
      </c>
      <c r="Y2383" t="str">
        <f t="shared" si="756"/>
        <v/>
      </c>
      <c r="Z2383" cm="1">
        <f t="array" ref="Z2383">LOOKUP(
    2,
    1/($A:$A=$A2383),
    $C:$C
)</f>
        <v>432.36</v>
      </c>
      <c r="AA2383" t="str">
        <f t="shared" si="757"/>
        <v/>
      </c>
      <c r="AB2383" t="str">
        <f t="shared" si="758"/>
        <v/>
      </c>
    </row>
    <row r="2384" spans="1:28" x14ac:dyDescent="0.3">
      <c r="A2384" s="2">
        <v>45915</v>
      </c>
      <c r="B2384" s="1">
        <v>0.4375</v>
      </c>
      <c r="C2384">
        <v>433.33</v>
      </c>
      <c r="D2384">
        <v>432.94</v>
      </c>
      <c r="E2384">
        <v>50227</v>
      </c>
      <c r="F2384" t="b">
        <f t="shared" si="740"/>
        <v>0</v>
      </c>
      <c r="G2384" t="str">
        <f t="shared" si="741"/>
        <v/>
      </c>
      <c r="H2384" t="str">
        <f t="shared" si="742"/>
        <v/>
      </c>
      <c r="I2384">
        <f t="shared" si="743"/>
        <v>435.24</v>
      </c>
      <c r="J2384">
        <f t="shared" si="744"/>
        <v>433.97</v>
      </c>
      <c r="K2384">
        <f t="shared" si="745"/>
        <v>1</v>
      </c>
      <c r="L2384" t="str">
        <f>IF(
    AND(
        K2384=1,
        COUNTIFS($A$2:A2384,A2384,$K$2:K2384,1)=1
    ),
    "ENTRY",
    ""
)</f>
        <v/>
      </c>
      <c r="M2384" t="str">
        <f t="shared" si="746"/>
        <v/>
      </c>
      <c r="N2384" t="str">
        <f t="shared" si="747"/>
        <v/>
      </c>
      <c r="O2384" t="str">
        <f t="shared" si="748"/>
        <v/>
      </c>
      <c r="P2384" t="str">
        <f t="shared" si="749"/>
        <v/>
      </c>
      <c r="Q2384" t="str">
        <f t="shared" si="750"/>
        <v/>
      </c>
      <c r="R2384" t="str">
        <f t="shared" si="751"/>
        <v/>
      </c>
      <c r="S2384" t="str">
        <f t="shared" si="759"/>
        <v/>
      </c>
      <c r="U2384" t="str">
        <f t="shared" si="752"/>
        <v/>
      </c>
      <c r="V2384" t="str">
        <f t="shared" si="753"/>
        <v/>
      </c>
      <c r="W2384" t="str">
        <f t="shared" si="754"/>
        <v/>
      </c>
      <c r="X2384" t="str">
        <f t="shared" si="755"/>
        <v/>
      </c>
      <c r="Y2384" t="str">
        <f t="shared" si="756"/>
        <v/>
      </c>
      <c r="Z2384" cm="1">
        <f t="array" ref="Z2384">LOOKUP(
    2,
    1/($A:$A=$A2384),
    $C:$C
)</f>
        <v>432.36</v>
      </c>
      <c r="AA2384" t="str">
        <f t="shared" si="757"/>
        <v/>
      </c>
      <c r="AB2384" t="str">
        <f t="shared" si="758"/>
        <v/>
      </c>
    </row>
    <row r="2385" spans="1:28" x14ac:dyDescent="0.3">
      <c r="A2385" s="2">
        <v>45915</v>
      </c>
      <c r="B2385" s="1">
        <v>0.44097222222222221</v>
      </c>
      <c r="C2385">
        <v>433.45</v>
      </c>
      <c r="D2385">
        <v>433.15</v>
      </c>
      <c r="E2385">
        <v>45370</v>
      </c>
      <c r="F2385" t="b">
        <f t="shared" si="740"/>
        <v>0</v>
      </c>
      <c r="G2385" t="str">
        <f t="shared" si="741"/>
        <v/>
      </c>
      <c r="H2385" t="str">
        <f t="shared" si="742"/>
        <v/>
      </c>
      <c r="I2385">
        <f t="shared" si="743"/>
        <v>435.24</v>
      </c>
      <c r="J2385">
        <f t="shared" si="744"/>
        <v>433.97</v>
      </c>
      <c r="K2385">
        <f t="shared" si="745"/>
        <v>1</v>
      </c>
      <c r="L2385" t="str">
        <f>IF(
    AND(
        K2385=1,
        COUNTIFS($A$2:A2385,A2385,$K$2:K2385,1)=1
    ),
    "ENTRY",
    ""
)</f>
        <v/>
      </c>
      <c r="M2385" t="str">
        <f t="shared" si="746"/>
        <v/>
      </c>
      <c r="N2385" t="str">
        <f t="shared" si="747"/>
        <v/>
      </c>
      <c r="O2385" t="str">
        <f t="shared" si="748"/>
        <v/>
      </c>
      <c r="P2385" t="str">
        <f t="shared" si="749"/>
        <v/>
      </c>
      <c r="Q2385" t="str">
        <f t="shared" si="750"/>
        <v/>
      </c>
      <c r="R2385" t="str">
        <f t="shared" si="751"/>
        <v/>
      </c>
      <c r="S2385" t="str">
        <f t="shared" si="759"/>
        <v/>
      </c>
      <c r="U2385" t="str">
        <f t="shared" si="752"/>
        <v/>
      </c>
      <c r="V2385" t="str">
        <f t="shared" si="753"/>
        <v/>
      </c>
      <c r="W2385" t="str">
        <f t="shared" si="754"/>
        <v/>
      </c>
      <c r="X2385" t="str">
        <f t="shared" si="755"/>
        <v/>
      </c>
      <c r="Y2385" t="str">
        <f t="shared" si="756"/>
        <v/>
      </c>
      <c r="Z2385" cm="1">
        <f t="array" ref="Z2385">LOOKUP(
    2,
    1/($A:$A=$A2385),
    $C:$C
)</f>
        <v>432.36</v>
      </c>
      <c r="AA2385" t="str">
        <f t="shared" si="757"/>
        <v/>
      </c>
      <c r="AB2385" t="str">
        <f t="shared" si="758"/>
        <v/>
      </c>
    </row>
    <row r="2386" spans="1:28" x14ac:dyDescent="0.3">
      <c r="A2386" s="2">
        <v>45915</v>
      </c>
      <c r="B2386" s="1">
        <v>0.44444444444444442</v>
      </c>
      <c r="C2386">
        <v>433.33</v>
      </c>
      <c r="D2386">
        <v>432.3</v>
      </c>
      <c r="E2386">
        <v>111628</v>
      </c>
      <c r="F2386" t="b">
        <f t="shared" si="740"/>
        <v>0</v>
      </c>
      <c r="G2386" t="str">
        <f t="shared" si="741"/>
        <v/>
      </c>
      <c r="H2386" t="str">
        <f t="shared" si="742"/>
        <v/>
      </c>
      <c r="I2386">
        <f t="shared" si="743"/>
        <v>435.24</v>
      </c>
      <c r="J2386">
        <f t="shared" si="744"/>
        <v>433.97</v>
      </c>
      <c r="K2386">
        <f t="shared" si="745"/>
        <v>1</v>
      </c>
      <c r="L2386" t="str">
        <f>IF(
    AND(
        K2386=1,
        COUNTIFS($A$2:A2386,A2386,$K$2:K2386,1)=1
    ),
    "ENTRY",
    ""
)</f>
        <v/>
      </c>
      <c r="M2386" t="str">
        <f t="shared" si="746"/>
        <v/>
      </c>
      <c r="N2386" t="str">
        <f t="shared" si="747"/>
        <v/>
      </c>
      <c r="O2386" t="str">
        <f t="shared" si="748"/>
        <v/>
      </c>
      <c r="P2386" t="str">
        <f t="shared" si="749"/>
        <v/>
      </c>
      <c r="Q2386" t="str">
        <f t="shared" si="750"/>
        <v/>
      </c>
      <c r="R2386" t="str">
        <f t="shared" si="751"/>
        <v/>
      </c>
      <c r="S2386" t="str">
        <f t="shared" si="759"/>
        <v/>
      </c>
      <c r="U2386" t="str">
        <f t="shared" si="752"/>
        <v/>
      </c>
      <c r="V2386" t="str">
        <f t="shared" si="753"/>
        <v/>
      </c>
      <c r="W2386" t="str">
        <f t="shared" si="754"/>
        <v/>
      </c>
      <c r="X2386" t="str">
        <f t="shared" si="755"/>
        <v/>
      </c>
      <c r="Y2386" t="str">
        <f t="shared" si="756"/>
        <v/>
      </c>
      <c r="Z2386" cm="1">
        <f t="array" ref="Z2386">LOOKUP(
    2,
    1/($A:$A=$A2386),
    $C:$C
)</f>
        <v>432.36</v>
      </c>
      <c r="AA2386" t="str">
        <f t="shared" si="757"/>
        <v/>
      </c>
      <c r="AB2386" t="str">
        <f t="shared" si="758"/>
        <v/>
      </c>
    </row>
    <row r="2387" spans="1:28" x14ac:dyDescent="0.3">
      <c r="A2387" s="2">
        <v>45915</v>
      </c>
      <c r="B2387" s="1">
        <v>0.44791666666666669</v>
      </c>
      <c r="C2387">
        <v>432.58</v>
      </c>
      <c r="D2387">
        <v>432.15</v>
      </c>
      <c r="E2387">
        <v>58882</v>
      </c>
      <c r="F2387" t="b">
        <f t="shared" si="740"/>
        <v>0</v>
      </c>
      <c r="G2387" t="str">
        <f t="shared" si="741"/>
        <v/>
      </c>
      <c r="H2387" t="str">
        <f t="shared" si="742"/>
        <v/>
      </c>
      <c r="I2387">
        <f t="shared" si="743"/>
        <v>435.24</v>
      </c>
      <c r="J2387">
        <f t="shared" si="744"/>
        <v>433.97</v>
      </c>
      <c r="K2387">
        <f t="shared" si="745"/>
        <v>1</v>
      </c>
      <c r="L2387" t="str">
        <f>IF(
    AND(
        K2387=1,
        COUNTIFS($A$2:A2387,A2387,$K$2:K2387,1)=1
    ),
    "ENTRY",
    ""
)</f>
        <v/>
      </c>
      <c r="M2387" t="str">
        <f t="shared" si="746"/>
        <v/>
      </c>
      <c r="N2387" t="str">
        <f t="shared" si="747"/>
        <v/>
      </c>
      <c r="O2387" t="str">
        <f t="shared" si="748"/>
        <v/>
      </c>
      <c r="P2387" t="str">
        <f t="shared" si="749"/>
        <v/>
      </c>
      <c r="Q2387" t="str">
        <f t="shared" si="750"/>
        <v/>
      </c>
      <c r="R2387" t="str">
        <f t="shared" si="751"/>
        <v/>
      </c>
      <c r="S2387" t="str">
        <f t="shared" si="759"/>
        <v/>
      </c>
      <c r="U2387" t="str">
        <f t="shared" si="752"/>
        <v/>
      </c>
      <c r="V2387" t="str">
        <f t="shared" si="753"/>
        <v/>
      </c>
      <c r="W2387" t="str">
        <f t="shared" si="754"/>
        <v/>
      </c>
      <c r="X2387" t="str">
        <f t="shared" si="755"/>
        <v/>
      </c>
      <c r="Y2387" t="str">
        <f t="shared" si="756"/>
        <v/>
      </c>
      <c r="Z2387" cm="1">
        <f t="array" ref="Z2387">LOOKUP(
    2,
    1/($A:$A=$A2387),
    $C:$C
)</f>
        <v>432.36</v>
      </c>
      <c r="AA2387" t="str">
        <f t="shared" si="757"/>
        <v/>
      </c>
      <c r="AB2387" t="str">
        <f t="shared" si="758"/>
        <v/>
      </c>
    </row>
    <row r="2388" spans="1:28" x14ac:dyDescent="0.3">
      <c r="A2388" s="2">
        <v>45915</v>
      </c>
      <c r="B2388" s="1">
        <v>0.4513888888888889</v>
      </c>
      <c r="C2388">
        <v>432.42</v>
      </c>
      <c r="D2388">
        <v>431.88</v>
      </c>
      <c r="E2388">
        <v>91824</v>
      </c>
      <c r="F2388" t="b">
        <f t="shared" si="740"/>
        <v>0</v>
      </c>
      <c r="G2388" t="str">
        <f t="shared" si="741"/>
        <v/>
      </c>
      <c r="H2388" t="str">
        <f t="shared" si="742"/>
        <v/>
      </c>
      <c r="I2388">
        <f t="shared" si="743"/>
        <v>435.24</v>
      </c>
      <c r="J2388">
        <f t="shared" si="744"/>
        <v>433.97</v>
      </c>
      <c r="K2388">
        <f t="shared" si="745"/>
        <v>1</v>
      </c>
      <c r="L2388" t="str">
        <f>IF(
    AND(
        K2388=1,
        COUNTIFS($A$2:A2388,A2388,$K$2:K2388,1)=1
    ),
    "ENTRY",
    ""
)</f>
        <v/>
      </c>
      <c r="M2388" t="str">
        <f t="shared" si="746"/>
        <v/>
      </c>
      <c r="N2388" t="str">
        <f t="shared" si="747"/>
        <v/>
      </c>
      <c r="O2388" t="str">
        <f t="shared" si="748"/>
        <v/>
      </c>
      <c r="P2388" t="str">
        <f t="shared" si="749"/>
        <v/>
      </c>
      <c r="Q2388" t="str">
        <f t="shared" si="750"/>
        <v/>
      </c>
      <c r="R2388" t="str">
        <f t="shared" si="751"/>
        <v/>
      </c>
      <c r="S2388" t="str">
        <f t="shared" si="759"/>
        <v/>
      </c>
      <c r="U2388" t="str">
        <f t="shared" si="752"/>
        <v/>
      </c>
      <c r="V2388" t="str">
        <f t="shared" si="753"/>
        <v/>
      </c>
      <c r="W2388" t="str">
        <f t="shared" si="754"/>
        <v/>
      </c>
      <c r="X2388" t="str">
        <f t="shared" si="755"/>
        <v/>
      </c>
      <c r="Y2388" t="str">
        <f t="shared" si="756"/>
        <v/>
      </c>
      <c r="Z2388" cm="1">
        <f t="array" ref="Z2388">LOOKUP(
    2,
    1/($A:$A=$A2388),
    $C:$C
)</f>
        <v>432.36</v>
      </c>
      <c r="AA2388" t="str">
        <f t="shared" si="757"/>
        <v/>
      </c>
      <c r="AB2388" t="str">
        <f t="shared" si="758"/>
        <v/>
      </c>
    </row>
    <row r="2389" spans="1:28" x14ac:dyDescent="0.3">
      <c r="A2389" s="2">
        <v>45915</v>
      </c>
      <c r="B2389" s="1">
        <v>0.4548611111111111</v>
      </c>
      <c r="C2389">
        <v>432.7</v>
      </c>
      <c r="D2389">
        <v>432.15</v>
      </c>
      <c r="E2389">
        <v>57536</v>
      </c>
      <c r="F2389" t="b">
        <f t="shared" si="740"/>
        <v>0</v>
      </c>
      <c r="G2389" t="str">
        <f t="shared" si="741"/>
        <v/>
      </c>
      <c r="H2389" t="str">
        <f t="shared" si="742"/>
        <v/>
      </c>
      <c r="I2389">
        <f t="shared" si="743"/>
        <v>435.24</v>
      </c>
      <c r="J2389">
        <f t="shared" si="744"/>
        <v>433.97</v>
      </c>
      <c r="K2389">
        <f t="shared" si="745"/>
        <v>1</v>
      </c>
      <c r="L2389" t="str">
        <f>IF(
    AND(
        K2389=1,
        COUNTIFS($A$2:A2389,A2389,$K$2:K2389,1)=1
    ),
    "ENTRY",
    ""
)</f>
        <v/>
      </c>
      <c r="M2389" t="str">
        <f t="shared" si="746"/>
        <v/>
      </c>
      <c r="N2389" t="str">
        <f t="shared" si="747"/>
        <v/>
      </c>
      <c r="O2389" t="str">
        <f t="shared" si="748"/>
        <v/>
      </c>
      <c r="P2389" t="str">
        <f t="shared" si="749"/>
        <v/>
      </c>
      <c r="Q2389" t="str">
        <f t="shared" si="750"/>
        <v/>
      </c>
      <c r="R2389" t="str">
        <f t="shared" si="751"/>
        <v/>
      </c>
      <c r="S2389" t="str">
        <f t="shared" si="759"/>
        <v/>
      </c>
      <c r="U2389" t="str">
        <f t="shared" si="752"/>
        <v/>
      </c>
      <c r="V2389" t="str">
        <f t="shared" si="753"/>
        <v/>
      </c>
      <c r="W2389" t="str">
        <f t="shared" si="754"/>
        <v/>
      </c>
      <c r="X2389" t="str">
        <f t="shared" si="755"/>
        <v/>
      </c>
      <c r="Y2389" t="str">
        <f t="shared" si="756"/>
        <v/>
      </c>
      <c r="Z2389" cm="1">
        <f t="array" ref="Z2389">LOOKUP(
    2,
    1/($A:$A=$A2389),
    $C:$C
)</f>
        <v>432.36</v>
      </c>
      <c r="AA2389" t="str">
        <f t="shared" si="757"/>
        <v/>
      </c>
      <c r="AB2389" t="str">
        <f t="shared" si="758"/>
        <v/>
      </c>
    </row>
    <row r="2390" spans="1:28" x14ac:dyDescent="0.3">
      <c r="A2390" s="2">
        <v>45915</v>
      </c>
      <c r="B2390" s="1">
        <v>0.45833333333333331</v>
      </c>
      <c r="C2390">
        <v>432.42</v>
      </c>
      <c r="D2390">
        <v>431.82</v>
      </c>
      <c r="E2390">
        <v>71467</v>
      </c>
      <c r="F2390" t="b">
        <f t="shared" si="740"/>
        <v>0</v>
      </c>
      <c r="G2390" t="str">
        <f t="shared" si="741"/>
        <v/>
      </c>
      <c r="H2390" t="str">
        <f t="shared" si="742"/>
        <v/>
      </c>
      <c r="I2390">
        <f t="shared" si="743"/>
        <v>435.24</v>
      </c>
      <c r="J2390">
        <f t="shared" si="744"/>
        <v>433.97</v>
      </c>
      <c r="K2390">
        <f t="shared" si="745"/>
        <v>1</v>
      </c>
      <c r="L2390" t="str">
        <f>IF(
    AND(
        K2390=1,
        COUNTIFS($A$2:A2390,A2390,$K$2:K2390,1)=1
    ),
    "ENTRY",
    ""
)</f>
        <v/>
      </c>
      <c r="M2390" t="str">
        <f t="shared" si="746"/>
        <v/>
      </c>
      <c r="N2390" t="str">
        <f t="shared" si="747"/>
        <v/>
      </c>
      <c r="O2390" t="str">
        <f t="shared" si="748"/>
        <v/>
      </c>
      <c r="P2390" t="str">
        <f t="shared" si="749"/>
        <v/>
      </c>
      <c r="Q2390" t="str">
        <f t="shared" si="750"/>
        <v/>
      </c>
      <c r="R2390" t="str">
        <f t="shared" si="751"/>
        <v/>
      </c>
      <c r="S2390" t="str">
        <f t="shared" si="759"/>
        <v/>
      </c>
      <c r="U2390" t="str">
        <f t="shared" si="752"/>
        <v/>
      </c>
      <c r="V2390" t="str">
        <f t="shared" si="753"/>
        <v/>
      </c>
      <c r="W2390" t="str">
        <f t="shared" si="754"/>
        <v/>
      </c>
      <c r="X2390" t="str">
        <f t="shared" si="755"/>
        <v/>
      </c>
      <c r="Y2390" t="str">
        <f t="shared" si="756"/>
        <v/>
      </c>
      <c r="Z2390" cm="1">
        <f t="array" ref="Z2390">LOOKUP(
    2,
    1/($A:$A=$A2390),
    $C:$C
)</f>
        <v>432.36</v>
      </c>
      <c r="AA2390" t="str">
        <f t="shared" si="757"/>
        <v/>
      </c>
      <c r="AB2390" t="str">
        <f t="shared" si="758"/>
        <v/>
      </c>
    </row>
    <row r="2391" spans="1:28" x14ac:dyDescent="0.3">
      <c r="A2391" s="2">
        <v>45915</v>
      </c>
      <c r="B2391" s="1">
        <v>0.46180555555555558</v>
      </c>
      <c r="C2391">
        <v>432.42</v>
      </c>
      <c r="D2391">
        <v>431.88</v>
      </c>
      <c r="E2391">
        <v>63097</v>
      </c>
      <c r="F2391" t="b">
        <f t="shared" si="740"/>
        <v>0</v>
      </c>
      <c r="G2391" t="str">
        <f t="shared" si="741"/>
        <v/>
      </c>
      <c r="H2391" t="str">
        <f t="shared" si="742"/>
        <v/>
      </c>
      <c r="I2391">
        <f t="shared" si="743"/>
        <v>435.24</v>
      </c>
      <c r="J2391">
        <f t="shared" si="744"/>
        <v>433.97</v>
      </c>
      <c r="K2391">
        <f t="shared" si="745"/>
        <v>1</v>
      </c>
      <c r="L2391" t="str">
        <f>IF(
    AND(
        K2391=1,
        COUNTIFS($A$2:A2391,A2391,$K$2:K2391,1)=1
    ),
    "ENTRY",
    ""
)</f>
        <v/>
      </c>
      <c r="M2391" t="str">
        <f t="shared" si="746"/>
        <v/>
      </c>
      <c r="N2391" t="str">
        <f t="shared" si="747"/>
        <v/>
      </c>
      <c r="O2391" t="str">
        <f t="shared" si="748"/>
        <v/>
      </c>
      <c r="P2391" t="str">
        <f t="shared" si="749"/>
        <v/>
      </c>
      <c r="Q2391" t="str">
        <f t="shared" si="750"/>
        <v/>
      </c>
      <c r="R2391" t="str">
        <f t="shared" si="751"/>
        <v/>
      </c>
      <c r="S2391" t="str">
        <f t="shared" si="759"/>
        <v/>
      </c>
      <c r="U2391" t="str">
        <f t="shared" si="752"/>
        <v/>
      </c>
      <c r="V2391" t="str">
        <f t="shared" si="753"/>
        <v/>
      </c>
      <c r="W2391" t="str">
        <f t="shared" si="754"/>
        <v/>
      </c>
      <c r="X2391" t="str">
        <f t="shared" si="755"/>
        <v/>
      </c>
      <c r="Y2391" t="str">
        <f t="shared" si="756"/>
        <v/>
      </c>
      <c r="Z2391" cm="1">
        <f t="array" ref="Z2391">LOOKUP(
    2,
    1/($A:$A=$A2391),
    $C:$C
)</f>
        <v>432.36</v>
      </c>
      <c r="AA2391" t="str">
        <f t="shared" si="757"/>
        <v/>
      </c>
      <c r="AB2391" t="str">
        <f t="shared" si="758"/>
        <v/>
      </c>
    </row>
    <row r="2392" spans="1:28" x14ac:dyDescent="0.3">
      <c r="A2392" s="2">
        <v>45915</v>
      </c>
      <c r="B2392" s="1">
        <v>0.46527777777777779</v>
      </c>
      <c r="C2392">
        <v>432.36</v>
      </c>
      <c r="D2392">
        <v>431.82</v>
      </c>
      <c r="E2392">
        <v>50670</v>
      </c>
      <c r="F2392" t="b">
        <f t="shared" si="740"/>
        <v>0</v>
      </c>
      <c r="G2392" t="str">
        <f t="shared" si="741"/>
        <v/>
      </c>
      <c r="H2392" t="str">
        <f t="shared" si="742"/>
        <v/>
      </c>
      <c r="I2392">
        <f t="shared" si="743"/>
        <v>435.24</v>
      </c>
      <c r="J2392">
        <f t="shared" si="744"/>
        <v>433.97</v>
      </c>
      <c r="K2392">
        <f t="shared" si="745"/>
        <v>1</v>
      </c>
      <c r="L2392" t="str">
        <f>IF(
    AND(
        K2392=1,
        COUNTIFS($A$2:A2392,A2392,$K$2:K2392,1)=1
    ),
    "ENTRY",
    ""
)</f>
        <v/>
      </c>
      <c r="M2392" t="str">
        <f t="shared" si="746"/>
        <v/>
      </c>
      <c r="N2392" t="str">
        <f t="shared" si="747"/>
        <v/>
      </c>
      <c r="O2392" t="str">
        <f t="shared" si="748"/>
        <v/>
      </c>
      <c r="P2392" t="str">
        <f t="shared" si="749"/>
        <v/>
      </c>
      <c r="Q2392" t="str">
        <f t="shared" si="750"/>
        <v/>
      </c>
      <c r="R2392" t="str">
        <f t="shared" si="751"/>
        <v/>
      </c>
      <c r="S2392" t="str">
        <f t="shared" si="759"/>
        <v/>
      </c>
      <c r="U2392" t="str">
        <f t="shared" si="752"/>
        <v/>
      </c>
      <c r="V2392" t="str">
        <f t="shared" si="753"/>
        <v/>
      </c>
      <c r="W2392" t="str">
        <f t="shared" si="754"/>
        <v/>
      </c>
      <c r="X2392" t="str">
        <f t="shared" si="755"/>
        <v/>
      </c>
      <c r="Y2392" t="str">
        <f t="shared" si="756"/>
        <v/>
      </c>
      <c r="Z2392" cm="1">
        <f t="array" ref="Z2392">LOOKUP(
    2,
    1/($A:$A=$A2392),
    $C:$C
)</f>
        <v>432.36</v>
      </c>
      <c r="AA2392" t="str">
        <f t="shared" si="757"/>
        <v/>
      </c>
      <c r="AB2392" t="str">
        <f t="shared" si="758"/>
        <v/>
      </c>
    </row>
    <row r="2393" spans="1:28" x14ac:dyDescent="0.3">
      <c r="A2393" s="2">
        <v>45915</v>
      </c>
      <c r="B2393" s="1">
        <v>0.46875</v>
      </c>
      <c r="C2393">
        <v>432.36</v>
      </c>
      <c r="D2393">
        <v>431.55</v>
      </c>
      <c r="E2393">
        <v>55142</v>
      </c>
      <c r="F2393" t="b">
        <f t="shared" si="740"/>
        <v>0</v>
      </c>
      <c r="G2393" t="str">
        <f t="shared" si="741"/>
        <v/>
      </c>
      <c r="H2393" t="str">
        <f t="shared" si="742"/>
        <v/>
      </c>
      <c r="I2393">
        <f t="shared" si="743"/>
        <v>435.24</v>
      </c>
      <c r="J2393">
        <f t="shared" si="744"/>
        <v>433.97</v>
      </c>
      <c r="K2393">
        <f t="shared" si="745"/>
        <v>1</v>
      </c>
      <c r="L2393" t="str">
        <f>IF(
    AND(
        K2393=1,
        COUNTIFS($A$2:A2393,A2393,$K$2:K2393,1)=1
    ),
    "ENTRY",
    ""
)</f>
        <v/>
      </c>
      <c r="M2393" t="str">
        <f t="shared" si="746"/>
        <v/>
      </c>
      <c r="N2393" t="str">
        <f t="shared" si="747"/>
        <v/>
      </c>
      <c r="O2393" t="str">
        <f t="shared" si="748"/>
        <v/>
      </c>
      <c r="P2393" t="str">
        <f t="shared" si="749"/>
        <v/>
      </c>
      <c r="Q2393" t="str">
        <f t="shared" si="750"/>
        <v/>
      </c>
      <c r="R2393" t="str">
        <f t="shared" si="751"/>
        <v/>
      </c>
      <c r="S2393" t="str">
        <f t="shared" si="759"/>
        <v/>
      </c>
      <c r="U2393" t="str">
        <f t="shared" si="752"/>
        <v/>
      </c>
      <c r="V2393" t="str">
        <f t="shared" si="753"/>
        <v/>
      </c>
      <c r="W2393" t="str">
        <f t="shared" si="754"/>
        <v/>
      </c>
      <c r="X2393" t="str">
        <f t="shared" si="755"/>
        <v/>
      </c>
      <c r="Y2393" t="str">
        <f t="shared" si="756"/>
        <v/>
      </c>
      <c r="Z2393" cm="1">
        <f t="array" ref="Z2393">LOOKUP(
    2,
    1/($A:$A=$A2393),
    $C:$C
)</f>
        <v>432.36</v>
      </c>
      <c r="AA2393" t="str">
        <f t="shared" si="757"/>
        <v/>
      </c>
      <c r="AB2393" t="str">
        <f t="shared" si="758"/>
        <v/>
      </c>
    </row>
    <row r="2394" spans="1:28" x14ac:dyDescent="0.3">
      <c r="A2394" s="2">
        <v>45915</v>
      </c>
      <c r="B2394" s="1">
        <v>0.47222222222222221</v>
      </c>
      <c r="C2394">
        <v>432.12</v>
      </c>
      <c r="D2394">
        <v>431.7</v>
      </c>
      <c r="E2394">
        <v>40062</v>
      </c>
      <c r="F2394" t="b">
        <f t="shared" si="740"/>
        <v>0</v>
      </c>
      <c r="G2394" t="str">
        <f t="shared" si="741"/>
        <v/>
      </c>
      <c r="H2394" t="str">
        <f t="shared" si="742"/>
        <v/>
      </c>
      <c r="I2394">
        <f t="shared" si="743"/>
        <v>435.24</v>
      </c>
      <c r="J2394">
        <f t="shared" si="744"/>
        <v>433.97</v>
      </c>
      <c r="K2394">
        <f t="shared" si="745"/>
        <v>1</v>
      </c>
      <c r="L2394" t="str">
        <f>IF(
    AND(
        K2394=1,
        COUNTIFS($A$2:A2394,A2394,$K$2:K2394,1)=1
    ),
    "ENTRY",
    ""
)</f>
        <v/>
      </c>
      <c r="M2394" t="str">
        <f t="shared" si="746"/>
        <v/>
      </c>
      <c r="N2394" t="str">
        <f t="shared" si="747"/>
        <v/>
      </c>
      <c r="O2394" t="str">
        <f t="shared" si="748"/>
        <v/>
      </c>
      <c r="P2394" t="str">
        <f t="shared" si="749"/>
        <v/>
      </c>
      <c r="Q2394" t="str">
        <f t="shared" si="750"/>
        <v/>
      </c>
      <c r="R2394" t="str">
        <f t="shared" si="751"/>
        <v/>
      </c>
      <c r="S2394" t="str">
        <f t="shared" si="759"/>
        <v/>
      </c>
      <c r="U2394" t="str">
        <f t="shared" si="752"/>
        <v/>
      </c>
      <c r="V2394" t="str">
        <f t="shared" si="753"/>
        <v/>
      </c>
      <c r="W2394" t="str">
        <f t="shared" si="754"/>
        <v/>
      </c>
      <c r="X2394" t="str">
        <f t="shared" si="755"/>
        <v/>
      </c>
      <c r="Y2394" t="str">
        <f t="shared" si="756"/>
        <v/>
      </c>
      <c r="Z2394" cm="1">
        <f t="array" ref="Z2394">LOOKUP(
    2,
    1/($A:$A=$A2394),
    $C:$C
)</f>
        <v>432.36</v>
      </c>
      <c r="AA2394" t="str">
        <f t="shared" si="757"/>
        <v/>
      </c>
      <c r="AB2394" t="str">
        <f t="shared" si="758"/>
        <v/>
      </c>
    </row>
    <row r="2395" spans="1:28" x14ac:dyDescent="0.3">
      <c r="A2395" s="2">
        <v>45915</v>
      </c>
      <c r="B2395" s="1">
        <v>0.47569444444444442</v>
      </c>
      <c r="C2395">
        <v>432.12</v>
      </c>
      <c r="D2395">
        <v>431.85</v>
      </c>
      <c r="E2395">
        <v>44043</v>
      </c>
      <c r="F2395" t="b">
        <f t="shared" si="740"/>
        <v>0</v>
      </c>
      <c r="G2395" t="str">
        <f t="shared" si="741"/>
        <v/>
      </c>
      <c r="H2395" t="str">
        <f t="shared" si="742"/>
        <v/>
      </c>
      <c r="I2395">
        <f t="shared" si="743"/>
        <v>435.24</v>
      </c>
      <c r="J2395">
        <f t="shared" si="744"/>
        <v>433.97</v>
      </c>
      <c r="K2395">
        <f t="shared" si="745"/>
        <v>1</v>
      </c>
      <c r="L2395" t="str">
        <f>IF(
    AND(
        K2395=1,
        COUNTIFS($A$2:A2395,A2395,$K$2:K2395,1)=1
    ),
    "ENTRY",
    ""
)</f>
        <v/>
      </c>
      <c r="M2395" t="str">
        <f t="shared" si="746"/>
        <v/>
      </c>
      <c r="N2395" t="str">
        <f t="shared" si="747"/>
        <v/>
      </c>
      <c r="O2395" t="str">
        <f t="shared" si="748"/>
        <v/>
      </c>
      <c r="P2395" t="str">
        <f t="shared" si="749"/>
        <v/>
      </c>
      <c r="Q2395" t="str">
        <f t="shared" si="750"/>
        <v/>
      </c>
      <c r="R2395" t="str">
        <f t="shared" si="751"/>
        <v/>
      </c>
      <c r="S2395" t="str">
        <f t="shared" si="759"/>
        <v/>
      </c>
      <c r="U2395" t="str">
        <f t="shared" si="752"/>
        <v/>
      </c>
      <c r="V2395" t="str">
        <f t="shared" si="753"/>
        <v/>
      </c>
      <c r="W2395" t="str">
        <f t="shared" si="754"/>
        <v/>
      </c>
      <c r="X2395" t="str">
        <f t="shared" si="755"/>
        <v/>
      </c>
      <c r="Y2395" t="str">
        <f t="shared" si="756"/>
        <v/>
      </c>
      <c r="Z2395" cm="1">
        <f t="array" ref="Z2395">LOOKUP(
    2,
    1/($A:$A=$A2395),
    $C:$C
)</f>
        <v>432.36</v>
      </c>
      <c r="AA2395" t="str">
        <f t="shared" si="757"/>
        <v/>
      </c>
      <c r="AB2395" t="str">
        <f t="shared" si="758"/>
        <v/>
      </c>
    </row>
    <row r="2396" spans="1:28" x14ac:dyDescent="0.3">
      <c r="A2396" s="2">
        <v>45915</v>
      </c>
      <c r="B2396" s="1">
        <v>0.47916666666666669</v>
      </c>
      <c r="C2396">
        <v>432.12</v>
      </c>
      <c r="D2396">
        <v>431.82</v>
      </c>
      <c r="E2396">
        <v>34349</v>
      </c>
      <c r="F2396" t="b">
        <f t="shared" si="740"/>
        <v>0</v>
      </c>
      <c r="G2396" t="str">
        <f t="shared" si="741"/>
        <v/>
      </c>
      <c r="H2396" t="str">
        <f t="shared" si="742"/>
        <v/>
      </c>
      <c r="I2396">
        <f t="shared" si="743"/>
        <v>435.24</v>
      </c>
      <c r="J2396">
        <f t="shared" si="744"/>
        <v>433.97</v>
      </c>
      <c r="K2396">
        <f t="shared" si="745"/>
        <v>1</v>
      </c>
      <c r="L2396" t="str">
        <f>IF(
    AND(
        K2396=1,
        COUNTIFS($A$2:A2396,A2396,$K$2:K2396,1)=1
    ),
    "ENTRY",
    ""
)</f>
        <v/>
      </c>
      <c r="M2396" t="str">
        <f t="shared" si="746"/>
        <v/>
      </c>
      <c r="N2396" t="str">
        <f t="shared" si="747"/>
        <v/>
      </c>
      <c r="O2396" t="str">
        <f t="shared" si="748"/>
        <v/>
      </c>
      <c r="P2396" t="str">
        <f t="shared" si="749"/>
        <v/>
      </c>
      <c r="Q2396" t="str">
        <f t="shared" si="750"/>
        <v/>
      </c>
      <c r="R2396" t="str">
        <f t="shared" si="751"/>
        <v/>
      </c>
      <c r="S2396" t="str">
        <f t="shared" si="759"/>
        <v/>
      </c>
      <c r="U2396" t="str">
        <f t="shared" si="752"/>
        <v/>
      </c>
      <c r="V2396" t="str">
        <f t="shared" si="753"/>
        <v/>
      </c>
      <c r="W2396" t="str">
        <f t="shared" si="754"/>
        <v/>
      </c>
      <c r="X2396" t="str">
        <f t="shared" si="755"/>
        <v/>
      </c>
      <c r="Y2396" t="str">
        <f t="shared" si="756"/>
        <v/>
      </c>
      <c r="Z2396" cm="1">
        <f t="array" ref="Z2396">LOOKUP(
    2,
    1/($A:$A=$A2396),
    $C:$C
)</f>
        <v>432.36</v>
      </c>
      <c r="AA2396" t="str">
        <f t="shared" si="757"/>
        <v/>
      </c>
      <c r="AB2396" t="str">
        <f t="shared" si="758"/>
        <v/>
      </c>
    </row>
    <row r="2397" spans="1:28" x14ac:dyDescent="0.3">
      <c r="A2397" s="2">
        <v>45915</v>
      </c>
      <c r="B2397" s="1">
        <v>0.4826388888888889</v>
      </c>
      <c r="C2397">
        <v>432.12</v>
      </c>
      <c r="D2397">
        <v>431.82</v>
      </c>
      <c r="E2397">
        <v>33288</v>
      </c>
      <c r="F2397" t="b">
        <f t="shared" si="740"/>
        <v>0</v>
      </c>
      <c r="G2397" t="str">
        <f t="shared" si="741"/>
        <v/>
      </c>
      <c r="H2397" t="str">
        <f t="shared" si="742"/>
        <v/>
      </c>
      <c r="I2397">
        <f t="shared" si="743"/>
        <v>435.24</v>
      </c>
      <c r="J2397">
        <f t="shared" si="744"/>
        <v>433.97</v>
      </c>
      <c r="K2397">
        <f t="shared" si="745"/>
        <v>1</v>
      </c>
      <c r="L2397" t="str">
        <f>IF(
    AND(
        K2397=1,
        COUNTIFS($A$2:A2397,A2397,$K$2:K2397,1)=1
    ),
    "ENTRY",
    ""
)</f>
        <v/>
      </c>
      <c r="M2397" t="str">
        <f t="shared" si="746"/>
        <v/>
      </c>
      <c r="N2397" t="str">
        <f t="shared" si="747"/>
        <v/>
      </c>
      <c r="O2397" t="str">
        <f t="shared" si="748"/>
        <v/>
      </c>
      <c r="P2397" t="str">
        <f t="shared" si="749"/>
        <v/>
      </c>
      <c r="Q2397" t="str">
        <f t="shared" si="750"/>
        <v/>
      </c>
      <c r="R2397" t="str">
        <f t="shared" si="751"/>
        <v/>
      </c>
      <c r="S2397" t="str">
        <f t="shared" si="759"/>
        <v/>
      </c>
      <c r="U2397" t="str">
        <f t="shared" si="752"/>
        <v/>
      </c>
      <c r="V2397" t="str">
        <f t="shared" si="753"/>
        <v/>
      </c>
      <c r="W2397" t="str">
        <f t="shared" si="754"/>
        <v/>
      </c>
      <c r="X2397" t="str">
        <f t="shared" si="755"/>
        <v/>
      </c>
      <c r="Y2397" t="str">
        <f t="shared" si="756"/>
        <v/>
      </c>
      <c r="Z2397" cm="1">
        <f t="array" ref="Z2397">LOOKUP(
    2,
    1/($A:$A=$A2397),
    $C:$C
)</f>
        <v>432.36</v>
      </c>
      <c r="AA2397" t="str">
        <f t="shared" si="757"/>
        <v/>
      </c>
      <c r="AB2397" t="str">
        <f t="shared" si="758"/>
        <v/>
      </c>
    </row>
    <row r="2398" spans="1:28" x14ac:dyDescent="0.3">
      <c r="A2398" s="2">
        <v>45915</v>
      </c>
      <c r="B2398" s="1">
        <v>0.4861111111111111</v>
      </c>
      <c r="C2398">
        <v>432.12</v>
      </c>
      <c r="D2398">
        <v>431.82</v>
      </c>
      <c r="E2398">
        <v>35419</v>
      </c>
      <c r="F2398" t="b">
        <f t="shared" si="740"/>
        <v>0</v>
      </c>
      <c r="G2398" t="str">
        <f t="shared" si="741"/>
        <v/>
      </c>
      <c r="H2398" t="str">
        <f t="shared" si="742"/>
        <v/>
      </c>
      <c r="I2398">
        <f t="shared" si="743"/>
        <v>435.24</v>
      </c>
      <c r="J2398">
        <f t="shared" si="744"/>
        <v>433.97</v>
      </c>
      <c r="K2398">
        <f t="shared" si="745"/>
        <v>1</v>
      </c>
      <c r="L2398" t="str">
        <f>IF(
    AND(
        K2398=1,
        COUNTIFS($A$2:A2398,A2398,$K$2:K2398,1)=1
    ),
    "ENTRY",
    ""
)</f>
        <v/>
      </c>
      <c r="M2398" t="str">
        <f t="shared" si="746"/>
        <v/>
      </c>
      <c r="N2398" t="str">
        <f t="shared" si="747"/>
        <v/>
      </c>
      <c r="O2398" t="str">
        <f t="shared" si="748"/>
        <v/>
      </c>
      <c r="P2398" t="str">
        <f t="shared" si="749"/>
        <v/>
      </c>
      <c r="Q2398" t="str">
        <f t="shared" si="750"/>
        <v/>
      </c>
      <c r="R2398" t="str">
        <f t="shared" si="751"/>
        <v/>
      </c>
      <c r="S2398" t="str">
        <f t="shared" si="759"/>
        <v/>
      </c>
      <c r="U2398" t="str">
        <f t="shared" si="752"/>
        <v/>
      </c>
      <c r="V2398" t="str">
        <f t="shared" si="753"/>
        <v/>
      </c>
      <c r="W2398" t="str">
        <f t="shared" si="754"/>
        <v/>
      </c>
      <c r="X2398" t="str">
        <f t="shared" si="755"/>
        <v/>
      </c>
      <c r="Y2398" t="str">
        <f t="shared" si="756"/>
        <v/>
      </c>
      <c r="Z2398" cm="1">
        <f t="array" ref="Z2398">LOOKUP(
    2,
    1/($A:$A=$A2398),
    $C:$C
)</f>
        <v>432.36</v>
      </c>
      <c r="AA2398" t="str">
        <f t="shared" si="757"/>
        <v/>
      </c>
      <c r="AB2398" t="str">
        <f t="shared" si="758"/>
        <v/>
      </c>
    </row>
    <row r="2399" spans="1:28" x14ac:dyDescent="0.3">
      <c r="A2399" s="2">
        <v>45915</v>
      </c>
      <c r="B2399" s="1">
        <v>0.48958333333333331</v>
      </c>
      <c r="C2399">
        <v>432.91</v>
      </c>
      <c r="D2399">
        <v>431.76</v>
      </c>
      <c r="E2399">
        <v>99907</v>
      </c>
      <c r="F2399" t="b">
        <f t="shared" si="740"/>
        <v>0</v>
      </c>
      <c r="G2399" t="str">
        <f t="shared" si="741"/>
        <v/>
      </c>
      <c r="H2399" t="str">
        <f t="shared" si="742"/>
        <v/>
      </c>
      <c r="I2399">
        <f t="shared" si="743"/>
        <v>435.24</v>
      </c>
      <c r="J2399">
        <f t="shared" si="744"/>
        <v>433.97</v>
      </c>
      <c r="K2399">
        <f t="shared" si="745"/>
        <v>1</v>
      </c>
      <c r="L2399" t="str">
        <f>IF(
    AND(
        K2399=1,
        COUNTIFS($A$2:A2399,A2399,$K$2:K2399,1)=1
    ),
    "ENTRY",
    ""
)</f>
        <v/>
      </c>
      <c r="M2399" t="str">
        <f t="shared" si="746"/>
        <v/>
      </c>
      <c r="N2399" t="str">
        <f t="shared" si="747"/>
        <v/>
      </c>
      <c r="O2399" t="str">
        <f t="shared" si="748"/>
        <v/>
      </c>
      <c r="P2399" t="str">
        <f t="shared" si="749"/>
        <v/>
      </c>
      <c r="Q2399" t="str">
        <f t="shared" si="750"/>
        <v/>
      </c>
      <c r="R2399" t="str">
        <f t="shared" si="751"/>
        <v/>
      </c>
      <c r="S2399" t="str">
        <f t="shared" si="759"/>
        <v/>
      </c>
      <c r="U2399" t="str">
        <f t="shared" si="752"/>
        <v/>
      </c>
      <c r="V2399" t="str">
        <f t="shared" si="753"/>
        <v/>
      </c>
      <c r="W2399" t="str">
        <f t="shared" si="754"/>
        <v/>
      </c>
      <c r="X2399" t="str">
        <f t="shared" si="755"/>
        <v/>
      </c>
      <c r="Y2399" t="str">
        <f t="shared" si="756"/>
        <v/>
      </c>
      <c r="Z2399" cm="1">
        <f t="array" ref="Z2399">LOOKUP(
    2,
    1/($A:$A=$A2399),
    $C:$C
)</f>
        <v>432.36</v>
      </c>
      <c r="AA2399" t="str">
        <f t="shared" si="757"/>
        <v/>
      </c>
      <c r="AB2399" t="str">
        <f t="shared" si="758"/>
        <v/>
      </c>
    </row>
    <row r="2400" spans="1:28" x14ac:dyDescent="0.3">
      <c r="A2400" s="2">
        <v>45915</v>
      </c>
      <c r="B2400" s="1">
        <v>0.49305555555555558</v>
      </c>
      <c r="C2400">
        <v>433.06</v>
      </c>
      <c r="D2400">
        <v>432.52</v>
      </c>
      <c r="E2400">
        <v>84240</v>
      </c>
      <c r="F2400" t="b">
        <f t="shared" si="740"/>
        <v>0</v>
      </c>
      <c r="G2400" t="str">
        <f t="shared" si="741"/>
        <v/>
      </c>
      <c r="H2400" t="str">
        <f t="shared" si="742"/>
        <v/>
      </c>
      <c r="I2400">
        <f t="shared" si="743"/>
        <v>435.24</v>
      </c>
      <c r="J2400">
        <f t="shared" si="744"/>
        <v>433.97</v>
      </c>
      <c r="K2400">
        <f t="shared" si="745"/>
        <v>1</v>
      </c>
      <c r="L2400" t="str">
        <f>IF(
    AND(
        K2400=1,
        COUNTIFS($A$2:A2400,A2400,$K$2:K2400,1)=1
    ),
    "ENTRY",
    ""
)</f>
        <v/>
      </c>
      <c r="M2400" t="str">
        <f t="shared" si="746"/>
        <v/>
      </c>
      <c r="N2400" t="str">
        <f t="shared" si="747"/>
        <v/>
      </c>
      <c r="O2400" t="str">
        <f t="shared" si="748"/>
        <v/>
      </c>
      <c r="P2400" t="str">
        <f t="shared" si="749"/>
        <v/>
      </c>
      <c r="Q2400" t="str">
        <f t="shared" si="750"/>
        <v/>
      </c>
      <c r="R2400" t="str">
        <f t="shared" si="751"/>
        <v/>
      </c>
      <c r="S2400" t="str">
        <f t="shared" si="759"/>
        <v/>
      </c>
      <c r="U2400" t="str">
        <f t="shared" si="752"/>
        <v/>
      </c>
      <c r="V2400" t="str">
        <f t="shared" si="753"/>
        <v/>
      </c>
      <c r="W2400" t="str">
        <f t="shared" si="754"/>
        <v/>
      </c>
      <c r="X2400" t="str">
        <f t="shared" si="755"/>
        <v/>
      </c>
      <c r="Y2400" t="str">
        <f t="shared" si="756"/>
        <v/>
      </c>
      <c r="Z2400" cm="1">
        <f t="array" ref="Z2400">LOOKUP(
    2,
    1/($A:$A=$A2400),
    $C:$C
)</f>
        <v>432.36</v>
      </c>
      <c r="AA2400" t="str">
        <f t="shared" si="757"/>
        <v/>
      </c>
      <c r="AB2400" t="str">
        <f t="shared" si="758"/>
        <v/>
      </c>
    </row>
    <row r="2401" spans="1:28" x14ac:dyDescent="0.3">
      <c r="A2401" s="2">
        <v>45915</v>
      </c>
      <c r="B2401" s="1">
        <v>0.49652777777777779</v>
      </c>
      <c r="C2401">
        <v>432.94</v>
      </c>
      <c r="D2401">
        <v>432.48</v>
      </c>
      <c r="E2401">
        <v>37876</v>
      </c>
      <c r="F2401" t="b">
        <f t="shared" si="740"/>
        <v>0</v>
      </c>
      <c r="G2401" t="str">
        <f t="shared" si="741"/>
        <v/>
      </c>
      <c r="H2401" t="str">
        <f t="shared" si="742"/>
        <v/>
      </c>
      <c r="I2401">
        <f t="shared" si="743"/>
        <v>435.24</v>
      </c>
      <c r="J2401">
        <f t="shared" si="744"/>
        <v>433.97</v>
      </c>
      <c r="K2401">
        <f t="shared" si="745"/>
        <v>1</v>
      </c>
      <c r="L2401" t="str">
        <f>IF(
    AND(
        K2401=1,
        COUNTIFS($A$2:A2401,A2401,$K$2:K2401,1)=1
    ),
    "ENTRY",
    ""
)</f>
        <v/>
      </c>
      <c r="M2401" t="str">
        <f t="shared" si="746"/>
        <v/>
      </c>
      <c r="N2401" t="str">
        <f t="shared" si="747"/>
        <v/>
      </c>
      <c r="O2401" t="str">
        <f t="shared" si="748"/>
        <v/>
      </c>
      <c r="P2401" t="str">
        <f t="shared" si="749"/>
        <v/>
      </c>
      <c r="Q2401" t="str">
        <f t="shared" si="750"/>
        <v/>
      </c>
      <c r="R2401" t="str">
        <f t="shared" si="751"/>
        <v/>
      </c>
      <c r="S2401" t="str">
        <f t="shared" si="759"/>
        <v/>
      </c>
      <c r="U2401" t="str">
        <f t="shared" si="752"/>
        <v/>
      </c>
      <c r="V2401" t="str">
        <f t="shared" si="753"/>
        <v/>
      </c>
      <c r="W2401" t="str">
        <f t="shared" si="754"/>
        <v/>
      </c>
      <c r="X2401" t="str">
        <f t="shared" si="755"/>
        <v/>
      </c>
      <c r="Y2401" t="str">
        <f t="shared" si="756"/>
        <v/>
      </c>
      <c r="Z2401" cm="1">
        <f t="array" ref="Z2401">LOOKUP(
    2,
    1/($A:$A=$A2401),
    $C:$C
)</f>
        <v>432.36</v>
      </c>
      <c r="AA2401" t="str">
        <f t="shared" si="757"/>
        <v/>
      </c>
      <c r="AB2401" t="str">
        <f t="shared" si="758"/>
        <v/>
      </c>
    </row>
    <row r="2402" spans="1:28" x14ac:dyDescent="0.3">
      <c r="A2402" s="2">
        <v>45915</v>
      </c>
      <c r="B2402" s="1">
        <v>0.5</v>
      </c>
      <c r="C2402">
        <v>432.94</v>
      </c>
      <c r="D2402">
        <v>432.48</v>
      </c>
      <c r="E2402">
        <v>46448</v>
      </c>
      <c r="F2402" t="b">
        <f t="shared" si="740"/>
        <v>0</v>
      </c>
      <c r="G2402" t="str">
        <f t="shared" si="741"/>
        <v/>
      </c>
      <c r="H2402" t="str">
        <f t="shared" si="742"/>
        <v/>
      </c>
      <c r="I2402">
        <f t="shared" si="743"/>
        <v>435.24</v>
      </c>
      <c r="J2402">
        <f t="shared" si="744"/>
        <v>433.97</v>
      </c>
      <c r="K2402">
        <f t="shared" si="745"/>
        <v>1</v>
      </c>
      <c r="L2402" t="str">
        <f>IF(
    AND(
        K2402=1,
        COUNTIFS($A$2:A2402,A2402,$K$2:K2402,1)=1
    ),
    "ENTRY",
    ""
)</f>
        <v/>
      </c>
      <c r="M2402" t="str">
        <f t="shared" si="746"/>
        <v/>
      </c>
      <c r="N2402" t="str">
        <f t="shared" si="747"/>
        <v/>
      </c>
      <c r="O2402" t="str">
        <f t="shared" si="748"/>
        <v/>
      </c>
      <c r="P2402" t="str">
        <f t="shared" si="749"/>
        <v/>
      </c>
      <c r="Q2402" t="str">
        <f t="shared" si="750"/>
        <v/>
      </c>
      <c r="R2402" t="str">
        <f t="shared" si="751"/>
        <v/>
      </c>
      <c r="S2402" t="str">
        <f t="shared" si="759"/>
        <v/>
      </c>
      <c r="U2402" t="str">
        <f t="shared" si="752"/>
        <v/>
      </c>
      <c r="V2402" t="str">
        <f t="shared" si="753"/>
        <v/>
      </c>
      <c r="W2402" t="str">
        <f t="shared" si="754"/>
        <v/>
      </c>
      <c r="X2402" t="str">
        <f t="shared" si="755"/>
        <v/>
      </c>
      <c r="Y2402" t="str">
        <f t="shared" si="756"/>
        <v/>
      </c>
      <c r="Z2402" cm="1">
        <f t="array" ref="Z2402">LOOKUP(
    2,
    1/($A:$A=$A2402),
    $C:$C
)</f>
        <v>432.36</v>
      </c>
      <c r="AA2402" t="str">
        <f t="shared" si="757"/>
        <v/>
      </c>
      <c r="AB2402" t="str">
        <f t="shared" si="758"/>
        <v/>
      </c>
    </row>
    <row r="2403" spans="1:28" x14ac:dyDescent="0.3">
      <c r="A2403" s="2">
        <v>45915</v>
      </c>
      <c r="B2403" s="1">
        <v>0.50347222222222221</v>
      </c>
      <c r="C2403">
        <v>432.67</v>
      </c>
      <c r="D2403">
        <v>432.12</v>
      </c>
      <c r="E2403">
        <v>48438</v>
      </c>
      <c r="F2403" t="b">
        <f t="shared" si="740"/>
        <v>0</v>
      </c>
      <c r="G2403" t="str">
        <f t="shared" si="741"/>
        <v/>
      </c>
      <c r="H2403" t="str">
        <f t="shared" si="742"/>
        <v/>
      </c>
      <c r="I2403">
        <f t="shared" si="743"/>
        <v>435.24</v>
      </c>
      <c r="J2403">
        <f t="shared" si="744"/>
        <v>433.97</v>
      </c>
      <c r="K2403">
        <f t="shared" si="745"/>
        <v>1</v>
      </c>
      <c r="L2403" t="str">
        <f>IF(
    AND(
        K2403=1,
        COUNTIFS($A$2:A2403,A2403,$K$2:K2403,1)=1
    ),
    "ENTRY",
    ""
)</f>
        <v/>
      </c>
      <c r="M2403" t="str">
        <f t="shared" si="746"/>
        <v/>
      </c>
      <c r="N2403" t="str">
        <f t="shared" si="747"/>
        <v/>
      </c>
      <c r="O2403" t="str">
        <f t="shared" si="748"/>
        <v/>
      </c>
      <c r="P2403" t="str">
        <f t="shared" si="749"/>
        <v/>
      </c>
      <c r="Q2403" t="str">
        <f t="shared" si="750"/>
        <v/>
      </c>
      <c r="R2403" t="str">
        <f t="shared" si="751"/>
        <v/>
      </c>
      <c r="S2403" t="str">
        <f t="shared" si="759"/>
        <v/>
      </c>
      <c r="U2403" t="str">
        <f t="shared" si="752"/>
        <v/>
      </c>
      <c r="V2403" t="str">
        <f t="shared" si="753"/>
        <v/>
      </c>
      <c r="W2403" t="str">
        <f t="shared" si="754"/>
        <v/>
      </c>
      <c r="X2403" t="str">
        <f t="shared" si="755"/>
        <v/>
      </c>
      <c r="Y2403" t="str">
        <f t="shared" si="756"/>
        <v/>
      </c>
      <c r="Z2403" cm="1">
        <f t="array" ref="Z2403">LOOKUP(
    2,
    1/($A:$A=$A2403),
    $C:$C
)</f>
        <v>432.36</v>
      </c>
      <c r="AA2403" t="str">
        <f t="shared" si="757"/>
        <v/>
      </c>
      <c r="AB2403" t="str">
        <f t="shared" si="758"/>
        <v/>
      </c>
    </row>
    <row r="2404" spans="1:28" x14ac:dyDescent="0.3">
      <c r="A2404" s="2">
        <v>45915</v>
      </c>
      <c r="B2404" s="1">
        <v>0.50694444444444442</v>
      </c>
      <c r="C2404">
        <v>432.39</v>
      </c>
      <c r="D2404">
        <v>431.88</v>
      </c>
      <c r="E2404">
        <v>33959</v>
      </c>
      <c r="F2404" t="b">
        <f t="shared" si="740"/>
        <v>0</v>
      </c>
      <c r="G2404" t="str">
        <f t="shared" si="741"/>
        <v/>
      </c>
      <c r="H2404" t="str">
        <f t="shared" si="742"/>
        <v/>
      </c>
      <c r="I2404">
        <f t="shared" si="743"/>
        <v>435.24</v>
      </c>
      <c r="J2404">
        <f t="shared" si="744"/>
        <v>433.97</v>
      </c>
      <c r="K2404">
        <f t="shared" si="745"/>
        <v>1</v>
      </c>
      <c r="L2404" t="str">
        <f>IF(
    AND(
        K2404=1,
        COUNTIFS($A$2:A2404,A2404,$K$2:K2404,1)=1
    ),
    "ENTRY",
    ""
)</f>
        <v/>
      </c>
      <c r="M2404" t="str">
        <f t="shared" si="746"/>
        <v/>
      </c>
      <c r="N2404" t="str">
        <f t="shared" si="747"/>
        <v/>
      </c>
      <c r="O2404" t="str">
        <f t="shared" si="748"/>
        <v/>
      </c>
      <c r="P2404" t="str">
        <f t="shared" si="749"/>
        <v/>
      </c>
      <c r="Q2404" t="str">
        <f t="shared" si="750"/>
        <v/>
      </c>
      <c r="R2404" t="str">
        <f t="shared" si="751"/>
        <v/>
      </c>
      <c r="S2404" t="str">
        <f t="shared" si="759"/>
        <v/>
      </c>
      <c r="U2404" t="str">
        <f t="shared" si="752"/>
        <v/>
      </c>
      <c r="V2404" t="str">
        <f t="shared" si="753"/>
        <v/>
      </c>
      <c r="W2404" t="str">
        <f t="shared" si="754"/>
        <v/>
      </c>
      <c r="X2404" t="str">
        <f t="shared" si="755"/>
        <v/>
      </c>
      <c r="Y2404" t="str">
        <f t="shared" si="756"/>
        <v/>
      </c>
      <c r="Z2404" cm="1">
        <f t="array" ref="Z2404">LOOKUP(
    2,
    1/($A:$A=$A2404),
    $C:$C
)</f>
        <v>432.36</v>
      </c>
      <c r="AA2404" t="str">
        <f t="shared" si="757"/>
        <v/>
      </c>
      <c r="AB2404" t="str">
        <f t="shared" si="758"/>
        <v/>
      </c>
    </row>
    <row r="2405" spans="1:28" x14ac:dyDescent="0.3">
      <c r="A2405" s="2">
        <v>45915</v>
      </c>
      <c r="B2405" s="1">
        <v>0.51041666666666663</v>
      </c>
      <c r="C2405">
        <v>432.15</v>
      </c>
      <c r="D2405">
        <v>431.88</v>
      </c>
      <c r="E2405">
        <v>30663</v>
      </c>
      <c r="F2405" t="b">
        <f t="shared" si="740"/>
        <v>0</v>
      </c>
      <c r="G2405" t="str">
        <f t="shared" si="741"/>
        <v/>
      </c>
      <c r="H2405" t="str">
        <f t="shared" si="742"/>
        <v/>
      </c>
      <c r="I2405">
        <f t="shared" si="743"/>
        <v>435.24</v>
      </c>
      <c r="J2405">
        <f t="shared" si="744"/>
        <v>433.97</v>
      </c>
      <c r="K2405">
        <f t="shared" si="745"/>
        <v>1</v>
      </c>
      <c r="L2405" t="str">
        <f>IF(
    AND(
        K2405=1,
        COUNTIFS($A$2:A2405,A2405,$K$2:K2405,1)=1
    ),
    "ENTRY",
    ""
)</f>
        <v/>
      </c>
      <c r="M2405" t="str">
        <f t="shared" si="746"/>
        <v/>
      </c>
      <c r="N2405" t="str">
        <f t="shared" si="747"/>
        <v/>
      </c>
      <c r="O2405" t="str">
        <f t="shared" si="748"/>
        <v/>
      </c>
      <c r="P2405" t="str">
        <f t="shared" si="749"/>
        <v/>
      </c>
      <c r="Q2405" t="str">
        <f t="shared" si="750"/>
        <v/>
      </c>
      <c r="R2405" t="str">
        <f t="shared" si="751"/>
        <v/>
      </c>
      <c r="S2405" t="str">
        <f t="shared" si="759"/>
        <v/>
      </c>
      <c r="U2405" t="str">
        <f t="shared" si="752"/>
        <v/>
      </c>
      <c r="V2405" t="str">
        <f t="shared" si="753"/>
        <v/>
      </c>
      <c r="W2405" t="str">
        <f t="shared" si="754"/>
        <v/>
      </c>
      <c r="X2405" t="str">
        <f t="shared" si="755"/>
        <v/>
      </c>
      <c r="Y2405" t="str">
        <f t="shared" si="756"/>
        <v/>
      </c>
      <c r="Z2405" cm="1">
        <f t="array" ref="Z2405">LOOKUP(
    2,
    1/($A:$A=$A2405),
    $C:$C
)</f>
        <v>432.36</v>
      </c>
      <c r="AA2405" t="str">
        <f t="shared" si="757"/>
        <v/>
      </c>
      <c r="AB2405" t="str">
        <f t="shared" si="758"/>
        <v/>
      </c>
    </row>
    <row r="2406" spans="1:28" x14ac:dyDescent="0.3">
      <c r="A2406" s="2">
        <v>45915</v>
      </c>
      <c r="B2406" s="1">
        <v>0.51388888888888884</v>
      </c>
      <c r="C2406">
        <v>432.42</v>
      </c>
      <c r="D2406">
        <v>431.91</v>
      </c>
      <c r="E2406">
        <v>36820</v>
      </c>
      <c r="F2406" t="b">
        <f t="shared" si="740"/>
        <v>0</v>
      </c>
      <c r="G2406" t="str">
        <f t="shared" si="741"/>
        <v/>
      </c>
      <c r="H2406" t="str">
        <f t="shared" si="742"/>
        <v/>
      </c>
      <c r="I2406">
        <f t="shared" si="743"/>
        <v>435.24</v>
      </c>
      <c r="J2406">
        <f t="shared" si="744"/>
        <v>433.97</v>
      </c>
      <c r="K2406">
        <f t="shared" si="745"/>
        <v>1</v>
      </c>
      <c r="L2406" t="str">
        <f>IF(
    AND(
        K2406=1,
        COUNTIFS($A$2:A2406,A2406,$K$2:K2406,1)=1
    ),
    "ENTRY",
    ""
)</f>
        <v/>
      </c>
      <c r="M2406" t="str">
        <f t="shared" si="746"/>
        <v/>
      </c>
      <c r="N2406" t="str">
        <f t="shared" si="747"/>
        <v/>
      </c>
      <c r="O2406" t="str">
        <f t="shared" si="748"/>
        <v/>
      </c>
      <c r="P2406" t="str">
        <f t="shared" si="749"/>
        <v/>
      </c>
      <c r="Q2406" t="str">
        <f t="shared" si="750"/>
        <v/>
      </c>
      <c r="R2406" t="str">
        <f t="shared" si="751"/>
        <v/>
      </c>
      <c r="S2406" t="str">
        <f t="shared" si="759"/>
        <v/>
      </c>
      <c r="U2406" t="str">
        <f t="shared" si="752"/>
        <v/>
      </c>
      <c r="V2406" t="str">
        <f t="shared" si="753"/>
        <v/>
      </c>
      <c r="W2406" t="str">
        <f t="shared" si="754"/>
        <v/>
      </c>
      <c r="X2406" t="str">
        <f t="shared" si="755"/>
        <v/>
      </c>
      <c r="Y2406" t="str">
        <f t="shared" si="756"/>
        <v/>
      </c>
      <c r="Z2406" cm="1">
        <f t="array" ref="Z2406">LOOKUP(
    2,
    1/($A:$A=$A2406),
    $C:$C
)</f>
        <v>432.36</v>
      </c>
      <c r="AA2406" t="str">
        <f t="shared" si="757"/>
        <v/>
      </c>
      <c r="AB2406" t="str">
        <f t="shared" si="758"/>
        <v/>
      </c>
    </row>
    <row r="2407" spans="1:28" x14ac:dyDescent="0.3">
      <c r="A2407" s="2">
        <v>45915</v>
      </c>
      <c r="B2407" s="1">
        <v>0.51736111111111116</v>
      </c>
      <c r="C2407">
        <v>432.52</v>
      </c>
      <c r="D2407">
        <v>432.12</v>
      </c>
      <c r="E2407">
        <v>47432</v>
      </c>
      <c r="F2407" t="b">
        <f t="shared" si="740"/>
        <v>0</v>
      </c>
      <c r="G2407" t="str">
        <f t="shared" si="741"/>
        <v/>
      </c>
      <c r="H2407" t="str">
        <f t="shared" si="742"/>
        <v/>
      </c>
      <c r="I2407">
        <f t="shared" si="743"/>
        <v>435.24</v>
      </c>
      <c r="J2407">
        <f t="shared" si="744"/>
        <v>433.97</v>
      </c>
      <c r="K2407">
        <f t="shared" si="745"/>
        <v>1</v>
      </c>
      <c r="L2407" t="str">
        <f>IF(
    AND(
        K2407=1,
        COUNTIFS($A$2:A2407,A2407,$K$2:K2407,1)=1
    ),
    "ENTRY",
    ""
)</f>
        <v/>
      </c>
      <c r="M2407" t="str">
        <f t="shared" si="746"/>
        <v/>
      </c>
      <c r="N2407" t="str">
        <f t="shared" si="747"/>
        <v/>
      </c>
      <c r="O2407" t="str">
        <f t="shared" si="748"/>
        <v/>
      </c>
      <c r="P2407" t="str">
        <f t="shared" si="749"/>
        <v/>
      </c>
      <c r="Q2407" t="str">
        <f t="shared" si="750"/>
        <v/>
      </c>
      <c r="R2407" t="str">
        <f t="shared" si="751"/>
        <v/>
      </c>
      <c r="S2407" t="str">
        <f t="shared" si="759"/>
        <v/>
      </c>
      <c r="U2407" t="str">
        <f t="shared" si="752"/>
        <v/>
      </c>
      <c r="V2407" t="str">
        <f t="shared" si="753"/>
        <v/>
      </c>
      <c r="W2407" t="str">
        <f t="shared" si="754"/>
        <v/>
      </c>
      <c r="X2407" t="str">
        <f t="shared" si="755"/>
        <v/>
      </c>
      <c r="Y2407" t="str">
        <f t="shared" si="756"/>
        <v/>
      </c>
      <c r="Z2407" cm="1">
        <f t="array" ref="Z2407">LOOKUP(
    2,
    1/($A:$A=$A2407),
    $C:$C
)</f>
        <v>432.36</v>
      </c>
      <c r="AA2407" t="str">
        <f t="shared" si="757"/>
        <v/>
      </c>
      <c r="AB2407" t="str">
        <f t="shared" si="758"/>
        <v/>
      </c>
    </row>
    <row r="2408" spans="1:28" x14ac:dyDescent="0.3">
      <c r="A2408" s="2">
        <v>45915</v>
      </c>
      <c r="B2408" s="1">
        <v>0.52083333333333337</v>
      </c>
      <c r="C2408">
        <v>432.36</v>
      </c>
      <c r="D2408">
        <v>431.97</v>
      </c>
      <c r="E2408">
        <v>38730</v>
      </c>
      <c r="F2408" t="b">
        <f t="shared" si="740"/>
        <v>0</v>
      </c>
      <c r="G2408" t="str">
        <f t="shared" si="741"/>
        <v/>
      </c>
      <c r="H2408" t="str">
        <f t="shared" si="742"/>
        <v/>
      </c>
      <c r="I2408">
        <f t="shared" si="743"/>
        <v>435.24</v>
      </c>
      <c r="J2408">
        <f t="shared" si="744"/>
        <v>433.97</v>
      </c>
      <c r="K2408">
        <f t="shared" si="745"/>
        <v>1</v>
      </c>
      <c r="L2408" t="str">
        <f>IF(
    AND(
        K2408=1,
        COUNTIFS($A$2:A2408,A2408,$K$2:K2408,1)=1
    ),
    "ENTRY",
    ""
)</f>
        <v/>
      </c>
      <c r="M2408" t="str">
        <f t="shared" si="746"/>
        <v/>
      </c>
      <c r="N2408" t="str">
        <f t="shared" si="747"/>
        <v/>
      </c>
      <c r="O2408" t="str">
        <f t="shared" si="748"/>
        <v/>
      </c>
      <c r="P2408" t="str">
        <f t="shared" si="749"/>
        <v/>
      </c>
      <c r="Q2408" t="str">
        <f t="shared" si="750"/>
        <v/>
      </c>
      <c r="R2408" t="str">
        <f t="shared" si="751"/>
        <v/>
      </c>
      <c r="S2408" t="str">
        <f t="shared" si="759"/>
        <v/>
      </c>
      <c r="U2408" t="str">
        <f t="shared" si="752"/>
        <v/>
      </c>
      <c r="V2408" t="str">
        <f t="shared" si="753"/>
        <v/>
      </c>
      <c r="W2408" t="str">
        <f t="shared" si="754"/>
        <v/>
      </c>
      <c r="X2408" t="str">
        <f t="shared" si="755"/>
        <v/>
      </c>
      <c r="Y2408" t="str">
        <f t="shared" si="756"/>
        <v/>
      </c>
      <c r="Z2408" cm="1">
        <f t="array" ref="Z2408">LOOKUP(
    2,
    1/($A:$A=$A2408),
    $C:$C
)</f>
        <v>432.36</v>
      </c>
      <c r="AA2408" t="str">
        <f t="shared" si="757"/>
        <v/>
      </c>
      <c r="AB2408" t="str">
        <f t="shared" si="758"/>
        <v/>
      </c>
    </row>
    <row r="2409" spans="1:28" x14ac:dyDescent="0.3">
      <c r="A2409" s="2">
        <v>45915</v>
      </c>
      <c r="B2409" s="1">
        <v>0.52430555555555558</v>
      </c>
      <c r="C2409">
        <v>432.24</v>
      </c>
      <c r="D2409">
        <v>431.91</v>
      </c>
      <c r="E2409">
        <v>35480</v>
      </c>
      <c r="F2409" t="b">
        <f t="shared" si="740"/>
        <v>0</v>
      </c>
      <c r="G2409" t="str">
        <f t="shared" si="741"/>
        <v/>
      </c>
      <c r="H2409" t="str">
        <f t="shared" si="742"/>
        <v/>
      </c>
      <c r="I2409">
        <f t="shared" si="743"/>
        <v>435.24</v>
      </c>
      <c r="J2409">
        <f t="shared" si="744"/>
        <v>433.97</v>
      </c>
      <c r="K2409">
        <f t="shared" si="745"/>
        <v>1</v>
      </c>
      <c r="L2409" t="str">
        <f>IF(
    AND(
        K2409=1,
        COUNTIFS($A$2:A2409,A2409,$K$2:K2409,1)=1
    ),
    "ENTRY",
    ""
)</f>
        <v/>
      </c>
      <c r="M2409" t="str">
        <f t="shared" si="746"/>
        <v/>
      </c>
      <c r="N2409" t="str">
        <f t="shared" si="747"/>
        <v/>
      </c>
      <c r="O2409" t="str">
        <f t="shared" si="748"/>
        <v/>
      </c>
      <c r="P2409" t="str">
        <f t="shared" si="749"/>
        <v/>
      </c>
      <c r="Q2409" t="str">
        <f t="shared" si="750"/>
        <v/>
      </c>
      <c r="R2409" t="str">
        <f t="shared" si="751"/>
        <v/>
      </c>
      <c r="S2409" t="str">
        <f t="shared" si="759"/>
        <v/>
      </c>
      <c r="U2409" t="str">
        <f t="shared" si="752"/>
        <v/>
      </c>
      <c r="V2409" t="str">
        <f t="shared" si="753"/>
        <v/>
      </c>
      <c r="W2409" t="str">
        <f t="shared" si="754"/>
        <v/>
      </c>
      <c r="X2409" t="str">
        <f t="shared" si="755"/>
        <v/>
      </c>
      <c r="Y2409" t="str">
        <f t="shared" si="756"/>
        <v/>
      </c>
      <c r="Z2409" cm="1">
        <f t="array" ref="Z2409">LOOKUP(
    2,
    1/($A:$A=$A2409),
    $C:$C
)</f>
        <v>432.36</v>
      </c>
      <c r="AA2409" t="str">
        <f t="shared" si="757"/>
        <v/>
      </c>
      <c r="AB2409" t="str">
        <f t="shared" si="758"/>
        <v/>
      </c>
    </row>
    <row r="2410" spans="1:28" x14ac:dyDescent="0.3">
      <c r="A2410" s="2">
        <v>45915</v>
      </c>
      <c r="B2410" s="1">
        <v>0.52777777777777779</v>
      </c>
      <c r="C2410">
        <v>432.06</v>
      </c>
      <c r="D2410">
        <v>431.82</v>
      </c>
      <c r="E2410">
        <v>41656</v>
      </c>
      <c r="F2410" t="b">
        <f t="shared" si="740"/>
        <v>0</v>
      </c>
      <c r="G2410" t="str">
        <f t="shared" si="741"/>
        <v/>
      </c>
      <c r="H2410" t="str">
        <f t="shared" si="742"/>
        <v/>
      </c>
      <c r="I2410">
        <f t="shared" si="743"/>
        <v>435.24</v>
      </c>
      <c r="J2410">
        <f t="shared" si="744"/>
        <v>433.97</v>
      </c>
      <c r="K2410">
        <f t="shared" si="745"/>
        <v>1</v>
      </c>
      <c r="L2410" t="str">
        <f>IF(
    AND(
        K2410=1,
        COUNTIFS($A$2:A2410,A2410,$K$2:K2410,1)=1
    ),
    "ENTRY",
    ""
)</f>
        <v/>
      </c>
      <c r="M2410" t="str">
        <f t="shared" si="746"/>
        <v/>
      </c>
      <c r="N2410" t="str">
        <f t="shared" si="747"/>
        <v/>
      </c>
      <c r="O2410" t="str">
        <f t="shared" si="748"/>
        <v/>
      </c>
      <c r="P2410" t="str">
        <f t="shared" si="749"/>
        <v/>
      </c>
      <c r="Q2410" t="str">
        <f t="shared" si="750"/>
        <v/>
      </c>
      <c r="R2410" t="str">
        <f t="shared" si="751"/>
        <v/>
      </c>
      <c r="S2410" t="str">
        <f t="shared" si="759"/>
        <v/>
      </c>
      <c r="U2410" t="str">
        <f t="shared" si="752"/>
        <v/>
      </c>
      <c r="V2410" t="str">
        <f t="shared" si="753"/>
        <v/>
      </c>
      <c r="W2410" t="str">
        <f t="shared" si="754"/>
        <v/>
      </c>
      <c r="X2410" t="str">
        <f t="shared" si="755"/>
        <v/>
      </c>
      <c r="Y2410" t="str">
        <f t="shared" si="756"/>
        <v/>
      </c>
      <c r="Z2410" cm="1">
        <f t="array" ref="Z2410">LOOKUP(
    2,
    1/($A:$A=$A2410),
    $C:$C
)</f>
        <v>432.36</v>
      </c>
      <c r="AA2410" t="str">
        <f t="shared" si="757"/>
        <v/>
      </c>
      <c r="AB2410" t="str">
        <f t="shared" si="758"/>
        <v/>
      </c>
    </row>
    <row r="2411" spans="1:28" x14ac:dyDescent="0.3">
      <c r="A2411" s="2">
        <v>45915</v>
      </c>
      <c r="B2411" s="1">
        <v>0.53125</v>
      </c>
      <c r="C2411">
        <v>432.09</v>
      </c>
      <c r="D2411">
        <v>431.76</v>
      </c>
      <c r="E2411">
        <v>33971</v>
      </c>
      <c r="F2411" t="b">
        <f t="shared" si="740"/>
        <v>0</v>
      </c>
      <c r="G2411" t="str">
        <f t="shared" si="741"/>
        <v/>
      </c>
      <c r="H2411" t="str">
        <f t="shared" si="742"/>
        <v/>
      </c>
      <c r="I2411">
        <f t="shared" si="743"/>
        <v>435.24</v>
      </c>
      <c r="J2411">
        <f t="shared" si="744"/>
        <v>433.97</v>
      </c>
      <c r="K2411">
        <f t="shared" si="745"/>
        <v>1</v>
      </c>
      <c r="L2411" t="str">
        <f>IF(
    AND(
        K2411=1,
        COUNTIFS($A$2:A2411,A2411,$K$2:K2411,1)=1
    ),
    "ENTRY",
    ""
)</f>
        <v/>
      </c>
      <c r="M2411" t="str">
        <f t="shared" si="746"/>
        <v/>
      </c>
      <c r="N2411" t="str">
        <f t="shared" si="747"/>
        <v/>
      </c>
      <c r="O2411" t="str">
        <f t="shared" si="748"/>
        <v/>
      </c>
      <c r="P2411" t="str">
        <f t="shared" si="749"/>
        <v/>
      </c>
      <c r="Q2411" t="str">
        <f t="shared" si="750"/>
        <v/>
      </c>
      <c r="R2411" t="str">
        <f t="shared" si="751"/>
        <v/>
      </c>
      <c r="S2411" t="str">
        <f t="shared" si="759"/>
        <v/>
      </c>
      <c r="U2411" t="str">
        <f t="shared" si="752"/>
        <v/>
      </c>
      <c r="V2411" t="str">
        <f t="shared" si="753"/>
        <v/>
      </c>
      <c r="W2411" t="str">
        <f t="shared" si="754"/>
        <v/>
      </c>
      <c r="X2411" t="str">
        <f t="shared" si="755"/>
        <v/>
      </c>
      <c r="Y2411" t="str">
        <f t="shared" si="756"/>
        <v/>
      </c>
      <c r="Z2411" cm="1">
        <f t="array" ref="Z2411">LOOKUP(
    2,
    1/($A:$A=$A2411),
    $C:$C
)</f>
        <v>432.36</v>
      </c>
      <c r="AA2411" t="str">
        <f t="shared" si="757"/>
        <v/>
      </c>
      <c r="AB2411" t="str">
        <f t="shared" si="758"/>
        <v/>
      </c>
    </row>
    <row r="2412" spans="1:28" x14ac:dyDescent="0.3">
      <c r="A2412" s="2">
        <v>45915</v>
      </c>
      <c r="B2412" s="1">
        <v>0.53472222222222221</v>
      </c>
      <c r="C2412">
        <v>432.09</v>
      </c>
      <c r="D2412">
        <v>431.79</v>
      </c>
      <c r="E2412">
        <v>34499</v>
      </c>
      <c r="F2412" t="b">
        <f t="shared" si="740"/>
        <v>0</v>
      </c>
      <c r="G2412" t="str">
        <f t="shared" si="741"/>
        <v/>
      </c>
      <c r="H2412" t="str">
        <f t="shared" si="742"/>
        <v/>
      </c>
      <c r="I2412">
        <f t="shared" si="743"/>
        <v>435.24</v>
      </c>
      <c r="J2412">
        <f t="shared" si="744"/>
        <v>433.97</v>
      </c>
      <c r="K2412">
        <f t="shared" si="745"/>
        <v>1</v>
      </c>
      <c r="L2412" t="str">
        <f>IF(
    AND(
        K2412=1,
        COUNTIFS($A$2:A2412,A2412,$K$2:K2412,1)=1
    ),
    "ENTRY",
    ""
)</f>
        <v/>
      </c>
      <c r="M2412" t="str">
        <f t="shared" si="746"/>
        <v/>
      </c>
      <c r="N2412" t="str">
        <f t="shared" si="747"/>
        <v/>
      </c>
      <c r="O2412" t="str">
        <f t="shared" si="748"/>
        <v/>
      </c>
      <c r="P2412" t="str">
        <f t="shared" si="749"/>
        <v/>
      </c>
      <c r="Q2412" t="str">
        <f t="shared" si="750"/>
        <v/>
      </c>
      <c r="R2412" t="str">
        <f t="shared" si="751"/>
        <v/>
      </c>
      <c r="S2412" t="str">
        <f t="shared" si="759"/>
        <v/>
      </c>
      <c r="U2412" t="str">
        <f t="shared" si="752"/>
        <v/>
      </c>
      <c r="V2412" t="str">
        <f t="shared" si="753"/>
        <v/>
      </c>
      <c r="W2412" t="str">
        <f t="shared" si="754"/>
        <v/>
      </c>
      <c r="X2412" t="str">
        <f t="shared" si="755"/>
        <v/>
      </c>
      <c r="Y2412" t="str">
        <f t="shared" si="756"/>
        <v/>
      </c>
      <c r="Z2412" cm="1">
        <f t="array" ref="Z2412">LOOKUP(
    2,
    1/($A:$A=$A2412),
    $C:$C
)</f>
        <v>432.36</v>
      </c>
      <c r="AA2412" t="str">
        <f t="shared" si="757"/>
        <v/>
      </c>
      <c r="AB2412" t="str">
        <f t="shared" si="758"/>
        <v/>
      </c>
    </row>
    <row r="2413" spans="1:28" x14ac:dyDescent="0.3">
      <c r="A2413" s="2">
        <v>45915</v>
      </c>
      <c r="B2413" s="1">
        <v>0.53819444444444442</v>
      </c>
      <c r="C2413">
        <v>432.36</v>
      </c>
      <c r="D2413">
        <v>431.94</v>
      </c>
      <c r="E2413">
        <v>66925</v>
      </c>
      <c r="F2413" t="b">
        <f t="shared" si="740"/>
        <v>0</v>
      </c>
      <c r="G2413" t="str">
        <f t="shared" si="741"/>
        <v/>
      </c>
      <c r="H2413" t="str">
        <f t="shared" si="742"/>
        <v/>
      </c>
      <c r="I2413">
        <f t="shared" si="743"/>
        <v>435.24</v>
      </c>
      <c r="J2413">
        <f t="shared" si="744"/>
        <v>433.97</v>
      </c>
      <c r="K2413">
        <f t="shared" si="745"/>
        <v>1</v>
      </c>
      <c r="L2413" t="str">
        <f>IF(
    AND(
        K2413=1,
        COUNTIFS($A$2:A2413,A2413,$K$2:K2413,1)=1
    ),
    "ENTRY",
    ""
)</f>
        <v/>
      </c>
      <c r="M2413" t="str">
        <f t="shared" si="746"/>
        <v/>
      </c>
      <c r="N2413" t="str">
        <f t="shared" si="747"/>
        <v/>
      </c>
      <c r="O2413" t="str">
        <f t="shared" si="748"/>
        <v/>
      </c>
      <c r="P2413" t="str">
        <f t="shared" si="749"/>
        <v/>
      </c>
      <c r="Q2413" t="str">
        <f t="shared" si="750"/>
        <v/>
      </c>
      <c r="R2413" t="str">
        <f t="shared" si="751"/>
        <v/>
      </c>
      <c r="S2413" t="str">
        <f t="shared" si="759"/>
        <v/>
      </c>
      <c r="U2413" t="str">
        <f t="shared" si="752"/>
        <v/>
      </c>
      <c r="V2413" t="str">
        <f t="shared" si="753"/>
        <v/>
      </c>
      <c r="W2413" t="str">
        <f t="shared" si="754"/>
        <v/>
      </c>
      <c r="X2413" t="str">
        <f t="shared" si="755"/>
        <v/>
      </c>
      <c r="Y2413" t="str">
        <f t="shared" si="756"/>
        <v/>
      </c>
      <c r="Z2413" cm="1">
        <f t="array" ref="Z2413">LOOKUP(
    2,
    1/($A:$A=$A2413),
    $C:$C
)</f>
        <v>432.36</v>
      </c>
      <c r="AA2413" t="str">
        <f t="shared" si="757"/>
        <v/>
      </c>
      <c r="AB2413" t="str">
        <f t="shared" si="758"/>
        <v/>
      </c>
    </row>
    <row r="2414" spans="1:28" x14ac:dyDescent="0.3">
      <c r="A2414" s="2">
        <v>45915</v>
      </c>
      <c r="B2414" s="1">
        <v>0.54166666666666663</v>
      </c>
      <c r="C2414">
        <v>432.55</v>
      </c>
      <c r="D2414">
        <v>432.18</v>
      </c>
      <c r="E2414">
        <v>38938</v>
      </c>
      <c r="F2414" t="b">
        <f t="shared" si="740"/>
        <v>0</v>
      </c>
      <c r="G2414" t="str">
        <f t="shared" si="741"/>
        <v/>
      </c>
      <c r="H2414" t="str">
        <f t="shared" si="742"/>
        <v/>
      </c>
      <c r="I2414">
        <f t="shared" si="743"/>
        <v>435.24</v>
      </c>
      <c r="J2414">
        <f t="shared" si="744"/>
        <v>433.97</v>
      </c>
      <c r="K2414">
        <f t="shared" si="745"/>
        <v>1</v>
      </c>
      <c r="L2414" t="str">
        <f>IF(
    AND(
        K2414=1,
        COUNTIFS($A$2:A2414,A2414,$K$2:K2414,1)=1
    ),
    "ENTRY",
    ""
)</f>
        <v/>
      </c>
      <c r="M2414" t="str">
        <f t="shared" si="746"/>
        <v/>
      </c>
      <c r="N2414" t="str">
        <f t="shared" si="747"/>
        <v/>
      </c>
      <c r="O2414" t="str">
        <f t="shared" si="748"/>
        <v/>
      </c>
      <c r="P2414" t="str">
        <f t="shared" si="749"/>
        <v/>
      </c>
      <c r="Q2414" t="str">
        <f t="shared" si="750"/>
        <v/>
      </c>
      <c r="R2414" t="str">
        <f t="shared" si="751"/>
        <v/>
      </c>
      <c r="S2414" t="str">
        <f t="shared" si="759"/>
        <v/>
      </c>
      <c r="U2414" t="str">
        <f t="shared" si="752"/>
        <v/>
      </c>
      <c r="V2414" t="str">
        <f t="shared" si="753"/>
        <v/>
      </c>
      <c r="W2414" t="str">
        <f t="shared" si="754"/>
        <v/>
      </c>
      <c r="X2414" t="str">
        <f t="shared" si="755"/>
        <v/>
      </c>
      <c r="Y2414" t="str">
        <f t="shared" si="756"/>
        <v/>
      </c>
      <c r="Z2414" cm="1">
        <f t="array" ref="Z2414">LOOKUP(
    2,
    1/($A:$A=$A2414),
    $C:$C
)</f>
        <v>432.36</v>
      </c>
      <c r="AA2414" t="str">
        <f t="shared" si="757"/>
        <v/>
      </c>
      <c r="AB2414" t="str">
        <f t="shared" si="758"/>
        <v/>
      </c>
    </row>
    <row r="2415" spans="1:28" x14ac:dyDescent="0.3">
      <c r="A2415" s="2">
        <v>45915</v>
      </c>
      <c r="B2415" s="1">
        <v>0.54513888888888884</v>
      </c>
      <c r="C2415">
        <v>432.55</v>
      </c>
      <c r="D2415">
        <v>432.33</v>
      </c>
      <c r="E2415">
        <v>38948</v>
      </c>
      <c r="F2415" t="b">
        <f t="shared" si="740"/>
        <v>0</v>
      </c>
      <c r="G2415" t="str">
        <f t="shared" si="741"/>
        <v/>
      </c>
      <c r="H2415" t="str">
        <f t="shared" si="742"/>
        <v/>
      </c>
      <c r="I2415">
        <f t="shared" si="743"/>
        <v>435.24</v>
      </c>
      <c r="J2415">
        <f t="shared" si="744"/>
        <v>433.97</v>
      </c>
      <c r="K2415">
        <f t="shared" si="745"/>
        <v>1</v>
      </c>
      <c r="L2415" t="str">
        <f>IF(
    AND(
        K2415=1,
        COUNTIFS($A$2:A2415,A2415,$K$2:K2415,1)=1
    ),
    "ENTRY",
    ""
)</f>
        <v/>
      </c>
      <c r="M2415" t="str">
        <f t="shared" si="746"/>
        <v/>
      </c>
      <c r="N2415" t="str">
        <f t="shared" si="747"/>
        <v/>
      </c>
      <c r="O2415" t="str">
        <f t="shared" si="748"/>
        <v/>
      </c>
      <c r="P2415" t="str">
        <f t="shared" si="749"/>
        <v/>
      </c>
      <c r="Q2415" t="str">
        <f t="shared" si="750"/>
        <v/>
      </c>
      <c r="R2415" t="str">
        <f t="shared" si="751"/>
        <v/>
      </c>
      <c r="S2415" t="str">
        <f t="shared" si="759"/>
        <v/>
      </c>
      <c r="U2415" t="str">
        <f t="shared" si="752"/>
        <v/>
      </c>
      <c r="V2415" t="str">
        <f t="shared" si="753"/>
        <v/>
      </c>
      <c r="W2415" t="str">
        <f t="shared" si="754"/>
        <v/>
      </c>
      <c r="X2415" t="str">
        <f t="shared" si="755"/>
        <v/>
      </c>
      <c r="Y2415" t="str">
        <f t="shared" si="756"/>
        <v/>
      </c>
      <c r="Z2415" cm="1">
        <f t="array" ref="Z2415">LOOKUP(
    2,
    1/($A:$A=$A2415),
    $C:$C
)</f>
        <v>432.36</v>
      </c>
      <c r="AA2415" t="str">
        <f t="shared" si="757"/>
        <v/>
      </c>
      <c r="AB2415" t="str">
        <f t="shared" si="758"/>
        <v/>
      </c>
    </row>
    <row r="2416" spans="1:28" x14ac:dyDescent="0.3">
      <c r="A2416" s="2">
        <v>45915</v>
      </c>
      <c r="B2416" s="1">
        <v>0.54861111111111116</v>
      </c>
      <c r="C2416">
        <v>432.64</v>
      </c>
      <c r="D2416">
        <v>432.36</v>
      </c>
      <c r="E2416">
        <v>44810</v>
      </c>
      <c r="F2416" t="b">
        <f t="shared" si="740"/>
        <v>0</v>
      </c>
      <c r="G2416" t="str">
        <f t="shared" si="741"/>
        <v/>
      </c>
      <c r="H2416" t="str">
        <f t="shared" si="742"/>
        <v/>
      </c>
      <c r="I2416">
        <f t="shared" si="743"/>
        <v>435.24</v>
      </c>
      <c r="J2416">
        <f t="shared" si="744"/>
        <v>433.97</v>
      </c>
      <c r="K2416">
        <f t="shared" si="745"/>
        <v>1</v>
      </c>
      <c r="L2416" t="str">
        <f>IF(
    AND(
        K2416=1,
        COUNTIFS($A$2:A2416,A2416,$K$2:K2416,1)=1
    ),
    "ENTRY",
    ""
)</f>
        <v/>
      </c>
      <c r="M2416" t="str">
        <f t="shared" si="746"/>
        <v/>
      </c>
      <c r="N2416" t="str">
        <f t="shared" si="747"/>
        <v/>
      </c>
      <c r="O2416" t="str">
        <f t="shared" si="748"/>
        <v/>
      </c>
      <c r="P2416" t="str">
        <f t="shared" si="749"/>
        <v/>
      </c>
      <c r="Q2416" t="str">
        <f t="shared" si="750"/>
        <v/>
      </c>
      <c r="R2416" t="str">
        <f t="shared" si="751"/>
        <v/>
      </c>
      <c r="S2416" t="str">
        <f t="shared" si="759"/>
        <v/>
      </c>
      <c r="U2416" t="str">
        <f t="shared" si="752"/>
        <v/>
      </c>
      <c r="V2416" t="str">
        <f t="shared" si="753"/>
        <v/>
      </c>
      <c r="W2416" t="str">
        <f t="shared" si="754"/>
        <v/>
      </c>
      <c r="X2416" t="str">
        <f t="shared" si="755"/>
        <v/>
      </c>
      <c r="Y2416" t="str">
        <f t="shared" si="756"/>
        <v/>
      </c>
      <c r="Z2416" cm="1">
        <f t="array" ref="Z2416">LOOKUP(
    2,
    1/($A:$A=$A2416),
    $C:$C
)</f>
        <v>432.36</v>
      </c>
      <c r="AA2416" t="str">
        <f t="shared" si="757"/>
        <v/>
      </c>
      <c r="AB2416" t="str">
        <f t="shared" si="758"/>
        <v/>
      </c>
    </row>
    <row r="2417" spans="1:28" x14ac:dyDescent="0.3">
      <c r="A2417" s="2">
        <v>45915</v>
      </c>
      <c r="B2417" s="1">
        <v>0.55208333333333337</v>
      </c>
      <c r="C2417">
        <v>432.73</v>
      </c>
      <c r="D2417">
        <v>432.12</v>
      </c>
      <c r="E2417">
        <v>53870</v>
      </c>
      <c r="F2417" t="b">
        <f t="shared" si="740"/>
        <v>0</v>
      </c>
      <c r="G2417" t="str">
        <f t="shared" si="741"/>
        <v/>
      </c>
      <c r="H2417" t="str">
        <f t="shared" si="742"/>
        <v/>
      </c>
      <c r="I2417">
        <f t="shared" si="743"/>
        <v>435.24</v>
      </c>
      <c r="J2417">
        <f t="shared" si="744"/>
        <v>433.97</v>
      </c>
      <c r="K2417">
        <f t="shared" si="745"/>
        <v>1</v>
      </c>
      <c r="L2417" t="str">
        <f>IF(
    AND(
        K2417=1,
        COUNTIFS($A$2:A2417,A2417,$K$2:K2417,1)=1
    ),
    "ENTRY",
    ""
)</f>
        <v/>
      </c>
      <c r="M2417" t="str">
        <f t="shared" si="746"/>
        <v/>
      </c>
      <c r="N2417" t="str">
        <f t="shared" si="747"/>
        <v/>
      </c>
      <c r="O2417" t="str">
        <f t="shared" si="748"/>
        <v/>
      </c>
      <c r="P2417" t="str">
        <f t="shared" si="749"/>
        <v/>
      </c>
      <c r="Q2417" t="str">
        <f t="shared" si="750"/>
        <v/>
      </c>
      <c r="R2417" t="str">
        <f t="shared" si="751"/>
        <v/>
      </c>
      <c r="S2417" t="str">
        <f t="shared" si="759"/>
        <v/>
      </c>
      <c r="U2417" t="str">
        <f t="shared" si="752"/>
        <v/>
      </c>
      <c r="V2417" t="str">
        <f t="shared" si="753"/>
        <v/>
      </c>
      <c r="W2417" t="str">
        <f t="shared" si="754"/>
        <v/>
      </c>
      <c r="X2417" t="str">
        <f t="shared" si="755"/>
        <v/>
      </c>
      <c r="Y2417" t="str">
        <f t="shared" si="756"/>
        <v/>
      </c>
      <c r="Z2417" cm="1">
        <f t="array" ref="Z2417">LOOKUP(
    2,
    1/($A:$A=$A2417),
    $C:$C
)</f>
        <v>432.36</v>
      </c>
      <c r="AA2417" t="str">
        <f t="shared" si="757"/>
        <v/>
      </c>
      <c r="AB2417" t="str">
        <f t="shared" si="758"/>
        <v/>
      </c>
    </row>
    <row r="2418" spans="1:28" x14ac:dyDescent="0.3">
      <c r="A2418" s="2">
        <v>45915</v>
      </c>
      <c r="B2418" s="1">
        <v>0.55555555555555558</v>
      </c>
      <c r="C2418">
        <v>432.39</v>
      </c>
      <c r="D2418">
        <v>432</v>
      </c>
      <c r="E2418">
        <v>45481</v>
      </c>
      <c r="F2418" t="b">
        <f t="shared" si="740"/>
        <v>0</v>
      </c>
      <c r="G2418" t="str">
        <f t="shared" si="741"/>
        <v/>
      </c>
      <c r="H2418" t="str">
        <f t="shared" si="742"/>
        <v/>
      </c>
      <c r="I2418">
        <f t="shared" si="743"/>
        <v>435.24</v>
      </c>
      <c r="J2418">
        <f t="shared" si="744"/>
        <v>433.97</v>
      </c>
      <c r="K2418">
        <f t="shared" si="745"/>
        <v>1</v>
      </c>
      <c r="L2418" t="str">
        <f>IF(
    AND(
        K2418=1,
        COUNTIFS($A$2:A2418,A2418,$K$2:K2418,1)=1
    ),
    "ENTRY",
    ""
)</f>
        <v/>
      </c>
      <c r="M2418" t="str">
        <f t="shared" si="746"/>
        <v/>
      </c>
      <c r="N2418" t="str">
        <f t="shared" si="747"/>
        <v/>
      </c>
      <c r="O2418" t="str">
        <f t="shared" si="748"/>
        <v/>
      </c>
      <c r="P2418" t="str">
        <f t="shared" si="749"/>
        <v/>
      </c>
      <c r="Q2418" t="str">
        <f t="shared" si="750"/>
        <v/>
      </c>
      <c r="R2418" t="str">
        <f t="shared" si="751"/>
        <v/>
      </c>
      <c r="S2418" t="str">
        <f t="shared" si="759"/>
        <v/>
      </c>
      <c r="U2418" t="str">
        <f t="shared" si="752"/>
        <v/>
      </c>
      <c r="V2418" t="str">
        <f t="shared" si="753"/>
        <v/>
      </c>
      <c r="W2418" t="str">
        <f t="shared" si="754"/>
        <v/>
      </c>
      <c r="X2418" t="str">
        <f t="shared" si="755"/>
        <v/>
      </c>
      <c r="Y2418" t="str">
        <f t="shared" si="756"/>
        <v/>
      </c>
      <c r="Z2418" cm="1">
        <f t="array" ref="Z2418">LOOKUP(
    2,
    1/($A:$A=$A2418),
    $C:$C
)</f>
        <v>432.36</v>
      </c>
      <c r="AA2418" t="str">
        <f t="shared" si="757"/>
        <v/>
      </c>
      <c r="AB2418" t="str">
        <f t="shared" si="758"/>
        <v/>
      </c>
    </row>
    <row r="2419" spans="1:28" x14ac:dyDescent="0.3">
      <c r="A2419" s="2">
        <v>45915</v>
      </c>
      <c r="B2419" s="1">
        <v>0.55902777777777779</v>
      </c>
      <c r="C2419">
        <v>432.42</v>
      </c>
      <c r="D2419">
        <v>432.03</v>
      </c>
      <c r="E2419">
        <v>40174</v>
      </c>
      <c r="F2419" t="b">
        <f t="shared" si="740"/>
        <v>0</v>
      </c>
      <c r="G2419" t="str">
        <f t="shared" si="741"/>
        <v/>
      </c>
      <c r="H2419" t="str">
        <f t="shared" si="742"/>
        <v/>
      </c>
      <c r="I2419">
        <f t="shared" si="743"/>
        <v>435.24</v>
      </c>
      <c r="J2419">
        <f t="shared" si="744"/>
        <v>433.97</v>
      </c>
      <c r="K2419">
        <f t="shared" si="745"/>
        <v>1</v>
      </c>
      <c r="L2419" t="str">
        <f>IF(
    AND(
        K2419=1,
        COUNTIFS($A$2:A2419,A2419,$K$2:K2419,1)=1
    ),
    "ENTRY",
    ""
)</f>
        <v/>
      </c>
      <c r="M2419" t="str">
        <f t="shared" si="746"/>
        <v/>
      </c>
      <c r="N2419" t="str">
        <f t="shared" si="747"/>
        <v/>
      </c>
      <c r="O2419" t="str">
        <f t="shared" si="748"/>
        <v/>
      </c>
      <c r="P2419" t="str">
        <f t="shared" si="749"/>
        <v/>
      </c>
      <c r="Q2419" t="str">
        <f t="shared" si="750"/>
        <v/>
      </c>
      <c r="R2419" t="str">
        <f t="shared" si="751"/>
        <v/>
      </c>
      <c r="S2419" t="str">
        <f t="shared" si="759"/>
        <v/>
      </c>
      <c r="U2419" t="str">
        <f t="shared" si="752"/>
        <v/>
      </c>
      <c r="V2419" t="str">
        <f t="shared" si="753"/>
        <v/>
      </c>
      <c r="W2419" t="str">
        <f t="shared" si="754"/>
        <v/>
      </c>
      <c r="X2419" t="str">
        <f t="shared" si="755"/>
        <v/>
      </c>
      <c r="Y2419" t="str">
        <f t="shared" si="756"/>
        <v/>
      </c>
      <c r="Z2419" cm="1">
        <f t="array" ref="Z2419">LOOKUP(
    2,
    1/($A:$A=$A2419),
    $C:$C
)</f>
        <v>432.36</v>
      </c>
      <c r="AA2419" t="str">
        <f t="shared" si="757"/>
        <v/>
      </c>
      <c r="AB2419" t="str">
        <f t="shared" si="758"/>
        <v/>
      </c>
    </row>
    <row r="2420" spans="1:28" x14ac:dyDescent="0.3">
      <c r="A2420" s="2">
        <v>45915</v>
      </c>
      <c r="B2420" s="1">
        <v>0.5625</v>
      </c>
      <c r="C2420">
        <v>432.39</v>
      </c>
      <c r="D2420">
        <v>432</v>
      </c>
      <c r="E2420">
        <v>29138</v>
      </c>
      <c r="F2420" t="b">
        <f t="shared" si="740"/>
        <v>0</v>
      </c>
      <c r="G2420" t="str">
        <f t="shared" si="741"/>
        <v/>
      </c>
      <c r="H2420" t="str">
        <f t="shared" si="742"/>
        <v/>
      </c>
      <c r="I2420">
        <f t="shared" si="743"/>
        <v>435.24</v>
      </c>
      <c r="J2420">
        <f t="shared" si="744"/>
        <v>433.97</v>
      </c>
      <c r="K2420">
        <f t="shared" si="745"/>
        <v>1</v>
      </c>
      <c r="L2420" t="str">
        <f>IF(
    AND(
        K2420=1,
        COUNTIFS($A$2:A2420,A2420,$K$2:K2420,1)=1
    ),
    "ENTRY",
    ""
)</f>
        <v/>
      </c>
      <c r="M2420" t="str">
        <f t="shared" si="746"/>
        <v/>
      </c>
      <c r="N2420" t="str">
        <f t="shared" si="747"/>
        <v/>
      </c>
      <c r="O2420" t="str">
        <f t="shared" si="748"/>
        <v/>
      </c>
      <c r="P2420" t="str">
        <f t="shared" si="749"/>
        <v/>
      </c>
      <c r="Q2420" t="str">
        <f t="shared" si="750"/>
        <v/>
      </c>
      <c r="R2420" t="str">
        <f t="shared" si="751"/>
        <v/>
      </c>
      <c r="S2420" t="str">
        <f t="shared" si="759"/>
        <v/>
      </c>
      <c r="U2420" t="str">
        <f t="shared" si="752"/>
        <v/>
      </c>
      <c r="V2420" t="str">
        <f t="shared" si="753"/>
        <v/>
      </c>
      <c r="W2420" t="str">
        <f t="shared" si="754"/>
        <v/>
      </c>
      <c r="X2420" t="str">
        <f t="shared" si="755"/>
        <v/>
      </c>
      <c r="Y2420" t="str">
        <f t="shared" si="756"/>
        <v/>
      </c>
      <c r="Z2420" cm="1">
        <f t="array" ref="Z2420">LOOKUP(
    2,
    1/($A:$A=$A2420),
    $C:$C
)</f>
        <v>432.36</v>
      </c>
      <c r="AA2420" t="str">
        <f t="shared" si="757"/>
        <v/>
      </c>
      <c r="AB2420" t="str">
        <f t="shared" si="758"/>
        <v/>
      </c>
    </row>
    <row r="2421" spans="1:28" x14ac:dyDescent="0.3">
      <c r="A2421" s="2">
        <v>45915</v>
      </c>
      <c r="B2421" s="1">
        <v>0.56597222222222221</v>
      </c>
      <c r="C2421">
        <v>432.33</v>
      </c>
      <c r="D2421">
        <v>432</v>
      </c>
      <c r="E2421">
        <v>29276</v>
      </c>
      <c r="F2421" t="b">
        <f t="shared" si="740"/>
        <v>0</v>
      </c>
      <c r="G2421" t="str">
        <f t="shared" si="741"/>
        <v/>
      </c>
      <c r="H2421" t="str">
        <f t="shared" si="742"/>
        <v/>
      </c>
      <c r="I2421">
        <f t="shared" si="743"/>
        <v>435.24</v>
      </c>
      <c r="J2421">
        <f t="shared" si="744"/>
        <v>433.97</v>
      </c>
      <c r="K2421">
        <f t="shared" si="745"/>
        <v>1</v>
      </c>
      <c r="L2421" t="str">
        <f>IF(
    AND(
        K2421=1,
        COUNTIFS($A$2:A2421,A2421,$K$2:K2421,1)=1
    ),
    "ENTRY",
    ""
)</f>
        <v/>
      </c>
      <c r="M2421" t="str">
        <f t="shared" si="746"/>
        <v/>
      </c>
      <c r="N2421" t="str">
        <f t="shared" si="747"/>
        <v/>
      </c>
      <c r="O2421" t="str">
        <f t="shared" si="748"/>
        <v/>
      </c>
      <c r="P2421" t="str">
        <f t="shared" si="749"/>
        <v/>
      </c>
      <c r="Q2421" t="str">
        <f t="shared" si="750"/>
        <v/>
      </c>
      <c r="R2421" t="str">
        <f t="shared" si="751"/>
        <v/>
      </c>
      <c r="S2421" t="str">
        <f t="shared" si="759"/>
        <v/>
      </c>
      <c r="U2421" t="str">
        <f t="shared" si="752"/>
        <v/>
      </c>
      <c r="V2421" t="str">
        <f t="shared" si="753"/>
        <v/>
      </c>
      <c r="W2421" t="str">
        <f t="shared" si="754"/>
        <v/>
      </c>
      <c r="X2421" t="str">
        <f t="shared" si="755"/>
        <v/>
      </c>
      <c r="Y2421" t="str">
        <f t="shared" si="756"/>
        <v/>
      </c>
      <c r="Z2421" cm="1">
        <f t="array" ref="Z2421">LOOKUP(
    2,
    1/($A:$A=$A2421),
    $C:$C
)</f>
        <v>432.36</v>
      </c>
      <c r="AA2421" t="str">
        <f t="shared" si="757"/>
        <v/>
      </c>
      <c r="AB2421" t="str">
        <f t="shared" si="758"/>
        <v/>
      </c>
    </row>
    <row r="2422" spans="1:28" x14ac:dyDescent="0.3">
      <c r="A2422" s="2">
        <v>45915</v>
      </c>
      <c r="B2422" s="1">
        <v>0.56944444444444442</v>
      </c>
      <c r="C2422">
        <v>432.21</v>
      </c>
      <c r="D2422">
        <v>431.79</v>
      </c>
      <c r="E2422">
        <v>97408</v>
      </c>
      <c r="F2422" t="b">
        <f t="shared" si="740"/>
        <v>0</v>
      </c>
      <c r="G2422" t="str">
        <f t="shared" si="741"/>
        <v/>
      </c>
      <c r="H2422" t="str">
        <f t="shared" si="742"/>
        <v/>
      </c>
      <c r="I2422">
        <f t="shared" si="743"/>
        <v>435.24</v>
      </c>
      <c r="J2422">
        <f t="shared" si="744"/>
        <v>433.97</v>
      </c>
      <c r="K2422">
        <f t="shared" si="745"/>
        <v>1</v>
      </c>
      <c r="L2422" t="str">
        <f>IF(
    AND(
        K2422=1,
        COUNTIFS($A$2:A2422,A2422,$K$2:K2422,1)=1
    ),
    "ENTRY",
    ""
)</f>
        <v/>
      </c>
      <c r="M2422" t="str">
        <f t="shared" si="746"/>
        <v/>
      </c>
      <c r="N2422" t="str">
        <f t="shared" si="747"/>
        <v/>
      </c>
      <c r="O2422" t="str">
        <f t="shared" si="748"/>
        <v/>
      </c>
      <c r="P2422" t="str">
        <f t="shared" si="749"/>
        <v/>
      </c>
      <c r="Q2422" t="str">
        <f t="shared" si="750"/>
        <v/>
      </c>
      <c r="R2422" t="str">
        <f t="shared" si="751"/>
        <v/>
      </c>
      <c r="S2422" t="str">
        <f t="shared" si="759"/>
        <v/>
      </c>
      <c r="U2422" t="str">
        <f t="shared" si="752"/>
        <v/>
      </c>
      <c r="V2422" t="str">
        <f t="shared" si="753"/>
        <v/>
      </c>
      <c r="W2422" t="str">
        <f t="shared" si="754"/>
        <v/>
      </c>
      <c r="X2422" t="str">
        <f t="shared" si="755"/>
        <v/>
      </c>
      <c r="Y2422" t="str">
        <f t="shared" si="756"/>
        <v/>
      </c>
      <c r="Z2422" cm="1">
        <f t="array" ref="Z2422">LOOKUP(
    2,
    1/($A:$A=$A2422),
    $C:$C
)</f>
        <v>432.36</v>
      </c>
      <c r="AA2422" t="str">
        <f t="shared" si="757"/>
        <v/>
      </c>
      <c r="AB2422" t="str">
        <f t="shared" si="758"/>
        <v/>
      </c>
    </row>
    <row r="2423" spans="1:28" x14ac:dyDescent="0.3">
      <c r="A2423" s="2">
        <v>45915</v>
      </c>
      <c r="B2423" s="1">
        <v>0.57291666666666663</v>
      </c>
      <c r="C2423">
        <v>432.18</v>
      </c>
      <c r="D2423">
        <v>431.94</v>
      </c>
      <c r="E2423">
        <v>41976</v>
      </c>
      <c r="F2423" t="b">
        <f t="shared" si="740"/>
        <v>0</v>
      </c>
      <c r="G2423" t="str">
        <f t="shared" si="741"/>
        <v/>
      </c>
      <c r="H2423" t="str">
        <f t="shared" si="742"/>
        <v/>
      </c>
      <c r="I2423">
        <f t="shared" si="743"/>
        <v>435.24</v>
      </c>
      <c r="J2423">
        <f t="shared" si="744"/>
        <v>433.97</v>
      </c>
      <c r="K2423">
        <f t="shared" si="745"/>
        <v>1</v>
      </c>
      <c r="L2423" t="str">
        <f>IF(
    AND(
        K2423=1,
        COUNTIFS($A$2:A2423,A2423,$K$2:K2423,1)=1
    ),
    "ENTRY",
    ""
)</f>
        <v/>
      </c>
      <c r="M2423" t="str">
        <f t="shared" si="746"/>
        <v/>
      </c>
      <c r="N2423" t="str">
        <f t="shared" si="747"/>
        <v/>
      </c>
      <c r="O2423" t="str">
        <f t="shared" si="748"/>
        <v/>
      </c>
      <c r="P2423" t="str">
        <f t="shared" si="749"/>
        <v/>
      </c>
      <c r="Q2423" t="str">
        <f t="shared" si="750"/>
        <v/>
      </c>
      <c r="R2423" t="str">
        <f t="shared" si="751"/>
        <v/>
      </c>
      <c r="S2423" t="str">
        <f t="shared" si="759"/>
        <v/>
      </c>
      <c r="U2423" t="str">
        <f t="shared" si="752"/>
        <v/>
      </c>
      <c r="V2423" t="str">
        <f t="shared" si="753"/>
        <v/>
      </c>
      <c r="W2423" t="str">
        <f t="shared" si="754"/>
        <v/>
      </c>
      <c r="X2423" t="str">
        <f t="shared" si="755"/>
        <v/>
      </c>
      <c r="Y2423" t="str">
        <f t="shared" si="756"/>
        <v/>
      </c>
      <c r="Z2423" cm="1">
        <f t="array" ref="Z2423">LOOKUP(
    2,
    1/($A:$A=$A2423),
    $C:$C
)</f>
        <v>432.36</v>
      </c>
      <c r="AA2423" t="str">
        <f t="shared" si="757"/>
        <v/>
      </c>
      <c r="AB2423" t="str">
        <f t="shared" si="758"/>
        <v/>
      </c>
    </row>
    <row r="2424" spans="1:28" x14ac:dyDescent="0.3">
      <c r="A2424" s="2">
        <v>45915</v>
      </c>
      <c r="B2424" s="1">
        <v>0.57638888888888884</v>
      </c>
      <c r="C2424">
        <v>432.12</v>
      </c>
      <c r="D2424">
        <v>431.94</v>
      </c>
      <c r="E2424">
        <v>29989</v>
      </c>
      <c r="F2424" t="b">
        <f t="shared" si="740"/>
        <v>0</v>
      </c>
      <c r="G2424" t="str">
        <f t="shared" si="741"/>
        <v/>
      </c>
      <c r="H2424" t="str">
        <f t="shared" si="742"/>
        <v/>
      </c>
      <c r="I2424">
        <f t="shared" si="743"/>
        <v>435.24</v>
      </c>
      <c r="J2424">
        <f t="shared" si="744"/>
        <v>433.97</v>
      </c>
      <c r="K2424">
        <f t="shared" si="745"/>
        <v>1</v>
      </c>
      <c r="L2424" t="str">
        <f>IF(
    AND(
        K2424=1,
        COUNTIFS($A$2:A2424,A2424,$K$2:K2424,1)=1
    ),
    "ENTRY",
    ""
)</f>
        <v/>
      </c>
      <c r="M2424" t="str">
        <f t="shared" si="746"/>
        <v/>
      </c>
      <c r="N2424" t="str">
        <f t="shared" si="747"/>
        <v/>
      </c>
      <c r="O2424" t="str">
        <f t="shared" si="748"/>
        <v/>
      </c>
      <c r="P2424" t="str">
        <f t="shared" si="749"/>
        <v/>
      </c>
      <c r="Q2424" t="str">
        <f t="shared" si="750"/>
        <v/>
      </c>
      <c r="R2424" t="str">
        <f t="shared" si="751"/>
        <v/>
      </c>
      <c r="S2424" t="str">
        <f t="shared" si="759"/>
        <v/>
      </c>
      <c r="U2424" t="str">
        <f t="shared" si="752"/>
        <v/>
      </c>
      <c r="V2424" t="str">
        <f t="shared" si="753"/>
        <v/>
      </c>
      <c r="W2424" t="str">
        <f t="shared" si="754"/>
        <v/>
      </c>
      <c r="X2424" t="str">
        <f t="shared" si="755"/>
        <v/>
      </c>
      <c r="Y2424" t="str">
        <f t="shared" si="756"/>
        <v/>
      </c>
      <c r="Z2424" cm="1">
        <f t="array" ref="Z2424">LOOKUP(
    2,
    1/($A:$A=$A2424),
    $C:$C
)</f>
        <v>432.36</v>
      </c>
      <c r="AA2424" t="str">
        <f t="shared" si="757"/>
        <v/>
      </c>
      <c r="AB2424" t="str">
        <f t="shared" si="758"/>
        <v/>
      </c>
    </row>
    <row r="2425" spans="1:28" x14ac:dyDescent="0.3">
      <c r="A2425" s="2">
        <v>45915</v>
      </c>
      <c r="B2425" s="1">
        <v>0.57986111111111116</v>
      </c>
      <c r="C2425">
        <v>432.12</v>
      </c>
      <c r="D2425">
        <v>431.94</v>
      </c>
      <c r="E2425">
        <v>35160</v>
      </c>
      <c r="F2425" t="b">
        <f t="shared" si="740"/>
        <v>0</v>
      </c>
      <c r="G2425" t="str">
        <f t="shared" si="741"/>
        <v/>
      </c>
      <c r="H2425" t="str">
        <f t="shared" si="742"/>
        <v/>
      </c>
      <c r="I2425">
        <f t="shared" si="743"/>
        <v>435.24</v>
      </c>
      <c r="J2425">
        <f t="shared" si="744"/>
        <v>433.97</v>
      </c>
      <c r="K2425">
        <f t="shared" si="745"/>
        <v>1</v>
      </c>
      <c r="L2425" t="str">
        <f>IF(
    AND(
        K2425=1,
        COUNTIFS($A$2:A2425,A2425,$K$2:K2425,1)=1
    ),
    "ENTRY",
    ""
)</f>
        <v/>
      </c>
      <c r="M2425" t="str">
        <f t="shared" si="746"/>
        <v/>
      </c>
      <c r="N2425" t="str">
        <f t="shared" si="747"/>
        <v/>
      </c>
      <c r="O2425" t="str">
        <f t="shared" si="748"/>
        <v/>
      </c>
      <c r="P2425" t="str">
        <f t="shared" si="749"/>
        <v/>
      </c>
      <c r="Q2425" t="str">
        <f t="shared" si="750"/>
        <v/>
      </c>
      <c r="R2425" t="str">
        <f t="shared" si="751"/>
        <v/>
      </c>
      <c r="S2425" t="str">
        <f t="shared" si="759"/>
        <v/>
      </c>
      <c r="U2425" t="str">
        <f t="shared" si="752"/>
        <v/>
      </c>
      <c r="V2425" t="str">
        <f t="shared" si="753"/>
        <v/>
      </c>
      <c r="W2425" t="str">
        <f t="shared" si="754"/>
        <v/>
      </c>
      <c r="X2425" t="str">
        <f t="shared" si="755"/>
        <v/>
      </c>
      <c r="Y2425" t="str">
        <f t="shared" si="756"/>
        <v/>
      </c>
      <c r="Z2425" cm="1">
        <f t="array" ref="Z2425">LOOKUP(
    2,
    1/($A:$A=$A2425),
    $C:$C
)</f>
        <v>432.36</v>
      </c>
      <c r="AA2425" t="str">
        <f t="shared" si="757"/>
        <v/>
      </c>
      <c r="AB2425" t="str">
        <f t="shared" si="758"/>
        <v/>
      </c>
    </row>
    <row r="2426" spans="1:28" x14ac:dyDescent="0.3">
      <c r="A2426" s="2">
        <v>45915</v>
      </c>
      <c r="B2426" s="1">
        <v>0.58333333333333337</v>
      </c>
      <c r="C2426">
        <v>432.09</v>
      </c>
      <c r="D2426">
        <v>431.94</v>
      </c>
      <c r="E2426">
        <v>26821</v>
      </c>
      <c r="F2426" t="b">
        <f t="shared" si="740"/>
        <v>0</v>
      </c>
      <c r="G2426" t="str">
        <f t="shared" si="741"/>
        <v/>
      </c>
      <c r="H2426" t="str">
        <f t="shared" si="742"/>
        <v/>
      </c>
      <c r="I2426">
        <f t="shared" si="743"/>
        <v>435.24</v>
      </c>
      <c r="J2426">
        <f t="shared" si="744"/>
        <v>433.97</v>
      </c>
      <c r="K2426">
        <f t="shared" si="745"/>
        <v>1</v>
      </c>
      <c r="L2426" t="str">
        <f>IF(
    AND(
        K2426=1,
        COUNTIFS($A$2:A2426,A2426,$K$2:K2426,1)=1
    ),
    "ENTRY",
    ""
)</f>
        <v/>
      </c>
      <c r="M2426" t="str">
        <f t="shared" si="746"/>
        <v/>
      </c>
      <c r="N2426" t="str">
        <f t="shared" si="747"/>
        <v/>
      </c>
      <c r="O2426" t="str">
        <f t="shared" si="748"/>
        <v/>
      </c>
      <c r="P2426" t="str">
        <f t="shared" si="749"/>
        <v/>
      </c>
      <c r="Q2426" t="str">
        <f t="shared" si="750"/>
        <v/>
      </c>
      <c r="R2426" t="str">
        <f t="shared" si="751"/>
        <v/>
      </c>
      <c r="S2426" t="str">
        <f t="shared" si="759"/>
        <v/>
      </c>
      <c r="U2426" t="str">
        <f t="shared" si="752"/>
        <v/>
      </c>
      <c r="V2426" t="str">
        <f t="shared" si="753"/>
        <v/>
      </c>
      <c r="W2426" t="str">
        <f t="shared" si="754"/>
        <v/>
      </c>
      <c r="X2426" t="str">
        <f t="shared" si="755"/>
        <v/>
      </c>
      <c r="Y2426" t="str">
        <f t="shared" si="756"/>
        <v/>
      </c>
      <c r="Z2426" cm="1">
        <f t="array" ref="Z2426">LOOKUP(
    2,
    1/($A:$A=$A2426),
    $C:$C
)</f>
        <v>432.36</v>
      </c>
      <c r="AA2426" t="str">
        <f t="shared" si="757"/>
        <v/>
      </c>
      <c r="AB2426" t="str">
        <f t="shared" si="758"/>
        <v/>
      </c>
    </row>
    <row r="2427" spans="1:28" x14ac:dyDescent="0.3">
      <c r="A2427" s="2">
        <v>45915</v>
      </c>
      <c r="B2427" s="1">
        <v>0.58680555555555558</v>
      </c>
      <c r="C2427">
        <v>432.12</v>
      </c>
      <c r="D2427">
        <v>431.97</v>
      </c>
      <c r="E2427">
        <v>36406</v>
      </c>
      <c r="F2427" t="b">
        <f t="shared" si="740"/>
        <v>0</v>
      </c>
      <c r="G2427" t="str">
        <f t="shared" si="741"/>
        <v/>
      </c>
      <c r="H2427" t="str">
        <f t="shared" si="742"/>
        <v/>
      </c>
      <c r="I2427">
        <f t="shared" si="743"/>
        <v>435.24</v>
      </c>
      <c r="J2427">
        <f t="shared" si="744"/>
        <v>433.97</v>
      </c>
      <c r="K2427">
        <f t="shared" si="745"/>
        <v>1</v>
      </c>
      <c r="L2427" t="str">
        <f>IF(
    AND(
        K2427=1,
        COUNTIFS($A$2:A2427,A2427,$K$2:K2427,1)=1
    ),
    "ENTRY",
    ""
)</f>
        <v/>
      </c>
      <c r="M2427" t="str">
        <f t="shared" si="746"/>
        <v/>
      </c>
      <c r="N2427" t="str">
        <f t="shared" si="747"/>
        <v/>
      </c>
      <c r="O2427" t="str">
        <f t="shared" si="748"/>
        <v/>
      </c>
      <c r="P2427" t="str">
        <f t="shared" si="749"/>
        <v/>
      </c>
      <c r="Q2427" t="str">
        <f t="shared" si="750"/>
        <v/>
      </c>
      <c r="R2427" t="str">
        <f t="shared" si="751"/>
        <v/>
      </c>
      <c r="S2427" t="str">
        <f t="shared" si="759"/>
        <v/>
      </c>
      <c r="U2427" t="str">
        <f t="shared" si="752"/>
        <v/>
      </c>
      <c r="V2427" t="str">
        <f t="shared" si="753"/>
        <v/>
      </c>
      <c r="W2427" t="str">
        <f t="shared" si="754"/>
        <v/>
      </c>
      <c r="X2427" t="str">
        <f t="shared" si="755"/>
        <v/>
      </c>
      <c r="Y2427" t="str">
        <f t="shared" si="756"/>
        <v/>
      </c>
      <c r="Z2427" cm="1">
        <f t="array" ref="Z2427">LOOKUP(
    2,
    1/($A:$A=$A2427),
    $C:$C
)</f>
        <v>432.36</v>
      </c>
      <c r="AA2427" t="str">
        <f t="shared" si="757"/>
        <v/>
      </c>
      <c r="AB2427" t="str">
        <f t="shared" si="758"/>
        <v/>
      </c>
    </row>
    <row r="2428" spans="1:28" x14ac:dyDescent="0.3">
      <c r="A2428" s="2">
        <v>45915</v>
      </c>
      <c r="B2428" s="1">
        <v>0.59027777777777779</v>
      </c>
      <c r="C2428">
        <v>432.09</v>
      </c>
      <c r="D2428">
        <v>431.88</v>
      </c>
      <c r="E2428">
        <v>67322</v>
      </c>
      <c r="F2428" t="b">
        <f t="shared" si="740"/>
        <v>0</v>
      </c>
      <c r="G2428" t="str">
        <f t="shared" si="741"/>
        <v/>
      </c>
      <c r="H2428" t="str">
        <f t="shared" si="742"/>
        <v/>
      </c>
      <c r="I2428">
        <f t="shared" si="743"/>
        <v>435.24</v>
      </c>
      <c r="J2428">
        <f t="shared" si="744"/>
        <v>433.97</v>
      </c>
      <c r="K2428">
        <f t="shared" si="745"/>
        <v>1</v>
      </c>
      <c r="L2428" t="str">
        <f>IF(
    AND(
        K2428=1,
        COUNTIFS($A$2:A2428,A2428,$K$2:K2428,1)=1
    ),
    "ENTRY",
    ""
)</f>
        <v/>
      </c>
      <c r="M2428" t="str">
        <f t="shared" si="746"/>
        <v/>
      </c>
      <c r="N2428" t="str">
        <f t="shared" si="747"/>
        <v/>
      </c>
      <c r="O2428" t="str">
        <f t="shared" si="748"/>
        <v/>
      </c>
      <c r="P2428" t="str">
        <f t="shared" si="749"/>
        <v/>
      </c>
      <c r="Q2428" t="str">
        <f t="shared" si="750"/>
        <v/>
      </c>
      <c r="R2428" t="str">
        <f t="shared" si="751"/>
        <v/>
      </c>
      <c r="S2428" t="str">
        <f t="shared" si="759"/>
        <v/>
      </c>
      <c r="U2428" t="str">
        <f t="shared" si="752"/>
        <v/>
      </c>
      <c r="V2428" t="str">
        <f t="shared" si="753"/>
        <v/>
      </c>
      <c r="W2428" t="str">
        <f t="shared" si="754"/>
        <v/>
      </c>
      <c r="X2428" t="str">
        <f t="shared" si="755"/>
        <v/>
      </c>
      <c r="Y2428" t="str">
        <f t="shared" si="756"/>
        <v/>
      </c>
      <c r="Z2428" cm="1">
        <f t="array" ref="Z2428">LOOKUP(
    2,
    1/($A:$A=$A2428),
    $C:$C
)</f>
        <v>432.36</v>
      </c>
      <c r="AA2428" t="str">
        <f t="shared" si="757"/>
        <v/>
      </c>
      <c r="AB2428" t="str">
        <f t="shared" si="758"/>
        <v/>
      </c>
    </row>
    <row r="2429" spans="1:28" x14ac:dyDescent="0.3">
      <c r="A2429" s="2">
        <v>45915</v>
      </c>
      <c r="B2429" s="1">
        <v>0.59375</v>
      </c>
      <c r="C2429">
        <v>432.06</v>
      </c>
      <c r="D2429">
        <v>431.82</v>
      </c>
      <c r="E2429">
        <v>30237</v>
      </c>
      <c r="F2429" t="b">
        <f t="shared" si="740"/>
        <v>0</v>
      </c>
      <c r="G2429" t="str">
        <f t="shared" si="741"/>
        <v/>
      </c>
      <c r="H2429" t="str">
        <f t="shared" si="742"/>
        <v/>
      </c>
      <c r="I2429">
        <f t="shared" si="743"/>
        <v>435.24</v>
      </c>
      <c r="J2429">
        <f t="shared" si="744"/>
        <v>433.97</v>
      </c>
      <c r="K2429">
        <f t="shared" si="745"/>
        <v>1</v>
      </c>
      <c r="L2429" t="str">
        <f>IF(
    AND(
        K2429=1,
        COUNTIFS($A$2:A2429,A2429,$K$2:K2429,1)=1
    ),
    "ENTRY",
    ""
)</f>
        <v/>
      </c>
      <c r="M2429" t="str">
        <f t="shared" si="746"/>
        <v/>
      </c>
      <c r="N2429" t="str">
        <f t="shared" si="747"/>
        <v/>
      </c>
      <c r="O2429" t="str">
        <f t="shared" si="748"/>
        <v/>
      </c>
      <c r="P2429" t="str">
        <f t="shared" si="749"/>
        <v/>
      </c>
      <c r="Q2429" t="str">
        <f t="shared" si="750"/>
        <v/>
      </c>
      <c r="R2429" t="str">
        <f t="shared" si="751"/>
        <v/>
      </c>
      <c r="S2429" t="str">
        <f t="shared" si="759"/>
        <v/>
      </c>
      <c r="U2429" t="str">
        <f t="shared" si="752"/>
        <v/>
      </c>
      <c r="V2429" t="str">
        <f t="shared" si="753"/>
        <v/>
      </c>
      <c r="W2429" t="str">
        <f t="shared" si="754"/>
        <v/>
      </c>
      <c r="X2429" t="str">
        <f t="shared" si="755"/>
        <v/>
      </c>
      <c r="Y2429" t="str">
        <f t="shared" si="756"/>
        <v/>
      </c>
      <c r="Z2429" cm="1">
        <f t="array" ref="Z2429">LOOKUP(
    2,
    1/($A:$A=$A2429),
    $C:$C
)</f>
        <v>432.36</v>
      </c>
      <c r="AA2429" t="str">
        <f t="shared" si="757"/>
        <v/>
      </c>
      <c r="AB2429" t="str">
        <f t="shared" si="758"/>
        <v/>
      </c>
    </row>
    <row r="2430" spans="1:28" x14ac:dyDescent="0.3">
      <c r="A2430" s="2">
        <v>45915</v>
      </c>
      <c r="B2430" s="1">
        <v>0.59722222222222221</v>
      </c>
      <c r="C2430">
        <v>431.97</v>
      </c>
      <c r="D2430">
        <v>431.52</v>
      </c>
      <c r="E2430">
        <v>54542</v>
      </c>
      <c r="F2430" t="b">
        <f t="shared" si="740"/>
        <v>0</v>
      </c>
      <c r="G2430" t="str">
        <f t="shared" si="741"/>
        <v/>
      </c>
      <c r="H2430" t="str">
        <f t="shared" si="742"/>
        <v/>
      </c>
      <c r="I2430">
        <f t="shared" si="743"/>
        <v>435.24</v>
      </c>
      <c r="J2430">
        <f t="shared" si="744"/>
        <v>433.97</v>
      </c>
      <c r="K2430">
        <f t="shared" si="745"/>
        <v>1</v>
      </c>
      <c r="L2430" t="str">
        <f>IF(
    AND(
        K2430=1,
        COUNTIFS($A$2:A2430,A2430,$K$2:K2430,1)=1
    ),
    "ENTRY",
    ""
)</f>
        <v/>
      </c>
      <c r="M2430" t="str">
        <f t="shared" si="746"/>
        <v/>
      </c>
      <c r="N2430" t="str">
        <f t="shared" si="747"/>
        <v/>
      </c>
      <c r="O2430" t="str">
        <f t="shared" si="748"/>
        <v/>
      </c>
      <c r="P2430" t="str">
        <f t="shared" si="749"/>
        <v/>
      </c>
      <c r="Q2430" t="str">
        <f t="shared" si="750"/>
        <v/>
      </c>
      <c r="R2430" t="str">
        <f t="shared" si="751"/>
        <v/>
      </c>
      <c r="S2430" t="str">
        <f t="shared" si="759"/>
        <v/>
      </c>
      <c r="U2430" t="str">
        <f t="shared" si="752"/>
        <v/>
      </c>
      <c r="V2430" t="str">
        <f t="shared" si="753"/>
        <v/>
      </c>
      <c r="W2430" t="str">
        <f t="shared" si="754"/>
        <v/>
      </c>
      <c r="X2430" t="str">
        <f t="shared" si="755"/>
        <v/>
      </c>
      <c r="Y2430" t="str">
        <f t="shared" si="756"/>
        <v/>
      </c>
      <c r="Z2430" cm="1">
        <f t="array" ref="Z2430">LOOKUP(
    2,
    1/($A:$A=$A2430),
    $C:$C
)</f>
        <v>432.36</v>
      </c>
      <c r="AA2430" t="str">
        <f t="shared" si="757"/>
        <v/>
      </c>
      <c r="AB2430" t="str">
        <f t="shared" si="758"/>
        <v/>
      </c>
    </row>
    <row r="2431" spans="1:28" x14ac:dyDescent="0.3">
      <c r="A2431" s="2">
        <v>45915</v>
      </c>
      <c r="B2431" s="1">
        <v>0.60069444444444442</v>
      </c>
      <c r="C2431">
        <v>431.79</v>
      </c>
      <c r="D2431">
        <v>431.24</v>
      </c>
      <c r="E2431">
        <v>75995</v>
      </c>
      <c r="F2431" t="b">
        <f t="shared" si="740"/>
        <v>0</v>
      </c>
      <c r="G2431" t="str">
        <f t="shared" si="741"/>
        <v/>
      </c>
      <c r="H2431" t="str">
        <f t="shared" si="742"/>
        <v/>
      </c>
      <c r="I2431">
        <f t="shared" si="743"/>
        <v>435.24</v>
      </c>
      <c r="J2431">
        <f t="shared" si="744"/>
        <v>433.97</v>
      </c>
      <c r="K2431">
        <f t="shared" si="745"/>
        <v>1</v>
      </c>
      <c r="L2431" t="str">
        <f>IF(
    AND(
        K2431=1,
        COUNTIFS($A$2:A2431,A2431,$K$2:K2431,1)=1
    ),
    "ENTRY",
    ""
)</f>
        <v/>
      </c>
      <c r="M2431" t="str">
        <f t="shared" si="746"/>
        <v/>
      </c>
      <c r="N2431" t="str">
        <f t="shared" si="747"/>
        <v/>
      </c>
      <c r="O2431" t="str">
        <f t="shared" si="748"/>
        <v/>
      </c>
      <c r="P2431" t="str">
        <f t="shared" si="749"/>
        <v/>
      </c>
      <c r="Q2431" t="str">
        <f t="shared" si="750"/>
        <v/>
      </c>
      <c r="R2431" t="str">
        <f t="shared" si="751"/>
        <v/>
      </c>
      <c r="S2431" t="str">
        <f t="shared" si="759"/>
        <v/>
      </c>
      <c r="U2431" t="str">
        <f t="shared" si="752"/>
        <v/>
      </c>
      <c r="V2431" t="str">
        <f t="shared" si="753"/>
        <v/>
      </c>
      <c r="W2431" t="str">
        <f t="shared" si="754"/>
        <v/>
      </c>
      <c r="X2431" t="str">
        <f t="shared" si="755"/>
        <v/>
      </c>
      <c r="Y2431" t="str">
        <f t="shared" si="756"/>
        <v/>
      </c>
      <c r="Z2431" cm="1">
        <f t="array" ref="Z2431">LOOKUP(
    2,
    1/($A:$A=$A2431),
    $C:$C
)</f>
        <v>432.36</v>
      </c>
      <c r="AA2431" t="str">
        <f t="shared" si="757"/>
        <v/>
      </c>
      <c r="AB2431" t="str">
        <f t="shared" si="758"/>
        <v/>
      </c>
    </row>
    <row r="2432" spans="1:28" x14ac:dyDescent="0.3">
      <c r="A2432" s="2">
        <v>45915</v>
      </c>
      <c r="B2432" s="1">
        <v>0.60416666666666663</v>
      </c>
      <c r="C2432">
        <v>431.91</v>
      </c>
      <c r="D2432">
        <v>431.45</v>
      </c>
      <c r="E2432">
        <v>41644</v>
      </c>
      <c r="F2432" t="b">
        <f t="shared" si="740"/>
        <v>0</v>
      </c>
      <c r="G2432" t="str">
        <f t="shared" si="741"/>
        <v/>
      </c>
      <c r="H2432" t="str">
        <f t="shared" si="742"/>
        <v/>
      </c>
      <c r="I2432">
        <f t="shared" si="743"/>
        <v>435.24</v>
      </c>
      <c r="J2432">
        <f t="shared" si="744"/>
        <v>433.97</v>
      </c>
      <c r="K2432">
        <f t="shared" si="745"/>
        <v>1</v>
      </c>
      <c r="L2432" t="str">
        <f>IF(
    AND(
        K2432=1,
        COUNTIFS($A$2:A2432,A2432,$K$2:K2432,1)=1
    ),
    "ENTRY",
    ""
)</f>
        <v/>
      </c>
      <c r="M2432" t="str">
        <f t="shared" si="746"/>
        <v/>
      </c>
      <c r="N2432" t="str">
        <f t="shared" si="747"/>
        <v/>
      </c>
      <c r="O2432" t="str">
        <f t="shared" si="748"/>
        <v/>
      </c>
      <c r="P2432" t="str">
        <f t="shared" si="749"/>
        <v/>
      </c>
      <c r="Q2432" t="str">
        <f t="shared" si="750"/>
        <v/>
      </c>
      <c r="R2432" t="str">
        <f t="shared" si="751"/>
        <v/>
      </c>
      <c r="S2432" t="str">
        <f t="shared" si="759"/>
        <v/>
      </c>
      <c r="U2432" t="str">
        <f t="shared" si="752"/>
        <v/>
      </c>
      <c r="V2432" t="str">
        <f t="shared" si="753"/>
        <v/>
      </c>
      <c r="W2432" t="str">
        <f t="shared" si="754"/>
        <v/>
      </c>
      <c r="X2432" t="str">
        <f t="shared" si="755"/>
        <v/>
      </c>
      <c r="Y2432" t="str">
        <f t="shared" si="756"/>
        <v/>
      </c>
      <c r="Z2432" cm="1">
        <f t="array" ref="Z2432">LOOKUP(
    2,
    1/($A:$A=$A2432),
    $C:$C
)</f>
        <v>432.36</v>
      </c>
      <c r="AA2432" t="str">
        <f t="shared" si="757"/>
        <v/>
      </c>
      <c r="AB2432" t="str">
        <f t="shared" si="758"/>
        <v/>
      </c>
    </row>
    <row r="2433" spans="1:28" x14ac:dyDescent="0.3">
      <c r="A2433" s="2">
        <v>45915</v>
      </c>
      <c r="B2433" s="1">
        <v>0.60763888888888884</v>
      </c>
      <c r="C2433">
        <v>431.82</v>
      </c>
      <c r="D2433">
        <v>431.52</v>
      </c>
      <c r="E2433">
        <v>48237</v>
      </c>
      <c r="F2433" t="b">
        <f t="shared" si="740"/>
        <v>0</v>
      </c>
      <c r="G2433" t="str">
        <f t="shared" si="741"/>
        <v/>
      </c>
      <c r="H2433" t="str">
        <f t="shared" si="742"/>
        <v/>
      </c>
      <c r="I2433">
        <f t="shared" si="743"/>
        <v>435.24</v>
      </c>
      <c r="J2433">
        <f t="shared" si="744"/>
        <v>433.97</v>
      </c>
      <c r="K2433">
        <f t="shared" si="745"/>
        <v>1</v>
      </c>
      <c r="L2433" t="str">
        <f>IF(
    AND(
        K2433=1,
        COUNTIFS($A$2:A2433,A2433,$K$2:K2433,1)=1
    ),
    "ENTRY",
    ""
)</f>
        <v/>
      </c>
      <c r="M2433" t="str">
        <f t="shared" si="746"/>
        <v/>
      </c>
      <c r="N2433" t="str">
        <f t="shared" si="747"/>
        <v/>
      </c>
      <c r="O2433" t="str">
        <f t="shared" si="748"/>
        <v/>
      </c>
      <c r="P2433" t="str">
        <f t="shared" si="749"/>
        <v/>
      </c>
      <c r="Q2433" t="str">
        <f t="shared" si="750"/>
        <v/>
      </c>
      <c r="R2433" t="str">
        <f t="shared" si="751"/>
        <v/>
      </c>
      <c r="S2433" t="str">
        <f t="shared" si="759"/>
        <v/>
      </c>
      <c r="U2433" t="str">
        <f t="shared" si="752"/>
        <v/>
      </c>
      <c r="V2433" t="str">
        <f t="shared" si="753"/>
        <v/>
      </c>
      <c r="W2433" t="str">
        <f t="shared" si="754"/>
        <v/>
      </c>
      <c r="X2433" t="str">
        <f t="shared" si="755"/>
        <v/>
      </c>
      <c r="Y2433" t="str">
        <f t="shared" si="756"/>
        <v/>
      </c>
      <c r="Z2433" cm="1">
        <f t="array" ref="Z2433">LOOKUP(
    2,
    1/($A:$A=$A2433),
    $C:$C
)</f>
        <v>432.36</v>
      </c>
      <c r="AA2433" t="str">
        <f t="shared" si="757"/>
        <v/>
      </c>
      <c r="AB2433" t="str">
        <f t="shared" si="758"/>
        <v/>
      </c>
    </row>
    <row r="2434" spans="1:28" x14ac:dyDescent="0.3">
      <c r="A2434" s="2">
        <v>45915</v>
      </c>
      <c r="B2434" s="1">
        <v>0.61111111111111116</v>
      </c>
      <c r="C2434">
        <v>432.42</v>
      </c>
      <c r="D2434">
        <v>431.61</v>
      </c>
      <c r="E2434">
        <v>128296</v>
      </c>
      <c r="F2434" t="b">
        <f t="shared" si="740"/>
        <v>0</v>
      </c>
      <c r="G2434" t="str">
        <f t="shared" si="741"/>
        <v/>
      </c>
      <c r="H2434" t="str">
        <f t="shared" si="742"/>
        <v/>
      </c>
      <c r="I2434">
        <f t="shared" si="743"/>
        <v>435.24</v>
      </c>
      <c r="J2434">
        <f t="shared" si="744"/>
        <v>433.97</v>
      </c>
      <c r="K2434">
        <f t="shared" si="745"/>
        <v>1</v>
      </c>
      <c r="L2434" t="str">
        <f>IF(
    AND(
        K2434=1,
        COUNTIFS($A$2:A2434,A2434,$K$2:K2434,1)=1
    ),
    "ENTRY",
    ""
)</f>
        <v/>
      </c>
      <c r="M2434" t="str">
        <f t="shared" si="746"/>
        <v/>
      </c>
      <c r="N2434" t="str">
        <f t="shared" si="747"/>
        <v/>
      </c>
      <c r="O2434" t="str">
        <f t="shared" si="748"/>
        <v/>
      </c>
      <c r="P2434" t="str">
        <f t="shared" si="749"/>
        <v/>
      </c>
      <c r="Q2434" t="str">
        <f t="shared" si="750"/>
        <v/>
      </c>
      <c r="R2434" t="str">
        <f t="shared" si="751"/>
        <v/>
      </c>
      <c r="S2434" t="str">
        <f t="shared" si="759"/>
        <v/>
      </c>
      <c r="U2434" t="str">
        <f t="shared" si="752"/>
        <v/>
      </c>
      <c r="V2434" t="str">
        <f t="shared" si="753"/>
        <v/>
      </c>
      <c r="W2434" t="str">
        <f t="shared" si="754"/>
        <v/>
      </c>
      <c r="X2434" t="str">
        <f t="shared" si="755"/>
        <v/>
      </c>
      <c r="Y2434" t="str">
        <f t="shared" si="756"/>
        <v/>
      </c>
      <c r="Z2434" cm="1">
        <f t="array" ref="Z2434">LOOKUP(
    2,
    1/($A:$A=$A2434),
    $C:$C
)</f>
        <v>432.36</v>
      </c>
      <c r="AA2434" t="str">
        <f t="shared" si="757"/>
        <v/>
      </c>
      <c r="AB2434" t="str">
        <f t="shared" si="758"/>
        <v/>
      </c>
    </row>
    <row r="2435" spans="1:28" x14ac:dyDescent="0.3">
      <c r="A2435" s="2">
        <v>45915</v>
      </c>
      <c r="B2435" s="1">
        <v>0.61458333333333337</v>
      </c>
      <c r="C2435">
        <v>432.12</v>
      </c>
      <c r="D2435">
        <v>431.79</v>
      </c>
      <c r="E2435">
        <v>37757</v>
      </c>
      <c r="F2435" t="b">
        <f t="shared" ref="F2435:F2498" si="760">B2435=TIME(10,0,0)</f>
        <v>0</v>
      </c>
      <c r="G2435" t="str">
        <f t="shared" ref="G2435:G2498" si="761">IF(F2435,C2435,"")</f>
        <v/>
      </c>
      <c r="H2435" t="str">
        <f t="shared" ref="H2435:H2498" si="762">IF(F2435,D2435,"")</f>
        <v/>
      </c>
      <c r="I2435">
        <f t="shared" ref="I2435:I2498" si="763">IF(G2435&lt;&gt;"",G2435,I2434)</f>
        <v>435.24</v>
      </c>
      <c r="J2435">
        <f t="shared" ref="J2435:J2498" si="764">IF(H2435&lt;&gt;"",H2435,J2434)</f>
        <v>433.97</v>
      </c>
      <c r="K2435">
        <f t="shared" ref="K2435:K2498" si="765">IF(
    AND(
        A2435=A2434,
        B2435&gt;TIME(10,0,0),
        OR(C2435&gt;=I2435, D2435&lt;=J2435)
    ),
    1,
    0
)</f>
        <v>1</v>
      </c>
      <c r="L2435" t="str">
        <f>IF(
    AND(
        K2435=1,
        COUNTIFS($A$2:A2435,A2435,$K$2:K2435,1)=1
    ),
    "ENTRY",
    ""
)</f>
        <v/>
      </c>
      <c r="M2435" t="str">
        <f t="shared" ref="M2435:M2498" si="766">IF(L2435="","",IF(C2435&gt;=I2435,"LONG","SHORT"))</f>
        <v/>
      </c>
      <c r="N2435" t="str">
        <f t="shared" ref="N2435:N2498" si="767">IF(M2435="","",IF(M2435="LONG",I2435,J2435))</f>
        <v/>
      </c>
      <c r="O2435" t="str">
        <f t="shared" ref="O2435:O2498" si="768">IF(M2435="","",IF(M2435="LONG",J2435,I2435))</f>
        <v/>
      </c>
      <c r="P2435" t="str">
        <f t="shared" ref="P2435:P2498" si="769">IF(M2435="","",ABS(N2435-O2435))</f>
        <v/>
      </c>
      <c r="Q2435" t="str">
        <f t="shared" ref="Q2435:Q2498" si="770">IF(M2435="","",INT(500/P2435))</f>
        <v/>
      </c>
      <c r="R2435" t="str">
        <f t="shared" ref="R2435:R2498" si="771">IF(M2435="","",Q2435*P2435)</f>
        <v/>
      </c>
      <c r="S2435" t="str">
        <f t="shared" si="759"/>
        <v/>
      </c>
      <c r="U2435" t="str">
        <f t="shared" ref="U2435:U2498" si="772">IF(M2435="","",IF(M2435="LONG",N2435+3*P2435,N2435-3*P2435))</f>
        <v/>
      </c>
      <c r="V2435" t="str">
        <f t="shared" ref="V2435:V2498" si="773">IF(
    M2435="",
    "",
    IF(
        IF(
            M2435="LONG",
            _xlfn.MAXIFS($C:$C,$A:$A,$A2435,$B:$B,"&gt;"&amp;$B2435) &gt;= $S2435,
            _xlfn.MINIFS($D:$D,$A:$A,$A2435,$B:$B,"&gt;"&amp;$B2435) &lt;= $S2435
        ),
        "YES",
        "NO"
    )
)</f>
        <v/>
      </c>
      <c r="W2435" t="str">
        <f t="shared" ref="W2435:W2498" si="774">IF(
    M2435="",
    "",
    IF(
        IF(
            M2435="LONG",
            _xlfn.MAXIFS($C:$C,$A:$A,$A2435,$B:$B,"&gt;"&amp;$B2435) &gt;= $U2435,
            _xlfn.MINIFS($D:$D,$A:$A,$A2435,$B:$B,"&gt;"&amp;$B2435) &lt;= $U2435
        ),
        "YES",
        "NO"
    )
)</f>
        <v/>
      </c>
      <c r="X2435" t="str">
        <f t="shared" ref="X2435:X2498" si="775">IF(
    M2435="",
    "",
    IF(
        M2435="LONG",
        (_xlfn.MAXIFS($C:$C,$A:$A,$A2435,$B:$B,"&gt;"&amp;$B2435) - $N2435) / $P2435,
        ($N2435 - _xlfn.MINIFS($D:$D,$A:$A,$A2435,$B:$B,"&gt;"&amp;$B2435)) / $P2435
    )
)</f>
        <v/>
      </c>
      <c r="Y2435" t="str">
        <f t="shared" ref="Y2435:Y2498" si="776">IF(
    M2435="",
    "",
    IF(
        IF(
            M2435="LONG",
            _xlfn.MINIFS($D:$D,$A:$A,$A2435,$B:$B,"&gt;"&amp;$B2435) &lt;= $O2435,
            _xlfn.MAXIFS($C:$C,$A:$A,$A2435,$B:$B,"&gt;"&amp;$B2435) &gt;= $O2435
        ),
        "YES",
        "NO"
    )
)</f>
        <v/>
      </c>
      <c r="Z2435" cm="1">
        <f t="array" ref="Z2435">LOOKUP(
    2,
    1/($A:$A=$A2435),
    $C:$C
)</f>
        <v>432.36</v>
      </c>
      <c r="AA2435" t="str">
        <f t="shared" ref="AA2435:AA2498" si="777">IF(
    M2435="",
    "",
    IF(
        Y2435="YES",
        O2435,
        Z2435
    )
)</f>
        <v/>
      </c>
      <c r="AB2435" t="str">
        <f t="shared" ref="AB2435:AB2498" si="778">IF(
    M2435="",
    "",IF(Y2435="YES",-500,
    IF(
        M2435="LONG",
        (U2435 - N2435) * Q2435,
        (N2435 - U2435) * Q2435
    )
))</f>
        <v/>
      </c>
    </row>
    <row r="2436" spans="1:28" x14ac:dyDescent="0.3">
      <c r="A2436" s="2">
        <v>45915</v>
      </c>
      <c r="B2436" s="1">
        <v>0.61805555555555558</v>
      </c>
      <c r="C2436">
        <v>432.18</v>
      </c>
      <c r="D2436">
        <v>431.91</v>
      </c>
      <c r="E2436">
        <v>69354</v>
      </c>
      <c r="F2436" t="b">
        <f t="shared" si="760"/>
        <v>0</v>
      </c>
      <c r="G2436" t="str">
        <f t="shared" si="761"/>
        <v/>
      </c>
      <c r="H2436" t="str">
        <f t="shared" si="762"/>
        <v/>
      </c>
      <c r="I2436">
        <f t="shared" si="763"/>
        <v>435.24</v>
      </c>
      <c r="J2436">
        <f t="shared" si="764"/>
        <v>433.97</v>
      </c>
      <c r="K2436">
        <f t="shared" si="765"/>
        <v>1</v>
      </c>
      <c r="L2436" t="str">
        <f>IF(
    AND(
        K2436=1,
        COUNTIFS($A$2:A2436,A2436,$K$2:K2436,1)=1
    ),
    "ENTRY",
    ""
)</f>
        <v/>
      </c>
      <c r="M2436" t="str">
        <f t="shared" si="766"/>
        <v/>
      </c>
      <c r="N2436" t="str">
        <f t="shared" si="767"/>
        <v/>
      </c>
      <c r="O2436" t="str">
        <f t="shared" si="768"/>
        <v/>
      </c>
      <c r="P2436" t="str">
        <f t="shared" si="769"/>
        <v/>
      </c>
      <c r="Q2436" t="str">
        <f t="shared" si="770"/>
        <v/>
      </c>
      <c r="R2436" t="str">
        <f t="shared" si="771"/>
        <v/>
      </c>
      <c r="S2436" t="str">
        <f t="shared" ref="S2436:S2499" si="779">IF(M2436="","",IF(M2436="LONG",N2436+(1.5*P2436),N2436-(1.5*P2436)))</f>
        <v/>
      </c>
      <c r="U2436" t="str">
        <f t="shared" si="772"/>
        <v/>
      </c>
      <c r="V2436" t="str">
        <f t="shared" si="773"/>
        <v/>
      </c>
      <c r="W2436" t="str">
        <f t="shared" si="774"/>
        <v/>
      </c>
      <c r="X2436" t="str">
        <f t="shared" si="775"/>
        <v/>
      </c>
      <c r="Y2436" t="str">
        <f t="shared" si="776"/>
        <v/>
      </c>
      <c r="Z2436" cm="1">
        <f t="array" ref="Z2436">LOOKUP(
    2,
    1/($A:$A=$A2436),
    $C:$C
)</f>
        <v>432.36</v>
      </c>
      <c r="AA2436" t="str">
        <f t="shared" si="777"/>
        <v/>
      </c>
      <c r="AB2436" t="str">
        <f t="shared" si="778"/>
        <v/>
      </c>
    </row>
    <row r="2437" spans="1:28" x14ac:dyDescent="0.3">
      <c r="A2437" s="2">
        <v>45915</v>
      </c>
      <c r="B2437" s="1">
        <v>0.62152777777777779</v>
      </c>
      <c r="C2437">
        <v>432.18</v>
      </c>
      <c r="D2437">
        <v>431.88</v>
      </c>
      <c r="E2437">
        <v>40413</v>
      </c>
      <c r="F2437" t="b">
        <f t="shared" si="760"/>
        <v>0</v>
      </c>
      <c r="G2437" t="str">
        <f t="shared" si="761"/>
        <v/>
      </c>
      <c r="H2437" t="str">
        <f t="shared" si="762"/>
        <v/>
      </c>
      <c r="I2437">
        <f t="shared" si="763"/>
        <v>435.24</v>
      </c>
      <c r="J2437">
        <f t="shared" si="764"/>
        <v>433.97</v>
      </c>
      <c r="K2437">
        <f t="shared" si="765"/>
        <v>1</v>
      </c>
      <c r="L2437" t="str">
        <f>IF(
    AND(
        K2437=1,
        COUNTIFS($A$2:A2437,A2437,$K$2:K2437,1)=1
    ),
    "ENTRY",
    ""
)</f>
        <v/>
      </c>
      <c r="M2437" t="str">
        <f t="shared" si="766"/>
        <v/>
      </c>
      <c r="N2437" t="str">
        <f t="shared" si="767"/>
        <v/>
      </c>
      <c r="O2437" t="str">
        <f t="shared" si="768"/>
        <v/>
      </c>
      <c r="P2437" t="str">
        <f t="shared" si="769"/>
        <v/>
      </c>
      <c r="Q2437" t="str">
        <f t="shared" si="770"/>
        <v/>
      </c>
      <c r="R2437" t="str">
        <f t="shared" si="771"/>
        <v/>
      </c>
      <c r="S2437" t="str">
        <f t="shared" si="779"/>
        <v/>
      </c>
      <c r="U2437" t="str">
        <f t="shared" si="772"/>
        <v/>
      </c>
      <c r="V2437" t="str">
        <f t="shared" si="773"/>
        <v/>
      </c>
      <c r="W2437" t="str">
        <f t="shared" si="774"/>
        <v/>
      </c>
      <c r="X2437" t="str">
        <f t="shared" si="775"/>
        <v/>
      </c>
      <c r="Y2437" t="str">
        <f t="shared" si="776"/>
        <v/>
      </c>
      <c r="Z2437" cm="1">
        <f t="array" ref="Z2437">LOOKUP(
    2,
    1/($A:$A=$A2437),
    $C:$C
)</f>
        <v>432.36</v>
      </c>
      <c r="AA2437" t="str">
        <f t="shared" si="777"/>
        <v/>
      </c>
      <c r="AB2437" t="str">
        <f t="shared" si="778"/>
        <v/>
      </c>
    </row>
    <row r="2438" spans="1:28" x14ac:dyDescent="0.3">
      <c r="A2438" s="2">
        <v>45915</v>
      </c>
      <c r="B2438" s="1">
        <v>0.625</v>
      </c>
      <c r="C2438">
        <v>432.42</v>
      </c>
      <c r="D2438">
        <v>431.88</v>
      </c>
      <c r="E2438">
        <v>155404</v>
      </c>
      <c r="F2438" t="b">
        <f t="shared" si="760"/>
        <v>0</v>
      </c>
      <c r="G2438" t="str">
        <f t="shared" si="761"/>
        <v/>
      </c>
      <c r="H2438" t="str">
        <f t="shared" si="762"/>
        <v/>
      </c>
      <c r="I2438">
        <f t="shared" si="763"/>
        <v>435.24</v>
      </c>
      <c r="J2438">
        <f t="shared" si="764"/>
        <v>433.97</v>
      </c>
      <c r="K2438">
        <f t="shared" si="765"/>
        <v>1</v>
      </c>
      <c r="L2438" t="str">
        <f>IF(
    AND(
        K2438=1,
        COUNTIFS($A$2:A2438,A2438,$K$2:K2438,1)=1
    ),
    "ENTRY",
    ""
)</f>
        <v/>
      </c>
      <c r="M2438" t="str">
        <f t="shared" si="766"/>
        <v/>
      </c>
      <c r="N2438" t="str">
        <f t="shared" si="767"/>
        <v/>
      </c>
      <c r="O2438" t="str">
        <f t="shared" si="768"/>
        <v/>
      </c>
      <c r="P2438" t="str">
        <f t="shared" si="769"/>
        <v/>
      </c>
      <c r="Q2438" t="str">
        <f t="shared" si="770"/>
        <v/>
      </c>
      <c r="R2438" t="str">
        <f t="shared" si="771"/>
        <v/>
      </c>
      <c r="S2438" t="str">
        <f t="shared" si="779"/>
        <v/>
      </c>
      <c r="U2438" t="str">
        <f t="shared" si="772"/>
        <v/>
      </c>
      <c r="V2438" t="str">
        <f t="shared" si="773"/>
        <v/>
      </c>
      <c r="W2438" t="str">
        <f t="shared" si="774"/>
        <v/>
      </c>
      <c r="X2438" t="str">
        <f t="shared" si="775"/>
        <v/>
      </c>
      <c r="Y2438" t="str">
        <f t="shared" si="776"/>
        <v/>
      </c>
      <c r="Z2438" cm="1">
        <f t="array" ref="Z2438">LOOKUP(
    2,
    1/($A:$A=$A2438),
    $C:$C
)</f>
        <v>432.36</v>
      </c>
      <c r="AA2438" t="str">
        <f t="shared" si="777"/>
        <v/>
      </c>
      <c r="AB2438" t="str">
        <f t="shared" si="778"/>
        <v/>
      </c>
    </row>
    <row r="2439" spans="1:28" x14ac:dyDescent="0.3">
      <c r="A2439" s="2">
        <v>45915</v>
      </c>
      <c r="B2439" s="1">
        <v>0.62847222222222221</v>
      </c>
      <c r="C2439">
        <v>432.42</v>
      </c>
      <c r="D2439">
        <v>431.97</v>
      </c>
      <c r="E2439">
        <v>59508</v>
      </c>
      <c r="F2439" t="b">
        <f t="shared" si="760"/>
        <v>0</v>
      </c>
      <c r="G2439" t="str">
        <f t="shared" si="761"/>
        <v/>
      </c>
      <c r="H2439" t="str">
        <f t="shared" si="762"/>
        <v/>
      </c>
      <c r="I2439">
        <f t="shared" si="763"/>
        <v>435.24</v>
      </c>
      <c r="J2439">
        <f t="shared" si="764"/>
        <v>433.97</v>
      </c>
      <c r="K2439">
        <f t="shared" si="765"/>
        <v>1</v>
      </c>
      <c r="L2439" t="str">
        <f>IF(
    AND(
        K2439=1,
        COUNTIFS($A$2:A2439,A2439,$K$2:K2439,1)=1
    ),
    "ENTRY",
    ""
)</f>
        <v/>
      </c>
      <c r="M2439" t="str">
        <f t="shared" si="766"/>
        <v/>
      </c>
      <c r="N2439" t="str">
        <f t="shared" si="767"/>
        <v/>
      </c>
      <c r="O2439" t="str">
        <f t="shared" si="768"/>
        <v/>
      </c>
      <c r="P2439" t="str">
        <f t="shared" si="769"/>
        <v/>
      </c>
      <c r="Q2439" t="str">
        <f t="shared" si="770"/>
        <v/>
      </c>
      <c r="R2439" t="str">
        <f t="shared" si="771"/>
        <v/>
      </c>
      <c r="S2439" t="str">
        <f t="shared" si="779"/>
        <v/>
      </c>
      <c r="U2439" t="str">
        <f t="shared" si="772"/>
        <v/>
      </c>
      <c r="V2439" t="str">
        <f t="shared" si="773"/>
        <v/>
      </c>
      <c r="W2439" t="str">
        <f t="shared" si="774"/>
        <v/>
      </c>
      <c r="X2439" t="str">
        <f t="shared" si="775"/>
        <v/>
      </c>
      <c r="Y2439" t="str">
        <f t="shared" si="776"/>
        <v/>
      </c>
      <c r="Z2439" cm="1">
        <f t="array" ref="Z2439">LOOKUP(
    2,
    1/($A:$A=$A2439),
    $C:$C
)</f>
        <v>432.36</v>
      </c>
      <c r="AA2439" t="str">
        <f t="shared" si="777"/>
        <v/>
      </c>
      <c r="AB2439" t="str">
        <f t="shared" si="778"/>
        <v/>
      </c>
    </row>
    <row r="2440" spans="1:28" x14ac:dyDescent="0.3">
      <c r="A2440" s="2">
        <v>45915</v>
      </c>
      <c r="B2440" s="1">
        <v>0.63194444444444442</v>
      </c>
      <c r="C2440">
        <v>432.39</v>
      </c>
      <c r="D2440">
        <v>431.97</v>
      </c>
      <c r="E2440">
        <v>128810</v>
      </c>
      <c r="F2440" t="b">
        <f t="shared" si="760"/>
        <v>0</v>
      </c>
      <c r="G2440" t="str">
        <f t="shared" si="761"/>
        <v/>
      </c>
      <c r="H2440" t="str">
        <f t="shared" si="762"/>
        <v/>
      </c>
      <c r="I2440">
        <f t="shared" si="763"/>
        <v>435.24</v>
      </c>
      <c r="J2440">
        <f t="shared" si="764"/>
        <v>433.97</v>
      </c>
      <c r="K2440">
        <f t="shared" si="765"/>
        <v>1</v>
      </c>
      <c r="L2440" t="str">
        <f>IF(
    AND(
        K2440=1,
        COUNTIFS($A$2:A2440,A2440,$K$2:K2440,1)=1
    ),
    "ENTRY",
    ""
)</f>
        <v/>
      </c>
      <c r="M2440" t="str">
        <f t="shared" si="766"/>
        <v/>
      </c>
      <c r="N2440" t="str">
        <f t="shared" si="767"/>
        <v/>
      </c>
      <c r="O2440" t="str">
        <f t="shared" si="768"/>
        <v/>
      </c>
      <c r="P2440" t="str">
        <f t="shared" si="769"/>
        <v/>
      </c>
      <c r="Q2440" t="str">
        <f t="shared" si="770"/>
        <v/>
      </c>
      <c r="R2440" t="str">
        <f t="shared" si="771"/>
        <v/>
      </c>
      <c r="S2440" t="str">
        <f t="shared" si="779"/>
        <v/>
      </c>
      <c r="U2440" t="str">
        <f t="shared" si="772"/>
        <v/>
      </c>
      <c r="V2440" t="str">
        <f t="shared" si="773"/>
        <v/>
      </c>
      <c r="W2440" t="str">
        <f t="shared" si="774"/>
        <v/>
      </c>
      <c r="X2440" t="str">
        <f t="shared" si="775"/>
        <v/>
      </c>
      <c r="Y2440" t="str">
        <f t="shared" si="776"/>
        <v/>
      </c>
      <c r="Z2440" cm="1">
        <f t="array" ref="Z2440">LOOKUP(
    2,
    1/($A:$A=$A2440),
    $C:$C
)</f>
        <v>432.36</v>
      </c>
      <c r="AA2440" t="str">
        <f t="shared" si="777"/>
        <v/>
      </c>
      <c r="AB2440" t="str">
        <f t="shared" si="778"/>
        <v/>
      </c>
    </row>
    <row r="2441" spans="1:28" x14ac:dyDescent="0.3">
      <c r="A2441" s="2">
        <v>45915</v>
      </c>
      <c r="B2441" s="1">
        <v>0.63541666666666663</v>
      </c>
      <c r="C2441">
        <v>432.15</v>
      </c>
      <c r="D2441">
        <v>431.64</v>
      </c>
      <c r="E2441">
        <v>176781</v>
      </c>
      <c r="F2441" t="b">
        <f t="shared" si="760"/>
        <v>0</v>
      </c>
      <c r="G2441" t="str">
        <f t="shared" si="761"/>
        <v/>
      </c>
      <c r="H2441" t="str">
        <f t="shared" si="762"/>
        <v/>
      </c>
      <c r="I2441">
        <f t="shared" si="763"/>
        <v>435.24</v>
      </c>
      <c r="J2441">
        <f t="shared" si="764"/>
        <v>433.97</v>
      </c>
      <c r="K2441">
        <f t="shared" si="765"/>
        <v>1</v>
      </c>
      <c r="L2441" t="str">
        <f>IF(
    AND(
        K2441=1,
        COUNTIFS($A$2:A2441,A2441,$K$2:K2441,1)=1
    ),
    "ENTRY",
    ""
)</f>
        <v/>
      </c>
      <c r="M2441" t="str">
        <f t="shared" si="766"/>
        <v/>
      </c>
      <c r="N2441" t="str">
        <f t="shared" si="767"/>
        <v/>
      </c>
      <c r="O2441" t="str">
        <f t="shared" si="768"/>
        <v/>
      </c>
      <c r="P2441" t="str">
        <f t="shared" si="769"/>
        <v/>
      </c>
      <c r="Q2441" t="str">
        <f t="shared" si="770"/>
        <v/>
      </c>
      <c r="R2441" t="str">
        <f t="shared" si="771"/>
        <v/>
      </c>
      <c r="S2441" t="str">
        <f t="shared" si="779"/>
        <v/>
      </c>
      <c r="U2441" t="str">
        <f t="shared" si="772"/>
        <v/>
      </c>
      <c r="V2441" t="str">
        <f t="shared" si="773"/>
        <v/>
      </c>
      <c r="W2441" t="str">
        <f t="shared" si="774"/>
        <v/>
      </c>
      <c r="X2441" t="str">
        <f t="shared" si="775"/>
        <v/>
      </c>
      <c r="Y2441" t="str">
        <f t="shared" si="776"/>
        <v/>
      </c>
      <c r="Z2441" cm="1">
        <f t="array" ref="Z2441">LOOKUP(
    2,
    1/($A:$A=$A2441),
    $C:$C
)</f>
        <v>432.36</v>
      </c>
      <c r="AA2441" t="str">
        <f t="shared" si="777"/>
        <v/>
      </c>
      <c r="AB2441" t="str">
        <f t="shared" si="778"/>
        <v/>
      </c>
    </row>
    <row r="2442" spans="1:28" x14ac:dyDescent="0.3">
      <c r="A2442" s="2">
        <v>45915</v>
      </c>
      <c r="B2442" s="1">
        <v>0.63888888888888884</v>
      </c>
      <c r="C2442">
        <v>432.12</v>
      </c>
      <c r="D2442">
        <v>431.64</v>
      </c>
      <c r="E2442">
        <v>128309</v>
      </c>
      <c r="F2442" t="b">
        <f t="shared" si="760"/>
        <v>0</v>
      </c>
      <c r="G2442" t="str">
        <f t="shared" si="761"/>
        <v/>
      </c>
      <c r="H2442" t="str">
        <f t="shared" si="762"/>
        <v/>
      </c>
      <c r="I2442">
        <f t="shared" si="763"/>
        <v>435.24</v>
      </c>
      <c r="J2442">
        <f t="shared" si="764"/>
        <v>433.97</v>
      </c>
      <c r="K2442">
        <f t="shared" si="765"/>
        <v>1</v>
      </c>
      <c r="L2442" t="str">
        <f>IF(
    AND(
        K2442=1,
        COUNTIFS($A$2:A2442,A2442,$K$2:K2442,1)=1
    ),
    "ENTRY",
    ""
)</f>
        <v/>
      </c>
      <c r="M2442" t="str">
        <f t="shared" si="766"/>
        <v/>
      </c>
      <c r="N2442" t="str">
        <f t="shared" si="767"/>
        <v/>
      </c>
      <c r="O2442" t="str">
        <f t="shared" si="768"/>
        <v/>
      </c>
      <c r="P2442" t="str">
        <f t="shared" si="769"/>
        <v/>
      </c>
      <c r="Q2442" t="str">
        <f t="shared" si="770"/>
        <v/>
      </c>
      <c r="R2442" t="str">
        <f t="shared" si="771"/>
        <v/>
      </c>
      <c r="S2442" t="str">
        <f t="shared" si="779"/>
        <v/>
      </c>
      <c r="U2442" t="str">
        <f t="shared" si="772"/>
        <v/>
      </c>
      <c r="V2442" t="str">
        <f t="shared" si="773"/>
        <v/>
      </c>
      <c r="W2442" t="str">
        <f t="shared" si="774"/>
        <v/>
      </c>
      <c r="X2442" t="str">
        <f t="shared" si="775"/>
        <v/>
      </c>
      <c r="Y2442" t="str">
        <f t="shared" si="776"/>
        <v/>
      </c>
      <c r="Z2442" cm="1">
        <f t="array" ref="Z2442">LOOKUP(
    2,
    1/($A:$A=$A2442),
    $C:$C
)</f>
        <v>432.36</v>
      </c>
      <c r="AA2442" t="str">
        <f t="shared" si="777"/>
        <v/>
      </c>
      <c r="AB2442" t="str">
        <f t="shared" si="778"/>
        <v/>
      </c>
    </row>
    <row r="2443" spans="1:28" x14ac:dyDescent="0.3">
      <c r="A2443" s="2">
        <v>45915</v>
      </c>
      <c r="B2443" s="1">
        <v>0.64236111111111116</v>
      </c>
      <c r="C2443">
        <v>432.36</v>
      </c>
      <c r="D2443">
        <v>431.88</v>
      </c>
      <c r="E2443">
        <v>92880</v>
      </c>
      <c r="F2443" t="b">
        <f t="shared" si="760"/>
        <v>0</v>
      </c>
      <c r="G2443" t="str">
        <f t="shared" si="761"/>
        <v/>
      </c>
      <c r="H2443" t="str">
        <f t="shared" si="762"/>
        <v/>
      </c>
      <c r="I2443">
        <f t="shared" si="763"/>
        <v>435.24</v>
      </c>
      <c r="J2443">
        <f t="shared" si="764"/>
        <v>433.97</v>
      </c>
      <c r="K2443">
        <f t="shared" si="765"/>
        <v>1</v>
      </c>
      <c r="L2443" t="str">
        <f>IF(
    AND(
        K2443=1,
        COUNTIFS($A$2:A2443,A2443,$K$2:K2443,1)=1
    ),
    "ENTRY",
    ""
)</f>
        <v/>
      </c>
      <c r="M2443" t="str">
        <f t="shared" si="766"/>
        <v/>
      </c>
      <c r="N2443" t="str">
        <f t="shared" si="767"/>
        <v/>
      </c>
      <c r="O2443" t="str">
        <f t="shared" si="768"/>
        <v/>
      </c>
      <c r="P2443" t="str">
        <f t="shared" si="769"/>
        <v/>
      </c>
      <c r="Q2443" t="str">
        <f t="shared" si="770"/>
        <v/>
      </c>
      <c r="R2443" t="str">
        <f t="shared" si="771"/>
        <v/>
      </c>
      <c r="S2443" t="str">
        <f t="shared" si="779"/>
        <v/>
      </c>
      <c r="U2443" t="str">
        <f t="shared" si="772"/>
        <v/>
      </c>
      <c r="V2443" t="str">
        <f t="shared" si="773"/>
        <v/>
      </c>
      <c r="W2443" t="str">
        <f t="shared" si="774"/>
        <v/>
      </c>
      <c r="X2443" t="str">
        <f t="shared" si="775"/>
        <v/>
      </c>
      <c r="Y2443" t="str">
        <f t="shared" si="776"/>
        <v/>
      </c>
      <c r="Z2443" cm="1">
        <f t="array" ref="Z2443">LOOKUP(
    2,
    1/($A:$A=$A2443),
    $C:$C
)</f>
        <v>432.36</v>
      </c>
      <c r="AA2443" t="str">
        <f t="shared" si="777"/>
        <v/>
      </c>
      <c r="AB2443" t="str">
        <f t="shared" si="778"/>
        <v/>
      </c>
    </row>
    <row r="2444" spans="1:28" x14ac:dyDescent="0.3">
      <c r="A2444" s="2">
        <v>45916</v>
      </c>
      <c r="B2444" s="1">
        <v>0.41666666666666669</v>
      </c>
      <c r="C2444">
        <v>435.76</v>
      </c>
      <c r="D2444">
        <v>433.79</v>
      </c>
      <c r="E2444">
        <v>283086</v>
      </c>
      <c r="F2444" t="b">
        <f t="shared" si="760"/>
        <v>1</v>
      </c>
      <c r="G2444">
        <f t="shared" si="761"/>
        <v>435.76</v>
      </c>
      <c r="H2444">
        <f t="shared" si="762"/>
        <v>433.79</v>
      </c>
      <c r="I2444">
        <f t="shared" si="763"/>
        <v>435.76</v>
      </c>
      <c r="J2444">
        <f t="shared" si="764"/>
        <v>433.79</v>
      </c>
      <c r="K2444">
        <f t="shared" si="765"/>
        <v>0</v>
      </c>
      <c r="L2444" t="str">
        <f>IF(
    AND(
        K2444=1,
        COUNTIFS($A$2:A2444,A2444,$K$2:K2444,1)=1
    ),
    "ENTRY",
    ""
)</f>
        <v/>
      </c>
      <c r="M2444" t="str">
        <f t="shared" si="766"/>
        <v/>
      </c>
      <c r="N2444" t="str">
        <f t="shared" si="767"/>
        <v/>
      </c>
      <c r="O2444" t="str">
        <f t="shared" si="768"/>
        <v/>
      </c>
      <c r="P2444" t="str">
        <f t="shared" si="769"/>
        <v/>
      </c>
      <c r="Q2444" t="str">
        <f t="shared" si="770"/>
        <v/>
      </c>
      <c r="R2444" t="str">
        <f t="shared" si="771"/>
        <v/>
      </c>
      <c r="S2444" t="str">
        <f t="shared" si="779"/>
        <v/>
      </c>
      <c r="U2444" t="str">
        <f t="shared" si="772"/>
        <v/>
      </c>
      <c r="V2444" t="str">
        <f t="shared" si="773"/>
        <v/>
      </c>
      <c r="W2444" t="str">
        <f t="shared" si="774"/>
        <v/>
      </c>
      <c r="X2444" t="str">
        <f t="shared" si="775"/>
        <v/>
      </c>
      <c r="Y2444" t="str">
        <f t="shared" si="776"/>
        <v/>
      </c>
      <c r="Z2444" cm="1">
        <f t="array" ref="Z2444">LOOKUP(
    2,
    1/($A:$A=$A2444),
    $C:$C
)</f>
        <v>433.64</v>
      </c>
      <c r="AA2444" t="str">
        <f t="shared" si="777"/>
        <v/>
      </c>
      <c r="AB2444" t="str">
        <f t="shared" si="778"/>
        <v/>
      </c>
    </row>
    <row r="2445" spans="1:28" x14ac:dyDescent="0.3">
      <c r="A2445" s="2">
        <v>45916</v>
      </c>
      <c r="B2445" s="1">
        <v>0.4201388888888889</v>
      </c>
      <c r="C2445">
        <v>435.7</v>
      </c>
      <c r="D2445">
        <v>435</v>
      </c>
      <c r="E2445">
        <v>173268</v>
      </c>
      <c r="F2445" t="b">
        <f t="shared" si="760"/>
        <v>0</v>
      </c>
      <c r="G2445" t="str">
        <f t="shared" si="761"/>
        <v/>
      </c>
      <c r="H2445" t="str">
        <f t="shared" si="762"/>
        <v/>
      </c>
      <c r="I2445">
        <f t="shared" si="763"/>
        <v>435.76</v>
      </c>
      <c r="J2445">
        <f t="shared" si="764"/>
        <v>433.79</v>
      </c>
      <c r="K2445">
        <f t="shared" si="765"/>
        <v>0</v>
      </c>
      <c r="L2445" t="str">
        <f>IF(
    AND(
        K2445=1,
        COUNTIFS($A$2:A2445,A2445,$K$2:K2445,1)=1
    ),
    "ENTRY",
    ""
)</f>
        <v/>
      </c>
      <c r="M2445" t="str">
        <f t="shared" si="766"/>
        <v/>
      </c>
      <c r="N2445" t="str">
        <f t="shared" si="767"/>
        <v/>
      </c>
      <c r="O2445" t="str">
        <f t="shared" si="768"/>
        <v/>
      </c>
      <c r="P2445" t="str">
        <f t="shared" si="769"/>
        <v/>
      </c>
      <c r="Q2445" t="str">
        <f t="shared" si="770"/>
        <v/>
      </c>
      <c r="R2445" t="str">
        <f t="shared" si="771"/>
        <v/>
      </c>
      <c r="S2445" t="str">
        <f t="shared" si="779"/>
        <v/>
      </c>
      <c r="U2445" t="str">
        <f t="shared" si="772"/>
        <v/>
      </c>
      <c r="V2445" t="str">
        <f t="shared" si="773"/>
        <v/>
      </c>
      <c r="W2445" t="str">
        <f t="shared" si="774"/>
        <v/>
      </c>
      <c r="X2445" t="str">
        <f t="shared" si="775"/>
        <v/>
      </c>
      <c r="Y2445" t="str">
        <f t="shared" si="776"/>
        <v/>
      </c>
      <c r="Z2445" cm="1">
        <f t="array" ref="Z2445">LOOKUP(
    2,
    1/($A:$A=$A2445),
    $C:$C
)</f>
        <v>433.64</v>
      </c>
      <c r="AA2445" t="str">
        <f t="shared" si="777"/>
        <v/>
      </c>
      <c r="AB2445" t="str">
        <f t="shared" si="778"/>
        <v/>
      </c>
    </row>
    <row r="2446" spans="1:28" x14ac:dyDescent="0.3">
      <c r="A2446" s="2">
        <v>45916</v>
      </c>
      <c r="B2446" s="1">
        <v>0.4236111111111111</v>
      </c>
      <c r="C2446">
        <v>435.52</v>
      </c>
      <c r="D2446">
        <v>434.55</v>
      </c>
      <c r="E2446">
        <v>77524</v>
      </c>
      <c r="F2446" t="b">
        <f t="shared" si="760"/>
        <v>0</v>
      </c>
      <c r="G2446" t="str">
        <f t="shared" si="761"/>
        <v/>
      </c>
      <c r="H2446" t="str">
        <f t="shared" si="762"/>
        <v/>
      </c>
      <c r="I2446">
        <f t="shared" si="763"/>
        <v>435.76</v>
      </c>
      <c r="J2446">
        <f t="shared" si="764"/>
        <v>433.79</v>
      </c>
      <c r="K2446">
        <f t="shared" si="765"/>
        <v>0</v>
      </c>
      <c r="L2446" t="str">
        <f>IF(
    AND(
        K2446=1,
        COUNTIFS($A$2:A2446,A2446,$K$2:K2446,1)=1
    ),
    "ENTRY",
    ""
)</f>
        <v/>
      </c>
      <c r="M2446" t="str">
        <f t="shared" si="766"/>
        <v/>
      </c>
      <c r="N2446" t="str">
        <f t="shared" si="767"/>
        <v/>
      </c>
      <c r="O2446" t="str">
        <f t="shared" si="768"/>
        <v/>
      </c>
      <c r="P2446" t="str">
        <f t="shared" si="769"/>
        <v/>
      </c>
      <c r="Q2446" t="str">
        <f t="shared" si="770"/>
        <v/>
      </c>
      <c r="R2446" t="str">
        <f t="shared" si="771"/>
        <v/>
      </c>
      <c r="S2446" t="str">
        <f t="shared" si="779"/>
        <v/>
      </c>
      <c r="U2446" t="str">
        <f t="shared" si="772"/>
        <v/>
      </c>
      <c r="V2446" t="str">
        <f t="shared" si="773"/>
        <v/>
      </c>
      <c r="W2446" t="str">
        <f t="shared" si="774"/>
        <v/>
      </c>
      <c r="X2446" t="str">
        <f t="shared" si="775"/>
        <v/>
      </c>
      <c r="Y2446" t="str">
        <f t="shared" si="776"/>
        <v/>
      </c>
      <c r="Z2446" cm="1">
        <f t="array" ref="Z2446">LOOKUP(
    2,
    1/($A:$A=$A2446),
    $C:$C
)</f>
        <v>433.64</v>
      </c>
      <c r="AA2446" t="str">
        <f t="shared" si="777"/>
        <v/>
      </c>
      <c r="AB2446" t="str">
        <f t="shared" si="778"/>
        <v/>
      </c>
    </row>
    <row r="2447" spans="1:28" x14ac:dyDescent="0.3">
      <c r="A2447" s="2">
        <v>45916</v>
      </c>
      <c r="B2447" s="1">
        <v>0.42708333333333331</v>
      </c>
      <c r="C2447">
        <v>434.94</v>
      </c>
      <c r="D2447">
        <v>434.55</v>
      </c>
      <c r="E2447">
        <v>59411</v>
      </c>
      <c r="F2447" t="b">
        <f t="shared" si="760"/>
        <v>0</v>
      </c>
      <c r="G2447" t="str">
        <f t="shared" si="761"/>
        <v/>
      </c>
      <c r="H2447" t="str">
        <f t="shared" si="762"/>
        <v/>
      </c>
      <c r="I2447">
        <f t="shared" si="763"/>
        <v>435.76</v>
      </c>
      <c r="J2447">
        <f t="shared" si="764"/>
        <v>433.79</v>
      </c>
      <c r="K2447">
        <f t="shared" si="765"/>
        <v>0</v>
      </c>
      <c r="L2447" t="str">
        <f>IF(
    AND(
        K2447=1,
        COUNTIFS($A$2:A2447,A2447,$K$2:K2447,1)=1
    ),
    "ENTRY",
    ""
)</f>
        <v/>
      </c>
      <c r="M2447" t="str">
        <f t="shared" si="766"/>
        <v/>
      </c>
      <c r="N2447" t="str">
        <f t="shared" si="767"/>
        <v/>
      </c>
      <c r="O2447" t="str">
        <f t="shared" si="768"/>
        <v/>
      </c>
      <c r="P2447" t="str">
        <f t="shared" si="769"/>
        <v/>
      </c>
      <c r="Q2447" t="str">
        <f t="shared" si="770"/>
        <v/>
      </c>
      <c r="R2447" t="str">
        <f t="shared" si="771"/>
        <v/>
      </c>
      <c r="S2447" t="str">
        <f t="shared" si="779"/>
        <v/>
      </c>
      <c r="U2447" t="str">
        <f t="shared" si="772"/>
        <v/>
      </c>
      <c r="V2447" t="str">
        <f t="shared" si="773"/>
        <v/>
      </c>
      <c r="W2447" t="str">
        <f t="shared" si="774"/>
        <v/>
      </c>
      <c r="X2447" t="str">
        <f t="shared" si="775"/>
        <v/>
      </c>
      <c r="Y2447" t="str">
        <f t="shared" si="776"/>
        <v/>
      </c>
      <c r="Z2447" cm="1">
        <f t="array" ref="Z2447">LOOKUP(
    2,
    1/($A:$A=$A2447),
    $C:$C
)</f>
        <v>433.64</v>
      </c>
      <c r="AA2447" t="str">
        <f t="shared" si="777"/>
        <v/>
      </c>
      <c r="AB2447" t="str">
        <f t="shared" si="778"/>
        <v/>
      </c>
    </row>
    <row r="2448" spans="1:28" x14ac:dyDescent="0.3">
      <c r="A2448" s="2">
        <v>45916</v>
      </c>
      <c r="B2448" s="1">
        <v>0.43055555555555558</v>
      </c>
      <c r="C2448">
        <v>434.58</v>
      </c>
      <c r="D2448">
        <v>434</v>
      </c>
      <c r="E2448">
        <v>86412</v>
      </c>
      <c r="F2448" t="b">
        <f t="shared" si="760"/>
        <v>0</v>
      </c>
      <c r="G2448" t="str">
        <f t="shared" si="761"/>
        <v/>
      </c>
      <c r="H2448" t="str">
        <f t="shared" si="762"/>
        <v/>
      </c>
      <c r="I2448">
        <f t="shared" si="763"/>
        <v>435.76</v>
      </c>
      <c r="J2448">
        <f t="shared" si="764"/>
        <v>433.79</v>
      </c>
      <c r="K2448">
        <f t="shared" si="765"/>
        <v>0</v>
      </c>
      <c r="L2448" t="str">
        <f>IF(
    AND(
        K2448=1,
        COUNTIFS($A$2:A2448,A2448,$K$2:K2448,1)=1
    ),
    "ENTRY",
    ""
)</f>
        <v/>
      </c>
      <c r="M2448" t="str">
        <f t="shared" si="766"/>
        <v/>
      </c>
      <c r="N2448" t="str">
        <f t="shared" si="767"/>
        <v/>
      </c>
      <c r="O2448" t="str">
        <f t="shared" si="768"/>
        <v/>
      </c>
      <c r="P2448" t="str">
        <f t="shared" si="769"/>
        <v/>
      </c>
      <c r="Q2448" t="str">
        <f t="shared" si="770"/>
        <v/>
      </c>
      <c r="R2448" t="str">
        <f t="shared" si="771"/>
        <v/>
      </c>
      <c r="S2448" t="str">
        <f t="shared" si="779"/>
        <v/>
      </c>
      <c r="U2448" t="str">
        <f t="shared" si="772"/>
        <v/>
      </c>
      <c r="V2448" t="str">
        <f t="shared" si="773"/>
        <v/>
      </c>
      <c r="W2448" t="str">
        <f t="shared" si="774"/>
        <v/>
      </c>
      <c r="X2448" t="str">
        <f t="shared" si="775"/>
        <v/>
      </c>
      <c r="Y2448" t="str">
        <f t="shared" si="776"/>
        <v/>
      </c>
      <c r="Z2448" cm="1">
        <f t="array" ref="Z2448">LOOKUP(
    2,
    1/($A:$A=$A2448),
    $C:$C
)</f>
        <v>433.64</v>
      </c>
      <c r="AA2448" t="str">
        <f t="shared" si="777"/>
        <v/>
      </c>
      <c r="AB2448" t="str">
        <f t="shared" si="778"/>
        <v/>
      </c>
    </row>
    <row r="2449" spans="1:28" x14ac:dyDescent="0.3">
      <c r="A2449" s="2">
        <v>45916</v>
      </c>
      <c r="B2449" s="1">
        <v>0.43402777777777779</v>
      </c>
      <c r="C2449">
        <v>435</v>
      </c>
      <c r="D2449">
        <v>434.36</v>
      </c>
      <c r="E2449">
        <v>57010</v>
      </c>
      <c r="F2449" t="b">
        <f t="shared" si="760"/>
        <v>0</v>
      </c>
      <c r="G2449" t="str">
        <f t="shared" si="761"/>
        <v/>
      </c>
      <c r="H2449" t="str">
        <f t="shared" si="762"/>
        <v/>
      </c>
      <c r="I2449">
        <f t="shared" si="763"/>
        <v>435.76</v>
      </c>
      <c r="J2449">
        <f t="shared" si="764"/>
        <v>433.79</v>
      </c>
      <c r="K2449">
        <f t="shared" si="765"/>
        <v>0</v>
      </c>
      <c r="L2449" t="str">
        <f>IF(
    AND(
        K2449=1,
        COUNTIFS($A$2:A2449,A2449,$K$2:K2449,1)=1
    ),
    "ENTRY",
    ""
)</f>
        <v/>
      </c>
      <c r="M2449" t="str">
        <f t="shared" si="766"/>
        <v/>
      </c>
      <c r="N2449" t="str">
        <f t="shared" si="767"/>
        <v/>
      </c>
      <c r="O2449" t="str">
        <f t="shared" si="768"/>
        <v/>
      </c>
      <c r="P2449" t="str">
        <f t="shared" si="769"/>
        <v/>
      </c>
      <c r="Q2449" t="str">
        <f t="shared" si="770"/>
        <v/>
      </c>
      <c r="R2449" t="str">
        <f t="shared" si="771"/>
        <v/>
      </c>
      <c r="S2449" t="str">
        <f t="shared" si="779"/>
        <v/>
      </c>
      <c r="U2449" t="str">
        <f t="shared" si="772"/>
        <v/>
      </c>
      <c r="V2449" t="str">
        <f t="shared" si="773"/>
        <v/>
      </c>
      <c r="W2449" t="str">
        <f t="shared" si="774"/>
        <v/>
      </c>
      <c r="X2449" t="str">
        <f t="shared" si="775"/>
        <v/>
      </c>
      <c r="Y2449" t="str">
        <f t="shared" si="776"/>
        <v/>
      </c>
      <c r="Z2449" cm="1">
        <f t="array" ref="Z2449">LOOKUP(
    2,
    1/($A:$A=$A2449),
    $C:$C
)</f>
        <v>433.64</v>
      </c>
      <c r="AA2449" t="str">
        <f t="shared" si="777"/>
        <v/>
      </c>
      <c r="AB2449" t="str">
        <f t="shared" si="778"/>
        <v/>
      </c>
    </row>
    <row r="2450" spans="1:28" x14ac:dyDescent="0.3">
      <c r="A2450" s="2">
        <v>45916</v>
      </c>
      <c r="B2450" s="1">
        <v>0.4375</v>
      </c>
      <c r="C2450">
        <v>436.18</v>
      </c>
      <c r="D2450">
        <v>434.73</v>
      </c>
      <c r="E2450">
        <v>187673</v>
      </c>
      <c r="F2450" t="b">
        <f t="shared" si="760"/>
        <v>0</v>
      </c>
      <c r="G2450" t="str">
        <f t="shared" si="761"/>
        <v/>
      </c>
      <c r="H2450" t="str">
        <f t="shared" si="762"/>
        <v/>
      </c>
      <c r="I2450">
        <f t="shared" si="763"/>
        <v>435.76</v>
      </c>
      <c r="J2450">
        <f t="shared" si="764"/>
        <v>433.79</v>
      </c>
      <c r="K2450">
        <f t="shared" si="765"/>
        <v>1</v>
      </c>
      <c r="L2450" t="str">
        <f>IF(
    AND(
        K2450=1,
        COUNTIFS($A$2:A2450,A2450,$K$2:K2450,1)=1
    ),
    "ENTRY",
    ""
)</f>
        <v>ENTRY</v>
      </c>
      <c r="M2450" t="str">
        <f t="shared" si="766"/>
        <v>LONG</v>
      </c>
      <c r="N2450">
        <f t="shared" si="767"/>
        <v>435.76</v>
      </c>
      <c r="O2450">
        <f t="shared" si="768"/>
        <v>433.79</v>
      </c>
      <c r="P2450">
        <f t="shared" si="769"/>
        <v>1.9699999999999704</v>
      </c>
      <c r="Q2450">
        <f t="shared" si="770"/>
        <v>253</v>
      </c>
      <c r="R2450">
        <f t="shared" si="771"/>
        <v>498.40999999999252</v>
      </c>
      <c r="S2450">
        <f t="shared" si="779"/>
        <v>438.71499999999992</v>
      </c>
      <c r="U2450">
        <f t="shared" si="772"/>
        <v>441.6699999999999</v>
      </c>
      <c r="V2450" t="str">
        <f t="shared" si="773"/>
        <v>NO</v>
      </c>
      <c r="W2450" t="str">
        <f t="shared" si="774"/>
        <v>NO</v>
      </c>
      <c r="X2450">
        <f t="shared" si="775"/>
        <v>-3.0456852791879784E-2</v>
      </c>
      <c r="Y2450" t="str">
        <f t="shared" si="776"/>
        <v>YES</v>
      </c>
      <c r="Z2450" cm="1">
        <f t="array" ref="Z2450">LOOKUP(
    2,
    1/($A:$A=$A2450),
    $C:$C
)</f>
        <v>433.64</v>
      </c>
      <c r="AA2450">
        <f t="shared" si="777"/>
        <v>433.79</v>
      </c>
      <c r="AB2450">
        <f t="shared" si="778"/>
        <v>-500</v>
      </c>
    </row>
    <row r="2451" spans="1:28" x14ac:dyDescent="0.3">
      <c r="A2451" s="2">
        <v>45916</v>
      </c>
      <c r="B2451" s="1">
        <v>0.44097222222222221</v>
      </c>
      <c r="C2451">
        <v>435.7</v>
      </c>
      <c r="D2451">
        <v>435.21</v>
      </c>
      <c r="E2451">
        <v>59224</v>
      </c>
      <c r="F2451" t="b">
        <f t="shared" si="760"/>
        <v>0</v>
      </c>
      <c r="G2451" t="str">
        <f t="shared" si="761"/>
        <v/>
      </c>
      <c r="H2451" t="str">
        <f t="shared" si="762"/>
        <v/>
      </c>
      <c r="I2451">
        <f t="shared" si="763"/>
        <v>435.76</v>
      </c>
      <c r="J2451">
        <f t="shared" si="764"/>
        <v>433.79</v>
      </c>
      <c r="K2451">
        <f t="shared" si="765"/>
        <v>0</v>
      </c>
      <c r="L2451" t="str">
        <f>IF(
    AND(
        K2451=1,
        COUNTIFS($A$2:A2451,A2451,$K$2:K2451,1)=1
    ),
    "ENTRY",
    ""
)</f>
        <v/>
      </c>
      <c r="M2451" t="str">
        <f t="shared" si="766"/>
        <v/>
      </c>
      <c r="N2451" t="str">
        <f t="shared" si="767"/>
        <v/>
      </c>
      <c r="O2451" t="str">
        <f t="shared" si="768"/>
        <v/>
      </c>
      <c r="P2451" t="str">
        <f t="shared" si="769"/>
        <v/>
      </c>
      <c r="Q2451" t="str">
        <f t="shared" si="770"/>
        <v/>
      </c>
      <c r="R2451" t="str">
        <f t="shared" si="771"/>
        <v/>
      </c>
      <c r="S2451" t="str">
        <f t="shared" si="779"/>
        <v/>
      </c>
      <c r="U2451" t="str">
        <f t="shared" si="772"/>
        <v/>
      </c>
      <c r="V2451" t="str">
        <f t="shared" si="773"/>
        <v/>
      </c>
      <c r="W2451" t="str">
        <f t="shared" si="774"/>
        <v/>
      </c>
      <c r="X2451" t="str">
        <f t="shared" si="775"/>
        <v/>
      </c>
      <c r="Y2451" t="str">
        <f t="shared" si="776"/>
        <v/>
      </c>
      <c r="Z2451" cm="1">
        <f t="array" ref="Z2451">LOOKUP(
    2,
    1/($A:$A=$A2451),
    $C:$C
)</f>
        <v>433.64</v>
      </c>
      <c r="AA2451" t="str">
        <f t="shared" si="777"/>
        <v/>
      </c>
      <c r="AB2451" t="str">
        <f t="shared" si="778"/>
        <v/>
      </c>
    </row>
    <row r="2452" spans="1:28" x14ac:dyDescent="0.3">
      <c r="A2452" s="2">
        <v>45916</v>
      </c>
      <c r="B2452" s="1">
        <v>0.44444444444444442</v>
      </c>
      <c r="C2452">
        <v>435.39</v>
      </c>
      <c r="D2452">
        <v>434.97</v>
      </c>
      <c r="E2452">
        <v>61726</v>
      </c>
      <c r="F2452" t="b">
        <f t="shared" si="760"/>
        <v>0</v>
      </c>
      <c r="G2452" t="str">
        <f t="shared" si="761"/>
        <v/>
      </c>
      <c r="H2452" t="str">
        <f t="shared" si="762"/>
        <v/>
      </c>
      <c r="I2452">
        <f t="shared" si="763"/>
        <v>435.76</v>
      </c>
      <c r="J2452">
        <f t="shared" si="764"/>
        <v>433.79</v>
      </c>
      <c r="K2452">
        <f t="shared" si="765"/>
        <v>0</v>
      </c>
      <c r="L2452" t="str">
        <f>IF(
    AND(
        K2452=1,
        COUNTIFS($A$2:A2452,A2452,$K$2:K2452,1)=1
    ),
    "ENTRY",
    ""
)</f>
        <v/>
      </c>
      <c r="M2452" t="str">
        <f t="shared" si="766"/>
        <v/>
      </c>
      <c r="N2452" t="str">
        <f t="shared" si="767"/>
        <v/>
      </c>
      <c r="O2452" t="str">
        <f t="shared" si="768"/>
        <v/>
      </c>
      <c r="P2452" t="str">
        <f t="shared" si="769"/>
        <v/>
      </c>
      <c r="Q2452" t="str">
        <f t="shared" si="770"/>
        <v/>
      </c>
      <c r="R2452" t="str">
        <f t="shared" si="771"/>
        <v/>
      </c>
      <c r="S2452" t="str">
        <f t="shared" si="779"/>
        <v/>
      </c>
      <c r="U2452" t="str">
        <f t="shared" si="772"/>
        <v/>
      </c>
      <c r="V2452" t="str">
        <f t="shared" si="773"/>
        <v/>
      </c>
      <c r="W2452" t="str">
        <f t="shared" si="774"/>
        <v/>
      </c>
      <c r="X2452" t="str">
        <f t="shared" si="775"/>
        <v/>
      </c>
      <c r="Y2452" t="str">
        <f t="shared" si="776"/>
        <v/>
      </c>
      <c r="Z2452" cm="1">
        <f t="array" ref="Z2452">LOOKUP(
    2,
    1/($A:$A=$A2452),
    $C:$C
)</f>
        <v>433.64</v>
      </c>
      <c r="AA2452" t="str">
        <f t="shared" si="777"/>
        <v/>
      </c>
      <c r="AB2452" t="str">
        <f t="shared" si="778"/>
        <v/>
      </c>
    </row>
    <row r="2453" spans="1:28" x14ac:dyDescent="0.3">
      <c r="A2453" s="2">
        <v>45916</v>
      </c>
      <c r="B2453" s="1">
        <v>0.44791666666666669</v>
      </c>
      <c r="C2453">
        <v>435.27</v>
      </c>
      <c r="D2453">
        <v>434.85</v>
      </c>
      <c r="E2453">
        <v>45038</v>
      </c>
      <c r="F2453" t="b">
        <f t="shared" si="760"/>
        <v>0</v>
      </c>
      <c r="G2453" t="str">
        <f t="shared" si="761"/>
        <v/>
      </c>
      <c r="H2453" t="str">
        <f t="shared" si="762"/>
        <v/>
      </c>
      <c r="I2453">
        <f t="shared" si="763"/>
        <v>435.76</v>
      </c>
      <c r="J2453">
        <f t="shared" si="764"/>
        <v>433.79</v>
      </c>
      <c r="K2453">
        <f t="shared" si="765"/>
        <v>0</v>
      </c>
      <c r="L2453" t="str">
        <f>IF(
    AND(
        K2453=1,
        COUNTIFS($A$2:A2453,A2453,$K$2:K2453,1)=1
    ),
    "ENTRY",
    ""
)</f>
        <v/>
      </c>
      <c r="M2453" t="str">
        <f t="shared" si="766"/>
        <v/>
      </c>
      <c r="N2453" t="str">
        <f t="shared" si="767"/>
        <v/>
      </c>
      <c r="O2453" t="str">
        <f t="shared" si="768"/>
        <v/>
      </c>
      <c r="P2453" t="str">
        <f t="shared" si="769"/>
        <v/>
      </c>
      <c r="Q2453" t="str">
        <f t="shared" si="770"/>
        <v/>
      </c>
      <c r="R2453" t="str">
        <f t="shared" si="771"/>
        <v/>
      </c>
      <c r="S2453" t="str">
        <f t="shared" si="779"/>
        <v/>
      </c>
      <c r="U2453" t="str">
        <f t="shared" si="772"/>
        <v/>
      </c>
      <c r="V2453" t="str">
        <f t="shared" si="773"/>
        <v/>
      </c>
      <c r="W2453" t="str">
        <f t="shared" si="774"/>
        <v/>
      </c>
      <c r="X2453" t="str">
        <f t="shared" si="775"/>
        <v/>
      </c>
      <c r="Y2453" t="str">
        <f t="shared" si="776"/>
        <v/>
      </c>
      <c r="Z2453" cm="1">
        <f t="array" ref="Z2453">LOOKUP(
    2,
    1/($A:$A=$A2453),
    $C:$C
)</f>
        <v>433.64</v>
      </c>
      <c r="AA2453" t="str">
        <f t="shared" si="777"/>
        <v/>
      </c>
      <c r="AB2453" t="str">
        <f t="shared" si="778"/>
        <v/>
      </c>
    </row>
    <row r="2454" spans="1:28" x14ac:dyDescent="0.3">
      <c r="A2454" s="2">
        <v>45916</v>
      </c>
      <c r="B2454" s="1">
        <v>0.4513888888888889</v>
      </c>
      <c r="C2454">
        <v>434.91</v>
      </c>
      <c r="D2454">
        <v>434.39</v>
      </c>
      <c r="E2454">
        <v>47306</v>
      </c>
      <c r="F2454" t="b">
        <f t="shared" si="760"/>
        <v>0</v>
      </c>
      <c r="G2454" t="str">
        <f t="shared" si="761"/>
        <v/>
      </c>
      <c r="H2454" t="str">
        <f t="shared" si="762"/>
        <v/>
      </c>
      <c r="I2454">
        <f t="shared" si="763"/>
        <v>435.76</v>
      </c>
      <c r="J2454">
        <f t="shared" si="764"/>
        <v>433.79</v>
      </c>
      <c r="K2454">
        <f t="shared" si="765"/>
        <v>0</v>
      </c>
      <c r="L2454" t="str">
        <f>IF(
    AND(
        K2454=1,
        COUNTIFS($A$2:A2454,A2454,$K$2:K2454,1)=1
    ),
    "ENTRY",
    ""
)</f>
        <v/>
      </c>
      <c r="M2454" t="str">
        <f t="shared" si="766"/>
        <v/>
      </c>
      <c r="N2454" t="str">
        <f t="shared" si="767"/>
        <v/>
      </c>
      <c r="O2454" t="str">
        <f t="shared" si="768"/>
        <v/>
      </c>
      <c r="P2454" t="str">
        <f t="shared" si="769"/>
        <v/>
      </c>
      <c r="Q2454" t="str">
        <f t="shared" si="770"/>
        <v/>
      </c>
      <c r="R2454" t="str">
        <f t="shared" si="771"/>
        <v/>
      </c>
      <c r="S2454" t="str">
        <f t="shared" si="779"/>
        <v/>
      </c>
      <c r="U2454" t="str">
        <f t="shared" si="772"/>
        <v/>
      </c>
      <c r="V2454" t="str">
        <f t="shared" si="773"/>
        <v/>
      </c>
      <c r="W2454" t="str">
        <f t="shared" si="774"/>
        <v/>
      </c>
      <c r="X2454" t="str">
        <f t="shared" si="775"/>
        <v/>
      </c>
      <c r="Y2454" t="str">
        <f t="shared" si="776"/>
        <v/>
      </c>
      <c r="Z2454" cm="1">
        <f t="array" ref="Z2454">LOOKUP(
    2,
    1/($A:$A=$A2454),
    $C:$C
)</f>
        <v>433.64</v>
      </c>
      <c r="AA2454" t="str">
        <f t="shared" si="777"/>
        <v/>
      </c>
      <c r="AB2454" t="str">
        <f t="shared" si="778"/>
        <v/>
      </c>
    </row>
    <row r="2455" spans="1:28" x14ac:dyDescent="0.3">
      <c r="A2455" s="2">
        <v>45916</v>
      </c>
      <c r="B2455" s="1">
        <v>0.4548611111111111</v>
      </c>
      <c r="C2455">
        <v>434.64</v>
      </c>
      <c r="D2455">
        <v>434.3</v>
      </c>
      <c r="E2455">
        <v>32177</v>
      </c>
      <c r="F2455" t="b">
        <f t="shared" si="760"/>
        <v>0</v>
      </c>
      <c r="G2455" t="str">
        <f t="shared" si="761"/>
        <v/>
      </c>
      <c r="H2455" t="str">
        <f t="shared" si="762"/>
        <v/>
      </c>
      <c r="I2455">
        <f t="shared" si="763"/>
        <v>435.76</v>
      </c>
      <c r="J2455">
        <f t="shared" si="764"/>
        <v>433.79</v>
      </c>
      <c r="K2455">
        <f t="shared" si="765"/>
        <v>0</v>
      </c>
      <c r="L2455" t="str">
        <f>IF(
    AND(
        K2455=1,
        COUNTIFS($A$2:A2455,A2455,$K$2:K2455,1)=1
    ),
    "ENTRY",
    ""
)</f>
        <v/>
      </c>
      <c r="M2455" t="str">
        <f t="shared" si="766"/>
        <v/>
      </c>
      <c r="N2455" t="str">
        <f t="shared" si="767"/>
        <v/>
      </c>
      <c r="O2455" t="str">
        <f t="shared" si="768"/>
        <v/>
      </c>
      <c r="P2455" t="str">
        <f t="shared" si="769"/>
        <v/>
      </c>
      <c r="Q2455" t="str">
        <f t="shared" si="770"/>
        <v/>
      </c>
      <c r="R2455" t="str">
        <f t="shared" si="771"/>
        <v/>
      </c>
      <c r="S2455" t="str">
        <f t="shared" si="779"/>
        <v/>
      </c>
      <c r="U2455" t="str">
        <f t="shared" si="772"/>
        <v/>
      </c>
      <c r="V2455" t="str">
        <f t="shared" si="773"/>
        <v/>
      </c>
      <c r="W2455" t="str">
        <f t="shared" si="774"/>
        <v/>
      </c>
      <c r="X2455" t="str">
        <f t="shared" si="775"/>
        <v/>
      </c>
      <c r="Y2455" t="str">
        <f t="shared" si="776"/>
        <v/>
      </c>
      <c r="Z2455" cm="1">
        <f t="array" ref="Z2455">LOOKUP(
    2,
    1/($A:$A=$A2455),
    $C:$C
)</f>
        <v>433.64</v>
      </c>
      <c r="AA2455" t="str">
        <f t="shared" si="777"/>
        <v/>
      </c>
      <c r="AB2455" t="str">
        <f t="shared" si="778"/>
        <v/>
      </c>
    </row>
    <row r="2456" spans="1:28" x14ac:dyDescent="0.3">
      <c r="A2456" s="2">
        <v>45916</v>
      </c>
      <c r="B2456" s="1">
        <v>0.45833333333333331</v>
      </c>
      <c r="C2456">
        <v>434.97</v>
      </c>
      <c r="D2456">
        <v>434.42</v>
      </c>
      <c r="E2456">
        <v>32975</v>
      </c>
      <c r="F2456" t="b">
        <f t="shared" si="760"/>
        <v>0</v>
      </c>
      <c r="G2456" t="str">
        <f t="shared" si="761"/>
        <v/>
      </c>
      <c r="H2456" t="str">
        <f t="shared" si="762"/>
        <v/>
      </c>
      <c r="I2456">
        <f t="shared" si="763"/>
        <v>435.76</v>
      </c>
      <c r="J2456">
        <f t="shared" si="764"/>
        <v>433.79</v>
      </c>
      <c r="K2456">
        <f t="shared" si="765"/>
        <v>0</v>
      </c>
      <c r="L2456" t="str">
        <f>IF(
    AND(
        K2456=1,
        COUNTIFS($A$2:A2456,A2456,$K$2:K2456,1)=1
    ),
    "ENTRY",
    ""
)</f>
        <v/>
      </c>
      <c r="M2456" t="str">
        <f t="shared" si="766"/>
        <v/>
      </c>
      <c r="N2456" t="str">
        <f t="shared" si="767"/>
        <v/>
      </c>
      <c r="O2456" t="str">
        <f t="shared" si="768"/>
        <v/>
      </c>
      <c r="P2456" t="str">
        <f t="shared" si="769"/>
        <v/>
      </c>
      <c r="Q2456" t="str">
        <f t="shared" si="770"/>
        <v/>
      </c>
      <c r="R2456" t="str">
        <f t="shared" si="771"/>
        <v/>
      </c>
      <c r="S2456" t="str">
        <f t="shared" si="779"/>
        <v/>
      </c>
      <c r="U2456" t="str">
        <f t="shared" si="772"/>
        <v/>
      </c>
      <c r="V2456" t="str">
        <f t="shared" si="773"/>
        <v/>
      </c>
      <c r="W2456" t="str">
        <f t="shared" si="774"/>
        <v/>
      </c>
      <c r="X2456" t="str">
        <f t="shared" si="775"/>
        <v/>
      </c>
      <c r="Y2456" t="str">
        <f t="shared" si="776"/>
        <v/>
      </c>
      <c r="Z2456" cm="1">
        <f t="array" ref="Z2456">LOOKUP(
    2,
    1/($A:$A=$A2456),
    $C:$C
)</f>
        <v>433.64</v>
      </c>
      <c r="AA2456" t="str">
        <f t="shared" si="777"/>
        <v/>
      </c>
      <c r="AB2456" t="str">
        <f t="shared" si="778"/>
        <v/>
      </c>
    </row>
    <row r="2457" spans="1:28" x14ac:dyDescent="0.3">
      <c r="A2457" s="2">
        <v>45916</v>
      </c>
      <c r="B2457" s="1">
        <v>0.46180555555555558</v>
      </c>
      <c r="C2457">
        <v>434.94</v>
      </c>
      <c r="D2457">
        <v>434.55</v>
      </c>
      <c r="E2457">
        <v>31139</v>
      </c>
      <c r="F2457" t="b">
        <f t="shared" si="760"/>
        <v>0</v>
      </c>
      <c r="G2457" t="str">
        <f t="shared" si="761"/>
        <v/>
      </c>
      <c r="H2457" t="str">
        <f t="shared" si="762"/>
        <v/>
      </c>
      <c r="I2457">
        <f t="shared" si="763"/>
        <v>435.76</v>
      </c>
      <c r="J2457">
        <f t="shared" si="764"/>
        <v>433.79</v>
      </c>
      <c r="K2457">
        <f t="shared" si="765"/>
        <v>0</v>
      </c>
      <c r="L2457" t="str">
        <f>IF(
    AND(
        K2457=1,
        COUNTIFS($A$2:A2457,A2457,$K$2:K2457,1)=1
    ),
    "ENTRY",
    ""
)</f>
        <v/>
      </c>
      <c r="M2457" t="str">
        <f t="shared" si="766"/>
        <v/>
      </c>
      <c r="N2457" t="str">
        <f t="shared" si="767"/>
        <v/>
      </c>
      <c r="O2457" t="str">
        <f t="shared" si="768"/>
        <v/>
      </c>
      <c r="P2457" t="str">
        <f t="shared" si="769"/>
        <v/>
      </c>
      <c r="Q2457" t="str">
        <f t="shared" si="770"/>
        <v/>
      </c>
      <c r="R2457" t="str">
        <f t="shared" si="771"/>
        <v/>
      </c>
      <c r="S2457" t="str">
        <f t="shared" si="779"/>
        <v/>
      </c>
      <c r="U2457" t="str">
        <f t="shared" si="772"/>
        <v/>
      </c>
      <c r="V2457" t="str">
        <f t="shared" si="773"/>
        <v/>
      </c>
      <c r="W2457" t="str">
        <f t="shared" si="774"/>
        <v/>
      </c>
      <c r="X2457" t="str">
        <f t="shared" si="775"/>
        <v/>
      </c>
      <c r="Y2457" t="str">
        <f t="shared" si="776"/>
        <v/>
      </c>
      <c r="Z2457" cm="1">
        <f t="array" ref="Z2457">LOOKUP(
    2,
    1/($A:$A=$A2457),
    $C:$C
)</f>
        <v>433.64</v>
      </c>
      <c r="AA2457" t="str">
        <f t="shared" si="777"/>
        <v/>
      </c>
      <c r="AB2457" t="str">
        <f t="shared" si="778"/>
        <v/>
      </c>
    </row>
    <row r="2458" spans="1:28" x14ac:dyDescent="0.3">
      <c r="A2458" s="2">
        <v>45916</v>
      </c>
      <c r="B2458" s="1">
        <v>0.46527777777777779</v>
      </c>
      <c r="C2458">
        <v>434.76</v>
      </c>
      <c r="D2458">
        <v>434.55</v>
      </c>
      <c r="E2458">
        <v>20537</v>
      </c>
      <c r="F2458" t="b">
        <f t="shared" si="760"/>
        <v>0</v>
      </c>
      <c r="G2458" t="str">
        <f t="shared" si="761"/>
        <v/>
      </c>
      <c r="H2458" t="str">
        <f t="shared" si="762"/>
        <v/>
      </c>
      <c r="I2458">
        <f t="shared" si="763"/>
        <v>435.76</v>
      </c>
      <c r="J2458">
        <f t="shared" si="764"/>
        <v>433.79</v>
      </c>
      <c r="K2458">
        <f t="shared" si="765"/>
        <v>0</v>
      </c>
      <c r="L2458" t="str">
        <f>IF(
    AND(
        K2458=1,
        COUNTIFS($A$2:A2458,A2458,$K$2:K2458,1)=1
    ),
    "ENTRY",
    ""
)</f>
        <v/>
      </c>
      <c r="M2458" t="str">
        <f t="shared" si="766"/>
        <v/>
      </c>
      <c r="N2458" t="str">
        <f t="shared" si="767"/>
        <v/>
      </c>
      <c r="O2458" t="str">
        <f t="shared" si="768"/>
        <v/>
      </c>
      <c r="P2458" t="str">
        <f t="shared" si="769"/>
        <v/>
      </c>
      <c r="Q2458" t="str">
        <f t="shared" si="770"/>
        <v/>
      </c>
      <c r="R2458" t="str">
        <f t="shared" si="771"/>
        <v/>
      </c>
      <c r="S2458" t="str">
        <f t="shared" si="779"/>
        <v/>
      </c>
      <c r="U2458" t="str">
        <f t="shared" si="772"/>
        <v/>
      </c>
      <c r="V2458" t="str">
        <f t="shared" si="773"/>
        <v/>
      </c>
      <c r="W2458" t="str">
        <f t="shared" si="774"/>
        <v/>
      </c>
      <c r="X2458" t="str">
        <f t="shared" si="775"/>
        <v/>
      </c>
      <c r="Y2458" t="str">
        <f t="shared" si="776"/>
        <v/>
      </c>
      <c r="Z2458" cm="1">
        <f t="array" ref="Z2458">LOOKUP(
    2,
    1/($A:$A=$A2458),
    $C:$C
)</f>
        <v>433.64</v>
      </c>
      <c r="AA2458" t="str">
        <f t="shared" si="777"/>
        <v/>
      </c>
      <c r="AB2458" t="str">
        <f t="shared" si="778"/>
        <v/>
      </c>
    </row>
    <row r="2459" spans="1:28" x14ac:dyDescent="0.3">
      <c r="A2459" s="2">
        <v>45916</v>
      </c>
      <c r="B2459" s="1">
        <v>0.46875</v>
      </c>
      <c r="C2459">
        <v>434.76</v>
      </c>
      <c r="D2459">
        <v>434.42</v>
      </c>
      <c r="E2459">
        <v>17013</v>
      </c>
      <c r="F2459" t="b">
        <f t="shared" si="760"/>
        <v>0</v>
      </c>
      <c r="G2459" t="str">
        <f t="shared" si="761"/>
        <v/>
      </c>
      <c r="H2459" t="str">
        <f t="shared" si="762"/>
        <v/>
      </c>
      <c r="I2459">
        <f t="shared" si="763"/>
        <v>435.76</v>
      </c>
      <c r="J2459">
        <f t="shared" si="764"/>
        <v>433.79</v>
      </c>
      <c r="K2459">
        <f t="shared" si="765"/>
        <v>0</v>
      </c>
      <c r="L2459" t="str">
        <f>IF(
    AND(
        K2459=1,
        COUNTIFS($A$2:A2459,A2459,$K$2:K2459,1)=1
    ),
    "ENTRY",
    ""
)</f>
        <v/>
      </c>
      <c r="M2459" t="str">
        <f t="shared" si="766"/>
        <v/>
      </c>
      <c r="N2459" t="str">
        <f t="shared" si="767"/>
        <v/>
      </c>
      <c r="O2459" t="str">
        <f t="shared" si="768"/>
        <v/>
      </c>
      <c r="P2459" t="str">
        <f t="shared" si="769"/>
        <v/>
      </c>
      <c r="Q2459" t="str">
        <f t="shared" si="770"/>
        <v/>
      </c>
      <c r="R2459" t="str">
        <f t="shared" si="771"/>
        <v/>
      </c>
      <c r="S2459" t="str">
        <f t="shared" si="779"/>
        <v/>
      </c>
      <c r="U2459" t="str">
        <f t="shared" si="772"/>
        <v/>
      </c>
      <c r="V2459" t="str">
        <f t="shared" si="773"/>
        <v/>
      </c>
      <c r="W2459" t="str">
        <f t="shared" si="774"/>
        <v/>
      </c>
      <c r="X2459" t="str">
        <f t="shared" si="775"/>
        <v/>
      </c>
      <c r="Y2459" t="str">
        <f t="shared" si="776"/>
        <v/>
      </c>
      <c r="Z2459" cm="1">
        <f t="array" ref="Z2459">LOOKUP(
    2,
    1/($A:$A=$A2459),
    $C:$C
)</f>
        <v>433.64</v>
      </c>
      <c r="AA2459" t="str">
        <f t="shared" si="777"/>
        <v/>
      </c>
      <c r="AB2459" t="str">
        <f t="shared" si="778"/>
        <v/>
      </c>
    </row>
    <row r="2460" spans="1:28" x14ac:dyDescent="0.3">
      <c r="A2460" s="2">
        <v>45916</v>
      </c>
      <c r="B2460" s="1">
        <v>0.47222222222222221</v>
      </c>
      <c r="C2460">
        <v>434.64</v>
      </c>
      <c r="D2460">
        <v>434.15</v>
      </c>
      <c r="E2460">
        <v>60474</v>
      </c>
      <c r="F2460" t="b">
        <f t="shared" si="760"/>
        <v>0</v>
      </c>
      <c r="G2460" t="str">
        <f t="shared" si="761"/>
        <v/>
      </c>
      <c r="H2460" t="str">
        <f t="shared" si="762"/>
        <v/>
      </c>
      <c r="I2460">
        <f t="shared" si="763"/>
        <v>435.76</v>
      </c>
      <c r="J2460">
        <f t="shared" si="764"/>
        <v>433.79</v>
      </c>
      <c r="K2460">
        <f t="shared" si="765"/>
        <v>0</v>
      </c>
      <c r="L2460" t="str">
        <f>IF(
    AND(
        K2460=1,
        COUNTIFS($A$2:A2460,A2460,$K$2:K2460,1)=1
    ),
    "ENTRY",
    ""
)</f>
        <v/>
      </c>
      <c r="M2460" t="str">
        <f t="shared" si="766"/>
        <v/>
      </c>
      <c r="N2460" t="str">
        <f t="shared" si="767"/>
        <v/>
      </c>
      <c r="O2460" t="str">
        <f t="shared" si="768"/>
        <v/>
      </c>
      <c r="P2460" t="str">
        <f t="shared" si="769"/>
        <v/>
      </c>
      <c r="Q2460" t="str">
        <f t="shared" si="770"/>
        <v/>
      </c>
      <c r="R2460" t="str">
        <f t="shared" si="771"/>
        <v/>
      </c>
      <c r="S2460" t="str">
        <f t="shared" si="779"/>
        <v/>
      </c>
      <c r="U2460" t="str">
        <f t="shared" si="772"/>
        <v/>
      </c>
      <c r="V2460" t="str">
        <f t="shared" si="773"/>
        <v/>
      </c>
      <c r="W2460" t="str">
        <f t="shared" si="774"/>
        <v/>
      </c>
      <c r="X2460" t="str">
        <f t="shared" si="775"/>
        <v/>
      </c>
      <c r="Y2460" t="str">
        <f t="shared" si="776"/>
        <v/>
      </c>
      <c r="Z2460" cm="1">
        <f t="array" ref="Z2460">LOOKUP(
    2,
    1/($A:$A=$A2460),
    $C:$C
)</f>
        <v>433.64</v>
      </c>
      <c r="AA2460" t="str">
        <f t="shared" si="777"/>
        <v/>
      </c>
      <c r="AB2460" t="str">
        <f t="shared" si="778"/>
        <v/>
      </c>
    </row>
    <row r="2461" spans="1:28" x14ac:dyDescent="0.3">
      <c r="A2461" s="2">
        <v>45916</v>
      </c>
      <c r="B2461" s="1">
        <v>0.47569444444444442</v>
      </c>
      <c r="C2461">
        <v>434.33</v>
      </c>
      <c r="D2461">
        <v>433.33</v>
      </c>
      <c r="E2461">
        <v>249909</v>
      </c>
      <c r="F2461" t="b">
        <f t="shared" si="760"/>
        <v>0</v>
      </c>
      <c r="G2461" t="str">
        <f t="shared" si="761"/>
        <v/>
      </c>
      <c r="H2461" t="str">
        <f t="shared" si="762"/>
        <v/>
      </c>
      <c r="I2461">
        <f t="shared" si="763"/>
        <v>435.76</v>
      </c>
      <c r="J2461">
        <f t="shared" si="764"/>
        <v>433.79</v>
      </c>
      <c r="K2461">
        <f t="shared" si="765"/>
        <v>1</v>
      </c>
      <c r="L2461" t="str">
        <f>IF(
    AND(
        K2461=1,
        COUNTIFS($A$2:A2461,A2461,$K$2:K2461,1)=1
    ),
    "ENTRY",
    ""
)</f>
        <v/>
      </c>
      <c r="M2461" t="str">
        <f t="shared" si="766"/>
        <v/>
      </c>
      <c r="N2461" t="str">
        <f t="shared" si="767"/>
        <v/>
      </c>
      <c r="O2461" t="str">
        <f t="shared" si="768"/>
        <v/>
      </c>
      <c r="P2461" t="str">
        <f t="shared" si="769"/>
        <v/>
      </c>
      <c r="Q2461" t="str">
        <f t="shared" si="770"/>
        <v/>
      </c>
      <c r="R2461" t="str">
        <f t="shared" si="771"/>
        <v/>
      </c>
      <c r="S2461" t="str">
        <f t="shared" si="779"/>
        <v/>
      </c>
      <c r="U2461" t="str">
        <f t="shared" si="772"/>
        <v/>
      </c>
      <c r="V2461" t="str">
        <f t="shared" si="773"/>
        <v/>
      </c>
      <c r="W2461" t="str">
        <f t="shared" si="774"/>
        <v/>
      </c>
      <c r="X2461" t="str">
        <f t="shared" si="775"/>
        <v/>
      </c>
      <c r="Y2461" t="str">
        <f t="shared" si="776"/>
        <v/>
      </c>
      <c r="Z2461" cm="1">
        <f t="array" ref="Z2461">LOOKUP(
    2,
    1/($A:$A=$A2461),
    $C:$C
)</f>
        <v>433.64</v>
      </c>
      <c r="AA2461" t="str">
        <f t="shared" si="777"/>
        <v/>
      </c>
      <c r="AB2461" t="str">
        <f t="shared" si="778"/>
        <v/>
      </c>
    </row>
    <row r="2462" spans="1:28" x14ac:dyDescent="0.3">
      <c r="A2462" s="2">
        <v>45916</v>
      </c>
      <c r="B2462" s="1">
        <v>0.47916666666666669</v>
      </c>
      <c r="C2462">
        <v>433.94</v>
      </c>
      <c r="D2462">
        <v>433.73</v>
      </c>
      <c r="E2462">
        <v>28070</v>
      </c>
      <c r="F2462" t="b">
        <f t="shared" si="760"/>
        <v>0</v>
      </c>
      <c r="G2462" t="str">
        <f t="shared" si="761"/>
        <v/>
      </c>
      <c r="H2462" t="str">
        <f t="shared" si="762"/>
        <v/>
      </c>
      <c r="I2462">
        <f t="shared" si="763"/>
        <v>435.76</v>
      </c>
      <c r="J2462">
        <f t="shared" si="764"/>
        <v>433.79</v>
      </c>
      <c r="K2462">
        <f t="shared" si="765"/>
        <v>1</v>
      </c>
      <c r="L2462" t="str">
        <f>IF(
    AND(
        K2462=1,
        COUNTIFS($A$2:A2462,A2462,$K$2:K2462,1)=1
    ),
    "ENTRY",
    ""
)</f>
        <v/>
      </c>
      <c r="M2462" t="str">
        <f t="shared" si="766"/>
        <v/>
      </c>
      <c r="N2462" t="str">
        <f t="shared" si="767"/>
        <v/>
      </c>
      <c r="O2462" t="str">
        <f t="shared" si="768"/>
        <v/>
      </c>
      <c r="P2462" t="str">
        <f t="shared" si="769"/>
        <v/>
      </c>
      <c r="Q2462" t="str">
        <f t="shared" si="770"/>
        <v/>
      </c>
      <c r="R2462" t="str">
        <f t="shared" si="771"/>
        <v/>
      </c>
      <c r="S2462" t="str">
        <f t="shared" si="779"/>
        <v/>
      </c>
      <c r="U2462" t="str">
        <f t="shared" si="772"/>
        <v/>
      </c>
      <c r="V2462" t="str">
        <f t="shared" si="773"/>
        <v/>
      </c>
      <c r="W2462" t="str">
        <f t="shared" si="774"/>
        <v/>
      </c>
      <c r="X2462" t="str">
        <f t="shared" si="775"/>
        <v/>
      </c>
      <c r="Y2462" t="str">
        <f t="shared" si="776"/>
        <v/>
      </c>
      <c r="Z2462" cm="1">
        <f t="array" ref="Z2462">LOOKUP(
    2,
    1/($A:$A=$A2462),
    $C:$C
)</f>
        <v>433.64</v>
      </c>
      <c r="AA2462" t="str">
        <f t="shared" si="777"/>
        <v/>
      </c>
      <c r="AB2462" t="str">
        <f t="shared" si="778"/>
        <v/>
      </c>
    </row>
    <row r="2463" spans="1:28" x14ac:dyDescent="0.3">
      <c r="A2463" s="2">
        <v>45916</v>
      </c>
      <c r="B2463" s="1">
        <v>0.4826388888888889</v>
      </c>
      <c r="C2463">
        <v>434</v>
      </c>
      <c r="D2463">
        <v>433.64</v>
      </c>
      <c r="E2463">
        <v>41287</v>
      </c>
      <c r="F2463" t="b">
        <f t="shared" si="760"/>
        <v>0</v>
      </c>
      <c r="G2463" t="str">
        <f t="shared" si="761"/>
        <v/>
      </c>
      <c r="H2463" t="str">
        <f t="shared" si="762"/>
        <v/>
      </c>
      <c r="I2463">
        <f t="shared" si="763"/>
        <v>435.76</v>
      </c>
      <c r="J2463">
        <f t="shared" si="764"/>
        <v>433.79</v>
      </c>
      <c r="K2463">
        <f t="shared" si="765"/>
        <v>1</v>
      </c>
      <c r="L2463" t="str">
        <f>IF(
    AND(
        K2463=1,
        COUNTIFS($A$2:A2463,A2463,$K$2:K2463,1)=1
    ),
    "ENTRY",
    ""
)</f>
        <v/>
      </c>
      <c r="M2463" t="str">
        <f t="shared" si="766"/>
        <v/>
      </c>
      <c r="N2463" t="str">
        <f t="shared" si="767"/>
        <v/>
      </c>
      <c r="O2463" t="str">
        <f t="shared" si="768"/>
        <v/>
      </c>
      <c r="P2463" t="str">
        <f t="shared" si="769"/>
        <v/>
      </c>
      <c r="Q2463" t="str">
        <f t="shared" si="770"/>
        <v/>
      </c>
      <c r="R2463" t="str">
        <f t="shared" si="771"/>
        <v/>
      </c>
      <c r="S2463" t="str">
        <f t="shared" si="779"/>
        <v/>
      </c>
      <c r="U2463" t="str">
        <f t="shared" si="772"/>
        <v/>
      </c>
      <c r="V2463" t="str">
        <f t="shared" si="773"/>
        <v/>
      </c>
      <c r="W2463" t="str">
        <f t="shared" si="774"/>
        <v/>
      </c>
      <c r="X2463" t="str">
        <f t="shared" si="775"/>
        <v/>
      </c>
      <c r="Y2463" t="str">
        <f t="shared" si="776"/>
        <v/>
      </c>
      <c r="Z2463" cm="1">
        <f t="array" ref="Z2463">LOOKUP(
    2,
    1/($A:$A=$A2463),
    $C:$C
)</f>
        <v>433.64</v>
      </c>
      <c r="AA2463" t="str">
        <f t="shared" si="777"/>
        <v/>
      </c>
      <c r="AB2463" t="str">
        <f t="shared" si="778"/>
        <v/>
      </c>
    </row>
    <row r="2464" spans="1:28" x14ac:dyDescent="0.3">
      <c r="A2464" s="2">
        <v>45916</v>
      </c>
      <c r="B2464" s="1">
        <v>0.4861111111111111</v>
      </c>
      <c r="C2464">
        <v>433.94</v>
      </c>
      <c r="D2464">
        <v>433.45</v>
      </c>
      <c r="E2464">
        <v>45103</v>
      </c>
      <c r="F2464" t="b">
        <f t="shared" si="760"/>
        <v>0</v>
      </c>
      <c r="G2464" t="str">
        <f t="shared" si="761"/>
        <v/>
      </c>
      <c r="H2464" t="str">
        <f t="shared" si="762"/>
        <v/>
      </c>
      <c r="I2464">
        <f t="shared" si="763"/>
        <v>435.76</v>
      </c>
      <c r="J2464">
        <f t="shared" si="764"/>
        <v>433.79</v>
      </c>
      <c r="K2464">
        <f t="shared" si="765"/>
        <v>1</v>
      </c>
      <c r="L2464" t="str">
        <f>IF(
    AND(
        K2464=1,
        COUNTIFS($A$2:A2464,A2464,$K$2:K2464,1)=1
    ),
    "ENTRY",
    ""
)</f>
        <v/>
      </c>
      <c r="M2464" t="str">
        <f t="shared" si="766"/>
        <v/>
      </c>
      <c r="N2464" t="str">
        <f t="shared" si="767"/>
        <v/>
      </c>
      <c r="O2464" t="str">
        <f t="shared" si="768"/>
        <v/>
      </c>
      <c r="P2464" t="str">
        <f t="shared" si="769"/>
        <v/>
      </c>
      <c r="Q2464" t="str">
        <f t="shared" si="770"/>
        <v/>
      </c>
      <c r="R2464" t="str">
        <f t="shared" si="771"/>
        <v/>
      </c>
      <c r="S2464" t="str">
        <f t="shared" si="779"/>
        <v/>
      </c>
      <c r="U2464" t="str">
        <f t="shared" si="772"/>
        <v/>
      </c>
      <c r="V2464" t="str">
        <f t="shared" si="773"/>
        <v/>
      </c>
      <c r="W2464" t="str">
        <f t="shared" si="774"/>
        <v/>
      </c>
      <c r="X2464" t="str">
        <f t="shared" si="775"/>
        <v/>
      </c>
      <c r="Y2464" t="str">
        <f t="shared" si="776"/>
        <v/>
      </c>
      <c r="Z2464" cm="1">
        <f t="array" ref="Z2464">LOOKUP(
    2,
    1/($A:$A=$A2464),
    $C:$C
)</f>
        <v>433.64</v>
      </c>
      <c r="AA2464" t="str">
        <f t="shared" si="777"/>
        <v/>
      </c>
      <c r="AB2464" t="str">
        <f t="shared" si="778"/>
        <v/>
      </c>
    </row>
    <row r="2465" spans="1:28" x14ac:dyDescent="0.3">
      <c r="A2465" s="2">
        <v>45916</v>
      </c>
      <c r="B2465" s="1">
        <v>0.48958333333333331</v>
      </c>
      <c r="C2465">
        <v>434.09</v>
      </c>
      <c r="D2465">
        <v>433.36</v>
      </c>
      <c r="E2465">
        <v>52713</v>
      </c>
      <c r="F2465" t="b">
        <f t="shared" si="760"/>
        <v>0</v>
      </c>
      <c r="G2465" t="str">
        <f t="shared" si="761"/>
        <v/>
      </c>
      <c r="H2465" t="str">
        <f t="shared" si="762"/>
        <v/>
      </c>
      <c r="I2465">
        <f t="shared" si="763"/>
        <v>435.76</v>
      </c>
      <c r="J2465">
        <f t="shared" si="764"/>
        <v>433.79</v>
      </c>
      <c r="K2465">
        <f t="shared" si="765"/>
        <v>1</v>
      </c>
      <c r="L2465" t="str">
        <f>IF(
    AND(
        K2465=1,
        COUNTIFS($A$2:A2465,A2465,$K$2:K2465,1)=1
    ),
    "ENTRY",
    ""
)</f>
        <v/>
      </c>
      <c r="M2465" t="str">
        <f t="shared" si="766"/>
        <v/>
      </c>
      <c r="N2465" t="str">
        <f t="shared" si="767"/>
        <v/>
      </c>
      <c r="O2465" t="str">
        <f t="shared" si="768"/>
        <v/>
      </c>
      <c r="P2465" t="str">
        <f t="shared" si="769"/>
        <v/>
      </c>
      <c r="Q2465" t="str">
        <f t="shared" si="770"/>
        <v/>
      </c>
      <c r="R2465" t="str">
        <f t="shared" si="771"/>
        <v/>
      </c>
      <c r="S2465" t="str">
        <f t="shared" si="779"/>
        <v/>
      </c>
      <c r="U2465" t="str">
        <f t="shared" si="772"/>
        <v/>
      </c>
      <c r="V2465" t="str">
        <f t="shared" si="773"/>
        <v/>
      </c>
      <c r="W2465" t="str">
        <f t="shared" si="774"/>
        <v/>
      </c>
      <c r="X2465" t="str">
        <f t="shared" si="775"/>
        <v/>
      </c>
      <c r="Y2465" t="str">
        <f t="shared" si="776"/>
        <v/>
      </c>
      <c r="Z2465" cm="1">
        <f t="array" ref="Z2465">LOOKUP(
    2,
    1/($A:$A=$A2465),
    $C:$C
)</f>
        <v>433.64</v>
      </c>
      <c r="AA2465" t="str">
        <f t="shared" si="777"/>
        <v/>
      </c>
      <c r="AB2465" t="str">
        <f t="shared" si="778"/>
        <v/>
      </c>
    </row>
    <row r="2466" spans="1:28" x14ac:dyDescent="0.3">
      <c r="A2466" s="2">
        <v>45916</v>
      </c>
      <c r="B2466" s="1">
        <v>0.49305555555555558</v>
      </c>
      <c r="C2466">
        <v>434.03</v>
      </c>
      <c r="D2466">
        <v>433.52</v>
      </c>
      <c r="E2466">
        <v>33205</v>
      </c>
      <c r="F2466" t="b">
        <f t="shared" si="760"/>
        <v>0</v>
      </c>
      <c r="G2466" t="str">
        <f t="shared" si="761"/>
        <v/>
      </c>
      <c r="H2466" t="str">
        <f t="shared" si="762"/>
        <v/>
      </c>
      <c r="I2466">
        <f t="shared" si="763"/>
        <v>435.76</v>
      </c>
      <c r="J2466">
        <f t="shared" si="764"/>
        <v>433.79</v>
      </c>
      <c r="K2466">
        <f t="shared" si="765"/>
        <v>1</v>
      </c>
      <c r="L2466" t="str">
        <f>IF(
    AND(
        K2466=1,
        COUNTIFS($A$2:A2466,A2466,$K$2:K2466,1)=1
    ),
    "ENTRY",
    ""
)</f>
        <v/>
      </c>
      <c r="M2466" t="str">
        <f t="shared" si="766"/>
        <v/>
      </c>
      <c r="N2466" t="str">
        <f t="shared" si="767"/>
        <v/>
      </c>
      <c r="O2466" t="str">
        <f t="shared" si="768"/>
        <v/>
      </c>
      <c r="P2466" t="str">
        <f t="shared" si="769"/>
        <v/>
      </c>
      <c r="Q2466" t="str">
        <f t="shared" si="770"/>
        <v/>
      </c>
      <c r="R2466" t="str">
        <f t="shared" si="771"/>
        <v/>
      </c>
      <c r="S2466" t="str">
        <f t="shared" si="779"/>
        <v/>
      </c>
      <c r="U2466" t="str">
        <f t="shared" si="772"/>
        <v/>
      </c>
      <c r="V2466" t="str">
        <f t="shared" si="773"/>
        <v/>
      </c>
      <c r="W2466" t="str">
        <f t="shared" si="774"/>
        <v/>
      </c>
      <c r="X2466" t="str">
        <f t="shared" si="775"/>
        <v/>
      </c>
      <c r="Y2466" t="str">
        <f t="shared" si="776"/>
        <v/>
      </c>
      <c r="Z2466" cm="1">
        <f t="array" ref="Z2466">LOOKUP(
    2,
    1/($A:$A=$A2466),
    $C:$C
)</f>
        <v>433.64</v>
      </c>
      <c r="AA2466" t="str">
        <f t="shared" si="777"/>
        <v/>
      </c>
      <c r="AB2466" t="str">
        <f t="shared" si="778"/>
        <v/>
      </c>
    </row>
    <row r="2467" spans="1:28" x14ac:dyDescent="0.3">
      <c r="A2467" s="2">
        <v>45916</v>
      </c>
      <c r="B2467" s="1">
        <v>0.49652777777777779</v>
      </c>
      <c r="C2467">
        <v>433.79</v>
      </c>
      <c r="D2467">
        <v>433.15</v>
      </c>
      <c r="E2467">
        <v>60385</v>
      </c>
      <c r="F2467" t="b">
        <f t="shared" si="760"/>
        <v>0</v>
      </c>
      <c r="G2467" t="str">
        <f t="shared" si="761"/>
        <v/>
      </c>
      <c r="H2467" t="str">
        <f t="shared" si="762"/>
        <v/>
      </c>
      <c r="I2467">
        <f t="shared" si="763"/>
        <v>435.76</v>
      </c>
      <c r="J2467">
        <f t="shared" si="764"/>
        <v>433.79</v>
      </c>
      <c r="K2467">
        <f t="shared" si="765"/>
        <v>1</v>
      </c>
      <c r="L2467" t="str">
        <f>IF(
    AND(
        K2467=1,
        COUNTIFS($A$2:A2467,A2467,$K$2:K2467,1)=1
    ),
    "ENTRY",
    ""
)</f>
        <v/>
      </c>
      <c r="M2467" t="str">
        <f t="shared" si="766"/>
        <v/>
      </c>
      <c r="N2467" t="str">
        <f t="shared" si="767"/>
        <v/>
      </c>
      <c r="O2467" t="str">
        <f t="shared" si="768"/>
        <v/>
      </c>
      <c r="P2467" t="str">
        <f t="shared" si="769"/>
        <v/>
      </c>
      <c r="Q2467" t="str">
        <f t="shared" si="770"/>
        <v/>
      </c>
      <c r="R2467" t="str">
        <f t="shared" si="771"/>
        <v/>
      </c>
      <c r="S2467" t="str">
        <f t="shared" si="779"/>
        <v/>
      </c>
      <c r="U2467" t="str">
        <f t="shared" si="772"/>
        <v/>
      </c>
      <c r="V2467" t="str">
        <f t="shared" si="773"/>
        <v/>
      </c>
      <c r="W2467" t="str">
        <f t="shared" si="774"/>
        <v/>
      </c>
      <c r="X2467" t="str">
        <f t="shared" si="775"/>
        <v/>
      </c>
      <c r="Y2467" t="str">
        <f t="shared" si="776"/>
        <v/>
      </c>
      <c r="Z2467" cm="1">
        <f t="array" ref="Z2467">LOOKUP(
    2,
    1/($A:$A=$A2467),
    $C:$C
)</f>
        <v>433.64</v>
      </c>
      <c r="AA2467" t="str">
        <f t="shared" si="777"/>
        <v/>
      </c>
      <c r="AB2467" t="str">
        <f t="shared" si="778"/>
        <v/>
      </c>
    </row>
    <row r="2468" spans="1:28" x14ac:dyDescent="0.3">
      <c r="A2468" s="2">
        <v>45916</v>
      </c>
      <c r="B2468" s="1">
        <v>0.5</v>
      </c>
      <c r="C2468">
        <v>433.48</v>
      </c>
      <c r="D2468">
        <v>432.94</v>
      </c>
      <c r="E2468">
        <v>60945</v>
      </c>
      <c r="F2468" t="b">
        <f t="shared" si="760"/>
        <v>0</v>
      </c>
      <c r="G2468" t="str">
        <f t="shared" si="761"/>
        <v/>
      </c>
      <c r="H2468" t="str">
        <f t="shared" si="762"/>
        <v/>
      </c>
      <c r="I2468">
        <f t="shared" si="763"/>
        <v>435.76</v>
      </c>
      <c r="J2468">
        <f t="shared" si="764"/>
        <v>433.79</v>
      </c>
      <c r="K2468">
        <f t="shared" si="765"/>
        <v>1</v>
      </c>
      <c r="L2468" t="str">
        <f>IF(
    AND(
        K2468=1,
        COUNTIFS($A$2:A2468,A2468,$K$2:K2468,1)=1
    ),
    "ENTRY",
    ""
)</f>
        <v/>
      </c>
      <c r="M2468" t="str">
        <f t="shared" si="766"/>
        <v/>
      </c>
      <c r="N2468" t="str">
        <f t="shared" si="767"/>
        <v/>
      </c>
      <c r="O2468" t="str">
        <f t="shared" si="768"/>
        <v/>
      </c>
      <c r="P2468" t="str">
        <f t="shared" si="769"/>
        <v/>
      </c>
      <c r="Q2468" t="str">
        <f t="shared" si="770"/>
        <v/>
      </c>
      <c r="R2468" t="str">
        <f t="shared" si="771"/>
        <v/>
      </c>
      <c r="S2468" t="str">
        <f t="shared" si="779"/>
        <v/>
      </c>
      <c r="U2468" t="str">
        <f t="shared" si="772"/>
        <v/>
      </c>
      <c r="V2468" t="str">
        <f t="shared" si="773"/>
        <v/>
      </c>
      <c r="W2468" t="str">
        <f t="shared" si="774"/>
        <v/>
      </c>
      <c r="X2468" t="str">
        <f t="shared" si="775"/>
        <v/>
      </c>
      <c r="Y2468" t="str">
        <f t="shared" si="776"/>
        <v/>
      </c>
      <c r="Z2468" cm="1">
        <f t="array" ref="Z2468">LOOKUP(
    2,
    1/($A:$A=$A2468),
    $C:$C
)</f>
        <v>433.64</v>
      </c>
      <c r="AA2468" t="str">
        <f t="shared" si="777"/>
        <v/>
      </c>
      <c r="AB2468" t="str">
        <f t="shared" si="778"/>
        <v/>
      </c>
    </row>
    <row r="2469" spans="1:28" x14ac:dyDescent="0.3">
      <c r="A2469" s="2">
        <v>45916</v>
      </c>
      <c r="B2469" s="1">
        <v>0.50347222222222221</v>
      </c>
      <c r="C2469">
        <v>433.39</v>
      </c>
      <c r="D2469">
        <v>432.73</v>
      </c>
      <c r="E2469">
        <v>63958</v>
      </c>
      <c r="F2469" t="b">
        <f t="shared" si="760"/>
        <v>0</v>
      </c>
      <c r="G2469" t="str">
        <f t="shared" si="761"/>
        <v/>
      </c>
      <c r="H2469" t="str">
        <f t="shared" si="762"/>
        <v/>
      </c>
      <c r="I2469">
        <f t="shared" si="763"/>
        <v>435.76</v>
      </c>
      <c r="J2469">
        <f t="shared" si="764"/>
        <v>433.79</v>
      </c>
      <c r="K2469">
        <f t="shared" si="765"/>
        <v>1</v>
      </c>
      <c r="L2469" t="str">
        <f>IF(
    AND(
        K2469=1,
        COUNTIFS($A$2:A2469,A2469,$K$2:K2469,1)=1
    ),
    "ENTRY",
    ""
)</f>
        <v/>
      </c>
      <c r="M2469" t="str">
        <f t="shared" si="766"/>
        <v/>
      </c>
      <c r="N2469" t="str">
        <f t="shared" si="767"/>
        <v/>
      </c>
      <c r="O2469" t="str">
        <f t="shared" si="768"/>
        <v/>
      </c>
      <c r="P2469" t="str">
        <f t="shared" si="769"/>
        <v/>
      </c>
      <c r="Q2469" t="str">
        <f t="shared" si="770"/>
        <v/>
      </c>
      <c r="R2469" t="str">
        <f t="shared" si="771"/>
        <v/>
      </c>
      <c r="S2469" t="str">
        <f t="shared" si="779"/>
        <v/>
      </c>
      <c r="U2469" t="str">
        <f t="shared" si="772"/>
        <v/>
      </c>
      <c r="V2469" t="str">
        <f t="shared" si="773"/>
        <v/>
      </c>
      <c r="W2469" t="str">
        <f t="shared" si="774"/>
        <v/>
      </c>
      <c r="X2469" t="str">
        <f t="shared" si="775"/>
        <v/>
      </c>
      <c r="Y2469" t="str">
        <f t="shared" si="776"/>
        <v/>
      </c>
      <c r="Z2469" cm="1">
        <f t="array" ref="Z2469">LOOKUP(
    2,
    1/($A:$A=$A2469),
    $C:$C
)</f>
        <v>433.64</v>
      </c>
      <c r="AA2469" t="str">
        <f t="shared" si="777"/>
        <v/>
      </c>
      <c r="AB2469" t="str">
        <f t="shared" si="778"/>
        <v/>
      </c>
    </row>
    <row r="2470" spans="1:28" x14ac:dyDescent="0.3">
      <c r="A2470" s="2">
        <v>45916</v>
      </c>
      <c r="B2470" s="1">
        <v>0.50694444444444442</v>
      </c>
      <c r="C2470">
        <v>433.55</v>
      </c>
      <c r="D2470">
        <v>432.61</v>
      </c>
      <c r="E2470">
        <v>59427</v>
      </c>
      <c r="F2470" t="b">
        <f t="shared" si="760"/>
        <v>0</v>
      </c>
      <c r="G2470" t="str">
        <f t="shared" si="761"/>
        <v/>
      </c>
      <c r="H2470" t="str">
        <f t="shared" si="762"/>
        <v/>
      </c>
      <c r="I2470">
        <f t="shared" si="763"/>
        <v>435.76</v>
      </c>
      <c r="J2470">
        <f t="shared" si="764"/>
        <v>433.79</v>
      </c>
      <c r="K2470">
        <f t="shared" si="765"/>
        <v>1</v>
      </c>
      <c r="L2470" t="str">
        <f>IF(
    AND(
        K2470=1,
        COUNTIFS($A$2:A2470,A2470,$K$2:K2470,1)=1
    ),
    "ENTRY",
    ""
)</f>
        <v/>
      </c>
      <c r="M2470" t="str">
        <f t="shared" si="766"/>
        <v/>
      </c>
      <c r="N2470" t="str">
        <f t="shared" si="767"/>
        <v/>
      </c>
      <c r="O2470" t="str">
        <f t="shared" si="768"/>
        <v/>
      </c>
      <c r="P2470" t="str">
        <f t="shared" si="769"/>
        <v/>
      </c>
      <c r="Q2470" t="str">
        <f t="shared" si="770"/>
        <v/>
      </c>
      <c r="R2470" t="str">
        <f t="shared" si="771"/>
        <v/>
      </c>
      <c r="S2470" t="str">
        <f t="shared" si="779"/>
        <v/>
      </c>
      <c r="U2470" t="str">
        <f t="shared" si="772"/>
        <v/>
      </c>
      <c r="V2470" t="str">
        <f t="shared" si="773"/>
        <v/>
      </c>
      <c r="W2470" t="str">
        <f t="shared" si="774"/>
        <v/>
      </c>
      <c r="X2470" t="str">
        <f t="shared" si="775"/>
        <v/>
      </c>
      <c r="Y2470" t="str">
        <f t="shared" si="776"/>
        <v/>
      </c>
      <c r="Z2470" cm="1">
        <f t="array" ref="Z2470">LOOKUP(
    2,
    1/($A:$A=$A2470),
    $C:$C
)</f>
        <v>433.64</v>
      </c>
      <c r="AA2470" t="str">
        <f t="shared" si="777"/>
        <v/>
      </c>
      <c r="AB2470" t="str">
        <f t="shared" si="778"/>
        <v/>
      </c>
    </row>
    <row r="2471" spans="1:28" x14ac:dyDescent="0.3">
      <c r="A2471" s="2">
        <v>45916</v>
      </c>
      <c r="B2471" s="1">
        <v>0.51041666666666663</v>
      </c>
      <c r="C2471">
        <v>433.39</v>
      </c>
      <c r="D2471">
        <v>433</v>
      </c>
      <c r="E2471">
        <v>28816</v>
      </c>
      <c r="F2471" t="b">
        <f t="shared" si="760"/>
        <v>0</v>
      </c>
      <c r="G2471" t="str">
        <f t="shared" si="761"/>
        <v/>
      </c>
      <c r="H2471" t="str">
        <f t="shared" si="762"/>
        <v/>
      </c>
      <c r="I2471">
        <f t="shared" si="763"/>
        <v>435.76</v>
      </c>
      <c r="J2471">
        <f t="shared" si="764"/>
        <v>433.79</v>
      </c>
      <c r="K2471">
        <f t="shared" si="765"/>
        <v>1</v>
      </c>
      <c r="L2471" t="str">
        <f>IF(
    AND(
        K2471=1,
        COUNTIFS($A$2:A2471,A2471,$K$2:K2471,1)=1
    ),
    "ENTRY",
    ""
)</f>
        <v/>
      </c>
      <c r="M2471" t="str">
        <f t="shared" si="766"/>
        <v/>
      </c>
      <c r="N2471" t="str">
        <f t="shared" si="767"/>
        <v/>
      </c>
      <c r="O2471" t="str">
        <f t="shared" si="768"/>
        <v/>
      </c>
      <c r="P2471" t="str">
        <f t="shared" si="769"/>
        <v/>
      </c>
      <c r="Q2471" t="str">
        <f t="shared" si="770"/>
        <v/>
      </c>
      <c r="R2471" t="str">
        <f t="shared" si="771"/>
        <v/>
      </c>
      <c r="S2471" t="str">
        <f t="shared" si="779"/>
        <v/>
      </c>
      <c r="U2471" t="str">
        <f t="shared" si="772"/>
        <v/>
      </c>
      <c r="V2471" t="str">
        <f t="shared" si="773"/>
        <v/>
      </c>
      <c r="W2471" t="str">
        <f t="shared" si="774"/>
        <v/>
      </c>
      <c r="X2471" t="str">
        <f t="shared" si="775"/>
        <v/>
      </c>
      <c r="Y2471" t="str">
        <f t="shared" si="776"/>
        <v/>
      </c>
      <c r="Z2471" cm="1">
        <f t="array" ref="Z2471">LOOKUP(
    2,
    1/($A:$A=$A2471),
    $C:$C
)</f>
        <v>433.64</v>
      </c>
      <c r="AA2471" t="str">
        <f t="shared" si="777"/>
        <v/>
      </c>
      <c r="AB2471" t="str">
        <f t="shared" si="778"/>
        <v/>
      </c>
    </row>
    <row r="2472" spans="1:28" x14ac:dyDescent="0.3">
      <c r="A2472" s="2">
        <v>45916</v>
      </c>
      <c r="B2472" s="1">
        <v>0.51388888888888884</v>
      </c>
      <c r="C2472">
        <v>433.79</v>
      </c>
      <c r="D2472">
        <v>433.24</v>
      </c>
      <c r="E2472">
        <v>103115</v>
      </c>
      <c r="F2472" t="b">
        <f t="shared" si="760"/>
        <v>0</v>
      </c>
      <c r="G2472" t="str">
        <f t="shared" si="761"/>
        <v/>
      </c>
      <c r="H2472" t="str">
        <f t="shared" si="762"/>
        <v/>
      </c>
      <c r="I2472">
        <f t="shared" si="763"/>
        <v>435.76</v>
      </c>
      <c r="J2472">
        <f t="shared" si="764"/>
        <v>433.79</v>
      </c>
      <c r="K2472">
        <f t="shared" si="765"/>
        <v>1</v>
      </c>
      <c r="L2472" t="str">
        <f>IF(
    AND(
        K2472=1,
        COUNTIFS($A$2:A2472,A2472,$K$2:K2472,1)=1
    ),
    "ENTRY",
    ""
)</f>
        <v/>
      </c>
      <c r="M2472" t="str">
        <f t="shared" si="766"/>
        <v/>
      </c>
      <c r="N2472" t="str">
        <f t="shared" si="767"/>
        <v/>
      </c>
      <c r="O2472" t="str">
        <f t="shared" si="768"/>
        <v/>
      </c>
      <c r="P2472" t="str">
        <f t="shared" si="769"/>
        <v/>
      </c>
      <c r="Q2472" t="str">
        <f t="shared" si="770"/>
        <v/>
      </c>
      <c r="R2472" t="str">
        <f t="shared" si="771"/>
        <v/>
      </c>
      <c r="S2472" t="str">
        <f t="shared" si="779"/>
        <v/>
      </c>
      <c r="U2472" t="str">
        <f t="shared" si="772"/>
        <v/>
      </c>
      <c r="V2472" t="str">
        <f t="shared" si="773"/>
        <v/>
      </c>
      <c r="W2472" t="str">
        <f t="shared" si="774"/>
        <v/>
      </c>
      <c r="X2472" t="str">
        <f t="shared" si="775"/>
        <v/>
      </c>
      <c r="Y2472" t="str">
        <f t="shared" si="776"/>
        <v/>
      </c>
      <c r="Z2472" cm="1">
        <f t="array" ref="Z2472">LOOKUP(
    2,
    1/($A:$A=$A2472),
    $C:$C
)</f>
        <v>433.64</v>
      </c>
      <c r="AA2472" t="str">
        <f t="shared" si="777"/>
        <v/>
      </c>
      <c r="AB2472" t="str">
        <f t="shared" si="778"/>
        <v/>
      </c>
    </row>
    <row r="2473" spans="1:28" x14ac:dyDescent="0.3">
      <c r="A2473" s="2">
        <v>45916</v>
      </c>
      <c r="B2473" s="1">
        <v>0.51736111111111116</v>
      </c>
      <c r="C2473">
        <v>433.82</v>
      </c>
      <c r="D2473">
        <v>433.21</v>
      </c>
      <c r="E2473">
        <v>38920</v>
      </c>
      <c r="F2473" t="b">
        <f t="shared" si="760"/>
        <v>0</v>
      </c>
      <c r="G2473" t="str">
        <f t="shared" si="761"/>
        <v/>
      </c>
      <c r="H2473" t="str">
        <f t="shared" si="762"/>
        <v/>
      </c>
      <c r="I2473">
        <f t="shared" si="763"/>
        <v>435.76</v>
      </c>
      <c r="J2473">
        <f t="shared" si="764"/>
        <v>433.79</v>
      </c>
      <c r="K2473">
        <f t="shared" si="765"/>
        <v>1</v>
      </c>
      <c r="L2473" t="str">
        <f>IF(
    AND(
        K2473=1,
        COUNTIFS($A$2:A2473,A2473,$K$2:K2473,1)=1
    ),
    "ENTRY",
    ""
)</f>
        <v/>
      </c>
      <c r="M2473" t="str">
        <f t="shared" si="766"/>
        <v/>
      </c>
      <c r="N2473" t="str">
        <f t="shared" si="767"/>
        <v/>
      </c>
      <c r="O2473" t="str">
        <f t="shared" si="768"/>
        <v/>
      </c>
      <c r="P2473" t="str">
        <f t="shared" si="769"/>
        <v/>
      </c>
      <c r="Q2473" t="str">
        <f t="shared" si="770"/>
        <v/>
      </c>
      <c r="R2473" t="str">
        <f t="shared" si="771"/>
        <v/>
      </c>
      <c r="S2473" t="str">
        <f t="shared" si="779"/>
        <v/>
      </c>
      <c r="U2473" t="str">
        <f t="shared" si="772"/>
        <v/>
      </c>
      <c r="V2473" t="str">
        <f t="shared" si="773"/>
        <v/>
      </c>
      <c r="W2473" t="str">
        <f t="shared" si="774"/>
        <v/>
      </c>
      <c r="X2473" t="str">
        <f t="shared" si="775"/>
        <v/>
      </c>
      <c r="Y2473" t="str">
        <f t="shared" si="776"/>
        <v/>
      </c>
      <c r="Z2473" cm="1">
        <f t="array" ref="Z2473">LOOKUP(
    2,
    1/($A:$A=$A2473),
    $C:$C
)</f>
        <v>433.64</v>
      </c>
      <c r="AA2473" t="str">
        <f t="shared" si="777"/>
        <v/>
      </c>
      <c r="AB2473" t="str">
        <f t="shared" si="778"/>
        <v/>
      </c>
    </row>
    <row r="2474" spans="1:28" x14ac:dyDescent="0.3">
      <c r="A2474" s="2">
        <v>45916</v>
      </c>
      <c r="B2474" s="1">
        <v>0.52083333333333337</v>
      </c>
      <c r="C2474">
        <v>433.36</v>
      </c>
      <c r="D2474">
        <v>433.12</v>
      </c>
      <c r="E2474">
        <v>33924</v>
      </c>
      <c r="F2474" t="b">
        <f t="shared" si="760"/>
        <v>0</v>
      </c>
      <c r="G2474" t="str">
        <f t="shared" si="761"/>
        <v/>
      </c>
      <c r="H2474" t="str">
        <f t="shared" si="762"/>
        <v/>
      </c>
      <c r="I2474">
        <f t="shared" si="763"/>
        <v>435.76</v>
      </c>
      <c r="J2474">
        <f t="shared" si="764"/>
        <v>433.79</v>
      </c>
      <c r="K2474">
        <f t="shared" si="765"/>
        <v>1</v>
      </c>
      <c r="L2474" t="str">
        <f>IF(
    AND(
        K2474=1,
        COUNTIFS($A$2:A2474,A2474,$K$2:K2474,1)=1
    ),
    "ENTRY",
    ""
)</f>
        <v/>
      </c>
      <c r="M2474" t="str">
        <f t="shared" si="766"/>
        <v/>
      </c>
      <c r="N2474" t="str">
        <f t="shared" si="767"/>
        <v/>
      </c>
      <c r="O2474" t="str">
        <f t="shared" si="768"/>
        <v/>
      </c>
      <c r="P2474" t="str">
        <f t="shared" si="769"/>
        <v/>
      </c>
      <c r="Q2474" t="str">
        <f t="shared" si="770"/>
        <v/>
      </c>
      <c r="R2474" t="str">
        <f t="shared" si="771"/>
        <v/>
      </c>
      <c r="S2474" t="str">
        <f t="shared" si="779"/>
        <v/>
      </c>
      <c r="U2474" t="str">
        <f t="shared" si="772"/>
        <v/>
      </c>
      <c r="V2474" t="str">
        <f t="shared" si="773"/>
        <v/>
      </c>
      <c r="W2474" t="str">
        <f t="shared" si="774"/>
        <v/>
      </c>
      <c r="X2474" t="str">
        <f t="shared" si="775"/>
        <v/>
      </c>
      <c r="Y2474" t="str">
        <f t="shared" si="776"/>
        <v/>
      </c>
      <c r="Z2474" cm="1">
        <f t="array" ref="Z2474">LOOKUP(
    2,
    1/($A:$A=$A2474),
    $C:$C
)</f>
        <v>433.64</v>
      </c>
      <c r="AA2474" t="str">
        <f t="shared" si="777"/>
        <v/>
      </c>
      <c r="AB2474" t="str">
        <f t="shared" si="778"/>
        <v/>
      </c>
    </row>
    <row r="2475" spans="1:28" x14ac:dyDescent="0.3">
      <c r="A2475" s="2">
        <v>45916</v>
      </c>
      <c r="B2475" s="1">
        <v>0.52430555555555558</v>
      </c>
      <c r="C2475">
        <v>433.24</v>
      </c>
      <c r="D2475">
        <v>432.88</v>
      </c>
      <c r="E2475">
        <v>46696</v>
      </c>
      <c r="F2475" t="b">
        <f t="shared" si="760"/>
        <v>0</v>
      </c>
      <c r="G2475" t="str">
        <f t="shared" si="761"/>
        <v/>
      </c>
      <c r="H2475" t="str">
        <f t="shared" si="762"/>
        <v/>
      </c>
      <c r="I2475">
        <f t="shared" si="763"/>
        <v>435.76</v>
      </c>
      <c r="J2475">
        <f t="shared" si="764"/>
        <v>433.79</v>
      </c>
      <c r="K2475">
        <f t="shared" si="765"/>
        <v>1</v>
      </c>
      <c r="L2475" t="str">
        <f>IF(
    AND(
        K2475=1,
        COUNTIFS($A$2:A2475,A2475,$K$2:K2475,1)=1
    ),
    "ENTRY",
    ""
)</f>
        <v/>
      </c>
      <c r="M2475" t="str">
        <f t="shared" si="766"/>
        <v/>
      </c>
      <c r="N2475" t="str">
        <f t="shared" si="767"/>
        <v/>
      </c>
      <c r="O2475" t="str">
        <f t="shared" si="768"/>
        <v/>
      </c>
      <c r="P2475" t="str">
        <f t="shared" si="769"/>
        <v/>
      </c>
      <c r="Q2475" t="str">
        <f t="shared" si="770"/>
        <v/>
      </c>
      <c r="R2475" t="str">
        <f t="shared" si="771"/>
        <v/>
      </c>
      <c r="S2475" t="str">
        <f t="shared" si="779"/>
        <v/>
      </c>
      <c r="U2475" t="str">
        <f t="shared" si="772"/>
        <v/>
      </c>
      <c r="V2475" t="str">
        <f t="shared" si="773"/>
        <v/>
      </c>
      <c r="W2475" t="str">
        <f t="shared" si="774"/>
        <v/>
      </c>
      <c r="X2475" t="str">
        <f t="shared" si="775"/>
        <v/>
      </c>
      <c r="Y2475" t="str">
        <f t="shared" si="776"/>
        <v/>
      </c>
      <c r="Z2475" cm="1">
        <f t="array" ref="Z2475">LOOKUP(
    2,
    1/($A:$A=$A2475),
    $C:$C
)</f>
        <v>433.64</v>
      </c>
      <c r="AA2475" t="str">
        <f t="shared" si="777"/>
        <v/>
      </c>
      <c r="AB2475" t="str">
        <f t="shared" si="778"/>
        <v/>
      </c>
    </row>
    <row r="2476" spans="1:28" x14ac:dyDescent="0.3">
      <c r="A2476" s="2">
        <v>45916</v>
      </c>
      <c r="B2476" s="1">
        <v>0.52777777777777779</v>
      </c>
      <c r="C2476">
        <v>433</v>
      </c>
      <c r="D2476">
        <v>431.88</v>
      </c>
      <c r="E2476">
        <v>139497</v>
      </c>
      <c r="F2476" t="b">
        <f t="shared" si="760"/>
        <v>0</v>
      </c>
      <c r="G2476" t="str">
        <f t="shared" si="761"/>
        <v/>
      </c>
      <c r="H2476" t="str">
        <f t="shared" si="762"/>
        <v/>
      </c>
      <c r="I2476">
        <f t="shared" si="763"/>
        <v>435.76</v>
      </c>
      <c r="J2476">
        <f t="shared" si="764"/>
        <v>433.79</v>
      </c>
      <c r="K2476">
        <f t="shared" si="765"/>
        <v>1</v>
      </c>
      <c r="L2476" t="str">
        <f>IF(
    AND(
        K2476=1,
        COUNTIFS($A$2:A2476,A2476,$K$2:K2476,1)=1
    ),
    "ENTRY",
    ""
)</f>
        <v/>
      </c>
      <c r="M2476" t="str">
        <f t="shared" si="766"/>
        <v/>
      </c>
      <c r="N2476" t="str">
        <f t="shared" si="767"/>
        <v/>
      </c>
      <c r="O2476" t="str">
        <f t="shared" si="768"/>
        <v/>
      </c>
      <c r="P2476" t="str">
        <f t="shared" si="769"/>
        <v/>
      </c>
      <c r="Q2476" t="str">
        <f t="shared" si="770"/>
        <v/>
      </c>
      <c r="R2476" t="str">
        <f t="shared" si="771"/>
        <v/>
      </c>
      <c r="S2476" t="str">
        <f t="shared" si="779"/>
        <v/>
      </c>
      <c r="U2476" t="str">
        <f t="shared" si="772"/>
        <v/>
      </c>
      <c r="V2476" t="str">
        <f t="shared" si="773"/>
        <v/>
      </c>
      <c r="W2476" t="str">
        <f t="shared" si="774"/>
        <v/>
      </c>
      <c r="X2476" t="str">
        <f t="shared" si="775"/>
        <v/>
      </c>
      <c r="Y2476" t="str">
        <f t="shared" si="776"/>
        <v/>
      </c>
      <c r="Z2476" cm="1">
        <f t="array" ref="Z2476">LOOKUP(
    2,
    1/($A:$A=$A2476),
    $C:$C
)</f>
        <v>433.64</v>
      </c>
      <c r="AA2476" t="str">
        <f t="shared" si="777"/>
        <v/>
      </c>
      <c r="AB2476" t="str">
        <f t="shared" si="778"/>
        <v/>
      </c>
    </row>
    <row r="2477" spans="1:28" x14ac:dyDescent="0.3">
      <c r="A2477" s="2">
        <v>45916</v>
      </c>
      <c r="B2477" s="1">
        <v>0.53125</v>
      </c>
      <c r="C2477">
        <v>432.67</v>
      </c>
      <c r="D2477">
        <v>430.91</v>
      </c>
      <c r="E2477">
        <v>186376</v>
      </c>
      <c r="F2477" t="b">
        <f t="shared" si="760"/>
        <v>0</v>
      </c>
      <c r="G2477" t="str">
        <f t="shared" si="761"/>
        <v/>
      </c>
      <c r="H2477" t="str">
        <f t="shared" si="762"/>
        <v/>
      </c>
      <c r="I2477">
        <f t="shared" si="763"/>
        <v>435.76</v>
      </c>
      <c r="J2477">
        <f t="shared" si="764"/>
        <v>433.79</v>
      </c>
      <c r="K2477">
        <f t="shared" si="765"/>
        <v>1</v>
      </c>
      <c r="L2477" t="str">
        <f>IF(
    AND(
        K2477=1,
        COUNTIFS($A$2:A2477,A2477,$K$2:K2477,1)=1
    ),
    "ENTRY",
    ""
)</f>
        <v/>
      </c>
      <c r="M2477" t="str">
        <f t="shared" si="766"/>
        <v/>
      </c>
      <c r="N2477" t="str">
        <f t="shared" si="767"/>
        <v/>
      </c>
      <c r="O2477" t="str">
        <f t="shared" si="768"/>
        <v/>
      </c>
      <c r="P2477" t="str">
        <f t="shared" si="769"/>
        <v/>
      </c>
      <c r="Q2477" t="str">
        <f t="shared" si="770"/>
        <v/>
      </c>
      <c r="R2477" t="str">
        <f t="shared" si="771"/>
        <v/>
      </c>
      <c r="S2477" t="str">
        <f t="shared" si="779"/>
        <v/>
      </c>
      <c r="U2477" t="str">
        <f t="shared" si="772"/>
        <v/>
      </c>
      <c r="V2477" t="str">
        <f t="shared" si="773"/>
        <v/>
      </c>
      <c r="W2477" t="str">
        <f t="shared" si="774"/>
        <v/>
      </c>
      <c r="X2477" t="str">
        <f t="shared" si="775"/>
        <v/>
      </c>
      <c r="Y2477" t="str">
        <f t="shared" si="776"/>
        <v/>
      </c>
      <c r="Z2477" cm="1">
        <f t="array" ref="Z2477">LOOKUP(
    2,
    1/($A:$A=$A2477),
    $C:$C
)</f>
        <v>433.64</v>
      </c>
      <c r="AA2477" t="str">
        <f t="shared" si="777"/>
        <v/>
      </c>
      <c r="AB2477" t="str">
        <f t="shared" si="778"/>
        <v/>
      </c>
    </row>
    <row r="2478" spans="1:28" x14ac:dyDescent="0.3">
      <c r="A2478" s="2">
        <v>45916</v>
      </c>
      <c r="B2478" s="1">
        <v>0.53472222222222221</v>
      </c>
      <c r="C2478">
        <v>431.79</v>
      </c>
      <c r="D2478">
        <v>430.3</v>
      </c>
      <c r="E2478">
        <v>245161</v>
      </c>
      <c r="F2478" t="b">
        <f t="shared" si="760"/>
        <v>0</v>
      </c>
      <c r="G2478" t="str">
        <f t="shared" si="761"/>
        <v/>
      </c>
      <c r="H2478" t="str">
        <f t="shared" si="762"/>
        <v/>
      </c>
      <c r="I2478">
        <f t="shared" si="763"/>
        <v>435.76</v>
      </c>
      <c r="J2478">
        <f t="shared" si="764"/>
        <v>433.79</v>
      </c>
      <c r="K2478">
        <f t="shared" si="765"/>
        <v>1</v>
      </c>
      <c r="L2478" t="str">
        <f>IF(
    AND(
        K2478=1,
        COUNTIFS($A$2:A2478,A2478,$K$2:K2478,1)=1
    ),
    "ENTRY",
    ""
)</f>
        <v/>
      </c>
      <c r="M2478" t="str">
        <f t="shared" si="766"/>
        <v/>
      </c>
      <c r="N2478" t="str">
        <f t="shared" si="767"/>
        <v/>
      </c>
      <c r="O2478" t="str">
        <f t="shared" si="768"/>
        <v/>
      </c>
      <c r="P2478" t="str">
        <f t="shared" si="769"/>
        <v/>
      </c>
      <c r="Q2478" t="str">
        <f t="shared" si="770"/>
        <v/>
      </c>
      <c r="R2478" t="str">
        <f t="shared" si="771"/>
        <v/>
      </c>
      <c r="S2478" t="str">
        <f t="shared" si="779"/>
        <v/>
      </c>
      <c r="U2478" t="str">
        <f t="shared" si="772"/>
        <v/>
      </c>
      <c r="V2478" t="str">
        <f t="shared" si="773"/>
        <v/>
      </c>
      <c r="W2478" t="str">
        <f t="shared" si="774"/>
        <v/>
      </c>
      <c r="X2478" t="str">
        <f t="shared" si="775"/>
        <v/>
      </c>
      <c r="Y2478" t="str">
        <f t="shared" si="776"/>
        <v/>
      </c>
      <c r="Z2478" cm="1">
        <f t="array" ref="Z2478">LOOKUP(
    2,
    1/($A:$A=$A2478),
    $C:$C
)</f>
        <v>433.64</v>
      </c>
      <c r="AA2478" t="str">
        <f t="shared" si="777"/>
        <v/>
      </c>
      <c r="AB2478" t="str">
        <f t="shared" si="778"/>
        <v/>
      </c>
    </row>
    <row r="2479" spans="1:28" x14ac:dyDescent="0.3">
      <c r="A2479" s="2">
        <v>45916</v>
      </c>
      <c r="B2479" s="1">
        <v>0.53819444444444442</v>
      </c>
      <c r="C2479">
        <v>430.58</v>
      </c>
      <c r="D2479">
        <v>427.27</v>
      </c>
      <c r="E2479">
        <v>669431</v>
      </c>
      <c r="F2479" t="b">
        <f t="shared" si="760"/>
        <v>0</v>
      </c>
      <c r="G2479" t="str">
        <f t="shared" si="761"/>
        <v/>
      </c>
      <c r="H2479" t="str">
        <f t="shared" si="762"/>
        <v/>
      </c>
      <c r="I2479">
        <f t="shared" si="763"/>
        <v>435.76</v>
      </c>
      <c r="J2479">
        <f t="shared" si="764"/>
        <v>433.79</v>
      </c>
      <c r="K2479">
        <f t="shared" si="765"/>
        <v>1</v>
      </c>
      <c r="L2479" t="str">
        <f>IF(
    AND(
        K2479=1,
        COUNTIFS($A$2:A2479,A2479,$K$2:K2479,1)=1
    ),
    "ENTRY",
    ""
)</f>
        <v/>
      </c>
      <c r="M2479" t="str">
        <f t="shared" si="766"/>
        <v/>
      </c>
      <c r="N2479" t="str">
        <f t="shared" si="767"/>
        <v/>
      </c>
      <c r="O2479" t="str">
        <f t="shared" si="768"/>
        <v/>
      </c>
      <c r="P2479" t="str">
        <f t="shared" si="769"/>
        <v/>
      </c>
      <c r="Q2479" t="str">
        <f t="shared" si="770"/>
        <v/>
      </c>
      <c r="R2479" t="str">
        <f t="shared" si="771"/>
        <v/>
      </c>
      <c r="S2479" t="str">
        <f t="shared" si="779"/>
        <v/>
      </c>
      <c r="U2479" t="str">
        <f t="shared" si="772"/>
        <v/>
      </c>
      <c r="V2479" t="str">
        <f t="shared" si="773"/>
        <v/>
      </c>
      <c r="W2479" t="str">
        <f t="shared" si="774"/>
        <v/>
      </c>
      <c r="X2479" t="str">
        <f t="shared" si="775"/>
        <v/>
      </c>
      <c r="Y2479" t="str">
        <f t="shared" si="776"/>
        <v/>
      </c>
      <c r="Z2479" cm="1">
        <f t="array" ref="Z2479">LOOKUP(
    2,
    1/($A:$A=$A2479),
    $C:$C
)</f>
        <v>433.64</v>
      </c>
      <c r="AA2479" t="str">
        <f t="shared" si="777"/>
        <v/>
      </c>
      <c r="AB2479" t="str">
        <f t="shared" si="778"/>
        <v/>
      </c>
    </row>
    <row r="2480" spans="1:28" x14ac:dyDescent="0.3">
      <c r="A2480" s="2">
        <v>45916</v>
      </c>
      <c r="B2480" s="1">
        <v>0.54166666666666663</v>
      </c>
      <c r="C2480">
        <v>429.85</v>
      </c>
      <c r="D2480">
        <v>428.03</v>
      </c>
      <c r="E2480">
        <v>201743</v>
      </c>
      <c r="F2480" t="b">
        <f t="shared" si="760"/>
        <v>0</v>
      </c>
      <c r="G2480" t="str">
        <f t="shared" si="761"/>
        <v/>
      </c>
      <c r="H2480" t="str">
        <f t="shared" si="762"/>
        <v/>
      </c>
      <c r="I2480">
        <f t="shared" si="763"/>
        <v>435.76</v>
      </c>
      <c r="J2480">
        <f t="shared" si="764"/>
        <v>433.79</v>
      </c>
      <c r="K2480">
        <f t="shared" si="765"/>
        <v>1</v>
      </c>
      <c r="L2480" t="str">
        <f>IF(
    AND(
        K2480=1,
        COUNTIFS($A$2:A2480,A2480,$K$2:K2480,1)=1
    ),
    "ENTRY",
    ""
)</f>
        <v/>
      </c>
      <c r="M2480" t="str">
        <f t="shared" si="766"/>
        <v/>
      </c>
      <c r="N2480" t="str">
        <f t="shared" si="767"/>
        <v/>
      </c>
      <c r="O2480" t="str">
        <f t="shared" si="768"/>
        <v/>
      </c>
      <c r="P2480" t="str">
        <f t="shared" si="769"/>
        <v/>
      </c>
      <c r="Q2480" t="str">
        <f t="shared" si="770"/>
        <v/>
      </c>
      <c r="R2480" t="str">
        <f t="shared" si="771"/>
        <v/>
      </c>
      <c r="S2480" t="str">
        <f t="shared" si="779"/>
        <v/>
      </c>
      <c r="U2480" t="str">
        <f t="shared" si="772"/>
        <v/>
      </c>
      <c r="V2480" t="str">
        <f t="shared" si="773"/>
        <v/>
      </c>
      <c r="W2480" t="str">
        <f t="shared" si="774"/>
        <v/>
      </c>
      <c r="X2480" t="str">
        <f t="shared" si="775"/>
        <v/>
      </c>
      <c r="Y2480" t="str">
        <f t="shared" si="776"/>
        <v/>
      </c>
      <c r="Z2480" cm="1">
        <f t="array" ref="Z2480">LOOKUP(
    2,
    1/($A:$A=$A2480),
    $C:$C
)</f>
        <v>433.64</v>
      </c>
      <c r="AA2480" t="str">
        <f t="shared" si="777"/>
        <v/>
      </c>
      <c r="AB2480" t="str">
        <f t="shared" si="778"/>
        <v/>
      </c>
    </row>
    <row r="2481" spans="1:28" x14ac:dyDescent="0.3">
      <c r="A2481" s="2">
        <v>45916</v>
      </c>
      <c r="B2481" s="1">
        <v>0.54513888888888884</v>
      </c>
      <c r="C2481">
        <v>430.24</v>
      </c>
      <c r="D2481">
        <v>429.55</v>
      </c>
      <c r="E2481">
        <v>114830</v>
      </c>
      <c r="F2481" t="b">
        <f t="shared" si="760"/>
        <v>0</v>
      </c>
      <c r="G2481" t="str">
        <f t="shared" si="761"/>
        <v/>
      </c>
      <c r="H2481" t="str">
        <f t="shared" si="762"/>
        <v/>
      </c>
      <c r="I2481">
        <f t="shared" si="763"/>
        <v>435.76</v>
      </c>
      <c r="J2481">
        <f t="shared" si="764"/>
        <v>433.79</v>
      </c>
      <c r="K2481">
        <f t="shared" si="765"/>
        <v>1</v>
      </c>
      <c r="L2481" t="str">
        <f>IF(
    AND(
        K2481=1,
        COUNTIFS($A$2:A2481,A2481,$K$2:K2481,1)=1
    ),
    "ENTRY",
    ""
)</f>
        <v/>
      </c>
      <c r="M2481" t="str">
        <f t="shared" si="766"/>
        <v/>
      </c>
      <c r="N2481" t="str">
        <f t="shared" si="767"/>
        <v/>
      </c>
      <c r="O2481" t="str">
        <f t="shared" si="768"/>
        <v/>
      </c>
      <c r="P2481" t="str">
        <f t="shared" si="769"/>
        <v/>
      </c>
      <c r="Q2481" t="str">
        <f t="shared" si="770"/>
        <v/>
      </c>
      <c r="R2481" t="str">
        <f t="shared" si="771"/>
        <v/>
      </c>
      <c r="S2481" t="str">
        <f t="shared" si="779"/>
        <v/>
      </c>
      <c r="U2481" t="str">
        <f t="shared" si="772"/>
        <v/>
      </c>
      <c r="V2481" t="str">
        <f t="shared" si="773"/>
        <v/>
      </c>
      <c r="W2481" t="str">
        <f t="shared" si="774"/>
        <v/>
      </c>
      <c r="X2481" t="str">
        <f t="shared" si="775"/>
        <v/>
      </c>
      <c r="Y2481" t="str">
        <f t="shared" si="776"/>
        <v/>
      </c>
      <c r="Z2481" cm="1">
        <f t="array" ref="Z2481">LOOKUP(
    2,
    1/($A:$A=$A2481),
    $C:$C
)</f>
        <v>433.64</v>
      </c>
      <c r="AA2481" t="str">
        <f t="shared" si="777"/>
        <v/>
      </c>
      <c r="AB2481" t="str">
        <f t="shared" si="778"/>
        <v/>
      </c>
    </row>
    <row r="2482" spans="1:28" x14ac:dyDescent="0.3">
      <c r="A2482" s="2">
        <v>45916</v>
      </c>
      <c r="B2482" s="1">
        <v>0.54861111111111116</v>
      </c>
      <c r="C2482">
        <v>431.18</v>
      </c>
      <c r="D2482">
        <v>430.06</v>
      </c>
      <c r="E2482">
        <v>271577</v>
      </c>
      <c r="F2482" t="b">
        <f t="shared" si="760"/>
        <v>0</v>
      </c>
      <c r="G2482" t="str">
        <f t="shared" si="761"/>
        <v/>
      </c>
      <c r="H2482" t="str">
        <f t="shared" si="762"/>
        <v/>
      </c>
      <c r="I2482">
        <f t="shared" si="763"/>
        <v>435.76</v>
      </c>
      <c r="J2482">
        <f t="shared" si="764"/>
        <v>433.79</v>
      </c>
      <c r="K2482">
        <f t="shared" si="765"/>
        <v>1</v>
      </c>
      <c r="L2482" t="str">
        <f>IF(
    AND(
        K2482=1,
        COUNTIFS($A$2:A2482,A2482,$K$2:K2482,1)=1
    ),
    "ENTRY",
    ""
)</f>
        <v/>
      </c>
      <c r="M2482" t="str">
        <f t="shared" si="766"/>
        <v/>
      </c>
      <c r="N2482" t="str">
        <f t="shared" si="767"/>
        <v/>
      </c>
      <c r="O2482" t="str">
        <f t="shared" si="768"/>
        <v/>
      </c>
      <c r="P2482" t="str">
        <f t="shared" si="769"/>
        <v/>
      </c>
      <c r="Q2482" t="str">
        <f t="shared" si="770"/>
        <v/>
      </c>
      <c r="R2482" t="str">
        <f t="shared" si="771"/>
        <v/>
      </c>
      <c r="S2482" t="str">
        <f t="shared" si="779"/>
        <v/>
      </c>
      <c r="U2482" t="str">
        <f t="shared" si="772"/>
        <v/>
      </c>
      <c r="V2482" t="str">
        <f t="shared" si="773"/>
        <v/>
      </c>
      <c r="W2482" t="str">
        <f t="shared" si="774"/>
        <v/>
      </c>
      <c r="X2482" t="str">
        <f t="shared" si="775"/>
        <v/>
      </c>
      <c r="Y2482" t="str">
        <f t="shared" si="776"/>
        <v/>
      </c>
      <c r="Z2482" cm="1">
        <f t="array" ref="Z2482">LOOKUP(
    2,
    1/($A:$A=$A2482),
    $C:$C
)</f>
        <v>433.64</v>
      </c>
      <c r="AA2482" t="str">
        <f t="shared" si="777"/>
        <v/>
      </c>
      <c r="AB2482" t="str">
        <f t="shared" si="778"/>
        <v/>
      </c>
    </row>
    <row r="2483" spans="1:28" x14ac:dyDescent="0.3">
      <c r="A2483" s="2">
        <v>45916</v>
      </c>
      <c r="B2483" s="1">
        <v>0.55208333333333337</v>
      </c>
      <c r="C2483">
        <v>430.85</v>
      </c>
      <c r="D2483">
        <v>430.42</v>
      </c>
      <c r="E2483">
        <v>61746</v>
      </c>
      <c r="F2483" t="b">
        <f t="shared" si="760"/>
        <v>0</v>
      </c>
      <c r="G2483" t="str">
        <f t="shared" si="761"/>
        <v/>
      </c>
      <c r="H2483" t="str">
        <f t="shared" si="762"/>
        <v/>
      </c>
      <c r="I2483">
        <f t="shared" si="763"/>
        <v>435.76</v>
      </c>
      <c r="J2483">
        <f t="shared" si="764"/>
        <v>433.79</v>
      </c>
      <c r="K2483">
        <f t="shared" si="765"/>
        <v>1</v>
      </c>
      <c r="L2483" t="str">
        <f>IF(
    AND(
        K2483=1,
        COUNTIFS($A$2:A2483,A2483,$K$2:K2483,1)=1
    ),
    "ENTRY",
    ""
)</f>
        <v/>
      </c>
      <c r="M2483" t="str">
        <f t="shared" si="766"/>
        <v/>
      </c>
      <c r="N2483" t="str">
        <f t="shared" si="767"/>
        <v/>
      </c>
      <c r="O2483" t="str">
        <f t="shared" si="768"/>
        <v/>
      </c>
      <c r="P2483" t="str">
        <f t="shared" si="769"/>
        <v/>
      </c>
      <c r="Q2483" t="str">
        <f t="shared" si="770"/>
        <v/>
      </c>
      <c r="R2483" t="str">
        <f t="shared" si="771"/>
        <v/>
      </c>
      <c r="S2483" t="str">
        <f t="shared" si="779"/>
        <v/>
      </c>
      <c r="U2483" t="str">
        <f t="shared" si="772"/>
        <v/>
      </c>
      <c r="V2483" t="str">
        <f t="shared" si="773"/>
        <v/>
      </c>
      <c r="W2483" t="str">
        <f t="shared" si="774"/>
        <v/>
      </c>
      <c r="X2483" t="str">
        <f t="shared" si="775"/>
        <v/>
      </c>
      <c r="Y2483" t="str">
        <f t="shared" si="776"/>
        <v/>
      </c>
      <c r="Z2483" cm="1">
        <f t="array" ref="Z2483">LOOKUP(
    2,
    1/($A:$A=$A2483),
    $C:$C
)</f>
        <v>433.64</v>
      </c>
      <c r="AA2483" t="str">
        <f t="shared" si="777"/>
        <v/>
      </c>
      <c r="AB2483" t="str">
        <f t="shared" si="778"/>
        <v/>
      </c>
    </row>
    <row r="2484" spans="1:28" x14ac:dyDescent="0.3">
      <c r="A2484" s="2">
        <v>45916</v>
      </c>
      <c r="B2484" s="1">
        <v>0.55555555555555558</v>
      </c>
      <c r="C2484">
        <v>430.79</v>
      </c>
      <c r="D2484">
        <v>429.21</v>
      </c>
      <c r="E2484">
        <v>309335</v>
      </c>
      <c r="F2484" t="b">
        <f t="shared" si="760"/>
        <v>0</v>
      </c>
      <c r="G2484" t="str">
        <f t="shared" si="761"/>
        <v/>
      </c>
      <c r="H2484" t="str">
        <f t="shared" si="762"/>
        <v/>
      </c>
      <c r="I2484">
        <f t="shared" si="763"/>
        <v>435.76</v>
      </c>
      <c r="J2484">
        <f t="shared" si="764"/>
        <v>433.79</v>
      </c>
      <c r="K2484">
        <f t="shared" si="765"/>
        <v>1</v>
      </c>
      <c r="L2484" t="str">
        <f>IF(
    AND(
        K2484=1,
        COUNTIFS($A$2:A2484,A2484,$K$2:K2484,1)=1
    ),
    "ENTRY",
    ""
)</f>
        <v/>
      </c>
      <c r="M2484" t="str">
        <f t="shared" si="766"/>
        <v/>
      </c>
      <c r="N2484" t="str">
        <f t="shared" si="767"/>
        <v/>
      </c>
      <c r="O2484" t="str">
        <f t="shared" si="768"/>
        <v/>
      </c>
      <c r="P2484" t="str">
        <f t="shared" si="769"/>
        <v/>
      </c>
      <c r="Q2484" t="str">
        <f t="shared" si="770"/>
        <v/>
      </c>
      <c r="R2484" t="str">
        <f t="shared" si="771"/>
        <v/>
      </c>
      <c r="S2484" t="str">
        <f t="shared" si="779"/>
        <v/>
      </c>
      <c r="U2484" t="str">
        <f t="shared" si="772"/>
        <v/>
      </c>
      <c r="V2484" t="str">
        <f t="shared" si="773"/>
        <v/>
      </c>
      <c r="W2484" t="str">
        <f t="shared" si="774"/>
        <v/>
      </c>
      <c r="X2484" t="str">
        <f t="shared" si="775"/>
        <v/>
      </c>
      <c r="Y2484" t="str">
        <f t="shared" si="776"/>
        <v/>
      </c>
      <c r="Z2484" cm="1">
        <f t="array" ref="Z2484">LOOKUP(
    2,
    1/($A:$A=$A2484),
    $C:$C
)</f>
        <v>433.64</v>
      </c>
      <c r="AA2484" t="str">
        <f t="shared" si="777"/>
        <v/>
      </c>
      <c r="AB2484" t="str">
        <f t="shared" si="778"/>
        <v/>
      </c>
    </row>
    <row r="2485" spans="1:28" x14ac:dyDescent="0.3">
      <c r="A2485" s="2">
        <v>45916</v>
      </c>
      <c r="B2485" s="1">
        <v>0.55902777777777779</v>
      </c>
      <c r="C2485">
        <v>429.73</v>
      </c>
      <c r="D2485">
        <v>429.27</v>
      </c>
      <c r="E2485">
        <v>155324</v>
      </c>
      <c r="F2485" t="b">
        <f t="shared" si="760"/>
        <v>0</v>
      </c>
      <c r="G2485" t="str">
        <f t="shared" si="761"/>
        <v/>
      </c>
      <c r="H2485" t="str">
        <f t="shared" si="762"/>
        <v/>
      </c>
      <c r="I2485">
        <f t="shared" si="763"/>
        <v>435.76</v>
      </c>
      <c r="J2485">
        <f t="shared" si="764"/>
        <v>433.79</v>
      </c>
      <c r="K2485">
        <f t="shared" si="765"/>
        <v>1</v>
      </c>
      <c r="L2485" t="str">
        <f>IF(
    AND(
        K2485=1,
        COUNTIFS($A$2:A2485,A2485,$K$2:K2485,1)=1
    ),
    "ENTRY",
    ""
)</f>
        <v/>
      </c>
      <c r="M2485" t="str">
        <f t="shared" si="766"/>
        <v/>
      </c>
      <c r="N2485" t="str">
        <f t="shared" si="767"/>
        <v/>
      </c>
      <c r="O2485" t="str">
        <f t="shared" si="768"/>
        <v/>
      </c>
      <c r="P2485" t="str">
        <f t="shared" si="769"/>
        <v/>
      </c>
      <c r="Q2485" t="str">
        <f t="shared" si="770"/>
        <v/>
      </c>
      <c r="R2485" t="str">
        <f t="shared" si="771"/>
        <v/>
      </c>
      <c r="S2485" t="str">
        <f t="shared" si="779"/>
        <v/>
      </c>
      <c r="U2485" t="str">
        <f t="shared" si="772"/>
        <v/>
      </c>
      <c r="V2485" t="str">
        <f t="shared" si="773"/>
        <v/>
      </c>
      <c r="W2485" t="str">
        <f t="shared" si="774"/>
        <v/>
      </c>
      <c r="X2485" t="str">
        <f t="shared" si="775"/>
        <v/>
      </c>
      <c r="Y2485" t="str">
        <f t="shared" si="776"/>
        <v/>
      </c>
      <c r="Z2485" cm="1">
        <f t="array" ref="Z2485">LOOKUP(
    2,
    1/($A:$A=$A2485),
    $C:$C
)</f>
        <v>433.64</v>
      </c>
      <c r="AA2485" t="str">
        <f t="shared" si="777"/>
        <v/>
      </c>
      <c r="AB2485" t="str">
        <f t="shared" si="778"/>
        <v/>
      </c>
    </row>
    <row r="2486" spans="1:28" x14ac:dyDescent="0.3">
      <c r="A2486" s="2">
        <v>45916</v>
      </c>
      <c r="B2486" s="1">
        <v>0.5625</v>
      </c>
      <c r="C2486">
        <v>429.58</v>
      </c>
      <c r="D2486">
        <v>429.09</v>
      </c>
      <c r="E2486">
        <v>48632</v>
      </c>
      <c r="F2486" t="b">
        <f t="shared" si="760"/>
        <v>0</v>
      </c>
      <c r="G2486" t="str">
        <f t="shared" si="761"/>
        <v/>
      </c>
      <c r="H2486" t="str">
        <f t="shared" si="762"/>
        <v/>
      </c>
      <c r="I2486">
        <f t="shared" si="763"/>
        <v>435.76</v>
      </c>
      <c r="J2486">
        <f t="shared" si="764"/>
        <v>433.79</v>
      </c>
      <c r="K2486">
        <f t="shared" si="765"/>
        <v>1</v>
      </c>
      <c r="L2486" t="str">
        <f>IF(
    AND(
        K2486=1,
        COUNTIFS($A$2:A2486,A2486,$K$2:K2486,1)=1
    ),
    "ENTRY",
    ""
)</f>
        <v/>
      </c>
      <c r="M2486" t="str">
        <f t="shared" si="766"/>
        <v/>
      </c>
      <c r="N2486" t="str">
        <f t="shared" si="767"/>
        <v/>
      </c>
      <c r="O2486" t="str">
        <f t="shared" si="768"/>
        <v/>
      </c>
      <c r="P2486" t="str">
        <f t="shared" si="769"/>
        <v/>
      </c>
      <c r="Q2486" t="str">
        <f t="shared" si="770"/>
        <v/>
      </c>
      <c r="R2486" t="str">
        <f t="shared" si="771"/>
        <v/>
      </c>
      <c r="S2486" t="str">
        <f t="shared" si="779"/>
        <v/>
      </c>
      <c r="U2486" t="str">
        <f t="shared" si="772"/>
        <v/>
      </c>
      <c r="V2486" t="str">
        <f t="shared" si="773"/>
        <v/>
      </c>
      <c r="W2486" t="str">
        <f t="shared" si="774"/>
        <v/>
      </c>
      <c r="X2486" t="str">
        <f t="shared" si="775"/>
        <v/>
      </c>
      <c r="Y2486" t="str">
        <f t="shared" si="776"/>
        <v/>
      </c>
      <c r="Z2486" cm="1">
        <f t="array" ref="Z2486">LOOKUP(
    2,
    1/($A:$A=$A2486),
    $C:$C
)</f>
        <v>433.64</v>
      </c>
      <c r="AA2486" t="str">
        <f t="shared" si="777"/>
        <v/>
      </c>
      <c r="AB2486" t="str">
        <f t="shared" si="778"/>
        <v/>
      </c>
    </row>
    <row r="2487" spans="1:28" x14ac:dyDescent="0.3">
      <c r="A2487" s="2">
        <v>45916</v>
      </c>
      <c r="B2487" s="1">
        <v>0.56597222222222221</v>
      </c>
      <c r="C2487">
        <v>430.79</v>
      </c>
      <c r="D2487">
        <v>429.12</v>
      </c>
      <c r="E2487">
        <v>194307</v>
      </c>
      <c r="F2487" t="b">
        <f t="shared" si="760"/>
        <v>0</v>
      </c>
      <c r="G2487" t="str">
        <f t="shared" si="761"/>
        <v/>
      </c>
      <c r="H2487" t="str">
        <f t="shared" si="762"/>
        <v/>
      </c>
      <c r="I2487">
        <f t="shared" si="763"/>
        <v>435.76</v>
      </c>
      <c r="J2487">
        <f t="shared" si="764"/>
        <v>433.79</v>
      </c>
      <c r="K2487">
        <f t="shared" si="765"/>
        <v>1</v>
      </c>
      <c r="L2487" t="str">
        <f>IF(
    AND(
        K2487=1,
        COUNTIFS($A$2:A2487,A2487,$K$2:K2487,1)=1
    ),
    "ENTRY",
    ""
)</f>
        <v/>
      </c>
      <c r="M2487" t="str">
        <f t="shared" si="766"/>
        <v/>
      </c>
      <c r="N2487" t="str">
        <f t="shared" si="767"/>
        <v/>
      </c>
      <c r="O2487" t="str">
        <f t="shared" si="768"/>
        <v/>
      </c>
      <c r="P2487" t="str">
        <f t="shared" si="769"/>
        <v/>
      </c>
      <c r="Q2487" t="str">
        <f t="shared" si="770"/>
        <v/>
      </c>
      <c r="R2487" t="str">
        <f t="shared" si="771"/>
        <v/>
      </c>
      <c r="S2487" t="str">
        <f t="shared" si="779"/>
        <v/>
      </c>
      <c r="U2487" t="str">
        <f t="shared" si="772"/>
        <v/>
      </c>
      <c r="V2487" t="str">
        <f t="shared" si="773"/>
        <v/>
      </c>
      <c r="W2487" t="str">
        <f t="shared" si="774"/>
        <v/>
      </c>
      <c r="X2487" t="str">
        <f t="shared" si="775"/>
        <v/>
      </c>
      <c r="Y2487" t="str">
        <f t="shared" si="776"/>
        <v/>
      </c>
      <c r="Z2487" cm="1">
        <f t="array" ref="Z2487">LOOKUP(
    2,
    1/($A:$A=$A2487),
    $C:$C
)</f>
        <v>433.64</v>
      </c>
      <c r="AA2487" t="str">
        <f t="shared" si="777"/>
        <v/>
      </c>
      <c r="AB2487" t="str">
        <f t="shared" si="778"/>
        <v/>
      </c>
    </row>
    <row r="2488" spans="1:28" x14ac:dyDescent="0.3">
      <c r="A2488" s="2">
        <v>45916</v>
      </c>
      <c r="B2488" s="1">
        <v>0.56944444444444442</v>
      </c>
      <c r="C2488">
        <v>430.64</v>
      </c>
      <c r="D2488">
        <v>429.7</v>
      </c>
      <c r="E2488">
        <v>152581</v>
      </c>
      <c r="F2488" t="b">
        <f t="shared" si="760"/>
        <v>0</v>
      </c>
      <c r="G2488" t="str">
        <f t="shared" si="761"/>
        <v/>
      </c>
      <c r="H2488" t="str">
        <f t="shared" si="762"/>
        <v/>
      </c>
      <c r="I2488">
        <f t="shared" si="763"/>
        <v>435.76</v>
      </c>
      <c r="J2488">
        <f t="shared" si="764"/>
        <v>433.79</v>
      </c>
      <c r="K2488">
        <f t="shared" si="765"/>
        <v>1</v>
      </c>
      <c r="L2488" t="str">
        <f>IF(
    AND(
        K2488=1,
        COUNTIFS($A$2:A2488,A2488,$K$2:K2488,1)=1
    ),
    "ENTRY",
    ""
)</f>
        <v/>
      </c>
      <c r="M2488" t="str">
        <f t="shared" si="766"/>
        <v/>
      </c>
      <c r="N2488" t="str">
        <f t="shared" si="767"/>
        <v/>
      </c>
      <c r="O2488" t="str">
        <f t="shared" si="768"/>
        <v/>
      </c>
      <c r="P2488" t="str">
        <f t="shared" si="769"/>
        <v/>
      </c>
      <c r="Q2488" t="str">
        <f t="shared" si="770"/>
        <v/>
      </c>
      <c r="R2488" t="str">
        <f t="shared" si="771"/>
        <v/>
      </c>
      <c r="S2488" t="str">
        <f t="shared" si="779"/>
        <v/>
      </c>
      <c r="U2488" t="str">
        <f t="shared" si="772"/>
        <v/>
      </c>
      <c r="V2488" t="str">
        <f t="shared" si="773"/>
        <v/>
      </c>
      <c r="W2488" t="str">
        <f t="shared" si="774"/>
        <v/>
      </c>
      <c r="X2488" t="str">
        <f t="shared" si="775"/>
        <v/>
      </c>
      <c r="Y2488" t="str">
        <f t="shared" si="776"/>
        <v/>
      </c>
      <c r="Z2488" cm="1">
        <f t="array" ref="Z2488">LOOKUP(
    2,
    1/($A:$A=$A2488),
    $C:$C
)</f>
        <v>433.64</v>
      </c>
      <c r="AA2488" t="str">
        <f t="shared" si="777"/>
        <v/>
      </c>
      <c r="AB2488" t="str">
        <f t="shared" si="778"/>
        <v/>
      </c>
    </row>
    <row r="2489" spans="1:28" x14ac:dyDescent="0.3">
      <c r="A2489" s="2">
        <v>45916</v>
      </c>
      <c r="B2489" s="1">
        <v>0.57291666666666663</v>
      </c>
      <c r="C2489">
        <v>430.52</v>
      </c>
      <c r="D2489">
        <v>429.52</v>
      </c>
      <c r="E2489">
        <v>72539</v>
      </c>
      <c r="F2489" t="b">
        <f t="shared" si="760"/>
        <v>0</v>
      </c>
      <c r="G2489" t="str">
        <f t="shared" si="761"/>
        <v/>
      </c>
      <c r="H2489" t="str">
        <f t="shared" si="762"/>
        <v/>
      </c>
      <c r="I2489">
        <f t="shared" si="763"/>
        <v>435.76</v>
      </c>
      <c r="J2489">
        <f t="shared" si="764"/>
        <v>433.79</v>
      </c>
      <c r="K2489">
        <f t="shared" si="765"/>
        <v>1</v>
      </c>
      <c r="L2489" t="str">
        <f>IF(
    AND(
        K2489=1,
        COUNTIFS($A$2:A2489,A2489,$K$2:K2489,1)=1
    ),
    "ENTRY",
    ""
)</f>
        <v/>
      </c>
      <c r="M2489" t="str">
        <f t="shared" si="766"/>
        <v/>
      </c>
      <c r="N2489" t="str">
        <f t="shared" si="767"/>
        <v/>
      </c>
      <c r="O2489" t="str">
        <f t="shared" si="768"/>
        <v/>
      </c>
      <c r="P2489" t="str">
        <f t="shared" si="769"/>
        <v/>
      </c>
      <c r="Q2489" t="str">
        <f t="shared" si="770"/>
        <v/>
      </c>
      <c r="R2489" t="str">
        <f t="shared" si="771"/>
        <v/>
      </c>
      <c r="S2489" t="str">
        <f t="shared" si="779"/>
        <v/>
      </c>
      <c r="U2489" t="str">
        <f t="shared" si="772"/>
        <v/>
      </c>
      <c r="V2489" t="str">
        <f t="shared" si="773"/>
        <v/>
      </c>
      <c r="W2489" t="str">
        <f t="shared" si="774"/>
        <v/>
      </c>
      <c r="X2489" t="str">
        <f t="shared" si="775"/>
        <v/>
      </c>
      <c r="Y2489" t="str">
        <f t="shared" si="776"/>
        <v/>
      </c>
      <c r="Z2489" cm="1">
        <f t="array" ref="Z2489">LOOKUP(
    2,
    1/($A:$A=$A2489),
    $C:$C
)</f>
        <v>433.64</v>
      </c>
      <c r="AA2489" t="str">
        <f t="shared" si="777"/>
        <v/>
      </c>
      <c r="AB2489" t="str">
        <f t="shared" si="778"/>
        <v/>
      </c>
    </row>
    <row r="2490" spans="1:28" x14ac:dyDescent="0.3">
      <c r="A2490" s="2">
        <v>45916</v>
      </c>
      <c r="B2490" s="1">
        <v>0.57638888888888884</v>
      </c>
      <c r="C2490">
        <v>429.97</v>
      </c>
      <c r="D2490">
        <v>429.58</v>
      </c>
      <c r="E2490">
        <v>37599</v>
      </c>
      <c r="F2490" t="b">
        <f t="shared" si="760"/>
        <v>0</v>
      </c>
      <c r="G2490" t="str">
        <f t="shared" si="761"/>
        <v/>
      </c>
      <c r="H2490" t="str">
        <f t="shared" si="762"/>
        <v/>
      </c>
      <c r="I2490">
        <f t="shared" si="763"/>
        <v>435.76</v>
      </c>
      <c r="J2490">
        <f t="shared" si="764"/>
        <v>433.79</v>
      </c>
      <c r="K2490">
        <f t="shared" si="765"/>
        <v>1</v>
      </c>
      <c r="L2490" t="str">
        <f>IF(
    AND(
        K2490=1,
        COUNTIFS($A$2:A2490,A2490,$K$2:K2490,1)=1
    ),
    "ENTRY",
    ""
)</f>
        <v/>
      </c>
      <c r="M2490" t="str">
        <f t="shared" si="766"/>
        <v/>
      </c>
      <c r="N2490" t="str">
        <f t="shared" si="767"/>
        <v/>
      </c>
      <c r="O2490" t="str">
        <f t="shared" si="768"/>
        <v/>
      </c>
      <c r="P2490" t="str">
        <f t="shared" si="769"/>
        <v/>
      </c>
      <c r="Q2490" t="str">
        <f t="shared" si="770"/>
        <v/>
      </c>
      <c r="R2490" t="str">
        <f t="shared" si="771"/>
        <v/>
      </c>
      <c r="S2490" t="str">
        <f t="shared" si="779"/>
        <v/>
      </c>
      <c r="U2490" t="str">
        <f t="shared" si="772"/>
        <v/>
      </c>
      <c r="V2490" t="str">
        <f t="shared" si="773"/>
        <v/>
      </c>
      <c r="W2490" t="str">
        <f t="shared" si="774"/>
        <v/>
      </c>
      <c r="X2490" t="str">
        <f t="shared" si="775"/>
        <v/>
      </c>
      <c r="Y2490" t="str">
        <f t="shared" si="776"/>
        <v/>
      </c>
      <c r="Z2490" cm="1">
        <f t="array" ref="Z2490">LOOKUP(
    2,
    1/($A:$A=$A2490),
    $C:$C
)</f>
        <v>433.64</v>
      </c>
      <c r="AA2490" t="str">
        <f t="shared" si="777"/>
        <v/>
      </c>
      <c r="AB2490" t="str">
        <f t="shared" si="778"/>
        <v/>
      </c>
    </row>
    <row r="2491" spans="1:28" x14ac:dyDescent="0.3">
      <c r="A2491" s="2">
        <v>45916</v>
      </c>
      <c r="B2491" s="1">
        <v>0.57986111111111116</v>
      </c>
      <c r="C2491">
        <v>429.73</v>
      </c>
      <c r="D2491">
        <v>429.45</v>
      </c>
      <c r="E2491">
        <v>38607</v>
      </c>
      <c r="F2491" t="b">
        <f t="shared" si="760"/>
        <v>0</v>
      </c>
      <c r="G2491" t="str">
        <f t="shared" si="761"/>
        <v/>
      </c>
      <c r="H2491" t="str">
        <f t="shared" si="762"/>
        <v/>
      </c>
      <c r="I2491">
        <f t="shared" si="763"/>
        <v>435.76</v>
      </c>
      <c r="J2491">
        <f t="shared" si="764"/>
        <v>433.79</v>
      </c>
      <c r="K2491">
        <f t="shared" si="765"/>
        <v>1</v>
      </c>
      <c r="L2491" t="str">
        <f>IF(
    AND(
        K2491=1,
        COUNTIFS($A$2:A2491,A2491,$K$2:K2491,1)=1
    ),
    "ENTRY",
    ""
)</f>
        <v/>
      </c>
      <c r="M2491" t="str">
        <f t="shared" si="766"/>
        <v/>
      </c>
      <c r="N2491" t="str">
        <f t="shared" si="767"/>
        <v/>
      </c>
      <c r="O2491" t="str">
        <f t="shared" si="768"/>
        <v/>
      </c>
      <c r="P2491" t="str">
        <f t="shared" si="769"/>
        <v/>
      </c>
      <c r="Q2491" t="str">
        <f t="shared" si="770"/>
        <v/>
      </c>
      <c r="R2491" t="str">
        <f t="shared" si="771"/>
        <v/>
      </c>
      <c r="S2491" t="str">
        <f t="shared" si="779"/>
        <v/>
      </c>
      <c r="U2491" t="str">
        <f t="shared" si="772"/>
        <v/>
      </c>
      <c r="V2491" t="str">
        <f t="shared" si="773"/>
        <v/>
      </c>
      <c r="W2491" t="str">
        <f t="shared" si="774"/>
        <v/>
      </c>
      <c r="X2491" t="str">
        <f t="shared" si="775"/>
        <v/>
      </c>
      <c r="Y2491" t="str">
        <f t="shared" si="776"/>
        <v/>
      </c>
      <c r="Z2491" cm="1">
        <f t="array" ref="Z2491">LOOKUP(
    2,
    1/($A:$A=$A2491),
    $C:$C
)</f>
        <v>433.64</v>
      </c>
      <c r="AA2491" t="str">
        <f t="shared" si="777"/>
        <v/>
      </c>
      <c r="AB2491" t="str">
        <f t="shared" si="778"/>
        <v/>
      </c>
    </row>
    <row r="2492" spans="1:28" x14ac:dyDescent="0.3">
      <c r="A2492" s="2">
        <v>45916</v>
      </c>
      <c r="B2492" s="1">
        <v>0.58333333333333337</v>
      </c>
      <c r="C2492">
        <v>429.82</v>
      </c>
      <c r="D2492">
        <v>429.24</v>
      </c>
      <c r="E2492">
        <v>87434</v>
      </c>
      <c r="F2492" t="b">
        <f t="shared" si="760"/>
        <v>0</v>
      </c>
      <c r="G2492" t="str">
        <f t="shared" si="761"/>
        <v/>
      </c>
      <c r="H2492" t="str">
        <f t="shared" si="762"/>
        <v/>
      </c>
      <c r="I2492">
        <f t="shared" si="763"/>
        <v>435.76</v>
      </c>
      <c r="J2492">
        <f t="shared" si="764"/>
        <v>433.79</v>
      </c>
      <c r="K2492">
        <f t="shared" si="765"/>
        <v>1</v>
      </c>
      <c r="L2492" t="str">
        <f>IF(
    AND(
        K2492=1,
        COUNTIFS($A$2:A2492,A2492,$K$2:K2492,1)=1
    ),
    "ENTRY",
    ""
)</f>
        <v/>
      </c>
      <c r="M2492" t="str">
        <f t="shared" si="766"/>
        <v/>
      </c>
      <c r="N2492" t="str">
        <f t="shared" si="767"/>
        <v/>
      </c>
      <c r="O2492" t="str">
        <f t="shared" si="768"/>
        <v/>
      </c>
      <c r="P2492" t="str">
        <f t="shared" si="769"/>
        <v/>
      </c>
      <c r="Q2492" t="str">
        <f t="shared" si="770"/>
        <v/>
      </c>
      <c r="R2492" t="str">
        <f t="shared" si="771"/>
        <v/>
      </c>
      <c r="S2492" t="str">
        <f t="shared" si="779"/>
        <v/>
      </c>
      <c r="U2492" t="str">
        <f t="shared" si="772"/>
        <v/>
      </c>
      <c r="V2492" t="str">
        <f t="shared" si="773"/>
        <v/>
      </c>
      <c r="W2492" t="str">
        <f t="shared" si="774"/>
        <v/>
      </c>
      <c r="X2492" t="str">
        <f t="shared" si="775"/>
        <v/>
      </c>
      <c r="Y2492" t="str">
        <f t="shared" si="776"/>
        <v/>
      </c>
      <c r="Z2492" cm="1">
        <f t="array" ref="Z2492">LOOKUP(
    2,
    1/($A:$A=$A2492),
    $C:$C
)</f>
        <v>433.64</v>
      </c>
      <c r="AA2492" t="str">
        <f t="shared" si="777"/>
        <v/>
      </c>
      <c r="AB2492" t="str">
        <f t="shared" si="778"/>
        <v/>
      </c>
    </row>
    <row r="2493" spans="1:28" x14ac:dyDescent="0.3">
      <c r="A2493" s="2">
        <v>45916</v>
      </c>
      <c r="B2493" s="1">
        <v>0.58680555555555558</v>
      </c>
      <c r="C2493">
        <v>430.18</v>
      </c>
      <c r="D2493">
        <v>428.91</v>
      </c>
      <c r="E2493">
        <v>138914</v>
      </c>
      <c r="F2493" t="b">
        <f t="shared" si="760"/>
        <v>0</v>
      </c>
      <c r="G2493" t="str">
        <f t="shared" si="761"/>
        <v/>
      </c>
      <c r="H2493" t="str">
        <f t="shared" si="762"/>
        <v/>
      </c>
      <c r="I2493">
        <f t="shared" si="763"/>
        <v>435.76</v>
      </c>
      <c r="J2493">
        <f t="shared" si="764"/>
        <v>433.79</v>
      </c>
      <c r="K2493">
        <f t="shared" si="765"/>
        <v>1</v>
      </c>
      <c r="L2493" t="str">
        <f>IF(
    AND(
        K2493=1,
        COUNTIFS($A$2:A2493,A2493,$K$2:K2493,1)=1
    ),
    "ENTRY",
    ""
)</f>
        <v/>
      </c>
      <c r="M2493" t="str">
        <f t="shared" si="766"/>
        <v/>
      </c>
      <c r="N2493" t="str">
        <f t="shared" si="767"/>
        <v/>
      </c>
      <c r="O2493" t="str">
        <f t="shared" si="768"/>
        <v/>
      </c>
      <c r="P2493" t="str">
        <f t="shared" si="769"/>
        <v/>
      </c>
      <c r="Q2493" t="str">
        <f t="shared" si="770"/>
        <v/>
      </c>
      <c r="R2493" t="str">
        <f t="shared" si="771"/>
        <v/>
      </c>
      <c r="S2493" t="str">
        <f t="shared" si="779"/>
        <v/>
      </c>
      <c r="U2493" t="str">
        <f t="shared" si="772"/>
        <v/>
      </c>
      <c r="V2493" t="str">
        <f t="shared" si="773"/>
        <v/>
      </c>
      <c r="W2493" t="str">
        <f t="shared" si="774"/>
        <v/>
      </c>
      <c r="X2493" t="str">
        <f t="shared" si="775"/>
        <v/>
      </c>
      <c r="Y2493" t="str">
        <f t="shared" si="776"/>
        <v/>
      </c>
      <c r="Z2493" cm="1">
        <f t="array" ref="Z2493">LOOKUP(
    2,
    1/($A:$A=$A2493),
    $C:$C
)</f>
        <v>433.64</v>
      </c>
      <c r="AA2493" t="str">
        <f t="shared" si="777"/>
        <v/>
      </c>
      <c r="AB2493" t="str">
        <f t="shared" si="778"/>
        <v/>
      </c>
    </row>
    <row r="2494" spans="1:28" x14ac:dyDescent="0.3">
      <c r="A2494" s="2">
        <v>45916</v>
      </c>
      <c r="B2494" s="1">
        <v>0.59027777777777779</v>
      </c>
      <c r="C2494">
        <v>429.82</v>
      </c>
      <c r="D2494">
        <v>428.94</v>
      </c>
      <c r="E2494">
        <v>57707</v>
      </c>
      <c r="F2494" t="b">
        <f t="shared" si="760"/>
        <v>0</v>
      </c>
      <c r="G2494" t="str">
        <f t="shared" si="761"/>
        <v/>
      </c>
      <c r="H2494" t="str">
        <f t="shared" si="762"/>
        <v/>
      </c>
      <c r="I2494">
        <f t="shared" si="763"/>
        <v>435.76</v>
      </c>
      <c r="J2494">
        <f t="shared" si="764"/>
        <v>433.79</v>
      </c>
      <c r="K2494">
        <f t="shared" si="765"/>
        <v>1</v>
      </c>
      <c r="L2494" t="str">
        <f>IF(
    AND(
        K2494=1,
        COUNTIFS($A$2:A2494,A2494,$K$2:K2494,1)=1
    ),
    "ENTRY",
    ""
)</f>
        <v/>
      </c>
      <c r="M2494" t="str">
        <f t="shared" si="766"/>
        <v/>
      </c>
      <c r="N2494" t="str">
        <f t="shared" si="767"/>
        <v/>
      </c>
      <c r="O2494" t="str">
        <f t="shared" si="768"/>
        <v/>
      </c>
      <c r="P2494" t="str">
        <f t="shared" si="769"/>
        <v/>
      </c>
      <c r="Q2494" t="str">
        <f t="shared" si="770"/>
        <v/>
      </c>
      <c r="R2494" t="str">
        <f t="shared" si="771"/>
        <v/>
      </c>
      <c r="S2494" t="str">
        <f t="shared" si="779"/>
        <v/>
      </c>
      <c r="U2494" t="str">
        <f t="shared" si="772"/>
        <v/>
      </c>
      <c r="V2494" t="str">
        <f t="shared" si="773"/>
        <v/>
      </c>
      <c r="W2494" t="str">
        <f t="shared" si="774"/>
        <v/>
      </c>
      <c r="X2494" t="str">
        <f t="shared" si="775"/>
        <v/>
      </c>
      <c r="Y2494" t="str">
        <f t="shared" si="776"/>
        <v/>
      </c>
      <c r="Z2494" cm="1">
        <f t="array" ref="Z2494">LOOKUP(
    2,
    1/($A:$A=$A2494),
    $C:$C
)</f>
        <v>433.64</v>
      </c>
      <c r="AA2494" t="str">
        <f t="shared" si="777"/>
        <v/>
      </c>
      <c r="AB2494" t="str">
        <f t="shared" si="778"/>
        <v/>
      </c>
    </row>
    <row r="2495" spans="1:28" x14ac:dyDescent="0.3">
      <c r="A2495" s="2">
        <v>45916</v>
      </c>
      <c r="B2495" s="1">
        <v>0.59375</v>
      </c>
      <c r="C2495">
        <v>430.45</v>
      </c>
      <c r="D2495">
        <v>429.7</v>
      </c>
      <c r="E2495">
        <v>93951</v>
      </c>
      <c r="F2495" t="b">
        <f t="shared" si="760"/>
        <v>0</v>
      </c>
      <c r="G2495" t="str">
        <f t="shared" si="761"/>
        <v/>
      </c>
      <c r="H2495" t="str">
        <f t="shared" si="762"/>
        <v/>
      </c>
      <c r="I2495">
        <f t="shared" si="763"/>
        <v>435.76</v>
      </c>
      <c r="J2495">
        <f t="shared" si="764"/>
        <v>433.79</v>
      </c>
      <c r="K2495">
        <f t="shared" si="765"/>
        <v>1</v>
      </c>
      <c r="L2495" t="str">
        <f>IF(
    AND(
        K2495=1,
        COUNTIFS($A$2:A2495,A2495,$K$2:K2495,1)=1
    ),
    "ENTRY",
    ""
)</f>
        <v/>
      </c>
      <c r="M2495" t="str">
        <f t="shared" si="766"/>
        <v/>
      </c>
      <c r="N2495" t="str">
        <f t="shared" si="767"/>
        <v/>
      </c>
      <c r="O2495" t="str">
        <f t="shared" si="768"/>
        <v/>
      </c>
      <c r="P2495" t="str">
        <f t="shared" si="769"/>
        <v/>
      </c>
      <c r="Q2495" t="str">
        <f t="shared" si="770"/>
        <v/>
      </c>
      <c r="R2495" t="str">
        <f t="shared" si="771"/>
        <v/>
      </c>
      <c r="S2495" t="str">
        <f t="shared" si="779"/>
        <v/>
      </c>
      <c r="U2495" t="str">
        <f t="shared" si="772"/>
        <v/>
      </c>
      <c r="V2495" t="str">
        <f t="shared" si="773"/>
        <v/>
      </c>
      <c r="W2495" t="str">
        <f t="shared" si="774"/>
        <v/>
      </c>
      <c r="X2495" t="str">
        <f t="shared" si="775"/>
        <v/>
      </c>
      <c r="Y2495" t="str">
        <f t="shared" si="776"/>
        <v/>
      </c>
      <c r="Z2495" cm="1">
        <f t="array" ref="Z2495">LOOKUP(
    2,
    1/($A:$A=$A2495),
    $C:$C
)</f>
        <v>433.64</v>
      </c>
      <c r="AA2495" t="str">
        <f t="shared" si="777"/>
        <v/>
      </c>
      <c r="AB2495" t="str">
        <f t="shared" si="778"/>
        <v/>
      </c>
    </row>
    <row r="2496" spans="1:28" x14ac:dyDescent="0.3">
      <c r="A2496" s="2">
        <v>45916</v>
      </c>
      <c r="B2496" s="1">
        <v>0.59722222222222221</v>
      </c>
      <c r="C2496">
        <v>430.94</v>
      </c>
      <c r="D2496">
        <v>430.33</v>
      </c>
      <c r="E2496">
        <v>188004</v>
      </c>
      <c r="F2496" t="b">
        <f t="shared" si="760"/>
        <v>0</v>
      </c>
      <c r="G2496" t="str">
        <f t="shared" si="761"/>
        <v/>
      </c>
      <c r="H2496" t="str">
        <f t="shared" si="762"/>
        <v/>
      </c>
      <c r="I2496">
        <f t="shared" si="763"/>
        <v>435.76</v>
      </c>
      <c r="J2496">
        <f t="shared" si="764"/>
        <v>433.79</v>
      </c>
      <c r="K2496">
        <f t="shared" si="765"/>
        <v>1</v>
      </c>
      <c r="L2496" t="str">
        <f>IF(
    AND(
        K2496=1,
        COUNTIFS($A$2:A2496,A2496,$K$2:K2496,1)=1
    ),
    "ENTRY",
    ""
)</f>
        <v/>
      </c>
      <c r="M2496" t="str">
        <f t="shared" si="766"/>
        <v/>
      </c>
      <c r="N2496" t="str">
        <f t="shared" si="767"/>
        <v/>
      </c>
      <c r="O2496" t="str">
        <f t="shared" si="768"/>
        <v/>
      </c>
      <c r="P2496" t="str">
        <f t="shared" si="769"/>
        <v/>
      </c>
      <c r="Q2496" t="str">
        <f t="shared" si="770"/>
        <v/>
      </c>
      <c r="R2496" t="str">
        <f t="shared" si="771"/>
        <v/>
      </c>
      <c r="S2496" t="str">
        <f t="shared" si="779"/>
        <v/>
      </c>
      <c r="U2496" t="str">
        <f t="shared" si="772"/>
        <v/>
      </c>
      <c r="V2496" t="str">
        <f t="shared" si="773"/>
        <v/>
      </c>
      <c r="W2496" t="str">
        <f t="shared" si="774"/>
        <v/>
      </c>
      <c r="X2496" t="str">
        <f t="shared" si="775"/>
        <v/>
      </c>
      <c r="Y2496" t="str">
        <f t="shared" si="776"/>
        <v/>
      </c>
      <c r="Z2496" cm="1">
        <f t="array" ref="Z2496">LOOKUP(
    2,
    1/($A:$A=$A2496),
    $C:$C
)</f>
        <v>433.64</v>
      </c>
      <c r="AA2496" t="str">
        <f t="shared" si="777"/>
        <v/>
      </c>
      <c r="AB2496" t="str">
        <f t="shared" si="778"/>
        <v/>
      </c>
    </row>
    <row r="2497" spans="1:28" x14ac:dyDescent="0.3">
      <c r="A2497" s="2">
        <v>45916</v>
      </c>
      <c r="B2497" s="1">
        <v>0.60069444444444442</v>
      </c>
      <c r="C2497">
        <v>431.21</v>
      </c>
      <c r="D2497">
        <v>430.36</v>
      </c>
      <c r="E2497">
        <v>125049</v>
      </c>
      <c r="F2497" t="b">
        <f t="shared" si="760"/>
        <v>0</v>
      </c>
      <c r="G2497" t="str">
        <f t="shared" si="761"/>
        <v/>
      </c>
      <c r="H2497" t="str">
        <f t="shared" si="762"/>
        <v/>
      </c>
      <c r="I2497">
        <f t="shared" si="763"/>
        <v>435.76</v>
      </c>
      <c r="J2497">
        <f t="shared" si="764"/>
        <v>433.79</v>
      </c>
      <c r="K2497">
        <f t="shared" si="765"/>
        <v>1</v>
      </c>
      <c r="L2497" t="str">
        <f>IF(
    AND(
        K2497=1,
        COUNTIFS($A$2:A2497,A2497,$K$2:K2497,1)=1
    ),
    "ENTRY",
    ""
)</f>
        <v/>
      </c>
      <c r="M2497" t="str">
        <f t="shared" si="766"/>
        <v/>
      </c>
      <c r="N2497" t="str">
        <f t="shared" si="767"/>
        <v/>
      </c>
      <c r="O2497" t="str">
        <f t="shared" si="768"/>
        <v/>
      </c>
      <c r="P2497" t="str">
        <f t="shared" si="769"/>
        <v/>
      </c>
      <c r="Q2497" t="str">
        <f t="shared" si="770"/>
        <v/>
      </c>
      <c r="R2497" t="str">
        <f t="shared" si="771"/>
        <v/>
      </c>
      <c r="S2497" t="str">
        <f t="shared" si="779"/>
        <v/>
      </c>
      <c r="U2497" t="str">
        <f t="shared" si="772"/>
        <v/>
      </c>
      <c r="V2497" t="str">
        <f t="shared" si="773"/>
        <v/>
      </c>
      <c r="W2497" t="str">
        <f t="shared" si="774"/>
        <v/>
      </c>
      <c r="X2497" t="str">
        <f t="shared" si="775"/>
        <v/>
      </c>
      <c r="Y2497" t="str">
        <f t="shared" si="776"/>
        <v/>
      </c>
      <c r="Z2497" cm="1">
        <f t="array" ref="Z2497">LOOKUP(
    2,
    1/($A:$A=$A2497),
    $C:$C
)</f>
        <v>433.64</v>
      </c>
      <c r="AA2497" t="str">
        <f t="shared" si="777"/>
        <v/>
      </c>
      <c r="AB2497" t="str">
        <f t="shared" si="778"/>
        <v/>
      </c>
    </row>
    <row r="2498" spans="1:28" x14ac:dyDescent="0.3">
      <c r="A2498" s="2">
        <v>45916</v>
      </c>
      <c r="B2498" s="1">
        <v>0.60416666666666663</v>
      </c>
      <c r="C2498">
        <v>431.52</v>
      </c>
      <c r="D2498">
        <v>430.97</v>
      </c>
      <c r="E2498">
        <v>85450</v>
      </c>
      <c r="F2498" t="b">
        <f t="shared" si="760"/>
        <v>0</v>
      </c>
      <c r="G2498" t="str">
        <f t="shared" si="761"/>
        <v/>
      </c>
      <c r="H2498" t="str">
        <f t="shared" si="762"/>
        <v/>
      </c>
      <c r="I2498">
        <f t="shared" si="763"/>
        <v>435.76</v>
      </c>
      <c r="J2498">
        <f t="shared" si="764"/>
        <v>433.79</v>
      </c>
      <c r="K2498">
        <f t="shared" si="765"/>
        <v>1</v>
      </c>
      <c r="L2498" t="str">
        <f>IF(
    AND(
        K2498=1,
        COUNTIFS($A$2:A2498,A2498,$K$2:K2498,1)=1
    ),
    "ENTRY",
    ""
)</f>
        <v/>
      </c>
      <c r="M2498" t="str">
        <f t="shared" si="766"/>
        <v/>
      </c>
      <c r="N2498" t="str">
        <f t="shared" si="767"/>
        <v/>
      </c>
      <c r="O2498" t="str">
        <f t="shared" si="768"/>
        <v/>
      </c>
      <c r="P2498" t="str">
        <f t="shared" si="769"/>
        <v/>
      </c>
      <c r="Q2498" t="str">
        <f t="shared" si="770"/>
        <v/>
      </c>
      <c r="R2498" t="str">
        <f t="shared" si="771"/>
        <v/>
      </c>
      <c r="S2498" t="str">
        <f t="shared" si="779"/>
        <v/>
      </c>
      <c r="U2498" t="str">
        <f t="shared" si="772"/>
        <v/>
      </c>
      <c r="V2498" t="str">
        <f t="shared" si="773"/>
        <v/>
      </c>
      <c r="W2498" t="str">
        <f t="shared" si="774"/>
        <v/>
      </c>
      <c r="X2498" t="str">
        <f t="shared" si="775"/>
        <v/>
      </c>
      <c r="Y2498" t="str">
        <f t="shared" si="776"/>
        <v/>
      </c>
      <c r="Z2498" cm="1">
        <f t="array" ref="Z2498">LOOKUP(
    2,
    1/($A:$A=$A2498),
    $C:$C
)</f>
        <v>433.64</v>
      </c>
      <c r="AA2498" t="str">
        <f t="shared" si="777"/>
        <v/>
      </c>
      <c r="AB2498" t="str">
        <f t="shared" si="778"/>
        <v/>
      </c>
    </row>
    <row r="2499" spans="1:28" x14ac:dyDescent="0.3">
      <c r="A2499" s="2">
        <v>45916</v>
      </c>
      <c r="B2499" s="1">
        <v>0.60763888888888884</v>
      </c>
      <c r="C2499">
        <v>431.52</v>
      </c>
      <c r="D2499">
        <v>430.91</v>
      </c>
      <c r="E2499">
        <v>111132</v>
      </c>
      <c r="F2499" t="b">
        <f t="shared" ref="F2499:F2562" si="780">B2499=TIME(10,0,0)</f>
        <v>0</v>
      </c>
      <c r="G2499" t="str">
        <f t="shared" ref="G2499:G2562" si="781">IF(F2499,C2499,"")</f>
        <v/>
      </c>
      <c r="H2499" t="str">
        <f t="shared" ref="H2499:H2562" si="782">IF(F2499,D2499,"")</f>
        <v/>
      </c>
      <c r="I2499">
        <f t="shared" ref="I2499:I2562" si="783">IF(G2499&lt;&gt;"",G2499,I2498)</f>
        <v>435.76</v>
      </c>
      <c r="J2499">
        <f t="shared" ref="J2499:J2562" si="784">IF(H2499&lt;&gt;"",H2499,J2498)</f>
        <v>433.79</v>
      </c>
      <c r="K2499">
        <f t="shared" ref="K2499:K2562" si="785">IF(
    AND(
        A2499=A2498,
        B2499&gt;TIME(10,0,0),
        OR(C2499&gt;=I2499, D2499&lt;=J2499)
    ),
    1,
    0
)</f>
        <v>1</v>
      </c>
      <c r="L2499" t="str">
        <f>IF(
    AND(
        K2499=1,
        COUNTIFS($A$2:A2499,A2499,$K$2:K2499,1)=1
    ),
    "ENTRY",
    ""
)</f>
        <v/>
      </c>
      <c r="M2499" t="str">
        <f t="shared" ref="M2499:M2562" si="786">IF(L2499="","",IF(C2499&gt;=I2499,"LONG","SHORT"))</f>
        <v/>
      </c>
      <c r="N2499" t="str">
        <f t="shared" ref="N2499:N2562" si="787">IF(M2499="","",IF(M2499="LONG",I2499,J2499))</f>
        <v/>
      </c>
      <c r="O2499" t="str">
        <f t="shared" ref="O2499:O2562" si="788">IF(M2499="","",IF(M2499="LONG",J2499,I2499))</f>
        <v/>
      </c>
      <c r="P2499" t="str">
        <f t="shared" ref="P2499:P2562" si="789">IF(M2499="","",ABS(N2499-O2499))</f>
        <v/>
      </c>
      <c r="Q2499" t="str">
        <f t="shared" ref="Q2499:Q2562" si="790">IF(M2499="","",INT(500/P2499))</f>
        <v/>
      </c>
      <c r="R2499" t="str">
        <f t="shared" ref="R2499:R2562" si="791">IF(M2499="","",Q2499*P2499)</f>
        <v/>
      </c>
      <c r="S2499" t="str">
        <f t="shared" si="779"/>
        <v/>
      </c>
      <c r="U2499" t="str">
        <f t="shared" ref="U2499:U2562" si="792">IF(M2499="","",IF(M2499="LONG",N2499+3*P2499,N2499-3*P2499))</f>
        <v/>
      </c>
      <c r="V2499" t="str">
        <f t="shared" ref="V2499:V2562" si="793">IF(
    M2499="",
    "",
    IF(
        IF(
            M2499="LONG",
            _xlfn.MAXIFS($C:$C,$A:$A,$A2499,$B:$B,"&gt;"&amp;$B2499) &gt;= $S2499,
            _xlfn.MINIFS($D:$D,$A:$A,$A2499,$B:$B,"&gt;"&amp;$B2499) &lt;= $S2499
        ),
        "YES",
        "NO"
    )
)</f>
        <v/>
      </c>
      <c r="W2499" t="str">
        <f t="shared" ref="W2499:W2562" si="794">IF(
    M2499="",
    "",
    IF(
        IF(
            M2499="LONG",
            _xlfn.MAXIFS($C:$C,$A:$A,$A2499,$B:$B,"&gt;"&amp;$B2499) &gt;= $U2499,
            _xlfn.MINIFS($D:$D,$A:$A,$A2499,$B:$B,"&gt;"&amp;$B2499) &lt;= $U2499
        ),
        "YES",
        "NO"
    )
)</f>
        <v/>
      </c>
      <c r="X2499" t="str">
        <f t="shared" ref="X2499:X2562" si="795">IF(
    M2499="",
    "",
    IF(
        M2499="LONG",
        (_xlfn.MAXIFS($C:$C,$A:$A,$A2499,$B:$B,"&gt;"&amp;$B2499) - $N2499) / $P2499,
        ($N2499 - _xlfn.MINIFS($D:$D,$A:$A,$A2499,$B:$B,"&gt;"&amp;$B2499)) / $P2499
    )
)</f>
        <v/>
      </c>
      <c r="Y2499" t="str">
        <f t="shared" ref="Y2499:Y2562" si="796">IF(
    M2499="",
    "",
    IF(
        IF(
            M2499="LONG",
            _xlfn.MINIFS($D:$D,$A:$A,$A2499,$B:$B,"&gt;"&amp;$B2499) &lt;= $O2499,
            _xlfn.MAXIFS($C:$C,$A:$A,$A2499,$B:$B,"&gt;"&amp;$B2499) &gt;= $O2499
        ),
        "YES",
        "NO"
    )
)</f>
        <v/>
      </c>
      <c r="Z2499" cm="1">
        <f t="array" ref="Z2499">LOOKUP(
    2,
    1/($A:$A=$A2499),
    $C:$C
)</f>
        <v>433.64</v>
      </c>
      <c r="AA2499" t="str">
        <f t="shared" ref="AA2499:AA2562" si="797">IF(
    M2499="",
    "",
    IF(
        Y2499="YES",
        O2499,
        Z2499
    )
)</f>
        <v/>
      </c>
      <c r="AB2499" t="str">
        <f t="shared" ref="AB2499:AB2562" si="798">IF(
    M2499="",
    "",IF(Y2499="YES",-500,
    IF(
        M2499="LONG",
        (U2499 - N2499) * Q2499,
        (N2499 - U2499) * Q2499
    )
))</f>
        <v/>
      </c>
    </row>
    <row r="2500" spans="1:28" x14ac:dyDescent="0.3">
      <c r="A2500" s="2">
        <v>45916</v>
      </c>
      <c r="B2500" s="1">
        <v>0.61111111111111116</v>
      </c>
      <c r="C2500">
        <v>431.45</v>
      </c>
      <c r="D2500">
        <v>431.15</v>
      </c>
      <c r="E2500">
        <v>47727</v>
      </c>
      <c r="F2500" t="b">
        <f t="shared" si="780"/>
        <v>0</v>
      </c>
      <c r="G2500" t="str">
        <f t="shared" si="781"/>
        <v/>
      </c>
      <c r="H2500" t="str">
        <f t="shared" si="782"/>
        <v/>
      </c>
      <c r="I2500">
        <f t="shared" si="783"/>
        <v>435.76</v>
      </c>
      <c r="J2500">
        <f t="shared" si="784"/>
        <v>433.79</v>
      </c>
      <c r="K2500">
        <f t="shared" si="785"/>
        <v>1</v>
      </c>
      <c r="L2500" t="str">
        <f>IF(
    AND(
        K2500=1,
        COUNTIFS($A$2:A2500,A2500,$K$2:K2500,1)=1
    ),
    "ENTRY",
    ""
)</f>
        <v/>
      </c>
      <c r="M2500" t="str">
        <f t="shared" si="786"/>
        <v/>
      </c>
      <c r="N2500" t="str">
        <f t="shared" si="787"/>
        <v/>
      </c>
      <c r="O2500" t="str">
        <f t="shared" si="788"/>
        <v/>
      </c>
      <c r="P2500" t="str">
        <f t="shared" si="789"/>
        <v/>
      </c>
      <c r="Q2500" t="str">
        <f t="shared" si="790"/>
        <v/>
      </c>
      <c r="R2500" t="str">
        <f t="shared" si="791"/>
        <v/>
      </c>
      <c r="S2500" t="str">
        <f t="shared" ref="S2500:S2563" si="799">IF(M2500="","",IF(M2500="LONG",N2500+(1.5*P2500),N2500-(1.5*P2500)))</f>
        <v/>
      </c>
      <c r="U2500" t="str">
        <f t="shared" si="792"/>
        <v/>
      </c>
      <c r="V2500" t="str">
        <f t="shared" si="793"/>
        <v/>
      </c>
      <c r="W2500" t="str">
        <f t="shared" si="794"/>
        <v/>
      </c>
      <c r="X2500" t="str">
        <f t="shared" si="795"/>
        <v/>
      </c>
      <c r="Y2500" t="str">
        <f t="shared" si="796"/>
        <v/>
      </c>
      <c r="Z2500" cm="1">
        <f t="array" ref="Z2500">LOOKUP(
    2,
    1/($A:$A=$A2500),
    $C:$C
)</f>
        <v>433.64</v>
      </c>
      <c r="AA2500" t="str">
        <f t="shared" si="797"/>
        <v/>
      </c>
      <c r="AB2500" t="str">
        <f t="shared" si="798"/>
        <v/>
      </c>
    </row>
    <row r="2501" spans="1:28" x14ac:dyDescent="0.3">
      <c r="A2501" s="2">
        <v>45916</v>
      </c>
      <c r="B2501" s="1">
        <v>0.61458333333333337</v>
      </c>
      <c r="C2501">
        <v>431.36</v>
      </c>
      <c r="D2501">
        <v>431.21</v>
      </c>
      <c r="E2501">
        <v>53173</v>
      </c>
      <c r="F2501" t="b">
        <f t="shared" si="780"/>
        <v>0</v>
      </c>
      <c r="G2501" t="str">
        <f t="shared" si="781"/>
        <v/>
      </c>
      <c r="H2501" t="str">
        <f t="shared" si="782"/>
        <v/>
      </c>
      <c r="I2501">
        <f t="shared" si="783"/>
        <v>435.76</v>
      </c>
      <c r="J2501">
        <f t="shared" si="784"/>
        <v>433.79</v>
      </c>
      <c r="K2501">
        <f t="shared" si="785"/>
        <v>1</v>
      </c>
      <c r="L2501" t="str">
        <f>IF(
    AND(
        K2501=1,
        COUNTIFS($A$2:A2501,A2501,$K$2:K2501,1)=1
    ),
    "ENTRY",
    ""
)</f>
        <v/>
      </c>
      <c r="M2501" t="str">
        <f t="shared" si="786"/>
        <v/>
      </c>
      <c r="N2501" t="str">
        <f t="shared" si="787"/>
        <v/>
      </c>
      <c r="O2501" t="str">
        <f t="shared" si="788"/>
        <v/>
      </c>
      <c r="P2501" t="str">
        <f t="shared" si="789"/>
        <v/>
      </c>
      <c r="Q2501" t="str">
        <f t="shared" si="790"/>
        <v/>
      </c>
      <c r="R2501" t="str">
        <f t="shared" si="791"/>
        <v/>
      </c>
      <c r="S2501" t="str">
        <f t="shared" si="799"/>
        <v/>
      </c>
      <c r="U2501" t="str">
        <f t="shared" si="792"/>
        <v/>
      </c>
      <c r="V2501" t="str">
        <f t="shared" si="793"/>
        <v/>
      </c>
      <c r="W2501" t="str">
        <f t="shared" si="794"/>
        <v/>
      </c>
      <c r="X2501" t="str">
        <f t="shared" si="795"/>
        <v/>
      </c>
      <c r="Y2501" t="str">
        <f t="shared" si="796"/>
        <v/>
      </c>
      <c r="Z2501" cm="1">
        <f t="array" ref="Z2501">LOOKUP(
    2,
    1/($A:$A=$A2501),
    $C:$C
)</f>
        <v>433.64</v>
      </c>
      <c r="AA2501" t="str">
        <f t="shared" si="797"/>
        <v/>
      </c>
      <c r="AB2501" t="str">
        <f t="shared" si="798"/>
        <v/>
      </c>
    </row>
    <row r="2502" spans="1:28" x14ac:dyDescent="0.3">
      <c r="A2502" s="2">
        <v>45916</v>
      </c>
      <c r="B2502" s="1">
        <v>0.61805555555555558</v>
      </c>
      <c r="C2502">
        <v>431.36</v>
      </c>
      <c r="D2502">
        <v>430.61</v>
      </c>
      <c r="E2502">
        <v>158830</v>
      </c>
      <c r="F2502" t="b">
        <f t="shared" si="780"/>
        <v>0</v>
      </c>
      <c r="G2502" t="str">
        <f t="shared" si="781"/>
        <v/>
      </c>
      <c r="H2502" t="str">
        <f t="shared" si="782"/>
        <v/>
      </c>
      <c r="I2502">
        <f t="shared" si="783"/>
        <v>435.76</v>
      </c>
      <c r="J2502">
        <f t="shared" si="784"/>
        <v>433.79</v>
      </c>
      <c r="K2502">
        <f t="shared" si="785"/>
        <v>1</v>
      </c>
      <c r="L2502" t="str">
        <f>IF(
    AND(
        K2502=1,
        COUNTIFS($A$2:A2502,A2502,$K$2:K2502,1)=1
    ),
    "ENTRY",
    ""
)</f>
        <v/>
      </c>
      <c r="M2502" t="str">
        <f t="shared" si="786"/>
        <v/>
      </c>
      <c r="N2502" t="str">
        <f t="shared" si="787"/>
        <v/>
      </c>
      <c r="O2502" t="str">
        <f t="shared" si="788"/>
        <v/>
      </c>
      <c r="P2502" t="str">
        <f t="shared" si="789"/>
        <v/>
      </c>
      <c r="Q2502" t="str">
        <f t="shared" si="790"/>
        <v/>
      </c>
      <c r="R2502" t="str">
        <f t="shared" si="791"/>
        <v/>
      </c>
      <c r="S2502" t="str">
        <f t="shared" si="799"/>
        <v/>
      </c>
      <c r="U2502" t="str">
        <f t="shared" si="792"/>
        <v/>
      </c>
      <c r="V2502" t="str">
        <f t="shared" si="793"/>
        <v/>
      </c>
      <c r="W2502" t="str">
        <f t="shared" si="794"/>
        <v/>
      </c>
      <c r="X2502" t="str">
        <f t="shared" si="795"/>
        <v/>
      </c>
      <c r="Y2502" t="str">
        <f t="shared" si="796"/>
        <v/>
      </c>
      <c r="Z2502" cm="1">
        <f t="array" ref="Z2502">LOOKUP(
    2,
    1/($A:$A=$A2502),
    $C:$C
)</f>
        <v>433.64</v>
      </c>
      <c r="AA2502" t="str">
        <f t="shared" si="797"/>
        <v/>
      </c>
      <c r="AB2502" t="str">
        <f t="shared" si="798"/>
        <v/>
      </c>
    </row>
    <row r="2503" spans="1:28" x14ac:dyDescent="0.3">
      <c r="A2503" s="2">
        <v>45916</v>
      </c>
      <c r="B2503" s="1">
        <v>0.62152777777777779</v>
      </c>
      <c r="C2503">
        <v>431.21</v>
      </c>
      <c r="D2503">
        <v>430.67</v>
      </c>
      <c r="E2503">
        <v>84378</v>
      </c>
      <c r="F2503" t="b">
        <f t="shared" si="780"/>
        <v>0</v>
      </c>
      <c r="G2503" t="str">
        <f t="shared" si="781"/>
        <v/>
      </c>
      <c r="H2503" t="str">
        <f t="shared" si="782"/>
        <v/>
      </c>
      <c r="I2503">
        <f t="shared" si="783"/>
        <v>435.76</v>
      </c>
      <c r="J2503">
        <f t="shared" si="784"/>
        <v>433.79</v>
      </c>
      <c r="K2503">
        <f t="shared" si="785"/>
        <v>1</v>
      </c>
      <c r="L2503" t="str">
        <f>IF(
    AND(
        K2503=1,
        COUNTIFS($A$2:A2503,A2503,$K$2:K2503,1)=1
    ),
    "ENTRY",
    ""
)</f>
        <v/>
      </c>
      <c r="M2503" t="str">
        <f t="shared" si="786"/>
        <v/>
      </c>
      <c r="N2503" t="str">
        <f t="shared" si="787"/>
        <v/>
      </c>
      <c r="O2503" t="str">
        <f t="shared" si="788"/>
        <v/>
      </c>
      <c r="P2503" t="str">
        <f t="shared" si="789"/>
        <v/>
      </c>
      <c r="Q2503" t="str">
        <f t="shared" si="790"/>
        <v/>
      </c>
      <c r="R2503" t="str">
        <f t="shared" si="791"/>
        <v/>
      </c>
      <c r="S2503" t="str">
        <f t="shared" si="799"/>
        <v/>
      </c>
      <c r="U2503" t="str">
        <f t="shared" si="792"/>
        <v/>
      </c>
      <c r="V2503" t="str">
        <f t="shared" si="793"/>
        <v/>
      </c>
      <c r="W2503" t="str">
        <f t="shared" si="794"/>
        <v/>
      </c>
      <c r="X2503" t="str">
        <f t="shared" si="795"/>
        <v/>
      </c>
      <c r="Y2503" t="str">
        <f t="shared" si="796"/>
        <v/>
      </c>
      <c r="Z2503" cm="1">
        <f t="array" ref="Z2503">LOOKUP(
    2,
    1/($A:$A=$A2503),
    $C:$C
)</f>
        <v>433.64</v>
      </c>
      <c r="AA2503" t="str">
        <f t="shared" si="797"/>
        <v/>
      </c>
      <c r="AB2503" t="str">
        <f t="shared" si="798"/>
        <v/>
      </c>
    </row>
    <row r="2504" spans="1:28" x14ac:dyDescent="0.3">
      <c r="A2504" s="2">
        <v>45916</v>
      </c>
      <c r="B2504" s="1">
        <v>0.625</v>
      </c>
      <c r="C2504">
        <v>431.76</v>
      </c>
      <c r="D2504">
        <v>430.91</v>
      </c>
      <c r="E2504">
        <v>328707</v>
      </c>
      <c r="F2504" t="b">
        <f t="shared" si="780"/>
        <v>0</v>
      </c>
      <c r="G2504" t="str">
        <f t="shared" si="781"/>
        <v/>
      </c>
      <c r="H2504" t="str">
        <f t="shared" si="782"/>
        <v/>
      </c>
      <c r="I2504">
        <f t="shared" si="783"/>
        <v>435.76</v>
      </c>
      <c r="J2504">
        <f t="shared" si="784"/>
        <v>433.79</v>
      </c>
      <c r="K2504">
        <f t="shared" si="785"/>
        <v>1</v>
      </c>
      <c r="L2504" t="str">
        <f>IF(
    AND(
        K2504=1,
        COUNTIFS($A$2:A2504,A2504,$K$2:K2504,1)=1
    ),
    "ENTRY",
    ""
)</f>
        <v/>
      </c>
      <c r="M2504" t="str">
        <f t="shared" si="786"/>
        <v/>
      </c>
      <c r="N2504" t="str">
        <f t="shared" si="787"/>
        <v/>
      </c>
      <c r="O2504" t="str">
        <f t="shared" si="788"/>
        <v/>
      </c>
      <c r="P2504" t="str">
        <f t="shared" si="789"/>
        <v/>
      </c>
      <c r="Q2504" t="str">
        <f t="shared" si="790"/>
        <v/>
      </c>
      <c r="R2504" t="str">
        <f t="shared" si="791"/>
        <v/>
      </c>
      <c r="S2504" t="str">
        <f t="shared" si="799"/>
        <v/>
      </c>
      <c r="U2504" t="str">
        <f t="shared" si="792"/>
        <v/>
      </c>
      <c r="V2504" t="str">
        <f t="shared" si="793"/>
        <v/>
      </c>
      <c r="W2504" t="str">
        <f t="shared" si="794"/>
        <v/>
      </c>
      <c r="X2504" t="str">
        <f t="shared" si="795"/>
        <v/>
      </c>
      <c r="Y2504" t="str">
        <f t="shared" si="796"/>
        <v/>
      </c>
      <c r="Z2504" cm="1">
        <f t="array" ref="Z2504">LOOKUP(
    2,
    1/($A:$A=$A2504),
    $C:$C
)</f>
        <v>433.64</v>
      </c>
      <c r="AA2504" t="str">
        <f t="shared" si="797"/>
        <v/>
      </c>
      <c r="AB2504" t="str">
        <f t="shared" si="798"/>
        <v/>
      </c>
    </row>
    <row r="2505" spans="1:28" x14ac:dyDescent="0.3">
      <c r="A2505" s="2">
        <v>45916</v>
      </c>
      <c r="B2505" s="1">
        <v>0.62847222222222221</v>
      </c>
      <c r="C2505">
        <v>432.12</v>
      </c>
      <c r="D2505">
        <v>431.09</v>
      </c>
      <c r="E2505">
        <v>395043</v>
      </c>
      <c r="F2505" t="b">
        <f t="shared" si="780"/>
        <v>0</v>
      </c>
      <c r="G2505" t="str">
        <f t="shared" si="781"/>
        <v/>
      </c>
      <c r="H2505" t="str">
        <f t="shared" si="782"/>
        <v/>
      </c>
      <c r="I2505">
        <f t="shared" si="783"/>
        <v>435.76</v>
      </c>
      <c r="J2505">
        <f t="shared" si="784"/>
        <v>433.79</v>
      </c>
      <c r="K2505">
        <f t="shared" si="785"/>
        <v>1</v>
      </c>
      <c r="L2505" t="str">
        <f>IF(
    AND(
        K2505=1,
        COUNTIFS($A$2:A2505,A2505,$K$2:K2505,1)=1
    ),
    "ENTRY",
    ""
)</f>
        <v/>
      </c>
      <c r="M2505" t="str">
        <f t="shared" si="786"/>
        <v/>
      </c>
      <c r="N2505" t="str">
        <f t="shared" si="787"/>
        <v/>
      </c>
      <c r="O2505" t="str">
        <f t="shared" si="788"/>
        <v/>
      </c>
      <c r="P2505" t="str">
        <f t="shared" si="789"/>
        <v/>
      </c>
      <c r="Q2505" t="str">
        <f t="shared" si="790"/>
        <v/>
      </c>
      <c r="R2505" t="str">
        <f t="shared" si="791"/>
        <v/>
      </c>
      <c r="S2505" t="str">
        <f t="shared" si="799"/>
        <v/>
      </c>
      <c r="U2505" t="str">
        <f t="shared" si="792"/>
        <v/>
      </c>
      <c r="V2505" t="str">
        <f t="shared" si="793"/>
        <v/>
      </c>
      <c r="W2505" t="str">
        <f t="shared" si="794"/>
        <v/>
      </c>
      <c r="X2505" t="str">
        <f t="shared" si="795"/>
        <v/>
      </c>
      <c r="Y2505" t="str">
        <f t="shared" si="796"/>
        <v/>
      </c>
      <c r="Z2505" cm="1">
        <f t="array" ref="Z2505">LOOKUP(
    2,
    1/($A:$A=$A2505),
    $C:$C
)</f>
        <v>433.64</v>
      </c>
      <c r="AA2505" t="str">
        <f t="shared" si="797"/>
        <v/>
      </c>
      <c r="AB2505" t="str">
        <f t="shared" si="798"/>
        <v/>
      </c>
    </row>
    <row r="2506" spans="1:28" x14ac:dyDescent="0.3">
      <c r="A2506" s="2">
        <v>45916</v>
      </c>
      <c r="B2506" s="1">
        <v>0.63194444444444442</v>
      </c>
      <c r="C2506">
        <v>432.42</v>
      </c>
      <c r="D2506">
        <v>431.42</v>
      </c>
      <c r="E2506">
        <v>377715</v>
      </c>
      <c r="F2506" t="b">
        <f t="shared" si="780"/>
        <v>0</v>
      </c>
      <c r="G2506" t="str">
        <f t="shared" si="781"/>
        <v/>
      </c>
      <c r="H2506" t="str">
        <f t="shared" si="782"/>
        <v/>
      </c>
      <c r="I2506">
        <f t="shared" si="783"/>
        <v>435.76</v>
      </c>
      <c r="J2506">
        <f t="shared" si="784"/>
        <v>433.79</v>
      </c>
      <c r="K2506">
        <f t="shared" si="785"/>
        <v>1</v>
      </c>
      <c r="L2506" t="str">
        <f>IF(
    AND(
        K2506=1,
        COUNTIFS($A$2:A2506,A2506,$K$2:K2506,1)=1
    ),
    "ENTRY",
    ""
)</f>
        <v/>
      </c>
      <c r="M2506" t="str">
        <f t="shared" si="786"/>
        <v/>
      </c>
      <c r="N2506" t="str">
        <f t="shared" si="787"/>
        <v/>
      </c>
      <c r="O2506" t="str">
        <f t="shared" si="788"/>
        <v/>
      </c>
      <c r="P2506" t="str">
        <f t="shared" si="789"/>
        <v/>
      </c>
      <c r="Q2506" t="str">
        <f t="shared" si="790"/>
        <v/>
      </c>
      <c r="R2506" t="str">
        <f t="shared" si="791"/>
        <v/>
      </c>
      <c r="S2506" t="str">
        <f t="shared" si="799"/>
        <v/>
      </c>
      <c r="U2506" t="str">
        <f t="shared" si="792"/>
        <v/>
      </c>
      <c r="V2506" t="str">
        <f t="shared" si="793"/>
        <v/>
      </c>
      <c r="W2506" t="str">
        <f t="shared" si="794"/>
        <v/>
      </c>
      <c r="X2506" t="str">
        <f t="shared" si="795"/>
        <v/>
      </c>
      <c r="Y2506" t="str">
        <f t="shared" si="796"/>
        <v/>
      </c>
      <c r="Z2506" cm="1">
        <f t="array" ref="Z2506">LOOKUP(
    2,
    1/($A:$A=$A2506),
    $C:$C
)</f>
        <v>433.64</v>
      </c>
      <c r="AA2506" t="str">
        <f t="shared" si="797"/>
        <v/>
      </c>
      <c r="AB2506" t="str">
        <f t="shared" si="798"/>
        <v/>
      </c>
    </row>
    <row r="2507" spans="1:28" x14ac:dyDescent="0.3">
      <c r="A2507" s="2">
        <v>45916</v>
      </c>
      <c r="B2507" s="1">
        <v>0.63541666666666663</v>
      </c>
      <c r="C2507">
        <v>432.73</v>
      </c>
      <c r="D2507">
        <v>431.94</v>
      </c>
      <c r="E2507">
        <v>410601</v>
      </c>
      <c r="F2507" t="b">
        <f t="shared" si="780"/>
        <v>0</v>
      </c>
      <c r="G2507" t="str">
        <f t="shared" si="781"/>
        <v/>
      </c>
      <c r="H2507" t="str">
        <f t="shared" si="782"/>
        <v/>
      </c>
      <c r="I2507">
        <f t="shared" si="783"/>
        <v>435.76</v>
      </c>
      <c r="J2507">
        <f t="shared" si="784"/>
        <v>433.79</v>
      </c>
      <c r="K2507">
        <f t="shared" si="785"/>
        <v>1</v>
      </c>
      <c r="L2507" t="str">
        <f>IF(
    AND(
        K2507=1,
        COUNTIFS($A$2:A2507,A2507,$K$2:K2507,1)=1
    ),
    "ENTRY",
    ""
)</f>
        <v/>
      </c>
      <c r="M2507" t="str">
        <f t="shared" si="786"/>
        <v/>
      </c>
      <c r="N2507" t="str">
        <f t="shared" si="787"/>
        <v/>
      </c>
      <c r="O2507" t="str">
        <f t="shared" si="788"/>
        <v/>
      </c>
      <c r="P2507" t="str">
        <f t="shared" si="789"/>
        <v/>
      </c>
      <c r="Q2507" t="str">
        <f t="shared" si="790"/>
        <v/>
      </c>
      <c r="R2507" t="str">
        <f t="shared" si="791"/>
        <v/>
      </c>
      <c r="S2507" t="str">
        <f t="shared" si="799"/>
        <v/>
      </c>
      <c r="U2507" t="str">
        <f t="shared" si="792"/>
        <v/>
      </c>
      <c r="V2507" t="str">
        <f t="shared" si="793"/>
        <v/>
      </c>
      <c r="W2507" t="str">
        <f t="shared" si="794"/>
        <v/>
      </c>
      <c r="X2507" t="str">
        <f t="shared" si="795"/>
        <v/>
      </c>
      <c r="Y2507" t="str">
        <f t="shared" si="796"/>
        <v/>
      </c>
      <c r="Z2507" cm="1">
        <f t="array" ref="Z2507">LOOKUP(
    2,
    1/($A:$A=$A2507),
    $C:$C
)</f>
        <v>433.64</v>
      </c>
      <c r="AA2507" t="str">
        <f t="shared" si="797"/>
        <v/>
      </c>
      <c r="AB2507" t="str">
        <f t="shared" si="798"/>
        <v/>
      </c>
    </row>
    <row r="2508" spans="1:28" x14ac:dyDescent="0.3">
      <c r="A2508" s="2">
        <v>45916</v>
      </c>
      <c r="B2508" s="1">
        <v>0.63888888888888884</v>
      </c>
      <c r="C2508">
        <v>433.45</v>
      </c>
      <c r="D2508">
        <v>432.67</v>
      </c>
      <c r="E2508">
        <v>477241</v>
      </c>
      <c r="F2508" t="b">
        <f t="shared" si="780"/>
        <v>0</v>
      </c>
      <c r="G2508" t="str">
        <f t="shared" si="781"/>
        <v/>
      </c>
      <c r="H2508" t="str">
        <f t="shared" si="782"/>
        <v/>
      </c>
      <c r="I2508">
        <f t="shared" si="783"/>
        <v>435.76</v>
      </c>
      <c r="J2508">
        <f t="shared" si="784"/>
        <v>433.79</v>
      </c>
      <c r="K2508">
        <f t="shared" si="785"/>
        <v>1</v>
      </c>
      <c r="L2508" t="str">
        <f>IF(
    AND(
        K2508=1,
        COUNTIFS($A$2:A2508,A2508,$K$2:K2508,1)=1
    ),
    "ENTRY",
    ""
)</f>
        <v/>
      </c>
      <c r="M2508" t="str">
        <f t="shared" si="786"/>
        <v/>
      </c>
      <c r="N2508" t="str">
        <f t="shared" si="787"/>
        <v/>
      </c>
      <c r="O2508" t="str">
        <f t="shared" si="788"/>
        <v/>
      </c>
      <c r="P2508" t="str">
        <f t="shared" si="789"/>
        <v/>
      </c>
      <c r="Q2508" t="str">
        <f t="shared" si="790"/>
        <v/>
      </c>
      <c r="R2508" t="str">
        <f t="shared" si="791"/>
        <v/>
      </c>
      <c r="S2508" t="str">
        <f t="shared" si="799"/>
        <v/>
      </c>
      <c r="U2508" t="str">
        <f t="shared" si="792"/>
        <v/>
      </c>
      <c r="V2508" t="str">
        <f t="shared" si="793"/>
        <v/>
      </c>
      <c r="W2508" t="str">
        <f t="shared" si="794"/>
        <v/>
      </c>
      <c r="X2508" t="str">
        <f t="shared" si="795"/>
        <v/>
      </c>
      <c r="Y2508" t="str">
        <f t="shared" si="796"/>
        <v/>
      </c>
      <c r="Z2508" cm="1">
        <f t="array" ref="Z2508">LOOKUP(
    2,
    1/($A:$A=$A2508),
    $C:$C
)</f>
        <v>433.64</v>
      </c>
      <c r="AA2508" t="str">
        <f t="shared" si="797"/>
        <v/>
      </c>
      <c r="AB2508" t="str">
        <f t="shared" si="798"/>
        <v/>
      </c>
    </row>
    <row r="2509" spans="1:28" x14ac:dyDescent="0.3">
      <c r="A2509" s="2">
        <v>45916</v>
      </c>
      <c r="B2509" s="1">
        <v>0.64236111111111116</v>
      </c>
      <c r="C2509">
        <v>433.64</v>
      </c>
      <c r="D2509">
        <v>432.79</v>
      </c>
      <c r="E2509">
        <v>199739</v>
      </c>
      <c r="F2509" t="b">
        <f t="shared" si="780"/>
        <v>0</v>
      </c>
      <c r="G2509" t="str">
        <f t="shared" si="781"/>
        <v/>
      </c>
      <c r="H2509" t="str">
        <f t="shared" si="782"/>
        <v/>
      </c>
      <c r="I2509">
        <f t="shared" si="783"/>
        <v>435.76</v>
      </c>
      <c r="J2509">
        <f t="shared" si="784"/>
        <v>433.79</v>
      </c>
      <c r="K2509">
        <f t="shared" si="785"/>
        <v>1</v>
      </c>
      <c r="L2509" t="str">
        <f>IF(
    AND(
        K2509=1,
        COUNTIFS($A$2:A2509,A2509,$K$2:K2509,1)=1
    ),
    "ENTRY",
    ""
)</f>
        <v/>
      </c>
      <c r="M2509" t="str">
        <f t="shared" si="786"/>
        <v/>
      </c>
      <c r="N2509" t="str">
        <f t="shared" si="787"/>
        <v/>
      </c>
      <c r="O2509" t="str">
        <f t="shared" si="788"/>
        <v/>
      </c>
      <c r="P2509" t="str">
        <f t="shared" si="789"/>
        <v/>
      </c>
      <c r="Q2509" t="str">
        <f t="shared" si="790"/>
        <v/>
      </c>
      <c r="R2509" t="str">
        <f t="shared" si="791"/>
        <v/>
      </c>
      <c r="S2509" t="str">
        <f t="shared" si="799"/>
        <v/>
      </c>
      <c r="U2509" t="str">
        <f t="shared" si="792"/>
        <v/>
      </c>
      <c r="V2509" t="str">
        <f t="shared" si="793"/>
        <v/>
      </c>
      <c r="W2509" t="str">
        <f t="shared" si="794"/>
        <v/>
      </c>
      <c r="X2509" t="str">
        <f t="shared" si="795"/>
        <v/>
      </c>
      <c r="Y2509" t="str">
        <f t="shared" si="796"/>
        <v/>
      </c>
      <c r="Z2509" cm="1">
        <f t="array" ref="Z2509">LOOKUP(
    2,
    1/($A:$A=$A2509),
    $C:$C
)</f>
        <v>433.64</v>
      </c>
      <c r="AA2509" t="str">
        <f t="shared" si="797"/>
        <v/>
      </c>
      <c r="AB2509" t="str">
        <f t="shared" si="798"/>
        <v/>
      </c>
    </row>
    <row r="2510" spans="1:28" x14ac:dyDescent="0.3">
      <c r="A2510" s="2">
        <v>45917</v>
      </c>
      <c r="B2510" s="1">
        <v>0.41666666666666669</v>
      </c>
      <c r="C2510">
        <v>436.7</v>
      </c>
      <c r="D2510">
        <v>436.03</v>
      </c>
      <c r="E2510">
        <v>244487</v>
      </c>
      <c r="F2510" t="b">
        <f t="shared" si="780"/>
        <v>1</v>
      </c>
      <c r="G2510">
        <f t="shared" si="781"/>
        <v>436.7</v>
      </c>
      <c r="H2510">
        <f t="shared" si="782"/>
        <v>436.03</v>
      </c>
      <c r="I2510">
        <f t="shared" si="783"/>
        <v>436.7</v>
      </c>
      <c r="J2510">
        <f t="shared" si="784"/>
        <v>436.03</v>
      </c>
      <c r="K2510">
        <f t="shared" si="785"/>
        <v>0</v>
      </c>
      <c r="L2510" t="str">
        <f>IF(
    AND(
        K2510=1,
        COUNTIFS($A$2:A2510,A2510,$K$2:K2510,1)=1
    ),
    "ENTRY",
    ""
)</f>
        <v/>
      </c>
      <c r="M2510" t="str">
        <f t="shared" si="786"/>
        <v/>
      </c>
      <c r="N2510" t="str">
        <f t="shared" si="787"/>
        <v/>
      </c>
      <c r="O2510" t="str">
        <f t="shared" si="788"/>
        <v/>
      </c>
      <c r="P2510" t="str">
        <f t="shared" si="789"/>
        <v/>
      </c>
      <c r="Q2510" t="str">
        <f t="shared" si="790"/>
        <v/>
      </c>
      <c r="R2510" t="str">
        <f t="shared" si="791"/>
        <v/>
      </c>
      <c r="S2510" t="str">
        <f t="shared" si="799"/>
        <v/>
      </c>
      <c r="U2510" t="str">
        <f t="shared" si="792"/>
        <v/>
      </c>
      <c r="V2510" t="str">
        <f t="shared" si="793"/>
        <v/>
      </c>
      <c r="W2510" t="str">
        <f t="shared" si="794"/>
        <v/>
      </c>
      <c r="X2510" t="str">
        <f t="shared" si="795"/>
        <v/>
      </c>
      <c r="Y2510" t="str">
        <f t="shared" si="796"/>
        <v/>
      </c>
      <c r="Z2510" cm="1">
        <f t="array" ref="Z2510">LOOKUP(
    2,
    1/($A:$A=$A2510),
    $C:$C
)</f>
        <v>436.18</v>
      </c>
      <c r="AA2510" t="str">
        <f t="shared" si="797"/>
        <v/>
      </c>
      <c r="AB2510" t="str">
        <f t="shared" si="798"/>
        <v/>
      </c>
    </row>
    <row r="2511" spans="1:28" x14ac:dyDescent="0.3">
      <c r="A2511" s="2">
        <v>45917</v>
      </c>
      <c r="B2511" s="1">
        <v>0.4201388888888889</v>
      </c>
      <c r="C2511">
        <v>436.67</v>
      </c>
      <c r="D2511">
        <v>436.18</v>
      </c>
      <c r="E2511">
        <v>128324</v>
      </c>
      <c r="F2511" t="b">
        <f t="shared" si="780"/>
        <v>0</v>
      </c>
      <c r="G2511" t="str">
        <f t="shared" si="781"/>
        <v/>
      </c>
      <c r="H2511" t="str">
        <f t="shared" si="782"/>
        <v/>
      </c>
      <c r="I2511">
        <f t="shared" si="783"/>
        <v>436.7</v>
      </c>
      <c r="J2511">
        <f t="shared" si="784"/>
        <v>436.03</v>
      </c>
      <c r="K2511">
        <f t="shared" si="785"/>
        <v>0</v>
      </c>
      <c r="L2511" t="str">
        <f>IF(
    AND(
        K2511=1,
        COUNTIFS($A$2:A2511,A2511,$K$2:K2511,1)=1
    ),
    "ENTRY",
    ""
)</f>
        <v/>
      </c>
      <c r="M2511" t="str">
        <f t="shared" si="786"/>
        <v/>
      </c>
      <c r="N2511" t="str">
        <f t="shared" si="787"/>
        <v/>
      </c>
      <c r="O2511" t="str">
        <f t="shared" si="788"/>
        <v/>
      </c>
      <c r="P2511" t="str">
        <f t="shared" si="789"/>
        <v/>
      </c>
      <c r="Q2511" t="str">
        <f t="shared" si="790"/>
        <v/>
      </c>
      <c r="R2511" t="str">
        <f t="shared" si="791"/>
        <v/>
      </c>
      <c r="S2511" t="str">
        <f t="shared" si="799"/>
        <v/>
      </c>
      <c r="U2511" t="str">
        <f t="shared" si="792"/>
        <v/>
      </c>
      <c r="V2511" t="str">
        <f t="shared" si="793"/>
        <v/>
      </c>
      <c r="W2511" t="str">
        <f t="shared" si="794"/>
        <v/>
      </c>
      <c r="X2511" t="str">
        <f t="shared" si="795"/>
        <v/>
      </c>
      <c r="Y2511" t="str">
        <f t="shared" si="796"/>
        <v/>
      </c>
      <c r="Z2511" cm="1">
        <f t="array" ref="Z2511">LOOKUP(
    2,
    1/($A:$A=$A2511),
    $C:$C
)</f>
        <v>436.18</v>
      </c>
      <c r="AA2511" t="str">
        <f t="shared" si="797"/>
        <v/>
      </c>
      <c r="AB2511" t="str">
        <f t="shared" si="798"/>
        <v/>
      </c>
    </row>
    <row r="2512" spans="1:28" x14ac:dyDescent="0.3">
      <c r="A2512" s="2">
        <v>45917</v>
      </c>
      <c r="B2512" s="1">
        <v>0.4236111111111111</v>
      </c>
      <c r="C2512">
        <v>436.67</v>
      </c>
      <c r="D2512">
        <v>436.06</v>
      </c>
      <c r="E2512">
        <v>102992</v>
      </c>
      <c r="F2512" t="b">
        <f t="shared" si="780"/>
        <v>0</v>
      </c>
      <c r="G2512" t="str">
        <f t="shared" si="781"/>
        <v/>
      </c>
      <c r="H2512" t="str">
        <f t="shared" si="782"/>
        <v/>
      </c>
      <c r="I2512">
        <f t="shared" si="783"/>
        <v>436.7</v>
      </c>
      <c r="J2512">
        <f t="shared" si="784"/>
        <v>436.03</v>
      </c>
      <c r="K2512">
        <f t="shared" si="785"/>
        <v>0</v>
      </c>
      <c r="L2512" t="str">
        <f>IF(
    AND(
        K2512=1,
        COUNTIFS($A$2:A2512,A2512,$K$2:K2512,1)=1
    ),
    "ENTRY",
    ""
)</f>
        <v/>
      </c>
      <c r="M2512" t="str">
        <f t="shared" si="786"/>
        <v/>
      </c>
      <c r="N2512" t="str">
        <f t="shared" si="787"/>
        <v/>
      </c>
      <c r="O2512" t="str">
        <f t="shared" si="788"/>
        <v/>
      </c>
      <c r="P2512" t="str">
        <f t="shared" si="789"/>
        <v/>
      </c>
      <c r="Q2512" t="str">
        <f t="shared" si="790"/>
        <v/>
      </c>
      <c r="R2512" t="str">
        <f t="shared" si="791"/>
        <v/>
      </c>
      <c r="S2512" t="str">
        <f t="shared" si="799"/>
        <v/>
      </c>
      <c r="U2512" t="str">
        <f t="shared" si="792"/>
        <v/>
      </c>
      <c r="V2512" t="str">
        <f t="shared" si="793"/>
        <v/>
      </c>
      <c r="W2512" t="str">
        <f t="shared" si="794"/>
        <v/>
      </c>
      <c r="X2512" t="str">
        <f t="shared" si="795"/>
        <v/>
      </c>
      <c r="Y2512" t="str">
        <f t="shared" si="796"/>
        <v/>
      </c>
      <c r="Z2512" cm="1">
        <f t="array" ref="Z2512">LOOKUP(
    2,
    1/($A:$A=$A2512),
    $C:$C
)</f>
        <v>436.18</v>
      </c>
      <c r="AA2512" t="str">
        <f t="shared" si="797"/>
        <v/>
      </c>
      <c r="AB2512" t="str">
        <f t="shared" si="798"/>
        <v/>
      </c>
    </row>
    <row r="2513" spans="1:28" x14ac:dyDescent="0.3">
      <c r="A2513" s="2">
        <v>45917</v>
      </c>
      <c r="B2513" s="1">
        <v>0.42708333333333331</v>
      </c>
      <c r="C2513">
        <v>436.61</v>
      </c>
      <c r="D2513">
        <v>436</v>
      </c>
      <c r="E2513">
        <v>141869</v>
      </c>
      <c r="F2513" t="b">
        <f t="shared" si="780"/>
        <v>0</v>
      </c>
      <c r="G2513" t="str">
        <f t="shared" si="781"/>
        <v/>
      </c>
      <c r="H2513" t="str">
        <f t="shared" si="782"/>
        <v/>
      </c>
      <c r="I2513">
        <f t="shared" si="783"/>
        <v>436.7</v>
      </c>
      <c r="J2513">
        <f t="shared" si="784"/>
        <v>436.03</v>
      </c>
      <c r="K2513">
        <f t="shared" si="785"/>
        <v>1</v>
      </c>
      <c r="L2513" t="str">
        <f>IF(
    AND(
        K2513=1,
        COUNTIFS($A$2:A2513,A2513,$K$2:K2513,1)=1
    ),
    "ENTRY",
    ""
)</f>
        <v>ENTRY</v>
      </c>
      <c r="M2513" t="str">
        <f t="shared" si="786"/>
        <v>SHORT</v>
      </c>
      <c r="N2513">
        <f t="shared" si="787"/>
        <v>436.03</v>
      </c>
      <c r="O2513">
        <f t="shared" si="788"/>
        <v>436.7</v>
      </c>
      <c r="P2513">
        <f t="shared" si="789"/>
        <v>0.67000000000001592</v>
      </c>
      <c r="Q2513">
        <f t="shared" si="790"/>
        <v>746</v>
      </c>
      <c r="R2513">
        <f t="shared" si="791"/>
        <v>499.82000000001187</v>
      </c>
      <c r="S2513">
        <f t="shared" si="799"/>
        <v>435.02499999999998</v>
      </c>
      <c r="U2513">
        <f t="shared" si="792"/>
        <v>434.01999999999992</v>
      </c>
      <c r="V2513" t="str">
        <f t="shared" si="793"/>
        <v>YES</v>
      </c>
      <c r="W2513" t="str">
        <f t="shared" si="794"/>
        <v>NO</v>
      </c>
      <c r="X2513">
        <f t="shared" si="795"/>
        <v>1.9402985074625727</v>
      </c>
      <c r="Y2513" t="str">
        <f t="shared" si="796"/>
        <v>YES</v>
      </c>
      <c r="Z2513" cm="1">
        <f t="array" ref="Z2513">LOOKUP(
    2,
    1/($A:$A=$A2513),
    $C:$C
)</f>
        <v>436.18</v>
      </c>
      <c r="AA2513">
        <f t="shared" si="797"/>
        <v>436.7</v>
      </c>
      <c r="AB2513">
        <f t="shared" si="798"/>
        <v>-500</v>
      </c>
    </row>
    <row r="2514" spans="1:28" x14ac:dyDescent="0.3">
      <c r="A2514" s="2">
        <v>45917</v>
      </c>
      <c r="B2514" s="1">
        <v>0.43055555555555558</v>
      </c>
      <c r="C2514">
        <v>436.36</v>
      </c>
      <c r="D2514">
        <v>435.79</v>
      </c>
      <c r="E2514">
        <v>101134</v>
      </c>
      <c r="F2514" t="b">
        <f t="shared" si="780"/>
        <v>0</v>
      </c>
      <c r="G2514" t="str">
        <f t="shared" si="781"/>
        <v/>
      </c>
      <c r="H2514" t="str">
        <f t="shared" si="782"/>
        <v/>
      </c>
      <c r="I2514">
        <f t="shared" si="783"/>
        <v>436.7</v>
      </c>
      <c r="J2514">
        <f t="shared" si="784"/>
        <v>436.03</v>
      </c>
      <c r="K2514">
        <f t="shared" si="785"/>
        <v>1</v>
      </c>
      <c r="L2514" t="str">
        <f>IF(
    AND(
        K2514=1,
        COUNTIFS($A$2:A2514,A2514,$K$2:K2514,1)=1
    ),
    "ENTRY",
    ""
)</f>
        <v/>
      </c>
      <c r="M2514" t="str">
        <f t="shared" si="786"/>
        <v/>
      </c>
      <c r="N2514" t="str">
        <f t="shared" si="787"/>
        <v/>
      </c>
      <c r="O2514" t="str">
        <f t="shared" si="788"/>
        <v/>
      </c>
      <c r="P2514" t="str">
        <f t="shared" si="789"/>
        <v/>
      </c>
      <c r="Q2514" t="str">
        <f t="shared" si="790"/>
        <v/>
      </c>
      <c r="R2514" t="str">
        <f t="shared" si="791"/>
        <v/>
      </c>
      <c r="S2514" t="str">
        <f t="shared" si="799"/>
        <v/>
      </c>
      <c r="U2514" t="str">
        <f t="shared" si="792"/>
        <v/>
      </c>
      <c r="V2514" t="str">
        <f t="shared" si="793"/>
        <v/>
      </c>
      <c r="W2514" t="str">
        <f t="shared" si="794"/>
        <v/>
      </c>
      <c r="X2514" t="str">
        <f t="shared" si="795"/>
        <v/>
      </c>
      <c r="Y2514" t="str">
        <f t="shared" si="796"/>
        <v/>
      </c>
      <c r="Z2514" cm="1">
        <f t="array" ref="Z2514">LOOKUP(
    2,
    1/($A:$A=$A2514),
    $C:$C
)</f>
        <v>436.18</v>
      </c>
      <c r="AA2514" t="str">
        <f t="shared" si="797"/>
        <v/>
      </c>
      <c r="AB2514" t="str">
        <f t="shared" si="798"/>
        <v/>
      </c>
    </row>
    <row r="2515" spans="1:28" x14ac:dyDescent="0.3">
      <c r="A2515" s="2">
        <v>45917</v>
      </c>
      <c r="B2515" s="1">
        <v>0.43402777777777779</v>
      </c>
      <c r="C2515">
        <v>436.61</v>
      </c>
      <c r="D2515">
        <v>436.12</v>
      </c>
      <c r="E2515">
        <v>151266</v>
      </c>
      <c r="F2515" t="b">
        <f t="shared" si="780"/>
        <v>0</v>
      </c>
      <c r="G2515" t="str">
        <f t="shared" si="781"/>
        <v/>
      </c>
      <c r="H2515" t="str">
        <f t="shared" si="782"/>
        <v/>
      </c>
      <c r="I2515">
        <f t="shared" si="783"/>
        <v>436.7</v>
      </c>
      <c r="J2515">
        <f t="shared" si="784"/>
        <v>436.03</v>
      </c>
      <c r="K2515">
        <f t="shared" si="785"/>
        <v>0</v>
      </c>
      <c r="L2515" t="str">
        <f>IF(
    AND(
        K2515=1,
        COUNTIFS($A$2:A2515,A2515,$K$2:K2515,1)=1
    ),
    "ENTRY",
    ""
)</f>
        <v/>
      </c>
      <c r="M2515" t="str">
        <f t="shared" si="786"/>
        <v/>
      </c>
      <c r="N2515" t="str">
        <f t="shared" si="787"/>
        <v/>
      </c>
      <c r="O2515" t="str">
        <f t="shared" si="788"/>
        <v/>
      </c>
      <c r="P2515" t="str">
        <f t="shared" si="789"/>
        <v/>
      </c>
      <c r="Q2515" t="str">
        <f t="shared" si="790"/>
        <v/>
      </c>
      <c r="R2515" t="str">
        <f t="shared" si="791"/>
        <v/>
      </c>
      <c r="S2515" t="str">
        <f t="shared" si="799"/>
        <v/>
      </c>
      <c r="U2515" t="str">
        <f t="shared" si="792"/>
        <v/>
      </c>
      <c r="V2515" t="str">
        <f t="shared" si="793"/>
        <v/>
      </c>
      <c r="W2515" t="str">
        <f t="shared" si="794"/>
        <v/>
      </c>
      <c r="X2515" t="str">
        <f t="shared" si="795"/>
        <v/>
      </c>
      <c r="Y2515" t="str">
        <f t="shared" si="796"/>
        <v/>
      </c>
      <c r="Z2515" cm="1">
        <f t="array" ref="Z2515">LOOKUP(
    2,
    1/($A:$A=$A2515),
    $C:$C
)</f>
        <v>436.18</v>
      </c>
      <c r="AA2515" t="str">
        <f t="shared" si="797"/>
        <v/>
      </c>
      <c r="AB2515" t="str">
        <f t="shared" si="798"/>
        <v/>
      </c>
    </row>
    <row r="2516" spans="1:28" x14ac:dyDescent="0.3">
      <c r="A2516" s="2">
        <v>45917</v>
      </c>
      <c r="B2516" s="1">
        <v>0.4375</v>
      </c>
      <c r="C2516">
        <v>436.91</v>
      </c>
      <c r="D2516">
        <v>436.18</v>
      </c>
      <c r="E2516">
        <v>156528</v>
      </c>
      <c r="F2516" t="b">
        <f t="shared" si="780"/>
        <v>0</v>
      </c>
      <c r="G2516" t="str">
        <f t="shared" si="781"/>
        <v/>
      </c>
      <c r="H2516" t="str">
        <f t="shared" si="782"/>
        <v/>
      </c>
      <c r="I2516">
        <f t="shared" si="783"/>
        <v>436.7</v>
      </c>
      <c r="J2516">
        <f t="shared" si="784"/>
        <v>436.03</v>
      </c>
      <c r="K2516">
        <f t="shared" si="785"/>
        <v>1</v>
      </c>
      <c r="L2516" t="str">
        <f>IF(
    AND(
        K2516=1,
        COUNTIFS($A$2:A2516,A2516,$K$2:K2516,1)=1
    ),
    "ENTRY",
    ""
)</f>
        <v/>
      </c>
      <c r="M2516" t="str">
        <f t="shared" si="786"/>
        <v/>
      </c>
      <c r="N2516" t="str">
        <f t="shared" si="787"/>
        <v/>
      </c>
      <c r="O2516" t="str">
        <f t="shared" si="788"/>
        <v/>
      </c>
      <c r="P2516" t="str">
        <f t="shared" si="789"/>
        <v/>
      </c>
      <c r="Q2516" t="str">
        <f t="shared" si="790"/>
        <v/>
      </c>
      <c r="R2516" t="str">
        <f t="shared" si="791"/>
        <v/>
      </c>
      <c r="S2516" t="str">
        <f t="shared" si="799"/>
        <v/>
      </c>
      <c r="U2516" t="str">
        <f t="shared" si="792"/>
        <v/>
      </c>
      <c r="V2516" t="str">
        <f t="shared" si="793"/>
        <v/>
      </c>
      <c r="W2516" t="str">
        <f t="shared" si="794"/>
        <v/>
      </c>
      <c r="X2516" t="str">
        <f t="shared" si="795"/>
        <v/>
      </c>
      <c r="Y2516" t="str">
        <f t="shared" si="796"/>
        <v/>
      </c>
      <c r="Z2516" cm="1">
        <f t="array" ref="Z2516">LOOKUP(
    2,
    1/($A:$A=$A2516),
    $C:$C
)</f>
        <v>436.18</v>
      </c>
      <c r="AA2516" t="str">
        <f t="shared" si="797"/>
        <v/>
      </c>
      <c r="AB2516" t="str">
        <f t="shared" si="798"/>
        <v/>
      </c>
    </row>
    <row r="2517" spans="1:28" x14ac:dyDescent="0.3">
      <c r="A2517" s="2">
        <v>45917</v>
      </c>
      <c r="B2517" s="1">
        <v>0.44097222222222221</v>
      </c>
      <c r="C2517">
        <v>436.67</v>
      </c>
      <c r="D2517">
        <v>436.24</v>
      </c>
      <c r="E2517">
        <v>104774</v>
      </c>
      <c r="F2517" t="b">
        <f t="shared" si="780"/>
        <v>0</v>
      </c>
      <c r="G2517" t="str">
        <f t="shared" si="781"/>
        <v/>
      </c>
      <c r="H2517" t="str">
        <f t="shared" si="782"/>
        <v/>
      </c>
      <c r="I2517">
        <f t="shared" si="783"/>
        <v>436.7</v>
      </c>
      <c r="J2517">
        <f t="shared" si="784"/>
        <v>436.03</v>
      </c>
      <c r="K2517">
        <f t="shared" si="785"/>
        <v>0</v>
      </c>
      <c r="L2517" t="str">
        <f>IF(
    AND(
        K2517=1,
        COUNTIFS($A$2:A2517,A2517,$K$2:K2517,1)=1
    ),
    "ENTRY",
    ""
)</f>
        <v/>
      </c>
      <c r="M2517" t="str">
        <f t="shared" si="786"/>
        <v/>
      </c>
      <c r="N2517" t="str">
        <f t="shared" si="787"/>
        <v/>
      </c>
      <c r="O2517" t="str">
        <f t="shared" si="788"/>
        <v/>
      </c>
      <c r="P2517" t="str">
        <f t="shared" si="789"/>
        <v/>
      </c>
      <c r="Q2517" t="str">
        <f t="shared" si="790"/>
        <v/>
      </c>
      <c r="R2517" t="str">
        <f t="shared" si="791"/>
        <v/>
      </c>
      <c r="S2517" t="str">
        <f t="shared" si="799"/>
        <v/>
      </c>
      <c r="U2517" t="str">
        <f t="shared" si="792"/>
        <v/>
      </c>
      <c r="V2517" t="str">
        <f t="shared" si="793"/>
        <v/>
      </c>
      <c r="W2517" t="str">
        <f t="shared" si="794"/>
        <v/>
      </c>
      <c r="X2517" t="str">
        <f t="shared" si="795"/>
        <v/>
      </c>
      <c r="Y2517" t="str">
        <f t="shared" si="796"/>
        <v/>
      </c>
      <c r="Z2517" cm="1">
        <f t="array" ref="Z2517">LOOKUP(
    2,
    1/($A:$A=$A2517),
    $C:$C
)</f>
        <v>436.18</v>
      </c>
      <c r="AA2517" t="str">
        <f t="shared" si="797"/>
        <v/>
      </c>
      <c r="AB2517" t="str">
        <f t="shared" si="798"/>
        <v/>
      </c>
    </row>
    <row r="2518" spans="1:28" x14ac:dyDescent="0.3">
      <c r="A2518" s="2">
        <v>45917</v>
      </c>
      <c r="B2518" s="1">
        <v>0.44444444444444442</v>
      </c>
      <c r="C2518">
        <v>436.61</v>
      </c>
      <c r="D2518">
        <v>435.15</v>
      </c>
      <c r="E2518">
        <v>222444</v>
      </c>
      <c r="F2518" t="b">
        <f t="shared" si="780"/>
        <v>0</v>
      </c>
      <c r="G2518" t="str">
        <f t="shared" si="781"/>
        <v/>
      </c>
      <c r="H2518" t="str">
        <f t="shared" si="782"/>
        <v/>
      </c>
      <c r="I2518">
        <f t="shared" si="783"/>
        <v>436.7</v>
      </c>
      <c r="J2518">
        <f t="shared" si="784"/>
        <v>436.03</v>
      </c>
      <c r="K2518">
        <f t="shared" si="785"/>
        <v>1</v>
      </c>
      <c r="L2518" t="str">
        <f>IF(
    AND(
        K2518=1,
        COUNTIFS($A$2:A2518,A2518,$K$2:K2518,1)=1
    ),
    "ENTRY",
    ""
)</f>
        <v/>
      </c>
      <c r="M2518" t="str">
        <f t="shared" si="786"/>
        <v/>
      </c>
      <c r="N2518" t="str">
        <f t="shared" si="787"/>
        <v/>
      </c>
      <c r="O2518" t="str">
        <f t="shared" si="788"/>
        <v/>
      </c>
      <c r="P2518" t="str">
        <f t="shared" si="789"/>
        <v/>
      </c>
      <c r="Q2518" t="str">
        <f t="shared" si="790"/>
        <v/>
      </c>
      <c r="R2518" t="str">
        <f t="shared" si="791"/>
        <v/>
      </c>
      <c r="S2518" t="str">
        <f t="shared" si="799"/>
        <v/>
      </c>
      <c r="U2518" t="str">
        <f t="shared" si="792"/>
        <v/>
      </c>
      <c r="V2518" t="str">
        <f t="shared" si="793"/>
        <v/>
      </c>
      <c r="W2518" t="str">
        <f t="shared" si="794"/>
        <v/>
      </c>
      <c r="X2518" t="str">
        <f t="shared" si="795"/>
        <v/>
      </c>
      <c r="Y2518" t="str">
        <f t="shared" si="796"/>
        <v/>
      </c>
      <c r="Z2518" cm="1">
        <f t="array" ref="Z2518">LOOKUP(
    2,
    1/($A:$A=$A2518),
    $C:$C
)</f>
        <v>436.18</v>
      </c>
      <c r="AA2518" t="str">
        <f t="shared" si="797"/>
        <v/>
      </c>
      <c r="AB2518" t="str">
        <f t="shared" si="798"/>
        <v/>
      </c>
    </row>
    <row r="2519" spans="1:28" x14ac:dyDescent="0.3">
      <c r="A2519" s="2">
        <v>45917</v>
      </c>
      <c r="B2519" s="1">
        <v>0.44791666666666669</v>
      </c>
      <c r="C2519">
        <v>435.52</v>
      </c>
      <c r="D2519">
        <v>434.73</v>
      </c>
      <c r="E2519">
        <v>156432</v>
      </c>
      <c r="F2519" t="b">
        <f t="shared" si="780"/>
        <v>0</v>
      </c>
      <c r="G2519" t="str">
        <f t="shared" si="781"/>
        <v/>
      </c>
      <c r="H2519" t="str">
        <f t="shared" si="782"/>
        <v/>
      </c>
      <c r="I2519">
        <f t="shared" si="783"/>
        <v>436.7</v>
      </c>
      <c r="J2519">
        <f t="shared" si="784"/>
        <v>436.03</v>
      </c>
      <c r="K2519">
        <f t="shared" si="785"/>
        <v>1</v>
      </c>
      <c r="L2519" t="str">
        <f>IF(
    AND(
        K2519=1,
        COUNTIFS($A$2:A2519,A2519,$K$2:K2519,1)=1
    ),
    "ENTRY",
    ""
)</f>
        <v/>
      </c>
      <c r="M2519" t="str">
        <f t="shared" si="786"/>
        <v/>
      </c>
      <c r="N2519" t="str">
        <f t="shared" si="787"/>
        <v/>
      </c>
      <c r="O2519" t="str">
        <f t="shared" si="788"/>
        <v/>
      </c>
      <c r="P2519" t="str">
        <f t="shared" si="789"/>
        <v/>
      </c>
      <c r="Q2519" t="str">
        <f t="shared" si="790"/>
        <v/>
      </c>
      <c r="R2519" t="str">
        <f t="shared" si="791"/>
        <v/>
      </c>
      <c r="S2519" t="str">
        <f t="shared" si="799"/>
        <v/>
      </c>
      <c r="U2519" t="str">
        <f t="shared" si="792"/>
        <v/>
      </c>
      <c r="V2519" t="str">
        <f t="shared" si="793"/>
        <v/>
      </c>
      <c r="W2519" t="str">
        <f t="shared" si="794"/>
        <v/>
      </c>
      <c r="X2519" t="str">
        <f t="shared" si="795"/>
        <v/>
      </c>
      <c r="Y2519" t="str">
        <f t="shared" si="796"/>
        <v/>
      </c>
      <c r="Z2519" cm="1">
        <f t="array" ref="Z2519">LOOKUP(
    2,
    1/($A:$A=$A2519),
    $C:$C
)</f>
        <v>436.18</v>
      </c>
      <c r="AA2519" t="str">
        <f t="shared" si="797"/>
        <v/>
      </c>
      <c r="AB2519" t="str">
        <f t="shared" si="798"/>
        <v/>
      </c>
    </row>
    <row r="2520" spans="1:28" x14ac:dyDescent="0.3">
      <c r="A2520" s="2">
        <v>45917</v>
      </c>
      <c r="B2520" s="1">
        <v>0.4513888888888889</v>
      </c>
      <c r="C2520">
        <v>435.24</v>
      </c>
      <c r="D2520">
        <v>434.73</v>
      </c>
      <c r="E2520">
        <v>121946</v>
      </c>
      <c r="F2520" t="b">
        <f t="shared" si="780"/>
        <v>0</v>
      </c>
      <c r="G2520" t="str">
        <f t="shared" si="781"/>
        <v/>
      </c>
      <c r="H2520" t="str">
        <f t="shared" si="782"/>
        <v/>
      </c>
      <c r="I2520">
        <f t="shared" si="783"/>
        <v>436.7</v>
      </c>
      <c r="J2520">
        <f t="shared" si="784"/>
        <v>436.03</v>
      </c>
      <c r="K2520">
        <f t="shared" si="785"/>
        <v>1</v>
      </c>
      <c r="L2520" t="str">
        <f>IF(
    AND(
        K2520=1,
        COUNTIFS($A$2:A2520,A2520,$K$2:K2520,1)=1
    ),
    "ENTRY",
    ""
)</f>
        <v/>
      </c>
      <c r="M2520" t="str">
        <f t="shared" si="786"/>
        <v/>
      </c>
      <c r="N2520" t="str">
        <f t="shared" si="787"/>
        <v/>
      </c>
      <c r="O2520" t="str">
        <f t="shared" si="788"/>
        <v/>
      </c>
      <c r="P2520" t="str">
        <f t="shared" si="789"/>
        <v/>
      </c>
      <c r="Q2520" t="str">
        <f t="shared" si="790"/>
        <v/>
      </c>
      <c r="R2520" t="str">
        <f t="shared" si="791"/>
        <v/>
      </c>
      <c r="S2520" t="str">
        <f t="shared" si="799"/>
        <v/>
      </c>
      <c r="U2520" t="str">
        <f t="shared" si="792"/>
        <v/>
      </c>
      <c r="V2520" t="str">
        <f t="shared" si="793"/>
        <v/>
      </c>
      <c r="W2520" t="str">
        <f t="shared" si="794"/>
        <v/>
      </c>
      <c r="X2520" t="str">
        <f t="shared" si="795"/>
        <v/>
      </c>
      <c r="Y2520" t="str">
        <f t="shared" si="796"/>
        <v/>
      </c>
      <c r="Z2520" cm="1">
        <f t="array" ref="Z2520">LOOKUP(
    2,
    1/($A:$A=$A2520),
    $C:$C
)</f>
        <v>436.18</v>
      </c>
      <c r="AA2520" t="str">
        <f t="shared" si="797"/>
        <v/>
      </c>
      <c r="AB2520" t="str">
        <f t="shared" si="798"/>
        <v/>
      </c>
    </row>
    <row r="2521" spans="1:28" x14ac:dyDescent="0.3">
      <c r="A2521" s="2">
        <v>45917</v>
      </c>
      <c r="B2521" s="1">
        <v>0.4548611111111111</v>
      </c>
      <c r="C2521">
        <v>435.45</v>
      </c>
      <c r="D2521">
        <v>434.91</v>
      </c>
      <c r="E2521">
        <v>134374</v>
      </c>
      <c r="F2521" t="b">
        <f t="shared" si="780"/>
        <v>0</v>
      </c>
      <c r="G2521" t="str">
        <f t="shared" si="781"/>
        <v/>
      </c>
      <c r="H2521" t="str">
        <f t="shared" si="782"/>
        <v/>
      </c>
      <c r="I2521">
        <f t="shared" si="783"/>
        <v>436.7</v>
      </c>
      <c r="J2521">
        <f t="shared" si="784"/>
        <v>436.03</v>
      </c>
      <c r="K2521">
        <f t="shared" si="785"/>
        <v>1</v>
      </c>
      <c r="L2521" t="str">
        <f>IF(
    AND(
        K2521=1,
        COUNTIFS($A$2:A2521,A2521,$K$2:K2521,1)=1
    ),
    "ENTRY",
    ""
)</f>
        <v/>
      </c>
      <c r="M2521" t="str">
        <f t="shared" si="786"/>
        <v/>
      </c>
      <c r="N2521" t="str">
        <f t="shared" si="787"/>
        <v/>
      </c>
      <c r="O2521" t="str">
        <f t="shared" si="788"/>
        <v/>
      </c>
      <c r="P2521" t="str">
        <f t="shared" si="789"/>
        <v/>
      </c>
      <c r="Q2521" t="str">
        <f t="shared" si="790"/>
        <v/>
      </c>
      <c r="R2521" t="str">
        <f t="shared" si="791"/>
        <v/>
      </c>
      <c r="S2521" t="str">
        <f t="shared" si="799"/>
        <v/>
      </c>
      <c r="U2521" t="str">
        <f t="shared" si="792"/>
        <v/>
      </c>
      <c r="V2521" t="str">
        <f t="shared" si="793"/>
        <v/>
      </c>
      <c r="W2521" t="str">
        <f t="shared" si="794"/>
        <v/>
      </c>
      <c r="X2521" t="str">
        <f t="shared" si="795"/>
        <v/>
      </c>
      <c r="Y2521" t="str">
        <f t="shared" si="796"/>
        <v/>
      </c>
      <c r="Z2521" cm="1">
        <f t="array" ref="Z2521">LOOKUP(
    2,
    1/($A:$A=$A2521),
    $C:$C
)</f>
        <v>436.18</v>
      </c>
      <c r="AA2521" t="str">
        <f t="shared" si="797"/>
        <v/>
      </c>
      <c r="AB2521" t="str">
        <f t="shared" si="798"/>
        <v/>
      </c>
    </row>
    <row r="2522" spans="1:28" x14ac:dyDescent="0.3">
      <c r="A2522" s="2">
        <v>45917</v>
      </c>
      <c r="B2522" s="1">
        <v>0.45833333333333331</v>
      </c>
      <c r="C2522">
        <v>435.58</v>
      </c>
      <c r="D2522">
        <v>435</v>
      </c>
      <c r="E2522">
        <v>88809</v>
      </c>
      <c r="F2522" t="b">
        <f t="shared" si="780"/>
        <v>0</v>
      </c>
      <c r="G2522" t="str">
        <f t="shared" si="781"/>
        <v/>
      </c>
      <c r="H2522" t="str">
        <f t="shared" si="782"/>
        <v/>
      </c>
      <c r="I2522">
        <f t="shared" si="783"/>
        <v>436.7</v>
      </c>
      <c r="J2522">
        <f t="shared" si="784"/>
        <v>436.03</v>
      </c>
      <c r="K2522">
        <f t="shared" si="785"/>
        <v>1</v>
      </c>
      <c r="L2522" t="str">
        <f>IF(
    AND(
        K2522=1,
        COUNTIFS($A$2:A2522,A2522,$K$2:K2522,1)=1
    ),
    "ENTRY",
    ""
)</f>
        <v/>
      </c>
      <c r="M2522" t="str">
        <f t="shared" si="786"/>
        <v/>
      </c>
      <c r="N2522" t="str">
        <f t="shared" si="787"/>
        <v/>
      </c>
      <c r="O2522" t="str">
        <f t="shared" si="788"/>
        <v/>
      </c>
      <c r="P2522" t="str">
        <f t="shared" si="789"/>
        <v/>
      </c>
      <c r="Q2522" t="str">
        <f t="shared" si="790"/>
        <v/>
      </c>
      <c r="R2522" t="str">
        <f t="shared" si="791"/>
        <v/>
      </c>
      <c r="S2522" t="str">
        <f t="shared" si="799"/>
        <v/>
      </c>
      <c r="U2522" t="str">
        <f t="shared" si="792"/>
        <v/>
      </c>
      <c r="V2522" t="str">
        <f t="shared" si="793"/>
        <v/>
      </c>
      <c r="W2522" t="str">
        <f t="shared" si="794"/>
        <v/>
      </c>
      <c r="X2522" t="str">
        <f t="shared" si="795"/>
        <v/>
      </c>
      <c r="Y2522" t="str">
        <f t="shared" si="796"/>
        <v/>
      </c>
      <c r="Z2522" cm="1">
        <f t="array" ref="Z2522">LOOKUP(
    2,
    1/($A:$A=$A2522),
    $C:$C
)</f>
        <v>436.18</v>
      </c>
      <c r="AA2522" t="str">
        <f t="shared" si="797"/>
        <v/>
      </c>
      <c r="AB2522" t="str">
        <f t="shared" si="798"/>
        <v/>
      </c>
    </row>
    <row r="2523" spans="1:28" x14ac:dyDescent="0.3">
      <c r="A2523" s="2">
        <v>45917</v>
      </c>
      <c r="B2523" s="1">
        <v>0.46180555555555558</v>
      </c>
      <c r="C2523">
        <v>435.61</v>
      </c>
      <c r="D2523">
        <v>435.15</v>
      </c>
      <c r="E2523">
        <v>87327</v>
      </c>
      <c r="F2523" t="b">
        <f t="shared" si="780"/>
        <v>0</v>
      </c>
      <c r="G2523" t="str">
        <f t="shared" si="781"/>
        <v/>
      </c>
      <c r="H2523" t="str">
        <f t="shared" si="782"/>
        <v/>
      </c>
      <c r="I2523">
        <f t="shared" si="783"/>
        <v>436.7</v>
      </c>
      <c r="J2523">
        <f t="shared" si="784"/>
        <v>436.03</v>
      </c>
      <c r="K2523">
        <f t="shared" si="785"/>
        <v>1</v>
      </c>
      <c r="L2523" t="str">
        <f>IF(
    AND(
        K2523=1,
        COUNTIFS($A$2:A2523,A2523,$K$2:K2523,1)=1
    ),
    "ENTRY",
    ""
)</f>
        <v/>
      </c>
      <c r="M2523" t="str">
        <f t="shared" si="786"/>
        <v/>
      </c>
      <c r="N2523" t="str">
        <f t="shared" si="787"/>
        <v/>
      </c>
      <c r="O2523" t="str">
        <f t="shared" si="788"/>
        <v/>
      </c>
      <c r="P2523" t="str">
        <f t="shared" si="789"/>
        <v/>
      </c>
      <c r="Q2523" t="str">
        <f t="shared" si="790"/>
        <v/>
      </c>
      <c r="R2523" t="str">
        <f t="shared" si="791"/>
        <v/>
      </c>
      <c r="S2523" t="str">
        <f t="shared" si="799"/>
        <v/>
      </c>
      <c r="U2523" t="str">
        <f t="shared" si="792"/>
        <v/>
      </c>
      <c r="V2523" t="str">
        <f t="shared" si="793"/>
        <v/>
      </c>
      <c r="W2523" t="str">
        <f t="shared" si="794"/>
        <v/>
      </c>
      <c r="X2523" t="str">
        <f t="shared" si="795"/>
        <v/>
      </c>
      <c r="Y2523" t="str">
        <f t="shared" si="796"/>
        <v/>
      </c>
      <c r="Z2523" cm="1">
        <f t="array" ref="Z2523">LOOKUP(
    2,
    1/($A:$A=$A2523),
    $C:$C
)</f>
        <v>436.18</v>
      </c>
      <c r="AA2523" t="str">
        <f t="shared" si="797"/>
        <v/>
      </c>
      <c r="AB2523" t="str">
        <f t="shared" si="798"/>
        <v/>
      </c>
    </row>
    <row r="2524" spans="1:28" x14ac:dyDescent="0.3">
      <c r="A2524" s="2">
        <v>45917</v>
      </c>
      <c r="B2524" s="1">
        <v>0.46527777777777779</v>
      </c>
      <c r="C2524">
        <v>435.42</v>
      </c>
      <c r="D2524">
        <v>435.15</v>
      </c>
      <c r="E2524">
        <v>61143</v>
      </c>
      <c r="F2524" t="b">
        <f t="shared" si="780"/>
        <v>0</v>
      </c>
      <c r="G2524" t="str">
        <f t="shared" si="781"/>
        <v/>
      </c>
      <c r="H2524" t="str">
        <f t="shared" si="782"/>
        <v/>
      </c>
      <c r="I2524">
        <f t="shared" si="783"/>
        <v>436.7</v>
      </c>
      <c r="J2524">
        <f t="shared" si="784"/>
        <v>436.03</v>
      </c>
      <c r="K2524">
        <f t="shared" si="785"/>
        <v>1</v>
      </c>
      <c r="L2524" t="str">
        <f>IF(
    AND(
        K2524=1,
        COUNTIFS($A$2:A2524,A2524,$K$2:K2524,1)=1
    ),
    "ENTRY",
    ""
)</f>
        <v/>
      </c>
      <c r="M2524" t="str">
        <f t="shared" si="786"/>
        <v/>
      </c>
      <c r="N2524" t="str">
        <f t="shared" si="787"/>
        <v/>
      </c>
      <c r="O2524" t="str">
        <f t="shared" si="788"/>
        <v/>
      </c>
      <c r="P2524" t="str">
        <f t="shared" si="789"/>
        <v/>
      </c>
      <c r="Q2524" t="str">
        <f t="shared" si="790"/>
        <v/>
      </c>
      <c r="R2524" t="str">
        <f t="shared" si="791"/>
        <v/>
      </c>
      <c r="S2524" t="str">
        <f t="shared" si="799"/>
        <v/>
      </c>
      <c r="U2524" t="str">
        <f t="shared" si="792"/>
        <v/>
      </c>
      <c r="V2524" t="str">
        <f t="shared" si="793"/>
        <v/>
      </c>
      <c r="W2524" t="str">
        <f t="shared" si="794"/>
        <v/>
      </c>
      <c r="X2524" t="str">
        <f t="shared" si="795"/>
        <v/>
      </c>
      <c r="Y2524" t="str">
        <f t="shared" si="796"/>
        <v/>
      </c>
      <c r="Z2524" cm="1">
        <f t="array" ref="Z2524">LOOKUP(
    2,
    1/($A:$A=$A2524),
    $C:$C
)</f>
        <v>436.18</v>
      </c>
      <c r="AA2524" t="str">
        <f t="shared" si="797"/>
        <v/>
      </c>
      <c r="AB2524" t="str">
        <f t="shared" si="798"/>
        <v/>
      </c>
    </row>
    <row r="2525" spans="1:28" x14ac:dyDescent="0.3">
      <c r="A2525" s="2">
        <v>45917</v>
      </c>
      <c r="B2525" s="1">
        <v>0.46875</v>
      </c>
      <c r="C2525">
        <v>435.76</v>
      </c>
      <c r="D2525">
        <v>435.21</v>
      </c>
      <c r="E2525">
        <v>98725</v>
      </c>
      <c r="F2525" t="b">
        <f t="shared" si="780"/>
        <v>0</v>
      </c>
      <c r="G2525" t="str">
        <f t="shared" si="781"/>
        <v/>
      </c>
      <c r="H2525" t="str">
        <f t="shared" si="782"/>
        <v/>
      </c>
      <c r="I2525">
        <f t="shared" si="783"/>
        <v>436.7</v>
      </c>
      <c r="J2525">
        <f t="shared" si="784"/>
        <v>436.03</v>
      </c>
      <c r="K2525">
        <f t="shared" si="785"/>
        <v>1</v>
      </c>
      <c r="L2525" t="str">
        <f>IF(
    AND(
        K2525=1,
        COUNTIFS($A$2:A2525,A2525,$K$2:K2525,1)=1
    ),
    "ENTRY",
    ""
)</f>
        <v/>
      </c>
      <c r="M2525" t="str">
        <f t="shared" si="786"/>
        <v/>
      </c>
      <c r="N2525" t="str">
        <f t="shared" si="787"/>
        <v/>
      </c>
      <c r="O2525" t="str">
        <f t="shared" si="788"/>
        <v/>
      </c>
      <c r="P2525" t="str">
        <f t="shared" si="789"/>
        <v/>
      </c>
      <c r="Q2525" t="str">
        <f t="shared" si="790"/>
        <v/>
      </c>
      <c r="R2525" t="str">
        <f t="shared" si="791"/>
        <v/>
      </c>
      <c r="S2525" t="str">
        <f t="shared" si="799"/>
        <v/>
      </c>
      <c r="U2525" t="str">
        <f t="shared" si="792"/>
        <v/>
      </c>
      <c r="V2525" t="str">
        <f t="shared" si="793"/>
        <v/>
      </c>
      <c r="W2525" t="str">
        <f t="shared" si="794"/>
        <v/>
      </c>
      <c r="X2525" t="str">
        <f t="shared" si="795"/>
        <v/>
      </c>
      <c r="Y2525" t="str">
        <f t="shared" si="796"/>
        <v/>
      </c>
      <c r="Z2525" cm="1">
        <f t="array" ref="Z2525">LOOKUP(
    2,
    1/($A:$A=$A2525),
    $C:$C
)</f>
        <v>436.18</v>
      </c>
      <c r="AA2525" t="str">
        <f t="shared" si="797"/>
        <v/>
      </c>
      <c r="AB2525" t="str">
        <f t="shared" si="798"/>
        <v/>
      </c>
    </row>
    <row r="2526" spans="1:28" x14ac:dyDescent="0.3">
      <c r="A2526" s="2">
        <v>45917</v>
      </c>
      <c r="B2526" s="1">
        <v>0.47222222222222221</v>
      </c>
      <c r="C2526">
        <v>435.73</v>
      </c>
      <c r="D2526">
        <v>435.21</v>
      </c>
      <c r="E2526">
        <v>57628</v>
      </c>
      <c r="F2526" t="b">
        <f t="shared" si="780"/>
        <v>0</v>
      </c>
      <c r="G2526" t="str">
        <f t="shared" si="781"/>
        <v/>
      </c>
      <c r="H2526" t="str">
        <f t="shared" si="782"/>
        <v/>
      </c>
      <c r="I2526">
        <f t="shared" si="783"/>
        <v>436.7</v>
      </c>
      <c r="J2526">
        <f t="shared" si="784"/>
        <v>436.03</v>
      </c>
      <c r="K2526">
        <f t="shared" si="785"/>
        <v>1</v>
      </c>
      <c r="L2526" t="str">
        <f>IF(
    AND(
        K2526=1,
        COUNTIFS($A$2:A2526,A2526,$K$2:K2526,1)=1
    ),
    "ENTRY",
    ""
)</f>
        <v/>
      </c>
      <c r="M2526" t="str">
        <f t="shared" si="786"/>
        <v/>
      </c>
      <c r="N2526" t="str">
        <f t="shared" si="787"/>
        <v/>
      </c>
      <c r="O2526" t="str">
        <f t="shared" si="788"/>
        <v/>
      </c>
      <c r="P2526" t="str">
        <f t="shared" si="789"/>
        <v/>
      </c>
      <c r="Q2526" t="str">
        <f t="shared" si="790"/>
        <v/>
      </c>
      <c r="R2526" t="str">
        <f t="shared" si="791"/>
        <v/>
      </c>
      <c r="S2526" t="str">
        <f t="shared" si="799"/>
        <v/>
      </c>
      <c r="U2526" t="str">
        <f t="shared" si="792"/>
        <v/>
      </c>
      <c r="V2526" t="str">
        <f t="shared" si="793"/>
        <v/>
      </c>
      <c r="W2526" t="str">
        <f t="shared" si="794"/>
        <v/>
      </c>
      <c r="X2526" t="str">
        <f t="shared" si="795"/>
        <v/>
      </c>
      <c r="Y2526" t="str">
        <f t="shared" si="796"/>
        <v/>
      </c>
      <c r="Z2526" cm="1">
        <f t="array" ref="Z2526">LOOKUP(
    2,
    1/($A:$A=$A2526),
    $C:$C
)</f>
        <v>436.18</v>
      </c>
      <c r="AA2526" t="str">
        <f t="shared" si="797"/>
        <v/>
      </c>
      <c r="AB2526" t="str">
        <f t="shared" si="798"/>
        <v/>
      </c>
    </row>
    <row r="2527" spans="1:28" x14ac:dyDescent="0.3">
      <c r="A2527" s="2">
        <v>45917</v>
      </c>
      <c r="B2527" s="1">
        <v>0.47569444444444442</v>
      </c>
      <c r="C2527">
        <v>435.76</v>
      </c>
      <c r="D2527">
        <v>435.39</v>
      </c>
      <c r="E2527">
        <v>59236</v>
      </c>
      <c r="F2527" t="b">
        <f t="shared" si="780"/>
        <v>0</v>
      </c>
      <c r="G2527" t="str">
        <f t="shared" si="781"/>
        <v/>
      </c>
      <c r="H2527" t="str">
        <f t="shared" si="782"/>
        <v/>
      </c>
      <c r="I2527">
        <f t="shared" si="783"/>
        <v>436.7</v>
      </c>
      <c r="J2527">
        <f t="shared" si="784"/>
        <v>436.03</v>
      </c>
      <c r="K2527">
        <f t="shared" si="785"/>
        <v>1</v>
      </c>
      <c r="L2527" t="str">
        <f>IF(
    AND(
        K2527=1,
        COUNTIFS($A$2:A2527,A2527,$K$2:K2527,1)=1
    ),
    "ENTRY",
    ""
)</f>
        <v/>
      </c>
      <c r="M2527" t="str">
        <f t="shared" si="786"/>
        <v/>
      </c>
      <c r="N2527" t="str">
        <f t="shared" si="787"/>
        <v/>
      </c>
      <c r="O2527" t="str">
        <f t="shared" si="788"/>
        <v/>
      </c>
      <c r="P2527" t="str">
        <f t="shared" si="789"/>
        <v/>
      </c>
      <c r="Q2527" t="str">
        <f t="shared" si="790"/>
        <v/>
      </c>
      <c r="R2527" t="str">
        <f t="shared" si="791"/>
        <v/>
      </c>
      <c r="S2527" t="str">
        <f t="shared" si="799"/>
        <v/>
      </c>
      <c r="U2527" t="str">
        <f t="shared" si="792"/>
        <v/>
      </c>
      <c r="V2527" t="str">
        <f t="shared" si="793"/>
        <v/>
      </c>
      <c r="W2527" t="str">
        <f t="shared" si="794"/>
        <v/>
      </c>
      <c r="X2527" t="str">
        <f t="shared" si="795"/>
        <v/>
      </c>
      <c r="Y2527" t="str">
        <f t="shared" si="796"/>
        <v/>
      </c>
      <c r="Z2527" cm="1">
        <f t="array" ref="Z2527">LOOKUP(
    2,
    1/($A:$A=$A2527),
    $C:$C
)</f>
        <v>436.18</v>
      </c>
      <c r="AA2527" t="str">
        <f t="shared" si="797"/>
        <v/>
      </c>
      <c r="AB2527" t="str">
        <f t="shared" si="798"/>
        <v/>
      </c>
    </row>
    <row r="2528" spans="1:28" x14ac:dyDescent="0.3">
      <c r="A2528" s="2">
        <v>45917</v>
      </c>
      <c r="B2528" s="1">
        <v>0.47916666666666669</v>
      </c>
      <c r="C2528">
        <v>435.85</v>
      </c>
      <c r="D2528">
        <v>435.45</v>
      </c>
      <c r="E2528">
        <v>86285</v>
      </c>
      <c r="F2528" t="b">
        <f t="shared" si="780"/>
        <v>0</v>
      </c>
      <c r="G2528" t="str">
        <f t="shared" si="781"/>
        <v/>
      </c>
      <c r="H2528" t="str">
        <f t="shared" si="782"/>
        <v/>
      </c>
      <c r="I2528">
        <f t="shared" si="783"/>
        <v>436.7</v>
      </c>
      <c r="J2528">
        <f t="shared" si="784"/>
        <v>436.03</v>
      </c>
      <c r="K2528">
        <f t="shared" si="785"/>
        <v>1</v>
      </c>
      <c r="L2528" t="str">
        <f>IF(
    AND(
        K2528=1,
        COUNTIFS($A$2:A2528,A2528,$K$2:K2528,1)=1
    ),
    "ENTRY",
    ""
)</f>
        <v/>
      </c>
      <c r="M2528" t="str">
        <f t="shared" si="786"/>
        <v/>
      </c>
      <c r="N2528" t="str">
        <f t="shared" si="787"/>
        <v/>
      </c>
      <c r="O2528" t="str">
        <f t="shared" si="788"/>
        <v/>
      </c>
      <c r="P2528" t="str">
        <f t="shared" si="789"/>
        <v/>
      </c>
      <c r="Q2528" t="str">
        <f t="shared" si="790"/>
        <v/>
      </c>
      <c r="R2528" t="str">
        <f t="shared" si="791"/>
        <v/>
      </c>
      <c r="S2528" t="str">
        <f t="shared" si="799"/>
        <v/>
      </c>
      <c r="U2528" t="str">
        <f t="shared" si="792"/>
        <v/>
      </c>
      <c r="V2528" t="str">
        <f t="shared" si="793"/>
        <v/>
      </c>
      <c r="W2528" t="str">
        <f t="shared" si="794"/>
        <v/>
      </c>
      <c r="X2528" t="str">
        <f t="shared" si="795"/>
        <v/>
      </c>
      <c r="Y2528" t="str">
        <f t="shared" si="796"/>
        <v/>
      </c>
      <c r="Z2528" cm="1">
        <f t="array" ref="Z2528">LOOKUP(
    2,
    1/($A:$A=$A2528),
    $C:$C
)</f>
        <v>436.18</v>
      </c>
      <c r="AA2528" t="str">
        <f t="shared" si="797"/>
        <v/>
      </c>
      <c r="AB2528" t="str">
        <f t="shared" si="798"/>
        <v/>
      </c>
    </row>
    <row r="2529" spans="1:28" x14ac:dyDescent="0.3">
      <c r="A2529" s="2">
        <v>45917</v>
      </c>
      <c r="B2529" s="1">
        <v>0.4826388888888889</v>
      </c>
      <c r="C2529">
        <v>436.24</v>
      </c>
      <c r="D2529">
        <v>435.52</v>
      </c>
      <c r="E2529">
        <v>107547</v>
      </c>
      <c r="F2529" t="b">
        <f t="shared" si="780"/>
        <v>0</v>
      </c>
      <c r="G2529" t="str">
        <f t="shared" si="781"/>
        <v/>
      </c>
      <c r="H2529" t="str">
        <f t="shared" si="782"/>
        <v/>
      </c>
      <c r="I2529">
        <f t="shared" si="783"/>
        <v>436.7</v>
      </c>
      <c r="J2529">
        <f t="shared" si="784"/>
        <v>436.03</v>
      </c>
      <c r="K2529">
        <f t="shared" si="785"/>
        <v>1</v>
      </c>
      <c r="L2529" t="str">
        <f>IF(
    AND(
        K2529=1,
        COUNTIFS($A$2:A2529,A2529,$K$2:K2529,1)=1
    ),
    "ENTRY",
    ""
)</f>
        <v/>
      </c>
      <c r="M2529" t="str">
        <f t="shared" si="786"/>
        <v/>
      </c>
      <c r="N2529" t="str">
        <f t="shared" si="787"/>
        <v/>
      </c>
      <c r="O2529" t="str">
        <f t="shared" si="788"/>
        <v/>
      </c>
      <c r="P2529" t="str">
        <f t="shared" si="789"/>
        <v/>
      </c>
      <c r="Q2529" t="str">
        <f t="shared" si="790"/>
        <v/>
      </c>
      <c r="R2529" t="str">
        <f t="shared" si="791"/>
        <v/>
      </c>
      <c r="S2529" t="str">
        <f t="shared" si="799"/>
        <v/>
      </c>
      <c r="U2529" t="str">
        <f t="shared" si="792"/>
        <v/>
      </c>
      <c r="V2529" t="str">
        <f t="shared" si="793"/>
        <v/>
      </c>
      <c r="W2529" t="str">
        <f t="shared" si="794"/>
        <v/>
      </c>
      <c r="X2529" t="str">
        <f t="shared" si="795"/>
        <v/>
      </c>
      <c r="Y2529" t="str">
        <f t="shared" si="796"/>
        <v/>
      </c>
      <c r="Z2529" cm="1">
        <f t="array" ref="Z2529">LOOKUP(
    2,
    1/($A:$A=$A2529),
    $C:$C
)</f>
        <v>436.18</v>
      </c>
      <c r="AA2529" t="str">
        <f t="shared" si="797"/>
        <v/>
      </c>
      <c r="AB2529" t="str">
        <f t="shared" si="798"/>
        <v/>
      </c>
    </row>
    <row r="2530" spans="1:28" x14ac:dyDescent="0.3">
      <c r="A2530" s="2">
        <v>45917</v>
      </c>
      <c r="B2530" s="1">
        <v>0.4861111111111111</v>
      </c>
      <c r="C2530">
        <v>437.27</v>
      </c>
      <c r="D2530">
        <v>436.15</v>
      </c>
      <c r="E2530">
        <v>235009</v>
      </c>
      <c r="F2530" t="b">
        <f t="shared" si="780"/>
        <v>0</v>
      </c>
      <c r="G2530" t="str">
        <f t="shared" si="781"/>
        <v/>
      </c>
      <c r="H2530" t="str">
        <f t="shared" si="782"/>
        <v/>
      </c>
      <c r="I2530">
        <f t="shared" si="783"/>
        <v>436.7</v>
      </c>
      <c r="J2530">
        <f t="shared" si="784"/>
        <v>436.03</v>
      </c>
      <c r="K2530">
        <f t="shared" si="785"/>
        <v>1</v>
      </c>
      <c r="L2530" t="str">
        <f>IF(
    AND(
        K2530=1,
        COUNTIFS($A$2:A2530,A2530,$K$2:K2530,1)=1
    ),
    "ENTRY",
    ""
)</f>
        <v/>
      </c>
      <c r="M2530" t="str">
        <f t="shared" si="786"/>
        <v/>
      </c>
      <c r="N2530" t="str">
        <f t="shared" si="787"/>
        <v/>
      </c>
      <c r="O2530" t="str">
        <f t="shared" si="788"/>
        <v/>
      </c>
      <c r="P2530" t="str">
        <f t="shared" si="789"/>
        <v/>
      </c>
      <c r="Q2530" t="str">
        <f t="shared" si="790"/>
        <v/>
      </c>
      <c r="R2530" t="str">
        <f t="shared" si="791"/>
        <v/>
      </c>
      <c r="S2530" t="str">
        <f t="shared" si="799"/>
        <v/>
      </c>
      <c r="U2530" t="str">
        <f t="shared" si="792"/>
        <v/>
      </c>
      <c r="V2530" t="str">
        <f t="shared" si="793"/>
        <v/>
      </c>
      <c r="W2530" t="str">
        <f t="shared" si="794"/>
        <v/>
      </c>
      <c r="X2530" t="str">
        <f t="shared" si="795"/>
        <v/>
      </c>
      <c r="Y2530" t="str">
        <f t="shared" si="796"/>
        <v/>
      </c>
      <c r="Z2530" cm="1">
        <f t="array" ref="Z2530">LOOKUP(
    2,
    1/($A:$A=$A2530),
    $C:$C
)</f>
        <v>436.18</v>
      </c>
      <c r="AA2530" t="str">
        <f t="shared" si="797"/>
        <v/>
      </c>
      <c r="AB2530" t="str">
        <f t="shared" si="798"/>
        <v/>
      </c>
    </row>
    <row r="2531" spans="1:28" x14ac:dyDescent="0.3">
      <c r="A2531" s="2">
        <v>45917</v>
      </c>
      <c r="B2531" s="1">
        <v>0.48958333333333331</v>
      </c>
      <c r="C2531">
        <v>437.12</v>
      </c>
      <c r="D2531">
        <v>436.64</v>
      </c>
      <c r="E2531">
        <v>111141</v>
      </c>
      <c r="F2531" t="b">
        <f t="shared" si="780"/>
        <v>0</v>
      </c>
      <c r="G2531" t="str">
        <f t="shared" si="781"/>
        <v/>
      </c>
      <c r="H2531" t="str">
        <f t="shared" si="782"/>
        <v/>
      </c>
      <c r="I2531">
        <f t="shared" si="783"/>
        <v>436.7</v>
      </c>
      <c r="J2531">
        <f t="shared" si="784"/>
        <v>436.03</v>
      </c>
      <c r="K2531">
        <f t="shared" si="785"/>
        <v>1</v>
      </c>
      <c r="L2531" t="str">
        <f>IF(
    AND(
        K2531=1,
        COUNTIFS($A$2:A2531,A2531,$K$2:K2531,1)=1
    ),
    "ENTRY",
    ""
)</f>
        <v/>
      </c>
      <c r="M2531" t="str">
        <f t="shared" si="786"/>
        <v/>
      </c>
      <c r="N2531" t="str">
        <f t="shared" si="787"/>
        <v/>
      </c>
      <c r="O2531" t="str">
        <f t="shared" si="788"/>
        <v/>
      </c>
      <c r="P2531" t="str">
        <f t="shared" si="789"/>
        <v/>
      </c>
      <c r="Q2531" t="str">
        <f t="shared" si="790"/>
        <v/>
      </c>
      <c r="R2531" t="str">
        <f t="shared" si="791"/>
        <v/>
      </c>
      <c r="S2531" t="str">
        <f t="shared" si="799"/>
        <v/>
      </c>
      <c r="U2531" t="str">
        <f t="shared" si="792"/>
        <v/>
      </c>
      <c r="V2531" t="str">
        <f t="shared" si="793"/>
        <v/>
      </c>
      <c r="W2531" t="str">
        <f t="shared" si="794"/>
        <v/>
      </c>
      <c r="X2531" t="str">
        <f t="shared" si="795"/>
        <v/>
      </c>
      <c r="Y2531" t="str">
        <f t="shared" si="796"/>
        <v/>
      </c>
      <c r="Z2531" cm="1">
        <f t="array" ref="Z2531">LOOKUP(
    2,
    1/($A:$A=$A2531),
    $C:$C
)</f>
        <v>436.18</v>
      </c>
      <c r="AA2531" t="str">
        <f t="shared" si="797"/>
        <v/>
      </c>
      <c r="AB2531" t="str">
        <f t="shared" si="798"/>
        <v/>
      </c>
    </row>
    <row r="2532" spans="1:28" x14ac:dyDescent="0.3">
      <c r="A2532" s="2">
        <v>45917</v>
      </c>
      <c r="B2532" s="1">
        <v>0.49305555555555558</v>
      </c>
      <c r="C2532">
        <v>437.12</v>
      </c>
      <c r="D2532">
        <v>436.67</v>
      </c>
      <c r="E2532">
        <v>119755</v>
      </c>
      <c r="F2532" t="b">
        <f t="shared" si="780"/>
        <v>0</v>
      </c>
      <c r="G2532" t="str">
        <f t="shared" si="781"/>
        <v/>
      </c>
      <c r="H2532" t="str">
        <f t="shared" si="782"/>
        <v/>
      </c>
      <c r="I2532">
        <f t="shared" si="783"/>
        <v>436.7</v>
      </c>
      <c r="J2532">
        <f t="shared" si="784"/>
        <v>436.03</v>
      </c>
      <c r="K2532">
        <f t="shared" si="785"/>
        <v>1</v>
      </c>
      <c r="L2532" t="str">
        <f>IF(
    AND(
        K2532=1,
        COUNTIFS($A$2:A2532,A2532,$K$2:K2532,1)=1
    ),
    "ENTRY",
    ""
)</f>
        <v/>
      </c>
      <c r="M2532" t="str">
        <f t="shared" si="786"/>
        <v/>
      </c>
      <c r="N2532" t="str">
        <f t="shared" si="787"/>
        <v/>
      </c>
      <c r="O2532" t="str">
        <f t="shared" si="788"/>
        <v/>
      </c>
      <c r="P2532" t="str">
        <f t="shared" si="789"/>
        <v/>
      </c>
      <c r="Q2532" t="str">
        <f t="shared" si="790"/>
        <v/>
      </c>
      <c r="R2532" t="str">
        <f t="shared" si="791"/>
        <v/>
      </c>
      <c r="S2532" t="str">
        <f t="shared" si="799"/>
        <v/>
      </c>
      <c r="U2532" t="str">
        <f t="shared" si="792"/>
        <v/>
      </c>
      <c r="V2532" t="str">
        <f t="shared" si="793"/>
        <v/>
      </c>
      <c r="W2532" t="str">
        <f t="shared" si="794"/>
        <v/>
      </c>
      <c r="X2532" t="str">
        <f t="shared" si="795"/>
        <v/>
      </c>
      <c r="Y2532" t="str">
        <f t="shared" si="796"/>
        <v/>
      </c>
      <c r="Z2532" cm="1">
        <f t="array" ref="Z2532">LOOKUP(
    2,
    1/($A:$A=$A2532),
    $C:$C
)</f>
        <v>436.18</v>
      </c>
      <c r="AA2532" t="str">
        <f t="shared" si="797"/>
        <v/>
      </c>
      <c r="AB2532" t="str">
        <f t="shared" si="798"/>
        <v/>
      </c>
    </row>
    <row r="2533" spans="1:28" x14ac:dyDescent="0.3">
      <c r="A2533" s="2">
        <v>45917</v>
      </c>
      <c r="B2533" s="1">
        <v>0.49652777777777779</v>
      </c>
      <c r="C2533">
        <v>436.97</v>
      </c>
      <c r="D2533">
        <v>436.36</v>
      </c>
      <c r="E2533">
        <v>87831</v>
      </c>
      <c r="F2533" t="b">
        <f t="shared" si="780"/>
        <v>0</v>
      </c>
      <c r="G2533" t="str">
        <f t="shared" si="781"/>
        <v/>
      </c>
      <c r="H2533" t="str">
        <f t="shared" si="782"/>
        <v/>
      </c>
      <c r="I2533">
        <f t="shared" si="783"/>
        <v>436.7</v>
      </c>
      <c r="J2533">
        <f t="shared" si="784"/>
        <v>436.03</v>
      </c>
      <c r="K2533">
        <f t="shared" si="785"/>
        <v>1</v>
      </c>
      <c r="L2533" t="str">
        <f>IF(
    AND(
        K2533=1,
        COUNTIFS($A$2:A2533,A2533,$K$2:K2533,1)=1
    ),
    "ENTRY",
    ""
)</f>
        <v/>
      </c>
      <c r="M2533" t="str">
        <f t="shared" si="786"/>
        <v/>
      </c>
      <c r="N2533" t="str">
        <f t="shared" si="787"/>
        <v/>
      </c>
      <c r="O2533" t="str">
        <f t="shared" si="788"/>
        <v/>
      </c>
      <c r="P2533" t="str">
        <f t="shared" si="789"/>
        <v/>
      </c>
      <c r="Q2533" t="str">
        <f t="shared" si="790"/>
        <v/>
      </c>
      <c r="R2533" t="str">
        <f t="shared" si="791"/>
        <v/>
      </c>
      <c r="S2533" t="str">
        <f t="shared" si="799"/>
        <v/>
      </c>
      <c r="U2533" t="str">
        <f t="shared" si="792"/>
        <v/>
      </c>
      <c r="V2533" t="str">
        <f t="shared" si="793"/>
        <v/>
      </c>
      <c r="W2533" t="str">
        <f t="shared" si="794"/>
        <v/>
      </c>
      <c r="X2533" t="str">
        <f t="shared" si="795"/>
        <v/>
      </c>
      <c r="Y2533" t="str">
        <f t="shared" si="796"/>
        <v/>
      </c>
      <c r="Z2533" cm="1">
        <f t="array" ref="Z2533">LOOKUP(
    2,
    1/($A:$A=$A2533),
    $C:$C
)</f>
        <v>436.18</v>
      </c>
      <c r="AA2533" t="str">
        <f t="shared" si="797"/>
        <v/>
      </c>
      <c r="AB2533" t="str">
        <f t="shared" si="798"/>
        <v/>
      </c>
    </row>
    <row r="2534" spans="1:28" x14ac:dyDescent="0.3">
      <c r="A2534" s="2">
        <v>45917</v>
      </c>
      <c r="B2534" s="1">
        <v>0.5</v>
      </c>
      <c r="C2534">
        <v>436.52</v>
      </c>
      <c r="D2534">
        <v>436.06</v>
      </c>
      <c r="E2534">
        <v>94197</v>
      </c>
      <c r="F2534" t="b">
        <f t="shared" si="780"/>
        <v>0</v>
      </c>
      <c r="G2534" t="str">
        <f t="shared" si="781"/>
        <v/>
      </c>
      <c r="H2534" t="str">
        <f t="shared" si="782"/>
        <v/>
      </c>
      <c r="I2534">
        <f t="shared" si="783"/>
        <v>436.7</v>
      </c>
      <c r="J2534">
        <f t="shared" si="784"/>
        <v>436.03</v>
      </c>
      <c r="K2534">
        <f t="shared" si="785"/>
        <v>0</v>
      </c>
      <c r="L2534" t="str">
        <f>IF(
    AND(
        K2534=1,
        COUNTIFS($A$2:A2534,A2534,$K$2:K2534,1)=1
    ),
    "ENTRY",
    ""
)</f>
        <v/>
      </c>
      <c r="M2534" t="str">
        <f t="shared" si="786"/>
        <v/>
      </c>
      <c r="N2534" t="str">
        <f t="shared" si="787"/>
        <v/>
      </c>
      <c r="O2534" t="str">
        <f t="shared" si="788"/>
        <v/>
      </c>
      <c r="P2534" t="str">
        <f t="shared" si="789"/>
        <v/>
      </c>
      <c r="Q2534" t="str">
        <f t="shared" si="790"/>
        <v/>
      </c>
      <c r="R2534" t="str">
        <f t="shared" si="791"/>
        <v/>
      </c>
      <c r="S2534" t="str">
        <f t="shared" si="799"/>
        <v/>
      </c>
      <c r="U2534" t="str">
        <f t="shared" si="792"/>
        <v/>
      </c>
      <c r="V2534" t="str">
        <f t="shared" si="793"/>
        <v/>
      </c>
      <c r="W2534" t="str">
        <f t="shared" si="794"/>
        <v/>
      </c>
      <c r="X2534" t="str">
        <f t="shared" si="795"/>
        <v/>
      </c>
      <c r="Y2534" t="str">
        <f t="shared" si="796"/>
        <v/>
      </c>
      <c r="Z2534" cm="1">
        <f t="array" ref="Z2534">LOOKUP(
    2,
    1/($A:$A=$A2534),
    $C:$C
)</f>
        <v>436.18</v>
      </c>
      <c r="AA2534" t="str">
        <f t="shared" si="797"/>
        <v/>
      </c>
      <c r="AB2534" t="str">
        <f t="shared" si="798"/>
        <v/>
      </c>
    </row>
    <row r="2535" spans="1:28" x14ac:dyDescent="0.3">
      <c r="A2535" s="2">
        <v>45917</v>
      </c>
      <c r="B2535" s="1">
        <v>0.50347222222222221</v>
      </c>
      <c r="C2535">
        <v>436.73</v>
      </c>
      <c r="D2535">
        <v>436.09</v>
      </c>
      <c r="E2535">
        <v>85930</v>
      </c>
      <c r="F2535" t="b">
        <f t="shared" si="780"/>
        <v>0</v>
      </c>
      <c r="G2535" t="str">
        <f t="shared" si="781"/>
        <v/>
      </c>
      <c r="H2535" t="str">
        <f t="shared" si="782"/>
        <v/>
      </c>
      <c r="I2535">
        <f t="shared" si="783"/>
        <v>436.7</v>
      </c>
      <c r="J2535">
        <f t="shared" si="784"/>
        <v>436.03</v>
      </c>
      <c r="K2535">
        <f t="shared" si="785"/>
        <v>1</v>
      </c>
      <c r="L2535" t="str">
        <f>IF(
    AND(
        K2535=1,
        COUNTIFS($A$2:A2535,A2535,$K$2:K2535,1)=1
    ),
    "ENTRY",
    ""
)</f>
        <v/>
      </c>
      <c r="M2535" t="str">
        <f t="shared" si="786"/>
        <v/>
      </c>
      <c r="N2535" t="str">
        <f t="shared" si="787"/>
        <v/>
      </c>
      <c r="O2535" t="str">
        <f t="shared" si="788"/>
        <v/>
      </c>
      <c r="P2535" t="str">
        <f t="shared" si="789"/>
        <v/>
      </c>
      <c r="Q2535" t="str">
        <f t="shared" si="790"/>
        <v/>
      </c>
      <c r="R2535" t="str">
        <f t="shared" si="791"/>
        <v/>
      </c>
      <c r="S2535" t="str">
        <f t="shared" si="799"/>
        <v/>
      </c>
      <c r="U2535" t="str">
        <f t="shared" si="792"/>
        <v/>
      </c>
      <c r="V2535" t="str">
        <f t="shared" si="793"/>
        <v/>
      </c>
      <c r="W2535" t="str">
        <f t="shared" si="794"/>
        <v/>
      </c>
      <c r="X2535" t="str">
        <f t="shared" si="795"/>
        <v/>
      </c>
      <c r="Y2535" t="str">
        <f t="shared" si="796"/>
        <v/>
      </c>
      <c r="Z2535" cm="1">
        <f t="array" ref="Z2535">LOOKUP(
    2,
    1/($A:$A=$A2535),
    $C:$C
)</f>
        <v>436.18</v>
      </c>
      <c r="AA2535" t="str">
        <f t="shared" si="797"/>
        <v/>
      </c>
      <c r="AB2535" t="str">
        <f t="shared" si="798"/>
        <v/>
      </c>
    </row>
    <row r="2536" spans="1:28" x14ac:dyDescent="0.3">
      <c r="A2536" s="2">
        <v>45917</v>
      </c>
      <c r="B2536" s="1">
        <v>0.50694444444444442</v>
      </c>
      <c r="C2536">
        <v>436.55</v>
      </c>
      <c r="D2536">
        <v>435.52</v>
      </c>
      <c r="E2536">
        <v>93524</v>
      </c>
      <c r="F2536" t="b">
        <f t="shared" si="780"/>
        <v>0</v>
      </c>
      <c r="G2536" t="str">
        <f t="shared" si="781"/>
        <v/>
      </c>
      <c r="H2536" t="str">
        <f t="shared" si="782"/>
        <v/>
      </c>
      <c r="I2536">
        <f t="shared" si="783"/>
        <v>436.7</v>
      </c>
      <c r="J2536">
        <f t="shared" si="784"/>
        <v>436.03</v>
      </c>
      <c r="K2536">
        <f t="shared" si="785"/>
        <v>1</v>
      </c>
      <c r="L2536" t="str">
        <f>IF(
    AND(
        K2536=1,
        COUNTIFS($A$2:A2536,A2536,$K$2:K2536,1)=1
    ),
    "ENTRY",
    ""
)</f>
        <v/>
      </c>
      <c r="M2536" t="str">
        <f t="shared" si="786"/>
        <v/>
      </c>
      <c r="N2536" t="str">
        <f t="shared" si="787"/>
        <v/>
      </c>
      <c r="O2536" t="str">
        <f t="shared" si="788"/>
        <v/>
      </c>
      <c r="P2536" t="str">
        <f t="shared" si="789"/>
        <v/>
      </c>
      <c r="Q2536" t="str">
        <f t="shared" si="790"/>
        <v/>
      </c>
      <c r="R2536" t="str">
        <f t="shared" si="791"/>
        <v/>
      </c>
      <c r="S2536" t="str">
        <f t="shared" si="799"/>
        <v/>
      </c>
      <c r="U2536" t="str">
        <f t="shared" si="792"/>
        <v/>
      </c>
      <c r="V2536" t="str">
        <f t="shared" si="793"/>
        <v/>
      </c>
      <c r="W2536" t="str">
        <f t="shared" si="794"/>
        <v/>
      </c>
      <c r="X2536" t="str">
        <f t="shared" si="795"/>
        <v/>
      </c>
      <c r="Y2536" t="str">
        <f t="shared" si="796"/>
        <v/>
      </c>
      <c r="Z2536" cm="1">
        <f t="array" ref="Z2536">LOOKUP(
    2,
    1/($A:$A=$A2536),
    $C:$C
)</f>
        <v>436.18</v>
      </c>
      <c r="AA2536" t="str">
        <f t="shared" si="797"/>
        <v/>
      </c>
      <c r="AB2536" t="str">
        <f t="shared" si="798"/>
        <v/>
      </c>
    </row>
    <row r="2537" spans="1:28" x14ac:dyDescent="0.3">
      <c r="A2537" s="2">
        <v>45917</v>
      </c>
      <c r="B2537" s="1">
        <v>0.51041666666666663</v>
      </c>
      <c r="C2537">
        <v>435.88</v>
      </c>
      <c r="D2537">
        <v>435.33</v>
      </c>
      <c r="E2537">
        <v>72286</v>
      </c>
      <c r="F2537" t="b">
        <f t="shared" si="780"/>
        <v>0</v>
      </c>
      <c r="G2537" t="str">
        <f t="shared" si="781"/>
        <v/>
      </c>
      <c r="H2537" t="str">
        <f t="shared" si="782"/>
        <v/>
      </c>
      <c r="I2537">
        <f t="shared" si="783"/>
        <v>436.7</v>
      </c>
      <c r="J2537">
        <f t="shared" si="784"/>
        <v>436.03</v>
      </c>
      <c r="K2537">
        <f t="shared" si="785"/>
        <v>1</v>
      </c>
      <c r="L2537" t="str">
        <f>IF(
    AND(
        K2537=1,
        COUNTIFS($A$2:A2537,A2537,$K$2:K2537,1)=1
    ),
    "ENTRY",
    ""
)</f>
        <v/>
      </c>
      <c r="M2537" t="str">
        <f t="shared" si="786"/>
        <v/>
      </c>
      <c r="N2537" t="str">
        <f t="shared" si="787"/>
        <v/>
      </c>
      <c r="O2537" t="str">
        <f t="shared" si="788"/>
        <v/>
      </c>
      <c r="P2537" t="str">
        <f t="shared" si="789"/>
        <v/>
      </c>
      <c r="Q2537" t="str">
        <f t="shared" si="790"/>
        <v/>
      </c>
      <c r="R2537" t="str">
        <f t="shared" si="791"/>
        <v/>
      </c>
      <c r="S2537" t="str">
        <f t="shared" si="799"/>
        <v/>
      </c>
      <c r="U2537" t="str">
        <f t="shared" si="792"/>
        <v/>
      </c>
      <c r="V2537" t="str">
        <f t="shared" si="793"/>
        <v/>
      </c>
      <c r="W2537" t="str">
        <f t="shared" si="794"/>
        <v/>
      </c>
      <c r="X2537" t="str">
        <f t="shared" si="795"/>
        <v/>
      </c>
      <c r="Y2537" t="str">
        <f t="shared" si="796"/>
        <v/>
      </c>
      <c r="Z2537" cm="1">
        <f t="array" ref="Z2537">LOOKUP(
    2,
    1/($A:$A=$A2537),
    $C:$C
)</f>
        <v>436.18</v>
      </c>
      <c r="AA2537" t="str">
        <f t="shared" si="797"/>
        <v/>
      </c>
      <c r="AB2537" t="str">
        <f t="shared" si="798"/>
        <v/>
      </c>
    </row>
    <row r="2538" spans="1:28" x14ac:dyDescent="0.3">
      <c r="A2538" s="2">
        <v>45917</v>
      </c>
      <c r="B2538" s="1">
        <v>0.51388888888888884</v>
      </c>
      <c r="C2538">
        <v>436.21</v>
      </c>
      <c r="D2538">
        <v>435.36</v>
      </c>
      <c r="E2538">
        <v>76190</v>
      </c>
      <c r="F2538" t="b">
        <f t="shared" si="780"/>
        <v>0</v>
      </c>
      <c r="G2538" t="str">
        <f t="shared" si="781"/>
        <v/>
      </c>
      <c r="H2538" t="str">
        <f t="shared" si="782"/>
        <v/>
      </c>
      <c r="I2538">
        <f t="shared" si="783"/>
        <v>436.7</v>
      </c>
      <c r="J2538">
        <f t="shared" si="784"/>
        <v>436.03</v>
      </c>
      <c r="K2538">
        <f t="shared" si="785"/>
        <v>1</v>
      </c>
      <c r="L2538" t="str">
        <f>IF(
    AND(
        K2538=1,
        COUNTIFS($A$2:A2538,A2538,$K$2:K2538,1)=1
    ),
    "ENTRY",
    ""
)</f>
        <v/>
      </c>
      <c r="M2538" t="str">
        <f t="shared" si="786"/>
        <v/>
      </c>
      <c r="N2538" t="str">
        <f t="shared" si="787"/>
        <v/>
      </c>
      <c r="O2538" t="str">
        <f t="shared" si="788"/>
        <v/>
      </c>
      <c r="P2538" t="str">
        <f t="shared" si="789"/>
        <v/>
      </c>
      <c r="Q2538" t="str">
        <f t="shared" si="790"/>
        <v/>
      </c>
      <c r="R2538" t="str">
        <f t="shared" si="791"/>
        <v/>
      </c>
      <c r="S2538" t="str">
        <f t="shared" si="799"/>
        <v/>
      </c>
      <c r="U2538" t="str">
        <f t="shared" si="792"/>
        <v/>
      </c>
      <c r="V2538" t="str">
        <f t="shared" si="793"/>
        <v/>
      </c>
      <c r="W2538" t="str">
        <f t="shared" si="794"/>
        <v/>
      </c>
      <c r="X2538" t="str">
        <f t="shared" si="795"/>
        <v/>
      </c>
      <c r="Y2538" t="str">
        <f t="shared" si="796"/>
        <v/>
      </c>
      <c r="Z2538" cm="1">
        <f t="array" ref="Z2538">LOOKUP(
    2,
    1/($A:$A=$A2538),
    $C:$C
)</f>
        <v>436.18</v>
      </c>
      <c r="AA2538" t="str">
        <f t="shared" si="797"/>
        <v/>
      </c>
      <c r="AB2538" t="str">
        <f t="shared" si="798"/>
        <v/>
      </c>
    </row>
    <row r="2539" spans="1:28" x14ac:dyDescent="0.3">
      <c r="A2539" s="2">
        <v>45917</v>
      </c>
      <c r="B2539" s="1">
        <v>0.51736111111111116</v>
      </c>
      <c r="C2539">
        <v>436.12</v>
      </c>
      <c r="D2539">
        <v>435.76</v>
      </c>
      <c r="E2539">
        <v>58646</v>
      </c>
      <c r="F2539" t="b">
        <f t="shared" si="780"/>
        <v>0</v>
      </c>
      <c r="G2539" t="str">
        <f t="shared" si="781"/>
        <v/>
      </c>
      <c r="H2539" t="str">
        <f t="shared" si="782"/>
        <v/>
      </c>
      <c r="I2539">
        <f t="shared" si="783"/>
        <v>436.7</v>
      </c>
      <c r="J2539">
        <f t="shared" si="784"/>
        <v>436.03</v>
      </c>
      <c r="K2539">
        <f t="shared" si="785"/>
        <v>1</v>
      </c>
      <c r="L2539" t="str">
        <f>IF(
    AND(
        K2539=1,
        COUNTIFS($A$2:A2539,A2539,$K$2:K2539,1)=1
    ),
    "ENTRY",
    ""
)</f>
        <v/>
      </c>
      <c r="M2539" t="str">
        <f t="shared" si="786"/>
        <v/>
      </c>
      <c r="N2539" t="str">
        <f t="shared" si="787"/>
        <v/>
      </c>
      <c r="O2539" t="str">
        <f t="shared" si="788"/>
        <v/>
      </c>
      <c r="P2539" t="str">
        <f t="shared" si="789"/>
        <v/>
      </c>
      <c r="Q2539" t="str">
        <f t="shared" si="790"/>
        <v/>
      </c>
      <c r="R2539" t="str">
        <f t="shared" si="791"/>
        <v/>
      </c>
      <c r="S2539" t="str">
        <f t="shared" si="799"/>
        <v/>
      </c>
      <c r="U2539" t="str">
        <f t="shared" si="792"/>
        <v/>
      </c>
      <c r="V2539" t="str">
        <f t="shared" si="793"/>
        <v/>
      </c>
      <c r="W2539" t="str">
        <f t="shared" si="794"/>
        <v/>
      </c>
      <c r="X2539" t="str">
        <f t="shared" si="795"/>
        <v/>
      </c>
      <c r="Y2539" t="str">
        <f t="shared" si="796"/>
        <v/>
      </c>
      <c r="Z2539" cm="1">
        <f t="array" ref="Z2539">LOOKUP(
    2,
    1/($A:$A=$A2539),
    $C:$C
)</f>
        <v>436.18</v>
      </c>
      <c r="AA2539" t="str">
        <f t="shared" si="797"/>
        <v/>
      </c>
      <c r="AB2539" t="str">
        <f t="shared" si="798"/>
        <v/>
      </c>
    </row>
    <row r="2540" spans="1:28" x14ac:dyDescent="0.3">
      <c r="A2540" s="2">
        <v>45917</v>
      </c>
      <c r="B2540" s="1">
        <v>0.52083333333333337</v>
      </c>
      <c r="C2540">
        <v>436.15</v>
      </c>
      <c r="D2540">
        <v>435.73</v>
      </c>
      <c r="E2540">
        <v>64032</v>
      </c>
      <c r="F2540" t="b">
        <f t="shared" si="780"/>
        <v>0</v>
      </c>
      <c r="G2540" t="str">
        <f t="shared" si="781"/>
        <v/>
      </c>
      <c r="H2540" t="str">
        <f t="shared" si="782"/>
        <v/>
      </c>
      <c r="I2540">
        <f t="shared" si="783"/>
        <v>436.7</v>
      </c>
      <c r="J2540">
        <f t="shared" si="784"/>
        <v>436.03</v>
      </c>
      <c r="K2540">
        <f t="shared" si="785"/>
        <v>1</v>
      </c>
      <c r="L2540" t="str">
        <f>IF(
    AND(
        K2540=1,
        COUNTIFS($A$2:A2540,A2540,$K$2:K2540,1)=1
    ),
    "ENTRY",
    ""
)</f>
        <v/>
      </c>
      <c r="M2540" t="str">
        <f t="shared" si="786"/>
        <v/>
      </c>
      <c r="N2540" t="str">
        <f t="shared" si="787"/>
        <v/>
      </c>
      <c r="O2540" t="str">
        <f t="shared" si="788"/>
        <v/>
      </c>
      <c r="P2540" t="str">
        <f t="shared" si="789"/>
        <v/>
      </c>
      <c r="Q2540" t="str">
        <f t="shared" si="790"/>
        <v/>
      </c>
      <c r="R2540" t="str">
        <f t="shared" si="791"/>
        <v/>
      </c>
      <c r="S2540" t="str">
        <f t="shared" si="799"/>
        <v/>
      </c>
      <c r="U2540" t="str">
        <f t="shared" si="792"/>
        <v/>
      </c>
      <c r="V2540" t="str">
        <f t="shared" si="793"/>
        <v/>
      </c>
      <c r="W2540" t="str">
        <f t="shared" si="794"/>
        <v/>
      </c>
      <c r="X2540" t="str">
        <f t="shared" si="795"/>
        <v/>
      </c>
      <c r="Y2540" t="str">
        <f t="shared" si="796"/>
        <v/>
      </c>
      <c r="Z2540" cm="1">
        <f t="array" ref="Z2540">LOOKUP(
    2,
    1/($A:$A=$A2540),
    $C:$C
)</f>
        <v>436.18</v>
      </c>
      <c r="AA2540" t="str">
        <f t="shared" si="797"/>
        <v/>
      </c>
      <c r="AB2540" t="str">
        <f t="shared" si="798"/>
        <v/>
      </c>
    </row>
    <row r="2541" spans="1:28" x14ac:dyDescent="0.3">
      <c r="A2541" s="2">
        <v>45917</v>
      </c>
      <c r="B2541" s="1">
        <v>0.52430555555555558</v>
      </c>
      <c r="C2541">
        <v>436.12</v>
      </c>
      <c r="D2541">
        <v>435.67</v>
      </c>
      <c r="E2541">
        <v>72812</v>
      </c>
      <c r="F2541" t="b">
        <f t="shared" si="780"/>
        <v>0</v>
      </c>
      <c r="G2541" t="str">
        <f t="shared" si="781"/>
        <v/>
      </c>
      <c r="H2541" t="str">
        <f t="shared" si="782"/>
        <v/>
      </c>
      <c r="I2541">
        <f t="shared" si="783"/>
        <v>436.7</v>
      </c>
      <c r="J2541">
        <f t="shared" si="784"/>
        <v>436.03</v>
      </c>
      <c r="K2541">
        <f t="shared" si="785"/>
        <v>1</v>
      </c>
      <c r="L2541" t="str">
        <f>IF(
    AND(
        K2541=1,
        COUNTIFS($A$2:A2541,A2541,$K$2:K2541,1)=1
    ),
    "ENTRY",
    ""
)</f>
        <v/>
      </c>
      <c r="M2541" t="str">
        <f t="shared" si="786"/>
        <v/>
      </c>
      <c r="N2541" t="str">
        <f t="shared" si="787"/>
        <v/>
      </c>
      <c r="O2541" t="str">
        <f t="shared" si="788"/>
        <v/>
      </c>
      <c r="P2541" t="str">
        <f t="shared" si="789"/>
        <v/>
      </c>
      <c r="Q2541" t="str">
        <f t="shared" si="790"/>
        <v/>
      </c>
      <c r="R2541" t="str">
        <f t="shared" si="791"/>
        <v/>
      </c>
      <c r="S2541" t="str">
        <f t="shared" si="799"/>
        <v/>
      </c>
      <c r="U2541" t="str">
        <f t="shared" si="792"/>
        <v/>
      </c>
      <c r="V2541" t="str">
        <f t="shared" si="793"/>
        <v/>
      </c>
      <c r="W2541" t="str">
        <f t="shared" si="794"/>
        <v/>
      </c>
      <c r="X2541" t="str">
        <f t="shared" si="795"/>
        <v/>
      </c>
      <c r="Y2541" t="str">
        <f t="shared" si="796"/>
        <v/>
      </c>
      <c r="Z2541" cm="1">
        <f t="array" ref="Z2541">LOOKUP(
    2,
    1/($A:$A=$A2541),
    $C:$C
)</f>
        <v>436.18</v>
      </c>
      <c r="AA2541" t="str">
        <f t="shared" si="797"/>
        <v/>
      </c>
      <c r="AB2541" t="str">
        <f t="shared" si="798"/>
        <v/>
      </c>
    </row>
    <row r="2542" spans="1:28" x14ac:dyDescent="0.3">
      <c r="A2542" s="2">
        <v>45917</v>
      </c>
      <c r="B2542" s="1">
        <v>0.52777777777777779</v>
      </c>
      <c r="C2542">
        <v>435.94</v>
      </c>
      <c r="D2542">
        <v>435.52</v>
      </c>
      <c r="E2542">
        <v>55370</v>
      </c>
      <c r="F2542" t="b">
        <f t="shared" si="780"/>
        <v>0</v>
      </c>
      <c r="G2542" t="str">
        <f t="shared" si="781"/>
        <v/>
      </c>
      <c r="H2542" t="str">
        <f t="shared" si="782"/>
        <v/>
      </c>
      <c r="I2542">
        <f t="shared" si="783"/>
        <v>436.7</v>
      </c>
      <c r="J2542">
        <f t="shared" si="784"/>
        <v>436.03</v>
      </c>
      <c r="K2542">
        <f t="shared" si="785"/>
        <v>1</v>
      </c>
      <c r="L2542" t="str">
        <f>IF(
    AND(
        K2542=1,
        COUNTIFS($A$2:A2542,A2542,$K$2:K2542,1)=1
    ),
    "ENTRY",
    ""
)</f>
        <v/>
      </c>
      <c r="M2542" t="str">
        <f t="shared" si="786"/>
        <v/>
      </c>
      <c r="N2542" t="str">
        <f t="shared" si="787"/>
        <v/>
      </c>
      <c r="O2542" t="str">
        <f t="shared" si="788"/>
        <v/>
      </c>
      <c r="P2542" t="str">
        <f t="shared" si="789"/>
        <v/>
      </c>
      <c r="Q2542" t="str">
        <f t="shared" si="790"/>
        <v/>
      </c>
      <c r="R2542" t="str">
        <f t="shared" si="791"/>
        <v/>
      </c>
      <c r="S2542" t="str">
        <f t="shared" si="799"/>
        <v/>
      </c>
      <c r="U2542" t="str">
        <f t="shared" si="792"/>
        <v/>
      </c>
      <c r="V2542" t="str">
        <f t="shared" si="793"/>
        <v/>
      </c>
      <c r="W2542" t="str">
        <f t="shared" si="794"/>
        <v/>
      </c>
      <c r="X2542" t="str">
        <f t="shared" si="795"/>
        <v/>
      </c>
      <c r="Y2542" t="str">
        <f t="shared" si="796"/>
        <v/>
      </c>
      <c r="Z2542" cm="1">
        <f t="array" ref="Z2542">LOOKUP(
    2,
    1/($A:$A=$A2542),
    $C:$C
)</f>
        <v>436.18</v>
      </c>
      <c r="AA2542" t="str">
        <f t="shared" si="797"/>
        <v/>
      </c>
      <c r="AB2542" t="str">
        <f t="shared" si="798"/>
        <v/>
      </c>
    </row>
    <row r="2543" spans="1:28" x14ac:dyDescent="0.3">
      <c r="A2543" s="2">
        <v>45917</v>
      </c>
      <c r="B2543" s="1">
        <v>0.53125</v>
      </c>
      <c r="C2543">
        <v>435.94</v>
      </c>
      <c r="D2543">
        <v>435.52</v>
      </c>
      <c r="E2543">
        <v>57024</v>
      </c>
      <c r="F2543" t="b">
        <f t="shared" si="780"/>
        <v>0</v>
      </c>
      <c r="G2543" t="str">
        <f t="shared" si="781"/>
        <v/>
      </c>
      <c r="H2543" t="str">
        <f t="shared" si="782"/>
        <v/>
      </c>
      <c r="I2543">
        <f t="shared" si="783"/>
        <v>436.7</v>
      </c>
      <c r="J2543">
        <f t="shared" si="784"/>
        <v>436.03</v>
      </c>
      <c r="K2543">
        <f t="shared" si="785"/>
        <v>1</v>
      </c>
      <c r="L2543" t="str">
        <f>IF(
    AND(
        K2543=1,
        COUNTIFS($A$2:A2543,A2543,$K$2:K2543,1)=1
    ),
    "ENTRY",
    ""
)</f>
        <v/>
      </c>
      <c r="M2543" t="str">
        <f t="shared" si="786"/>
        <v/>
      </c>
      <c r="N2543" t="str">
        <f t="shared" si="787"/>
        <v/>
      </c>
      <c r="O2543" t="str">
        <f t="shared" si="788"/>
        <v/>
      </c>
      <c r="P2543" t="str">
        <f t="shared" si="789"/>
        <v/>
      </c>
      <c r="Q2543" t="str">
        <f t="shared" si="790"/>
        <v/>
      </c>
      <c r="R2543" t="str">
        <f t="shared" si="791"/>
        <v/>
      </c>
      <c r="S2543" t="str">
        <f t="shared" si="799"/>
        <v/>
      </c>
      <c r="U2543" t="str">
        <f t="shared" si="792"/>
        <v/>
      </c>
      <c r="V2543" t="str">
        <f t="shared" si="793"/>
        <v/>
      </c>
      <c r="W2543" t="str">
        <f t="shared" si="794"/>
        <v/>
      </c>
      <c r="X2543" t="str">
        <f t="shared" si="795"/>
        <v/>
      </c>
      <c r="Y2543" t="str">
        <f t="shared" si="796"/>
        <v/>
      </c>
      <c r="Z2543" cm="1">
        <f t="array" ref="Z2543">LOOKUP(
    2,
    1/($A:$A=$A2543),
    $C:$C
)</f>
        <v>436.18</v>
      </c>
      <c r="AA2543" t="str">
        <f t="shared" si="797"/>
        <v/>
      </c>
      <c r="AB2543" t="str">
        <f t="shared" si="798"/>
        <v/>
      </c>
    </row>
    <row r="2544" spans="1:28" x14ac:dyDescent="0.3">
      <c r="A2544" s="2">
        <v>45917</v>
      </c>
      <c r="B2544" s="1">
        <v>0.53472222222222221</v>
      </c>
      <c r="C2544">
        <v>435.94</v>
      </c>
      <c r="D2544">
        <v>435.45</v>
      </c>
      <c r="E2544">
        <v>59458</v>
      </c>
      <c r="F2544" t="b">
        <f t="shared" si="780"/>
        <v>0</v>
      </c>
      <c r="G2544" t="str">
        <f t="shared" si="781"/>
        <v/>
      </c>
      <c r="H2544" t="str">
        <f t="shared" si="782"/>
        <v/>
      </c>
      <c r="I2544">
        <f t="shared" si="783"/>
        <v>436.7</v>
      </c>
      <c r="J2544">
        <f t="shared" si="784"/>
        <v>436.03</v>
      </c>
      <c r="K2544">
        <f t="shared" si="785"/>
        <v>1</v>
      </c>
      <c r="L2544" t="str">
        <f>IF(
    AND(
        K2544=1,
        COUNTIFS($A$2:A2544,A2544,$K$2:K2544,1)=1
    ),
    "ENTRY",
    ""
)</f>
        <v/>
      </c>
      <c r="M2544" t="str">
        <f t="shared" si="786"/>
        <v/>
      </c>
      <c r="N2544" t="str">
        <f t="shared" si="787"/>
        <v/>
      </c>
      <c r="O2544" t="str">
        <f t="shared" si="788"/>
        <v/>
      </c>
      <c r="P2544" t="str">
        <f t="shared" si="789"/>
        <v/>
      </c>
      <c r="Q2544" t="str">
        <f t="shared" si="790"/>
        <v/>
      </c>
      <c r="R2544" t="str">
        <f t="shared" si="791"/>
        <v/>
      </c>
      <c r="S2544" t="str">
        <f t="shared" si="799"/>
        <v/>
      </c>
      <c r="U2544" t="str">
        <f t="shared" si="792"/>
        <v/>
      </c>
      <c r="V2544" t="str">
        <f t="shared" si="793"/>
        <v/>
      </c>
      <c r="W2544" t="str">
        <f t="shared" si="794"/>
        <v/>
      </c>
      <c r="X2544" t="str">
        <f t="shared" si="795"/>
        <v/>
      </c>
      <c r="Y2544" t="str">
        <f t="shared" si="796"/>
        <v/>
      </c>
      <c r="Z2544" cm="1">
        <f t="array" ref="Z2544">LOOKUP(
    2,
    1/($A:$A=$A2544),
    $C:$C
)</f>
        <v>436.18</v>
      </c>
      <c r="AA2544" t="str">
        <f t="shared" si="797"/>
        <v/>
      </c>
      <c r="AB2544" t="str">
        <f t="shared" si="798"/>
        <v/>
      </c>
    </row>
    <row r="2545" spans="1:28" x14ac:dyDescent="0.3">
      <c r="A2545" s="2">
        <v>45917</v>
      </c>
      <c r="B2545" s="1">
        <v>0.53819444444444442</v>
      </c>
      <c r="C2545">
        <v>436.24</v>
      </c>
      <c r="D2545">
        <v>435.7</v>
      </c>
      <c r="E2545">
        <v>79667</v>
      </c>
      <c r="F2545" t="b">
        <f t="shared" si="780"/>
        <v>0</v>
      </c>
      <c r="G2545" t="str">
        <f t="shared" si="781"/>
        <v/>
      </c>
      <c r="H2545" t="str">
        <f t="shared" si="782"/>
        <v/>
      </c>
      <c r="I2545">
        <f t="shared" si="783"/>
        <v>436.7</v>
      </c>
      <c r="J2545">
        <f t="shared" si="784"/>
        <v>436.03</v>
      </c>
      <c r="K2545">
        <f t="shared" si="785"/>
        <v>1</v>
      </c>
      <c r="L2545" t="str">
        <f>IF(
    AND(
        K2545=1,
        COUNTIFS($A$2:A2545,A2545,$K$2:K2545,1)=1
    ),
    "ENTRY",
    ""
)</f>
        <v/>
      </c>
      <c r="M2545" t="str">
        <f t="shared" si="786"/>
        <v/>
      </c>
      <c r="N2545" t="str">
        <f t="shared" si="787"/>
        <v/>
      </c>
      <c r="O2545" t="str">
        <f t="shared" si="788"/>
        <v/>
      </c>
      <c r="P2545" t="str">
        <f t="shared" si="789"/>
        <v/>
      </c>
      <c r="Q2545" t="str">
        <f t="shared" si="790"/>
        <v/>
      </c>
      <c r="R2545" t="str">
        <f t="shared" si="791"/>
        <v/>
      </c>
      <c r="S2545" t="str">
        <f t="shared" si="799"/>
        <v/>
      </c>
      <c r="U2545" t="str">
        <f t="shared" si="792"/>
        <v/>
      </c>
      <c r="V2545" t="str">
        <f t="shared" si="793"/>
        <v/>
      </c>
      <c r="W2545" t="str">
        <f t="shared" si="794"/>
        <v/>
      </c>
      <c r="X2545" t="str">
        <f t="shared" si="795"/>
        <v/>
      </c>
      <c r="Y2545" t="str">
        <f t="shared" si="796"/>
        <v/>
      </c>
      <c r="Z2545" cm="1">
        <f t="array" ref="Z2545">LOOKUP(
    2,
    1/($A:$A=$A2545),
    $C:$C
)</f>
        <v>436.18</v>
      </c>
      <c r="AA2545" t="str">
        <f t="shared" si="797"/>
        <v/>
      </c>
      <c r="AB2545" t="str">
        <f t="shared" si="798"/>
        <v/>
      </c>
    </row>
    <row r="2546" spans="1:28" x14ac:dyDescent="0.3">
      <c r="A2546" s="2">
        <v>45917</v>
      </c>
      <c r="B2546" s="1">
        <v>0.54166666666666663</v>
      </c>
      <c r="C2546">
        <v>436.33</v>
      </c>
      <c r="D2546">
        <v>435.91</v>
      </c>
      <c r="E2546">
        <v>85808</v>
      </c>
      <c r="F2546" t="b">
        <f t="shared" si="780"/>
        <v>0</v>
      </c>
      <c r="G2546" t="str">
        <f t="shared" si="781"/>
        <v/>
      </c>
      <c r="H2546" t="str">
        <f t="shared" si="782"/>
        <v/>
      </c>
      <c r="I2546">
        <f t="shared" si="783"/>
        <v>436.7</v>
      </c>
      <c r="J2546">
        <f t="shared" si="784"/>
        <v>436.03</v>
      </c>
      <c r="K2546">
        <f t="shared" si="785"/>
        <v>1</v>
      </c>
      <c r="L2546" t="str">
        <f>IF(
    AND(
        K2546=1,
        COUNTIFS($A$2:A2546,A2546,$K$2:K2546,1)=1
    ),
    "ENTRY",
    ""
)</f>
        <v/>
      </c>
      <c r="M2546" t="str">
        <f t="shared" si="786"/>
        <v/>
      </c>
      <c r="N2546" t="str">
        <f t="shared" si="787"/>
        <v/>
      </c>
      <c r="O2546" t="str">
        <f t="shared" si="788"/>
        <v/>
      </c>
      <c r="P2546" t="str">
        <f t="shared" si="789"/>
        <v/>
      </c>
      <c r="Q2546" t="str">
        <f t="shared" si="790"/>
        <v/>
      </c>
      <c r="R2546" t="str">
        <f t="shared" si="791"/>
        <v/>
      </c>
      <c r="S2546" t="str">
        <f t="shared" si="799"/>
        <v/>
      </c>
      <c r="U2546" t="str">
        <f t="shared" si="792"/>
        <v/>
      </c>
      <c r="V2546" t="str">
        <f t="shared" si="793"/>
        <v/>
      </c>
      <c r="W2546" t="str">
        <f t="shared" si="794"/>
        <v/>
      </c>
      <c r="X2546" t="str">
        <f t="shared" si="795"/>
        <v/>
      </c>
      <c r="Y2546" t="str">
        <f t="shared" si="796"/>
        <v/>
      </c>
      <c r="Z2546" cm="1">
        <f t="array" ref="Z2546">LOOKUP(
    2,
    1/($A:$A=$A2546),
    $C:$C
)</f>
        <v>436.18</v>
      </c>
      <c r="AA2546" t="str">
        <f t="shared" si="797"/>
        <v/>
      </c>
      <c r="AB2546" t="str">
        <f t="shared" si="798"/>
        <v/>
      </c>
    </row>
    <row r="2547" spans="1:28" x14ac:dyDescent="0.3">
      <c r="A2547" s="2">
        <v>45917</v>
      </c>
      <c r="B2547" s="1">
        <v>0.54513888888888884</v>
      </c>
      <c r="C2547">
        <v>436.61</v>
      </c>
      <c r="D2547">
        <v>435.94</v>
      </c>
      <c r="E2547">
        <v>99440</v>
      </c>
      <c r="F2547" t="b">
        <f t="shared" si="780"/>
        <v>0</v>
      </c>
      <c r="G2547" t="str">
        <f t="shared" si="781"/>
        <v/>
      </c>
      <c r="H2547" t="str">
        <f t="shared" si="782"/>
        <v/>
      </c>
      <c r="I2547">
        <f t="shared" si="783"/>
        <v>436.7</v>
      </c>
      <c r="J2547">
        <f t="shared" si="784"/>
        <v>436.03</v>
      </c>
      <c r="K2547">
        <f t="shared" si="785"/>
        <v>1</v>
      </c>
      <c r="L2547" t="str">
        <f>IF(
    AND(
        K2547=1,
        COUNTIFS($A$2:A2547,A2547,$K$2:K2547,1)=1
    ),
    "ENTRY",
    ""
)</f>
        <v/>
      </c>
      <c r="M2547" t="str">
        <f t="shared" si="786"/>
        <v/>
      </c>
      <c r="N2547" t="str">
        <f t="shared" si="787"/>
        <v/>
      </c>
      <c r="O2547" t="str">
        <f t="shared" si="788"/>
        <v/>
      </c>
      <c r="P2547" t="str">
        <f t="shared" si="789"/>
        <v/>
      </c>
      <c r="Q2547" t="str">
        <f t="shared" si="790"/>
        <v/>
      </c>
      <c r="R2547" t="str">
        <f t="shared" si="791"/>
        <v/>
      </c>
      <c r="S2547" t="str">
        <f t="shared" si="799"/>
        <v/>
      </c>
      <c r="U2547" t="str">
        <f t="shared" si="792"/>
        <v/>
      </c>
      <c r="V2547" t="str">
        <f t="shared" si="793"/>
        <v/>
      </c>
      <c r="W2547" t="str">
        <f t="shared" si="794"/>
        <v/>
      </c>
      <c r="X2547" t="str">
        <f t="shared" si="795"/>
        <v/>
      </c>
      <c r="Y2547" t="str">
        <f t="shared" si="796"/>
        <v/>
      </c>
      <c r="Z2547" cm="1">
        <f t="array" ref="Z2547">LOOKUP(
    2,
    1/($A:$A=$A2547),
    $C:$C
)</f>
        <v>436.18</v>
      </c>
      <c r="AA2547" t="str">
        <f t="shared" si="797"/>
        <v/>
      </c>
      <c r="AB2547" t="str">
        <f t="shared" si="798"/>
        <v/>
      </c>
    </row>
    <row r="2548" spans="1:28" x14ac:dyDescent="0.3">
      <c r="A2548" s="2">
        <v>45917</v>
      </c>
      <c r="B2548" s="1">
        <v>0.54861111111111116</v>
      </c>
      <c r="C2548">
        <v>436.97</v>
      </c>
      <c r="D2548">
        <v>436.24</v>
      </c>
      <c r="E2548">
        <v>114131</v>
      </c>
      <c r="F2548" t="b">
        <f t="shared" si="780"/>
        <v>0</v>
      </c>
      <c r="G2548" t="str">
        <f t="shared" si="781"/>
        <v/>
      </c>
      <c r="H2548" t="str">
        <f t="shared" si="782"/>
        <v/>
      </c>
      <c r="I2548">
        <f t="shared" si="783"/>
        <v>436.7</v>
      </c>
      <c r="J2548">
        <f t="shared" si="784"/>
        <v>436.03</v>
      </c>
      <c r="K2548">
        <f t="shared" si="785"/>
        <v>1</v>
      </c>
      <c r="L2548" t="str">
        <f>IF(
    AND(
        K2548=1,
        COUNTIFS($A$2:A2548,A2548,$K$2:K2548,1)=1
    ),
    "ENTRY",
    ""
)</f>
        <v/>
      </c>
      <c r="M2548" t="str">
        <f t="shared" si="786"/>
        <v/>
      </c>
      <c r="N2548" t="str">
        <f t="shared" si="787"/>
        <v/>
      </c>
      <c r="O2548" t="str">
        <f t="shared" si="788"/>
        <v/>
      </c>
      <c r="P2548" t="str">
        <f t="shared" si="789"/>
        <v/>
      </c>
      <c r="Q2548" t="str">
        <f t="shared" si="790"/>
        <v/>
      </c>
      <c r="R2548" t="str">
        <f t="shared" si="791"/>
        <v/>
      </c>
      <c r="S2548" t="str">
        <f t="shared" si="799"/>
        <v/>
      </c>
      <c r="U2548" t="str">
        <f t="shared" si="792"/>
        <v/>
      </c>
      <c r="V2548" t="str">
        <f t="shared" si="793"/>
        <v/>
      </c>
      <c r="W2548" t="str">
        <f t="shared" si="794"/>
        <v/>
      </c>
      <c r="X2548" t="str">
        <f t="shared" si="795"/>
        <v/>
      </c>
      <c r="Y2548" t="str">
        <f t="shared" si="796"/>
        <v/>
      </c>
      <c r="Z2548" cm="1">
        <f t="array" ref="Z2548">LOOKUP(
    2,
    1/($A:$A=$A2548),
    $C:$C
)</f>
        <v>436.18</v>
      </c>
      <c r="AA2548" t="str">
        <f t="shared" si="797"/>
        <v/>
      </c>
      <c r="AB2548" t="str">
        <f t="shared" si="798"/>
        <v/>
      </c>
    </row>
    <row r="2549" spans="1:28" x14ac:dyDescent="0.3">
      <c r="A2549" s="2">
        <v>45917</v>
      </c>
      <c r="B2549" s="1">
        <v>0.55208333333333337</v>
      </c>
      <c r="C2549">
        <v>437.06</v>
      </c>
      <c r="D2549">
        <v>436.52</v>
      </c>
      <c r="E2549">
        <v>144347</v>
      </c>
      <c r="F2549" t="b">
        <f t="shared" si="780"/>
        <v>0</v>
      </c>
      <c r="G2549" t="str">
        <f t="shared" si="781"/>
        <v/>
      </c>
      <c r="H2549" t="str">
        <f t="shared" si="782"/>
        <v/>
      </c>
      <c r="I2549">
        <f t="shared" si="783"/>
        <v>436.7</v>
      </c>
      <c r="J2549">
        <f t="shared" si="784"/>
        <v>436.03</v>
      </c>
      <c r="K2549">
        <f t="shared" si="785"/>
        <v>1</v>
      </c>
      <c r="L2549" t="str">
        <f>IF(
    AND(
        K2549=1,
        COUNTIFS($A$2:A2549,A2549,$K$2:K2549,1)=1
    ),
    "ENTRY",
    ""
)</f>
        <v/>
      </c>
      <c r="M2549" t="str">
        <f t="shared" si="786"/>
        <v/>
      </c>
      <c r="N2549" t="str">
        <f t="shared" si="787"/>
        <v/>
      </c>
      <c r="O2549" t="str">
        <f t="shared" si="788"/>
        <v/>
      </c>
      <c r="P2549" t="str">
        <f t="shared" si="789"/>
        <v/>
      </c>
      <c r="Q2549" t="str">
        <f t="shared" si="790"/>
        <v/>
      </c>
      <c r="R2549" t="str">
        <f t="shared" si="791"/>
        <v/>
      </c>
      <c r="S2549" t="str">
        <f t="shared" si="799"/>
        <v/>
      </c>
      <c r="U2549" t="str">
        <f t="shared" si="792"/>
        <v/>
      </c>
      <c r="V2549" t="str">
        <f t="shared" si="793"/>
        <v/>
      </c>
      <c r="W2549" t="str">
        <f t="shared" si="794"/>
        <v/>
      </c>
      <c r="X2549" t="str">
        <f t="shared" si="795"/>
        <v/>
      </c>
      <c r="Y2549" t="str">
        <f t="shared" si="796"/>
        <v/>
      </c>
      <c r="Z2549" cm="1">
        <f t="array" ref="Z2549">LOOKUP(
    2,
    1/($A:$A=$A2549),
    $C:$C
)</f>
        <v>436.18</v>
      </c>
      <c r="AA2549" t="str">
        <f t="shared" si="797"/>
        <v/>
      </c>
      <c r="AB2549" t="str">
        <f t="shared" si="798"/>
        <v/>
      </c>
    </row>
    <row r="2550" spans="1:28" x14ac:dyDescent="0.3">
      <c r="A2550" s="2">
        <v>45917</v>
      </c>
      <c r="B2550" s="1">
        <v>0.55555555555555558</v>
      </c>
      <c r="C2550">
        <v>436.91</v>
      </c>
      <c r="D2550">
        <v>436.45</v>
      </c>
      <c r="E2550">
        <v>94406</v>
      </c>
      <c r="F2550" t="b">
        <f t="shared" si="780"/>
        <v>0</v>
      </c>
      <c r="G2550" t="str">
        <f t="shared" si="781"/>
        <v/>
      </c>
      <c r="H2550" t="str">
        <f t="shared" si="782"/>
        <v/>
      </c>
      <c r="I2550">
        <f t="shared" si="783"/>
        <v>436.7</v>
      </c>
      <c r="J2550">
        <f t="shared" si="784"/>
        <v>436.03</v>
      </c>
      <c r="K2550">
        <f t="shared" si="785"/>
        <v>1</v>
      </c>
      <c r="L2550" t="str">
        <f>IF(
    AND(
        K2550=1,
        COUNTIFS($A$2:A2550,A2550,$K$2:K2550,1)=1
    ),
    "ENTRY",
    ""
)</f>
        <v/>
      </c>
      <c r="M2550" t="str">
        <f t="shared" si="786"/>
        <v/>
      </c>
      <c r="N2550" t="str">
        <f t="shared" si="787"/>
        <v/>
      </c>
      <c r="O2550" t="str">
        <f t="shared" si="788"/>
        <v/>
      </c>
      <c r="P2550" t="str">
        <f t="shared" si="789"/>
        <v/>
      </c>
      <c r="Q2550" t="str">
        <f t="shared" si="790"/>
        <v/>
      </c>
      <c r="R2550" t="str">
        <f t="shared" si="791"/>
        <v/>
      </c>
      <c r="S2550" t="str">
        <f t="shared" si="799"/>
        <v/>
      </c>
      <c r="U2550" t="str">
        <f t="shared" si="792"/>
        <v/>
      </c>
      <c r="V2550" t="str">
        <f t="shared" si="793"/>
        <v/>
      </c>
      <c r="W2550" t="str">
        <f t="shared" si="794"/>
        <v/>
      </c>
      <c r="X2550" t="str">
        <f t="shared" si="795"/>
        <v/>
      </c>
      <c r="Y2550" t="str">
        <f t="shared" si="796"/>
        <v/>
      </c>
      <c r="Z2550" cm="1">
        <f t="array" ref="Z2550">LOOKUP(
    2,
    1/($A:$A=$A2550),
    $C:$C
)</f>
        <v>436.18</v>
      </c>
      <c r="AA2550" t="str">
        <f t="shared" si="797"/>
        <v/>
      </c>
      <c r="AB2550" t="str">
        <f t="shared" si="798"/>
        <v/>
      </c>
    </row>
    <row r="2551" spans="1:28" x14ac:dyDescent="0.3">
      <c r="A2551" s="2">
        <v>45917</v>
      </c>
      <c r="B2551" s="1">
        <v>0.55902777777777779</v>
      </c>
      <c r="C2551">
        <v>436.79</v>
      </c>
      <c r="D2551">
        <v>436.36</v>
      </c>
      <c r="E2551">
        <v>91612</v>
      </c>
      <c r="F2551" t="b">
        <f t="shared" si="780"/>
        <v>0</v>
      </c>
      <c r="G2551" t="str">
        <f t="shared" si="781"/>
        <v/>
      </c>
      <c r="H2551" t="str">
        <f t="shared" si="782"/>
        <v/>
      </c>
      <c r="I2551">
        <f t="shared" si="783"/>
        <v>436.7</v>
      </c>
      <c r="J2551">
        <f t="shared" si="784"/>
        <v>436.03</v>
      </c>
      <c r="K2551">
        <f t="shared" si="785"/>
        <v>1</v>
      </c>
      <c r="L2551" t="str">
        <f>IF(
    AND(
        K2551=1,
        COUNTIFS($A$2:A2551,A2551,$K$2:K2551,1)=1
    ),
    "ENTRY",
    ""
)</f>
        <v/>
      </c>
      <c r="M2551" t="str">
        <f t="shared" si="786"/>
        <v/>
      </c>
      <c r="N2551" t="str">
        <f t="shared" si="787"/>
        <v/>
      </c>
      <c r="O2551" t="str">
        <f t="shared" si="788"/>
        <v/>
      </c>
      <c r="P2551" t="str">
        <f t="shared" si="789"/>
        <v/>
      </c>
      <c r="Q2551" t="str">
        <f t="shared" si="790"/>
        <v/>
      </c>
      <c r="R2551" t="str">
        <f t="shared" si="791"/>
        <v/>
      </c>
      <c r="S2551" t="str">
        <f t="shared" si="799"/>
        <v/>
      </c>
      <c r="U2551" t="str">
        <f t="shared" si="792"/>
        <v/>
      </c>
      <c r="V2551" t="str">
        <f t="shared" si="793"/>
        <v/>
      </c>
      <c r="W2551" t="str">
        <f t="shared" si="794"/>
        <v/>
      </c>
      <c r="X2551" t="str">
        <f t="shared" si="795"/>
        <v/>
      </c>
      <c r="Y2551" t="str">
        <f t="shared" si="796"/>
        <v/>
      </c>
      <c r="Z2551" cm="1">
        <f t="array" ref="Z2551">LOOKUP(
    2,
    1/($A:$A=$A2551),
    $C:$C
)</f>
        <v>436.18</v>
      </c>
      <c r="AA2551" t="str">
        <f t="shared" si="797"/>
        <v/>
      </c>
      <c r="AB2551" t="str">
        <f t="shared" si="798"/>
        <v/>
      </c>
    </row>
    <row r="2552" spans="1:28" x14ac:dyDescent="0.3">
      <c r="A2552" s="2">
        <v>45917</v>
      </c>
      <c r="B2552" s="1">
        <v>0.5625</v>
      </c>
      <c r="C2552">
        <v>436.85</v>
      </c>
      <c r="D2552">
        <v>436.33</v>
      </c>
      <c r="E2552">
        <v>75837</v>
      </c>
      <c r="F2552" t="b">
        <f t="shared" si="780"/>
        <v>0</v>
      </c>
      <c r="G2552" t="str">
        <f t="shared" si="781"/>
        <v/>
      </c>
      <c r="H2552" t="str">
        <f t="shared" si="782"/>
        <v/>
      </c>
      <c r="I2552">
        <f t="shared" si="783"/>
        <v>436.7</v>
      </c>
      <c r="J2552">
        <f t="shared" si="784"/>
        <v>436.03</v>
      </c>
      <c r="K2552">
        <f t="shared" si="785"/>
        <v>1</v>
      </c>
      <c r="L2552" t="str">
        <f>IF(
    AND(
        K2552=1,
        COUNTIFS($A$2:A2552,A2552,$K$2:K2552,1)=1
    ),
    "ENTRY",
    ""
)</f>
        <v/>
      </c>
      <c r="M2552" t="str">
        <f t="shared" si="786"/>
        <v/>
      </c>
      <c r="N2552" t="str">
        <f t="shared" si="787"/>
        <v/>
      </c>
      <c r="O2552" t="str">
        <f t="shared" si="788"/>
        <v/>
      </c>
      <c r="P2552" t="str">
        <f t="shared" si="789"/>
        <v/>
      </c>
      <c r="Q2552" t="str">
        <f t="shared" si="790"/>
        <v/>
      </c>
      <c r="R2552" t="str">
        <f t="shared" si="791"/>
        <v/>
      </c>
      <c r="S2552" t="str">
        <f t="shared" si="799"/>
        <v/>
      </c>
      <c r="U2552" t="str">
        <f t="shared" si="792"/>
        <v/>
      </c>
      <c r="V2552" t="str">
        <f t="shared" si="793"/>
        <v/>
      </c>
      <c r="W2552" t="str">
        <f t="shared" si="794"/>
        <v/>
      </c>
      <c r="X2552" t="str">
        <f t="shared" si="795"/>
        <v/>
      </c>
      <c r="Y2552" t="str">
        <f t="shared" si="796"/>
        <v/>
      </c>
      <c r="Z2552" cm="1">
        <f t="array" ref="Z2552">LOOKUP(
    2,
    1/($A:$A=$A2552),
    $C:$C
)</f>
        <v>436.18</v>
      </c>
      <c r="AA2552" t="str">
        <f t="shared" si="797"/>
        <v/>
      </c>
      <c r="AB2552" t="str">
        <f t="shared" si="798"/>
        <v/>
      </c>
    </row>
    <row r="2553" spans="1:28" x14ac:dyDescent="0.3">
      <c r="A2553" s="2">
        <v>45917</v>
      </c>
      <c r="B2553" s="1">
        <v>0.56597222222222221</v>
      </c>
      <c r="C2553">
        <v>436.82</v>
      </c>
      <c r="D2553">
        <v>436.48</v>
      </c>
      <c r="E2553">
        <v>78804</v>
      </c>
      <c r="F2553" t="b">
        <f t="shared" si="780"/>
        <v>0</v>
      </c>
      <c r="G2553" t="str">
        <f t="shared" si="781"/>
        <v/>
      </c>
      <c r="H2553" t="str">
        <f t="shared" si="782"/>
        <v/>
      </c>
      <c r="I2553">
        <f t="shared" si="783"/>
        <v>436.7</v>
      </c>
      <c r="J2553">
        <f t="shared" si="784"/>
        <v>436.03</v>
      </c>
      <c r="K2553">
        <f t="shared" si="785"/>
        <v>1</v>
      </c>
      <c r="L2553" t="str">
        <f>IF(
    AND(
        K2553=1,
        COUNTIFS($A$2:A2553,A2553,$K$2:K2553,1)=1
    ),
    "ENTRY",
    ""
)</f>
        <v/>
      </c>
      <c r="M2553" t="str">
        <f t="shared" si="786"/>
        <v/>
      </c>
      <c r="N2553" t="str">
        <f t="shared" si="787"/>
        <v/>
      </c>
      <c r="O2553" t="str">
        <f t="shared" si="788"/>
        <v/>
      </c>
      <c r="P2553" t="str">
        <f t="shared" si="789"/>
        <v/>
      </c>
      <c r="Q2553" t="str">
        <f t="shared" si="790"/>
        <v/>
      </c>
      <c r="R2553" t="str">
        <f t="shared" si="791"/>
        <v/>
      </c>
      <c r="S2553" t="str">
        <f t="shared" si="799"/>
        <v/>
      </c>
      <c r="U2553" t="str">
        <f t="shared" si="792"/>
        <v/>
      </c>
      <c r="V2553" t="str">
        <f t="shared" si="793"/>
        <v/>
      </c>
      <c r="W2553" t="str">
        <f t="shared" si="794"/>
        <v/>
      </c>
      <c r="X2553" t="str">
        <f t="shared" si="795"/>
        <v/>
      </c>
      <c r="Y2553" t="str">
        <f t="shared" si="796"/>
        <v/>
      </c>
      <c r="Z2553" cm="1">
        <f t="array" ref="Z2553">LOOKUP(
    2,
    1/($A:$A=$A2553),
    $C:$C
)</f>
        <v>436.18</v>
      </c>
      <c r="AA2553" t="str">
        <f t="shared" si="797"/>
        <v/>
      </c>
      <c r="AB2553" t="str">
        <f t="shared" si="798"/>
        <v/>
      </c>
    </row>
    <row r="2554" spans="1:28" x14ac:dyDescent="0.3">
      <c r="A2554" s="2">
        <v>45917</v>
      </c>
      <c r="B2554" s="1">
        <v>0.56944444444444442</v>
      </c>
      <c r="C2554">
        <v>436.82</v>
      </c>
      <c r="D2554">
        <v>436.42</v>
      </c>
      <c r="E2554">
        <v>70928</v>
      </c>
      <c r="F2554" t="b">
        <f t="shared" si="780"/>
        <v>0</v>
      </c>
      <c r="G2554" t="str">
        <f t="shared" si="781"/>
        <v/>
      </c>
      <c r="H2554" t="str">
        <f t="shared" si="782"/>
        <v/>
      </c>
      <c r="I2554">
        <f t="shared" si="783"/>
        <v>436.7</v>
      </c>
      <c r="J2554">
        <f t="shared" si="784"/>
        <v>436.03</v>
      </c>
      <c r="K2554">
        <f t="shared" si="785"/>
        <v>1</v>
      </c>
      <c r="L2554" t="str">
        <f>IF(
    AND(
        K2554=1,
        COUNTIFS($A$2:A2554,A2554,$K$2:K2554,1)=1
    ),
    "ENTRY",
    ""
)</f>
        <v/>
      </c>
      <c r="M2554" t="str">
        <f t="shared" si="786"/>
        <v/>
      </c>
      <c r="N2554" t="str">
        <f t="shared" si="787"/>
        <v/>
      </c>
      <c r="O2554" t="str">
        <f t="shared" si="788"/>
        <v/>
      </c>
      <c r="P2554" t="str">
        <f t="shared" si="789"/>
        <v/>
      </c>
      <c r="Q2554" t="str">
        <f t="shared" si="790"/>
        <v/>
      </c>
      <c r="R2554" t="str">
        <f t="shared" si="791"/>
        <v/>
      </c>
      <c r="S2554" t="str">
        <f t="shared" si="799"/>
        <v/>
      </c>
      <c r="U2554" t="str">
        <f t="shared" si="792"/>
        <v/>
      </c>
      <c r="V2554" t="str">
        <f t="shared" si="793"/>
        <v/>
      </c>
      <c r="W2554" t="str">
        <f t="shared" si="794"/>
        <v/>
      </c>
      <c r="X2554" t="str">
        <f t="shared" si="795"/>
        <v/>
      </c>
      <c r="Y2554" t="str">
        <f t="shared" si="796"/>
        <v/>
      </c>
      <c r="Z2554" cm="1">
        <f t="array" ref="Z2554">LOOKUP(
    2,
    1/($A:$A=$A2554),
    $C:$C
)</f>
        <v>436.18</v>
      </c>
      <c r="AA2554" t="str">
        <f t="shared" si="797"/>
        <v/>
      </c>
      <c r="AB2554" t="str">
        <f t="shared" si="798"/>
        <v/>
      </c>
    </row>
    <row r="2555" spans="1:28" x14ac:dyDescent="0.3">
      <c r="A2555" s="2">
        <v>45917</v>
      </c>
      <c r="B2555" s="1">
        <v>0.57291666666666663</v>
      </c>
      <c r="C2555">
        <v>436.67</v>
      </c>
      <c r="D2555">
        <v>436.12</v>
      </c>
      <c r="E2555">
        <v>134228</v>
      </c>
      <c r="F2555" t="b">
        <f t="shared" si="780"/>
        <v>0</v>
      </c>
      <c r="G2555" t="str">
        <f t="shared" si="781"/>
        <v/>
      </c>
      <c r="H2555" t="str">
        <f t="shared" si="782"/>
        <v/>
      </c>
      <c r="I2555">
        <f t="shared" si="783"/>
        <v>436.7</v>
      </c>
      <c r="J2555">
        <f t="shared" si="784"/>
        <v>436.03</v>
      </c>
      <c r="K2555">
        <f t="shared" si="785"/>
        <v>0</v>
      </c>
      <c r="L2555" t="str">
        <f>IF(
    AND(
        K2555=1,
        COUNTIFS($A$2:A2555,A2555,$K$2:K2555,1)=1
    ),
    "ENTRY",
    ""
)</f>
        <v/>
      </c>
      <c r="M2555" t="str">
        <f t="shared" si="786"/>
        <v/>
      </c>
      <c r="N2555" t="str">
        <f t="shared" si="787"/>
        <v/>
      </c>
      <c r="O2555" t="str">
        <f t="shared" si="788"/>
        <v/>
      </c>
      <c r="P2555" t="str">
        <f t="shared" si="789"/>
        <v/>
      </c>
      <c r="Q2555" t="str">
        <f t="shared" si="790"/>
        <v/>
      </c>
      <c r="R2555" t="str">
        <f t="shared" si="791"/>
        <v/>
      </c>
      <c r="S2555" t="str">
        <f t="shared" si="799"/>
        <v/>
      </c>
      <c r="U2555" t="str">
        <f t="shared" si="792"/>
        <v/>
      </c>
      <c r="V2555" t="str">
        <f t="shared" si="793"/>
        <v/>
      </c>
      <c r="W2555" t="str">
        <f t="shared" si="794"/>
        <v/>
      </c>
      <c r="X2555" t="str">
        <f t="shared" si="795"/>
        <v/>
      </c>
      <c r="Y2555" t="str">
        <f t="shared" si="796"/>
        <v/>
      </c>
      <c r="Z2555" cm="1">
        <f t="array" ref="Z2555">LOOKUP(
    2,
    1/($A:$A=$A2555),
    $C:$C
)</f>
        <v>436.18</v>
      </c>
      <c r="AA2555" t="str">
        <f t="shared" si="797"/>
        <v/>
      </c>
      <c r="AB2555" t="str">
        <f t="shared" si="798"/>
        <v/>
      </c>
    </row>
    <row r="2556" spans="1:28" x14ac:dyDescent="0.3">
      <c r="A2556" s="2">
        <v>45917</v>
      </c>
      <c r="B2556" s="1">
        <v>0.57638888888888884</v>
      </c>
      <c r="C2556">
        <v>436.48</v>
      </c>
      <c r="D2556">
        <v>436.06</v>
      </c>
      <c r="E2556">
        <v>69532</v>
      </c>
      <c r="F2556" t="b">
        <f t="shared" si="780"/>
        <v>0</v>
      </c>
      <c r="G2556" t="str">
        <f t="shared" si="781"/>
        <v/>
      </c>
      <c r="H2556" t="str">
        <f t="shared" si="782"/>
        <v/>
      </c>
      <c r="I2556">
        <f t="shared" si="783"/>
        <v>436.7</v>
      </c>
      <c r="J2556">
        <f t="shared" si="784"/>
        <v>436.03</v>
      </c>
      <c r="K2556">
        <f t="shared" si="785"/>
        <v>0</v>
      </c>
      <c r="L2556" t="str">
        <f>IF(
    AND(
        K2556=1,
        COUNTIFS($A$2:A2556,A2556,$K$2:K2556,1)=1
    ),
    "ENTRY",
    ""
)</f>
        <v/>
      </c>
      <c r="M2556" t="str">
        <f t="shared" si="786"/>
        <v/>
      </c>
      <c r="N2556" t="str">
        <f t="shared" si="787"/>
        <v/>
      </c>
      <c r="O2556" t="str">
        <f t="shared" si="788"/>
        <v/>
      </c>
      <c r="P2556" t="str">
        <f t="shared" si="789"/>
        <v/>
      </c>
      <c r="Q2556" t="str">
        <f t="shared" si="790"/>
        <v/>
      </c>
      <c r="R2556" t="str">
        <f t="shared" si="791"/>
        <v/>
      </c>
      <c r="S2556" t="str">
        <f t="shared" si="799"/>
        <v/>
      </c>
      <c r="U2556" t="str">
        <f t="shared" si="792"/>
        <v/>
      </c>
      <c r="V2556" t="str">
        <f t="shared" si="793"/>
        <v/>
      </c>
      <c r="W2556" t="str">
        <f t="shared" si="794"/>
        <v/>
      </c>
      <c r="X2556" t="str">
        <f t="shared" si="795"/>
        <v/>
      </c>
      <c r="Y2556" t="str">
        <f t="shared" si="796"/>
        <v/>
      </c>
      <c r="Z2556" cm="1">
        <f t="array" ref="Z2556">LOOKUP(
    2,
    1/($A:$A=$A2556),
    $C:$C
)</f>
        <v>436.18</v>
      </c>
      <c r="AA2556" t="str">
        <f t="shared" si="797"/>
        <v/>
      </c>
      <c r="AB2556" t="str">
        <f t="shared" si="798"/>
        <v/>
      </c>
    </row>
    <row r="2557" spans="1:28" x14ac:dyDescent="0.3">
      <c r="A2557" s="2">
        <v>45917</v>
      </c>
      <c r="B2557" s="1">
        <v>0.57986111111111116</v>
      </c>
      <c r="C2557">
        <v>436.42</v>
      </c>
      <c r="D2557">
        <v>436.12</v>
      </c>
      <c r="E2557">
        <v>64431</v>
      </c>
      <c r="F2557" t="b">
        <f t="shared" si="780"/>
        <v>0</v>
      </c>
      <c r="G2557" t="str">
        <f t="shared" si="781"/>
        <v/>
      </c>
      <c r="H2557" t="str">
        <f t="shared" si="782"/>
        <v/>
      </c>
      <c r="I2557">
        <f t="shared" si="783"/>
        <v>436.7</v>
      </c>
      <c r="J2557">
        <f t="shared" si="784"/>
        <v>436.03</v>
      </c>
      <c r="K2557">
        <f t="shared" si="785"/>
        <v>0</v>
      </c>
      <c r="L2557" t="str">
        <f>IF(
    AND(
        K2557=1,
        COUNTIFS($A$2:A2557,A2557,$K$2:K2557,1)=1
    ),
    "ENTRY",
    ""
)</f>
        <v/>
      </c>
      <c r="M2557" t="str">
        <f t="shared" si="786"/>
        <v/>
      </c>
      <c r="N2557" t="str">
        <f t="shared" si="787"/>
        <v/>
      </c>
      <c r="O2557" t="str">
        <f t="shared" si="788"/>
        <v/>
      </c>
      <c r="P2557" t="str">
        <f t="shared" si="789"/>
        <v/>
      </c>
      <c r="Q2557" t="str">
        <f t="shared" si="790"/>
        <v/>
      </c>
      <c r="R2557" t="str">
        <f t="shared" si="791"/>
        <v/>
      </c>
      <c r="S2557" t="str">
        <f t="shared" si="799"/>
        <v/>
      </c>
      <c r="U2557" t="str">
        <f t="shared" si="792"/>
        <v/>
      </c>
      <c r="V2557" t="str">
        <f t="shared" si="793"/>
        <v/>
      </c>
      <c r="W2557" t="str">
        <f t="shared" si="794"/>
        <v/>
      </c>
      <c r="X2557" t="str">
        <f t="shared" si="795"/>
        <v/>
      </c>
      <c r="Y2557" t="str">
        <f t="shared" si="796"/>
        <v/>
      </c>
      <c r="Z2557" cm="1">
        <f t="array" ref="Z2557">LOOKUP(
    2,
    1/($A:$A=$A2557),
    $C:$C
)</f>
        <v>436.18</v>
      </c>
      <c r="AA2557" t="str">
        <f t="shared" si="797"/>
        <v/>
      </c>
      <c r="AB2557" t="str">
        <f t="shared" si="798"/>
        <v/>
      </c>
    </row>
    <row r="2558" spans="1:28" x14ac:dyDescent="0.3">
      <c r="A2558" s="2">
        <v>45917</v>
      </c>
      <c r="B2558" s="1">
        <v>0.58333333333333337</v>
      </c>
      <c r="C2558">
        <v>436.33</v>
      </c>
      <c r="D2558">
        <v>435.64</v>
      </c>
      <c r="E2558">
        <v>155137</v>
      </c>
      <c r="F2558" t="b">
        <f t="shared" si="780"/>
        <v>0</v>
      </c>
      <c r="G2558" t="str">
        <f t="shared" si="781"/>
        <v/>
      </c>
      <c r="H2558" t="str">
        <f t="shared" si="782"/>
        <v/>
      </c>
      <c r="I2558">
        <f t="shared" si="783"/>
        <v>436.7</v>
      </c>
      <c r="J2558">
        <f t="shared" si="784"/>
        <v>436.03</v>
      </c>
      <c r="K2558">
        <f t="shared" si="785"/>
        <v>1</v>
      </c>
      <c r="L2558" t="str">
        <f>IF(
    AND(
        K2558=1,
        COUNTIFS($A$2:A2558,A2558,$K$2:K2558,1)=1
    ),
    "ENTRY",
    ""
)</f>
        <v/>
      </c>
      <c r="M2558" t="str">
        <f t="shared" si="786"/>
        <v/>
      </c>
      <c r="N2558" t="str">
        <f t="shared" si="787"/>
        <v/>
      </c>
      <c r="O2558" t="str">
        <f t="shared" si="788"/>
        <v/>
      </c>
      <c r="P2558" t="str">
        <f t="shared" si="789"/>
        <v/>
      </c>
      <c r="Q2558" t="str">
        <f t="shared" si="790"/>
        <v/>
      </c>
      <c r="R2558" t="str">
        <f t="shared" si="791"/>
        <v/>
      </c>
      <c r="S2558" t="str">
        <f t="shared" si="799"/>
        <v/>
      </c>
      <c r="U2558" t="str">
        <f t="shared" si="792"/>
        <v/>
      </c>
      <c r="V2558" t="str">
        <f t="shared" si="793"/>
        <v/>
      </c>
      <c r="W2558" t="str">
        <f t="shared" si="794"/>
        <v/>
      </c>
      <c r="X2558" t="str">
        <f t="shared" si="795"/>
        <v/>
      </c>
      <c r="Y2558" t="str">
        <f t="shared" si="796"/>
        <v/>
      </c>
      <c r="Z2558" cm="1">
        <f t="array" ref="Z2558">LOOKUP(
    2,
    1/($A:$A=$A2558),
    $C:$C
)</f>
        <v>436.18</v>
      </c>
      <c r="AA2558" t="str">
        <f t="shared" si="797"/>
        <v/>
      </c>
      <c r="AB2558" t="str">
        <f t="shared" si="798"/>
        <v/>
      </c>
    </row>
    <row r="2559" spans="1:28" x14ac:dyDescent="0.3">
      <c r="A2559" s="2">
        <v>45917</v>
      </c>
      <c r="B2559" s="1">
        <v>0.58680555555555558</v>
      </c>
      <c r="C2559">
        <v>435.94</v>
      </c>
      <c r="D2559">
        <v>435.21</v>
      </c>
      <c r="E2559">
        <v>149619</v>
      </c>
      <c r="F2559" t="b">
        <f t="shared" si="780"/>
        <v>0</v>
      </c>
      <c r="G2559" t="str">
        <f t="shared" si="781"/>
        <v/>
      </c>
      <c r="H2559" t="str">
        <f t="shared" si="782"/>
        <v/>
      </c>
      <c r="I2559">
        <f t="shared" si="783"/>
        <v>436.7</v>
      </c>
      <c r="J2559">
        <f t="shared" si="784"/>
        <v>436.03</v>
      </c>
      <c r="K2559">
        <f t="shared" si="785"/>
        <v>1</v>
      </c>
      <c r="L2559" t="str">
        <f>IF(
    AND(
        K2559=1,
        COUNTIFS($A$2:A2559,A2559,$K$2:K2559,1)=1
    ),
    "ENTRY",
    ""
)</f>
        <v/>
      </c>
      <c r="M2559" t="str">
        <f t="shared" si="786"/>
        <v/>
      </c>
      <c r="N2559" t="str">
        <f t="shared" si="787"/>
        <v/>
      </c>
      <c r="O2559" t="str">
        <f t="shared" si="788"/>
        <v/>
      </c>
      <c r="P2559" t="str">
        <f t="shared" si="789"/>
        <v/>
      </c>
      <c r="Q2559" t="str">
        <f t="shared" si="790"/>
        <v/>
      </c>
      <c r="R2559" t="str">
        <f t="shared" si="791"/>
        <v/>
      </c>
      <c r="S2559" t="str">
        <f t="shared" si="799"/>
        <v/>
      </c>
      <c r="U2559" t="str">
        <f t="shared" si="792"/>
        <v/>
      </c>
      <c r="V2559" t="str">
        <f t="shared" si="793"/>
        <v/>
      </c>
      <c r="W2559" t="str">
        <f t="shared" si="794"/>
        <v/>
      </c>
      <c r="X2559" t="str">
        <f t="shared" si="795"/>
        <v/>
      </c>
      <c r="Y2559" t="str">
        <f t="shared" si="796"/>
        <v/>
      </c>
      <c r="Z2559" cm="1">
        <f t="array" ref="Z2559">LOOKUP(
    2,
    1/($A:$A=$A2559),
    $C:$C
)</f>
        <v>436.18</v>
      </c>
      <c r="AA2559" t="str">
        <f t="shared" si="797"/>
        <v/>
      </c>
      <c r="AB2559" t="str">
        <f t="shared" si="798"/>
        <v/>
      </c>
    </row>
    <row r="2560" spans="1:28" x14ac:dyDescent="0.3">
      <c r="A2560" s="2">
        <v>45917</v>
      </c>
      <c r="B2560" s="1">
        <v>0.59027777777777779</v>
      </c>
      <c r="C2560">
        <v>435.73</v>
      </c>
      <c r="D2560">
        <v>435.15</v>
      </c>
      <c r="E2560">
        <v>99714</v>
      </c>
      <c r="F2560" t="b">
        <f t="shared" si="780"/>
        <v>0</v>
      </c>
      <c r="G2560" t="str">
        <f t="shared" si="781"/>
        <v/>
      </c>
      <c r="H2560" t="str">
        <f t="shared" si="782"/>
        <v/>
      </c>
      <c r="I2560">
        <f t="shared" si="783"/>
        <v>436.7</v>
      </c>
      <c r="J2560">
        <f t="shared" si="784"/>
        <v>436.03</v>
      </c>
      <c r="K2560">
        <f t="shared" si="785"/>
        <v>1</v>
      </c>
      <c r="L2560" t="str">
        <f>IF(
    AND(
        K2560=1,
        COUNTIFS($A$2:A2560,A2560,$K$2:K2560,1)=1
    ),
    "ENTRY",
    ""
)</f>
        <v/>
      </c>
      <c r="M2560" t="str">
        <f t="shared" si="786"/>
        <v/>
      </c>
      <c r="N2560" t="str">
        <f t="shared" si="787"/>
        <v/>
      </c>
      <c r="O2560" t="str">
        <f t="shared" si="788"/>
        <v/>
      </c>
      <c r="P2560" t="str">
        <f t="shared" si="789"/>
        <v/>
      </c>
      <c r="Q2560" t="str">
        <f t="shared" si="790"/>
        <v/>
      </c>
      <c r="R2560" t="str">
        <f t="shared" si="791"/>
        <v/>
      </c>
      <c r="S2560" t="str">
        <f t="shared" si="799"/>
        <v/>
      </c>
      <c r="U2560" t="str">
        <f t="shared" si="792"/>
        <v/>
      </c>
      <c r="V2560" t="str">
        <f t="shared" si="793"/>
        <v/>
      </c>
      <c r="W2560" t="str">
        <f t="shared" si="794"/>
        <v/>
      </c>
      <c r="X2560" t="str">
        <f t="shared" si="795"/>
        <v/>
      </c>
      <c r="Y2560" t="str">
        <f t="shared" si="796"/>
        <v/>
      </c>
      <c r="Z2560" cm="1">
        <f t="array" ref="Z2560">LOOKUP(
    2,
    1/($A:$A=$A2560),
    $C:$C
)</f>
        <v>436.18</v>
      </c>
      <c r="AA2560" t="str">
        <f t="shared" si="797"/>
        <v/>
      </c>
      <c r="AB2560" t="str">
        <f t="shared" si="798"/>
        <v/>
      </c>
    </row>
    <row r="2561" spans="1:28" x14ac:dyDescent="0.3">
      <c r="A2561" s="2">
        <v>45917</v>
      </c>
      <c r="B2561" s="1">
        <v>0.59375</v>
      </c>
      <c r="C2561">
        <v>435.7</v>
      </c>
      <c r="D2561">
        <v>435.09</v>
      </c>
      <c r="E2561">
        <v>101991</v>
      </c>
      <c r="F2561" t="b">
        <f t="shared" si="780"/>
        <v>0</v>
      </c>
      <c r="G2561" t="str">
        <f t="shared" si="781"/>
        <v/>
      </c>
      <c r="H2561" t="str">
        <f t="shared" si="782"/>
        <v/>
      </c>
      <c r="I2561">
        <f t="shared" si="783"/>
        <v>436.7</v>
      </c>
      <c r="J2561">
        <f t="shared" si="784"/>
        <v>436.03</v>
      </c>
      <c r="K2561">
        <f t="shared" si="785"/>
        <v>1</v>
      </c>
      <c r="L2561" t="str">
        <f>IF(
    AND(
        K2561=1,
        COUNTIFS($A$2:A2561,A2561,$K$2:K2561,1)=1
    ),
    "ENTRY",
    ""
)</f>
        <v/>
      </c>
      <c r="M2561" t="str">
        <f t="shared" si="786"/>
        <v/>
      </c>
      <c r="N2561" t="str">
        <f t="shared" si="787"/>
        <v/>
      </c>
      <c r="O2561" t="str">
        <f t="shared" si="788"/>
        <v/>
      </c>
      <c r="P2561" t="str">
        <f t="shared" si="789"/>
        <v/>
      </c>
      <c r="Q2561" t="str">
        <f t="shared" si="790"/>
        <v/>
      </c>
      <c r="R2561" t="str">
        <f t="shared" si="791"/>
        <v/>
      </c>
      <c r="S2561" t="str">
        <f t="shared" si="799"/>
        <v/>
      </c>
      <c r="U2561" t="str">
        <f t="shared" si="792"/>
        <v/>
      </c>
      <c r="V2561" t="str">
        <f t="shared" si="793"/>
        <v/>
      </c>
      <c r="W2561" t="str">
        <f t="shared" si="794"/>
        <v/>
      </c>
      <c r="X2561" t="str">
        <f t="shared" si="795"/>
        <v/>
      </c>
      <c r="Y2561" t="str">
        <f t="shared" si="796"/>
        <v/>
      </c>
      <c r="Z2561" cm="1">
        <f t="array" ref="Z2561">LOOKUP(
    2,
    1/($A:$A=$A2561),
    $C:$C
)</f>
        <v>436.18</v>
      </c>
      <c r="AA2561" t="str">
        <f t="shared" si="797"/>
        <v/>
      </c>
      <c r="AB2561" t="str">
        <f t="shared" si="798"/>
        <v/>
      </c>
    </row>
    <row r="2562" spans="1:28" x14ac:dyDescent="0.3">
      <c r="A2562" s="2">
        <v>45917</v>
      </c>
      <c r="B2562" s="1">
        <v>0.59722222222222221</v>
      </c>
      <c r="C2562">
        <v>436.15</v>
      </c>
      <c r="D2562">
        <v>435.27</v>
      </c>
      <c r="E2562">
        <v>253629</v>
      </c>
      <c r="F2562" t="b">
        <f t="shared" si="780"/>
        <v>0</v>
      </c>
      <c r="G2562" t="str">
        <f t="shared" si="781"/>
        <v/>
      </c>
      <c r="H2562" t="str">
        <f t="shared" si="782"/>
        <v/>
      </c>
      <c r="I2562">
        <f t="shared" si="783"/>
        <v>436.7</v>
      </c>
      <c r="J2562">
        <f t="shared" si="784"/>
        <v>436.03</v>
      </c>
      <c r="K2562">
        <f t="shared" si="785"/>
        <v>1</v>
      </c>
      <c r="L2562" t="str">
        <f>IF(
    AND(
        K2562=1,
        COUNTIFS($A$2:A2562,A2562,$K$2:K2562,1)=1
    ),
    "ENTRY",
    ""
)</f>
        <v/>
      </c>
      <c r="M2562" t="str">
        <f t="shared" si="786"/>
        <v/>
      </c>
      <c r="N2562" t="str">
        <f t="shared" si="787"/>
        <v/>
      </c>
      <c r="O2562" t="str">
        <f t="shared" si="788"/>
        <v/>
      </c>
      <c r="P2562" t="str">
        <f t="shared" si="789"/>
        <v/>
      </c>
      <c r="Q2562" t="str">
        <f t="shared" si="790"/>
        <v/>
      </c>
      <c r="R2562" t="str">
        <f t="shared" si="791"/>
        <v/>
      </c>
      <c r="S2562" t="str">
        <f t="shared" si="799"/>
        <v/>
      </c>
      <c r="U2562" t="str">
        <f t="shared" si="792"/>
        <v/>
      </c>
      <c r="V2562" t="str">
        <f t="shared" si="793"/>
        <v/>
      </c>
      <c r="W2562" t="str">
        <f t="shared" si="794"/>
        <v/>
      </c>
      <c r="X2562" t="str">
        <f t="shared" si="795"/>
        <v/>
      </c>
      <c r="Y2562" t="str">
        <f t="shared" si="796"/>
        <v/>
      </c>
      <c r="Z2562" cm="1">
        <f t="array" ref="Z2562">LOOKUP(
    2,
    1/($A:$A=$A2562),
    $C:$C
)</f>
        <v>436.18</v>
      </c>
      <c r="AA2562" t="str">
        <f t="shared" si="797"/>
        <v/>
      </c>
      <c r="AB2562" t="str">
        <f t="shared" si="798"/>
        <v/>
      </c>
    </row>
    <row r="2563" spans="1:28" x14ac:dyDescent="0.3">
      <c r="A2563" s="2">
        <v>45917</v>
      </c>
      <c r="B2563" s="1">
        <v>0.60069444444444442</v>
      </c>
      <c r="C2563">
        <v>435.7</v>
      </c>
      <c r="D2563">
        <v>434.91</v>
      </c>
      <c r="E2563">
        <v>188068</v>
      </c>
      <c r="F2563" t="b">
        <f t="shared" ref="F2563:F2626" si="800">B2563=TIME(10,0,0)</f>
        <v>0</v>
      </c>
      <c r="G2563" t="str">
        <f t="shared" ref="G2563:G2626" si="801">IF(F2563,C2563,"")</f>
        <v/>
      </c>
      <c r="H2563" t="str">
        <f t="shared" ref="H2563:H2626" si="802">IF(F2563,D2563,"")</f>
        <v/>
      </c>
      <c r="I2563">
        <f t="shared" ref="I2563:I2626" si="803">IF(G2563&lt;&gt;"",G2563,I2562)</f>
        <v>436.7</v>
      </c>
      <c r="J2563">
        <f t="shared" ref="J2563:J2626" si="804">IF(H2563&lt;&gt;"",H2563,J2562)</f>
        <v>436.03</v>
      </c>
      <c r="K2563">
        <f t="shared" ref="K2563:K2626" si="805">IF(
    AND(
        A2563=A2562,
        B2563&gt;TIME(10,0,0),
        OR(C2563&gt;=I2563, D2563&lt;=J2563)
    ),
    1,
    0
)</f>
        <v>1</v>
      </c>
      <c r="L2563" t="str">
        <f>IF(
    AND(
        K2563=1,
        COUNTIFS($A$2:A2563,A2563,$K$2:K2563,1)=1
    ),
    "ENTRY",
    ""
)</f>
        <v/>
      </c>
      <c r="M2563" t="str">
        <f t="shared" ref="M2563:M2626" si="806">IF(L2563="","",IF(C2563&gt;=I2563,"LONG","SHORT"))</f>
        <v/>
      </c>
      <c r="N2563" t="str">
        <f t="shared" ref="N2563:N2626" si="807">IF(M2563="","",IF(M2563="LONG",I2563,J2563))</f>
        <v/>
      </c>
      <c r="O2563" t="str">
        <f t="shared" ref="O2563:O2626" si="808">IF(M2563="","",IF(M2563="LONG",J2563,I2563))</f>
        <v/>
      </c>
      <c r="P2563" t="str">
        <f t="shared" ref="P2563:P2626" si="809">IF(M2563="","",ABS(N2563-O2563))</f>
        <v/>
      </c>
      <c r="Q2563" t="str">
        <f t="shared" ref="Q2563:Q2626" si="810">IF(M2563="","",INT(500/P2563))</f>
        <v/>
      </c>
      <c r="R2563" t="str">
        <f t="shared" ref="R2563:R2626" si="811">IF(M2563="","",Q2563*P2563)</f>
        <v/>
      </c>
      <c r="S2563" t="str">
        <f t="shared" si="799"/>
        <v/>
      </c>
      <c r="U2563" t="str">
        <f t="shared" ref="U2563:U2626" si="812">IF(M2563="","",IF(M2563="LONG",N2563+3*P2563,N2563-3*P2563))</f>
        <v/>
      </c>
      <c r="V2563" t="str">
        <f t="shared" ref="V2563:V2626" si="813">IF(
    M2563="",
    "",
    IF(
        IF(
            M2563="LONG",
            _xlfn.MAXIFS($C:$C,$A:$A,$A2563,$B:$B,"&gt;"&amp;$B2563) &gt;= $S2563,
            _xlfn.MINIFS($D:$D,$A:$A,$A2563,$B:$B,"&gt;"&amp;$B2563) &lt;= $S2563
        ),
        "YES",
        "NO"
    )
)</f>
        <v/>
      </c>
      <c r="W2563" t="str">
        <f t="shared" ref="W2563:W2626" si="814">IF(
    M2563="",
    "",
    IF(
        IF(
            M2563="LONG",
            _xlfn.MAXIFS($C:$C,$A:$A,$A2563,$B:$B,"&gt;"&amp;$B2563) &gt;= $U2563,
            _xlfn.MINIFS($D:$D,$A:$A,$A2563,$B:$B,"&gt;"&amp;$B2563) &lt;= $U2563
        ),
        "YES",
        "NO"
    )
)</f>
        <v/>
      </c>
      <c r="X2563" t="str">
        <f t="shared" ref="X2563:X2626" si="815">IF(
    M2563="",
    "",
    IF(
        M2563="LONG",
        (_xlfn.MAXIFS($C:$C,$A:$A,$A2563,$B:$B,"&gt;"&amp;$B2563) - $N2563) / $P2563,
        ($N2563 - _xlfn.MINIFS($D:$D,$A:$A,$A2563,$B:$B,"&gt;"&amp;$B2563)) / $P2563
    )
)</f>
        <v/>
      </c>
      <c r="Y2563" t="str">
        <f t="shared" ref="Y2563:Y2626" si="816">IF(
    M2563="",
    "",
    IF(
        IF(
            M2563="LONG",
            _xlfn.MINIFS($D:$D,$A:$A,$A2563,$B:$B,"&gt;"&amp;$B2563) &lt;= $O2563,
            _xlfn.MAXIFS($C:$C,$A:$A,$A2563,$B:$B,"&gt;"&amp;$B2563) &gt;= $O2563
        ),
        "YES",
        "NO"
    )
)</f>
        <v/>
      </c>
      <c r="Z2563" cm="1">
        <f t="array" ref="Z2563">LOOKUP(
    2,
    1/($A:$A=$A2563),
    $C:$C
)</f>
        <v>436.18</v>
      </c>
      <c r="AA2563" t="str">
        <f t="shared" ref="AA2563:AA2626" si="817">IF(
    M2563="",
    "",
    IF(
        Y2563="YES",
        O2563,
        Z2563
    )
)</f>
        <v/>
      </c>
      <c r="AB2563" t="str">
        <f t="shared" ref="AB2563:AB2626" si="818">IF(
    M2563="",
    "",IF(Y2563="YES",-500,
    IF(
        M2563="LONG",
        (U2563 - N2563) * Q2563,
        (N2563 - U2563) * Q2563
    )
))</f>
        <v/>
      </c>
    </row>
    <row r="2564" spans="1:28" x14ac:dyDescent="0.3">
      <c r="A2564" s="2">
        <v>45917</v>
      </c>
      <c r="B2564" s="1">
        <v>0.60416666666666663</v>
      </c>
      <c r="C2564">
        <v>436.06</v>
      </c>
      <c r="D2564">
        <v>435.39</v>
      </c>
      <c r="E2564">
        <v>224212</v>
      </c>
      <c r="F2564" t="b">
        <f t="shared" si="800"/>
        <v>0</v>
      </c>
      <c r="G2564" t="str">
        <f t="shared" si="801"/>
        <v/>
      </c>
      <c r="H2564" t="str">
        <f t="shared" si="802"/>
        <v/>
      </c>
      <c r="I2564">
        <f t="shared" si="803"/>
        <v>436.7</v>
      </c>
      <c r="J2564">
        <f t="shared" si="804"/>
        <v>436.03</v>
      </c>
      <c r="K2564">
        <f t="shared" si="805"/>
        <v>1</v>
      </c>
      <c r="L2564" t="str">
        <f>IF(
    AND(
        K2564=1,
        COUNTIFS($A$2:A2564,A2564,$K$2:K2564,1)=1
    ),
    "ENTRY",
    ""
)</f>
        <v/>
      </c>
      <c r="M2564" t="str">
        <f t="shared" si="806"/>
        <v/>
      </c>
      <c r="N2564" t="str">
        <f t="shared" si="807"/>
        <v/>
      </c>
      <c r="O2564" t="str">
        <f t="shared" si="808"/>
        <v/>
      </c>
      <c r="P2564" t="str">
        <f t="shared" si="809"/>
        <v/>
      </c>
      <c r="Q2564" t="str">
        <f t="shared" si="810"/>
        <v/>
      </c>
      <c r="R2564" t="str">
        <f t="shared" si="811"/>
        <v/>
      </c>
      <c r="S2564" t="str">
        <f t="shared" ref="S2564:S2627" si="819">IF(M2564="","",IF(M2564="LONG",N2564+(1.5*P2564),N2564-(1.5*P2564)))</f>
        <v/>
      </c>
      <c r="U2564" t="str">
        <f t="shared" si="812"/>
        <v/>
      </c>
      <c r="V2564" t="str">
        <f t="shared" si="813"/>
        <v/>
      </c>
      <c r="W2564" t="str">
        <f t="shared" si="814"/>
        <v/>
      </c>
      <c r="X2564" t="str">
        <f t="shared" si="815"/>
        <v/>
      </c>
      <c r="Y2564" t="str">
        <f t="shared" si="816"/>
        <v/>
      </c>
      <c r="Z2564" cm="1">
        <f t="array" ref="Z2564">LOOKUP(
    2,
    1/($A:$A=$A2564),
    $C:$C
)</f>
        <v>436.18</v>
      </c>
      <c r="AA2564" t="str">
        <f t="shared" si="817"/>
        <v/>
      </c>
      <c r="AB2564" t="str">
        <f t="shared" si="818"/>
        <v/>
      </c>
    </row>
    <row r="2565" spans="1:28" x14ac:dyDescent="0.3">
      <c r="A2565" s="2">
        <v>45917</v>
      </c>
      <c r="B2565" s="1">
        <v>0.60763888888888884</v>
      </c>
      <c r="C2565">
        <v>435.76</v>
      </c>
      <c r="D2565">
        <v>435.45</v>
      </c>
      <c r="E2565">
        <v>95431</v>
      </c>
      <c r="F2565" t="b">
        <f t="shared" si="800"/>
        <v>0</v>
      </c>
      <c r="G2565" t="str">
        <f t="shared" si="801"/>
        <v/>
      </c>
      <c r="H2565" t="str">
        <f t="shared" si="802"/>
        <v/>
      </c>
      <c r="I2565">
        <f t="shared" si="803"/>
        <v>436.7</v>
      </c>
      <c r="J2565">
        <f t="shared" si="804"/>
        <v>436.03</v>
      </c>
      <c r="K2565">
        <f t="shared" si="805"/>
        <v>1</v>
      </c>
      <c r="L2565" t="str">
        <f>IF(
    AND(
        K2565=1,
        COUNTIFS($A$2:A2565,A2565,$K$2:K2565,1)=1
    ),
    "ENTRY",
    ""
)</f>
        <v/>
      </c>
      <c r="M2565" t="str">
        <f t="shared" si="806"/>
        <v/>
      </c>
      <c r="N2565" t="str">
        <f t="shared" si="807"/>
        <v/>
      </c>
      <c r="O2565" t="str">
        <f t="shared" si="808"/>
        <v/>
      </c>
      <c r="P2565" t="str">
        <f t="shared" si="809"/>
        <v/>
      </c>
      <c r="Q2565" t="str">
        <f t="shared" si="810"/>
        <v/>
      </c>
      <c r="R2565" t="str">
        <f t="shared" si="811"/>
        <v/>
      </c>
      <c r="S2565" t="str">
        <f t="shared" si="819"/>
        <v/>
      </c>
      <c r="U2565" t="str">
        <f t="shared" si="812"/>
        <v/>
      </c>
      <c r="V2565" t="str">
        <f t="shared" si="813"/>
        <v/>
      </c>
      <c r="W2565" t="str">
        <f t="shared" si="814"/>
        <v/>
      </c>
      <c r="X2565" t="str">
        <f t="shared" si="815"/>
        <v/>
      </c>
      <c r="Y2565" t="str">
        <f t="shared" si="816"/>
        <v/>
      </c>
      <c r="Z2565" cm="1">
        <f t="array" ref="Z2565">LOOKUP(
    2,
    1/($A:$A=$A2565),
    $C:$C
)</f>
        <v>436.18</v>
      </c>
      <c r="AA2565" t="str">
        <f t="shared" si="817"/>
        <v/>
      </c>
      <c r="AB2565" t="str">
        <f t="shared" si="818"/>
        <v/>
      </c>
    </row>
    <row r="2566" spans="1:28" x14ac:dyDescent="0.3">
      <c r="A2566" s="2">
        <v>45917</v>
      </c>
      <c r="B2566" s="1">
        <v>0.61111111111111116</v>
      </c>
      <c r="C2566">
        <v>435.82</v>
      </c>
      <c r="D2566">
        <v>435.3</v>
      </c>
      <c r="E2566">
        <v>98945</v>
      </c>
      <c r="F2566" t="b">
        <f t="shared" si="800"/>
        <v>0</v>
      </c>
      <c r="G2566" t="str">
        <f t="shared" si="801"/>
        <v/>
      </c>
      <c r="H2566" t="str">
        <f t="shared" si="802"/>
        <v/>
      </c>
      <c r="I2566">
        <f t="shared" si="803"/>
        <v>436.7</v>
      </c>
      <c r="J2566">
        <f t="shared" si="804"/>
        <v>436.03</v>
      </c>
      <c r="K2566">
        <f t="shared" si="805"/>
        <v>1</v>
      </c>
      <c r="L2566" t="str">
        <f>IF(
    AND(
        K2566=1,
        COUNTIFS($A$2:A2566,A2566,$K$2:K2566,1)=1
    ),
    "ENTRY",
    ""
)</f>
        <v/>
      </c>
      <c r="M2566" t="str">
        <f t="shared" si="806"/>
        <v/>
      </c>
      <c r="N2566" t="str">
        <f t="shared" si="807"/>
        <v/>
      </c>
      <c r="O2566" t="str">
        <f t="shared" si="808"/>
        <v/>
      </c>
      <c r="P2566" t="str">
        <f t="shared" si="809"/>
        <v/>
      </c>
      <c r="Q2566" t="str">
        <f t="shared" si="810"/>
        <v/>
      </c>
      <c r="R2566" t="str">
        <f t="shared" si="811"/>
        <v/>
      </c>
      <c r="S2566" t="str">
        <f t="shared" si="819"/>
        <v/>
      </c>
      <c r="U2566" t="str">
        <f t="shared" si="812"/>
        <v/>
      </c>
      <c r="V2566" t="str">
        <f t="shared" si="813"/>
        <v/>
      </c>
      <c r="W2566" t="str">
        <f t="shared" si="814"/>
        <v/>
      </c>
      <c r="X2566" t="str">
        <f t="shared" si="815"/>
        <v/>
      </c>
      <c r="Y2566" t="str">
        <f t="shared" si="816"/>
        <v/>
      </c>
      <c r="Z2566" cm="1">
        <f t="array" ref="Z2566">LOOKUP(
    2,
    1/($A:$A=$A2566),
    $C:$C
)</f>
        <v>436.18</v>
      </c>
      <c r="AA2566" t="str">
        <f t="shared" si="817"/>
        <v/>
      </c>
      <c r="AB2566" t="str">
        <f t="shared" si="818"/>
        <v/>
      </c>
    </row>
    <row r="2567" spans="1:28" x14ac:dyDescent="0.3">
      <c r="A2567" s="2">
        <v>45917</v>
      </c>
      <c r="B2567" s="1">
        <v>0.61458333333333337</v>
      </c>
      <c r="C2567">
        <v>435.55</v>
      </c>
      <c r="D2567">
        <v>435.15</v>
      </c>
      <c r="E2567">
        <v>94373</v>
      </c>
      <c r="F2567" t="b">
        <f t="shared" si="800"/>
        <v>0</v>
      </c>
      <c r="G2567" t="str">
        <f t="shared" si="801"/>
        <v/>
      </c>
      <c r="H2567" t="str">
        <f t="shared" si="802"/>
        <v/>
      </c>
      <c r="I2567">
        <f t="shared" si="803"/>
        <v>436.7</v>
      </c>
      <c r="J2567">
        <f t="shared" si="804"/>
        <v>436.03</v>
      </c>
      <c r="K2567">
        <f t="shared" si="805"/>
        <v>1</v>
      </c>
      <c r="L2567" t="str">
        <f>IF(
    AND(
        K2567=1,
        COUNTIFS($A$2:A2567,A2567,$K$2:K2567,1)=1
    ),
    "ENTRY",
    ""
)</f>
        <v/>
      </c>
      <c r="M2567" t="str">
        <f t="shared" si="806"/>
        <v/>
      </c>
      <c r="N2567" t="str">
        <f t="shared" si="807"/>
        <v/>
      </c>
      <c r="O2567" t="str">
        <f t="shared" si="808"/>
        <v/>
      </c>
      <c r="P2567" t="str">
        <f t="shared" si="809"/>
        <v/>
      </c>
      <c r="Q2567" t="str">
        <f t="shared" si="810"/>
        <v/>
      </c>
      <c r="R2567" t="str">
        <f t="shared" si="811"/>
        <v/>
      </c>
      <c r="S2567" t="str">
        <f t="shared" si="819"/>
        <v/>
      </c>
      <c r="U2567" t="str">
        <f t="shared" si="812"/>
        <v/>
      </c>
      <c r="V2567" t="str">
        <f t="shared" si="813"/>
        <v/>
      </c>
      <c r="W2567" t="str">
        <f t="shared" si="814"/>
        <v/>
      </c>
      <c r="X2567" t="str">
        <f t="shared" si="815"/>
        <v/>
      </c>
      <c r="Y2567" t="str">
        <f t="shared" si="816"/>
        <v/>
      </c>
      <c r="Z2567" cm="1">
        <f t="array" ref="Z2567">LOOKUP(
    2,
    1/($A:$A=$A2567),
    $C:$C
)</f>
        <v>436.18</v>
      </c>
      <c r="AA2567" t="str">
        <f t="shared" si="817"/>
        <v/>
      </c>
      <c r="AB2567" t="str">
        <f t="shared" si="818"/>
        <v/>
      </c>
    </row>
    <row r="2568" spans="1:28" x14ac:dyDescent="0.3">
      <c r="A2568" s="2">
        <v>45917</v>
      </c>
      <c r="B2568" s="1">
        <v>0.61805555555555558</v>
      </c>
      <c r="C2568">
        <v>435.45</v>
      </c>
      <c r="D2568">
        <v>435.15</v>
      </c>
      <c r="E2568">
        <v>91711</v>
      </c>
      <c r="F2568" t="b">
        <f t="shared" si="800"/>
        <v>0</v>
      </c>
      <c r="G2568" t="str">
        <f t="shared" si="801"/>
        <v/>
      </c>
      <c r="H2568" t="str">
        <f t="shared" si="802"/>
        <v/>
      </c>
      <c r="I2568">
        <f t="shared" si="803"/>
        <v>436.7</v>
      </c>
      <c r="J2568">
        <f t="shared" si="804"/>
        <v>436.03</v>
      </c>
      <c r="K2568">
        <f t="shared" si="805"/>
        <v>1</v>
      </c>
      <c r="L2568" t="str">
        <f>IF(
    AND(
        K2568=1,
        COUNTIFS($A$2:A2568,A2568,$K$2:K2568,1)=1
    ),
    "ENTRY",
    ""
)</f>
        <v/>
      </c>
      <c r="M2568" t="str">
        <f t="shared" si="806"/>
        <v/>
      </c>
      <c r="N2568" t="str">
        <f t="shared" si="807"/>
        <v/>
      </c>
      <c r="O2568" t="str">
        <f t="shared" si="808"/>
        <v/>
      </c>
      <c r="P2568" t="str">
        <f t="shared" si="809"/>
        <v/>
      </c>
      <c r="Q2568" t="str">
        <f t="shared" si="810"/>
        <v/>
      </c>
      <c r="R2568" t="str">
        <f t="shared" si="811"/>
        <v/>
      </c>
      <c r="S2568" t="str">
        <f t="shared" si="819"/>
        <v/>
      </c>
      <c r="U2568" t="str">
        <f t="shared" si="812"/>
        <v/>
      </c>
      <c r="V2568" t="str">
        <f t="shared" si="813"/>
        <v/>
      </c>
      <c r="W2568" t="str">
        <f t="shared" si="814"/>
        <v/>
      </c>
      <c r="X2568" t="str">
        <f t="shared" si="815"/>
        <v/>
      </c>
      <c r="Y2568" t="str">
        <f t="shared" si="816"/>
        <v/>
      </c>
      <c r="Z2568" cm="1">
        <f t="array" ref="Z2568">LOOKUP(
    2,
    1/($A:$A=$A2568),
    $C:$C
)</f>
        <v>436.18</v>
      </c>
      <c r="AA2568" t="str">
        <f t="shared" si="817"/>
        <v/>
      </c>
      <c r="AB2568" t="str">
        <f t="shared" si="818"/>
        <v/>
      </c>
    </row>
    <row r="2569" spans="1:28" x14ac:dyDescent="0.3">
      <c r="A2569" s="2">
        <v>45917</v>
      </c>
      <c r="B2569" s="1">
        <v>0.62152777777777779</v>
      </c>
      <c r="C2569">
        <v>435.52</v>
      </c>
      <c r="D2569">
        <v>435.21</v>
      </c>
      <c r="E2569">
        <v>86757</v>
      </c>
      <c r="F2569" t="b">
        <f t="shared" si="800"/>
        <v>0</v>
      </c>
      <c r="G2569" t="str">
        <f t="shared" si="801"/>
        <v/>
      </c>
      <c r="H2569" t="str">
        <f t="shared" si="802"/>
        <v/>
      </c>
      <c r="I2569">
        <f t="shared" si="803"/>
        <v>436.7</v>
      </c>
      <c r="J2569">
        <f t="shared" si="804"/>
        <v>436.03</v>
      </c>
      <c r="K2569">
        <f t="shared" si="805"/>
        <v>1</v>
      </c>
      <c r="L2569" t="str">
        <f>IF(
    AND(
        K2569=1,
        COUNTIFS($A$2:A2569,A2569,$K$2:K2569,1)=1
    ),
    "ENTRY",
    ""
)</f>
        <v/>
      </c>
      <c r="M2569" t="str">
        <f t="shared" si="806"/>
        <v/>
      </c>
      <c r="N2569" t="str">
        <f t="shared" si="807"/>
        <v/>
      </c>
      <c r="O2569" t="str">
        <f t="shared" si="808"/>
        <v/>
      </c>
      <c r="P2569" t="str">
        <f t="shared" si="809"/>
        <v/>
      </c>
      <c r="Q2569" t="str">
        <f t="shared" si="810"/>
        <v/>
      </c>
      <c r="R2569" t="str">
        <f t="shared" si="811"/>
        <v/>
      </c>
      <c r="S2569" t="str">
        <f t="shared" si="819"/>
        <v/>
      </c>
      <c r="U2569" t="str">
        <f t="shared" si="812"/>
        <v/>
      </c>
      <c r="V2569" t="str">
        <f t="shared" si="813"/>
        <v/>
      </c>
      <c r="W2569" t="str">
        <f t="shared" si="814"/>
        <v/>
      </c>
      <c r="X2569" t="str">
        <f t="shared" si="815"/>
        <v/>
      </c>
      <c r="Y2569" t="str">
        <f t="shared" si="816"/>
        <v/>
      </c>
      <c r="Z2569" cm="1">
        <f t="array" ref="Z2569">LOOKUP(
    2,
    1/($A:$A=$A2569),
    $C:$C
)</f>
        <v>436.18</v>
      </c>
      <c r="AA2569" t="str">
        <f t="shared" si="817"/>
        <v/>
      </c>
      <c r="AB2569" t="str">
        <f t="shared" si="818"/>
        <v/>
      </c>
    </row>
    <row r="2570" spans="1:28" x14ac:dyDescent="0.3">
      <c r="A2570" s="2">
        <v>45917</v>
      </c>
      <c r="B2570" s="1">
        <v>0.625</v>
      </c>
      <c r="C2570">
        <v>435.67</v>
      </c>
      <c r="D2570">
        <v>435.33</v>
      </c>
      <c r="E2570">
        <v>131077</v>
      </c>
      <c r="F2570" t="b">
        <f t="shared" si="800"/>
        <v>0</v>
      </c>
      <c r="G2570" t="str">
        <f t="shared" si="801"/>
        <v/>
      </c>
      <c r="H2570" t="str">
        <f t="shared" si="802"/>
        <v/>
      </c>
      <c r="I2570">
        <f t="shared" si="803"/>
        <v>436.7</v>
      </c>
      <c r="J2570">
        <f t="shared" si="804"/>
        <v>436.03</v>
      </c>
      <c r="K2570">
        <f t="shared" si="805"/>
        <v>1</v>
      </c>
      <c r="L2570" t="str">
        <f>IF(
    AND(
        K2570=1,
        COUNTIFS($A$2:A2570,A2570,$K$2:K2570,1)=1
    ),
    "ENTRY",
    ""
)</f>
        <v/>
      </c>
      <c r="M2570" t="str">
        <f t="shared" si="806"/>
        <v/>
      </c>
      <c r="N2570" t="str">
        <f t="shared" si="807"/>
        <v/>
      </c>
      <c r="O2570" t="str">
        <f t="shared" si="808"/>
        <v/>
      </c>
      <c r="P2570" t="str">
        <f t="shared" si="809"/>
        <v/>
      </c>
      <c r="Q2570" t="str">
        <f t="shared" si="810"/>
        <v/>
      </c>
      <c r="R2570" t="str">
        <f t="shared" si="811"/>
        <v/>
      </c>
      <c r="S2570" t="str">
        <f t="shared" si="819"/>
        <v/>
      </c>
      <c r="U2570" t="str">
        <f t="shared" si="812"/>
        <v/>
      </c>
      <c r="V2570" t="str">
        <f t="shared" si="813"/>
        <v/>
      </c>
      <c r="W2570" t="str">
        <f t="shared" si="814"/>
        <v/>
      </c>
      <c r="X2570" t="str">
        <f t="shared" si="815"/>
        <v/>
      </c>
      <c r="Y2570" t="str">
        <f t="shared" si="816"/>
        <v/>
      </c>
      <c r="Z2570" cm="1">
        <f t="array" ref="Z2570">LOOKUP(
    2,
    1/($A:$A=$A2570),
    $C:$C
)</f>
        <v>436.18</v>
      </c>
      <c r="AA2570" t="str">
        <f t="shared" si="817"/>
        <v/>
      </c>
      <c r="AB2570" t="str">
        <f t="shared" si="818"/>
        <v/>
      </c>
    </row>
    <row r="2571" spans="1:28" x14ac:dyDescent="0.3">
      <c r="A2571" s="2">
        <v>45917</v>
      </c>
      <c r="B2571" s="1">
        <v>0.62847222222222221</v>
      </c>
      <c r="C2571">
        <v>435.82</v>
      </c>
      <c r="D2571">
        <v>435.45</v>
      </c>
      <c r="E2571">
        <v>190781</v>
      </c>
      <c r="F2571" t="b">
        <f t="shared" si="800"/>
        <v>0</v>
      </c>
      <c r="G2571" t="str">
        <f t="shared" si="801"/>
        <v/>
      </c>
      <c r="H2571" t="str">
        <f t="shared" si="802"/>
        <v/>
      </c>
      <c r="I2571">
        <f t="shared" si="803"/>
        <v>436.7</v>
      </c>
      <c r="J2571">
        <f t="shared" si="804"/>
        <v>436.03</v>
      </c>
      <c r="K2571">
        <f t="shared" si="805"/>
        <v>1</v>
      </c>
      <c r="L2571" t="str">
        <f>IF(
    AND(
        K2571=1,
        COUNTIFS($A$2:A2571,A2571,$K$2:K2571,1)=1
    ),
    "ENTRY",
    ""
)</f>
        <v/>
      </c>
      <c r="M2571" t="str">
        <f t="shared" si="806"/>
        <v/>
      </c>
      <c r="N2571" t="str">
        <f t="shared" si="807"/>
        <v/>
      </c>
      <c r="O2571" t="str">
        <f t="shared" si="808"/>
        <v/>
      </c>
      <c r="P2571" t="str">
        <f t="shared" si="809"/>
        <v/>
      </c>
      <c r="Q2571" t="str">
        <f t="shared" si="810"/>
        <v/>
      </c>
      <c r="R2571" t="str">
        <f t="shared" si="811"/>
        <v/>
      </c>
      <c r="S2571" t="str">
        <f t="shared" si="819"/>
        <v/>
      </c>
      <c r="U2571" t="str">
        <f t="shared" si="812"/>
        <v/>
      </c>
      <c r="V2571" t="str">
        <f t="shared" si="813"/>
        <v/>
      </c>
      <c r="W2571" t="str">
        <f t="shared" si="814"/>
        <v/>
      </c>
      <c r="X2571" t="str">
        <f t="shared" si="815"/>
        <v/>
      </c>
      <c r="Y2571" t="str">
        <f t="shared" si="816"/>
        <v/>
      </c>
      <c r="Z2571" cm="1">
        <f t="array" ref="Z2571">LOOKUP(
    2,
    1/($A:$A=$A2571),
    $C:$C
)</f>
        <v>436.18</v>
      </c>
      <c r="AA2571" t="str">
        <f t="shared" si="817"/>
        <v/>
      </c>
      <c r="AB2571" t="str">
        <f t="shared" si="818"/>
        <v/>
      </c>
    </row>
    <row r="2572" spans="1:28" x14ac:dyDescent="0.3">
      <c r="A2572" s="2">
        <v>45917</v>
      </c>
      <c r="B2572" s="1">
        <v>0.63194444444444442</v>
      </c>
      <c r="C2572">
        <v>436</v>
      </c>
      <c r="D2572">
        <v>435.64</v>
      </c>
      <c r="E2572">
        <v>225275</v>
      </c>
      <c r="F2572" t="b">
        <f t="shared" si="800"/>
        <v>0</v>
      </c>
      <c r="G2572" t="str">
        <f t="shared" si="801"/>
        <v/>
      </c>
      <c r="H2572" t="str">
        <f t="shared" si="802"/>
        <v/>
      </c>
      <c r="I2572">
        <f t="shared" si="803"/>
        <v>436.7</v>
      </c>
      <c r="J2572">
        <f t="shared" si="804"/>
        <v>436.03</v>
      </c>
      <c r="K2572">
        <f t="shared" si="805"/>
        <v>1</v>
      </c>
      <c r="L2572" t="str">
        <f>IF(
    AND(
        K2572=1,
        COUNTIFS($A$2:A2572,A2572,$K$2:K2572,1)=1
    ),
    "ENTRY",
    ""
)</f>
        <v/>
      </c>
      <c r="M2572" t="str">
        <f t="shared" si="806"/>
        <v/>
      </c>
      <c r="N2572" t="str">
        <f t="shared" si="807"/>
        <v/>
      </c>
      <c r="O2572" t="str">
        <f t="shared" si="808"/>
        <v/>
      </c>
      <c r="P2572" t="str">
        <f t="shared" si="809"/>
        <v/>
      </c>
      <c r="Q2572" t="str">
        <f t="shared" si="810"/>
        <v/>
      </c>
      <c r="R2572" t="str">
        <f t="shared" si="811"/>
        <v/>
      </c>
      <c r="S2572" t="str">
        <f t="shared" si="819"/>
        <v/>
      </c>
      <c r="U2572" t="str">
        <f t="shared" si="812"/>
        <v/>
      </c>
      <c r="V2572" t="str">
        <f t="shared" si="813"/>
        <v/>
      </c>
      <c r="W2572" t="str">
        <f t="shared" si="814"/>
        <v/>
      </c>
      <c r="X2572" t="str">
        <f t="shared" si="815"/>
        <v/>
      </c>
      <c r="Y2572" t="str">
        <f t="shared" si="816"/>
        <v/>
      </c>
      <c r="Z2572" cm="1">
        <f t="array" ref="Z2572">LOOKUP(
    2,
    1/($A:$A=$A2572),
    $C:$C
)</f>
        <v>436.18</v>
      </c>
      <c r="AA2572" t="str">
        <f t="shared" si="817"/>
        <v/>
      </c>
      <c r="AB2572" t="str">
        <f t="shared" si="818"/>
        <v/>
      </c>
    </row>
    <row r="2573" spans="1:28" x14ac:dyDescent="0.3">
      <c r="A2573" s="2">
        <v>45917</v>
      </c>
      <c r="B2573" s="1">
        <v>0.63541666666666663</v>
      </c>
      <c r="C2573">
        <v>436.15</v>
      </c>
      <c r="D2573">
        <v>435.67</v>
      </c>
      <c r="E2573">
        <v>439806</v>
      </c>
      <c r="F2573" t="b">
        <f t="shared" si="800"/>
        <v>0</v>
      </c>
      <c r="G2573" t="str">
        <f t="shared" si="801"/>
        <v/>
      </c>
      <c r="H2573" t="str">
        <f t="shared" si="802"/>
        <v/>
      </c>
      <c r="I2573">
        <f t="shared" si="803"/>
        <v>436.7</v>
      </c>
      <c r="J2573">
        <f t="shared" si="804"/>
        <v>436.03</v>
      </c>
      <c r="K2573">
        <f t="shared" si="805"/>
        <v>1</v>
      </c>
      <c r="L2573" t="str">
        <f>IF(
    AND(
        K2573=1,
        COUNTIFS($A$2:A2573,A2573,$K$2:K2573,1)=1
    ),
    "ENTRY",
    ""
)</f>
        <v/>
      </c>
      <c r="M2573" t="str">
        <f t="shared" si="806"/>
        <v/>
      </c>
      <c r="N2573" t="str">
        <f t="shared" si="807"/>
        <v/>
      </c>
      <c r="O2573" t="str">
        <f t="shared" si="808"/>
        <v/>
      </c>
      <c r="P2573" t="str">
        <f t="shared" si="809"/>
        <v/>
      </c>
      <c r="Q2573" t="str">
        <f t="shared" si="810"/>
        <v/>
      </c>
      <c r="R2573" t="str">
        <f t="shared" si="811"/>
        <v/>
      </c>
      <c r="S2573" t="str">
        <f t="shared" si="819"/>
        <v/>
      </c>
      <c r="U2573" t="str">
        <f t="shared" si="812"/>
        <v/>
      </c>
      <c r="V2573" t="str">
        <f t="shared" si="813"/>
        <v/>
      </c>
      <c r="W2573" t="str">
        <f t="shared" si="814"/>
        <v/>
      </c>
      <c r="X2573" t="str">
        <f t="shared" si="815"/>
        <v/>
      </c>
      <c r="Y2573" t="str">
        <f t="shared" si="816"/>
        <v/>
      </c>
      <c r="Z2573" cm="1">
        <f t="array" ref="Z2573">LOOKUP(
    2,
    1/($A:$A=$A2573),
    $C:$C
)</f>
        <v>436.18</v>
      </c>
      <c r="AA2573" t="str">
        <f t="shared" si="817"/>
        <v/>
      </c>
      <c r="AB2573" t="str">
        <f t="shared" si="818"/>
        <v/>
      </c>
    </row>
    <row r="2574" spans="1:28" x14ac:dyDescent="0.3">
      <c r="A2574" s="2">
        <v>45917</v>
      </c>
      <c r="B2574" s="1">
        <v>0.63888888888888884</v>
      </c>
      <c r="C2574">
        <v>436.3</v>
      </c>
      <c r="D2574">
        <v>435.76</v>
      </c>
      <c r="E2574">
        <v>361992</v>
      </c>
      <c r="F2574" t="b">
        <f t="shared" si="800"/>
        <v>0</v>
      </c>
      <c r="G2574" t="str">
        <f t="shared" si="801"/>
        <v/>
      </c>
      <c r="H2574" t="str">
        <f t="shared" si="802"/>
        <v/>
      </c>
      <c r="I2574">
        <f t="shared" si="803"/>
        <v>436.7</v>
      </c>
      <c r="J2574">
        <f t="shared" si="804"/>
        <v>436.03</v>
      </c>
      <c r="K2574">
        <f t="shared" si="805"/>
        <v>1</v>
      </c>
      <c r="L2574" t="str">
        <f>IF(
    AND(
        K2574=1,
        COUNTIFS($A$2:A2574,A2574,$K$2:K2574,1)=1
    ),
    "ENTRY",
    ""
)</f>
        <v/>
      </c>
      <c r="M2574" t="str">
        <f t="shared" si="806"/>
        <v/>
      </c>
      <c r="N2574" t="str">
        <f t="shared" si="807"/>
        <v/>
      </c>
      <c r="O2574" t="str">
        <f t="shared" si="808"/>
        <v/>
      </c>
      <c r="P2574" t="str">
        <f t="shared" si="809"/>
        <v/>
      </c>
      <c r="Q2574" t="str">
        <f t="shared" si="810"/>
        <v/>
      </c>
      <c r="R2574" t="str">
        <f t="shared" si="811"/>
        <v/>
      </c>
      <c r="S2574" t="str">
        <f t="shared" si="819"/>
        <v/>
      </c>
      <c r="U2574" t="str">
        <f t="shared" si="812"/>
        <v/>
      </c>
      <c r="V2574" t="str">
        <f t="shared" si="813"/>
        <v/>
      </c>
      <c r="W2574" t="str">
        <f t="shared" si="814"/>
        <v/>
      </c>
      <c r="X2574" t="str">
        <f t="shared" si="815"/>
        <v/>
      </c>
      <c r="Y2574" t="str">
        <f t="shared" si="816"/>
        <v/>
      </c>
      <c r="Z2574" cm="1">
        <f t="array" ref="Z2574">LOOKUP(
    2,
    1/($A:$A=$A2574),
    $C:$C
)</f>
        <v>436.18</v>
      </c>
      <c r="AA2574" t="str">
        <f t="shared" si="817"/>
        <v/>
      </c>
      <c r="AB2574" t="str">
        <f t="shared" si="818"/>
        <v/>
      </c>
    </row>
    <row r="2575" spans="1:28" x14ac:dyDescent="0.3">
      <c r="A2575" s="2">
        <v>45917</v>
      </c>
      <c r="B2575" s="1">
        <v>0.64236111111111116</v>
      </c>
      <c r="C2575">
        <v>436.18</v>
      </c>
      <c r="D2575">
        <v>435.12</v>
      </c>
      <c r="E2575">
        <v>441892</v>
      </c>
      <c r="F2575" t="b">
        <f t="shared" si="800"/>
        <v>0</v>
      </c>
      <c r="G2575" t="str">
        <f t="shared" si="801"/>
        <v/>
      </c>
      <c r="H2575" t="str">
        <f t="shared" si="802"/>
        <v/>
      </c>
      <c r="I2575">
        <f t="shared" si="803"/>
        <v>436.7</v>
      </c>
      <c r="J2575">
        <f t="shared" si="804"/>
        <v>436.03</v>
      </c>
      <c r="K2575">
        <f t="shared" si="805"/>
        <v>1</v>
      </c>
      <c r="L2575" t="str">
        <f>IF(
    AND(
        K2575=1,
        COUNTIFS($A$2:A2575,A2575,$K$2:K2575,1)=1
    ),
    "ENTRY",
    ""
)</f>
        <v/>
      </c>
      <c r="M2575" t="str">
        <f t="shared" si="806"/>
        <v/>
      </c>
      <c r="N2575" t="str">
        <f t="shared" si="807"/>
        <v/>
      </c>
      <c r="O2575" t="str">
        <f t="shared" si="808"/>
        <v/>
      </c>
      <c r="P2575" t="str">
        <f t="shared" si="809"/>
        <v/>
      </c>
      <c r="Q2575" t="str">
        <f t="shared" si="810"/>
        <v/>
      </c>
      <c r="R2575" t="str">
        <f t="shared" si="811"/>
        <v/>
      </c>
      <c r="S2575" t="str">
        <f t="shared" si="819"/>
        <v/>
      </c>
      <c r="U2575" t="str">
        <f t="shared" si="812"/>
        <v/>
      </c>
      <c r="V2575" t="str">
        <f t="shared" si="813"/>
        <v/>
      </c>
      <c r="W2575" t="str">
        <f t="shared" si="814"/>
        <v/>
      </c>
      <c r="X2575" t="str">
        <f t="shared" si="815"/>
        <v/>
      </c>
      <c r="Y2575" t="str">
        <f t="shared" si="816"/>
        <v/>
      </c>
      <c r="Z2575" cm="1">
        <f t="array" ref="Z2575">LOOKUP(
    2,
    1/($A:$A=$A2575),
    $C:$C
)</f>
        <v>436.18</v>
      </c>
      <c r="AA2575" t="str">
        <f t="shared" si="817"/>
        <v/>
      </c>
      <c r="AB2575" t="str">
        <f t="shared" si="818"/>
        <v/>
      </c>
    </row>
    <row r="2576" spans="1:28" x14ac:dyDescent="0.3">
      <c r="A2576" s="2">
        <v>45918</v>
      </c>
      <c r="B2576" s="1">
        <v>0.41666666666666669</v>
      </c>
      <c r="C2576">
        <v>437</v>
      </c>
      <c r="D2576">
        <v>436.67</v>
      </c>
      <c r="E2576">
        <v>111605</v>
      </c>
      <c r="F2576" t="b">
        <f t="shared" si="800"/>
        <v>1</v>
      </c>
      <c r="G2576">
        <f t="shared" si="801"/>
        <v>437</v>
      </c>
      <c r="H2576">
        <f t="shared" si="802"/>
        <v>436.67</v>
      </c>
      <c r="I2576">
        <f t="shared" si="803"/>
        <v>437</v>
      </c>
      <c r="J2576">
        <f t="shared" si="804"/>
        <v>436.67</v>
      </c>
      <c r="K2576">
        <f t="shared" si="805"/>
        <v>0</v>
      </c>
      <c r="L2576" t="str">
        <f>IF(
    AND(
        K2576=1,
        COUNTIFS($A$2:A2576,A2576,$K$2:K2576,1)=1
    ),
    "ENTRY",
    ""
)</f>
        <v/>
      </c>
      <c r="M2576" t="str">
        <f t="shared" si="806"/>
        <v/>
      </c>
      <c r="N2576" t="str">
        <f t="shared" si="807"/>
        <v/>
      </c>
      <c r="O2576" t="str">
        <f t="shared" si="808"/>
        <v/>
      </c>
      <c r="P2576" t="str">
        <f t="shared" si="809"/>
        <v/>
      </c>
      <c r="Q2576" t="str">
        <f t="shared" si="810"/>
        <v/>
      </c>
      <c r="R2576" t="str">
        <f t="shared" si="811"/>
        <v/>
      </c>
      <c r="S2576" t="str">
        <f t="shared" si="819"/>
        <v/>
      </c>
      <c r="U2576" t="str">
        <f t="shared" si="812"/>
        <v/>
      </c>
      <c r="V2576" t="str">
        <f t="shared" si="813"/>
        <v/>
      </c>
      <c r="W2576" t="str">
        <f t="shared" si="814"/>
        <v/>
      </c>
      <c r="X2576" t="str">
        <f t="shared" si="815"/>
        <v/>
      </c>
      <c r="Y2576" t="str">
        <f t="shared" si="816"/>
        <v/>
      </c>
      <c r="Z2576" cm="1">
        <f t="array" ref="Z2576">LOOKUP(
    2,
    1/($A:$A=$A2576),
    $C:$C
)</f>
        <v>432.3</v>
      </c>
      <c r="AA2576" t="str">
        <f t="shared" si="817"/>
        <v/>
      </c>
      <c r="AB2576" t="str">
        <f t="shared" si="818"/>
        <v/>
      </c>
    </row>
    <row r="2577" spans="1:28" x14ac:dyDescent="0.3">
      <c r="A2577" s="2">
        <v>45918</v>
      </c>
      <c r="B2577" s="1">
        <v>0.4201388888888889</v>
      </c>
      <c r="C2577">
        <v>437.15</v>
      </c>
      <c r="D2577">
        <v>436.82</v>
      </c>
      <c r="E2577">
        <v>150325</v>
      </c>
      <c r="F2577" t="b">
        <f t="shared" si="800"/>
        <v>0</v>
      </c>
      <c r="G2577" t="str">
        <f t="shared" si="801"/>
        <v/>
      </c>
      <c r="H2577" t="str">
        <f t="shared" si="802"/>
        <v/>
      </c>
      <c r="I2577">
        <f t="shared" si="803"/>
        <v>437</v>
      </c>
      <c r="J2577">
        <f t="shared" si="804"/>
        <v>436.67</v>
      </c>
      <c r="K2577">
        <f t="shared" si="805"/>
        <v>1</v>
      </c>
      <c r="L2577" t="str">
        <f>IF(
    AND(
        K2577=1,
        COUNTIFS($A$2:A2577,A2577,$K$2:K2577,1)=1
    ),
    "ENTRY",
    ""
)</f>
        <v>ENTRY</v>
      </c>
      <c r="M2577" t="str">
        <f t="shared" si="806"/>
        <v>LONG</v>
      </c>
      <c r="N2577">
        <f t="shared" si="807"/>
        <v>437</v>
      </c>
      <c r="O2577">
        <f t="shared" si="808"/>
        <v>436.67</v>
      </c>
      <c r="P2577">
        <f t="shared" si="809"/>
        <v>0.32999999999998408</v>
      </c>
      <c r="Q2577">
        <f t="shared" si="810"/>
        <v>1515</v>
      </c>
      <c r="R2577">
        <f t="shared" si="811"/>
        <v>499.94999999997589</v>
      </c>
      <c r="S2577">
        <f t="shared" si="819"/>
        <v>437.495</v>
      </c>
      <c r="U2577">
        <f t="shared" si="812"/>
        <v>437.98999999999995</v>
      </c>
      <c r="V2577" t="str">
        <f t="shared" si="813"/>
        <v>YES</v>
      </c>
      <c r="W2577" t="str">
        <f t="shared" si="814"/>
        <v>NO</v>
      </c>
      <c r="X2577">
        <f t="shared" si="815"/>
        <v>1.7575757575757942</v>
      </c>
      <c r="Y2577" t="str">
        <f t="shared" si="816"/>
        <v>YES</v>
      </c>
      <c r="Z2577" cm="1">
        <f t="array" ref="Z2577">LOOKUP(
    2,
    1/($A:$A=$A2577),
    $C:$C
)</f>
        <v>432.3</v>
      </c>
      <c r="AA2577">
        <f t="shared" si="817"/>
        <v>436.67</v>
      </c>
      <c r="AB2577">
        <f t="shared" si="818"/>
        <v>-500</v>
      </c>
    </row>
    <row r="2578" spans="1:28" x14ac:dyDescent="0.3">
      <c r="A2578" s="2">
        <v>45918</v>
      </c>
      <c r="B2578" s="1">
        <v>0.4236111111111111</v>
      </c>
      <c r="C2578">
        <v>437.15</v>
      </c>
      <c r="D2578">
        <v>436.73</v>
      </c>
      <c r="E2578">
        <v>81861</v>
      </c>
      <c r="F2578" t="b">
        <f t="shared" si="800"/>
        <v>0</v>
      </c>
      <c r="G2578" t="str">
        <f t="shared" si="801"/>
        <v/>
      </c>
      <c r="H2578" t="str">
        <f t="shared" si="802"/>
        <v/>
      </c>
      <c r="I2578">
        <f t="shared" si="803"/>
        <v>437</v>
      </c>
      <c r="J2578">
        <f t="shared" si="804"/>
        <v>436.67</v>
      </c>
      <c r="K2578">
        <f t="shared" si="805"/>
        <v>1</v>
      </c>
      <c r="L2578" t="str">
        <f>IF(
    AND(
        K2578=1,
        COUNTIFS($A$2:A2578,A2578,$K$2:K2578,1)=1
    ),
    "ENTRY",
    ""
)</f>
        <v/>
      </c>
      <c r="M2578" t="str">
        <f t="shared" si="806"/>
        <v/>
      </c>
      <c r="N2578" t="str">
        <f t="shared" si="807"/>
        <v/>
      </c>
      <c r="O2578" t="str">
        <f t="shared" si="808"/>
        <v/>
      </c>
      <c r="P2578" t="str">
        <f t="shared" si="809"/>
        <v/>
      </c>
      <c r="Q2578" t="str">
        <f t="shared" si="810"/>
        <v/>
      </c>
      <c r="R2578" t="str">
        <f t="shared" si="811"/>
        <v/>
      </c>
      <c r="S2578" t="str">
        <f t="shared" si="819"/>
        <v/>
      </c>
      <c r="U2578" t="str">
        <f t="shared" si="812"/>
        <v/>
      </c>
      <c r="V2578" t="str">
        <f t="shared" si="813"/>
        <v/>
      </c>
      <c r="W2578" t="str">
        <f t="shared" si="814"/>
        <v/>
      </c>
      <c r="X2578" t="str">
        <f t="shared" si="815"/>
        <v/>
      </c>
      <c r="Y2578" t="str">
        <f t="shared" si="816"/>
        <v/>
      </c>
      <c r="Z2578" cm="1">
        <f t="array" ref="Z2578">LOOKUP(
    2,
    1/($A:$A=$A2578),
    $C:$C
)</f>
        <v>432.3</v>
      </c>
      <c r="AA2578" t="str">
        <f t="shared" si="817"/>
        <v/>
      </c>
      <c r="AB2578" t="str">
        <f t="shared" si="818"/>
        <v/>
      </c>
    </row>
    <row r="2579" spans="1:28" x14ac:dyDescent="0.3">
      <c r="A2579" s="2">
        <v>45918</v>
      </c>
      <c r="B2579" s="1">
        <v>0.42708333333333331</v>
      </c>
      <c r="C2579">
        <v>437.24</v>
      </c>
      <c r="D2579">
        <v>436.94</v>
      </c>
      <c r="E2579">
        <v>64982</v>
      </c>
      <c r="F2579" t="b">
        <f t="shared" si="800"/>
        <v>0</v>
      </c>
      <c r="G2579" t="str">
        <f t="shared" si="801"/>
        <v/>
      </c>
      <c r="H2579" t="str">
        <f t="shared" si="802"/>
        <v/>
      </c>
      <c r="I2579">
        <f t="shared" si="803"/>
        <v>437</v>
      </c>
      <c r="J2579">
        <f t="shared" si="804"/>
        <v>436.67</v>
      </c>
      <c r="K2579">
        <f t="shared" si="805"/>
        <v>1</v>
      </c>
      <c r="L2579" t="str">
        <f>IF(
    AND(
        K2579=1,
        COUNTIFS($A$2:A2579,A2579,$K$2:K2579,1)=1
    ),
    "ENTRY",
    ""
)</f>
        <v/>
      </c>
      <c r="M2579" t="str">
        <f t="shared" si="806"/>
        <v/>
      </c>
      <c r="N2579" t="str">
        <f t="shared" si="807"/>
        <v/>
      </c>
      <c r="O2579" t="str">
        <f t="shared" si="808"/>
        <v/>
      </c>
      <c r="P2579" t="str">
        <f t="shared" si="809"/>
        <v/>
      </c>
      <c r="Q2579" t="str">
        <f t="shared" si="810"/>
        <v/>
      </c>
      <c r="R2579" t="str">
        <f t="shared" si="811"/>
        <v/>
      </c>
      <c r="S2579" t="str">
        <f t="shared" si="819"/>
        <v/>
      </c>
      <c r="U2579" t="str">
        <f t="shared" si="812"/>
        <v/>
      </c>
      <c r="V2579" t="str">
        <f t="shared" si="813"/>
        <v/>
      </c>
      <c r="W2579" t="str">
        <f t="shared" si="814"/>
        <v/>
      </c>
      <c r="X2579" t="str">
        <f t="shared" si="815"/>
        <v/>
      </c>
      <c r="Y2579" t="str">
        <f t="shared" si="816"/>
        <v/>
      </c>
      <c r="Z2579" cm="1">
        <f t="array" ref="Z2579">LOOKUP(
    2,
    1/($A:$A=$A2579),
    $C:$C
)</f>
        <v>432.3</v>
      </c>
      <c r="AA2579" t="str">
        <f t="shared" si="817"/>
        <v/>
      </c>
      <c r="AB2579" t="str">
        <f t="shared" si="818"/>
        <v/>
      </c>
    </row>
    <row r="2580" spans="1:28" x14ac:dyDescent="0.3">
      <c r="A2580" s="2">
        <v>45918</v>
      </c>
      <c r="B2580" s="1">
        <v>0.43055555555555558</v>
      </c>
      <c r="C2580">
        <v>437.58</v>
      </c>
      <c r="D2580">
        <v>437.21</v>
      </c>
      <c r="E2580">
        <v>66968</v>
      </c>
      <c r="F2580" t="b">
        <f t="shared" si="800"/>
        <v>0</v>
      </c>
      <c r="G2580" t="str">
        <f t="shared" si="801"/>
        <v/>
      </c>
      <c r="H2580" t="str">
        <f t="shared" si="802"/>
        <v/>
      </c>
      <c r="I2580">
        <f t="shared" si="803"/>
        <v>437</v>
      </c>
      <c r="J2580">
        <f t="shared" si="804"/>
        <v>436.67</v>
      </c>
      <c r="K2580">
        <f t="shared" si="805"/>
        <v>1</v>
      </c>
      <c r="L2580" t="str">
        <f>IF(
    AND(
        K2580=1,
        COUNTIFS($A$2:A2580,A2580,$K$2:K2580,1)=1
    ),
    "ENTRY",
    ""
)</f>
        <v/>
      </c>
      <c r="M2580" t="str">
        <f t="shared" si="806"/>
        <v/>
      </c>
      <c r="N2580" t="str">
        <f t="shared" si="807"/>
        <v/>
      </c>
      <c r="O2580" t="str">
        <f t="shared" si="808"/>
        <v/>
      </c>
      <c r="P2580" t="str">
        <f t="shared" si="809"/>
        <v/>
      </c>
      <c r="Q2580" t="str">
        <f t="shared" si="810"/>
        <v/>
      </c>
      <c r="R2580" t="str">
        <f t="shared" si="811"/>
        <v/>
      </c>
      <c r="S2580" t="str">
        <f t="shared" si="819"/>
        <v/>
      </c>
      <c r="U2580" t="str">
        <f t="shared" si="812"/>
        <v/>
      </c>
      <c r="V2580" t="str">
        <f t="shared" si="813"/>
        <v/>
      </c>
      <c r="W2580" t="str">
        <f t="shared" si="814"/>
        <v/>
      </c>
      <c r="X2580" t="str">
        <f t="shared" si="815"/>
        <v/>
      </c>
      <c r="Y2580" t="str">
        <f t="shared" si="816"/>
        <v/>
      </c>
      <c r="Z2580" cm="1">
        <f t="array" ref="Z2580">LOOKUP(
    2,
    1/($A:$A=$A2580),
    $C:$C
)</f>
        <v>432.3</v>
      </c>
      <c r="AA2580" t="str">
        <f t="shared" si="817"/>
        <v/>
      </c>
      <c r="AB2580" t="str">
        <f t="shared" si="818"/>
        <v/>
      </c>
    </row>
    <row r="2581" spans="1:28" x14ac:dyDescent="0.3">
      <c r="A2581" s="2">
        <v>45918</v>
      </c>
      <c r="B2581" s="1">
        <v>0.43402777777777779</v>
      </c>
      <c r="C2581">
        <v>437.39</v>
      </c>
      <c r="D2581">
        <v>437.12</v>
      </c>
      <c r="E2581">
        <v>54816</v>
      </c>
      <c r="F2581" t="b">
        <f t="shared" si="800"/>
        <v>0</v>
      </c>
      <c r="G2581" t="str">
        <f t="shared" si="801"/>
        <v/>
      </c>
      <c r="H2581" t="str">
        <f t="shared" si="802"/>
        <v/>
      </c>
      <c r="I2581">
        <f t="shared" si="803"/>
        <v>437</v>
      </c>
      <c r="J2581">
        <f t="shared" si="804"/>
        <v>436.67</v>
      </c>
      <c r="K2581">
        <f t="shared" si="805"/>
        <v>1</v>
      </c>
      <c r="L2581" t="str">
        <f>IF(
    AND(
        K2581=1,
        COUNTIFS($A$2:A2581,A2581,$K$2:K2581,1)=1
    ),
    "ENTRY",
    ""
)</f>
        <v/>
      </c>
      <c r="M2581" t="str">
        <f t="shared" si="806"/>
        <v/>
      </c>
      <c r="N2581" t="str">
        <f t="shared" si="807"/>
        <v/>
      </c>
      <c r="O2581" t="str">
        <f t="shared" si="808"/>
        <v/>
      </c>
      <c r="P2581" t="str">
        <f t="shared" si="809"/>
        <v/>
      </c>
      <c r="Q2581" t="str">
        <f t="shared" si="810"/>
        <v/>
      </c>
      <c r="R2581" t="str">
        <f t="shared" si="811"/>
        <v/>
      </c>
      <c r="S2581" t="str">
        <f t="shared" si="819"/>
        <v/>
      </c>
      <c r="U2581" t="str">
        <f t="shared" si="812"/>
        <v/>
      </c>
      <c r="V2581" t="str">
        <f t="shared" si="813"/>
        <v/>
      </c>
      <c r="W2581" t="str">
        <f t="shared" si="814"/>
        <v/>
      </c>
      <c r="X2581" t="str">
        <f t="shared" si="815"/>
        <v/>
      </c>
      <c r="Y2581" t="str">
        <f t="shared" si="816"/>
        <v/>
      </c>
      <c r="Z2581" cm="1">
        <f t="array" ref="Z2581">LOOKUP(
    2,
    1/($A:$A=$A2581),
    $C:$C
)</f>
        <v>432.3</v>
      </c>
      <c r="AA2581" t="str">
        <f t="shared" si="817"/>
        <v/>
      </c>
      <c r="AB2581" t="str">
        <f t="shared" si="818"/>
        <v/>
      </c>
    </row>
    <row r="2582" spans="1:28" x14ac:dyDescent="0.3">
      <c r="A2582" s="2">
        <v>45918</v>
      </c>
      <c r="B2582" s="1">
        <v>0.4375</v>
      </c>
      <c r="C2582">
        <v>437.33</v>
      </c>
      <c r="D2582">
        <v>437.06</v>
      </c>
      <c r="E2582">
        <v>42234</v>
      </c>
      <c r="F2582" t="b">
        <f t="shared" si="800"/>
        <v>0</v>
      </c>
      <c r="G2582" t="str">
        <f t="shared" si="801"/>
        <v/>
      </c>
      <c r="H2582" t="str">
        <f t="shared" si="802"/>
        <v/>
      </c>
      <c r="I2582">
        <f t="shared" si="803"/>
        <v>437</v>
      </c>
      <c r="J2582">
        <f t="shared" si="804"/>
        <v>436.67</v>
      </c>
      <c r="K2582">
        <f t="shared" si="805"/>
        <v>1</v>
      </c>
      <c r="L2582" t="str">
        <f>IF(
    AND(
        K2582=1,
        COUNTIFS($A$2:A2582,A2582,$K$2:K2582,1)=1
    ),
    "ENTRY",
    ""
)</f>
        <v/>
      </c>
      <c r="M2582" t="str">
        <f t="shared" si="806"/>
        <v/>
      </c>
      <c r="N2582" t="str">
        <f t="shared" si="807"/>
        <v/>
      </c>
      <c r="O2582" t="str">
        <f t="shared" si="808"/>
        <v/>
      </c>
      <c r="P2582" t="str">
        <f t="shared" si="809"/>
        <v/>
      </c>
      <c r="Q2582" t="str">
        <f t="shared" si="810"/>
        <v/>
      </c>
      <c r="R2582" t="str">
        <f t="shared" si="811"/>
        <v/>
      </c>
      <c r="S2582" t="str">
        <f t="shared" si="819"/>
        <v/>
      </c>
      <c r="U2582" t="str">
        <f t="shared" si="812"/>
        <v/>
      </c>
      <c r="V2582" t="str">
        <f t="shared" si="813"/>
        <v/>
      </c>
      <c r="W2582" t="str">
        <f t="shared" si="814"/>
        <v/>
      </c>
      <c r="X2582" t="str">
        <f t="shared" si="815"/>
        <v/>
      </c>
      <c r="Y2582" t="str">
        <f t="shared" si="816"/>
        <v/>
      </c>
      <c r="Z2582" cm="1">
        <f t="array" ref="Z2582">LOOKUP(
    2,
    1/($A:$A=$A2582),
    $C:$C
)</f>
        <v>432.3</v>
      </c>
      <c r="AA2582" t="str">
        <f t="shared" si="817"/>
        <v/>
      </c>
      <c r="AB2582" t="str">
        <f t="shared" si="818"/>
        <v/>
      </c>
    </row>
    <row r="2583" spans="1:28" x14ac:dyDescent="0.3">
      <c r="A2583" s="2">
        <v>45918</v>
      </c>
      <c r="B2583" s="1">
        <v>0.44097222222222221</v>
      </c>
      <c r="C2583">
        <v>437.24</v>
      </c>
      <c r="D2583">
        <v>436.85</v>
      </c>
      <c r="E2583">
        <v>103341</v>
      </c>
      <c r="F2583" t="b">
        <f t="shared" si="800"/>
        <v>0</v>
      </c>
      <c r="G2583" t="str">
        <f t="shared" si="801"/>
        <v/>
      </c>
      <c r="H2583" t="str">
        <f t="shared" si="802"/>
        <v/>
      </c>
      <c r="I2583">
        <f t="shared" si="803"/>
        <v>437</v>
      </c>
      <c r="J2583">
        <f t="shared" si="804"/>
        <v>436.67</v>
      </c>
      <c r="K2583">
        <f t="shared" si="805"/>
        <v>1</v>
      </c>
      <c r="L2583" t="str">
        <f>IF(
    AND(
        K2583=1,
        COUNTIFS($A$2:A2583,A2583,$K$2:K2583,1)=1
    ),
    "ENTRY",
    ""
)</f>
        <v/>
      </c>
      <c r="M2583" t="str">
        <f t="shared" si="806"/>
        <v/>
      </c>
      <c r="N2583" t="str">
        <f t="shared" si="807"/>
        <v/>
      </c>
      <c r="O2583" t="str">
        <f t="shared" si="808"/>
        <v/>
      </c>
      <c r="P2583" t="str">
        <f t="shared" si="809"/>
        <v/>
      </c>
      <c r="Q2583" t="str">
        <f t="shared" si="810"/>
        <v/>
      </c>
      <c r="R2583" t="str">
        <f t="shared" si="811"/>
        <v/>
      </c>
      <c r="S2583" t="str">
        <f t="shared" si="819"/>
        <v/>
      </c>
      <c r="U2583" t="str">
        <f t="shared" si="812"/>
        <v/>
      </c>
      <c r="V2583" t="str">
        <f t="shared" si="813"/>
        <v/>
      </c>
      <c r="W2583" t="str">
        <f t="shared" si="814"/>
        <v/>
      </c>
      <c r="X2583" t="str">
        <f t="shared" si="815"/>
        <v/>
      </c>
      <c r="Y2583" t="str">
        <f t="shared" si="816"/>
        <v/>
      </c>
      <c r="Z2583" cm="1">
        <f t="array" ref="Z2583">LOOKUP(
    2,
    1/($A:$A=$A2583),
    $C:$C
)</f>
        <v>432.3</v>
      </c>
      <c r="AA2583" t="str">
        <f t="shared" si="817"/>
        <v/>
      </c>
      <c r="AB2583" t="str">
        <f t="shared" si="818"/>
        <v/>
      </c>
    </row>
    <row r="2584" spans="1:28" x14ac:dyDescent="0.3">
      <c r="A2584" s="2">
        <v>45918</v>
      </c>
      <c r="B2584" s="1">
        <v>0.44444444444444442</v>
      </c>
      <c r="C2584">
        <v>437.12</v>
      </c>
      <c r="D2584">
        <v>436.82</v>
      </c>
      <c r="E2584">
        <v>103365</v>
      </c>
      <c r="F2584" t="b">
        <f t="shared" si="800"/>
        <v>0</v>
      </c>
      <c r="G2584" t="str">
        <f t="shared" si="801"/>
        <v/>
      </c>
      <c r="H2584" t="str">
        <f t="shared" si="802"/>
        <v/>
      </c>
      <c r="I2584">
        <f t="shared" si="803"/>
        <v>437</v>
      </c>
      <c r="J2584">
        <f t="shared" si="804"/>
        <v>436.67</v>
      </c>
      <c r="K2584">
        <f t="shared" si="805"/>
        <v>1</v>
      </c>
      <c r="L2584" t="str">
        <f>IF(
    AND(
        K2584=1,
        COUNTIFS($A$2:A2584,A2584,$K$2:K2584,1)=1
    ),
    "ENTRY",
    ""
)</f>
        <v/>
      </c>
      <c r="M2584" t="str">
        <f t="shared" si="806"/>
        <v/>
      </c>
      <c r="N2584" t="str">
        <f t="shared" si="807"/>
        <v/>
      </c>
      <c r="O2584" t="str">
        <f t="shared" si="808"/>
        <v/>
      </c>
      <c r="P2584" t="str">
        <f t="shared" si="809"/>
        <v/>
      </c>
      <c r="Q2584" t="str">
        <f t="shared" si="810"/>
        <v/>
      </c>
      <c r="R2584" t="str">
        <f t="shared" si="811"/>
        <v/>
      </c>
      <c r="S2584" t="str">
        <f t="shared" si="819"/>
        <v/>
      </c>
      <c r="U2584" t="str">
        <f t="shared" si="812"/>
        <v/>
      </c>
      <c r="V2584" t="str">
        <f t="shared" si="813"/>
        <v/>
      </c>
      <c r="W2584" t="str">
        <f t="shared" si="814"/>
        <v/>
      </c>
      <c r="X2584" t="str">
        <f t="shared" si="815"/>
        <v/>
      </c>
      <c r="Y2584" t="str">
        <f t="shared" si="816"/>
        <v/>
      </c>
      <c r="Z2584" cm="1">
        <f t="array" ref="Z2584">LOOKUP(
    2,
    1/($A:$A=$A2584),
    $C:$C
)</f>
        <v>432.3</v>
      </c>
      <c r="AA2584" t="str">
        <f t="shared" si="817"/>
        <v/>
      </c>
      <c r="AB2584" t="str">
        <f t="shared" si="818"/>
        <v/>
      </c>
    </row>
    <row r="2585" spans="1:28" x14ac:dyDescent="0.3">
      <c r="A2585" s="2">
        <v>45918</v>
      </c>
      <c r="B2585" s="1">
        <v>0.44791666666666669</v>
      </c>
      <c r="C2585">
        <v>436.94</v>
      </c>
      <c r="D2585">
        <v>436.67</v>
      </c>
      <c r="E2585">
        <v>90002</v>
      </c>
      <c r="F2585" t="b">
        <f t="shared" si="800"/>
        <v>0</v>
      </c>
      <c r="G2585" t="str">
        <f t="shared" si="801"/>
        <v/>
      </c>
      <c r="H2585" t="str">
        <f t="shared" si="802"/>
        <v/>
      </c>
      <c r="I2585">
        <f t="shared" si="803"/>
        <v>437</v>
      </c>
      <c r="J2585">
        <f t="shared" si="804"/>
        <v>436.67</v>
      </c>
      <c r="K2585">
        <f t="shared" si="805"/>
        <v>1</v>
      </c>
      <c r="L2585" t="str">
        <f>IF(
    AND(
        K2585=1,
        COUNTIFS($A$2:A2585,A2585,$K$2:K2585,1)=1
    ),
    "ENTRY",
    ""
)</f>
        <v/>
      </c>
      <c r="M2585" t="str">
        <f t="shared" si="806"/>
        <v/>
      </c>
      <c r="N2585" t="str">
        <f t="shared" si="807"/>
        <v/>
      </c>
      <c r="O2585" t="str">
        <f t="shared" si="808"/>
        <v/>
      </c>
      <c r="P2585" t="str">
        <f t="shared" si="809"/>
        <v/>
      </c>
      <c r="Q2585" t="str">
        <f t="shared" si="810"/>
        <v/>
      </c>
      <c r="R2585" t="str">
        <f t="shared" si="811"/>
        <v/>
      </c>
      <c r="S2585" t="str">
        <f t="shared" si="819"/>
        <v/>
      </c>
      <c r="U2585" t="str">
        <f t="shared" si="812"/>
        <v/>
      </c>
      <c r="V2585" t="str">
        <f t="shared" si="813"/>
        <v/>
      </c>
      <c r="W2585" t="str">
        <f t="shared" si="814"/>
        <v/>
      </c>
      <c r="X2585" t="str">
        <f t="shared" si="815"/>
        <v/>
      </c>
      <c r="Y2585" t="str">
        <f t="shared" si="816"/>
        <v/>
      </c>
      <c r="Z2585" cm="1">
        <f t="array" ref="Z2585">LOOKUP(
    2,
    1/($A:$A=$A2585),
    $C:$C
)</f>
        <v>432.3</v>
      </c>
      <c r="AA2585" t="str">
        <f t="shared" si="817"/>
        <v/>
      </c>
      <c r="AB2585" t="str">
        <f t="shared" si="818"/>
        <v/>
      </c>
    </row>
    <row r="2586" spans="1:28" x14ac:dyDescent="0.3">
      <c r="A2586" s="2">
        <v>45918</v>
      </c>
      <c r="B2586" s="1">
        <v>0.4513888888888889</v>
      </c>
      <c r="C2586">
        <v>436.97</v>
      </c>
      <c r="D2586">
        <v>436.67</v>
      </c>
      <c r="E2586">
        <v>84525</v>
      </c>
      <c r="F2586" t="b">
        <f t="shared" si="800"/>
        <v>0</v>
      </c>
      <c r="G2586" t="str">
        <f t="shared" si="801"/>
        <v/>
      </c>
      <c r="H2586" t="str">
        <f t="shared" si="802"/>
        <v/>
      </c>
      <c r="I2586">
        <f t="shared" si="803"/>
        <v>437</v>
      </c>
      <c r="J2586">
        <f t="shared" si="804"/>
        <v>436.67</v>
      </c>
      <c r="K2586">
        <f t="shared" si="805"/>
        <v>1</v>
      </c>
      <c r="L2586" t="str">
        <f>IF(
    AND(
        K2586=1,
        COUNTIFS($A$2:A2586,A2586,$K$2:K2586,1)=1
    ),
    "ENTRY",
    ""
)</f>
        <v/>
      </c>
      <c r="M2586" t="str">
        <f t="shared" si="806"/>
        <v/>
      </c>
      <c r="N2586" t="str">
        <f t="shared" si="807"/>
        <v/>
      </c>
      <c r="O2586" t="str">
        <f t="shared" si="808"/>
        <v/>
      </c>
      <c r="P2586" t="str">
        <f t="shared" si="809"/>
        <v/>
      </c>
      <c r="Q2586" t="str">
        <f t="shared" si="810"/>
        <v/>
      </c>
      <c r="R2586" t="str">
        <f t="shared" si="811"/>
        <v/>
      </c>
      <c r="S2586" t="str">
        <f t="shared" si="819"/>
        <v/>
      </c>
      <c r="U2586" t="str">
        <f t="shared" si="812"/>
        <v/>
      </c>
      <c r="V2586" t="str">
        <f t="shared" si="813"/>
        <v/>
      </c>
      <c r="W2586" t="str">
        <f t="shared" si="814"/>
        <v/>
      </c>
      <c r="X2586" t="str">
        <f t="shared" si="815"/>
        <v/>
      </c>
      <c r="Y2586" t="str">
        <f t="shared" si="816"/>
        <v/>
      </c>
      <c r="Z2586" cm="1">
        <f t="array" ref="Z2586">LOOKUP(
    2,
    1/($A:$A=$A2586),
    $C:$C
)</f>
        <v>432.3</v>
      </c>
      <c r="AA2586" t="str">
        <f t="shared" si="817"/>
        <v/>
      </c>
      <c r="AB2586" t="str">
        <f t="shared" si="818"/>
        <v/>
      </c>
    </row>
    <row r="2587" spans="1:28" x14ac:dyDescent="0.3">
      <c r="A2587" s="2">
        <v>45918</v>
      </c>
      <c r="B2587" s="1">
        <v>0.4548611111111111</v>
      </c>
      <c r="C2587">
        <v>436.79</v>
      </c>
      <c r="D2587">
        <v>436.42</v>
      </c>
      <c r="E2587">
        <v>82728</v>
      </c>
      <c r="F2587" t="b">
        <f t="shared" si="800"/>
        <v>0</v>
      </c>
      <c r="G2587" t="str">
        <f t="shared" si="801"/>
        <v/>
      </c>
      <c r="H2587" t="str">
        <f t="shared" si="802"/>
        <v/>
      </c>
      <c r="I2587">
        <f t="shared" si="803"/>
        <v>437</v>
      </c>
      <c r="J2587">
        <f t="shared" si="804"/>
        <v>436.67</v>
      </c>
      <c r="K2587">
        <f t="shared" si="805"/>
        <v>1</v>
      </c>
      <c r="L2587" t="str">
        <f>IF(
    AND(
        K2587=1,
        COUNTIFS($A$2:A2587,A2587,$K$2:K2587,1)=1
    ),
    "ENTRY",
    ""
)</f>
        <v/>
      </c>
      <c r="M2587" t="str">
        <f t="shared" si="806"/>
        <v/>
      </c>
      <c r="N2587" t="str">
        <f t="shared" si="807"/>
        <v/>
      </c>
      <c r="O2587" t="str">
        <f t="shared" si="808"/>
        <v/>
      </c>
      <c r="P2587" t="str">
        <f t="shared" si="809"/>
        <v/>
      </c>
      <c r="Q2587" t="str">
        <f t="shared" si="810"/>
        <v/>
      </c>
      <c r="R2587" t="str">
        <f t="shared" si="811"/>
        <v/>
      </c>
      <c r="S2587" t="str">
        <f t="shared" si="819"/>
        <v/>
      </c>
      <c r="U2587" t="str">
        <f t="shared" si="812"/>
        <v/>
      </c>
      <c r="V2587" t="str">
        <f t="shared" si="813"/>
        <v/>
      </c>
      <c r="W2587" t="str">
        <f t="shared" si="814"/>
        <v/>
      </c>
      <c r="X2587" t="str">
        <f t="shared" si="815"/>
        <v/>
      </c>
      <c r="Y2587" t="str">
        <f t="shared" si="816"/>
        <v/>
      </c>
      <c r="Z2587" cm="1">
        <f t="array" ref="Z2587">LOOKUP(
    2,
    1/($A:$A=$A2587),
    $C:$C
)</f>
        <v>432.3</v>
      </c>
      <c r="AA2587" t="str">
        <f t="shared" si="817"/>
        <v/>
      </c>
      <c r="AB2587" t="str">
        <f t="shared" si="818"/>
        <v/>
      </c>
    </row>
    <row r="2588" spans="1:28" x14ac:dyDescent="0.3">
      <c r="A2588" s="2">
        <v>45918</v>
      </c>
      <c r="B2588" s="1">
        <v>0.45833333333333331</v>
      </c>
      <c r="C2588">
        <v>436.76</v>
      </c>
      <c r="D2588">
        <v>436.24</v>
      </c>
      <c r="E2588">
        <v>106344</v>
      </c>
      <c r="F2588" t="b">
        <f t="shared" si="800"/>
        <v>0</v>
      </c>
      <c r="G2588" t="str">
        <f t="shared" si="801"/>
        <v/>
      </c>
      <c r="H2588" t="str">
        <f t="shared" si="802"/>
        <v/>
      </c>
      <c r="I2588">
        <f t="shared" si="803"/>
        <v>437</v>
      </c>
      <c r="J2588">
        <f t="shared" si="804"/>
        <v>436.67</v>
      </c>
      <c r="K2588">
        <f t="shared" si="805"/>
        <v>1</v>
      </c>
      <c r="L2588" t="str">
        <f>IF(
    AND(
        K2588=1,
        COUNTIFS($A$2:A2588,A2588,$K$2:K2588,1)=1
    ),
    "ENTRY",
    ""
)</f>
        <v/>
      </c>
      <c r="M2588" t="str">
        <f t="shared" si="806"/>
        <v/>
      </c>
      <c r="N2588" t="str">
        <f t="shared" si="807"/>
        <v/>
      </c>
      <c r="O2588" t="str">
        <f t="shared" si="808"/>
        <v/>
      </c>
      <c r="P2588" t="str">
        <f t="shared" si="809"/>
        <v/>
      </c>
      <c r="Q2588" t="str">
        <f t="shared" si="810"/>
        <v/>
      </c>
      <c r="R2588" t="str">
        <f t="shared" si="811"/>
        <v/>
      </c>
      <c r="S2588" t="str">
        <f t="shared" si="819"/>
        <v/>
      </c>
      <c r="U2588" t="str">
        <f t="shared" si="812"/>
        <v/>
      </c>
      <c r="V2588" t="str">
        <f t="shared" si="813"/>
        <v/>
      </c>
      <c r="W2588" t="str">
        <f t="shared" si="814"/>
        <v/>
      </c>
      <c r="X2588" t="str">
        <f t="shared" si="815"/>
        <v/>
      </c>
      <c r="Y2588" t="str">
        <f t="shared" si="816"/>
        <v/>
      </c>
      <c r="Z2588" cm="1">
        <f t="array" ref="Z2588">LOOKUP(
    2,
    1/($A:$A=$A2588),
    $C:$C
)</f>
        <v>432.3</v>
      </c>
      <c r="AA2588" t="str">
        <f t="shared" si="817"/>
        <v/>
      </c>
      <c r="AB2588" t="str">
        <f t="shared" si="818"/>
        <v/>
      </c>
    </row>
    <row r="2589" spans="1:28" x14ac:dyDescent="0.3">
      <c r="A2589" s="2">
        <v>45918</v>
      </c>
      <c r="B2589" s="1">
        <v>0.46180555555555558</v>
      </c>
      <c r="C2589">
        <v>436.88</v>
      </c>
      <c r="D2589">
        <v>436.21</v>
      </c>
      <c r="E2589">
        <v>156385</v>
      </c>
      <c r="F2589" t="b">
        <f t="shared" si="800"/>
        <v>0</v>
      </c>
      <c r="G2589" t="str">
        <f t="shared" si="801"/>
        <v/>
      </c>
      <c r="H2589" t="str">
        <f t="shared" si="802"/>
        <v/>
      </c>
      <c r="I2589">
        <f t="shared" si="803"/>
        <v>437</v>
      </c>
      <c r="J2589">
        <f t="shared" si="804"/>
        <v>436.67</v>
      </c>
      <c r="K2589">
        <f t="shared" si="805"/>
        <v>1</v>
      </c>
      <c r="L2589" t="str">
        <f>IF(
    AND(
        K2589=1,
        COUNTIFS($A$2:A2589,A2589,$K$2:K2589,1)=1
    ),
    "ENTRY",
    ""
)</f>
        <v/>
      </c>
      <c r="M2589" t="str">
        <f t="shared" si="806"/>
        <v/>
      </c>
      <c r="N2589" t="str">
        <f t="shared" si="807"/>
        <v/>
      </c>
      <c r="O2589" t="str">
        <f t="shared" si="808"/>
        <v/>
      </c>
      <c r="P2589" t="str">
        <f t="shared" si="809"/>
        <v/>
      </c>
      <c r="Q2589" t="str">
        <f t="shared" si="810"/>
        <v/>
      </c>
      <c r="R2589" t="str">
        <f t="shared" si="811"/>
        <v/>
      </c>
      <c r="S2589" t="str">
        <f t="shared" si="819"/>
        <v/>
      </c>
      <c r="U2589" t="str">
        <f t="shared" si="812"/>
        <v/>
      </c>
      <c r="V2589" t="str">
        <f t="shared" si="813"/>
        <v/>
      </c>
      <c r="W2589" t="str">
        <f t="shared" si="814"/>
        <v/>
      </c>
      <c r="X2589" t="str">
        <f t="shared" si="815"/>
        <v/>
      </c>
      <c r="Y2589" t="str">
        <f t="shared" si="816"/>
        <v/>
      </c>
      <c r="Z2589" cm="1">
        <f t="array" ref="Z2589">LOOKUP(
    2,
    1/($A:$A=$A2589),
    $C:$C
)</f>
        <v>432.3</v>
      </c>
      <c r="AA2589" t="str">
        <f t="shared" si="817"/>
        <v/>
      </c>
      <c r="AB2589" t="str">
        <f t="shared" si="818"/>
        <v/>
      </c>
    </row>
    <row r="2590" spans="1:28" x14ac:dyDescent="0.3">
      <c r="A2590" s="2">
        <v>45918</v>
      </c>
      <c r="B2590" s="1">
        <v>0.46527777777777779</v>
      </c>
      <c r="C2590">
        <v>436.76</v>
      </c>
      <c r="D2590">
        <v>436.55</v>
      </c>
      <c r="E2590">
        <v>56233</v>
      </c>
      <c r="F2590" t="b">
        <f t="shared" si="800"/>
        <v>0</v>
      </c>
      <c r="G2590" t="str">
        <f t="shared" si="801"/>
        <v/>
      </c>
      <c r="H2590" t="str">
        <f t="shared" si="802"/>
        <v/>
      </c>
      <c r="I2590">
        <f t="shared" si="803"/>
        <v>437</v>
      </c>
      <c r="J2590">
        <f t="shared" si="804"/>
        <v>436.67</v>
      </c>
      <c r="K2590">
        <f t="shared" si="805"/>
        <v>1</v>
      </c>
      <c r="L2590" t="str">
        <f>IF(
    AND(
        K2590=1,
        COUNTIFS($A$2:A2590,A2590,$K$2:K2590,1)=1
    ),
    "ENTRY",
    ""
)</f>
        <v/>
      </c>
      <c r="M2590" t="str">
        <f t="shared" si="806"/>
        <v/>
      </c>
      <c r="N2590" t="str">
        <f t="shared" si="807"/>
        <v/>
      </c>
      <c r="O2590" t="str">
        <f t="shared" si="808"/>
        <v/>
      </c>
      <c r="P2590" t="str">
        <f t="shared" si="809"/>
        <v/>
      </c>
      <c r="Q2590" t="str">
        <f t="shared" si="810"/>
        <v/>
      </c>
      <c r="R2590" t="str">
        <f t="shared" si="811"/>
        <v/>
      </c>
      <c r="S2590" t="str">
        <f t="shared" si="819"/>
        <v/>
      </c>
      <c r="U2590" t="str">
        <f t="shared" si="812"/>
        <v/>
      </c>
      <c r="V2590" t="str">
        <f t="shared" si="813"/>
        <v/>
      </c>
      <c r="W2590" t="str">
        <f t="shared" si="814"/>
        <v/>
      </c>
      <c r="X2590" t="str">
        <f t="shared" si="815"/>
        <v/>
      </c>
      <c r="Y2590" t="str">
        <f t="shared" si="816"/>
        <v/>
      </c>
      <c r="Z2590" cm="1">
        <f t="array" ref="Z2590">LOOKUP(
    2,
    1/($A:$A=$A2590),
    $C:$C
)</f>
        <v>432.3</v>
      </c>
      <c r="AA2590" t="str">
        <f t="shared" si="817"/>
        <v/>
      </c>
      <c r="AB2590" t="str">
        <f t="shared" si="818"/>
        <v/>
      </c>
    </row>
    <row r="2591" spans="1:28" x14ac:dyDescent="0.3">
      <c r="A2591" s="2">
        <v>45918</v>
      </c>
      <c r="B2591" s="1">
        <v>0.46875</v>
      </c>
      <c r="C2591">
        <v>436.76</v>
      </c>
      <c r="D2591">
        <v>436.36</v>
      </c>
      <c r="E2591">
        <v>56933</v>
      </c>
      <c r="F2591" t="b">
        <f t="shared" si="800"/>
        <v>0</v>
      </c>
      <c r="G2591" t="str">
        <f t="shared" si="801"/>
        <v/>
      </c>
      <c r="H2591" t="str">
        <f t="shared" si="802"/>
        <v/>
      </c>
      <c r="I2591">
        <f t="shared" si="803"/>
        <v>437</v>
      </c>
      <c r="J2591">
        <f t="shared" si="804"/>
        <v>436.67</v>
      </c>
      <c r="K2591">
        <f t="shared" si="805"/>
        <v>1</v>
      </c>
      <c r="L2591" t="str">
        <f>IF(
    AND(
        K2591=1,
        COUNTIFS($A$2:A2591,A2591,$K$2:K2591,1)=1
    ),
    "ENTRY",
    ""
)</f>
        <v/>
      </c>
      <c r="M2591" t="str">
        <f t="shared" si="806"/>
        <v/>
      </c>
      <c r="N2591" t="str">
        <f t="shared" si="807"/>
        <v/>
      </c>
      <c r="O2591" t="str">
        <f t="shared" si="808"/>
        <v/>
      </c>
      <c r="P2591" t="str">
        <f t="shared" si="809"/>
        <v/>
      </c>
      <c r="Q2591" t="str">
        <f t="shared" si="810"/>
        <v/>
      </c>
      <c r="R2591" t="str">
        <f t="shared" si="811"/>
        <v/>
      </c>
      <c r="S2591" t="str">
        <f t="shared" si="819"/>
        <v/>
      </c>
      <c r="U2591" t="str">
        <f t="shared" si="812"/>
        <v/>
      </c>
      <c r="V2591" t="str">
        <f t="shared" si="813"/>
        <v/>
      </c>
      <c r="W2591" t="str">
        <f t="shared" si="814"/>
        <v/>
      </c>
      <c r="X2591" t="str">
        <f t="shared" si="815"/>
        <v/>
      </c>
      <c r="Y2591" t="str">
        <f t="shared" si="816"/>
        <v/>
      </c>
      <c r="Z2591" cm="1">
        <f t="array" ref="Z2591">LOOKUP(
    2,
    1/($A:$A=$A2591),
    $C:$C
)</f>
        <v>432.3</v>
      </c>
      <c r="AA2591" t="str">
        <f t="shared" si="817"/>
        <v/>
      </c>
      <c r="AB2591" t="str">
        <f t="shared" si="818"/>
        <v/>
      </c>
    </row>
    <row r="2592" spans="1:28" x14ac:dyDescent="0.3">
      <c r="A2592" s="2">
        <v>45918</v>
      </c>
      <c r="B2592" s="1">
        <v>0.47222222222222221</v>
      </c>
      <c r="C2592">
        <v>436.64</v>
      </c>
      <c r="D2592">
        <v>436.36</v>
      </c>
      <c r="E2592">
        <v>87346</v>
      </c>
      <c r="F2592" t="b">
        <f t="shared" si="800"/>
        <v>0</v>
      </c>
      <c r="G2592" t="str">
        <f t="shared" si="801"/>
        <v/>
      </c>
      <c r="H2592" t="str">
        <f t="shared" si="802"/>
        <v/>
      </c>
      <c r="I2592">
        <f t="shared" si="803"/>
        <v>437</v>
      </c>
      <c r="J2592">
        <f t="shared" si="804"/>
        <v>436.67</v>
      </c>
      <c r="K2592">
        <f t="shared" si="805"/>
        <v>1</v>
      </c>
      <c r="L2592" t="str">
        <f>IF(
    AND(
        K2592=1,
        COUNTIFS($A$2:A2592,A2592,$K$2:K2592,1)=1
    ),
    "ENTRY",
    ""
)</f>
        <v/>
      </c>
      <c r="M2592" t="str">
        <f t="shared" si="806"/>
        <v/>
      </c>
      <c r="N2592" t="str">
        <f t="shared" si="807"/>
        <v/>
      </c>
      <c r="O2592" t="str">
        <f t="shared" si="808"/>
        <v/>
      </c>
      <c r="P2592" t="str">
        <f t="shared" si="809"/>
        <v/>
      </c>
      <c r="Q2592" t="str">
        <f t="shared" si="810"/>
        <v/>
      </c>
      <c r="R2592" t="str">
        <f t="shared" si="811"/>
        <v/>
      </c>
      <c r="S2592" t="str">
        <f t="shared" si="819"/>
        <v/>
      </c>
      <c r="U2592" t="str">
        <f t="shared" si="812"/>
        <v/>
      </c>
      <c r="V2592" t="str">
        <f t="shared" si="813"/>
        <v/>
      </c>
      <c r="W2592" t="str">
        <f t="shared" si="814"/>
        <v/>
      </c>
      <c r="X2592" t="str">
        <f t="shared" si="815"/>
        <v/>
      </c>
      <c r="Y2592" t="str">
        <f t="shared" si="816"/>
        <v/>
      </c>
      <c r="Z2592" cm="1">
        <f t="array" ref="Z2592">LOOKUP(
    2,
    1/($A:$A=$A2592),
    $C:$C
)</f>
        <v>432.3</v>
      </c>
      <c r="AA2592" t="str">
        <f t="shared" si="817"/>
        <v/>
      </c>
      <c r="AB2592" t="str">
        <f t="shared" si="818"/>
        <v/>
      </c>
    </row>
    <row r="2593" spans="1:28" x14ac:dyDescent="0.3">
      <c r="A2593" s="2">
        <v>45918</v>
      </c>
      <c r="B2593" s="1">
        <v>0.47569444444444442</v>
      </c>
      <c r="C2593">
        <v>436.42</v>
      </c>
      <c r="D2593">
        <v>435.45</v>
      </c>
      <c r="E2593">
        <v>154016</v>
      </c>
      <c r="F2593" t="b">
        <f t="shared" si="800"/>
        <v>0</v>
      </c>
      <c r="G2593" t="str">
        <f t="shared" si="801"/>
        <v/>
      </c>
      <c r="H2593" t="str">
        <f t="shared" si="802"/>
        <v/>
      </c>
      <c r="I2593">
        <f t="shared" si="803"/>
        <v>437</v>
      </c>
      <c r="J2593">
        <f t="shared" si="804"/>
        <v>436.67</v>
      </c>
      <c r="K2593">
        <f t="shared" si="805"/>
        <v>1</v>
      </c>
      <c r="L2593" t="str">
        <f>IF(
    AND(
        K2593=1,
        COUNTIFS($A$2:A2593,A2593,$K$2:K2593,1)=1
    ),
    "ENTRY",
    ""
)</f>
        <v/>
      </c>
      <c r="M2593" t="str">
        <f t="shared" si="806"/>
        <v/>
      </c>
      <c r="N2593" t="str">
        <f t="shared" si="807"/>
        <v/>
      </c>
      <c r="O2593" t="str">
        <f t="shared" si="808"/>
        <v/>
      </c>
      <c r="P2593" t="str">
        <f t="shared" si="809"/>
        <v/>
      </c>
      <c r="Q2593" t="str">
        <f t="shared" si="810"/>
        <v/>
      </c>
      <c r="R2593" t="str">
        <f t="shared" si="811"/>
        <v/>
      </c>
      <c r="S2593" t="str">
        <f t="shared" si="819"/>
        <v/>
      </c>
      <c r="U2593" t="str">
        <f t="shared" si="812"/>
        <v/>
      </c>
      <c r="V2593" t="str">
        <f t="shared" si="813"/>
        <v/>
      </c>
      <c r="W2593" t="str">
        <f t="shared" si="814"/>
        <v/>
      </c>
      <c r="X2593" t="str">
        <f t="shared" si="815"/>
        <v/>
      </c>
      <c r="Y2593" t="str">
        <f t="shared" si="816"/>
        <v/>
      </c>
      <c r="Z2593" cm="1">
        <f t="array" ref="Z2593">LOOKUP(
    2,
    1/($A:$A=$A2593),
    $C:$C
)</f>
        <v>432.3</v>
      </c>
      <c r="AA2593" t="str">
        <f t="shared" si="817"/>
        <v/>
      </c>
      <c r="AB2593" t="str">
        <f t="shared" si="818"/>
        <v/>
      </c>
    </row>
    <row r="2594" spans="1:28" x14ac:dyDescent="0.3">
      <c r="A2594" s="2">
        <v>45918</v>
      </c>
      <c r="B2594" s="1">
        <v>0.47916666666666669</v>
      </c>
      <c r="C2594">
        <v>436.18</v>
      </c>
      <c r="D2594">
        <v>435.94</v>
      </c>
      <c r="E2594">
        <v>65230</v>
      </c>
      <c r="F2594" t="b">
        <f t="shared" si="800"/>
        <v>0</v>
      </c>
      <c r="G2594" t="str">
        <f t="shared" si="801"/>
        <v/>
      </c>
      <c r="H2594" t="str">
        <f t="shared" si="802"/>
        <v/>
      </c>
      <c r="I2594">
        <f t="shared" si="803"/>
        <v>437</v>
      </c>
      <c r="J2594">
        <f t="shared" si="804"/>
        <v>436.67</v>
      </c>
      <c r="K2594">
        <f t="shared" si="805"/>
        <v>1</v>
      </c>
      <c r="L2594" t="str">
        <f>IF(
    AND(
        K2594=1,
        COUNTIFS($A$2:A2594,A2594,$K$2:K2594,1)=1
    ),
    "ENTRY",
    ""
)</f>
        <v/>
      </c>
      <c r="M2594" t="str">
        <f t="shared" si="806"/>
        <v/>
      </c>
      <c r="N2594" t="str">
        <f t="shared" si="807"/>
        <v/>
      </c>
      <c r="O2594" t="str">
        <f t="shared" si="808"/>
        <v/>
      </c>
      <c r="P2594" t="str">
        <f t="shared" si="809"/>
        <v/>
      </c>
      <c r="Q2594" t="str">
        <f t="shared" si="810"/>
        <v/>
      </c>
      <c r="R2594" t="str">
        <f t="shared" si="811"/>
        <v/>
      </c>
      <c r="S2594" t="str">
        <f t="shared" si="819"/>
        <v/>
      </c>
      <c r="U2594" t="str">
        <f t="shared" si="812"/>
        <v/>
      </c>
      <c r="V2594" t="str">
        <f t="shared" si="813"/>
        <v/>
      </c>
      <c r="W2594" t="str">
        <f t="shared" si="814"/>
        <v/>
      </c>
      <c r="X2594" t="str">
        <f t="shared" si="815"/>
        <v/>
      </c>
      <c r="Y2594" t="str">
        <f t="shared" si="816"/>
        <v/>
      </c>
      <c r="Z2594" cm="1">
        <f t="array" ref="Z2594">LOOKUP(
    2,
    1/($A:$A=$A2594),
    $C:$C
)</f>
        <v>432.3</v>
      </c>
      <c r="AA2594" t="str">
        <f t="shared" si="817"/>
        <v/>
      </c>
      <c r="AB2594" t="str">
        <f t="shared" si="818"/>
        <v/>
      </c>
    </row>
    <row r="2595" spans="1:28" x14ac:dyDescent="0.3">
      <c r="A2595" s="2">
        <v>45918</v>
      </c>
      <c r="B2595" s="1">
        <v>0.4826388888888889</v>
      </c>
      <c r="C2595">
        <v>436.21</v>
      </c>
      <c r="D2595">
        <v>435.06</v>
      </c>
      <c r="E2595">
        <v>122240</v>
      </c>
      <c r="F2595" t="b">
        <f t="shared" si="800"/>
        <v>0</v>
      </c>
      <c r="G2595" t="str">
        <f t="shared" si="801"/>
        <v/>
      </c>
      <c r="H2595" t="str">
        <f t="shared" si="802"/>
        <v/>
      </c>
      <c r="I2595">
        <f t="shared" si="803"/>
        <v>437</v>
      </c>
      <c r="J2595">
        <f t="shared" si="804"/>
        <v>436.67</v>
      </c>
      <c r="K2595">
        <f t="shared" si="805"/>
        <v>1</v>
      </c>
      <c r="L2595" t="str">
        <f>IF(
    AND(
        K2595=1,
        COUNTIFS($A$2:A2595,A2595,$K$2:K2595,1)=1
    ),
    "ENTRY",
    ""
)</f>
        <v/>
      </c>
      <c r="M2595" t="str">
        <f t="shared" si="806"/>
        <v/>
      </c>
      <c r="N2595" t="str">
        <f t="shared" si="807"/>
        <v/>
      </c>
      <c r="O2595" t="str">
        <f t="shared" si="808"/>
        <v/>
      </c>
      <c r="P2595" t="str">
        <f t="shared" si="809"/>
        <v/>
      </c>
      <c r="Q2595" t="str">
        <f t="shared" si="810"/>
        <v/>
      </c>
      <c r="R2595" t="str">
        <f t="shared" si="811"/>
        <v/>
      </c>
      <c r="S2595" t="str">
        <f t="shared" si="819"/>
        <v/>
      </c>
      <c r="U2595" t="str">
        <f t="shared" si="812"/>
        <v/>
      </c>
      <c r="V2595" t="str">
        <f t="shared" si="813"/>
        <v/>
      </c>
      <c r="W2595" t="str">
        <f t="shared" si="814"/>
        <v/>
      </c>
      <c r="X2595" t="str">
        <f t="shared" si="815"/>
        <v/>
      </c>
      <c r="Y2595" t="str">
        <f t="shared" si="816"/>
        <v/>
      </c>
      <c r="Z2595" cm="1">
        <f t="array" ref="Z2595">LOOKUP(
    2,
    1/($A:$A=$A2595),
    $C:$C
)</f>
        <v>432.3</v>
      </c>
      <c r="AA2595" t="str">
        <f t="shared" si="817"/>
        <v/>
      </c>
      <c r="AB2595" t="str">
        <f t="shared" si="818"/>
        <v/>
      </c>
    </row>
    <row r="2596" spans="1:28" x14ac:dyDescent="0.3">
      <c r="A2596" s="2">
        <v>45918</v>
      </c>
      <c r="B2596" s="1">
        <v>0.4861111111111111</v>
      </c>
      <c r="C2596">
        <v>435.24</v>
      </c>
      <c r="D2596">
        <v>434.36</v>
      </c>
      <c r="E2596">
        <v>196535</v>
      </c>
      <c r="F2596" t="b">
        <f t="shared" si="800"/>
        <v>0</v>
      </c>
      <c r="G2596" t="str">
        <f t="shared" si="801"/>
        <v/>
      </c>
      <c r="H2596" t="str">
        <f t="shared" si="802"/>
        <v/>
      </c>
      <c r="I2596">
        <f t="shared" si="803"/>
        <v>437</v>
      </c>
      <c r="J2596">
        <f t="shared" si="804"/>
        <v>436.67</v>
      </c>
      <c r="K2596">
        <f t="shared" si="805"/>
        <v>1</v>
      </c>
      <c r="L2596" t="str">
        <f>IF(
    AND(
        K2596=1,
        COUNTIFS($A$2:A2596,A2596,$K$2:K2596,1)=1
    ),
    "ENTRY",
    ""
)</f>
        <v/>
      </c>
      <c r="M2596" t="str">
        <f t="shared" si="806"/>
        <v/>
      </c>
      <c r="N2596" t="str">
        <f t="shared" si="807"/>
        <v/>
      </c>
      <c r="O2596" t="str">
        <f t="shared" si="808"/>
        <v/>
      </c>
      <c r="P2596" t="str">
        <f t="shared" si="809"/>
        <v/>
      </c>
      <c r="Q2596" t="str">
        <f t="shared" si="810"/>
        <v/>
      </c>
      <c r="R2596" t="str">
        <f t="shared" si="811"/>
        <v/>
      </c>
      <c r="S2596" t="str">
        <f t="shared" si="819"/>
        <v/>
      </c>
      <c r="U2596" t="str">
        <f t="shared" si="812"/>
        <v/>
      </c>
      <c r="V2596" t="str">
        <f t="shared" si="813"/>
        <v/>
      </c>
      <c r="W2596" t="str">
        <f t="shared" si="814"/>
        <v/>
      </c>
      <c r="X2596" t="str">
        <f t="shared" si="815"/>
        <v/>
      </c>
      <c r="Y2596" t="str">
        <f t="shared" si="816"/>
        <v/>
      </c>
      <c r="Z2596" cm="1">
        <f t="array" ref="Z2596">LOOKUP(
    2,
    1/($A:$A=$A2596),
    $C:$C
)</f>
        <v>432.3</v>
      </c>
      <c r="AA2596" t="str">
        <f t="shared" si="817"/>
        <v/>
      </c>
      <c r="AB2596" t="str">
        <f t="shared" si="818"/>
        <v/>
      </c>
    </row>
    <row r="2597" spans="1:28" x14ac:dyDescent="0.3">
      <c r="A2597" s="2">
        <v>45918</v>
      </c>
      <c r="B2597" s="1">
        <v>0.48958333333333331</v>
      </c>
      <c r="C2597">
        <v>434.42</v>
      </c>
      <c r="D2597">
        <v>433.64</v>
      </c>
      <c r="E2597">
        <v>204679</v>
      </c>
      <c r="F2597" t="b">
        <f t="shared" si="800"/>
        <v>0</v>
      </c>
      <c r="G2597" t="str">
        <f t="shared" si="801"/>
        <v/>
      </c>
      <c r="H2597" t="str">
        <f t="shared" si="802"/>
        <v/>
      </c>
      <c r="I2597">
        <f t="shared" si="803"/>
        <v>437</v>
      </c>
      <c r="J2597">
        <f t="shared" si="804"/>
        <v>436.67</v>
      </c>
      <c r="K2597">
        <f t="shared" si="805"/>
        <v>1</v>
      </c>
      <c r="L2597" t="str">
        <f>IF(
    AND(
        K2597=1,
        COUNTIFS($A$2:A2597,A2597,$K$2:K2597,1)=1
    ),
    "ENTRY",
    ""
)</f>
        <v/>
      </c>
      <c r="M2597" t="str">
        <f t="shared" si="806"/>
        <v/>
      </c>
      <c r="N2597" t="str">
        <f t="shared" si="807"/>
        <v/>
      </c>
      <c r="O2597" t="str">
        <f t="shared" si="808"/>
        <v/>
      </c>
      <c r="P2597" t="str">
        <f t="shared" si="809"/>
        <v/>
      </c>
      <c r="Q2597" t="str">
        <f t="shared" si="810"/>
        <v/>
      </c>
      <c r="R2597" t="str">
        <f t="shared" si="811"/>
        <v/>
      </c>
      <c r="S2597" t="str">
        <f t="shared" si="819"/>
        <v/>
      </c>
      <c r="U2597" t="str">
        <f t="shared" si="812"/>
        <v/>
      </c>
      <c r="V2597" t="str">
        <f t="shared" si="813"/>
        <v/>
      </c>
      <c r="W2597" t="str">
        <f t="shared" si="814"/>
        <v/>
      </c>
      <c r="X2597" t="str">
        <f t="shared" si="815"/>
        <v/>
      </c>
      <c r="Y2597" t="str">
        <f t="shared" si="816"/>
        <v/>
      </c>
      <c r="Z2597" cm="1">
        <f t="array" ref="Z2597">LOOKUP(
    2,
    1/($A:$A=$A2597),
    $C:$C
)</f>
        <v>432.3</v>
      </c>
      <c r="AA2597" t="str">
        <f t="shared" si="817"/>
        <v/>
      </c>
      <c r="AB2597" t="str">
        <f t="shared" si="818"/>
        <v/>
      </c>
    </row>
    <row r="2598" spans="1:28" x14ac:dyDescent="0.3">
      <c r="A2598" s="2">
        <v>45918</v>
      </c>
      <c r="B2598" s="1">
        <v>0.49305555555555558</v>
      </c>
      <c r="C2598">
        <v>434.64</v>
      </c>
      <c r="D2598">
        <v>434.15</v>
      </c>
      <c r="E2598">
        <v>115370</v>
      </c>
      <c r="F2598" t="b">
        <f t="shared" si="800"/>
        <v>0</v>
      </c>
      <c r="G2598" t="str">
        <f t="shared" si="801"/>
        <v/>
      </c>
      <c r="H2598" t="str">
        <f t="shared" si="802"/>
        <v/>
      </c>
      <c r="I2598">
        <f t="shared" si="803"/>
        <v>437</v>
      </c>
      <c r="J2598">
        <f t="shared" si="804"/>
        <v>436.67</v>
      </c>
      <c r="K2598">
        <f t="shared" si="805"/>
        <v>1</v>
      </c>
      <c r="L2598" t="str">
        <f>IF(
    AND(
        K2598=1,
        COUNTIFS($A$2:A2598,A2598,$K$2:K2598,1)=1
    ),
    "ENTRY",
    ""
)</f>
        <v/>
      </c>
      <c r="M2598" t="str">
        <f t="shared" si="806"/>
        <v/>
      </c>
      <c r="N2598" t="str">
        <f t="shared" si="807"/>
        <v/>
      </c>
      <c r="O2598" t="str">
        <f t="shared" si="808"/>
        <v/>
      </c>
      <c r="P2598" t="str">
        <f t="shared" si="809"/>
        <v/>
      </c>
      <c r="Q2598" t="str">
        <f t="shared" si="810"/>
        <v/>
      </c>
      <c r="R2598" t="str">
        <f t="shared" si="811"/>
        <v/>
      </c>
      <c r="S2598" t="str">
        <f t="shared" si="819"/>
        <v/>
      </c>
      <c r="U2598" t="str">
        <f t="shared" si="812"/>
        <v/>
      </c>
      <c r="V2598" t="str">
        <f t="shared" si="813"/>
        <v/>
      </c>
      <c r="W2598" t="str">
        <f t="shared" si="814"/>
        <v/>
      </c>
      <c r="X2598" t="str">
        <f t="shared" si="815"/>
        <v/>
      </c>
      <c r="Y2598" t="str">
        <f t="shared" si="816"/>
        <v/>
      </c>
      <c r="Z2598" cm="1">
        <f t="array" ref="Z2598">LOOKUP(
    2,
    1/($A:$A=$A2598),
    $C:$C
)</f>
        <v>432.3</v>
      </c>
      <c r="AA2598" t="str">
        <f t="shared" si="817"/>
        <v/>
      </c>
      <c r="AB2598" t="str">
        <f t="shared" si="818"/>
        <v/>
      </c>
    </row>
    <row r="2599" spans="1:28" x14ac:dyDescent="0.3">
      <c r="A2599" s="2">
        <v>45918</v>
      </c>
      <c r="B2599" s="1">
        <v>0.49652777777777779</v>
      </c>
      <c r="C2599">
        <v>434.27</v>
      </c>
      <c r="D2599">
        <v>434</v>
      </c>
      <c r="E2599">
        <v>79106</v>
      </c>
      <c r="F2599" t="b">
        <f t="shared" si="800"/>
        <v>0</v>
      </c>
      <c r="G2599" t="str">
        <f t="shared" si="801"/>
        <v/>
      </c>
      <c r="H2599" t="str">
        <f t="shared" si="802"/>
        <v/>
      </c>
      <c r="I2599">
        <f t="shared" si="803"/>
        <v>437</v>
      </c>
      <c r="J2599">
        <f t="shared" si="804"/>
        <v>436.67</v>
      </c>
      <c r="K2599">
        <f t="shared" si="805"/>
        <v>1</v>
      </c>
      <c r="L2599" t="str">
        <f>IF(
    AND(
        K2599=1,
        COUNTIFS($A$2:A2599,A2599,$K$2:K2599,1)=1
    ),
    "ENTRY",
    ""
)</f>
        <v/>
      </c>
      <c r="M2599" t="str">
        <f t="shared" si="806"/>
        <v/>
      </c>
      <c r="N2599" t="str">
        <f t="shared" si="807"/>
        <v/>
      </c>
      <c r="O2599" t="str">
        <f t="shared" si="808"/>
        <v/>
      </c>
      <c r="P2599" t="str">
        <f t="shared" si="809"/>
        <v/>
      </c>
      <c r="Q2599" t="str">
        <f t="shared" si="810"/>
        <v/>
      </c>
      <c r="R2599" t="str">
        <f t="shared" si="811"/>
        <v/>
      </c>
      <c r="S2599" t="str">
        <f t="shared" si="819"/>
        <v/>
      </c>
      <c r="U2599" t="str">
        <f t="shared" si="812"/>
        <v/>
      </c>
      <c r="V2599" t="str">
        <f t="shared" si="813"/>
        <v/>
      </c>
      <c r="W2599" t="str">
        <f t="shared" si="814"/>
        <v/>
      </c>
      <c r="X2599" t="str">
        <f t="shared" si="815"/>
        <v/>
      </c>
      <c r="Y2599" t="str">
        <f t="shared" si="816"/>
        <v/>
      </c>
      <c r="Z2599" cm="1">
        <f t="array" ref="Z2599">LOOKUP(
    2,
    1/($A:$A=$A2599),
    $C:$C
)</f>
        <v>432.3</v>
      </c>
      <c r="AA2599" t="str">
        <f t="shared" si="817"/>
        <v/>
      </c>
      <c r="AB2599" t="str">
        <f t="shared" si="818"/>
        <v/>
      </c>
    </row>
    <row r="2600" spans="1:28" x14ac:dyDescent="0.3">
      <c r="A2600" s="2">
        <v>45918</v>
      </c>
      <c r="B2600" s="1">
        <v>0.5</v>
      </c>
      <c r="C2600">
        <v>434.15</v>
      </c>
      <c r="D2600">
        <v>433.94</v>
      </c>
      <c r="E2600">
        <v>87177</v>
      </c>
      <c r="F2600" t="b">
        <f t="shared" si="800"/>
        <v>0</v>
      </c>
      <c r="G2600" t="str">
        <f t="shared" si="801"/>
        <v/>
      </c>
      <c r="H2600" t="str">
        <f t="shared" si="802"/>
        <v/>
      </c>
      <c r="I2600">
        <f t="shared" si="803"/>
        <v>437</v>
      </c>
      <c r="J2600">
        <f t="shared" si="804"/>
        <v>436.67</v>
      </c>
      <c r="K2600">
        <f t="shared" si="805"/>
        <v>1</v>
      </c>
      <c r="L2600" t="str">
        <f>IF(
    AND(
        K2600=1,
        COUNTIFS($A$2:A2600,A2600,$K$2:K2600,1)=1
    ),
    "ENTRY",
    ""
)</f>
        <v/>
      </c>
      <c r="M2600" t="str">
        <f t="shared" si="806"/>
        <v/>
      </c>
      <c r="N2600" t="str">
        <f t="shared" si="807"/>
        <v/>
      </c>
      <c r="O2600" t="str">
        <f t="shared" si="808"/>
        <v/>
      </c>
      <c r="P2600" t="str">
        <f t="shared" si="809"/>
        <v/>
      </c>
      <c r="Q2600" t="str">
        <f t="shared" si="810"/>
        <v/>
      </c>
      <c r="R2600" t="str">
        <f t="shared" si="811"/>
        <v/>
      </c>
      <c r="S2600" t="str">
        <f t="shared" si="819"/>
        <v/>
      </c>
      <c r="U2600" t="str">
        <f t="shared" si="812"/>
        <v/>
      </c>
      <c r="V2600" t="str">
        <f t="shared" si="813"/>
        <v/>
      </c>
      <c r="W2600" t="str">
        <f t="shared" si="814"/>
        <v/>
      </c>
      <c r="X2600" t="str">
        <f t="shared" si="815"/>
        <v/>
      </c>
      <c r="Y2600" t="str">
        <f t="shared" si="816"/>
        <v/>
      </c>
      <c r="Z2600" cm="1">
        <f t="array" ref="Z2600">LOOKUP(
    2,
    1/($A:$A=$A2600),
    $C:$C
)</f>
        <v>432.3</v>
      </c>
      <c r="AA2600" t="str">
        <f t="shared" si="817"/>
        <v/>
      </c>
      <c r="AB2600" t="str">
        <f t="shared" si="818"/>
        <v/>
      </c>
    </row>
    <row r="2601" spans="1:28" x14ac:dyDescent="0.3">
      <c r="A2601" s="2">
        <v>45918</v>
      </c>
      <c r="B2601" s="1">
        <v>0.50347222222222221</v>
      </c>
      <c r="C2601">
        <v>434.33</v>
      </c>
      <c r="D2601">
        <v>433.94</v>
      </c>
      <c r="E2601">
        <v>87456</v>
      </c>
      <c r="F2601" t="b">
        <f t="shared" si="800"/>
        <v>0</v>
      </c>
      <c r="G2601" t="str">
        <f t="shared" si="801"/>
        <v/>
      </c>
      <c r="H2601" t="str">
        <f t="shared" si="802"/>
        <v/>
      </c>
      <c r="I2601">
        <f t="shared" si="803"/>
        <v>437</v>
      </c>
      <c r="J2601">
        <f t="shared" si="804"/>
        <v>436.67</v>
      </c>
      <c r="K2601">
        <f t="shared" si="805"/>
        <v>1</v>
      </c>
      <c r="L2601" t="str">
        <f>IF(
    AND(
        K2601=1,
        COUNTIFS($A$2:A2601,A2601,$K$2:K2601,1)=1
    ),
    "ENTRY",
    ""
)</f>
        <v/>
      </c>
      <c r="M2601" t="str">
        <f t="shared" si="806"/>
        <v/>
      </c>
      <c r="N2601" t="str">
        <f t="shared" si="807"/>
        <v/>
      </c>
      <c r="O2601" t="str">
        <f t="shared" si="808"/>
        <v/>
      </c>
      <c r="P2601" t="str">
        <f t="shared" si="809"/>
        <v/>
      </c>
      <c r="Q2601" t="str">
        <f t="shared" si="810"/>
        <v/>
      </c>
      <c r="R2601" t="str">
        <f t="shared" si="811"/>
        <v/>
      </c>
      <c r="S2601" t="str">
        <f t="shared" si="819"/>
        <v/>
      </c>
      <c r="U2601" t="str">
        <f t="shared" si="812"/>
        <v/>
      </c>
      <c r="V2601" t="str">
        <f t="shared" si="813"/>
        <v/>
      </c>
      <c r="W2601" t="str">
        <f t="shared" si="814"/>
        <v/>
      </c>
      <c r="X2601" t="str">
        <f t="shared" si="815"/>
        <v/>
      </c>
      <c r="Y2601" t="str">
        <f t="shared" si="816"/>
        <v/>
      </c>
      <c r="Z2601" cm="1">
        <f t="array" ref="Z2601">LOOKUP(
    2,
    1/($A:$A=$A2601),
    $C:$C
)</f>
        <v>432.3</v>
      </c>
      <c r="AA2601" t="str">
        <f t="shared" si="817"/>
        <v/>
      </c>
      <c r="AB2601" t="str">
        <f t="shared" si="818"/>
        <v/>
      </c>
    </row>
    <row r="2602" spans="1:28" x14ac:dyDescent="0.3">
      <c r="A2602" s="2">
        <v>45918</v>
      </c>
      <c r="B2602" s="1">
        <v>0.50694444444444442</v>
      </c>
      <c r="C2602">
        <v>434.03</v>
      </c>
      <c r="D2602">
        <v>433.64</v>
      </c>
      <c r="E2602">
        <v>84314</v>
      </c>
      <c r="F2602" t="b">
        <f t="shared" si="800"/>
        <v>0</v>
      </c>
      <c r="G2602" t="str">
        <f t="shared" si="801"/>
        <v/>
      </c>
      <c r="H2602" t="str">
        <f t="shared" si="802"/>
        <v/>
      </c>
      <c r="I2602">
        <f t="shared" si="803"/>
        <v>437</v>
      </c>
      <c r="J2602">
        <f t="shared" si="804"/>
        <v>436.67</v>
      </c>
      <c r="K2602">
        <f t="shared" si="805"/>
        <v>1</v>
      </c>
      <c r="L2602" t="str">
        <f>IF(
    AND(
        K2602=1,
        COUNTIFS($A$2:A2602,A2602,$K$2:K2602,1)=1
    ),
    "ENTRY",
    ""
)</f>
        <v/>
      </c>
      <c r="M2602" t="str">
        <f t="shared" si="806"/>
        <v/>
      </c>
      <c r="N2602" t="str">
        <f t="shared" si="807"/>
        <v/>
      </c>
      <c r="O2602" t="str">
        <f t="shared" si="808"/>
        <v/>
      </c>
      <c r="P2602" t="str">
        <f t="shared" si="809"/>
        <v/>
      </c>
      <c r="Q2602" t="str">
        <f t="shared" si="810"/>
        <v/>
      </c>
      <c r="R2602" t="str">
        <f t="shared" si="811"/>
        <v/>
      </c>
      <c r="S2602" t="str">
        <f t="shared" si="819"/>
        <v/>
      </c>
      <c r="U2602" t="str">
        <f t="shared" si="812"/>
        <v/>
      </c>
      <c r="V2602" t="str">
        <f t="shared" si="813"/>
        <v/>
      </c>
      <c r="W2602" t="str">
        <f t="shared" si="814"/>
        <v/>
      </c>
      <c r="X2602" t="str">
        <f t="shared" si="815"/>
        <v/>
      </c>
      <c r="Y2602" t="str">
        <f t="shared" si="816"/>
        <v/>
      </c>
      <c r="Z2602" cm="1">
        <f t="array" ref="Z2602">LOOKUP(
    2,
    1/($A:$A=$A2602),
    $C:$C
)</f>
        <v>432.3</v>
      </c>
      <c r="AA2602" t="str">
        <f t="shared" si="817"/>
        <v/>
      </c>
      <c r="AB2602" t="str">
        <f t="shared" si="818"/>
        <v/>
      </c>
    </row>
    <row r="2603" spans="1:28" x14ac:dyDescent="0.3">
      <c r="A2603" s="2">
        <v>45918</v>
      </c>
      <c r="B2603" s="1">
        <v>0.51041666666666663</v>
      </c>
      <c r="C2603">
        <v>434.18</v>
      </c>
      <c r="D2603">
        <v>433.36</v>
      </c>
      <c r="E2603">
        <v>124285</v>
      </c>
      <c r="F2603" t="b">
        <f t="shared" si="800"/>
        <v>0</v>
      </c>
      <c r="G2603" t="str">
        <f t="shared" si="801"/>
        <v/>
      </c>
      <c r="H2603" t="str">
        <f t="shared" si="802"/>
        <v/>
      </c>
      <c r="I2603">
        <f t="shared" si="803"/>
        <v>437</v>
      </c>
      <c r="J2603">
        <f t="shared" si="804"/>
        <v>436.67</v>
      </c>
      <c r="K2603">
        <f t="shared" si="805"/>
        <v>1</v>
      </c>
      <c r="L2603" t="str">
        <f>IF(
    AND(
        K2603=1,
        COUNTIFS($A$2:A2603,A2603,$K$2:K2603,1)=1
    ),
    "ENTRY",
    ""
)</f>
        <v/>
      </c>
      <c r="M2603" t="str">
        <f t="shared" si="806"/>
        <v/>
      </c>
      <c r="N2603" t="str">
        <f t="shared" si="807"/>
        <v/>
      </c>
      <c r="O2603" t="str">
        <f t="shared" si="808"/>
        <v/>
      </c>
      <c r="P2603" t="str">
        <f t="shared" si="809"/>
        <v/>
      </c>
      <c r="Q2603" t="str">
        <f t="shared" si="810"/>
        <v/>
      </c>
      <c r="R2603" t="str">
        <f t="shared" si="811"/>
        <v/>
      </c>
      <c r="S2603" t="str">
        <f t="shared" si="819"/>
        <v/>
      </c>
      <c r="U2603" t="str">
        <f t="shared" si="812"/>
        <v/>
      </c>
      <c r="V2603" t="str">
        <f t="shared" si="813"/>
        <v/>
      </c>
      <c r="W2603" t="str">
        <f t="shared" si="814"/>
        <v/>
      </c>
      <c r="X2603" t="str">
        <f t="shared" si="815"/>
        <v/>
      </c>
      <c r="Y2603" t="str">
        <f t="shared" si="816"/>
        <v/>
      </c>
      <c r="Z2603" cm="1">
        <f t="array" ref="Z2603">LOOKUP(
    2,
    1/($A:$A=$A2603),
    $C:$C
)</f>
        <v>432.3</v>
      </c>
      <c r="AA2603" t="str">
        <f t="shared" si="817"/>
        <v/>
      </c>
      <c r="AB2603" t="str">
        <f t="shared" si="818"/>
        <v/>
      </c>
    </row>
    <row r="2604" spans="1:28" x14ac:dyDescent="0.3">
      <c r="A2604" s="2">
        <v>45918</v>
      </c>
      <c r="B2604" s="1">
        <v>0.51388888888888884</v>
      </c>
      <c r="C2604">
        <v>433.64</v>
      </c>
      <c r="D2604">
        <v>433.33</v>
      </c>
      <c r="E2604">
        <v>112435</v>
      </c>
      <c r="F2604" t="b">
        <f t="shared" si="800"/>
        <v>0</v>
      </c>
      <c r="G2604" t="str">
        <f t="shared" si="801"/>
        <v/>
      </c>
      <c r="H2604" t="str">
        <f t="shared" si="802"/>
        <v/>
      </c>
      <c r="I2604">
        <f t="shared" si="803"/>
        <v>437</v>
      </c>
      <c r="J2604">
        <f t="shared" si="804"/>
        <v>436.67</v>
      </c>
      <c r="K2604">
        <f t="shared" si="805"/>
        <v>1</v>
      </c>
      <c r="L2604" t="str">
        <f>IF(
    AND(
        K2604=1,
        COUNTIFS($A$2:A2604,A2604,$K$2:K2604,1)=1
    ),
    "ENTRY",
    ""
)</f>
        <v/>
      </c>
      <c r="M2604" t="str">
        <f t="shared" si="806"/>
        <v/>
      </c>
      <c r="N2604" t="str">
        <f t="shared" si="807"/>
        <v/>
      </c>
      <c r="O2604" t="str">
        <f t="shared" si="808"/>
        <v/>
      </c>
      <c r="P2604" t="str">
        <f t="shared" si="809"/>
        <v/>
      </c>
      <c r="Q2604" t="str">
        <f t="shared" si="810"/>
        <v/>
      </c>
      <c r="R2604" t="str">
        <f t="shared" si="811"/>
        <v/>
      </c>
      <c r="S2604" t="str">
        <f t="shared" si="819"/>
        <v/>
      </c>
      <c r="U2604" t="str">
        <f t="shared" si="812"/>
        <v/>
      </c>
      <c r="V2604" t="str">
        <f t="shared" si="813"/>
        <v/>
      </c>
      <c r="W2604" t="str">
        <f t="shared" si="814"/>
        <v/>
      </c>
      <c r="X2604" t="str">
        <f t="shared" si="815"/>
        <v/>
      </c>
      <c r="Y2604" t="str">
        <f t="shared" si="816"/>
        <v/>
      </c>
      <c r="Z2604" cm="1">
        <f t="array" ref="Z2604">LOOKUP(
    2,
    1/($A:$A=$A2604),
    $C:$C
)</f>
        <v>432.3</v>
      </c>
      <c r="AA2604" t="str">
        <f t="shared" si="817"/>
        <v/>
      </c>
      <c r="AB2604" t="str">
        <f t="shared" si="818"/>
        <v/>
      </c>
    </row>
    <row r="2605" spans="1:28" x14ac:dyDescent="0.3">
      <c r="A2605" s="2">
        <v>45918</v>
      </c>
      <c r="B2605" s="1">
        <v>0.51736111111111116</v>
      </c>
      <c r="C2605">
        <v>433.79</v>
      </c>
      <c r="D2605">
        <v>433.39</v>
      </c>
      <c r="E2605">
        <v>85709</v>
      </c>
      <c r="F2605" t="b">
        <f t="shared" si="800"/>
        <v>0</v>
      </c>
      <c r="G2605" t="str">
        <f t="shared" si="801"/>
        <v/>
      </c>
      <c r="H2605" t="str">
        <f t="shared" si="802"/>
        <v/>
      </c>
      <c r="I2605">
        <f t="shared" si="803"/>
        <v>437</v>
      </c>
      <c r="J2605">
        <f t="shared" si="804"/>
        <v>436.67</v>
      </c>
      <c r="K2605">
        <f t="shared" si="805"/>
        <v>1</v>
      </c>
      <c r="L2605" t="str">
        <f>IF(
    AND(
        K2605=1,
        COUNTIFS($A$2:A2605,A2605,$K$2:K2605,1)=1
    ),
    "ENTRY",
    ""
)</f>
        <v/>
      </c>
      <c r="M2605" t="str">
        <f t="shared" si="806"/>
        <v/>
      </c>
      <c r="N2605" t="str">
        <f t="shared" si="807"/>
        <v/>
      </c>
      <c r="O2605" t="str">
        <f t="shared" si="808"/>
        <v/>
      </c>
      <c r="P2605" t="str">
        <f t="shared" si="809"/>
        <v/>
      </c>
      <c r="Q2605" t="str">
        <f t="shared" si="810"/>
        <v/>
      </c>
      <c r="R2605" t="str">
        <f t="shared" si="811"/>
        <v/>
      </c>
      <c r="S2605" t="str">
        <f t="shared" si="819"/>
        <v/>
      </c>
      <c r="U2605" t="str">
        <f t="shared" si="812"/>
        <v/>
      </c>
      <c r="V2605" t="str">
        <f t="shared" si="813"/>
        <v/>
      </c>
      <c r="W2605" t="str">
        <f t="shared" si="814"/>
        <v/>
      </c>
      <c r="X2605" t="str">
        <f t="shared" si="815"/>
        <v/>
      </c>
      <c r="Y2605" t="str">
        <f t="shared" si="816"/>
        <v/>
      </c>
      <c r="Z2605" cm="1">
        <f t="array" ref="Z2605">LOOKUP(
    2,
    1/($A:$A=$A2605),
    $C:$C
)</f>
        <v>432.3</v>
      </c>
      <c r="AA2605" t="str">
        <f t="shared" si="817"/>
        <v/>
      </c>
      <c r="AB2605" t="str">
        <f t="shared" si="818"/>
        <v/>
      </c>
    </row>
    <row r="2606" spans="1:28" x14ac:dyDescent="0.3">
      <c r="A2606" s="2">
        <v>45918</v>
      </c>
      <c r="B2606" s="1">
        <v>0.52083333333333337</v>
      </c>
      <c r="C2606">
        <v>433.55</v>
      </c>
      <c r="D2606">
        <v>432.36</v>
      </c>
      <c r="E2606">
        <v>196676</v>
      </c>
      <c r="F2606" t="b">
        <f t="shared" si="800"/>
        <v>0</v>
      </c>
      <c r="G2606" t="str">
        <f t="shared" si="801"/>
        <v/>
      </c>
      <c r="H2606" t="str">
        <f t="shared" si="802"/>
        <v/>
      </c>
      <c r="I2606">
        <f t="shared" si="803"/>
        <v>437</v>
      </c>
      <c r="J2606">
        <f t="shared" si="804"/>
        <v>436.67</v>
      </c>
      <c r="K2606">
        <f t="shared" si="805"/>
        <v>1</v>
      </c>
      <c r="L2606" t="str">
        <f>IF(
    AND(
        K2606=1,
        COUNTIFS($A$2:A2606,A2606,$K$2:K2606,1)=1
    ),
    "ENTRY",
    ""
)</f>
        <v/>
      </c>
      <c r="M2606" t="str">
        <f t="shared" si="806"/>
        <v/>
      </c>
      <c r="N2606" t="str">
        <f t="shared" si="807"/>
        <v/>
      </c>
      <c r="O2606" t="str">
        <f t="shared" si="808"/>
        <v/>
      </c>
      <c r="P2606" t="str">
        <f t="shared" si="809"/>
        <v/>
      </c>
      <c r="Q2606" t="str">
        <f t="shared" si="810"/>
        <v/>
      </c>
      <c r="R2606" t="str">
        <f t="shared" si="811"/>
        <v/>
      </c>
      <c r="S2606" t="str">
        <f t="shared" si="819"/>
        <v/>
      </c>
      <c r="U2606" t="str">
        <f t="shared" si="812"/>
        <v/>
      </c>
      <c r="V2606" t="str">
        <f t="shared" si="813"/>
        <v/>
      </c>
      <c r="W2606" t="str">
        <f t="shared" si="814"/>
        <v/>
      </c>
      <c r="X2606" t="str">
        <f t="shared" si="815"/>
        <v/>
      </c>
      <c r="Y2606" t="str">
        <f t="shared" si="816"/>
        <v/>
      </c>
      <c r="Z2606" cm="1">
        <f t="array" ref="Z2606">LOOKUP(
    2,
    1/($A:$A=$A2606),
    $C:$C
)</f>
        <v>432.3</v>
      </c>
      <c r="AA2606" t="str">
        <f t="shared" si="817"/>
        <v/>
      </c>
      <c r="AB2606" t="str">
        <f t="shared" si="818"/>
        <v/>
      </c>
    </row>
    <row r="2607" spans="1:28" x14ac:dyDescent="0.3">
      <c r="A2607" s="2">
        <v>45918</v>
      </c>
      <c r="B2607" s="1">
        <v>0.52430555555555558</v>
      </c>
      <c r="C2607">
        <v>433.33</v>
      </c>
      <c r="D2607">
        <v>432.18</v>
      </c>
      <c r="E2607">
        <v>286617</v>
      </c>
      <c r="F2607" t="b">
        <f t="shared" si="800"/>
        <v>0</v>
      </c>
      <c r="G2607" t="str">
        <f t="shared" si="801"/>
        <v/>
      </c>
      <c r="H2607" t="str">
        <f t="shared" si="802"/>
        <v/>
      </c>
      <c r="I2607">
        <f t="shared" si="803"/>
        <v>437</v>
      </c>
      <c r="J2607">
        <f t="shared" si="804"/>
        <v>436.67</v>
      </c>
      <c r="K2607">
        <f t="shared" si="805"/>
        <v>1</v>
      </c>
      <c r="L2607" t="str">
        <f>IF(
    AND(
        K2607=1,
        COUNTIFS($A$2:A2607,A2607,$K$2:K2607,1)=1
    ),
    "ENTRY",
    ""
)</f>
        <v/>
      </c>
      <c r="M2607" t="str">
        <f t="shared" si="806"/>
        <v/>
      </c>
      <c r="N2607" t="str">
        <f t="shared" si="807"/>
        <v/>
      </c>
      <c r="O2607" t="str">
        <f t="shared" si="808"/>
        <v/>
      </c>
      <c r="P2607" t="str">
        <f t="shared" si="809"/>
        <v/>
      </c>
      <c r="Q2607" t="str">
        <f t="shared" si="810"/>
        <v/>
      </c>
      <c r="R2607" t="str">
        <f t="shared" si="811"/>
        <v/>
      </c>
      <c r="S2607" t="str">
        <f t="shared" si="819"/>
        <v/>
      </c>
      <c r="U2607" t="str">
        <f t="shared" si="812"/>
        <v/>
      </c>
      <c r="V2607" t="str">
        <f t="shared" si="813"/>
        <v/>
      </c>
      <c r="W2607" t="str">
        <f t="shared" si="814"/>
        <v/>
      </c>
      <c r="X2607" t="str">
        <f t="shared" si="815"/>
        <v/>
      </c>
      <c r="Y2607" t="str">
        <f t="shared" si="816"/>
        <v/>
      </c>
      <c r="Z2607" cm="1">
        <f t="array" ref="Z2607">LOOKUP(
    2,
    1/($A:$A=$A2607),
    $C:$C
)</f>
        <v>432.3</v>
      </c>
      <c r="AA2607" t="str">
        <f t="shared" si="817"/>
        <v/>
      </c>
      <c r="AB2607" t="str">
        <f t="shared" si="818"/>
        <v/>
      </c>
    </row>
    <row r="2608" spans="1:28" x14ac:dyDescent="0.3">
      <c r="A2608" s="2">
        <v>45918</v>
      </c>
      <c r="B2608" s="1">
        <v>0.52777777777777779</v>
      </c>
      <c r="C2608">
        <v>432.36</v>
      </c>
      <c r="D2608">
        <v>431.45</v>
      </c>
      <c r="E2608">
        <v>189889</v>
      </c>
      <c r="F2608" t="b">
        <f t="shared" si="800"/>
        <v>0</v>
      </c>
      <c r="G2608" t="str">
        <f t="shared" si="801"/>
        <v/>
      </c>
      <c r="H2608" t="str">
        <f t="shared" si="802"/>
        <v/>
      </c>
      <c r="I2608">
        <f t="shared" si="803"/>
        <v>437</v>
      </c>
      <c r="J2608">
        <f t="shared" si="804"/>
        <v>436.67</v>
      </c>
      <c r="K2608">
        <f t="shared" si="805"/>
        <v>1</v>
      </c>
      <c r="L2608" t="str">
        <f>IF(
    AND(
        K2608=1,
        COUNTIFS($A$2:A2608,A2608,$K$2:K2608,1)=1
    ),
    "ENTRY",
    ""
)</f>
        <v/>
      </c>
      <c r="M2608" t="str">
        <f t="shared" si="806"/>
        <v/>
      </c>
      <c r="N2608" t="str">
        <f t="shared" si="807"/>
        <v/>
      </c>
      <c r="O2608" t="str">
        <f t="shared" si="808"/>
        <v/>
      </c>
      <c r="P2608" t="str">
        <f t="shared" si="809"/>
        <v/>
      </c>
      <c r="Q2608" t="str">
        <f t="shared" si="810"/>
        <v/>
      </c>
      <c r="R2608" t="str">
        <f t="shared" si="811"/>
        <v/>
      </c>
      <c r="S2608" t="str">
        <f t="shared" si="819"/>
        <v/>
      </c>
      <c r="U2608" t="str">
        <f t="shared" si="812"/>
        <v/>
      </c>
      <c r="V2608" t="str">
        <f t="shared" si="813"/>
        <v/>
      </c>
      <c r="W2608" t="str">
        <f t="shared" si="814"/>
        <v/>
      </c>
      <c r="X2608" t="str">
        <f t="shared" si="815"/>
        <v/>
      </c>
      <c r="Y2608" t="str">
        <f t="shared" si="816"/>
        <v/>
      </c>
      <c r="Z2608" cm="1">
        <f t="array" ref="Z2608">LOOKUP(
    2,
    1/($A:$A=$A2608),
    $C:$C
)</f>
        <v>432.3</v>
      </c>
      <c r="AA2608" t="str">
        <f t="shared" si="817"/>
        <v/>
      </c>
      <c r="AB2608" t="str">
        <f t="shared" si="818"/>
        <v/>
      </c>
    </row>
    <row r="2609" spans="1:28" x14ac:dyDescent="0.3">
      <c r="A2609" s="2">
        <v>45918</v>
      </c>
      <c r="B2609" s="1">
        <v>0.53125</v>
      </c>
      <c r="C2609">
        <v>432.09</v>
      </c>
      <c r="D2609">
        <v>431</v>
      </c>
      <c r="E2609">
        <v>141938</v>
      </c>
      <c r="F2609" t="b">
        <f t="shared" si="800"/>
        <v>0</v>
      </c>
      <c r="G2609" t="str">
        <f t="shared" si="801"/>
        <v/>
      </c>
      <c r="H2609" t="str">
        <f t="shared" si="802"/>
        <v/>
      </c>
      <c r="I2609">
        <f t="shared" si="803"/>
        <v>437</v>
      </c>
      <c r="J2609">
        <f t="shared" si="804"/>
        <v>436.67</v>
      </c>
      <c r="K2609">
        <f t="shared" si="805"/>
        <v>1</v>
      </c>
      <c r="L2609" t="str">
        <f>IF(
    AND(
        K2609=1,
        COUNTIFS($A$2:A2609,A2609,$K$2:K2609,1)=1
    ),
    "ENTRY",
    ""
)</f>
        <v/>
      </c>
      <c r="M2609" t="str">
        <f t="shared" si="806"/>
        <v/>
      </c>
      <c r="N2609" t="str">
        <f t="shared" si="807"/>
        <v/>
      </c>
      <c r="O2609" t="str">
        <f t="shared" si="808"/>
        <v/>
      </c>
      <c r="P2609" t="str">
        <f t="shared" si="809"/>
        <v/>
      </c>
      <c r="Q2609" t="str">
        <f t="shared" si="810"/>
        <v/>
      </c>
      <c r="R2609" t="str">
        <f t="shared" si="811"/>
        <v/>
      </c>
      <c r="S2609" t="str">
        <f t="shared" si="819"/>
        <v/>
      </c>
      <c r="U2609" t="str">
        <f t="shared" si="812"/>
        <v/>
      </c>
      <c r="V2609" t="str">
        <f t="shared" si="813"/>
        <v/>
      </c>
      <c r="W2609" t="str">
        <f t="shared" si="814"/>
        <v/>
      </c>
      <c r="X2609" t="str">
        <f t="shared" si="815"/>
        <v/>
      </c>
      <c r="Y2609" t="str">
        <f t="shared" si="816"/>
        <v/>
      </c>
      <c r="Z2609" cm="1">
        <f t="array" ref="Z2609">LOOKUP(
    2,
    1/($A:$A=$A2609),
    $C:$C
)</f>
        <v>432.3</v>
      </c>
      <c r="AA2609" t="str">
        <f t="shared" si="817"/>
        <v/>
      </c>
      <c r="AB2609" t="str">
        <f t="shared" si="818"/>
        <v/>
      </c>
    </row>
    <row r="2610" spans="1:28" x14ac:dyDescent="0.3">
      <c r="A2610" s="2">
        <v>45918</v>
      </c>
      <c r="B2610" s="1">
        <v>0.53472222222222221</v>
      </c>
      <c r="C2610">
        <v>431.58</v>
      </c>
      <c r="D2610">
        <v>431.03</v>
      </c>
      <c r="E2610">
        <v>118219</v>
      </c>
      <c r="F2610" t="b">
        <f t="shared" si="800"/>
        <v>0</v>
      </c>
      <c r="G2610" t="str">
        <f t="shared" si="801"/>
        <v/>
      </c>
      <c r="H2610" t="str">
        <f t="shared" si="802"/>
        <v/>
      </c>
      <c r="I2610">
        <f t="shared" si="803"/>
        <v>437</v>
      </c>
      <c r="J2610">
        <f t="shared" si="804"/>
        <v>436.67</v>
      </c>
      <c r="K2610">
        <f t="shared" si="805"/>
        <v>1</v>
      </c>
      <c r="L2610" t="str">
        <f>IF(
    AND(
        K2610=1,
        COUNTIFS($A$2:A2610,A2610,$K$2:K2610,1)=1
    ),
    "ENTRY",
    ""
)</f>
        <v/>
      </c>
      <c r="M2610" t="str">
        <f t="shared" si="806"/>
        <v/>
      </c>
      <c r="N2610" t="str">
        <f t="shared" si="807"/>
        <v/>
      </c>
      <c r="O2610" t="str">
        <f t="shared" si="808"/>
        <v/>
      </c>
      <c r="P2610" t="str">
        <f t="shared" si="809"/>
        <v/>
      </c>
      <c r="Q2610" t="str">
        <f t="shared" si="810"/>
        <v/>
      </c>
      <c r="R2610" t="str">
        <f t="shared" si="811"/>
        <v/>
      </c>
      <c r="S2610" t="str">
        <f t="shared" si="819"/>
        <v/>
      </c>
      <c r="U2610" t="str">
        <f t="shared" si="812"/>
        <v/>
      </c>
      <c r="V2610" t="str">
        <f t="shared" si="813"/>
        <v/>
      </c>
      <c r="W2610" t="str">
        <f t="shared" si="814"/>
        <v/>
      </c>
      <c r="X2610" t="str">
        <f t="shared" si="815"/>
        <v/>
      </c>
      <c r="Y2610" t="str">
        <f t="shared" si="816"/>
        <v/>
      </c>
      <c r="Z2610" cm="1">
        <f t="array" ref="Z2610">LOOKUP(
    2,
    1/($A:$A=$A2610),
    $C:$C
)</f>
        <v>432.3</v>
      </c>
      <c r="AA2610" t="str">
        <f t="shared" si="817"/>
        <v/>
      </c>
      <c r="AB2610" t="str">
        <f t="shared" si="818"/>
        <v/>
      </c>
    </row>
    <row r="2611" spans="1:28" x14ac:dyDescent="0.3">
      <c r="A2611" s="2">
        <v>45918</v>
      </c>
      <c r="B2611" s="1">
        <v>0.53819444444444442</v>
      </c>
      <c r="C2611">
        <v>432.97</v>
      </c>
      <c r="D2611">
        <v>431.21</v>
      </c>
      <c r="E2611">
        <v>180842</v>
      </c>
      <c r="F2611" t="b">
        <f t="shared" si="800"/>
        <v>0</v>
      </c>
      <c r="G2611" t="str">
        <f t="shared" si="801"/>
        <v/>
      </c>
      <c r="H2611" t="str">
        <f t="shared" si="802"/>
        <v/>
      </c>
      <c r="I2611">
        <f t="shared" si="803"/>
        <v>437</v>
      </c>
      <c r="J2611">
        <f t="shared" si="804"/>
        <v>436.67</v>
      </c>
      <c r="K2611">
        <f t="shared" si="805"/>
        <v>1</v>
      </c>
      <c r="L2611" t="str">
        <f>IF(
    AND(
        K2611=1,
        COUNTIFS($A$2:A2611,A2611,$K$2:K2611,1)=1
    ),
    "ENTRY",
    ""
)</f>
        <v/>
      </c>
      <c r="M2611" t="str">
        <f t="shared" si="806"/>
        <v/>
      </c>
      <c r="N2611" t="str">
        <f t="shared" si="807"/>
        <v/>
      </c>
      <c r="O2611" t="str">
        <f t="shared" si="808"/>
        <v/>
      </c>
      <c r="P2611" t="str">
        <f t="shared" si="809"/>
        <v/>
      </c>
      <c r="Q2611" t="str">
        <f t="shared" si="810"/>
        <v/>
      </c>
      <c r="R2611" t="str">
        <f t="shared" si="811"/>
        <v/>
      </c>
      <c r="S2611" t="str">
        <f t="shared" si="819"/>
        <v/>
      </c>
      <c r="U2611" t="str">
        <f t="shared" si="812"/>
        <v/>
      </c>
      <c r="V2611" t="str">
        <f t="shared" si="813"/>
        <v/>
      </c>
      <c r="W2611" t="str">
        <f t="shared" si="814"/>
        <v/>
      </c>
      <c r="X2611" t="str">
        <f t="shared" si="815"/>
        <v/>
      </c>
      <c r="Y2611" t="str">
        <f t="shared" si="816"/>
        <v/>
      </c>
      <c r="Z2611" cm="1">
        <f t="array" ref="Z2611">LOOKUP(
    2,
    1/($A:$A=$A2611),
    $C:$C
)</f>
        <v>432.3</v>
      </c>
      <c r="AA2611" t="str">
        <f t="shared" si="817"/>
        <v/>
      </c>
      <c r="AB2611" t="str">
        <f t="shared" si="818"/>
        <v/>
      </c>
    </row>
    <row r="2612" spans="1:28" x14ac:dyDescent="0.3">
      <c r="A2612" s="2">
        <v>45918</v>
      </c>
      <c r="B2612" s="1">
        <v>0.54166666666666663</v>
      </c>
      <c r="C2612">
        <v>432.97</v>
      </c>
      <c r="D2612">
        <v>432.06</v>
      </c>
      <c r="E2612">
        <v>231555</v>
      </c>
      <c r="F2612" t="b">
        <f t="shared" si="800"/>
        <v>0</v>
      </c>
      <c r="G2612" t="str">
        <f t="shared" si="801"/>
        <v/>
      </c>
      <c r="H2612" t="str">
        <f t="shared" si="802"/>
        <v/>
      </c>
      <c r="I2612">
        <f t="shared" si="803"/>
        <v>437</v>
      </c>
      <c r="J2612">
        <f t="shared" si="804"/>
        <v>436.67</v>
      </c>
      <c r="K2612">
        <f t="shared" si="805"/>
        <v>1</v>
      </c>
      <c r="L2612" t="str">
        <f>IF(
    AND(
        K2612=1,
        COUNTIFS($A$2:A2612,A2612,$K$2:K2612,1)=1
    ),
    "ENTRY",
    ""
)</f>
        <v/>
      </c>
      <c r="M2612" t="str">
        <f t="shared" si="806"/>
        <v/>
      </c>
      <c r="N2612" t="str">
        <f t="shared" si="807"/>
        <v/>
      </c>
      <c r="O2612" t="str">
        <f t="shared" si="808"/>
        <v/>
      </c>
      <c r="P2612" t="str">
        <f t="shared" si="809"/>
        <v/>
      </c>
      <c r="Q2612" t="str">
        <f t="shared" si="810"/>
        <v/>
      </c>
      <c r="R2612" t="str">
        <f t="shared" si="811"/>
        <v/>
      </c>
      <c r="S2612" t="str">
        <f t="shared" si="819"/>
        <v/>
      </c>
      <c r="U2612" t="str">
        <f t="shared" si="812"/>
        <v/>
      </c>
      <c r="V2612" t="str">
        <f t="shared" si="813"/>
        <v/>
      </c>
      <c r="W2612" t="str">
        <f t="shared" si="814"/>
        <v/>
      </c>
      <c r="X2612" t="str">
        <f t="shared" si="815"/>
        <v/>
      </c>
      <c r="Y2612" t="str">
        <f t="shared" si="816"/>
        <v/>
      </c>
      <c r="Z2612" cm="1">
        <f t="array" ref="Z2612">LOOKUP(
    2,
    1/($A:$A=$A2612),
    $C:$C
)</f>
        <v>432.3</v>
      </c>
      <c r="AA2612" t="str">
        <f t="shared" si="817"/>
        <v/>
      </c>
      <c r="AB2612" t="str">
        <f t="shared" si="818"/>
        <v/>
      </c>
    </row>
    <row r="2613" spans="1:28" x14ac:dyDescent="0.3">
      <c r="A2613" s="2">
        <v>45918</v>
      </c>
      <c r="B2613" s="1">
        <v>0.54513888888888884</v>
      </c>
      <c r="C2613">
        <v>433</v>
      </c>
      <c r="D2613">
        <v>432.24</v>
      </c>
      <c r="E2613">
        <v>79697</v>
      </c>
      <c r="F2613" t="b">
        <f t="shared" si="800"/>
        <v>0</v>
      </c>
      <c r="G2613" t="str">
        <f t="shared" si="801"/>
        <v/>
      </c>
      <c r="H2613" t="str">
        <f t="shared" si="802"/>
        <v/>
      </c>
      <c r="I2613">
        <f t="shared" si="803"/>
        <v>437</v>
      </c>
      <c r="J2613">
        <f t="shared" si="804"/>
        <v>436.67</v>
      </c>
      <c r="K2613">
        <f t="shared" si="805"/>
        <v>1</v>
      </c>
      <c r="L2613" t="str">
        <f>IF(
    AND(
        K2613=1,
        COUNTIFS($A$2:A2613,A2613,$K$2:K2613,1)=1
    ),
    "ENTRY",
    ""
)</f>
        <v/>
      </c>
      <c r="M2613" t="str">
        <f t="shared" si="806"/>
        <v/>
      </c>
      <c r="N2613" t="str">
        <f t="shared" si="807"/>
        <v/>
      </c>
      <c r="O2613" t="str">
        <f t="shared" si="808"/>
        <v/>
      </c>
      <c r="P2613" t="str">
        <f t="shared" si="809"/>
        <v/>
      </c>
      <c r="Q2613" t="str">
        <f t="shared" si="810"/>
        <v/>
      </c>
      <c r="R2613" t="str">
        <f t="shared" si="811"/>
        <v/>
      </c>
      <c r="S2613" t="str">
        <f t="shared" si="819"/>
        <v/>
      </c>
      <c r="U2613" t="str">
        <f t="shared" si="812"/>
        <v/>
      </c>
      <c r="V2613" t="str">
        <f t="shared" si="813"/>
        <v/>
      </c>
      <c r="W2613" t="str">
        <f t="shared" si="814"/>
        <v/>
      </c>
      <c r="X2613" t="str">
        <f t="shared" si="815"/>
        <v/>
      </c>
      <c r="Y2613" t="str">
        <f t="shared" si="816"/>
        <v/>
      </c>
      <c r="Z2613" cm="1">
        <f t="array" ref="Z2613">LOOKUP(
    2,
    1/($A:$A=$A2613),
    $C:$C
)</f>
        <v>432.3</v>
      </c>
      <c r="AA2613" t="str">
        <f t="shared" si="817"/>
        <v/>
      </c>
      <c r="AB2613" t="str">
        <f t="shared" si="818"/>
        <v/>
      </c>
    </row>
    <row r="2614" spans="1:28" x14ac:dyDescent="0.3">
      <c r="A2614" s="2">
        <v>45918</v>
      </c>
      <c r="B2614" s="1">
        <v>0.54861111111111116</v>
      </c>
      <c r="C2614">
        <v>432.39</v>
      </c>
      <c r="D2614">
        <v>431.61</v>
      </c>
      <c r="E2614">
        <v>84386</v>
      </c>
      <c r="F2614" t="b">
        <f t="shared" si="800"/>
        <v>0</v>
      </c>
      <c r="G2614" t="str">
        <f t="shared" si="801"/>
        <v/>
      </c>
      <c r="H2614" t="str">
        <f t="shared" si="802"/>
        <v/>
      </c>
      <c r="I2614">
        <f t="shared" si="803"/>
        <v>437</v>
      </c>
      <c r="J2614">
        <f t="shared" si="804"/>
        <v>436.67</v>
      </c>
      <c r="K2614">
        <f t="shared" si="805"/>
        <v>1</v>
      </c>
      <c r="L2614" t="str">
        <f>IF(
    AND(
        K2614=1,
        COUNTIFS($A$2:A2614,A2614,$K$2:K2614,1)=1
    ),
    "ENTRY",
    ""
)</f>
        <v/>
      </c>
      <c r="M2614" t="str">
        <f t="shared" si="806"/>
        <v/>
      </c>
      <c r="N2614" t="str">
        <f t="shared" si="807"/>
        <v/>
      </c>
      <c r="O2614" t="str">
        <f t="shared" si="808"/>
        <v/>
      </c>
      <c r="P2614" t="str">
        <f t="shared" si="809"/>
        <v/>
      </c>
      <c r="Q2614" t="str">
        <f t="shared" si="810"/>
        <v/>
      </c>
      <c r="R2614" t="str">
        <f t="shared" si="811"/>
        <v/>
      </c>
      <c r="S2614" t="str">
        <f t="shared" si="819"/>
        <v/>
      </c>
      <c r="U2614" t="str">
        <f t="shared" si="812"/>
        <v/>
      </c>
      <c r="V2614" t="str">
        <f t="shared" si="813"/>
        <v/>
      </c>
      <c r="W2614" t="str">
        <f t="shared" si="814"/>
        <v/>
      </c>
      <c r="X2614" t="str">
        <f t="shared" si="815"/>
        <v/>
      </c>
      <c r="Y2614" t="str">
        <f t="shared" si="816"/>
        <v/>
      </c>
      <c r="Z2614" cm="1">
        <f t="array" ref="Z2614">LOOKUP(
    2,
    1/($A:$A=$A2614),
    $C:$C
)</f>
        <v>432.3</v>
      </c>
      <c r="AA2614" t="str">
        <f t="shared" si="817"/>
        <v/>
      </c>
      <c r="AB2614" t="str">
        <f t="shared" si="818"/>
        <v/>
      </c>
    </row>
    <row r="2615" spans="1:28" x14ac:dyDescent="0.3">
      <c r="A2615" s="2">
        <v>45918</v>
      </c>
      <c r="B2615" s="1">
        <v>0.55208333333333337</v>
      </c>
      <c r="C2615">
        <v>431.94</v>
      </c>
      <c r="D2615">
        <v>431.52</v>
      </c>
      <c r="E2615">
        <v>77866</v>
      </c>
      <c r="F2615" t="b">
        <f t="shared" si="800"/>
        <v>0</v>
      </c>
      <c r="G2615" t="str">
        <f t="shared" si="801"/>
        <v/>
      </c>
      <c r="H2615" t="str">
        <f t="shared" si="802"/>
        <v/>
      </c>
      <c r="I2615">
        <f t="shared" si="803"/>
        <v>437</v>
      </c>
      <c r="J2615">
        <f t="shared" si="804"/>
        <v>436.67</v>
      </c>
      <c r="K2615">
        <f t="shared" si="805"/>
        <v>1</v>
      </c>
      <c r="L2615" t="str">
        <f>IF(
    AND(
        K2615=1,
        COUNTIFS($A$2:A2615,A2615,$K$2:K2615,1)=1
    ),
    "ENTRY",
    ""
)</f>
        <v/>
      </c>
      <c r="M2615" t="str">
        <f t="shared" si="806"/>
        <v/>
      </c>
      <c r="N2615" t="str">
        <f t="shared" si="807"/>
        <v/>
      </c>
      <c r="O2615" t="str">
        <f t="shared" si="808"/>
        <v/>
      </c>
      <c r="P2615" t="str">
        <f t="shared" si="809"/>
        <v/>
      </c>
      <c r="Q2615" t="str">
        <f t="shared" si="810"/>
        <v/>
      </c>
      <c r="R2615" t="str">
        <f t="shared" si="811"/>
        <v/>
      </c>
      <c r="S2615" t="str">
        <f t="shared" si="819"/>
        <v/>
      </c>
      <c r="U2615" t="str">
        <f t="shared" si="812"/>
        <v/>
      </c>
      <c r="V2615" t="str">
        <f t="shared" si="813"/>
        <v/>
      </c>
      <c r="W2615" t="str">
        <f t="shared" si="814"/>
        <v/>
      </c>
      <c r="X2615" t="str">
        <f t="shared" si="815"/>
        <v/>
      </c>
      <c r="Y2615" t="str">
        <f t="shared" si="816"/>
        <v/>
      </c>
      <c r="Z2615" cm="1">
        <f t="array" ref="Z2615">LOOKUP(
    2,
    1/($A:$A=$A2615),
    $C:$C
)</f>
        <v>432.3</v>
      </c>
      <c r="AA2615" t="str">
        <f t="shared" si="817"/>
        <v/>
      </c>
      <c r="AB2615" t="str">
        <f t="shared" si="818"/>
        <v/>
      </c>
    </row>
    <row r="2616" spans="1:28" x14ac:dyDescent="0.3">
      <c r="A2616" s="2">
        <v>45918</v>
      </c>
      <c r="B2616" s="1">
        <v>0.55555555555555558</v>
      </c>
      <c r="C2616">
        <v>431.76</v>
      </c>
      <c r="D2616">
        <v>431.55</v>
      </c>
      <c r="E2616">
        <v>76292</v>
      </c>
      <c r="F2616" t="b">
        <f t="shared" si="800"/>
        <v>0</v>
      </c>
      <c r="G2616" t="str">
        <f t="shared" si="801"/>
        <v/>
      </c>
      <c r="H2616" t="str">
        <f t="shared" si="802"/>
        <v/>
      </c>
      <c r="I2616">
        <f t="shared" si="803"/>
        <v>437</v>
      </c>
      <c r="J2616">
        <f t="shared" si="804"/>
        <v>436.67</v>
      </c>
      <c r="K2616">
        <f t="shared" si="805"/>
        <v>1</v>
      </c>
      <c r="L2616" t="str">
        <f>IF(
    AND(
        K2616=1,
        COUNTIFS($A$2:A2616,A2616,$K$2:K2616,1)=1
    ),
    "ENTRY",
    ""
)</f>
        <v/>
      </c>
      <c r="M2616" t="str">
        <f t="shared" si="806"/>
        <v/>
      </c>
      <c r="N2616" t="str">
        <f t="shared" si="807"/>
        <v/>
      </c>
      <c r="O2616" t="str">
        <f t="shared" si="808"/>
        <v/>
      </c>
      <c r="P2616" t="str">
        <f t="shared" si="809"/>
        <v/>
      </c>
      <c r="Q2616" t="str">
        <f t="shared" si="810"/>
        <v/>
      </c>
      <c r="R2616" t="str">
        <f t="shared" si="811"/>
        <v/>
      </c>
      <c r="S2616" t="str">
        <f t="shared" si="819"/>
        <v/>
      </c>
      <c r="U2616" t="str">
        <f t="shared" si="812"/>
        <v/>
      </c>
      <c r="V2616" t="str">
        <f t="shared" si="813"/>
        <v/>
      </c>
      <c r="W2616" t="str">
        <f t="shared" si="814"/>
        <v/>
      </c>
      <c r="X2616" t="str">
        <f t="shared" si="815"/>
        <v/>
      </c>
      <c r="Y2616" t="str">
        <f t="shared" si="816"/>
        <v/>
      </c>
      <c r="Z2616" cm="1">
        <f t="array" ref="Z2616">LOOKUP(
    2,
    1/($A:$A=$A2616),
    $C:$C
)</f>
        <v>432.3</v>
      </c>
      <c r="AA2616" t="str">
        <f t="shared" si="817"/>
        <v/>
      </c>
      <c r="AB2616" t="str">
        <f t="shared" si="818"/>
        <v/>
      </c>
    </row>
    <row r="2617" spans="1:28" x14ac:dyDescent="0.3">
      <c r="A2617" s="2">
        <v>45918</v>
      </c>
      <c r="B2617" s="1">
        <v>0.55902777777777779</v>
      </c>
      <c r="C2617">
        <v>431.76</v>
      </c>
      <c r="D2617">
        <v>431.21</v>
      </c>
      <c r="E2617">
        <v>109943</v>
      </c>
      <c r="F2617" t="b">
        <f t="shared" si="800"/>
        <v>0</v>
      </c>
      <c r="G2617" t="str">
        <f t="shared" si="801"/>
        <v/>
      </c>
      <c r="H2617" t="str">
        <f t="shared" si="802"/>
        <v/>
      </c>
      <c r="I2617">
        <f t="shared" si="803"/>
        <v>437</v>
      </c>
      <c r="J2617">
        <f t="shared" si="804"/>
        <v>436.67</v>
      </c>
      <c r="K2617">
        <f t="shared" si="805"/>
        <v>1</v>
      </c>
      <c r="L2617" t="str">
        <f>IF(
    AND(
        K2617=1,
        COUNTIFS($A$2:A2617,A2617,$K$2:K2617,1)=1
    ),
    "ENTRY",
    ""
)</f>
        <v/>
      </c>
      <c r="M2617" t="str">
        <f t="shared" si="806"/>
        <v/>
      </c>
      <c r="N2617" t="str">
        <f t="shared" si="807"/>
        <v/>
      </c>
      <c r="O2617" t="str">
        <f t="shared" si="808"/>
        <v/>
      </c>
      <c r="P2617" t="str">
        <f t="shared" si="809"/>
        <v/>
      </c>
      <c r="Q2617" t="str">
        <f t="shared" si="810"/>
        <v/>
      </c>
      <c r="R2617" t="str">
        <f t="shared" si="811"/>
        <v/>
      </c>
      <c r="S2617" t="str">
        <f t="shared" si="819"/>
        <v/>
      </c>
      <c r="U2617" t="str">
        <f t="shared" si="812"/>
        <v/>
      </c>
      <c r="V2617" t="str">
        <f t="shared" si="813"/>
        <v/>
      </c>
      <c r="W2617" t="str">
        <f t="shared" si="814"/>
        <v/>
      </c>
      <c r="X2617" t="str">
        <f t="shared" si="815"/>
        <v/>
      </c>
      <c r="Y2617" t="str">
        <f t="shared" si="816"/>
        <v/>
      </c>
      <c r="Z2617" cm="1">
        <f t="array" ref="Z2617">LOOKUP(
    2,
    1/($A:$A=$A2617),
    $C:$C
)</f>
        <v>432.3</v>
      </c>
      <c r="AA2617" t="str">
        <f t="shared" si="817"/>
        <v/>
      </c>
      <c r="AB2617" t="str">
        <f t="shared" si="818"/>
        <v/>
      </c>
    </row>
    <row r="2618" spans="1:28" x14ac:dyDescent="0.3">
      <c r="A2618" s="2">
        <v>45918</v>
      </c>
      <c r="B2618" s="1">
        <v>0.5625</v>
      </c>
      <c r="C2618">
        <v>431.7</v>
      </c>
      <c r="D2618">
        <v>431.33</v>
      </c>
      <c r="E2618">
        <v>111514</v>
      </c>
      <c r="F2618" t="b">
        <f t="shared" si="800"/>
        <v>0</v>
      </c>
      <c r="G2618" t="str">
        <f t="shared" si="801"/>
        <v/>
      </c>
      <c r="H2618" t="str">
        <f t="shared" si="802"/>
        <v/>
      </c>
      <c r="I2618">
        <f t="shared" si="803"/>
        <v>437</v>
      </c>
      <c r="J2618">
        <f t="shared" si="804"/>
        <v>436.67</v>
      </c>
      <c r="K2618">
        <f t="shared" si="805"/>
        <v>1</v>
      </c>
      <c r="L2618" t="str">
        <f>IF(
    AND(
        K2618=1,
        COUNTIFS($A$2:A2618,A2618,$K$2:K2618,1)=1
    ),
    "ENTRY",
    ""
)</f>
        <v/>
      </c>
      <c r="M2618" t="str">
        <f t="shared" si="806"/>
        <v/>
      </c>
      <c r="N2618" t="str">
        <f t="shared" si="807"/>
        <v/>
      </c>
      <c r="O2618" t="str">
        <f t="shared" si="808"/>
        <v/>
      </c>
      <c r="P2618" t="str">
        <f t="shared" si="809"/>
        <v/>
      </c>
      <c r="Q2618" t="str">
        <f t="shared" si="810"/>
        <v/>
      </c>
      <c r="R2618" t="str">
        <f t="shared" si="811"/>
        <v/>
      </c>
      <c r="S2618" t="str">
        <f t="shared" si="819"/>
        <v/>
      </c>
      <c r="U2618" t="str">
        <f t="shared" si="812"/>
        <v/>
      </c>
      <c r="V2618" t="str">
        <f t="shared" si="813"/>
        <v/>
      </c>
      <c r="W2618" t="str">
        <f t="shared" si="814"/>
        <v/>
      </c>
      <c r="X2618" t="str">
        <f t="shared" si="815"/>
        <v/>
      </c>
      <c r="Y2618" t="str">
        <f t="shared" si="816"/>
        <v/>
      </c>
      <c r="Z2618" cm="1">
        <f t="array" ref="Z2618">LOOKUP(
    2,
    1/($A:$A=$A2618),
    $C:$C
)</f>
        <v>432.3</v>
      </c>
      <c r="AA2618" t="str">
        <f t="shared" si="817"/>
        <v/>
      </c>
      <c r="AB2618" t="str">
        <f t="shared" si="818"/>
        <v/>
      </c>
    </row>
    <row r="2619" spans="1:28" x14ac:dyDescent="0.3">
      <c r="A2619" s="2">
        <v>45918</v>
      </c>
      <c r="B2619" s="1">
        <v>0.56597222222222221</v>
      </c>
      <c r="C2619">
        <v>431.94</v>
      </c>
      <c r="D2619">
        <v>431.61</v>
      </c>
      <c r="E2619">
        <v>87455</v>
      </c>
      <c r="F2619" t="b">
        <f t="shared" si="800"/>
        <v>0</v>
      </c>
      <c r="G2619" t="str">
        <f t="shared" si="801"/>
        <v/>
      </c>
      <c r="H2619" t="str">
        <f t="shared" si="802"/>
        <v/>
      </c>
      <c r="I2619">
        <f t="shared" si="803"/>
        <v>437</v>
      </c>
      <c r="J2619">
        <f t="shared" si="804"/>
        <v>436.67</v>
      </c>
      <c r="K2619">
        <f t="shared" si="805"/>
        <v>1</v>
      </c>
      <c r="L2619" t="str">
        <f>IF(
    AND(
        K2619=1,
        COUNTIFS($A$2:A2619,A2619,$K$2:K2619,1)=1
    ),
    "ENTRY",
    ""
)</f>
        <v/>
      </c>
      <c r="M2619" t="str">
        <f t="shared" si="806"/>
        <v/>
      </c>
      <c r="N2619" t="str">
        <f t="shared" si="807"/>
        <v/>
      </c>
      <c r="O2619" t="str">
        <f t="shared" si="808"/>
        <v/>
      </c>
      <c r="P2619" t="str">
        <f t="shared" si="809"/>
        <v/>
      </c>
      <c r="Q2619" t="str">
        <f t="shared" si="810"/>
        <v/>
      </c>
      <c r="R2619" t="str">
        <f t="shared" si="811"/>
        <v/>
      </c>
      <c r="S2619" t="str">
        <f t="shared" si="819"/>
        <v/>
      </c>
      <c r="U2619" t="str">
        <f t="shared" si="812"/>
        <v/>
      </c>
      <c r="V2619" t="str">
        <f t="shared" si="813"/>
        <v/>
      </c>
      <c r="W2619" t="str">
        <f t="shared" si="814"/>
        <v/>
      </c>
      <c r="X2619" t="str">
        <f t="shared" si="815"/>
        <v/>
      </c>
      <c r="Y2619" t="str">
        <f t="shared" si="816"/>
        <v/>
      </c>
      <c r="Z2619" cm="1">
        <f t="array" ref="Z2619">LOOKUP(
    2,
    1/($A:$A=$A2619),
    $C:$C
)</f>
        <v>432.3</v>
      </c>
      <c r="AA2619" t="str">
        <f t="shared" si="817"/>
        <v/>
      </c>
      <c r="AB2619" t="str">
        <f t="shared" si="818"/>
        <v/>
      </c>
    </row>
    <row r="2620" spans="1:28" x14ac:dyDescent="0.3">
      <c r="A2620" s="2">
        <v>45918</v>
      </c>
      <c r="B2620" s="1">
        <v>0.56944444444444442</v>
      </c>
      <c r="C2620">
        <v>431.76</v>
      </c>
      <c r="D2620">
        <v>431.39</v>
      </c>
      <c r="E2620">
        <v>91983</v>
      </c>
      <c r="F2620" t="b">
        <f t="shared" si="800"/>
        <v>0</v>
      </c>
      <c r="G2620" t="str">
        <f t="shared" si="801"/>
        <v/>
      </c>
      <c r="H2620" t="str">
        <f t="shared" si="802"/>
        <v/>
      </c>
      <c r="I2620">
        <f t="shared" si="803"/>
        <v>437</v>
      </c>
      <c r="J2620">
        <f t="shared" si="804"/>
        <v>436.67</v>
      </c>
      <c r="K2620">
        <f t="shared" si="805"/>
        <v>1</v>
      </c>
      <c r="L2620" t="str">
        <f>IF(
    AND(
        K2620=1,
        COUNTIFS($A$2:A2620,A2620,$K$2:K2620,1)=1
    ),
    "ENTRY",
    ""
)</f>
        <v/>
      </c>
      <c r="M2620" t="str">
        <f t="shared" si="806"/>
        <v/>
      </c>
      <c r="N2620" t="str">
        <f t="shared" si="807"/>
        <v/>
      </c>
      <c r="O2620" t="str">
        <f t="shared" si="808"/>
        <v/>
      </c>
      <c r="P2620" t="str">
        <f t="shared" si="809"/>
        <v/>
      </c>
      <c r="Q2620" t="str">
        <f t="shared" si="810"/>
        <v/>
      </c>
      <c r="R2620" t="str">
        <f t="shared" si="811"/>
        <v/>
      </c>
      <c r="S2620" t="str">
        <f t="shared" si="819"/>
        <v/>
      </c>
      <c r="U2620" t="str">
        <f t="shared" si="812"/>
        <v/>
      </c>
      <c r="V2620" t="str">
        <f t="shared" si="813"/>
        <v/>
      </c>
      <c r="W2620" t="str">
        <f t="shared" si="814"/>
        <v/>
      </c>
      <c r="X2620" t="str">
        <f t="shared" si="815"/>
        <v/>
      </c>
      <c r="Y2620" t="str">
        <f t="shared" si="816"/>
        <v/>
      </c>
      <c r="Z2620" cm="1">
        <f t="array" ref="Z2620">LOOKUP(
    2,
    1/($A:$A=$A2620),
    $C:$C
)</f>
        <v>432.3</v>
      </c>
      <c r="AA2620" t="str">
        <f t="shared" si="817"/>
        <v/>
      </c>
      <c r="AB2620" t="str">
        <f t="shared" si="818"/>
        <v/>
      </c>
    </row>
    <row r="2621" spans="1:28" x14ac:dyDescent="0.3">
      <c r="A2621" s="2">
        <v>45918</v>
      </c>
      <c r="B2621" s="1">
        <v>0.57291666666666663</v>
      </c>
      <c r="C2621">
        <v>431.64</v>
      </c>
      <c r="D2621">
        <v>431.15</v>
      </c>
      <c r="E2621">
        <v>113547</v>
      </c>
      <c r="F2621" t="b">
        <f t="shared" si="800"/>
        <v>0</v>
      </c>
      <c r="G2621" t="str">
        <f t="shared" si="801"/>
        <v/>
      </c>
      <c r="H2621" t="str">
        <f t="shared" si="802"/>
        <v/>
      </c>
      <c r="I2621">
        <f t="shared" si="803"/>
        <v>437</v>
      </c>
      <c r="J2621">
        <f t="shared" si="804"/>
        <v>436.67</v>
      </c>
      <c r="K2621">
        <f t="shared" si="805"/>
        <v>1</v>
      </c>
      <c r="L2621" t="str">
        <f>IF(
    AND(
        K2621=1,
        COUNTIFS($A$2:A2621,A2621,$K$2:K2621,1)=1
    ),
    "ENTRY",
    ""
)</f>
        <v/>
      </c>
      <c r="M2621" t="str">
        <f t="shared" si="806"/>
        <v/>
      </c>
      <c r="N2621" t="str">
        <f t="shared" si="807"/>
        <v/>
      </c>
      <c r="O2621" t="str">
        <f t="shared" si="808"/>
        <v/>
      </c>
      <c r="P2621" t="str">
        <f t="shared" si="809"/>
        <v/>
      </c>
      <c r="Q2621" t="str">
        <f t="shared" si="810"/>
        <v/>
      </c>
      <c r="R2621" t="str">
        <f t="shared" si="811"/>
        <v/>
      </c>
      <c r="S2621" t="str">
        <f t="shared" si="819"/>
        <v/>
      </c>
      <c r="U2621" t="str">
        <f t="shared" si="812"/>
        <v/>
      </c>
      <c r="V2621" t="str">
        <f t="shared" si="813"/>
        <v/>
      </c>
      <c r="W2621" t="str">
        <f t="shared" si="814"/>
        <v/>
      </c>
      <c r="X2621" t="str">
        <f t="shared" si="815"/>
        <v/>
      </c>
      <c r="Y2621" t="str">
        <f t="shared" si="816"/>
        <v/>
      </c>
      <c r="Z2621" cm="1">
        <f t="array" ref="Z2621">LOOKUP(
    2,
    1/($A:$A=$A2621),
    $C:$C
)</f>
        <v>432.3</v>
      </c>
      <c r="AA2621" t="str">
        <f t="shared" si="817"/>
        <v/>
      </c>
      <c r="AB2621" t="str">
        <f t="shared" si="818"/>
        <v/>
      </c>
    </row>
    <row r="2622" spans="1:28" x14ac:dyDescent="0.3">
      <c r="A2622" s="2">
        <v>45918</v>
      </c>
      <c r="B2622" s="1">
        <v>0.57638888888888884</v>
      </c>
      <c r="C2622">
        <v>431.76</v>
      </c>
      <c r="D2622">
        <v>431.09</v>
      </c>
      <c r="E2622">
        <v>96769</v>
      </c>
      <c r="F2622" t="b">
        <f t="shared" si="800"/>
        <v>0</v>
      </c>
      <c r="G2622" t="str">
        <f t="shared" si="801"/>
        <v/>
      </c>
      <c r="H2622" t="str">
        <f t="shared" si="802"/>
        <v/>
      </c>
      <c r="I2622">
        <f t="shared" si="803"/>
        <v>437</v>
      </c>
      <c r="J2622">
        <f t="shared" si="804"/>
        <v>436.67</v>
      </c>
      <c r="K2622">
        <f t="shared" si="805"/>
        <v>1</v>
      </c>
      <c r="L2622" t="str">
        <f>IF(
    AND(
        K2622=1,
        COUNTIFS($A$2:A2622,A2622,$K$2:K2622,1)=1
    ),
    "ENTRY",
    ""
)</f>
        <v/>
      </c>
      <c r="M2622" t="str">
        <f t="shared" si="806"/>
        <v/>
      </c>
      <c r="N2622" t="str">
        <f t="shared" si="807"/>
        <v/>
      </c>
      <c r="O2622" t="str">
        <f t="shared" si="808"/>
        <v/>
      </c>
      <c r="P2622" t="str">
        <f t="shared" si="809"/>
        <v/>
      </c>
      <c r="Q2622" t="str">
        <f t="shared" si="810"/>
        <v/>
      </c>
      <c r="R2622" t="str">
        <f t="shared" si="811"/>
        <v/>
      </c>
      <c r="S2622" t="str">
        <f t="shared" si="819"/>
        <v/>
      </c>
      <c r="U2622" t="str">
        <f t="shared" si="812"/>
        <v/>
      </c>
      <c r="V2622" t="str">
        <f t="shared" si="813"/>
        <v/>
      </c>
      <c r="W2622" t="str">
        <f t="shared" si="814"/>
        <v/>
      </c>
      <c r="X2622" t="str">
        <f t="shared" si="815"/>
        <v/>
      </c>
      <c r="Y2622" t="str">
        <f t="shared" si="816"/>
        <v/>
      </c>
      <c r="Z2622" cm="1">
        <f t="array" ref="Z2622">LOOKUP(
    2,
    1/($A:$A=$A2622),
    $C:$C
)</f>
        <v>432.3</v>
      </c>
      <c r="AA2622" t="str">
        <f t="shared" si="817"/>
        <v/>
      </c>
      <c r="AB2622" t="str">
        <f t="shared" si="818"/>
        <v/>
      </c>
    </row>
    <row r="2623" spans="1:28" x14ac:dyDescent="0.3">
      <c r="A2623" s="2">
        <v>45918</v>
      </c>
      <c r="B2623" s="1">
        <v>0.57986111111111116</v>
      </c>
      <c r="C2623">
        <v>431.64</v>
      </c>
      <c r="D2623">
        <v>431.12</v>
      </c>
      <c r="E2623">
        <v>77201</v>
      </c>
      <c r="F2623" t="b">
        <f t="shared" si="800"/>
        <v>0</v>
      </c>
      <c r="G2623" t="str">
        <f t="shared" si="801"/>
        <v/>
      </c>
      <c r="H2623" t="str">
        <f t="shared" si="802"/>
        <v/>
      </c>
      <c r="I2623">
        <f t="shared" si="803"/>
        <v>437</v>
      </c>
      <c r="J2623">
        <f t="shared" si="804"/>
        <v>436.67</v>
      </c>
      <c r="K2623">
        <f t="shared" si="805"/>
        <v>1</v>
      </c>
      <c r="L2623" t="str">
        <f>IF(
    AND(
        K2623=1,
        COUNTIFS($A$2:A2623,A2623,$K$2:K2623,1)=1
    ),
    "ENTRY",
    ""
)</f>
        <v/>
      </c>
      <c r="M2623" t="str">
        <f t="shared" si="806"/>
        <v/>
      </c>
      <c r="N2623" t="str">
        <f t="shared" si="807"/>
        <v/>
      </c>
      <c r="O2623" t="str">
        <f t="shared" si="808"/>
        <v/>
      </c>
      <c r="P2623" t="str">
        <f t="shared" si="809"/>
        <v/>
      </c>
      <c r="Q2623" t="str">
        <f t="shared" si="810"/>
        <v/>
      </c>
      <c r="R2623" t="str">
        <f t="shared" si="811"/>
        <v/>
      </c>
      <c r="S2623" t="str">
        <f t="shared" si="819"/>
        <v/>
      </c>
      <c r="U2623" t="str">
        <f t="shared" si="812"/>
        <v/>
      </c>
      <c r="V2623" t="str">
        <f t="shared" si="813"/>
        <v/>
      </c>
      <c r="W2623" t="str">
        <f t="shared" si="814"/>
        <v/>
      </c>
      <c r="X2623" t="str">
        <f t="shared" si="815"/>
        <v/>
      </c>
      <c r="Y2623" t="str">
        <f t="shared" si="816"/>
        <v/>
      </c>
      <c r="Z2623" cm="1">
        <f t="array" ref="Z2623">LOOKUP(
    2,
    1/($A:$A=$A2623),
    $C:$C
)</f>
        <v>432.3</v>
      </c>
      <c r="AA2623" t="str">
        <f t="shared" si="817"/>
        <v/>
      </c>
      <c r="AB2623" t="str">
        <f t="shared" si="818"/>
        <v/>
      </c>
    </row>
    <row r="2624" spans="1:28" x14ac:dyDescent="0.3">
      <c r="A2624" s="2">
        <v>45918</v>
      </c>
      <c r="B2624" s="1">
        <v>0.58333333333333337</v>
      </c>
      <c r="C2624">
        <v>431.7</v>
      </c>
      <c r="D2624">
        <v>431.33</v>
      </c>
      <c r="E2624">
        <v>69358</v>
      </c>
      <c r="F2624" t="b">
        <f t="shared" si="800"/>
        <v>0</v>
      </c>
      <c r="G2624" t="str">
        <f t="shared" si="801"/>
        <v/>
      </c>
      <c r="H2624" t="str">
        <f t="shared" si="802"/>
        <v/>
      </c>
      <c r="I2624">
        <f t="shared" si="803"/>
        <v>437</v>
      </c>
      <c r="J2624">
        <f t="shared" si="804"/>
        <v>436.67</v>
      </c>
      <c r="K2624">
        <f t="shared" si="805"/>
        <v>1</v>
      </c>
      <c r="L2624" t="str">
        <f>IF(
    AND(
        K2624=1,
        COUNTIFS($A$2:A2624,A2624,$K$2:K2624,1)=1
    ),
    "ENTRY",
    ""
)</f>
        <v/>
      </c>
      <c r="M2624" t="str">
        <f t="shared" si="806"/>
        <v/>
      </c>
      <c r="N2624" t="str">
        <f t="shared" si="807"/>
        <v/>
      </c>
      <c r="O2624" t="str">
        <f t="shared" si="808"/>
        <v/>
      </c>
      <c r="P2624" t="str">
        <f t="shared" si="809"/>
        <v/>
      </c>
      <c r="Q2624" t="str">
        <f t="shared" si="810"/>
        <v/>
      </c>
      <c r="R2624" t="str">
        <f t="shared" si="811"/>
        <v/>
      </c>
      <c r="S2624" t="str">
        <f t="shared" si="819"/>
        <v/>
      </c>
      <c r="U2624" t="str">
        <f t="shared" si="812"/>
        <v/>
      </c>
      <c r="V2624" t="str">
        <f t="shared" si="813"/>
        <v/>
      </c>
      <c r="W2624" t="str">
        <f t="shared" si="814"/>
        <v/>
      </c>
      <c r="X2624" t="str">
        <f t="shared" si="815"/>
        <v/>
      </c>
      <c r="Y2624" t="str">
        <f t="shared" si="816"/>
        <v/>
      </c>
      <c r="Z2624" cm="1">
        <f t="array" ref="Z2624">LOOKUP(
    2,
    1/($A:$A=$A2624),
    $C:$C
)</f>
        <v>432.3</v>
      </c>
      <c r="AA2624" t="str">
        <f t="shared" si="817"/>
        <v/>
      </c>
      <c r="AB2624" t="str">
        <f t="shared" si="818"/>
        <v/>
      </c>
    </row>
    <row r="2625" spans="1:28" x14ac:dyDescent="0.3">
      <c r="A2625" s="2">
        <v>45918</v>
      </c>
      <c r="B2625" s="1">
        <v>0.58680555555555558</v>
      </c>
      <c r="C2625">
        <v>431.55</v>
      </c>
      <c r="D2625">
        <v>431.18</v>
      </c>
      <c r="E2625">
        <v>88593</v>
      </c>
      <c r="F2625" t="b">
        <f t="shared" si="800"/>
        <v>0</v>
      </c>
      <c r="G2625" t="str">
        <f t="shared" si="801"/>
        <v/>
      </c>
      <c r="H2625" t="str">
        <f t="shared" si="802"/>
        <v/>
      </c>
      <c r="I2625">
        <f t="shared" si="803"/>
        <v>437</v>
      </c>
      <c r="J2625">
        <f t="shared" si="804"/>
        <v>436.67</v>
      </c>
      <c r="K2625">
        <f t="shared" si="805"/>
        <v>1</v>
      </c>
      <c r="L2625" t="str">
        <f>IF(
    AND(
        K2625=1,
        COUNTIFS($A$2:A2625,A2625,$K$2:K2625,1)=1
    ),
    "ENTRY",
    ""
)</f>
        <v/>
      </c>
      <c r="M2625" t="str">
        <f t="shared" si="806"/>
        <v/>
      </c>
      <c r="N2625" t="str">
        <f t="shared" si="807"/>
        <v/>
      </c>
      <c r="O2625" t="str">
        <f t="shared" si="808"/>
        <v/>
      </c>
      <c r="P2625" t="str">
        <f t="shared" si="809"/>
        <v/>
      </c>
      <c r="Q2625" t="str">
        <f t="shared" si="810"/>
        <v/>
      </c>
      <c r="R2625" t="str">
        <f t="shared" si="811"/>
        <v/>
      </c>
      <c r="S2625" t="str">
        <f t="shared" si="819"/>
        <v/>
      </c>
      <c r="U2625" t="str">
        <f t="shared" si="812"/>
        <v/>
      </c>
      <c r="V2625" t="str">
        <f t="shared" si="813"/>
        <v/>
      </c>
      <c r="W2625" t="str">
        <f t="shared" si="814"/>
        <v/>
      </c>
      <c r="X2625" t="str">
        <f t="shared" si="815"/>
        <v/>
      </c>
      <c r="Y2625" t="str">
        <f t="shared" si="816"/>
        <v/>
      </c>
      <c r="Z2625" cm="1">
        <f t="array" ref="Z2625">LOOKUP(
    2,
    1/($A:$A=$A2625),
    $C:$C
)</f>
        <v>432.3</v>
      </c>
      <c r="AA2625" t="str">
        <f t="shared" si="817"/>
        <v/>
      </c>
      <c r="AB2625" t="str">
        <f t="shared" si="818"/>
        <v/>
      </c>
    </row>
    <row r="2626" spans="1:28" x14ac:dyDescent="0.3">
      <c r="A2626" s="2">
        <v>45918</v>
      </c>
      <c r="B2626" s="1">
        <v>0.59027777777777779</v>
      </c>
      <c r="C2626">
        <v>431.39</v>
      </c>
      <c r="D2626">
        <v>431.18</v>
      </c>
      <c r="E2626">
        <v>102300</v>
      </c>
      <c r="F2626" t="b">
        <f t="shared" si="800"/>
        <v>0</v>
      </c>
      <c r="G2626" t="str">
        <f t="shared" si="801"/>
        <v/>
      </c>
      <c r="H2626" t="str">
        <f t="shared" si="802"/>
        <v/>
      </c>
      <c r="I2626">
        <f t="shared" si="803"/>
        <v>437</v>
      </c>
      <c r="J2626">
        <f t="shared" si="804"/>
        <v>436.67</v>
      </c>
      <c r="K2626">
        <f t="shared" si="805"/>
        <v>1</v>
      </c>
      <c r="L2626" t="str">
        <f>IF(
    AND(
        K2626=1,
        COUNTIFS($A$2:A2626,A2626,$K$2:K2626,1)=1
    ),
    "ENTRY",
    ""
)</f>
        <v/>
      </c>
      <c r="M2626" t="str">
        <f t="shared" si="806"/>
        <v/>
      </c>
      <c r="N2626" t="str">
        <f t="shared" si="807"/>
        <v/>
      </c>
      <c r="O2626" t="str">
        <f t="shared" si="808"/>
        <v/>
      </c>
      <c r="P2626" t="str">
        <f t="shared" si="809"/>
        <v/>
      </c>
      <c r="Q2626" t="str">
        <f t="shared" si="810"/>
        <v/>
      </c>
      <c r="R2626" t="str">
        <f t="shared" si="811"/>
        <v/>
      </c>
      <c r="S2626" t="str">
        <f t="shared" si="819"/>
        <v/>
      </c>
      <c r="U2626" t="str">
        <f t="shared" si="812"/>
        <v/>
      </c>
      <c r="V2626" t="str">
        <f t="shared" si="813"/>
        <v/>
      </c>
      <c r="W2626" t="str">
        <f t="shared" si="814"/>
        <v/>
      </c>
      <c r="X2626" t="str">
        <f t="shared" si="815"/>
        <v/>
      </c>
      <c r="Y2626" t="str">
        <f t="shared" si="816"/>
        <v/>
      </c>
      <c r="Z2626" cm="1">
        <f t="array" ref="Z2626">LOOKUP(
    2,
    1/($A:$A=$A2626),
    $C:$C
)</f>
        <v>432.3</v>
      </c>
      <c r="AA2626" t="str">
        <f t="shared" si="817"/>
        <v/>
      </c>
      <c r="AB2626" t="str">
        <f t="shared" si="818"/>
        <v/>
      </c>
    </row>
    <row r="2627" spans="1:28" x14ac:dyDescent="0.3">
      <c r="A2627" s="2">
        <v>45918</v>
      </c>
      <c r="B2627" s="1">
        <v>0.59375</v>
      </c>
      <c r="C2627">
        <v>431.24</v>
      </c>
      <c r="D2627">
        <v>430.36</v>
      </c>
      <c r="E2627">
        <v>189307</v>
      </c>
      <c r="F2627" t="b">
        <f t="shared" ref="F2627:F2690" si="820">B2627=TIME(10,0,0)</f>
        <v>0</v>
      </c>
      <c r="G2627" t="str">
        <f t="shared" ref="G2627:G2690" si="821">IF(F2627,C2627,"")</f>
        <v/>
      </c>
      <c r="H2627" t="str">
        <f t="shared" ref="H2627:H2690" si="822">IF(F2627,D2627,"")</f>
        <v/>
      </c>
      <c r="I2627">
        <f t="shared" ref="I2627:I2690" si="823">IF(G2627&lt;&gt;"",G2627,I2626)</f>
        <v>437</v>
      </c>
      <c r="J2627">
        <f t="shared" ref="J2627:J2690" si="824">IF(H2627&lt;&gt;"",H2627,J2626)</f>
        <v>436.67</v>
      </c>
      <c r="K2627">
        <f t="shared" ref="K2627:K2690" si="825">IF(
    AND(
        A2627=A2626,
        B2627&gt;TIME(10,0,0),
        OR(C2627&gt;=I2627, D2627&lt;=J2627)
    ),
    1,
    0
)</f>
        <v>1</v>
      </c>
      <c r="L2627" t="str">
        <f>IF(
    AND(
        K2627=1,
        COUNTIFS($A$2:A2627,A2627,$K$2:K2627,1)=1
    ),
    "ENTRY",
    ""
)</f>
        <v/>
      </c>
      <c r="M2627" t="str">
        <f t="shared" ref="M2627:M2690" si="826">IF(L2627="","",IF(C2627&gt;=I2627,"LONG","SHORT"))</f>
        <v/>
      </c>
      <c r="N2627" t="str">
        <f t="shared" ref="N2627:N2690" si="827">IF(M2627="","",IF(M2627="LONG",I2627,J2627))</f>
        <v/>
      </c>
      <c r="O2627" t="str">
        <f t="shared" ref="O2627:O2690" si="828">IF(M2627="","",IF(M2627="LONG",J2627,I2627))</f>
        <v/>
      </c>
      <c r="P2627" t="str">
        <f t="shared" ref="P2627:P2690" si="829">IF(M2627="","",ABS(N2627-O2627))</f>
        <v/>
      </c>
      <c r="Q2627" t="str">
        <f t="shared" ref="Q2627:Q2690" si="830">IF(M2627="","",INT(500/P2627))</f>
        <v/>
      </c>
      <c r="R2627" t="str">
        <f t="shared" ref="R2627:R2690" si="831">IF(M2627="","",Q2627*P2627)</f>
        <v/>
      </c>
      <c r="S2627" t="str">
        <f t="shared" si="819"/>
        <v/>
      </c>
      <c r="U2627" t="str">
        <f t="shared" ref="U2627:U2690" si="832">IF(M2627="","",IF(M2627="LONG",N2627+3*P2627,N2627-3*P2627))</f>
        <v/>
      </c>
      <c r="V2627" t="str">
        <f t="shared" ref="V2627:V2690" si="833">IF(
    M2627="",
    "",
    IF(
        IF(
            M2627="LONG",
            _xlfn.MAXIFS($C:$C,$A:$A,$A2627,$B:$B,"&gt;"&amp;$B2627) &gt;= $S2627,
            _xlfn.MINIFS($D:$D,$A:$A,$A2627,$B:$B,"&gt;"&amp;$B2627) &lt;= $S2627
        ),
        "YES",
        "NO"
    )
)</f>
        <v/>
      </c>
      <c r="W2627" t="str">
        <f t="shared" ref="W2627:W2690" si="834">IF(
    M2627="",
    "",
    IF(
        IF(
            M2627="LONG",
            _xlfn.MAXIFS($C:$C,$A:$A,$A2627,$B:$B,"&gt;"&amp;$B2627) &gt;= $U2627,
            _xlfn.MINIFS($D:$D,$A:$A,$A2627,$B:$B,"&gt;"&amp;$B2627) &lt;= $U2627
        ),
        "YES",
        "NO"
    )
)</f>
        <v/>
      </c>
      <c r="X2627" t="str">
        <f t="shared" ref="X2627:X2690" si="835">IF(
    M2627="",
    "",
    IF(
        M2627="LONG",
        (_xlfn.MAXIFS($C:$C,$A:$A,$A2627,$B:$B,"&gt;"&amp;$B2627) - $N2627) / $P2627,
        ($N2627 - _xlfn.MINIFS($D:$D,$A:$A,$A2627,$B:$B,"&gt;"&amp;$B2627)) / $P2627
    )
)</f>
        <v/>
      </c>
      <c r="Y2627" t="str">
        <f t="shared" ref="Y2627:Y2690" si="836">IF(
    M2627="",
    "",
    IF(
        IF(
            M2627="LONG",
            _xlfn.MINIFS($D:$D,$A:$A,$A2627,$B:$B,"&gt;"&amp;$B2627) &lt;= $O2627,
            _xlfn.MAXIFS($C:$C,$A:$A,$A2627,$B:$B,"&gt;"&amp;$B2627) &gt;= $O2627
        ),
        "YES",
        "NO"
    )
)</f>
        <v/>
      </c>
      <c r="Z2627" cm="1">
        <f t="array" ref="Z2627">LOOKUP(
    2,
    1/($A:$A=$A2627),
    $C:$C
)</f>
        <v>432.3</v>
      </c>
      <c r="AA2627" t="str">
        <f t="shared" ref="AA2627:AA2690" si="837">IF(
    M2627="",
    "",
    IF(
        Y2627="YES",
        O2627,
        Z2627
    )
)</f>
        <v/>
      </c>
      <c r="AB2627" t="str">
        <f t="shared" ref="AB2627:AB2690" si="838">IF(
    M2627="",
    "",IF(Y2627="YES",-500,
    IF(
        M2627="LONG",
        (U2627 - N2627) * Q2627,
        (N2627 - U2627) * Q2627
    )
))</f>
        <v/>
      </c>
    </row>
    <row r="2628" spans="1:28" x14ac:dyDescent="0.3">
      <c r="A2628" s="2">
        <v>45918</v>
      </c>
      <c r="B2628" s="1">
        <v>0.59722222222222221</v>
      </c>
      <c r="C2628">
        <v>430.91</v>
      </c>
      <c r="D2628">
        <v>430.45</v>
      </c>
      <c r="E2628">
        <v>249517</v>
      </c>
      <c r="F2628" t="b">
        <f t="shared" si="820"/>
        <v>0</v>
      </c>
      <c r="G2628" t="str">
        <f t="shared" si="821"/>
        <v/>
      </c>
      <c r="H2628" t="str">
        <f t="shared" si="822"/>
        <v/>
      </c>
      <c r="I2628">
        <f t="shared" si="823"/>
        <v>437</v>
      </c>
      <c r="J2628">
        <f t="shared" si="824"/>
        <v>436.67</v>
      </c>
      <c r="K2628">
        <f t="shared" si="825"/>
        <v>1</v>
      </c>
      <c r="L2628" t="str">
        <f>IF(
    AND(
        K2628=1,
        COUNTIFS($A$2:A2628,A2628,$K$2:K2628,1)=1
    ),
    "ENTRY",
    ""
)</f>
        <v/>
      </c>
      <c r="M2628" t="str">
        <f t="shared" si="826"/>
        <v/>
      </c>
      <c r="N2628" t="str">
        <f t="shared" si="827"/>
        <v/>
      </c>
      <c r="O2628" t="str">
        <f t="shared" si="828"/>
        <v/>
      </c>
      <c r="P2628" t="str">
        <f t="shared" si="829"/>
        <v/>
      </c>
      <c r="Q2628" t="str">
        <f t="shared" si="830"/>
        <v/>
      </c>
      <c r="R2628" t="str">
        <f t="shared" si="831"/>
        <v/>
      </c>
      <c r="S2628" t="str">
        <f t="shared" ref="S2628:S2691" si="839">IF(M2628="","",IF(M2628="LONG",N2628+(1.5*P2628),N2628-(1.5*P2628)))</f>
        <v/>
      </c>
      <c r="U2628" t="str">
        <f t="shared" si="832"/>
        <v/>
      </c>
      <c r="V2628" t="str">
        <f t="shared" si="833"/>
        <v/>
      </c>
      <c r="W2628" t="str">
        <f t="shared" si="834"/>
        <v/>
      </c>
      <c r="X2628" t="str">
        <f t="shared" si="835"/>
        <v/>
      </c>
      <c r="Y2628" t="str">
        <f t="shared" si="836"/>
        <v/>
      </c>
      <c r="Z2628" cm="1">
        <f t="array" ref="Z2628">LOOKUP(
    2,
    1/($A:$A=$A2628),
    $C:$C
)</f>
        <v>432.3</v>
      </c>
      <c r="AA2628" t="str">
        <f t="shared" si="837"/>
        <v/>
      </c>
      <c r="AB2628" t="str">
        <f t="shared" si="838"/>
        <v/>
      </c>
    </row>
    <row r="2629" spans="1:28" x14ac:dyDescent="0.3">
      <c r="A2629" s="2">
        <v>45918</v>
      </c>
      <c r="B2629" s="1">
        <v>0.60069444444444442</v>
      </c>
      <c r="C2629">
        <v>430.79</v>
      </c>
      <c r="D2629">
        <v>430.06</v>
      </c>
      <c r="E2629">
        <v>226669</v>
      </c>
      <c r="F2629" t="b">
        <f t="shared" si="820"/>
        <v>0</v>
      </c>
      <c r="G2629" t="str">
        <f t="shared" si="821"/>
        <v/>
      </c>
      <c r="H2629" t="str">
        <f t="shared" si="822"/>
        <v/>
      </c>
      <c r="I2629">
        <f t="shared" si="823"/>
        <v>437</v>
      </c>
      <c r="J2629">
        <f t="shared" si="824"/>
        <v>436.67</v>
      </c>
      <c r="K2629">
        <f t="shared" si="825"/>
        <v>1</v>
      </c>
      <c r="L2629" t="str">
        <f>IF(
    AND(
        K2629=1,
        COUNTIFS($A$2:A2629,A2629,$K$2:K2629,1)=1
    ),
    "ENTRY",
    ""
)</f>
        <v/>
      </c>
      <c r="M2629" t="str">
        <f t="shared" si="826"/>
        <v/>
      </c>
      <c r="N2629" t="str">
        <f t="shared" si="827"/>
        <v/>
      </c>
      <c r="O2629" t="str">
        <f t="shared" si="828"/>
        <v/>
      </c>
      <c r="P2629" t="str">
        <f t="shared" si="829"/>
        <v/>
      </c>
      <c r="Q2629" t="str">
        <f t="shared" si="830"/>
        <v/>
      </c>
      <c r="R2629" t="str">
        <f t="shared" si="831"/>
        <v/>
      </c>
      <c r="S2629" t="str">
        <f t="shared" si="839"/>
        <v/>
      </c>
      <c r="U2629" t="str">
        <f t="shared" si="832"/>
        <v/>
      </c>
      <c r="V2629" t="str">
        <f t="shared" si="833"/>
        <v/>
      </c>
      <c r="W2629" t="str">
        <f t="shared" si="834"/>
        <v/>
      </c>
      <c r="X2629" t="str">
        <f t="shared" si="835"/>
        <v/>
      </c>
      <c r="Y2629" t="str">
        <f t="shared" si="836"/>
        <v/>
      </c>
      <c r="Z2629" cm="1">
        <f t="array" ref="Z2629">LOOKUP(
    2,
    1/($A:$A=$A2629),
    $C:$C
)</f>
        <v>432.3</v>
      </c>
      <c r="AA2629" t="str">
        <f t="shared" si="837"/>
        <v/>
      </c>
      <c r="AB2629" t="str">
        <f t="shared" si="838"/>
        <v/>
      </c>
    </row>
    <row r="2630" spans="1:28" x14ac:dyDescent="0.3">
      <c r="A2630" s="2">
        <v>45918</v>
      </c>
      <c r="B2630" s="1">
        <v>0.60416666666666663</v>
      </c>
      <c r="C2630">
        <v>430.7</v>
      </c>
      <c r="D2630">
        <v>430.12</v>
      </c>
      <c r="E2630">
        <v>113823</v>
      </c>
      <c r="F2630" t="b">
        <f t="shared" si="820"/>
        <v>0</v>
      </c>
      <c r="G2630" t="str">
        <f t="shared" si="821"/>
        <v/>
      </c>
      <c r="H2630" t="str">
        <f t="shared" si="822"/>
        <v/>
      </c>
      <c r="I2630">
        <f t="shared" si="823"/>
        <v>437</v>
      </c>
      <c r="J2630">
        <f t="shared" si="824"/>
        <v>436.67</v>
      </c>
      <c r="K2630">
        <f t="shared" si="825"/>
        <v>1</v>
      </c>
      <c r="L2630" t="str">
        <f>IF(
    AND(
        K2630=1,
        COUNTIFS($A$2:A2630,A2630,$K$2:K2630,1)=1
    ),
    "ENTRY",
    ""
)</f>
        <v/>
      </c>
      <c r="M2630" t="str">
        <f t="shared" si="826"/>
        <v/>
      </c>
      <c r="N2630" t="str">
        <f t="shared" si="827"/>
        <v/>
      </c>
      <c r="O2630" t="str">
        <f t="shared" si="828"/>
        <v/>
      </c>
      <c r="P2630" t="str">
        <f t="shared" si="829"/>
        <v/>
      </c>
      <c r="Q2630" t="str">
        <f t="shared" si="830"/>
        <v/>
      </c>
      <c r="R2630" t="str">
        <f t="shared" si="831"/>
        <v/>
      </c>
      <c r="S2630" t="str">
        <f t="shared" si="839"/>
        <v/>
      </c>
      <c r="U2630" t="str">
        <f t="shared" si="832"/>
        <v/>
      </c>
      <c r="V2630" t="str">
        <f t="shared" si="833"/>
        <v/>
      </c>
      <c r="W2630" t="str">
        <f t="shared" si="834"/>
        <v/>
      </c>
      <c r="X2630" t="str">
        <f t="shared" si="835"/>
        <v/>
      </c>
      <c r="Y2630" t="str">
        <f t="shared" si="836"/>
        <v/>
      </c>
      <c r="Z2630" cm="1">
        <f t="array" ref="Z2630">LOOKUP(
    2,
    1/($A:$A=$A2630),
    $C:$C
)</f>
        <v>432.3</v>
      </c>
      <c r="AA2630" t="str">
        <f t="shared" si="837"/>
        <v/>
      </c>
      <c r="AB2630" t="str">
        <f t="shared" si="838"/>
        <v/>
      </c>
    </row>
    <row r="2631" spans="1:28" x14ac:dyDescent="0.3">
      <c r="A2631" s="2">
        <v>45918</v>
      </c>
      <c r="B2631" s="1">
        <v>0.60763888888888884</v>
      </c>
      <c r="C2631">
        <v>430.36</v>
      </c>
      <c r="D2631">
        <v>429.91</v>
      </c>
      <c r="E2631">
        <v>172203</v>
      </c>
      <c r="F2631" t="b">
        <f t="shared" si="820"/>
        <v>0</v>
      </c>
      <c r="G2631" t="str">
        <f t="shared" si="821"/>
        <v/>
      </c>
      <c r="H2631" t="str">
        <f t="shared" si="822"/>
        <v/>
      </c>
      <c r="I2631">
        <f t="shared" si="823"/>
        <v>437</v>
      </c>
      <c r="J2631">
        <f t="shared" si="824"/>
        <v>436.67</v>
      </c>
      <c r="K2631">
        <f t="shared" si="825"/>
        <v>1</v>
      </c>
      <c r="L2631" t="str">
        <f>IF(
    AND(
        K2631=1,
        COUNTIFS($A$2:A2631,A2631,$K$2:K2631,1)=1
    ),
    "ENTRY",
    ""
)</f>
        <v/>
      </c>
      <c r="M2631" t="str">
        <f t="shared" si="826"/>
        <v/>
      </c>
      <c r="N2631" t="str">
        <f t="shared" si="827"/>
        <v/>
      </c>
      <c r="O2631" t="str">
        <f t="shared" si="828"/>
        <v/>
      </c>
      <c r="P2631" t="str">
        <f t="shared" si="829"/>
        <v/>
      </c>
      <c r="Q2631" t="str">
        <f t="shared" si="830"/>
        <v/>
      </c>
      <c r="R2631" t="str">
        <f t="shared" si="831"/>
        <v/>
      </c>
      <c r="S2631" t="str">
        <f t="shared" si="839"/>
        <v/>
      </c>
      <c r="U2631" t="str">
        <f t="shared" si="832"/>
        <v/>
      </c>
      <c r="V2631" t="str">
        <f t="shared" si="833"/>
        <v/>
      </c>
      <c r="W2631" t="str">
        <f t="shared" si="834"/>
        <v/>
      </c>
      <c r="X2631" t="str">
        <f t="shared" si="835"/>
        <v/>
      </c>
      <c r="Y2631" t="str">
        <f t="shared" si="836"/>
        <v/>
      </c>
      <c r="Z2631" cm="1">
        <f t="array" ref="Z2631">LOOKUP(
    2,
    1/($A:$A=$A2631),
    $C:$C
)</f>
        <v>432.3</v>
      </c>
      <c r="AA2631" t="str">
        <f t="shared" si="837"/>
        <v/>
      </c>
      <c r="AB2631" t="str">
        <f t="shared" si="838"/>
        <v/>
      </c>
    </row>
    <row r="2632" spans="1:28" x14ac:dyDescent="0.3">
      <c r="A2632" s="2">
        <v>45918</v>
      </c>
      <c r="B2632" s="1">
        <v>0.61111111111111116</v>
      </c>
      <c r="C2632">
        <v>430.21</v>
      </c>
      <c r="D2632">
        <v>428.85</v>
      </c>
      <c r="E2632">
        <v>314162</v>
      </c>
      <c r="F2632" t="b">
        <f t="shared" si="820"/>
        <v>0</v>
      </c>
      <c r="G2632" t="str">
        <f t="shared" si="821"/>
        <v/>
      </c>
      <c r="H2632" t="str">
        <f t="shared" si="822"/>
        <v/>
      </c>
      <c r="I2632">
        <f t="shared" si="823"/>
        <v>437</v>
      </c>
      <c r="J2632">
        <f t="shared" si="824"/>
        <v>436.67</v>
      </c>
      <c r="K2632">
        <f t="shared" si="825"/>
        <v>1</v>
      </c>
      <c r="L2632" t="str">
        <f>IF(
    AND(
        K2632=1,
        COUNTIFS($A$2:A2632,A2632,$K$2:K2632,1)=1
    ),
    "ENTRY",
    ""
)</f>
        <v/>
      </c>
      <c r="M2632" t="str">
        <f t="shared" si="826"/>
        <v/>
      </c>
      <c r="N2632" t="str">
        <f t="shared" si="827"/>
        <v/>
      </c>
      <c r="O2632" t="str">
        <f t="shared" si="828"/>
        <v/>
      </c>
      <c r="P2632" t="str">
        <f t="shared" si="829"/>
        <v/>
      </c>
      <c r="Q2632" t="str">
        <f t="shared" si="830"/>
        <v/>
      </c>
      <c r="R2632" t="str">
        <f t="shared" si="831"/>
        <v/>
      </c>
      <c r="S2632" t="str">
        <f t="shared" si="839"/>
        <v/>
      </c>
      <c r="U2632" t="str">
        <f t="shared" si="832"/>
        <v/>
      </c>
      <c r="V2632" t="str">
        <f t="shared" si="833"/>
        <v/>
      </c>
      <c r="W2632" t="str">
        <f t="shared" si="834"/>
        <v/>
      </c>
      <c r="X2632" t="str">
        <f t="shared" si="835"/>
        <v/>
      </c>
      <c r="Y2632" t="str">
        <f t="shared" si="836"/>
        <v/>
      </c>
      <c r="Z2632" cm="1">
        <f t="array" ref="Z2632">LOOKUP(
    2,
    1/($A:$A=$A2632),
    $C:$C
)</f>
        <v>432.3</v>
      </c>
      <c r="AA2632" t="str">
        <f t="shared" si="837"/>
        <v/>
      </c>
      <c r="AB2632" t="str">
        <f t="shared" si="838"/>
        <v/>
      </c>
    </row>
    <row r="2633" spans="1:28" x14ac:dyDescent="0.3">
      <c r="A2633" s="2">
        <v>45918</v>
      </c>
      <c r="B2633" s="1">
        <v>0.61458333333333337</v>
      </c>
      <c r="C2633">
        <v>429.97</v>
      </c>
      <c r="D2633">
        <v>428.94</v>
      </c>
      <c r="E2633">
        <v>415328</v>
      </c>
      <c r="F2633" t="b">
        <f t="shared" si="820"/>
        <v>0</v>
      </c>
      <c r="G2633" t="str">
        <f t="shared" si="821"/>
        <v/>
      </c>
      <c r="H2633" t="str">
        <f t="shared" si="822"/>
        <v/>
      </c>
      <c r="I2633">
        <f t="shared" si="823"/>
        <v>437</v>
      </c>
      <c r="J2633">
        <f t="shared" si="824"/>
        <v>436.67</v>
      </c>
      <c r="K2633">
        <f t="shared" si="825"/>
        <v>1</v>
      </c>
      <c r="L2633" t="str">
        <f>IF(
    AND(
        K2633=1,
        COUNTIFS($A$2:A2633,A2633,$K$2:K2633,1)=1
    ),
    "ENTRY",
    ""
)</f>
        <v/>
      </c>
      <c r="M2633" t="str">
        <f t="shared" si="826"/>
        <v/>
      </c>
      <c r="N2633" t="str">
        <f t="shared" si="827"/>
        <v/>
      </c>
      <c r="O2633" t="str">
        <f t="shared" si="828"/>
        <v/>
      </c>
      <c r="P2633" t="str">
        <f t="shared" si="829"/>
        <v/>
      </c>
      <c r="Q2633" t="str">
        <f t="shared" si="830"/>
        <v/>
      </c>
      <c r="R2633" t="str">
        <f t="shared" si="831"/>
        <v/>
      </c>
      <c r="S2633" t="str">
        <f t="shared" si="839"/>
        <v/>
      </c>
      <c r="U2633" t="str">
        <f t="shared" si="832"/>
        <v/>
      </c>
      <c r="V2633" t="str">
        <f t="shared" si="833"/>
        <v/>
      </c>
      <c r="W2633" t="str">
        <f t="shared" si="834"/>
        <v/>
      </c>
      <c r="X2633" t="str">
        <f t="shared" si="835"/>
        <v/>
      </c>
      <c r="Y2633" t="str">
        <f t="shared" si="836"/>
        <v/>
      </c>
      <c r="Z2633" cm="1">
        <f t="array" ref="Z2633">LOOKUP(
    2,
    1/($A:$A=$A2633),
    $C:$C
)</f>
        <v>432.3</v>
      </c>
      <c r="AA2633" t="str">
        <f t="shared" si="837"/>
        <v/>
      </c>
      <c r="AB2633" t="str">
        <f t="shared" si="838"/>
        <v/>
      </c>
    </row>
    <row r="2634" spans="1:28" x14ac:dyDescent="0.3">
      <c r="A2634" s="2">
        <v>45918</v>
      </c>
      <c r="B2634" s="1">
        <v>0.61805555555555558</v>
      </c>
      <c r="C2634">
        <v>429.94</v>
      </c>
      <c r="D2634">
        <v>429.55</v>
      </c>
      <c r="E2634">
        <v>230630</v>
      </c>
      <c r="F2634" t="b">
        <f t="shared" si="820"/>
        <v>0</v>
      </c>
      <c r="G2634" t="str">
        <f t="shared" si="821"/>
        <v/>
      </c>
      <c r="H2634" t="str">
        <f t="shared" si="822"/>
        <v/>
      </c>
      <c r="I2634">
        <f t="shared" si="823"/>
        <v>437</v>
      </c>
      <c r="J2634">
        <f t="shared" si="824"/>
        <v>436.67</v>
      </c>
      <c r="K2634">
        <f t="shared" si="825"/>
        <v>1</v>
      </c>
      <c r="L2634" t="str">
        <f>IF(
    AND(
        K2634=1,
        COUNTIFS($A$2:A2634,A2634,$K$2:K2634,1)=1
    ),
    "ENTRY",
    ""
)</f>
        <v/>
      </c>
      <c r="M2634" t="str">
        <f t="shared" si="826"/>
        <v/>
      </c>
      <c r="N2634" t="str">
        <f t="shared" si="827"/>
        <v/>
      </c>
      <c r="O2634" t="str">
        <f t="shared" si="828"/>
        <v/>
      </c>
      <c r="P2634" t="str">
        <f t="shared" si="829"/>
        <v/>
      </c>
      <c r="Q2634" t="str">
        <f t="shared" si="830"/>
        <v/>
      </c>
      <c r="R2634" t="str">
        <f t="shared" si="831"/>
        <v/>
      </c>
      <c r="S2634" t="str">
        <f t="shared" si="839"/>
        <v/>
      </c>
      <c r="U2634" t="str">
        <f t="shared" si="832"/>
        <v/>
      </c>
      <c r="V2634" t="str">
        <f t="shared" si="833"/>
        <v/>
      </c>
      <c r="W2634" t="str">
        <f t="shared" si="834"/>
        <v/>
      </c>
      <c r="X2634" t="str">
        <f t="shared" si="835"/>
        <v/>
      </c>
      <c r="Y2634" t="str">
        <f t="shared" si="836"/>
        <v/>
      </c>
      <c r="Z2634" cm="1">
        <f t="array" ref="Z2634">LOOKUP(
    2,
    1/($A:$A=$A2634),
    $C:$C
)</f>
        <v>432.3</v>
      </c>
      <c r="AA2634" t="str">
        <f t="shared" si="837"/>
        <v/>
      </c>
      <c r="AB2634" t="str">
        <f t="shared" si="838"/>
        <v/>
      </c>
    </row>
    <row r="2635" spans="1:28" x14ac:dyDescent="0.3">
      <c r="A2635" s="2">
        <v>45918</v>
      </c>
      <c r="B2635" s="1">
        <v>0.62152777777777779</v>
      </c>
      <c r="C2635">
        <v>430.15</v>
      </c>
      <c r="D2635">
        <v>429.82</v>
      </c>
      <c r="E2635">
        <v>159812</v>
      </c>
      <c r="F2635" t="b">
        <f t="shared" si="820"/>
        <v>0</v>
      </c>
      <c r="G2635" t="str">
        <f t="shared" si="821"/>
        <v/>
      </c>
      <c r="H2635" t="str">
        <f t="shared" si="822"/>
        <v/>
      </c>
      <c r="I2635">
        <f t="shared" si="823"/>
        <v>437</v>
      </c>
      <c r="J2635">
        <f t="shared" si="824"/>
        <v>436.67</v>
      </c>
      <c r="K2635">
        <f t="shared" si="825"/>
        <v>1</v>
      </c>
      <c r="L2635" t="str">
        <f>IF(
    AND(
        K2635=1,
        COUNTIFS($A$2:A2635,A2635,$K$2:K2635,1)=1
    ),
    "ENTRY",
    ""
)</f>
        <v/>
      </c>
      <c r="M2635" t="str">
        <f t="shared" si="826"/>
        <v/>
      </c>
      <c r="N2635" t="str">
        <f t="shared" si="827"/>
        <v/>
      </c>
      <c r="O2635" t="str">
        <f t="shared" si="828"/>
        <v/>
      </c>
      <c r="P2635" t="str">
        <f t="shared" si="829"/>
        <v/>
      </c>
      <c r="Q2635" t="str">
        <f t="shared" si="830"/>
        <v/>
      </c>
      <c r="R2635" t="str">
        <f t="shared" si="831"/>
        <v/>
      </c>
      <c r="S2635" t="str">
        <f t="shared" si="839"/>
        <v/>
      </c>
      <c r="U2635" t="str">
        <f t="shared" si="832"/>
        <v/>
      </c>
      <c r="V2635" t="str">
        <f t="shared" si="833"/>
        <v/>
      </c>
      <c r="W2635" t="str">
        <f t="shared" si="834"/>
        <v/>
      </c>
      <c r="X2635" t="str">
        <f t="shared" si="835"/>
        <v/>
      </c>
      <c r="Y2635" t="str">
        <f t="shared" si="836"/>
        <v/>
      </c>
      <c r="Z2635" cm="1">
        <f t="array" ref="Z2635">LOOKUP(
    2,
    1/($A:$A=$A2635),
    $C:$C
)</f>
        <v>432.3</v>
      </c>
      <c r="AA2635" t="str">
        <f t="shared" si="837"/>
        <v/>
      </c>
      <c r="AB2635" t="str">
        <f t="shared" si="838"/>
        <v/>
      </c>
    </row>
    <row r="2636" spans="1:28" x14ac:dyDescent="0.3">
      <c r="A2636" s="2">
        <v>45918</v>
      </c>
      <c r="B2636" s="1">
        <v>0.625</v>
      </c>
      <c r="C2636">
        <v>430.42</v>
      </c>
      <c r="D2636">
        <v>429.94</v>
      </c>
      <c r="E2636">
        <v>309693</v>
      </c>
      <c r="F2636" t="b">
        <f t="shared" si="820"/>
        <v>0</v>
      </c>
      <c r="G2636" t="str">
        <f t="shared" si="821"/>
        <v/>
      </c>
      <c r="H2636" t="str">
        <f t="shared" si="822"/>
        <v/>
      </c>
      <c r="I2636">
        <f t="shared" si="823"/>
        <v>437</v>
      </c>
      <c r="J2636">
        <f t="shared" si="824"/>
        <v>436.67</v>
      </c>
      <c r="K2636">
        <f t="shared" si="825"/>
        <v>1</v>
      </c>
      <c r="L2636" t="str">
        <f>IF(
    AND(
        K2636=1,
        COUNTIFS($A$2:A2636,A2636,$K$2:K2636,1)=1
    ),
    "ENTRY",
    ""
)</f>
        <v/>
      </c>
      <c r="M2636" t="str">
        <f t="shared" si="826"/>
        <v/>
      </c>
      <c r="N2636" t="str">
        <f t="shared" si="827"/>
        <v/>
      </c>
      <c r="O2636" t="str">
        <f t="shared" si="828"/>
        <v/>
      </c>
      <c r="P2636" t="str">
        <f t="shared" si="829"/>
        <v/>
      </c>
      <c r="Q2636" t="str">
        <f t="shared" si="830"/>
        <v/>
      </c>
      <c r="R2636" t="str">
        <f t="shared" si="831"/>
        <v/>
      </c>
      <c r="S2636" t="str">
        <f t="shared" si="839"/>
        <v/>
      </c>
      <c r="U2636" t="str">
        <f t="shared" si="832"/>
        <v/>
      </c>
      <c r="V2636" t="str">
        <f t="shared" si="833"/>
        <v/>
      </c>
      <c r="W2636" t="str">
        <f t="shared" si="834"/>
        <v/>
      </c>
      <c r="X2636" t="str">
        <f t="shared" si="835"/>
        <v/>
      </c>
      <c r="Y2636" t="str">
        <f t="shared" si="836"/>
        <v/>
      </c>
      <c r="Z2636" cm="1">
        <f t="array" ref="Z2636">LOOKUP(
    2,
    1/($A:$A=$A2636),
    $C:$C
)</f>
        <v>432.3</v>
      </c>
      <c r="AA2636" t="str">
        <f t="shared" si="837"/>
        <v/>
      </c>
      <c r="AB2636" t="str">
        <f t="shared" si="838"/>
        <v/>
      </c>
    </row>
    <row r="2637" spans="1:28" x14ac:dyDescent="0.3">
      <c r="A2637" s="2">
        <v>45918</v>
      </c>
      <c r="B2637" s="1">
        <v>0.62847222222222221</v>
      </c>
      <c r="C2637">
        <v>430.79</v>
      </c>
      <c r="D2637">
        <v>430.42</v>
      </c>
      <c r="E2637">
        <v>249281</v>
      </c>
      <c r="F2637" t="b">
        <f t="shared" si="820"/>
        <v>0</v>
      </c>
      <c r="G2637" t="str">
        <f t="shared" si="821"/>
        <v/>
      </c>
      <c r="H2637" t="str">
        <f t="shared" si="822"/>
        <v/>
      </c>
      <c r="I2637">
        <f t="shared" si="823"/>
        <v>437</v>
      </c>
      <c r="J2637">
        <f t="shared" si="824"/>
        <v>436.67</v>
      </c>
      <c r="K2637">
        <f t="shared" si="825"/>
        <v>1</v>
      </c>
      <c r="L2637" t="str">
        <f>IF(
    AND(
        K2637=1,
        COUNTIFS($A$2:A2637,A2637,$K$2:K2637,1)=1
    ),
    "ENTRY",
    ""
)</f>
        <v/>
      </c>
      <c r="M2637" t="str">
        <f t="shared" si="826"/>
        <v/>
      </c>
      <c r="N2637" t="str">
        <f t="shared" si="827"/>
        <v/>
      </c>
      <c r="O2637" t="str">
        <f t="shared" si="828"/>
        <v/>
      </c>
      <c r="P2637" t="str">
        <f t="shared" si="829"/>
        <v/>
      </c>
      <c r="Q2637" t="str">
        <f t="shared" si="830"/>
        <v/>
      </c>
      <c r="R2637" t="str">
        <f t="shared" si="831"/>
        <v/>
      </c>
      <c r="S2637" t="str">
        <f t="shared" si="839"/>
        <v/>
      </c>
      <c r="U2637" t="str">
        <f t="shared" si="832"/>
        <v/>
      </c>
      <c r="V2637" t="str">
        <f t="shared" si="833"/>
        <v/>
      </c>
      <c r="W2637" t="str">
        <f t="shared" si="834"/>
        <v/>
      </c>
      <c r="X2637" t="str">
        <f t="shared" si="835"/>
        <v/>
      </c>
      <c r="Y2637" t="str">
        <f t="shared" si="836"/>
        <v/>
      </c>
      <c r="Z2637" cm="1">
        <f t="array" ref="Z2637">LOOKUP(
    2,
    1/($A:$A=$A2637),
    $C:$C
)</f>
        <v>432.3</v>
      </c>
      <c r="AA2637" t="str">
        <f t="shared" si="837"/>
        <v/>
      </c>
      <c r="AB2637" t="str">
        <f t="shared" si="838"/>
        <v/>
      </c>
    </row>
    <row r="2638" spans="1:28" x14ac:dyDescent="0.3">
      <c r="A2638" s="2">
        <v>45918</v>
      </c>
      <c r="B2638" s="1">
        <v>0.63194444444444442</v>
      </c>
      <c r="C2638">
        <v>431.3</v>
      </c>
      <c r="D2638">
        <v>430.67</v>
      </c>
      <c r="E2638">
        <v>370145</v>
      </c>
      <c r="F2638" t="b">
        <f t="shared" si="820"/>
        <v>0</v>
      </c>
      <c r="G2638" t="str">
        <f t="shared" si="821"/>
        <v/>
      </c>
      <c r="H2638" t="str">
        <f t="shared" si="822"/>
        <v/>
      </c>
      <c r="I2638">
        <f t="shared" si="823"/>
        <v>437</v>
      </c>
      <c r="J2638">
        <f t="shared" si="824"/>
        <v>436.67</v>
      </c>
      <c r="K2638">
        <f t="shared" si="825"/>
        <v>1</v>
      </c>
      <c r="L2638" t="str">
        <f>IF(
    AND(
        K2638=1,
        COUNTIFS($A$2:A2638,A2638,$K$2:K2638,1)=1
    ),
    "ENTRY",
    ""
)</f>
        <v/>
      </c>
      <c r="M2638" t="str">
        <f t="shared" si="826"/>
        <v/>
      </c>
      <c r="N2638" t="str">
        <f t="shared" si="827"/>
        <v/>
      </c>
      <c r="O2638" t="str">
        <f t="shared" si="828"/>
        <v/>
      </c>
      <c r="P2638" t="str">
        <f t="shared" si="829"/>
        <v/>
      </c>
      <c r="Q2638" t="str">
        <f t="shared" si="830"/>
        <v/>
      </c>
      <c r="R2638" t="str">
        <f t="shared" si="831"/>
        <v/>
      </c>
      <c r="S2638" t="str">
        <f t="shared" si="839"/>
        <v/>
      </c>
      <c r="U2638" t="str">
        <f t="shared" si="832"/>
        <v/>
      </c>
      <c r="V2638" t="str">
        <f t="shared" si="833"/>
        <v/>
      </c>
      <c r="W2638" t="str">
        <f t="shared" si="834"/>
        <v/>
      </c>
      <c r="X2638" t="str">
        <f t="shared" si="835"/>
        <v/>
      </c>
      <c r="Y2638" t="str">
        <f t="shared" si="836"/>
        <v/>
      </c>
      <c r="Z2638" cm="1">
        <f t="array" ref="Z2638">LOOKUP(
    2,
    1/($A:$A=$A2638),
    $C:$C
)</f>
        <v>432.3</v>
      </c>
      <c r="AA2638" t="str">
        <f t="shared" si="837"/>
        <v/>
      </c>
      <c r="AB2638" t="str">
        <f t="shared" si="838"/>
        <v/>
      </c>
    </row>
    <row r="2639" spans="1:28" x14ac:dyDescent="0.3">
      <c r="A2639" s="2">
        <v>45918</v>
      </c>
      <c r="B2639" s="1">
        <v>0.63541666666666663</v>
      </c>
      <c r="C2639">
        <v>431.45</v>
      </c>
      <c r="D2639">
        <v>430.76</v>
      </c>
      <c r="E2639">
        <v>460803</v>
      </c>
      <c r="F2639" t="b">
        <f t="shared" si="820"/>
        <v>0</v>
      </c>
      <c r="G2639" t="str">
        <f t="shared" si="821"/>
        <v/>
      </c>
      <c r="H2639" t="str">
        <f t="shared" si="822"/>
        <v/>
      </c>
      <c r="I2639">
        <f t="shared" si="823"/>
        <v>437</v>
      </c>
      <c r="J2639">
        <f t="shared" si="824"/>
        <v>436.67</v>
      </c>
      <c r="K2639">
        <f t="shared" si="825"/>
        <v>1</v>
      </c>
      <c r="L2639" t="str">
        <f>IF(
    AND(
        K2639=1,
        COUNTIFS($A$2:A2639,A2639,$K$2:K2639,1)=1
    ),
    "ENTRY",
    ""
)</f>
        <v/>
      </c>
      <c r="M2639" t="str">
        <f t="shared" si="826"/>
        <v/>
      </c>
      <c r="N2639" t="str">
        <f t="shared" si="827"/>
        <v/>
      </c>
      <c r="O2639" t="str">
        <f t="shared" si="828"/>
        <v/>
      </c>
      <c r="P2639" t="str">
        <f t="shared" si="829"/>
        <v/>
      </c>
      <c r="Q2639" t="str">
        <f t="shared" si="830"/>
        <v/>
      </c>
      <c r="R2639" t="str">
        <f t="shared" si="831"/>
        <v/>
      </c>
      <c r="S2639" t="str">
        <f t="shared" si="839"/>
        <v/>
      </c>
      <c r="U2639" t="str">
        <f t="shared" si="832"/>
        <v/>
      </c>
      <c r="V2639" t="str">
        <f t="shared" si="833"/>
        <v/>
      </c>
      <c r="W2639" t="str">
        <f t="shared" si="834"/>
        <v/>
      </c>
      <c r="X2639" t="str">
        <f t="shared" si="835"/>
        <v/>
      </c>
      <c r="Y2639" t="str">
        <f t="shared" si="836"/>
        <v/>
      </c>
      <c r="Z2639" cm="1">
        <f t="array" ref="Z2639">LOOKUP(
    2,
    1/($A:$A=$A2639),
    $C:$C
)</f>
        <v>432.3</v>
      </c>
      <c r="AA2639" t="str">
        <f t="shared" si="837"/>
        <v/>
      </c>
      <c r="AB2639" t="str">
        <f t="shared" si="838"/>
        <v/>
      </c>
    </row>
    <row r="2640" spans="1:28" x14ac:dyDescent="0.3">
      <c r="A2640" s="2">
        <v>45918</v>
      </c>
      <c r="B2640" s="1">
        <v>0.63888888888888884</v>
      </c>
      <c r="C2640">
        <v>431.82</v>
      </c>
      <c r="D2640">
        <v>431.12</v>
      </c>
      <c r="E2640">
        <v>289294</v>
      </c>
      <c r="F2640" t="b">
        <f t="shared" si="820"/>
        <v>0</v>
      </c>
      <c r="G2640" t="str">
        <f t="shared" si="821"/>
        <v/>
      </c>
      <c r="H2640" t="str">
        <f t="shared" si="822"/>
        <v/>
      </c>
      <c r="I2640">
        <f t="shared" si="823"/>
        <v>437</v>
      </c>
      <c r="J2640">
        <f t="shared" si="824"/>
        <v>436.67</v>
      </c>
      <c r="K2640">
        <f t="shared" si="825"/>
        <v>1</v>
      </c>
      <c r="L2640" t="str">
        <f>IF(
    AND(
        K2640=1,
        COUNTIFS($A$2:A2640,A2640,$K$2:K2640,1)=1
    ),
    "ENTRY",
    ""
)</f>
        <v/>
      </c>
      <c r="M2640" t="str">
        <f t="shared" si="826"/>
        <v/>
      </c>
      <c r="N2640" t="str">
        <f t="shared" si="827"/>
        <v/>
      </c>
      <c r="O2640" t="str">
        <f t="shared" si="828"/>
        <v/>
      </c>
      <c r="P2640" t="str">
        <f t="shared" si="829"/>
        <v/>
      </c>
      <c r="Q2640" t="str">
        <f t="shared" si="830"/>
        <v/>
      </c>
      <c r="R2640" t="str">
        <f t="shared" si="831"/>
        <v/>
      </c>
      <c r="S2640" t="str">
        <f t="shared" si="839"/>
        <v/>
      </c>
      <c r="U2640" t="str">
        <f t="shared" si="832"/>
        <v/>
      </c>
      <c r="V2640" t="str">
        <f t="shared" si="833"/>
        <v/>
      </c>
      <c r="W2640" t="str">
        <f t="shared" si="834"/>
        <v/>
      </c>
      <c r="X2640" t="str">
        <f t="shared" si="835"/>
        <v/>
      </c>
      <c r="Y2640" t="str">
        <f t="shared" si="836"/>
        <v/>
      </c>
      <c r="Z2640" cm="1">
        <f t="array" ref="Z2640">LOOKUP(
    2,
    1/($A:$A=$A2640),
    $C:$C
)</f>
        <v>432.3</v>
      </c>
      <c r="AA2640" t="str">
        <f t="shared" si="837"/>
        <v/>
      </c>
      <c r="AB2640" t="str">
        <f t="shared" si="838"/>
        <v/>
      </c>
    </row>
    <row r="2641" spans="1:28" x14ac:dyDescent="0.3">
      <c r="A2641" s="2">
        <v>45918</v>
      </c>
      <c r="B2641" s="1">
        <v>0.64236111111111116</v>
      </c>
      <c r="C2641">
        <v>432.3</v>
      </c>
      <c r="D2641">
        <v>431.52</v>
      </c>
      <c r="E2641">
        <v>267339</v>
      </c>
      <c r="F2641" t="b">
        <f t="shared" si="820"/>
        <v>0</v>
      </c>
      <c r="G2641" t="str">
        <f t="shared" si="821"/>
        <v/>
      </c>
      <c r="H2641" t="str">
        <f t="shared" si="822"/>
        <v/>
      </c>
      <c r="I2641">
        <f t="shared" si="823"/>
        <v>437</v>
      </c>
      <c r="J2641">
        <f t="shared" si="824"/>
        <v>436.67</v>
      </c>
      <c r="K2641">
        <f t="shared" si="825"/>
        <v>1</v>
      </c>
      <c r="L2641" t="str">
        <f>IF(
    AND(
        K2641=1,
        COUNTIFS($A$2:A2641,A2641,$K$2:K2641,1)=1
    ),
    "ENTRY",
    ""
)</f>
        <v/>
      </c>
      <c r="M2641" t="str">
        <f t="shared" si="826"/>
        <v/>
      </c>
      <c r="N2641" t="str">
        <f t="shared" si="827"/>
        <v/>
      </c>
      <c r="O2641" t="str">
        <f t="shared" si="828"/>
        <v/>
      </c>
      <c r="P2641" t="str">
        <f t="shared" si="829"/>
        <v/>
      </c>
      <c r="Q2641" t="str">
        <f t="shared" si="830"/>
        <v/>
      </c>
      <c r="R2641" t="str">
        <f t="shared" si="831"/>
        <v/>
      </c>
      <c r="S2641" t="str">
        <f t="shared" si="839"/>
        <v/>
      </c>
      <c r="U2641" t="str">
        <f t="shared" si="832"/>
        <v/>
      </c>
      <c r="V2641" t="str">
        <f t="shared" si="833"/>
        <v/>
      </c>
      <c r="W2641" t="str">
        <f t="shared" si="834"/>
        <v/>
      </c>
      <c r="X2641" t="str">
        <f t="shared" si="835"/>
        <v/>
      </c>
      <c r="Y2641" t="str">
        <f t="shared" si="836"/>
        <v/>
      </c>
      <c r="Z2641" cm="1">
        <f t="array" ref="Z2641">LOOKUP(
    2,
    1/($A:$A=$A2641),
    $C:$C
)</f>
        <v>432.3</v>
      </c>
      <c r="AA2641" t="str">
        <f t="shared" si="837"/>
        <v/>
      </c>
      <c r="AB2641" t="str">
        <f t="shared" si="838"/>
        <v/>
      </c>
    </row>
    <row r="2642" spans="1:28" x14ac:dyDescent="0.3">
      <c r="A2642" s="2">
        <v>45919</v>
      </c>
      <c r="B2642" s="1">
        <v>0.41666666666666669</v>
      </c>
      <c r="C2642">
        <v>429.61</v>
      </c>
      <c r="D2642">
        <v>429.15</v>
      </c>
      <c r="E2642">
        <v>139624</v>
      </c>
      <c r="F2642" t="b">
        <f t="shared" si="820"/>
        <v>1</v>
      </c>
      <c r="G2642">
        <f t="shared" si="821"/>
        <v>429.61</v>
      </c>
      <c r="H2642">
        <f t="shared" si="822"/>
        <v>429.15</v>
      </c>
      <c r="I2642">
        <f t="shared" si="823"/>
        <v>429.61</v>
      </c>
      <c r="J2642">
        <f t="shared" si="824"/>
        <v>429.15</v>
      </c>
      <c r="K2642">
        <f t="shared" si="825"/>
        <v>0</v>
      </c>
      <c r="L2642" t="str">
        <f>IF(
    AND(
        K2642=1,
        COUNTIFS($A$2:A2642,A2642,$K$2:K2642,1)=1
    ),
    "ENTRY",
    ""
)</f>
        <v/>
      </c>
      <c r="M2642" t="str">
        <f t="shared" si="826"/>
        <v/>
      </c>
      <c r="N2642" t="str">
        <f t="shared" si="827"/>
        <v/>
      </c>
      <c r="O2642" t="str">
        <f t="shared" si="828"/>
        <v/>
      </c>
      <c r="P2642" t="str">
        <f t="shared" si="829"/>
        <v/>
      </c>
      <c r="Q2642" t="str">
        <f t="shared" si="830"/>
        <v/>
      </c>
      <c r="R2642" t="str">
        <f t="shared" si="831"/>
        <v/>
      </c>
      <c r="S2642" t="str">
        <f t="shared" si="839"/>
        <v/>
      </c>
      <c r="U2642" t="str">
        <f t="shared" si="832"/>
        <v/>
      </c>
      <c r="V2642" t="str">
        <f t="shared" si="833"/>
        <v/>
      </c>
      <c r="W2642" t="str">
        <f t="shared" si="834"/>
        <v/>
      </c>
      <c r="X2642" t="str">
        <f t="shared" si="835"/>
        <v/>
      </c>
      <c r="Y2642" t="str">
        <f t="shared" si="836"/>
        <v/>
      </c>
      <c r="Z2642" cm="1">
        <f t="array" ref="Z2642">LOOKUP(
    2,
    1/($A:$A=$A2642),
    $C:$C
)</f>
        <v>428.52</v>
      </c>
      <c r="AA2642" t="str">
        <f t="shared" si="837"/>
        <v/>
      </c>
      <c r="AB2642" t="str">
        <f t="shared" si="838"/>
        <v/>
      </c>
    </row>
    <row r="2643" spans="1:28" x14ac:dyDescent="0.3">
      <c r="A2643" s="2">
        <v>45919</v>
      </c>
      <c r="B2643" s="1">
        <v>0.4201388888888889</v>
      </c>
      <c r="C2643">
        <v>430.24</v>
      </c>
      <c r="D2643">
        <v>429.36</v>
      </c>
      <c r="E2643">
        <v>100683</v>
      </c>
      <c r="F2643" t="b">
        <f t="shared" si="820"/>
        <v>0</v>
      </c>
      <c r="G2643" t="str">
        <f t="shared" si="821"/>
        <v/>
      </c>
      <c r="H2643" t="str">
        <f t="shared" si="822"/>
        <v/>
      </c>
      <c r="I2643">
        <f t="shared" si="823"/>
        <v>429.61</v>
      </c>
      <c r="J2643">
        <f t="shared" si="824"/>
        <v>429.15</v>
      </c>
      <c r="K2643">
        <f t="shared" si="825"/>
        <v>1</v>
      </c>
      <c r="L2643" t="str">
        <f>IF(
    AND(
        K2643=1,
        COUNTIFS($A$2:A2643,A2643,$K$2:K2643,1)=1
    ),
    "ENTRY",
    ""
)</f>
        <v>ENTRY</v>
      </c>
      <c r="M2643" t="str">
        <f t="shared" si="826"/>
        <v>LONG</v>
      </c>
      <c r="N2643">
        <f t="shared" si="827"/>
        <v>429.61</v>
      </c>
      <c r="O2643">
        <f t="shared" si="828"/>
        <v>429.15</v>
      </c>
      <c r="P2643">
        <f t="shared" si="829"/>
        <v>0.46000000000003638</v>
      </c>
      <c r="Q2643">
        <f t="shared" si="830"/>
        <v>1086</v>
      </c>
      <c r="R2643">
        <f t="shared" si="831"/>
        <v>499.56000000003951</v>
      </c>
      <c r="S2643">
        <f t="shared" si="839"/>
        <v>430.30000000000007</v>
      </c>
      <c r="U2643">
        <f t="shared" si="832"/>
        <v>430.99000000000012</v>
      </c>
      <c r="V2643" t="str">
        <f t="shared" si="833"/>
        <v>YES</v>
      </c>
      <c r="W2643" t="str">
        <f t="shared" si="834"/>
        <v>YES</v>
      </c>
      <c r="X2643">
        <f t="shared" si="835"/>
        <v>5.3260869565212934</v>
      </c>
      <c r="Y2643" t="str">
        <f t="shared" si="836"/>
        <v>YES</v>
      </c>
      <c r="Z2643" cm="1">
        <f t="array" ref="Z2643">LOOKUP(
    2,
    1/($A:$A=$A2643),
    $C:$C
)</f>
        <v>428.52</v>
      </c>
      <c r="AA2643">
        <f t="shared" si="837"/>
        <v>429.15</v>
      </c>
      <c r="AB2643">
        <f t="shared" si="838"/>
        <v>-500</v>
      </c>
    </row>
    <row r="2644" spans="1:28" x14ac:dyDescent="0.3">
      <c r="A2644" s="2">
        <v>45919</v>
      </c>
      <c r="B2644" s="1">
        <v>0.4236111111111111</v>
      </c>
      <c r="C2644">
        <v>430.24</v>
      </c>
      <c r="D2644">
        <v>429.61</v>
      </c>
      <c r="E2644">
        <v>78640</v>
      </c>
      <c r="F2644" t="b">
        <f t="shared" si="820"/>
        <v>0</v>
      </c>
      <c r="G2644" t="str">
        <f t="shared" si="821"/>
        <v/>
      </c>
      <c r="H2644" t="str">
        <f t="shared" si="822"/>
        <v/>
      </c>
      <c r="I2644">
        <f t="shared" si="823"/>
        <v>429.61</v>
      </c>
      <c r="J2644">
        <f t="shared" si="824"/>
        <v>429.15</v>
      </c>
      <c r="K2644">
        <f t="shared" si="825"/>
        <v>1</v>
      </c>
      <c r="L2644" t="str">
        <f>IF(
    AND(
        K2644=1,
        COUNTIFS($A$2:A2644,A2644,$K$2:K2644,1)=1
    ),
    "ENTRY",
    ""
)</f>
        <v/>
      </c>
      <c r="M2644" t="str">
        <f t="shared" si="826"/>
        <v/>
      </c>
      <c r="N2644" t="str">
        <f t="shared" si="827"/>
        <v/>
      </c>
      <c r="O2644" t="str">
        <f t="shared" si="828"/>
        <v/>
      </c>
      <c r="P2644" t="str">
        <f t="shared" si="829"/>
        <v/>
      </c>
      <c r="Q2644" t="str">
        <f t="shared" si="830"/>
        <v/>
      </c>
      <c r="R2644" t="str">
        <f t="shared" si="831"/>
        <v/>
      </c>
      <c r="S2644" t="str">
        <f t="shared" si="839"/>
        <v/>
      </c>
      <c r="U2644" t="str">
        <f t="shared" si="832"/>
        <v/>
      </c>
      <c r="V2644" t="str">
        <f t="shared" si="833"/>
        <v/>
      </c>
      <c r="W2644" t="str">
        <f t="shared" si="834"/>
        <v/>
      </c>
      <c r="X2644" t="str">
        <f t="shared" si="835"/>
        <v/>
      </c>
      <c r="Y2644" t="str">
        <f t="shared" si="836"/>
        <v/>
      </c>
      <c r="Z2644" cm="1">
        <f t="array" ref="Z2644">LOOKUP(
    2,
    1/($A:$A=$A2644),
    $C:$C
)</f>
        <v>428.52</v>
      </c>
      <c r="AA2644" t="str">
        <f t="shared" si="837"/>
        <v/>
      </c>
      <c r="AB2644" t="str">
        <f t="shared" si="838"/>
        <v/>
      </c>
    </row>
    <row r="2645" spans="1:28" x14ac:dyDescent="0.3">
      <c r="A2645" s="2">
        <v>45919</v>
      </c>
      <c r="B2645" s="1">
        <v>0.42708333333333331</v>
      </c>
      <c r="C2645">
        <v>429.97</v>
      </c>
      <c r="D2645">
        <v>429.61</v>
      </c>
      <c r="E2645">
        <v>79259</v>
      </c>
      <c r="F2645" t="b">
        <f t="shared" si="820"/>
        <v>0</v>
      </c>
      <c r="G2645" t="str">
        <f t="shared" si="821"/>
        <v/>
      </c>
      <c r="H2645" t="str">
        <f t="shared" si="822"/>
        <v/>
      </c>
      <c r="I2645">
        <f t="shared" si="823"/>
        <v>429.61</v>
      </c>
      <c r="J2645">
        <f t="shared" si="824"/>
        <v>429.15</v>
      </c>
      <c r="K2645">
        <f t="shared" si="825"/>
        <v>1</v>
      </c>
      <c r="L2645" t="str">
        <f>IF(
    AND(
        K2645=1,
        COUNTIFS($A$2:A2645,A2645,$K$2:K2645,1)=1
    ),
    "ENTRY",
    ""
)</f>
        <v/>
      </c>
      <c r="M2645" t="str">
        <f t="shared" si="826"/>
        <v/>
      </c>
      <c r="N2645" t="str">
        <f t="shared" si="827"/>
        <v/>
      </c>
      <c r="O2645" t="str">
        <f t="shared" si="828"/>
        <v/>
      </c>
      <c r="P2645" t="str">
        <f t="shared" si="829"/>
        <v/>
      </c>
      <c r="Q2645" t="str">
        <f t="shared" si="830"/>
        <v/>
      </c>
      <c r="R2645" t="str">
        <f t="shared" si="831"/>
        <v/>
      </c>
      <c r="S2645" t="str">
        <f t="shared" si="839"/>
        <v/>
      </c>
      <c r="U2645" t="str">
        <f t="shared" si="832"/>
        <v/>
      </c>
      <c r="V2645" t="str">
        <f t="shared" si="833"/>
        <v/>
      </c>
      <c r="W2645" t="str">
        <f t="shared" si="834"/>
        <v/>
      </c>
      <c r="X2645" t="str">
        <f t="shared" si="835"/>
        <v/>
      </c>
      <c r="Y2645" t="str">
        <f t="shared" si="836"/>
        <v/>
      </c>
      <c r="Z2645" cm="1">
        <f t="array" ref="Z2645">LOOKUP(
    2,
    1/($A:$A=$A2645),
    $C:$C
)</f>
        <v>428.52</v>
      </c>
      <c r="AA2645" t="str">
        <f t="shared" si="837"/>
        <v/>
      </c>
      <c r="AB2645" t="str">
        <f t="shared" si="838"/>
        <v/>
      </c>
    </row>
    <row r="2646" spans="1:28" x14ac:dyDescent="0.3">
      <c r="A2646" s="2">
        <v>45919</v>
      </c>
      <c r="B2646" s="1">
        <v>0.43055555555555558</v>
      </c>
      <c r="C2646">
        <v>430.42</v>
      </c>
      <c r="D2646">
        <v>429.7</v>
      </c>
      <c r="E2646">
        <v>57537</v>
      </c>
      <c r="F2646" t="b">
        <f t="shared" si="820"/>
        <v>0</v>
      </c>
      <c r="G2646" t="str">
        <f t="shared" si="821"/>
        <v/>
      </c>
      <c r="H2646" t="str">
        <f t="shared" si="822"/>
        <v/>
      </c>
      <c r="I2646">
        <f t="shared" si="823"/>
        <v>429.61</v>
      </c>
      <c r="J2646">
        <f t="shared" si="824"/>
        <v>429.15</v>
      </c>
      <c r="K2646">
        <f t="shared" si="825"/>
        <v>1</v>
      </c>
      <c r="L2646" t="str">
        <f>IF(
    AND(
        K2646=1,
        COUNTIFS($A$2:A2646,A2646,$K$2:K2646,1)=1
    ),
    "ENTRY",
    ""
)</f>
        <v/>
      </c>
      <c r="M2646" t="str">
        <f t="shared" si="826"/>
        <v/>
      </c>
      <c r="N2646" t="str">
        <f t="shared" si="827"/>
        <v/>
      </c>
      <c r="O2646" t="str">
        <f t="shared" si="828"/>
        <v/>
      </c>
      <c r="P2646" t="str">
        <f t="shared" si="829"/>
        <v/>
      </c>
      <c r="Q2646" t="str">
        <f t="shared" si="830"/>
        <v/>
      </c>
      <c r="R2646" t="str">
        <f t="shared" si="831"/>
        <v/>
      </c>
      <c r="S2646" t="str">
        <f t="shared" si="839"/>
        <v/>
      </c>
      <c r="U2646" t="str">
        <f t="shared" si="832"/>
        <v/>
      </c>
      <c r="V2646" t="str">
        <f t="shared" si="833"/>
        <v/>
      </c>
      <c r="W2646" t="str">
        <f t="shared" si="834"/>
        <v/>
      </c>
      <c r="X2646" t="str">
        <f t="shared" si="835"/>
        <v/>
      </c>
      <c r="Y2646" t="str">
        <f t="shared" si="836"/>
        <v/>
      </c>
      <c r="Z2646" cm="1">
        <f t="array" ref="Z2646">LOOKUP(
    2,
    1/($A:$A=$A2646),
    $C:$C
)</f>
        <v>428.52</v>
      </c>
      <c r="AA2646" t="str">
        <f t="shared" si="837"/>
        <v/>
      </c>
      <c r="AB2646" t="str">
        <f t="shared" si="838"/>
        <v/>
      </c>
    </row>
    <row r="2647" spans="1:28" x14ac:dyDescent="0.3">
      <c r="A2647" s="2">
        <v>45919</v>
      </c>
      <c r="B2647" s="1">
        <v>0.43402777777777779</v>
      </c>
      <c r="C2647">
        <v>431.15</v>
      </c>
      <c r="D2647">
        <v>430.39</v>
      </c>
      <c r="E2647">
        <v>168165</v>
      </c>
      <c r="F2647" t="b">
        <f t="shared" si="820"/>
        <v>0</v>
      </c>
      <c r="G2647" t="str">
        <f t="shared" si="821"/>
        <v/>
      </c>
      <c r="H2647" t="str">
        <f t="shared" si="822"/>
        <v/>
      </c>
      <c r="I2647">
        <f t="shared" si="823"/>
        <v>429.61</v>
      </c>
      <c r="J2647">
        <f t="shared" si="824"/>
        <v>429.15</v>
      </c>
      <c r="K2647">
        <f t="shared" si="825"/>
        <v>1</v>
      </c>
      <c r="L2647" t="str">
        <f>IF(
    AND(
        K2647=1,
        COUNTIFS($A$2:A2647,A2647,$K$2:K2647,1)=1
    ),
    "ENTRY",
    ""
)</f>
        <v/>
      </c>
      <c r="M2647" t="str">
        <f t="shared" si="826"/>
        <v/>
      </c>
      <c r="N2647" t="str">
        <f t="shared" si="827"/>
        <v/>
      </c>
      <c r="O2647" t="str">
        <f t="shared" si="828"/>
        <v/>
      </c>
      <c r="P2647" t="str">
        <f t="shared" si="829"/>
        <v/>
      </c>
      <c r="Q2647" t="str">
        <f t="shared" si="830"/>
        <v/>
      </c>
      <c r="R2647" t="str">
        <f t="shared" si="831"/>
        <v/>
      </c>
      <c r="S2647" t="str">
        <f t="shared" si="839"/>
        <v/>
      </c>
      <c r="U2647" t="str">
        <f t="shared" si="832"/>
        <v/>
      </c>
      <c r="V2647" t="str">
        <f t="shared" si="833"/>
        <v/>
      </c>
      <c r="W2647" t="str">
        <f t="shared" si="834"/>
        <v/>
      </c>
      <c r="X2647" t="str">
        <f t="shared" si="835"/>
        <v/>
      </c>
      <c r="Y2647" t="str">
        <f t="shared" si="836"/>
        <v/>
      </c>
      <c r="Z2647" cm="1">
        <f t="array" ref="Z2647">LOOKUP(
    2,
    1/($A:$A=$A2647),
    $C:$C
)</f>
        <v>428.52</v>
      </c>
      <c r="AA2647" t="str">
        <f t="shared" si="837"/>
        <v/>
      </c>
      <c r="AB2647" t="str">
        <f t="shared" si="838"/>
        <v/>
      </c>
    </row>
    <row r="2648" spans="1:28" x14ac:dyDescent="0.3">
      <c r="A2648" s="2">
        <v>45919</v>
      </c>
      <c r="B2648" s="1">
        <v>0.4375</v>
      </c>
      <c r="C2648">
        <v>431.03</v>
      </c>
      <c r="D2648">
        <v>430.48</v>
      </c>
      <c r="E2648">
        <v>89493</v>
      </c>
      <c r="F2648" t="b">
        <f t="shared" si="820"/>
        <v>0</v>
      </c>
      <c r="G2648" t="str">
        <f t="shared" si="821"/>
        <v/>
      </c>
      <c r="H2648" t="str">
        <f t="shared" si="822"/>
        <v/>
      </c>
      <c r="I2648">
        <f t="shared" si="823"/>
        <v>429.61</v>
      </c>
      <c r="J2648">
        <f t="shared" si="824"/>
        <v>429.15</v>
      </c>
      <c r="K2648">
        <f t="shared" si="825"/>
        <v>1</v>
      </c>
      <c r="L2648" t="str">
        <f>IF(
    AND(
        K2648=1,
        COUNTIFS($A$2:A2648,A2648,$K$2:K2648,1)=1
    ),
    "ENTRY",
    ""
)</f>
        <v/>
      </c>
      <c r="M2648" t="str">
        <f t="shared" si="826"/>
        <v/>
      </c>
      <c r="N2648" t="str">
        <f t="shared" si="827"/>
        <v/>
      </c>
      <c r="O2648" t="str">
        <f t="shared" si="828"/>
        <v/>
      </c>
      <c r="P2648" t="str">
        <f t="shared" si="829"/>
        <v/>
      </c>
      <c r="Q2648" t="str">
        <f t="shared" si="830"/>
        <v/>
      </c>
      <c r="R2648" t="str">
        <f t="shared" si="831"/>
        <v/>
      </c>
      <c r="S2648" t="str">
        <f t="shared" si="839"/>
        <v/>
      </c>
      <c r="U2648" t="str">
        <f t="shared" si="832"/>
        <v/>
      </c>
      <c r="V2648" t="str">
        <f t="shared" si="833"/>
        <v/>
      </c>
      <c r="W2648" t="str">
        <f t="shared" si="834"/>
        <v/>
      </c>
      <c r="X2648" t="str">
        <f t="shared" si="835"/>
        <v/>
      </c>
      <c r="Y2648" t="str">
        <f t="shared" si="836"/>
        <v/>
      </c>
      <c r="Z2648" cm="1">
        <f t="array" ref="Z2648">LOOKUP(
    2,
    1/($A:$A=$A2648),
    $C:$C
)</f>
        <v>428.52</v>
      </c>
      <c r="AA2648" t="str">
        <f t="shared" si="837"/>
        <v/>
      </c>
      <c r="AB2648" t="str">
        <f t="shared" si="838"/>
        <v/>
      </c>
    </row>
    <row r="2649" spans="1:28" x14ac:dyDescent="0.3">
      <c r="A2649" s="2">
        <v>45919</v>
      </c>
      <c r="B2649" s="1">
        <v>0.44097222222222221</v>
      </c>
      <c r="C2649">
        <v>431.09</v>
      </c>
      <c r="D2649">
        <v>430.52</v>
      </c>
      <c r="E2649">
        <v>48156</v>
      </c>
      <c r="F2649" t="b">
        <f t="shared" si="820"/>
        <v>0</v>
      </c>
      <c r="G2649" t="str">
        <f t="shared" si="821"/>
        <v/>
      </c>
      <c r="H2649" t="str">
        <f t="shared" si="822"/>
        <v/>
      </c>
      <c r="I2649">
        <f t="shared" si="823"/>
        <v>429.61</v>
      </c>
      <c r="J2649">
        <f t="shared" si="824"/>
        <v>429.15</v>
      </c>
      <c r="K2649">
        <f t="shared" si="825"/>
        <v>1</v>
      </c>
      <c r="L2649" t="str">
        <f>IF(
    AND(
        K2649=1,
        COUNTIFS($A$2:A2649,A2649,$K$2:K2649,1)=1
    ),
    "ENTRY",
    ""
)</f>
        <v/>
      </c>
      <c r="M2649" t="str">
        <f t="shared" si="826"/>
        <v/>
      </c>
      <c r="N2649" t="str">
        <f t="shared" si="827"/>
        <v/>
      </c>
      <c r="O2649" t="str">
        <f t="shared" si="828"/>
        <v/>
      </c>
      <c r="P2649" t="str">
        <f t="shared" si="829"/>
        <v/>
      </c>
      <c r="Q2649" t="str">
        <f t="shared" si="830"/>
        <v/>
      </c>
      <c r="R2649" t="str">
        <f t="shared" si="831"/>
        <v/>
      </c>
      <c r="S2649" t="str">
        <f t="shared" si="839"/>
        <v/>
      </c>
      <c r="U2649" t="str">
        <f t="shared" si="832"/>
        <v/>
      </c>
      <c r="V2649" t="str">
        <f t="shared" si="833"/>
        <v/>
      </c>
      <c r="W2649" t="str">
        <f t="shared" si="834"/>
        <v/>
      </c>
      <c r="X2649" t="str">
        <f t="shared" si="835"/>
        <v/>
      </c>
      <c r="Y2649" t="str">
        <f t="shared" si="836"/>
        <v/>
      </c>
      <c r="Z2649" cm="1">
        <f t="array" ref="Z2649">LOOKUP(
    2,
    1/($A:$A=$A2649),
    $C:$C
)</f>
        <v>428.52</v>
      </c>
      <c r="AA2649" t="str">
        <f t="shared" si="837"/>
        <v/>
      </c>
      <c r="AB2649" t="str">
        <f t="shared" si="838"/>
        <v/>
      </c>
    </row>
    <row r="2650" spans="1:28" x14ac:dyDescent="0.3">
      <c r="A2650" s="2">
        <v>45919</v>
      </c>
      <c r="B2650" s="1">
        <v>0.44444444444444442</v>
      </c>
      <c r="C2650">
        <v>431.03</v>
      </c>
      <c r="D2650">
        <v>430.91</v>
      </c>
      <c r="E2650">
        <v>28323</v>
      </c>
      <c r="F2650" t="b">
        <f t="shared" si="820"/>
        <v>0</v>
      </c>
      <c r="G2650" t="str">
        <f t="shared" si="821"/>
        <v/>
      </c>
      <c r="H2650" t="str">
        <f t="shared" si="822"/>
        <v/>
      </c>
      <c r="I2650">
        <f t="shared" si="823"/>
        <v>429.61</v>
      </c>
      <c r="J2650">
        <f t="shared" si="824"/>
        <v>429.15</v>
      </c>
      <c r="K2650">
        <f t="shared" si="825"/>
        <v>1</v>
      </c>
      <c r="L2650" t="str">
        <f>IF(
    AND(
        K2650=1,
        COUNTIFS($A$2:A2650,A2650,$K$2:K2650,1)=1
    ),
    "ENTRY",
    ""
)</f>
        <v/>
      </c>
      <c r="M2650" t="str">
        <f t="shared" si="826"/>
        <v/>
      </c>
      <c r="N2650" t="str">
        <f t="shared" si="827"/>
        <v/>
      </c>
      <c r="O2650" t="str">
        <f t="shared" si="828"/>
        <v/>
      </c>
      <c r="P2650" t="str">
        <f t="shared" si="829"/>
        <v/>
      </c>
      <c r="Q2650" t="str">
        <f t="shared" si="830"/>
        <v/>
      </c>
      <c r="R2650" t="str">
        <f t="shared" si="831"/>
        <v/>
      </c>
      <c r="S2650" t="str">
        <f t="shared" si="839"/>
        <v/>
      </c>
      <c r="U2650" t="str">
        <f t="shared" si="832"/>
        <v/>
      </c>
      <c r="V2650" t="str">
        <f t="shared" si="833"/>
        <v/>
      </c>
      <c r="W2650" t="str">
        <f t="shared" si="834"/>
        <v/>
      </c>
      <c r="X2650" t="str">
        <f t="shared" si="835"/>
        <v/>
      </c>
      <c r="Y2650" t="str">
        <f t="shared" si="836"/>
        <v/>
      </c>
      <c r="Z2650" cm="1">
        <f t="array" ref="Z2650">LOOKUP(
    2,
    1/($A:$A=$A2650),
    $C:$C
)</f>
        <v>428.52</v>
      </c>
      <c r="AA2650" t="str">
        <f t="shared" si="837"/>
        <v/>
      </c>
      <c r="AB2650" t="str">
        <f t="shared" si="838"/>
        <v/>
      </c>
    </row>
    <row r="2651" spans="1:28" x14ac:dyDescent="0.3">
      <c r="A2651" s="2">
        <v>45919</v>
      </c>
      <c r="B2651" s="1">
        <v>0.44791666666666669</v>
      </c>
      <c r="C2651">
        <v>431</v>
      </c>
      <c r="D2651">
        <v>430.42</v>
      </c>
      <c r="E2651">
        <v>42805</v>
      </c>
      <c r="F2651" t="b">
        <f t="shared" si="820"/>
        <v>0</v>
      </c>
      <c r="G2651" t="str">
        <f t="shared" si="821"/>
        <v/>
      </c>
      <c r="H2651" t="str">
        <f t="shared" si="822"/>
        <v/>
      </c>
      <c r="I2651">
        <f t="shared" si="823"/>
        <v>429.61</v>
      </c>
      <c r="J2651">
        <f t="shared" si="824"/>
        <v>429.15</v>
      </c>
      <c r="K2651">
        <f t="shared" si="825"/>
        <v>1</v>
      </c>
      <c r="L2651" t="str">
        <f>IF(
    AND(
        K2651=1,
        COUNTIFS($A$2:A2651,A2651,$K$2:K2651,1)=1
    ),
    "ENTRY",
    ""
)</f>
        <v/>
      </c>
      <c r="M2651" t="str">
        <f t="shared" si="826"/>
        <v/>
      </c>
      <c r="N2651" t="str">
        <f t="shared" si="827"/>
        <v/>
      </c>
      <c r="O2651" t="str">
        <f t="shared" si="828"/>
        <v/>
      </c>
      <c r="P2651" t="str">
        <f t="shared" si="829"/>
        <v/>
      </c>
      <c r="Q2651" t="str">
        <f t="shared" si="830"/>
        <v/>
      </c>
      <c r="R2651" t="str">
        <f t="shared" si="831"/>
        <v/>
      </c>
      <c r="S2651" t="str">
        <f t="shared" si="839"/>
        <v/>
      </c>
      <c r="U2651" t="str">
        <f t="shared" si="832"/>
        <v/>
      </c>
      <c r="V2651" t="str">
        <f t="shared" si="833"/>
        <v/>
      </c>
      <c r="W2651" t="str">
        <f t="shared" si="834"/>
        <v/>
      </c>
      <c r="X2651" t="str">
        <f t="shared" si="835"/>
        <v/>
      </c>
      <c r="Y2651" t="str">
        <f t="shared" si="836"/>
        <v/>
      </c>
      <c r="Z2651" cm="1">
        <f t="array" ref="Z2651">LOOKUP(
    2,
    1/($A:$A=$A2651),
    $C:$C
)</f>
        <v>428.52</v>
      </c>
      <c r="AA2651" t="str">
        <f t="shared" si="837"/>
        <v/>
      </c>
      <c r="AB2651" t="str">
        <f t="shared" si="838"/>
        <v/>
      </c>
    </row>
    <row r="2652" spans="1:28" x14ac:dyDescent="0.3">
      <c r="A2652" s="2">
        <v>45919</v>
      </c>
      <c r="B2652" s="1">
        <v>0.4513888888888889</v>
      </c>
      <c r="C2652">
        <v>430.67</v>
      </c>
      <c r="D2652">
        <v>430.3</v>
      </c>
      <c r="E2652">
        <v>76568</v>
      </c>
      <c r="F2652" t="b">
        <f t="shared" si="820"/>
        <v>0</v>
      </c>
      <c r="G2652" t="str">
        <f t="shared" si="821"/>
        <v/>
      </c>
      <c r="H2652" t="str">
        <f t="shared" si="822"/>
        <v/>
      </c>
      <c r="I2652">
        <f t="shared" si="823"/>
        <v>429.61</v>
      </c>
      <c r="J2652">
        <f t="shared" si="824"/>
        <v>429.15</v>
      </c>
      <c r="K2652">
        <f t="shared" si="825"/>
        <v>1</v>
      </c>
      <c r="L2652" t="str">
        <f>IF(
    AND(
        K2652=1,
        COUNTIFS($A$2:A2652,A2652,$K$2:K2652,1)=1
    ),
    "ENTRY",
    ""
)</f>
        <v/>
      </c>
      <c r="M2652" t="str">
        <f t="shared" si="826"/>
        <v/>
      </c>
      <c r="N2652" t="str">
        <f t="shared" si="827"/>
        <v/>
      </c>
      <c r="O2652" t="str">
        <f t="shared" si="828"/>
        <v/>
      </c>
      <c r="P2652" t="str">
        <f t="shared" si="829"/>
        <v/>
      </c>
      <c r="Q2652" t="str">
        <f t="shared" si="830"/>
        <v/>
      </c>
      <c r="R2652" t="str">
        <f t="shared" si="831"/>
        <v/>
      </c>
      <c r="S2652" t="str">
        <f t="shared" si="839"/>
        <v/>
      </c>
      <c r="U2652" t="str">
        <f t="shared" si="832"/>
        <v/>
      </c>
      <c r="V2652" t="str">
        <f t="shared" si="833"/>
        <v/>
      </c>
      <c r="W2652" t="str">
        <f t="shared" si="834"/>
        <v/>
      </c>
      <c r="X2652" t="str">
        <f t="shared" si="835"/>
        <v/>
      </c>
      <c r="Y2652" t="str">
        <f t="shared" si="836"/>
        <v/>
      </c>
      <c r="Z2652" cm="1">
        <f t="array" ref="Z2652">LOOKUP(
    2,
    1/($A:$A=$A2652),
    $C:$C
)</f>
        <v>428.52</v>
      </c>
      <c r="AA2652" t="str">
        <f t="shared" si="837"/>
        <v/>
      </c>
      <c r="AB2652" t="str">
        <f t="shared" si="838"/>
        <v/>
      </c>
    </row>
    <row r="2653" spans="1:28" x14ac:dyDescent="0.3">
      <c r="A2653" s="2">
        <v>45919</v>
      </c>
      <c r="B2653" s="1">
        <v>0.4548611111111111</v>
      </c>
      <c r="C2653">
        <v>430.36</v>
      </c>
      <c r="D2653">
        <v>429.88</v>
      </c>
      <c r="E2653">
        <v>124227</v>
      </c>
      <c r="F2653" t="b">
        <f t="shared" si="820"/>
        <v>0</v>
      </c>
      <c r="G2653" t="str">
        <f t="shared" si="821"/>
        <v/>
      </c>
      <c r="H2653" t="str">
        <f t="shared" si="822"/>
        <v/>
      </c>
      <c r="I2653">
        <f t="shared" si="823"/>
        <v>429.61</v>
      </c>
      <c r="J2653">
        <f t="shared" si="824"/>
        <v>429.15</v>
      </c>
      <c r="K2653">
        <f t="shared" si="825"/>
        <v>1</v>
      </c>
      <c r="L2653" t="str">
        <f>IF(
    AND(
        K2653=1,
        COUNTIFS($A$2:A2653,A2653,$K$2:K2653,1)=1
    ),
    "ENTRY",
    ""
)</f>
        <v/>
      </c>
      <c r="M2653" t="str">
        <f t="shared" si="826"/>
        <v/>
      </c>
      <c r="N2653" t="str">
        <f t="shared" si="827"/>
        <v/>
      </c>
      <c r="O2653" t="str">
        <f t="shared" si="828"/>
        <v/>
      </c>
      <c r="P2653" t="str">
        <f t="shared" si="829"/>
        <v/>
      </c>
      <c r="Q2653" t="str">
        <f t="shared" si="830"/>
        <v/>
      </c>
      <c r="R2653" t="str">
        <f t="shared" si="831"/>
        <v/>
      </c>
      <c r="S2653" t="str">
        <f t="shared" si="839"/>
        <v/>
      </c>
      <c r="U2653" t="str">
        <f t="shared" si="832"/>
        <v/>
      </c>
      <c r="V2653" t="str">
        <f t="shared" si="833"/>
        <v/>
      </c>
      <c r="W2653" t="str">
        <f t="shared" si="834"/>
        <v/>
      </c>
      <c r="X2653" t="str">
        <f t="shared" si="835"/>
        <v/>
      </c>
      <c r="Y2653" t="str">
        <f t="shared" si="836"/>
        <v/>
      </c>
      <c r="Z2653" cm="1">
        <f t="array" ref="Z2653">LOOKUP(
    2,
    1/($A:$A=$A2653),
    $C:$C
)</f>
        <v>428.52</v>
      </c>
      <c r="AA2653" t="str">
        <f t="shared" si="837"/>
        <v/>
      </c>
      <c r="AB2653" t="str">
        <f t="shared" si="838"/>
        <v/>
      </c>
    </row>
    <row r="2654" spans="1:28" x14ac:dyDescent="0.3">
      <c r="A2654" s="2">
        <v>45919</v>
      </c>
      <c r="B2654" s="1">
        <v>0.45833333333333331</v>
      </c>
      <c r="C2654">
        <v>430.21</v>
      </c>
      <c r="D2654">
        <v>429.79</v>
      </c>
      <c r="E2654">
        <v>76301</v>
      </c>
      <c r="F2654" t="b">
        <f t="shared" si="820"/>
        <v>0</v>
      </c>
      <c r="G2654" t="str">
        <f t="shared" si="821"/>
        <v/>
      </c>
      <c r="H2654" t="str">
        <f t="shared" si="822"/>
        <v/>
      </c>
      <c r="I2654">
        <f t="shared" si="823"/>
        <v>429.61</v>
      </c>
      <c r="J2654">
        <f t="shared" si="824"/>
        <v>429.15</v>
      </c>
      <c r="K2654">
        <f t="shared" si="825"/>
        <v>1</v>
      </c>
      <c r="L2654" t="str">
        <f>IF(
    AND(
        K2654=1,
        COUNTIFS($A$2:A2654,A2654,$K$2:K2654,1)=1
    ),
    "ENTRY",
    ""
)</f>
        <v/>
      </c>
      <c r="M2654" t="str">
        <f t="shared" si="826"/>
        <v/>
      </c>
      <c r="N2654" t="str">
        <f t="shared" si="827"/>
        <v/>
      </c>
      <c r="O2654" t="str">
        <f t="shared" si="828"/>
        <v/>
      </c>
      <c r="P2654" t="str">
        <f t="shared" si="829"/>
        <v/>
      </c>
      <c r="Q2654" t="str">
        <f t="shared" si="830"/>
        <v/>
      </c>
      <c r="R2654" t="str">
        <f t="shared" si="831"/>
        <v/>
      </c>
      <c r="S2654" t="str">
        <f t="shared" si="839"/>
        <v/>
      </c>
      <c r="U2654" t="str">
        <f t="shared" si="832"/>
        <v/>
      </c>
      <c r="V2654" t="str">
        <f t="shared" si="833"/>
        <v/>
      </c>
      <c r="W2654" t="str">
        <f t="shared" si="834"/>
        <v/>
      </c>
      <c r="X2654" t="str">
        <f t="shared" si="835"/>
        <v/>
      </c>
      <c r="Y2654" t="str">
        <f t="shared" si="836"/>
        <v/>
      </c>
      <c r="Z2654" cm="1">
        <f t="array" ref="Z2654">LOOKUP(
    2,
    1/($A:$A=$A2654),
    $C:$C
)</f>
        <v>428.52</v>
      </c>
      <c r="AA2654" t="str">
        <f t="shared" si="837"/>
        <v/>
      </c>
      <c r="AB2654" t="str">
        <f t="shared" si="838"/>
        <v/>
      </c>
    </row>
    <row r="2655" spans="1:28" x14ac:dyDescent="0.3">
      <c r="A2655" s="2">
        <v>45919</v>
      </c>
      <c r="B2655" s="1">
        <v>0.46180555555555558</v>
      </c>
      <c r="C2655">
        <v>430</v>
      </c>
      <c r="D2655">
        <v>429.7</v>
      </c>
      <c r="E2655">
        <v>62606</v>
      </c>
      <c r="F2655" t="b">
        <f t="shared" si="820"/>
        <v>0</v>
      </c>
      <c r="G2655" t="str">
        <f t="shared" si="821"/>
        <v/>
      </c>
      <c r="H2655" t="str">
        <f t="shared" si="822"/>
        <v/>
      </c>
      <c r="I2655">
        <f t="shared" si="823"/>
        <v>429.61</v>
      </c>
      <c r="J2655">
        <f t="shared" si="824"/>
        <v>429.15</v>
      </c>
      <c r="K2655">
        <f t="shared" si="825"/>
        <v>1</v>
      </c>
      <c r="L2655" t="str">
        <f>IF(
    AND(
        K2655=1,
        COUNTIFS($A$2:A2655,A2655,$K$2:K2655,1)=1
    ),
    "ENTRY",
    ""
)</f>
        <v/>
      </c>
      <c r="M2655" t="str">
        <f t="shared" si="826"/>
        <v/>
      </c>
      <c r="N2655" t="str">
        <f t="shared" si="827"/>
        <v/>
      </c>
      <c r="O2655" t="str">
        <f t="shared" si="828"/>
        <v/>
      </c>
      <c r="P2655" t="str">
        <f t="shared" si="829"/>
        <v/>
      </c>
      <c r="Q2655" t="str">
        <f t="shared" si="830"/>
        <v/>
      </c>
      <c r="R2655" t="str">
        <f t="shared" si="831"/>
        <v/>
      </c>
      <c r="S2655" t="str">
        <f t="shared" si="839"/>
        <v/>
      </c>
      <c r="U2655" t="str">
        <f t="shared" si="832"/>
        <v/>
      </c>
      <c r="V2655" t="str">
        <f t="shared" si="833"/>
        <v/>
      </c>
      <c r="W2655" t="str">
        <f t="shared" si="834"/>
        <v/>
      </c>
      <c r="X2655" t="str">
        <f t="shared" si="835"/>
        <v/>
      </c>
      <c r="Y2655" t="str">
        <f t="shared" si="836"/>
        <v/>
      </c>
      <c r="Z2655" cm="1">
        <f t="array" ref="Z2655">LOOKUP(
    2,
    1/($A:$A=$A2655),
    $C:$C
)</f>
        <v>428.52</v>
      </c>
      <c r="AA2655" t="str">
        <f t="shared" si="837"/>
        <v/>
      </c>
      <c r="AB2655" t="str">
        <f t="shared" si="838"/>
        <v/>
      </c>
    </row>
    <row r="2656" spans="1:28" x14ac:dyDescent="0.3">
      <c r="A2656" s="2">
        <v>45919</v>
      </c>
      <c r="B2656" s="1">
        <v>0.46527777777777779</v>
      </c>
      <c r="C2656">
        <v>430.15</v>
      </c>
      <c r="D2656">
        <v>429.85</v>
      </c>
      <c r="E2656">
        <v>44323</v>
      </c>
      <c r="F2656" t="b">
        <f t="shared" si="820"/>
        <v>0</v>
      </c>
      <c r="G2656" t="str">
        <f t="shared" si="821"/>
        <v/>
      </c>
      <c r="H2656" t="str">
        <f t="shared" si="822"/>
        <v/>
      </c>
      <c r="I2656">
        <f t="shared" si="823"/>
        <v>429.61</v>
      </c>
      <c r="J2656">
        <f t="shared" si="824"/>
        <v>429.15</v>
      </c>
      <c r="K2656">
        <f t="shared" si="825"/>
        <v>1</v>
      </c>
      <c r="L2656" t="str">
        <f>IF(
    AND(
        K2656=1,
        COUNTIFS($A$2:A2656,A2656,$K$2:K2656,1)=1
    ),
    "ENTRY",
    ""
)</f>
        <v/>
      </c>
      <c r="M2656" t="str">
        <f t="shared" si="826"/>
        <v/>
      </c>
      <c r="N2656" t="str">
        <f t="shared" si="827"/>
        <v/>
      </c>
      <c r="O2656" t="str">
        <f t="shared" si="828"/>
        <v/>
      </c>
      <c r="P2656" t="str">
        <f t="shared" si="829"/>
        <v/>
      </c>
      <c r="Q2656" t="str">
        <f t="shared" si="830"/>
        <v/>
      </c>
      <c r="R2656" t="str">
        <f t="shared" si="831"/>
        <v/>
      </c>
      <c r="S2656" t="str">
        <f t="shared" si="839"/>
        <v/>
      </c>
      <c r="U2656" t="str">
        <f t="shared" si="832"/>
        <v/>
      </c>
      <c r="V2656" t="str">
        <f t="shared" si="833"/>
        <v/>
      </c>
      <c r="W2656" t="str">
        <f t="shared" si="834"/>
        <v/>
      </c>
      <c r="X2656" t="str">
        <f t="shared" si="835"/>
        <v/>
      </c>
      <c r="Y2656" t="str">
        <f t="shared" si="836"/>
        <v/>
      </c>
      <c r="Z2656" cm="1">
        <f t="array" ref="Z2656">LOOKUP(
    2,
    1/($A:$A=$A2656),
    $C:$C
)</f>
        <v>428.52</v>
      </c>
      <c r="AA2656" t="str">
        <f t="shared" si="837"/>
        <v/>
      </c>
      <c r="AB2656" t="str">
        <f t="shared" si="838"/>
        <v/>
      </c>
    </row>
    <row r="2657" spans="1:28" x14ac:dyDescent="0.3">
      <c r="A2657" s="2">
        <v>45919</v>
      </c>
      <c r="B2657" s="1">
        <v>0.46875</v>
      </c>
      <c r="C2657">
        <v>430.03</v>
      </c>
      <c r="D2657">
        <v>429.82</v>
      </c>
      <c r="E2657">
        <v>27547</v>
      </c>
      <c r="F2657" t="b">
        <f t="shared" si="820"/>
        <v>0</v>
      </c>
      <c r="G2657" t="str">
        <f t="shared" si="821"/>
        <v/>
      </c>
      <c r="H2657" t="str">
        <f t="shared" si="822"/>
        <v/>
      </c>
      <c r="I2657">
        <f t="shared" si="823"/>
        <v>429.61</v>
      </c>
      <c r="J2657">
        <f t="shared" si="824"/>
        <v>429.15</v>
      </c>
      <c r="K2657">
        <f t="shared" si="825"/>
        <v>1</v>
      </c>
      <c r="L2657" t="str">
        <f>IF(
    AND(
        K2657=1,
        COUNTIFS($A$2:A2657,A2657,$K$2:K2657,1)=1
    ),
    "ENTRY",
    ""
)</f>
        <v/>
      </c>
      <c r="M2657" t="str">
        <f t="shared" si="826"/>
        <v/>
      </c>
      <c r="N2657" t="str">
        <f t="shared" si="827"/>
        <v/>
      </c>
      <c r="O2657" t="str">
        <f t="shared" si="828"/>
        <v/>
      </c>
      <c r="P2657" t="str">
        <f t="shared" si="829"/>
        <v/>
      </c>
      <c r="Q2657" t="str">
        <f t="shared" si="830"/>
        <v/>
      </c>
      <c r="R2657" t="str">
        <f t="shared" si="831"/>
        <v/>
      </c>
      <c r="S2657" t="str">
        <f t="shared" si="839"/>
        <v/>
      </c>
      <c r="U2657" t="str">
        <f t="shared" si="832"/>
        <v/>
      </c>
      <c r="V2657" t="str">
        <f t="shared" si="833"/>
        <v/>
      </c>
      <c r="W2657" t="str">
        <f t="shared" si="834"/>
        <v/>
      </c>
      <c r="X2657" t="str">
        <f t="shared" si="835"/>
        <v/>
      </c>
      <c r="Y2657" t="str">
        <f t="shared" si="836"/>
        <v/>
      </c>
      <c r="Z2657" cm="1">
        <f t="array" ref="Z2657">LOOKUP(
    2,
    1/($A:$A=$A2657),
    $C:$C
)</f>
        <v>428.52</v>
      </c>
      <c r="AA2657" t="str">
        <f t="shared" si="837"/>
        <v/>
      </c>
      <c r="AB2657" t="str">
        <f t="shared" si="838"/>
        <v/>
      </c>
    </row>
    <row r="2658" spans="1:28" x14ac:dyDescent="0.3">
      <c r="A2658" s="2">
        <v>45919</v>
      </c>
      <c r="B2658" s="1">
        <v>0.47222222222222221</v>
      </c>
      <c r="C2658">
        <v>430.09</v>
      </c>
      <c r="D2658">
        <v>429.82</v>
      </c>
      <c r="E2658">
        <v>37590</v>
      </c>
      <c r="F2658" t="b">
        <f t="shared" si="820"/>
        <v>0</v>
      </c>
      <c r="G2658" t="str">
        <f t="shared" si="821"/>
        <v/>
      </c>
      <c r="H2658" t="str">
        <f t="shared" si="822"/>
        <v/>
      </c>
      <c r="I2658">
        <f t="shared" si="823"/>
        <v>429.61</v>
      </c>
      <c r="J2658">
        <f t="shared" si="824"/>
        <v>429.15</v>
      </c>
      <c r="K2658">
        <f t="shared" si="825"/>
        <v>1</v>
      </c>
      <c r="L2658" t="str">
        <f>IF(
    AND(
        K2658=1,
        COUNTIFS($A$2:A2658,A2658,$K$2:K2658,1)=1
    ),
    "ENTRY",
    ""
)</f>
        <v/>
      </c>
      <c r="M2658" t="str">
        <f t="shared" si="826"/>
        <v/>
      </c>
      <c r="N2658" t="str">
        <f t="shared" si="827"/>
        <v/>
      </c>
      <c r="O2658" t="str">
        <f t="shared" si="828"/>
        <v/>
      </c>
      <c r="P2658" t="str">
        <f t="shared" si="829"/>
        <v/>
      </c>
      <c r="Q2658" t="str">
        <f t="shared" si="830"/>
        <v/>
      </c>
      <c r="R2658" t="str">
        <f t="shared" si="831"/>
        <v/>
      </c>
      <c r="S2658" t="str">
        <f t="shared" si="839"/>
        <v/>
      </c>
      <c r="U2658" t="str">
        <f t="shared" si="832"/>
        <v/>
      </c>
      <c r="V2658" t="str">
        <f t="shared" si="833"/>
        <v/>
      </c>
      <c r="W2658" t="str">
        <f t="shared" si="834"/>
        <v/>
      </c>
      <c r="X2658" t="str">
        <f t="shared" si="835"/>
        <v/>
      </c>
      <c r="Y2658" t="str">
        <f t="shared" si="836"/>
        <v/>
      </c>
      <c r="Z2658" cm="1">
        <f t="array" ref="Z2658">LOOKUP(
    2,
    1/($A:$A=$A2658),
    $C:$C
)</f>
        <v>428.52</v>
      </c>
      <c r="AA2658" t="str">
        <f t="shared" si="837"/>
        <v/>
      </c>
      <c r="AB2658" t="str">
        <f t="shared" si="838"/>
        <v/>
      </c>
    </row>
    <row r="2659" spans="1:28" x14ac:dyDescent="0.3">
      <c r="A2659" s="2">
        <v>45919</v>
      </c>
      <c r="B2659" s="1">
        <v>0.47569444444444442</v>
      </c>
      <c r="C2659">
        <v>430.15</v>
      </c>
      <c r="D2659">
        <v>429.97</v>
      </c>
      <c r="E2659">
        <v>56056</v>
      </c>
      <c r="F2659" t="b">
        <f t="shared" si="820"/>
        <v>0</v>
      </c>
      <c r="G2659" t="str">
        <f t="shared" si="821"/>
        <v/>
      </c>
      <c r="H2659" t="str">
        <f t="shared" si="822"/>
        <v/>
      </c>
      <c r="I2659">
        <f t="shared" si="823"/>
        <v>429.61</v>
      </c>
      <c r="J2659">
        <f t="shared" si="824"/>
        <v>429.15</v>
      </c>
      <c r="K2659">
        <f t="shared" si="825"/>
        <v>1</v>
      </c>
      <c r="L2659" t="str">
        <f>IF(
    AND(
        K2659=1,
        COUNTIFS($A$2:A2659,A2659,$K$2:K2659,1)=1
    ),
    "ENTRY",
    ""
)</f>
        <v/>
      </c>
      <c r="M2659" t="str">
        <f t="shared" si="826"/>
        <v/>
      </c>
      <c r="N2659" t="str">
        <f t="shared" si="827"/>
        <v/>
      </c>
      <c r="O2659" t="str">
        <f t="shared" si="828"/>
        <v/>
      </c>
      <c r="P2659" t="str">
        <f t="shared" si="829"/>
        <v/>
      </c>
      <c r="Q2659" t="str">
        <f t="shared" si="830"/>
        <v/>
      </c>
      <c r="R2659" t="str">
        <f t="shared" si="831"/>
        <v/>
      </c>
      <c r="S2659" t="str">
        <f t="shared" si="839"/>
        <v/>
      </c>
      <c r="U2659" t="str">
        <f t="shared" si="832"/>
        <v/>
      </c>
      <c r="V2659" t="str">
        <f t="shared" si="833"/>
        <v/>
      </c>
      <c r="W2659" t="str">
        <f t="shared" si="834"/>
        <v/>
      </c>
      <c r="X2659" t="str">
        <f t="shared" si="835"/>
        <v/>
      </c>
      <c r="Y2659" t="str">
        <f t="shared" si="836"/>
        <v/>
      </c>
      <c r="Z2659" cm="1">
        <f t="array" ref="Z2659">LOOKUP(
    2,
    1/($A:$A=$A2659),
    $C:$C
)</f>
        <v>428.52</v>
      </c>
      <c r="AA2659" t="str">
        <f t="shared" si="837"/>
        <v/>
      </c>
      <c r="AB2659" t="str">
        <f t="shared" si="838"/>
        <v/>
      </c>
    </row>
    <row r="2660" spans="1:28" x14ac:dyDescent="0.3">
      <c r="A2660" s="2">
        <v>45919</v>
      </c>
      <c r="B2660" s="1">
        <v>0.47916666666666669</v>
      </c>
      <c r="C2660">
        <v>430.12</v>
      </c>
      <c r="D2660">
        <v>429.88</v>
      </c>
      <c r="E2660">
        <v>70628</v>
      </c>
      <c r="F2660" t="b">
        <f t="shared" si="820"/>
        <v>0</v>
      </c>
      <c r="G2660" t="str">
        <f t="shared" si="821"/>
        <v/>
      </c>
      <c r="H2660" t="str">
        <f t="shared" si="822"/>
        <v/>
      </c>
      <c r="I2660">
        <f t="shared" si="823"/>
        <v>429.61</v>
      </c>
      <c r="J2660">
        <f t="shared" si="824"/>
        <v>429.15</v>
      </c>
      <c r="K2660">
        <f t="shared" si="825"/>
        <v>1</v>
      </c>
      <c r="L2660" t="str">
        <f>IF(
    AND(
        K2660=1,
        COUNTIFS($A$2:A2660,A2660,$K$2:K2660,1)=1
    ),
    "ENTRY",
    ""
)</f>
        <v/>
      </c>
      <c r="M2660" t="str">
        <f t="shared" si="826"/>
        <v/>
      </c>
      <c r="N2660" t="str">
        <f t="shared" si="827"/>
        <v/>
      </c>
      <c r="O2660" t="str">
        <f t="shared" si="828"/>
        <v/>
      </c>
      <c r="P2660" t="str">
        <f t="shared" si="829"/>
        <v/>
      </c>
      <c r="Q2660" t="str">
        <f t="shared" si="830"/>
        <v/>
      </c>
      <c r="R2660" t="str">
        <f t="shared" si="831"/>
        <v/>
      </c>
      <c r="S2660" t="str">
        <f t="shared" si="839"/>
        <v/>
      </c>
      <c r="U2660" t="str">
        <f t="shared" si="832"/>
        <v/>
      </c>
      <c r="V2660" t="str">
        <f t="shared" si="833"/>
        <v/>
      </c>
      <c r="W2660" t="str">
        <f t="shared" si="834"/>
        <v/>
      </c>
      <c r="X2660" t="str">
        <f t="shared" si="835"/>
        <v/>
      </c>
      <c r="Y2660" t="str">
        <f t="shared" si="836"/>
        <v/>
      </c>
      <c r="Z2660" cm="1">
        <f t="array" ref="Z2660">LOOKUP(
    2,
    1/($A:$A=$A2660),
    $C:$C
)</f>
        <v>428.52</v>
      </c>
      <c r="AA2660" t="str">
        <f t="shared" si="837"/>
        <v/>
      </c>
      <c r="AB2660" t="str">
        <f t="shared" si="838"/>
        <v/>
      </c>
    </row>
    <row r="2661" spans="1:28" x14ac:dyDescent="0.3">
      <c r="A2661" s="2">
        <v>45919</v>
      </c>
      <c r="B2661" s="1">
        <v>0.4826388888888889</v>
      </c>
      <c r="C2661">
        <v>430.09</v>
      </c>
      <c r="D2661">
        <v>429.88</v>
      </c>
      <c r="E2661">
        <v>23822</v>
      </c>
      <c r="F2661" t="b">
        <f t="shared" si="820"/>
        <v>0</v>
      </c>
      <c r="G2661" t="str">
        <f t="shared" si="821"/>
        <v/>
      </c>
      <c r="H2661" t="str">
        <f t="shared" si="822"/>
        <v/>
      </c>
      <c r="I2661">
        <f t="shared" si="823"/>
        <v>429.61</v>
      </c>
      <c r="J2661">
        <f t="shared" si="824"/>
        <v>429.15</v>
      </c>
      <c r="K2661">
        <f t="shared" si="825"/>
        <v>1</v>
      </c>
      <c r="L2661" t="str">
        <f>IF(
    AND(
        K2661=1,
        COUNTIFS($A$2:A2661,A2661,$K$2:K2661,1)=1
    ),
    "ENTRY",
    ""
)</f>
        <v/>
      </c>
      <c r="M2661" t="str">
        <f t="shared" si="826"/>
        <v/>
      </c>
      <c r="N2661" t="str">
        <f t="shared" si="827"/>
        <v/>
      </c>
      <c r="O2661" t="str">
        <f t="shared" si="828"/>
        <v/>
      </c>
      <c r="P2661" t="str">
        <f t="shared" si="829"/>
        <v/>
      </c>
      <c r="Q2661" t="str">
        <f t="shared" si="830"/>
        <v/>
      </c>
      <c r="R2661" t="str">
        <f t="shared" si="831"/>
        <v/>
      </c>
      <c r="S2661" t="str">
        <f t="shared" si="839"/>
        <v/>
      </c>
      <c r="U2661" t="str">
        <f t="shared" si="832"/>
        <v/>
      </c>
      <c r="V2661" t="str">
        <f t="shared" si="833"/>
        <v/>
      </c>
      <c r="W2661" t="str">
        <f t="shared" si="834"/>
        <v/>
      </c>
      <c r="X2661" t="str">
        <f t="shared" si="835"/>
        <v/>
      </c>
      <c r="Y2661" t="str">
        <f t="shared" si="836"/>
        <v/>
      </c>
      <c r="Z2661" cm="1">
        <f t="array" ref="Z2661">LOOKUP(
    2,
    1/($A:$A=$A2661),
    $C:$C
)</f>
        <v>428.52</v>
      </c>
      <c r="AA2661" t="str">
        <f t="shared" si="837"/>
        <v/>
      </c>
      <c r="AB2661" t="str">
        <f t="shared" si="838"/>
        <v/>
      </c>
    </row>
    <row r="2662" spans="1:28" x14ac:dyDescent="0.3">
      <c r="A2662" s="2">
        <v>45919</v>
      </c>
      <c r="B2662" s="1">
        <v>0.4861111111111111</v>
      </c>
      <c r="C2662">
        <v>430.64</v>
      </c>
      <c r="D2662">
        <v>430.03</v>
      </c>
      <c r="E2662">
        <v>128084</v>
      </c>
      <c r="F2662" t="b">
        <f t="shared" si="820"/>
        <v>0</v>
      </c>
      <c r="G2662" t="str">
        <f t="shared" si="821"/>
        <v/>
      </c>
      <c r="H2662" t="str">
        <f t="shared" si="822"/>
        <v/>
      </c>
      <c r="I2662">
        <f t="shared" si="823"/>
        <v>429.61</v>
      </c>
      <c r="J2662">
        <f t="shared" si="824"/>
        <v>429.15</v>
      </c>
      <c r="K2662">
        <f t="shared" si="825"/>
        <v>1</v>
      </c>
      <c r="L2662" t="str">
        <f>IF(
    AND(
        K2662=1,
        COUNTIFS($A$2:A2662,A2662,$K$2:K2662,1)=1
    ),
    "ENTRY",
    ""
)</f>
        <v/>
      </c>
      <c r="M2662" t="str">
        <f t="shared" si="826"/>
        <v/>
      </c>
      <c r="N2662" t="str">
        <f t="shared" si="827"/>
        <v/>
      </c>
      <c r="O2662" t="str">
        <f t="shared" si="828"/>
        <v/>
      </c>
      <c r="P2662" t="str">
        <f t="shared" si="829"/>
        <v/>
      </c>
      <c r="Q2662" t="str">
        <f t="shared" si="830"/>
        <v/>
      </c>
      <c r="R2662" t="str">
        <f t="shared" si="831"/>
        <v/>
      </c>
      <c r="S2662" t="str">
        <f t="shared" si="839"/>
        <v/>
      </c>
      <c r="U2662" t="str">
        <f t="shared" si="832"/>
        <v/>
      </c>
      <c r="V2662" t="str">
        <f t="shared" si="833"/>
        <v/>
      </c>
      <c r="W2662" t="str">
        <f t="shared" si="834"/>
        <v/>
      </c>
      <c r="X2662" t="str">
        <f t="shared" si="835"/>
        <v/>
      </c>
      <c r="Y2662" t="str">
        <f t="shared" si="836"/>
        <v/>
      </c>
      <c r="Z2662" cm="1">
        <f t="array" ref="Z2662">LOOKUP(
    2,
    1/($A:$A=$A2662),
    $C:$C
)</f>
        <v>428.52</v>
      </c>
      <c r="AA2662" t="str">
        <f t="shared" si="837"/>
        <v/>
      </c>
      <c r="AB2662" t="str">
        <f t="shared" si="838"/>
        <v/>
      </c>
    </row>
    <row r="2663" spans="1:28" x14ac:dyDescent="0.3">
      <c r="A2663" s="2">
        <v>45919</v>
      </c>
      <c r="B2663" s="1">
        <v>0.48958333333333331</v>
      </c>
      <c r="C2663">
        <v>430.39</v>
      </c>
      <c r="D2663">
        <v>430.03</v>
      </c>
      <c r="E2663">
        <v>37285</v>
      </c>
      <c r="F2663" t="b">
        <f t="shared" si="820"/>
        <v>0</v>
      </c>
      <c r="G2663" t="str">
        <f t="shared" si="821"/>
        <v/>
      </c>
      <c r="H2663" t="str">
        <f t="shared" si="822"/>
        <v/>
      </c>
      <c r="I2663">
        <f t="shared" si="823"/>
        <v>429.61</v>
      </c>
      <c r="J2663">
        <f t="shared" si="824"/>
        <v>429.15</v>
      </c>
      <c r="K2663">
        <f t="shared" si="825"/>
        <v>1</v>
      </c>
      <c r="L2663" t="str">
        <f>IF(
    AND(
        K2663=1,
        COUNTIFS($A$2:A2663,A2663,$K$2:K2663,1)=1
    ),
    "ENTRY",
    ""
)</f>
        <v/>
      </c>
      <c r="M2663" t="str">
        <f t="shared" si="826"/>
        <v/>
      </c>
      <c r="N2663" t="str">
        <f t="shared" si="827"/>
        <v/>
      </c>
      <c r="O2663" t="str">
        <f t="shared" si="828"/>
        <v/>
      </c>
      <c r="P2663" t="str">
        <f t="shared" si="829"/>
        <v/>
      </c>
      <c r="Q2663" t="str">
        <f t="shared" si="830"/>
        <v/>
      </c>
      <c r="R2663" t="str">
        <f t="shared" si="831"/>
        <v/>
      </c>
      <c r="S2663" t="str">
        <f t="shared" si="839"/>
        <v/>
      </c>
      <c r="U2663" t="str">
        <f t="shared" si="832"/>
        <v/>
      </c>
      <c r="V2663" t="str">
        <f t="shared" si="833"/>
        <v/>
      </c>
      <c r="W2663" t="str">
        <f t="shared" si="834"/>
        <v/>
      </c>
      <c r="X2663" t="str">
        <f t="shared" si="835"/>
        <v/>
      </c>
      <c r="Y2663" t="str">
        <f t="shared" si="836"/>
        <v/>
      </c>
      <c r="Z2663" cm="1">
        <f t="array" ref="Z2663">LOOKUP(
    2,
    1/($A:$A=$A2663),
    $C:$C
)</f>
        <v>428.52</v>
      </c>
      <c r="AA2663" t="str">
        <f t="shared" si="837"/>
        <v/>
      </c>
      <c r="AB2663" t="str">
        <f t="shared" si="838"/>
        <v/>
      </c>
    </row>
    <row r="2664" spans="1:28" x14ac:dyDescent="0.3">
      <c r="A2664" s="2">
        <v>45919</v>
      </c>
      <c r="B2664" s="1">
        <v>0.49305555555555558</v>
      </c>
      <c r="C2664">
        <v>430.12</v>
      </c>
      <c r="D2664">
        <v>429.91</v>
      </c>
      <c r="E2664">
        <v>30080</v>
      </c>
      <c r="F2664" t="b">
        <f t="shared" si="820"/>
        <v>0</v>
      </c>
      <c r="G2664" t="str">
        <f t="shared" si="821"/>
        <v/>
      </c>
      <c r="H2664" t="str">
        <f t="shared" si="822"/>
        <v/>
      </c>
      <c r="I2664">
        <f t="shared" si="823"/>
        <v>429.61</v>
      </c>
      <c r="J2664">
        <f t="shared" si="824"/>
        <v>429.15</v>
      </c>
      <c r="K2664">
        <f t="shared" si="825"/>
        <v>1</v>
      </c>
      <c r="L2664" t="str">
        <f>IF(
    AND(
        K2664=1,
        COUNTIFS($A$2:A2664,A2664,$K$2:K2664,1)=1
    ),
    "ENTRY",
    ""
)</f>
        <v/>
      </c>
      <c r="M2664" t="str">
        <f t="shared" si="826"/>
        <v/>
      </c>
      <c r="N2664" t="str">
        <f t="shared" si="827"/>
        <v/>
      </c>
      <c r="O2664" t="str">
        <f t="shared" si="828"/>
        <v/>
      </c>
      <c r="P2664" t="str">
        <f t="shared" si="829"/>
        <v/>
      </c>
      <c r="Q2664" t="str">
        <f t="shared" si="830"/>
        <v/>
      </c>
      <c r="R2664" t="str">
        <f t="shared" si="831"/>
        <v/>
      </c>
      <c r="S2664" t="str">
        <f t="shared" si="839"/>
        <v/>
      </c>
      <c r="U2664" t="str">
        <f t="shared" si="832"/>
        <v/>
      </c>
      <c r="V2664" t="str">
        <f t="shared" si="833"/>
        <v/>
      </c>
      <c r="W2664" t="str">
        <f t="shared" si="834"/>
        <v/>
      </c>
      <c r="X2664" t="str">
        <f t="shared" si="835"/>
        <v/>
      </c>
      <c r="Y2664" t="str">
        <f t="shared" si="836"/>
        <v/>
      </c>
      <c r="Z2664" cm="1">
        <f t="array" ref="Z2664">LOOKUP(
    2,
    1/($A:$A=$A2664),
    $C:$C
)</f>
        <v>428.52</v>
      </c>
      <c r="AA2664" t="str">
        <f t="shared" si="837"/>
        <v/>
      </c>
      <c r="AB2664" t="str">
        <f t="shared" si="838"/>
        <v/>
      </c>
    </row>
    <row r="2665" spans="1:28" x14ac:dyDescent="0.3">
      <c r="A2665" s="2">
        <v>45919</v>
      </c>
      <c r="B2665" s="1">
        <v>0.49652777777777779</v>
      </c>
      <c r="C2665">
        <v>430.18</v>
      </c>
      <c r="D2665">
        <v>429.82</v>
      </c>
      <c r="E2665">
        <v>35975</v>
      </c>
      <c r="F2665" t="b">
        <f t="shared" si="820"/>
        <v>0</v>
      </c>
      <c r="G2665" t="str">
        <f t="shared" si="821"/>
        <v/>
      </c>
      <c r="H2665" t="str">
        <f t="shared" si="822"/>
        <v/>
      </c>
      <c r="I2665">
        <f t="shared" si="823"/>
        <v>429.61</v>
      </c>
      <c r="J2665">
        <f t="shared" si="824"/>
        <v>429.15</v>
      </c>
      <c r="K2665">
        <f t="shared" si="825"/>
        <v>1</v>
      </c>
      <c r="L2665" t="str">
        <f>IF(
    AND(
        K2665=1,
        COUNTIFS($A$2:A2665,A2665,$K$2:K2665,1)=1
    ),
    "ENTRY",
    ""
)</f>
        <v/>
      </c>
      <c r="M2665" t="str">
        <f t="shared" si="826"/>
        <v/>
      </c>
      <c r="N2665" t="str">
        <f t="shared" si="827"/>
        <v/>
      </c>
      <c r="O2665" t="str">
        <f t="shared" si="828"/>
        <v/>
      </c>
      <c r="P2665" t="str">
        <f t="shared" si="829"/>
        <v/>
      </c>
      <c r="Q2665" t="str">
        <f t="shared" si="830"/>
        <v/>
      </c>
      <c r="R2665" t="str">
        <f t="shared" si="831"/>
        <v/>
      </c>
      <c r="S2665" t="str">
        <f t="shared" si="839"/>
        <v/>
      </c>
      <c r="U2665" t="str">
        <f t="shared" si="832"/>
        <v/>
      </c>
      <c r="V2665" t="str">
        <f t="shared" si="833"/>
        <v/>
      </c>
      <c r="W2665" t="str">
        <f t="shared" si="834"/>
        <v/>
      </c>
      <c r="X2665" t="str">
        <f t="shared" si="835"/>
        <v/>
      </c>
      <c r="Y2665" t="str">
        <f t="shared" si="836"/>
        <v/>
      </c>
      <c r="Z2665" cm="1">
        <f t="array" ref="Z2665">LOOKUP(
    2,
    1/($A:$A=$A2665),
    $C:$C
)</f>
        <v>428.52</v>
      </c>
      <c r="AA2665" t="str">
        <f t="shared" si="837"/>
        <v/>
      </c>
      <c r="AB2665" t="str">
        <f t="shared" si="838"/>
        <v/>
      </c>
    </row>
    <row r="2666" spans="1:28" x14ac:dyDescent="0.3">
      <c r="A2666" s="2">
        <v>45919</v>
      </c>
      <c r="B2666" s="1">
        <v>0.5</v>
      </c>
      <c r="C2666">
        <v>430.09</v>
      </c>
      <c r="D2666">
        <v>429.76</v>
      </c>
      <c r="E2666">
        <v>50693</v>
      </c>
      <c r="F2666" t="b">
        <f t="shared" si="820"/>
        <v>0</v>
      </c>
      <c r="G2666" t="str">
        <f t="shared" si="821"/>
        <v/>
      </c>
      <c r="H2666" t="str">
        <f t="shared" si="822"/>
        <v/>
      </c>
      <c r="I2666">
        <f t="shared" si="823"/>
        <v>429.61</v>
      </c>
      <c r="J2666">
        <f t="shared" si="824"/>
        <v>429.15</v>
      </c>
      <c r="K2666">
        <f t="shared" si="825"/>
        <v>1</v>
      </c>
      <c r="L2666" t="str">
        <f>IF(
    AND(
        K2666=1,
        COUNTIFS($A$2:A2666,A2666,$K$2:K2666,1)=1
    ),
    "ENTRY",
    ""
)</f>
        <v/>
      </c>
      <c r="M2666" t="str">
        <f t="shared" si="826"/>
        <v/>
      </c>
      <c r="N2666" t="str">
        <f t="shared" si="827"/>
        <v/>
      </c>
      <c r="O2666" t="str">
        <f t="shared" si="828"/>
        <v/>
      </c>
      <c r="P2666" t="str">
        <f t="shared" si="829"/>
        <v/>
      </c>
      <c r="Q2666" t="str">
        <f t="shared" si="830"/>
        <v/>
      </c>
      <c r="R2666" t="str">
        <f t="shared" si="831"/>
        <v/>
      </c>
      <c r="S2666" t="str">
        <f t="shared" si="839"/>
        <v/>
      </c>
      <c r="U2666" t="str">
        <f t="shared" si="832"/>
        <v/>
      </c>
      <c r="V2666" t="str">
        <f t="shared" si="833"/>
        <v/>
      </c>
      <c r="W2666" t="str">
        <f t="shared" si="834"/>
        <v/>
      </c>
      <c r="X2666" t="str">
        <f t="shared" si="835"/>
        <v/>
      </c>
      <c r="Y2666" t="str">
        <f t="shared" si="836"/>
        <v/>
      </c>
      <c r="Z2666" cm="1">
        <f t="array" ref="Z2666">LOOKUP(
    2,
    1/($A:$A=$A2666),
    $C:$C
)</f>
        <v>428.52</v>
      </c>
      <c r="AA2666" t="str">
        <f t="shared" si="837"/>
        <v/>
      </c>
      <c r="AB2666" t="str">
        <f t="shared" si="838"/>
        <v/>
      </c>
    </row>
    <row r="2667" spans="1:28" x14ac:dyDescent="0.3">
      <c r="A2667" s="2">
        <v>45919</v>
      </c>
      <c r="B2667" s="1">
        <v>0.50347222222222221</v>
      </c>
      <c r="C2667">
        <v>429.97</v>
      </c>
      <c r="D2667">
        <v>429.76</v>
      </c>
      <c r="E2667">
        <v>44059</v>
      </c>
      <c r="F2667" t="b">
        <f t="shared" si="820"/>
        <v>0</v>
      </c>
      <c r="G2667" t="str">
        <f t="shared" si="821"/>
        <v/>
      </c>
      <c r="H2667" t="str">
        <f t="shared" si="822"/>
        <v/>
      </c>
      <c r="I2667">
        <f t="shared" si="823"/>
        <v>429.61</v>
      </c>
      <c r="J2667">
        <f t="shared" si="824"/>
        <v>429.15</v>
      </c>
      <c r="K2667">
        <f t="shared" si="825"/>
        <v>1</v>
      </c>
      <c r="L2667" t="str">
        <f>IF(
    AND(
        K2667=1,
        COUNTIFS($A$2:A2667,A2667,$K$2:K2667,1)=1
    ),
    "ENTRY",
    ""
)</f>
        <v/>
      </c>
      <c r="M2667" t="str">
        <f t="shared" si="826"/>
        <v/>
      </c>
      <c r="N2667" t="str">
        <f t="shared" si="827"/>
        <v/>
      </c>
      <c r="O2667" t="str">
        <f t="shared" si="828"/>
        <v/>
      </c>
      <c r="P2667" t="str">
        <f t="shared" si="829"/>
        <v/>
      </c>
      <c r="Q2667" t="str">
        <f t="shared" si="830"/>
        <v/>
      </c>
      <c r="R2667" t="str">
        <f t="shared" si="831"/>
        <v/>
      </c>
      <c r="S2667" t="str">
        <f t="shared" si="839"/>
        <v/>
      </c>
      <c r="U2667" t="str">
        <f t="shared" si="832"/>
        <v/>
      </c>
      <c r="V2667" t="str">
        <f t="shared" si="833"/>
        <v/>
      </c>
      <c r="W2667" t="str">
        <f t="shared" si="834"/>
        <v/>
      </c>
      <c r="X2667" t="str">
        <f t="shared" si="835"/>
        <v/>
      </c>
      <c r="Y2667" t="str">
        <f t="shared" si="836"/>
        <v/>
      </c>
      <c r="Z2667" cm="1">
        <f t="array" ref="Z2667">LOOKUP(
    2,
    1/($A:$A=$A2667),
    $C:$C
)</f>
        <v>428.52</v>
      </c>
      <c r="AA2667" t="str">
        <f t="shared" si="837"/>
        <v/>
      </c>
      <c r="AB2667" t="str">
        <f t="shared" si="838"/>
        <v/>
      </c>
    </row>
    <row r="2668" spans="1:28" x14ac:dyDescent="0.3">
      <c r="A2668" s="2">
        <v>45919</v>
      </c>
      <c r="B2668" s="1">
        <v>0.50694444444444442</v>
      </c>
      <c r="C2668">
        <v>429.91</v>
      </c>
      <c r="D2668">
        <v>429.7</v>
      </c>
      <c r="E2668">
        <v>59842</v>
      </c>
      <c r="F2668" t="b">
        <f t="shared" si="820"/>
        <v>0</v>
      </c>
      <c r="G2668" t="str">
        <f t="shared" si="821"/>
        <v/>
      </c>
      <c r="H2668" t="str">
        <f t="shared" si="822"/>
        <v/>
      </c>
      <c r="I2668">
        <f t="shared" si="823"/>
        <v>429.61</v>
      </c>
      <c r="J2668">
        <f t="shared" si="824"/>
        <v>429.15</v>
      </c>
      <c r="K2668">
        <f t="shared" si="825"/>
        <v>1</v>
      </c>
      <c r="L2668" t="str">
        <f>IF(
    AND(
        K2668=1,
        COUNTIFS($A$2:A2668,A2668,$K$2:K2668,1)=1
    ),
    "ENTRY",
    ""
)</f>
        <v/>
      </c>
      <c r="M2668" t="str">
        <f t="shared" si="826"/>
        <v/>
      </c>
      <c r="N2668" t="str">
        <f t="shared" si="827"/>
        <v/>
      </c>
      <c r="O2668" t="str">
        <f t="shared" si="828"/>
        <v/>
      </c>
      <c r="P2668" t="str">
        <f t="shared" si="829"/>
        <v/>
      </c>
      <c r="Q2668" t="str">
        <f t="shared" si="830"/>
        <v/>
      </c>
      <c r="R2668" t="str">
        <f t="shared" si="831"/>
        <v/>
      </c>
      <c r="S2668" t="str">
        <f t="shared" si="839"/>
        <v/>
      </c>
      <c r="U2668" t="str">
        <f t="shared" si="832"/>
        <v/>
      </c>
      <c r="V2668" t="str">
        <f t="shared" si="833"/>
        <v/>
      </c>
      <c r="W2668" t="str">
        <f t="shared" si="834"/>
        <v/>
      </c>
      <c r="X2668" t="str">
        <f t="shared" si="835"/>
        <v/>
      </c>
      <c r="Y2668" t="str">
        <f t="shared" si="836"/>
        <v/>
      </c>
      <c r="Z2668" cm="1">
        <f t="array" ref="Z2668">LOOKUP(
    2,
    1/($A:$A=$A2668),
    $C:$C
)</f>
        <v>428.52</v>
      </c>
      <c r="AA2668" t="str">
        <f t="shared" si="837"/>
        <v/>
      </c>
      <c r="AB2668" t="str">
        <f t="shared" si="838"/>
        <v/>
      </c>
    </row>
    <row r="2669" spans="1:28" x14ac:dyDescent="0.3">
      <c r="A2669" s="2">
        <v>45919</v>
      </c>
      <c r="B2669" s="1">
        <v>0.51041666666666663</v>
      </c>
      <c r="C2669">
        <v>429.94</v>
      </c>
      <c r="D2669">
        <v>429.7</v>
      </c>
      <c r="E2669">
        <v>34876</v>
      </c>
      <c r="F2669" t="b">
        <f t="shared" si="820"/>
        <v>0</v>
      </c>
      <c r="G2669" t="str">
        <f t="shared" si="821"/>
        <v/>
      </c>
      <c r="H2669" t="str">
        <f t="shared" si="822"/>
        <v/>
      </c>
      <c r="I2669">
        <f t="shared" si="823"/>
        <v>429.61</v>
      </c>
      <c r="J2669">
        <f t="shared" si="824"/>
        <v>429.15</v>
      </c>
      <c r="K2669">
        <f t="shared" si="825"/>
        <v>1</v>
      </c>
      <c r="L2669" t="str">
        <f>IF(
    AND(
        K2669=1,
        COUNTIFS($A$2:A2669,A2669,$K$2:K2669,1)=1
    ),
    "ENTRY",
    ""
)</f>
        <v/>
      </c>
      <c r="M2669" t="str">
        <f t="shared" si="826"/>
        <v/>
      </c>
      <c r="N2669" t="str">
        <f t="shared" si="827"/>
        <v/>
      </c>
      <c r="O2669" t="str">
        <f t="shared" si="828"/>
        <v/>
      </c>
      <c r="P2669" t="str">
        <f t="shared" si="829"/>
        <v/>
      </c>
      <c r="Q2669" t="str">
        <f t="shared" si="830"/>
        <v/>
      </c>
      <c r="R2669" t="str">
        <f t="shared" si="831"/>
        <v/>
      </c>
      <c r="S2669" t="str">
        <f t="shared" si="839"/>
        <v/>
      </c>
      <c r="U2669" t="str">
        <f t="shared" si="832"/>
        <v/>
      </c>
      <c r="V2669" t="str">
        <f t="shared" si="833"/>
        <v/>
      </c>
      <c r="W2669" t="str">
        <f t="shared" si="834"/>
        <v/>
      </c>
      <c r="X2669" t="str">
        <f t="shared" si="835"/>
        <v/>
      </c>
      <c r="Y2669" t="str">
        <f t="shared" si="836"/>
        <v/>
      </c>
      <c r="Z2669" cm="1">
        <f t="array" ref="Z2669">LOOKUP(
    2,
    1/($A:$A=$A2669),
    $C:$C
)</f>
        <v>428.52</v>
      </c>
      <c r="AA2669" t="str">
        <f t="shared" si="837"/>
        <v/>
      </c>
      <c r="AB2669" t="str">
        <f t="shared" si="838"/>
        <v/>
      </c>
    </row>
    <row r="2670" spans="1:28" x14ac:dyDescent="0.3">
      <c r="A2670" s="2">
        <v>45919</v>
      </c>
      <c r="B2670" s="1">
        <v>0.51388888888888884</v>
      </c>
      <c r="C2670">
        <v>429.82</v>
      </c>
      <c r="D2670">
        <v>429.27</v>
      </c>
      <c r="E2670">
        <v>94431</v>
      </c>
      <c r="F2670" t="b">
        <f t="shared" si="820"/>
        <v>0</v>
      </c>
      <c r="G2670" t="str">
        <f t="shared" si="821"/>
        <v/>
      </c>
      <c r="H2670" t="str">
        <f t="shared" si="822"/>
        <v/>
      </c>
      <c r="I2670">
        <f t="shared" si="823"/>
        <v>429.61</v>
      </c>
      <c r="J2670">
        <f t="shared" si="824"/>
        <v>429.15</v>
      </c>
      <c r="K2670">
        <f t="shared" si="825"/>
        <v>1</v>
      </c>
      <c r="L2670" t="str">
        <f>IF(
    AND(
        K2670=1,
        COUNTIFS($A$2:A2670,A2670,$K$2:K2670,1)=1
    ),
    "ENTRY",
    ""
)</f>
        <v/>
      </c>
      <c r="M2670" t="str">
        <f t="shared" si="826"/>
        <v/>
      </c>
      <c r="N2670" t="str">
        <f t="shared" si="827"/>
        <v/>
      </c>
      <c r="O2670" t="str">
        <f t="shared" si="828"/>
        <v/>
      </c>
      <c r="P2670" t="str">
        <f t="shared" si="829"/>
        <v/>
      </c>
      <c r="Q2670" t="str">
        <f t="shared" si="830"/>
        <v/>
      </c>
      <c r="R2670" t="str">
        <f t="shared" si="831"/>
        <v/>
      </c>
      <c r="S2670" t="str">
        <f t="shared" si="839"/>
        <v/>
      </c>
      <c r="U2670" t="str">
        <f t="shared" si="832"/>
        <v/>
      </c>
      <c r="V2670" t="str">
        <f t="shared" si="833"/>
        <v/>
      </c>
      <c r="W2670" t="str">
        <f t="shared" si="834"/>
        <v/>
      </c>
      <c r="X2670" t="str">
        <f t="shared" si="835"/>
        <v/>
      </c>
      <c r="Y2670" t="str">
        <f t="shared" si="836"/>
        <v/>
      </c>
      <c r="Z2670" cm="1">
        <f t="array" ref="Z2670">LOOKUP(
    2,
    1/($A:$A=$A2670),
    $C:$C
)</f>
        <v>428.52</v>
      </c>
      <c r="AA2670" t="str">
        <f t="shared" si="837"/>
        <v/>
      </c>
      <c r="AB2670" t="str">
        <f t="shared" si="838"/>
        <v/>
      </c>
    </row>
    <row r="2671" spans="1:28" x14ac:dyDescent="0.3">
      <c r="A2671" s="2">
        <v>45919</v>
      </c>
      <c r="B2671" s="1">
        <v>0.51736111111111116</v>
      </c>
      <c r="C2671">
        <v>429.7</v>
      </c>
      <c r="D2671">
        <v>429.42</v>
      </c>
      <c r="E2671">
        <v>53458</v>
      </c>
      <c r="F2671" t="b">
        <f t="shared" si="820"/>
        <v>0</v>
      </c>
      <c r="G2671" t="str">
        <f t="shared" si="821"/>
        <v/>
      </c>
      <c r="H2671" t="str">
        <f t="shared" si="822"/>
        <v/>
      </c>
      <c r="I2671">
        <f t="shared" si="823"/>
        <v>429.61</v>
      </c>
      <c r="J2671">
        <f t="shared" si="824"/>
        <v>429.15</v>
      </c>
      <c r="K2671">
        <f t="shared" si="825"/>
        <v>1</v>
      </c>
      <c r="L2671" t="str">
        <f>IF(
    AND(
        K2671=1,
        COUNTIFS($A$2:A2671,A2671,$K$2:K2671,1)=1
    ),
    "ENTRY",
    ""
)</f>
        <v/>
      </c>
      <c r="M2671" t="str">
        <f t="shared" si="826"/>
        <v/>
      </c>
      <c r="N2671" t="str">
        <f t="shared" si="827"/>
        <v/>
      </c>
      <c r="O2671" t="str">
        <f t="shared" si="828"/>
        <v/>
      </c>
      <c r="P2671" t="str">
        <f t="shared" si="829"/>
        <v/>
      </c>
      <c r="Q2671" t="str">
        <f t="shared" si="830"/>
        <v/>
      </c>
      <c r="R2671" t="str">
        <f t="shared" si="831"/>
        <v/>
      </c>
      <c r="S2671" t="str">
        <f t="shared" si="839"/>
        <v/>
      </c>
      <c r="U2671" t="str">
        <f t="shared" si="832"/>
        <v/>
      </c>
      <c r="V2671" t="str">
        <f t="shared" si="833"/>
        <v/>
      </c>
      <c r="W2671" t="str">
        <f t="shared" si="834"/>
        <v/>
      </c>
      <c r="X2671" t="str">
        <f t="shared" si="835"/>
        <v/>
      </c>
      <c r="Y2671" t="str">
        <f t="shared" si="836"/>
        <v/>
      </c>
      <c r="Z2671" cm="1">
        <f t="array" ref="Z2671">LOOKUP(
    2,
    1/($A:$A=$A2671),
    $C:$C
)</f>
        <v>428.52</v>
      </c>
      <c r="AA2671" t="str">
        <f t="shared" si="837"/>
        <v/>
      </c>
      <c r="AB2671" t="str">
        <f t="shared" si="838"/>
        <v/>
      </c>
    </row>
    <row r="2672" spans="1:28" x14ac:dyDescent="0.3">
      <c r="A2672" s="2">
        <v>45919</v>
      </c>
      <c r="B2672" s="1">
        <v>0.52083333333333337</v>
      </c>
      <c r="C2672">
        <v>430.55</v>
      </c>
      <c r="D2672">
        <v>429.55</v>
      </c>
      <c r="E2672">
        <v>97425</v>
      </c>
      <c r="F2672" t="b">
        <f t="shared" si="820"/>
        <v>0</v>
      </c>
      <c r="G2672" t="str">
        <f t="shared" si="821"/>
        <v/>
      </c>
      <c r="H2672" t="str">
        <f t="shared" si="822"/>
        <v/>
      </c>
      <c r="I2672">
        <f t="shared" si="823"/>
        <v>429.61</v>
      </c>
      <c r="J2672">
        <f t="shared" si="824"/>
        <v>429.15</v>
      </c>
      <c r="K2672">
        <f t="shared" si="825"/>
        <v>1</v>
      </c>
      <c r="L2672" t="str">
        <f>IF(
    AND(
        K2672=1,
        COUNTIFS($A$2:A2672,A2672,$K$2:K2672,1)=1
    ),
    "ENTRY",
    ""
)</f>
        <v/>
      </c>
      <c r="M2672" t="str">
        <f t="shared" si="826"/>
        <v/>
      </c>
      <c r="N2672" t="str">
        <f t="shared" si="827"/>
        <v/>
      </c>
      <c r="O2672" t="str">
        <f t="shared" si="828"/>
        <v/>
      </c>
      <c r="P2672" t="str">
        <f t="shared" si="829"/>
        <v/>
      </c>
      <c r="Q2672" t="str">
        <f t="shared" si="830"/>
        <v/>
      </c>
      <c r="R2672" t="str">
        <f t="shared" si="831"/>
        <v/>
      </c>
      <c r="S2672" t="str">
        <f t="shared" si="839"/>
        <v/>
      </c>
      <c r="U2672" t="str">
        <f t="shared" si="832"/>
        <v/>
      </c>
      <c r="V2672" t="str">
        <f t="shared" si="833"/>
        <v/>
      </c>
      <c r="W2672" t="str">
        <f t="shared" si="834"/>
        <v/>
      </c>
      <c r="X2672" t="str">
        <f t="shared" si="835"/>
        <v/>
      </c>
      <c r="Y2672" t="str">
        <f t="shared" si="836"/>
        <v/>
      </c>
      <c r="Z2672" cm="1">
        <f t="array" ref="Z2672">LOOKUP(
    2,
    1/($A:$A=$A2672),
    $C:$C
)</f>
        <v>428.52</v>
      </c>
      <c r="AA2672" t="str">
        <f t="shared" si="837"/>
        <v/>
      </c>
      <c r="AB2672" t="str">
        <f t="shared" si="838"/>
        <v/>
      </c>
    </row>
    <row r="2673" spans="1:28" x14ac:dyDescent="0.3">
      <c r="A2673" s="2">
        <v>45919</v>
      </c>
      <c r="B2673" s="1">
        <v>0.52430555555555558</v>
      </c>
      <c r="C2673">
        <v>430.55</v>
      </c>
      <c r="D2673">
        <v>430.39</v>
      </c>
      <c r="E2673">
        <v>32486</v>
      </c>
      <c r="F2673" t="b">
        <f t="shared" si="820"/>
        <v>0</v>
      </c>
      <c r="G2673" t="str">
        <f t="shared" si="821"/>
        <v/>
      </c>
      <c r="H2673" t="str">
        <f t="shared" si="822"/>
        <v/>
      </c>
      <c r="I2673">
        <f t="shared" si="823"/>
        <v>429.61</v>
      </c>
      <c r="J2673">
        <f t="shared" si="824"/>
        <v>429.15</v>
      </c>
      <c r="K2673">
        <f t="shared" si="825"/>
        <v>1</v>
      </c>
      <c r="L2673" t="str">
        <f>IF(
    AND(
        K2673=1,
        COUNTIFS($A$2:A2673,A2673,$K$2:K2673,1)=1
    ),
    "ENTRY",
    ""
)</f>
        <v/>
      </c>
      <c r="M2673" t="str">
        <f t="shared" si="826"/>
        <v/>
      </c>
      <c r="N2673" t="str">
        <f t="shared" si="827"/>
        <v/>
      </c>
      <c r="O2673" t="str">
        <f t="shared" si="828"/>
        <v/>
      </c>
      <c r="P2673" t="str">
        <f t="shared" si="829"/>
        <v/>
      </c>
      <c r="Q2673" t="str">
        <f t="shared" si="830"/>
        <v/>
      </c>
      <c r="R2673" t="str">
        <f t="shared" si="831"/>
        <v/>
      </c>
      <c r="S2673" t="str">
        <f t="shared" si="839"/>
        <v/>
      </c>
      <c r="U2673" t="str">
        <f t="shared" si="832"/>
        <v/>
      </c>
      <c r="V2673" t="str">
        <f t="shared" si="833"/>
        <v/>
      </c>
      <c r="W2673" t="str">
        <f t="shared" si="834"/>
        <v/>
      </c>
      <c r="X2673" t="str">
        <f t="shared" si="835"/>
        <v/>
      </c>
      <c r="Y2673" t="str">
        <f t="shared" si="836"/>
        <v/>
      </c>
      <c r="Z2673" cm="1">
        <f t="array" ref="Z2673">LOOKUP(
    2,
    1/($A:$A=$A2673),
    $C:$C
)</f>
        <v>428.52</v>
      </c>
      <c r="AA2673" t="str">
        <f t="shared" si="837"/>
        <v/>
      </c>
      <c r="AB2673" t="str">
        <f t="shared" si="838"/>
        <v/>
      </c>
    </row>
    <row r="2674" spans="1:28" x14ac:dyDescent="0.3">
      <c r="A2674" s="2">
        <v>45919</v>
      </c>
      <c r="B2674" s="1">
        <v>0.52777777777777779</v>
      </c>
      <c r="C2674">
        <v>430.79</v>
      </c>
      <c r="D2674">
        <v>430.45</v>
      </c>
      <c r="E2674">
        <v>76713</v>
      </c>
      <c r="F2674" t="b">
        <f t="shared" si="820"/>
        <v>0</v>
      </c>
      <c r="G2674" t="str">
        <f t="shared" si="821"/>
        <v/>
      </c>
      <c r="H2674" t="str">
        <f t="shared" si="822"/>
        <v/>
      </c>
      <c r="I2674">
        <f t="shared" si="823"/>
        <v>429.61</v>
      </c>
      <c r="J2674">
        <f t="shared" si="824"/>
        <v>429.15</v>
      </c>
      <c r="K2674">
        <f t="shared" si="825"/>
        <v>1</v>
      </c>
      <c r="L2674" t="str">
        <f>IF(
    AND(
        K2674=1,
        COUNTIFS($A$2:A2674,A2674,$K$2:K2674,1)=1
    ),
    "ENTRY",
    ""
)</f>
        <v/>
      </c>
      <c r="M2674" t="str">
        <f t="shared" si="826"/>
        <v/>
      </c>
      <c r="N2674" t="str">
        <f t="shared" si="827"/>
        <v/>
      </c>
      <c r="O2674" t="str">
        <f t="shared" si="828"/>
        <v/>
      </c>
      <c r="P2674" t="str">
        <f t="shared" si="829"/>
        <v/>
      </c>
      <c r="Q2674" t="str">
        <f t="shared" si="830"/>
        <v/>
      </c>
      <c r="R2674" t="str">
        <f t="shared" si="831"/>
        <v/>
      </c>
      <c r="S2674" t="str">
        <f t="shared" si="839"/>
        <v/>
      </c>
      <c r="U2674" t="str">
        <f t="shared" si="832"/>
        <v/>
      </c>
      <c r="V2674" t="str">
        <f t="shared" si="833"/>
        <v/>
      </c>
      <c r="W2674" t="str">
        <f t="shared" si="834"/>
        <v/>
      </c>
      <c r="X2674" t="str">
        <f t="shared" si="835"/>
        <v/>
      </c>
      <c r="Y2674" t="str">
        <f t="shared" si="836"/>
        <v/>
      </c>
      <c r="Z2674" cm="1">
        <f t="array" ref="Z2674">LOOKUP(
    2,
    1/($A:$A=$A2674),
    $C:$C
)</f>
        <v>428.52</v>
      </c>
      <c r="AA2674" t="str">
        <f t="shared" si="837"/>
        <v/>
      </c>
      <c r="AB2674" t="str">
        <f t="shared" si="838"/>
        <v/>
      </c>
    </row>
    <row r="2675" spans="1:28" x14ac:dyDescent="0.3">
      <c r="A2675" s="2">
        <v>45919</v>
      </c>
      <c r="B2675" s="1">
        <v>0.53125</v>
      </c>
      <c r="C2675">
        <v>430.55</v>
      </c>
      <c r="D2675">
        <v>430.18</v>
      </c>
      <c r="E2675">
        <v>55547</v>
      </c>
      <c r="F2675" t="b">
        <f t="shared" si="820"/>
        <v>0</v>
      </c>
      <c r="G2675" t="str">
        <f t="shared" si="821"/>
        <v/>
      </c>
      <c r="H2675" t="str">
        <f t="shared" si="822"/>
        <v/>
      </c>
      <c r="I2675">
        <f t="shared" si="823"/>
        <v>429.61</v>
      </c>
      <c r="J2675">
        <f t="shared" si="824"/>
        <v>429.15</v>
      </c>
      <c r="K2675">
        <f t="shared" si="825"/>
        <v>1</v>
      </c>
      <c r="L2675" t="str">
        <f>IF(
    AND(
        K2675=1,
        COUNTIFS($A$2:A2675,A2675,$K$2:K2675,1)=1
    ),
    "ENTRY",
    ""
)</f>
        <v/>
      </c>
      <c r="M2675" t="str">
        <f t="shared" si="826"/>
        <v/>
      </c>
      <c r="N2675" t="str">
        <f t="shared" si="827"/>
        <v/>
      </c>
      <c r="O2675" t="str">
        <f t="shared" si="828"/>
        <v/>
      </c>
      <c r="P2675" t="str">
        <f t="shared" si="829"/>
        <v/>
      </c>
      <c r="Q2675" t="str">
        <f t="shared" si="830"/>
        <v/>
      </c>
      <c r="R2675" t="str">
        <f t="shared" si="831"/>
        <v/>
      </c>
      <c r="S2675" t="str">
        <f t="shared" si="839"/>
        <v/>
      </c>
      <c r="U2675" t="str">
        <f t="shared" si="832"/>
        <v/>
      </c>
      <c r="V2675" t="str">
        <f t="shared" si="833"/>
        <v/>
      </c>
      <c r="W2675" t="str">
        <f t="shared" si="834"/>
        <v/>
      </c>
      <c r="X2675" t="str">
        <f t="shared" si="835"/>
        <v/>
      </c>
      <c r="Y2675" t="str">
        <f t="shared" si="836"/>
        <v/>
      </c>
      <c r="Z2675" cm="1">
        <f t="array" ref="Z2675">LOOKUP(
    2,
    1/($A:$A=$A2675),
    $C:$C
)</f>
        <v>428.52</v>
      </c>
      <c r="AA2675" t="str">
        <f t="shared" si="837"/>
        <v/>
      </c>
      <c r="AB2675" t="str">
        <f t="shared" si="838"/>
        <v/>
      </c>
    </row>
    <row r="2676" spans="1:28" x14ac:dyDescent="0.3">
      <c r="A2676" s="2">
        <v>45919</v>
      </c>
      <c r="B2676" s="1">
        <v>0.53472222222222221</v>
      </c>
      <c r="C2676">
        <v>430.76</v>
      </c>
      <c r="D2676">
        <v>430</v>
      </c>
      <c r="E2676">
        <v>92831</v>
      </c>
      <c r="F2676" t="b">
        <f t="shared" si="820"/>
        <v>0</v>
      </c>
      <c r="G2676" t="str">
        <f t="shared" si="821"/>
        <v/>
      </c>
      <c r="H2676" t="str">
        <f t="shared" si="822"/>
        <v/>
      </c>
      <c r="I2676">
        <f t="shared" si="823"/>
        <v>429.61</v>
      </c>
      <c r="J2676">
        <f t="shared" si="824"/>
        <v>429.15</v>
      </c>
      <c r="K2676">
        <f t="shared" si="825"/>
        <v>1</v>
      </c>
      <c r="L2676" t="str">
        <f>IF(
    AND(
        K2676=1,
        COUNTIFS($A$2:A2676,A2676,$K$2:K2676,1)=1
    ),
    "ENTRY",
    ""
)</f>
        <v/>
      </c>
      <c r="M2676" t="str">
        <f t="shared" si="826"/>
        <v/>
      </c>
      <c r="N2676" t="str">
        <f t="shared" si="827"/>
        <v/>
      </c>
      <c r="O2676" t="str">
        <f t="shared" si="828"/>
        <v/>
      </c>
      <c r="P2676" t="str">
        <f t="shared" si="829"/>
        <v/>
      </c>
      <c r="Q2676" t="str">
        <f t="shared" si="830"/>
        <v/>
      </c>
      <c r="R2676" t="str">
        <f t="shared" si="831"/>
        <v/>
      </c>
      <c r="S2676" t="str">
        <f t="shared" si="839"/>
        <v/>
      </c>
      <c r="U2676" t="str">
        <f t="shared" si="832"/>
        <v/>
      </c>
      <c r="V2676" t="str">
        <f t="shared" si="833"/>
        <v/>
      </c>
      <c r="W2676" t="str">
        <f t="shared" si="834"/>
        <v/>
      </c>
      <c r="X2676" t="str">
        <f t="shared" si="835"/>
        <v/>
      </c>
      <c r="Y2676" t="str">
        <f t="shared" si="836"/>
        <v/>
      </c>
      <c r="Z2676" cm="1">
        <f t="array" ref="Z2676">LOOKUP(
    2,
    1/($A:$A=$A2676),
    $C:$C
)</f>
        <v>428.52</v>
      </c>
      <c r="AA2676" t="str">
        <f t="shared" si="837"/>
        <v/>
      </c>
      <c r="AB2676" t="str">
        <f t="shared" si="838"/>
        <v/>
      </c>
    </row>
    <row r="2677" spans="1:28" x14ac:dyDescent="0.3">
      <c r="A2677" s="2">
        <v>45919</v>
      </c>
      <c r="B2677" s="1">
        <v>0.53819444444444442</v>
      </c>
      <c r="C2677">
        <v>430.91</v>
      </c>
      <c r="D2677">
        <v>430.12</v>
      </c>
      <c r="E2677">
        <v>178487</v>
      </c>
      <c r="F2677" t="b">
        <f t="shared" si="820"/>
        <v>0</v>
      </c>
      <c r="G2677" t="str">
        <f t="shared" si="821"/>
        <v/>
      </c>
      <c r="H2677" t="str">
        <f t="shared" si="822"/>
        <v/>
      </c>
      <c r="I2677">
        <f t="shared" si="823"/>
        <v>429.61</v>
      </c>
      <c r="J2677">
        <f t="shared" si="824"/>
        <v>429.15</v>
      </c>
      <c r="K2677">
        <f t="shared" si="825"/>
        <v>1</v>
      </c>
      <c r="L2677" t="str">
        <f>IF(
    AND(
        K2677=1,
        COUNTIFS($A$2:A2677,A2677,$K$2:K2677,1)=1
    ),
    "ENTRY",
    ""
)</f>
        <v/>
      </c>
      <c r="M2677" t="str">
        <f t="shared" si="826"/>
        <v/>
      </c>
      <c r="N2677" t="str">
        <f t="shared" si="827"/>
        <v/>
      </c>
      <c r="O2677" t="str">
        <f t="shared" si="828"/>
        <v/>
      </c>
      <c r="P2677" t="str">
        <f t="shared" si="829"/>
        <v/>
      </c>
      <c r="Q2677" t="str">
        <f t="shared" si="830"/>
        <v/>
      </c>
      <c r="R2677" t="str">
        <f t="shared" si="831"/>
        <v/>
      </c>
      <c r="S2677" t="str">
        <f t="shared" si="839"/>
        <v/>
      </c>
      <c r="U2677" t="str">
        <f t="shared" si="832"/>
        <v/>
      </c>
      <c r="V2677" t="str">
        <f t="shared" si="833"/>
        <v/>
      </c>
      <c r="W2677" t="str">
        <f t="shared" si="834"/>
        <v/>
      </c>
      <c r="X2677" t="str">
        <f t="shared" si="835"/>
        <v/>
      </c>
      <c r="Y2677" t="str">
        <f t="shared" si="836"/>
        <v/>
      </c>
      <c r="Z2677" cm="1">
        <f t="array" ref="Z2677">LOOKUP(
    2,
    1/($A:$A=$A2677),
    $C:$C
)</f>
        <v>428.52</v>
      </c>
      <c r="AA2677" t="str">
        <f t="shared" si="837"/>
        <v/>
      </c>
      <c r="AB2677" t="str">
        <f t="shared" si="838"/>
        <v/>
      </c>
    </row>
    <row r="2678" spans="1:28" x14ac:dyDescent="0.3">
      <c r="A2678" s="2">
        <v>45919</v>
      </c>
      <c r="B2678" s="1">
        <v>0.54166666666666663</v>
      </c>
      <c r="C2678">
        <v>431.48</v>
      </c>
      <c r="D2678">
        <v>430.45</v>
      </c>
      <c r="E2678">
        <v>178271</v>
      </c>
      <c r="F2678" t="b">
        <f t="shared" si="820"/>
        <v>0</v>
      </c>
      <c r="G2678" t="str">
        <f t="shared" si="821"/>
        <v/>
      </c>
      <c r="H2678" t="str">
        <f t="shared" si="822"/>
        <v/>
      </c>
      <c r="I2678">
        <f t="shared" si="823"/>
        <v>429.61</v>
      </c>
      <c r="J2678">
        <f t="shared" si="824"/>
        <v>429.15</v>
      </c>
      <c r="K2678">
        <f t="shared" si="825"/>
        <v>1</v>
      </c>
      <c r="L2678" t="str">
        <f>IF(
    AND(
        K2678=1,
        COUNTIFS($A$2:A2678,A2678,$K$2:K2678,1)=1
    ),
    "ENTRY",
    ""
)</f>
        <v/>
      </c>
      <c r="M2678" t="str">
        <f t="shared" si="826"/>
        <v/>
      </c>
      <c r="N2678" t="str">
        <f t="shared" si="827"/>
        <v/>
      </c>
      <c r="O2678" t="str">
        <f t="shared" si="828"/>
        <v/>
      </c>
      <c r="P2678" t="str">
        <f t="shared" si="829"/>
        <v/>
      </c>
      <c r="Q2678" t="str">
        <f t="shared" si="830"/>
        <v/>
      </c>
      <c r="R2678" t="str">
        <f t="shared" si="831"/>
        <v/>
      </c>
      <c r="S2678" t="str">
        <f t="shared" si="839"/>
        <v/>
      </c>
      <c r="U2678" t="str">
        <f t="shared" si="832"/>
        <v/>
      </c>
      <c r="V2678" t="str">
        <f t="shared" si="833"/>
        <v/>
      </c>
      <c r="W2678" t="str">
        <f t="shared" si="834"/>
        <v/>
      </c>
      <c r="X2678" t="str">
        <f t="shared" si="835"/>
        <v/>
      </c>
      <c r="Y2678" t="str">
        <f t="shared" si="836"/>
        <v/>
      </c>
      <c r="Z2678" cm="1">
        <f t="array" ref="Z2678">LOOKUP(
    2,
    1/($A:$A=$A2678),
    $C:$C
)</f>
        <v>428.52</v>
      </c>
      <c r="AA2678" t="str">
        <f t="shared" si="837"/>
        <v/>
      </c>
      <c r="AB2678" t="str">
        <f t="shared" si="838"/>
        <v/>
      </c>
    </row>
    <row r="2679" spans="1:28" x14ac:dyDescent="0.3">
      <c r="A2679" s="2">
        <v>45919</v>
      </c>
      <c r="B2679" s="1">
        <v>0.54513888888888884</v>
      </c>
      <c r="C2679">
        <v>431.45</v>
      </c>
      <c r="D2679">
        <v>430.97</v>
      </c>
      <c r="E2679">
        <v>102894</v>
      </c>
      <c r="F2679" t="b">
        <f t="shared" si="820"/>
        <v>0</v>
      </c>
      <c r="G2679" t="str">
        <f t="shared" si="821"/>
        <v/>
      </c>
      <c r="H2679" t="str">
        <f t="shared" si="822"/>
        <v/>
      </c>
      <c r="I2679">
        <f t="shared" si="823"/>
        <v>429.61</v>
      </c>
      <c r="J2679">
        <f t="shared" si="824"/>
        <v>429.15</v>
      </c>
      <c r="K2679">
        <f t="shared" si="825"/>
        <v>1</v>
      </c>
      <c r="L2679" t="str">
        <f>IF(
    AND(
        K2679=1,
        COUNTIFS($A$2:A2679,A2679,$K$2:K2679,1)=1
    ),
    "ENTRY",
    ""
)</f>
        <v/>
      </c>
      <c r="M2679" t="str">
        <f t="shared" si="826"/>
        <v/>
      </c>
      <c r="N2679" t="str">
        <f t="shared" si="827"/>
        <v/>
      </c>
      <c r="O2679" t="str">
        <f t="shared" si="828"/>
        <v/>
      </c>
      <c r="P2679" t="str">
        <f t="shared" si="829"/>
        <v/>
      </c>
      <c r="Q2679" t="str">
        <f t="shared" si="830"/>
        <v/>
      </c>
      <c r="R2679" t="str">
        <f t="shared" si="831"/>
        <v/>
      </c>
      <c r="S2679" t="str">
        <f t="shared" si="839"/>
        <v/>
      </c>
      <c r="U2679" t="str">
        <f t="shared" si="832"/>
        <v/>
      </c>
      <c r="V2679" t="str">
        <f t="shared" si="833"/>
        <v/>
      </c>
      <c r="W2679" t="str">
        <f t="shared" si="834"/>
        <v/>
      </c>
      <c r="X2679" t="str">
        <f t="shared" si="835"/>
        <v/>
      </c>
      <c r="Y2679" t="str">
        <f t="shared" si="836"/>
        <v/>
      </c>
      <c r="Z2679" cm="1">
        <f t="array" ref="Z2679">LOOKUP(
    2,
    1/($A:$A=$A2679),
    $C:$C
)</f>
        <v>428.52</v>
      </c>
      <c r="AA2679" t="str">
        <f t="shared" si="837"/>
        <v/>
      </c>
      <c r="AB2679" t="str">
        <f t="shared" si="838"/>
        <v/>
      </c>
    </row>
    <row r="2680" spans="1:28" x14ac:dyDescent="0.3">
      <c r="A2680" s="2">
        <v>45919</v>
      </c>
      <c r="B2680" s="1">
        <v>0.54861111111111116</v>
      </c>
      <c r="C2680">
        <v>431.73</v>
      </c>
      <c r="D2680">
        <v>430.97</v>
      </c>
      <c r="E2680">
        <v>129697</v>
      </c>
      <c r="F2680" t="b">
        <f t="shared" si="820"/>
        <v>0</v>
      </c>
      <c r="G2680" t="str">
        <f t="shared" si="821"/>
        <v/>
      </c>
      <c r="H2680" t="str">
        <f t="shared" si="822"/>
        <v/>
      </c>
      <c r="I2680">
        <f t="shared" si="823"/>
        <v>429.61</v>
      </c>
      <c r="J2680">
        <f t="shared" si="824"/>
        <v>429.15</v>
      </c>
      <c r="K2680">
        <f t="shared" si="825"/>
        <v>1</v>
      </c>
      <c r="L2680" t="str">
        <f>IF(
    AND(
        K2680=1,
        COUNTIFS($A$2:A2680,A2680,$K$2:K2680,1)=1
    ),
    "ENTRY",
    ""
)</f>
        <v/>
      </c>
      <c r="M2680" t="str">
        <f t="shared" si="826"/>
        <v/>
      </c>
      <c r="N2680" t="str">
        <f t="shared" si="827"/>
        <v/>
      </c>
      <c r="O2680" t="str">
        <f t="shared" si="828"/>
        <v/>
      </c>
      <c r="P2680" t="str">
        <f t="shared" si="829"/>
        <v/>
      </c>
      <c r="Q2680" t="str">
        <f t="shared" si="830"/>
        <v/>
      </c>
      <c r="R2680" t="str">
        <f t="shared" si="831"/>
        <v/>
      </c>
      <c r="S2680" t="str">
        <f t="shared" si="839"/>
        <v/>
      </c>
      <c r="U2680" t="str">
        <f t="shared" si="832"/>
        <v/>
      </c>
      <c r="V2680" t="str">
        <f t="shared" si="833"/>
        <v/>
      </c>
      <c r="W2680" t="str">
        <f t="shared" si="834"/>
        <v/>
      </c>
      <c r="X2680" t="str">
        <f t="shared" si="835"/>
        <v/>
      </c>
      <c r="Y2680" t="str">
        <f t="shared" si="836"/>
        <v/>
      </c>
      <c r="Z2680" cm="1">
        <f t="array" ref="Z2680">LOOKUP(
    2,
    1/($A:$A=$A2680),
    $C:$C
)</f>
        <v>428.52</v>
      </c>
      <c r="AA2680" t="str">
        <f t="shared" si="837"/>
        <v/>
      </c>
      <c r="AB2680" t="str">
        <f t="shared" si="838"/>
        <v/>
      </c>
    </row>
    <row r="2681" spans="1:28" x14ac:dyDescent="0.3">
      <c r="A2681" s="2">
        <v>45919</v>
      </c>
      <c r="B2681" s="1">
        <v>0.55208333333333337</v>
      </c>
      <c r="C2681">
        <v>431.55</v>
      </c>
      <c r="D2681">
        <v>431.42</v>
      </c>
      <c r="E2681">
        <v>75726</v>
      </c>
      <c r="F2681" t="b">
        <f t="shared" si="820"/>
        <v>0</v>
      </c>
      <c r="G2681" t="str">
        <f t="shared" si="821"/>
        <v/>
      </c>
      <c r="H2681" t="str">
        <f t="shared" si="822"/>
        <v/>
      </c>
      <c r="I2681">
        <f t="shared" si="823"/>
        <v>429.61</v>
      </c>
      <c r="J2681">
        <f t="shared" si="824"/>
        <v>429.15</v>
      </c>
      <c r="K2681">
        <f t="shared" si="825"/>
        <v>1</v>
      </c>
      <c r="L2681" t="str">
        <f>IF(
    AND(
        K2681=1,
        COUNTIFS($A$2:A2681,A2681,$K$2:K2681,1)=1
    ),
    "ENTRY",
    ""
)</f>
        <v/>
      </c>
      <c r="M2681" t="str">
        <f t="shared" si="826"/>
        <v/>
      </c>
      <c r="N2681" t="str">
        <f t="shared" si="827"/>
        <v/>
      </c>
      <c r="O2681" t="str">
        <f t="shared" si="828"/>
        <v/>
      </c>
      <c r="P2681" t="str">
        <f t="shared" si="829"/>
        <v/>
      </c>
      <c r="Q2681" t="str">
        <f t="shared" si="830"/>
        <v/>
      </c>
      <c r="R2681" t="str">
        <f t="shared" si="831"/>
        <v/>
      </c>
      <c r="S2681" t="str">
        <f t="shared" si="839"/>
        <v/>
      </c>
      <c r="U2681" t="str">
        <f t="shared" si="832"/>
        <v/>
      </c>
      <c r="V2681" t="str">
        <f t="shared" si="833"/>
        <v/>
      </c>
      <c r="W2681" t="str">
        <f t="shared" si="834"/>
        <v/>
      </c>
      <c r="X2681" t="str">
        <f t="shared" si="835"/>
        <v/>
      </c>
      <c r="Y2681" t="str">
        <f t="shared" si="836"/>
        <v/>
      </c>
      <c r="Z2681" cm="1">
        <f t="array" ref="Z2681">LOOKUP(
    2,
    1/($A:$A=$A2681),
    $C:$C
)</f>
        <v>428.52</v>
      </c>
      <c r="AA2681" t="str">
        <f t="shared" si="837"/>
        <v/>
      </c>
      <c r="AB2681" t="str">
        <f t="shared" si="838"/>
        <v/>
      </c>
    </row>
    <row r="2682" spans="1:28" x14ac:dyDescent="0.3">
      <c r="A2682" s="2">
        <v>45919</v>
      </c>
      <c r="B2682" s="1">
        <v>0.55555555555555558</v>
      </c>
      <c r="C2682">
        <v>431.52</v>
      </c>
      <c r="D2682">
        <v>431.24</v>
      </c>
      <c r="E2682">
        <v>68802</v>
      </c>
      <c r="F2682" t="b">
        <f t="shared" si="820"/>
        <v>0</v>
      </c>
      <c r="G2682" t="str">
        <f t="shared" si="821"/>
        <v/>
      </c>
      <c r="H2682" t="str">
        <f t="shared" si="822"/>
        <v/>
      </c>
      <c r="I2682">
        <f t="shared" si="823"/>
        <v>429.61</v>
      </c>
      <c r="J2682">
        <f t="shared" si="824"/>
        <v>429.15</v>
      </c>
      <c r="K2682">
        <f t="shared" si="825"/>
        <v>1</v>
      </c>
      <c r="L2682" t="str">
        <f>IF(
    AND(
        K2682=1,
        COUNTIFS($A$2:A2682,A2682,$K$2:K2682,1)=1
    ),
    "ENTRY",
    ""
)</f>
        <v/>
      </c>
      <c r="M2682" t="str">
        <f t="shared" si="826"/>
        <v/>
      </c>
      <c r="N2682" t="str">
        <f t="shared" si="827"/>
        <v/>
      </c>
      <c r="O2682" t="str">
        <f t="shared" si="828"/>
        <v/>
      </c>
      <c r="P2682" t="str">
        <f t="shared" si="829"/>
        <v/>
      </c>
      <c r="Q2682" t="str">
        <f t="shared" si="830"/>
        <v/>
      </c>
      <c r="R2682" t="str">
        <f t="shared" si="831"/>
        <v/>
      </c>
      <c r="S2682" t="str">
        <f t="shared" si="839"/>
        <v/>
      </c>
      <c r="U2682" t="str">
        <f t="shared" si="832"/>
        <v/>
      </c>
      <c r="V2682" t="str">
        <f t="shared" si="833"/>
        <v/>
      </c>
      <c r="W2682" t="str">
        <f t="shared" si="834"/>
        <v/>
      </c>
      <c r="X2682" t="str">
        <f t="shared" si="835"/>
        <v/>
      </c>
      <c r="Y2682" t="str">
        <f t="shared" si="836"/>
        <v/>
      </c>
      <c r="Z2682" cm="1">
        <f t="array" ref="Z2682">LOOKUP(
    2,
    1/($A:$A=$A2682),
    $C:$C
)</f>
        <v>428.52</v>
      </c>
      <c r="AA2682" t="str">
        <f t="shared" si="837"/>
        <v/>
      </c>
      <c r="AB2682" t="str">
        <f t="shared" si="838"/>
        <v/>
      </c>
    </row>
    <row r="2683" spans="1:28" x14ac:dyDescent="0.3">
      <c r="A2683" s="2">
        <v>45919</v>
      </c>
      <c r="B2683" s="1">
        <v>0.55902777777777779</v>
      </c>
      <c r="C2683">
        <v>431.52</v>
      </c>
      <c r="D2683">
        <v>431.15</v>
      </c>
      <c r="E2683">
        <v>56224</v>
      </c>
      <c r="F2683" t="b">
        <f t="shared" si="820"/>
        <v>0</v>
      </c>
      <c r="G2683" t="str">
        <f t="shared" si="821"/>
        <v/>
      </c>
      <c r="H2683" t="str">
        <f t="shared" si="822"/>
        <v/>
      </c>
      <c r="I2683">
        <f t="shared" si="823"/>
        <v>429.61</v>
      </c>
      <c r="J2683">
        <f t="shared" si="824"/>
        <v>429.15</v>
      </c>
      <c r="K2683">
        <f t="shared" si="825"/>
        <v>1</v>
      </c>
      <c r="L2683" t="str">
        <f>IF(
    AND(
        K2683=1,
        COUNTIFS($A$2:A2683,A2683,$K$2:K2683,1)=1
    ),
    "ENTRY",
    ""
)</f>
        <v/>
      </c>
      <c r="M2683" t="str">
        <f t="shared" si="826"/>
        <v/>
      </c>
      <c r="N2683" t="str">
        <f t="shared" si="827"/>
        <v/>
      </c>
      <c r="O2683" t="str">
        <f t="shared" si="828"/>
        <v/>
      </c>
      <c r="P2683" t="str">
        <f t="shared" si="829"/>
        <v/>
      </c>
      <c r="Q2683" t="str">
        <f t="shared" si="830"/>
        <v/>
      </c>
      <c r="R2683" t="str">
        <f t="shared" si="831"/>
        <v/>
      </c>
      <c r="S2683" t="str">
        <f t="shared" si="839"/>
        <v/>
      </c>
      <c r="U2683" t="str">
        <f t="shared" si="832"/>
        <v/>
      </c>
      <c r="V2683" t="str">
        <f t="shared" si="833"/>
        <v/>
      </c>
      <c r="W2683" t="str">
        <f t="shared" si="834"/>
        <v/>
      </c>
      <c r="X2683" t="str">
        <f t="shared" si="835"/>
        <v/>
      </c>
      <c r="Y2683" t="str">
        <f t="shared" si="836"/>
        <v/>
      </c>
      <c r="Z2683" cm="1">
        <f t="array" ref="Z2683">LOOKUP(
    2,
    1/($A:$A=$A2683),
    $C:$C
)</f>
        <v>428.52</v>
      </c>
      <c r="AA2683" t="str">
        <f t="shared" si="837"/>
        <v/>
      </c>
      <c r="AB2683" t="str">
        <f t="shared" si="838"/>
        <v/>
      </c>
    </row>
    <row r="2684" spans="1:28" x14ac:dyDescent="0.3">
      <c r="A2684" s="2">
        <v>45919</v>
      </c>
      <c r="B2684" s="1">
        <v>0.5625</v>
      </c>
      <c r="C2684">
        <v>431.76</v>
      </c>
      <c r="D2684">
        <v>431.45</v>
      </c>
      <c r="E2684">
        <v>94898</v>
      </c>
      <c r="F2684" t="b">
        <f t="shared" si="820"/>
        <v>0</v>
      </c>
      <c r="G2684" t="str">
        <f t="shared" si="821"/>
        <v/>
      </c>
      <c r="H2684" t="str">
        <f t="shared" si="822"/>
        <v/>
      </c>
      <c r="I2684">
        <f t="shared" si="823"/>
        <v>429.61</v>
      </c>
      <c r="J2684">
        <f t="shared" si="824"/>
        <v>429.15</v>
      </c>
      <c r="K2684">
        <f t="shared" si="825"/>
        <v>1</v>
      </c>
      <c r="L2684" t="str">
        <f>IF(
    AND(
        K2684=1,
        COUNTIFS($A$2:A2684,A2684,$K$2:K2684,1)=1
    ),
    "ENTRY",
    ""
)</f>
        <v/>
      </c>
      <c r="M2684" t="str">
        <f t="shared" si="826"/>
        <v/>
      </c>
      <c r="N2684" t="str">
        <f t="shared" si="827"/>
        <v/>
      </c>
      <c r="O2684" t="str">
        <f t="shared" si="828"/>
        <v/>
      </c>
      <c r="P2684" t="str">
        <f t="shared" si="829"/>
        <v/>
      </c>
      <c r="Q2684" t="str">
        <f t="shared" si="830"/>
        <v/>
      </c>
      <c r="R2684" t="str">
        <f t="shared" si="831"/>
        <v/>
      </c>
      <c r="S2684" t="str">
        <f t="shared" si="839"/>
        <v/>
      </c>
      <c r="U2684" t="str">
        <f t="shared" si="832"/>
        <v/>
      </c>
      <c r="V2684" t="str">
        <f t="shared" si="833"/>
        <v/>
      </c>
      <c r="W2684" t="str">
        <f t="shared" si="834"/>
        <v/>
      </c>
      <c r="X2684" t="str">
        <f t="shared" si="835"/>
        <v/>
      </c>
      <c r="Y2684" t="str">
        <f t="shared" si="836"/>
        <v/>
      </c>
      <c r="Z2684" cm="1">
        <f t="array" ref="Z2684">LOOKUP(
    2,
    1/($A:$A=$A2684),
    $C:$C
)</f>
        <v>428.52</v>
      </c>
      <c r="AA2684" t="str">
        <f t="shared" si="837"/>
        <v/>
      </c>
      <c r="AB2684" t="str">
        <f t="shared" si="838"/>
        <v/>
      </c>
    </row>
    <row r="2685" spans="1:28" x14ac:dyDescent="0.3">
      <c r="A2685" s="2">
        <v>45919</v>
      </c>
      <c r="B2685" s="1">
        <v>0.56597222222222221</v>
      </c>
      <c r="C2685">
        <v>432.06</v>
      </c>
      <c r="D2685">
        <v>431.12</v>
      </c>
      <c r="E2685">
        <v>163130</v>
      </c>
      <c r="F2685" t="b">
        <f t="shared" si="820"/>
        <v>0</v>
      </c>
      <c r="G2685" t="str">
        <f t="shared" si="821"/>
        <v/>
      </c>
      <c r="H2685" t="str">
        <f t="shared" si="822"/>
        <v/>
      </c>
      <c r="I2685">
        <f t="shared" si="823"/>
        <v>429.61</v>
      </c>
      <c r="J2685">
        <f t="shared" si="824"/>
        <v>429.15</v>
      </c>
      <c r="K2685">
        <f t="shared" si="825"/>
        <v>1</v>
      </c>
      <c r="L2685" t="str">
        <f>IF(
    AND(
        K2685=1,
        COUNTIFS($A$2:A2685,A2685,$K$2:K2685,1)=1
    ),
    "ENTRY",
    ""
)</f>
        <v/>
      </c>
      <c r="M2685" t="str">
        <f t="shared" si="826"/>
        <v/>
      </c>
      <c r="N2685" t="str">
        <f t="shared" si="827"/>
        <v/>
      </c>
      <c r="O2685" t="str">
        <f t="shared" si="828"/>
        <v/>
      </c>
      <c r="P2685" t="str">
        <f t="shared" si="829"/>
        <v/>
      </c>
      <c r="Q2685" t="str">
        <f t="shared" si="830"/>
        <v/>
      </c>
      <c r="R2685" t="str">
        <f t="shared" si="831"/>
        <v/>
      </c>
      <c r="S2685" t="str">
        <f t="shared" si="839"/>
        <v/>
      </c>
      <c r="U2685" t="str">
        <f t="shared" si="832"/>
        <v/>
      </c>
      <c r="V2685" t="str">
        <f t="shared" si="833"/>
        <v/>
      </c>
      <c r="W2685" t="str">
        <f t="shared" si="834"/>
        <v/>
      </c>
      <c r="X2685" t="str">
        <f t="shared" si="835"/>
        <v/>
      </c>
      <c r="Y2685" t="str">
        <f t="shared" si="836"/>
        <v/>
      </c>
      <c r="Z2685" cm="1">
        <f t="array" ref="Z2685">LOOKUP(
    2,
    1/($A:$A=$A2685),
    $C:$C
)</f>
        <v>428.52</v>
      </c>
      <c r="AA2685" t="str">
        <f t="shared" si="837"/>
        <v/>
      </c>
      <c r="AB2685" t="str">
        <f t="shared" si="838"/>
        <v/>
      </c>
    </row>
    <row r="2686" spans="1:28" x14ac:dyDescent="0.3">
      <c r="A2686" s="2">
        <v>45919</v>
      </c>
      <c r="B2686" s="1">
        <v>0.56944444444444442</v>
      </c>
      <c r="C2686">
        <v>431.64</v>
      </c>
      <c r="D2686">
        <v>430.82</v>
      </c>
      <c r="E2686">
        <v>74809</v>
      </c>
      <c r="F2686" t="b">
        <f t="shared" si="820"/>
        <v>0</v>
      </c>
      <c r="G2686" t="str">
        <f t="shared" si="821"/>
        <v/>
      </c>
      <c r="H2686" t="str">
        <f t="shared" si="822"/>
        <v/>
      </c>
      <c r="I2686">
        <f t="shared" si="823"/>
        <v>429.61</v>
      </c>
      <c r="J2686">
        <f t="shared" si="824"/>
        <v>429.15</v>
      </c>
      <c r="K2686">
        <f t="shared" si="825"/>
        <v>1</v>
      </c>
      <c r="L2686" t="str">
        <f>IF(
    AND(
        K2686=1,
        COUNTIFS($A$2:A2686,A2686,$K$2:K2686,1)=1
    ),
    "ENTRY",
    ""
)</f>
        <v/>
      </c>
      <c r="M2686" t="str">
        <f t="shared" si="826"/>
        <v/>
      </c>
      <c r="N2686" t="str">
        <f t="shared" si="827"/>
        <v/>
      </c>
      <c r="O2686" t="str">
        <f t="shared" si="828"/>
        <v/>
      </c>
      <c r="P2686" t="str">
        <f t="shared" si="829"/>
        <v/>
      </c>
      <c r="Q2686" t="str">
        <f t="shared" si="830"/>
        <v/>
      </c>
      <c r="R2686" t="str">
        <f t="shared" si="831"/>
        <v/>
      </c>
      <c r="S2686" t="str">
        <f t="shared" si="839"/>
        <v/>
      </c>
      <c r="U2686" t="str">
        <f t="shared" si="832"/>
        <v/>
      </c>
      <c r="V2686" t="str">
        <f t="shared" si="833"/>
        <v/>
      </c>
      <c r="W2686" t="str">
        <f t="shared" si="834"/>
        <v/>
      </c>
      <c r="X2686" t="str">
        <f t="shared" si="835"/>
        <v/>
      </c>
      <c r="Y2686" t="str">
        <f t="shared" si="836"/>
        <v/>
      </c>
      <c r="Z2686" cm="1">
        <f t="array" ref="Z2686">LOOKUP(
    2,
    1/($A:$A=$A2686),
    $C:$C
)</f>
        <v>428.52</v>
      </c>
      <c r="AA2686" t="str">
        <f t="shared" si="837"/>
        <v/>
      </c>
      <c r="AB2686" t="str">
        <f t="shared" si="838"/>
        <v/>
      </c>
    </row>
    <row r="2687" spans="1:28" x14ac:dyDescent="0.3">
      <c r="A2687" s="2">
        <v>45919</v>
      </c>
      <c r="B2687" s="1">
        <v>0.57291666666666663</v>
      </c>
      <c r="C2687">
        <v>430.91</v>
      </c>
      <c r="D2687">
        <v>430.64</v>
      </c>
      <c r="E2687">
        <v>51393</v>
      </c>
      <c r="F2687" t="b">
        <f t="shared" si="820"/>
        <v>0</v>
      </c>
      <c r="G2687" t="str">
        <f t="shared" si="821"/>
        <v/>
      </c>
      <c r="H2687" t="str">
        <f t="shared" si="822"/>
        <v/>
      </c>
      <c r="I2687">
        <f t="shared" si="823"/>
        <v>429.61</v>
      </c>
      <c r="J2687">
        <f t="shared" si="824"/>
        <v>429.15</v>
      </c>
      <c r="K2687">
        <f t="shared" si="825"/>
        <v>1</v>
      </c>
      <c r="L2687" t="str">
        <f>IF(
    AND(
        K2687=1,
        COUNTIFS($A$2:A2687,A2687,$K$2:K2687,1)=1
    ),
    "ENTRY",
    ""
)</f>
        <v/>
      </c>
      <c r="M2687" t="str">
        <f t="shared" si="826"/>
        <v/>
      </c>
      <c r="N2687" t="str">
        <f t="shared" si="827"/>
        <v/>
      </c>
      <c r="O2687" t="str">
        <f t="shared" si="828"/>
        <v/>
      </c>
      <c r="P2687" t="str">
        <f t="shared" si="829"/>
        <v/>
      </c>
      <c r="Q2687" t="str">
        <f t="shared" si="830"/>
        <v/>
      </c>
      <c r="R2687" t="str">
        <f t="shared" si="831"/>
        <v/>
      </c>
      <c r="S2687" t="str">
        <f t="shared" si="839"/>
        <v/>
      </c>
      <c r="U2687" t="str">
        <f t="shared" si="832"/>
        <v/>
      </c>
      <c r="V2687" t="str">
        <f t="shared" si="833"/>
        <v/>
      </c>
      <c r="W2687" t="str">
        <f t="shared" si="834"/>
        <v/>
      </c>
      <c r="X2687" t="str">
        <f t="shared" si="835"/>
        <v/>
      </c>
      <c r="Y2687" t="str">
        <f t="shared" si="836"/>
        <v/>
      </c>
      <c r="Z2687" cm="1">
        <f t="array" ref="Z2687">LOOKUP(
    2,
    1/($A:$A=$A2687),
    $C:$C
)</f>
        <v>428.52</v>
      </c>
      <c r="AA2687" t="str">
        <f t="shared" si="837"/>
        <v/>
      </c>
      <c r="AB2687" t="str">
        <f t="shared" si="838"/>
        <v/>
      </c>
    </row>
    <row r="2688" spans="1:28" x14ac:dyDescent="0.3">
      <c r="A2688" s="2">
        <v>45919</v>
      </c>
      <c r="B2688" s="1">
        <v>0.57638888888888884</v>
      </c>
      <c r="C2688">
        <v>431.03</v>
      </c>
      <c r="D2688">
        <v>430.64</v>
      </c>
      <c r="E2688">
        <v>120771</v>
      </c>
      <c r="F2688" t="b">
        <f t="shared" si="820"/>
        <v>0</v>
      </c>
      <c r="G2688" t="str">
        <f t="shared" si="821"/>
        <v/>
      </c>
      <c r="H2688" t="str">
        <f t="shared" si="822"/>
        <v/>
      </c>
      <c r="I2688">
        <f t="shared" si="823"/>
        <v>429.61</v>
      </c>
      <c r="J2688">
        <f t="shared" si="824"/>
        <v>429.15</v>
      </c>
      <c r="K2688">
        <f t="shared" si="825"/>
        <v>1</v>
      </c>
      <c r="L2688" t="str">
        <f>IF(
    AND(
        K2688=1,
        COUNTIFS($A$2:A2688,A2688,$K$2:K2688,1)=1
    ),
    "ENTRY",
    ""
)</f>
        <v/>
      </c>
      <c r="M2688" t="str">
        <f t="shared" si="826"/>
        <v/>
      </c>
      <c r="N2688" t="str">
        <f t="shared" si="827"/>
        <v/>
      </c>
      <c r="O2688" t="str">
        <f t="shared" si="828"/>
        <v/>
      </c>
      <c r="P2688" t="str">
        <f t="shared" si="829"/>
        <v/>
      </c>
      <c r="Q2688" t="str">
        <f t="shared" si="830"/>
        <v/>
      </c>
      <c r="R2688" t="str">
        <f t="shared" si="831"/>
        <v/>
      </c>
      <c r="S2688" t="str">
        <f t="shared" si="839"/>
        <v/>
      </c>
      <c r="U2688" t="str">
        <f t="shared" si="832"/>
        <v/>
      </c>
      <c r="V2688" t="str">
        <f t="shared" si="833"/>
        <v/>
      </c>
      <c r="W2688" t="str">
        <f t="shared" si="834"/>
        <v/>
      </c>
      <c r="X2688" t="str">
        <f t="shared" si="835"/>
        <v/>
      </c>
      <c r="Y2688" t="str">
        <f t="shared" si="836"/>
        <v/>
      </c>
      <c r="Z2688" cm="1">
        <f t="array" ref="Z2688">LOOKUP(
    2,
    1/($A:$A=$A2688),
    $C:$C
)</f>
        <v>428.52</v>
      </c>
      <c r="AA2688" t="str">
        <f t="shared" si="837"/>
        <v/>
      </c>
      <c r="AB2688" t="str">
        <f t="shared" si="838"/>
        <v/>
      </c>
    </row>
    <row r="2689" spans="1:28" x14ac:dyDescent="0.3">
      <c r="A2689" s="2">
        <v>45919</v>
      </c>
      <c r="B2689" s="1">
        <v>0.57986111111111116</v>
      </c>
      <c r="C2689">
        <v>431.09</v>
      </c>
      <c r="D2689">
        <v>430.64</v>
      </c>
      <c r="E2689">
        <v>132159</v>
      </c>
      <c r="F2689" t="b">
        <f t="shared" si="820"/>
        <v>0</v>
      </c>
      <c r="G2689" t="str">
        <f t="shared" si="821"/>
        <v/>
      </c>
      <c r="H2689" t="str">
        <f t="shared" si="822"/>
        <v/>
      </c>
      <c r="I2689">
        <f t="shared" si="823"/>
        <v>429.61</v>
      </c>
      <c r="J2689">
        <f t="shared" si="824"/>
        <v>429.15</v>
      </c>
      <c r="K2689">
        <f t="shared" si="825"/>
        <v>1</v>
      </c>
      <c r="L2689" t="str">
        <f>IF(
    AND(
        K2689=1,
        COUNTIFS($A$2:A2689,A2689,$K$2:K2689,1)=1
    ),
    "ENTRY",
    ""
)</f>
        <v/>
      </c>
      <c r="M2689" t="str">
        <f t="shared" si="826"/>
        <v/>
      </c>
      <c r="N2689" t="str">
        <f t="shared" si="827"/>
        <v/>
      </c>
      <c r="O2689" t="str">
        <f t="shared" si="828"/>
        <v/>
      </c>
      <c r="P2689" t="str">
        <f t="shared" si="829"/>
        <v/>
      </c>
      <c r="Q2689" t="str">
        <f t="shared" si="830"/>
        <v/>
      </c>
      <c r="R2689" t="str">
        <f t="shared" si="831"/>
        <v/>
      </c>
      <c r="S2689" t="str">
        <f t="shared" si="839"/>
        <v/>
      </c>
      <c r="U2689" t="str">
        <f t="shared" si="832"/>
        <v/>
      </c>
      <c r="V2689" t="str">
        <f t="shared" si="833"/>
        <v/>
      </c>
      <c r="W2689" t="str">
        <f t="shared" si="834"/>
        <v/>
      </c>
      <c r="X2689" t="str">
        <f t="shared" si="835"/>
        <v/>
      </c>
      <c r="Y2689" t="str">
        <f t="shared" si="836"/>
        <v/>
      </c>
      <c r="Z2689" cm="1">
        <f t="array" ref="Z2689">LOOKUP(
    2,
    1/($A:$A=$A2689),
    $C:$C
)</f>
        <v>428.52</v>
      </c>
      <c r="AA2689" t="str">
        <f t="shared" si="837"/>
        <v/>
      </c>
      <c r="AB2689" t="str">
        <f t="shared" si="838"/>
        <v/>
      </c>
    </row>
    <row r="2690" spans="1:28" x14ac:dyDescent="0.3">
      <c r="A2690" s="2">
        <v>45919</v>
      </c>
      <c r="B2690" s="1">
        <v>0.58333333333333337</v>
      </c>
      <c r="C2690">
        <v>430.85</v>
      </c>
      <c r="D2690">
        <v>430.48</v>
      </c>
      <c r="E2690">
        <v>85763</v>
      </c>
      <c r="F2690" t="b">
        <f t="shared" si="820"/>
        <v>0</v>
      </c>
      <c r="G2690" t="str">
        <f t="shared" si="821"/>
        <v/>
      </c>
      <c r="H2690" t="str">
        <f t="shared" si="822"/>
        <v/>
      </c>
      <c r="I2690">
        <f t="shared" si="823"/>
        <v>429.61</v>
      </c>
      <c r="J2690">
        <f t="shared" si="824"/>
        <v>429.15</v>
      </c>
      <c r="K2690">
        <f t="shared" si="825"/>
        <v>1</v>
      </c>
      <c r="L2690" t="str">
        <f>IF(
    AND(
        K2690=1,
        COUNTIFS($A$2:A2690,A2690,$K$2:K2690,1)=1
    ),
    "ENTRY",
    ""
)</f>
        <v/>
      </c>
      <c r="M2690" t="str">
        <f t="shared" si="826"/>
        <v/>
      </c>
      <c r="N2690" t="str">
        <f t="shared" si="827"/>
        <v/>
      </c>
      <c r="O2690" t="str">
        <f t="shared" si="828"/>
        <v/>
      </c>
      <c r="P2690" t="str">
        <f t="shared" si="829"/>
        <v/>
      </c>
      <c r="Q2690" t="str">
        <f t="shared" si="830"/>
        <v/>
      </c>
      <c r="R2690" t="str">
        <f t="shared" si="831"/>
        <v/>
      </c>
      <c r="S2690" t="str">
        <f t="shared" si="839"/>
        <v/>
      </c>
      <c r="U2690" t="str">
        <f t="shared" si="832"/>
        <v/>
      </c>
      <c r="V2690" t="str">
        <f t="shared" si="833"/>
        <v/>
      </c>
      <c r="W2690" t="str">
        <f t="shared" si="834"/>
        <v/>
      </c>
      <c r="X2690" t="str">
        <f t="shared" si="835"/>
        <v/>
      </c>
      <c r="Y2690" t="str">
        <f t="shared" si="836"/>
        <v/>
      </c>
      <c r="Z2690" cm="1">
        <f t="array" ref="Z2690">LOOKUP(
    2,
    1/($A:$A=$A2690),
    $C:$C
)</f>
        <v>428.52</v>
      </c>
      <c r="AA2690" t="str">
        <f t="shared" si="837"/>
        <v/>
      </c>
      <c r="AB2690" t="str">
        <f t="shared" si="838"/>
        <v/>
      </c>
    </row>
    <row r="2691" spans="1:28" x14ac:dyDescent="0.3">
      <c r="A2691" s="2">
        <v>45919</v>
      </c>
      <c r="B2691" s="1">
        <v>0.58680555555555558</v>
      </c>
      <c r="C2691">
        <v>430.52</v>
      </c>
      <c r="D2691">
        <v>430.3</v>
      </c>
      <c r="E2691">
        <v>93437</v>
      </c>
      <c r="F2691" t="b">
        <f t="shared" ref="F2691:F2754" si="840">B2691=TIME(10,0,0)</f>
        <v>0</v>
      </c>
      <c r="G2691" t="str">
        <f t="shared" ref="G2691:G2754" si="841">IF(F2691,C2691,"")</f>
        <v/>
      </c>
      <c r="H2691" t="str">
        <f t="shared" ref="H2691:H2754" si="842">IF(F2691,D2691,"")</f>
        <v/>
      </c>
      <c r="I2691">
        <f t="shared" ref="I2691:I2754" si="843">IF(G2691&lt;&gt;"",G2691,I2690)</f>
        <v>429.61</v>
      </c>
      <c r="J2691">
        <f t="shared" ref="J2691:J2754" si="844">IF(H2691&lt;&gt;"",H2691,J2690)</f>
        <v>429.15</v>
      </c>
      <c r="K2691">
        <f t="shared" ref="K2691:K2754" si="845">IF(
    AND(
        A2691=A2690,
        B2691&gt;TIME(10,0,0),
        OR(C2691&gt;=I2691, D2691&lt;=J2691)
    ),
    1,
    0
)</f>
        <v>1</v>
      </c>
      <c r="L2691" t="str">
        <f>IF(
    AND(
        K2691=1,
        COUNTIFS($A$2:A2691,A2691,$K$2:K2691,1)=1
    ),
    "ENTRY",
    ""
)</f>
        <v/>
      </c>
      <c r="M2691" t="str">
        <f t="shared" ref="M2691:M2754" si="846">IF(L2691="","",IF(C2691&gt;=I2691,"LONG","SHORT"))</f>
        <v/>
      </c>
      <c r="N2691" t="str">
        <f t="shared" ref="N2691:N2754" si="847">IF(M2691="","",IF(M2691="LONG",I2691,J2691))</f>
        <v/>
      </c>
      <c r="O2691" t="str">
        <f t="shared" ref="O2691:O2754" si="848">IF(M2691="","",IF(M2691="LONG",J2691,I2691))</f>
        <v/>
      </c>
      <c r="P2691" t="str">
        <f t="shared" ref="P2691:P2754" si="849">IF(M2691="","",ABS(N2691-O2691))</f>
        <v/>
      </c>
      <c r="Q2691" t="str">
        <f t="shared" ref="Q2691:Q2754" si="850">IF(M2691="","",INT(500/P2691))</f>
        <v/>
      </c>
      <c r="R2691" t="str">
        <f t="shared" ref="R2691:R2754" si="851">IF(M2691="","",Q2691*P2691)</f>
        <v/>
      </c>
      <c r="S2691" t="str">
        <f t="shared" si="839"/>
        <v/>
      </c>
      <c r="U2691" t="str">
        <f t="shared" ref="U2691:U2754" si="852">IF(M2691="","",IF(M2691="LONG",N2691+3*P2691,N2691-3*P2691))</f>
        <v/>
      </c>
      <c r="V2691" t="str">
        <f t="shared" ref="V2691:V2754" si="853">IF(
    M2691="",
    "",
    IF(
        IF(
            M2691="LONG",
            _xlfn.MAXIFS($C:$C,$A:$A,$A2691,$B:$B,"&gt;"&amp;$B2691) &gt;= $S2691,
            _xlfn.MINIFS($D:$D,$A:$A,$A2691,$B:$B,"&gt;"&amp;$B2691) &lt;= $S2691
        ),
        "YES",
        "NO"
    )
)</f>
        <v/>
      </c>
      <c r="W2691" t="str">
        <f t="shared" ref="W2691:W2754" si="854">IF(
    M2691="",
    "",
    IF(
        IF(
            M2691="LONG",
            _xlfn.MAXIFS($C:$C,$A:$A,$A2691,$B:$B,"&gt;"&amp;$B2691) &gt;= $U2691,
            _xlfn.MINIFS($D:$D,$A:$A,$A2691,$B:$B,"&gt;"&amp;$B2691) &lt;= $U2691
        ),
        "YES",
        "NO"
    )
)</f>
        <v/>
      </c>
      <c r="X2691" t="str">
        <f t="shared" ref="X2691:X2754" si="855">IF(
    M2691="",
    "",
    IF(
        M2691="LONG",
        (_xlfn.MAXIFS($C:$C,$A:$A,$A2691,$B:$B,"&gt;"&amp;$B2691) - $N2691) / $P2691,
        ($N2691 - _xlfn.MINIFS($D:$D,$A:$A,$A2691,$B:$B,"&gt;"&amp;$B2691)) / $P2691
    )
)</f>
        <v/>
      </c>
      <c r="Y2691" t="str">
        <f t="shared" ref="Y2691:Y2754" si="856">IF(
    M2691="",
    "",
    IF(
        IF(
            M2691="LONG",
            _xlfn.MINIFS($D:$D,$A:$A,$A2691,$B:$B,"&gt;"&amp;$B2691) &lt;= $O2691,
            _xlfn.MAXIFS($C:$C,$A:$A,$A2691,$B:$B,"&gt;"&amp;$B2691) &gt;= $O2691
        ),
        "YES",
        "NO"
    )
)</f>
        <v/>
      </c>
      <c r="Z2691" cm="1">
        <f t="array" ref="Z2691">LOOKUP(
    2,
    1/($A:$A=$A2691),
    $C:$C
)</f>
        <v>428.52</v>
      </c>
      <c r="AA2691" t="str">
        <f t="shared" ref="AA2691:AA2754" si="857">IF(
    M2691="",
    "",
    IF(
        Y2691="YES",
        O2691,
        Z2691
    )
)</f>
        <v/>
      </c>
      <c r="AB2691" t="str">
        <f t="shared" ref="AB2691:AB2754" si="858">IF(
    M2691="",
    "",IF(Y2691="YES",-500,
    IF(
        M2691="LONG",
        (U2691 - N2691) * Q2691,
        (N2691 - U2691) * Q2691
    )
))</f>
        <v/>
      </c>
    </row>
    <row r="2692" spans="1:28" x14ac:dyDescent="0.3">
      <c r="A2692" s="2">
        <v>45919</v>
      </c>
      <c r="B2692" s="1">
        <v>0.59027777777777779</v>
      </c>
      <c r="C2692">
        <v>430.39</v>
      </c>
      <c r="D2692">
        <v>430.21</v>
      </c>
      <c r="E2692">
        <v>43763</v>
      </c>
      <c r="F2692" t="b">
        <f t="shared" si="840"/>
        <v>0</v>
      </c>
      <c r="G2692" t="str">
        <f t="shared" si="841"/>
        <v/>
      </c>
      <c r="H2692" t="str">
        <f t="shared" si="842"/>
        <v/>
      </c>
      <c r="I2692">
        <f t="shared" si="843"/>
        <v>429.61</v>
      </c>
      <c r="J2692">
        <f t="shared" si="844"/>
        <v>429.15</v>
      </c>
      <c r="K2692">
        <f t="shared" si="845"/>
        <v>1</v>
      </c>
      <c r="L2692" t="str">
        <f>IF(
    AND(
        K2692=1,
        COUNTIFS($A$2:A2692,A2692,$K$2:K2692,1)=1
    ),
    "ENTRY",
    ""
)</f>
        <v/>
      </c>
      <c r="M2692" t="str">
        <f t="shared" si="846"/>
        <v/>
      </c>
      <c r="N2692" t="str">
        <f t="shared" si="847"/>
        <v/>
      </c>
      <c r="O2692" t="str">
        <f t="shared" si="848"/>
        <v/>
      </c>
      <c r="P2692" t="str">
        <f t="shared" si="849"/>
        <v/>
      </c>
      <c r="Q2692" t="str">
        <f t="shared" si="850"/>
        <v/>
      </c>
      <c r="R2692" t="str">
        <f t="shared" si="851"/>
        <v/>
      </c>
      <c r="S2692" t="str">
        <f t="shared" ref="S2692:S2755" si="859">IF(M2692="","",IF(M2692="LONG",N2692+(1.5*P2692),N2692-(1.5*P2692)))</f>
        <v/>
      </c>
      <c r="U2692" t="str">
        <f t="shared" si="852"/>
        <v/>
      </c>
      <c r="V2692" t="str">
        <f t="shared" si="853"/>
        <v/>
      </c>
      <c r="W2692" t="str">
        <f t="shared" si="854"/>
        <v/>
      </c>
      <c r="X2692" t="str">
        <f t="shared" si="855"/>
        <v/>
      </c>
      <c r="Y2692" t="str">
        <f t="shared" si="856"/>
        <v/>
      </c>
      <c r="Z2692" cm="1">
        <f t="array" ref="Z2692">LOOKUP(
    2,
    1/($A:$A=$A2692),
    $C:$C
)</f>
        <v>428.52</v>
      </c>
      <c r="AA2692" t="str">
        <f t="shared" si="857"/>
        <v/>
      </c>
      <c r="AB2692" t="str">
        <f t="shared" si="858"/>
        <v/>
      </c>
    </row>
    <row r="2693" spans="1:28" x14ac:dyDescent="0.3">
      <c r="A2693" s="2">
        <v>45919</v>
      </c>
      <c r="B2693" s="1">
        <v>0.59375</v>
      </c>
      <c r="C2693">
        <v>430.39</v>
      </c>
      <c r="D2693">
        <v>429.88</v>
      </c>
      <c r="E2693">
        <v>88219</v>
      </c>
      <c r="F2693" t="b">
        <f t="shared" si="840"/>
        <v>0</v>
      </c>
      <c r="G2693" t="str">
        <f t="shared" si="841"/>
        <v/>
      </c>
      <c r="H2693" t="str">
        <f t="shared" si="842"/>
        <v/>
      </c>
      <c r="I2693">
        <f t="shared" si="843"/>
        <v>429.61</v>
      </c>
      <c r="J2693">
        <f t="shared" si="844"/>
        <v>429.15</v>
      </c>
      <c r="K2693">
        <f t="shared" si="845"/>
        <v>1</v>
      </c>
      <c r="L2693" t="str">
        <f>IF(
    AND(
        K2693=1,
        COUNTIFS($A$2:A2693,A2693,$K$2:K2693,1)=1
    ),
    "ENTRY",
    ""
)</f>
        <v/>
      </c>
      <c r="M2693" t="str">
        <f t="shared" si="846"/>
        <v/>
      </c>
      <c r="N2693" t="str">
        <f t="shared" si="847"/>
        <v/>
      </c>
      <c r="O2693" t="str">
        <f t="shared" si="848"/>
        <v/>
      </c>
      <c r="P2693" t="str">
        <f t="shared" si="849"/>
        <v/>
      </c>
      <c r="Q2693" t="str">
        <f t="shared" si="850"/>
        <v/>
      </c>
      <c r="R2693" t="str">
        <f t="shared" si="851"/>
        <v/>
      </c>
      <c r="S2693" t="str">
        <f t="shared" si="859"/>
        <v/>
      </c>
      <c r="U2693" t="str">
        <f t="shared" si="852"/>
        <v/>
      </c>
      <c r="V2693" t="str">
        <f t="shared" si="853"/>
        <v/>
      </c>
      <c r="W2693" t="str">
        <f t="shared" si="854"/>
        <v/>
      </c>
      <c r="X2693" t="str">
        <f t="shared" si="855"/>
        <v/>
      </c>
      <c r="Y2693" t="str">
        <f t="shared" si="856"/>
        <v/>
      </c>
      <c r="Z2693" cm="1">
        <f t="array" ref="Z2693">LOOKUP(
    2,
    1/($A:$A=$A2693),
    $C:$C
)</f>
        <v>428.52</v>
      </c>
      <c r="AA2693" t="str">
        <f t="shared" si="857"/>
        <v/>
      </c>
      <c r="AB2693" t="str">
        <f t="shared" si="858"/>
        <v/>
      </c>
    </row>
    <row r="2694" spans="1:28" x14ac:dyDescent="0.3">
      <c r="A2694" s="2">
        <v>45919</v>
      </c>
      <c r="B2694" s="1">
        <v>0.59722222222222221</v>
      </c>
      <c r="C2694">
        <v>429.97</v>
      </c>
      <c r="D2694">
        <v>429.61</v>
      </c>
      <c r="E2694">
        <v>117624</v>
      </c>
      <c r="F2694" t="b">
        <f t="shared" si="840"/>
        <v>0</v>
      </c>
      <c r="G2694" t="str">
        <f t="shared" si="841"/>
        <v/>
      </c>
      <c r="H2694" t="str">
        <f t="shared" si="842"/>
        <v/>
      </c>
      <c r="I2694">
        <f t="shared" si="843"/>
        <v>429.61</v>
      </c>
      <c r="J2694">
        <f t="shared" si="844"/>
        <v>429.15</v>
      </c>
      <c r="K2694">
        <f t="shared" si="845"/>
        <v>1</v>
      </c>
      <c r="L2694" t="str">
        <f>IF(
    AND(
        K2694=1,
        COUNTIFS($A$2:A2694,A2694,$K$2:K2694,1)=1
    ),
    "ENTRY",
    ""
)</f>
        <v/>
      </c>
      <c r="M2694" t="str">
        <f t="shared" si="846"/>
        <v/>
      </c>
      <c r="N2694" t="str">
        <f t="shared" si="847"/>
        <v/>
      </c>
      <c r="O2694" t="str">
        <f t="shared" si="848"/>
        <v/>
      </c>
      <c r="P2694" t="str">
        <f t="shared" si="849"/>
        <v/>
      </c>
      <c r="Q2694" t="str">
        <f t="shared" si="850"/>
        <v/>
      </c>
      <c r="R2694" t="str">
        <f t="shared" si="851"/>
        <v/>
      </c>
      <c r="S2694" t="str">
        <f t="shared" si="859"/>
        <v/>
      </c>
      <c r="U2694" t="str">
        <f t="shared" si="852"/>
        <v/>
      </c>
      <c r="V2694" t="str">
        <f t="shared" si="853"/>
        <v/>
      </c>
      <c r="W2694" t="str">
        <f t="shared" si="854"/>
        <v/>
      </c>
      <c r="X2694" t="str">
        <f t="shared" si="855"/>
        <v/>
      </c>
      <c r="Y2694" t="str">
        <f t="shared" si="856"/>
        <v/>
      </c>
      <c r="Z2694" cm="1">
        <f t="array" ref="Z2694">LOOKUP(
    2,
    1/($A:$A=$A2694),
    $C:$C
)</f>
        <v>428.52</v>
      </c>
      <c r="AA2694" t="str">
        <f t="shared" si="857"/>
        <v/>
      </c>
      <c r="AB2694" t="str">
        <f t="shared" si="858"/>
        <v/>
      </c>
    </row>
    <row r="2695" spans="1:28" x14ac:dyDescent="0.3">
      <c r="A2695" s="2">
        <v>45919</v>
      </c>
      <c r="B2695" s="1">
        <v>0.60069444444444442</v>
      </c>
      <c r="C2695">
        <v>430.09</v>
      </c>
      <c r="D2695">
        <v>429.79</v>
      </c>
      <c r="E2695">
        <v>41018</v>
      </c>
      <c r="F2695" t="b">
        <f t="shared" si="840"/>
        <v>0</v>
      </c>
      <c r="G2695" t="str">
        <f t="shared" si="841"/>
        <v/>
      </c>
      <c r="H2695" t="str">
        <f t="shared" si="842"/>
        <v/>
      </c>
      <c r="I2695">
        <f t="shared" si="843"/>
        <v>429.61</v>
      </c>
      <c r="J2695">
        <f t="shared" si="844"/>
        <v>429.15</v>
      </c>
      <c r="K2695">
        <f t="shared" si="845"/>
        <v>1</v>
      </c>
      <c r="L2695" t="str">
        <f>IF(
    AND(
        K2695=1,
        COUNTIFS($A$2:A2695,A2695,$K$2:K2695,1)=1
    ),
    "ENTRY",
    ""
)</f>
        <v/>
      </c>
      <c r="M2695" t="str">
        <f t="shared" si="846"/>
        <v/>
      </c>
      <c r="N2695" t="str">
        <f t="shared" si="847"/>
        <v/>
      </c>
      <c r="O2695" t="str">
        <f t="shared" si="848"/>
        <v/>
      </c>
      <c r="P2695" t="str">
        <f t="shared" si="849"/>
        <v/>
      </c>
      <c r="Q2695" t="str">
        <f t="shared" si="850"/>
        <v/>
      </c>
      <c r="R2695" t="str">
        <f t="shared" si="851"/>
        <v/>
      </c>
      <c r="S2695" t="str">
        <f t="shared" si="859"/>
        <v/>
      </c>
      <c r="U2695" t="str">
        <f t="shared" si="852"/>
        <v/>
      </c>
      <c r="V2695" t="str">
        <f t="shared" si="853"/>
        <v/>
      </c>
      <c r="W2695" t="str">
        <f t="shared" si="854"/>
        <v/>
      </c>
      <c r="X2695" t="str">
        <f t="shared" si="855"/>
        <v/>
      </c>
      <c r="Y2695" t="str">
        <f t="shared" si="856"/>
        <v/>
      </c>
      <c r="Z2695" cm="1">
        <f t="array" ref="Z2695">LOOKUP(
    2,
    1/($A:$A=$A2695),
    $C:$C
)</f>
        <v>428.52</v>
      </c>
      <c r="AA2695" t="str">
        <f t="shared" si="857"/>
        <v/>
      </c>
      <c r="AB2695" t="str">
        <f t="shared" si="858"/>
        <v/>
      </c>
    </row>
    <row r="2696" spans="1:28" x14ac:dyDescent="0.3">
      <c r="A2696" s="2">
        <v>45919</v>
      </c>
      <c r="B2696" s="1">
        <v>0.60416666666666663</v>
      </c>
      <c r="C2696">
        <v>430.21</v>
      </c>
      <c r="D2696">
        <v>429.7</v>
      </c>
      <c r="E2696">
        <v>103952</v>
      </c>
      <c r="F2696" t="b">
        <f t="shared" si="840"/>
        <v>0</v>
      </c>
      <c r="G2696" t="str">
        <f t="shared" si="841"/>
        <v/>
      </c>
      <c r="H2696" t="str">
        <f t="shared" si="842"/>
        <v/>
      </c>
      <c r="I2696">
        <f t="shared" si="843"/>
        <v>429.61</v>
      </c>
      <c r="J2696">
        <f t="shared" si="844"/>
        <v>429.15</v>
      </c>
      <c r="K2696">
        <f t="shared" si="845"/>
        <v>1</v>
      </c>
      <c r="L2696" t="str">
        <f>IF(
    AND(
        K2696=1,
        COUNTIFS($A$2:A2696,A2696,$K$2:K2696,1)=1
    ),
    "ENTRY",
    ""
)</f>
        <v/>
      </c>
      <c r="M2696" t="str">
        <f t="shared" si="846"/>
        <v/>
      </c>
      <c r="N2696" t="str">
        <f t="shared" si="847"/>
        <v/>
      </c>
      <c r="O2696" t="str">
        <f t="shared" si="848"/>
        <v/>
      </c>
      <c r="P2696" t="str">
        <f t="shared" si="849"/>
        <v/>
      </c>
      <c r="Q2696" t="str">
        <f t="shared" si="850"/>
        <v/>
      </c>
      <c r="R2696" t="str">
        <f t="shared" si="851"/>
        <v/>
      </c>
      <c r="S2696" t="str">
        <f t="shared" si="859"/>
        <v/>
      </c>
      <c r="U2696" t="str">
        <f t="shared" si="852"/>
        <v/>
      </c>
      <c r="V2696" t="str">
        <f t="shared" si="853"/>
        <v/>
      </c>
      <c r="W2696" t="str">
        <f t="shared" si="854"/>
        <v/>
      </c>
      <c r="X2696" t="str">
        <f t="shared" si="855"/>
        <v/>
      </c>
      <c r="Y2696" t="str">
        <f t="shared" si="856"/>
        <v/>
      </c>
      <c r="Z2696" cm="1">
        <f t="array" ref="Z2696">LOOKUP(
    2,
    1/($A:$A=$A2696),
    $C:$C
)</f>
        <v>428.52</v>
      </c>
      <c r="AA2696" t="str">
        <f t="shared" si="857"/>
        <v/>
      </c>
      <c r="AB2696" t="str">
        <f t="shared" si="858"/>
        <v/>
      </c>
    </row>
    <row r="2697" spans="1:28" x14ac:dyDescent="0.3">
      <c r="A2697" s="2">
        <v>45919</v>
      </c>
      <c r="B2697" s="1">
        <v>0.60763888888888884</v>
      </c>
      <c r="C2697">
        <v>430.09</v>
      </c>
      <c r="D2697">
        <v>429.82</v>
      </c>
      <c r="E2697">
        <v>34333</v>
      </c>
      <c r="F2697" t="b">
        <f t="shared" si="840"/>
        <v>0</v>
      </c>
      <c r="G2697" t="str">
        <f t="shared" si="841"/>
        <v/>
      </c>
      <c r="H2697" t="str">
        <f t="shared" si="842"/>
        <v/>
      </c>
      <c r="I2697">
        <f t="shared" si="843"/>
        <v>429.61</v>
      </c>
      <c r="J2697">
        <f t="shared" si="844"/>
        <v>429.15</v>
      </c>
      <c r="K2697">
        <f t="shared" si="845"/>
        <v>1</v>
      </c>
      <c r="L2697" t="str">
        <f>IF(
    AND(
        K2697=1,
        COUNTIFS($A$2:A2697,A2697,$K$2:K2697,1)=1
    ),
    "ENTRY",
    ""
)</f>
        <v/>
      </c>
      <c r="M2697" t="str">
        <f t="shared" si="846"/>
        <v/>
      </c>
      <c r="N2697" t="str">
        <f t="shared" si="847"/>
        <v/>
      </c>
      <c r="O2697" t="str">
        <f t="shared" si="848"/>
        <v/>
      </c>
      <c r="P2697" t="str">
        <f t="shared" si="849"/>
        <v/>
      </c>
      <c r="Q2697" t="str">
        <f t="shared" si="850"/>
        <v/>
      </c>
      <c r="R2697" t="str">
        <f t="shared" si="851"/>
        <v/>
      </c>
      <c r="S2697" t="str">
        <f t="shared" si="859"/>
        <v/>
      </c>
      <c r="U2697" t="str">
        <f t="shared" si="852"/>
        <v/>
      </c>
      <c r="V2697" t="str">
        <f t="shared" si="853"/>
        <v/>
      </c>
      <c r="W2697" t="str">
        <f t="shared" si="854"/>
        <v/>
      </c>
      <c r="X2697" t="str">
        <f t="shared" si="855"/>
        <v/>
      </c>
      <c r="Y2697" t="str">
        <f t="shared" si="856"/>
        <v/>
      </c>
      <c r="Z2697" cm="1">
        <f t="array" ref="Z2697">LOOKUP(
    2,
    1/($A:$A=$A2697),
    $C:$C
)</f>
        <v>428.52</v>
      </c>
      <c r="AA2697" t="str">
        <f t="shared" si="857"/>
        <v/>
      </c>
      <c r="AB2697" t="str">
        <f t="shared" si="858"/>
        <v/>
      </c>
    </row>
    <row r="2698" spans="1:28" x14ac:dyDescent="0.3">
      <c r="A2698" s="2">
        <v>45919</v>
      </c>
      <c r="B2698" s="1">
        <v>0.61111111111111116</v>
      </c>
      <c r="C2698">
        <v>430.3</v>
      </c>
      <c r="D2698">
        <v>430.06</v>
      </c>
      <c r="E2698">
        <v>53399</v>
      </c>
      <c r="F2698" t="b">
        <f t="shared" si="840"/>
        <v>0</v>
      </c>
      <c r="G2698" t="str">
        <f t="shared" si="841"/>
        <v/>
      </c>
      <c r="H2698" t="str">
        <f t="shared" si="842"/>
        <v/>
      </c>
      <c r="I2698">
        <f t="shared" si="843"/>
        <v>429.61</v>
      </c>
      <c r="J2698">
        <f t="shared" si="844"/>
        <v>429.15</v>
      </c>
      <c r="K2698">
        <f t="shared" si="845"/>
        <v>1</v>
      </c>
      <c r="L2698" t="str">
        <f>IF(
    AND(
        K2698=1,
        COUNTIFS($A$2:A2698,A2698,$K$2:K2698,1)=1
    ),
    "ENTRY",
    ""
)</f>
        <v/>
      </c>
      <c r="M2698" t="str">
        <f t="shared" si="846"/>
        <v/>
      </c>
      <c r="N2698" t="str">
        <f t="shared" si="847"/>
        <v/>
      </c>
      <c r="O2698" t="str">
        <f t="shared" si="848"/>
        <v/>
      </c>
      <c r="P2698" t="str">
        <f t="shared" si="849"/>
        <v/>
      </c>
      <c r="Q2698" t="str">
        <f t="shared" si="850"/>
        <v/>
      </c>
      <c r="R2698" t="str">
        <f t="shared" si="851"/>
        <v/>
      </c>
      <c r="S2698" t="str">
        <f t="shared" si="859"/>
        <v/>
      </c>
      <c r="U2698" t="str">
        <f t="shared" si="852"/>
        <v/>
      </c>
      <c r="V2698" t="str">
        <f t="shared" si="853"/>
        <v/>
      </c>
      <c r="W2698" t="str">
        <f t="shared" si="854"/>
        <v/>
      </c>
      <c r="X2698" t="str">
        <f t="shared" si="855"/>
        <v/>
      </c>
      <c r="Y2698" t="str">
        <f t="shared" si="856"/>
        <v/>
      </c>
      <c r="Z2698" cm="1">
        <f t="array" ref="Z2698">LOOKUP(
    2,
    1/($A:$A=$A2698),
    $C:$C
)</f>
        <v>428.52</v>
      </c>
      <c r="AA2698" t="str">
        <f t="shared" si="857"/>
        <v/>
      </c>
      <c r="AB2698" t="str">
        <f t="shared" si="858"/>
        <v/>
      </c>
    </row>
    <row r="2699" spans="1:28" x14ac:dyDescent="0.3">
      <c r="A2699" s="2">
        <v>45919</v>
      </c>
      <c r="B2699" s="1">
        <v>0.61458333333333337</v>
      </c>
      <c r="C2699">
        <v>430.3</v>
      </c>
      <c r="D2699">
        <v>430.12</v>
      </c>
      <c r="E2699">
        <v>44328</v>
      </c>
      <c r="F2699" t="b">
        <f t="shared" si="840"/>
        <v>0</v>
      </c>
      <c r="G2699" t="str">
        <f t="shared" si="841"/>
        <v/>
      </c>
      <c r="H2699" t="str">
        <f t="shared" si="842"/>
        <v/>
      </c>
      <c r="I2699">
        <f t="shared" si="843"/>
        <v>429.61</v>
      </c>
      <c r="J2699">
        <f t="shared" si="844"/>
        <v>429.15</v>
      </c>
      <c r="K2699">
        <f t="shared" si="845"/>
        <v>1</v>
      </c>
      <c r="L2699" t="str">
        <f>IF(
    AND(
        K2699=1,
        COUNTIFS($A$2:A2699,A2699,$K$2:K2699,1)=1
    ),
    "ENTRY",
    ""
)</f>
        <v/>
      </c>
      <c r="M2699" t="str">
        <f t="shared" si="846"/>
        <v/>
      </c>
      <c r="N2699" t="str">
        <f t="shared" si="847"/>
        <v/>
      </c>
      <c r="O2699" t="str">
        <f t="shared" si="848"/>
        <v/>
      </c>
      <c r="P2699" t="str">
        <f t="shared" si="849"/>
        <v/>
      </c>
      <c r="Q2699" t="str">
        <f t="shared" si="850"/>
        <v/>
      </c>
      <c r="R2699" t="str">
        <f t="shared" si="851"/>
        <v/>
      </c>
      <c r="S2699" t="str">
        <f t="shared" si="859"/>
        <v/>
      </c>
      <c r="U2699" t="str">
        <f t="shared" si="852"/>
        <v/>
      </c>
      <c r="V2699" t="str">
        <f t="shared" si="853"/>
        <v/>
      </c>
      <c r="W2699" t="str">
        <f t="shared" si="854"/>
        <v/>
      </c>
      <c r="X2699" t="str">
        <f t="shared" si="855"/>
        <v/>
      </c>
      <c r="Y2699" t="str">
        <f t="shared" si="856"/>
        <v/>
      </c>
      <c r="Z2699" cm="1">
        <f t="array" ref="Z2699">LOOKUP(
    2,
    1/($A:$A=$A2699),
    $C:$C
)</f>
        <v>428.52</v>
      </c>
      <c r="AA2699" t="str">
        <f t="shared" si="857"/>
        <v/>
      </c>
      <c r="AB2699" t="str">
        <f t="shared" si="858"/>
        <v/>
      </c>
    </row>
    <row r="2700" spans="1:28" x14ac:dyDescent="0.3">
      <c r="A2700" s="2">
        <v>45919</v>
      </c>
      <c r="B2700" s="1">
        <v>0.61805555555555558</v>
      </c>
      <c r="C2700">
        <v>430.3</v>
      </c>
      <c r="D2700">
        <v>430.21</v>
      </c>
      <c r="E2700">
        <v>61349</v>
      </c>
      <c r="F2700" t="b">
        <f t="shared" si="840"/>
        <v>0</v>
      </c>
      <c r="G2700" t="str">
        <f t="shared" si="841"/>
        <v/>
      </c>
      <c r="H2700" t="str">
        <f t="shared" si="842"/>
        <v/>
      </c>
      <c r="I2700">
        <f t="shared" si="843"/>
        <v>429.61</v>
      </c>
      <c r="J2700">
        <f t="shared" si="844"/>
        <v>429.15</v>
      </c>
      <c r="K2700">
        <f t="shared" si="845"/>
        <v>1</v>
      </c>
      <c r="L2700" t="str">
        <f>IF(
    AND(
        K2700=1,
        COUNTIFS($A$2:A2700,A2700,$K$2:K2700,1)=1
    ),
    "ENTRY",
    ""
)</f>
        <v/>
      </c>
      <c r="M2700" t="str">
        <f t="shared" si="846"/>
        <v/>
      </c>
      <c r="N2700" t="str">
        <f t="shared" si="847"/>
        <v/>
      </c>
      <c r="O2700" t="str">
        <f t="shared" si="848"/>
        <v/>
      </c>
      <c r="P2700" t="str">
        <f t="shared" si="849"/>
        <v/>
      </c>
      <c r="Q2700" t="str">
        <f t="shared" si="850"/>
        <v/>
      </c>
      <c r="R2700" t="str">
        <f t="shared" si="851"/>
        <v/>
      </c>
      <c r="S2700" t="str">
        <f t="shared" si="859"/>
        <v/>
      </c>
      <c r="U2700" t="str">
        <f t="shared" si="852"/>
        <v/>
      </c>
      <c r="V2700" t="str">
        <f t="shared" si="853"/>
        <v/>
      </c>
      <c r="W2700" t="str">
        <f t="shared" si="854"/>
        <v/>
      </c>
      <c r="X2700" t="str">
        <f t="shared" si="855"/>
        <v/>
      </c>
      <c r="Y2700" t="str">
        <f t="shared" si="856"/>
        <v/>
      </c>
      <c r="Z2700" cm="1">
        <f t="array" ref="Z2700">LOOKUP(
    2,
    1/($A:$A=$A2700),
    $C:$C
)</f>
        <v>428.52</v>
      </c>
      <c r="AA2700" t="str">
        <f t="shared" si="857"/>
        <v/>
      </c>
      <c r="AB2700" t="str">
        <f t="shared" si="858"/>
        <v/>
      </c>
    </row>
    <row r="2701" spans="1:28" x14ac:dyDescent="0.3">
      <c r="A2701" s="2">
        <v>45919</v>
      </c>
      <c r="B2701" s="1">
        <v>0.62152777777777779</v>
      </c>
      <c r="C2701">
        <v>430.3</v>
      </c>
      <c r="D2701">
        <v>430.03</v>
      </c>
      <c r="E2701">
        <v>58214</v>
      </c>
      <c r="F2701" t="b">
        <f t="shared" si="840"/>
        <v>0</v>
      </c>
      <c r="G2701" t="str">
        <f t="shared" si="841"/>
        <v/>
      </c>
      <c r="H2701" t="str">
        <f t="shared" si="842"/>
        <v/>
      </c>
      <c r="I2701">
        <f t="shared" si="843"/>
        <v>429.61</v>
      </c>
      <c r="J2701">
        <f t="shared" si="844"/>
        <v>429.15</v>
      </c>
      <c r="K2701">
        <f t="shared" si="845"/>
        <v>1</v>
      </c>
      <c r="L2701" t="str">
        <f>IF(
    AND(
        K2701=1,
        COUNTIFS($A$2:A2701,A2701,$K$2:K2701,1)=1
    ),
    "ENTRY",
    ""
)</f>
        <v/>
      </c>
      <c r="M2701" t="str">
        <f t="shared" si="846"/>
        <v/>
      </c>
      <c r="N2701" t="str">
        <f t="shared" si="847"/>
        <v/>
      </c>
      <c r="O2701" t="str">
        <f t="shared" si="848"/>
        <v/>
      </c>
      <c r="P2701" t="str">
        <f t="shared" si="849"/>
        <v/>
      </c>
      <c r="Q2701" t="str">
        <f t="shared" si="850"/>
        <v/>
      </c>
      <c r="R2701" t="str">
        <f t="shared" si="851"/>
        <v/>
      </c>
      <c r="S2701" t="str">
        <f t="shared" si="859"/>
        <v/>
      </c>
      <c r="U2701" t="str">
        <f t="shared" si="852"/>
        <v/>
      </c>
      <c r="V2701" t="str">
        <f t="shared" si="853"/>
        <v/>
      </c>
      <c r="W2701" t="str">
        <f t="shared" si="854"/>
        <v/>
      </c>
      <c r="X2701" t="str">
        <f t="shared" si="855"/>
        <v/>
      </c>
      <c r="Y2701" t="str">
        <f t="shared" si="856"/>
        <v/>
      </c>
      <c r="Z2701" cm="1">
        <f t="array" ref="Z2701">LOOKUP(
    2,
    1/($A:$A=$A2701),
    $C:$C
)</f>
        <v>428.52</v>
      </c>
      <c r="AA2701" t="str">
        <f t="shared" si="857"/>
        <v/>
      </c>
      <c r="AB2701" t="str">
        <f t="shared" si="858"/>
        <v/>
      </c>
    </row>
    <row r="2702" spans="1:28" x14ac:dyDescent="0.3">
      <c r="A2702" s="2">
        <v>45919</v>
      </c>
      <c r="B2702" s="1">
        <v>0.625</v>
      </c>
      <c r="C2702">
        <v>430.12</v>
      </c>
      <c r="D2702">
        <v>429.18</v>
      </c>
      <c r="E2702">
        <v>663953</v>
      </c>
      <c r="F2702" t="b">
        <f t="shared" si="840"/>
        <v>0</v>
      </c>
      <c r="G2702" t="str">
        <f t="shared" si="841"/>
        <v/>
      </c>
      <c r="H2702" t="str">
        <f t="shared" si="842"/>
        <v/>
      </c>
      <c r="I2702">
        <f t="shared" si="843"/>
        <v>429.61</v>
      </c>
      <c r="J2702">
        <f t="shared" si="844"/>
        <v>429.15</v>
      </c>
      <c r="K2702">
        <f t="shared" si="845"/>
        <v>1</v>
      </c>
      <c r="L2702" t="str">
        <f>IF(
    AND(
        K2702=1,
        COUNTIFS($A$2:A2702,A2702,$K$2:K2702,1)=1
    ),
    "ENTRY",
    ""
)</f>
        <v/>
      </c>
      <c r="M2702" t="str">
        <f t="shared" si="846"/>
        <v/>
      </c>
      <c r="N2702" t="str">
        <f t="shared" si="847"/>
        <v/>
      </c>
      <c r="O2702" t="str">
        <f t="shared" si="848"/>
        <v/>
      </c>
      <c r="P2702" t="str">
        <f t="shared" si="849"/>
        <v/>
      </c>
      <c r="Q2702" t="str">
        <f t="shared" si="850"/>
        <v/>
      </c>
      <c r="R2702" t="str">
        <f t="shared" si="851"/>
        <v/>
      </c>
      <c r="S2702" t="str">
        <f t="shared" si="859"/>
        <v/>
      </c>
      <c r="U2702" t="str">
        <f t="shared" si="852"/>
        <v/>
      </c>
      <c r="V2702" t="str">
        <f t="shared" si="853"/>
        <v/>
      </c>
      <c r="W2702" t="str">
        <f t="shared" si="854"/>
        <v/>
      </c>
      <c r="X2702" t="str">
        <f t="shared" si="855"/>
        <v/>
      </c>
      <c r="Y2702" t="str">
        <f t="shared" si="856"/>
        <v/>
      </c>
      <c r="Z2702" cm="1">
        <f t="array" ref="Z2702">LOOKUP(
    2,
    1/($A:$A=$A2702),
    $C:$C
)</f>
        <v>428.52</v>
      </c>
      <c r="AA2702" t="str">
        <f t="shared" si="857"/>
        <v/>
      </c>
      <c r="AB2702" t="str">
        <f t="shared" si="858"/>
        <v/>
      </c>
    </row>
    <row r="2703" spans="1:28" x14ac:dyDescent="0.3">
      <c r="A2703" s="2">
        <v>45919</v>
      </c>
      <c r="B2703" s="1">
        <v>0.62847222222222221</v>
      </c>
      <c r="C2703">
        <v>430.09</v>
      </c>
      <c r="D2703">
        <v>429.3</v>
      </c>
      <c r="E2703">
        <v>816159</v>
      </c>
      <c r="F2703" t="b">
        <f t="shared" si="840"/>
        <v>0</v>
      </c>
      <c r="G2703" t="str">
        <f t="shared" si="841"/>
        <v/>
      </c>
      <c r="H2703" t="str">
        <f t="shared" si="842"/>
        <v/>
      </c>
      <c r="I2703">
        <f t="shared" si="843"/>
        <v>429.61</v>
      </c>
      <c r="J2703">
        <f t="shared" si="844"/>
        <v>429.15</v>
      </c>
      <c r="K2703">
        <f t="shared" si="845"/>
        <v>1</v>
      </c>
      <c r="L2703" t="str">
        <f>IF(
    AND(
        K2703=1,
        COUNTIFS($A$2:A2703,A2703,$K$2:K2703,1)=1
    ),
    "ENTRY",
    ""
)</f>
        <v/>
      </c>
      <c r="M2703" t="str">
        <f t="shared" si="846"/>
        <v/>
      </c>
      <c r="N2703" t="str">
        <f t="shared" si="847"/>
        <v/>
      </c>
      <c r="O2703" t="str">
        <f t="shared" si="848"/>
        <v/>
      </c>
      <c r="P2703" t="str">
        <f t="shared" si="849"/>
        <v/>
      </c>
      <c r="Q2703" t="str">
        <f t="shared" si="850"/>
        <v/>
      </c>
      <c r="R2703" t="str">
        <f t="shared" si="851"/>
        <v/>
      </c>
      <c r="S2703" t="str">
        <f t="shared" si="859"/>
        <v/>
      </c>
      <c r="U2703" t="str">
        <f t="shared" si="852"/>
        <v/>
      </c>
      <c r="V2703" t="str">
        <f t="shared" si="853"/>
        <v/>
      </c>
      <c r="W2703" t="str">
        <f t="shared" si="854"/>
        <v/>
      </c>
      <c r="X2703" t="str">
        <f t="shared" si="855"/>
        <v/>
      </c>
      <c r="Y2703" t="str">
        <f t="shared" si="856"/>
        <v/>
      </c>
      <c r="Z2703" cm="1">
        <f t="array" ref="Z2703">LOOKUP(
    2,
    1/($A:$A=$A2703),
    $C:$C
)</f>
        <v>428.52</v>
      </c>
      <c r="AA2703" t="str">
        <f t="shared" si="857"/>
        <v/>
      </c>
      <c r="AB2703" t="str">
        <f t="shared" si="858"/>
        <v/>
      </c>
    </row>
    <row r="2704" spans="1:28" x14ac:dyDescent="0.3">
      <c r="A2704" s="2">
        <v>45919</v>
      </c>
      <c r="B2704" s="1">
        <v>0.63194444444444442</v>
      </c>
      <c r="C2704">
        <v>429.7</v>
      </c>
      <c r="D2704">
        <v>428.94</v>
      </c>
      <c r="E2704">
        <v>796729</v>
      </c>
      <c r="F2704" t="b">
        <f t="shared" si="840"/>
        <v>0</v>
      </c>
      <c r="G2704" t="str">
        <f t="shared" si="841"/>
        <v/>
      </c>
      <c r="H2704" t="str">
        <f t="shared" si="842"/>
        <v/>
      </c>
      <c r="I2704">
        <f t="shared" si="843"/>
        <v>429.61</v>
      </c>
      <c r="J2704">
        <f t="shared" si="844"/>
        <v>429.15</v>
      </c>
      <c r="K2704">
        <f t="shared" si="845"/>
        <v>1</v>
      </c>
      <c r="L2704" t="str">
        <f>IF(
    AND(
        K2704=1,
        COUNTIFS($A$2:A2704,A2704,$K$2:K2704,1)=1
    ),
    "ENTRY",
    ""
)</f>
        <v/>
      </c>
      <c r="M2704" t="str">
        <f t="shared" si="846"/>
        <v/>
      </c>
      <c r="N2704" t="str">
        <f t="shared" si="847"/>
        <v/>
      </c>
      <c r="O2704" t="str">
        <f t="shared" si="848"/>
        <v/>
      </c>
      <c r="P2704" t="str">
        <f t="shared" si="849"/>
        <v/>
      </c>
      <c r="Q2704" t="str">
        <f t="shared" si="850"/>
        <v/>
      </c>
      <c r="R2704" t="str">
        <f t="shared" si="851"/>
        <v/>
      </c>
      <c r="S2704" t="str">
        <f t="shared" si="859"/>
        <v/>
      </c>
      <c r="U2704" t="str">
        <f t="shared" si="852"/>
        <v/>
      </c>
      <c r="V2704" t="str">
        <f t="shared" si="853"/>
        <v/>
      </c>
      <c r="W2704" t="str">
        <f t="shared" si="854"/>
        <v/>
      </c>
      <c r="X2704" t="str">
        <f t="shared" si="855"/>
        <v/>
      </c>
      <c r="Y2704" t="str">
        <f t="shared" si="856"/>
        <v/>
      </c>
      <c r="Z2704" cm="1">
        <f t="array" ref="Z2704">LOOKUP(
    2,
    1/($A:$A=$A2704),
    $C:$C
)</f>
        <v>428.52</v>
      </c>
      <c r="AA2704" t="str">
        <f t="shared" si="857"/>
        <v/>
      </c>
      <c r="AB2704" t="str">
        <f t="shared" si="858"/>
        <v/>
      </c>
    </row>
    <row r="2705" spans="1:28" x14ac:dyDescent="0.3">
      <c r="A2705" s="2">
        <v>45919</v>
      </c>
      <c r="B2705" s="1">
        <v>0.63541666666666663</v>
      </c>
      <c r="C2705">
        <v>429.09</v>
      </c>
      <c r="D2705">
        <v>428.3</v>
      </c>
      <c r="E2705">
        <v>920881</v>
      </c>
      <c r="F2705" t="b">
        <f t="shared" si="840"/>
        <v>0</v>
      </c>
      <c r="G2705" t="str">
        <f t="shared" si="841"/>
        <v/>
      </c>
      <c r="H2705" t="str">
        <f t="shared" si="842"/>
        <v/>
      </c>
      <c r="I2705">
        <f t="shared" si="843"/>
        <v>429.61</v>
      </c>
      <c r="J2705">
        <f t="shared" si="844"/>
        <v>429.15</v>
      </c>
      <c r="K2705">
        <f t="shared" si="845"/>
        <v>1</v>
      </c>
      <c r="L2705" t="str">
        <f>IF(
    AND(
        K2705=1,
        COUNTIFS($A$2:A2705,A2705,$K$2:K2705,1)=1
    ),
    "ENTRY",
    ""
)</f>
        <v/>
      </c>
      <c r="M2705" t="str">
        <f t="shared" si="846"/>
        <v/>
      </c>
      <c r="N2705" t="str">
        <f t="shared" si="847"/>
        <v/>
      </c>
      <c r="O2705" t="str">
        <f t="shared" si="848"/>
        <v/>
      </c>
      <c r="P2705" t="str">
        <f t="shared" si="849"/>
        <v/>
      </c>
      <c r="Q2705" t="str">
        <f t="shared" si="850"/>
        <v/>
      </c>
      <c r="R2705" t="str">
        <f t="shared" si="851"/>
        <v/>
      </c>
      <c r="S2705" t="str">
        <f t="shared" si="859"/>
        <v/>
      </c>
      <c r="U2705" t="str">
        <f t="shared" si="852"/>
        <v/>
      </c>
      <c r="V2705" t="str">
        <f t="shared" si="853"/>
        <v/>
      </c>
      <c r="W2705" t="str">
        <f t="shared" si="854"/>
        <v/>
      </c>
      <c r="X2705" t="str">
        <f t="shared" si="855"/>
        <v/>
      </c>
      <c r="Y2705" t="str">
        <f t="shared" si="856"/>
        <v/>
      </c>
      <c r="Z2705" cm="1">
        <f t="array" ref="Z2705">LOOKUP(
    2,
    1/($A:$A=$A2705),
    $C:$C
)</f>
        <v>428.52</v>
      </c>
      <c r="AA2705" t="str">
        <f t="shared" si="857"/>
        <v/>
      </c>
      <c r="AB2705" t="str">
        <f t="shared" si="858"/>
        <v/>
      </c>
    </row>
    <row r="2706" spans="1:28" x14ac:dyDescent="0.3">
      <c r="A2706" s="2">
        <v>45919</v>
      </c>
      <c r="B2706" s="1">
        <v>0.63888888888888884</v>
      </c>
      <c r="C2706">
        <v>428.55</v>
      </c>
      <c r="D2706">
        <v>428.15</v>
      </c>
      <c r="E2706">
        <v>809760</v>
      </c>
      <c r="F2706" t="b">
        <f t="shared" si="840"/>
        <v>0</v>
      </c>
      <c r="G2706" t="str">
        <f t="shared" si="841"/>
        <v/>
      </c>
      <c r="H2706" t="str">
        <f t="shared" si="842"/>
        <v/>
      </c>
      <c r="I2706">
        <f t="shared" si="843"/>
        <v>429.61</v>
      </c>
      <c r="J2706">
        <f t="shared" si="844"/>
        <v>429.15</v>
      </c>
      <c r="K2706">
        <f t="shared" si="845"/>
        <v>1</v>
      </c>
      <c r="L2706" t="str">
        <f>IF(
    AND(
        K2706=1,
        COUNTIFS($A$2:A2706,A2706,$K$2:K2706,1)=1
    ),
    "ENTRY",
    ""
)</f>
        <v/>
      </c>
      <c r="M2706" t="str">
        <f t="shared" si="846"/>
        <v/>
      </c>
      <c r="N2706" t="str">
        <f t="shared" si="847"/>
        <v/>
      </c>
      <c r="O2706" t="str">
        <f t="shared" si="848"/>
        <v/>
      </c>
      <c r="P2706" t="str">
        <f t="shared" si="849"/>
        <v/>
      </c>
      <c r="Q2706" t="str">
        <f t="shared" si="850"/>
        <v/>
      </c>
      <c r="R2706" t="str">
        <f t="shared" si="851"/>
        <v/>
      </c>
      <c r="S2706" t="str">
        <f t="shared" si="859"/>
        <v/>
      </c>
      <c r="U2706" t="str">
        <f t="shared" si="852"/>
        <v/>
      </c>
      <c r="V2706" t="str">
        <f t="shared" si="853"/>
        <v/>
      </c>
      <c r="W2706" t="str">
        <f t="shared" si="854"/>
        <v/>
      </c>
      <c r="X2706" t="str">
        <f t="shared" si="855"/>
        <v/>
      </c>
      <c r="Y2706" t="str">
        <f t="shared" si="856"/>
        <v/>
      </c>
      <c r="Z2706" cm="1">
        <f t="array" ref="Z2706">LOOKUP(
    2,
    1/($A:$A=$A2706),
    $C:$C
)</f>
        <v>428.52</v>
      </c>
      <c r="AA2706" t="str">
        <f t="shared" si="857"/>
        <v/>
      </c>
      <c r="AB2706" t="str">
        <f t="shared" si="858"/>
        <v/>
      </c>
    </row>
    <row r="2707" spans="1:28" x14ac:dyDescent="0.3">
      <c r="A2707" s="2">
        <v>45919</v>
      </c>
      <c r="B2707" s="1">
        <v>0.64236111111111116</v>
      </c>
      <c r="C2707">
        <v>428.52</v>
      </c>
      <c r="D2707">
        <v>427.24</v>
      </c>
      <c r="E2707">
        <v>1587389</v>
      </c>
      <c r="F2707" t="b">
        <f t="shared" si="840"/>
        <v>0</v>
      </c>
      <c r="G2707" t="str">
        <f t="shared" si="841"/>
        <v/>
      </c>
      <c r="H2707" t="str">
        <f t="shared" si="842"/>
        <v/>
      </c>
      <c r="I2707">
        <f t="shared" si="843"/>
        <v>429.61</v>
      </c>
      <c r="J2707">
        <f t="shared" si="844"/>
        <v>429.15</v>
      </c>
      <c r="K2707">
        <f t="shared" si="845"/>
        <v>1</v>
      </c>
      <c r="L2707" t="str">
        <f>IF(
    AND(
        K2707=1,
        COUNTIFS($A$2:A2707,A2707,$K$2:K2707,1)=1
    ),
    "ENTRY",
    ""
)</f>
        <v/>
      </c>
      <c r="M2707" t="str">
        <f t="shared" si="846"/>
        <v/>
      </c>
      <c r="N2707" t="str">
        <f t="shared" si="847"/>
        <v/>
      </c>
      <c r="O2707" t="str">
        <f t="shared" si="848"/>
        <v/>
      </c>
      <c r="P2707" t="str">
        <f t="shared" si="849"/>
        <v/>
      </c>
      <c r="Q2707" t="str">
        <f t="shared" si="850"/>
        <v/>
      </c>
      <c r="R2707" t="str">
        <f t="shared" si="851"/>
        <v/>
      </c>
      <c r="S2707" t="str">
        <f t="shared" si="859"/>
        <v/>
      </c>
      <c r="U2707" t="str">
        <f t="shared" si="852"/>
        <v/>
      </c>
      <c r="V2707" t="str">
        <f t="shared" si="853"/>
        <v/>
      </c>
      <c r="W2707" t="str">
        <f t="shared" si="854"/>
        <v/>
      </c>
      <c r="X2707" t="str">
        <f t="shared" si="855"/>
        <v/>
      </c>
      <c r="Y2707" t="str">
        <f t="shared" si="856"/>
        <v/>
      </c>
      <c r="Z2707" cm="1">
        <f t="array" ref="Z2707">LOOKUP(
    2,
    1/($A:$A=$A2707),
    $C:$C
)</f>
        <v>428.52</v>
      </c>
      <c r="AA2707" t="str">
        <f t="shared" si="857"/>
        <v/>
      </c>
      <c r="AB2707" t="str">
        <f t="shared" si="858"/>
        <v/>
      </c>
    </row>
    <row r="2708" spans="1:28" x14ac:dyDescent="0.3">
      <c r="A2708" s="2">
        <v>45922</v>
      </c>
      <c r="B2708" s="1">
        <v>0.41666666666666669</v>
      </c>
      <c r="C2708">
        <v>428.09</v>
      </c>
      <c r="D2708">
        <v>427.09</v>
      </c>
      <c r="E2708">
        <v>159857</v>
      </c>
      <c r="F2708" t="b">
        <f t="shared" si="840"/>
        <v>1</v>
      </c>
      <c r="G2708">
        <f t="shared" si="841"/>
        <v>428.09</v>
      </c>
      <c r="H2708">
        <f t="shared" si="842"/>
        <v>427.09</v>
      </c>
      <c r="I2708">
        <f t="shared" si="843"/>
        <v>428.09</v>
      </c>
      <c r="J2708">
        <f t="shared" si="844"/>
        <v>427.09</v>
      </c>
      <c r="K2708">
        <f t="shared" si="845"/>
        <v>0</v>
      </c>
      <c r="L2708" t="str">
        <f>IF(
    AND(
        K2708=1,
        COUNTIFS($A$2:A2708,A2708,$K$2:K2708,1)=1
    ),
    "ENTRY",
    ""
)</f>
        <v/>
      </c>
      <c r="M2708" t="str">
        <f t="shared" si="846"/>
        <v/>
      </c>
      <c r="N2708" t="str">
        <f t="shared" si="847"/>
        <v/>
      </c>
      <c r="O2708" t="str">
        <f t="shared" si="848"/>
        <v/>
      </c>
      <c r="P2708" t="str">
        <f t="shared" si="849"/>
        <v/>
      </c>
      <c r="Q2708" t="str">
        <f t="shared" si="850"/>
        <v/>
      </c>
      <c r="R2708" t="str">
        <f t="shared" si="851"/>
        <v/>
      </c>
      <c r="S2708" t="str">
        <f t="shared" si="859"/>
        <v/>
      </c>
      <c r="U2708" t="str">
        <f t="shared" si="852"/>
        <v/>
      </c>
      <c r="V2708" t="str">
        <f t="shared" si="853"/>
        <v/>
      </c>
      <c r="W2708" t="str">
        <f t="shared" si="854"/>
        <v/>
      </c>
      <c r="X2708" t="str">
        <f t="shared" si="855"/>
        <v/>
      </c>
      <c r="Y2708" t="str">
        <f t="shared" si="856"/>
        <v/>
      </c>
      <c r="Z2708" cm="1">
        <f t="array" ref="Z2708">LOOKUP(
    2,
    1/($A:$A=$A2708),
    $C:$C
)</f>
        <v>421.48</v>
      </c>
      <c r="AA2708" t="str">
        <f t="shared" si="857"/>
        <v/>
      </c>
      <c r="AB2708" t="str">
        <f t="shared" si="858"/>
        <v/>
      </c>
    </row>
    <row r="2709" spans="1:28" x14ac:dyDescent="0.3">
      <c r="A2709" s="2">
        <v>45922</v>
      </c>
      <c r="B2709" s="1">
        <v>0.4201388888888889</v>
      </c>
      <c r="C2709">
        <v>427.88</v>
      </c>
      <c r="D2709">
        <v>427.39</v>
      </c>
      <c r="E2709">
        <v>145761</v>
      </c>
      <c r="F2709" t="b">
        <f t="shared" si="840"/>
        <v>0</v>
      </c>
      <c r="G2709" t="str">
        <f t="shared" si="841"/>
        <v/>
      </c>
      <c r="H2709" t="str">
        <f t="shared" si="842"/>
        <v/>
      </c>
      <c r="I2709">
        <f t="shared" si="843"/>
        <v>428.09</v>
      </c>
      <c r="J2709">
        <f t="shared" si="844"/>
        <v>427.09</v>
      </c>
      <c r="K2709">
        <f t="shared" si="845"/>
        <v>0</v>
      </c>
      <c r="L2709" t="str">
        <f>IF(
    AND(
        K2709=1,
        COUNTIFS($A$2:A2709,A2709,$K$2:K2709,1)=1
    ),
    "ENTRY",
    ""
)</f>
        <v/>
      </c>
      <c r="M2709" t="str">
        <f t="shared" si="846"/>
        <v/>
      </c>
      <c r="N2709" t="str">
        <f t="shared" si="847"/>
        <v/>
      </c>
      <c r="O2709" t="str">
        <f t="shared" si="848"/>
        <v/>
      </c>
      <c r="P2709" t="str">
        <f t="shared" si="849"/>
        <v/>
      </c>
      <c r="Q2709" t="str">
        <f t="shared" si="850"/>
        <v/>
      </c>
      <c r="R2709" t="str">
        <f t="shared" si="851"/>
        <v/>
      </c>
      <c r="S2709" t="str">
        <f t="shared" si="859"/>
        <v/>
      </c>
      <c r="U2709" t="str">
        <f t="shared" si="852"/>
        <v/>
      </c>
      <c r="V2709" t="str">
        <f t="shared" si="853"/>
        <v/>
      </c>
      <c r="W2709" t="str">
        <f t="shared" si="854"/>
        <v/>
      </c>
      <c r="X2709" t="str">
        <f t="shared" si="855"/>
        <v/>
      </c>
      <c r="Y2709" t="str">
        <f t="shared" si="856"/>
        <v/>
      </c>
      <c r="Z2709" cm="1">
        <f t="array" ref="Z2709">LOOKUP(
    2,
    1/($A:$A=$A2709),
    $C:$C
)</f>
        <v>421.48</v>
      </c>
      <c r="AA2709" t="str">
        <f t="shared" si="857"/>
        <v/>
      </c>
      <c r="AB2709" t="str">
        <f t="shared" si="858"/>
        <v/>
      </c>
    </row>
    <row r="2710" spans="1:28" x14ac:dyDescent="0.3">
      <c r="A2710" s="2">
        <v>45922</v>
      </c>
      <c r="B2710" s="1">
        <v>0.4236111111111111</v>
      </c>
      <c r="C2710">
        <v>427.88</v>
      </c>
      <c r="D2710">
        <v>427.42</v>
      </c>
      <c r="E2710">
        <v>61264</v>
      </c>
      <c r="F2710" t="b">
        <f t="shared" si="840"/>
        <v>0</v>
      </c>
      <c r="G2710" t="str">
        <f t="shared" si="841"/>
        <v/>
      </c>
      <c r="H2710" t="str">
        <f t="shared" si="842"/>
        <v/>
      </c>
      <c r="I2710">
        <f t="shared" si="843"/>
        <v>428.09</v>
      </c>
      <c r="J2710">
        <f t="shared" si="844"/>
        <v>427.09</v>
      </c>
      <c r="K2710">
        <f t="shared" si="845"/>
        <v>0</v>
      </c>
      <c r="L2710" t="str">
        <f>IF(
    AND(
        K2710=1,
        COUNTIFS($A$2:A2710,A2710,$K$2:K2710,1)=1
    ),
    "ENTRY",
    ""
)</f>
        <v/>
      </c>
      <c r="M2710" t="str">
        <f t="shared" si="846"/>
        <v/>
      </c>
      <c r="N2710" t="str">
        <f t="shared" si="847"/>
        <v/>
      </c>
      <c r="O2710" t="str">
        <f t="shared" si="848"/>
        <v/>
      </c>
      <c r="P2710" t="str">
        <f t="shared" si="849"/>
        <v/>
      </c>
      <c r="Q2710" t="str">
        <f t="shared" si="850"/>
        <v/>
      </c>
      <c r="R2710" t="str">
        <f t="shared" si="851"/>
        <v/>
      </c>
      <c r="S2710" t="str">
        <f t="shared" si="859"/>
        <v/>
      </c>
      <c r="U2710" t="str">
        <f t="shared" si="852"/>
        <v/>
      </c>
      <c r="V2710" t="str">
        <f t="shared" si="853"/>
        <v/>
      </c>
      <c r="W2710" t="str">
        <f t="shared" si="854"/>
        <v/>
      </c>
      <c r="X2710" t="str">
        <f t="shared" si="855"/>
        <v/>
      </c>
      <c r="Y2710" t="str">
        <f t="shared" si="856"/>
        <v/>
      </c>
      <c r="Z2710" cm="1">
        <f t="array" ref="Z2710">LOOKUP(
    2,
    1/($A:$A=$A2710),
    $C:$C
)</f>
        <v>421.48</v>
      </c>
      <c r="AA2710" t="str">
        <f t="shared" si="857"/>
        <v/>
      </c>
      <c r="AB2710" t="str">
        <f t="shared" si="858"/>
        <v/>
      </c>
    </row>
    <row r="2711" spans="1:28" x14ac:dyDescent="0.3">
      <c r="A2711" s="2">
        <v>45922</v>
      </c>
      <c r="B2711" s="1">
        <v>0.42708333333333331</v>
      </c>
      <c r="C2711">
        <v>428.27</v>
      </c>
      <c r="D2711">
        <v>427.7</v>
      </c>
      <c r="E2711">
        <v>88916</v>
      </c>
      <c r="F2711" t="b">
        <f t="shared" si="840"/>
        <v>0</v>
      </c>
      <c r="G2711" t="str">
        <f t="shared" si="841"/>
        <v/>
      </c>
      <c r="H2711" t="str">
        <f t="shared" si="842"/>
        <v/>
      </c>
      <c r="I2711">
        <f t="shared" si="843"/>
        <v>428.09</v>
      </c>
      <c r="J2711">
        <f t="shared" si="844"/>
        <v>427.09</v>
      </c>
      <c r="K2711">
        <f t="shared" si="845"/>
        <v>1</v>
      </c>
      <c r="L2711" t="str">
        <f>IF(
    AND(
        K2711=1,
        COUNTIFS($A$2:A2711,A2711,$K$2:K2711,1)=1
    ),
    "ENTRY",
    ""
)</f>
        <v>ENTRY</v>
      </c>
      <c r="M2711" t="str">
        <f t="shared" si="846"/>
        <v>LONG</v>
      </c>
      <c r="N2711">
        <f t="shared" si="847"/>
        <v>428.09</v>
      </c>
      <c r="O2711">
        <f t="shared" si="848"/>
        <v>427.09</v>
      </c>
      <c r="P2711">
        <f t="shared" si="849"/>
        <v>1</v>
      </c>
      <c r="Q2711">
        <f t="shared" si="850"/>
        <v>500</v>
      </c>
      <c r="R2711">
        <f t="shared" si="851"/>
        <v>500</v>
      </c>
      <c r="S2711">
        <f t="shared" si="859"/>
        <v>429.59</v>
      </c>
      <c r="U2711">
        <f t="shared" si="852"/>
        <v>431.09</v>
      </c>
      <c r="V2711" t="str">
        <f t="shared" si="853"/>
        <v>NO</v>
      </c>
      <c r="W2711" t="str">
        <f t="shared" si="854"/>
        <v>NO</v>
      </c>
      <c r="X2711">
        <f t="shared" si="855"/>
        <v>0.33000000000004093</v>
      </c>
      <c r="Y2711" t="str">
        <f t="shared" si="856"/>
        <v>YES</v>
      </c>
      <c r="Z2711" cm="1">
        <f t="array" ref="Z2711">LOOKUP(
    2,
    1/($A:$A=$A2711),
    $C:$C
)</f>
        <v>421.48</v>
      </c>
      <c r="AA2711">
        <f t="shared" si="857"/>
        <v>427.09</v>
      </c>
      <c r="AB2711">
        <f t="shared" si="858"/>
        <v>-500</v>
      </c>
    </row>
    <row r="2712" spans="1:28" x14ac:dyDescent="0.3">
      <c r="A2712" s="2">
        <v>45922</v>
      </c>
      <c r="B2712" s="1">
        <v>0.43055555555555558</v>
      </c>
      <c r="C2712">
        <v>428.42</v>
      </c>
      <c r="D2712">
        <v>427.82</v>
      </c>
      <c r="E2712">
        <v>80152</v>
      </c>
      <c r="F2712" t="b">
        <f t="shared" si="840"/>
        <v>0</v>
      </c>
      <c r="G2712" t="str">
        <f t="shared" si="841"/>
        <v/>
      </c>
      <c r="H2712" t="str">
        <f t="shared" si="842"/>
        <v/>
      </c>
      <c r="I2712">
        <f t="shared" si="843"/>
        <v>428.09</v>
      </c>
      <c r="J2712">
        <f t="shared" si="844"/>
        <v>427.09</v>
      </c>
      <c r="K2712">
        <f t="shared" si="845"/>
        <v>1</v>
      </c>
      <c r="L2712" t="str">
        <f>IF(
    AND(
        K2712=1,
        COUNTIFS($A$2:A2712,A2712,$K$2:K2712,1)=1
    ),
    "ENTRY",
    ""
)</f>
        <v/>
      </c>
      <c r="M2712" t="str">
        <f t="shared" si="846"/>
        <v/>
      </c>
      <c r="N2712" t="str">
        <f t="shared" si="847"/>
        <v/>
      </c>
      <c r="O2712" t="str">
        <f t="shared" si="848"/>
        <v/>
      </c>
      <c r="P2712" t="str">
        <f t="shared" si="849"/>
        <v/>
      </c>
      <c r="Q2712" t="str">
        <f t="shared" si="850"/>
        <v/>
      </c>
      <c r="R2712" t="str">
        <f t="shared" si="851"/>
        <v/>
      </c>
      <c r="S2712" t="str">
        <f t="shared" si="859"/>
        <v/>
      </c>
      <c r="U2712" t="str">
        <f t="shared" si="852"/>
        <v/>
      </c>
      <c r="V2712" t="str">
        <f t="shared" si="853"/>
        <v/>
      </c>
      <c r="W2712" t="str">
        <f t="shared" si="854"/>
        <v/>
      </c>
      <c r="X2712" t="str">
        <f t="shared" si="855"/>
        <v/>
      </c>
      <c r="Y2712" t="str">
        <f t="shared" si="856"/>
        <v/>
      </c>
      <c r="Z2712" cm="1">
        <f t="array" ref="Z2712">LOOKUP(
    2,
    1/($A:$A=$A2712),
    $C:$C
)</f>
        <v>421.48</v>
      </c>
      <c r="AA2712" t="str">
        <f t="shared" si="857"/>
        <v/>
      </c>
      <c r="AB2712" t="str">
        <f t="shared" si="858"/>
        <v/>
      </c>
    </row>
    <row r="2713" spans="1:28" x14ac:dyDescent="0.3">
      <c r="A2713" s="2">
        <v>45922</v>
      </c>
      <c r="B2713" s="1">
        <v>0.43402777777777779</v>
      </c>
      <c r="C2713">
        <v>428.27</v>
      </c>
      <c r="D2713">
        <v>427.58</v>
      </c>
      <c r="E2713">
        <v>79847</v>
      </c>
      <c r="F2713" t="b">
        <f t="shared" si="840"/>
        <v>0</v>
      </c>
      <c r="G2713" t="str">
        <f t="shared" si="841"/>
        <v/>
      </c>
      <c r="H2713" t="str">
        <f t="shared" si="842"/>
        <v/>
      </c>
      <c r="I2713">
        <f t="shared" si="843"/>
        <v>428.09</v>
      </c>
      <c r="J2713">
        <f t="shared" si="844"/>
        <v>427.09</v>
      </c>
      <c r="K2713">
        <f t="shared" si="845"/>
        <v>1</v>
      </c>
      <c r="L2713" t="str">
        <f>IF(
    AND(
        K2713=1,
        COUNTIFS($A$2:A2713,A2713,$K$2:K2713,1)=1
    ),
    "ENTRY",
    ""
)</f>
        <v/>
      </c>
      <c r="M2713" t="str">
        <f t="shared" si="846"/>
        <v/>
      </c>
      <c r="N2713" t="str">
        <f t="shared" si="847"/>
        <v/>
      </c>
      <c r="O2713" t="str">
        <f t="shared" si="848"/>
        <v/>
      </c>
      <c r="P2713" t="str">
        <f t="shared" si="849"/>
        <v/>
      </c>
      <c r="Q2713" t="str">
        <f t="shared" si="850"/>
        <v/>
      </c>
      <c r="R2713" t="str">
        <f t="shared" si="851"/>
        <v/>
      </c>
      <c r="S2713" t="str">
        <f t="shared" si="859"/>
        <v/>
      </c>
      <c r="U2713" t="str">
        <f t="shared" si="852"/>
        <v/>
      </c>
      <c r="V2713" t="str">
        <f t="shared" si="853"/>
        <v/>
      </c>
      <c r="W2713" t="str">
        <f t="shared" si="854"/>
        <v/>
      </c>
      <c r="X2713" t="str">
        <f t="shared" si="855"/>
        <v/>
      </c>
      <c r="Y2713" t="str">
        <f t="shared" si="856"/>
        <v/>
      </c>
      <c r="Z2713" cm="1">
        <f t="array" ref="Z2713">LOOKUP(
    2,
    1/($A:$A=$A2713),
    $C:$C
)</f>
        <v>421.48</v>
      </c>
      <c r="AA2713" t="str">
        <f t="shared" si="857"/>
        <v/>
      </c>
      <c r="AB2713" t="str">
        <f t="shared" si="858"/>
        <v/>
      </c>
    </row>
    <row r="2714" spans="1:28" x14ac:dyDescent="0.3">
      <c r="A2714" s="2">
        <v>45922</v>
      </c>
      <c r="B2714" s="1">
        <v>0.4375</v>
      </c>
      <c r="C2714">
        <v>428.24</v>
      </c>
      <c r="D2714">
        <v>427.7</v>
      </c>
      <c r="E2714">
        <v>82951</v>
      </c>
      <c r="F2714" t="b">
        <f t="shared" si="840"/>
        <v>0</v>
      </c>
      <c r="G2714" t="str">
        <f t="shared" si="841"/>
        <v/>
      </c>
      <c r="H2714" t="str">
        <f t="shared" si="842"/>
        <v/>
      </c>
      <c r="I2714">
        <f t="shared" si="843"/>
        <v>428.09</v>
      </c>
      <c r="J2714">
        <f t="shared" si="844"/>
        <v>427.09</v>
      </c>
      <c r="K2714">
        <f t="shared" si="845"/>
        <v>1</v>
      </c>
      <c r="L2714" t="str">
        <f>IF(
    AND(
        K2714=1,
        COUNTIFS($A$2:A2714,A2714,$K$2:K2714,1)=1
    ),
    "ENTRY",
    ""
)</f>
        <v/>
      </c>
      <c r="M2714" t="str">
        <f t="shared" si="846"/>
        <v/>
      </c>
      <c r="N2714" t="str">
        <f t="shared" si="847"/>
        <v/>
      </c>
      <c r="O2714" t="str">
        <f t="shared" si="848"/>
        <v/>
      </c>
      <c r="P2714" t="str">
        <f t="shared" si="849"/>
        <v/>
      </c>
      <c r="Q2714" t="str">
        <f t="shared" si="850"/>
        <v/>
      </c>
      <c r="R2714" t="str">
        <f t="shared" si="851"/>
        <v/>
      </c>
      <c r="S2714" t="str">
        <f t="shared" si="859"/>
        <v/>
      </c>
      <c r="U2714" t="str">
        <f t="shared" si="852"/>
        <v/>
      </c>
      <c r="V2714" t="str">
        <f t="shared" si="853"/>
        <v/>
      </c>
      <c r="W2714" t="str">
        <f t="shared" si="854"/>
        <v/>
      </c>
      <c r="X2714" t="str">
        <f t="shared" si="855"/>
        <v/>
      </c>
      <c r="Y2714" t="str">
        <f t="shared" si="856"/>
        <v/>
      </c>
      <c r="Z2714" cm="1">
        <f t="array" ref="Z2714">LOOKUP(
    2,
    1/($A:$A=$A2714),
    $C:$C
)</f>
        <v>421.48</v>
      </c>
      <c r="AA2714" t="str">
        <f t="shared" si="857"/>
        <v/>
      </c>
      <c r="AB2714" t="str">
        <f t="shared" si="858"/>
        <v/>
      </c>
    </row>
    <row r="2715" spans="1:28" x14ac:dyDescent="0.3">
      <c r="A2715" s="2">
        <v>45922</v>
      </c>
      <c r="B2715" s="1">
        <v>0.44097222222222221</v>
      </c>
      <c r="C2715">
        <v>428.09</v>
      </c>
      <c r="D2715">
        <v>427.36</v>
      </c>
      <c r="E2715">
        <v>75963</v>
      </c>
      <c r="F2715" t="b">
        <f t="shared" si="840"/>
        <v>0</v>
      </c>
      <c r="G2715" t="str">
        <f t="shared" si="841"/>
        <v/>
      </c>
      <c r="H2715" t="str">
        <f t="shared" si="842"/>
        <v/>
      </c>
      <c r="I2715">
        <f t="shared" si="843"/>
        <v>428.09</v>
      </c>
      <c r="J2715">
        <f t="shared" si="844"/>
        <v>427.09</v>
      </c>
      <c r="K2715">
        <f t="shared" si="845"/>
        <v>1</v>
      </c>
      <c r="L2715" t="str">
        <f>IF(
    AND(
        K2715=1,
        COUNTIFS($A$2:A2715,A2715,$K$2:K2715,1)=1
    ),
    "ENTRY",
    ""
)</f>
        <v/>
      </c>
      <c r="M2715" t="str">
        <f t="shared" si="846"/>
        <v/>
      </c>
      <c r="N2715" t="str">
        <f t="shared" si="847"/>
        <v/>
      </c>
      <c r="O2715" t="str">
        <f t="shared" si="848"/>
        <v/>
      </c>
      <c r="P2715" t="str">
        <f t="shared" si="849"/>
        <v/>
      </c>
      <c r="Q2715" t="str">
        <f t="shared" si="850"/>
        <v/>
      </c>
      <c r="R2715" t="str">
        <f t="shared" si="851"/>
        <v/>
      </c>
      <c r="S2715" t="str">
        <f t="shared" si="859"/>
        <v/>
      </c>
      <c r="U2715" t="str">
        <f t="shared" si="852"/>
        <v/>
      </c>
      <c r="V2715" t="str">
        <f t="shared" si="853"/>
        <v/>
      </c>
      <c r="W2715" t="str">
        <f t="shared" si="854"/>
        <v/>
      </c>
      <c r="X2715" t="str">
        <f t="shared" si="855"/>
        <v/>
      </c>
      <c r="Y2715" t="str">
        <f t="shared" si="856"/>
        <v/>
      </c>
      <c r="Z2715" cm="1">
        <f t="array" ref="Z2715">LOOKUP(
    2,
    1/($A:$A=$A2715),
    $C:$C
)</f>
        <v>421.48</v>
      </c>
      <c r="AA2715" t="str">
        <f t="shared" si="857"/>
        <v/>
      </c>
      <c r="AB2715" t="str">
        <f t="shared" si="858"/>
        <v/>
      </c>
    </row>
    <row r="2716" spans="1:28" x14ac:dyDescent="0.3">
      <c r="A2716" s="2">
        <v>45922</v>
      </c>
      <c r="B2716" s="1">
        <v>0.44444444444444442</v>
      </c>
      <c r="C2716">
        <v>427.82</v>
      </c>
      <c r="D2716">
        <v>427.27</v>
      </c>
      <c r="E2716">
        <v>95960</v>
      </c>
      <c r="F2716" t="b">
        <f t="shared" si="840"/>
        <v>0</v>
      </c>
      <c r="G2716" t="str">
        <f t="shared" si="841"/>
        <v/>
      </c>
      <c r="H2716" t="str">
        <f t="shared" si="842"/>
        <v/>
      </c>
      <c r="I2716">
        <f t="shared" si="843"/>
        <v>428.09</v>
      </c>
      <c r="J2716">
        <f t="shared" si="844"/>
        <v>427.09</v>
      </c>
      <c r="K2716">
        <f t="shared" si="845"/>
        <v>0</v>
      </c>
      <c r="L2716" t="str">
        <f>IF(
    AND(
        K2716=1,
        COUNTIFS($A$2:A2716,A2716,$K$2:K2716,1)=1
    ),
    "ENTRY",
    ""
)</f>
        <v/>
      </c>
      <c r="M2716" t="str">
        <f t="shared" si="846"/>
        <v/>
      </c>
      <c r="N2716" t="str">
        <f t="shared" si="847"/>
        <v/>
      </c>
      <c r="O2716" t="str">
        <f t="shared" si="848"/>
        <v/>
      </c>
      <c r="P2716" t="str">
        <f t="shared" si="849"/>
        <v/>
      </c>
      <c r="Q2716" t="str">
        <f t="shared" si="850"/>
        <v/>
      </c>
      <c r="R2716" t="str">
        <f t="shared" si="851"/>
        <v/>
      </c>
      <c r="S2716" t="str">
        <f t="shared" si="859"/>
        <v/>
      </c>
      <c r="U2716" t="str">
        <f t="shared" si="852"/>
        <v/>
      </c>
      <c r="V2716" t="str">
        <f t="shared" si="853"/>
        <v/>
      </c>
      <c r="W2716" t="str">
        <f t="shared" si="854"/>
        <v/>
      </c>
      <c r="X2716" t="str">
        <f t="shared" si="855"/>
        <v/>
      </c>
      <c r="Y2716" t="str">
        <f t="shared" si="856"/>
        <v/>
      </c>
      <c r="Z2716" cm="1">
        <f t="array" ref="Z2716">LOOKUP(
    2,
    1/($A:$A=$A2716),
    $C:$C
)</f>
        <v>421.48</v>
      </c>
      <c r="AA2716" t="str">
        <f t="shared" si="857"/>
        <v/>
      </c>
      <c r="AB2716" t="str">
        <f t="shared" si="858"/>
        <v/>
      </c>
    </row>
    <row r="2717" spans="1:28" x14ac:dyDescent="0.3">
      <c r="A2717" s="2">
        <v>45922</v>
      </c>
      <c r="B2717" s="1">
        <v>0.44791666666666669</v>
      </c>
      <c r="C2717">
        <v>427.61</v>
      </c>
      <c r="D2717">
        <v>427.27</v>
      </c>
      <c r="E2717">
        <v>61725</v>
      </c>
      <c r="F2717" t="b">
        <f t="shared" si="840"/>
        <v>0</v>
      </c>
      <c r="G2717" t="str">
        <f t="shared" si="841"/>
        <v/>
      </c>
      <c r="H2717" t="str">
        <f t="shared" si="842"/>
        <v/>
      </c>
      <c r="I2717">
        <f t="shared" si="843"/>
        <v>428.09</v>
      </c>
      <c r="J2717">
        <f t="shared" si="844"/>
        <v>427.09</v>
      </c>
      <c r="K2717">
        <f t="shared" si="845"/>
        <v>0</v>
      </c>
      <c r="L2717" t="str">
        <f>IF(
    AND(
        K2717=1,
        COUNTIFS($A$2:A2717,A2717,$K$2:K2717,1)=1
    ),
    "ENTRY",
    ""
)</f>
        <v/>
      </c>
      <c r="M2717" t="str">
        <f t="shared" si="846"/>
        <v/>
      </c>
      <c r="N2717" t="str">
        <f t="shared" si="847"/>
        <v/>
      </c>
      <c r="O2717" t="str">
        <f t="shared" si="848"/>
        <v/>
      </c>
      <c r="P2717" t="str">
        <f t="shared" si="849"/>
        <v/>
      </c>
      <c r="Q2717" t="str">
        <f t="shared" si="850"/>
        <v/>
      </c>
      <c r="R2717" t="str">
        <f t="shared" si="851"/>
        <v/>
      </c>
      <c r="S2717" t="str">
        <f t="shared" si="859"/>
        <v/>
      </c>
      <c r="U2717" t="str">
        <f t="shared" si="852"/>
        <v/>
      </c>
      <c r="V2717" t="str">
        <f t="shared" si="853"/>
        <v/>
      </c>
      <c r="W2717" t="str">
        <f t="shared" si="854"/>
        <v/>
      </c>
      <c r="X2717" t="str">
        <f t="shared" si="855"/>
        <v/>
      </c>
      <c r="Y2717" t="str">
        <f t="shared" si="856"/>
        <v/>
      </c>
      <c r="Z2717" cm="1">
        <f t="array" ref="Z2717">LOOKUP(
    2,
    1/($A:$A=$A2717),
    $C:$C
)</f>
        <v>421.48</v>
      </c>
      <c r="AA2717" t="str">
        <f t="shared" si="857"/>
        <v/>
      </c>
      <c r="AB2717" t="str">
        <f t="shared" si="858"/>
        <v/>
      </c>
    </row>
    <row r="2718" spans="1:28" x14ac:dyDescent="0.3">
      <c r="A2718" s="2">
        <v>45922</v>
      </c>
      <c r="B2718" s="1">
        <v>0.4513888888888889</v>
      </c>
      <c r="C2718">
        <v>427.58</v>
      </c>
      <c r="D2718">
        <v>427.09</v>
      </c>
      <c r="E2718">
        <v>151280</v>
      </c>
      <c r="F2718" t="b">
        <f t="shared" si="840"/>
        <v>0</v>
      </c>
      <c r="G2718" t="str">
        <f t="shared" si="841"/>
        <v/>
      </c>
      <c r="H2718" t="str">
        <f t="shared" si="842"/>
        <v/>
      </c>
      <c r="I2718">
        <f t="shared" si="843"/>
        <v>428.09</v>
      </c>
      <c r="J2718">
        <f t="shared" si="844"/>
        <v>427.09</v>
      </c>
      <c r="K2718">
        <f t="shared" si="845"/>
        <v>1</v>
      </c>
      <c r="L2718" t="str">
        <f>IF(
    AND(
        K2718=1,
        COUNTIFS($A$2:A2718,A2718,$K$2:K2718,1)=1
    ),
    "ENTRY",
    ""
)</f>
        <v/>
      </c>
      <c r="M2718" t="str">
        <f t="shared" si="846"/>
        <v/>
      </c>
      <c r="N2718" t="str">
        <f t="shared" si="847"/>
        <v/>
      </c>
      <c r="O2718" t="str">
        <f t="shared" si="848"/>
        <v/>
      </c>
      <c r="P2718" t="str">
        <f t="shared" si="849"/>
        <v/>
      </c>
      <c r="Q2718" t="str">
        <f t="shared" si="850"/>
        <v/>
      </c>
      <c r="R2718" t="str">
        <f t="shared" si="851"/>
        <v/>
      </c>
      <c r="S2718" t="str">
        <f t="shared" si="859"/>
        <v/>
      </c>
      <c r="U2718" t="str">
        <f t="shared" si="852"/>
        <v/>
      </c>
      <c r="V2718" t="str">
        <f t="shared" si="853"/>
        <v/>
      </c>
      <c r="W2718" t="str">
        <f t="shared" si="854"/>
        <v/>
      </c>
      <c r="X2718" t="str">
        <f t="shared" si="855"/>
        <v/>
      </c>
      <c r="Y2718" t="str">
        <f t="shared" si="856"/>
        <v/>
      </c>
      <c r="Z2718" cm="1">
        <f t="array" ref="Z2718">LOOKUP(
    2,
    1/($A:$A=$A2718),
    $C:$C
)</f>
        <v>421.48</v>
      </c>
      <c r="AA2718" t="str">
        <f t="shared" si="857"/>
        <v/>
      </c>
      <c r="AB2718" t="str">
        <f t="shared" si="858"/>
        <v/>
      </c>
    </row>
    <row r="2719" spans="1:28" x14ac:dyDescent="0.3">
      <c r="A2719" s="2">
        <v>45922</v>
      </c>
      <c r="B2719" s="1">
        <v>0.4548611111111111</v>
      </c>
      <c r="C2719">
        <v>427.52</v>
      </c>
      <c r="D2719">
        <v>427.18</v>
      </c>
      <c r="E2719">
        <v>173565</v>
      </c>
      <c r="F2719" t="b">
        <f t="shared" si="840"/>
        <v>0</v>
      </c>
      <c r="G2719" t="str">
        <f t="shared" si="841"/>
        <v/>
      </c>
      <c r="H2719" t="str">
        <f t="shared" si="842"/>
        <v/>
      </c>
      <c r="I2719">
        <f t="shared" si="843"/>
        <v>428.09</v>
      </c>
      <c r="J2719">
        <f t="shared" si="844"/>
        <v>427.09</v>
      </c>
      <c r="K2719">
        <f t="shared" si="845"/>
        <v>0</v>
      </c>
      <c r="L2719" t="str">
        <f>IF(
    AND(
        K2719=1,
        COUNTIFS($A$2:A2719,A2719,$K$2:K2719,1)=1
    ),
    "ENTRY",
    ""
)</f>
        <v/>
      </c>
      <c r="M2719" t="str">
        <f t="shared" si="846"/>
        <v/>
      </c>
      <c r="N2719" t="str">
        <f t="shared" si="847"/>
        <v/>
      </c>
      <c r="O2719" t="str">
        <f t="shared" si="848"/>
        <v/>
      </c>
      <c r="P2719" t="str">
        <f t="shared" si="849"/>
        <v/>
      </c>
      <c r="Q2719" t="str">
        <f t="shared" si="850"/>
        <v/>
      </c>
      <c r="R2719" t="str">
        <f t="shared" si="851"/>
        <v/>
      </c>
      <c r="S2719" t="str">
        <f t="shared" si="859"/>
        <v/>
      </c>
      <c r="U2719" t="str">
        <f t="shared" si="852"/>
        <v/>
      </c>
      <c r="V2719" t="str">
        <f t="shared" si="853"/>
        <v/>
      </c>
      <c r="W2719" t="str">
        <f t="shared" si="854"/>
        <v/>
      </c>
      <c r="X2719" t="str">
        <f t="shared" si="855"/>
        <v/>
      </c>
      <c r="Y2719" t="str">
        <f t="shared" si="856"/>
        <v/>
      </c>
      <c r="Z2719" cm="1">
        <f t="array" ref="Z2719">LOOKUP(
    2,
    1/($A:$A=$A2719),
    $C:$C
)</f>
        <v>421.48</v>
      </c>
      <c r="AA2719" t="str">
        <f t="shared" si="857"/>
        <v/>
      </c>
      <c r="AB2719" t="str">
        <f t="shared" si="858"/>
        <v/>
      </c>
    </row>
    <row r="2720" spans="1:28" x14ac:dyDescent="0.3">
      <c r="A2720" s="2">
        <v>45922</v>
      </c>
      <c r="B2720" s="1">
        <v>0.45833333333333331</v>
      </c>
      <c r="C2720">
        <v>427.27</v>
      </c>
      <c r="D2720">
        <v>426.97</v>
      </c>
      <c r="E2720">
        <v>54801</v>
      </c>
      <c r="F2720" t="b">
        <f t="shared" si="840"/>
        <v>0</v>
      </c>
      <c r="G2720" t="str">
        <f t="shared" si="841"/>
        <v/>
      </c>
      <c r="H2720" t="str">
        <f t="shared" si="842"/>
        <v/>
      </c>
      <c r="I2720">
        <f t="shared" si="843"/>
        <v>428.09</v>
      </c>
      <c r="J2720">
        <f t="shared" si="844"/>
        <v>427.09</v>
      </c>
      <c r="K2720">
        <f t="shared" si="845"/>
        <v>1</v>
      </c>
      <c r="L2720" t="str">
        <f>IF(
    AND(
        K2720=1,
        COUNTIFS($A$2:A2720,A2720,$K$2:K2720,1)=1
    ),
    "ENTRY",
    ""
)</f>
        <v/>
      </c>
      <c r="M2720" t="str">
        <f t="shared" si="846"/>
        <v/>
      </c>
      <c r="N2720" t="str">
        <f t="shared" si="847"/>
        <v/>
      </c>
      <c r="O2720" t="str">
        <f t="shared" si="848"/>
        <v/>
      </c>
      <c r="P2720" t="str">
        <f t="shared" si="849"/>
        <v/>
      </c>
      <c r="Q2720" t="str">
        <f t="shared" si="850"/>
        <v/>
      </c>
      <c r="R2720" t="str">
        <f t="shared" si="851"/>
        <v/>
      </c>
      <c r="S2720" t="str">
        <f t="shared" si="859"/>
        <v/>
      </c>
      <c r="U2720" t="str">
        <f t="shared" si="852"/>
        <v/>
      </c>
      <c r="V2720" t="str">
        <f t="shared" si="853"/>
        <v/>
      </c>
      <c r="W2720" t="str">
        <f t="shared" si="854"/>
        <v/>
      </c>
      <c r="X2720" t="str">
        <f t="shared" si="855"/>
        <v/>
      </c>
      <c r="Y2720" t="str">
        <f t="shared" si="856"/>
        <v/>
      </c>
      <c r="Z2720" cm="1">
        <f t="array" ref="Z2720">LOOKUP(
    2,
    1/($A:$A=$A2720),
    $C:$C
)</f>
        <v>421.48</v>
      </c>
      <c r="AA2720" t="str">
        <f t="shared" si="857"/>
        <v/>
      </c>
      <c r="AB2720" t="str">
        <f t="shared" si="858"/>
        <v/>
      </c>
    </row>
    <row r="2721" spans="1:28" x14ac:dyDescent="0.3">
      <c r="A2721" s="2">
        <v>45922</v>
      </c>
      <c r="B2721" s="1">
        <v>0.46180555555555558</v>
      </c>
      <c r="C2721">
        <v>427.27</v>
      </c>
      <c r="D2721">
        <v>427.15</v>
      </c>
      <c r="E2721">
        <v>39420</v>
      </c>
      <c r="F2721" t="b">
        <f t="shared" si="840"/>
        <v>0</v>
      </c>
      <c r="G2721" t="str">
        <f t="shared" si="841"/>
        <v/>
      </c>
      <c r="H2721" t="str">
        <f t="shared" si="842"/>
        <v/>
      </c>
      <c r="I2721">
        <f t="shared" si="843"/>
        <v>428.09</v>
      </c>
      <c r="J2721">
        <f t="shared" si="844"/>
        <v>427.09</v>
      </c>
      <c r="K2721">
        <f t="shared" si="845"/>
        <v>0</v>
      </c>
      <c r="L2721" t="str">
        <f>IF(
    AND(
        K2721=1,
        COUNTIFS($A$2:A2721,A2721,$K$2:K2721,1)=1
    ),
    "ENTRY",
    ""
)</f>
        <v/>
      </c>
      <c r="M2721" t="str">
        <f t="shared" si="846"/>
        <v/>
      </c>
      <c r="N2721" t="str">
        <f t="shared" si="847"/>
        <v/>
      </c>
      <c r="O2721" t="str">
        <f t="shared" si="848"/>
        <v/>
      </c>
      <c r="P2721" t="str">
        <f t="shared" si="849"/>
        <v/>
      </c>
      <c r="Q2721" t="str">
        <f t="shared" si="850"/>
        <v/>
      </c>
      <c r="R2721" t="str">
        <f t="shared" si="851"/>
        <v/>
      </c>
      <c r="S2721" t="str">
        <f t="shared" si="859"/>
        <v/>
      </c>
      <c r="U2721" t="str">
        <f t="shared" si="852"/>
        <v/>
      </c>
      <c r="V2721" t="str">
        <f t="shared" si="853"/>
        <v/>
      </c>
      <c r="W2721" t="str">
        <f t="shared" si="854"/>
        <v/>
      </c>
      <c r="X2721" t="str">
        <f t="shared" si="855"/>
        <v/>
      </c>
      <c r="Y2721" t="str">
        <f t="shared" si="856"/>
        <v/>
      </c>
      <c r="Z2721" cm="1">
        <f t="array" ref="Z2721">LOOKUP(
    2,
    1/($A:$A=$A2721),
    $C:$C
)</f>
        <v>421.48</v>
      </c>
      <c r="AA2721" t="str">
        <f t="shared" si="857"/>
        <v/>
      </c>
      <c r="AB2721" t="str">
        <f t="shared" si="858"/>
        <v/>
      </c>
    </row>
    <row r="2722" spans="1:28" x14ac:dyDescent="0.3">
      <c r="A2722" s="2">
        <v>45922</v>
      </c>
      <c r="B2722" s="1">
        <v>0.46527777777777779</v>
      </c>
      <c r="C2722">
        <v>427.27</v>
      </c>
      <c r="D2722">
        <v>427</v>
      </c>
      <c r="E2722">
        <v>37937</v>
      </c>
      <c r="F2722" t="b">
        <f t="shared" si="840"/>
        <v>0</v>
      </c>
      <c r="G2722" t="str">
        <f t="shared" si="841"/>
        <v/>
      </c>
      <c r="H2722" t="str">
        <f t="shared" si="842"/>
        <v/>
      </c>
      <c r="I2722">
        <f t="shared" si="843"/>
        <v>428.09</v>
      </c>
      <c r="J2722">
        <f t="shared" si="844"/>
        <v>427.09</v>
      </c>
      <c r="K2722">
        <f t="shared" si="845"/>
        <v>1</v>
      </c>
      <c r="L2722" t="str">
        <f>IF(
    AND(
        K2722=1,
        COUNTIFS($A$2:A2722,A2722,$K$2:K2722,1)=1
    ),
    "ENTRY",
    ""
)</f>
        <v/>
      </c>
      <c r="M2722" t="str">
        <f t="shared" si="846"/>
        <v/>
      </c>
      <c r="N2722" t="str">
        <f t="shared" si="847"/>
        <v/>
      </c>
      <c r="O2722" t="str">
        <f t="shared" si="848"/>
        <v/>
      </c>
      <c r="P2722" t="str">
        <f t="shared" si="849"/>
        <v/>
      </c>
      <c r="Q2722" t="str">
        <f t="shared" si="850"/>
        <v/>
      </c>
      <c r="R2722" t="str">
        <f t="shared" si="851"/>
        <v/>
      </c>
      <c r="S2722" t="str">
        <f t="shared" si="859"/>
        <v/>
      </c>
      <c r="U2722" t="str">
        <f t="shared" si="852"/>
        <v/>
      </c>
      <c r="V2722" t="str">
        <f t="shared" si="853"/>
        <v/>
      </c>
      <c r="W2722" t="str">
        <f t="shared" si="854"/>
        <v/>
      </c>
      <c r="X2722" t="str">
        <f t="shared" si="855"/>
        <v/>
      </c>
      <c r="Y2722" t="str">
        <f t="shared" si="856"/>
        <v/>
      </c>
      <c r="Z2722" cm="1">
        <f t="array" ref="Z2722">LOOKUP(
    2,
    1/($A:$A=$A2722),
    $C:$C
)</f>
        <v>421.48</v>
      </c>
      <c r="AA2722" t="str">
        <f t="shared" si="857"/>
        <v/>
      </c>
      <c r="AB2722" t="str">
        <f t="shared" si="858"/>
        <v/>
      </c>
    </row>
    <row r="2723" spans="1:28" x14ac:dyDescent="0.3">
      <c r="A2723" s="2">
        <v>45922</v>
      </c>
      <c r="B2723" s="1">
        <v>0.46875</v>
      </c>
      <c r="C2723">
        <v>427.27</v>
      </c>
      <c r="D2723">
        <v>427.03</v>
      </c>
      <c r="E2723">
        <v>38285</v>
      </c>
      <c r="F2723" t="b">
        <f t="shared" si="840"/>
        <v>0</v>
      </c>
      <c r="G2723" t="str">
        <f t="shared" si="841"/>
        <v/>
      </c>
      <c r="H2723" t="str">
        <f t="shared" si="842"/>
        <v/>
      </c>
      <c r="I2723">
        <f t="shared" si="843"/>
        <v>428.09</v>
      </c>
      <c r="J2723">
        <f t="shared" si="844"/>
        <v>427.09</v>
      </c>
      <c r="K2723">
        <f t="shared" si="845"/>
        <v>1</v>
      </c>
      <c r="L2723" t="str">
        <f>IF(
    AND(
        K2723=1,
        COUNTIFS($A$2:A2723,A2723,$K$2:K2723,1)=1
    ),
    "ENTRY",
    ""
)</f>
        <v/>
      </c>
      <c r="M2723" t="str">
        <f t="shared" si="846"/>
        <v/>
      </c>
      <c r="N2723" t="str">
        <f t="shared" si="847"/>
        <v/>
      </c>
      <c r="O2723" t="str">
        <f t="shared" si="848"/>
        <v/>
      </c>
      <c r="P2723" t="str">
        <f t="shared" si="849"/>
        <v/>
      </c>
      <c r="Q2723" t="str">
        <f t="shared" si="850"/>
        <v/>
      </c>
      <c r="R2723" t="str">
        <f t="shared" si="851"/>
        <v/>
      </c>
      <c r="S2723" t="str">
        <f t="shared" si="859"/>
        <v/>
      </c>
      <c r="U2723" t="str">
        <f t="shared" si="852"/>
        <v/>
      </c>
      <c r="V2723" t="str">
        <f t="shared" si="853"/>
        <v/>
      </c>
      <c r="W2723" t="str">
        <f t="shared" si="854"/>
        <v/>
      </c>
      <c r="X2723" t="str">
        <f t="shared" si="855"/>
        <v/>
      </c>
      <c r="Y2723" t="str">
        <f t="shared" si="856"/>
        <v/>
      </c>
      <c r="Z2723" cm="1">
        <f t="array" ref="Z2723">LOOKUP(
    2,
    1/($A:$A=$A2723),
    $C:$C
)</f>
        <v>421.48</v>
      </c>
      <c r="AA2723" t="str">
        <f t="shared" si="857"/>
        <v/>
      </c>
      <c r="AB2723" t="str">
        <f t="shared" si="858"/>
        <v/>
      </c>
    </row>
    <row r="2724" spans="1:28" x14ac:dyDescent="0.3">
      <c r="A2724" s="2">
        <v>45922</v>
      </c>
      <c r="B2724" s="1">
        <v>0.47222222222222221</v>
      </c>
      <c r="C2724">
        <v>427.21</v>
      </c>
      <c r="D2724">
        <v>426.73</v>
      </c>
      <c r="E2724">
        <v>57864</v>
      </c>
      <c r="F2724" t="b">
        <f t="shared" si="840"/>
        <v>0</v>
      </c>
      <c r="G2724" t="str">
        <f t="shared" si="841"/>
        <v/>
      </c>
      <c r="H2724" t="str">
        <f t="shared" si="842"/>
        <v/>
      </c>
      <c r="I2724">
        <f t="shared" si="843"/>
        <v>428.09</v>
      </c>
      <c r="J2724">
        <f t="shared" si="844"/>
        <v>427.09</v>
      </c>
      <c r="K2724">
        <f t="shared" si="845"/>
        <v>1</v>
      </c>
      <c r="L2724" t="str">
        <f>IF(
    AND(
        K2724=1,
        COUNTIFS($A$2:A2724,A2724,$K$2:K2724,1)=1
    ),
    "ENTRY",
    ""
)</f>
        <v/>
      </c>
      <c r="M2724" t="str">
        <f t="shared" si="846"/>
        <v/>
      </c>
      <c r="N2724" t="str">
        <f t="shared" si="847"/>
        <v/>
      </c>
      <c r="O2724" t="str">
        <f t="shared" si="848"/>
        <v/>
      </c>
      <c r="P2724" t="str">
        <f t="shared" si="849"/>
        <v/>
      </c>
      <c r="Q2724" t="str">
        <f t="shared" si="850"/>
        <v/>
      </c>
      <c r="R2724" t="str">
        <f t="shared" si="851"/>
        <v/>
      </c>
      <c r="S2724" t="str">
        <f t="shared" si="859"/>
        <v/>
      </c>
      <c r="U2724" t="str">
        <f t="shared" si="852"/>
        <v/>
      </c>
      <c r="V2724" t="str">
        <f t="shared" si="853"/>
        <v/>
      </c>
      <c r="W2724" t="str">
        <f t="shared" si="854"/>
        <v/>
      </c>
      <c r="X2724" t="str">
        <f t="shared" si="855"/>
        <v/>
      </c>
      <c r="Y2724" t="str">
        <f t="shared" si="856"/>
        <v/>
      </c>
      <c r="Z2724" cm="1">
        <f t="array" ref="Z2724">LOOKUP(
    2,
    1/($A:$A=$A2724),
    $C:$C
)</f>
        <v>421.48</v>
      </c>
      <c r="AA2724" t="str">
        <f t="shared" si="857"/>
        <v/>
      </c>
      <c r="AB2724" t="str">
        <f t="shared" si="858"/>
        <v/>
      </c>
    </row>
    <row r="2725" spans="1:28" x14ac:dyDescent="0.3">
      <c r="A2725" s="2">
        <v>45922</v>
      </c>
      <c r="B2725" s="1">
        <v>0.47569444444444442</v>
      </c>
      <c r="C2725">
        <v>427.03</v>
      </c>
      <c r="D2725">
        <v>426.42</v>
      </c>
      <c r="E2725">
        <v>110885</v>
      </c>
      <c r="F2725" t="b">
        <f t="shared" si="840"/>
        <v>0</v>
      </c>
      <c r="G2725" t="str">
        <f t="shared" si="841"/>
        <v/>
      </c>
      <c r="H2725" t="str">
        <f t="shared" si="842"/>
        <v/>
      </c>
      <c r="I2725">
        <f t="shared" si="843"/>
        <v>428.09</v>
      </c>
      <c r="J2725">
        <f t="shared" si="844"/>
        <v>427.09</v>
      </c>
      <c r="K2725">
        <f t="shared" si="845"/>
        <v>1</v>
      </c>
      <c r="L2725" t="str">
        <f>IF(
    AND(
        K2725=1,
        COUNTIFS($A$2:A2725,A2725,$K$2:K2725,1)=1
    ),
    "ENTRY",
    ""
)</f>
        <v/>
      </c>
      <c r="M2725" t="str">
        <f t="shared" si="846"/>
        <v/>
      </c>
      <c r="N2725" t="str">
        <f t="shared" si="847"/>
        <v/>
      </c>
      <c r="O2725" t="str">
        <f t="shared" si="848"/>
        <v/>
      </c>
      <c r="P2725" t="str">
        <f t="shared" si="849"/>
        <v/>
      </c>
      <c r="Q2725" t="str">
        <f t="shared" si="850"/>
        <v/>
      </c>
      <c r="R2725" t="str">
        <f t="shared" si="851"/>
        <v/>
      </c>
      <c r="S2725" t="str">
        <f t="shared" si="859"/>
        <v/>
      </c>
      <c r="U2725" t="str">
        <f t="shared" si="852"/>
        <v/>
      </c>
      <c r="V2725" t="str">
        <f t="shared" si="853"/>
        <v/>
      </c>
      <c r="W2725" t="str">
        <f t="shared" si="854"/>
        <v/>
      </c>
      <c r="X2725" t="str">
        <f t="shared" si="855"/>
        <v/>
      </c>
      <c r="Y2725" t="str">
        <f t="shared" si="856"/>
        <v/>
      </c>
      <c r="Z2725" cm="1">
        <f t="array" ref="Z2725">LOOKUP(
    2,
    1/($A:$A=$A2725),
    $C:$C
)</f>
        <v>421.48</v>
      </c>
      <c r="AA2725" t="str">
        <f t="shared" si="857"/>
        <v/>
      </c>
      <c r="AB2725" t="str">
        <f t="shared" si="858"/>
        <v/>
      </c>
    </row>
    <row r="2726" spans="1:28" x14ac:dyDescent="0.3">
      <c r="A2726" s="2">
        <v>45922</v>
      </c>
      <c r="B2726" s="1">
        <v>0.47916666666666669</v>
      </c>
      <c r="C2726">
        <v>427.03</v>
      </c>
      <c r="D2726">
        <v>426.48</v>
      </c>
      <c r="E2726">
        <v>44621</v>
      </c>
      <c r="F2726" t="b">
        <f t="shared" si="840"/>
        <v>0</v>
      </c>
      <c r="G2726" t="str">
        <f t="shared" si="841"/>
        <v/>
      </c>
      <c r="H2726" t="str">
        <f t="shared" si="842"/>
        <v/>
      </c>
      <c r="I2726">
        <f t="shared" si="843"/>
        <v>428.09</v>
      </c>
      <c r="J2726">
        <f t="shared" si="844"/>
        <v>427.09</v>
      </c>
      <c r="K2726">
        <f t="shared" si="845"/>
        <v>1</v>
      </c>
      <c r="L2726" t="str">
        <f>IF(
    AND(
        K2726=1,
        COUNTIFS($A$2:A2726,A2726,$K$2:K2726,1)=1
    ),
    "ENTRY",
    ""
)</f>
        <v/>
      </c>
      <c r="M2726" t="str">
        <f t="shared" si="846"/>
        <v/>
      </c>
      <c r="N2726" t="str">
        <f t="shared" si="847"/>
        <v/>
      </c>
      <c r="O2726" t="str">
        <f t="shared" si="848"/>
        <v/>
      </c>
      <c r="P2726" t="str">
        <f t="shared" si="849"/>
        <v/>
      </c>
      <c r="Q2726" t="str">
        <f t="shared" si="850"/>
        <v/>
      </c>
      <c r="R2726" t="str">
        <f t="shared" si="851"/>
        <v/>
      </c>
      <c r="S2726" t="str">
        <f t="shared" si="859"/>
        <v/>
      </c>
      <c r="U2726" t="str">
        <f t="shared" si="852"/>
        <v/>
      </c>
      <c r="V2726" t="str">
        <f t="shared" si="853"/>
        <v/>
      </c>
      <c r="W2726" t="str">
        <f t="shared" si="854"/>
        <v/>
      </c>
      <c r="X2726" t="str">
        <f t="shared" si="855"/>
        <v/>
      </c>
      <c r="Y2726" t="str">
        <f t="shared" si="856"/>
        <v/>
      </c>
      <c r="Z2726" cm="1">
        <f t="array" ref="Z2726">LOOKUP(
    2,
    1/($A:$A=$A2726),
    $C:$C
)</f>
        <v>421.48</v>
      </c>
      <c r="AA2726" t="str">
        <f t="shared" si="857"/>
        <v/>
      </c>
      <c r="AB2726" t="str">
        <f t="shared" si="858"/>
        <v/>
      </c>
    </row>
    <row r="2727" spans="1:28" x14ac:dyDescent="0.3">
      <c r="A2727" s="2">
        <v>45922</v>
      </c>
      <c r="B2727" s="1">
        <v>0.4826388888888889</v>
      </c>
      <c r="C2727">
        <v>427.03</v>
      </c>
      <c r="D2727">
        <v>426.67</v>
      </c>
      <c r="E2727">
        <v>30380</v>
      </c>
      <c r="F2727" t="b">
        <f t="shared" si="840"/>
        <v>0</v>
      </c>
      <c r="G2727" t="str">
        <f t="shared" si="841"/>
        <v/>
      </c>
      <c r="H2727" t="str">
        <f t="shared" si="842"/>
        <v/>
      </c>
      <c r="I2727">
        <f t="shared" si="843"/>
        <v>428.09</v>
      </c>
      <c r="J2727">
        <f t="shared" si="844"/>
        <v>427.09</v>
      </c>
      <c r="K2727">
        <f t="shared" si="845"/>
        <v>1</v>
      </c>
      <c r="L2727" t="str">
        <f>IF(
    AND(
        K2727=1,
        COUNTIFS($A$2:A2727,A2727,$K$2:K2727,1)=1
    ),
    "ENTRY",
    ""
)</f>
        <v/>
      </c>
      <c r="M2727" t="str">
        <f t="shared" si="846"/>
        <v/>
      </c>
      <c r="N2727" t="str">
        <f t="shared" si="847"/>
        <v/>
      </c>
      <c r="O2727" t="str">
        <f t="shared" si="848"/>
        <v/>
      </c>
      <c r="P2727" t="str">
        <f t="shared" si="849"/>
        <v/>
      </c>
      <c r="Q2727" t="str">
        <f t="shared" si="850"/>
        <v/>
      </c>
      <c r="R2727" t="str">
        <f t="shared" si="851"/>
        <v/>
      </c>
      <c r="S2727" t="str">
        <f t="shared" si="859"/>
        <v/>
      </c>
      <c r="U2727" t="str">
        <f t="shared" si="852"/>
        <v/>
      </c>
      <c r="V2727" t="str">
        <f t="shared" si="853"/>
        <v/>
      </c>
      <c r="W2727" t="str">
        <f t="shared" si="854"/>
        <v/>
      </c>
      <c r="X2727" t="str">
        <f t="shared" si="855"/>
        <v/>
      </c>
      <c r="Y2727" t="str">
        <f t="shared" si="856"/>
        <v/>
      </c>
      <c r="Z2727" cm="1">
        <f t="array" ref="Z2727">LOOKUP(
    2,
    1/($A:$A=$A2727),
    $C:$C
)</f>
        <v>421.48</v>
      </c>
      <c r="AA2727" t="str">
        <f t="shared" si="857"/>
        <v/>
      </c>
      <c r="AB2727" t="str">
        <f t="shared" si="858"/>
        <v/>
      </c>
    </row>
    <row r="2728" spans="1:28" x14ac:dyDescent="0.3">
      <c r="A2728" s="2">
        <v>45922</v>
      </c>
      <c r="B2728" s="1">
        <v>0.4861111111111111</v>
      </c>
      <c r="C2728">
        <v>427.85</v>
      </c>
      <c r="D2728">
        <v>427</v>
      </c>
      <c r="E2728">
        <v>201782</v>
      </c>
      <c r="F2728" t="b">
        <f t="shared" si="840"/>
        <v>0</v>
      </c>
      <c r="G2728" t="str">
        <f t="shared" si="841"/>
        <v/>
      </c>
      <c r="H2728" t="str">
        <f t="shared" si="842"/>
        <v/>
      </c>
      <c r="I2728">
        <f t="shared" si="843"/>
        <v>428.09</v>
      </c>
      <c r="J2728">
        <f t="shared" si="844"/>
        <v>427.09</v>
      </c>
      <c r="K2728">
        <f t="shared" si="845"/>
        <v>1</v>
      </c>
      <c r="L2728" t="str">
        <f>IF(
    AND(
        K2728=1,
        COUNTIFS($A$2:A2728,A2728,$K$2:K2728,1)=1
    ),
    "ENTRY",
    ""
)</f>
        <v/>
      </c>
      <c r="M2728" t="str">
        <f t="shared" si="846"/>
        <v/>
      </c>
      <c r="N2728" t="str">
        <f t="shared" si="847"/>
        <v/>
      </c>
      <c r="O2728" t="str">
        <f t="shared" si="848"/>
        <v/>
      </c>
      <c r="P2728" t="str">
        <f t="shared" si="849"/>
        <v/>
      </c>
      <c r="Q2728" t="str">
        <f t="shared" si="850"/>
        <v/>
      </c>
      <c r="R2728" t="str">
        <f t="shared" si="851"/>
        <v/>
      </c>
      <c r="S2728" t="str">
        <f t="shared" si="859"/>
        <v/>
      </c>
      <c r="U2728" t="str">
        <f t="shared" si="852"/>
        <v/>
      </c>
      <c r="V2728" t="str">
        <f t="shared" si="853"/>
        <v/>
      </c>
      <c r="W2728" t="str">
        <f t="shared" si="854"/>
        <v/>
      </c>
      <c r="X2728" t="str">
        <f t="shared" si="855"/>
        <v/>
      </c>
      <c r="Y2728" t="str">
        <f t="shared" si="856"/>
        <v/>
      </c>
      <c r="Z2728" cm="1">
        <f t="array" ref="Z2728">LOOKUP(
    2,
    1/($A:$A=$A2728),
    $C:$C
)</f>
        <v>421.48</v>
      </c>
      <c r="AA2728" t="str">
        <f t="shared" si="857"/>
        <v/>
      </c>
      <c r="AB2728" t="str">
        <f t="shared" si="858"/>
        <v/>
      </c>
    </row>
    <row r="2729" spans="1:28" x14ac:dyDescent="0.3">
      <c r="A2729" s="2">
        <v>45922</v>
      </c>
      <c r="B2729" s="1">
        <v>0.48958333333333331</v>
      </c>
      <c r="C2729">
        <v>427.45</v>
      </c>
      <c r="D2729">
        <v>427.03</v>
      </c>
      <c r="E2729">
        <v>42996</v>
      </c>
      <c r="F2729" t="b">
        <f t="shared" si="840"/>
        <v>0</v>
      </c>
      <c r="G2729" t="str">
        <f t="shared" si="841"/>
        <v/>
      </c>
      <c r="H2729" t="str">
        <f t="shared" si="842"/>
        <v/>
      </c>
      <c r="I2729">
        <f t="shared" si="843"/>
        <v>428.09</v>
      </c>
      <c r="J2729">
        <f t="shared" si="844"/>
        <v>427.09</v>
      </c>
      <c r="K2729">
        <f t="shared" si="845"/>
        <v>1</v>
      </c>
      <c r="L2729" t="str">
        <f>IF(
    AND(
        K2729=1,
        COUNTIFS($A$2:A2729,A2729,$K$2:K2729,1)=1
    ),
    "ENTRY",
    ""
)</f>
        <v/>
      </c>
      <c r="M2729" t="str">
        <f t="shared" si="846"/>
        <v/>
      </c>
      <c r="N2729" t="str">
        <f t="shared" si="847"/>
        <v/>
      </c>
      <c r="O2729" t="str">
        <f t="shared" si="848"/>
        <v/>
      </c>
      <c r="P2729" t="str">
        <f t="shared" si="849"/>
        <v/>
      </c>
      <c r="Q2729" t="str">
        <f t="shared" si="850"/>
        <v/>
      </c>
      <c r="R2729" t="str">
        <f t="shared" si="851"/>
        <v/>
      </c>
      <c r="S2729" t="str">
        <f t="shared" si="859"/>
        <v/>
      </c>
      <c r="U2729" t="str">
        <f t="shared" si="852"/>
        <v/>
      </c>
      <c r="V2729" t="str">
        <f t="shared" si="853"/>
        <v/>
      </c>
      <c r="W2729" t="str">
        <f t="shared" si="854"/>
        <v/>
      </c>
      <c r="X2729" t="str">
        <f t="shared" si="855"/>
        <v/>
      </c>
      <c r="Y2729" t="str">
        <f t="shared" si="856"/>
        <v/>
      </c>
      <c r="Z2729" cm="1">
        <f t="array" ref="Z2729">LOOKUP(
    2,
    1/($A:$A=$A2729),
    $C:$C
)</f>
        <v>421.48</v>
      </c>
      <c r="AA2729" t="str">
        <f t="shared" si="857"/>
        <v/>
      </c>
      <c r="AB2729" t="str">
        <f t="shared" si="858"/>
        <v/>
      </c>
    </row>
    <row r="2730" spans="1:28" x14ac:dyDescent="0.3">
      <c r="A2730" s="2">
        <v>45922</v>
      </c>
      <c r="B2730" s="1">
        <v>0.49305555555555558</v>
      </c>
      <c r="C2730">
        <v>427.36</v>
      </c>
      <c r="D2730">
        <v>427.06</v>
      </c>
      <c r="E2730">
        <v>33152</v>
      </c>
      <c r="F2730" t="b">
        <f t="shared" si="840"/>
        <v>0</v>
      </c>
      <c r="G2730" t="str">
        <f t="shared" si="841"/>
        <v/>
      </c>
      <c r="H2730" t="str">
        <f t="shared" si="842"/>
        <v/>
      </c>
      <c r="I2730">
        <f t="shared" si="843"/>
        <v>428.09</v>
      </c>
      <c r="J2730">
        <f t="shared" si="844"/>
        <v>427.09</v>
      </c>
      <c r="K2730">
        <f t="shared" si="845"/>
        <v>1</v>
      </c>
      <c r="L2730" t="str">
        <f>IF(
    AND(
        K2730=1,
        COUNTIFS($A$2:A2730,A2730,$K$2:K2730,1)=1
    ),
    "ENTRY",
    ""
)</f>
        <v/>
      </c>
      <c r="M2730" t="str">
        <f t="shared" si="846"/>
        <v/>
      </c>
      <c r="N2730" t="str">
        <f t="shared" si="847"/>
        <v/>
      </c>
      <c r="O2730" t="str">
        <f t="shared" si="848"/>
        <v/>
      </c>
      <c r="P2730" t="str">
        <f t="shared" si="849"/>
        <v/>
      </c>
      <c r="Q2730" t="str">
        <f t="shared" si="850"/>
        <v/>
      </c>
      <c r="R2730" t="str">
        <f t="shared" si="851"/>
        <v/>
      </c>
      <c r="S2730" t="str">
        <f t="shared" si="859"/>
        <v/>
      </c>
      <c r="U2730" t="str">
        <f t="shared" si="852"/>
        <v/>
      </c>
      <c r="V2730" t="str">
        <f t="shared" si="853"/>
        <v/>
      </c>
      <c r="W2730" t="str">
        <f t="shared" si="854"/>
        <v/>
      </c>
      <c r="X2730" t="str">
        <f t="shared" si="855"/>
        <v/>
      </c>
      <c r="Y2730" t="str">
        <f t="shared" si="856"/>
        <v/>
      </c>
      <c r="Z2730" cm="1">
        <f t="array" ref="Z2730">LOOKUP(
    2,
    1/($A:$A=$A2730),
    $C:$C
)</f>
        <v>421.48</v>
      </c>
      <c r="AA2730" t="str">
        <f t="shared" si="857"/>
        <v/>
      </c>
      <c r="AB2730" t="str">
        <f t="shared" si="858"/>
        <v/>
      </c>
    </row>
    <row r="2731" spans="1:28" x14ac:dyDescent="0.3">
      <c r="A2731" s="2">
        <v>45922</v>
      </c>
      <c r="B2731" s="1">
        <v>0.49652777777777779</v>
      </c>
      <c r="C2731">
        <v>427.27</v>
      </c>
      <c r="D2731">
        <v>427.03</v>
      </c>
      <c r="E2731">
        <v>35156</v>
      </c>
      <c r="F2731" t="b">
        <f t="shared" si="840"/>
        <v>0</v>
      </c>
      <c r="G2731" t="str">
        <f t="shared" si="841"/>
        <v/>
      </c>
      <c r="H2731" t="str">
        <f t="shared" si="842"/>
        <v/>
      </c>
      <c r="I2731">
        <f t="shared" si="843"/>
        <v>428.09</v>
      </c>
      <c r="J2731">
        <f t="shared" si="844"/>
        <v>427.09</v>
      </c>
      <c r="K2731">
        <f t="shared" si="845"/>
        <v>1</v>
      </c>
      <c r="L2731" t="str">
        <f>IF(
    AND(
        K2731=1,
        COUNTIFS($A$2:A2731,A2731,$K$2:K2731,1)=1
    ),
    "ENTRY",
    ""
)</f>
        <v/>
      </c>
      <c r="M2731" t="str">
        <f t="shared" si="846"/>
        <v/>
      </c>
      <c r="N2731" t="str">
        <f t="shared" si="847"/>
        <v/>
      </c>
      <c r="O2731" t="str">
        <f t="shared" si="848"/>
        <v/>
      </c>
      <c r="P2731" t="str">
        <f t="shared" si="849"/>
        <v/>
      </c>
      <c r="Q2731" t="str">
        <f t="shared" si="850"/>
        <v/>
      </c>
      <c r="R2731" t="str">
        <f t="shared" si="851"/>
        <v/>
      </c>
      <c r="S2731" t="str">
        <f t="shared" si="859"/>
        <v/>
      </c>
      <c r="U2731" t="str">
        <f t="shared" si="852"/>
        <v/>
      </c>
      <c r="V2731" t="str">
        <f t="shared" si="853"/>
        <v/>
      </c>
      <c r="W2731" t="str">
        <f t="shared" si="854"/>
        <v/>
      </c>
      <c r="X2731" t="str">
        <f t="shared" si="855"/>
        <v/>
      </c>
      <c r="Y2731" t="str">
        <f t="shared" si="856"/>
        <v/>
      </c>
      <c r="Z2731" cm="1">
        <f t="array" ref="Z2731">LOOKUP(
    2,
    1/($A:$A=$A2731),
    $C:$C
)</f>
        <v>421.48</v>
      </c>
      <c r="AA2731" t="str">
        <f t="shared" si="857"/>
        <v/>
      </c>
      <c r="AB2731" t="str">
        <f t="shared" si="858"/>
        <v/>
      </c>
    </row>
    <row r="2732" spans="1:28" x14ac:dyDescent="0.3">
      <c r="A2732" s="2">
        <v>45922</v>
      </c>
      <c r="B2732" s="1">
        <v>0.5</v>
      </c>
      <c r="C2732">
        <v>427.21</v>
      </c>
      <c r="D2732">
        <v>426.73</v>
      </c>
      <c r="E2732">
        <v>42775</v>
      </c>
      <c r="F2732" t="b">
        <f t="shared" si="840"/>
        <v>0</v>
      </c>
      <c r="G2732" t="str">
        <f t="shared" si="841"/>
        <v/>
      </c>
      <c r="H2732" t="str">
        <f t="shared" si="842"/>
        <v/>
      </c>
      <c r="I2732">
        <f t="shared" si="843"/>
        <v>428.09</v>
      </c>
      <c r="J2732">
        <f t="shared" si="844"/>
        <v>427.09</v>
      </c>
      <c r="K2732">
        <f t="shared" si="845"/>
        <v>1</v>
      </c>
      <c r="L2732" t="str">
        <f>IF(
    AND(
        K2732=1,
        COUNTIFS($A$2:A2732,A2732,$K$2:K2732,1)=1
    ),
    "ENTRY",
    ""
)</f>
        <v/>
      </c>
      <c r="M2732" t="str">
        <f t="shared" si="846"/>
        <v/>
      </c>
      <c r="N2732" t="str">
        <f t="shared" si="847"/>
        <v/>
      </c>
      <c r="O2732" t="str">
        <f t="shared" si="848"/>
        <v/>
      </c>
      <c r="P2732" t="str">
        <f t="shared" si="849"/>
        <v/>
      </c>
      <c r="Q2732" t="str">
        <f t="shared" si="850"/>
        <v/>
      </c>
      <c r="R2732" t="str">
        <f t="shared" si="851"/>
        <v/>
      </c>
      <c r="S2732" t="str">
        <f t="shared" si="859"/>
        <v/>
      </c>
      <c r="U2732" t="str">
        <f t="shared" si="852"/>
        <v/>
      </c>
      <c r="V2732" t="str">
        <f t="shared" si="853"/>
        <v/>
      </c>
      <c r="W2732" t="str">
        <f t="shared" si="854"/>
        <v/>
      </c>
      <c r="X2732" t="str">
        <f t="shared" si="855"/>
        <v/>
      </c>
      <c r="Y2732" t="str">
        <f t="shared" si="856"/>
        <v/>
      </c>
      <c r="Z2732" cm="1">
        <f t="array" ref="Z2732">LOOKUP(
    2,
    1/($A:$A=$A2732),
    $C:$C
)</f>
        <v>421.48</v>
      </c>
      <c r="AA2732" t="str">
        <f t="shared" si="857"/>
        <v/>
      </c>
      <c r="AB2732" t="str">
        <f t="shared" si="858"/>
        <v/>
      </c>
    </row>
    <row r="2733" spans="1:28" x14ac:dyDescent="0.3">
      <c r="A2733" s="2">
        <v>45922</v>
      </c>
      <c r="B2733" s="1">
        <v>0.50347222222222221</v>
      </c>
      <c r="C2733">
        <v>427.12</v>
      </c>
      <c r="D2733">
        <v>426.79</v>
      </c>
      <c r="E2733">
        <v>26982</v>
      </c>
      <c r="F2733" t="b">
        <f t="shared" si="840"/>
        <v>0</v>
      </c>
      <c r="G2733" t="str">
        <f t="shared" si="841"/>
        <v/>
      </c>
      <c r="H2733" t="str">
        <f t="shared" si="842"/>
        <v/>
      </c>
      <c r="I2733">
        <f t="shared" si="843"/>
        <v>428.09</v>
      </c>
      <c r="J2733">
        <f t="shared" si="844"/>
        <v>427.09</v>
      </c>
      <c r="K2733">
        <f t="shared" si="845"/>
        <v>1</v>
      </c>
      <c r="L2733" t="str">
        <f>IF(
    AND(
        K2733=1,
        COUNTIFS($A$2:A2733,A2733,$K$2:K2733,1)=1
    ),
    "ENTRY",
    ""
)</f>
        <v/>
      </c>
      <c r="M2733" t="str">
        <f t="shared" si="846"/>
        <v/>
      </c>
      <c r="N2733" t="str">
        <f t="shared" si="847"/>
        <v/>
      </c>
      <c r="O2733" t="str">
        <f t="shared" si="848"/>
        <v/>
      </c>
      <c r="P2733" t="str">
        <f t="shared" si="849"/>
        <v/>
      </c>
      <c r="Q2733" t="str">
        <f t="shared" si="850"/>
        <v/>
      </c>
      <c r="R2733" t="str">
        <f t="shared" si="851"/>
        <v/>
      </c>
      <c r="S2733" t="str">
        <f t="shared" si="859"/>
        <v/>
      </c>
      <c r="U2733" t="str">
        <f t="shared" si="852"/>
        <v/>
      </c>
      <c r="V2733" t="str">
        <f t="shared" si="853"/>
        <v/>
      </c>
      <c r="W2733" t="str">
        <f t="shared" si="854"/>
        <v/>
      </c>
      <c r="X2733" t="str">
        <f t="shared" si="855"/>
        <v/>
      </c>
      <c r="Y2733" t="str">
        <f t="shared" si="856"/>
        <v/>
      </c>
      <c r="Z2733" cm="1">
        <f t="array" ref="Z2733">LOOKUP(
    2,
    1/($A:$A=$A2733),
    $C:$C
)</f>
        <v>421.48</v>
      </c>
      <c r="AA2733" t="str">
        <f t="shared" si="857"/>
        <v/>
      </c>
      <c r="AB2733" t="str">
        <f t="shared" si="858"/>
        <v/>
      </c>
    </row>
    <row r="2734" spans="1:28" x14ac:dyDescent="0.3">
      <c r="A2734" s="2">
        <v>45922</v>
      </c>
      <c r="B2734" s="1">
        <v>0.50694444444444442</v>
      </c>
      <c r="C2734">
        <v>427</v>
      </c>
      <c r="D2734">
        <v>426.67</v>
      </c>
      <c r="E2734">
        <v>41207</v>
      </c>
      <c r="F2734" t="b">
        <f t="shared" si="840"/>
        <v>0</v>
      </c>
      <c r="G2734" t="str">
        <f t="shared" si="841"/>
        <v/>
      </c>
      <c r="H2734" t="str">
        <f t="shared" si="842"/>
        <v/>
      </c>
      <c r="I2734">
        <f t="shared" si="843"/>
        <v>428.09</v>
      </c>
      <c r="J2734">
        <f t="shared" si="844"/>
        <v>427.09</v>
      </c>
      <c r="K2734">
        <f t="shared" si="845"/>
        <v>1</v>
      </c>
      <c r="L2734" t="str">
        <f>IF(
    AND(
        K2734=1,
        COUNTIFS($A$2:A2734,A2734,$K$2:K2734,1)=1
    ),
    "ENTRY",
    ""
)</f>
        <v/>
      </c>
      <c r="M2734" t="str">
        <f t="shared" si="846"/>
        <v/>
      </c>
      <c r="N2734" t="str">
        <f t="shared" si="847"/>
        <v/>
      </c>
      <c r="O2734" t="str">
        <f t="shared" si="848"/>
        <v/>
      </c>
      <c r="P2734" t="str">
        <f t="shared" si="849"/>
        <v/>
      </c>
      <c r="Q2734" t="str">
        <f t="shared" si="850"/>
        <v/>
      </c>
      <c r="R2734" t="str">
        <f t="shared" si="851"/>
        <v/>
      </c>
      <c r="S2734" t="str">
        <f t="shared" si="859"/>
        <v/>
      </c>
      <c r="U2734" t="str">
        <f t="shared" si="852"/>
        <v/>
      </c>
      <c r="V2734" t="str">
        <f t="shared" si="853"/>
        <v/>
      </c>
      <c r="W2734" t="str">
        <f t="shared" si="854"/>
        <v/>
      </c>
      <c r="X2734" t="str">
        <f t="shared" si="855"/>
        <v/>
      </c>
      <c r="Y2734" t="str">
        <f t="shared" si="856"/>
        <v/>
      </c>
      <c r="Z2734" cm="1">
        <f t="array" ref="Z2734">LOOKUP(
    2,
    1/($A:$A=$A2734),
    $C:$C
)</f>
        <v>421.48</v>
      </c>
      <c r="AA2734" t="str">
        <f t="shared" si="857"/>
        <v/>
      </c>
      <c r="AB2734" t="str">
        <f t="shared" si="858"/>
        <v/>
      </c>
    </row>
    <row r="2735" spans="1:28" x14ac:dyDescent="0.3">
      <c r="A2735" s="2">
        <v>45922</v>
      </c>
      <c r="B2735" s="1">
        <v>0.51041666666666663</v>
      </c>
      <c r="C2735">
        <v>427.12</v>
      </c>
      <c r="D2735">
        <v>426.79</v>
      </c>
      <c r="E2735">
        <v>23480</v>
      </c>
      <c r="F2735" t="b">
        <f t="shared" si="840"/>
        <v>0</v>
      </c>
      <c r="G2735" t="str">
        <f t="shared" si="841"/>
        <v/>
      </c>
      <c r="H2735" t="str">
        <f t="shared" si="842"/>
        <v/>
      </c>
      <c r="I2735">
        <f t="shared" si="843"/>
        <v>428.09</v>
      </c>
      <c r="J2735">
        <f t="shared" si="844"/>
        <v>427.09</v>
      </c>
      <c r="K2735">
        <f t="shared" si="845"/>
        <v>1</v>
      </c>
      <c r="L2735" t="str">
        <f>IF(
    AND(
        K2735=1,
        COUNTIFS($A$2:A2735,A2735,$K$2:K2735,1)=1
    ),
    "ENTRY",
    ""
)</f>
        <v/>
      </c>
      <c r="M2735" t="str">
        <f t="shared" si="846"/>
        <v/>
      </c>
      <c r="N2735" t="str">
        <f t="shared" si="847"/>
        <v/>
      </c>
      <c r="O2735" t="str">
        <f t="shared" si="848"/>
        <v/>
      </c>
      <c r="P2735" t="str">
        <f t="shared" si="849"/>
        <v/>
      </c>
      <c r="Q2735" t="str">
        <f t="shared" si="850"/>
        <v/>
      </c>
      <c r="R2735" t="str">
        <f t="shared" si="851"/>
        <v/>
      </c>
      <c r="S2735" t="str">
        <f t="shared" si="859"/>
        <v/>
      </c>
      <c r="U2735" t="str">
        <f t="shared" si="852"/>
        <v/>
      </c>
      <c r="V2735" t="str">
        <f t="shared" si="853"/>
        <v/>
      </c>
      <c r="W2735" t="str">
        <f t="shared" si="854"/>
        <v/>
      </c>
      <c r="X2735" t="str">
        <f t="shared" si="855"/>
        <v/>
      </c>
      <c r="Y2735" t="str">
        <f t="shared" si="856"/>
        <v/>
      </c>
      <c r="Z2735" cm="1">
        <f t="array" ref="Z2735">LOOKUP(
    2,
    1/($A:$A=$A2735),
    $C:$C
)</f>
        <v>421.48</v>
      </c>
      <c r="AA2735" t="str">
        <f t="shared" si="857"/>
        <v/>
      </c>
      <c r="AB2735" t="str">
        <f t="shared" si="858"/>
        <v/>
      </c>
    </row>
    <row r="2736" spans="1:28" x14ac:dyDescent="0.3">
      <c r="A2736" s="2">
        <v>45922</v>
      </c>
      <c r="B2736" s="1">
        <v>0.51388888888888884</v>
      </c>
      <c r="C2736">
        <v>427.03</v>
      </c>
      <c r="D2736">
        <v>426.73</v>
      </c>
      <c r="E2736">
        <v>23647</v>
      </c>
      <c r="F2736" t="b">
        <f t="shared" si="840"/>
        <v>0</v>
      </c>
      <c r="G2736" t="str">
        <f t="shared" si="841"/>
        <v/>
      </c>
      <c r="H2736" t="str">
        <f t="shared" si="842"/>
        <v/>
      </c>
      <c r="I2736">
        <f t="shared" si="843"/>
        <v>428.09</v>
      </c>
      <c r="J2736">
        <f t="shared" si="844"/>
        <v>427.09</v>
      </c>
      <c r="K2736">
        <f t="shared" si="845"/>
        <v>1</v>
      </c>
      <c r="L2736" t="str">
        <f>IF(
    AND(
        K2736=1,
        COUNTIFS($A$2:A2736,A2736,$K$2:K2736,1)=1
    ),
    "ENTRY",
    ""
)</f>
        <v/>
      </c>
      <c r="M2736" t="str">
        <f t="shared" si="846"/>
        <v/>
      </c>
      <c r="N2736" t="str">
        <f t="shared" si="847"/>
        <v/>
      </c>
      <c r="O2736" t="str">
        <f t="shared" si="848"/>
        <v/>
      </c>
      <c r="P2736" t="str">
        <f t="shared" si="849"/>
        <v/>
      </c>
      <c r="Q2736" t="str">
        <f t="shared" si="850"/>
        <v/>
      </c>
      <c r="R2736" t="str">
        <f t="shared" si="851"/>
        <v/>
      </c>
      <c r="S2736" t="str">
        <f t="shared" si="859"/>
        <v/>
      </c>
      <c r="U2736" t="str">
        <f t="shared" si="852"/>
        <v/>
      </c>
      <c r="V2736" t="str">
        <f t="shared" si="853"/>
        <v/>
      </c>
      <c r="W2736" t="str">
        <f t="shared" si="854"/>
        <v/>
      </c>
      <c r="X2736" t="str">
        <f t="shared" si="855"/>
        <v/>
      </c>
      <c r="Y2736" t="str">
        <f t="shared" si="856"/>
        <v/>
      </c>
      <c r="Z2736" cm="1">
        <f t="array" ref="Z2736">LOOKUP(
    2,
    1/($A:$A=$A2736),
    $C:$C
)</f>
        <v>421.48</v>
      </c>
      <c r="AA2736" t="str">
        <f t="shared" si="857"/>
        <v/>
      </c>
      <c r="AB2736" t="str">
        <f t="shared" si="858"/>
        <v/>
      </c>
    </row>
    <row r="2737" spans="1:28" x14ac:dyDescent="0.3">
      <c r="A2737" s="2">
        <v>45922</v>
      </c>
      <c r="B2737" s="1">
        <v>0.51736111111111116</v>
      </c>
      <c r="C2737">
        <v>427.27</v>
      </c>
      <c r="D2737">
        <v>426.94</v>
      </c>
      <c r="E2737">
        <v>38181</v>
      </c>
      <c r="F2737" t="b">
        <f t="shared" si="840"/>
        <v>0</v>
      </c>
      <c r="G2737" t="str">
        <f t="shared" si="841"/>
        <v/>
      </c>
      <c r="H2737" t="str">
        <f t="shared" si="842"/>
        <v/>
      </c>
      <c r="I2737">
        <f t="shared" si="843"/>
        <v>428.09</v>
      </c>
      <c r="J2737">
        <f t="shared" si="844"/>
        <v>427.09</v>
      </c>
      <c r="K2737">
        <f t="shared" si="845"/>
        <v>1</v>
      </c>
      <c r="L2737" t="str">
        <f>IF(
    AND(
        K2737=1,
        COUNTIFS($A$2:A2737,A2737,$K$2:K2737,1)=1
    ),
    "ENTRY",
    ""
)</f>
        <v/>
      </c>
      <c r="M2737" t="str">
        <f t="shared" si="846"/>
        <v/>
      </c>
      <c r="N2737" t="str">
        <f t="shared" si="847"/>
        <v/>
      </c>
      <c r="O2737" t="str">
        <f t="shared" si="848"/>
        <v/>
      </c>
      <c r="P2737" t="str">
        <f t="shared" si="849"/>
        <v/>
      </c>
      <c r="Q2737" t="str">
        <f t="shared" si="850"/>
        <v/>
      </c>
      <c r="R2737" t="str">
        <f t="shared" si="851"/>
        <v/>
      </c>
      <c r="S2737" t="str">
        <f t="shared" si="859"/>
        <v/>
      </c>
      <c r="U2737" t="str">
        <f t="shared" si="852"/>
        <v/>
      </c>
      <c r="V2737" t="str">
        <f t="shared" si="853"/>
        <v/>
      </c>
      <c r="W2737" t="str">
        <f t="shared" si="854"/>
        <v/>
      </c>
      <c r="X2737" t="str">
        <f t="shared" si="855"/>
        <v/>
      </c>
      <c r="Y2737" t="str">
        <f t="shared" si="856"/>
        <v/>
      </c>
      <c r="Z2737" cm="1">
        <f t="array" ref="Z2737">LOOKUP(
    2,
    1/($A:$A=$A2737),
    $C:$C
)</f>
        <v>421.48</v>
      </c>
      <c r="AA2737" t="str">
        <f t="shared" si="857"/>
        <v/>
      </c>
      <c r="AB2737" t="str">
        <f t="shared" si="858"/>
        <v/>
      </c>
    </row>
    <row r="2738" spans="1:28" x14ac:dyDescent="0.3">
      <c r="A2738" s="2">
        <v>45922</v>
      </c>
      <c r="B2738" s="1">
        <v>0.52083333333333337</v>
      </c>
      <c r="C2738">
        <v>427.27</v>
      </c>
      <c r="D2738">
        <v>426.91</v>
      </c>
      <c r="E2738">
        <v>56386</v>
      </c>
      <c r="F2738" t="b">
        <f t="shared" si="840"/>
        <v>0</v>
      </c>
      <c r="G2738" t="str">
        <f t="shared" si="841"/>
        <v/>
      </c>
      <c r="H2738" t="str">
        <f t="shared" si="842"/>
        <v/>
      </c>
      <c r="I2738">
        <f t="shared" si="843"/>
        <v>428.09</v>
      </c>
      <c r="J2738">
        <f t="shared" si="844"/>
        <v>427.09</v>
      </c>
      <c r="K2738">
        <f t="shared" si="845"/>
        <v>1</v>
      </c>
      <c r="L2738" t="str">
        <f>IF(
    AND(
        K2738=1,
        COUNTIFS($A$2:A2738,A2738,$K$2:K2738,1)=1
    ),
    "ENTRY",
    ""
)</f>
        <v/>
      </c>
      <c r="M2738" t="str">
        <f t="shared" si="846"/>
        <v/>
      </c>
      <c r="N2738" t="str">
        <f t="shared" si="847"/>
        <v/>
      </c>
      <c r="O2738" t="str">
        <f t="shared" si="848"/>
        <v/>
      </c>
      <c r="P2738" t="str">
        <f t="shared" si="849"/>
        <v/>
      </c>
      <c r="Q2738" t="str">
        <f t="shared" si="850"/>
        <v/>
      </c>
      <c r="R2738" t="str">
        <f t="shared" si="851"/>
        <v/>
      </c>
      <c r="S2738" t="str">
        <f t="shared" si="859"/>
        <v/>
      </c>
      <c r="U2738" t="str">
        <f t="shared" si="852"/>
        <v/>
      </c>
      <c r="V2738" t="str">
        <f t="shared" si="853"/>
        <v/>
      </c>
      <c r="W2738" t="str">
        <f t="shared" si="854"/>
        <v/>
      </c>
      <c r="X2738" t="str">
        <f t="shared" si="855"/>
        <v/>
      </c>
      <c r="Y2738" t="str">
        <f t="shared" si="856"/>
        <v/>
      </c>
      <c r="Z2738" cm="1">
        <f t="array" ref="Z2738">LOOKUP(
    2,
    1/($A:$A=$A2738),
    $C:$C
)</f>
        <v>421.48</v>
      </c>
      <c r="AA2738" t="str">
        <f t="shared" si="857"/>
        <v/>
      </c>
      <c r="AB2738" t="str">
        <f t="shared" si="858"/>
        <v/>
      </c>
    </row>
    <row r="2739" spans="1:28" x14ac:dyDescent="0.3">
      <c r="A2739" s="2">
        <v>45922</v>
      </c>
      <c r="B2739" s="1">
        <v>0.52430555555555558</v>
      </c>
      <c r="C2739">
        <v>427.55</v>
      </c>
      <c r="D2739">
        <v>427.27</v>
      </c>
      <c r="E2739">
        <v>79792</v>
      </c>
      <c r="F2739" t="b">
        <f t="shared" si="840"/>
        <v>0</v>
      </c>
      <c r="G2739" t="str">
        <f t="shared" si="841"/>
        <v/>
      </c>
      <c r="H2739" t="str">
        <f t="shared" si="842"/>
        <v/>
      </c>
      <c r="I2739">
        <f t="shared" si="843"/>
        <v>428.09</v>
      </c>
      <c r="J2739">
        <f t="shared" si="844"/>
        <v>427.09</v>
      </c>
      <c r="K2739">
        <f t="shared" si="845"/>
        <v>0</v>
      </c>
      <c r="L2739" t="str">
        <f>IF(
    AND(
        K2739=1,
        COUNTIFS($A$2:A2739,A2739,$K$2:K2739,1)=1
    ),
    "ENTRY",
    ""
)</f>
        <v/>
      </c>
      <c r="M2739" t="str">
        <f t="shared" si="846"/>
        <v/>
      </c>
      <c r="N2739" t="str">
        <f t="shared" si="847"/>
        <v/>
      </c>
      <c r="O2739" t="str">
        <f t="shared" si="848"/>
        <v/>
      </c>
      <c r="P2739" t="str">
        <f t="shared" si="849"/>
        <v/>
      </c>
      <c r="Q2739" t="str">
        <f t="shared" si="850"/>
        <v/>
      </c>
      <c r="R2739" t="str">
        <f t="shared" si="851"/>
        <v/>
      </c>
      <c r="S2739" t="str">
        <f t="shared" si="859"/>
        <v/>
      </c>
      <c r="U2739" t="str">
        <f t="shared" si="852"/>
        <v/>
      </c>
      <c r="V2739" t="str">
        <f t="shared" si="853"/>
        <v/>
      </c>
      <c r="W2739" t="str">
        <f t="shared" si="854"/>
        <v/>
      </c>
      <c r="X2739" t="str">
        <f t="shared" si="855"/>
        <v/>
      </c>
      <c r="Y2739" t="str">
        <f t="shared" si="856"/>
        <v/>
      </c>
      <c r="Z2739" cm="1">
        <f t="array" ref="Z2739">LOOKUP(
    2,
    1/($A:$A=$A2739),
    $C:$C
)</f>
        <v>421.48</v>
      </c>
      <c r="AA2739" t="str">
        <f t="shared" si="857"/>
        <v/>
      </c>
      <c r="AB2739" t="str">
        <f t="shared" si="858"/>
        <v/>
      </c>
    </row>
    <row r="2740" spans="1:28" x14ac:dyDescent="0.3">
      <c r="A2740" s="2">
        <v>45922</v>
      </c>
      <c r="B2740" s="1">
        <v>0.52777777777777779</v>
      </c>
      <c r="C2740">
        <v>427.52</v>
      </c>
      <c r="D2740">
        <v>427.27</v>
      </c>
      <c r="E2740">
        <v>34290</v>
      </c>
      <c r="F2740" t="b">
        <f t="shared" si="840"/>
        <v>0</v>
      </c>
      <c r="G2740" t="str">
        <f t="shared" si="841"/>
        <v/>
      </c>
      <c r="H2740" t="str">
        <f t="shared" si="842"/>
        <v/>
      </c>
      <c r="I2740">
        <f t="shared" si="843"/>
        <v>428.09</v>
      </c>
      <c r="J2740">
        <f t="shared" si="844"/>
        <v>427.09</v>
      </c>
      <c r="K2740">
        <f t="shared" si="845"/>
        <v>0</v>
      </c>
      <c r="L2740" t="str">
        <f>IF(
    AND(
        K2740=1,
        COUNTIFS($A$2:A2740,A2740,$K$2:K2740,1)=1
    ),
    "ENTRY",
    ""
)</f>
        <v/>
      </c>
      <c r="M2740" t="str">
        <f t="shared" si="846"/>
        <v/>
      </c>
      <c r="N2740" t="str">
        <f t="shared" si="847"/>
        <v/>
      </c>
      <c r="O2740" t="str">
        <f t="shared" si="848"/>
        <v/>
      </c>
      <c r="P2740" t="str">
        <f t="shared" si="849"/>
        <v/>
      </c>
      <c r="Q2740" t="str">
        <f t="shared" si="850"/>
        <v/>
      </c>
      <c r="R2740" t="str">
        <f t="shared" si="851"/>
        <v/>
      </c>
      <c r="S2740" t="str">
        <f t="shared" si="859"/>
        <v/>
      </c>
      <c r="U2740" t="str">
        <f t="shared" si="852"/>
        <v/>
      </c>
      <c r="V2740" t="str">
        <f t="shared" si="853"/>
        <v/>
      </c>
      <c r="W2740" t="str">
        <f t="shared" si="854"/>
        <v/>
      </c>
      <c r="X2740" t="str">
        <f t="shared" si="855"/>
        <v/>
      </c>
      <c r="Y2740" t="str">
        <f t="shared" si="856"/>
        <v/>
      </c>
      <c r="Z2740" cm="1">
        <f t="array" ref="Z2740">LOOKUP(
    2,
    1/($A:$A=$A2740),
    $C:$C
)</f>
        <v>421.48</v>
      </c>
      <c r="AA2740" t="str">
        <f t="shared" si="857"/>
        <v/>
      </c>
      <c r="AB2740" t="str">
        <f t="shared" si="858"/>
        <v/>
      </c>
    </row>
    <row r="2741" spans="1:28" x14ac:dyDescent="0.3">
      <c r="A2741" s="2">
        <v>45922</v>
      </c>
      <c r="B2741" s="1">
        <v>0.53125</v>
      </c>
      <c r="C2741">
        <v>427.48</v>
      </c>
      <c r="D2741">
        <v>427.27</v>
      </c>
      <c r="E2741">
        <v>38289</v>
      </c>
      <c r="F2741" t="b">
        <f t="shared" si="840"/>
        <v>0</v>
      </c>
      <c r="G2741" t="str">
        <f t="shared" si="841"/>
        <v/>
      </c>
      <c r="H2741" t="str">
        <f t="shared" si="842"/>
        <v/>
      </c>
      <c r="I2741">
        <f t="shared" si="843"/>
        <v>428.09</v>
      </c>
      <c r="J2741">
        <f t="shared" si="844"/>
        <v>427.09</v>
      </c>
      <c r="K2741">
        <f t="shared" si="845"/>
        <v>0</v>
      </c>
      <c r="L2741" t="str">
        <f>IF(
    AND(
        K2741=1,
        COUNTIFS($A$2:A2741,A2741,$K$2:K2741,1)=1
    ),
    "ENTRY",
    ""
)</f>
        <v/>
      </c>
      <c r="M2741" t="str">
        <f t="shared" si="846"/>
        <v/>
      </c>
      <c r="N2741" t="str">
        <f t="shared" si="847"/>
        <v/>
      </c>
      <c r="O2741" t="str">
        <f t="shared" si="848"/>
        <v/>
      </c>
      <c r="P2741" t="str">
        <f t="shared" si="849"/>
        <v/>
      </c>
      <c r="Q2741" t="str">
        <f t="shared" si="850"/>
        <v/>
      </c>
      <c r="R2741" t="str">
        <f t="shared" si="851"/>
        <v/>
      </c>
      <c r="S2741" t="str">
        <f t="shared" si="859"/>
        <v/>
      </c>
      <c r="U2741" t="str">
        <f t="shared" si="852"/>
        <v/>
      </c>
      <c r="V2741" t="str">
        <f t="shared" si="853"/>
        <v/>
      </c>
      <c r="W2741" t="str">
        <f t="shared" si="854"/>
        <v/>
      </c>
      <c r="X2741" t="str">
        <f t="shared" si="855"/>
        <v/>
      </c>
      <c r="Y2741" t="str">
        <f t="shared" si="856"/>
        <v/>
      </c>
      <c r="Z2741" cm="1">
        <f t="array" ref="Z2741">LOOKUP(
    2,
    1/($A:$A=$A2741),
    $C:$C
)</f>
        <v>421.48</v>
      </c>
      <c r="AA2741" t="str">
        <f t="shared" si="857"/>
        <v/>
      </c>
      <c r="AB2741" t="str">
        <f t="shared" si="858"/>
        <v/>
      </c>
    </row>
    <row r="2742" spans="1:28" x14ac:dyDescent="0.3">
      <c r="A2742" s="2">
        <v>45922</v>
      </c>
      <c r="B2742" s="1">
        <v>0.53472222222222221</v>
      </c>
      <c r="C2742">
        <v>427.39</v>
      </c>
      <c r="D2742">
        <v>427</v>
      </c>
      <c r="E2742">
        <v>96703</v>
      </c>
      <c r="F2742" t="b">
        <f t="shared" si="840"/>
        <v>0</v>
      </c>
      <c r="G2742" t="str">
        <f t="shared" si="841"/>
        <v/>
      </c>
      <c r="H2742" t="str">
        <f t="shared" si="842"/>
        <v/>
      </c>
      <c r="I2742">
        <f t="shared" si="843"/>
        <v>428.09</v>
      </c>
      <c r="J2742">
        <f t="shared" si="844"/>
        <v>427.09</v>
      </c>
      <c r="K2742">
        <f t="shared" si="845"/>
        <v>1</v>
      </c>
      <c r="L2742" t="str">
        <f>IF(
    AND(
        K2742=1,
        COUNTIFS($A$2:A2742,A2742,$K$2:K2742,1)=1
    ),
    "ENTRY",
    ""
)</f>
        <v/>
      </c>
      <c r="M2742" t="str">
        <f t="shared" si="846"/>
        <v/>
      </c>
      <c r="N2742" t="str">
        <f t="shared" si="847"/>
        <v/>
      </c>
      <c r="O2742" t="str">
        <f t="shared" si="848"/>
        <v/>
      </c>
      <c r="P2742" t="str">
        <f t="shared" si="849"/>
        <v/>
      </c>
      <c r="Q2742" t="str">
        <f t="shared" si="850"/>
        <v/>
      </c>
      <c r="R2742" t="str">
        <f t="shared" si="851"/>
        <v/>
      </c>
      <c r="S2742" t="str">
        <f t="shared" si="859"/>
        <v/>
      </c>
      <c r="U2742" t="str">
        <f t="shared" si="852"/>
        <v/>
      </c>
      <c r="V2742" t="str">
        <f t="shared" si="853"/>
        <v/>
      </c>
      <c r="W2742" t="str">
        <f t="shared" si="854"/>
        <v/>
      </c>
      <c r="X2742" t="str">
        <f t="shared" si="855"/>
        <v/>
      </c>
      <c r="Y2742" t="str">
        <f t="shared" si="856"/>
        <v/>
      </c>
      <c r="Z2742" cm="1">
        <f t="array" ref="Z2742">LOOKUP(
    2,
    1/($A:$A=$A2742),
    $C:$C
)</f>
        <v>421.48</v>
      </c>
      <c r="AA2742" t="str">
        <f t="shared" si="857"/>
        <v/>
      </c>
      <c r="AB2742" t="str">
        <f t="shared" si="858"/>
        <v/>
      </c>
    </row>
    <row r="2743" spans="1:28" x14ac:dyDescent="0.3">
      <c r="A2743" s="2">
        <v>45922</v>
      </c>
      <c r="B2743" s="1">
        <v>0.53819444444444442</v>
      </c>
      <c r="C2743">
        <v>427.27</v>
      </c>
      <c r="D2743">
        <v>426.97</v>
      </c>
      <c r="E2743">
        <v>29115</v>
      </c>
      <c r="F2743" t="b">
        <f t="shared" si="840"/>
        <v>0</v>
      </c>
      <c r="G2743" t="str">
        <f t="shared" si="841"/>
        <v/>
      </c>
      <c r="H2743" t="str">
        <f t="shared" si="842"/>
        <v/>
      </c>
      <c r="I2743">
        <f t="shared" si="843"/>
        <v>428.09</v>
      </c>
      <c r="J2743">
        <f t="shared" si="844"/>
        <v>427.09</v>
      </c>
      <c r="K2743">
        <f t="shared" si="845"/>
        <v>1</v>
      </c>
      <c r="L2743" t="str">
        <f>IF(
    AND(
        K2743=1,
        COUNTIFS($A$2:A2743,A2743,$K$2:K2743,1)=1
    ),
    "ENTRY",
    ""
)</f>
        <v/>
      </c>
      <c r="M2743" t="str">
        <f t="shared" si="846"/>
        <v/>
      </c>
      <c r="N2743" t="str">
        <f t="shared" si="847"/>
        <v/>
      </c>
      <c r="O2743" t="str">
        <f t="shared" si="848"/>
        <v/>
      </c>
      <c r="P2743" t="str">
        <f t="shared" si="849"/>
        <v/>
      </c>
      <c r="Q2743" t="str">
        <f t="shared" si="850"/>
        <v/>
      </c>
      <c r="R2743" t="str">
        <f t="shared" si="851"/>
        <v/>
      </c>
      <c r="S2743" t="str">
        <f t="shared" si="859"/>
        <v/>
      </c>
      <c r="U2743" t="str">
        <f t="shared" si="852"/>
        <v/>
      </c>
      <c r="V2743" t="str">
        <f t="shared" si="853"/>
        <v/>
      </c>
      <c r="W2743" t="str">
        <f t="shared" si="854"/>
        <v/>
      </c>
      <c r="X2743" t="str">
        <f t="shared" si="855"/>
        <v/>
      </c>
      <c r="Y2743" t="str">
        <f t="shared" si="856"/>
        <v/>
      </c>
      <c r="Z2743" cm="1">
        <f t="array" ref="Z2743">LOOKUP(
    2,
    1/($A:$A=$A2743),
    $C:$C
)</f>
        <v>421.48</v>
      </c>
      <c r="AA2743" t="str">
        <f t="shared" si="857"/>
        <v/>
      </c>
      <c r="AB2743" t="str">
        <f t="shared" si="858"/>
        <v/>
      </c>
    </row>
    <row r="2744" spans="1:28" x14ac:dyDescent="0.3">
      <c r="A2744" s="2">
        <v>45922</v>
      </c>
      <c r="B2744" s="1">
        <v>0.54166666666666663</v>
      </c>
      <c r="C2744">
        <v>427.27</v>
      </c>
      <c r="D2744">
        <v>426.85</v>
      </c>
      <c r="E2744">
        <v>30251</v>
      </c>
      <c r="F2744" t="b">
        <f t="shared" si="840"/>
        <v>0</v>
      </c>
      <c r="G2744" t="str">
        <f t="shared" si="841"/>
        <v/>
      </c>
      <c r="H2744" t="str">
        <f t="shared" si="842"/>
        <v/>
      </c>
      <c r="I2744">
        <f t="shared" si="843"/>
        <v>428.09</v>
      </c>
      <c r="J2744">
        <f t="shared" si="844"/>
        <v>427.09</v>
      </c>
      <c r="K2744">
        <f t="shared" si="845"/>
        <v>1</v>
      </c>
      <c r="L2744" t="str">
        <f>IF(
    AND(
        K2744=1,
        COUNTIFS($A$2:A2744,A2744,$K$2:K2744,1)=1
    ),
    "ENTRY",
    ""
)</f>
        <v/>
      </c>
      <c r="M2744" t="str">
        <f t="shared" si="846"/>
        <v/>
      </c>
      <c r="N2744" t="str">
        <f t="shared" si="847"/>
        <v/>
      </c>
      <c r="O2744" t="str">
        <f t="shared" si="848"/>
        <v/>
      </c>
      <c r="P2744" t="str">
        <f t="shared" si="849"/>
        <v/>
      </c>
      <c r="Q2744" t="str">
        <f t="shared" si="850"/>
        <v/>
      </c>
      <c r="R2744" t="str">
        <f t="shared" si="851"/>
        <v/>
      </c>
      <c r="S2744" t="str">
        <f t="shared" si="859"/>
        <v/>
      </c>
      <c r="U2744" t="str">
        <f t="shared" si="852"/>
        <v/>
      </c>
      <c r="V2744" t="str">
        <f t="shared" si="853"/>
        <v/>
      </c>
      <c r="W2744" t="str">
        <f t="shared" si="854"/>
        <v/>
      </c>
      <c r="X2744" t="str">
        <f t="shared" si="855"/>
        <v/>
      </c>
      <c r="Y2744" t="str">
        <f t="shared" si="856"/>
        <v/>
      </c>
      <c r="Z2744" cm="1">
        <f t="array" ref="Z2744">LOOKUP(
    2,
    1/($A:$A=$A2744),
    $C:$C
)</f>
        <v>421.48</v>
      </c>
      <c r="AA2744" t="str">
        <f t="shared" si="857"/>
        <v/>
      </c>
      <c r="AB2744" t="str">
        <f t="shared" si="858"/>
        <v/>
      </c>
    </row>
    <row r="2745" spans="1:28" x14ac:dyDescent="0.3">
      <c r="A2745" s="2">
        <v>45922</v>
      </c>
      <c r="B2745" s="1">
        <v>0.54513888888888884</v>
      </c>
      <c r="C2745">
        <v>427</v>
      </c>
      <c r="D2745">
        <v>426.7</v>
      </c>
      <c r="E2745">
        <v>43588</v>
      </c>
      <c r="F2745" t="b">
        <f t="shared" si="840"/>
        <v>0</v>
      </c>
      <c r="G2745" t="str">
        <f t="shared" si="841"/>
        <v/>
      </c>
      <c r="H2745" t="str">
        <f t="shared" si="842"/>
        <v/>
      </c>
      <c r="I2745">
        <f t="shared" si="843"/>
        <v>428.09</v>
      </c>
      <c r="J2745">
        <f t="shared" si="844"/>
        <v>427.09</v>
      </c>
      <c r="K2745">
        <f t="shared" si="845"/>
        <v>1</v>
      </c>
      <c r="L2745" t="str">
        <f>IF(
    AND(
        K2745=1,
        COUNTIFS($A$2:A2745,A2745,$K$2:K2745,1)=1
    ),
    "ENTRY",
    ""
)</f>
        <v/>
      </c>
      <c r="M2745" t="str">
        <f t="shared" si="846"/>
        <v/>
      </c>
      <c r="N2745" t="str">
        <f t="shared" si="847"/>
        <v/>
      </c>
      <c r="O2745" t="str">
        <f t="shared" si="848"/>
        <v/>
      </c>
      <c r="P2745" t="str">
        <f t="shared" si="849"/>
        <v/>
      </c>
      <c r="Q2745" t="str">
        <f t="shared" si="850"/>
        <v/>
      </c>
      <c r="R2745" t="str">
        <f t="shared" si="851"/>
        <v/>
      </c>
      <c r="S2745" t="str">
        <f t="shared" si="859"/>
        <v/>
      </c>
      <c r="U2745" t="str">
        <f t="shared" si="852"/>
        <v/>
      </c>
      <c r="V2745" t="str">
        <f t="shared" si="853"/>
        <v/>
      </c>
      <c r="W2745" t="str">
        <f t="shared" si="854"/>
        <v/>
      </c>
      <c r="X2745" t="str">
        <f t="shared" si="855"/>
        <v/>
      </c>
      <c r="Y2745" t="str">
        <f t="shared" si="856"/>
        <v/>
      </c>
      <c r="Z2745" cm="1">
        <f t="array" ref="Z2745">LOOKUP(
    2,
    1/($A:$A=$A2745),
    $C:$C
)</f>
        <v>421.48</v>
      </c>
      <c r="AA2745" t="str">
        <f t="shared" si="857"/>
        <v/>
      </c>
      <c r="AB2745" t="str">
        <f t="shared" si="858"/>
        <v/>
      </c>
    </row>
    <row r="2746" spans="1:28" x14ac:dyDescent="0.3">
      <c r="A2746" s="2">
        <v>45922</v>
      </c>
      <c r="B2746" s="1">
        <v>0.54861111111111116</v>
      </c>
      <c r="C2746">
        <v>426.76</v>
      </c>
      <c r="D2746">
        <v>426.06</v>
      </c>
      <c r="E2746">
        <v>112555</v>
      </c>
      <c r="F2746" t="b">
        <f t="shared" si="840"/>
        <v>0</v>
      </c>
      <c r="G2746" t="str">
        <f t="shared" si="841"/>
        <v/>
      </c>
      <c r="H2746" t="str">
        <f t="shared" si="842"/>
        <v/>
      </c>
      <c r="I2746">
        <f t="shared" si="843"/>
        <v>428.09</v>
      </c>
      <c r="J2746">
        <f t="shared" si="844"/>
        <v>427.09</v>
      </c>
      <c r="K2746">
        <f t="shared" si="845"/>
        <v>1</v>
      </c>
      <c r="L2746" t="str">
        <f>IF(
    AND(
        K2746=1,
        COUNTIFS($A$2:A2746,A2746,$K$2:K2746,1)=1
    ),
    "ENTRY",
    ""
)</f>
        <v/>
      </c>
      <c r="M2746" t="str">
        <f t="shared" si="846"/>
        <v/>
      </c>
      <c r="N2746" t="str">
        <f t="shared" si="847"/>
        <v/>
      </c>
      <c r="O2746" t="str">
        <f t="shared" si="848"/>
        <v/>
      </c>
      <c r="P2746" t="str">
        <f t="shared" si="849"/>
        <v/>
      </c>
      <c r="Q2746" t="str">
        <f t="shared" si="850"/>
        <v/>
      </c>
      <c r="R2746" t="str">
        <f t="shared" si="851"/>
        <v/>
      </c>
      <c r="S2746" t="str">
        <f t="shared" si="859"/>
        <v/>
      </c>
      <c r="U2746" t="str">
        <f t="shared" si="852"/>
        <v/>
      </c>
      <c r="V2746" t="str">
        <f t="shared" si="853"/>
        <v/>
      </c>
      <c r="W2746" t="str">
        <f t="shared" si="854"/>
        <v/>
      </c>
      <c r="X2746" t="str">
        <f t="shared" si="855"/>
        <v/>
      </c>
      <c r="Y2746" t="str">
        <f t="shared" si="856"/>
        <v/>
      </c>
      <c r="Z2746" cm="1">
        <f t="array" ref="Z2746">LOOKUP(
    2,
    1/($A:$A=$A2746),
    $C:$C
)</f>
        <v>421.48</v>
      </c>
      <c r="AA2746" t="str">
        <f t="shared" si="857"/>
        <v/>
      </c>
      <c r="AB2746" t="str">
        <f t="shared" si="858"/>
        <v/>
      </c>
    </row>
    <row r="2747" spans="1:28" x14ac:dyDescent="0.3">
      <c r="A2747" s="2">
        <v>45922</v>
      </c>
      <c r="B2747" s="1">
        <v>0.55208333333333337</v>
      </c>
      <c r="C2747">
        <v>426.76</v>
      </c>
      <c r="D2747">
        <v>426.09</v>
      </c>
      <c r="E2747">
        <v>38892</v>
      </c>
      <c r="F2747" t="b">
        <f t="shared" si="840"/>
        <v>0</v>
      </c>
      <c r="G2747" t="str">
        <f t="shared" si="841"/>
        <v/>
      </c>
      <c r="H2747" t="str">
        <f t="shared" si="842"/>
        <v/>
      </c>
      <c r="I2747">
        <f t="shared" si="843"/>
        <v>428.09</v>
      </c>
      <c r="J2747">
        <f t="shared" si="844"/>
        <v>427.09</v>
      </c>
      <c r="K2747">
        <f t="shared" si="845"/>
        <v>1</v>
      </c>
      <c r="L2747" t="str">
        <f>IF(
    AND(
        K2747=1,
        COUNTIFS($A$2:A2747,A2747,$K$2:K2747,1)=1
    ),
    "ENTRY",
    ""
)</f>
        <v/>
      </c>
      <c r="M2747" t="str">
        <f t="shared" si="846"/>
        <v/>
      </c>
      <c r="N2747" t="str">
        <f t="shared" si="847"/>
        <v/>
      </c>
      <c r="O2747" t="str">
        <f t="shared" si="848"/>
        <v/>
      </c>
      <c r="P2747" t="str">
        <f t="shared" si="849"/>
        <v/>
      </c>
      <c r="Q2747" t="str">
        <f t="shared" si="850"/>
        <v/>
      </c>
      <c r="R2747" t="str">
        <f t="shared" si="851"/>
        <v/>
      </c>
      <c r="S2747" t="str">
        <f t="shared" si="859"/>
        <v/>
      </c>
      <c r="U2747" t="str">
        <f t="shared" si="852"/>
        <v/>
      </c>
      <c r="V2747" t="str">
        <f t="shared" si="853"/>
        <v/>
      </c>
      <c r="W2747" t="str">
        <f t="shared" si="854"/>
        <v/>
      </c>
      <c r="X2747" t="str">
        <f t="shared" si="855"/>
        <v/>
      </c>
      <c r="Y2747" t="str">
        <f t="shared" si="856"/>
        <v/>
      </c>
      <c r="Z2747" cm="1">
        <f t="array" ref="Z2747">LOOKUP(
    2,
    1/($A:$A=$A2747),
    $C:$C
)</f>
        <v>421.48</v>
      </c>
      <c r="AA2747" t="str">
        <f t="shared" si="857"/>
        <v/>
      </c>
      <c r="AB2747" t="str">
        <f t="shared" si="858"/>
        <v/>
      </c>
    </row>
    <row r="2748" spans="1:28" x14ac:dyDescent="0.3">
      <c r="A2748" s="2">
        <v>45922</v>
      </c>
      <c r="B2748" s="1">
        <v>0.55555555555555558</v>
      </c>
      <c r="C2748">
        <v>426.3</v>
      </c>
      <c r="D2748">
        <v>425.64</v>
      </c>
      <c r="E2748">
        <v>96145</v>
      </c>
      <c r="F2748" t="b">
        <f t="shared" si="840"/>
        <v>0</v>
      </c>
      <c r="G2748" t="str">
        <f t="shared" si="841"/>
        <v/>
      </c>
      <c r="H2748" t="str">
        <f t="shared" si="842"/>
        <v/>
      </c>
      <c r="I2748">
        <f t="shared" si="843"/>
        <v>428.09</v>
      </c>
      <c r="J2748">
        <f t="shared" si="844"/>
        <v>427.09</v>
      </c>
      <c r="K2748">
        <f t="shared" si="845"/>
        <v>1</v>
      </c>
      <c r="L2748" t="str">
        <f>IF(
    AND(
        K2748=1,
        COUNTIFS($A$2:A2748,A2748,$K$2:K2748,1)=1
    ),
    "ENTRY",
    ""
)</f>
        <v/>
      </c>
      <c r="M2748" t="str">
        <f t="shared" si="846"/>
        <v/>
      </c>
      <c r="N2748" t="str">
        <f t="shared" si="847"/>
        <v/>
      </c>
      <c r="O2748" t="str">
        <f t="shared" si="848"/>
        <v/>
      </c>
      <c r="P2748" t="str">
        <f t="shared" si="849"/>
        <v/>
      </c>
      <c r="Q2748" t="str">
        <f t="shared" si="850"/>
        <v/>
      </c>
      <c r="R2748" t="str">
        <f t="shared" si="851"/>
        <v/>
      </c>
      <c r="S2748" t="str">
        <f t="shared" si="859"/>
        <v/>
      </c>
      <c r="U2748" t="str">
        <f t="shared" si="852"/>
        <v/>
      </c>
      <c r="V2748" t="str">
        <f t="shared" si="853"/>
        <v/>
      </c>
      <c r="W2748" t="str">
        <f t="shared" si="854"/>
        <v/>
      </c>
      <c r="X2748" t="str">
        <f t="shared" si="855"/>
        <v/>
      </c>
      <c r="Y2748" t="str">
        <f t="shared" si="856"/>
        <v/>
      </c>
      <c r="Z2748" cm="1">
        <f t="array" ref="Z2748">LOOKUP(
    2,
    1/($A:$A=$A2748),
    $C:$C
)</f>
        <v>421.48</v>
      </c>
      <c r="AA2748" t="str">
        <f t="shared" si="857"/>
        <v/>
      </c>
      <c r="AB2748" t="str">
        <f t="shared" si="858"/>
        <v/>
      </c>
    </row>
    <row r="2749" spans="1:28" x14ac:dyDescent="0.3">
      <c r="A2749" s="2">
        <v>45922</v>
      </c>
      <c r="B2749" s="1">
        <v>0.55902777777777779</v>
      </c>
      <c r="C2749">
        <v>426.52</v>
      </c>
      <c r="D2749">
        <v>425.64</v>
      </c>
      <c r="E2749">
        <v>77530</v>
      </c>
      <c r="F2749" t="b">
        <f t="shared" si="840"/>
        <v>0</v>
      </c>
      <c r="G2749" t="str">
        <f t="shared" si="841"/>
        <v/>
      </c>
      <c r="H2749" t="str">
        <f t="shared" si="842"/>
        <v/>
      </c>
      <c r="I2749">
        <f t="shared" si="843"/>
        <v>428.09</v>
      </c>
      <c r="J2749">
        <f t="shared" si="844"/>
        <v>427.09</v>
      </c>
      <c r="K2749">
        <f t="shared" si="845"/>
        <v>1</v>
      </c>
      <c r="L2749" t="str">
        <f>IF(
    AND(
        K2749=1,
        COUNTIFS($A$2:A2749,A2749,$K$2:K2749,1)=1
    ),
    "ENTRY",
    ""
)</f>
        <v/>
      </c>
      <c r="M2749" t="str">
        <f t="shared" si="846"/>
        <v/>
      </c>
      <c r="N2749" t="str">
        <f t="shared" si="847"/>
        <v/>
      </c>
      <c r="O2749" t="str">
        <f t="shared" si="848"/>
        <v/>
      </c>
      <c r="P2749" t="str">
        <f t="shared" si="849"/>
        <v/>
      </c>
      <c r="Q2749" t="str">
        <f t="shared" si="850"/>
        <v/>
      </c>
      <c r="R2749" t="str">
        <f t="shared" si="851"/>
        <v/>
      </c>
      <c r="S2749" t="str">
        <f t="shared" si="859"/>
        <v/>
      </c>
      <c r="U2749" t="str">
        <f t="shared" si="852"/>
        <v/>
      </c>
      <c r="V2749" t="str">
        <f t="shared" si="853"/>
        <v/>
      </c>
      <c r="W2749" t="str">
        <f t="shared" si="854"/>
        <v/>
      </c>
      <c r="X2749" t="str">
        <f t="shared" si="855"/>
        <v/>
      </c>
      <c r="Y2749" t="str">
        <f t="shared" si="856"/>
        <v/>
      </c>
      <c r="Z2749" cm="1">
        <f t="array" ref="Z2749">LOOKUP(
    2,
    1/($A:$A=$A2749),
    $C:$C
)</f>
        <v>421.48</v>
      </c>
      <c r="AA2749" t="str">
        <f t="shared" si="857"/>
        <v/>
      </c>
      <c r="AB2749" t="str">
        <f t="shared" si="858"/>
        <v/>
      </c>
    </row>
    <row r="2750" spans="1:28" x14ac:dyDescent="0.3">
      <c r="A2750" s="2">
        <v>45922</v>
      </c>
      <c r="B2750" s="1">
        <v>0.5625</v>
      </c>
      <c r="C2750">
        <v>426.52</v>
      </c>
      <c r="D2750">
        <v>425.76</v>
      </c>
      <c r="E2750">
        <v>56782</v>
      </c>
      <c r="F2750" t="b">
        <f t="shared" si="840"/>
        <v>0</v>
      </c>
      <c r="G2750" t="str">
        <f t="shared" si="841"/>
        <v/>
      </c>
      <c r="H2750" t="str">
        <f t="shared" si="842"/>
        <v/>
      </c>
      <c r="I2750">
        <f t="shared" si="843"/>
        <v>428.09</v>
      </c>
      <c r="J2750">
        <f t="shared" si="844"/>
        <v>427.09</v>
      </c>
      <c r="K2750">
        <f t="shared" si="845"/>
        <v>1</v>
      </c>
      <c r="L2750" t="str">
        <f>IF(
    AND(
        K2750=1,
        COUNTIFS($A$2:A2750,A2750,$K$2:K2750,1)=1
    ),
    "ENTRY",
    ""
)</f>
        <v/>
      </c>
      <c r="M2750" t="str">
        <f t="shared" si="846"/>
        <v/>
      </c>
      <c r="N2750" t="str">
        <f t="shared" si="847"/>
        <v/>
      </c>
      <c r="O2750" t="str">
        <f t="shared" si="848"/>
        <v/>
      </c>
      <c r="P2750" t="str">
        <f t="shared" si="849"/>
        <v/>
      </c>
      <c r="Q2750" t="str">
        <f t="shared" si="850"/>
        <v/>
      </c>
      <c r="R2750" t="str">
        <f t="shared" si="851"/>
        <v/>
      </c>
      <c r="S2750" t="str">
        <f t="shared" si="859"/>
        <v/>
      </c>
      <c r="U2750" t="str">
        <f t="shared" si="852"/>
        <v/>
      </c>
      <c r="V2750" t="str">
        <f t="shared" si="853"/>
        <v/>
      </c>
      <c r="W2750" t="str">
        <f t="shared" si="854"/>
        <v/>
      </c>
      <c r="X2750" t="str">
        <f t="shared" si="855"/>
        <v/>
      </c>
      <c r="Y2750" t="str">
        <f t="shared" si="856"/>
        <v/>
      </c>
      <c r="Z2750" cm="1">
        <f t="array" ref="Z2750">LOOKUP(
    2,
    1/($A:$A=$A2750),
    $C:$C
)</f>
        <v>421.48</v>
      </c>
      <c r="AA2750" t="str">
        <f t="shared" si="857"/>
        <v/>
      </c>
      <c r="AB2750" t="str">
        <f t="shared" si="858"/>
        <v/>
      </c>
    </row>
    <row r="2751" spans="1:28" x14ac:dyDescent="0.3">
      <c r="A2751" s="2">
        <v>45922</v>
      </c>
      <c r="B2751" s="1">
        <v>0.56597222222222221</v>
      </c>
      <c r="C2751">
        <v>426.64</v>
      </c>
      <c r="D2751">
        <v>426</v>
      </c>
      <c r="E2751">
        <v>52083</v>
      </c>
      <c r="F2751" t="b">
        <f t="shared" si="840"/>
        <v>0</v>
      </c>
      <c r="G2751" t="str">
        <f t="shared" si="841"/>
        <v/>
      </c>
      <c r="H2751" t="str">
        <f t="shared" si="842"/>
        <v/>
      </c>
      <c r="I2751">
        <f t="shared" si="843"/>
        <v>428.09</v>
      </c>
      <c r="J2751">
        <f t="shared" si="844"/>
        <v>427.09</v>
      </c>
      <c r="K2751">
        <f t="shared" si="845"/>
        <v>1</v>
      </c>
      <c r="L2751" t="str">
        <f>IF(
    AND(
        K2751=1,
        COUNTIFS($A$2:A2751,A2751,$K$2:K2751,1)=1
    ),
    "ENTRY",
    ""
)</f>
        <v/>
      </c>
      <c r="M2751" t="str">
        <f t="shared" si="846"/>
        <v/>
      </c>
      <c r="N2751" t="str">
        <f t="shared" si="847"/>
        <v/>
      </c>
      <c r="O2751" t="str">
        <f t="shared" si="848"/>
        <v/>
      </c>
      <c r="P2751" t="str">
        <f t="shared" si="849"/>
        <v/>
      </c>
      <c r="Q2751" t="str">
        <f t="shared" si="850"/>
        <v/>
      </c>
      <c r="R2751" t="str">
        <f t="shared" si="851"/>
        <v/>
      </c>
      <c r="S2751" t="str">
        <f t="shared" si="859"/>
        <v/>
      </c>
      <c r="U2751" t="str">
        <f t="shared" si="852"/>
        <v/>
      </c>
      <c r="V2751" t="str">
        <f t="shared" si="853"/>
        <v/>
      </c>
      <c r="W2751" t="str">
        <f t="shared" si="854"/>
        <v/>
      </c>
      <c r="X2751" t="str">
        <f t="shared" si="855"/>
        <v/>
      </c>
      <c r="Y2751" t="str">
        <f t="shared" si="856"/>
        <v/>
      </c>
      <c r="Z2751" cm="1">
        <f t="array" ref="Z2751">LOOKUP(
    2,
    1/($A:$A=$A2751),
    $C:$C
)</f>
        <v>421.48</v>
      </c>
      <c r="AA2751" t="str">
        <f t="shared" si="857"/>
        <v/>
      </c>
      <c r="AB2751" t="str">
        <f t="shared" si="858"/>
        <v/>
      </c>
    </row>
    <row r="2752" spans="1:28" x14ac:dyDescent="0.3">
      <c r="A2752" s="2">
        <v>45922</v>
      </c>
      <c r="B2752" s="1">
        <v>0.56944444444444442</v>
      </c>
      <c r="C2752">
        <v>426.48</v>
      </c>
      <c r="D2752">
        <v>425.94</v>
      </c>
      <c r="E2752">
        <v>47614</v>
      </c>
      <c r="F2752" t="b">
        <f t="shared" si="840"/>
        <v>0</v>
      </c>
      <c r="G2752" t="str">
        <f t="shared" si="841"/>
        <v/>
      </c>
      <c r="H2752" t="str">
        <f t="shared" si="842"/>
        <v/>
      </c>
      <c r="I2752">
        <f t="shared" si="843"/>
        <v>428.09</v>
      </c>
      <c r="J2752">
        <f t="shared" si="844"/>
        <v>427.09</v>
      </c>
      <c r="K2752">
        <f t="shared" si="845"/>
        <v>1</v>
      </c>
      <c r="L2752" t="str">
        <f>IF(
    AND(
        K2752=1,
        COUNTIFS($A$2:A2752,A2752,$K$2:K2752,1)=1
    ),
    "ENTRY",
    ""
)</f>
        <v/>
      </c>
      <c r="M2752" t="str">
        <f t="shared" si="846"/>
        <v/>
      </c>
      <c r="N2752" t="str">
        <f t="shared" si="847"/>
        <v/>
      </c>
      <c r="O2752" t="str">
        <f t="shared" si="848"/>
        <v/>
      </c>
      <c r="P2752" t="str">
        <f t="shared" si="849"/>
        <v/>
      </c>
      <c r="Q2752" t="str">
        <f t="shared" si="850"/>
        <v/>
      </c>
      <c r="R2752" t="str">
        <f t="shared" si="851"/>
        <v/>
      </c>
      <c r="S2752" t="str">
        <f t="shared" si="859"/>
        <v/>
      </c>
      <c r="U2752" t="str">
        <f t="shared" si="852"/>
        <v/>
      </c>
      <c r="V2752" t="str">
        <f t="shared" si="853"/>
        <v/>
      </c>
      <c r="W2752" t="str">
        <f t="shared" si="854"/>
        <v/>
      </c>
      <c r="X2752" t="str">
        <f t="shared" si="855"/>
        <v/>
      </c>
      <c r="Y2752" t="str">
        <f t="shared" si="856"/>
        <v/>
      </c>
      <c r="Z2752" cm="1">
        <f t="array" ref="Z2752">LOOKUP(
    2,
    1/($A:$A=$A2752),
    $C:$C
)</f>
        <v>421.48</v>
      </c>
      <c r="AA2752" t="str">
        <f t="shared" si="857"/>
        <v/>
      </c>
      <c r="AB2752" t="str">
        <f t="shared" si="858"/>
        <v/>
      </c>
    </row>
    <row r="2753" spans="1:28" x14ac:dyDescent="0.3">
      <c r="A2753" s="2">
        <v>45922</v>
      </c>
      <c r="B2753" s="1">
        <v>0.57291666666666663</v>
      </c>
      <c r="C2753">
        <v>426.12</v>
      </c>
      <c r="D2753">
        <v>425.76</v>
      </c>
      <c r="E2753">
        <v>47960</v>
      </c>
      <c r="F2753" t="b">
        <f t="shared" si="840"/>
        <v>0</v>
      </c>
      <c r="G2753" t="str">
        <f t="shared" si="841"/>
        <v/>
      </c>
      <c r="H2753" t="str">
        <f t="shared" si="842"/>
        <v/>
      </c>
      <c r="I2753">
        <f t="shared" si="843"/>
        <v>428.09</v>
      </c>
      <c r="J2753">
        <f t="shared" si="844"/>
        <v>427.09</v>
      </c>
      <c r="K2753">
        <f t="shared" si="845"/>
        <v>1</v>
      </c>
      <c r="L2753" t="str">
        <f>IF(
    AND(
        K2753=1,
        COUNTIFS($A$2:A2753,A2753,$K$2:K2753,1)=1
    ),
    "ENTRY",
    ""
)</f>
        <v/>
      </c>
      <c r="M2753" t="str">
        <f t="shared" si="846"/>
        <v/>
      </c>
      <c r="N2753" t="str">
        <f t="shared" si="847"/>
        <v/>
      </c>
      <c r="O2753" t="str">
        <f t="shared" si="848"/>
        <v/>
      </c>
      <c r="P2753" t="str">
        <f t="shared" si="849"/>
        <v/>
      </c>
      <c r="Q2753" t="str">
        <f t="shared" si="850"/>
        <v/>
      </c>
      <c r="R2753" t="str">
        <f t="shared" si="851"/>
        <v/>
      </c>
      <c r="S2753" t="str">
        <f t="shared" si="859"/>
        <v/>
      </c>
      <c r="U2753" t="str">
        <f t="shared" si="852"/>
        <v/>
      </c>
      <c r="V2753" t="str">
        <f t="shared" si="853"/>
        <v/>
      </c>
      <c r="W2753" t="str">
        <f t="shared" si="854"/>
        <v/>
      </c>
      <c r="X2753" t="str">
        <f t="shared" si="855"/>
        <v/>
      </c>
      <c r="Y2753" t="str">
        <f t="shared" si="856"/>
        <v/>
      </c>
      <c r="Z2753" cm="1">
        <f t="array" ref="Z2753">LOOKUP(
    2,
    1/($A:$A=$A2753),
    $C:$C
)</f>
        <v>421.48</v>
      </c>
      <c r="AA2753" t="str">
        <f t="shared" si="857"/>
        <v/>
      </c>
      <c r="AB2753" t="str">
        <f t="shared" si="858"/>
        <v/>
      </c>
    </row>
    <row r="2754" spans="1:28" x14ac:dyDescent="0.3">
      <c r="A2754" s="2">
        <v>45922</v>
      </c>
      <c r="B2754" s="1">
        <v>0.57638888888888884</v>
      </c>
      <c r="C2754">
        <v>426.18</v>
      </c>
      <c r="D2754">
        <v>425.76</v>
      </c>
      <c r="E2754">
        <v>52604</v>
      </c>
      <c r="F2754" t="b">
        <f t="shared" si="840"/>
        <v>0</v>
      </c>
      <c r="G2754" t="str">
        <f t="shared" si="841"/>
        <v/>
      </c>
      <c r="H2754" t="str">
        <f t="shared" si="842"/>
        <v/>
      </c>
      <c r="I2754">
        <f t="shared" si="843"/>
        <v>428.09</v>
      </c>
      <c r="J2754">
        <f t="shared" si="844"/>
        <v>427.09</v>
      </c>
      <c r="K2754">
        <f t="shared" si="845"/>
        <v>1</v>
      </c>
      <c r="L2754" t="str">
        <f>IF(
    AND(
        K2754=1,
        COUNTIFS($A$2:A2754,A2754,$K$2:K2754,1)=1
    ),
    "ENTRY",
    ""
)</f>
        <v/>
      </c>
      <c r="M2754" t="str">
        <f t="shared" si="846"/>
        <v/>
      </c>
      <c r="N2754" t="str">
        <f t="shared" si="847"/>
        <v/>
      </c>
      <c r="O2754" t="str">
        <f t="shared" si="848"/>
        <v/>
      </c>
      <c r="P2754" t="str">
        <f t="shared" si="849"/>
        <v/>
      </c>
      <c r="Q2754" t="str">
        <f t="shared" si="850"/>
        <v/>
      </c>
      <c r="R2754" t="str">
        <f t="shared" si="851"/>
        <v/>
      </c>
      <c r="S2754" t="str">
        <f t="shared" si="859"/>
        <v/>
      </c>
      <c r="U2754" t="str">
        <f t="shared" si="852"/>
        <v/>
      </c>
      <c r="V2754" t="str">
        <f t="shared" si="853"/>
        <v/>
      </c>
      <c r="W2754" t="str">
        <f t="shared" si="854"/>
        <v/>
      </c>
      <c r="X2754" t="str">
        <f t="shared" si="855"/>
        <v/>
      </c>
      <c r="Y2754" t="str">
        <f t="shared" si="856"/>
        <v/>
      </c>
      <c r="Z2754" cm="1">
        <f t="array" ref="Z2754">LOOKUP(
    2,
    1/($A:$A=$A2754),
    $C:$C
)</f>
        <v>421.48</v>
      </c>
      <c r="AA2754" t="str">
        <f t="shared" si="857"/>
        <v/>
      </c>
      <c r="AB2754" t="str">
        <f t="shared" si="858"/>
        <v/>
      </c>
    </row>
    <row r="2755" spans="1:28" x14ac:dyDescent="0.3">
      <c r="A2755" s="2">
        <v>45922</v>
      </c>
      <c r="B2755" s="1">
        <v>0.57986111111111116</v>
      </c>
      <c r="C2755">
        <v>425.94</v>
      </c>
      <c r="D2755">
        <v>425.03</v>
      </c>
      <c r="E2755">
        <v>203446</v>
      </c>
      <c r="F2755" t="b">
        <f t="shared" ref="F2755:F2818" si="860">B2755=TIME(10,0,0)</f>
        <v>0</v>
      </c>
      <c r="G2755" t="str">
        <f t="shared" ref="G2755:G2818" si="861">IF(F2755,C2755,"")</f>
        <v/>
      </c>
      <c r="H2755" t="str">
        <f t="shared" ref="H2755:H2818" si="862">IF(F2755,D2755,"")</f>
        <v/>
      </c>
      <c r="I2755">
        <f t="shared" ref="I2755:I2818" si="863">IF(G2755&lt;&gt;"",G2755,I2754)</f>
        <v>428.09</v>
      </c>
      <c r="J2755">
        <f t="shared" ref="J2755:J2818" si="864">IF(H2755&lt;&gt;"",H2755,J2754)</f>
        <v>427.09</v>
      </c>
      <c r="K2755">
        <f t="shared" ref="K2755:K2818" si="865">IF(
    AND(
        A2755=A2754,
        B2755&gt;TIME(10,0,0),
        OR(C2755&gt;=I2755, D2755&lt;=J2755)
    ),
    1,
    0
)</f>
        <v>1</v>
      </c>
      <c r="L2755" t="str">
        <f>IF(
    AND(
        K2755=1,
        COUNTIFS($A$2:A2755,A2755,$K$2:K2755,1)=1
    ),
    "ENTRY",
    ""
)</f>
        <v/>
      </c>
      <c r="M2755" t="str">
        <f t="shared" ref="M2755:M2818" si="866">IF(L2755="","",IF(C2755&gt;=I2755,"LONG","SHORT"))</f>
        <v/>
      </c>
      <c r="N2755" t="str">
        <f t="shared" ref="N2755:N2818" si="867">IF(M2755="","",IF(M2755="LONG",I2755,J2755))</f>
        <v/>
      </c>
      <c r="O2755" t="str">
        <f t="shared" ref="O2755:O2818" si="868">IF(M2755="","",IF(M2755="LONG",J2755,I2755))</f>
        <v/>
      </c>
      <c r="P2755" t="str">
        <f t="shared" ref="P2755:P2818" si="869">IF(M2755="","",ABS(N2755-O2755))</f>
        <v/>
      </c>
      <c r="Q2755" t="str">
        <f t="shared" ref="Q2755:Q2818" si="870">IF(M2755="","",INT(500/P2755))</f>
        <v/>
      </c>
      <c r="R2755" t="str">
        <f t="shared" ref="R2755:R2818" si="871">IF(M2755="","",Q2755*P2755)</f>
        <v/>
      </c>
      <c r="S2755" t="str">
        <f t="shared" si="859"/>
        <v/>
      </c>
      <c r="U2755" t="str">
        <f t="shared" ref="U2755:U2818" si="872">IF(M2755="","",IF(M2755="LONG",N2755+3*P2755,N2755-3*P2755))</f>
        <v/>
      </c>
      <c r="V2755" t="str">
        <f t="shared" ref="V2755:V2818" si="873">IF(
    M2755="",
    "",
    IF(
        IF(
            M2755="LONG",
            _xlfn.MAXIFS($C:$C,$A:$A,$A2755,$B:$B,"&gt;"&amp;$B2755) &gt;= $S2755,
            _xlfn.MINIFS($D:$D,$A:$A,$A2755,$B:$B,"&gt;"&amp;$B2755) &lt;= $S2755
        ),
        "YES",
        "NO"
    )
)</f>
        <v/>
      </c>
      <c r="W2755" t="str">
        <f t="shared" ref="W2755:W2818" si="874">IF(
    M2755="",
    "",
    IF(
        IF(
            M2755="LONG",
            _xlfn.MAXIFS($C:$C,$A:$A,$A2755,$B:$B,"&gt;"&amp;$B2755) &gt;= $U2755,
            _xlfn.MINIFS($D:$D,$A:$A,$A2755,$B:$B,"&gt;"&amp;$B2755) &lt;= $U2755
        ),
        "YES",
        "NO"
    )
)</f>
        <v/>
      </c>
      <c r="X2755" t="str">
        <f t="shared" ref="X2755:X2818" si="875">IF(
    M2755="",
    "",
    IF(
        M2755="LONG",
        (_xlfn.MAXIFS($C:$C,$A:$A,$A2755,$B:$B,"&gt;"&amp;$B2755) - $N2755) / $P2755,
        ($N2755 - _xlfn.MINIFS($D:$D,$A:$A,$A2755,$B:$B,"&gt;"&amp;$B2755)) / $P2755
    )
)</f>
        <v/>
      </c>
      <c r="Y2755" t="str">
        <f t="shared" ref="Y2755:Y2818" si="876">IF(
    M2755="",
    "",
    IF(
        IF(
            M2755="LONG",
            _xlfn.MINIFS($D:$D,$A:$A,$A2755,$B:$B,"&gt;"&amp;$B2755) &lt;= $O2755,
            _xlfn.MAXIFS($C:$C,$A:$A,$A2755,$B:$B,"&gt;"&amp;$B2755) &gt;= $O2755
        ),
        "YES",
        "NO"
    )
)</f>
        <v/>
      </c>
      <c r="Z2755" cm="1">
        <f t="array" ref="Z2755">LOOKUP(
    2,
    1/($A:$A=$A2755),
    $C:$C
)</f>
        <v>421.48</v>
      </c>
      <c r="AA2755" t="str">
        <f t="shared" ref="AA2755:AA2818" si="877">IF(
    M2755="",
    "",
    IF(
        Y2755="YES",
        O2755,
        Z2755
    )
)</f>
        <v/>
      </c>
      <c r="AB2755" t="str">
        <f t="shared" ref="AB2755:AB2818" si="878">IF(
    M2755="",
    "",IF(Y2755="YES",-500,
    IF(
        M2755="LONG",
        (U2755 - N2755) * Q2755,
        (N2755 - U2755) * Q2755
    )
))</f>
        <v/>
      </c>
    </row>
    <row r="2756" spans="1:28" x14ac:dyDescent="0.3">
      <c r="A2756" s="2">
        <v>45922</v>
      </c>
      <c r="B2756" s="1">
        <v>0.58333333333333337</v>
      </c>
      <c r="C2756">
        <v>425.64</v>
      </c>
      <c r="D2756">
        <v>424.91</v>
      </c>
      <c r="E2756">
        <v>145730</v>
      </c>
      <c r="F2756" t="b">
        <f t="shared" si="860"/>
        <v>0</v>
      </c>
      <c r="G2756" t="str">
        <f t="shared" si="861"/>
        <v/>
      </c>
      <c r="H2756" t="str">
        <f t="shared" si="862"/>
        <v/>
      </c>
      <c r="I2756">
        <f t="shared" si="863"/>
        <v>428.09</v>
      </c>
      <c r="J2756">
        <f t="shared" si="864"/>
        <v>427.09</v>
      </c>
      <c r="K2756">
        <f t="shared" si="865"/>
        <v>1</v>
      </c>
      <c r="L2756" t="str">
        <f>IF(
    AND(
        K2756=1,
        COUNTIFS($A$2:A2756,A2756,$K$2:K2756,1)=1
    ),
    "ENTRY",
    ""
)</f>
        <v/>
      </c>
      <c r="M2756" t="str">
        <f t="shared" si="866"/>
        <v/>
      </c>
      <c r="N2756" t="str">
        <f t="shared" si="867"/>
        <v/>
      </c>
      <c r="O2756" t="str">
        <f t="shared" si="868"/>
        <v/>
      </c>
      <c r="P2756" t="str">
        <f t="shared" si="869"/>
        <v/>
      </c>
      <c r="Q2756" t="str">
        <f t="shared" si="870"/>
        <v/>
      </c>
      <c r="R2756" t="str">
        <f t="shared" si="871"/>
        <v/>
      </c>
      <c r="S2756" t="str">
        <f t="shared" ref="S2756:S2819" si="879">IF(M2756="","",IF(M2756="LONG",N2756+(1.5*P2756),N2756-(1.5*P2756)))</f>
        <v/>
      </c>
      <c r="U2756" t="str">
        <f t="shared" si="872"/>
        <v/>
      </c>
      <c r="V2756" t="str">
        <f t="shared" si="873"/>
        <v/>
      </c>
      <c r="W2756" t="str">
        <f t="shared" si="874"/>
        <v/>
      </c>
      <c r="X2756" t="str">
        <f t="shared" si="875"/>
        <v/>
      </c>
      <c r="Y2756" t="str">
        <f t="shared" si="876"/>
        <v/>
      </c>
      <c r="Z2756" cm="1">
        <f t="array" ref="Z2756">LOOKUP(
    2,
    1/($A:$A=$A2756),
    $C:$C
)</f>
        <v>421.48</v>
      </c>
      <c r="AA2756" t="str">
        <f t="shared" si="877"/>
        <v/>
      </c>
      <c r="AB2756" t="str">
        <f t="shared" si="878"/>
        <v/>
      </c>
    </row>
    <row r="2757" spans="1:28" x14ac:dyDescent="0.3">
      <c r="A2757" s="2">
        <v>45922</v>
      </c>
      <c r="B2757" s="1">
        <v>0.58680555555555558</v>
      </c>
      <c r="C2757">
        <v>426.03</v>
      </c>
      <c r="D2757">
        <v>425.15</v>
      </c>
      <c r="E2757">
        <v>94226</v>
      </c>
      <c r="F2757" t="b">
        <f t="shared" si="860"/>
        <v>0</v>
      </c>
      <c r="G2757" t="str">
        <f t="shared" si="861"/>
        <v/>
      </c>
      <c r="H2757" t="str">
        <f t="shared" si="862"/>
        <v/>
      </c>
      <c r="I2757">
        <f t="shared" si="863"/>
        <v>428.09</v>
      </c>
      <c r="J2757">
        <f t="shared" si="864"/>
        <v>427.09</v>
      </c>
      <c r="K2757">
        <f t="shared" si="865"/>
        <v>1</v>
      </c>
      <c r="L2757" t="str">
        <f>IF(
    AND(
        K2757=1,
        COUNTIFS($A$2:A2757,A2757,$K$2:K2757,1)=1
    ),
    "ENTRY",
    ""
)</f>
        <v/>
      </c>
      <c r="M2757" t="str">
        <f t="shared" si="866"/>
        <v/>
      </c>
      <c r="N2757" t="str">
        <f t="shared" si="867"/>
        <v/>
      </c>
      <c r="O2757" t="str">
        <f t="shared" si="868"/>
        <v/>
      </c>
      <c r="P2757" t="str">
        <f t="shared" si="869"/>
        <v/>
      </c>
      <c r="Q2757" t="str">
        <f t="shared" si="870"/>
        <v/>
      </c>
      <c r="R2757" t="str">
        <f t="shared" si="871"/>
        <v/>
      </c>
      <c r="S2757" t="str">
        <f t="shared" si="879"/>
        <v/>
      </c>
      <c r="U2757" t="str">
        <f t="shared" si="872"/>
        <v/>
      </c>
      <c r="V2757" t="str">
        <f t="shared" si="873"/>
        <v/>
      </c>
      <c r="W2757" t="str">
        <f t="shared" si="874"/>
        <v/>
      </c>
      <c r="X2757" t="str">
        <f t="shared" si="875"/>
        <v/>
      </c>
      <c r="Y2757" t="str">
        <f t="shared" si="876"/>
        <v/>
      </c>
      <c r="Z2757" cm="1">
        <f t="array" ref="Z2757">LOOKUP(
    2,
    1/($A:$A=$A2757),
    $C:$C
)</f>
        <v>421.48</v>
      </c>
      <c r="AA2757" t="str">
        <f t="shared" si="877"/>
        <v/>
      </c>
      <c r="AB2757" t="str">
        <f t="shared" si="878"/>
        <v/>
      </c>
    </row>
    <row r="2758" spans="1:28" x14ac:dyDescent="0.3">
      <c r="A2758" s="2">
        <v>45922</v>
      </c>
      <c r="B2758" s="1">
        <v>0.59027777777777779</v>
      </c>
      <c r="C2758">
        <v>425.61</v>
      </c>
      <c r="D2758">
        <v>425.15</v>
      </c>
      <c r="E2758">
        <v>52711</v>
      </c>
      <c r="F2758" t="b">
        <f t="shared" si="860"/>
        <v>0</v>
      </c>
      <c r="G2758" t="str">
        <f t="shared" si="861"/>
        <v/>
      </c>
      <c r="H2758" t="str">
        <f t="shared" si="862"/>
        <v/>
      </c>
      <c r="I2758">
        <f t="shared" si="863"/>
        <v>428.09</v>
      </c>
      <c r="J2758">
        <f t="shared" si="864"/>
        <v>427.09</v>
      </c>
      <c r="K2758">
        <f t="shared" si="865"/>
        <v>1</v>
      </c>
      <c r="L2758" t="str">
        <f>IF(
    AND(
        K2758=1,
        COUNTIFS($A$2:A2758,A2758,$K$2:K2758,1)=1
    ),
    "ENTRY",
    ""
)</f>
        <v/>
      </c>
      <c r="M2758" t="str">
        <f t="shared" si="866"/>
        <v/>
      </c>
      <c r="N2758" t="str">
        <f t="shared" si="867"/>
        <v/>
      </c>
      <c r="O2758" t="str">
        <f t="shared" si="868"/>
        <v/>
      </c>
      <c r="P2758" t="str">
        <f t="shared" si="869"/>
        <v/>
      </c>
      <c r="Q2758" t="str">
        <f t="shared" si="870"/>
        <v/>
      </c>
      <c r="R2758" t="str">
        <f t="shared" si="871"/>
        <v/>
      </c>
      <c r="S2758" t="str">
        <f t="shared" si="879"/>
        <v/>
      </c>
      <c r="U2758" t="str">
        <f t="shared" si="872"/>
        <v/>
      </c>
      <c r="V2758" t="str">
        <f t="shared" si="873"/>
        <v/>
      </c>
      <c r="W2758" t="str">
        <f t="shared" si="874"/>
        <v/>
      </c>
      <c r="X2758" t="str">
        <f t="shared" si="875"/>
        <v/>
      </c>
      <c r="Y2758" t="str">
        <f t="shared" si="876"/>
        <v/>
      </c>
      <c r="Z2758" cm="1">
        <f t="array" ref="Z2758">LOOKUP(
    2,
    1/($A:$A=$A2758),
    $C:$C
)</f>
        <v>421.48</v>
      </c>
      <c r="AA2758" t="str">
        <f t="shared" si="877"/>
        <v/>
      </c>
      <c r="AB2758" t="str">
        <f t="shared" si="878"/>
        <v/>
      </c>
    </row>
    <row r="2759" spans="1:28" x14ac:dyDescent="0.3">
      <c r="A2759" s="2">
        <v>45922</v>
      </c>
      <c r="B2759" s="1">
        <v>0.59375</v>
      </c>
      <c r="C2759">
        <v>425.36</v>
      </c>
      <c r="D2759">
        <v>424.97</v>
      </c>
      <c r="E2759">
        <v>72717</v>
      </c>
      <c r="F2759" t="b">
        <f t="shared" si="860"/>
        <v>0</v>
      </c>
      <c r="G2759" t="str">
        <f t="shared" si="861"/>
        <v/>
      </c>
      <c r="H2759" t="str">
        <f t="shared" si="862"/>
        <v/>
      </c>
      <c r="I2759">
        <f t="shared" si="863"/>
        <v>428.09</v>
      </c>
      <c r="J2759">
        <f t="shared" si="864"/>
        <v>427.09</v>
      </c>
      <c r="K2759">
        <f t="shared" si="865"/>
        <v>1</v>
      </c>
      <c r="L2759" t="str">
        <f>IF(
    AND(
        K2759=1,
        COUNTIFS($A$2:A2759,A2759,$K$2:K2759,1)=1
    ),
    "ENTRY",
    ""
)</f>
        <v/>
      </c>
      <c r="M2759" t="str">
        <f t="shared" si="866"/>
        <v/>
      </c>
      <c r="N2759" t="str">
        <f t="shared" si="867"/>
        <v/>
      </c>
      <c r="O2759" t="str">
        <f t="shared" si="868"/>
        <v/>
      </c>
      <c r="P2759" t="str">
        <f t="shared" si="869"/>
        <v/>
      </c>
      <c r="Q2759" t="str">
        <f t="shared" si="870"/>
        <v/>
      </c>
      <c r="R2759" t="str">
        <f t="shared" si="871"/>
        <v/>
      </c>
      <c r="S2759" t="str">
        <f t="shared" si="879"/>
        <v/>
      </c>
      <c r="U2759" t="str">
        <f t="shared" si="872"/>
        <v/>
      </c>
      <c r="V2759" t="str">
        <f t="shared" si="873"/>
        <v/>
      </c>
      <c r="W2759" t="str">
        <f t="shared" si="874"/>
        <v/>
      </c>
      <c r="X2759" t="str">
        <f t="shared" si="875"/>
        <v/>
      </c>
      <c r="Y2759" t="str">
        <f t="shared" si="876"/>
        <v/>
      </c>
      <c r="Z2759" cm="1">
        <f t="array" ref="Z2759">LOOKUP(
    2,
    1/($A:$A=$A2759),
    $C:$C
)</f>
        <v>421.48</v>
      </c>
      <c r="AA2759" t="str">
        <f t="shared" si="877"/>
        <v/>
      </c>
      <c r="AB2759" t="str">
        <f t="shared" si="878"/>
        <v/>
      </c>
    </row>
    <row r="2760" spans="1:28" x14ac:dyDescent="0.3">
      <c r="A2760" s="2">
        <v>45922</v>
      </c>
      <c r="B2760" s="1">
        <v>0.59722222222222221</v>
      </c>
      <c r="C2760">
        <v>425.27</v>
      </c>
      <c r="D2760">
        <v>424.97</v>
      </c>
      <c r="E2760">
        <v>57629</v>
      </c>
      <c r="F2760" t="b">
        <f t="shared" si="860"/>
        <v>0</v>
      </c>
      <c r="G2760" t="str">
        <f t="shared" si="861"/>
        <v/>
      </c>
      <c r="H2760" t="str">
        <f t="shared" si="862"/>
        <v/>
      </c>
      <c r="I2760">
        <f t="shared" si="863"/>
        <v>428.09</v>
      </c>
      <c r="J2760">
        <f t="shared" si="864"/>
        <v>427.09</v>
      </c>
      <c r="K2760">
        <f t="shared" si="865"/>
        <v>1</v>
      </c>
      <c r="L2760" t="str">
        <f>IF(
    AND(
        K2760=1,
        COUNTIFS($A$2:A2760,A2760,$K$2:K2760,1)=1
    ),
    "ENTRY",
    ""
)</f>
        <v/>
      </c>
      <c r="M2760" t="str">
        <f t="shared" si="866"/>
        <v/>
      </c>
      <c r="N2760" t="str">
        <f t="shared" si="867"/>
        <v/>
      </c>
      <c r="O2760" t="str">
        <f t="shared" si="868"/>
        <v/>
      </c>
      <c r="P2760" t="str">
        <f t="shared" si="869"/>
        <v/>
      </c>
      <c r="Q2760" t="str">
        <f t="shared" si="870"/>
        <v/>
      </c>
      <c r="R2760" t="str">
        <f t="shared" si="871"/>
        <v/>
      </c>
      <c r="S2760" t="str">
        <f t="shared" si="879"/>
        <v/>
      </c>
      <c r="U2760" t="str">
        <f t="shared" si="872"/>
        <v/>
      </c>
      <c r="V2760" t="str">
        <f t="shared" si="873"/>
        <v/>
      </c>
      <c r="W2760" t="str">
        <f t="shared" si="874"/>
        <v/>
      </c>
      <c r="X2760" t="str">
        <f t="shared" si="875"/>
        <v/>
      </c>
      <c r="Y2760" t="str">
        <f t="shared" si="876"/>
        <v/>
      </c>
      <c r="Z2760" cm="1">
        <f t="array" ref="Z2760">LOOKUP(
    2,
    1/($A:$A=$A2760),
    $C:$C
)</f>
        <v>421.48</v>
      </c>
      <c r="AA2760" t="str">
        <f t="shared" si="877"/>
        <v/>
      </c>
      <c r="AB2760" t="str">
        <f t="shared" si="878"/>
        <v/>
      </c>
    </row>
    <row r="2761" spans="1:28" x14ac:dyDescent="0.3">
      <c r="A2761" s="2">
        <v>45922</v>
      </c>
      <c r="B2761" s="1">
        <v>0.60069444444444442</v>
      </c>
      <c r="C2761">
        <v>425.36</v>
      </c>
      <c r="D2761">
        <v>424.97</v>
      </c>
      <c r="E2761">
        <v>76681</v>
      </c>
      <c r="F2761" t="b">
        <f t="shared" si="860"/>
        <v>0</v>
      </c>
      <c r="G2761" t="str">
        <f t="shared" si="861"/>
        <v/>
      </c>
      <c r="H2761" t="str">
        <f t="shared" si="862"/>
        <v/>
      </c>
      <c r="I2761">
        <f t="shared" si="863"/>
        <v>428.09</v>
      </c>
      <c r="J2761">
        <f t="shared" si="864"/>
        <v>427.09</v>
      </c>
      <c r="K2761">
        <f t="shared" si="865"/>
        <v>1</v>
      </c>
      <c r="L2761" t="str">
        <f>IF(
    AND(
        K2761=1,
        COUNTIFS($A$2:A2761,A2761,$K$2:K2761,1)=1
    ),
    "ENTRY",
    ""
)</f>
        <v/>
      </c>
      <c r="M2761" t="str">
        <f t="shared" si="866"/>
        <v/>
      </c>
      <c r="N2761" t="str">
        <f t="shared" si="867"/>
        <v/>
      </c>
      <c r="O2761" t="str">
        <f t="shared" si="868"/>
        <v/>
      </c>
      <c r="P2761" t="str">
        <f t="shared" si="869"/>
        <v/>
      </c>
      <c r="Q2761" t="str">
        <f t="shared" si="870"/>
        <v/>
      </c>
      <c r="R2761" t="str">
        <f t="shared" si="871"/>
        <v/>
      </c>
      <c r="S2761" t="str">
        <f t="shared" si="879"/>
        <v/>
      </c>
      <c r="U2761" t="str">
        <f t="shared" si="872"/>
        <v/>
      </c>
      <c r="V2761" t="str">
        <f t="shared" si="873"/>
        <v/>
      </c>
      <c r="W2761" t="str">
        <f t="shared" si="874"/>
        <v/>
      </c>
      <c r="X2761" t="str">
        <f t="shared" si="875"/>
        <v/>
      </c>
      <c r="Y2761" t="str">
        <f t="shared" si="876"/>
        <v/>
      </c>
      <c r="Z2761" cm="1">
        <f t="array" ref="Z2761">LOOKUP(
    2,
    1/($A:$A=$A2761),
    $C:$C
)</f>
        <v>421.48</v>
      </c>
      <c r="AA2761" t="str">
        <f t="shared" si="877"/>
        <v/>
      </c>
      <c r="AB2761" t="str">
        <f t="shared" si="878"/>
        <v/>
      </c>
    </row>
    <row r="2762" spans="1:28" x14ac:dyDescent="0.3">
      <c r="A2762" s="2">
        <v>45922</v>
      </c>
      <c r="B2762" s="1">
        <v>0.60416666666666663</v>
      </c>
      <c r="C2762">
        <v>425.18</v>
      </c>
      <c r="D2762">
        <v>424.85</v>
      </c>
      <c r="E2762">
        <v>106198</v>
      </c>
      <c r="F2762" t="b">
        <f t="shared" si="860"/>
        <v>0</v>
      </c>
      <c r="G2762" t="str">
        <f t="shared" si="861"/>
        <v/>
      </c>
      <c r="H2762" t="str">
        <f t="shared" si="862"/>
        <v/>
      </c>
      <c r="I2762">
        <f t="shared" si="863"/>
        <v>428.09</v>
      </c>
      <c r="J2762">
        <f t="shared" si="864"/>
        <v>427.09</v>
      </c>
      <c r="K2762">
        <f t="shared" si="865"/>
        <v>1</v>
      </c>
      <c r="L2762" t="str">
        <f>IF(
    AND(
        K2762=1,
        COUNTIFS($A$2:A2762,A2762,$K$2:K2762,1)=1
    ),
    "ENTRY",
    ""
)</f>
        <v/>
      </c>
      <c r="M2762" t="str">
        <f t="shared" si="866"/>
        <v/>
      </c>
      <c r="N2762" t="str">
        <f t="shared" si="867"/>
        <v/>
      </c>
      <c r="O2762" t="str">
        <f t="shared" si="868"/>
        <v/>
      </c>
      <c r="P2762" t="str">
        <f t="shared" si="869"/>
        <v/>
      </c>
      <c r="Q2762" t="str">
        <f t="shared" si="870"/>
        <v/>
      </c>
      <c r="R2762" t="str">
        <f t="shared" si="871"/>
        <v/>
      </c>
      <c r="S2762" t="str">
        <f t="shared" si="879"/>
        <v/>
      </c>
      <c r="U2762" t="str">
        <f t="shared" si="872"/>
        <v/>
      </c>
      <c r="V2762" t="str">
        <f t="shared" si="873"/>
        <v/>
      </c>
      <c r="W2762" t="str">
        <f t="shared" si="874"/>
        <v/>
      </c>
      <c r="X2762" t="str">
        <f t="shared" si="875"/>
        <v/>
      </c>
      <c r="Y2762" t="str">
        <f t="shared" si="876"/>
        <v/>
      </c>
      <c r="Z2762" cm="1">
        <f t="array" ref="Z2762">LOOKUP(
    2,
    1/($A:$A=$A2762),
    $C:$C
)</f>
        <v>421.48</v>
      </c>
      <c r="AA2762" t="str">
        <f t="shared" si="877"/>
        <v/>
      </c>
      <c r="AB2762" t="str">
        <f t="shared" si="878"/>
        <v/>
      </c>
    </row>
    <row r="2763" spans="1:28" x14ac:dyDescent="0.3">
      <c r="A2763" s="2">
        <v>45922</v>
      </c>
      <c r="B2763" s="1">
        <v>0.60763888888888884</v>
      </c>
      <c r="C2763">
        <v>425.03</v>
      </c>
      <c r="D2763">
        <v>423.7</v>
      </c>
      <c r="E2763">
        <v>399275</v>
      </c>
      <c r="F2763" t="b">
        <f t="shared" si="860"/>
        <v>0</v>
      </c>
      <c r="G2763" t="str">
        <f t="shared" si="861"/>
        <v/>
      </c>
      <c r="H2763" t="str">
        <f t="shared" si="862"/>
        <v/>
      </c>
      <c r="I2763">
        <f t="shared" si="863"/>
        <v>428.09</v>
      </c>
      <c r="J2763">
        <f t="shared" si="864"/>
        <v>427.09</v>
      </c>
      <c r="K2763">
        <f t="shared" si="865"/>
        <v>1</v>
      </c>
      <c r="L2763" t="str">
        <f>IF(
    AND(
        K2763=1,
        COUNTIFS($A$2:A2763,A2763,$K$2:K2763,1)=1
    ),
    "ENTRY",
    ""
)</f>
        <v/>
      </c>
      <c r="M2763" t="str">
        <f t="shared" si="866"/>
        <v/>
      </c>
      <c r="N2763" t="str">
        <f t="shared" si="867"/>
        <v/>
      </c>
      <c r="O2763" t="str">
        <f t="shared" si="868"/>
        <v/>
      </c>
      <c r="P2763" t="str">
        <f t="shared" si="869"/>
        <v/>
      </c>
      <c r="Q2763" t="str">
        <f t="shared" si="870"/>
        <v/>
      </c>
      <c r="R2763" t="str">
        <f t="shared" si="871"/>
        <v/>
      </c>
      <c r="S2763" t="str">
        <f t="shared" si="879"/>
        <v/>
      </c>
      <c r="U2763" t="str">
        <f t="shared" si="872"/>
        <v/>
      </c>
      <c r="V2763" t="str">
        <f t="shared" si="873"/>
        <v/>
      </c>
      <c r="W2763" t="str">
        <f t="shared" si="874"/>
        <v/>
      </c>
      <c r="X2763" t="str">
        <f t="shared" si="875"/>
        <v/>
      </c>
      <c r="Y2763" t="str">
        <f t="shared" si="876"/>
        <v/>
      </c>
      <c r="Z2763" cm="1">
        <f t="array" ref="Z2763">LOOKUP(
    2,
    1/($A:$A=$A2763),
    $C:$C
)</f>
        <v>421.48</v>
      </c>
      <c r="AA2763" t="str">
        <f t="shared" si="877"/>
        <v/>
      </c>
      <c r="AB2763" t="str">
        <f t="shared" si="878"/>
        <v/>
      </c>
    </row>
    <row r="2764" spans="1:28" x14ac:dyDescent="0.3">
      <c r="A2764" s="2">
        <v>45922</v>
      </c>
      <c r="B2764" s="1">
        <v>0.61111111111111116</v>
      </c>
      <c r="C2764">
        <v>423.97</v>
      </c>
      <c r="D2764">
        <v>422.61</v>
      </c>
      <c r="E2764">
        <v>271013</v>
      </c>
      <c r="F2764" t="b">
        <f t="shared" si="860"/>
        <v>0</v>
      </c>
      <c r="G2764" t="str">
        <f t="shared" si="861"/>
        <v/>
      </c>
      <c r="H2764" t="str">
        <f t="shared" si="862"/>
        <v/>
      </c>
      <c r="I2764">
        <f t="shared" si="863"/>
        <v>428.09</v>
      </c>
      <c r="J2764">
        <f t="shared" si="864"/>
        <v>427.09</v>
      </c>
      <c r="K2764">
        <f t="shared" si="865"/>
        <v>1</v>
      </c>
      <c r="L2764" t="str">
        <f>IF(
    AND(
        K2764=1,
        COUNTIFS($A$2:A2764,A2764,$K$2:K2764,1)=1
    ),
    "ENTRY",
    ""
)</f>
        <v/>
      </c>
      <c r="M2764" t="str">
        <f t="shared" si="866"/>
        <v/>
      </c>
      <c r="N2764" t="str">
        <f t="shared" si="867"/>
        <v/>
      </c>
      <c r="O2764" t="str">
        <f t="shared" si="868"/>
        <v/>
      </c>
      <c r="P2764" t="str">
        <f t="shared" si="869"/>
        <v/>
      </c>
      <c r="Q2764" t="str">
        <f t="shared" si="870"/>
        <v/>
      </c>
      <c r="R2764" t="str">
        <f t="shared" si="871"/>
        <v/>
      </c>
      <c r="S2764" t="str">
        <f t="shared" si="879"/>
        <v/>
      </c>
      <c r="U2764" t="str">
        <f t="shared" si="872"/>
        <v/>
      </c>
      <c r="V2764" t="str">
        <f t="shared" si="873"/>
        <v/>
      </c>
      <c r="W2764" t="str">
        <f t="shared" si="874"/>
        <v/>
      </c>
      <c r="X2764" t="str">
        <f t="shared" si="875"/>
        <v/>
      </c>
      <c r="Y2764" t="str">
        <f t="shared" si="876"/>
        <v/>
      </c>
      <c r="Z2764" cm="1">
        <f t="array" ref="Z2764">LOOKUP(
    2,
    1/($A:$A=$A2764),
    $C:$C
)</f>
        <v>421.48</v>
      </c>
      <c r="AA2764" t="str">
        <f t="shared" si="877"/>
        <v/>
      </c>
      <c r="AB2764" t="str">
        <f t="shared" si="878"/>
        <v/>
      </c>
    </row>
    <row r="2765" spans="1:28" x14ac:dyDescent="0.3">
      <c r="A2765" s="2">
        <v>45922</v>
      </c>
      <c r="B2765" s="1">
        <v>0.61458333333333337</v>
      </c>
      <c r="C2765">
        <v>422.91</v>
      </c>
      <c r="D2765">
        <v>421.82</v>
      </c>
      <c r="E2765">
        <v>233913</v>
      </c>
      <c r="F2765" t="b">
        <f t="shared" si="860"/>
        <v>0</v>
      </c>
      <c r="G2765" t="str">
        <f t="shared" si="861"/>
        <v/>
      </c>
      <c r="H2765" t="str">
        <f t="shared" si="862"/>
        <v/>
      </c>
      <c r="I2765">
        <f t="shared" si="863"/>
        <v>428.09</v>
      </c>
      <c r="J2765">
        <f t="shared" si="864"/>
        <v>427.09</v>
      </c>
      <c r="K2765">
        <f t="shared" si="865"/>
        <v>1</v>
      </c>
      <c r="L2765" t="str">
        <f>IF(
    AND(
        K2765=1,
        COUNTIFS($A$2:A2765,A2765,$K$2:K2765,1)=1
    ),
    "ENTRY",
    ""
)</f>
        <v/>
      </c>
      <c r="M2765" t="str">
        <f t="shared" si="866"/>
        <v/>
      </c>
      <c r="N2765" t="str">
        <f t="shared" si="867"/>
        <v/>
      </c>
      <c r="O2765" t="str">
        <f t="shared" si="868"/>
        <v/>
      </c>
      <c r="P2765" t="str">
        <f t="shared" si="869"/>
        <v/>
      </c>
      <c r="Q2765" t="str">
        <f t="shared" si="870"/>
        <v/>
      </c>
      <c r="R2765" t="str">
        <f t="shared" si="871"/>
        <v/>
      </c>
      <c r="S2765" t="str">
        <f t="shared" si="879"/>
        <v/>
      </c>
      <c r="U2765" t="str">
        <f t="shared" si="872"/>
        <v/>
      </c>
      <c r="V2765" t="str">
        <f t="shared" si="873"/>
        <v/>
      </c>
      <c r="W2765" t="str">
        <f t="shared" si="874"/>
        <v/>
      </c>
      <c r="X2765" t="str">
        <f t="shared" si="875"/>
        <v/>
      </c>
      <c r="Y2765" t="str">
        <f t="shared" si="876"/>
        <v/>
      </c>
      <c r="Z2765" cm="1">
        <f t="array" ref="Z2765">LOOKUP(
    2,
    1/($A:$A=$A2765),
    $C:$C
)</f>
        <v>421.48</v>
      </c>
      <c r="AA2765" t="str">
        <f t="shared" si="877"/>
        <v/>
      </c>
      <c r="AB2765" t="str">
        <f t="shared" si="878"/>
        <v/>
      </c>
    </row>
    <row r="2766" spans="1:28" x14ac:dyDescent="0.3">
      <c r="A2766" s="2">
        <v>45922</v>
      </c>
      <c r="B2766" s="1">
        <v>0.61805555555555558</v>
      </c>
      <c r="C2766">
        <v>423.33</v>
      </c>
      <c r="D2766">
        <v>422.67</v>
      </c>
      <c r="E2766">
        <v>117676</v>
      </c>
      <c r="F2766" t="b">
        <f t="shared" si="860"/>
        <v>0</v>
      </c>
      <c r="G2766" t="str">
        <f t="shared" si="861"/>
        <v/>
      </c>
      <c r="H2766" t="str">
        <f t="shared" si="862"/>
        <v/>
      </c>
      <c r="I2766">
        <f t="shared" si="863"/>
        <v>428.09</v>
      </c>
      <c r="J2766">
        <f t="shared" si="864"/>
        <v>427.09</v>
      </c>
      <c r="K2766">
        <f t="shared" si="865"/>
        <v>1</v>
      </c>
      <c r="L2766" t="str">
        <f>IF(
    AND(
        K2766=1,
        COUNTIFS($A$2:A2766,A2766,$K$2:K2766,1)=1
    ),
    "ENTRY",
    ""
)</f>
        <v/>
      </c>
      <c r="M2766" t="str">
        <f t="shared" si="866"/>
        <v/>
      </c>
      <c r="N2766" t="str">
        <f t="shared" si="867"/>
        <v/>
      </c>
      <c r="O2766" t="str">
        <f t="shared" si="868"/>
        <v/>
      </c>
      <c r="P2766" t="str">
        <f t="shared" si="869"/>
        <v/>
      </c>
      <c r="Q2766" t="str">
        <f t="shared" si="870"/>
        <v/>
      </c>
      <c r="R2766" t="str">
        <f t="shared" si="871"/>
        <v/>
      </c>
      <c r="S2766" t="str">
        <f t="shared" si="879"/>
        <v/>
      </c>
      <c r="U2766" t="str">
        <f t="shared" si="872"/>
        <v/>
      </c>
      <c r="V2766" t="str">
        <f t="shared" si="873"/>
        <v/>
      </c>
      <c r="W2766" t="str">
        <f t="shared" si="874"/>
        <v/>
      </c>
      <c r="X2766" t="str">
        <f t="shared" si="875"/>
        <v/>
      </c>
      <c r="Y2766" t="str">
        <f t="shared" si="876"/>
        <v/>
      </c>
      <c r="Z2766" cm="1">
        <f t="array" ref="Z2766">LOOKUP(
    2,
    1/($A:$A=$A2766),
    $C:$C
)</f>
        <v>421.48</v>
      </c>
      <c r="AA2766" t="str">
        <f t="shared" si="877"/>
        <v/>
      </c>
      <c r="AB2766" t="str">
        <f t="shared" si="878"/>
        <v/>
      </c>
    </row>
    <row r="2767" spans="1:28" x14ac:dyDescent="0.3">
      <c r="A2767" s="2">
        <v>45922</v>
      </c>
      <c r="B2767" s="1">
        <v>0.62152777777777779</v>
      </c>
      <c r="C2767">
        <v>423.33</v>
      </c>
      <c r="D2767">
        <v>422.58</v>
      </c>
      <c r="E2767">
        <v>135767</v>
      </c>
      <c r="F2767" t="b">
        <f t="shared" si="860"/>
        <v>0</v>
      </c>
      <c r="G2767" t="str">
        <f t="shared" si="861"/>
        <v/>
      </c>
      <c r="H2767" t="str">
        <f t="shared" si="862"/>
        <v/>
      </c>
      <c r="I2767">
        <f t="shared" si="863"/>
        <v>428.09</v>
      </c>
      <c r="J2767">
        <f t="shared" si="864"/>
        <v>427.09</v>
      </c>
      <c r="K2767">
        <f t="shared" si="865"/>
        <v>1</v>
      </c>
      <c r="L2767" t="str">
        <f>IF(
    AND(
        K2767=1,
        COUNTIFS($A$2:A2767,A2767,$K$2:K2767,1)=1
    ),
    "ENTRY",
    ""
)</f>
        <v/>
      </c>
      <c r="M2767" t="str">
        <f t="shared" si="866"/>
        <v/>
      </c>
      <c r="N2767" t="str">
        <f t="shared" si="867"/>
        <v/>
      </c>
      <c r="O2767" t="str">
        <f t="shared" si="868"/>
        <v/>
      </c>
      <c r="P2767" t="str">
        <f t="shared" si="869"/>
        <v/>
      </c>
      <c r="Q2767" t="str">
        <f t="shared" si="870"/>
        <v/>
      </c>
      <c r="R2767" t="str">
        <f t="shared" si="871"/>
        <v/>
      </c>
      <c r="S2767" t="str">
        <f t="shared" si="879"/>
        <v/>
      </c>
      <c r="U2767" t="str">
        <f t="shared" si="872"/>
        <v/>
      </c>
      <c r="V2767" t="str">
        <f t="shared" si="873"/>
        <v/>
      </c>
      <c r="W2767" t="str">
        <f t="shared" si="874"/>
        <v/>
      </c>
      <c r="X2767" t="str">
        <f t="shared" si="875"/>
        <v/>
      </c>
      <c r="Y2767" t="str">
        <f t="shared" si="876"/>
        <v/>
      </c>
      <c r="Z2767" cm="1">
        <f t="array" ref="Z2767">LOOKUP(
    2,
    1/($A:$A=$A2767),
    $C:$C
)</f>
        <v>421.48</v>
      </c>
      <c r="AA2767" t="str">
        <f t="shared" si="877"/>
        <v/>
      </c>
      <c r="AB2767" t="str">
        <f t="shared" si="878"/>
        <v/>
      </c>
    </row>
    <row r="2768" spans="1:28" x14ac:dyDescent="0.3">
      <c r="A2768" s="2">
        <v>45922</v>
      </c>
      <c r="B2768" s="1">
        <v>0.625</v>
      </c>
      <c r="C2768">
        <v>423.36</v>
      </c>
      <c r="D2768">
        <v>422.7</v>
      </c>
      <c r="E2768">
        <v>174223</v>
      </c>
      <c r="F2768" t="b">
        <f t="shared" si="860"/>
        <v>0</v>
      </c>
      <c r="G2768" t="str">
        <f t="shared" si="861"/>
        <v/>
      </c>
      <c r="H2768" t="str">
        <f t="shared" si="862"/>
        <v/>
      </c>
      <c r="I2768">
        <f t="shared" si="863"/>
        <v>428.09</v>
      </c>
      <c r="J2768">
        <f t="shared" si="864"/>
        <v>427.09</v>
      </c>
      <c r="K2768">
        <f t="shared" si="865"/>
        <v>1</v>
      </c>
      <c r="L2768" t="str">
        <f>IF(
    AND(
        K2768=1,
        COUNTIFS($A$2:A2768,A2768,$K$2:K2768,1)=1
    ),
    "ENTRY",
    ""
)</f>
        <v/>
      </c>
      <c r="M2768" t="str">
        <f t="shared" si="866"/>
        <v/>
      </c>
      <c r="N2768" t="str">
        <f t="shared" si="867"/>
        <v/>
      </c>
      <c r="O2768" t="str">
        <f t="shared" si="868"/>
        <v/>
      </c>
      <c r="P2768" t="str">
        <f t="shared" si="869"/>
        <v/>
      </c>
      <c r="Q2768" t="str">
        <f t="shared" si="870"/>
        <v/>
      </c>
      <c r="R2768" t="str">
        <f t="shared" si="871"/>
        <v/>
      </c>
      <c r="S2768" t="str">
        <f t="shared" si="879"/>
        <v/>
      </c>
      <c r="U2768" t="str">
        <f t="shared" si="872"/>
        <v/>
      </c>
      <c r="V2768" t="str">
        <f t="shared" si="873"/>
        <v/>
      </c>
      <c r="W2768" t="str">
        <f t="shared" si="874"/>
        <v/>
      </c>
      <c r="X2768" t="str">
        <f t="shared" si="875"/>
        <v/>
      </c>
      <c r="Y2768" t="str">
        <f t="shared" si="876"/>
        <v/>
      </c>
      <c r="Z2768" cm="1">
        <f t="array" ref="Z2768">LOOKUP(
    2,
    1/($A:$A=$A2768),
    $C:$C
)</f>
        <v>421.48</v>
      </c>
      <c r="AA2768" t="str">
        <f t="shared" si="877"/>
        <v/>
      </c>
      <c r="AB2768" t="str">
        <f t="shared" si="878"/>
        <v/>
      </c>
    </row>
    <row r="2769" spans="1:28" x14ac:dyDescent="0.3">
      <c r="A2769" s="2">
        <v>45922</v>
      </c>
      <c r="B2769" s="1">
        <v>0.62847222222222221</v>
      </c>
      <c r="C2769">
        <v>423.45</v>
      </c>
      <c r="D2769">
        <v>422</v>
      </c>
      <c r="E2769">
        <v>359090</v>
      </c>
      <c r="F2769" t="b">
        <f t="shared" si="860"/>
        <v>0</v>
      </c>
      <c r="G2769" t="str">
        <f t="shared" si="861"/>
        <v/>
      </c>
      <c r="H2769" t="str">
        <f t="shared" si="862"/>
        <v/>
      </c>
      <c r="I2769">
        <f t="shared" si="863"/>
        <v>428.09</v>
      </c>
      <c r="J2769">
        <f t="shared" si="864"/>
        <v>427.09</v>
      </c>
      <c r="K2769">
        <f t="shared" si="865"/>
        <v>1</v>
      </c>
      <c r="L2769" t="str">
        <f>IF(
    AND(
        K2769=1,
        COUNTIFS($A$2:A2769,A2769,$K$2:K2769,1)=1
    ),
    "ENTRY",
    ""
)</f>
        <v/>
      </c>
      <c r="M2769" t="str">
        <f t="shared" si="866"/>
        <v/>
      </c>
      <c r="N2769" t="str">
        <f t="shared" si="867"/>
        <v/>
      </c>
      <c r="O2769" t="str">
        <f t="shared" si="868"/>
        <v/>
      </c>
      <c r="P2769" t="str">
        <f t="shared" si="869"/>
        <v/>
      </c>
      <c r="Q2769" t="str">
        <f t="shared" si="870"/>
        <v/>
      </c>
      <c r="R2769" t="str">
        <f t="shared" si="871"/>
        <v/>
      </c>
      <c r="S2769" t="str">
        <f t="shared" si="879"/>
        <v/>
      </c>
      <c r="U2769" t="str">
        <f t="shared" si="872"/>
        <v/>
      </c>
      <c r="V2769" t="str">
        <f t="shared" si="873"/>
        <v/>
      </c>
      <c r="W2769" t="str">
        <f t="shared" si="874"/>
        <v/>
      </c>
      <c r="X2769" t="str">
        <f t="shared" si="875"/>
        <v/>
      </c>
      <c r="Y2769" t="str">
        <f t="shared" si="876"/>
        <v/>
      </c>
      <c r="Z2769" cm="1">
        <f t="array" ref="Z2769">LOOKUP(
    2,
    1/($A:$A=$A2769),
    $C:$C
)</f>
        <v>421.48</v>
      </c>
      <c r="AA2769" t="str">
        <f t="shared" si="877"/>
        <v/>
      </c>
      <c r="AB2769" t="str">
        <f t="shared" si="878"/>
        <v/>
      </c>
    </row>
    <row r="2770" spans="1:28" x14ac:dyDescent="0.3">
      <c r="A2770" s="2">
        <v>45922</v>
      </c>
      <c r="B2770" s="1">
        <v>0.63194444444444442</v>
      </c>
      <c r="C2770">
        <v>422.48</v>
      </c>
      <c r="D2770">
        <v>421.82</v>
      </c>
      <c r="E2770">
        <v>252839</v>
      </c>
      <c r="F2770" t="b">
        <f t="shared" si="860"/>
        <v>0</v>
      </c>
      <c r="G2770" t="str">
        <f t="shared" si="861"/>
        <v/>
      </c>
      <c r="H2770" t="str">
        <f t="shared" si="862"/>
        <v/>
      </c>
      <c r="I2770">
        <f t="shared" si="863"/>
        <v>428.09</v>
      </c>
      <c r="J2770">
        <f t="shared" si="864"/>
        <v>427.09</v>
      </c>
      <c r="K2770">
        <f t="shared" si="865"/>
        <v>1</v>
      </c>
      <c r="L2770" t="str">
        <f>IF(
    AND(
        K2770=1,
        COUNTIFS($A$2:A2770,A2770,$K$2:K2770,1)=1
    ),
    "ENTRY",
    ""
)</f>
        <v/>
      </c>
      <c r="M2770" t="str">
        <f t="shared" si="866"/>
        <v/>
      </c>
      <c r="N2770" t="str">
        <f t="shared" si="867"/>
        <v/>
      </c>
      <c r="O2770" t="str">
        <f t="shared" si="868"/>
        <v/>
      </c>
      <c r="P2770" t="str">
        <f t="shared" si="869"/>
        <v/>
      </c>
      <c r="Q2770" t="str">
        <f t="shared" si="870"/>
        <v/>
      </c>
      <c r="R2770" t="str">
        <f t="shared" si="871"/>
        <v/>
      </c>
      <c r="S2770" t="str">
        <f t="shared" si="879"/>
        <v/>
      </c>
      <c r="U2770" t="str">
        <f t="shared" si="872"/>
        <v/>
      </c>
      <c r="V2770" t="str">
        <f t="shared" si="873"/>
        <v/>
      </c>
      <c r="W2770" t="str">
        <f t="shared" si="874"/>
        <v/>
      </c>
      <c r="X2770" t="str">
        <f t="shared" si="875"/>
        <v/>
      </c>
      <c r="Y2770" t="str">
        <f t="shared" si="876"/>
        <v/>
      </c>
      <c r="Z2770" cm="1">
        <f t="array" ref="Z2770">LOOKUP(
    2,
    1/($A:$A=$A2770),
    $C:$C
)</f>
        <v>421.48</v>
      </c>
      <c r="AA2770" t="str">
        <f t="shared" si="877"/>
        <v/>
      </c>
      <c r="AB2770" t="str">
        <f t="shared" si="878"/>
        <v/>
      </c>
    </row>
    <row r="2771" spans="1:28" x14ac:dyDescent="0.3">
      <c r="A2771" s="2">
        <v>45922</v>
      </c>
      <c r="B2771" s="1">
        <v>0.63541666666666663</v>
      </c>
      <c r="C2771">
        <v>422.03</v>
      </c>
      <c r="D2771">
        <v>421.12</v>
      </c>
      <c r="E2771">
        <v>434326</v>
      </c>
      <c r="F2771" t="b">
        <f t="shared" si="860"/>
        <v>0</v>
      </c>
      <c r="G2771" t="str">
        <f t="shared" si="861"/>
        <v/>
      </c>
      <c r="H2771" t="str">
        <f t="shared" si="862"/>
        <v/>
      </c>
      <c r="I2771">
        <f t="shared" si="863"/>
        <v>428.09</v>
      </c>
      <c r="J2771">
        <f t="shared" si="864"/>
        <v>427.09</v>
      </c>
      <c r="K2771">
        <f t="shared" si="865"/>
        <v>1</v>
      </c>
      <c r="L2771" t="str">
        <f>IF(
    AND(
        K2771=1,
        COUNTIFS($A$2:A2771,A2771,$K$2:K2771,1)=1
    ),
    "ENTRY",
    ""
)</f>
        <v/>
      </c>
      <c r="M2771" t="str">
        <f t="shared" si="866"/>
        <v/>
      </c>
      <c r="N2771" t="str">
        <f t="shared" si="867"/>
        <v/>
      </c>
      <c r="O2771" t="str">
        <f t="shared" si="868"/>
        <v/>
      </c>
      <c r="P2771" t="str">
        <f t="shared" si="869"/>
        <v/>
      </c>
      <c r="Q2771" t="str">
        <f t="shared" si="870"/>
        <v/>
      </c>
      <c r="R2771" t="str">
        <f t="shared" si="871"/>
        <v/>
      </c>
      <c r="S2771" t="str">
        <f t="shared" si="879"/>
        <v/>
      </c>
      <c r="U2771" t="str">
        <f t="shared" si="872"/>
        <v/>
      </c>
      <c r="V2771" t="str">
        <f t="shared" si="873"/>
        <v/>
      </c>
      <c r="W2771" t="str">
        <f t="shared" si="874"/>
        <v/>
      </c>
      <c r="X2771" t="str">
        <f t="shared" si="875"/>
        <v/>
      </c>
      <c r="Y2771" t="str">
        <f t="shared" si="876"/>
        <v/>
      </c>
      <c r="Z2771" cm="1">
        <f t="array" ref="Z2771">LOOKUP(
    2,
    1/($A:$A=$A2771),
    $C:$C
)</f>
        <v>421.48</v>
      </c>
      <c r="AA2771" t="str">
        <f t="shared" si="877"/>
        <v/>
      </c>
      <c r="AB2771" t="str">
        <f t="shared" si="878"/>
        <v/>
      </c>
    </row>
    <row r="2772" spans="1:28" x14ac:dyDescent="0.3">
      <c r="A2772" s="2">
        <v>45922</v>
      </c>
      <c r="B2772" s="1">
        <v>0.63888888888888884</v>
      </c>
      <c r="C2772">
        <v>421.7</v>
      </c>
      <c r="D2772">
        <v>421.12</v>
      </c>
      <c r="E2772">
        <v>320388</v>
      </c>
      <c r="F2772" t="b">
        <f t="shared" si="860"/>
        <v>0</v>
      </c>
      <c r="G2772" t="str">
        <f t="shared" si="861"/>
        <v/>
      </c>
      <c r="H2772" t="str">
        <f t="shared" si="862"/>
        <v/>
      </c>
      <c r="I2772">
        <f t="shared" si="863"/>
        <v>428.09</v>
      </c>
      <c r="J2772">
        <f t="shared" si="864"/>
        <v>427.09</v>
      </c>
      <c r="K2772">
        <f t="shared" si="865"/>
        <v>1</v>
      </c>
      <c r="L2772" t="str">
        <f>IF(
    AND(
        K2772=1,
        COUNTIFS($A$2:A2772,A2772,$K$2:K2772,1)=1
    ),
    "ENTRY",
    ""
)</f>
        <v/>
      </c>
      <c r="M2772" t="str">
        <f t="shared" si="866"/>
        <v/>
      </c>
      <c r="N2772" t="str">
        <f t="shared" si="867"/>
        <v/>
      </c>
      <c r="O2772" t="str">
        <f t="shared" si="868"/>
        <v/>
      </c>
      <c r="P2772" t="str">
        <f t="shared" si="869"/>
        <v/>
      </c>
      <c r="Q2772" t="str">
        <f t="shared" si="870"/>
        <v/>
      </c>
      <c r="R2772" t="str">
        <f t="shared" si="871"/>
        <v/>
      </c>
      <c r="S2772" t="str">
        <f t="shared" si="879"/>
        <v/>
      </c>
      <c r="U2772" t="str">
        <f t="shared" si="872"/>
        <v/>
      </c>
      <c r="V2772" t="str">
        <f t="shared" si="873"/>
        <v/>
      </c>
      <c r="W2772" t="str">
        <f t="shared" si="874"/>
        <v/>
      </c>
      <c r="X2772" t="str">
        <f t="shared" si="875"/>
        <v/>
      </c>
      <c r="Y2772" t="str">
        <f t="shared" si="876"/>
        <v/>
      </c>
      <c r="Z2772" cm="1">
        <f t="array" ref="Z2772">LOOKUP(
    2,
    1/($A:$A=$A2772),
    $C:$C
)</f>
        <v>421.48</v>
      </c>
      <c r="AA2772" t="str">
        <f t="shared" si="877"/>
        <v/>
      </c>
      <c r="AB2772" t="str">
        <f t="shared" si="878"/>
        <v/>
      </c>
    </row>
    <row r="2773" spans="1:28" x14ac:dyDescent="0.3">
      <c r="A2773" s="2">
        <v>45922</v>
      </c>
      <c r="B2773" s="1">
        <v>0.64236111111111116</v>
      </c>
      <c r="C2773">
        <v>421.48</v>
      </c>
      <c r="D2773">
        <v>421.21</v>
      </c>
      <c r="E2773">
        <v>260078</v>
      </c>
      <c r="F2773" t="b">
        <f t="shared" si="860"/>
        <v>0</v>
      </c>
      <c r="G2773" t="str">
        <f t="shared" si="861"/>
        <v/>
      </c>
      <c r="H2773" t="str">
        <f t="shared" si="862"/>
        <v/>
      </c>
      <c r="I2773">
        <f t="shared" si="863"/>
        <v>428.09</v>
      </c>
      <c r="J2773">
        <f t="shared" si="864"/>
        <v>427.09</v>
      </c>
      <c r="K2773">
        <f t="shared" si="865"/>
        <v>1</v>
      </c>
      <c r="L2773" t="str">
        <f>IF(
    AND(
        K2773=1,
        COUNTIFS($A$2:A2773,A2773,$K$2:K2773,1)=1
    ),
    "ENTRY",
    ""
)</f>
        <v/>
      </c>
      <c r="M2773" t="str">
        <f t="shared" si="866"/>
        <v/>
      </c>
      <c r="N2773" t="str">
        <f t="shared" si="867"/>
        <v/>
      </c>
      <c r="O2773" t="str">
        <f t="shared" si="868"/>
        <v/>
      </c>
      <c r="P2773" t="str">
        <f t="shared" si="869"/>
        <v/>
      </c>
      <c r="Q2773" t="str">
        <f t="shared" si="870"/>
        <v/>
      </c>
      <c r="R2773" t="str">
        <f t="shared" si="871"/>
        <v/>
      </c>
      <c r="S2773" t="str">
        <f t="shared" si="879"/>
        <v/>
      </c>
      <c r="U2773" t="str">
        <f t="shared" si="872"/>
        <v/>
      </c>
      <c r="V2773" t="str">
        <f t="shared" si="873"/>
        <v/>
      </c>
      <c r="W2773" t="str">
        <f t="shared" si="874"/>
        <v/>
      </c>
      <c r="X2773" t="str">
        <f t="shared" si="875"/>
        <v/>
      </c>
      <c r="Y2773" t="str">
        <f t="shared" si="876"/>
        <v/>
      </c>
      <c r="Z2773" cm="1">
        <f t="array" ref="Z2773">LOOKUP(
    2,
    1/($A:$A=$A2773),
    $C:$C
)</f>
        <v>421.48</v>
      </c>
      <c r="AA2773" t="str">
        <f t="shared" si="877"/>
        <v/>
      </c>
      <c r="AB2773" t="str">
        <f t="shared" si="878"/>
        <v/>
      </c>
    </row>
    <row r="2774" spans="1:28" x14ac:dyDescent="0.3">
      <c r="A2774" s="2">
        <v>45923</v>
      </c>
      <c r="B2774" s="1">
        <v>0.41666666666666669</v>
      </c>
      <c r="C2774">
        <v>425.45</v>
      </c>
      <c r="D2774">
        <v>424.21</v>
      </c>
      <c r="E2774">
        <v>259262</v>
      </c>
      <c r="F2774" t="b">
        <f t="shared" si="860"/>
        <v>1</v>
      </c>
      <c r="G2774">
        <f t="shared" si="861"/>
        <v>425.45</v>
      </c>
      <c r="H2774">
        <f t="shared" si="862"/>
        <v>424.21</v>
      </c>
      <c r="I2774">
        <f t="shared" si="863"/>
        <v>425.45</v>
      </c>
      <c r="J2774">
        <f t="shared" si="864"/>
        <v>424.21</v>
      </c>
      <c r="K2774">
        <f t="shared" si="865"/>
        <v>0</v>
      </c>
      <c r="L2774" t="str">
        <f>IF(
    AND(
        K2774=1,
        COUNTIFS($A$2:A2774,A2774,$K$2:K2774,1)=1
    ),
    "ENTRY",
    ""
)</f>
        <v/>
      </c>
      <c r="M2774" t="str">
        <f t="shared" si="866"/>
        <v/>
      </c>
      <c r="N2774" t="str">
        <f t="shared" si="867"/>
        <v/>
      </c>
      <c r="O2774" t="str">
        <f t="shared" si="868"/>
        <v/>
      </c>
      <c r="P2774" t="str">
        <f t="shared" si="869"/>
        <v/>
      </c>
      <c r="Q2774" t="str">
        <f t="shared" si="870"/>
        <v/>
      </c>
      <c r="R2774" t="str">
        <f t="shared" si="871"/>
        <v/>
      </c>
      <c r="S2774" t="str">
        <f t="shared" si="879"/>
        <v/>
      </c>
      <c r="U2774" t="str">
        <f t="shared" si="872"/>
        <v/>
      </c>
      <c r="V2774" t="str">
        <f t="shared" si="873"/>
        <v/>
      </c>
      <c r="W2774" t="str">
        <f t="shared" si="874"/>
        <v/>
      </c>
      <c r="X2774" t="str">
        <f t="shared" si="875"/>
        <v/>
      </c>
      <c r="Y2774" t="str">
        <f t="shared" si="876"/>
        <v/>
      </c>
      <c r="Z2774" cm="1">
        <f t="array" ref="Z2774">LOOKUP(
    2,
    1/($A:$A=$A2774),
    $C:$C
)</f>
        <v>425.64</v>
      </c>
      <c r="AA2774" t="str">
        <f t="shared" si="877"/>
        <v/>
      </c>
      <c r="AB2774" t="str">
        <f t="shared" si="878"/>
        <v/>
      </c>
    </row>
    <row r="2775" spans="1:28" x14ac:dyDescent="0.3">
      <c r="A2775" s="2">
        <v>45923</v>
      </c>
      <c r="B2775" s="1">
        <v>0.4201388888888889</v>
      </c>
      <c r="C2775">
        <v>425.88</v>
      </c>
      <c r="D2775">
        <v>424.18</v>
      </c>
      <c r="E2775">
        <v>195006</v>
      </c>
      <c r="F2775" t="b">
        <f t="shared" si="860"/>
        <v>0</v>
      </c>
      <c r="G2775" t="str">
        <f t="shared" si="861"/>
        <v/>
      </c>
      <c r="H2775" t="str">
        <f t="shared" si="862"/>
        <v/>
      </c>
      <c r="I2775">
        <f t="shared" si="863"/>
        <v>425.45</v>
      </c>
      <c r="J2775">
        <f t="shared" si="864"/>
        <v>424.21</v>
      </c>
      <c r="K2775">
        <f t="shared" si="865"/>
        <v>1</v>
      </c>
      <c r="L2775" t="str">
        <f>IF(
    AND(
        K2775=1,
        COUNTIFS($A$2:A2775,A2775,$K$2:K2775,1)=1
    ),
    "ENTRY",
    ""
)</f>
        <v>ENTRY</v>
      </c>
      <c r="M2775" t="str">
        <f t="shared" si="866"/>
        <v>LONG</v>
      </c>
      <c r="N2775">
        <f t="shared" si="867"/>
        <v>425.45</v>
      </c>
      <c r="O2775">
        <f t="shared" si="868"/>
        <v>424.21</v>
      </c>
      <c r="P2775">
        <f t="shared" si="869"/>
        <v>1.2400000000000091</v>
      </c>
      <c r="Q2775">
        <f t="shared" si="870"/>
        <v>403</v>
      </c>
      <c r="R2775">
        <f t="shared" si="871"/>
        <v>499.72000000000367</v>
      </c>
      <c r="S2775">
        <f t="shared" si="879"/>
        <v>427.31</v>
      </c>
      <c r="U2775">
        <f t="shared" si="872"/>
        <v>429.17</v>
      </c>
      <c r="V2775" t="str">
        <f t="shared" si="873"/>
        <v>NO</v>
      </c>
      <c r="W2775" t="str">
        <f t="shared" si="874"/>
        <v>NO</v>
      </c>
      <c r="X2775">
        <f t="shared" si="875"/>
        <v>0.5645161290322448</v>
      </c>
      <c r="Y2775" t="str">
        <f t="shared" si="876"/>
        <v>YES</v>
      </c>
      <c r="Z2775" cm="1">
        <f t="array" ref="Z2775">LOOKUP(
    2,
    1/($A:$A=$A2775),
    $C:$C
)</f>
        <v>425.64</v>
      </c>
      <c r="AA2775">
        <f t="shared" si="877"/>
        <v>424.21</v>
      </c>
      <c r="AB2775">
        <f t="shared" si="878"/>
        <v>-500</v>
      </c>
    </row>
    <row r="2776" spans="1:28" x14ac:dyDescent="0.3">
      <c r="A2776" s="2">
        <v>45923</v>
      </c>
      <c r="B2776" s="1">
        <v>0.4236111111111111</v>
      </c>
      <c r="C2776">
        <v>425.79</v>
      </c>
      <c r="D2776">
        <v>424.85</v>
      </c>
      <c r="E2776">
        <v>109318</v>
      </c>
      <c r="F2776" t="b">
        <f t="shared" si="860"/>
        <v>0</v>
      </c>
      <c r="G2776" t="str">
        <f t="shared" si="861"/>
        <v/>
      </c>
      <c r="H2776" t="str">
        <f t="shared" si="862"/>
        <v/>
      </c>
      <c r="I2776">
        <f t="shared" si="863"/>
        <v>425.45</v>
      </c>
      <c r="J2776">
        <f t="shared" si="864"/>
        <v>424.21</v>
      </c>
      <c r="K2776">
        <f t="shared" si="865"/>
        <v>1</v>
      </c>
      <c r="L2776" t="str">
        <f>IF(
    AND(
        K2776=1,
        COUNTIFS($A$2:A2776,A2776,$K$2:K2776,1)=1
    ),
    "ENTRY",
    ""
)</f>
        <v/>
      </c>
      <c r="M2776" t="str">
        <f t="shared" si="866"/>
        <v/>
      </c>
      <c r="N2776" t="str">
        <f t="shared" si="867"/>
        <v/>
      </c>
      <c r="O2776" t="str">
        <f t="shared" si="868"/>
        <v/>
      </c>
      <c r="P2776" t="str">
        <f t="shared" si="869"/>
        <v/>
      </c>
      <c r="Q2776" t="str">
        <f t="shared" si="870"/>
        <v/>
      </c>
      <c r="R2776" t="str">
        <f t="shared" si="871"/>
        <v/>
      </c>
      <c r="S2776" t="str">
        <f t="shared" si="879"/>
        <v/>
      </c>
      <c r="U2776" t="str">
        <f t="shared" si="872"/>
        <v/>
      </c>
      <c r="V2776" t="str">
        <f t="shared" si="873"/>
        <v/>
      </c>
      <c r="W2776" t="str">
        <f t="shared" si="874"/>
        <v/>
      </c>
      <c r="X2776" t="str">
        <f t="shared" si="875"/>
        <v/>
      </c>
      <c r="Y2776" t="str">
        <f t="shared" si="876"/>
        <v/>
      </c>
      <c r="Z2776" cm="1">
        <f t="array" ref="Z2776">LOOKUP(
    2,
    1/($A:$A=$A2776),
    $C:$C
)</f>
        <v>425.64</v>
      </c>
      <c r="AA2776" t="str">
        <f t="shared" si="877"/>
        <v/>
      </c>
      <c r="AB2776" t="str">
        <f t="shared" si="878"/>
        <v/>
      </c>
    </row>
    <row r="2777" spans="1:28" x14ac:dyDescent="0.3">
      <c r="A2777" s="2">
        <v>45923</v>
      </c>
      <c r="B2777" s="1">
        <v>0.42708333333333331</v>
      </c>
      <c r="C2777">
        <v>426.15</v>
      </c>
      <c r="D2777">
        <v>424.79</v>
      </c>
      <c r="E2777">
        <v>202475</v>
      </c>
      <c r="F2777" t="b">
        <f t="shared" si="860"/>
        <v>0</v>
      </c>
      <c r="G2777" t="str">
        <f t="shared" si="861"/>
        <v/>
      </c>
      <c r="H2777" t="str">
        <f t="shared" si="862"/>
        <v/>
      </c>
      <c r="I2777">
        <f t="shared" si="863"/>
        <v>425.45</v>
      </c>
      <c r="J2777">
        <f t="shared" si="864"/>
        <v>424.21</v>
      </c>
      <c r="K2777">
        <f t="shared" si="865"/>
        <v>1</v>
      </c>
      <c r="L2777" t="str">
        <f>IF(
    AND(
        K2777=1,
        COUNTIFS($A$2:A2777,A2777,$K$2:K2777,1)=1
    ),
    "ENTRY",
    ""
)</f>
        <v/>
      </c>
      <c r="M2777" t="str">
        <f t="shared" si="866"/>
        <v/>
      </c>
      <c r="N2777" t="str">
        <f t="shared" si="867"/>
        <v/>
      </c>
      <c r="O2777" t="str">
        <f t="shared" si="868"/>
        <v/>
      </c>
      <c r="P2777" t="str">
        <f t="shared" si="869"/>
        <v/>
      </c>
      <c r="Q2777" t="str">
        <f t="shared" si="870"/>
        <v/>
      </c>
      <c r="R2777" t="str">
        <f t="shared" si="871"/>
        <v/>
      </c>
      <c r="S2777" t="str">
        <f t="shared" si="879"/>
        <v/>
      </c>
      <c r="U2777" t="str">
        <f t="shared" si="872"/>
        <v/>
      </c>
      <c r="V2777" t="str">
        <f t="shared" si="873"/>
        <v/>
      </c>
      <c r="W2777" t="str">
        <f t="shared" si="874"/>
        <v/>
      </c>
      <c r="X2777" t="str">
        <f t="shared" si="875"/>
        <v/>
      </c>
      <c r="Y2777" t="str">
        <f t="shared" si="876"/>
        <v/>
      </c>
      <c r="Z2777" cm="1">
        <f t="array" ref="Z2777">LOOKUP(
    2,
    1/($A:$A=$A2777),
    $C:$C
)</f>
        <v>425.64</v>
      </c>
      <c r="AA2777" t="str">
        <f t="shared" si="877"/>
        <v/>
      </c>
      <c r="AB2777" t="str">
        <f t="shared" si="878"/>
        <v/>
      </c>
    </row>
    <row r="2778" spans="1:28" x14ac:dyDescent="0.3">
      <c r="A2778" s="2">
        <v>45923</v>
      </c>
      <c r="B2778" s="1">
        <v>0.43055555555555558</v>
      </c>
      <c r="C2778">
        <v>425.18</v>
      </c>
      <c r="D2778">
        <v>424.3</v>
      </c>
      <c r="E2778">
        <v>92294</v>
      </c>
      <c r="F2778" t="b">
        <f t="shared" si="860"/>
        <v>0</v>
      </c>
      <c r="G2778" t="str">
        <f t="shared" si="861"/>
        <v/>
      </c>
      <c r="H2778" t="str">
        <f t="shared" si="862"/>
        <v/>
      </c>
      <c r="I2778">
        <f t="shared" si="863"/>
        <v>425.45</v>
      </c>
      <c r="J2778">
        <f t="shared" si="864"/>
        <v>424.21</v>
      </c>
      <c r="K2778">
        <f t="shared" si="865"/>
        <v>0</v>
      </c>
      <c r="L2778" t="str">
        <f>IF(
    AND(
        K2778=1,
        COUNTIFS($A$2:A2778,A2778,$K$2:K2778,1)=1
    ),
    "ENTRY",
    ""
)</f>
        <v/>
      </c>
      <c r="M2778" t="str">
        <f t="shared" si="866"/>
        <v/>
      </c>
      <c r="N2778" t="str">
        <f t="shared" si="867"/>
        <v/>
      </c>
      <c r="O2778" t="str">
        <f t="shared" si="868"/>
        <v/>
      </c>
      <c r="P2778" t="str">
        <f t="shared" si="869"/>
        <v/>
      </c>
      <c r="Q2778" t="str">
        <f t="shared" si="870"/>
        <v/>
      </c>
      <c r="R2778" t="str">
        <f t="shared" si="871"/>
        <v/>
      </c>
      <c r="S2778" t="str">
        <f t="shared" si="879"/>
        <v/>
      </c>
      <c r="U2778" t="str">
        <f t="shared" si="872"/>
        <v/>
      </c>
      <c r="V2778" t="str">
        <f t="shared" si="873"/>
        <v/>
      </c>
      <c r="W2778" t="str">
        <f t="shared" si="874"/>
        <v/>
      </c>
      <c r="X2778" t="str">
        <f t="shared" si="875"/>
        <v/>
      </c>
      <c r="Y2778" t="str">
        <f t="shared" si="876"/>
        <v/>
      </c>
      <c r="Z2778" cm="1">
        <f t="array" ref="Z2778">LOOKUP(
    2,
    1/($A:$A=$A2778),
    $C:$C
)</f>
        <v>425.64</v>
      </c>
      <c r="AA2778" t="str">
        <f t="shared" si="877"/>
        <v/>
      </c>
      <c r="AB2778" t="str">
        <f t="shared" si="878"/>
        <v/>
      </c>
    </row>
    <row r="2779" spans="1:28" x14ac:dyDescent="0.3">
      <c r="A2779" s="2">
        <v>45923</v>
      </c>
      <c r="B2779" s="1">
        <v>0.43402777777777779</v>
      </c>
      <c r="C2779">
        <v>424.97</v>
      </c>
      <c r="D2779">
        <v>424.42</v>
      </c>
      <c r="E2779">
        <v>81921</v>
      </c>
      <c r="F2779" t="b">
        <f t="shared" si="860"/>
        <v>0</v>
      </c>
      <c r="G2779" t="str">
        <f t="shared" si="861"/>
        <v/>
      </c>
      <c r="H2779" t="str">
        <f t="shared" si="862"/>
        <v/>
      </c>
      <c r="I2779">
        <f t="shared" si="863"/>
        <v>425.45</v>
      </c>
      <c r="J2779">
        <f t="shared" si="864"/>
        <v>424.21</v>
      </c>
      <c r="K2779">
        <f t="shared" si="865"/>
        <v>0</v>
      </c>
      <c r="L2779" t="str">
        <f>IF(
    AND(
        K2779=1,
        COUNTIFS($A$2:A2779,A2779,$K$2:K2779,1)=1
    ),
    "ENTRY",
    ""
)</f>
        <v/>
      </c>
      <c r="M2779" t="str">
        <f t="shared" si="866"/>
        <v/>
      </c>
      <c r="N2779" t="str">
        <f t="shared" si="867"/>
        <v/>
      </c>
      <c r="O2779" t="str">
        <f t="shared" si="868"/>
        <v/>
      </c>
      <c r="P2779" t="str">
        <f t="shared" si="869"/>
        <v/>
      </c>
      <c r="Q2779" t="str">
        <f t="shared" si="870"/>
        <v/>
      </c>
      <c r="R2779" t="str">
        <f t="shared" si="871"/>
        <v/>
      </c>
      <c r="S2779" t="str">
        <f t="shared" si="879"/>
        <v/>
      </c>
      <c r="U2779" t="str">
        <f t="shared" si="872"/>
        <v/>
      </c>
      <c r="V2779" t="str">
        <f t="shared" si="873"/>
        <v/>
      </c>
      <c r="W2779" t="str">
        <f t="shared" si="874"/>
        <v/>
      </c>
      <c r="X2779" t="str">
        <f t="shared" si="875"/>
        <v/>
      </c>
      <c r="Y2779" t="str">
        <f t="shared" si="876"/>
        <v/>
      </c>
      <c r="Z2779" cm="1">
        <f t="array" ref="Z2779">LOOKUP(
    2,
    1/($A:$A=$A2779),
    $C:$C
)</f>
        <v>425.64</v>
      </c>
      <c r="AA2779" t="str">
        <f t="shared" si="877"/>
        <v/>
      </c>
      <c r="AB2779" t="str">
        <f t="shared" si="878"/>
        <v/>
      </c>
    </row>
    <row r="2780" spans="1:28" x14ac:dyDescent="0.3">
      <c r="A2780" s="2">
        <v>45923</v>
      </c>
      <c r="B2780" s="1">
        <v>0.4375</v>
      </c>
      <c r="C2780">
        <v>424.88</v>
      </c>
      <c r="D2780">
        <v>423.76</v>
      </c>
      <c r="E2780">
        <v>124636</v>
      </c>
      <c r="F2780" t="b">
        <f t="shared" si="860"/>
        <v>0</v>
      </c>
      <c r="G2780" t="str">
        <f t="shared" si="861"/>
        <v/>
      </c>
      <c r="H2780" t="str">
        <f t="shared" si="862"/>
        <v/>
      </c>
      <c r="I2780">
        <f t="shared" si="863"/>
        <v>425.45</v>
      </c>
      <c r="J2780">
        <f t="shared" si="864"/>
        <v>424.21</v>
      </c>
      <c r="K2780">
        <f t="shared" si="865"/>
        <v>1</v>
      </c>
      <c r="L2780" t="str">
        <f>IF(
    AND(
        K2780=1,
        COUNTIFS($A$2:A2780,A2780,$K$2:K2780,1)=1
    ),
    "ENTRY",
    ""
)</f>
        <v/>
      </c>
      <c r="M2780" t="str">
        <f t="shared" si="866"/>
        <v/>
      </c>
      <c r="N2780" t="str">
        <f t="shared" si="867"/>
        <v/>
      </c>
      <c r="O2780" t="str">
        <f t="shared" si="868"/>
        <v/>
      </c>
      <c r="P2780" t="str">
        <f t="shared" si="869"/>
        <v/>
      </c>
      <c r="Q2780" t="str">
        <f t="shared" si="870"/>
        <v/>
      </c>
      <c r="R2780" t="str">
        <f t="shared" si="871"/>
        <v/>
      </c>
      <c r="S2780" t="str">
        <f t="shared" si="879"/>
        <v/>
      </c>
      <c r="U2780" t="str">
        <f t="shared" si="872"/>
        <v/>
      </c>
      <c r="V2780" t="str">
        <f t="shared" si="873"/>
        <v/>
      </c>
      <c r="W2780" t="str">
        <f t="shared" si="874"/>
        <v/>
      </c>
      <c r="X2780" t="str">
        <f t="shared" si="875"/>
        <v/>
      </c>
      <c r="Y2780" t="str">
        <f t="shared" si="876"/>
        <v/>
      </c>
      <c r="Z2780" cm="1">
        <f t="array" ref="Z2780">LOOKUP(
    2,
    1/($A:$A=$A2780),
    $C:$C
)</f>
        <v>425.64</v>
      </c>
      <c r="AA2780" t="str">
        <f t="shared" si="877"/>
        <v/>
      </c>
      <c r="AB2780" t="str">
        <f t="shared" si="878"/>
        <v/>
      </c>
    </row>
    <row r="2781" spans="1:28" x14ac:dyDescent="0.3">
      <c r="A2781" s="2">
        <v>45923</v>
      </c>
      <c r="B2781" s="1">
        <v>0.44097222222222221</v>
      </c>
      <c r="C2781">
        <v>424.79</v>
      </c>
      <c r="D2781">
        <v>423.79</v>
      </c>
      <c r="E2781">
        <v>88959</v>
      </c>
      <c r="F2781" t="b">
        <f t="shared" si="860"/>
        <v>0</v>
      </c>
      <c r="G2781" t="str">
        <f t="shared" si="861"/>
        <v/>
      </c>
      <c r="H2781" t="str">
        <f t="shared" si="862"/>
        <v/>
      </c>
      <c r="I2781">
        <f t="shared" si="863"/>
        <v>425.45</v>
      </c>
      <c r="J2781">
        <f t="shared" si="864"/>
        <v>424.21</v>
      </c>
      <c r="K2781">
        <f t="shared" si="865"/>
        <v>1</v>
      </c>
      <c r="L2781" t="str">
        <f>IF(
    AND(
        K2781=1,
        COUNTIFS($A$2:A2781,A2781,$K$2:K2781,1)=1
    ),
    "ENTRY",
    ""
)</f>
        <v/>
      </c>
      <c r="M2781" t="str">
        <f t="shared" si="866"/>
        <v/>
      </c>
      <c r="N2781" t="str">
        <f t="shared" si="867"/>
        <v/>
      </c>
      <c r="O2781" t="str">
        <f t="shared" si="868"/>
        <v/>
      </c>
      <c r="P2781" t="str">
        <f t="shared" si="869"/>
        <v/>
      </c>
      <c r="Q2781" t="str">
        <f t="shared" si="870"/>
        <v/>
      </c>
      <c r="R2781" t="str">
        <f t="shared" si="871"/>
        <v/>
      </c>
      <c r="S2781" t="str">
        <f t="shared" si="879"/>
        <v/>
      </c>
      <c r="U2781" t="str">
        <f t="shared" si="872"/>
        <v/>
      </c>
      <c r="V2781" t="str">
        <f t="shared" si="873"/>
        <v/>
      </c>
      <c r="W2781" t="str">
        <f t="shared" si="874"/>
        <v/>
      </c>
      <c r="X2781" t="str">
        <f t="shared" si="875"/>
        <v/>
      </c>
      <c r="Y2781" t="str">
        <f t="shared" si="876"/>
        <v/>
      </c>
      <c r="Z2781" cm="1">
        <f t="array" ref="Z2781">LOOKUP(
    2,
    1/($A:$A=$A2781),
    $C:$C
)</f>
        <v>425.64</v>
      </c>
      <c r="AA2781" t="str">
        <f t="shared" si="877"/>
        <v/>
      </c>
      <c r="AB2781" t="str">
        <f t="shared" si="878"/>
        <v/>
      </c>
    </row>
    <row r="2782" spans="1:28" x14ac:dyDescent="0.3">
      <c r="A2782" s="2">
        <v>45923</v>
      </c>
      <c r="B2782" s="1">
        <v>0.44444444444444442</v>
      </c>
      <c r="C2782">
        <v>424.76</v>
      </c>
      <c r="D2782">
        <v>424.33</v>
      </c>
      <c r="E2782">
        <v>54813</v>
      </c>
      <c r="F2782" t="b">
        <f t="shared" si="860"/>
        <v>0</v>
      </c>
      <c r="G2782" t="str">
        <f t="shared" si="861"/>
        <v/>
      </c>
      <c r="H2782" t="str">
        <f t="shared" si="862"/>
        <v/>
      </c>
      <c r="I2782">
        <f t="shared" si="863"/>
        <v>425.45</v>
      </c>
      <c r="J2782">
        <f t="shared" si="864"/>
        <v>424.21</v>
      </c>
      <c r="K2782">
        <f t="shared" si="865"/>
        <v>0</v>
      </c>
      <c r="L2782" t="str">
        <f>IF(
    AND(
        K2782=1,
        COUNTIFS($A$2:A2782,A2782,$K$2:K2782,1)=1
    ),
    "ENTRY",
    ""
)</f>
        <v/>
      </c>
      <c r="M2782" t="str">
        <f t="shared" si="866"/>
        <v/>
      </c>
      <c r="N2782" t="str">
        <f t="shared" si="867"/>
        <v/>
      </c>
      <c r="O2782" t="str">
        <f t="shared" si="868"/>
        <v/>
      </c>
      <c r="P2782" t="str">
        <f t="shared" si="869"/>
        <v/>
      </c>
      <c r="Q2782" t="str">
        <f t="shared" si="870"/>
        <v/>
      </c>
      <c r="R2782" t="str">
        <f t="shared" si="871"/>
        <v/>
      </c>
      <c r="S2782" t="str">
        <f t="shared" si="879"/>
        <v/>
      </c>
      <c r="U2782" t="str">
        <f t="shared" si="872"/>
        <v/>
      </c>
      <c r="V2782" t="str">
        <f t="shared" si="873"/>
        <v/>
      </c>
      <c r="W2782" t="str">
        <f t="shared" si="874"/>
        <v/>
      </c>
      <c r="X2782" t="str">
        <f t="shared" si="875"/>
        <v/>
      </c>
      <c r="Y2782" t="str">
        <f t="shared" si="876"/>
        <v/>
      </c>
      <c r="Z2782" cm="1">
        <f t="array" ref="Z2782">LOOKUP(
    2,
    1/($A:$A=$A2782),
    $C:$C
)</f>
        <v>425.64</v>
      </c>
      <c r="AA2782" t="str">
        <f t="shared" si="877"/>
        <v/>
      </c>
      <c r="AB2782" t="str">
        <f t="shared" si="878"/>
        <v/>
      </c>
    </row>
    <row r="2783" spans="1:28" x14ac:dyDescent="0.3">
      <c r="A2783" s="2">
        <v>45923</v>
      </c>
      <c r="B2783" s="1">
        <v>0.44791666666666669</v>
      </c>
      <c r="C2783">
        <v>424.48</v>
      </c>
      <c r="D2783">
        <v>424</v>
      </c>
      <c r="E2783">
        <v>68096</v>
      </c>
      <c r="F2783" t="b">
        <f t="shared" si="860"/>
        <v>0</v>
      </c>
      <c r="G2783" t="str">
        <f t="shared" si="861"/>
        <v/>
      </c>
      <c r="H2783" t="str">
        <f t="shared" si="862"/>
        <v/>
      </c>
      <c r="I2783">
        <f t="shared" si="863"/>
        <v>425.45</v>
      </c>
      <c r="J2783">
        <f t="shared" si="864"/>
        <v>424.21</v>
      </c>
      <c r="K2783">
        <f t="shared" si="865"/>
        <v>1</v>
      </c>
      <c r="L2783" t="str">
        <f>IF(
    AND(
        K2783=1,
        COUNTIFS($A$2:A2783,A2783,$K$2:K2783,1)=1
    ),
    "ENTRY",
    ""
)</f>
        <v/>
      </c>
      <c r="M2783" t="str">
        <f t="shared" si="866"/>
        <v/>
      </c>
      <c r="N2783" t="str">
        <f t="shared" si="867"/>
        <v/>
      </c>
      <c r="O2783" t="str">
        <f t="shared" si="868"/>
        <v/>
      </c>
      <c r="P2783" t="str">
        <f t="shared" si="869"/>
        <v/>
      </c>
      <c r="Q2783" t="str">
        <f t="shared" si="870"/>
        <v/>
      </c>
      <c r="R2783" t="str">
        <f t="shared" si="871"/>
        <v/>
      </c>
      <c r="S2783" t="str">
        <f t="shared" si="879"/>
        <v/>
      </c>
      <c r="U2783" t="str">
        <f t="shared" si="872"/>
        <v/>
      </c>
      <c r="V2783" t="str">
        <f t="shared" si="873"/>
        <v/>
      </c>
      <c r="W2783" t="str">
        <f t="shared" si="874"/>
        <v/>
      </c>
      <c r="X2783" t="str">
        <f t="shared" si="875"/>
        <v/>
      </c>
      <c r="Y2783" t="str">
        <f t="shared" si="876"/>
        <v/>
      </c>
      <c r="Z2783" cm="1">
        <f t="array" ref="Z2783">LOOKUP(
    2,
    1/($A:$A=$A2783),
    $C:$C
)</f>
        <v>425.64</v>
      </c>
      <c r="AA2783" t="str">
        <f t="shared" si="877"/>
        <v/>
      </c>
      <c r="AB2783" t="str">
        <f t="shared" si="878"/>
        <v/>
      </c>
    </row>
    <row r="2784" spans="1:28" x14ac:dyDescent="0.3">
      <c r="A2784" s="2">
        <v>45923</v>
      </c>
      <c r="B2784" s="1">
        <v>0.4513888888888889</v>
      </c>
      <c r="C2784">
        <v>424.09</v>
      </c>
      <c r="D2784">
        <v>422.64</v>
      </c>
      <c r="E2784">
        <v>277971</v>
      </c>
      <c r="F2784" t="b">
        <f t="shared" si="860"/>
        <v>0</v>
      </c>
      <c r="G2784" t="str">
        <f t="shared" si="861"/>
        <v/>
      </c>
      <c r="H2784" t="str">
        <f t="shared" si="862"/>
        <v/>
      </c>
      <c r="I2784">
        <f t="shared" si="863"/>
        <v>425.45</v>
      </c>
      <c r="J2784">
        <f t="shared" si="864"/>
        <v>424.21</v>
      </c>
      <c r="K2784">
        <f t="shared" si="865"/>
        <v>1</v>
      </c>
      <c r="L2784" t="str">
        <f>IF(
    AND(
        K2784=1,
        COUNTIFS($A$2:A2784,A2784,$K$2:K2784,1)=1
    ),
    "ENTRY",
    ""
)</f>
        <v/>
      </c>
      <c r="M2784" t="str">
        <f t="shared" si="866"/>
        <v/>
      </c>
      <c r="N2784" t="str">
        <f t="shared" si="867"/>
        <v/>
      </c>
      <c r="O2784" t="str">
        <f t="shared" si="868"/>
        <v/>
      </c>
      <c r="P2784" t="str">
        <f t="shared" si="869"/>
        <v/>
      </c>
      <c r="Q2784" t="str">
        <f t="shared" si="870"/>
        <v/>
      </c>
      <c r="R2784" t="str">
        <f t="shared" si="871"/>
        <v/>
      </c>
      <c r="S2784" t="str">
        <f t="shared" si="879"/>
        <v/>
      </c>
      <c r="U2784" t="str">
        <f t="shared" si="872"/>
        <v/>
      </c>
      <c r="V2784" t="str">
        <f t="shared" si="873"/>
        <v/>
      </c>
      <c r="W2784" t="str">
        <f t="shared" si="874"/>
        <v/>
      </c>
      <c r="X2784" t="str">
        <f t="shared" si="875"/>
        <v/>
      </c>
      <c r="Y2784" t="str">
        <f t="shared" si="876"/>
        <v/>
      </c>
      <c r="Z2784" cm="1">
        <f t="array" ref="Z2784">LOOKUP(
    2,
    1/($A:$A=$A2784),
    $C:$C
)</f>
        <v>425.64</v>
      </c>
      <c r="AA2784" t="str">
        <f t="shared" si="877"/>
        <v/>
      </c>
      <c r="AB2784" t="str">
        <f t="shared" si="878"/>
        <v/>
      </c>
    </row>
    <row r="2785" spans="1:28" x14ac:dyDescent="0.3">
      <c r="A2785" s="2">
        <v>45923</v>
      </c>
      <c r="B2785" s="1">
        <v>0.4548611111111111</v>
      </c>
      <c r="C2785">
        <v>424.12</v>
      </c>
      <c r="D2785">
        <v>423.18</v>
      </c>
      <c r="E2785">
        <v>80099</v>
      </c>
      <c r="F2785" t="b">
        <f t="shared" si="860"/>
        <v>0</v>
      </c>
      <c r="G2785" t="str">
        <f t="shared" si="861"/>
        <v/>
      </c>
      <c r="H2785" t="str">
        <f t="shared" si="862"/>
        <v/>
      </c>
      <c r="I2785">
        <f t="shared" si="863"/>
        <v>425.45</v>
      </c>
      <c r="J2785">
        <f t="shared" si="864"/>
        <v>424.21</v>
      </c>
      <c r="K2785">
        <f t="shared" si="865"/>
        <v>1</v>
      </c>
      <c r="L2785" t="str">
        <f>IF(
    AND(
        K2785=1,
        COUNTIFS($A$2:A2785,A2785,$K$2:K2785,1)=1
    ),
    "ENTRY",
    ""
)</f>
        <v/>
      </c>
      <c r="M2785" t="str">
        <f t="shared" si="866"/>
        <v/>
      </c>
      <c r="N2785" t="str">
        <f t="shared" si="867"/>
        <v/>
      </c>
      <c r="O2785" t="str">
        <f t="shared" si="868"/>
        <v/>
      </c>
      <c r="P2785" t="str">
        <f t="shared" si="869"/>
        <v/>
      </c>
      <c r="Q2785" t="str">
        <f t="shared" si="870"/>
        <v/>
      </c>
      <c r="R2785" t="str">
        <f t="shared" si="871"/>
        <v/>
      </c>
      <c r="S2785" t="str">
        <f t="shared" si="879"/>
        <v/>
      </c>
      <c r="U2785" t="str">
        <f t="shared" si="872"/>
        <v/>
      </c>
      <c r="V2785" t="str">
        <f t="shared" si="873"/>
        <v/>
      </c>
      <c r="W2785" t="str">
        <f t="shared" si="874"/>
        <v/>
      </c>
      <c r="X2785" t="str">
        <f t="shared" si="875"/>
        <v/>
      </c>
      <c r="Y2785" t="str">
        <f t="shared" si="876"/>
        <v/>
      </c>
      <c r="Z2785" cm="1">
        <f t="array" ref="Z2785">LOOKUP(
    2,
    1/($A:$A=$A2785),
    $C:$C
)</f>
        <v>425.64</v>
      </c>
      <c r="AA2785" t="str">
        <f t="shared" si="877"/>
        <v/>
      </c>
      <c r="AB2785" t="str">
        <f t="shared" si="878"/>
        <v/>
      </c>
    </row>
    <row r="2786" spans="1:28" x14ac:dyDescent="0.3">
      <c r="A2786" s="2">
        <v>45923</v>
      </c>
      <c r="B2786" s="1">
        <v>0.45833333333333331</v>
      </c>
      <c r="C2786">
        <v>424.18</v>
      </c>
      <c r="D2786">
        <v>423.67</v>
      </c>
      <c r="E2786">
        <v>80143</v>
      </c>
      <c r="F2786" t="b">
        <f t="shared" si="860"/>
        <v>0</v>
      </c>
      <c r="G2786" t="str">
        <f t="shared" si="861"/>
        <v/>
      </c>
      <c r="H2786" t="str">
        <f t="shared" si="862"/>
        <v/>
      </c>
      <c r="I2786">
        <f t="shared" si="863"/>
        <v>425.45</v>
      </c>
      <c r="J2786">
        <f t="shared" si="864"/>
        <v>424.21</v>
      </c>
      <c r="K2786">
        <f t="shared" si="865"/>
        <v>1</v>
      </c>
      <c r="L2786" t="str">
        <f>IF(
    AND(
        K2786=1,
        COUNTIFS($A$2:A2786,A2786,$K$2:K2786,1)=1
    ),
    "ENTRY",
    ""
)</f>
        <v/>
      </c>
      <c r="M2786" t="str">
        <f t="shared" si="866"/>
        <v/>
      </c>
      <c r="N2786" t="str">
        <f t="shared" si="867"/>
        <v/>
      </c>
      <c r="O2786" t="str">
        <f t="shared" si="868"/>
        <v/>
      </c>
      <c r="P2786" t="str">
        <f t="shared" si="869"/>
        <v/>
      </c>
      <c r="Q2786" t="str">
        <f t="shared" si="870"/>
        <v/>
      </c>
      <c r="R2786" t="str">
        <f t="shared" si="871"/>
        <v/>
      </c>
      <c r="S2786" t="str">
        <f t="shared" si="879"/>
        <v/>
      </c>
      <c r="U2786" t="str">
        <f t="shared" si="872"/>
        <v/>
      </c>
      <c r="V2786" t="str">
        <f t="shared" si="873"/>
        <v/>
      </c>
      <c r="W2786" t="str">
        <f t="shared" si="874"/>
        <v/>
      </c>
      <c r="X2786" t="str">
        <f t="shared" si="875"/>
        <v/>
      </c>
      <c r="Y2786" t="str">
        <f t="shared" si="876"/>
        <v/>
      </c>
      <c r="Z2786" cm="1">
        <f t="array" ref="Z2786">LOOKUP(
    2,
    1/($A:$A=$A2786),
    $C:$C
)</f>
        <v>425.64</v>
      </c>
      <c r="AA2786" t="str">
        <f t="shared" si="877"/>
        <v/>
      </c>
      <c r="AB2786" t="str">
        <f t="shared" si="878"/>
        <v/>
      </c>
    </row>
    <row r="2787" spans="1:28" x14ac:dyDescent="0.3">
      <c r="A2787" s="2">
        <v>45923</v>
      </c>
      <c r="B2787" s="1">
        <v>0.46180555555555558</v>
      </c>
      <c r="C2787">
        <v>423.97</v>
      </c>
      <c r="D2787">
        <v>423.33</v>
      </c>
      <c r="E2787">
        <v>71594</v>
      </c>
      <c r="F2787" t="b">
        <f t="shared" si="860"/>
        <v>0</v>
      </c>
      <c r="G2787" t="str">
        <f t="shared" si="861"/>
        <v/>
      </c>
      <c r="H2787" t="str">
        <f t="shared" si="862"/>
        <v/>
      </c>
      <c r="I2787">
        <f t="shared" si="863"/>
        <v>425.45</v>
      </c>
      <c r="J2787">
        <f t="shared" si="864"/>
        <v>424.21</v>
      </c>
      <c r="K2787">
        <f t="shared" si="865"/>
        <v>1</v>
      </c>
      <c r="L2787" t="str">
        <f>IF(
    AND(
        K2787=1,
        COUNTIFS($A$2:A2787,A2787,$K$2:K2787,1)=1
    ),
    "ENTRY",
    ""
)</f>
        <v/>
      </c>
      <c r="M2787" t="str">
        <f t="shared" si="866"/>
        <v/>
      </c>
      <c r="N2787" t="str">
        <f t="shared" si="867"/>
        <v/>
      </c>
      <c r="O2787" t="str">
        <f t="shared" si="868"/>
        <v/>
      </c>
      <c r="P2787" t="str">
        <f t="shared" si="869"/>
        <v/>
      </c>
      <c r="Q2787" t="str">
        <f t="shared" si="870"/>
        <v/>
      </c>
      <c r="R2787" t="str">
        <f t="shared" si="871"/>
        <v/>
      </c>
      <c r="S2787" t="str">
        <f t="shared" si="879"/>
        <v/>
      </c>
      <c r="U2787" t="str">
        <f t="shared" si="872"/>
        <v/>
      </c>
      <c r="V2787" t="str">
        <f t="shared" si="873"/>
        <v/>
      </c>
      <c r="W2787" t="str">
        <f t="shared" si="874"/>
        <v/>
      </c>
      <c r="X2787" t="str">
        <f t="shared" si="875"/>
        <v/>
      </c>
      <c r="Y2787" t="str">
        <f t="shared" si="876"/>
        <v/>
      </c>
      <c r="Z2787" cm="1">
        <f t="array" ref="Z2787">LOOKUP(
    2,
    1/($A:$A=$A2787),
    $C:$C
)</f>
        <v>425.64</v>
      </c>
      <c r="AA2787" t="str">
        <f t="shared" si="877"/>
        <v/>
      </c>
      <c r="AB2787" t="str">
        <f t="shared" si="878"/>
        <v/>
      </c>
    </row>
    <row r="2788" spans="1:28" x14ac:dyDescent="0.3">
      <c r="A2788" s="2">
        <v>45923</v>
      </c>
      <c r="B2788" s="1">
        <v>0.46527777777777779</v>
      </c>
      <c r="C2788">
        <v>423.48</v>
      </c>
      <c r="D2788">
        <v>422.76</v>
      </c>
      <c r="E2788">
        <v>90317</v>
      </c>
      <c r="F2788" t="b">
        <f t="shared" si="860"/>
        <v>0</v>
      </c>
      <c r="G2788" t="str">
        <f t="shared" si="861"/>
        <v/>
      </c>
      <c r="H2788" t="str">
        <f t="shared" si="862"/>
        <v/>
      </c>
      <c r="I2788">
        <f t="shared" si="863"/>
        <v>425.45</v>
      </c>
      <c r="J2788">
        <f t="shared" si="864"/>
        <v>424.21</v>
      </c>
      <c r="K2788">
        <f t="shared" si="865"/>
        <v>1</v>
      </c>
      <c r="L2788" t="str">
        <f>IF(
    AND(
        K2788=1,
        COUNTIFS($A$2:A2788,A2788,$K$2:K2788,1)=1
    ),
    "ENTRY",
    ""
)</f>
        <v/>
      </c>
      <c r="M2788" t="str">
        <f t="shared" si="866"/>
        <v/>
      </c>
      <c r="N2788" t="str">
        <f t="shared" si="867"/>
        <v/>
      </c>
      <c r="O2788" t="str">
        <f t="shared" si="868"/>
        <v/>
      </c>
      <c r="P2788" t="str">
        <f t="shared" si="869"/>
        <v/>
      </c>
      <c r="Q2788" t="str">
        <f t="shared" si="870"/>
        <v/>
      </c>
      <c r="R2788" t="str">
        <f t="shared" si="871"/>
        <v/>
      </c>
      <c r="S2788" t="str">
        <f t="shared" si="879"/>
        <v/>
      </c>
      <c r="U2788" t="str">
        <f t="shared" si="872"/>
        <v/>
      </c>
      <c r="V2788" t="str">
        <f t="shared" si="873"/>
        <v/>
      </c>
      <c r="W2788" t="str">
        <f t="shared" si="874"/>
        <v/>
      </c>
      <c r="X2788" t="str">
        <f t="shared" si="875"/>
        <v/>
      </c>
      <c r="Y2788" t="str">
        <f t="shared" si="876"/>
        <v/>
      </c>
      <c r="Z2788" cm="1">
        <f t="array" ref="Z2788">LOOKUP(
    2,
    1/($A:$A=$A2788),
    $C:$C
)</f>
        <v>425.64</v>
      </c>
      <c r="AA2788" t="str">
        <f t="shared" si="877"/>
        <v/>
      </c>
      <c r="AB2788" t="str">
        <f t="shared" si="878"/>
        <v/>
      </c>
    </row>
    <row r="2789" spans="1:28" x14ac:dyDescent="0.3">
      <c r="A2789" s="2">
        <v>45923</v>
      </c>
      <c r="B2789" s="1">
        <v>0.46875</v>
      </c>
      <c r="C2789">
        <v>423.15</v>
      </c>
      <c r="D2789">
        <v>422.42</v>
      </c>
      <c r="E2789">
        <v>104389</v>
      </c>
      <c r="F2789" t="b">
        <f t="shared" si="860"/>
        <v>0</v>
      </c>
      <c r="G2789" t="str">
        <f t="shared" si="861"/>
        <v/>
      </c>
      <c r="H2789" t="str">
        <f t="shared" si="862"/>
        <v/>
      </c>
      <c r="I2789">
        <f t="shared" si="863"/>
        <v>425.45</v>
      </c>
      <c r="J2789">
        <f t="shared" si="864"/>
        <v>424.21</v>
      </c>
      <c r="K2789">
        <f t="shared" si="865"/>
        <v>1</v>
      </c>
      <c r="L2789" t="str">
        <f>IF(
    AND(
        K2789=1,
        COUNTIFS($A$2:A2789,A2789,$K$2:K2789,1)=1
    ),
    "ENTRY",
    ""
)</f>
        <v/>
      </c>
      <c r="M2789" t="str">
        <f t="shared" si="866"/>
        <v/>
      </c>
      <c r="N2789" t="str">
        <f t="shared" si="867"/>
        <v/>
      </c>
      <c r="O2789" t="str">
        <f t="shared" si="868"/>
        <v/>
      </c>
      <c r="P2789" t="str">
        <f t="shared" si="869"/>
        <v/>
      </c>
      <c r="Q2789" t="str">
        <f t="shared" si="870"/>
        <v/>
      </c>
      <c r="R2789" t="str">
        <f t="shared" si="871"/>
        <v/>
      </c>
      <c r="S2789" t="str">
        <f t="shared" si="879"/>
        <v/>
      </c>
      <c r="U2789" t="str">
        <f t="shared" si="872"/>
        <v/>
      </c>
      <c r="V2789" t="str">
        <f t="shared" si="873"/>
        <v/>
      </c>
      <c r="W2789" t="str">
        <f t="shared" si="874"/>
        <v/>
      </c>
      <c r="X2789" t="str">
        <f t="shared" si="875"/>
        <v/>
      </c>
      <c r="Y2789" t="str">
        <f t="shared" si="876"/>
        <v/>
      </c>
      <c r="Z2789" cm="1">
        <f t="array" ref="Z2789">LOOKUP(
    2,
    1/($A:$A=$A2789),
    $C:$C
)</f>
        <v>425.64</v>
      </c>
      <c r="AA2789" t="str">
        <f t="shared" si="877"/>
        <v/>
      </c>
      <c r="AB2789" t="str">
        <f t="shared" si="878"/>
        <v/>
      </c>
    </row>
    <row r="2790" spans="1:28" x14ac:dyDescent="0.3">
      <c r="A2790" s="2">
        <v>45923</v>
      </c>
      <c r="B2790" s="1">
        <v>0.47222222222222221</v>
      </c>
      <c r="C2790">
        <v>423.61</v>
      </c>
      <c r="D2790">
        <v>423</v>
      </c>
      <c r="E2790">
        <v>67235</v>
      </c>
      <c r="F2790" t="b">
        <f t="shared" si="860"/>
        <v>0</v>
      </c>
      <c r="G2790" t="str">
        <f t="shared" si="861"/>
        <v/>
      </c>
      <c r="H2790" t="str">
        <f t="shared" si="862"/>
        <v/>
      </c>
      <c r="I2790">
        <f t="shared" si="863"/>
        <v>425.45</v>
      </c>
      <c r="J2790">
        <f t="shared" si="864"/>
        <v>424.21</v>
      </c>
      <c r="K2790">
        <f t="shared" si="865"/>
        <v>1</v>
      </c>
      <c r="L2790" t="str">
        <f>IF(
    AND(
        K2790=1,
        COUNTIFS($A$2:A2790,A2790,$K$2:K2790,1)=1
    ),
    "ENTRY",
    ""
)</f>
        <v/>
      </c>
      <c r="M2790" t="str">
        <f t="shared" si="866"/>
        <v/>
      </c>
      <c r="N2790" t="str">
        <f t="shared" si="867"/>
        <v/>
      </c>
      <c r="O2790" t="str">
        <f t="shared" si="868"/>
        <v/>
      </c>
      <c r="P2790" t="str">
        <f t="shared" si="869"/>
        <v/>
      </c>
      <c r="Q2790" t="str">
        <f t="shared" si="870"/>
        <v/>
      </c>
      <c r="R2790" t="str">
        <f t="shared" si="871"/>
        <v/>
      </c>
      <c r="S2790" t="str">
        <f t="shared" si="879"/>
        <v/>
      </c>
      <c r="U2790" t="str">
        <f t="shared" si="872"/>
        <v/>
      </c>
      <c r="V2790" t="str">
        <f t="shared" si="873"/>
        <v/>
      </c>
      <c r="W2790" t="str">
        <f t="shared" si="874"/>
        <v/>
      </c>
      <c r="X2790" t="str">
        <f t="shared" si="875"/>
        <v/>
      </c>
      <c r="Y2790" t="str">
        <f t="shared" si="876"/>
        <v/>
      </c>
      <c r="Z2790" cm="1">
        <f t="array" ref="Z2790">LOOKUP(
    2,
    1/($A:$A=$A2790),
    $C:$C
)</f>
        <v>425.64</v>
      </c>
      <c r="AA2790" t="str">
        <f t="shared" si="877"/>
        <v/>
      </c>
      <c r="AB2790" t="str">
        <f t="shared" si="878"/>
        <v/>
      </c>
    </row>
    <row r="2791" spans="1:28" x14ac:dyDescent="0.3">
      <c r="A2791" s="2">
        <v>45923</v>
      </c>
      <c r="B2791" s="1">
        <v>0.47569444444444442</v>
      </c>
      <c r="C2791">
        <v>423.7</v>
      </c>
      <c r="D2791">
        <v>422.76</v>
      </c>
      <c r="E2791">
        <v>147138</v>
      </c>
      <c r="F2791" t="b">
        <f t="shared" si="860"/>
        <v>0</v>
      </c>
      <c r="G2791" t="str">
        <f t="shared" si="861"/>
        <v/>
      </c>
      <c r="H2791" t="str">
        <f t="shared" si="862"/>
        <v/>
      </c>
      <c r="I2791">
        <f t="shared" si="863"/>
        <v>425.45</v>
      </c>
      <c r="J2791">
        <f t="shared" si="864"/>
        <v>424.21</v>
      </c>
      <c r="K2791">
        <f t="shared" si="865"/>
        <v>1</v>
      </c>
      <c r="L2791" t="str">
        <f>IF(
    AND(
        K2791=1,
        COUNTIFS($A$2:A2791,A2791,$K$2:K2791,1)=1
    ),
    "ENTRY",
    ""
)</f>
        <v/>
      </c>
      <c r="M2791" t="str">
        <f t="shared" si="866"/>
        <v/>
      </c>
      <c r="N2791" t="str">
        <f t="shared" si="867"/>
        <v/>
      </c>
      <c r="O2791" t="str">
        <f t="shared" si="868"/>
        <v/>
      </c>
      <c r="P2791" t="str">
        <f t="shared" si="869"/>
        <v/>
      </c>
      <c r="Q2791" t="str">
        <f t="shared" si="870"/>
        <v/>
      </c>
      <c r="R2791" t="str">
        <f t="shared" si="871"/>
        <v/>
      </c>
      <c r="S2791" t="str">
        <f t="shared" si="879"/>
        <v/>
      </c>
      <c r="U2791" t="str">
        <f t="shared" si="872"/>
        <v/>
      </c>
      <c r="V2791" t="str">
        <f t="shared" si="873"/>
        <v/>
      </c>
      <c r="W2791" t="str">
        <f t="shared" si="874"/>
        <v/>
      </c>
      <c r="X2791" t="str">
        <f t="shared" si="875"/>
        <v/>
      </c>
      <c r="Y2791" t="str">
        <f t="shared" si="876"/>
        <v/>
      </c>
      <c r="Z2791" cm="1">
        <f t="array" ref="Z2791">LOOKUP(
    2,
    1/($A:$A=$A2791),
    $C:$C
)</f>
        <v>425.64</v>
      </c>
      <c r="AA2791" t="str">
        <f t="shared" si="877"/>
        <v/>
      </c>
      <c r="AB2791" t="str">
        <f t="shared" si="878"/>
        <v/>
      </c>
    </row>
    <row r="2792" spans="1:28" x14ac:dyDescent="0.3">
      <c r="A2792" s="2">
        <v>45923</v>
      </c>
      <c r="B2792" s="1">
        <v>0.47916666666666669</v>
      </c>
      <c r="C2792">
        <v>423.39</v>
      </c>
      <c r="D2792">
        <v>422.79</v>
      </c>
      <c r="E2792">
        <v>66287</v>
      </c>
      <c r="F2792" t="b">
        <f t="shared" si="860"/>
        <v>0</v>
      </c>
      <c r="G2792" t="str">
        <f t="shared" si="861"/>
        <v/>
      </c>
      <c r="H2792" t="str">
        <f t="shared" si="862"/>
        <v/>
      </c>
      <c r="I2792">
        <f t="shared" si="863"/>
        <v>425.45</v>
      </c>
      <c r="J2792">
        <f t="shared" si="864"/>
        <v>424.21</v>
      </c>
      <c r="K2792">
        <f t="shared" si="865"/>
        <v>1</v>
      </c>
      <c r="L2792" t="str">
        <f>IF(
    AND(
        K2792=1,
        COUNTIFS($A$2:A2792,A2792,$K$2:K2792,1)=1
    ),
    "ENTRY",
    ""
)</f>
        <v/>
      </c>
      <c r="M2792" t="str">
        <f t="shared" si="866"/>
        <v/>
      </c>
      <c r="N2792" t="str">
        <f t="shared" si="867"/>
        <v/>
      </c>
      <c r="O2792" t="str">
        <f t="shared" si="868"/>
        <v/>
      </c>
      <c r="P2792" t="str">
        <f t="shared" si="869"/>
        <v/>
      </c>
      <c r="Q2792" t="str">
        <f t="shared" si="870"/>
        <v/>
      </c>
      <c r="R2792" t="str">
        <f t="shared" si="871"/>
        <v/>
      </c>
      <c r="S2792" t="str">
        <f t="shared" si="879"/>
        <v/>
      </c>
      <c r="U2792" t="str">
        <f t="shared" si="872"/>
        <v/>
      </c>
      <c r="V2792" t="str">
        <f t="shared" si="873"/>
        <v/>
      </c>
      <c r="W2792" t="str">
        <f t="shared" si="874"/>
        <v/>
      </c>
      <c r="X2792" t="str">
        <f t="shared" si="875"/>
        <v/>
      </c>
      <c r="Y2792" t="str">
        <f t="shared" si="876"/>
        <v/>
      </c>
      <c r="Z2792" cm="1">
        <f t="array" ref="Z2792">LOOKUP(
    2,
    1/($A:$A=$A2792),
    $C:$C
)</f>
        <v>425.64</v>
      </c>
      <c r="AA2792" t="str">
        <f t="shared" si="877"/>
        <v/>
      </c>
      <c r="AB2792" t="str">
        <f t="shared" si="878"/>
        <v/>
      </c>
    </row>
    <row r="2793" spans="1:28" x14ac:dyDescent="0.3">
      <c r="A2793" s="2">
        <v>45923</v>
      </c>
      <c r="B2793" s="1">
        <v>0.4826388888888889</v>
      </c>
      <c r="C2793">
        <v>423.03</v>
      </c>
      <c r="D2793">
        <v>422.48</v>
      </c>
      <c r="E2793">
        <v>80312</v>
      </c>
      <c r="F2793" t="b">
        <f t="shared" si="860"/>
        <v>0</v>
      </c>
      <c r="G2793" t="str">
        <f t="shared" si="861"/>
        <v/>
      </c>
      <c r="H2793" t="str">
        <f t="shared" si="862"/>
        <v/>
      </c>
      <c r="I2793">
        <f t="shared" si="863"/>
        <v>425.45</v>
      </c>
      <c r="J2793">
        <f t="shared" si="864"/>
        <v>424.21</v>
      </c>
      <c r="K2793">
        <f t="shared" si="865"/>
        <v>1</v>
      </c>
      <c r="L2793" t="str">
        <f>IF(
    AND(
        K2793=1,
        COUNTIFS($A$2:A2793,A2793,$K$2:K2793,1)=1
    ),
    "ENTRY",
    ""
)</f>
        <v/>
      </c>
      <c r="M2793" t="str">
        <f t="shared" si="866"/>
        <v/>
      </c>
      <c r="N2793" t="str">
        <f t="shared" si="867"/>
        <v/>
      </c>
      <c r="O2793" t="str">
        <f t="shared" si="868"/>
        <v/>
      </c>
      <c r="P2793" t="str">
        <f t="shared" si="869"/>
        <v/>
      </c>
      <c r="Q2793" t="str">
        <f t="shared" si="870"/>
        <v/>
      </c>
      <c r="R2793" t="str">
        <f t="shared" si="871"/>
        <v/>
      </c>
      <c r="S2793" t="str">
        <f t="shared" si="879"/>
        <v/>
      </c>
      <c r="U2793" t="str">
        <f t="shared" si="872"/>
        <v/>
      </c>
      <c r="V2793" t="str">
        <f t="shared" si="873"/>
        <v/>
      </c>
      <c r="W2793" t="str">
        <f t="shared" si="874"/>
        <v/>
      </c>
      <c r="X2793" t="str">
        <f t="shared" si="875"/>
        <v/>
      </c>
      <c r="Y2793" t="str">
        <f t="shared" si="876"/>
        <v/>
      </c>
      <c r="Z2793" cm="1">
        <f t="array" ref="Z2793">LOOKUP(
    2,
    1/($A:$A=$A2793),
    $C:$C
)</f>
        <v>425.64</v>
      </c>
      <c r="AA2793" t="str">
        <f t="shared" si="877"/>
        <v/>
      </c>
      <c r="AB2793" t="str">
        <f t="shared" si="878"/>
        <v/>
      </c>
    </row>
    <row r="2794" spans="1:28" x14ac:dyDescent="0.3">
      <c r="A2794" s="2">
        <v>45923</v>
      </c>
      <c r="B2794" s="1">
        <v>0.4861111111111111</v>
      </c>
      <c r="C2794">
        <v>422.85</v>
      </c>
      <c r="D2794">
        <v>422.42</v>
      </c>
      <c r="E2794">
        <v>77804</v>
      </c>
      <c r="F2794" t="b">
        <f t="shared" si="860"/>
        <v>0</v>
      </c>
      <c r="G2794" t="str">
        <f t="shared" si="861"/>
        <v/>
      </c>
      <c r="H2794" t="str">
        <f t="shared" si="862"/>
        <v/>
      </c>
      <c r="I2794">
        <f t="shared" si="863"/>
        <v>425.45</v>
      </c>
      <c r="J2794">
        <f t="shared" si="864"/>
        <v>424.21</v>
      </c>
      <c r="K2794">
        <f t="shared" si="865"/>
        <v>1</v>
      </c>
      <c r="L2794" t="str">
        <f>IF(
    AND(
        K2794=1,
        COUNTIFS($A$2:A2794,A2794,$K$2:K2794,1)=1
    ),
    "ENTRY",
    ""
)</f>
        <v/>
      </c>
      <c r="M2794" t="str">
        <f t="shared" si="866"/>
        <v/>
      </c>
      <c r="N2794" t="str">
        <f t="shared" si="867"/>
        <v/>
      </c>
      <c r="O2794" t="str">
        <f t="shared" si="868"/>
        <v/>
      </c>
      <c r="P2794" t="str">
        <f t="shared" si="869"/>
        <v/>
      </c>
      <c r="Q2794" t="str">
        <f t="shared" si="870"/>
        <v/>
      </c>
      <c r="R2794" t="str">
        <f t="shared" si="871"/>
        <v/>
      </c>
      <c r="S2794" t="str">
        <f t="shared" si="879"/>
        <v/>
      </c>
      <c r="U2794" t="str">
        <f t="shared" si="872"/>
        <v/>
      </c>
      <c r="V2794" t="str">
        <f t="shared" si="873"/>
        <v/>
      </c>
      <c r="W2794" t="str">
        <f t="shared" si="874"/>
        <v/>
      </c>
      <c r="X2794" t="str">
        <f t="shared" si="875"/>
        <v/>
      </c>
      <c r="Y2794" t="str">
        <f t="shared" si="876"/>
        <v/>
      </c>
      <c r="Z2794" cm="1">
        <f t="array" ref="Z2794">LOOKUP(
    2,
    1/($A:$A=$A2794),
    $C:$C
)</f>
        <v>425.64</v>
      </c>
      <c r="AA2794" t="str">
        <f t="shared" si="877"/>
        <v/>
      </c>
      <c r="AB2794" t="str">
        <f t="shared" si="878"/>
        <v/>
      </c>
    </row>
    <row r="2795" spans="1:28" x14ac:dyDescent="0.3">
      <c r="A2795" s="2">
        <v>45923</v>
      </c>
      <c r="B2795" s="1">
        <v>0.48958333333333331</v>
      </c>
      <c r="C2795">
        <v>423.21</v>
      </c>
      <c r="D2795">
        <v>422.58</v>
      </c>
      <c r="E2795">
        <v>62348</v>
      </c>
      <c r="F2795" t="b">
        <f t="shared" si="860"/>
        <v>0</v>
      </c>
      <c r="G2795" t="str">
        <f t="shared" si="861"/>
        <v/>
      </c>
      <c r="H2795" t="str">
        <f t="shared" si="862"/>
        <v/>
      </c>
      <c r="I2795">
        <f t="shared" si="863"/>
        <v>425.45</v>
      </c>
      <c r="J2795">
        <f t="shared" si="864"/>
        <v>424.21</v>
      </c>
      <c r="K2795">
        <f t="shared" si="865"/>
        <v>1</v>
      </c>
      <c r="L2795" t="str">
        <f>IF(
    AND(
        K2795=1,
        COUNTIFS($A$2:A2795,A2795,$K$2:K2795,1)=1
    ),
    "ENTRY",
    ""
)</f>
        <v/>
      </c>
      <c r="M2795" t="str">
        <f t="shared" si="866"/>
        <v/>
      </c>
      <c r="N2795" t="str">
        <f t="shared" si="867"/>
        <v/>
      </c>
      <c r="O2795" t="str">
        <f t="shared" si="868"/>
        <v/>
      </c>
      <c r="P2795" t="str">
        <f t="shared" si="869"/>
        <v/>
      </c>
      <c r="Q2795" t="str">
        <f t="shared" si="870"/>
        <v/>
      </c>
      <c r="R2795" t="str">
        <f t="shared" si="871"/>
        <v/>
      </c>
      <c r="S2795" t="str">
        <f t="shared" si="879"/>
        <v/>
      </c>
      <c r="U2795" t="str">
        <f t="shared" si="872"/>
        <v/>
      </c>
      <c r="V2795" t="str">
        <f t="shared" si="873"/>
        <v/>
      </c>
      <c r="W2795" t="str">
        <f t="shared" si="874"/>
        <v/>
      </c>
      <c r="X2795" t="str">
        <f t="shared" si="875"/>
        <v/>
      </c>
      <c r="Y2795" t="str">
        <f t="shared" si="876"/>
        <v/>
      </c>
      <c r="Z2795" cm="1">
        <f t="array" ref="Z2795">LOOKUP(
    2,
    1/($A:$A=$A2795),
    $C:$C
)</f>
        <v>425.64</v>
      </c>
      <c r="AA2795" t="str">
        <f t="shared" si="877"/>
        <v/>
      </c>
      <c r="AB2795" t="str">
        <f t="shared" si="878"/>
        <v/>
      </c>
    </row>
    <row r="2796" spans="1:28" x14ac:dyDescent="0.3">
      <c r="A2796" s="2">
        <v>45923</v>
      </c>
      <c r="B2796" s="1">
        <v>0.49305555555555558</v>
      </c>
      <c r="C2796">
        <v>423.27</v>
      </c>
      <c r="D2796">
        <v>422.61</v>
      </c>
      <c r="E2796">
        <v>53405</v>
      </c>
      <c r="F2796" t="b">
        <f t="shared" si="860"/>
        <v>0</v>
      </c>
      <c r="G2796" t="str">
        <f t="shared" si="861"/>
        <v/>
      </c>
      <c r="H2796" t="str">
        <f t="shared" si="862"/>
        <v/>
      </c>
      <c r="I2796">
        <f t="shared" si="863"/>
        <v>425.45</v>
      </c>
      <c r="J2796">
        <f t="shared" si="864"/>
        <v>424.21</v>
      </c>
      <c r="K2796">
        <f t="shared" si="865"/>
        <v>1</v>
      </c>
      <c r="L2796" t="str">
        <f>IF(
    AND(
        K2796=1,
        COUNTIFS($A$2:A2796,A2796,$K$2:K2796,1)=1
    ),
    "ENTRY",
    ""
)</f>
        <v/>
      </c>
      <c r="M2796" t="str">
        <f t="shared" si="866"/>
        <v/>
      </c>
      <c r="N2796" t="str">
        <f t="shared" si="867"/>
        <v/>
      </c>
      <c r="O2796" t="str">
        <f t="shared" si="868"/>
        <v/>
      </c>
      <c r="P2796" t="str">
        <f t="shared" si="869"/>
        <v/>
      </c>
      <c r="Q2796" t="str">
        <f t="shared" si="870"/>
        <v/>
      </c>
      <c r="R2796" t="str">
        <f t="shared" si="871"/>
        <v/>
      </c>
      <c r="S2796" t="str">
        <f t="shared" si="879"/>
        <v/>
      </c>
      <c r="U2796" t="str">
        <f t="shared" si="872"/>
        <v/>
      </c>
      <c r="V2796" t="str">
        <f t="shared" si="873"/>
        <v/>
      </c>
      <c r="W2796" t="str">
        <f t="shared" si="874"/>
        <v/>
      </c>
      <c r="X2796" t="str">
        <f t="shared" si="875"/>
        <v/>
      </c>
      <c r="Y2796" t="str">
        <f t="shared" si="876"/>
        <v/>
      </c>
      <c r="Z2796" cm="1">
        <f t="array" ref="Z2796">LOOKUP(
    2,
    1/($A:$A=$A2796),
    $C:$C
)</f>
        <v>425.64</v>
      </c>
      <c r="AA2796" t="str">
        <f t="shared" si="877"/>
        <v/>
      </c>
      <c r="AB2796" t="str">
        <f t="shared" si="878"/>
        <v/>
      </c>
    </row>
    <row r="2797" spans="1:28" x14ac:dyDescent="0.3">
      <c r="A2797" s="2">
        <v>45923</v>
      </c>
      <c r="B2797" s="1">
        <v>0.49652777777777779</v>
      </c>
      <c r="C2797">
        <v>423.55</v>
      </c>
      <c r="D2797">
        <v>423.06</v>
      </c>
      <c r="E2797">
        <v>63895</v>
      </c>
      <c r="F2797" t="b">
        <f t="shared" si="860"/>
        <v>0</v>
      </c>
      <c r="G2797" t="str">
        <f t="shared" si="861"/>
        <v/>
      </c>
      <c r="H2797" t="str">
        <f t="shared" si="862"/>
        <v/>
      </c>
      <c r="I2797">
        <f t="shared" si="863"/>
        <v>425.45</v>
      </c>
      <c r="J2797">
        <f t="shared" si="864"/>
        <v>424.21</v>
      </c>
      <c r="K2797">
        <f t="shared" si="865"/>
        <v>1</v>
      </c>
      <c r="L2797" t="str">
        <f>IF(
    AND(
        K2797=1,
        COUNTIFS($A$2:A2797,A2797,$K$2:K2797,1)=1
    ),
    "ENTRY",
    ""
)</f>
        <v/>
      </c>
      <c r="M2797" t="str">
        <f t="shared" si="866"/>
        <v/>
      </c>
      <c r="N2797" t="str">
        <f t="shared" si="867"/>
        <v/>
      </c>
      <c r="O2797" t="str">
        <f t="shared" si="868"/>
        <v/>
      </c>
      <c r="P2797" t="str">
        <f t="shared" si="869"/>
        <v/>
      </c>
      <c r="Q2797" t="str">
        <f t="shared" si="870"/>
        <v/>
      </c>
      <c r="R2797" t="str">
        <f t="shared" si="871"/>
        <v/>
      </c>
      <c r="S2797" t="str">
        <f t="shared" si="879"/>
        <v/>
      </c>
      <c r="U2797" t="str">
        <f t="shared" si="872"/>
        <v/>
      </c>
      <c r="V2797" t="str">
        <f t="shared" si="873"/>
        <v/>
      </c>
      <c r="W2797" t="str">
        <f t="shared" si="874"/>
        <v/>
      </c>
      <c r="X2797" t="str">
        <f t="shared" si="875"/>
        <v/>
      </c>
      <c r="Y2797" t="str">
        <f t="shared" si="876"/>
        <v/>
      </c>
      <c r="Z2797" cm="1">
        <f t="array" ref="Z2797">LOOKUP(
    2,
    1/($A:$A=$A2797),
    $C:$C
)</f>
        <v>425.64</v>
      </c>
      <c r="AA2797" t="str">
        <f t="shared" si="877"/>
        <v/>
      </c>
      <c r="AB2797" t="str">
        <f t="shared" si="878"/>
        <v/>
      </c>
    </row>
    <row r="2798" spans="1:28" x14ac:dyDescent="0.3">
      <c r="A2798" s="2">
        <v>45923</v>
      </c>
      <c r="B2798" s="1">
        <v>0.5</v>
      </c>
      <c r="C2798">
        <v>423.55</v>
      </c>
      <c r="D2798">
        <v>423.03</v>
      </c>
      <c r="E2798">
        <v>93974</v>
      </c>
      <c r="F2798" t="b">
        <f t="shared" si="860"/>
        <v>0</v>
      </c>
      <c r="G2798" t="str">
        <f t="shared" si="861"/>
        <v/>
      </c>
      <c r="H2798" t="str">
        <f t="shared" si="862"/>
        <v/>
      </c>
      <c r="I2798">
        <f t="shared" si="863"/>
        <v>425.45</v>
      </c>
      <c r="J2798">
        <f t="shared" si="864"/>
        <v>424.21</v>
      </c>
      <c r="K2798">
        <f t="shared" si="865"/>
        <v>1</v>
      </c>
      <c r="L2798" t="str">
        <f>IF(
    AND(
        K2798=1,
        COUNTIFS($A$2:A2798,A2798,$K$2:K2798,1)=1
    ),
    "ENTRY",
    ""
)</f>
        <v/>
      </c>
      <c r="M2798" t="str">
        <f t="shared" si="866"/>
        <v/>
      </c>
      <c r="N2798" t="str">
        <f t="shared" si="867"/>
        <v/>
      </c>
      <c r="O2798" t="str">
        <f t="shared" si="868"/>
        <v/>
      </c>
      <c r="P2798" t="str">
        <f t="shared" si="869"/>
        <v/>
      </c>
      <c r="Q2798" t="str">
        <f t="shared" si="870"/>
        <v/>
      </c>
      <c r="R2798" t="str">
        <f t="shared" si="871"/>
        <v/>
      </c>
      <c r="S2798" t="str">
        <f t="shared" si="879"/>
        <v/>
      </c>
      <c r="U2798" t="str">
        <f t="shared" si="872"/>
        <v/>
      </c>
      <c r="V2798" t="str">
        <f t="shared" si="873"/>
        <v/>
      </c>
      <c r="W2798" t="str">
        <f t="shared" si="874"/>
        <v/>
      </c>
      <c r="X2798" t="str">
        <f t="shared" si="875"/>
        <v/>
      </c>
      <c r="Y2798" t="str">
        <f t="shared" si="876"/>
        <v/>
      </c>
      <c r="Z2798" cm="1">
        <f t="array" ref="Z2798">LOOKUP(
    2,
    1/($A:$A=$A2798),
    $C:$C
)</f>
        <v>425.64</v>
      </c>
      <c r="AA2798" t="str">
        <f t="shared" si="877"/>
        <v/>
      </c>
      <c r="AB2798" t="str">
        <f t="shared" si="878"/>
        <v/>
      </c>
    </row>
    <row r="2799" spans="1:28" x14ac:dyDescent="0.3">
      <c r="A2799" s="2">
        <v>45923</v>
      </c>
      <c r="B2799" s="1">
        <v>0.50347222222222221</v>
      </c>
      <c r="C2799">
        <v>424.12</v>
      </c>
      <c r="D2799">
        <v>423.21</v>
      </c>
      <c r="E2799">
        <v>163470</v>
      </c>
      <c r="F2799" t="b">
        <f t="shared" si="860"/>
        <v>0</v>
      </c>
      <c r="G2799" t="str">
        <f t="shared" si="861"/>
        <v/>
      </c>
      <c r="H2799" t="str">
        <f t="shared" si="862"/>
        <v/>
      </c>
      <c r="I2799">
        <f t="shared" si="863"/>
        <v>425.45</v>
      </c>
      <c r="J2799">
        <f t="shared" si="864"/>
        <v>424.21</v>
      </c>
      <c r="K2799">
        <f t="shared" si="865"/>
        <v>1</v>
      </c>
      <c r="L2799" t="str">
        <f>IF(
    AND(
        K2799=1,
        COUNTIFS($A$2:A2799,A2799,$K$2:K2799,1)=1
    ),
    "ENTRY",
    ""
)</f>
        <v/>
      </c>
      <c r="M2799" t="str">
        <f t="shared" si="866"/>
        <v/>
      </c>
      <c r="N2799" t="str">
        <f t="shared" si="867"/>
        <v/>
      </c>
      <c r="O2799" t="str">
        <f t="shared" si="868"/>
        <v/>
      </c>
      <c r="P2799" t="str">
        <f t="shared" si="869"/>
        <v/>
      </c>
      <c r="Q2799" t="str">
        <f t="shared" si="870"/>
        <v/>
      </c>
      <c r="R2799" t="str">
        <f t="shared" si="871"/>
        <v/>
      </c>
      <c r="S2799" t="str">
        <f t="shared" si="879"/>
        <v/>
      </c>
      <c r="U2799" t="str">
        <f t="shared" si="872"/>
        <v/>
      </c>
      <c r="V2799" t="str">
        <f t="shared" si="873"/>
        <v/>
      </c>
      <c r="W2799" t="str">
        <f t="shared" si="874"/>
        <v/>
      </c>
      <c r="X2799" t="str">
        <f t="shared" si="875"/>
        <v/>
      </c>
      <c r="Y2799" t="str">
        <f t="shared" si="876"/>
        <v/>
      </c>
      <c r="Z2799" cm="1">
        <f t="array" ref="Z2799">LOOKUP(
    2,
    1/($A:$A=$A2799),
    $C:$C
)</f>
        <v>425.64</v>
      </c>
      <c r="AA2799" t="str">
        <f t="shared" si="877"/>
        <v/>
      </c>
      <c r="AB2799" t="str">
        <f t="shared" si="878"/>
        <v/>
      </c>
    </row>
    <row r="2800" spans="1:28" x14ac:dyDescent="0.3">
      <c r="A2800" s="2">
        <v>45923</v>
      </c>
      <c r="B2800" s="1">
        <v>0.50694444444444442</v>
      </c>
      <c r="C2800">
        <v>424</v>
      </c>
      <c r="D2800">
        <v>423.03</v>
      </c>
      <c r="E2800">
        <v>134182</v>
      </c>
      <c r="F2800" t="b">
        <f t="shared" si="860"/>
        <v>0</v>
      </c>
      <c r="G2800" t="str">
        <f t="shared" si="861"/>
        <v/>
      </c>
      <c r="H2800" t="str">
        <f t="shared" si="862"/>
        <v/>
      </c>
      <c r="I2800">
        <f t="shared" si="863"/>
        <v>425.45</v>
      </c>
      <c r="J2800">
        <f t="shared" si="864"/>
        <v>424.21</v>
      </c>
      <c r="K2800">
        <f t="shared" si="865"/>
        <v>1</v>
      </c>
      <c r="L2800" t="str">
        <f>IF(
    AND(
        K2800=1,
        COUNTIFS($A$2:A2800,A2800,$K$2:K2800,1)=1
    ),
    "ENTRY",
    ""
)</f>
        <v/>
      </c>
      <c r="M2800" t="str">
        <f t="shared" si="866"/>
        <v/>
      </c>
      <c r="N2800" t="str">
        <f t="shared" si="867"/>
        <v/>
      </c>
      <c r="O2800" t="str">
        <f t="shared" si="868"/>
        <v/>
      </c>
      <c r="P2800" t="str">
        <f t="shared" si="869"/>
        <v/>
      </c>
      <c r="Q2800" t="str">
        <f t="shared" si="870"/>
        <v/>
      </c>
      <c r="R2800" t="str">
        <f t="shared" si="871"/>
        <v/>
      </c>
      <c r="S2800" t="str">
        <f t="shared" si="879"/>
        <v/>
      </c>
      <c r="U2800" t="str">
        <f t="shared" si="872"/>
        <v/>
      </c>
      <c r="V2800" t="str">
        <f t="shared" si="873"/>
        <v/>
      </c>
      <c r="W2800" t="str">
        <f t="shared" si="874"/>
        <v/>
      </c>
      <c r="X2800" t="str">
        <f t="shared" si="875"/>
        <v/>
      </c>
      <c r="Y2800" t="str">
        <f t="shared" si="876"/>
        <v/>
      </c>
      <c r="Z2800" cm="1">
        <f t="array" ref="Z2800">LOOKUP(
    2,
    1/($A:$A=$A2800),
    $C:$C
)</f>
        <v>425.64</v>
      </c>
      <c r="AA2800" t="str">
        <f t="shared" si="877"/>
        <v/>
      </c>
      <c r="AB2800" t="str">
        <f t="shared" si="878"/>
        <v/>
      </c>
    </row>
    <row r="2801" spans="1:28" x14ac:dyDescent="0.3">
      <c r="A2801" s="2">
        <v>45923</v>
      </c>
      <c r="B2801" s="1">
        <v>0.51041666666666663</v>
      </c>
      <c r="C2801">
        <v>423.33</v>
      </c>
      <c r="D2801">
        <v>422.73</v>
      </c>
      <c r="E2801">
        <v>100876</v>
      </c>
      <c r="F2801" t="b">
        <f t="shared" si="860"/>
        <v>0</v>
      </c>
      <c r="G2801" t="str">
        <f t="shared" si="861"/>
        <v/>
      </c>
      <c r="H2801" t="str">
        <f t="shared" si="862"/>
        <v/>
      </c>
      <c r="I2801">
        <f t="shared" si="863"/>
        <v>425.45</v>
      </c>
      <c r="J2801">
        <f t="shared" si="864"/>
        <v>424.21</v>
      </c>
      <c r="K2801">
        <f t="shared" si="865"/>
        <v>1</v>
      </c>
      <c r="L2801" t="str">
        <f>IF(
    AND(
        K2801=1,
        COUNTIFS($A$2:A2801,A2801,$K$2:K2801,1)=1
    ),
    "ENTRY",
    ""
)</f>
        <v/>
      </c>
      <c r="M2801" t="str">
        <f t="shared" si="866"/>
        <v/>
      </c>
      <c r="N2801" t="str">
        <f t="shared" si="867"/>
        <v/>
      </c>
      <c r="O2801" t="str">
        <f t="shared" si="868"/>
        <v/>
      </c>
      <c r="P2801" t="str">
        <f t="shared" si="869"/>
        <v/>
      </c>
      <c r="Q2801" t="str">
        <f t="shared" si="870"/>
        <v/>
      </c>
      <c r="R2801" t="str">
        <f t="shared" si="871"/>
        <v/>
      </c>
      <c r="S2801" t="str">
        <f t="shared" si="879"/>
        <v/>
      </c>
      <c r="U2801" t="str">
        <f t="shared" si="872"/>
        <v/>
      </c>
      <c r="V2801" t="str">
        <f t="shared" si="873"/>
        <v/>
      </c>
      <c r="W2801" t="str">
        <f t="shared" si="874"/>
        <v/>
      </c>
      <c r="X2801" t="str">
        <f t="shared" si="875"/>
        <v/>
      </c>
      <c r="Y2801" t="str">
        <f t="shared" si="876"/>
        <v/>
      </c>
      <c r="Z2801" cm="1">
        <f t="array" ref="Z2801">LOOKUP(
    2,
    1/($A:$A=$A2801),
    $C:$C
)</f>
        <v>425.64</v>
      </c>
      <c r="AA2801" t="str">
        <f t="shared" si="877"/>
        <v/>
      </c>
      <c r="AB2801" t="str">
        <f t="shared" si="878"/>
        <v/>
      </c>
    </row>
    <row r="2802" spans="1:28" x14ac:dyDescent="0.3">
      <c r="A2802" s="2">
        <v>45923</v>
      </c>
      <c r="B2802" s="1">
        <v>0.51388888888888884</v>
      </c>
      <c r="C2802">
        <v>423.73</v>
      </c>
      <c r="D2802">
        <v>423.18</v>
      </c>
      <c r="E2802">
        <v>72601</v>
      </c>
      <c r="F2802" t="b">
        <f t="shared" si="860"/>
        <v>0</v>
      </c>
      <c r="G2802" t="str">
        <f t="shared" si="861"/>
        <v/>
      </c>
      <c r="H2802" t="str">
        <f t="shared" si="862"/>
        <v/>
      </c>
      <c r="I2802">
        <f t="shared" si="863"/>
        <v>425.45</v>
      </c>
      <c r="J2802">
        <f t="shared" si="864"/>
        <v>424.21</v>
      </c>
      <c r="K2802">
        <f t="shared" si="865"/>
        <v>1</v>
      </c>
      <c r="L2802" t="str">
        <f>IF(
    AND(
        K2802=1,
        COUNTIFS($A$2:A2802,A2802,$K$2:K2802,1)=1
    ),
    "ENTRY",
    ""
)</f>
        <v/>
      </c>
      <c r="M2802" t="str">
        <f t="shared" si="866"/>
        <v/>
      </c>
      <c r="N2802" t="str">
        <f t="shared" si="867"/>
        <v/>
      </c>
      <c r="O2802" t="str">
        <f t="shared" si="868"/>
        <v/>
      </c>
      <c r="P2802" t="str">
        <f t="shared" si="869"/>
        <v/>
      </c>
      <c r="Q2802" t="str">
        <f t="shared" si="870"/>
        <v/>
      </c>
      <c r="R2802" t="str">
        <f t="shared" si="871"/>
        <v/>
      </c>
      <c r="S2802" t="str">
        <f t="shared" si="879"/>
        <v/>
      </c>
      <c r="U2802" t="str">
        <f t="shared" si="872"/>
        <v/>
      </c>
      <c r="V2802" t="str">
        <f t="shared" si="873"/>
        <v/>
      </c>
      <c r="W2802" t="str">
        <f t="shared" si="874"/>
        <v/>
      </c>
      <c r="X2802" t="str">
        <f t="shared" si="875"/>
        <v/>
      </c>
      <c r="Y2802" t="str">
        <f t="shared" si="876"/>
        <v/>
      </c>
      <c r="Z2802" cm="1">
        <f t="array" ref="Z2802">LOOKUP(
    2,
    1/($A:$A=$A2802),
    $C:$C
)</f>
        <v>425.64</v>
      </c>
      <c r="AA2802" t="str">
        <f t="shared" si="877"/>
        <v/>
      </c>
      <c r="AB2802" t="str">
        <f t="shared" si="878"/>
        <v/>
      </c>
    </row>
    <row r="2803" spans="1:28" x14ac:dyDescent="0.3">
      <c r="A2803" s="2">
        <v>45923</v>
      </c>
      <c r="B2803" s="1">
        <v>0.51736111111111116</v>
      </c>
      <c r="C2803">
        <v>423.94</v>
      </c>
      <c r="D2803">
        <v>423.45</v>
      </c>
      <c r="E2803">
        <v>89742</v>
      </c>
      <c r="F2803" t="b">
        <f t="shared" si="860"/>
        <v>0</v>
      </c>
      <c r="G2803" t="str">
        <f t="shared" si="861"/>
        <v/>
      </c>
      <c r="H2803" t="str">
        <f t="shared" si="862"/>
        <v/>
      </c>
      <c r="I2803">
        <f t="shared" si="863"/>
        <v>425.45</v>
      </c>
      <c r="J2803">
        <f t="shared" si="864"/>
        <v>424.21</v>
      </c>
      <c r="K2803">
        <f t="shared" si="865"/>
        <v>1</v>
      </c>
      <c r="L2803" t="str">
        <f>IF(
    AND(
        K2803=1,
        COUNTIFS($A$2:A2803,A2803,$K$2:K2803,1)=1
    ),
    "ENTRY",
    ""
)</f>
        <v/>
      </c>
      <c r="M2803" t="str">
        <f t="shared" si="866"/>
        <v/>
      </c>
      <c r="N2803" t="str">
        <f t="shared" si="867"/>
        <v/>
      </c>
      <c r="O2803" t="str">
        <f t="shared" si="868"/>
        <v/>
      </c>
      <c r="P2803" t="str">
        <f t="shared" si="869"/>
        <v/>
      </c>
      <c r="Q2803" t="str">
        <f t="shared" si="870"/>
        <v/>
      </c>
      <c r="R2803" t="str">
        <f t="shared" si="871"/>
        <v/>
      </c>
      <c r="S2803" t="str">
        <f t="shared" si="879"/>
        <v/>
      </c>
      <c r="U2803" t="str">
        <f t="shared" si="872"/>
        <v/>
      </c>
      <c r="V2803" t="str">
        <f t="shared" si="873"/>
        <v/>
      </c>
      <c r="W2803" t="str">
        <f t="shared" si="874"/>
        <v/>
      </c>
      <c r="X2803" t="str">
        <f t="shared" si="875"/>
        <v/>
      </c>
      <c r="Y2803" t="str">
        <f t="shared" si="876"/>
        <v/>
      </c>
      <c r="Z2803" cm="1">
        <f t="array" ref="Z2803">LOOKUP(
    2,
    1/($A:$A=$A2803),
    $C:$C
)</f>
        <v>425.64</v>
      </c>
      <c r="AA2803" t="str">
        <f t="shared" si="877"/>
        <v/>
      </c>
      <c r="AB2803" t="str">
        <f t="shared" si="878"/>
        <v/>
      </c>
    </row>
    <row r="2804" spans="1:28" x14ac:dyDescent="0.3">
      <c r="A2804" s="2">
        <v>45923</v>
      </c>
      <c r="B2804" s="1">
        <v>0.52083333333333337</v>
      </c>
      <c r="C2804">
        <v>424.73</v>
      </c>
      <c r="D2804">
        <v>423.48</v>
      </c>
      <c r="E2804">
        <v>139389</v>
      </c>
      <c r="F2804" t="b">
        <f t="shared" si="860"/>
        <v>0</v>
      </c>
      <c r="G2804" t="str">
        <f t="shared" si="861"/>
        <v/>
      </c>
      <c r="H2804" t="str">
        <f t="shared" si="862"/>
        <v/>
      </c>
      <c r="I2804">
        <f t="shared" si="863"/>
        <v>425.45</v>
      </c>
      <c r="J2804">
        <f t="shared" si="864"/>
        <v>424.21</v>
      </c>
      <c r="K2804">
        <f t="shared" si="865"/>
        <v>1</v>
      </c>
      <c r="L2804" t="str">
        <f>IF(
    AND(
        K2804=1,
        COUNTIFS($A$2:A2804,A2804,$K$2:K2804,1)=1
    ),
    "ENTRY",
    ""
)</f>
        <v/>
      </c>
      <c r="M2804" t="str">
        <f t="shared" si="866"/>
        <v/>
      </c>
      <c r="N2804" t="str">
        <f t="shared" si="867"/>
        <v/>
      </c>
      <c r="O2804" t="str">
        <f t="shared" si="868"/>
        <v/>
      </c>
      <c r="P2804" t="str">
        <f t="shared" si="869"/>
        <v/>
      </c>
      <c r="Q2804" t="str">
        <f t="shared" si="870"/>
        <v/>
      </c>
      <c r="R2804" t="str">
        <f t="shared" si="871"/>
        <v/>
      </c>
      <c r="S2804" t="str">
        <f t="shared" si="879"/>
        <v/>
      </c>
      <c r="U2804" t="str">
        <f t="shared" si="872"/>
        <v/>
      </c>
      <c r="V2804" t="str">
        <f t="shared" si="873"/>
        <v/>
      </c>
      <c r="W2804" t="str">
        <f t="shared" si="874"/>
        <v/>
      </c>
      <c r="X2804" t="str">
        <f t="shared" si="875"/>
        <v/>
      </c>
      <c r="Y2804" t="str">
        <f t="shared" si="876"/>
        <v/>
      </c>
      <c r="Z2804" cm="1">
        <f t="array" ref="Z2804">LOOKUP(
    2,
    1/($A:$A=$A2804),
    $C:$C
)</f>
        <v>425.64</v>
      </c>
      <c r="AA2804" t="str">
        <f t="shared" si="877"/>
        <v/>
      </c>
      <c r="AB2804" t="str">
        <f t="shared" si="878"/>
        <v/>
      </c>
    </row>
    <row r="2805" spans="1:28" x14ac:dyDescent="0.3">
      <c r="A2805" s="2">
        <v>45923</v>
      </c>
      <c r="B2805" s="1">
        <v>0.52430555555555558</v>
      </c>
      <c r="C2805">
        <v>425.45</v>
      </c>
      <c r="D2805">
        <v>424.61</v>
      </c>
      <c r="E2805">
        <v>175730</v>
      </c>
      <c r="F2805" t="b">
        <f t="shared" si="860"/>
        <v>0</v>
      </c>
      <c r="G2805" t="str">
        <f t="shared" si="861"/>
        <v/>
      </c>
      <c r="H2805" t="str">
        <f t="shared" si="862"/>
        <v/>
      </c>
      <c r="I2805">
        <f t="shared" si="863"/>
        <v>425.45</v>
      </c>
      <c r="J2805">
        <f t="shared" si="864"/>
        <v>424.21</v>
      </c>
      <c r="K2805">
        <f t="shared" si="865"/>
        <v>1</v>
      </c>
      <c r="L2805" t="str">
        <f>IF(
    AND(
        K2805=1,
        COUNTIFS($A$2:A2805,A2805,$K$2:K2805,1)=1
    ),
    "ENTRY",
    ""
)</f>
        <v/>
      </c>
      <c r="M2805" t="str">
        <f t="shared" si="866"/>
        <v/>
      </c>
      <c r="N2805" t="str">
        <f t="shared" si="867"/>
        <v/>
      </c>
      <c r="O2805" t="str">
        <f t="shared" si="868"/>
        <v/>
      </c>
      <c r="P2805" t="str">
        <f t="shared" si="869"/>
        <v/>
      </c>
      <c r="Q2805" t="str">
        <f t="shared" si="870"/>
        <v/>
      </c>
      <c r="R2805" t="str">
        <f t="shared" si="871"/>
        <v/>
      </c>
      <c r="S2805" t="str">
        <f t="shared" si="879"/>
        <v/>
      </c>
      <c r="U2805" t="str">
        <f t="shared" si="872"/>
        <v/>
      </c>
      <c r="V2805" t="str">
        <f t="shared" si="873"/>
        <v/>
      </c>
      <c r="W2805" t="str">
        <f t="shared" si="874"/>
        <v/>
      </c>
      <c r="X2805" t="str">
        <f t="shared" si="875"/>
        <v/>
      </c>
      <c r="Y2805" t="str">
        <f t="shared" si="876"/>
        <v/>
      </c>
      <c r="Z2805" cm="1">
        <f t="array" ref="Z2805">LOOKUP(
    2,
    1/($A:$A=$A2805),
    $C:$C
)</f>
        <v>425.64</v>
      </c>
      <c r="AA2805" t="str">
        <f t="shared" si="877"/>
        <v/>
      </c>
      <c r="AB2805" t="str">
        <f t="shared" si="878"/>
        <v/>
      </c>
    </row>
    <row r="2806" spans="1:28" x14ac:dyDescent="0.3">
      <c r="A2806" s="2">
        <v>45923</v>
      </c>
      <c r="B2806" s="1">
        <v>0.52777777777777779</v>
      </c>
      <c r="C2806">
        <v>425.7</v>
      </c>
      <c r="D2806">
        <v>424.39</v>
      </c>
      <c r="E2806">
        <v>187625</v>
      </c>
      <c r="F2806" t="b">
        <f t="shared" si="860"/>
        <v>0</v>
      </c>
      <c r="G2806" t="str">
        <f t="shared" si="861"/>
        <v/>
      </c>
      <c r="H2806" t="str">
        <f t="shared" si="862"/>
        <v/>
      </c>
      <c r="I2806">
        <f t="shared" si="863"/>
        <v>425.45</v>
      </c>
      <c r="J2806">
        <f t="shared" si="864"/>
        <v>424.21</v>
      </c>
      <c r="K2806">
        <f t="shared" si="865"/>
        <v>1</v>
      </c>
      <c r="L2806" t="str">
        <f>IF(
    AND(
        K2806=1,
        COUNTIFS($A$2:A2806,A2806,$K$2:K2806,1)=1
    ),
    "ENTRY",
    ""
)</f>
        <v/>
      </c>
      <c r="M2806" t="str">
        <f t="shared" si="866"/>
        <v/>
      </c>
      <c r="N2806" t="str">
        <f t="shared" si="867"/>
        <v/>
      </c>
      <c r="O2806" t="str">
        <f t="shared" si="868"/>
        <v/>
      </c>
      <c r="P2806" t="str">
        <f t="shared" si="869"/>
        <v/>
      </c>
      <c r="Q2806" t="str">
        <f t="shared" si="870"/>
        <v/>
      </c>
      <c r="R2806" t="str">
        <f t="shared" si="871"/>
        <v/>
      </c>
      <c r="S2806" t="str">
        <f t="shared" si="879"/>
        <v/>
      </c>
      <c r="U2806" t="str">
        <f t="shared" si="872"/>
        <v/>
      </c>
      <c r="V2806" t="str">
        <f t="shared" si="873"/>
        <v/>
      </c>
      <c r="W2806" t="str">
        <f t="shared" si="874"/>
        <v/>
      </c>
      <c r="X2806" t="str">
        <f t="shared" si="875"/>
        <v/>
      </c>
      <c r="Y2806" t="str">
        <f t="shared" si="876"/>
        <v/>
      </c>
      <c r="Z2806" cm="1">
        <f t="array" ref="Z2806">LOOKUP(
    2,
    1/($A:$A=$A2806),
    $C:$C
)</f>
        <v>425.64</v>
      </c>
      <c r="AA2806" t="str">
        <f t="shared" si="877"/>
        <v/>
      </c>
      <c r="AB2806" t="str">
        <f t="shared" si="878"/>
        <v/>
      </c>
    </row>
    <row r="2807" spans="1:28" x14ac:dyDescent="0.3">
      <c r="A2807" s="2">
        <v>45923</v>
      </c>
      <c r="B2807" s="1">
        <v>0.53125</v>
      </c>
      <c r="C2807">
        <v>424.61</v>
      </c>
      <c r="D2807">
        <v>424.03</v>
      </c>
      <c r="E2807">
        <v>81917</v>
      </c>
      <c r="F2807" t="b">
        <f t="shared" si="860"/>
        <v>0</v>
      </c>
      <c r="G2807" t="str">
        <f t="shared" si="861"/>
        <v/>
      </c>
      <c r="H2807" t="str">
        <f t="shared" si="862"/>
        <v/>
      </c>
      <c r="I2807">
        <f t="shared" si="863"/>
        <v>425.45</v>
      </c>
      <c r="J2807">
        <f t="shared" si="864"/>
        <v>424.21</v>
      </c>
      <c r="K2807">
        <f t="shared" si="865"/>
        <v>1</v>
      </c>
      <c r="L2807" t="str">
        <f>IF(
    AND(
        K2807=1,
        COUNTIFS($A$2:A2807,A2807,$K$2:K2807,1)=1
    ),
    "ENTRY",
    ""
)</f>
        <v/>
      </c>
      <c r="M2807" t="str">
        <f t="shared" si="866"/>
        <v/>
      </c>
      <c r="N2807" t="str">
        <f t="shared" si="867"/>
        <v/>
      </c>
      <c r="O2807" t="str">
        <f t="shared" si="868"/>
        <v/>
      </c>
      <c r="P2807" t="str">
        <f t="shared" si="869"/>
        <v/>
      </c>
      <c r="Q2807" t="str">
        <f t="shared" si="870"/>
        <v/>
      </c>
      <c r="R2807" t="str">
        <f t="shared" si="871"/>
        <v/>
      </c>
      <c r="S2807" t="str">
        <f t="shared" si="879"/>
        <v/>
      </c>
      <c r="U2807" t="str">
        <f t="shared" si="872"/>
        <v/>
      </c>
      <c r="V2807" t="str">
        <f t="shared" si="873"/>
        <v/>
      </c>
      <c r="W2807" t="str">
        <f t="shared" si="874"/>
        <v/>
      </c>
      <c r="X2807" t="str">
        <f t="shared" si="875"/>
        <v/>
      </c>
      <c r="Y2807" t="str">
        <f t="shared" si="876"/>
        <v/>
      </c>
      <c r="Z2807" cm="1">
        <f t="array" ref="Z2807">LOOKUP(
    2,
    1/($A:$A=$A2807),
    $C:$C
)</f>
        <v>425.64</v>
      </c>
      <c r="AA2807" t="str">
        <f t="shared" si="877"/>
        <v/>
      </c>
      <c r="AB2807" t="str">
        <f t="shared" si="878"/>
        <v/>
      </c>
    </row>
    <row r="2808" spans="1:28" x14ac:dyDescent="0.3">
      <c r="A2808" s="2">
        <v>45923</v>
      </c>
      <c r="B2808" s="1">
        <v>0.53472222222222221</v>
      </c>
      <c r="C2808">
        <v>424.55</v>
      </c>
      <c r="D2808">
        <v>423.94</v>
      </c>
      <c r="E2808">
        <v>79858</v>
      </c>
      <c r="F2808" t="b">
        <f t="shared" si="860"/>
        <v>0</v>
      </c>
      <c r="G2808" t="str">
        <f t="shared" si="861"/>
        <v/>
      </c>
      <c r="H2808" t="str">
        <f t="shared" si="862"/>
        <v/>
      </c>
      <c r="I2808">
        <f t="shared" si="863"/>
        <v>425.45</v>
      </c>
      <c r="J2808">
        <f t="shared" si="864"/>
        <v>424.21</v>
      </c>
      <c r="K2808">
        <f t="shared" si="865"/>
        <v>1</v>
      </c>
      <c r="L2808" t="str">
        <f>IF(
    AND(
        K2808=1,
        COUNTIFS($A$2:A2808,A2808,$K$2:K2808,1)=1
    ),
    "ENTRY",
    ""
)</f>
        <v/>
      </c>
      <c r="M2808" t="str">
        <f t="shared" si="866"/>
        <v/>
      </c>
      <c r="N2808" t="str">
        <f t="shared" si="867"/>
        <v/>
      </c>
      <c r="O2808" t="str">
        <f t="shared" si="868"/>
        <v/>
      </c>
      <c r="P2808" t="str">
        <f t="shared" si="869"/>
        <v/>
      </c>
      <c r="Q2808" t="str">
        <f t="shared" si="870"/>
        <v/>
      </c>
      <c r="R2808" t="str">
        <f t="shared" si="871"/>
        <v/>
      </c>
      <c r="S2808" t="str">
        <f t="shared" si="879"/>
        <v/>
      </c>
      <c r="U2808" t="str">
        <f t="shared" si="872"/>
        <v/>
      </c>
      <c r="V2808" t="str">
        <f t="shared" si="873"/>
        <v/>
      </c>
      <c r="W2808" t="str">
        <f t="shared" si="874"/>
        <v/>
      </c>
      <c r="X2808" t="str">
        <f t="shared" si="875"/>
        <v/>
      </c>
      <c r="Y2808" t="str">
        <f t="shared" si="876"/>
        <v/>
      </c>
      <c r="Z2808" cm="1">
        <f t="array" ref="Z2808">LOOKUP(
    2,
    1/($A:$A=$A2808),
    $C:$C
)</f>
        <v>425.64</v>
      </c>
      <c r="AA2808" t="str">
        <f t="shared" si="877"/>
        <v/>
      </c>
      <c r="AB2808" t="str">
        <f t="shared" si="878"/>
        <v/>
      </c>
    </row>
    <row r="2809" spans="1:28" x14ac:dyDescent="0.3">
      <c r="A2809" s="2">
        <v>45923</v>
      </c>
      <c r="B2809" s="1">
        <v>0.53819444444444442</v>
      </c>
      <c r="C2809">
        <v>425.06</v>
      </c>
      <c r="D2809">
        <v>424.24</v>
      </c>
      <c r="E2809">
        <v>144314</v>
      </c>
      <c r="F2809" t="b">
        <f t="shared" si="860"/>
        <v>0</v>
      </c>
      <c r="G2809" t="str">
        <f t="shared" si="861"/>
        <v/>
      </c>
      <c r="H2809" t="str">
        <f t="shared" si="862"/>
        <v/>
      </c>
      <c r="I2809">
        <f t="shared" si="863"/>
        <v>425.45</v>
      </c>
      <c r="J2809">
        <f t="shared" si="864"/>
        <v>424.21</v>
      </c>
      <c r="K2809">
        <f t="shared" si="865"/>
        <v>0</v>
      </c>
      <c r="L2809" t="str">
        <f>IF(
    AND(
        K2809=1,
        COUNTIFS($A$2:A2809,A2809,$K$2:K2809,1)=1
    ),
    "ENTRY",
    ""
)</f>
        <v/>
      </c>
      <c r="M2809" t="str">
        <f t="shared" si="866"/>
        <v/>
      </c>
      <c r="N2809" t="str">
        <f t="shared" si="867"/>
        <v/>
      </c>
      <c r="O2809" t="str">
        <f t="shared" si="868"/>
        <v/>
      </c>
      <c r="P2809" t="str">
        <f t="shared" si="869"/>
        <v/>
      </c>
      <c r="Q2809" t="str">
        <f t="shared" si="870"/>
        <v/>
      </c>
      <c r="R2809" t="str">
        <f t="shared" si="871"/>
        <v/>
      </c>
      <c r="S2809" t="str">
        <f t="shared" si="879"/>
        <v/>
      </c>
      <c r="U2809" t="str">
        <f t="shared" si="872"/>
        <v/>
      </c>
      <c r="V2809" t="str">
        <f t="shared" si="873"/>
        <v/>
      </c>
      <c r="W2809" t="str">
        <f t="shared" si="874"/>
        <v/>
      </c>
      <c r="X2809" t="str">
        <f t="shared" si="875"/>
        <v/>
      </c>
      <c r="Y2809" t="str">
        <f t="shared" si="876"/>
        <v/>
      </c>
      <c r="Z2809" cm="1">
        <f t="array" ref="Z2809">LOOKUP(
    2,
    1/($A:$A=$A2809),
    $C:$C
)</f>
        <v>425.64</v>
      </c>
      <c r="AA2809" t="str">
        <f t="shared" si="877"/>
        <v/>
      </c>
      <c r="AB2809" t="str">
        <f t="shared" si="878"/>
        <v/>
      </c>
    </row>
    <row r="2810" spans="1:28" x14ac:dyDescent="0.3">
      <c r="A2810" s="2">
        <v>45923</v>
      </c>
      <c r="B2810" s="1">
        <v>0.54166666666666663</v>
      </c>
      <c r="C2810">
        <v>425.58</v>
      </c>
      <c r="D2810">
        <v>424.85</v>
      </c>
      <c r="E2810">
        <v>93989</v>
      </c>
      <c r="F2810" t="b">
        <f t="shared" si="860"/>
        <v>0</v>
      </c>
      <c r="G2810" t="str">
        <f t="shared" si="861"/>
        <v/>
      </c>
      <c r="H2810" t="str">
        <f t="shared" si="862"/>
        <v/>
      </c>
      <c r="I2810">
        <f t="shared" si="863"/>
        <v>425.45</v>
      </c>
      <c r="J2810">
        <f t="shared" si="864"/>
        <v>424.21</v>
      </c>
      <c r="K2810">
        <f t="shared" si="865"/>
        <v>1</v>
      </c>
      <c r="L2810" t="str">
        <f>IF(
    AND(
        K2810=1,
        COUNTIFS($A$2:A2810,A2810,$K$2:K2810,1)=1
    ),
    "ENTRY",
    ""
)</f>
        <v/>
      </c>
      <c r="M2810" t="str">
        <f t="shared" si="866"/>
        <v/>
      </c>
      <c r="N2810" t="str">
        <f t="shared" si="867"/>
        <v/>
      </c>
      <c r="O2810" t="str">
        <f t="shared" si="868"/>
        <v/>
      </c>
      <c r="P2810" t="str">
        <f t="shared" si="869"/>
        <v/>
      </c>
      <c r="Q2810" t="str">
        <f t="shared" si="870"/>
        <v/>
      </c>
      <c r="R2810" t="str">
        <f t="shared" si="871"/>
        <v/>
      </c>
      <c r="S2810" t="str">
        <f t="shared" si="879"/>
        <v/>
      </c>
      <c r="U2810" t="str">
        <f t="shared" si="872"/>
        <v/>
      </c>
      <c r="V2810" t="str">
        <f t="shared" si="873"/>
        <v/>
      </c>
      <c r="W2810" t="str">
        <f t="shared" si="874"/>
        <v/>
      </c>
      <c r="X2810" t="str">
        <f t="shared" si="875"/>
        <v/>
      </c>
      <c r="Y2810" t="str">
        <f t="shared" si="876"/>
        <v/>
      </c>
      <c r="Z2810" cm="1">
        <f t="array" ref="Z2810">LOOKUP(
    2,
    1/($A:$A=$A2810),
    $C:$C
)</f>
        <v>425.64</v>
      </c>
      <c r="AA2810" t="str">
        <f t="shared" si="877"/>
        <v/>
      </c>
      <c r="AB2810" t="str">
        <f t="shared" si="878"/>
        <v/>
      </c>
    </row>
    <row r="2811" spans="1:28" x14ac:dyDescent="0.3">
      <c r="A2811" s="2">
        <v>45923</v>
      </c>
      <c r="B2811" s="1">
        <v>0.54513888888888884</v>
      </c>
      <c r="C2811">
        <v>425.55</v>
      </c>
      <c r="D2811">
        <v>425.12</v>
      </c>
      <c r="E2811">
        <v>80184</v>
      </c>
      <c r="F2811" t="b">
        <f t="shared" si="860"/>
        <v>0</v>
      </c>
      <c r="G2811" t="str">
        <f t="shared" si="861"/>
        <v/>
      </c>
      <c r="H2811" t="str">
        <f t="shared" si="862"/>
        <v/>
      </c>
      <c r="I2811">
        <f t="shared" si="863"/>
        <v>425.45</v>
      </c>
      <c r="J2811">
        <f t="shared" si="864"/>
        <v>424.21</v>
      </c>
      <c r="K2811">
        <f t="shared" si="865"/>
        <v>1</v>
      </c>
      <c r="L2811" t="str">
        <f>IF(
    AND(
        K2811=1,
        COUNTIFS($A$2:A2811,A2811,$K$2:K2811,1)=1
    ),
    "ENTRY",
    ""
)</f>
        <v/>
      </c>
      <c r="M2811" t="str">
        <f t="shared" si="866"/>
        <v/>
      </c>
      <c r="N2811" t="str">
        <f t="shared" si="867"/>
        <v/>
      </c>
      <c r="O2811" t="str">
        <f t="shared" si="868"/>
        <v/>
      </c>
      <c r="P2811" t="str">
        <f t="shared" si="869"/>
        <v/>
      </c>
      <c r="Q2811" t="str">
        <f t="shared" si="870"/>
        <v/>
      </c>
      <c r="R2811" t="str">
        <f t="shared" si="871"/>
        <v/>
      </c>
      <c r="S2811" t="str">
        <f t="shared" si="879"/>
        <v/>
      </c>
      <c r="U2811" t="str">
        <f t="shared" si="872"/>
        <v/>
      </c>
      <c r="V2811" t="str">
        <f t="shared" si="873"/>
        <v/>
      </c>
      <c r="W2811" t="str">
        <f t="shared" si="874"/>
        <v/>
      </c>
      <c r="X2811" t="str">
        <f t="shared" si="875"/>
        <v/>
      </c>
      <c r="Y2811" t="str">
        <f t="shared" si="876"/>
        <v/>
      </c>
      <c r="Z2811" cm="1">
        <f t="array" ref="Z2811">LOOKUP(
    2,
    1/($A:$A=$A2811),
    $C:$C
)</f>
        <v>425.64</v>
      </c>
      <c r="AA2811" t="str">
        <f t="shared" si="877"/>
        <v/>
      </c>
      <c r="AB2811" t="str">
        <f t="shared" si="878"/>
        <v/>
      </c>
    </row>
    <row r="2812" spans="1:28" x14ac:dyDescent="0.3">
      <c r="A2812" s="2">
        <v>45923</v>
      </c>
      <c r="B2812" s="1">
        <v>0.54861111111111116</v>
      </c>
      <c r="C2812">
        <v>425.39</v>
      </c>
      <c r="D2812">
        <v>424.7</v>
      </c>
      <c r="E2812">
        <v>80339</v>
      </c>
      <c r="F2812" t="b">
        <f t="shared" si="860"/>
        <v>0</v>
      </c>
      <c r="G2812" t="str">
        <f t="shared" si="861"/>
        <v/>
      </c>
      <c r="H2812" t="str">
        <f t="shared" si="862"/>
        <v/>
      </c>
      <c r="I2812">
        <f t="shared" si="863"/>
        <v>425.45</v>
      </c>
      <c r="J2812">
        <f t="shared" si="864"/>
        <v>424.21</v>
      </c>
      <c r="K2812">
        <f t="shared" si="865"/>
        <v>0</v>
      </c>
      <c r="L2812" t="str">
        <f>IF(
    AND(
        K2812=1,
        COUNTIFS($A$2:A2812,A2812,$K$2:K2812,1)=1
    ),
    "ENTRY",
    ""
)</f>
        <v/>
      </c>
      <c r="M2812" t="str">
        <f t="shared" si="866"/>
        <v/>
      </c>
      <c r="N2812" t="str">
        <f t="shared" si="867"/>
        <v/>
      </c>
      <c r="O2812" t="str">
        <f t="shared" si="868"/>
        <v/>
      </c>
      <c r="P2812" t="str">
        <f t="shared" si="869"/>
        <v/>
      </c>
      <c r="Q2812" t="str">
        <f t="shared" si="870"/>
        <v/>
      </c>
      <c r="R2812" t="str">
        <f t="shared" si="871"/>
        <v/>
      </c>
      <c r="S2812" t="str">
        <f t="shared" si="879"/>
        <v/>
      </c>
      <c r="U2812" t="str">
        <f t="shared" si="872"/>
        <v/>
      </c>
      <c r="V2812" t="str">
        <f t="shared" si="873"/>
        <v/>
      </c>
      <c r="W2812" t="str">
        <f t="shared" si="874"/>
        <v/>
      </c>
      <c r="X2812" t="str">
        <f t="shared" si="875"/>
        <v/>
      </c>
      <c r="Y2812" t="str">
        <f t="shared" si="876"/>
        <v/>
      </c>
      <c r="Z2812" cm="1">
        <f t="array" ref="Z2812">LOOKUP(
    2,
    1/($A:$A=$A2812),
    $C:$C
)</f>
        <v>425.64</v>
      </c>
      <c r="AA2812" t="str">
        <f t="shared" si="877"/>
        <v/>
      </c>
      <c r="AB2812" t="str">
        <f t="shared" si="878"/>
        <v/>
      </c>
    </row>
    <row r="2813" spans="1:28" x14ac:dyDescent="0.3">
      <c r="A2813" s="2">
        <v>45923</v>
      </c>
      <c r="B2813" s="1">
        <v>0.55208333333333337</v>
      </c>
      <c r="C2813">
        <v>425.03</v>
      </c>
      <c r="D2813">
        <v>424.61</v>
      </c>
      <c r="E2813">
        <v>96623</v>
      </c>
      <c r="F2813" t="b">
        <f t="shared" si="860"/>
        <v>0</v>
      </c>
      <c r="G2813" t="str">
        <f t="shared" si="861"/>
        <v/>
      </c>
      <c r="H2813" t="str">
        <f t="shared" si="862"/>
        <v/>
      </c>
      <c r="I2813">
        <f t="shared" si="863"/>
        <v>425.45</v>
      </c>
      <c r="J2813">
        <f t="shared" si="864"/>
        <v>424.21</v>
      </c>
      <c r="K2813">
        <f t="shared" si="865"/>
        <v>0</v>
      </c>
      <c r="L2813" t="str">
        <f>IF(
    AND(
        K2813=1,
        COUNTIFS($A$2:A2813,A2813,$K$2:K2813,1)=1
    ),
    "ENTRY",
    ""
)</f>
        <v/>
      </c>
      <c r="M2813" t="str">
        <f t="shared" si="866"/>
        <v/>
      </c>
      <c r="N2813" t="str">
        <f t="shared" si="867"/>
        <v/>
      </c>
      <c r="O2813" t="str">
        <f t="shared" si="868"/>
        <v/>
      </c>
      <c r="P2813" t="str">
        <f t="shared" si="869"/>
        <v/>
      </c>
      <c r="Q2813" t="str">
        <f t="shared" si="870"/>
        <v/>
      </c>
      <c r="R2813" t="str">
        <f t="shared" si="871"/>
        <v/>
      </c>
      <c r="S2813" t="str">
        <f t="shared" si="879"/>
        <v/>
      </c>
      <c r="U2813" t="str">
        <f t="shared" si="872"/>
        <v/>
      </c>
      <c r="V2813" t="str">
        <f t="shared" si="873"/>
        <v/>
      </c>
      <c r="W2813" t="str">
        <f t="shared" si="874"/>
        <v/>
      </c>
      <c r="X2813" t="str">
        <f t="shared" si="875"/>
        <v/>
      </c>
      <c r="Y2813" t="str">
        <f t="shared" si="876"/>
        <v/>
      </c>
      <c r="Z2813" cm="1">
        <f t="array" ref="Z2813">LOOKUP(
    2,
    1/($A:$A=$A2813),
    $C:$C
)</f>
        <v>425.64</v>
      </c>
      <c r="AA2813" t="str">
        <f t="shared" si="877"/>
        <v/>
      </c>
      <c r="AB2813" t="str">
        <f t="shared" si="878"/>
        <v/>
      </c>
    </row>
    <row r="2814" spans="1:28" x14ac:dyDescent="0.3">
      <c r="A2814" s="2">
        <v>45923</v>
      </c>
      <c r="B2814" s="1">
        <v>0.55555555555555558</v>
      </c>
      <c r="C2814">
        <v>424.97</v>
      </c>
      <c r="D2814">
        <v>424.3</v>
      </c>
      <c r="E2814">
        <v>85942</v>
      </c>
      <c r="F2814" t="b">
        <f t="shared" si="860"/>
        <v>0</v>
      </c>
      <c r="G2814" t="str">
        <f t="shared" si="861"/>
        <v/>
      </c>
      <c r="H2814" t="str">
        <f t="shared" si="862"/>
        <v/>
      </c>
      <c r="I2814">
        <f t="shared" si="863"/>
        <v>425.45</v>
      </c>
      <c r="J2814">
        <f t="shared" si="864"/>
        <v>424.21</v>
      </c>
      <c r="K2814">
        <f t="shared" si="865"/>
        <v>0</v>
      </c>
      <c r="L2814" t="str">
        <f>IF(
    AND(
        K2814=1,
        COUNTIFS($A$2:A2814,A2814,$K$2:K2814,1)=1
    ),
    "ENTRY",
    ""
)</f>
        <v/>
      </c>
      <c r="M2814" t="str">
        <f t="shared" si="866"/>
        <v/>
      </c>
      <c r="N2814" t="str">
        <f t="shared" si="867"/>
        <v/>
      </c>
      <c r="O2814" t="str">
        <f t="shared" si="868"/>
        <v/>
      </c>
      <c r="P2814" t="str">
        <f t="shared" si="869"/>
        <v/>
      </c>
      <c r="Q2814" t="str">
        <f t="shared" si="870"/>
        <v/>
      </c>
      <c r="R2814" t="str">
        <f t="shared" si="871"/>
        <v/>
      </c>
      <c r="S2814" t="str">
        <f t="shared" si="879"/>
        <v/>
      </c>
      <c r="U2814" t="str">
        <f t="shared" si="872"/>
        <v/>
      </c>
      <c r="V2814" t="str">
        <f t="shared" si="873"/>
        <v/>
      </c>
      <c r="W2814" t="str">
        <f t="shared" si="874"/>
        <v/>
      </c>
      <c r="X2814" t="str">
        <f t="shared" si="875"/>
        <v/>
      </c>
      <c r="Y2814" t="str">
        <f t="shared" si="876"/>
        <v/>
      </c>
      <c r="Z2814" cm="1">
        <f t="array" ref="Z2814">LOOKUP(
    2,
    1/($A:$A=$A2814),
    $C:$C
)</f>
        <v>425.64</v>
      </c>
      <c r="AA2814" t="str">
        <f t="shared" si="877"/>
        <v/>
      </c>
      <c r="AB2814" t="str">
        <f t="shared" si="878"/>
        <v/>
      </c>
    </row>
    <row r="2815" spans="1:28" x14ac:dyDescent="0.3">
      <c r="A2815" s="2">
        <v>45923</v>
      </c>
      <c r="B2815" s="1">
        <v>0.55902777777777779</v>
      </c>
      <c r="C2815">
        <v>424.97</v>
      </c>
      <c r="D2815">
        <v>424.27</v>
      </c>
      <c r="E2815">
        <v>77735</v>
      </c>
      <c r="F2815" t="b">
        <f t="shared" si="860"/>
        <v>0</v>
      </c>
      <c r="G2815" t="str">
        <f t="shared" si="861"/>
        <v/>
      </c>
      <c r="H2815" t="str">
        <f t="shared" si="862"/>
        <v/>
      </c>
      <c r="I2815">
        <f t="shared" si="863"/>
        <v>425.45</v>
      </c>
      <c r="J2815">
        <f t="shared" si="864"/>
        <v>424.21</v>
      </c>
      <c r="K2815">
        <f t="shared" si="865"/>
        <v>0</v>
      </c>
      <c r="L2815" t="str">
        <f>IF(
    AND(
        K2815=1,
        COUNTIFS($A$2:A2815,A2815,$K$2:K2815,1)=1
    ),
    "ENTRY",
    ""
)</f>
        <v/>
      </c>
      <c r="M2815" t="str">
        <f t="shared" si="866"/>
        <v/>
      </c>
      <c r="N2815" t="str">
        <f t="shared" si="867"/>
        <v/>
      </c>
      <c r="O2815" t="str">
        <f t="shared" si="868"/>
        <v/>
      </c>
      <c r="P2815" t="str">
        <f t="shared" si="869"/>
        <v/>
      </c>
      <c r="Q2815" t="str">
        <f t="shared" si="870"/>
        <v/>
      </c>
      <c r="R2815" t="str">
        <f t="shared" si="871"/>
        <v/>
      </c>
      <c r="S2815" t="str">
        <f t="shared" si="879"/>
        <v/>
      </c>
      <c r="U2815" t="str">
        <f t="shared" si="872"/>
        <v/>
      </c>
      <c r="V2815" t="str">
        <f t="shared" si="873"/>
        <v/>
      </c>
      <c r="W2815" t="str">
        <f t="shared" si="874"/>
        <v/>
      </c>
      <c r="X2815" t="str">
        <f t="shared" si="875"/>
        <v/>
      </c>
      <c r="Y2815" t="str">
        <f t="shared" si="876"/>
        <v/>
      </c>
      <c r="Z2815" cm="1">
        <f t="array" ref="Z2815">LOOKUP(
    2,
    1/($A:$A=$A2815),
    $C:$C
)</f>
        <v>425.64</v>
      </c>
      <c r="AA2815" t="str">
        <f t="shared" si="877"/>
        <v/>
      </c>
      <c r="AB2815" t="str">
        <f t="shared" si="878"/>
        <v/>
      </c>
    </row>
    <row r="2816" spans="1:28" x14ac:dyDescent="0.3">
      <c r="A2816" s="2">
        <v>45923</v>
      </c>
      <c r="B2816" s="1">
        <v>0.5625</v>
      </c>
      <c r="C2816">
        <v>425.42</v>
      </c>
      <c r="D2816">
        <v>424.48</v>
      </c>
      <c r="E2816">
        <v>102735</v>
      </c>
      <c r="F2816" t="b">
        <f t="shared" si="860"/>
        <v>0</v>
      </c>
      <c r="G2816" t="str">
        <f t="shared" si="861"/>
        <v/>
      </c>
      <c r="H2816" t="str">
        <f t="shared" si="862"/>
        <v/>
      </c>
      <c r="I2816">
        <f t="shared" si="863"/>
        <v>425.45</v>
      </c>
      <c r="J2816">
        <f t="shared" si="864"/>
        <v>424.21</v>
      </c>
      <c r="K2816">
        <f t="shared" si="865"/>
        <v>0</v>
      </c>
      <c r="L2816" t="str">
        <f>IF(
    AND(
        K2816=1,
        COUNTIFS($A$2:A2816,A2816,$K$2:K2816,1)=1
    ),
    "ENTRY",
    ""
)</f>
        <v/>
      </c>
      <c r="M2816" t="str">
        <f t="shared" si="866"/>
        <v/>
      </c>
      <c r="N2816" t="str">
        <f t="shared" si="867"/>
        <v/>
      </c>
      <c r="O2816" t="str">
        <f t="shared" si="868"/>
        <v/>
      </c>
      <c r="P2816" t="str">
        <f t="shared" si="869"/>
        <v/>
      </c>
      <c r="Q2816" t="str">
        <f t="shared" si="870"/>
        <v/>
      </c>
      <c r="R2816" t="str">
        <f t="shared" si="871"/>
        <v/>
      </c>
      <c r="S2816" t="str">
        <f t="shared" si="879"/>
        <v/>
      </c>
      <c r="U2816" t="str">
        <f t="shared" si="872"/>
        <v/>
      </c>
      <c r="V2816" t="str">
        <f t="shared" si="873"/>
        <v/>
      </c>
      <c r="W2816" t="str">
        <f t="shared" si="874"/>
        <v/>
      </c>
      <c r="X2816" t="str">
        <f t="shared" si="875"/>
        <v/>
      </c>
      <c r="Y2816" t="str">
        <f t="shared" si="876"/>
        <v/>
      </c>
      <c r="Z2816" cm="1">
        <f t="array" ref="Z2816">LOOKUP(
    2,
    1/($A:$A=$A2816),
    $C:$C
)</f>
        <v>425.64</v>
      </c>
      <c r="AA2816" t="str">
        <f t="shared" si="877"/>
        <v/>
      </c>
      <c r="AB2816" t="str">
        <f t="shared" si="878"/>
        <v/>
      </c>
    </row>
    <row r="2817" spans="1:28" x14ac:dyDescent="0.3">
      <c r="A2817" s="2">
        <v>45923</v>
      </c>
      <c r="B2817" s="1">
        <v>0.56597222222222221</v>
      </c>
      <c r="C2817">
        <v>425.27</v>
      </c>
      <c r="D2817">
        <v>424.67</v>
      </c>
      <c r="E2817">
        <v>70630</v>
      </c>
      <c r="F2817" t="b">
        <f t="shared" si="860"/>
        <v>0</v>
      </c>
      <c r="G2817" t="str">
        <f t="shared" si="861"/>
        <v/>
      </c>
      <c r="H2817" t="str">
        <f t="shared" si="862"/>
        <v/>
      </c>
      <c r="I2817">
        <f t="shared" si="863"/>
        <v>425.45</v>
      </c>
      <c r="J2817">
        <f t="shared" si="864"/>
        <v>424.21</v>
      </c>
      <c r="K2817">
        <f t="shared" si="865"/>
        <v>0</v>
      </c>
      <c r="L2817" t="str">
        <f>IF(
    AND(
        K2817=1,
        COUNTIFS($A$2:A2817,A2817,$K$2:K2817,1)=1
    ),
    "ENTRY",
    ""
)</f>
        <v/>
      </c>
      <c r="M2817" t="str">
        <f t="shared" si="866"/>
        <v/>
      </c>
      <c r="N2817" t="str">
        <f t="shared" si="867"/>
        <v/>
      </c>
      <c r="O2817" t="str">
        <f t="shared" si="868"/>
        <v/>
      </c>
      <c r="P2817" t="str">
        <f t="shared" si="869"/>
        <v/>
      </c>
      <c r="Q2817" t="str">
        <f t="shared" si="870"/>
        <v/>
      </c>
      <c r="R2817" t="str">
        <f t="shared" si="871"/>
        <v/>
      </c>
      <c r="S2817" t="str">
        <f t="shared" si="879"/>
        <v/>
      </c>
      <c r="U2817" t="str">
        <f t="shared" si="872"/>
        <v/>
      </c>
      <c r="V2817" t="str">
        <f t="shared" si="873"/>
        <v/>
      </c>
      <c r="W2817" t="str">
        <f t="shared" si="874"/>
        <v/>
      </c>
      <c r="X2817" t="str">
        <f t="shared" si="875"/>
        <v/>
      </c>
      <c r="Y2817" t="str">
        <f t="shared" si="876"/>
        <v/>
      </c>
      <c r="Z2817" cm="1">
        <f t="array" ref="Z2817">LOOKUP(
    2,
    1/($A:$A=$A2817),
    $C:$C
)</f>
        <v>425.64</v>
      </c>
      <c r="AA2817" t="str">
        <f t="shared" si="877"/>
        <v/>
      </c>
      <c r="AB2817" t="str">
        <f t="shared" si="878"/>
        <v/>
      </c>
    </row>
    <row r="2818" spans="1:28" x14ac:dyDescent="0.3">
      <c r="A2818" s="2">
        <v>45923</v>
      </c>
      <c r="B2818" s="1">
        <v>0.56944444444444442</v>
      </c>
      <c r="C2818">
        <v>424.85</v>
      </c>
      <c r="D2818">
        <v>424.45</v>
      </c>
      <c r="E2818">
        <v>112256</v>
      </c>
      <c r="F2818" t="b">
        <f t="shared" si="860"/>
        <v>0</v>
      </c>
      <c r="G2818" t="str">
        <f t="shared" si="861"/>
        <v/>
      </c>
      <c r="H2818" t="str">
        <f t="shared" si="862"/>
        <v/>
      </c>
      <c r="I2818">
        <f t="shared" si="863"/>
        <v>425.45</v>
      </c>
      <c r="J2818">
        <f t="shared" si="864"/>
        <v>424.21</v>
      </c>
      <c r="K2818">
        <f t="shared" si="865"/>
        <v>0</v>
      </c>
      <c r="L2818" t="str">
        <f>IF(
    AND(
        K2818=1,
        COUNTIFS($A$2:A2818,A2818,$K$2:K2818,1)=1
    ),
    "ENTRY",
    ""
)</f>
        <v/>
      </c>
      <c r="M2818" t="str">
        <f t="shared" si="866"/>
        <v/>
      </c>
      <c r="N2818" t="str">
        <f t="shared" si="867"/>
        <v/>
      </c>
      <c r="O2818" t="str">
        <f t="shared" si="868"/>
        <v/>
      </c>
      <c r="P2818" t="str">
        <f t="shared" si="869"/>
        <v/>
      </c>
      <c r="Q2818" t="str">
        <f t="shared" si="870"/>
        <v/>
      </c>
      <c r="R2818" t="str">
        <f t="shared" si="871"/>
        <v/>
      </c>
      <c r="S2818" t="str">
        <f t="shared" si="879"/>
        <v/>
      </c>
      <c r="U2818" t="str">
        <f t="shared" si="872"/>
        <v/>
      </c>
      <c r="V2818" t="str">
        <f t="shared" si="873"/>
        <v/>
      </c>
      <c r="W2818" t="str">
        <f t="shared" si="874"/>
        <v/>
      </c>
      <c r="X2818" t="str">
        <f t="shared" si="875"/>
        <v/>
      </c>
      <c r="Y2818" t="str">
        <f t="shared" si="876"/>
        <v/>
      </c>
      <c r="Z2818" cm="1">
        <f t="array" ref="Z2818">LOOKUP(
    2,
    1/($A:$A=$A2818),
    $C:$C
)</f>
        <v>425.64</v>
      </c>
      <c r="AA2818" t="str">
        <f t="shared" si="877"/>
        <v/>
      </c>
      <c r="AB2818" t="str">
        <f t="shared" si="878"/>
        <v/>
      </c>
    </row>
    <row r="2819" spans="1:28" x14ac:dyDescent="0.3">
      <c r="A2819" s="2">
        <v>45923</v>
      </c>
      <c r="B2819" s="1">
        <v>0.57291666666666663</v>
      </c>
      <c r="C2819">
        <v>425.3</v>
      </c>
      <c r="D2819">
        <v>424.67</v>
      </c>
      <c r="E2819">
        <v>100332</v>
      </c>
      <c r="F2819" t="b">
        <f t="shared" ref="F2819:F2882" si="880">B2819=TIME(10,0,0)</f>
        <v>0</v>
      </c>
      <c r="G2819" t="str">
        <f t="shared" ref="G2819:G2882" si="881">IF(F2819,C2819,"")</f>
        <v/>
      </c>
      <c r="H2819" t="str">
        <f t="shared" ref="H2819:H2882" si="882">IF(F2819,D2819,"")</f>
        <v/>
      </c>
      <c r="I2819">
        <f t="shared" ref="I2819:I2882" si="883">IF(G2819&lt;&gt;"",G2819,I2818)</f>
        <v>425.45</v>
      </c>
      <c r="J2819">
        <f t="shared" ref="J2819:J2882" si="884">IF(H2819&lt;&gt;"",H2819,J2818)</f>
        <v>424.21</v>
      </c>
      <c r="K2819">
        <f t="shared" ref="K2819:K2882" si="885">IF(
    AND(
        A2819=A2818,
        B2819&gt;TIME(10,0,0),
        OR(C2819&gt;=I2819, D2819&lt;=J2819)
    ),
    1,
    0
)</f>
        <v>0</v>
      </c>
      <c r="L2819" t="str">
        <f>IF(
    AND(
        K2819=1,
        COUNTIFS($A$2:A2819,A2819,$K$2:K2819,1)=1
    ),
    "ENTRY",
    ""
)</f>
        <v/>
      </c>
      <c r="M2819" t="str">
        <f t="shared" ref="M2819:M2882" si="886">IF(L2819="","",IF(C2819&gt;=I2819,"LONG","SHORT"))</f>
        <v/>
      </c>
      <c r="N2819" t="str">
        <f t="shared" ref="N2819:N2882" si="887">IF(M2819="","",IF(M2819="LONG",I2819,J2819))</f>
        <v/>
      </c>
      <c r="O2819" t="str">
        <f t="shared" ref="O2819:O2882" si="888">IF(M2819="","",IF(M2819="LONG",J2819,I2819))</f>
        <v/>
      </c>
      <c r="P2819" t="str">
        <f t="shared" ref="P2819:P2882" si="889">IF(M2819="","",ABS(N2819-O2819))</f>
        <v/>
      </c>
      <c r="Q2819" t="str">
        <f t="shared" ref="Q2819:Q2882" si="890">IF(M2819="","",INT(500/P2819))</f>
        <v/>
      </c>
      <c r="R2819" t="str">
        <f t="shared" ref="R2819:R2882" si="891">IF(M2819="","",Q2819*P2819)</f>
        <v/>
      </c>
      <c r="S2819" t="str">
        <f t="shared" si="879"/>
        <v/>
      </c>
      <c r="U2819" t="str">
        <f t="shared" ref="U2819:U2882" si="892">IF(M2819="","",IF(M2819="LONG",N2819+3*P2819,N2819-3*P2819))</f>
        <v/>
      </c>
      <c r="V2819" t="str">
        <f t="shared" ref="V2819:V2882" si="893">IF(
    M2819="",
    "",
    IF(
        IF(
            M2819="LONG",
            _xlfn.MAXIFS($C:$C,$A:$A,$A2819,$B:$B,"&gt;"&amp;$B2819) &gt;= $S2819,
            _xlfn.MINIFS($D:$D,$A:$A,$A2819,$B:$B,"&gt;"&amp;$B2819) &lt;= $S2819
        ),
        "YES",
        "NO"
    )
)</f>
        <v/>
      </c>
      <c r="W2819" t="str">
        <f t="shared" ref="W2819:W2882" si="894">IF(
    M2819="",
    "",
    IF(
        IF(
            M2819="LONG",
            _xlfn.MAXIFS($C:$C,$A:$A,$A2819,$B:$B,"&gt;"&amp;$B2819) &gt;= $U2819,
            _xlfn.MINIFS($D:$D,$A:$A,$A2819,$B:$B,"&gt;"&amp;$B2819) &lt;= $U2819
        ),
        "YES",
        "NO"
    )
)</f>
        <v/>
      </c>
      <c r="X2819" t="str">
        <f t="shared" ref="X2819:X2882" si="895">IF(
    M2819="",
    "",
    IF(
        M2819="LONG",
        (_xlfn.MAXIFS($C:$C,$A:$A,$A2819,$B:$B,"&gt;"&amp;$B2819) - $N2819) / $P2819,
        ($N2819 - _xlfn.MINIFS($D:$D,$A:$A,$A2819,$B:$B,"&gt;"&amp;$B2819)) / $P2819
    )
)</f>
        <v/>
      </c>
      <c r="Y2819" t="str">
        <f t="shared" ref="Y2819:Y2882" si="896">IF(
    M2819="",
    "",
    IF(
        IF(
            M2819="LONG",
            _xlfn.MINIFS($D:$D,$A:$A,$A2819,$B:$B,"&gt;"&amp;$B2819) &lt;= $O2819,
            _xlfn.MAXIFS($C:$C,$A:$A,$A2819,$B:$B,"&gt;"&amp;$B2819) &gt;= $O2819
        ),
        "YES",
        "NO"
    )
)</f>
        <v/>
      </c>
      <c r="Z2819" cm="1">
        <f t="array" ref="Z2819">LOOKUP(
    2,
    1/($A:$A=$A2819),
    $C:$C
)</f>
        <v>425.64</v>
      </c>
      <c r="AA2819" t="str">
        <f t="shared" ref="AA2819:AA2882" si="897">IF(
    M2819="",
    "",
    IF(
        Y2819="YES",
        O2819,
        Z2819
    )
)</f>
        <v/>
      </c>
      <c r="AB2819" t="str">
        <f t="shared" ref="AB2819:AB2882" si="898">IF(
    M2819="",
    "",IF(Y2819="YES",-500,
    IF(
        M2819="LONG",
        (U2819 - N2819) * Q2819,
        (N2819 - U2819) * Q2819
    )
))</f>
        <v/>
      </c>
    </row>
    <row r="2820" spans="1:28" x14ac:dyDescent="0.3">
      <c r="A2820" s="2">
        <v>45923</v>
      </c>
      <c r="B2820" s="1">
        <v>0.57638888888888884</v>
      </c>
      <c r="C2820">
        <v>425.42</v>
      </c>
      <c r="D2820">
        <v>424.97</v>
      </c>
      <c r="E2820">
        <v>67249</v>
      </c>
      <c r="F2820" t="b">
        <f t="shared" si="880"/>
        <v>0</v>
      </c>
      <c r="G2820" t="str">
        <f t="shared" si="881"/>
        <v/>
      </c>
      <c r="H2820" t="str">
        <f t="shared" si="882"/>
        <v/>
      </c>
      <c r="I2820">
        <f t="shared" si="883"/>
        <v>425.45</v>
      </c>
      <c r="J2820">
        <f t="shared" si="884"/>
        <v>424.21</v>
      </c>
      <c r="K2820">
        <f t="shared" si="885"/>
        <v>0</v>
      </c>
      <c r="L2820" t="str">
        <f>IF(
    AND(
        K2820=1,
        COUNTIFS($A$2:A2820,A2820,$K$2:K2820,1)=1
    ),
    "ENTRY",
    ""
)</f>
        <v/>
      </c>
      <c r="M2820" t="str">
        <f t="shared" si="886"/>
        <v/>
      </c>
      <c r="N2820" t="str">
        <f t="shared" si="887"/>
        <v/>
      </c>
      <c r="O2820" t="str">
        <f t="shared" si="888"/>
        <v/>
      </c>
      <c r="P2820" t="str">
        <f t="shared" si="889"/>
        <v/>
      </c>
      <c r="Q2820" t="str">
        <f t="shared" si="890"/>
        <v/>
      </c>
      <c r="R2820" t="str">
        <f t="shared" si="891"/>
        <v/>
      </c>
      <c r="S2820" t="str">
        <f t="shared" ref="S2820:S2883" si="899">IF(M2820="","",IF(M2820="LONG",N2820+(1.5*P2820),N2820-(1.5*P2820)))</f>
        <v/>
      </c>
      <c r="U2820" t="str">
        <f t="shared" si="892"/>
        <v/>
      </c>
      <c r="V2820" t="str">
        <f t="shared" si="893"/>
        <v/>
      </c>
      <c r="W2820" t="str">
        <f t="shared" si="894"/>
        <v/>
      </c>
      <c r="X2820" t="str">
        <f t="shared" si="895"/>
        <v/>
      </c>
      <c r="Y2820" t="str">
        <f t="shared" si="896"/>
        <v/>
      </c>
      <c r="Z2820" cm="1">
        <f t="array" ref="Z2820">LOOKUP(
    2,
    1/($A:$A=$A2820),
    $C:$C
)</f>
        <v>425.64</v>
      </c>
      <c r="AA2820" t="str">
        <f t="shared" si="897"/>
        <v/>
      </c>
      <c r="AB2820" t="str">
        <f t="shared" si="898"/>
        <v/>
      </c>
    </row>
    <row r="2821" spans="1:28" x14ac:dyDescent="0.3">
      <c r="A2821" s="2">
        <v>45923</v>
      </c>
      <c r="B2821" s="1">
        <v>0.57986111111111116</v>
      </c>
      <c r="C2821">
        <v>425.39</v>
      </c>
      <c r="D2821">
        <v>424.61</v>
      </c>
      <c r="E2821">
        <v>96481</v>
      </c>
      <c r="F2821" t="b">
        <f t="shared" si="880"/>
        <v>0</v>
      </c>
      <c r="G2821" t="str">
        <f t="shared" si="881"/>
        <v/>
      </c>
      <c r="H2821" t="str">
        <f t="shared" si="882"/>
        <v/>
      </c>
      <c r="I2821">
        <f t="shared" si="883"/>
        <v>425.45</v>
      </c>
      <c r="J2821">
        <f t="shared" si="884"/>
        <v>424.21</v>
      </c>
      <c r="K2821">
        <f t="shared" si="885"/>
        <v>0</v>
      </c>
      <c r="L2821" t="str">
        <f>IF(
    AND(
        K2821=1,
        COUNTIFS($A$2:A2821,A2821,$K$2:K2821,1)=1
    ),
    "ENTRY",
    ""
)</f>
        <v/>
      </c>
      <c r="M2821" t="str">
        <f t="shared" si="886"/>
        <v/>
      </c>
      <c r="N2821" t="str">
        <f t="shared" si="887"/>
        <v/>
      </c>
      <c r="O2821" t="str">
        <f t="shared" si="888"/>
        <v/>
      </c>
      <c r="P2821" t="str">
        <f t="shared" si="889"/>
        <v/>
      </c>
      <c r="Q2821" t="str">
        <f t="shared" si="890"/>
        <v/>
      </c>
      <c r="R2821" t="str">
        <f t="shared" si="891"/>
        <v/>
      </c>
      <c r="S2821" t="str">
        <f t="shared" si="899"/>
        <v/>
      </c>
      <c r="U2821" t="str">
        <f t="shared" si="892"/>
        <v/>
      </c>
      <c r="V2821" t="str">
        <f t="shared" si="893"/>
        <v/>
      </c>
      <c r="W2821" t="str">
        <f t="shared" si="894"/>
        <v/>
      </c>
      <c r="X2821" t="str">
        <f t="shared" si="895"/>
        <v/>
      </c>
      <c r="Y2821" t="str">
        <f t="shared" si="896"/>
        <v/>
      </c>
      <c r="Z2821" cm="1">
        <f t="array" ref="Z2821">LOOKUP(
    2,
    1/($A:$A=$A2821),
    $C:$C
)</f>
        <v>425.64</v>
      </c>
      <c r="AA2821" t="str">
        <f t="shared" si="897"/>
        <v/>
      </c>
      <c r="AB2821" t="str">
        <f t="shared" si="898"/>
        <v/>
      </c>
    </row>
    <row r="2822" spans="1:28" x14ac:dyDescent="0.3">
      <c r="A2822" s="2">
        <v>45923</v>
      </c>
      <c r="B2822" s="1">
        <v>0.58333333333333337</v>
      </c>
      <c r="C2822">
        <v>425.33</v>
      </c>
      <c r="D2822">
        <v>424.64</v>
      </c>
      <c r="E2822">
        <v>92588</v>
      </c>
      <c r="F2822" t="b">
        <f t="shared" si="880"/>
        <v>0</v>
      </c>
      <c r="G2822" t="str">
        <f t="shared" si="881"/>
        <v/>
      </c>
      <c r="H2822" t="str">
        <f t="shared" si="882"/>
        <v/>
      </c>
      <c r="I2822">
        <f t="shared" si="883"/>
        <v>425.45</v>
      </c>
      <c r="J2822">
        <f t="shared" si="884"/>
        <v>424.21</v>
      </c>
      <c r="K2822">
        <f t="shared" si="885"/>
        <v>0</v>
      </c>
      <c r="L2822" t="str">
        <f>IF(
    AND(
        K2822=1,
        COUNTIFS($A$2:A2822,A2822,$K$2:K2822,1)=1
    ),
    "ENTRY",
    ""
)</f>
        <v/>
      </c>
      <c r="M2822" t="str">
        <f t="shared" si="886"/>
        <v/>
      </c>
      <c r="N2822" t="str">
        <f t="shared" si="887"/>
        <v/>
      </c>
      <c r="O2822" t="str">
        <f t="shared" si="888"/>
        <v/>
      </c>
      <c r="P2822" t="str">
        <f t="shared" si="889"/>
        <v/>
      </c>
      <c r="Q2822" t="str">
        <f t="shared" si="890"/>
        <v/>
      </c>
      <c r="R2822" t="str">
        <f t="shared" si="891"/>
        <v/>
      </c>
      <c r="S2822" t="str">
        <f t="shared" si="899"/>
        <v/>
      </c>
      <c r="U2822" t="str">
        <f t="shared" si="892"/>
        <v/>
      </c>
      <c r="V2822" t="str">
        <f t="shared" si="893"/>
        <v/>
      </c>
      <c r="W2822" t="str">
        <f t="shared" si="894"/>
        <v/>
      </c>
      <c r="X2822" t="str">
        <f t="shared" si="895"/>
        <v/>
      </c>
      <c r="Y2822" t="str">
        <f t="shared" si="896"/>
        <v/>
      </c>
      <c r="Z2822" cm="1">
        <f t="array" ref="Z2822">LOOKUP(
    2,
    1/($A:$A=$A2822),
    $C:$C
)</f>
        <v>425.64</v>
      </c>
      <c r="AA2822" t="str">
        <f t="shared" si="897"/>
        <v/>
      </c>
      <c r="AB2822" t="str">
        <f t="shared" si="898"/>
        <v/>
      </c>
    </row>
    <row r="2823" spans="1:28" x14ac:dyDescent="0.3">
      <c r="A2823" s="2">
        <v>45923</v>
      </c>
      <c r="B2823" s="1">
        <v>0.58680555555555558</v>
      </c>
      <c r="C2823">
        <v>425.97</v>
      </c>
      <c r="D2823">
        <v>425.03</v>
      </c>
      <c r="E2823">
        <v>158457</v>
      </c>
      <c r="F2823" t="b">
        <f t="shared" si="880"/>
        <v>0</v>
      </c>
      <c r="G2823" t="str">
        <f t="shared" si="881"/>
        <v/>
      </c>
      <c r="H2823" t="str">
        <f t="shared" si="882"/>
        <v/>
      </c>
      <c r="I2823">
        <f t="shared" si="883"/>
        <v>425.45</v>
      </c>
      <c r="J2823">
        <f t="shared" si="884"/>
        <v>424.21</v>
      </c>
      <c r="K2823">
        <f t="shared" si="885"/>
        <v>1</v>
      </c>
      <c r="L2823" t="str">
        <f>IF(
    AND(
        K2823=1,
        COUNTIFS($A$2:A2823,A2823,$K$2:K2823,1)=1
    ),
    "ENTRY",
    ""
)</f>
        <v/>
      </c>
      <c r="M2823" t="str">
        <f t="shared" si="886"/>
        <v/>
      </c>
      <c r="N2823" t="str">
        <f t="shared" si="887"/>
        <v/>
      </c>
      <c r="O2823" t="str">
        <f t="shared" si="888"/>
        <v/>
      </c>
      <c r="P2823" t="str">
        <f t="shared" si="889"/>
        <v/>
      </c>
      <c r="Q2823" t="str">
        <f t="shared" si="890"/>
        <v/>
      </c>
      <c r="R2823" t="str">
        <f t="shared" si="891"/>
        <v/>
      </c>
      <c r="S2823" t="str">
        <f t="shared" si="899"/>
        <v/>
      </c>
      <c r="U2823" t="str">
        <f t="shared" si="892"/>
        <v/>
      </c>
      <c r="V2823" t="str">
        <f t="shared" si="893"/>
        <v/>
      </c>
      <c r="W2823" t="str">
        <f t="shared" si="894"/>
        <v/>
      </c>
      <c r="X2823" t="str">
        <f t="shared" si="895"/>
        <v/>
      </c>
      <c r="Y2823" t="str">
        <f t="shared" si="896"/>
        <v/>
      </c>
      <c r="Z2823" cm="1">
        <f t="array" ref="Z2823">LOOKUP(
    2,
    1/($A:$A=$A2823),
    $C:$C
)</f>
        <v>425.64</v>
      </c>
      <c r="AA2823" t="str">
        <f t="shared" si="897"/>
        <v/>
      </c>
      <c r="AB2823" t="str">
        <f t="shared" si="898"/>
        <v/>
      </c>
    </row>
    <row r="2824" spans="1:28" x14ac:dyDescent="0.3">
      <c r="A2824" s="2">
        <v>45923</v>
      </c>
      <c r="B2824" s="1">
        <v>0.59027777777777779</v>
      </c>
      <c r="C2824">
        <v>425.88</v>
      </c>
      <c r="D2824">
        <v>424.85</v>
      </c>
      <c r="E2824">
        <v>103747</v>
      </c>
      <c r="F2824" t="b">
        <f t="shared" si="880"/>
        <v>0</v>
      </c>
      <c r="G2824" t="str">
        <f t="shared" si="881"/>
        <v/>
      </c>
      <c r="H2824" t="str">
        <f t="shared" si="882"/>
        <v/>
      </c>
      <c r="I2824">
        <f t="shared" si="883"/>
        <v>425.45</v>
      </c>
      <c r="J2824">
        <f t="shared" si="884"/>
        <v>424.21</v>
      </c>
      <c r="K2824">
        <f t="shared" si="885"/>
        <v>1</v>
      </c>
      <c r="L2824" t="str">
        <f>IF(
    AND(
        K2824=1,
        COUNTIFS($A$2:A2824,A2824,$K$2:K2824,1)=1
    ),
    "ENTRY",
    ""
)</f>
        <v/>
      </c>
      <c r="M2824" t="str">
        <f t="shared" si="886"/>
        <v/>
      </c>
      <c r="N2824" t="str">
        <f t="shared" si="887"/>
        <v/>
      </c>
      <c r="O2824" t="str">
        <f t="shared" si="888"/>
        <v/>
      </c>
      <c r="P2824" t="str">
        <f t="shared" si="889"/>
        <v/>
      </c>
      <c r="Q2824" t="str">
        <f t="shared" si="890"/>
        <v/>
      </c>
      <c r="R2824" t="str">
        <f t="shared" si="891"/>
        <v/>
      </c>
      <c r="S2824" t="str">
        <f t="shared" si="899"/>
        <v/>
      </c>
      <c r="U2824" t="str">
        <f t="shared" si="892"/>
        <v/>
      </c>
      <c r="V2824" t="str">
        <f t="shared" si="893"/>
        <v/>
      </c>
      <c r="W2824" t="str">
        <f t="shared" si="894"/>
        <v/>
      </c>
      <c r="X2824" t="str">
        <f t="shared" si="895"/>
        <v/>
      </c>
      <c r="Y2824" t="str">
        <f t="shared" si="896"/>
        <v/>
      </c>
      <c r="Z2824" cm="1">
        <f t="array" ref="Z2824">LOOKUP(
    2,
    1/($A:$A=$A2824),
    $C:$C
)</f>
        <v>425.64</v>
      </c>
      <c r="AA2824" t="str">
        <f t="shared" si="897"/>
        <v/>
      </c>
      <c r="AB2824" t="str">
        <f t="shared" si="898"/>
        <v/>
      </c>
    </row>
    <row r="2825" spans="1:28" x14ac:dyDescent="0.3">
      <c r="A2825" s="2">
        <v>45923</v>
      </c>
      <c r="B2825" s="1">
        <v>0.59375</v>
      </c>
      <c r="C2825">
        <v>425.45</v>
      </c>
      <c r="D2825">
        <v>424.42</v>
      </c>
      <c r="E2825">
        <v>109332</v>
      </c>
      <c r="F2825" t="b">
        <f t="shared" si="880"/>
        <v>0</v>
      </c>
      <c r="G2825" t="str">
        <f t="shared" si="881"/>
        <v/>
      </c>
      <c r="H2825" t="str">
        <f t="shared" si="882"/>
        <v/>
      </c>
      <c r="I2825">
        <f t="shared" si="883"/>
        <v>425.45</v>
      </c>
      <c r="J2825">
        <f t="shared" si="884"/>
        <v>424.21</v>
      </c>
      <c r="K2825">
        <f t="shared" si="885"/>
        <v>1</v>
      </c>
      <c r="L2825" t="str">
        <f>IF(
    AND(
        K2825=1,
        COUNTIFS($A$2:A2825,A2825,$K$2:K2825,1)=1
    ),
    "ENTRY",
    ""
)</f>
        <v/>
      </c>
      <c r="M2825" t="str">
        <f t="shared" si="886"/>
        <v/>
      </c>
      <c r="N2825" t="str">
        <f t="shared" si="887"/>
        <v/>
      </c>
      <c r="O2825" t="str">
        <f t="shared" si="888"/>
        <v/>
      </c>
      <c r="P2825" t="str">
        <f t="shared" si="889"/>
        <v/>
      </c>
      <c r="Q2825" t="str">
        <f t="shared" si="890"/>
        <v/>
      </c>
      <c r="R2825" t="str">
        <f t="shared" si="891"/>
        <v/>
      </c>
      <c r="S2825" t="str">
        <f t="shared" si="899"/>
        <v/>
      </c>
      <c r="U2825" t="str">
        <f t="shared" si="892"/>
        <v/>
      </c>
      <c r="V2825" t="str">
        <f t="shared" si="893"/>
        <v/>
      </c>
      <c r="W2825" t="str">
        <f t="shared" si="894"/>
        <v/>
      </c>
      <c r="X2825" t="str">
        <f t="shared" si="895"/>
        <v/>
      </c>
      <c r="Y2825" t="str">
        <f t="shared" si="896"/>
        <v/>
      </c>
      <c r="Z2825" cm="1">
        <f t="array" ref="Z2825">LOOKUP(
    2,
    1/($A:$A=$A2825),
    $C:$C
)</f>
        <v>425.64</v>
      </c>
      <c r="AA2825" t="str">
        <f t="shared" si="897"/>
        <v/>
      </c>
      <c r="AB2825" t="str">
        <f t="shared" si="898"/>
        <v/>
      </c>
    </row>
    <row r="2826" spans="1:28" x14ac:dyDescent="0.3">
      <c r="A2826" s="2">
        <v>45923</v>
      </c>
      <c r="B2826" s="1">
        <v>0.59722222222222221</v>
      </c>
      <c r="C2826">
        <v>425.76</v>
      </c>
      <c r="D2826">
        <v>424.97</v>
      </c>
      <c r="E2826">
        <v>87452</v>
      </c>
      <c r="F2826" t="b">
        <f t="shared" si="880"/>
        <v>0</v>
      </c>
      <c r="G2826" t="str">
        <f t="shared" si="881"/>
        <v/>
      </c>
      <c r="H2826" t="str">
        <f t="shared" si="882"/>
        <v/>
      </c>
      <c r="I2826">
        <f t="shared" si="883"/>
        <v>425.45</v>
      </c>
      <c r="J2826">
        <f t="shared" si="884"/>
        <v>424.21</v>
      </c>
      <c r="K2826">
        <f t="shared" si="885"/>
        <v>1</v>
      </c>
      <c r="L2826" t="str">
        <f>IF(
    AND(
        K2826=1,
        COUNTIFS($A$2:A2826,A2826,$K$2:K2826,1)=1
    ),
    "ENTRY",
    ""
)</f>
        <v/>
      </c>
      <c r="M2826" t="str">
        <f t="shared" si="886"/>
        <v/>
      </c>
      <c r="N2826" t="str">
        <f t="shared" si="887"/>
        <v/>
      </c>
      <c r="O2826" t="str">
        <f t="shared" si="888"/>
        <v/>
      </c>
      <c r="P2826" t="str">
        <f t="shared" si="889"/>
        <v/>
      </c>
      <c r="Q2826" t="str">
        <f t="shared" si="890"/>
        <v/>
      </c>
      <c r="R2826" t="str">
        <f t="shared" si="891"/>
        <v/>
      </c>
      <c r="S2826" t="str">
        <f t="shared" si="899"/>
        <v/>
      </c>
      <c r="U2826" t="str">
        <f t="shared" si="892"/>
        <v/>
      </c>
      <c r="V2826" t="str">
        <f t="shared" si="893"/>
        <v/>
      </c>
      <c r="W2826" t="str">
        <f t="shared" si="894"/>
        <v/>
      </c>
      <c r="X2826" t="str">
        <f t="shared" si="895"/>
        <v/>
      </c>
      <c r="Y2826" t="str">
        <f t="shared" si="896"/>
        <v/>
      </c>
      <c r="Z2826" cm="1">
        <f t="array" ref="Z2826">LOOKUP(
    2,
    1/($A:$A=$A2826),
    $C:$C
)</f>
        <v>425.64</v>
      </c>
      <c r="AA2826" t="str">
        <f t="shared" si="897"/>
        <v/>
      </c>
      <c r="AB2826" t="str">
        <f t="shared" si="898"/>
        <v/>
      </c>
    </row>
    <row r="2827" spans="1:28" x14ac:dyDescent="0.3">
      <c r="A2827" s="2">
        <v>45923</v>
      </c>
      <c r="B2827" s="1">
        <v>0.60069444444444442</v>
      </c>
      <c r="C2827">
        <v>425.82</v>
      </c>
      <c r="D2827">
        <v>425.18</v>
      </c>
      <c r="E2827">
        <v>75326</v>
      </c>
      <c r="F2827" t="b">
        <f t="shared" si="880"/>
        <v>0</v>
      </c>
      <c r="G2827" t="str">
        <f t="shared" si="881"/>
        <v/>
      </c>
      <c r="H2827" t="str">
        <f t="shared" si="882"/>
        <v/>
      </c>
      <c r="I2827">
        <f t="shared" si="883"/>
        <v>425.45</v>
      </c>
      <c r="J2827">
        <f t="shared" si="884"/>
        <v>424.21</v>
      </c>
      <c r="K2827">
        <f t="shared" si="885"/>
        <v>1</v>
      </c>
      <c r="L2827" t="str">
        <f>IF(
    AND(
        K2827=1,
        COUNTIFS($A$2:A2827,A2827,$K$2:K2827,1)=1
    ),
    "ENTRY",
    ""
)</f>
        <v/>
      </c>
      <c r="M2827" t="str">
        <f t="shared" si="886"/>
        <v/>
      </c>
      <c r="N2827" t="str">
        <f t="shared" si="887"/>
        <v/>
      </c>
      <c r="O2827" t="str">
        <f t="shared" si="888"/>
        <v/>
      </c>
      <c r="P2827" t="str">
        <f t="shared" si="889"/>
        <v/>
      </c>
      <c r="Q2827" t="str">
        <f t="shared" si="890"/>
        <v/>
      </c>
      <c r="R2827" t="str">
        <f t="shared" si="891"/>
        <v/>
      </c>
      <c r="S2827" t="str">
        <f t="shared" si="899"/>
        <v/>
      </c>
      <c r="U2827" t="str">
        <f t="shared" si="892"/>
        <v/>
      </c>
      <c r="V2827" t="str">
        <f t="shared" si="893"/>
        <v/>
      </c>
      <c r="W2827" t="str">
        <f t="shared" si="894"/>
        <v/>
      </c>
      <c r="X2827" t="str">
        <f t="shared" si="895"/>
        <v/>
      </c>
      <c r="Y2827" t="str">
        <f t="shared" si="896"/>
        <v/>
      </c>
      <c r="Z2827" cm="1">
        <f t="array" ref="Z2827">LOOKUP(
    2,
    1/($A:$A=$A2827),
    $C:$C
)</f>
        <v>425.64</v>
      </c>
      <c r="AA2827" t="str">
        <f t="shared" si="897"/>
        <v/>
      </c>
      <c r="AB2827" t="str">
        <f t="shared" si="898"/>
        <v/>
      </c>
    </row>
    <row r="2828" spans="1:28" x14ac:dyDescent="0.3">
      <c r="A2828" s="2">
        <v>45923</v>
      </c>
      <c r="B2828" s="1">
        <v>0.60416666666666663</v>
      </c>
      <c r="C2828">
        <v>425.58</v>
      </c>
      <c r="D2828">
        <v>425.06</v>
      </c>
      <c r="E2828">
        <v>96140</v>
      </c>
      <c r="F2828" t="b">
        <f t="shared" si="880"/>
        <v>0</v>
      </c>
      <c r="G2828" t="str">
        <f t="shared" si="881"/>
        <v/>
      </c>
      <c r="H2828" t="str">
        <f t="shared" si="882"/>
        <v/>
      </c>
      <c r="I2828">
        <f t="shared" si="883"/>
        <v>425.45</v>
      </c>
      <c r="J2828">
        <f t="shared" si="884"/>
        <v>424.21</v>
      </c>
      <c r="K2828">
        <f t="shared" si="885"/>
        <v>1</v>
      </c>
      <c r="L2828" t="str">
        <f>IF(
    AND(
        K2828=1,
        COUNTIFS($A$2:A2828,A2828,$K$2:K2828,1)=1
    ),
    "ENTRY",
    ""
)</f>
        <v/>
      </c>
      <c r="M2828" t="str">
        <f t="shared" si="886"/>
        <v/>
      </c>
      <c r="N2828" t="str">
        <f t="shared" si="887"/>
        <v/>
      </c>
      <c r="O2828" t="str">
        <f t="shared" si="888"/>
        <v/>
      </c>
      <c r="P2828" t="str">
        <f t="shared" si="889"/>
        <v/>
      </c>
      <c r="Q2828" t="str">
        <f t="shared" si="890"/>
        <v/>
      </c>
      <c r="R2828" t="str">
        <f t="shared" si="891"/>
        <v/>
      </c>
      <c r="S2828" t="str">
        <f t="shared" si="899"/>
        <v/>
      </c>
      <c r="U2828" t="str">
        <f t="shared" si="892"/>
        <v/>
      </c>
      <c r="V2828" t="str">
        <f t="shared" si="893"/>
        <v/>
      </c>
      <c r="W2828" t="str">
        <f t="shared" si="894"/>
        <v/>
      </c>
      <c r="X2828" t="str">
        <f t="shared" si="895"/>
        <v/>
      </c>
      <c r="Y2828" t="str">
        <f t="shared" si="896"/>
        <v/>
      </c>
      <c r="Z2828" cm="1">
        <f t="array" ref="Z2828">LOOKUP(
    2,
    1/($A:$A=$A2828),
    $C:$C
)</f>
        <v>425.64</v>
      </c>
      <c r="AA2828" t="str">
        <f t="shared" si="897"/>
        <v/>
      </c>
      <c r="AB2828" t="str">
        <f t="shared" si="898"/>
        <v/>
      </c>
    </row>
    <row r="2829" spans="1:28" x14ac:dyDescent="0.3">
      <c r="A2829" s="2">
        <v>45923</v>
      </c>
      <c r="B2829" s="1">
        <v>0.60763888888888884</v>
      </c>
      <c r="C2829">
        <v>425.76</v>
      </c>
      <c r="D2829">
        <v>425.09</v>
      </c>
      <c r="E2829">
        <v>73854</v>
      </c>
      <c r="F2829" t="b">
        <f t="shared" si="880"/>
        <v>0</v>
      </c>
      <c r="G2829" t="str">
        <f t="shared" si="881"/>
        <v/>
      </c>
      <c r="H2829" t="str">
        <f t="shared" si="882"/>
        <v/>
      </c>
      <c r="I2829">
        <f t="shared" si="883"/>
        <v>425.45</v>
      </c>
      <c r="J2829">
        <f t="shared" si="884"/>
        <v>424.21</v>
      </c>
      <c r="K2829">
        <f t="shared" si="885"/>
        <v>1</v>
      </c>
      <c r="L2829" t="str">
        <f>IF(
    AND(
        K2829=1,
        COUNTIFS($A$2:A2829,A2829,$K$2:K2829,1)=1
    ),
    "ENTRY",
    ""
)</f>
        <v/>
      </c>
      <c r="M2829" t="str">
        <f t="shared" si="886"/>
        <v/>
      </c>
      <c r="N2829" t="str">
        <f t="shared" si="887"/>
        <v/>
      </c>
      <c r="O2829" t="str">
        <f t="shared" si="888"/>
        <v/>
      </c>
      <c r="P2829" t="str">
        <f t="shared" si="889"/>
        <v/>
      </c>
      <c r="Q2829" t="str">
        <f t="shared" si="890"/>
        <v/>
      </c>
      <c r="R2829" t="str">
        <f t="shared" si="891"/>
        <v/>
      </c>
      <c r="S2829" t="str">
        <f t="shared" si="899"/>
        <v/>
      </c>
      <c r="U2829" t="str">
        <f t="shared" si="892"/>
        <v/>
      </c>
      <c r="V2829" t="str">
        <f t="shared" si="893"/>
        <v/>
      </c>
      <c r="W2829" t="str">
        <f t="shared" si="894"/>
        <v/>
      </c>
      <c r="X2829" t="str">
        <f t="shared" si="895"/>
        <v/>
      </c>
      <c r="Y2829" t="str">
        <f t="shared" si="896"/>
        <v/>
      </c>
      <c r="Z2829" cm="1">
        <f t="array" ref="Z2829">LOOKUP(
    2,
    1/($A:$A=$A2829),
    $C:$C
)</f>
        <v>425.64</v>
      </c>
      <c r="AA2829" t="str">
        <f t="shared" si="897"/>
        <v/>
      </c>
      <c r="AB2829" t="str">
        <f t="shared" si="898"/>
        <v/>
      </c>
    </row>
    <row r="2830" spans="1:28" x14ac:dyDescent="0.3">
      <c r="A2830" s="2">
        <v>45923</v>
      </c>
      <c r="B2830" s="1">
        <v>0.61111111111111116</v>
      </c>
      <c r="C2830">
        <v>425.58</v>
      </c>
      <c r="D2830">
        <v>425.12</v>
      </c>
      <c r="E2830">
        <v>85149</v>
      </c>
      <c r="F2830" t="b">
        <f t="shared" si="880"/>
        <v>0</v>
      </c>
      <c r="G2830" t="str">
        <f t="shared" si="881"/>
        <v/>
      </c>
      <c r="H2830" t="str">
        <f t="shared" si="882"/>
        <v/>
      </c>
      <c r="I2830">
        <f t="shared" si="883"/>
        <v>425.45</v>
      </c>
      <c r="J2830">
        <f t="shared" si="884"/>
        <v>424.21</v>
      </c>
      <c r="K2830">
        <f t="shared" si="885"/>
        <v>1</v>
      </c>
      <c r="L2830" t="str">
        <f>IF(
    AND(
        K2830=1,
        COUNTIFS($A$2:A2830,A2830,$K$2:K2830,1)=1
    ),
    "ENTRY",
    ""
)</f>
        <v/>
      </c>
      <c r="M2830" t="str">
        <f t="shared" si="886"/>
        <v/>
      </c>
      <c r="N2830" t="str">
        <f t="shared" si="887"/>
        <v/>
      </c>
      <c r="O2830" t="str">
        <f t="shared" si="888"/>
        <v/>
      </c>
      <c r="P2830" t="str">
        <f t="shared" si="889"/>
        <v/>
      </c>
      <c r="Q2830" t="str">
        <f t="shared" si="890"/>
        <v/>
      </c>
      <c r="R2830" t="str">
        <f t="shared" si="891"/>
        <v/>
      </c>
      <c r="S2830" t="str">
        <f t="shared" si="899"/>
        <v/>
      </c>
      <c r="U2830" t="str">
        <f t="shared" si="892"/>
        <v/>
      </c>
      <c r="V2830" t="str">
        <f t="shared" si="893"/>
        <v/>
      </c>
      <c r="W2830" t="str">
        <f t="shared" si="894"/>
        <v/>
      </c>
      <c r="X2830" t="str">
        <f t="shared" si="895"/>
        <v/>
      </c>
      <c r="Y2830" t="str">
        <f t="shared" si="896"/>
        <v/>
      </c>
      <c r="Z2830" cm="1">
        <f t="array" ref="Z2830">LOOKUP(
    2,
    1/($A:$A=$A2830),
    $C:$C
)</f>
        <v>425.64</v>
      </c>
      <c r="AA2830" t="str">
        <f t="shared" si="897"/>
        <v/>
      </c>
      <c r="AB2830" t="str">
        <f t="shared" si="898"/>
        <v/>
      </c>
    </row>
    <row r="2831" spans="1:28" x14ac:dyDescent="0.3">
      <c r="A2831" s="2">
        <v>45923</v>
      </c>
      <c r="B2831" s="1">
        <v>0.61458333333333337</v>
      </c>
      <c r="C2831">
        <v>425.39</v>
      </c>
      <c r="D2831">
        <v>424.39</v>
      </c>
      <c r="E2831">
        <v>122148</v>
      </c>
      <c r="F2831" t="b">
        <f t="shared" si="880"/>
        <v>0</v>
      </c>
      <c r="G2831" t="str">
        <f t="shared" si="881"/>
        <v/>
      </c>
      <c r="H2831" t="str">
        <f t="shared" si="882"/>
        <v/>
      </c>
      <c r="I2831">
        <f t="shared" si="883"/>
        <v>425.45</v>
      </c>
      <c r="J2831">
        <f t="shared" si="884"/>
        <v>424.21</v>
      </c>
      <c r="K2831">
        <f t="shared" si="885"/>
        <v>0</v>
      </c>
      <c r="L2831" t="str">
        <f>IF(
    AND(
        K2831=1,
        COUNTIFS($A$2:A2831,A2831,$K$2:K2831,1)=1
    ),
    "ENTRY",
    ""
)</f>
        <v/>
      </c>
      <c r="M2831" t="str">
        <f t="shared" si="886"/>
        <v/>
      </c>
      <c r="N2831" t="str">
        <f t="shared" si="887"/>
        <v/>
      </c>
      <c r="O2831" t="str">
        <f t="shared" si="888"/>
        <v/>
      </c>
      <c r="P2831" t="str">
        <f t="shared" si="889"/>
        <v/>
      </c>
      <c r="Q2831" t="str">
        <f t="shared" si="890"/>
        <v/>
      </c>
      <c r="R2831" t="str">
        <f t="shared" si="891"/>
        <v/>
      </c>
      <c r="S2831" t="str">
        <f t="shared" si="899"/>
        <v/>
      </c>
      <c r="U2831" t="str">
        <f t="shared" si="892"/>
        <v/>
      </c>
      <c r="V2831" t="str">
        <f t="shared" si="893"/>
        <v/>
      </c>
      <c r="W2831" t="str">
        <f t="shared" si="894"/>
        <v/>
      </c>
      <c r="X2831" t="str">
        <f t="shared" si="895"/>
        <v/>
      </c>
      <c r="Y2831" t="str">
        <f t="shared" si="896"/>
        <v/>
      </c>
      <c r="Z2831" cm="1">
        <f t="array" ref="Z2831">LOOKUP(
    2,
    1/($A:$A=$A2831),
    $C:$C
)</f>
        <v>425.64</v>
      </c>
      <c r="AA2831" t="str">
        <f t="shared" si="897"/>
        <v/>
      </c>
      <c r="AB2831" t="str">
        <f t="shared" si="898"/>
        <v/>
      </c>
    </row>
    <row r="2832" spans="1:28" x14ac:dyDescent="0.3">
      <c r="A2832" s="2">
        <v>45923</v>
      </c>
      <c r="B2832" s="1">
        <v>0.61805555555555558</v>
      </c>
      <c r="C2832">
        <v>424.91</v>
      </c>
      <c r="D2832">
        <v>424</v>
      </c>
      <c r="E2832">
        <v>130668</v>
      </c>
      <c r="F2832" t="b">
        <f t="shared" si="880"/>
        <v>0</v>
      </c>
      <c r="G2832" t="str">
        <f t="shared" si="881"/>
        <v/>
      </c>
      <c r="H2832" t="str">
        <f t="shared" si="882"/>
        <v/>
      </c>
      <c r="I2832">
        <f t="shared" si="883"/>
        <v>425.45</v>
      </c>
      <c r="J2832">
        <f t="shared" si="884"/>
        <v>424.21</v>
      </c>
      <c r="K2832">
        <f t="shared" si="885"/>
        <v>1</v>
      </c>
      <c r="L2832" t="str">
        <f>IF(
    AND(
        K2832=1,
        COUNTIFS($A$2:A2832,A2832,$K$2:K2832,1)=1
    ),
    "ENTRY",
    ""
)</f>
        <v/>
      </c>
      <c r="M2832" t="str">
        <f t="shared" si="886"/>
        <v/>
      </c>
      <c r="N2832" t="str">
        <f t="shared" si="887"/>
        <v/>
      </c>
      <c r="O2832" t="str">
        <f t="shared" si="888"/>
        <v/>
      </c>
      <c r="P2832" t="str">
        <f t="shared" si="889"/>
        <v/>
      </c>
      <c r="Q2832" t="str">
        <f t="shared" si="890"/>
        <v/>
      </c>
      <c r="R2832" t="str">
        <f t="shared" si="891"/>
        <v/>
      </c>
      <c r="S2832" t="str">
        <f t="shared" si="899"/>
        <v/>
      </c>
      <c r="U2832" t="str">
        <f t="shared" si="892"/>
        <v/>
      </c>
      <c r="V2832" t="str">
        <f t="shared" si="893"/>
        <v/>
      </c>
      <c r="W2832" t="str">
        <f t="shared" si="894"/>
        <v/>
      </c>
      <c r="X2832" t="str">
        <f t="shared" si="895"/>
        <v/>
      </c>
      <c r="Y2832" t="str">
        <f t="shared" si="896"/>
        <v/>
      </c>
      <c r="Z2832" cm="1">
        <f t="array" ref="Z2832">LOOKUP(
    2,
    1/($A:$A=$A2832),
    $C:$C
)</f>
        <v>425.64</v>
      </c>
      <c r="AA2832" t="str">
        <f t="shared" si="897"/>
        <v/>
      </c>
      <c r="AB2832" t="str">
        <f t="shared" si="898"/>
        <v/>
      </c>
    </row>
    <row r="2833" spans="1:28" x14ac:dyDescent="0.3">
      <c r="A2833" s="2">
        <v>45923</v>
      </c>
      <c r="B2833" s="1">
        <v>0.62152777777777779</v>
      </c>
      <c r="C2833">
        <v>424.52</v>
      </c>
      <c r="D2833">
        <v>424.15</v>
      </c>
      <c r="E2833">
        <v>123677</v>
      </c>
      <c r="F2833" t="b">
        <f t="shared" si="880"/>
        <v>0</v>
      </c>
      <c r="G2833" t="str">
        <f t="shared" si="881"/>
        <v/>
      </c>
      <c r="H2833" t="str">
        <f t="shared" si="882"/>
        <v/>
      </c>
      <c r="I2833">
        <f t="shared" si="883"/>
        <v>425.45</v>
      </c>
      <c r="J2833">
        <f t="shared" si="884"/>
        <v>424.21</v>
      </c>
      <c r="K2833">
        <f t="shared" si="885"/>
        <v>1</v>
      </c>
      <c r="L2833" t="str">
        <f>IF(
    AND(
        K2833=1,
        COUNTIFS($A$2:A2833,A2833,$K$2:K2833,1)=1
    ),
    "ENTRY",
    ""
)</f>
        <v/>
      </c>
      <c r="M2833" t="str">
        <f t="shared" si="886"/>
        <v/>
      </c>
      <c r="N2833" t="str">
        <f t="shared" si="887"/>
        <v/>
      </c>
      <c r="O2833" t="str">
        <f t="shared" si="888"/>
        <v/>
      </c>
      <c r="P2833" t="str">
        <f t="shared" si="889"/>
        <v/>
      </c>
      <c r="Q2833" t="str">
        <f t="shared" si="890"/>
        <v/>
      </c>
      <c r="R2833" t="str">
        <f t="shared" si="891"/>
        <v/>
      </c>
      <c r="S2833" t="str">
        <f t="shared" si="899"/>
        <v/>
      </c>
      <c r="U2833" t="str">
        <f t="shared" si="892"/>
        <v/>
      </c>
      <c r="V2833" t="str">
        <f t="shared" si="893"/>
        <v/>
      </c>
      <c r="W2833" t="str">
        <f t="shared" si="894"/>
        <v/>
      </c>
      <c r="X2833" t="str">
        <f t="shared" si="895"/>
        <v/>
      </c>
      <c r="Y2833" t="str">
        <f t="shared" si="896"/>
        <v/>
      </c>
      <c r="Z2833" cm="1">
        <f t="array" ref="Z2833">LOOKUP(
    2,
    1/($A:$A=$A2833),
    $C:$C
)</f>
        <v>425.64</v>
      </c>
      <c r="AA2833" t="str">
        <f t="shared" si="897"/>
        <v/>
      </c>
      <c r="AB2833" t="str">
        <f t="shared" si="898"/>
        <v/>
      </c>
    </row>
    <row r="2834" spans="1:28" x14ac:dyDescent="0.3">
      <c r="A2834" s="2">
        <v>45923</v>
      </c>
      <c r="B2834" s="1">
        <v>0.625</v>
      </c>
      <c r="C2834">
        <v>425</v>
      </c>
      <c r="D2834">
        <v>424.33</v>
      </c>
      <c r="E2834">
        <v>264131</v>
      </c>
      <c r="F2834" t="b">
        <f t="shared" si="880"/>
        <v>0</v>
      </c>
      <c r="G2834" t="str">
        <f t="shared" si="881"/>
        <v/>
      </c>
      <c r="H2834" t="str">
        <f t="shared" si="882"/>
        <v/>
      </c>
      <c r="I2834">
        <f t="shared" si="883"/>
        <v>425.45</v>
      </c>
      <c r="J2834">
        <f t="shared" si="884"/>
        <v>424.21</v>
      </c>
      <c r="K2834">
        <f t="shared" si="885"/>
        <v>0</v>
      </c>
      <c r="L2834" t="str">
        <f>IF(
    AND(
        K2834=1,
        COUNTIFS($A$2:A2834,A2834,$K$2:K2834,1)=1
    ),
    "ENTRY",
    ""
)</f>
        <v/>
      </c>
      <c r="M2834" t="str">
        <f t="shared" si="886"/>
        <v/>
      </c>
      <c r="N2834" t="str">
        <f t="shared" si="887"/>
        <v/>
      </c>
      <c r="O2834" t="str">
        <f t="shared" si="888"/>
        <v/>
      </c>
      <c r="P2834" t="str">
        <f t="shared" si="889"/>
        <v/>
      </c>
      <c r="Q2834" t="str">
        <f t="shared" si="890"/>
        <v/>
      </c>
      <c r="R2834" t="str">
        <f t="shared" si="891"/>
        <v/>
      </c>
      <c r="S2834" t="str">
        <f t="shared" si="899"/>
        <v/>
      </c>
      <c r="U2834" t="str">
        <f t="shared" si="892"/>
        <v/>
      </c>
      <c r="V2834" t="str">
        <f t="shared" si="893"/>
        <v/>
      </c>
      <c r="W2834" t="str">
        <f t="shared" si="894"/>
        <v/>
      </c>
      <c r="X2834" t="str">
        <f t="shared" si="895"/>
        <v/>
      </c>
      <c r="Y2834" t="str">
        <f t="shared" si="896"/>
        <v/>
      </c>
      <c r="Z2834" cm="1">
        <f t="array" ref="Z2834">LOOKUP(
    2,
    1/($A:$A=$A2834),
    $C:$C
)</f>
        <v>425.64</v>
      </c>
      <c r="AA2834" t="str">
        <f t="shared" si="897"/>
        <v/>
      </c>
      <c r="AB2834" t="str">
        <f t="shared" si="898"/>
        <v/>
      </c>
    </row>
    <row r="2835" spans="1:28" x14ac:dyDescent="0.3">
      <c r="A2835" s="2">
        <v>45923</v>
      </c>
      <c r="B2835" s="1">
        <v>0.62847222222222221</v>
      </c>
      <c r="C2835">
        <v>424.85</v>
      </c>
      <c r="D2835">
        <v>424.21</v>
      </c>
      <c r="E2835">
        <v>239072</v>
      </c>
      <c r="F2835" t="b">
        <f t="shared" si="880"/>
        <v>0</v>
      </c>
      <c r="G2835" t="str">
        <f t="shared" si="881"/>
        <v/>
      </c>
      <c r="H2835" t="str">
        <f t="shared" si="882"/>
        <v/>
      </c>
      <c r="I2835">
        <f t="shared" si="883"/>
        <v>425.45</v>
      </c>
      <c r="J2835">
        <f t="shared" si="884"/>
        <v>424.21</v>
      </c>
      <c r="K2835">
        <f t="shared" si="885"/>
        <v>1</v>
      </c>
      <c r="L2835" t="str">
        <f>IF(
    AND(
        K2835=1,
        COUNTIFS($A$2:A2835,A2835,$K$2:K2835,1)=1
    ),
    "ENTRY",
    ""
)</f>
        <v/>
      </c>
      <c r="M2835" t="str">
        <f t="shared" si="886"/>
        <v/>
      </c>
      <c r="N2835" t="str">
        <f t="shared" si="887"/>
        <v/>
      </c>
      <c r="O2835" t="str">
        <f t="shared" si="888"/>
        <v/>
      </c>
      <c r="P2835" t="str">
        <f t="shared" si="889"/>
        <v/>
      </c>
      <c r="Q2835" t="str">
        <f t="shared" si="890"/>
        <v/>
      </c>
      <c r="R2835" t="str">
        <f t="shared" si="891"/>
        <v/>
      </c>
      <c r="S2835" t="str">
        <f t="shared" si="899"/>
        <v/>
      </c>
      <c r="U2835" t="str">
        <f t="shared" si="892"/>
        <v/>
      </c>
      <c r="V2835" t="str">
        <f t="shared" si="893"/>
        <v/>
      </c>
      <c r="W2835" t="str">
        <f t="shared" si="894"/>
        <v/>
      </c>
      <c r="X2835" t="str">
        <f t="shared" si="895"/>
        <v/>
      </c>
      <c r="Y2835" t="str">
        <f t="shared" si="896"/>
        <v/>
      </c>
      <c r="Z2835" cm="1">
        <f t="array" ref="Z2835">LOOKUP(
    2,
    1/($A:$A=$A2835),
    $C:$C
)</f>
        <v>425.64</v>
      </c>
      <c r="AA2835" t="str">
        <f t="shared" si="897"/>
        <v/>
      </c>
      <c r="AB2835" t="str">
        <f t="shared" si="898"/>
        <v/>
      </c>
    </row>
    <row r="2836" spans="1:28" x14ac:dyDescent="0.3">
      <c r="A2836" s="2">
        <v>45923</v>
      </c>
      <c r="B2836" s="1">
        <v>0.63194444444444442</v>
      </c>
      <c r="C2836">
        <v>425.15</v>
      </c>
      <c r="D2836">
        <v>424.42</v>
      </c>
      <c r="E2836">
        <v>306540</v>
      </c>
      <c r="F2836" t="b">
        <f t="shared" si="880"/>
        <v>0</v>
      </c>
      <c r="G2836" t="str">
        <f t="shared" si="881"/>
        <v/>
      </c>
      <c r="H2836" t="str">
        <f t="shared" si="882"/>
        <v/>
      </c>
      <c r="I2836">
        <f t="shared" si="883"/>
        <v>425.45</v>
      </c>
      <c r="J2836">
        <f t="shared" si="884"/>
        <v>424.21</v>
      </c>
      <c r="K2836">
        <f t="shared" si="885"/>
        <v>0</v>
      </c>
      <c r="L2836" t="str">
        <f>IF(
    AND(
        K2836=1,
        COUNTIFS($A$2:A2836,A2836,$K$2:K2836,1)=1
    ),
    "ENTRY",
    ""
)</f>
        <v/>
      </c>
      <c r="M2836" t="str">
        <f t="shared" si="886"/>
        <v/>
      </c>
      <c r="N2836" t="str">
        <f t="shared" si="887"/>
        <v/>
      </c>
      <c r="O2836" t="str">
        <f t="shared" si="888"/>
        <v/>
      </c>
      <c r="P2836" t="str">
        <f t="shared" si="889"/>
        <v/>
      </c>
      <c r="Q2836" t="str">
        <f t="shared" si="890"/>
        <v/>
      </c>
      <c r="R2836" t="str">
        <f t="shared" si="891"/>
        <v/>
      </c>
      <c r="S2836" t="str">
        <f t="shared" si="899"/>
        <v/>
      </c>
      <c r="U2836" t="str">
        <f t="shared" si="892"/>
        <v/>
      </c>
      <c r="V2836" t="str">
        <f t="shared" si="893"/>
        <v/>
      </c>
      <c r="W2836" t="str">
        <f t="shared" si="894"/>
        <v/>
      </c>
      <c r="X2836" t="str">
        <f t="shared" si="895"/>
        <v/>
      </c>
      <c r="Y2836" t="str">
        <f t="shared" si="896"/>
        <v/>
      </c>
      <c r="Z2836" cm="1">
        <f t="array" ref="Z2836">LOOKUP(
    2,
    1/($A:$A=$A2836),
    $C:$C
)</f>
        <v>425.64</v>
      </c>
      <c r="AA2836" t="str">
        <f t="shared" si="897"/>
        <v/>
      </c>
      <c r="AB2836" t="str">
        <f t="shared" si="898"/>
        <v/>
      </c>
    </row>
    <row r="2837" spans="1:28" x14ac:dyDescent="0.3">
      <c r="A2837" s="2">
        <v>45923</v>
      </c>
      <c r="B2837" s="1">
        <v>0.63541666666666663</v>
      </c>
      <c r="C2837">
        <v>425.61</v>
      </c>
      <c r="D2837">
        <v>424.82</v>
      </c>
      <c r="E2837">
        <v>471734</v>
      </c>
      <c r="F2837" t="b">
        <f t="shared" si="880"/>
        <v>0</v>
      </c>
      <c r="G2837" t="str">
        <f t="shared" si="881"/>
        <v/>
      </c>
      <c r="H2837" t="str">
        <f t="shared" si="882"/>
        <v/>
      </c>
      <c r="I2837">
        <f t="shared" si="883"/>
        <v>425.45</v>
      </c>
      <c r="J2837">
        <f t="shared" si="884"/>
        <v>424.21</v>
      </c>
      <c r="K2837">
        <f t="shared" si="885"/>
        <v>1</v>
      </c>
      <c r="L2837" t="str">
        <f>IF(
    AND(
        K2837=1,
        COUNTIFS($A$2:A2837,A2837,$K$2:K2837,1)=1
    ),
    "ENTRY",
    ""
)</f>
        <v/>
      </c>
      <c r="M2837" t="str">
        <f t="shared" si="886"/>
        <v/>
      </c>
      <c r="N2837" t="str">
        <f t="shared" si="887"/>
        <v/>
      </c>
      <c r="O2837" t="str">
        <f t="shared" si="888"/>
        <v/>
      </c>
      <c r="P2837" t="str">
        <f t="shared" si="889"/>
        <v/>
      </c>
      <c r="Q2837" t="str">
        <f t="shared" si="890"/>
        <v/>
      </c>
      <c r="R2837" t="str">
        <f t="shared" si="891"/>
        <v/>
      </c>
      <c r="S2837" t="str">
        <f t="shared" si="899"/>
        <v/>
      </c>
      <c r="U2837" t="str">
        <f t="shared" si="892"/>
        <v/>
      </c>
      <c r="V2837" t="str">
        <f t="shared" si="893"/>
        <v/>
      </c>
      <c r="W2837" t="str">
        <f t="shared" si="894"/>
        <v/>
      </c>
      <c r="X2837" t="str">
        <f t="shared" si="895"/>
        <v/>
      </c>
      <c r="Y2837" t="str">
        <f t="shared" si="896"/>
        <v/>
      </c>
      <c r="Z2837" cm="1">
        <f t="array" ref="Z2837">LOOKUP(
    2,
    1/($A:$A=$A2837),
    $C:$C
)</f>
        <v>425.64</v>
      </c>
      <c r="AA2837" t="str">
        <f t="shared" si="897"/>
        <v/>
      </c>
      <c r="AB2837" t="str">
        <f t="shared" si="898"/>
        <v/>
      </c>
    </row>
    <row r="2838" spans="1:28" x14ac:dyDescent="0.3">
      <c r="A2838" s="2">
        <v>45923</v>
      </c>
      <c r="B2838" s="1">
        <v>0.63888888888888884</v>
      </c>
      <c r="C2838">
        <v>425.76</v>
      </c>
      <c r="D2838">
        <v>425.09</v>
      </c>
      <c r="E2838">
        <v>267530</v>
      </c>
      <c r="F2838" t="b">
        <f t="shared" si="880"/>
        <v>0</v>
      </c>
      <c r="G2838" t="str">
        <f t="shared" si="881"/>
        <v/>
      </c>
      <c r="H2838" t="str">
        <f t="shared" si="882"/>
        <v/>
      </c>
      <c r="I2838">
        <f t="shared" si="883"/>
        <v>425.45</v>
      </c>
      <c r="J2838">
        <f t="shared" si="884"/>
        <v>424.21</v>
      </c>
      <c r="K2838">
        <f t="shared" si="885"/>
        <v>1</v>
      </c>
      <c r="L2838" t="str">
        <f>IF(
    AND(
        K2838=1,
        COUNTIFS($A$2:A2838,A2838,$K$2:K2838,1)=1
    ),
    "ENTRY",
    ""
)</f>
        <v/>
      </c>
      <c r="M2838" t="str">
        <f t="shared" si="886"/>
        <v/>
      </c>
      <c r="N2838" t="str">
        <f t="shared" si="887"/>
        <v/>
      </c>
      <c r="O2838" t="str">
        <f t="shared" si="888"/>
        <v/>
      </c>
      <c r="P2838" t="str">
        <f t="shared" si="889"/>
        <v/>
      </c>
      <c r="Q2838" t="str">
        <f t="shared" si="890"/>
        <v/>
      </c>
      <c r="R2838" t="str">
        <f t="shared" si="891"/>
        <v/>
      </c>
      <c r="S2838" t="str">
        <f t="shared" si="899"/>
        <v/>
      </c>
      <c r="U2838" t="str">
        <f t="shared" si="892"/>
        <v/>
      </c>
      <c r="V2838" t="str">
        <f t="shared" si="893"/>
        <v/>
      </c>
      <c r="W2838" t="str">
        <f t="shared" si="894"/>
        <v/>
      </c>
      <c r="X2838" t="str">
        <f t="shared" si="895"/>
        <v/>
      </c>
      <c r="Y2838" t="str">
        <f t="shared" si="896"/>
        <v/>
      </c>
      <c r="Z2838" cm="1">
        <f t="array" ref="Z2838">LOOKUP(
    2,
    1/($A:$A=$A2838),
    $C:$C
)</f>
        <v>425.64</v>
      </c>
      <c r="AA2838" t="str">
        <f t="shared" si="897"/>
        <v/>
      </c>
      <c r="AB2838" t="str">
        <f t="shared" si="898"/>
        <v/>
      </c>
    </row>
    <row r="2839" spans="1:28" x14ac:dyDescent="0.3">
      <c r="A2839" s="2">
        <v>45923</v>
      </c>
      <c r="B2839" s="1">
        <v>0.64236111111111116</v>
      </c>
      <c r="C2839">
        <v>425.64</v>
      </c>
      <c r="D2839">
        <v>425.45</v>
      </c>
      <c r="E2839">
        <v>197121</v>
      </c>
      <c r="F2839" t="b">
        <f t="shared" si="880"/>
        <v>0</v>
      </c>
      <c r="G2839" t="str">
        <f t="shared" si="881"/>
        <v/>
      </c>
      <c r="H2839" t="str">
        <f t="shared" si="882"/>
        <v/>
      </c>
      <c r="I2839">
        <f t="shared" si="883"/>
        <v>425.45</v>
      </c>
      <c r="J2839">
        <f t="shared" si="884"/>
        <v>424.21</v>
      </c>
      <c r="K2839">
        <f t="shared" si="885"/>
        <v>1</v>
      </c>
      <c r="L2839" t="str">
        <f>IF(
    AND(
        K2839=1,
        COUNTIFS($A$2:A2839,A2839,$K$2:K2839,1)=1
    ),
    "ENTRY",
    ""
)</f>
        <v/>
      </c>
      <c r="M2839" t="str">
        <f t="shared" si="886"/>
        <v/>
      </c>
      <c r="N2839" t="str">
        <f t="shared" si="887"/>
        <v/>
      </c>
      <c r="O2839" t="str">
        <f t="shared" si="888"/>
        <v/>
      </c>
      <c r="P2839" t="str">
        <f t="shared" si="889"/>
        <v/>
      </c>
      <c r="Q2839" t="str">
        <f t="shared" si="890"/>
        <v/>
      </c>
      <c r="R2839" t="str">
        <f t="shared" si="891"/>
        <v/>
      </c>
      <c r="S2839" t="str">
        <f t="shared" si="899"/>
        <v/>
      </c>
      <c r="U2839" t="str">
        <f t="shared" si="892"/>
        <v/>
      </c>
      <c r="V2839" t="str">
        <f t="shared" si="893"/>
        <v/>
      </c>
      <c r="W2839" t="str">
        <f t="shared" si="894"/>
        <v/>
      </c>
      <c r="X2839" t="str">
        <f t="shared" si="895"/>
        <v/>
      </c>
      <c r="Y2839" t="str">
        <f t="shared" si="896"/>
        <v/>
      </c>
      <c r="Z2839" cm="1">
        <f t="array" ref="Z2839">LOOKUP(
    2,
    1/($A:$A=$A2839),
    $C:$C
)</f>
        <v>425.64</v>
      </c>
      <c r="AA2839" t="str">
        <f t="shared" si="897"/>
        <v/>
      </c>
      <c r="AB2839" t="str">
        <f t="shared" si="898"/>
        <v/>
      </c>
    </row>
    <row r="2840" spans="1:28" x14ac:dyDescent="0.3">
      <c r="A2840" s="2">
        <v>45924</v>
      </c>
      <c r="B2840" s="1">
        <v>0.41666666666666669</v>
      </c>
      <c r="C2840">
        <v>419.3</v>
      </c>
      <c r="D2840">
        <v>418.79</v>
      </c>
      <c r="E2840">
        <v>248889</v>
      </c>
      <c r="F2840" t="b">
        <f t="shared" si="880"/>
        <v>1</v>
      </c>
      <c r="G2840">
        <f t="shared" si="881"/>
        <v>419.3</v>
      </c>
      <c r="H2840">
        <f t="shared" si="882"/>
        <v>418.79</v>
      </c>
      <c r="I2840">
        <f t="shared" si="883"/>
        <v>419.3</v>
      </c>
      <c r="J2840">
        <f t="shared" si="884"/>
        <v>418.79</v>
      </c>
      <c r="K2840">
        <f t="shared" si="885"/>
        <v>0</v>
      </c>
      <c r="L2840" t="str">
        <f>IF(
    AND(
        K2840=1,
        COUNTIFS($A$2:A2840,A2840,$K$2:K2840,1)=1
    ),
    "ENTRY",
    ""
)</f>
        <v/>
      </c>
      <c r="M2840" t="str">
        <f t="shared" si="886"/>
        <v/>
      </c>
      <c r="N2840" t="str">
        <f t="shared" si="887"/>
        <v/>
      </c>
      <c r="O2840" t="str">
        <f t="shared" si="888"/>
        <v/>
      </c>
      <c r="P2840" t="str">
        <f t="shared" si="889"/>
        <v/>
      </c>
      <c r="Q2840" t="str">
        <f t="shared" si="890"/>
        <v/>
      </c>
      <c r="R2840" t="str">
        <f t="shared" si="891"/>
        <v/>
      </c>
      <c r="S2840" t="str">
        <f t="shared" si="899"/>
        <v/>
      </c>
      <c r="U2840" t="str">
        <f t="shared" si="892"/>
        <v/>
      </c>
      <c r="V2840" t="str">
        <f t="shared" si="893"/>
        <v/>
      </c>
      <c r="W2840" t="str">
        <f t="shared" si="894"/>
        <v/>
      </c>
      <c r="X2840" t="str">
        <f t="shared" si="895"/>
        <v/>
      </c>
      <c r="Y2840" t="str">
        <f t="shared" si="896"/>
        <v/>
      </c>
      <c r="Z2840" cm="1">
        <f t="array" ref="Z2840">LOOKUP(
    2,
    1/($A:$A=$A2840),
    $C:$C
)</f>
        <v>414.18</v>
      </c>
      <c r="AA2840" t="str">
        <f t="shared" si="897"/>
        <v/>
      </c>
      <c r="AB2840" t="str">
        <f t="shared" si="898"/>
        <v/>
      </c>
    </row>
    <row r="2841" spans="1:28" x14ac:dyDescent="0.3">
      <c r="A2841" s="2">
        <v>45924</v>
      </c>
      <c r="B2841" s="1">
        <v>0.4201388888888889</v>
      </c>
      <c r="C2841">
        <v>419.55</v>
      </c>
      <c r="D2841">
        <v>418.79</v>
      </c>
      <c r="E2841">
        <v>173174</v>
      </c>
      <c r="F2841" t="b">
        <f t="shared" si="880"/>
        <v>0</v>
      </c>
      <c r="G2841" t="str">
        <f t="shared" si="881"/>
        <v/>
      </c>
      <c r="H2841" t="str">
        <f t="shared" si="882"/>
        <v/>
      </c>
      <c r="I2841">
        <f t="shared" si="883"/>
        <v>419.3</v>
      </c>
      <c r="J2841">
        <f t="shared" si="884"/>
        <v>418.79</v>
      </c>
      <c r="K2841">
        <f t="shared" si="885"/>
        <v>1</v>
      </c>
      <c r="L2841" t="str">
        <f>IF(
    AND(
        K2841=1,
        COUNTIFS($A$2:A2841,A2841,$K$2:K2841,1)=1
    ),
    "ENTRY",
    ""
)</f>
        <v>ENTRY</v>
      </c>
      <c r="M2841" t="str">
        <f t="shared" si="886"/>
        <v>LONG</v>
      </c>
      <c r="N2841">
        <f t="shared" si="887"/>
        <v>419.3</v>
      </c>
      <c r="O2841">
        <f t="shared" si="888"/>
        <v>418.79</v>
      </c>
      <c r="P2841">
        <f t="shared" si="889"/>
        <v>0.50999999999999091</v>
      </c>
      <c r="Q2841">
        <f t="shared" si="890"/>
        <v>980</v>
      </c>
      <c r="R2841">
        <f t="shared" si="891"/>
        <v>499.79999999999109</v>
      </c>
      <c r="S2841">
        <f t="shared" si="899"/>
        <v>420.065</v>
      </c>
      <c r="U2841">
        <f t="shared" si="892"/>
        <v>420.83</v>
      </c>
      <c r="V2841" t="str">
        <f t="shared" si="893"/>
        <v>YES</v>
      </c>
      <c r="W2841" t="str">
        <f t="shared" si="894"/>
        <v>NO</v>
      </c>
      <c r="X2841">
        <f t="shared" si="895"/>
        <v>1.8431372549019891</v>
      </c>
      <c r="Y2841" t="str">
        <f t="shared" si="896"/>
        <v>YES</v>
      </c>
      <c r="Z2841" cm="1">
        <f t="array" ref="Z2841">LOOKUP(
    2,
    1/($A:$A=$A2841),
    $C:$C
)</f>
        <v>414.18</v>
      </c>
      <c r="AA2841">
        <f t="shared" si="897"/>
        <v>418.79</v>
      </c>
      <c r="AB2841">
        <f t="shared" si="898"/>
        <v>-500</v>
      </c>
    </row>
    <row r="2842" spans="1:28" x14ac:dyDescent="0.3">
      <c r="A2842" s="2">
        <v>45924</v>
      </c>
      <c r="B2842" s="1">
        <v>0.4236111111111111</v>
      </c>
      <c r="C2842">
        <v>419.94</v>
      </c>
      <c r="D2842">
        <v>419.39</v>
      </c>
      <c r="E2842">
        <v>130595</v>
      </c>
      <c r="F2842" t="b">
        <f t="shared" si="880"/>
        <v>0</v>
      </c>
      <c r="G2842" t="str">
        <f t="shared" si="881"/>
        <v/>
      </c>
      <c r="H2842" t="str">
        <f t="shared" si="882"/>
        <v/>
      </c>
      <c r="I2842">
        <f t="shared" si="883"/>
        <v>419.3</v>
      </c>
      <c r="J2842">
        <f t="shared" si="884"/>
        <v>418.79</v>
      </c>
      <c r="K2842">
        <f t="shared" si="885"/>
        <v>1</v>
      </c>
      <c r="L2842" t="str">
        <f>IF(
    AND(
        K2842=1,
        COUNTIFS($A$2:A2842,A2842,$K$2:K2842,1)=1
    ),
    "ENTRY",
    ""
)</f>
        <v/>
      </c>
      <c r="M2842" t="str">
        <f t="shared" si="886"/>
        <v/>
      </c>
      <c r="N2842" t="str">
        <f t="shared" si="887"/>
        <v/>
      </c>
      <c r="O2842" t="str">
        <f t="shared" si="888"/>
        <v/>
      </c>
      <c r="P2842" t="str">
        <f t="shared" si="889"/>
        <v/>
      </c>
      <c r="Q2842" t="str">
        <f t="shared" si="890"/>
        <v/>
      </c>
      <c r="R2842" t="str">
        <f t="shared" si="891"/>
        <v/>
      </c>
      <c r="S2842" t="str">
        <f t="shared" si="899"/>
        <v/>
      </c>
      <c r="U2842" t="str">
        <f t="shared" si="892"/>
        <v/>
      </c>
      <c r="V2842" t="str">
        <f t="shared" si="893"/>
        <v/>
      </c>
      <c r="W2842" t="str">
        <f t="shared" si="894"/>
        <v/>
      </c>
      <c r="X2842" t="str">
        <f t="shared" si="895"/>
        <v/>
      </c>
      <c r="Y2842" t="str">
        <f t="shared" si="896"/>
        <v/>
      </c>
      <c r="Z2842" cm="1">
        <f t="array" ref="Z2842">LOOKUP(
    2,
    1/($A:$A=$A2842),
    $C:$C
)</f>
        <v>414.18</v>
      </c>
      <c r="AA2842" t="str">
        <f t="shared" si="897"/>
        <v/>
      </c>
      <c r="AB2842" t="str">
        <f t="shared" si="898"/>
        <v/>
      </c>
    </row>
    <row r="2843" spans="1:28" x14ac:dyDescent="0.3">
      <c r="A2843" s="2">
        <v>45924</v>
      </c>
      <c r="B2843" s="1">
        <v>0.42708333333333331</v>
      </c>
      <c r="C2843">
        <v>419.79</v>
      </c>
      <c r="D2843">
        <v>419.39</v>
      </c>
      <c r="E2843">
        <v>73681</v>
      </c>
      <c r="F2843" t="b">
        <f t="shared" si="880"/>
        <v>0</v>
      </c>
      <c r="G2843" t="str">
        <f t="shared" si="881"/>
        <v/>
      </c>
      <c r="H2843" t="str">
        <f t="shared" si="882"/>
        <v/>
      </c>
      <c r="I2843">
        <f t="shared" si="883"/>
        <v>419.3</v>
      </c>
      <c r="J2843">
        <f t="shared" si="884"/>
        <v>418.79</v>
      </c>
      <c r="K2843">
        <f t="shared" si="885"/>
        <v>1</v>
      </c>
      <c r="L2843" t="str">
        <f>IF(
    AND(
        K2843=1,
        COUNTIFS($A$2:A2843,A2843,$K$2:K2843,1)=1
    ),
    "ENTRY",
    ""
)</f>
        <v/>
      </c>
      <c r="M2843" t="str">
        <f t="shared" si="886"/>
        <v/>
      </c>
      <c r="N2843" t="str">
        <f t="shared" si="887"/>
        <v/>
      </c>
      <c r="O2843" t="str">
        <f t="shared" si="888"/>
        <v/>
      </c>
      <c r="P2843" t="str">
        <f t="shared" si="889"/>
        <v/>
      </c>
      <c r="Q2843" t="str">
        <f t="shared" si="890"/>
        <v/>
      </c>
      <c r="R2843" t="str">
        <f t="shared" si="891"/>
        <v/>
      </c>
      <c r="S2843" t="str">
        <f t="shared" si="899"/>
        <v/>
      </c>
      <c r="U2843" t="str">
        <f t="shared" si="892"/>
        <v/>
      </c>
      <c r="V2843" t="str">
        <f t="shared" si="893"/>
        <v/>
      </c>
      <c r="W2843" t="str">
        <f t="shared" si="894"/>
        <v/>
      </c>
      <c r="X2843" t="str">
        <f t="shared" si="895"/>
        <v/>
      </c>
      <c r="Y2843" t="str">
        <f t="shared" si="896"/>
        <v/>
      </c>
      <c r="Z2843" cm="1">
        <f t="array" ref="Z2843">LOOKUP(
    2,
    1/($A:$A=$A2843),
    $C:$C
)</f>
        <v>414.18</v>
      </c>
      <c r="AA2843" t="str">
        <f t="shared" si="897"/>
        <v/>
      </c>
      <c r="AB2843" t="str">
        <f t="shared" si="898"/>
        <v/>
      </c>
    </row>
    <row r="2844" spans="1:28" x14ac:dyDescent="0.3">
      <c r="A2844" s="2">
        <v>45924</v>
      </c>
      <c r="B2844" s="1">
        <v>0.43055555555555558</v>
      </c>
      <c r="C2844">
        <v>420.15</v>
      </c>
      <c r="D2844">
        <v>419.58</v>
      </c>
      <c r="E2844">
        <v>190260</v>
      </c>
      <c r="F2844" t="b">
        <f t="shared" si="880"/>
        <v>0</v>
      </c>
      <c r="G2844" t="str">
        <f t="shared" si="881"/>
        <v/>
      </c>
      <c r="H2844" t="str">
        <f t="shared" si="882"/>
        <v/>
      </c>
      <c r="I2844">
        <f t="shared" si="883"/>
        <v>419.3</v>
      </c>
      <c r="J2844">
        <f t="shared" si="884"/>
        <v>418.79</v>
      </c>
      <c r="K2844">
        <f t="shared" si="885"/>
        <v>1</v>
      </c>
      <c r="L2844" t="str">
        <f>IF(
    AND(
        K2844=1,
        COUNTIFS($A$2:A2844,A2844,$K$2:K2844,1)=1
    ),
    "ENTRY",
    ""
)</f>
        <v/>
      </c>
      <c r="M2844" t="str">
        <f t="shared" si="886"/>
        <v/>
      </c>
      <c r="N2844" t="str">
        <f t="shared" si="887"/>
        <v/>
      </c>
      <c r="O2844" t="str">
        <f t="shared" si="888"/>
        <v/>
      </c>
      <c r="P2844" t="str">
        <f t="shared" si="889"/>
        <v/>
      </c>
      <c r="Q2844" t="str">
        <f t="shared" si="890"/>
        <v/>
      </c>
      <c r="R2844" t="str">
        <f t="shared" si="891"/>
        <v/>
      </c>
      <c r="S2844" t="str">
        <f t="shared" si="899"/>
        <v/>
      </c>
      <c r="U2844" t="str">
        <f t="shared" si="892"/>
        <v/>
      </c>
      <c r="V2844" t="str">
        <f t="shared" si="893"/>
        <v/>
      </c>
      <c r="W2844" t="str">
        <f t="shared" si="894"/>
        <v/>
      </c>
      <c r="X2844" t="str">
        <f t="shared" si="895"/>
        <v/>
      </c>
      <c r="Y2844" t="str">
        <f t="shared" si="896"/>
        <v/>
      </c>
      <c r="Z2844" cm="1">
        <f t="array" ref="Z2844">LOOKUP(
    2,
    1/($A:$A=$A2844),
    $C:$C
)</f>
        <v>414.18</v>
      </c>
      <c r="AA2844" t="str">
        <f t="shared" si="897"/>
        <v/>
      </c>
      <c r="AB2844" t="str">
        <f t="shared" si="898"/>
        <v/>
      </c>
    </row>
    <row r="2845" spans="1:28" x14ac:dyDescent="0.3">
      <c r="A2845" s="2">
        <v>45924</v>
      </c>
      <c r="B2845" s="1">
        <v>0.43402777777777779</v>
      </c>
      <c r="C2845">
        <v>420.24</v>
      </c>
      <c r="D2845">
        <v>419.82</v>
      </c>
      <c r="E2845">
        <v>103096</v>
      </c>
      <c r="F2845" t="b">
        <f t="shared" si="880"/>
        <v>0</v>
      </c>
      <c r="G2845" t="str">
        <f t="shared" si="881"/>
        <v/>
      </c>
      <c r="H2845" t="str">
        <f t="shared" si="882"/>
        <v/>
      </c>
      <c r="I2845">
        <f t="shared" si="883"/>
        <v>419.3</v>
      </c>
      <c r="J2845">
        <f t="shared" si="884"/>
        <v>418.79</v>
      </c>
      <c r="K2845">
        <f t="shared" si="885"/>
        <v>1</v>
      </c>
      <c r="L2845" t="str">
        <f>IF(
    AND(
        K2845=1,
        COUNTIFS($A$2:A2845,A2845,$K$2:K2845,1)=1
    ),
    "ENTRY",
    ""
)</f>
        <v/>
      </c>
      <c r="M2845" t="str">
        <f t="shared" si="886"/>
        <v/>
      </c>
      <c r="N2845" t="str">
        <f t="shared" si="887"/>
        <v/>
      </c>
      <c r="O2845" t="str">
        <f t="shared" si="888"/>
        <v/>
      </c>
      <c r="P2845" t="str">
        <f t="shared" si="889"/>
        <v/>
      </c>
      <c r="Q2845" t="str">
        <f t="shared" si="890"/>
        <v/>
      </c>
      <c r="R2845" t="str">
        <f t="shared" si="891"/>
        <v/>
      </c>
      <c r="S2845" t="str">
        <f t="shared" si="899"/>
        <v/>
      </c>
      <c r="U2845" t="str">
        <f t="shared" si="892"/>
        <v/>
      </c>
      <c r="V2845" t="str">
        <f t="shared" si="893"/>
        <v/>
      </c>
      <c r="W2845" t="str">
        <f t="shared" si="894"/>
        <v/>
      </c>
      <c r="X2845" t="str">
        <f t="shared" si="895"/>
        <v/>
      </c>
      <c r="Y2845" t="str">
        <f t="shared" si="896"/>
        <v/>
      </c>
      <c r="Z2845" cm="1">
        <f t="array" ref="Z2845">LOOKUP(
    2,
    1/($A:$A=$A2845),
    $C:$C
)</f>
        <v>414.18</v>
      </c>
      <c r="AA2845" t="str">
        <f t="shared" si="897"/>
        <v/>
      </c>
      <c r="AB2845" t="str">
        <f t="shared" si="898"/>
        <v/>
      </c>
    </row>
    <row r="2846" spans="1:28" x14ac:dyDescent="0.3">
      <c r="A2846" s="2">
        <v>45924</v>
      </c>
      <c r="B2846" s="1">
        <v>0.4375</v>
      </c>
      <c r="C2846">
        <v>420.09</v>
      </c>
      <c r="D2846">
        <v>419.39</v>
      </c>
      <c r="E2846">
        <v>115418</v>
      </c>
      <c r="F2846" t="b">
        <f t="shared" si="880"/>
        <v>0</v>
      </c>
      <c r="G2846" t="str">
        <f t="shared" si="881"/>
        <v/>
      </c>
      <c r="H2846" t="str">
        <f t="shared" si="882"/>
        <v/>
      </c>
      <c r="I2846">
        <f t="shared" si="883"/>
        <v>419.3</v>
      </c>
      <c r="J2846">
        <f t="shared" si="884"/>
        <v>418.79</v>
      </c>
      <c r="K2846">
        <f t="shared" si="885"/>
        <v>1</v>
      </c>
      <c r="L2846" t="str">
        <f>IF(
    AND(
        K2846=1,
        COUNTIFS($A$2:A2846,A2846,$K$2:K2846,1)=1
    ),
    "ENTRY",
    ""
)</f>
        <v/>
      </c>
      <c r="M2846" t="str">
        <f t="shared" si="886"/>
        <v/>
      </c>
      <c r="N2846" t="str">
        <f t="shared" si="887"/>
        <v/>
      </c>
      <c r="O2846" t="str">
        <f t="shared" si="888"/>
        <v/>
      </c>
      <c r="P2846" t="str">
        <f t="shared" si="889"/>
        <v/>
      </c>
      <c r="Q2846" t="str">
        <f t="shared" si="890"/>
        <v/>
      </c>
      <c r="R2846" t="str">
        <f t="shared" si="891"/>
        <v/>
      </c>
      <c r="S2846" t="str">
        <f t="shared" si="899"/>
        <v/>
      </c>
      <c r="U2846" t="str">
        <f t="shared" si="892"/>
        <v/>
      </c>
      <c r="V2846" t="str">
        <f t="shared" si="893"/>
        <v/>
      </c>
      <c r="W2846" t="str">
        <f t="shared" si="894"/>
        <v/>
      </c>
      <c r="X2846" t="str">
        <f t="shared" si="895"/>
        <v/>
      </c>
      <c r="Y2846" t="str">
        <f t="shared" si="896"/>
        <v/>
      </c>
      <c r="Z2846" cm="1">
        <f t="array" ref="Z2846">LOOKUP(
    2,
    1/($A:$A=$A2846),
    $C:$C
)</f>
        <v>414.18</v>
      </c>
      <c r="AA2846" t="str">
        <f t="shared" si="897"/>
        <v/>
      </c>
      <c r="AB2846" t="str">
        <f t="shared" si="898"/>
        <v/>
      </c>
    </row>
    <row r="2847" spans="1:28" x14ac:dyDescent="0.3">
      <c r="A2847" s="2">
        <v>45924</v>
      </c>
      <c r="B2847" s="1">
        <v>0.44097222222222221</v>
      </c>
      <c r="C2847">
        <v>419.55</v>
      </c>
      <c r="D2847">
        <v>419.06</v>
      </c>
      <c r="E2847">
        <v>76898</v>
      </c>
      <c r="F2847" t="b">
        <f t="shared" si="880"/>
        <v>0</v>
      </c>
      <c r="G2847" t="str">
        <f t="shared" si="881"/>
        <v/>
      </c>
      <c r="H2847" t="str">
        <f t="shared" si="882"/>
        <v/>
      </c>
      <c r="I2847">
        <f t="shared" si="883"/>
        <v>419.3</v>
      </c>
      <c r="J2847">
        <f t="shared" si="884"/>
        <v>418.79</v>
      </c>
      <c r="K2847">
        <f t="shared" si="885"/>
        <v>1</v>
      </c>
      <c r="L2847" t="str">
        <f>IF(
    AND(
        K2847=1,
        COUNTIFS($A$2:A2847,A2847,$K$2:K2847,1)=1
    ),
    "ENTRY",
    ""
)</f>
        <v/>
      </c>
      <c r="M2847" t="str">
        <f t="shared" si="886"/>
        <v/>
      </c>
      <c r="N2847" t="str">
        <f t="shared" si="887"/>
        <v/>
      </c>
      <c r="O2847" t="str">
        <f t="shared" si="888"/>
        <v/>
      </c>
      <c r="P2847" t="str">
        <f t="shared" si="889"/>
        <v/>
      </c>
      <c r="Q2847" t="str">
        <f t="shared" si="890"/>
        <v/>
      </c>
      <c r="R2847" t="str">
        <f t="shared" si="891"/>
        <v/>
      </c>
      <c r="S2847" t="str">
        <f t="shared" si="899"/>
        <v/>
      </c>
      <c r="U2847" t="str">
        <f t="shared" si="892"/>
        <v/>
      </c>
      <c r="V2847" t="str">
        <f t="shared" si="893"/>
        <v/>
      </c>
      <c r="W2847" t="str">
        <f t="shared" si="894"/>
        <v/>
      </c>
      <c r="X2847" t="str">
        <f t="shared" si="895"/>
        <v/>
      </c>
      <c r="Y2847" t="str">
        <f t="shared" si="896"/>
        <v/>
      </c>
      <c r="Z2847" cm="1">
        <f t="array" ref="Z2847">LOOKUP(
    2,
    1/($A:$A=$A2847),
    $C:$C
)</f>
        <v>414.18</v>
      </c>
      <c r="AA2847" t="str">
        <f t="shared" si="897"/>
        <v/>
      </c>
      <c r="AB2847" t="str">
        <f t="shared" si="898"/>
        <v/>
      </c>
    </row>
    <row r="2848" spans="1:28" x14ac:dyDescent="0.3">
      <c r="A2848" s="2">
        <v>45924</v>
      </c>
      <c r="B2848" s="1">
        <v>0.44444444444444442</v>
      </c>
      <c r="C2848">
        <v>419.24</v>
      </c>
      <c r="D2848">
        <v>418.3</v>
      </c>
      <c r="E2848">
        <v>303456</v>
      </c>
      <c r="F2848" t="b">
        <f t="shared" si="880"/>
        <v>0</v>
      </c>
      <c r="G2848" t="str">
        <f t="shared" si="881"/>
        <v/>
      </c>
      <c r="H2848" t="str">
        <f t="shared" si="882"/>
        <v/>
      </c>
      <c r="I2848">
        <f t="shared" si="883"/>
        <v>419.3</v>
      </c>
      <c r="J2848">
        <f t="shared" si="884"/>
        <v>418.79</v>
      </c>
      <c r="K2848">
        <f t="shared" si="885"/>
        <v>1</v>
      </c>
      <c r="L2848" t="str">
        <f>IF(
    AND(
        K2848=1,
        COUNTIFS($A$2:A2848,A2848,$K$2:K2848,1)=1
    ),
    "ENTRY",
    ""
)</f>
        <v/>
      </c>
      <c r="M2848" t="str">
        <f t="shared" si="886"/>
        <v/>
      </c>
      <c r="N2848" t="str">
        <f t="shared" si="887"/>
        <v/>
      </c>
      <c r="O2848" t="str">
        <f t="shared" si="888"/>
        <v/>
      </c>
      <c r="P2848" t="str">
        <f t="shared" si="889"/>
        <v/>
      </c>
      <c r="Q2848" t="str">
        <f t="shared" si="890"/>
        <v/>
      </c>
      <c r="R2848" t="str">
        <f t="shared" si="891"/>
        <v/>
      </c>
      <c r="S2848" t="str">
        <f t="shared" si="899"/>
        <v/>
      </c>
      <c r="U2848" t="str">
        <f t="shared" si="892"/>
        <v/>
      </c>
      <c r="V2848" t="str">
        <f t="shared" si="893"/>
        <v/>
      </c>
      <c r="W2848" t="str">
        <f t="shared" si="894"/>
        <v/>
      </c>
      <c r="X2848" t="str">
        <f t="shared" si="895"/>
        <v/>
      </c>
      <c r="Y2848" t="str">
        <f t="shared" si="896"/>
        <v/>
      </c>
      <c r="Z2848" cm="1">
        <f t="array" ref="Z2848">LOOKUP(
    2,
    1/($A:$A=$A2848),
    $C:$C
)</f>
        <v>414.18</v>
      </c>
      <c r="AA2848" t="str">
        <f t="shared" si="897"/>
        <v/>
      </c>
      <c r="AB2848" t="str">
        <f t="shared" si="898"/>
        <v/>
      </c>
    </row>
    <row r="2849" spans="1:28" x14ac:dyDescent="0.3">
      <c r="A2849" s="2">
        <v>45924</v>
      </c>
      <c r="B2849" s="1">
        <v>0.44791666666666669</v>
      </c>
      <c r="C2849">
        <v>418.55</v>
      </c>
      <c r="D2849">
        <v>417.45</v>
      </c>
      <c r="E2849">
        <v>197955</v>
      </c>
      <c r="F2849" t="b">
        <f t="shared" si="880"/>
        <v>0</v>
      </c>
      <c r="G2849" t="str">
        <f t="shared" si="881"/>
        <v/>
      </c>
      <c r="H2849" t="str">
        <f t="shared" si="882"/>
        <v/>
      </c>
      <c r="I2849">
        <f t="shared" si="883"/>
        <v>419.3</v>
      </c>
      <c r="J2849">
        <f t="shared" si="884"/>
        <v>418.79</v>
      </c>
      <c r="K2849">
        <f t="shared" si="885"/>
        <v>1</v>
      </c>
      <c r="L2849" t="str">
        <f>IF(
    AND(
        K2849=1,
        COUNTIFS($A$2:A2849,A2849,$K$2:K2849,1)=1
    ),
    "ENTRY",
    ""
)</f>
        <v/>
      </c>
      <c r="M2849" t="str">
        <f t="shared" si="886"/>
        <v/>
      </c>
      <c r="N2849" t="str">
        <f t="shared" si="887"/>
        <v/>
      </c>
      <c r="O2849" t="str">
        <f t="shared" si="888"/>
        <v/>
      </c>
      <c r="P2849" t="str">
        <f t="shared" si="889"/>
        <v/>
      </c>
      <c r="Q2849" t="str">
        <f t="shared" si="890"/>
        <v/>
      </c>
      <c r="R2849" t="str">
        <f t="shared" si="891"/>
        <v/>
      </c>
      <c r="S2849" t="str">
        <f t="shared" si="899"/>
        <v/>
      </c>
      <c r="U2849" t="str">
        <f t="shared" si="892"/>
        <v/>
      </c>
      <c r="V2849" t="str">
        <f t="shared" si="893"/>
        <v/>
      </c>
      <c r="W2849" t="str">
        <f t="shared" si="894"/>
        <v/>
      </c>
      <c r="X2849" t="str">
        <f t="shared" si="895"/>
        <v/>
      </c>
      <c r="Y2849" t="str">
        <f t="shared" si="896"/>
        <v/>
      </c>
      <c r="Z2849" cm="1">
        <f t="array" ref="Z2849">LOOKUP(
    2,
    1/($A:$A=$A2849),
    $C:$C
)</f>
        <v>414.18</v>
      </c>
      <c r="AA2849" t="str">
        <f t="shared" si="897"/>
        <v/>
      </c>
      <c r="AB2849" t="str">
        <f t="shared" si="898"/>
        <v/>
      </c>
    </row>
    <row r="2850" spans="1:28" x14ac:dyDescent="0.3">
      <c r="A2850" s="2">
        <v>45924</v>
      </c>
      <c r="B2850" s="1">
        <v>0.4513888888888889</v>
      </c>
      <c r="C2850">
        <v>418.91</v>
      </c>
      <c r="D2850">
        <v>418.06</v>
      </c>
      <c r="E2850">
        <v>113133</v>
      </c>
      <c r="F2850" t="b">
        <f t="shared" si="880"/>
        <v>0</v>
      </c>
      <c r="G2850" t="str">
        <f t="shared" si="881"/>
        <v/>
      </c>
      <c r="H2850" t="str">
        <f t="shared" si="882"/>
        <v/>
      </c>
      <c r="I2850">
        <f t="shared" si="883"/>
        <v>419.3</v>
      </c>
      <c r="J2850">
        <f t="shared" si="884"/>
        <v>418.79</v>
      </c>
      <c r="K2850">
        <f t="shared" si="885"/>
        <v>1</v>
      </c>
      <c r="L2850" t="str">
        <f>IF(
    AND(
        K2850=1,
        COUNTIFS($A$2:A2850,A2850,$K$2:K2850,1)=1
    ),
    "ENTRY",
    ""
)</f>
        <v/>
      </c>
      <c r="M2850" t="str">
        <f t="shared" si="886"/>
        <v/>
      </c>
      <c r="N2850" t="str">
        <f t="shared" si="887"/>
        <v/>
      </c>
      <c r="O2850" t="str">
        <f t="shared" si="888"/>
        <v/>
      </c>
      <c r="P2850" t="str">
        <f t="shared" si="889"/>
        <v/>
      </c>
      <c r="Q2850" t="str">
        <f t="shared" si="890"/>
        <v/>
      </c>
      <c r="R2850" t="str">
        <f t="shared" si="891"/>
        <v/>
      </c>
      <c r="S2850" t="str">
        <f t="shared" si="899"/>
        <v/>
      </c>
      <c r="U2850" t="str">
        <f t="shared" si="892"/>
        <v/>
      </c>
      <c r="V2850" t="str">
        <f t="shared" si="893"/>
        <v/>
      </c>
      <c r="W2850" t="str">
        <f t="shared" si="894"/>
        <v/>
      </c>
      <c r="X2850" t="str">
        <f t="shared" si="895"/>
        <v/>
      </c>
      <c r="Y2850" t="str">
        <f t="shared" si="896"/>
        <v/>
      </c>
      <c r="Z2850" cm="1">
        <f t="array" ref="Z2850">LOOKUP(
    2,
    1/($A:$A=$A2850),
    $C:$C
)</f>
        <v>414.18</v>
      </c>
      <c r="AA2850" t="str">
        <f t="shared" si="897"/>
        <v/>
      </c>
      <c r="AB2850" t="str">
        <f t="shared" si="898"/>
        <v/>
      </c>
    </row>
    <row r="2851" spans="1:28" x14ac:dyDescent="0.3">
      <c r="A2851" s="2">
        <v>45924</v>
      </c>
      <c r="B2851" s="1">
        <v>0.4548611111111111</v>
      </c>
      <c r="C2851">
        <v>418.79</v>
      </c>
      <c r="D2851">
        <v>418.18</v>
      </c>
      <c r="E2851">
        <v>69454</v>
      </c>
      <c r="F2851" t="b">
        <f t="shared" si="880"/>
        <v>0</v>
      </c>
      <c r="G2851" t="str">
        <f t="shared" si="881"/>
        <v/>
      </c>
      <c r="H2851" t="str">
        <f t="shared" si="882"/>
        <v/>
      </c>
      <c r="I2851">
        <f t="shared" si="883"/>
        <v>419.3</v>
      </c>
      <c r="J2851">
        <f t="shared" si="884"/>
        <v>418.79</v>
      </c>
      <c r="K2851">
        <f t="shared" si="885"/>
        <v>1</v>
      </c>
      <c r="L2851" t="str">
        <f>IF(
    AND(
        K2851=1,
        COUNTIFS($A$2:A2851,A2851,$K$2:K2851,1)=1
    ),
    "ENTRY",
    ""
)</f>
        <v/>
      </c>
      <c r="M2851" t="str">
        <f t="shared" si="886"/>
        <v/>
      </c>
      <c r="N2851" t="str">
        <f t="shared" si="887"/>
        <v/>
      </c>
      <c r="O2851" t="str">
        <f t="shared" si="888"/>
        <v/>
      </c>
      <c r="P2851" t="str">
        <f t="shared" si="889"/>
        <v/>
      </c>
      <c r="Q2851" t="str">
        <f t="shared" si="890"/>
        <v/>
      </c>
      <c r="R2851" t="str">
        <f t="shared" si="891"/>
        <v/>
      </c>
      <c r="S2851" t="str">
        <f t="shared" si="899"/>
        <v/>
      </c>
      <c r="U2851" t="str">
        <f t="shared" si="892"/>
        <v/>
      </c>
      <c r="V2851" t="str">
        <f t="shared" si="893"/>
        <v/>
      </c>
      <c r="W2851" t="str">
        <f t="shared" si="894"/>
        <v/>
      </c>
      <c r="X2851" t="str">
        <f t="shared" si="895"/>
        <v/>
      </c>
      <c r="Y2851" t="str">
        <f t="shared" si="896"/>
        <v/>
      </c>
      <c r="Z2851" cm="1">
        <f t="array" ref="Z2851">LOOKUP(
    2,
    1/($A:$A=$A2851),
    $C:$C
)</f>
        <v>414.18</v>
      </c>
      <c r="AA2851" t="str">
        <f t="shared" si="897"/>
        <v/>
      </c>
      <c r="AB2851" t="str">
        <f t="shared" si="898"/>
        <v/>
      </c>
    </row>
    <row r="2852" spans="1:28" x14ac:dyDescent="0.3">
      <c r="A2852" s="2">
        <v>45924</v>
      </c>
      <c r="B2852" s="1">
        <v>0.45833333333333331</v>
      </c>
      <c r="C2852">
        <v>418.76</v>
      </c>
      <c r="D2852">
        <v>417.58</v>
      </c>
      <c r="E2852">
        <v>234919</v>
      </c>
      <c r="F2852" t="b">
        <f t="shared" si="880"/>
        <v>0</v>
      </c>
      <c r="G2852" t="str">
        <f t="shared" si="881"/>
        <v/>
      </c>
      <c r="H2852" t="str">
        <f t="shared" si="882"/>
        <v/>
      </c>
      <c r="I2852">
        <f t="shared" si="883"/>
        <v>419.3</v>
      </c>
      <c r="J2852">
        <f t="shared" si="884"/>
        <v>418.79</v>
      </c>
      <c r="K2852">
        <f t="shared" si="885"/>
        <v>1</v>
      </c>
      <c r="L2852" t="str">
        <f>IF(
    AND(
        K2852=1,
        COUNTIFS($A$2:A2852,A2852,$K$2:K2852,1)=1
    ),
    "ENTRY",
    ""
)</f>
        <v/>
      </c>
      <c r="M2852" t="str">
        <f t="shared" si="886"/>
        <v/>
      </c>
      <c r="N2852" t="str">
        <f t="shared" si="887"/>
        <v/>
      </c>
      <c r="O2852" t="str">
        <f t="shared" si="888"/>
        <v/>
      </c>
      <c r="P2852" t="str">
        <f t="shared" si="889"/>
        <v/>
      </c>
      <c r="Q2852" t="str">
        <f t="shared" si="890"/>
        <v/>
      </c>
      <c r="R2852" t="str">
        <f t="shared" si="891"/>
        <v/>
      </c>
      <c r="S2852" t="str">
        <f t="shared" si="899"/>
        <v/>
      </c>
      <c r="U2852" t="str">
        <f t="shared" si="892"/>
        <v/>
      </c>
      <c r="V2852" t="str">
        <f t="shared" si="893"/>
        <v/>
      </c>
      <c r="W2852" t="str">
        <f t="shared" si="894"/>
        <v/>
      </c>
      <c r="X2852" t="str">
        <f t="shared" si="895"/>
        <v/>
      </c>
      <c r="Y2852" t="str">
        <f t="shared" si="896"/>
        <v/>
      </c>
      <c r="Z2852" cm="1">
        <f t="array" ref="Z2852">LOOKUP(
    2,
    1/($A:$A=$A2852),
    $C:$C
)</f>
        <v>414.18</v>
      </c>
      <c r="AA2852" t="str">
        <f t="shared" si="897"/>
        <v/>
      </c>
      <c r="AB2852" t="str">
        <f t="shared" si="898"/>
        <v/>
      </c>
    </row>
    <row r="2853" spans="1:28" x14ac:dyDescent="0.3">
      <c r="A2853" s="2">
        <v>45924</v>
      </c>
      <c r="B2853" s="1">
        <v>0.46180555555555558</v>
      </c>
      <c r="C2853">
        <v>417.94</v>
      </c>
      <c r="D2853">
        <v>417.15</v>
      </c>
      <c r="E2853">
        <v>155481</v>
      </c>
      <c r="F2853" t="b">
        <f t="shared" si="880"/>
        <v>0</v>
      </c>
      <c r="G2853" t="str">
        <f t="shared" si="881"/>
        <v/>
      </c>
      <c r="H2853" t="str">
        <f t="shared" si="882"/>
        <v/>
      </c>
      <c r="I2853">
        <f t="shared" si="883"/>
        <v>419.3</v>
      </c>
      <c r="J2853">
        <f t="shared" si="884"/>
        <v>418.79</v>
      </c>
      <c r="K2853">
        <f t="shared" si="885"/>
        <v>1</v>
      </c>
      <c r="L2853" t="str">
        <f>IF(
    AND(
        K2853=1,
        COUNTIFS($A$2:A2853,A2853,$K$2:K2853,1)=1
    ),
    "ENTRY",
    ""
)</f>
        <v/>
      </c>
      <c r="M2853" t="str">
        <f t="shared" si="886"/>
        <v/>
      </c>
      <c r="N2853" t="str">
        <f t="shared" si="887"/>
        <v/>
      </c>
      <c r="O2853" t="str">
        <f t="shared" si="888"/>
        <v/>
      </c>
      <c r="P2853" t="str">
        <f t="shared" si="889"/>
        <v/>
      </c>
      <c r="Q2853" t="str">
        <f t="shared" si="890"/>
        <v/>
      </c>
      <c r="R2853" t="str">
        <f t="shared" si="891"/>
        <v/>
      </c>
      <c r="S2853" t="str">
        <f t="shared" si="899"/>
        <v/>
      </c>
      <c r="U2853" t="str">
        <f t="shared" si="892"/>
        <v/>
      </c>
      <c r="V2853" t="str">
        <f t="shared" si="893"/>
        <v/>
      </c>
      <c r="W2853" t="str">
        <f t="shared" si="894"/>
        <v/>
      </c>
      <c r="X2853" t="str">
        <f t="shared" si="895"/>
        <v/>
      </c>
      <c r="Y2853" t="str">
        <f t="shared" si="896"/>
        <v/>
      </c>
      <c r="Z2853" cm="1">
        <f t="array" ref="Z2853">LOOKUP(
    2,
    1/($A:$A=$A2853),
    $C:$C
)</f>
        <v>414.18</v>
      </c>
      <c r="AA2853" t="str">
        <f t="shared" si="897"/>
        <v/>
      </c>
      <c r="AB2853" t="str">
        <f t="shared" si="898"/>
        <v/>
      </c>
    </row>
    <row r="2854" spans="1:28" x14ac:dyDescent="0.3">
      <c r="A2854" s="2">
        <v>45924</v>
      </c>
      <c r="B2854" s="1">
        <v>0.46527777777777779</v>
      </c>
      <c r="C2854">
        <v>418.18</v>
      </c>
      <c r="D2854">
        <v>417.03</v>
      </c>
      <c r="E2854">
        <v>75568</v>
      </c>
      <c r="F2854" t="b">
        <f t="shared" si="880"/>
        <v>0</v>
      </c>
      <c r="G2854" t="str">
        <f t="shared" si="881"/>
        <v/>
      </c>
      <c r="H2854" t="str">
        <f t="shared" si="882"/>
        <v/>
      </c>
      <c r="I2854">
        <f t="shared" si="883"/>
        <v>419.3</v>
      </c>
      <c r="J2854">
        <f t="shared" si="884"/>
        <v>418.79</v>
      </c>
      <c r="K2854">
        <f t="shared" si="885"/>
        <v>1</v>
      </c>
      <c r="L2854" t="str">
        <f>IF(
    AND(
        K2854=1,
        COUNTIFS($A$2:A2854,A2854,$K$2:K2854,1)=1
    ),
    "ENTRY",
    ""
)</f>
        <v/>
      </c>
      <c r="M2854" t="str">
        <f t="shared" si="886"/>
        <v/>
      </c>
      <c r="N2854" t="str">
        <f t="shared" si="887"/>
        <v/>
      </c>
      <c r="O2854" t="str">
        <f t="shared" si="888"/>
        <v/>
      </c>
      <c r="P2854" t="str">
        <f t="shared" si="889"/>
        <v/>
      </c>
      <c r="Q2854" t="str">
        <f t="shared" si="890"/>
        <v/>
      </c>
      <c r="R2854" t="str">
        <f t="shared" si="891"/>
        <v/>
      </c>
      <c r="S2854" t="str">
        <f t="shared" si="899"/>
        <v/>
      </c>
      <c r="U2854" t="str">
        <f t="shared" si="892"/>
        <v/>
      </c>
      <c r="V2854" t="str">
        <f t="shared" si="893"/>
        <v/>
      </c>
      <c r="W2854" t="str">
        <f t="shared" si="894"/>
        <v/>
      </c>
      <c r="X2854" t="str">
        <f t="shared" si="895"/>
        <v/>
      </c>
      <c r="Y2854" t="str">
        <f t="shared" si="896"/>
        <v/>
      </c>
      <c r="Z2854" cm="1">
        <f t="array" ref="Z2854">LOOKUP(
    2,
    1/($A:$A=$A2854),
    $C:$C
)</f>
        <v>414.18</v>
      </c>
      <c r="AA2854" t="str">
        <f t="shared" si="897"/>
        <v/>
      </c>
      <c r="AB2854" t="str">
        <f t="shared" si="898"/>
        <v/>
      </c>
    </row>
    <row r="2855" spans="1:28" x14ac:dyDescent="0.3">
      <c r="A2855" s="2">
        <v>45924</v>
      </c>
      <c r="B2855" s="1">
        <v>0.46875</v>
      </c>
      <c r="C2855">
        <v>418.15</v>
      </c>
      <c r="D2855">
        <v>417.82</v>
      </c>
      <c r="E2855">
        <v>52931</v>
      </c>
      <c r="F2855" t="b">
        <f t="shared" si="880"/>
        <v>0</v>
      </c>
      <c r="G2855" t="str">
        <f t="shared" si="881"/>
        <v/>
      </c>
      <c r="H2855" t="str">
        <f t="shared" si="882"/>
        <v/>
      </c>
      <c r="I2855">
        <f t="shared" si="883"/>
        <v>419.3</v>
      </c>
      <c r="J2855">
        <f t="shared" si="884"/>
        <v>418.79</v>
      </c>
      <c r="K2855">
        <f t="shared" si="885"/>
        <v>1</v>
      </c>
      <c r="L2855" t="str">
        <f>IF(
    AND(
        K2855=1,
        COUNTIFS($A$2:A2855,A2855,$K$2:K2855,1)=1
    ),
    "ENTRY",
    ""
)</f>
        <v/>
      </c>
      <c r="M2855" t="str">
        <f t="shared" si="886"/>
        <v/>
      </c>
      <c r="N2855" t="str">
        <f t="shared" si="887"/>
        <v/>
      </c>
      <c r="O2855" t="str">
        <f t="shared" si="888"/>
        <v/>
      </c>
      <c r="P2855" t="str">
        <f t="shared" si="889"/>
        <v/>
      </c>
      <c r="Q2855" t="str">
        <f t="shared" si="890"/>
        <v/>
      </c>
      <c r="R2855" t="str">
        <f t="shared" si="891"/>
        <v/>
      </c>
      <c r="S2855" t="str">
        <f t="shared" si="899"/>
        <v/>
      </c>
      <c r="U2855" t="str">
        <f t="shared" si="892"/>
        <v/>
      </c>
      <c r="V2855" t="str">
        <f t="shared" si="893"/>
        <v/>
      </c>
      <c r="W2855" t="str">
        <f t="shared" si="894"/>
        <v/>
      </c>
      <c r="X2855" t="str">
        <f t="shared" si="895"/>
        <v/>
      </c>
      <c r="Y2855" t="str">
        <f t="shared" si="896"/>
        <v/>
      </c>
      <c r="Z2855" cm="1">
        <f t="array" ref="Z2855">LOOKUP(
    2,
    1/($A:$A=$A2855),
    $C:$C
)</f>
        <v>414.18</v>
      </c>
      <c r="AA2855" t="str">
        <f t="shared" si="897"/>
        <v/>
      </c>
      <c r="AB2855" t="str">
        <f t="shared" si="898"/>
        <v/>
      </c>
    </row>
    <row r="2856" spans="1:28" x14ac:dyDescent="0.3">
      <c r="A2856" s="2">
        <v>45924</v>
      </c>
      <c r="B2856" s="1">
        <v>0.47222222222222221</v>
      </c>
      <c r="C2856">
        <v>418.06</v>
      </c>
      <c r="D2856">
        <v>416.58</v>
      </c>
      <c r="E2856">
        <v>138660</v>
      </c>
      <c r="F2856" t="b">
        <f t="shared" si="880"/>
        <v>0</v>
      </c>
      <c r="G2856" t="str">
        <f t="shared" si="881"/>
        <v/>
      </c>
      <c r="H2856" t="str">
        <f t="shared" si="882"/>
        <v/>
      </c>
      <c r="I2856">
        <f t="shared" si="883"/>
        <v>419.3</v>
      </c>
      <c r="J2856">
        <f t="shared" si="884"/>
        <v>418.79</v>
      </c>
      <c r="K2856">
        <f t="shared" si="885"/>
        <v>1</v>
      </c>
      <c r="L2856" t="str">
        <f>IF(
    AND(
        K2856=1,
        COUNTIFS($A$2:A2856,A2856,$K$2:K2856,1)=1
    ),
    "ENTRY",
    ""
)</f>
        <v/>
      </c>
      <c r="M2856" t="str">
        <f t="shared" si="886"/>
        <v/>
      </c>
      <c r="N2856" t="str">
        <f t="shared" si="887"/>
        <v/>
      </c>
      <c r="O2856" t="str">
        <f t="shared" si="888"/>
        <v/>
      </c>
      <c r="P2856" t="str">
        <f t="shared" si="889"/>
        <v/>
      </c>
      <c r="Q2856" t="str">
        <f t="shared" si="890"/>
        <v/>
      </c>
      <c r="R2856" t="str">
        <f t="shared" si="891"/>
        <v/>
      </c>
      <c r="S2856" t="str">
        <f t="shared" si="899"/>
        <v/>
      </c>
      <c r="U2856" t="str">
        <f t="shared" si="892"/>
        <v/>
      </c>
      <c r="V2856" t="str">
        <f t="shared" si="893"/>
        <v/>
      </c>
      <c r="W2856" t="str">
        <f t="shared" si="894"/>
        <v/>
      </c>
      <c r="X2856" t="str">
        <f t="shared" si="895"/>
        <v/>
      </c>
      <c r="Y2856" t="str">
        <f t="shared" si="896"/>
        <v/>
      </c>
      <c r="Z2856" cm="1">
        <f t="array" ref="Z2856">LOOKUP(
    2,
    1/($A:$A=$A2856),
    $C:$C
)</f>
        <v>414.18</v>
      </c>
      <c r="AA2856" t="str">
        <f t="shared" si="897"/>
        <v/>
      </c>
      <c r="AB2856" t="str">
        <f t="shared" si="898"/>
        <v/>
      </c>
    </row>
    <row r="2857" spans="1:28" x14ac:dyDescent="0.3">
      <c r="A2857" s="2">
        <v>45924</v>
      </c>
      <c r="B2857" s="1">
        <v>0.47569444444444442</v>
      </c>
      <c r="C2857">
        <v>417.24</v>
      </c>
      <c r="D2857">
        <v>416.67</v>
      </c>
      <c r="E2857">
        <v>81028</v>
      </c>
      <c r="F2857" t="b">
        <f t="shared" si="880"/>
        <v>0</v>
      </c>
      <c r="G2857" t="str">
        <f t="shared" si="881"/>
        <v/>
      </c>
      <c r="H2857" t="str">
        <f t="shared" si="882"/>
        <v/>
      </c>
      <c r="I2857">
        <f t="shared" si="883"/>
        <v>419.3</v>
      </c>
      <c r="J2857">
        <f t="shared" si="884"/>
        <v>418.79</v>
      </c>
      <c r="K2857">
        <f t="shared" si="885"/>
        <v>1</v>
      </c>
      <c r="L2857" t="str">
        <f>IF(
    AND(
        K2857=1,
        COUNTIFS($A$2:A2857,A2857,$K$2:K2857,1)=1
    ),
    "ENTRY",
    ""
)</f>
        <v/>
      </c>
      <c r="M2857" t="str">
        <f t="shared" si="886"/>
        <v/>
      </c>
      <c r="N2857" t="str">
        <f t="shared" si="887"/>
        <v/>
      </c>
      <c r="O2857" t="str">
        <f t="shared" si="888"/>
        <v/>
      </c>
      <c r="P2857" t="str">
        <f t="shared" si="889"/>
        <v/>
      </c>
      <c r="Q2857" t="str">
        <f t="shared" si="890"/>
        <v/>
      </c>
      <c r="R2857" t="str">
        <f t="shared" si="891"/>
        <v/>
      </c>
      <c r="S2857" t="str">
        <f t="shared" si="899"/>
        <v/>
      </c>
      <c r="U2857" t="str">
        <f t="shared" si="892"/>
        <v/>
      </c>
      <c r="V2857" t="str">
        <f t="shared" si="893"/>
        <v/>
      </c>
      <c r="W2857" t="str">
        <f t="shared" si="894"/>
        <v/>
      </c>
      <c r="X2857" t="str">
        <f t="shared" si="895"/>
        <v/>
      </c>
      <c r="Y2857" t="str">
        <f t="shared" si="896"/>
        <v/>
      </c>
      <c r="Z2857" cm="1">
        <f t="array" ref="Z2857">LOOKUP(
    2,
    1/($A:$A=$A2857),
    $C:$C
)</f>
        <v>414.18</v>
      </c>
      <c r="AA2857" t="str">
        <f t="shared" si="897"/>
        <v/>
      </c>
      <c r="AB2857" t="str">
        <f t="shared" si="898"/>
        <v/>
      </c>
    </row>
    <row r="2858" spans="1:28" x14ac:dyDescent="0.3">
      <c r="A2858" s="2">
        <v>45924</v>
      </c>
      <c r="B2858" s="1">
        <v>0.47916666666666669</v>
      </c>
      <c r="C2858">
        <v>417.42</v>
      </c>
      <c r="D2858">
        <v>416.82</v>
      </c>
      <c r="E2858">
        <v>72503</v>
      </c>
      <c r="F2858" t="b">
        <f t="shared" si="880"/>
        <v>0</v>
      </c>
      <c r="G2858" t="str">
        <f t="shared" si="881"/>
        <v/>
      </c>
      <c r="H2858" t="str">
        <f t="shared" si="882"/>
        <v/>
      </c>
      <c r="I2858">
        <f t="shared" si="883"/>
        <v>419.3</v>
      </c>
      <c r="J2858">
        <f t="shared" si="884"/>
        <v>418.79</v>
      </c>
      <c r="K2858">
        <f t="shared" si="885"/>
        <v>1</v>
      </c>
      <c r="L2858" t="str">
        <f>IF(
    AND(
        K2858=1,
        COUNTIFS($A$2:A2858,A2858,$K$2:K2858,1)=1
    ),
    "ENTRY",
    ""
)</f>
        <v/>
      </c>
      <c r="M2858" t="str">
        <f t="shared" si="886"/>
        <v/>
      </c>
      <c r="N2858" t="str">
        <f t="shared" si="887"/>
        <v/>
      </c>
      <c r="O2858" t="str">
        <f t="shared" si="888"/>
        <v/>
      </c>
      <c r="P2858" t="str">
        <f t="shared" si="889"/>
        <v/>
      </c>
      <c r="Q2858" t="str">
        <f t="shared" si="890"/>
        <v/>
      </c>
      <c r="R2858" t="str">
        <f t="shared" si="891"/>
        <v/>
      </c>
      <c r="S2858" t="str">
        <f t="shared" si="899"/>
        <v/>
      </c>
      <c r="U2858" t="str">
        <f t="shared" si="892"/>
        <v/>
      </c>
      <c r="V2858" t="str">
        <f t="shared" si="893"/>
        <v/>
      </c>
      <c r="W2858" t="str">
        <f t="shared" si="894"/>
        <v/>
      </c>
      <c r="X2858" t="str">
        <f t="shared" si="895"/>
        <v/>
      </c>
      <c r="Y2858" t="str">
        <f t="shared" si="896"/>
        <v/>
      </c>
      <c r="Z2858" cm="1">
        <f t="array" ref="Z2858">LOOKUP(
    2,
    1/($A:$A=$A2858),
    $C:$C
)</f>
        <v>414.18</v>
      </c>
      <c r="AA2858" t="str">
        <f t="shared" si="897"/>
        <v/>
      </c>
      <c r="AB2858" t="str">
        <f t="shared" si="898"/>
        <v/>
      </c>
    </row>
    <row r="2859" spans="1:28" x14ac:dyDescent="0.3">
      <c r="A2859" s="2">
        <v>45924</v>
      </c>
      <c r="B2859" s="1">
        <v>0.4826388888888889</v>
      </c>
      <c r="C2859">
        <v>417.18</v>
      </c>
      <c r="D2859">
        <v>416.82</v>
      </c>
      <c r="E2859">
        <v>70399</v>
      </c>
      <c r="F2859" t="b">
        <f t="shared" si="880"/>
        <v>0</v>
      </c>
      <c r="G2859" t="str">
        <f t="shared" si="881"/>
        <v/>
      </c>
      <c r="H2859" t="str">
        <f t="shared" si="882"/>
        <v/>
      </c>
      <c r="I2859">
        <f t="shared" si="883"/>
        <v>419.3</v>
      </c>
      <c r="J2859">
        <f t="shared" si="884"/>
        <v>418.79</v>
      </c>
      <c r="K2859">
        <f t="shared" si="885"/>
        <v>1</v>
      </c>
      <c r="L2859" t="str">
        <f>IF(
    AND(
        K2859=1,
        COUNTIFS($A$2:A2859,A2859,$K$2:K2859,1)=1
    ),
    "ENTRY",
    ""
)</f>
        <v/>
      </c>
      <c r="M2859" t="str">
        <f t="shared" si="886"/>
        <v/>
      </c>
      <c r="N2859" t="str">
        <f t="shared" si="887"/>
        <v/>
      </c>
      <c r="O2859" t="str">
        <f t="shared" si="888"/>
        <v/>
      </c>
      <c r="P2859" t="str">
        <f t="shared" si="889"/>
        <v/>
      </c>
      <c r="Q2859" t="str">
        <f t="shared" si="890"/>
        <v/>
      </c>
      <c r="R2859" t="str">
        <f t="shared" si="891"/>
        <v/>
      </c>
      <c r="S2859" t="str">
        <f t="shared" si="899"/>
        <v/>
      </c>
      <c r="U2859" t="str">
        <f t="shared" si="892"/>
        <v/>
      </c>
      <c r="V2859" t="str">
        <f t="shared" si="893"/>
        <v/>
      </c>
      <c r="W2859" t="str">
        <f t="shared" si="894"/>
        <v/>
      </c>
      <c r="X2859" t="str">
        <f t="shared" si="895"/>
        <v/>
      </c>
      <c r="Y2859" t="str">
        <f t="shared" si="896"/>
        <v/>
      </c>
      <c r="Z2859" cm="1">
        <f t="array" ref="Z2859">LOOKUP(
    2,
    1/($A:$A=$A2859),
    $C:$C
)</f>
        <v>414.18</v>
      </c>
      <c r="AA2859" t="str">
        <f t="shared" si="897"/>
        <v/>
      </c>
      <c r="AB2859" t="str">
        <f t="shared" si="898"/>
        <v/>
      </c>
    </row>
    <row r="2860" spans="1:28" x14ac:dyDescent="0.3">
      <c r="A2860" s="2">
        <v>45924</v>
      </c>
      <c r="B2860" s="1">
        <v>0.4861111111111111</v>
      </c>
      <c r="C2860">
        <v>417.33</v>
      </c>
      <c r="D2860">
        <v>416.79</v>
      </c>
      <c r="E2860">
        <v>79886</v>
      </c>
      <c r="F2860" t="b">
        <f t="shared" si="880"/>
        <v>0</v>
      </c>
      <c r="G2860" t="str">
        <f t="shared" si="881"/>
        <v/>
      </c>
      <c r="H2860" t="str">
        <f t="shared" si="882"/>
        <v/>
      </c>
      <c r="I2860">
        <f t="shared" si="883"/>
        <v>419.3</v>
      </c>
      <c r="J2860">
        <f t="shared" si="884"/>
        <v>418.79</v>
      </c>
      <c r="K2860">
        <f t="shared" si="885"/>
        <v>1</v>
      </c>
      <c r="L2860" t="str">
        <f>IF(
    AND(
        K2860=1,
        COUNTIFS($A$2:A2860,A2860,$K$2:K2860,1)=1
    ),
    "ENTRY",
    ""
)</f>
        <v/>
      </c>
      <c r="M2860" t="str">
        <f t="shared" si="886"/>
        <v/>
      </c>
      <c r="N2860" t="str">
        <f t="shared" si="887"/>
        <v/>
      </c>
      <c r="O2860" t="str">
        <f t="shared" si="888"/>
        <v/>
      </c>
      <c r="P2860" t="str">
        <f t="shared" si="889"/>
        <v/>
      </c>
      <c r="Q2860" t="str">
        <f t="shared" si="890"/>
        <v/>
      </c>
      <c r="R2860" t="str">
        <f t="shared" si="891"/>
        <v/>
      </c>
      <c r="S2860" t="str">
        <f t="shared" si="899"/>
        <v/>
      </c>
      <c r="U2860" t="str">
        <f t="shared" si="892"/>
        <v/>
      </c>
      <c r="V2860" t="str">
        <f t="shared" si="893"/>
        <v/>
      </c>
      <c r="W2860" t="str">
        <f t="shared" si="894"/>
        <v/>
      </c>
      <c r="X2860" t="str">
        <f t="shared" si="895"/>
        <v/>
      </c>
      <c r="Y2860" t="str">
        <f t="shared" si="896"/>
        <v/>
      </c>
      <c r="Z2860" cm="1">
        <f t="array" ref="Z2860">LOOKUP(
    2,
    1/($A:$A=$A2860),
    $C:$C
)</f>
        <v>414.18</v>
      </c>
      <c r="AA2860" t="str">
        <f t="shared" si="897"/>
        <v/>
      </c>
      <c r="AB2860" t="str">
        <f t="shared" si="898"/>
        <v/>
      </c>
    </row>
    <row r="2861" spans="1:28" x14ac:dyDescent="0.3">
      <c r="A2861" s="2">
        <v>45924</v>
      </c>
      <c r="B2861" s="1">
        <v>0.48958333333333331</v>
      </c>
      <c r="C2861">
        <v>417.33</v>
      </c>
      <c r="D2861">
        <v>417</v>
      </c>
      <c r="E2861">
        <v>63006</v>
      </c>
      <c r="F2861" t="b">
        <f t="shared" si="880"/>
        <v>0</v>
      </c>
      <c r="G2861" t="str">
        <f t="shared" si="881"/>
        <v/>
      </c>
      <c r="H2861" t="str">
        <f t="shared" si="882"/>
        <v/>
      </c>
      <c r="I2861">
        <f t="shared" si="883"/>
        <v>419.3</v>
      </c>
      <c r="J2861">
        <f t="shared" si="884"/>
        <v>418.79</v>
      </c>
      <c r="K2861">
        <f t="shared" si="885"/>
        <v>1</v>
      </c>
      <c r="L2861" t="str">
        <f>IF(
    AND(
        K2861=1,
        COUNTIFS($A$2:A2861,A2861,$K$2:K2861,1)=1
    ),
    "ENTRY",
    ""
)</f>
        <v/>
      </c>
      <c r="M2861" t="str">
        <f t="shared" si="886"/>
        <v/>
      </c>
      <c r="N2861" t="str">
        <f t="shared" si="887"/>
        <v/>
      </c>
      <c r="O2861" t="str">
        <f t="shared" si="888"/>
        <v/>
      </c>
      <c r="P2861" t="str">
        <f t="shared" si="889"/>
        <v/>
      </c>
      <c r="Q2861" t="str">
        <f t="shared" si="890"/>
        <v/>
      </c>
      <c r="R2861" t="str">
        <f t="shared" si="891"/>
        <v/>
      </c>
      <c r="S2861" t="str">
        <f t="shared" si="899"/>
        <v/>
      </c>
      <c r="U2861" t="str">
        <f t="shared" si="892"/>
        <v/>
      </c>
      <c r="V2861" t="str">
        <f t="shared" si="893"/>
        <v/>
      </c>
      <c r="W2861" t="str">
        <f t="shared" si="894"/>
        <v/>
      </c>
      <c r="X2861" t="str">
        <f t="shared" si="895"/>
        <v/>
      </c>
      <c r="Y2861" t="str">
        <f t="shared" si="896"/>
        <v/>
      </c>
      <c r="Z2861" cm="1">
        <f t="array" ref="Z2861">LOOKUP(
    2,
    1/($A:$A=$A2861),
    $C:$C
)</f>
        <v>414.18</v>
      </c>
      <c r="AA2861" t="str">
        <f t="shared" si="897"/>
        <v/>
      </c>
      <c r="AB2861" t="str">
        <f t="shared" si="898"/>
        <v/>
      </c>
    </row>
    <row r="2862" spans="1:28" x14ac:dyDescent="0.3">
      <c r="A2862" s="2">
        <v>45924</v>
      </c>
      <c r="B2862" s="1">
        <v>0.49305555555555558</v>
      </c>
      <c r="C2862">
        <v>417.21</v>
      </c>
      <c r="D2862">
        <v>416.97</v>
      </c>
      <c r="E2862">
        <v>62829</v>
      </c>
      <c r="F2862" t="b">
        <f t="shared" si="880"/>
        <v>0</v>
      </c>
      <c r="G2862" t="str">
        <f t="shared" si="881"/>
        <v/>
      </c>
      <c r="H2862" t="str">
        <f t="shared" si="882"/>
        <v/>
      </c>
      <c r="I2862">
        <f t="shared" si="883"/>
        <v>419.3</v>
      </c>
      <c r="J2862">
        <f t="shared" si="884"/>
        <v>418.79</v>
      </c>
      <c r="K2862">
        <f t="shared" si="885"/>
        <v>1</v>
      </c>
      <c r="L2862" t="str">
        <f>IF(
    AND(
        K2862=1,
        COUNTIFS($A$2:A2862,A2862,$K$2:K2862,1)=1
    ),
    "ENTRY",
    ""
)</f>
        <v/>
      </c>
      <c r="M2862" t="str">
        <f t="shared" si="886"/>
        <v/>
      </c>
      <c r="N2862" t="str">
        <f t="shared" si="887"/>
        <v/>
      </c>
      <c r="O2862" t="str">
        <f t="shared" si="888"/>
        <v/>
      </c>
      <c r="P2862" t="str">
        <f t="shared" si="889"/>
        <v/>
      </c>
      <c r="Q2862" t="str">
        <f t="shared" si="890"/>
        <v/>
      </c>
      <c r="R2862" t="str">
        <f t="shared" si="891"/>
        <v/>
      </c>
      <c r="S2862" t="str">
        <f t="shared" si="899"/>
        <v/>
      </c>
      <c r="U2862" t="str">
        <f t="shared" si="892"/>
        <v/>
      </c>
      <c r="V2862" t="str">
        <f t="shared" si="893"/>
        <v/>
      </c>
      <c r="W2862" t="str">
        <f t="shared" si="894"/>
        <v/>
      </c>
      <c r="X2862" t="str">
        <f t="shared" si="895"/>
        <v/>
      </c>
      <c r="Y2862" t="str">
        <f t="shared" si="896"/>
        <v/>
      </c>
      <c r="Z2862" cm="1">
        <f t="array" ref="Z2862">LOOKUP(
    2,
    1/($A:$A=$A2862),
    $C:$C
)</f>
        <v>414.18</v>
      </c>
      <c r="AA2862" t="str">
        <f t="shared" si="897"/>
        <v/>
      </c>
      <c r="AB2862" t="str">
        <f t="shared" si="898"/>
        <v/>
      </c>
    </row>
    <row r="2863" spans="1:28" x14ac:dyDescent="0.3">
      <c r="A2863" s="2">
        <v>45924</v>
      </c>
      <c r="B2863" s="1">
        <v>0.49652777777777779</v>
      </c>
      <c r="C2863">
        <v>417.24</v>
      </c>
      <c r="D2863">
        <v>416.97</v>
      </c>
      <c r="E2863">
        <v>131927</v>
      </c>
      <c r="F2863" t="b">
        <f t="shared" si="880"/>
        <v>0</v>
      </c>
      <c r="G2863" t="str">
        <f t="shared" si="881"/>
        <v/>
      </c>
      <c r="H2863" t="str">
        <f t="shared" si="882"/>
        <v/>
      </c>
      <c r="I2863">
        <f t="shared" si="883"/>
        <v>419.3</v>
      </c>
      <c r="J2863">
        <f t="shared" si="884"/>
        <v>418.79</v>
      </c>
      <c r="K2863">
        <f t="shared" si="885"/>
        <v>1</v>
      </c>
      <c r="L2863" t="str">
        <f>IF(
    AND(
        K2863=1,
        COUNTIFS($A$2:A2863,A2863,$K$2:K2863,1)=1
    ),
    "ENTRY",
    ""
)</f>
        <v/>
      </c>
      <c r="M2863" t="str">
        <f t="shared" si="886"/>
        <v/>
      </c>
      <c r="N2863" t="str">
        <f t="shared" si="887"/>
        <v/>
      </c>
      <c r="O2863" t="str">
        <f t="shared" si="888"/>
        <v/>
      </c>
      <c r="P2863" t="str">
        <f t="shared" si="889"/>
        <v/>
      </c>
      <c r="Q2863" t="str">
        <f t="shared" si="890"/>
        <v/>
      </c>
      <c r="R2863" t="str">
        <f t="shared" si="891"/>
        <v/>
      </c>
      <c r="S2863" t="str">
        <f t="shared" si="899"/>
        <v/>
      </c>
      <c r="U2863" t="str">
        <f t="shared" si="892"/>
        <v/>
      </c>
      <c r="V2863" t="str">
        <f t="shared" si="893"/>
        <v/>
      </c>
      <c r="W2863" t="str">
        <f t="shared" si="894"/>
        <v/>
      </c>
      <c r="X2863" t="str">
        <f t="shared" si="895"/>
        <v/>
      </c>
      <c r="Y2863" t="str">
        <f t="shared" si="896"/>
        <v/>
      </c>
      <c r="Z2863" cm="1">
        <f t="array" ref="Z2863">LOOKUP(
    2,
    1/($A:$A=$A2863),
    $C:$C
)</f>
        <v>414.18</v>
      </c>
      <c r="AA2863" t="str">
        <f t="shared" si="897"/>
        <v/>
      </c>
      <c r="AB2863" t="str">
        <f t="shared" si="898"/>
        <v/>
      </c>
    </row>
    <row r="2864" spans="1:28" x14ac:dyDescent="0.3">
      <c r="A2864" s="2">
        <v>45924</v>
      </c>
      <c r="B2864" s="1">
        <v>0.5</v>
      </c>
      <c r="C2864">
        <v>417.09</v>
      </c>
      <c r="D2864">
        <v>416.36</v>
      </c>
      <c r="E2864">
        <v>110729</v>
      </c>
      <c r="F2864" t="b">
        <f t="shared" si="880"/>
        <v>0</v>
      </c>
      <c r="G2864" t="str">
        <f t="shared" si="881"/>
        <v/>
      </c>
      <c r="H2864" t="str">
        <f t="shared" si="882"/>
        <v/>
      </c>
      <c r="I2864">
        <f t="shared" si="883"/>
        <v>419.3</v>
      </c>
      <c r="J2864">
        <f t="shared" si="884"/>
        <v>418.79</v>
      </c>
      <c r="K2864">
        <f t="shared" si="885"/>
        <v>1</v>
      </c>
      <c r="L2864" t="str">
        <f>IF(
    AND(
        K2864=1,
        COUNTIFS($A$2:A2864,A2864,$K$2:K2864,1)=1
    ),
    "ENTRY",
    ""
)</f>
        <v/>
      </c>
      <c r="M2864" t="str">
        <f t="shared" si="886"/>
        <v/>
      </c>
      <c r="N2864" t="str">
        <f t="shared" si="887"/>
        <v/>
      </c>
      <c r="O2864" t="str">
        <f t="shared" si="888"/>
        <v/>
      </c>
      <c r="P2864" t="str">
        <f t="shared" si="889"/>
        <v/>
      </c>
      <c r="Q2864" t="str">
        <f t="shared" si="890"/>
        <v/>
      </c>
      <c r="R2864" t="str">
        <f t="shared" si="891"/>
        <v/>
      </c>
      <c r="S2864" t="str">
        <f t="shared" si="899"/>
        <v/>
      </c>
      <c r="U2864" t="str">
        <f t="shared" si="892"/>
        <v/>
      </c>
      <c r="V2864" t="str">
        <f t="shared" si="893"/>
        <v/>
      </c>
      <c r="W2864" t="str">
        <f t="shared" si="894"/>
        <v/>
      </c>
      <c r="X2864" t="str">
        <f t="shared" si="895"/>
        <v/>
      </c>
      <c r="Y2864" t="str">
        <f t="shared" si="896"/>
        <v/>
      </c>
      <c r="Z2864" cm="1">
        <f t="array" ref="Z2864">LOOKUP(
    2,
    1/($A:$A=$A2864),
    $C:$C
)</f>
        <v>414.18</v>
      </c>
      <c r="AA2864" t="str">
        <f t="shared" si="897"/>
        <v/>
      </c>
      <c r="AB2864" t="str">
        <f t="shared" si="898"/>
        <v/>
      </c>
    </row>
    <row r="2865" spans="1:28" x14ac:dyDescent="0.3">
      <c r="A2865" s="2">
        <v>45924</v>
      </c>
      <c r="B2865" s="1">
        <v>0.50347222222222221</v>
      </c>
      <c r="C2865">
        <v>416.64</v>
      </c>
      <c r="D2865">
        <v>416.06</v>
      </c>
      <c r="E2865">
        <v>163479</v>
      </c>
      <c r="F2865" t="b">
        <f t="shared" si="880"/>
        <v>0</v>
      </c>
      <c r="G2865" t="str">
        <f t="shared" si="881"/>
        <v/>
      </c>
      <c r="H2865" t="str">
        <f t="shared" si="882"/>
        <v/>
      </c>
      <c r="I2865">
        <f t="shared" si="883"/>
        <v>419.3</v>
      </c>
      <c r="J2865">
        <f t="shared" si="884"/>
        <v>418.79</v>
      </c>
      <c r="K2865">
        <f t="shared" si="885"/>
        <v>1</v>
      </c>
      <c r="L2865" t="str">
        <f>IF(
    AND(
        K2865=1,
        COUNTIFS($A$2:A2865,A2865,$K$2:K2865,1)=1
    ),
    "ENTRY",
    ""
)</f>
        <v/>
      </c>
      <c r="M2865" t="str">
        <f t="shared" si="886"/>
        <v/>
      </c>
      <c r="N2865" t="str">
        <f t="shared" si="887"/>
        <v/>
      </c>
      <c r="O2865" t="str">
        <f t="shared" si="888"/>
        <v/>
      </c>
      <c r="P2865" t="str">
        <f t="shared" si="889"/>
        <v/>
      </c>
      <c r="Q2865" t="str">
        <f t="shared" si="890"/>
        <v/>
      </c>
      <c r="R2865" t="str">
        <f t="shared" si="891"/>
        <v/>
      </c>
      <c r="S2865" t="str">
        <f t="shared" si="899"/>
        <v/>
      </c>
      <c r="U2865" t="str">
        <f t="shared" si="892"/>
        <v/>
      </c>
      <c r="V2865" t="str">
        <f t="shared" si="893"/>
        <v/>
      </c>
      <c r="W2865" t="str">
        <f t="shared" si="894"/>
        <v/>
      </c>
      <c r="X2865" t="str">
        <f t="shared" si="895"/>
        <v/>
      </c>
      <c r="Y2865" t="str">
        <f t="shared" si="896"/>
        <v/>
      </c>
      <c r="Z2865" cm="1">
        <f t="array" ref="Z2865">LOOKUP(
    2,
    1/($A:$A=$A2865),
    $C:$C
)</f>
        <v>414.18</v>
      </c>
      <c r="AA2865" t="str">
        <f t="shared" si="897"/>
        <v/>
      </c>
      <c r="AB2865" t="str">
        <f t="shared" si="898"/>
        <v/>
      </c>
    </row>
    <row r="2866" spans="1:28" x14ac:dyDescent="0.3">
      <c r="A2866" s="2">
        <v>45924</v>
      </c>
      <c r="B2866" s="1">
        <v>0.50694444444444442</v>
      </c>
      <c r="C2866">
        <v>416.88</v>
      </c>
      <c r="D2866">
        <v>416.24</v>
      </c>
      <c r="E2866">
        <v>66016</v>
      </c>
      <c r="F2866" t="b">
        <f t="shared" si="880"/>
        <v>0</v>
      </c>
      <c r="G2866" t="str">
        <f t="shared" si="881"/>
        <v/>
      </c>
      <c r="H2866" t="str">
        <f t="shared" si="882"/>
        <v/>
      </c>
      <c r="I2866">
        <f t="shared" si="883"/>
        <v>419.3</v>
      </c>
      <c r="J2866">
        <f t="shared" si="884"/>
        <v>418.79</v>
      </c>
      <c r="K2866">
        <f t="shared" si="885"/>
        <v>1</v>
      </c>
      <c r="L2866" t="str">
        <f>IF(
    AND(
        K2866=1,
        COUNTIFS($A$2:A2866,A2866,$K$2:K2866,1)=1
    ),
    "ENTRY",
    ""
)</f>
        <v/>
      </c>
      <c r="M2866" t="str">
        <f t="shared" si="886"/>
        <v/>
      </c>
      <c r="N2866" t="str">
        <f t="shared" si="887"/>
        <v/>
      </c>
      <c r="O2866" t="str">
        <f t="shared" si="888"/>
        <v/>
      </c>
      <c r="P2866" t="str">
        <f t="shared" si="889"/>
        <v/>
      </c>
      <c r="Q2866" t="str">
        <f t="shared" si="890"/>
        <v/>
      </c>
      <c r="R2866" t="str">
        <f t="shared" si="891"/>
        <v/>
      </c>
      <c r="S2866" t="str">
        <f t="shared" si="899"/>
        <v/>
      </c>
      <c r="U2866" t="str">
        <f t="shared" si="892"/>
        <v/>
      </c>
      <c r="V2866" t="str">
        <f t="shared" si="893"/>
        <v/>
      </c>
      <c r="W2866" t="str">
        <f t="shared" si="894"/>
        <v/>
      </c>
      <c r="X2866" t="str">
        <f t="shared" si="895"/>
        <v/>
      </c>
      <c r="Y2866" t="str">
        <f t="shared" si="896"/>
        <v/>
      </c>
      <c r="Z2866" cm="1">
        <f t="array" ref="Z2866">LOOKUP(
    2,
    1/($A:$A=$A2866),
    $C:$C
)</f>
        <v>414.18</v>
      </c>
      <c r="AA2866" t="str">
        <f t="shared" si="897"/>
        <v/>
      </c>
      <c r="AB2866" t="str">
        <f t="shared" si="898"/>
        <v/>
      </c>
    </row>
    <row r="2867" spans="1:28" x14ac:dyDescent="0.3">
      <c r="A2867" s="2">
        <v>45924</v>
      </c>
      <c r="B2867" s="1">
        <v>0.51041666666666663</v>
      </c>
      <c r="C2867">
        <v>416.91</v>
      </c>
      <c r="D2867">
        <v>416.67</v>
      </c>
      <c r="E2867">
        <v>51354</v>
      </c>
      <c r="F2867" t="b">
        <f t="shared" si="880"/>
        <v>0</v>
      </c>
      <c r="G2867" t="str">
        <f t="shared" si="881"/>
        <v/>
      </c>
      <c r="H2867" t="str">
        <f t="shared" si="882"/>
        <v/>
      </c>
      <c r="I2867">
        <f t="shared" si="883"/>
        <v>419.3</v>
      </c>
      <c r="J2867">
        <f t="shared" si="884"/>
        <v>418.79</v>
      </c>
      <c r="K2867">
        <f t="shared" si="885"/>
        <v>1</v>
      </c>
      <c r="L2867" t="str">
        <f>IF(
    AND(
        K2867=1,
        COUNTIFS($A$2:A2867,A2867,$K$2:K2867,1)=1
    ),
    "ENTRY",
    ""
)</f>
        <v/>
      </c>
      <c r="M2867" t="str">
        <f t="shared" si="886"/>
        <v/>
      </c>
      <c r="N2867" t="str">
        <f t="shared" si="887"/>
        <v/>
      </c>
      <c r="O2867" t="str">
        <f t="shared" si="888"/>
        <v/>
      </c>
      <c r="P2867" t="str">
        <f t="shared" si="889"/>
        <v/>
      </c>
      <c r="Q2867" t="str">
        <f t="shared" si="890"/>
        <v/>
      </c>
      <c r="R2867" t="str">
        <f t="shared" si="891"/>
        <v/>
      </c>
      <c r="S2867" t="str">
        <f t="shared" si="899"/>
        <v/>
      </c>
      <c r="U2867" t="str">
        <f t="shared" si="892"/>
        <v/>
      </c>
      <c r="V2867" t="str">
        <f t="shared" si="893"/>
        <v/>
      </c>
      <c r="W2867" t="str">
        <f t="shared" si="894"/>
        <v/>
      </c>
      <c r="X2867" t="str">
        <f t="shared" si="895"/>
        <v/>
      </c>
      <c r="Y2867" t="str">
        <f t="shared" si="896"/>
        <v/>
      </c>
      <c r="Z2867" cm="1">
        <f t="array" ref="Z2867">LOOKUP(
    2,
    1/($A:$A=$A2867),
    $C:$C
)</f>
        <v>414.18</v>
      </c>
      <c r="AA2867" t="str">
        <f t="shared" si="897"/>
        <v/>
      </c>
      <c r="AB2867" t="str">
        <f t="shared" si="898"/>
        <v/>
      </c>
    </row>
    <row r="2868" spans="1:28" x14ac:dyDescent="0.3">
      <c r="A2868" s="2">
        <v>45924</v>
      </c>
      <c r="B2868" s="1">
        <v>0.51388888888888884</v>
      </c>
      <c r="C2868">
        <v>416.91</v>
      </c>
      <c r="D2868">
        <v>416.21</v>
      </c>
      <c r="E2868">
        <v>149369</v>
      </c>
      <c r="F2868" t="b">
        <f t="shared" si="880"/>
        <v>0</v>
      </c>
      <c r="G2868" t="str">
        <f t="shared" si="881"/>
        <v/>
      </c>
      <c r="H2868" t="str">
        <f t="shared" si="882"/>
        <v/>
      </c>
      <c r="I2868">
        <f t="shared" si="883"/>
        <v>419.3</v>
      </c>
      <c r="J2868">
        <f t="shared" si="884"/>
        <v>418.79</v>
      </c>
      <c r="K2868">
        <f t="shared" si="885"/>
        <v>1</v>
      </c>
      <c r="L2868" t="str">
        <f>IF(
    AND(
        K2868=1,
        COUNTIFS($A$2:A2868,A2868,$K$2:K2868,1)=1
    ),
    "ENTRY",
    ""
)</f>
        <v/>
      </c>
      <c r="M2868" t="str">
        <f t="shared" si="886"/>
        <v/>
      </c>
      <c r="N2868" t="str">
        <f t="shared" si="887"/>
        <v/>
      </c>
      <c r="O2868" t="str">
        <f t="shared" si="888"/>
        <v/>
      </c>
      <c r="P2868" t="str">
        <f t="shared" si="889"/>
        <v/>
      </c>
      <c r="Q2868" t="str">
        <f t="shared" si="890"/>
        <v/>
      </c>
      <c r="R2868" t="str">
        <f t="shared" si="891"/>
        <v/>
      </c>
      <c r="S2868" t="str">
        <f t="shared" si="899"/>
        <v/>
      </c>
      <c r="U2868" t="str">
        <f t="shared" si="892"/>
        <v/>
      </c>
      <c r="V2868" t="str">
        <f t="shared" si="893"/>
        <v/>
      </c>
      <c r="W2868" t="str">
        <f t="shared" si="894"/>
        <v/>
      </c>
      <c r="X2868" t="str">
        <f t="shared" si="895"/>
        <v/>
      </c>
      <c r="Y2868" t="str">
        <f t="shared" si="896"/>
        <v/>
      </c>
      <c r="Z2868" cm="1">
        <f t="array" ref="Z2868">LOOKUP(
    2,
    1/($A:$A=$A2868),
    $C:$C
)</f>
        <v>414.18</v>
      </c>
      <c r="AA2868" t="str">
        <f t="shared" si="897"/>
        <v/>
      </c>
      <c r="AB2868" t="str">
        <f t="shared" si="898"/>
        <v/>
      </c>
    </row>
    <row r="2869" spans="1:28" x14ac:dyDescent="0.3">
      <c r="A2869" s="2">
        <v>45924</v>
      </c>
      <c r="B2869" s="1">
        <v>0.51736111111111116</v>
      </c>
      <c r="C2869">
        <v>417.48</v>
      </c>
      <c r="D2869">
        <v>415.94</v>
      </c>
      <c r="E2869">
        <v>220867</v>
      </c>
      <c r="F2869" t="b">
        <f t="shared" si="880"/>
        <v>0</v>
      </c>
      <c r="G2869" t="str">
        <f t="shared" si="881"/>
        <v/>
      </c>
      <c r="H2869" t="str">
        <f t="shared" si="882"/>
        <v/>
      </c>
      <c r="I2869">
        <f t="shared" si="883"/>
        <v>419.3</v>
      </c>
      <c r="J2869">
        <f t="shared" si="884"/>
        <v>418.79</v>
      </c>
      <c r="K2869">
        <f t="shared" si="885"/>
        <v>1</v>
      </c>
      <c r="L2869" t="str">
        <f>IF(
    AND(
        K2869=1,
        COUNTIFS($A$2:A2869,A2869,$K$2:K2869,1)=1
    ),
    "ENTRY",
    ""
)</f>
        <v/>
      </c>
      <c r="M2869" t="str">
        <f t="shared" si="886"/>
        <v/>
      </c>
      <c r="N2869" t="str">
        <f t="shared" si="887"/>
        <v/>
      </c>
      <c r="O2869" t="str">
        <f t="shared" si="888"/>
        <v/>
      </c>
      <c r="P2869" t="str">
        <f t="shared" si="889"/>
        <v/>
      </c>
      <c r="Q2869" t="str">
        <f t="shared" si="890"/>
        <v/>
      </c>
      <c r="R2869" t="str">
        <f t="shared" si="891"/>
        <v/>
      </c>
      <c r="S2869" t="str">
        <f t="shared" si="899"/>
        <v/>
      </c>
      <c r="U2869" t="str">
        <f t="shared" si="892"/>
        <v/>
      </c>
      <c r="V2869" t="str">
        <f t="shared" si="893"/>
        <v/>
      </c>
      <c r="W2869" t="str">
        <f t="shared" si="894"/>
        <v/>
      </c>
      <c r="X2869" t="str">
        <f t="shared" si="895"/>
        <v/>
      </c>
      <c r="Y2869" t="str">
        <f t="shared" si="896"/>
        <v/>
      </c>
      <c r="Z2869" cm="1">
        <f t="array" ref="Z2869">LOOKUP(
    2,
    1/($A:$A=$A2869),
    $C:$C
)</f>
        <v>414.18</v>
      </c>
      <c r="AA2869" t="str">
        <f t="shared" si="897"/>
        <v/>
      </c>
      <c r="AB2869" t="str">
        <f t="shared" si="898"/>
        <v/>
      </c>
    </row>
    <row r="2870" spans="1:28" x14ac:dyDescent="0.3">
      <c r="A2870" s="2">
        <v>45924</v>
      </c>
      <c r="B2870" s="1">
        <v>0.52083333333333337</v>
      </c>
      <c r="C2870">
        <v>417.21</v>
      </c>
      <c r="D2870">
        <v>416.36</v>
      </c>
      <c r="E2870">
        <v>64545</v>
      </c>
      <c r="F2870" t="b">
        <f t="shared" si="880"/>
        <v>0</v>
      </c>
      <c r="G2870" t="str">
        <f t="shared" si="881"/>
        <v/>
      </c>
      <c r="H2870" t="str">
        <f t="shared" si="882"/>
        <v/>
      </c>
      <c r="I2870">
        <f t="shared" si="883"/>
        <v>419.3</v>
      </c>
      <c r="J2870">
        <f t="shared" si="884"/>
        <v>418.79</v>
      </c>
      <c r="K2870">
        <f t="shared" si="885"/>
        <v>1</v>
      </c>
      <c r="L2870" t="str">
        <f>IF(
    AND(
        K2870=1,
        COUNTIFS($A$2:A2870,A2870,$K$2:K2870,1)=1
    ),
    "ENTRY",
    ""
)</f>
        <v/>
      </c>
      <c r="M2870" t="str">
        <f t="shared" si="886"/>
        <v/>
      </c>
      <c r="N2870" t="str">
        <f t="shared" si="887"/>
        <v/>
      </c>
      <c r="O2870" t="str">
        <f t="shared" si="888"/>
        <v/>
      </c>
      <c r="P2870" t="str">
        <f t="shared" si="889"/>
        <v/>
      </c>
      <c r="Q2870" t="str">
        <f t="shared" si="890"/>
        <v/>
      </c>
      <c r="R2870" t="str">
        <f t="shared" si="891"/>
        <v/>
      </c>
      <c r="S2870" t="str">
        <f t="shared" si="899"/>
        <v/>
      </c>
      <c r="U2870" t="str">
        <f t="shared" si="892"/>
        <v/>
      </c>
      <c r="V2870" t="str">
        <f t="shared" si="893"/>
        <v/>
      </c>
      <c r="W2870" t="str">
        <f t="shared" si="894"/>
        <v/>
      </c>
      <c r="X2870" t="str">
        <f t="shared" si="895"/>
        <v/>
      </c>
      <c r="Y2870" t="str">
        <f t="shared" si="896"/>
        <v/>
      </c>
      <c r="Z2870" cm="1">
        <f t="array" ref="Z2870">LOOKUP(
    2,
    1/($A:$A=$A2870),
    $C:$C
)</f>
        <v>414.18</v>
      </c>
      <c r="AA2870" t="str">
        <f t="shared" si="897"/>
        <v/>
      </c>
      <c r="AB2870" t="str">
        <f t="shared" si="898"/>
        <v/>
      </c>
    </row>
    <row r="2871" spans="1:28" x14ac:dyDescent="0.3">
      <c r="A2871" s="2">
        <v>45924</v>
      </c>
      <c r="B2871" s="1">
        <v>0.52430555555555558</v>
      </c>
      <c r="C2871">
        <v>416.91</v>
      </c>
      <c r="D2871">
        <v>416.48</v>
      </c>
      <c r="E2871">
        <v>60674</v>
      </c>
      <c r="F2871" t="b">
        <f t="shared" si="880"/>
        <v>0</v>
      </c>
      <c r="G2871" t="str">
        <f t="shared" si="881"/>
        <v/>
      </c>
      <c r="H2871" t="str">
        <f t="shared" si="882"/>
        <v/>
      </c>
      <c r="I2871">
        <f t="shared" si="883"/>
        <v>419.3</v>
      </c>
      <c r="J2871">
        <f t="shared" si="884"/>
        <v>418.79</v>
      </c>
      <c r="K2871">
        <f t="shared" si="885"/>
        <v>1</v>
      </c>
      <c r="L2871" t="str">
        <f>IF(
    AND(
        K2871=1,
        COUNTIFS($A$2:A2871,A2871,$K$2:K2871,1)=1
    ),
    "ENTRY",
    ""
)</f>
        <v/>
      </c>
      <c r="M2871" t="str">
        <f t="shared" si="886"/>
        <v/>
      </c>
      <c r="N2871" t="str">
        <f t="shared" si="887"/>
        <v/>
      </c>
      <c r="O2871" t="str">
        <f t="shared" si="888"/>
        <v/>
      </c>
      <c r="P2871" t="str">
        <f t="shared" si="889"/>
        <v/>
      </c>
      <c r="Q2871" t="str">
        <f t="shared" si="890"/>
        <v/>
      </c>
      <c r="R2871" t="str">
        <f t="shared" si="891"/>
        <v/>
      </c>
      <c r="S2871" t="str">
        <f t="shared" si="899"/>
        <v/>
      </c>
      <c r="U2871" t="str">
        <f t="shared" si="892"/>
        <v/>
      </c>
      <c r="V2871" t="str">
        <f t="shared" si="893"/>
        <v/>
      </c>
      <c r="W2871" t="str">
        <f t="shared" si="894"/>
        <v/>
      </c>
      <c r="X2871" t="str">
        <f t="shared" si="895"/>
        <v/>
      </c>
      <c r="Y2871" t="str">
        <f t="shared" si="896"/>
        <v/>
      </c>
      <c r="Z2871" cm="1">
        <f t="array" ref="Z2871">LOOKUP(
    2,
    1/($A:$A=$A2871),
    $C:$C
)</f>
        <v>414.18</v>
      </c>
      <c r="AA2871" t="str">
        <f t="shared" si="897"/>
        <v/>
      </c>
      <c r="AB2871" t="str">
        <f t="shared" si="898"/>
        <v/>
      </c>
    </row>
    <row r="2872" spans="1:28" x14ac:dyDescent="0.3">
      <c r="A2872" s="2">
        <v>45924</v>
      </c>
      <c r="B2872" s="1">
        <v>0.52777777777777779</v>
      </c>
      <c r="C2872">
        <v>416.76</v>
      </c>
      <c r="D2872">
        <v>416.36</v>
      </c>
      <c r="E2872">
        <v>71920</v>
      </c>
      <c r="F2872" t="b">
        <f t="shared" si="880"/>
        <v>0</v>
      </c>
      <c r="G2872" t="str">
        <f t="shared" si="881"/>
        <v/>
      </c>
      <c r="H2872" t="str">
        <f t="shared" si="882"/>
        <v/>
      </c>
      <c r="I2872">
        <f t="shared" si="883"/>
        <v>419.3</v>
      </c>
      <c r="J2872">
        <f t="shared" si="884"/>
        <v>418.79</v>
      </c>
      <c r="K2872">
        <f t="shared" si="885"/>
        <v>1</v>
      </c>
      <c r="L2872" t="str">
        <f>IF(
    AND(
        K2872=1,
        COUNTIFS($A$2:A2872,A2872,$K$2:K2872,1)=1
    ),
    "ENTRY",
    ""
)</f>
        <v/>
      </c>
      <c r="M2872" t="str">
        <f t="shared" si="886"/>
        <v/>
      </c>
      <c r="N2872" t="str">
        <f t="shared" si="887"/>
        <v/>
      </c>
      <c r="O2872" t="str">
        <f t="shared" si="888"/>
        <v/>
      </c>
      <c r="P2872" t="str">
        <f t="shared" si="889"/>
        <v/>
      </c>
      <c r="Q2872" t="str">
        <f t="shared" si="890"/>
        <v/>
      </c>
      <c r="R2872" t="str">
        <f t="shared" si="891"/>
        <v/>
      </c>
      <c r="S2872" t="str">
        <f t="shared" si="899"/>
        <v/>
      </c>
      <c r="U2872" t="str">
        <f t="shared" si="892"/>
        <v/>
      </c>
      <c r="V2872" t="str">
        <f t="shared" si="893"/>
        <v/>
      </c>
      <c r="W2872" t="str">
        <f t="shared" si="894"/>
        <v/>
      </c>
      <c r="X2872" t="str">
        <f t="shared" si="895"/>
        <v/>
      </c>
      <c r="Y2872" t="str">
        <f t="shared" si="896"/>
        <v/>
      </c>
      <c r="Z2872" cm="1">
        <f t="array" ref="Z2872">LOOKUP(
    2,
    1/($A:$A=$A2872),
    $C:$C
)</f>
        <v>414.18</v>
      </c>
      <c r="AA2872" t="str">
        <f t="shared" si="897"/>
        <v/>
      </c>
      <c r="AB2872" t="str">
        <f t="shared" si="898"/>
        <v/>
      </c>
    </row>
    <row r="2873" spans="1:28" x14ac:dyDescent="0.3">
      <c r="A2873" s="2">
        <v>45924</v>
      </c>
      <c r="B2873" s="1">
        <v>0.53125</v>
      </c>
      <c r="C2873">
        <v>416.55</v>
      </c>
      <c r="D2873">
        <v>416.06</v>
      </c>
      <c r="E2873">
        <v>103354</v>
      </c>
      <c r="F2873" t="b">
        <f t="shared" si="880"/>
        <v>0</v>
      </c>
      <c r="G2873" t="str">
        <f t="shared" si="881"/>
        <v/>
      </c>
      <c r="H2873" t="str">
        <f t="shared" si="882"/>
        <v/>
      </c>
      <c r="I2873">
        <f t="shared" si="883"/>
        <v>419.3</v>
      </c>
      <c r="J2873">
        <f t="shared" si="884"/>
        <v>418.79</v>
      </c>
      <c r="K2873">
        <f t="shared" si="885"/>
        <v>1</v>
      </c>
      <c r="L2873" t="str">
        <f>IF(
    AND(
        K2873=1,
        COUNTIFS($A$2:A2873,A2873,$K$2:K2873,1)=1
    ),
    "ENTRY",
    ""
)</f>
        <v/>
      </c>
      <c r="M2873" t="str">
        <f t="shared" si="886"/>
        <v/>
      </c>
      <c r="N2873" t="str">
        <f t="shared" si="887"/>
        <v/>
      </c>
      <c r="O2873" t="str">
        <f t="shared" si="888"/>
        <v/>
      </c>
      <c r="P2873" t="str">
        <f t="shared" si="889"/>
        <v/>
      </c>
      <c r="Q2873" t="str">
        <f t="shared" si="890"/>
        <v/>
      </c>
      <c r="R2873" t="str">
        <f t="shared" si="891"/>
        <v/>
      </c>
      <c r="S2873" t="str">
        <f t="shared" si="899"/>
        <v/>
      </c>
      <c r="U2873" t="str">
        <f t="shared" si="892"/>
        <v/>
      </c>
      <c r="V2873" t="str">
        <f t="shared" si="893"/>
        <v/>
      </c>
      <c r="W2873" t="str">
        <f t="shared" si="894"/>
        <v/>
      </c>
      <c r="X2873" t="str">
        <f t="shared" si="895"/>
        <v/>
      </c>
      <c r="Y2873" t="str">
        <f t="shared" si="896"/>
        <v/>
      </c>
      <c r="Z2873" cm="1">
        <f t="array" ref="Z2873">LOOKUP(
    2,
    1/($A:$A=$A2873),
    $C:$C
)</f>
        <v>414.18</v>
      </c>
      <c r="AA2873" t="str">
        <f t="shared" si="897"/>
        <v/>
      </c>
      <c r="AB2873" t="str">
        <f t="shared" si="898"/>
        <v/>
      </c>
    </row>
    <row r="2874" spans="1:28" x14ac:dyDescent="0.3">
      <c r="A2874" s="2">
        <v>45924</v>
      </c>
      <c r="B2874" s="1">
        <v>0.53472222222222221</v>
      </c>
      <c r="C2874">
        <v>416.48</v>
      </c>
      <c r="D2874">
        <v>416.06</v>
      </c>
      <c r="E2874">
        <v>64343</v>
      </c>
      <c r="F2874" t="b">
        <f t="shared" si="880"/>
        <v>0</v>
      </c>
      <c r="G2874" t="str">
        <f t="shared" si="881"/>
        <v/>
      </c>
      <c r="H2874" t="str">
        <f t="shared" si="882"/>
        <v/>
      </c>
      <c r="I2874">
        <f t="shared" si="883"/>
        <v>419.3</v>
      </c>
      <c r="J2874">
        <f t="shared" si="884"/>
        <v>418.79</v>
      </c>
      <c r="K2874">
        <f t="shared" si="885"/>
        <v>1</v>
      </c>
      <c r="L2874" t="str">
        <f>IF(
    AND(
        K2874=1,
        COUNTIFS($A$2:A2874,A2874,$K$2:K2874,1)=1
    ),
    "ENTRY",
    ""
)</f>
        <v/>
      </c>
      <c r="M2874" t="str">
        <f t="shared" si="886"/>
        <v/>
      </c>
      <c r="N2874" t="str">
        <f t="shared" si="887"/>
        <v/>
      </c>
      <c r="O2874" t="str">
        <f t="shared" si="888"/>
        <v/>
      </c>
      <c r="P2874" t="str">
        <f t="shared" si="889"/>
        <v/>
      </c>
      <c r="Q2874" t="str">
        <f t="shared" si="890"/>
        <v/>
      </c>
      <c r="R2874" t="str">
        <f t="shared" si="891"/>
        <v/>
      </c>
      <c r="S2874" t="str">
        <f t="shared" si="899"/>
        <v/>
      </c>
      <c r="U2874" t="str">
        <f t="shared" si="892"/>
        <v/>
      </c>
      <c r="V2874" t="str">
        <f t="shared" si="893"/>
        <v/>
      </c>
      <c r="W2874" t="str">
        <f t="shared" si="894"/>
        <v/>
      </c>
      <c r="X2874" t="str">
        <f t="shared" si="895"/>
        <v/>
      </c>
      <c r="Y2874" t="str">
        <f t="shared" si="896"/>
        <v/>
      </c>
      <c r="Z2874" cm="1">
        <f t="array" ref="Z2874">LOOKUP(
    2,
    1/($A:$A=$A2874),
    $C:$C
)</f>
        <v>414.18</v>
      </c>
      <c r="AA2874" t="str">
        <f t="shared" si="897"/>
        <v/>
      </c>
      <c r="AB2874" t="str">
        <f t="shared" si="898"/>
        <v/>
      </c>
    </row>
    <row r="2875" spans="1:28" x14ac:dyDescent="0.3">
      <c r="A2875" s="2">
        <v>45924</v>
      </c>
      <c r="B2875" s="1">
        <v>0.53819444444444442</v>
      </c>
      <c r="C2875">
        <v>416.67</v>
      </c>
      <c r="D2875">
        <v>416.36</v>
      </c>
      <c r="E2875">
        <v>53079</v>
      </c>
      <c r="F2875" t="b">
        <f t="shared" si="880"/>
        <v>0</v>
      </c>
      <c r="G2875" t="str">
        <f t="shared" si="881"/>
        <v/>
      </c>
      <c r="H2875" t="str">
        <f t="shared" si="882"/>
        <v/>
      </c>
      <c r="I2875">
        <f t="shared" si="883"/>
        <v>419.3</v>
      </c>
      <c r="J2875">
        <f t="shared" si="884"/>
        <v>418.79</v>
      </c>
      <c r="K2875">
        <f t="shared" si="885"/>
        <v>1</v>
      </c>
      <c r="L2875" t="str">
        <f>IF(
    AND(
        K2875=1,
        COUNTIFS($A$2:A2875,A2875,$K$2:K2875,1)=1
    ),
    "ENTRY",
    ""
)</f>
        <v/>
      </c>
      <c r="M2875" t="str">
        <f t="shared" si="886"/>
        <v/>
      </c>
      <c r="N2875" t="str">
        <f t="shared" si="887"/>
        <v/>
      </c>
      <c r="O2875" t="str">
        <f t="shared" si="888"/>
        <v/>
      </c>
      <c r="P2875" t="str">
        <f t="shared" si="889"/>
        <v/>
      </c>
      <c r="Q2875" t="str">
        <f t="shared" si="890"/>
        <v/>
      </c>
      <c r="R2875" t="str">
        <f t="shared" si="891"/>
        <v/>
      </c>
      <c r="S2875" t="str">
        <f t="shared" si="899"/>
        <v/>
      </c>
      <c r="U2875" t="str">
        <f t="shared" si="892"/>
        <v/>
      </c>
      <c r="V2875" t="str">
        <f t="shared" si="893"/>
        <v/>
      </c>
      <c r="W2875" t="str">
        <f t="shared" si="894"/>
        <v/>
      </c>
      <c r="X2875" t="str">
        <f t="shared" si="895"/>
        <v/>
      </c>
      <c r="Y2875" t="str">
        <f t="shared" si="896"/>
        <v/>
      </c>
      <c r="Z2875" cm="1">
        <f t="array" ref="Z2875">LOOKUP(
    2,
    1/($A:$A=$A2875),
    $C:$C
)</f>
        <v>414.18</v>
      </c>
      <c r="AA2875" t="str">
        <f t="shared" si="897"/>
        <v/>
      </c>
      <c r="AB2875" t="str">
        <f t="shared" si="898"/>
        <v/>
      </c>
    </row>
    <row r="2876" spans="1:28" x14ac:dyDescent="0.3">
      <c r="A2876" s="2">
        <v>45924</v>
      </c>
      <c r="B2876" s="1">
        <v>0.54166666666666663</v>
      </c>
      <c r="C2876">
        <v>416.94</v>
      </c>
      <c r="D2876">
        <v>416.45</v>
      </c>
      <c r="E2876">
        <v>78875</v>
      </c>
      <c r="F2876" t="b">
        <f t="shared" si="880"/>
        <v>0</v>
      </c>
      <c r="G2876" t="str">
        <f t="shared" si="881"/>
        <v/>
      </c>
      <c r="H2876" t="str">
        <f t="shared" si="882"/>
        <v/>
      </c>
      <c r="I2876">
        <f t="shared" si="883"/>
        <v>419.3</v>
      </c>
      <c r="J2876">
        <f t="shared" si="884"/>
        <v>418.79</v>
      </c>
      <c r="K2876">
        <f t="shared" si="885"/>
        <v>1</v>
      </c>
      <c r="L2876" t="str">
        <f>IF(
    AND(
        K2876=1,
        COUNTIFS($A$2:A2876,A2876,$K$2:K2876,1)=1
    ),
    "ENTRY",
    ""
)</f>
        <v/>
      </c>
      <c r="M2876" t="str">
        <f t="shared" si="886"/>
        <v/>
      </c>
      <c r="N2876" t="str">
        <f t="shared" si="887"/>
        <v/>
      </c>
      <c r="O2876" t="str">
        <f t="shared" si="888"/>
        <v/>
      </c>
      <c r="P2876" t="str">
        <f t="shared" si="889"/>
        <v/>
      </c>
      <c r="Q2876" t="str">
        <f t="shared" si="890"/>
        <v/>
      </c>
      <c r="R2876" t="str">
        <f t="shared" si="891"/>
        <v/>
      </c>
      <c r="S2876" t="str">
        <f t="shared" si="899"/>
        <v/>
      </c>
      <c r="U2876" t="str">
        <f t="shared" si="892"/>
        <v/>
      </c>
      <c r="V2876" t="str">
        <f t="shared" si="893"/>
        <v/>
      </c>
      <c r="W2876" t="str">
        <f t="shared" si="894"/>
        <v/>
      </c>
      <c r="X2876" t="str">
        <f t="shared" si="895"/>
        <v/>
      </c>
      <c r="Y2876" t="str">
        <f t="shared" si="896"/>
        <v/>
      </c>
      <c r="Z2876" cm="1">
        <f t="array" ref="Z2876">LOOKUP(
    2,
    1/($A:$A=$A2876),
    $C:$C
)</f>
        <v>414.18</v>
      </c>
      <c r="AA2876" t="str">
        <f t="shared" si="897"/>
        <v/>
      </c>
      <c r="AB2876" t="str">
        <f t="shared" si="898"/>
        <v/>
      </c>
    </row>
    <row r="2877" spans="1:28" x14ac:dyDescent="0.3">
      <c r="A2877" s="2">
        <v>45924</v>
      </c>
      <c r="B2877" s="1">
        <v>0.54513888888888884</v>
      </c>
      <c r="C2877">
        <v>416.73</v>
      </c>
      <c r="D2877">
        <v>416.27</v>
      </c>
      <c r="E2877">
        <v>79568</v>
      </c>
      <c r="F2877" t="b">
        <f t="shared" si="880"/>
        <v>0</v>
      </c>
      <c r="G2877" t="str">
        <f t="shared" si="881"/>
        <v/>
      </c>
      <c r="H2877" t="str">
        <f t="shared" si="882"/>
        <v/>
      </c>
      <c r="I2877">
        <f t="shared" si="883"/>
        <v>419.3</v>
      </c>
      <c r="J2877">
        <f t="shared" si="884"/>
        <v>418.79</v>
      </c>
      <c r="K2877">
        <f t="shared" si="885"/>
        <v>1</v>
      </c>
      <c r="L2877" t="str">
        <f>IF(
    AND(
        K2877=1,
        COUNTIFS($A$2:A2877,A2877,$K$2:K2877,1)=1
    ),
    "ENTRY",
    ""
)</f>
        <v/>
      </c>
      <c r="M2877" t="str">
        <f t="shared" si="886"/>
        <v/>
      </c>
      <c r="N2877" t="str">
        <f t="shared" si="887"/>
        <v/>
      </c>
      <c r="O2877" t="str">
        <f t="shared" si="888"/>
        <v/>
      </c>
      <c r="P2877" t="str">
        <f t="shared" si="889"/>
        <v/>
      </c>
      <c r="Q2877" t="str">
        <f t="shared" si="890"/>
        <v/>
      </c>
      <c r="R2877" t="str">
        <f t="shared" si="891"/>
        <v/>
      </c>
      <c r="S2877" t="str">
        <f t="shared" si="899"/>
        <v/>
      </c>
      <c r="U2877" t="str">
        <f t="shared" si="892"/>
        <v/>
      </c>
      <c r="V2877" t="str">
        <f t="shared" si="893"/>
        <v/>
      </c>
      <c r="W2877" t="str">
        <f t="shared" si="894"/>
        <v/>
      </c>
      <c r="X2877" t="str">
        <f t="shared" si="895"/>
        <v/>
      </c>
      <c r="Y2877" t="str">
        <f t="shared" si="896"/>
        <v/>
      </c>
      <c r="Z2877" cm="1">
        <f t="array" ref="Z2877">LOOKUP(
    2,
    1/($A:$A=$A2877),
    $C:$C
)</f>
        <v>414.18</v>
      </c>
      <c r="AA2877" t="str">
        <f t="shared" si="897"/>
        <v/>
      </c>
      <c r="AB2877" t="str">
        <f t="shared" si="898"/>
        <v/>
      </c>
    </row>
    <row r="2878" spans="1:28" x14ac:dyDescent="0.3">
      <c r="A2878" s="2">
        <v>45924</v>
      </c>
      <c r="B2878" s="1">
        <v>0.54861111111111116</v>
      </c>
      <c r="C2878">
        <v>416.52</v>
      </c>
      <c r="D2878">
        <v>416.18</v>
      </c>
      <c r="E2878">
        <v>66115</v>
      </c>
      <c r="F2878" t="b">
        <f t="shared" si="880"/>
        <v>0</v>
      </c>
      <c r="G2878" t="str">
        <f t="shared" si="881"/>
        <v/>
      </c>
      <c r="H2878" t="str">
        <f t="shared" si="882"/>
        <v/>
      </c>
      <c r="I2878">
        <f t="shared" si="883"/>
        <v>419.3</v>
      </c>
      <c r="J2878">
        <f t="shared" si="884"/>
        <v>418.79</v>
      </c>
      <c r="K2878">
        <f t="shared" si="885"/>
        <v>1</v>
      </c>
      <c r="L2878" t="str">
        <f>IF(
    AND(
        K2878=1,
        COUNTIFS($A$2:A2878,A2878,$K$2:K2878,1)=1
    ),
    "ENTRY",
    ""
)</f>
        <v/>
      </c>
      <c r="M2878" t="str">
        <f t="shared" si="886"/>
        <v/>
      </c>
      <c r="N2878" t="str">
        <f t="shared" si="887"/>
        <v/>
      </c>
      <c r="O2878" t="str">
        <f t="shared" si="888"/>
        <v/>
      </c>
      <c r="P2878" t="str">
        <f t="shared" si="889"/>
        <v/>
      </c>
      <c r="Q2878" t="str">
        <f t="shared" si="890"/>
        <v/>
      </c>
      <c r="R2878" t="str">
        <f t="shared" si="891"/>
        <v/>
      </c>
      <c r="S2878" t="str">
        <f t="shared" si="899"/>
        <v/>
      </c>
      <c r="U2878" t="str">
        <f t="shared" si="892"/>
        <v/>
      </c>
      <c r="V2878" t="str">
        <f t="shared" si="893"/>
        <v/>
      </c>
      <c r="W2878" t="str">
        <f t="shared" si="894"/>
        <v/>
      </c>
      <c r="X2878" t="str">
        <f t="shared" si="895"/>
        <v/>
      </c>
      <c r="Y2878" t="str">
        <f t="shared" si="896"/>
        <v/>
      </c>
      <c r="Z2878" cm="1">
        <f t="array" ref="Z2878">LOOKUP(
    2,
    1/($A:$A=$A2878),
    $C:$C
)</f>
        <v>414.18</v>
      </c>
      <c r="AA2878" t="str">
        <f t="shared" si="897"/>
        <v/>
      </c>
      <c r="AB2878" t="str">
        <f t="shared" si="898"/>
        <v/>
      </c>
    </row>
    <row r="2879" spans="1:28" x14ac:dyDescent="0.3">
      <c r="A2879" s="2">
        <v>45924</v>
      </c>
      <c r="B2879" s="1">
        <v>0.55208333333333337</v>
      </c>
      <c r="C2879">
        <v>416.64</v>
      </c>
      <c r="D2879">
        <v>416.36</v>
      </c>
      <c r="E2879">
        <v>50507</v>
      </c>
      <c r="F2879" t="b">
        <f t="shared" si="880"/>
        <v>0</v>
      </c>
      <c r="G2879" t="str">
        <f t="shared" si="881"/>
        <v/>
      </c>
      <c r="H2879" t="str">
        <f t="shared" si="882"/>
        <v/>
      </c>
      <c r="I2879">
        <f t="shared" si="883"/>
        <v>419.3</v>
      </c>
      <c r="J2879">
        <f t="shared" si="884"/>
        <v>418.79</v>
      </c>
      <c r="K2879">
        <f t="shared" si="885"/>
        <v>1</v>
      </c>
      <c r="L2879" t="str">
        <f>IF(
    AND(
        K2879=1,
        COUNTIFS($A$2:A2879,A2879,$K$2:K2879,1)=1
    ),
    "ENTRY",
    ""
)</f>
        <v/>
      </c>
      <c r="M2879" t="str">
        <f t="shared" si="886"/>
        <v/>
      </c>
      <c r="N2879" t="str">
        <f t="shared" si="887"/>
        <v/>
      </c>
      <c r="O2879" t="str">
        <f t="shared" si="888"/>
        <v/>
      </c>
      <c r="P2879" t="str">
        <f t="shared" si="889"/>
        <v/>
      </c>
      <c r="Q2879" t="str">
        <f t="shared" si="890"/>
        <v/>
      </c>
      <c r="R2879" t="str">
        <f t="shared" si="891"/>
        <v/>
      </c>
      <c r="S2879" t="str">
        <f t="shared" si="899"/>
        <v/>
      </c>
      <c r="U2879" t="str">
        <f t="shared" si="892"/>
        <v/>
      </c>
      <c r="V2879" t="str">
        <f t="shared" si="893"/>
        <v/>
      </c>
      <c r="W2879" t="str">
        <f t="shared" si="894"/>
        <v/>
      </c>
      <c r="X2879" t="str">
        <f t="shared" si="895"/>
        <v/>
      </c>
      <c r="Y2879" t="str">
        <f t="shared" si="896"/>
        <v/>
      </c>
      <c r="Z2879" cm="1">
        <f t="array" ref="Z2879">LOOKUP(
    2,
    1/($A:$A=$A2879),
    $C:$C
)</f>
        <v>414.18</v>
      </c>
      <c r="AA2879" t="str">
        <f t="shared" si="897"/>
        <v/>
      </c>
      <c r="AB2879" t="str">
        <f t="shared" si="898"/>
        <v/>
      </c>
    </row>
    <row r="2880" spans="1:28" x14ac:dyDescent="0.3">
      <c r="A2880" s="2">
        <v>45924</v>
      </c>
      <c r="B2880" s="1">
        <v>0.55555555555555558</v>
      </c>
      <c r="C2880">
        <v>416.58</v>
      </c>
      <c r="D2880">
        <v>416.21</v>
      </c>
      <c r="E2880">
        <v>76242</v>
      </c>
      <c r="F2880" t="b">
        <f t="shared" si="880"/>
        <v>0</v>
      </c>
      <c r="G2880" t="str">
        <f t="shared" si="881"/>
        <v/>
      </c>
      <c r="H2880" t="str">
        <f t="shared" si="882"/>
        <v/>
      </c>
      <c r="I2880">
        <f t="shared" si="883"/>
        <v>419.3</v>
      </c>
      <c r="J2880">
        <f t="shared" si="884"/>
        <v>418.79</v>
      </c>
      <c r="K2880">
        <f t="shared" si="885"/>
        <v>1</v>
      </c>
      <c r="L2880" t="str">
        <f>IF(
    AND(
        K2880=1,
        COUNTIFS($A$2:A2880,A2880,$K$2:K2880,1)=1
    ),
    "ENTRY",
    ""
)</f>
        <v/>
      </c>
      <c r="M2880" t="str">
        <f t="shared" si="886"/>
        <v/>
      </c>
      <c r="N2880" t="str">
        <f t="shared" si="887"/>
        <v/>
      </c>
      <c r="O2880" t="str">
        <f t="shared" si="888"/>
        <v/>
      </c>
      <c r="P2880" t="str">
        <f t="shared" si="889"/>
        <v/>
      </c>
      <c r="Q2880" t="str">
        <f t="shared" si="890"/>
        <v/>
      </c>
      <c r="R2880" t="str">
        <f t="shared" si="891"/>
        <v/>
      </c>
      <c r="S2880" t="str">
        <f t="shared" si="899"/>
        <v/>
      </c>
      <c r="U2880" t="str">
        <f t="shared" si="892"/>
        <v/>
      </c>
      <c r="V2880" t="str">
        <f t="shared" si="893"/>
        <v/>
      </c>
      <c r="W2880" t="str">
        <f t="shared" si="894"/>
        <v/>
      </c>
      <c r="X2880" t="str">
        <f t="shared" si="895"/>
        <v/>
      </c>
      <c r="Y2880" t="str">
        <f t="shared" si="896"/>
        <v/>
      </c>
      <c r="Z2880" cm="1">
        <f t="array" ref="Z2880">LOOKUP(
    2,
    1/($A:$A=$A2880),
    $C:$C
)</f>
        <v>414.18</v>
      </c>
      <c r="AA2880" t="str">
        <f t="shared" si="897"/>
        <v/>
      </c>
      <c r="AB2880" t="str">
        <f t="shared" si="898"/>
        <v/>
      </c>
    </row>
    <row r="2881" spans="1:28" x14ac:dyDescent="0.3">
      <c r="A2881" s="2">
        <v>45924</v>
      </c>
      <c r="B2881" s="1">
        <v>0.55902777777777779</v>
      </c>
      <c r="C2881">
        <v>416.55</v>
      </c>
      <c r="D2881">
        <v>416.24</v>
      </c>
      <c r="E2881">
        <v>66574</v>
      </c>
      <c r="F2881" t="b">
        <f t="shared" si="880"/>
        <v>0</v>
      </c>
      <c r="G2881" t="str">
        <f t="shared" si="881"/>
        <v/>
      </c>
      <c r="H2881" t="str">
        <f t="shared" si="882"/>
        <v/>
      </c>
      <c r="I2881">
        <f t="shared" si="883"/>
        <v>419.3</v>
      </c>
      <c r="J2881">
        <f t="shared" si="884"/>
        <v>418.79</v>
      </c>
      <c r="K2881">
        <f t="shared" si="885"/>
        <v>1</v>
      </c>
      <c r="L2881" t="str">
        <f>IF(
    AND(
        K2881=1,
        COUNTIFS($A$2:A2881,A2881,$K$2:K2881,1)=1
    ),
    "ENTRY",
    ""
)</f>
        <v/>
      </c>
      <c r="M2881" t="str">
        <f t="shared" si="886"/>
        <v/>
      </c>
      <c r="N2881" t="str">
        <f t="shared" si="887"/>
        <v/>
      </c>
      <c r="O2881" t="str">
        <f t="shared" si="888"/>
        <v/>
      </c>
      <c r="P2881" t="str">
        <f t="shared" si="889"/>
        <v/>
      </c>
      <c r="Q2881" t="str">
        <f t="shared" si="890"/>
        <v/>
      </c>
      <c r="R2881" t="str">
        <f t="shared" si="891"/>
        <v/>
      </c>
      <c r="S2881" t="str">
        <f t="shared" si="899"/>
        <v/>
      </c>
      <c r="U2881" t="str">
        <f t="shared" si="892"/>
        <v/>
      </c>
      <c r="V2881" t="str">
        <f t="shared" si="893"/>
        <v/>
      </c>
      <c r="W2881" t="str">
        <f t="shared" si="894"/>
        <v/>
      </c>
      <c r="X2881" t="str">
        <f t="shared" si="895"/>
        <v/>
      </c>
      <c r="Y2881" t="str">
        <f t="shared" si="896"/>
        <v/>
      </c>
      <c r="Z2881" cm="1">
        <f t="array" ref="Z2881">LOOKUP(
    2,
    1/($A:$A=$A2881),
    $C:$C
)</f>
        <v>414.18</v>
      </c>
      <c r="AA2881" t="str">
        <f t="shared" si="897"/>
        <v/>
      </c>
      <c r="AB2881" t="str">
        <f t="shared" si="898"/>
        <v/>
      </c>
    </row>
    <row r="2882" spans="1:28" x14ac:dyDescent="0.3">
      <c r="A2882" s="2">
        <v>45924</v>
      </c>
      <c r="B2882" s="1">
        <v>0.5625</v>
      </c>
      <c r="C2882">
        <v>416.48</v>
      </c>
      <c r="D2882">
        <v>416.27</v>
      </c>
      <c r="E2882">
        <v>51882</v>
      </c>
      <c r="F2882" t="b">
        <f t="shared" si="880"/>
        <v>0</v>
      </c>
      <c r="G2882" t="str">
        <f t="shared" si="881"/>
        <v/>
      </c>
      <c r="H2882" t="str">
        <f t="shared" si="882"/>
        <v/>
      </c>
      <c r="I2882">
        <f t="shared" si="883"/>
        <v>419.3</v>
      </c>
      <c r="J2882">
        <f t="shared" si="884"/>
        <v>418.79</v>
      </c>
      <c r="K2882">
        <f t="shared" si="885"/>
        <v>1</v>
      </c>
      <c r="L2882" t="str">
        <f>IF(
    AND(
        K2882=1,
        COUNTIFS($A$2:A2882,A2882,$K$2:K2882,1)=1
    ),
    "ENTRY",
    ""
)</f>
        <v/>
      </c>
      <c r="M2882" t="str">
        <f t="shared" si="886"/>
        <v/>
      </c>
      <c r="N2882" t="str">
        <f t="shared" si="887"/>
        <v/>
      </c>
      <c r="O2882" t="str">
        <f t="shared" si="888"/>
        <v/>
      </c>
      <c r="P2882" t="str">
        <f t="shared" si="889"/>
        <v/>
      </c>
      <c r="Q2882" t="str">
        <f t="shared" si="890"/>
        <v/>
      </c>
      <c r="R2882" t="str">
        <f t="shared" si="891"/>
        <v/>
      </c>
      <c r="S2882" t="str">
        <f t="shared" si="899"/>
        <v/>
      </c>
      <c r="U2882" t="str">
        <f t="shared" si="892"/>
        <v/>
      </c>
      <c r="V2882" t="str">
        <f t="shared" si="893"/>
        <v/>
      </c>
      <c r="W2882" t="str">
        <f t="shared" si="894"/>
        <v/>
      </c>
      <c r="X2882" t="str">
        <f t="shared" si="895"/>
        <v/>
      </c>
      <c r="Y2882" t="str">
        <f t="shared" si="896"/>
        <v/>
      </c>
      <c r="Z2882" cm="1">
        <f t="array" ref="Z2882">LOOKUP(
    2,
    1/($A:$A=$A2882),
    $C:$C
)</f>
        <v>414.18</v>
      </c>
      <c r="AA2882" t="str">
        <f t="shared" si="897"/>
        <v/>
      </c>
      <c r="AB2882" t="str">
        <f t="shared" si="898"/>
        <v/>
      </c>
    </row>
    <row r="2883" spans="1:28" x14ac:dyDescent="0.3">
      <c r="A2883" s="2">
        <v>45924</v>
      </c>
      <c r="B2883" s="1">
        <v>0.56597222222222221</v>
      </c>
      <c r="C2883">
        <v>416.55</v>
      </c>
      <c r="D2883">
        <v>416.24</v>
      </c>
      <c r="E2883">
        <v>71516</v>
      </c>
      <c r="F2883" t="b">
        <f t="shared" ref="F2883:F2946" si="900">B2883=TIME(10,0,0)</f>
        <v>0</v>
      </c>
      <c r="G2883" t="str">
        <f t="shared" ref="G2883:G2946" si="901">IF(F2883,C2883,"")</f>
        <v/>
      </c>
      <c r="H2883" t="str">
        <f t="shared" ref="H2883:H2946" si="902">IF(F2883,D2883,"")</f>
        <v/>
      </c>
      <c r="I2883">
        <f t="shared" ref="I2883:I2946" si="903">IF(G2883&lt;&gt;"",G2883,I2882)</f>
        <v>419.3</v>
      </c>
      <c r="J2883">
        <f t="shared" ref="J2883:J2946" si="904">IF(H2883&lt;&gt;"",H2883,J2882)</f>
        <v>418.79</v>
      </c>
      <c r="K2883">
        <f t="shared" ref="K2883:K2946" si="905">IF(
    AND(
        A2883=A2882,
        B2883&gt;TIME(10,0,0),
        OR(C2883&gt;=I2883, D2883&lt;=J2883)
    ),
    1,
    0
)</f>
        <v>1</v>
      </c>
      <c r="L2883" t="str">
        <f>IF(
    AND(
        K2883=1,
        COUNTIFS($A$2:A2883,A2883,$K$2:K2883,1)=1
    ),
    "ENTRY",
    ""
)</f>
        <v/>
      </c>
      <c r="M2883" t="str">
        <f t="shared" ref="M2883:M2946" si="906">IF(L2883="","",IF(C2883&gt;=I2883,"LONG","SHORT"))</f>
        <v/>
      </c>
      <c r="N2883" t="str">
        <f t="shared" ref="N2883:N2946" si="907">IF(M2883="","",IF(M2883="LONG",I2883,J2883))</f>
        <v/>
      </c>
      <c r="O2883" t="str">
        <f t="shared" ref="O2883:O2946" si="908">IF(M2883="","",IF(M2883="LONG",J2883,I2883))</f>
        <v/>
      </c>
      <c r="P2883" t="str">
        <f t="shared" ref="P2883:P2946" si="909">IF(M2883="","",ABS(N2883-O2883))</f>
        <v/>
      </c>
      <c r="Q2883" t="str">
        <f t="shared" ref="Q2883:Q2946" si="910">IF(M2883="","",INT(500/P2883))</f>
        <v/>
      </c>
      <c r="R2883" t="str">
        <f t="shared" ref="R2883:R2946" si="911">IF(M2883="","",Q2883*P2883)</f>
        <v/>
      </c>
      <c r="S2883" t="str">
        <f t="shared" si="899"/>
        <v/>
      </c>
      <c r="U2883" t="str">
        <f t="shared" ref="U2883:U2946" si="912">IF(M2883="","",IF(M2883="LONG",N2883+3*P2883,N2883-3*P2883))</f>
        <v/>
      </c>
      <c r="V2883" t="str">
        <f t="shared" ref="V2883:V2946" si="913">IF(
    M2883="",
    "",
    IF(
        IF(
            M2883="LONG",
            _xlfn.MAXIFS($C:$C,$A:$A,$A2883,$B:$B,"&gt;"&amp;$B2883) &gt;= $S2883,
            _xlfn.MINIFS($D:$D,$A:$A,$A2883,$B:$B,"&gt;"&amp;$B2883) &lt;= $S2883
        ),
        "YES",
        "NO"
    )
)</f>
        <v/>
      </c>
      <c r="W2883" t="str">
        <f t="shared" ref="W2883:W2946" si="914">IF(
    M2883="",
    "",
    IF(
        IF(
            M2883="LONG",
            _xlfn.MAXIFS($C:$C,$A:$A,$A2883,$B:$B,"&gt;"&amp;$B2883) &gt;= $U2883,
            _xlfn.MINIFS($D:$D,$A:$A,$A2883,$B:$B,"&gt;"&amp;$B2883) &lt;= $U2883
        ),
        "YES",
        "NO"
    )
)</f>
        <v/>
      </c>
      <c r="X2883" t="str">
        <f t="shared" ref="X2883:X2946" si="915">IF(
    M2883="",
    "",
    IF(
        M2883="LONG",
        (_xlfn.MAXIFS($C:$C,$A:$A,$A2883,$B:$B,"&gt;"&amp;$B2883) - $N2883) / $P2883,
        ($N2883 - _xlfn.MINIFS($D:$D,$A:$A,$A2883,$B:$B,"&gt;"&amp;$B2883)) / $P2883
    )
)</f>
        <v/>
      </c>
      <c r="Y2883" t="str">
        <f t="shared" ref="Y2883:Y2946" si="916">IF(
    M2883="",
    "",
    IF(
        IF(
            M2883="LONG",
            _xlfn.MINIFS($D:$D,$A:$A,$A2883,$B:$B,"&gt;"&amp;$B2883) &lt;= $O2883,
            _xlfn.MAXIFS($C:$C,$A:$A,$A2883,$B:$B,"&gt;"&amp;$B2883) &gt;= $O2883
        ),
        "YES",
        "NO"
    )
)</f>
        <v/>
      </c>
      <c r="Z2883" cm="1">
        <f t="array" ref="Z2883">LOOKUP(
    2,
    1/($A:$A=$A2883),
    $C:$C
)</f>
        <v>414.18</v>
      </c>
      <c r="AA2883" t="str">
        <f t="shared" ref="AA2883:AA2946" si="917">IF(
    M2883="",
    "",
    IF(
        Y2883="YES",
        O2883,
        Z2883
    )
)</f>
        <v/>
      </c>
      <c r="AB2883" t="str">
        <f t="shared" ref="AB2883:AB2946" si="918">IF(
    M2883="",
    "",IF(Y2883="YES",-500,
    IF(
        M2883="LONG",
        (U2883 - N2883) * Q2883,
        (N2883 - U2883) * Q2883
    )
))</f>
        <v/>
      </c>
    </row>
    <row r="2884" spans="1:28" x14ac:dyDescent="0.3">
      <c r="A2884" s="2">
        <v>45924</v>
      </c>
      <c r="B2884" s="1">
        <v>0.56944444444444442</v>
      </c>
      <c r="C2884">
        <v>416.52</v>
      </c>
      <c r="D2884">
        <v>416.24</v>
      </c>
      <c r="E2884">
        <v>67030</v>
      </c>
      <c r="F2884" t="b">
        <f t="shared" si="900"/>
        <v>0</v>
      </c>
      <c r="G2884" t="str">
        <f t="shared" si="901"/>
        <v/>
      </c>
      <c r="H2884" t="str">
        <f t="shared" si="902"/>
        <v/>
      </c>
      <c r="I2884">
        <f t="shared" si="903"/>
        <v>419.3</v>
      </c>
      <c r="J2884">
        <f t="shared" si="904"/>
        <v>418.79</v>
      </c>
      <c r="K2884">
        <f t="shared" si="905"/>
        <v>1</v>
      </c>
      <c r="L2884" t="str">
        <f>IF(
    AND(
        K2884=1,
        COUNTIFS($A$2:A2884,A2884,$K$2:K2884,1)=1
    ),
    "ENTRY",
    ""
)</f>
        <v/>
      </c>
      <c r="M2884" t="str">
        <f t="shared" si="906"/>
        <v/>
      </c>
      <c r="N2884" t="str">
        <f t="shared" si="907"/>
        <v/>
      </c>
      <c r="O2884" t="str">
        <f t="shared" si="908"/>
        <v/>
      </c>
      <c r="P2884" t="str">
        <f t="shared" si="909"/>
        <v/>
      </c>
      <c r="Q2884" t="str">
        <f t="shared" si="910"/>
        <v/>
      </c>
      <c r="R2884" t="str">
        <f t="shared" si="911"/>
        <v/>
      </c>
      <c r="S2884" t="str">
        <f t="shared" ref="S2884:S2947" si="919">IF(M2884="","",IF(M2884="LONG",N2884+(1.5*P2884),N2884-(1.5*P2884)))</f>
        <v/>
      </c>
      <c r="U2884" t="str">
        <f t="shared" si="912"/>
        <v/>
      </c>
      <c r="V2884" t="str">
        <f t="shared" si="913"/>
        <v/>
      </c>
      <c r="W2884" t="str">
        <f t="shared" si="914"/>
        <v/>
      </c>
      <c r="X2884" t="str">
        <f t="shared" si="915"/>
        <v/>
      </c>
      <c r="Y2884" t="str">
        <f t="shared" si="916"/>
        <v/>
      </c>
      <c r="Z2884" cm="1">
        <f t="array" ref="Z2884">LOOKUP(
    2,
    1/($A:$A=$A2884),
    $C:$C
)</f>
        <v>414.18</v>
      </c>
      <c r="AA2884" t="str">
        <f t="shared" si="917"/>
        <v/>
      </c>
      <c r="AB2884" t="str">
        <f t="shared" si="918"/>
        <v/>
      </c>
    </row>
    <row r="2885" spans="1:28" x14ac:dyDescent="0.3">
      <c r="A2885" s="2">
        <v>45924</v>
      </c>
      <c r="B2885" s="1">
        <v>0.57291666666666663</v>
      </c>
      <c r="C2885">
        <v>416.42</v>
      </c>
      <c r="D2885">
        <v>416.12</v>
      </c>
      <c r="E2885">
        <v>93172</v>
      </c>
      <c r="F2885" t="b">
        <f t="shared" si="900"/>
        <v>0</v>
      </c>
      <c r="G2885" t="str">
        <f t="shared" si="901"/>
        <v/>
      </c>
      <c r="H2885" t="str">
        <f t="shared" si="902"/>
        <v/>
      </c>
      <c r="I2885">
        <f t="shared" si="903"/>
        <v>419.3</v>
      </c>
      <c r="J2885">
        <f t="shared" si="904"/>
        <v>418.79</v>
      </c>
      <c r="K2885">
        <f t="shared" si="905"/>
        <v>1</v>
      </c>
      <c r="L2885" t="str">
        <f>IF(
    AND(
        K2885=1,
        COUNTIFS($A$2:A2885,A2885,$K$2:K2885,1)=1
    ),
    "ENTRY",
    ""
)</f>
        <v/>
      </c>
      <c r="M2885" t="str">
        <f t="shared" si="906"/>
        <v/>
      </c>
      <c r="N2885" t="str">
        <f t="shared" si="907"/>
        <v/>
      </c>
      <c r="O2885" t="str">
        <f t="shared" si="908"/>
        <v/>
      </c>
      <c r="P2885" t="str">
        <f t="shared" si="909"/>
        <v/>
      </c>
      <c r="Q2885" t="str">
        <f t="shared" si="910"/>
        <v/>
      </c>
      <c r="R2885" t="str">
        <f t="shared" si="911"/>
        <v/>
      </c>
      <c r="S2885" t="str">
        <f t="shared" si="919"/>
        <v/>
      </c>
      <c r="U2885" t="str">
        <f t="shared" si="912"/>
        <v/>
      </c>
      <c r="V2885" t="str">
        <f t="shared" si="913"/>
        <v/>
      </c>
      <c r="W2885" t="str">
        <f t="shared" si="914"/>
        <v/>
      </c>
      <c r="X2885" t="str">
        <f t="shared" si="915"/>
        <v/>
      </c>
      <c r="Y2885" t="str">
        <f t="shared" si="916"/>
        <v/>
      </c>
      <c r="Z2885" cm="1">
        <f t="array" ref="Z2885">LOOKUP(
    2,
    1/($A:$A=$A2885),
    $C:$C
)</f>
        <v>414.18</v>
      </c>
      <c r="AA2885" t="str">
        <f t="shared" si="917"/>
        <v/>
      </c>
      <c r="AB2885" t="str">
        <f t="shared" si="918"/>
        <v/>
      </c>
    </row>
    <row r="2886" spans="1:28" x14ac:dyDescent="0.3">
      <c r="A2886" s="2">
        <v>45924</v>
      </c>
      <c r="B2886" s="1">
        <v>0.57638888888888884</v>
      </c>
      <c r="C2886">
        <v>416.3</v>
      </c>
      <c r="D2886">
        <v>415.94</v>
      </c>
      <c r="E2886">
        <v>92721</v>
      </c>
      <c r="F2886" t="b">
        <f t="shared" si="900"/>
        <v>0</v>
      </c>
      <c r="G2886" t="str">
        <f t="shared" si="901"/>
        <v/>
      </c>
      <c r="H2886" t="str">
        <f t="shared" si="902"/>
        <v/>
      </c>
      <c r="I2886">
        <f t="shared" si="903"/>
        <v>419.3</v>
      </c>
      <c r="J2886">
        <f t="shared" si="904"/>
        <v>418.79</v>
      </c>
      <c r="K2886">
        <f t="shared" si="905"/>
        <v>1</v>
      </c>
      <c r="L2886" t="str">
        <f>IF(
    AND(
        K2886=1,
        COUNTIFS($A$2:A2886,A2886,$K$2:K2886,1)=1
    ),
    "ENTRY",
    ""
)</f>
        <v/>
      </c>
      <c r="M2886" t="str">
        <f t="shared" si="906"/>
        <v/>
      </c>
      <c r="N2886" t="str">
        <f t="shared" si="907"/>
        <v/>
      </c>
      <c r="O2886" t="str">
        <f t="shared" si="908"/>
        <v/>
      </c>
      <c r="P2886" t="str">
        <f t="shared" si="909"/>
        <v/>
      </c>
      <c r="Q2886" t="str">
        <f t="shared" si="910"/>
        <v/>
      </c>
      <c r="R2886" t="str">
        <f t="shared" si="911"/>
        <v/>
      </c>
      <c r="S2886" t="str">
        <f t="shared" si="919"/>
        <v/>
      </c>
      <c r="U2886" t="str">
        <f t="shared" si="912"/>
        <v/>
      </c>
      <c r="V2886" t="str">
        <f t="shared" si="913"/>
        <v/>
      </c>
      <c r="W2886" t="str">
        <f t="shared" si="914"/>
        <v/>
      </c>
      <c r="X2886" t="str">
        <f t="shared" si="915"/>
        <v/>
      </c>
      <c r="Y2886" t="str">
        <f t="shared" si="916"/>
        <v/>
      </c>
      <c r="Z2886" cm="1">
        <f t="array" ref="Z2886">LOOKUP(
    2,
    1/($A:$A=$A2886),
    $C:$C
)</f>
        <v>414.18</v>
      </c>
      <c r="AA2886" t="str">
        <f t="shared" si="917"/>
        <v/>
      </c>
      <c r="AB2886" t="str">
        <f t="shared" si="918"/>
        <v/>
      </c>
    </row>
    <row r="2887" spans="1:28" x14ac:dyDescent="0.3">
      <c r="A2887" s="2">
        <v>45924</v>
      </c>
      <c r="B2887" s="1">
        <v>0.57986111111111116</v>
      </c>
      <c r="C2887">
        <v>416.36</v>
      </c>
      <c r="D2887">
        <v>416.06</v>
      </c>
      <c r="E2887">
        <v>56037</v>
      </c>
      <c r="F2887" t="b">
        <f t="shared" si="900"/>
        <v>0</v>
      </c>
      <c r="G2887" t="str">
        <f t="shared" si="901"/>
        <v/>
      </c>
      <c r="H2887" t="str">
        <f t="shared" si="902"/>
        <v/>
      </c>
      <c r="I2887">
        <f t="shared" si="903"/>
        <v>419.3</v>
      </c>
      <c r="J2887">
        <f t="shared" si="904"/>
        <v>418.79</v>
      </c>
      <c r="K2887">
        <f t="shared" si="905"/>
        <v>1</v>
      </c>
      <c r="L2887" t="str">
        <f>IF(
    AND(
        K2887=1,
        COUNTIFS($A$2:A2887,A2887,$K$2:K2887,1)=1
    ),
    "ENTRY",
    ""
)</f>
        <v/>
      </c>
      <c r="M2887" t="str">
        <f t="shared" si="906"/>
        <v/>
      </c>
      <c r="N2887" t="str">
        <f t="shared" si="907"/>
        <v/>
      </c>
      <c r="O2887" t="str">
        <f t="shared" si="908"/>
        <v/>
      </c>
      <c r="P2887" t="str">
        <f t="shared" si="909"/>
        <v/>
      </c>
      <c r="Q2887" t="str">
        <f t="shared" si="910"/>
        <v/>
      </c>
      <c r="R2887" t="str">
        <f t="shared" si="911"/>
        <v/>
      </c>
      <c r="S2887" t="str">
        <f t="shared" si="919"/>
        <v/>
      </c>
      <c r="U2887" t="str">
        <f t="shared" si="912"/>
        <v/>
      </c>
      <c r="V2887" t="str">
        <f t="shared" si="913"/>
        <v/>
      </c>
      <c r="W2887" t="str">
        <f t="shared" si="914"/>
        <v/>
      </c>
      <c r="X2887" t="str">
        <f t="shared" si="915"/>
        <v/>
      </c>
      <c r="Y2887" t="str">
        <f t="shared" si="916"/>
        <v/>
      </c>
      <c r="Z2887" cm="1">
        <f t="array" ref="Z2887">LOOKUP(
    2,
    1/($A:$A=$A2887),
    $C:$C
)</f>
        <v>414.18</v>
      </c>
      <c r="AA2887" t="str">
        <f t="shared" si="917"/>
        <v/>
      </c>
      <c r="AB2887" t="str">
        <f t="shared" si="918"/>
        <v/>
      </c>
    </row>
    <row r="2888" spans="1:28" x14ac:dyDescent="0.3">
      <c r="A2888" s="2">
        <v>45924</v>
      </c>
      <c r="B2888" s="1">
        <v>0.58333333333333337</v>
      </c>
      <c r="C2888">
        <v>416.48</v>
      </c>
      <c r="D2888">
        <v>416.09</v>
      </c>
      <c r="E2888">
        <v>156607</v>
      </c>
      <c r="F2888" t="b">
        <f t="shared" si="900"/>
        <v>0</v>
      </c>
      <c r="G2888" t="str">
        <f t="shared" si="901"/>
        <v/>
      </c>
      <c r="H2888" t="str">
        <f t="shared" si="902"/>
        <v/>
      </c>
      <c r="I2888">
        <f t="shared" si="903"/>
        <v>419.3</v>
      </c>
      <c r="J2888">
        <f t="shared" si="904"/>
        <v>418.79</v>
      </c>
      <c r="K2888">
        <f t="shared" si="905"/>
        <v>1</v>
      </c>
      <c r="L2888" t="str">
        <f>IF(
    AND(
        K2888=1,
        COUNTIFS($A$2:A2888,A2888,$K$2:K2888,1)=1
    ),
    "ENTRY",
    ""
)</f>
        <v/>
      </c>
      <c r="M2888" t="str">
        <f t="shared" si="906"/>
        <v/>
      </c>
      <c r="N2888" t="str">
        <f t="shared" si="907"/>
        <v/>
      </c>
      <c r="O2888" t="str">
        <f t="shared" si="908"/>
        <v/>
      </c>
      <c r="P2888" t="str">
        <f t="shared" si="909"/>
        <v/>
      </c>
      <c r="Q2888" t="str">
        <f t="shared" si="910"/>
        <v/>
      </c>
      <c r="R2888" t="str">
        <f t="shared" si="911"/>
        <v/>
      </c>
      <c r="S2888" t="str">
        <f t="shared" si="919"/>
        <v/>
      </c>
      <c r="U2888" t="str">
        <f t="shared" si="912"/>
        <v/>
      </c>
      <c r="V2888" t="str">
        <f t="shared" si="913"/>
        <v/>
      </c>
      <c r="W2888" t="str">
        <f t="shared" si="914"/>
        <v/>
      </c>
      <c r="X2888" t="str">
        <f t="shared" si="915"/>
        <v/>
      </c>
      <c r="Y2888" t="str">
        <f t="shared" si="916"/>
        <v/>
      </c>
      <c r="Z2888" cm="1">
        <f t="array" ref="Z2888">LOOKUP(
    2,
    1/($A:$A=$A2888),
    $C:$C
)</f>
        <v>414.18</v>
      </c>
      <c r="AA2888" t="str">
        <f t="shared" si="917"/>
        <v/>
      </c>
      <c r="AB2888" t="str">
        <f t="shared" si="918"/>
        <v/>
      </c>
    </row>
    <row r="2889" spans="1:28" x14ac:dyDescent="0.3">
      <c r="A2889" s="2">
        <v>45924</v>
      </c>
      <c r="B2889" s="1">
        <v>0.58680555555555558</v>
      </c>
      <c r="C2889">
        <v>416.45</v>
      </c>
      <c r="D2889">
        <v>416.15</v>
      </c>
      <c r="E2889">
        <v>69151</v>
      </c>
      <c r="F2889" t="b">
        <f t="shared" si="900"/>
        <v>0</v>
      </c>
      <c r="G2889" t="str">
        <f t="shared" si="901"/>
        <v/>
      </c>
      <c r="H2889" t="str">
        <f t="shared" si="902"/>
        <v/>
      </c>
      <c r="I2889">
        <f t="shared" si="903"/>
        <v>419.3</v>
      </c>
      <c r="J2889">
        <f t="shared" si="904"/>
        <v>418.79</v>
      </c>
      <c r="K2889">
        <f t="shared" si="905"/>
        <v>1</v>
      </c>
      <c r="L2889" t="str">
        <f>IF(
    AND(
        K2889=1,
        COUNTIFS($A$2:A2889,A2889,$K$2:K2889,1)=1
    ),
    "ENTRY",
    ""
)</f>
        <v/>
      </c>
      <c r="M2889" t="str">
        <f t="shared" si="906"/>
        <v/>
      </c>
      <c r="N2889" t="str">
        <f t="shared" si="907"/>
        <v/>
      </c>
      <c r="O2889" t="str">
        <f t="shared" si="908"/>
        <v/>
      </c>
      <c r="P2889" t="str">
        <f t="shared" si="909"/>
        <v/>
      </c>
      <c r="Q2889" t="str">
        <f t="shared" si="910"/>
        <v/>
      </c>
      <c r="R2889" t="str">
        <f t="shared" si="911"/>
        <v/>
      </c>
      <c r="S2889" t="str">
        <f t="shared" si="919"/>
        <v/>
      </c>
      <c r="U2889" t="str">
        <f t="shared" si="912"/>
        <v/>
      </c>
      <c r="V2889" t="str">
        <f t="shared" si="913"/>
        <v/>
      </c>
      <c r="W2889" t="str">
        <f t="shared" si="914"/>
        <v/>
      </c>
      <c r="X2889" t="str">
        <f t="shared" si="915"/>
        <v/>
      </c>
      <c r="Y2889" t="str">
        <f t="shared" si="916"/>
        <v/>
      </c>
      <c r="Z2889" cm="1">
        <f t="array" ref="Z2889">LOOKUP(
    2,
    1/($A:$A=$A2889),
    $C:$C
)</f>
        <v>414.18</v>
      </c>
      <c r="AA2889" t="str">
        <f t="shared" si="917"/>
        <v/>
      </c>
      <c r="AB2889" t="str">
        <f t="shared" si="918"/>
        <v/>
      </c>
    </row>
    <row r="2890" spans="1:28" x14ac:dyDescent="0.3">
      <c r="A2890" s="2">
        <v>45924</v>
      </c>
      <c r="B2890" s="1">
        <v>0.59027777777777779</v>
      </c>
      <c r="C2890">
        <v>416.36</v>
      </c>
      <c r="D2890">
        <v>416.06</v>
      </c>
      <c r="E2890">
        <v>56643</v>
      </c>
      <c r="F2890" t="b">
        <f t="shared" si="900"/>
        <v>0</v>
      </c>
      <c r="G2890" t="str">
        <f t="shared" si="901"/>
        <v/>
      </c>
      <c r="H2890" t="str">
        <f t="shared" si="902"/>
        <v/>
      </c>
      <c r="I2890">
        <f t="shared" si="903"/>
        <v>419.3</v>
      </c>
      <c r="J2890">
        <f t="shared" si="904"/>
        <v>418.79</v>
      </c>
      <c r="K2890">
        <f t="shared" si="905"/>
        <v>1</v>
      </c>
      <c r="L2890" t="str">
        <f>IF(
    AND(
        K2890=1,
        COUNTIFS($A$2:A2890,A2890,$K$2:K2890,1)=1
    ),
    "ENTRY",
    ""
)</f>
        <v/>
      </c>
      <c r="M2890" t="str">
        <f t="shared" si="906"/>
        <v/>
      </c>
      <c r="N2890" t="str">
        <f t="shared" si="907"/>
        <v/>
      </c>
      <c r="O2890" t="str">
        <f t="shared" si="908"/>
        <v/>
      </c>
      <c r="P2890" t="str">
        <f t="shared" si="909"/>
        <v/>
      </c>
      <c r="Q2890" t="str">
        <f t="shared" si="910"/>
        <v/>
      </c>
      <c r="R2890" t="str">
        <f t="shared" si="911"/>
        <v/>
      </c>
      <c r="S2890" t="str">
        <f t="shared" si="919"/>
        <v/>
      </c>
      <c r="U2890" t="str">
        <f t="shared" si="912"/>
        <v/>
      </c>
      <c r="V2890" t="str">
        <f t="shared" si="913"/>
        <v/>
      </c>
      <c r="W2890" t="str">
        <f t="shared" si="914"/>
        <v/>
      </c>
      <c r="X2890" t="str">
        <f t="shared" si="915"/>
        <v/>
      </c>
      <c r="Y2890" t="str">
        <f t="shared" si="916"/>
        <v/>
      </c>
      <c r="Z2890" cm="1">
        <f t="array" ref="Z2890">LOOKUP(
    2,
    1/($A:$A=$A2890),
    $C:$C
)</f>
        <v>414.18</v>
      </c>
      <c r="AA2890" t="str">
        <f t="shared" si="917"/>
        <v/>
      </c>
      <c r="AB2890" t="str">
        <f t="shared" si="918"/>
        <v/>
      </c>
    </row>
    <row r="2891" spans="1:28" x14ac:dyDescent="0.3">
      <c r="A2891" s="2">
        <v>45924</v>
      </c>
      <c r="B2891" s="1">
        <v>0.59375</v>
      </c>
      <c r="C2891">
        <v>416.3</v>
      </c>
      <c r="D2891">
        <v>416.06</v>
      </c>
      <c r="E2891">
        <v>63569</v>
      </c>
      <c r="F2891" t="b">
        <f t="shared" si="900"/>
        <v>0</v>
      </c>
      <c r="G2891" t="str">
        <f t="shared" si="901"/>
        <v/>
      </c>
      <c r="H2891" t="str">
        <f t="shared" si="902"/>
        <v/>
      </c>
      <c r="I2891">
        <f t="shared" si="903"/>
        <v>419.3</v>
      </c>
      <c r="J2891">
        <f t="shared" si="904"/>
        <v>418.79</v>
      </c>
      <c r="K2891">
        <f t="shared" si="905"/>
        <v>1</v>
      </c>
      <c r="L2891" t="str">
        <f>IF(
    AND(
        K2891=1,
        COUNTIFS($A$2:A2891,A2891,$K$2:K2891,1)=1
    ),
    "ENTRY",
    ""
)</f>
        <v/>
      </c>
      <c r="M2891" t="str">
        <f t="shared" si="906"/>
        <v/>
      </c>
      <c r="N2891" t="str">
        <f t="shared" si="907"/>
        <v/>
      </c>
      <c r="O2891" t="str">
        <f t="shared" si="908"/>
        <v/>
      </c>
      <c r="P2891" t="str">
        <f t="shared" si="909"/>
        <v/>
      </c>
      <c r="Q2891" t="str">
        <f t="shared" si="910"/>
        <v/>
      </c>
      <c r="R2891" t="str">
        <f t="shared" si="911"/>
        <v/>
      </c>
      <c r="S2891" t="str">
        <f t="shared" si="919"/>
        <v/>
      </c>
      <c r="U2891" t="str">
        <f t="shared" si="912"/>
        <v/>
      </c>
      <c r="V2891" t="str">
        <f t="shared" si="913"/>
        <v/>
      </c>
      <c r="W2891" t="str">
        <f t="shared" si="914"/>
        <v/>
      </c>
      <c r="X2891" t="str">
        <f t="shared" si="915"/>
        <v/>
      </c>
      <c r="Y2891" t="str">
        <f t="shared" si="916"/>
        <v/>
      </c>
      <c r="Z2891" cm="1">
        <f t="array" ref="Z2891">LOOKUP(
    2,
    1/($A:$A=$A2891),
    $C:$C
)</f>
        <v>414.18</v>
      </c>
      <c r="AA2891" t="str">
        <f t="shared" si="917"/>
        <v/>
      </c>
      <c r="AB2891" t="str">
        <f t="shared" si="918"/>
        <v/>
      </c>
    </row>
    <row r="2892" spans="1:28" x14ac:dyDescent="0.3">
      <c r="A2892" s="2">
        <v>45924</v>
      </c>
      <c r="B2892" s="1">
        <v>0.59722222222222221</v>
      </c>
      <c r="C2892">
        <v>416.3</v>
      </c>
      <c r="D2892">
        <v>415.15</v>
      </c>
      <c r="E2892">
        <v>305744</v>
      </c>
      <c r="F2892" t="b">
        <f t="shared" si="900"/>
        <v>0</v>
      </c>
      <c r="G2892" t="str">
        <f t="shared" si="901"/>
        <v/>
      </c>
      <c r="H2892" t="str">
        <f t="shared" si="902"/>
        <v/>
      </c>
      <c r="I2892">
        <f t="shared" si="903"/>
        <v>419.3</v>
      </c>
      <c r="J2892">
        <f t="shared" si="904"/>
        <v>418.79</v>
      </c>
      <c r="K2892">
        <f t="shared" si="905"/>
        <v>1</v>
      </c>
      <c r="L2892" t="str">
        <f>IF(
    AND(
        K2892=1,
        COUNTIFS($A$2:A2892,A2892,$K$2:K2892,1)=1
    ),
    "ENTRY",
    ""
)</f>
        <v/>
      </c>
      <c r="M2892" t="str">
        <f t="shared" si="906"/>
        <v/>
      </c>
      <c r="N2892" t="str">
        <f t="shared" si="907"/>
        <v/>
      </c>
      <c r="O2892" t="str">
        <f t="shared" si="908"/>
        <v/>
      </c>
      <c r="P2892" t="str">
        <f t="shared" si="909"/>
        <v/>
      </c>
      <c r="Q2892" t="str">
        <f t="shared" si="910"/>
        <v/>
      </c>
      <c r="R2892" t="str">
        <f t="shared" si="911"/>
        <v/>
      </c>
      <c r="S2892" t="str">
        <f t="shared" si="919"/>
        <v/>
      </c>
      <c r="U2892" t="str">
        <f t="shared" si="912"/>
        <v/>
      </c>
      <c r="V2892" t="str">
        <f t="shared" si="913"/>
        <v/>
      </c>
      <c r="W2892" t="str">
        <f t="shared" si="914"/>
        <v/>
      </c>
      <c r="X2892" t="str">
        <f t="shared" si="915"/>
        <v/>
      </c>
      <c r="Y2892" t="str">
        <f t="shared" si="916"/>
        <v/>
      </c>
      <c r="Z2892" cm="1">
        <f t="array" ref="Z2892">LOOKUP(
    2,
    1/($A:$A=$A2892),
    $C:$C
)</f>
        <v>414.18</v>
      </c>
      <c r="AA2892" t="str">
        <f t="shared" si="917"/>
        <v/>
      </c>
      <c r="AB2892" t="str">
        <f t="shared" si="918"/>
        <v/>
      </c>
    </row>
    <row r="2893" spans="1:28" x14ac:dyDescent="0.3">
      <c r="A2893" s="2">
        <v>45924</v>
      </c>
      <c r="B2893" s="1">
        <v>0.60069444444444442</v>
      </c>
      <c r="C2893">
        <v>415.73</v>
      </c>
      <c r="D2893">
        <v>415.15</v>
      </c>
      <c r="E2893">
        <v>169842</v>
      </c>
      <c r="F2893" t="b">
        <f t="shared" si="900"/>
        <v>0</v>
      </c>
      <c r="G2893" t="str">
        <f t="shared" si="901"/>
        <v/>
      </c>
      <c r="H2893" t="str">
        <f t="shared" si="902"/>
        <v/>
      </c>
      <c r="I2893">
        <f t="shared" si="903"/>
        <v>419.3</v>
      </c>
      <c r="J2893">
        <f t="shared" si="904"/>
        <v>418.79</v>
      </c>
      <c r="K2893">
        <f t="shared" si="905"/>
        <v>1</v>
      </c>
      <c r="L2893" t="str">
        <f>IF(
    AND(
        K2893=1,
        COUNTIFS($A$2:A2893,A2893,$K$2:K2893,1)=1
    ),
    "ENTRY",
    ""
)</f>
        <v/>
      </c>
      <c r="M2893" t="str">
        <f t="shared" si="906"/>
        <v/>
      </c>
      <c r="N2893" t="str">
        <f t="shared" si="907"/>
        <v/>
      </c>
      <c r="O2893" t="str">
        <f t="shared" si="908"/>
        <v/>
      </c>
      <c r="P2893" t="str">
        <f t="shared" si="909"/>
        <v/>
      </c>
      <c r="Q2893" t="str">
        <f t="shared" si="910"/>
        <v/>
      </c>
      <c r="R2893" t="str">
        <f t="shared" si="911"/>
        <v/>
      </c>
      <c r="S2893" t="str">
        <f t="shared" si="919"/>
        <v/>
      </c>
      <c r="U2893" t="str">
        <f t="shared" si="912"/>
        <v/>
      </c>
      <c r="V2893" t="str">
        <f t="shared" si="913"/>
        <v/>
      </c>
      <c r="W2893" t="str">
        <f t="shared" si="914"/>
        <v/>
      </c>
      <c r="X2893" t="str">
        <f t="shared" si="915"/>
        <v/>
      </c>
      <c r="Y2893" t="str">
        <f t="shared" si="916"/>
        <v/>
      </c>
      <c r="Z2893" cm="1">
        <f t="array" ref="Z2893">LOOKUP(
    2,
    1/($A:$A=$A2893),
    $C:$C
)</f>
        <v>414.18</v>
      </c>
      <c r="AA2893" t="str">
        <f t="shared" si="917"/>
        <v/>
      </c>
      <c r="AB2893" t="str">
        <f t="shared" si="918"/>
        <v/>
      </c>
    </row>
    <row r="2894" spans="1:28" x14ac:dyDescent="0.3">
      <c r="A2894" s="2">
        <v>45924</v>
      </c>
      <c r="B2894" s="1">
        <v>0.60416666666666663</v>
      </c>
      <c r="C2894">
        <v>415.45</v>
      </c>
      <c r="D2894">
        <v>414.67</v>
      </c>
      <c r="E2894">
        <v>274513</v>
      </c>
      <c r="F2894" t="b">
        <f t="shared" si="900"/>
        <v>0</v>
      </c>
      <c r="G2894" t="str">
        <f t="shared" si="901"/>
        <v/>
      </c>
      <c r="H2894" t="str">
        <f t="shared" si="902"/>
        <v/>
      </c>
      <c r="I2894">
        <f t="shared" si="903"/>
        <v>419.3</v>
      </c>
      <c r="J2894">
        <f t="shared" si="904"/>
        <v>418.79</v>
      </c>
      <c r="K2894">
        <f t="shared" si="905"/>
        <v>1</v>
      </c>
      <c r="L2894" t="str">
        <f>IF(
    AND(
        K2894=1,
        COUNTIFS($A$2:A2894,A2894,$K$2:K2894,1)=1
    ),
    "ENTRY",
    ""
)</f>
        <v/>
      </c>
      <c r="M2894" t="str">
        <f t="shared" si="906"/>
        <v/>
      </c>
      <c r="N2894" t="str">
        <f t="shared" si="907"/>
        <v/>
      </c>
      <c r="O2894" t="str">
        <f t="shared" si="908"/>
        <v/>
      </c>
      <c r="P2894" t="str">
        <f t="shared" si="909"/>
        <v/>
      </c>
      <c r="Q2894" t="str">
        <f t="shared" si="910"/>
        <v/>
      </c>
      <c r="R2894" t="str">
        <f t="shared" si="911"/>
        <v/>
      </c>
      <c r="S2894" t="str">
        <f t="shared" si="919"/>
        <v/>
      </c>
      <c r="U2894" t="str">
        <f t="shared" si="912"/>
        <v/>
      </c>
      <c r="V2894" t="str">
        <f t="shared" si="913"/>
        <v/>
      </c>
      <c r="W2894" t="str">
        <f t="shared" si="914"/>
        <v/>
      </c>
      <c r="X2894" t="str">
        <f t="shared" si="915"/>
        <v/>
      </c>
      <c r="Y2894" t="str">
        <f t="shared" si="916"/>
        <v/>
      </c>
      <c r="Z2894" cm="1">
        <f t="array" ref="Z2894">LOOKUP(
    2,
    1/($A:$A=$A2894),
    $C:$C
)</f>
        <v>414.18</v>
      </c>
      <c r="AA2894" t="str">
        <f t="shared" si="917"/>
        <v/>
      </c>
      <c r="AB2894" t="str">
        <f t="shared" si="918"/>
        <v/>
      </c>
    </row>
    <row r="2895" spans="1:28" x14ac:dyDescent="0.3">
      <c r="A2895" s="2">
        <v>45924</v>
      </c>
      <c r="B2895" s="1">
        <v>0.60763888888888884</v>
      </c>
      <c r="C2895">
        <v>415.33</v>
      </c>
      <c r="D2895">
        <v>414.55</v>
      </c>
      <c r="E2895">
        <v>190407</v>
      </c>
      <c r="F2895" t="b">
        <f t="shared" si="900"/>
        <v>0</v>
      </c>
      <c r="G2895" t="str">
        <f t="shared" si="901"/>
        <v/>
      </c>
      <c r="H2895" t="str">
        <f t="shared" si="902"/>
        <v/>
      </c>
      <c r="I2895">
        <f t="shared" si="903"/>
        <v>419.3</v>
      </c>
      <c r="J2895">
        <f t="shared" si="904"/>
        <v>418.79</v>
      </c>
      <c r="K2895">
        <f t="shared" si="905"/>
        <v>1</v>
      </c>
      <c r="L2895" t="str">
        <f>IF(
    AND(
        K2895=1,
        COUNTIFS($A$2:A2895,A2895,$K$2:K2895,1)=1
    ),
    "ENTRY",
    ""
)</f>
        <v/>
      </c>
      <c r="M2895" t="str">
        <f t="shared" si="906"/>
        <v/>
      </c>
      <c r="N2895" t="str">
        <f t="shared" si="907"/>
        <v/>
      </c>
      <c r="O2895" t="str">
        <f t="shared" si="908"/>
        <v/>
      </c>
      <c r="P2895" t="str">
        <f t="shared" si="909"/>
        <v/>
      </c>
      <c r="Q2895" t="str">
        <f t="shared" si="910"/>
        <v/>
      </c>
      <c r="R2895" t="str">
        <f t="shared" si="911"/>
        <v/>
      </c>
      <c r="S2895" t="str">
        <f t="shared" si="919"/>
        <v/>
      </c>
      <c r="U2895" t="str">
        <f t="shared" si="912"/>
        <v/>
      </c>
      <c r="V2895" t="str">
        <f t="shared" si="913"/>
        <v/>
      </c>
      <c r="W2895" t="str">
        <f t="shared" si="914"/>
        <v/>
      </c>
      <c r="X2895" t="str">
        <f t="shared" si="915"/>
        <v/>
      </c>
      <c r="Y2895" t="str">
        <f t="shared" si="916"/>
        <v/>
      </c>
      <c r="Z2895" cm="1">
        <f t="array" ref="Z2895">LOOKUP(
    2,
    1/($A:$A=$A2895),
    $C:$C
)</f>
        <v>414.18</v>
      </c>
      <c r="AA2895" t="str">
        <f t="shared" si="917"/>
        <v/>
      </c>
      <c r="AB2895" t="str">
        <f t="shared" si="918"/>
        <v/>
      </c>
    </row>
    <row r="2896" spans="1:28" x14ac:dyDescent="0.3">
      <c r="A2896" s="2">
        <v>45924</v>
      </c>
      <c r="B2896" s="1">
        <v>0.61111111111111116</v>
      </c>
      <c r="C2896">
        <v>414.94</v>
      </c>
      <c r="D2896">
        <v>413.48</v>
      </c>
      <c r="E2896">
        <v>277218</v>
      </c>
      <c r="F2896" t="b">
        <f t="shared" si="900"/>
        <v>0</v>
      </c>
      <c r="G2896" t="str">
        <f t="shared" si="901"/>
        <v/>
      </c>
      <c r="H2896" t="str">
        <f t="shared" si="902"/>
        <v/>
      </c>
      <c r="I2896">
        <f t="shared" si="903"/>
        <v>419.3</v>
      </c>
      <c r="J2896">
        <f t="shared" si="904"/>
        <v>418.79</v>
      </c>
      <c r="K2896">
        <f t="shared" si="905"/>
        <v>1</v>
      </c>
      <c r="L2896" t="str">
        <f>IF(
    AND(
        K2896=1,
        COUNTIFS($A$2:A2896,A2896,$K$2:K2896,1)=1
    ),
    "ENTRY",
    ""
)</f>
        <v/>
      </c>
      <c r="M2896" t="str">
        <f t="shared" si="906"/>
        <v/>
      </c>
      <c r="N2896" t="str">
        <f t="shared" si="907"/>
        <v/>
      </c>
      <c r="O2896" t="str">
        <f t="shared" si="908"/>
        <v/>
      </c>
      <c r="P2896" t="str">
        <f t="shared" si="909"/>
        <v/>
      </c>
      <c r="Q2896" t="str">
        <f t="shared" si="910"/>
        <v/>
      </c>
      <c r="R2896" t="str">
        <f t="shared" si="911"/>
        <v/>
      </c>
      <c r="S2896" t="str">
        <f t="shared" si="919"/>
        <v/>
      </c>
      <c r="U2896" t="str">
        <f t="shared" si="912"/>
        <v/>
      </c>
      <c r="V2896" t="str">
        <f t="shared" si="913"/>
        <v/>
      </c>
      <c r="W2896" t="str">
        <f t="shared" si="914"/>
        <v/>
      </c>
      <c r="X2896" t="str">
        <f t="shared" si="915"/>
        <v/>
      </c>
      <c r="Y2896" t="str">
        <f t="shared" si="916"/>
        <v/>
      </c>
      <c r="Z2896" cm="1">
        <f t="array" ref="Z2896">LOOKUP(
    2,
    1/($A:$A=$A2896),
    $C:$C
)</f>
        <v>414.18</v>
      </c>
      <c r="AA2896" t="str">
        <f t="shared" si="917"/>
        <v/>
      </c>
      <c r="AB2896" t="str">
        <f t="shared" si="918"/>
        <v/>
      </c>
    </row>
    <row r="2897" spans="1:28" x14ac:dyDescent="0.3">
      <c r="A2897" s="2">
        <v>45924</v>
      </c>
      <c r="B2897" s="1">
        <v>0.61458333333333337</v>
      </c>
      <c r="C2897">
        <v>414.18</v>
      </c>
      <c r="D2897">
        <v>413.55</v>
      </c>
      <c r="E2897">
        <v>140742</v>
      </c>
      <c r="F2897" t="b">
        <f t="shared" si="900"/>
        <v>0</v>
      </c>
      <c r="G2897" t="str">
        <f t="shared" si="901"/>
        <v/>
      </c>
      <c r="H2897" t="str">
        <f t="shared" si="902"/>
        <v/>
      </c>
      <c r="I2897">
        <f t="shared" si="903"/>
        <v>419.3</v>
      </c>
      <c r="J2897">
        <f t="shared" si="904"/>
        <v>418.79</v>
      </c>
      <c r="K2897">
        <f t="shared" si="905"/>
        <v>1</v>
      </c>
      <c r="L2897" t="str">
        <f>IF(
    AND(
        K2897=1,
        COUNTIFS($A$2:A2897,A2897,$K$2:K2897,1)=1
    ),
    "ENTRY",
    ""
)</f>
        <v/>
      </c>
      <c r="M2897" t="str">
        <f t="shared" si="906"/>
        <v/>
      </c>
      <c r="N2897" t="str">
        <f t="shared" si="907"/>
        <v/>
      </c>
      <c r="O2897" t="str">
        <f t="shared" si="908"/>
        <v/>
      </c>
      <c r="P2897" t="str">
        <f t="shared" si="909"/>
        <v/>
      </c>
      <c r="Q2897" t="str">
        <f t="shared" si="910"/>
        <v/>
      </c>
      <c r="R2897" t="str">
        <f t="shared" si="911"/>
        <v/>
      </c>
      <c r="S2897" t="str">
        <f t="shared" si="919"/>
        <v/>
      </c>
      <c r="U2897" t="str">
        <f t="shared" si="912"/>
        <v/>
      </c>
      <c r="V2897" t="str">
        <f t="shared" si="913"/>
        <v/>
      </c>
      <c r="W2897" t="str">
        <f t="shared" si="914"/>
        <v/>
      </c>
      <c r="X2897" t="str">
        <f t="shared" si="915"/>
        <v/>
      </c>
      <c r="Y2897" t="str">
        <f t="shared" si="916"/>
        <v/>
      </c>
      <c r="Z2897" cm="1">
        <f t="array" ref="Z2897">LOOKUP(
    2,
    1/($A:$A=$A2897),
    $C:$C
)</f>
        <v>414.18</v>
      </c>
      <c r="AA2897" t="str">
        <f t="shared" si="917"/>
        <v/>
      </c>
      <c r="AB2897" t="str">
        <f t="shared" si="918"/>
        <v/>
      </c>
    </row>
    <row r="2898" spans="1:28" x14ac:dyDescent="0.3">
      <c r="A2898" s="2">
        <v>45924</v>
      </c>
      <c r="B2898" s="1">
        <v>0.61805555555555558</v>
      </c>
      <c r="C2898">
        <v>413.91</v>
      </c>
      <c r="D2898">
        <v>413.36</v>
      </c>
      <c r="E2898">
        <v>135716</v>
      </c>
      <c r="F2898" t="b">
        <f t="shared" si="900"/>
        <v>0</v>
      </c>
      <c r="G2898" t="str">
        <f t="shared" si="901"/>
        <v/>
      </c>
      <c r="H2898" t="str">
        <f t="shared" si="902"/>
        <v/>
      </c>
      <c r="I2898">
        <f t="shared" si="903"/>
        <v>419.3</v>
      </c>
      <c r="J2898">
        <f t="shared" si="904"/>
        <v>418.79</v>
      </c>
      <c r="K2898">
        <f t="shared" si="905"/>
        <v>1</v>
      </c>
      <c r="L2898" t="str">
        <f>IF(
    AND(
        K2898=1,
        COUNTIFS($A$2:A2898,A2898,$K$2:K2898,1)=1
    ),
    "ENTRY",
    ""
)</f>
        <v/>
      </c>
      <c r="M2898" t="str">
        <f t="shared" si="906"/>
        <v/>
      </c>
      <c r="N2898" t="str">
        <f t="shared" si="907"/>
        <v/>
      </c>
      <c r="O2898" t="str">
        <f t="shared" si="908"/>
        <v/>
      </c>
      <c r="P2898" t="str">
        <f t="shared" si="909"/>
        <v/>
      </c>
      <c r="Q2898" t="str">
        <f t="shared" si="910"/>
        <v/>
      </c>
      <c r="R2898" t="str">
        <f t="shared" si="911"/>
        <v/>
      </c>
      <c r="S2898" t="str">
        <f t="shared" si="919"/>
        <v/>
      </c>
      <c r="U2898" t="str">
        <f t="shared" si="912"/>
        <v/>
      </c>
      <c r="V2898" t="str">
        <f t="shared" si="913"/>
        <v/>
      </c>
      <c r="W2898" t="str">
        <f t="shared" si="914"/>
        <v/>
      </c>
      <c r="X2898" t="str">
        <f t="shared" si="915"/>
        <v/>
      </c>
      <c r="Y2898" t="str">
        <f t="shared" si="916"/>
        <v/>
      </c>
      <c r="Z2898" cm="1">
        <f t="array" ref="Z2898">LOOKUP(
    2,
    1/($A:$A=$A2898),
    $C:$C
)</f>
        <v>414.18</v>
      </c>
      <c r="AA2898" t="str">
        <f t="shared" si="917"/>
        <v/>
      </c>
      <c r="AB2898" t="str">
        <f t="shared" si="918"/>
        <v/>
      </c>
    </row>
    <row r="2899" spans="1:28" x14ac:dyDescent="0.3">
      <c r="A2899" s="2">
        <v>45924</v>
      </c>
      <c r="B2899" s="1">
        <v>0.62152777777777779</v>
      </c>
      <c r="C2899">
        <v>413.61</v>
      </c>
      <c r="D2899">
        <v>412.91</v>
      </c>
      <c r="E2899">
        <v>246671</v>
      </c>
      <c r="F2899" t="b">
        <f t="shared" si="900"/>
        <v>0</v>
      </c>
      <c r="G2899" t="str">
        <f t="shared" si="901"/>
        <v/>
      </c>
      <c r="H2899" t="str">
        <f t="shared" si="902"/>
        <v/>
      </c>
      <c r="I2899">
        <f t="shared" si="903"/>
        <v>419.3</v>
      </c>
      <c r="J2899">
        <f t="shared" si="904"/>
        <v>418.79</v>
      </c>
      <c r="K2899">
        <f t="shared" si="905"/>
        <v>1</v>
      </c>
      <c r="L2899" t="str">
        <f>IF(
    AND(
        K2899=1,
        COUNTIFS($A$2:A2899,A2899,$K$2:K2899,1)=1
    ),
    "ENTRY",
    ""
)</f>
        <v/>
      </c>
      <c r="M2899" t="str">
        <f t="shared" si="906"/>
        <v/>
      </c>
      <c r="N2899" t="str">
        <f t="shared" si="907"/>
        <v/>
      </c>
      <c r="O2899" t="str">
        <f t="shared" si="908"/>
        <v/>
      </c>
      <c r="P2899" t="str">
        <f t="shared" si="909"/>
        <v/>
      </c>
      <c r="Q2899" t="str">
        <f t="shared" si="910"/>
        <v/>
      </c>
      <c r="R2899" t="str">
        <f t="shared" si="911"/>
        <v/>
      </c>
      <c r="S2899" t="str">
        <f t="shared" si="919"/>
        <v/>
      </c>
      <c r="U2899" t="str">
        <f t="shared" si="912"/>
        <v/>
      </c>
      <c r="V2899" t="str">
        <f t="shared" si="913"/>
        <v/>
      </c>
      <c r="W2899" t="str">
        <f t="shared" si="914"/>
        <v/>
      </c>
      <c r="X2899" t="str">
        <f t="shared" si="915"/>
        <v/>
      </c>
      <c r="Y2899" t="str">
        <f t="shared" si="916"/>
        <v/>
      </c>
      <c r="Z2899" cm="1">
        <f t="array" ref="Z2899">LOOKUP(
    2,
    1/($A:$A=$A2899),
    $C:$C
)</f>
        <v>414.18</v>
      </c>
      <c r="AA2899" t="str">
        <f t="shared" si="917"/>
        <v/>
      </c>
      <c r="AB2899" t="str">
        <f t="shared" si="918"/>
        <v/>
      </c>
    </row>
    <row r="2900" spans="1:28" x14ac:dyDescent="0.3">
      <c r="A2900" s="2">
        <v>45924</v>
      </c>
      <c r="B2900" s="1">
        <v>0.625</v>
      </c>
      <c r="C2900">
        <v>413.85</v>
      </c>
      <c r="D2900">
        <v>413.06</v>
      </c>
      <c r="E2900">
        <v>258400</v>
      </c>
      <c r="F2900" t="b">
        <f t="shared" si="900"/>
        <v>0</v>
      </c>
      <c r="G2900" t="str">
        <f t="shared" si="901"/>
        <v/>
      </c>
      <c r="H2900" t="str">
        <f t="shared" si="902"/>
        <v/>
      </c>
      <c r="I2900">
        <f t="shared" si="903"/>
        <v>419.3</v>
      </c>
      <c r="J2900">
        <f t="shared" si="904"/>
        <v>418.79</v>
      </c>
      <c r="K2900">
        <f t="shared" si="905"/>
        <v>1</v>
      </c>
      <c r="L2900" t="str">
        <f>IF(
    AND(
        K2900=1,
        COUNTIFS($A$2:A2900,A2900,$K$2:K2900,1)=1
    ),
    "ENTRY",
    ""
)</f>
        <v/>
      </c>
      <c r="M2900" t="str">
        <f t="shared" si="906"/>
        <v/>
      </c>
      <c r="N2900" t="str">
        <f t="shared" si="907"/>
        <v/>
      </c>
      <c r="O2900" t="str">
        <f t="shared" si="908"/>
        <v/>
      </c>
      <c r="P2900" t="str">
        <f t="shared" si="909"/>
        <v/>
      </c>
      <c r="Q2900" t="str">
        <f t="shared" si="910"/>
        <v/>
      </c>
      <c r="R2900" t="str">
        <f t="shared" si="911"/>
        <v/>
      </c>
      <c r="S2900" t="str">
        <f t="shared" si="919"/>
        <v/>
      </c>
      <c r="U2900" t="str">
        <f t="shared" si="912"/>
        <v/>
      </c>
      <c r="V2900" t="str">
        <f t="shared" si="913"/>
        <v/>
      </c>
      <c r="W2900" t="str">
        <f t="shared" si="914"/>
        <v/>
      </c>
      <c r="X2900" t="str">
        <f t="shared" si="915"/>
        <v/>
      </c>
      <c r="Y2900" t="str">
        <f t="shared" si="916"/>
        <v/>
      </c>
      <c r="Z2900" cm="1">
        <f t="array" ref="Z2900">LOOKUP(
    2,
    1/($A:$A=$A2900),
    $C:$C
)</f>
        <v>414.18</v>
      </c>
      <c r="AA2900" t="str">
        <f t="shared" si="917"/>
        <v/>
      </c>
      <c r="AB2900" t="str">
        <f t="shared" si="918"/>
        <v/>
      </c>
    </row>
    <row r="2901" spans="1:28" x14ac:dyDescent="0.3">
      <c r="A2901" s="2">
        <v>45924</v>
      </c>
      <c r="B2901" s="1">
        <v>0.62847222222222221</v>
      </c>
      <c r="C2901">
        <v>414.39</v>
      </c>
      <c r="D2901">
        <v>413.76</v>
      </c>
      <c r="E2901">
        <v>502905</v>
      </c>
      <c r="F2901" t="b">
        <f t="shared" si="900"/>
        <v>0</v>
      </c>
      <c r="G2901" t="str">
        <f t="shared" si="901"/>
        <v/>
      </c>
      <c r="H2901" t="str">
        <f t="shared" si="902"/>
        <v/>
      </c>
      <c r="I2901">
        <f t="shared" si="903"/>
        <v>419.3</v>
      </c>
      <c r="J2901">
        <f t="shared" si="904"/>
        <v>418.79</v>
      </c>
      <c r="K2901">
        <f t="shared" si="905"/>
        <v>1</v>
      </c>
      <c r="L2901" t="str">
        <f>IF(
    AND(
        K2901=1,
        COUNTIFS($A$2:A2901,A2901,$K$2:K2901,1)=1
    ),
    "ENTRY",
    ""
)</f>
        <v/>
      </c>
      <c r="M2901" t="str">
        <f t="shared" si="906"/>
        <v/>
      </c>
      <c r="N2901" t="str">
        <f t="shared" si="907"/>
        <v/>
      </c>
      <c r="O2901" t="str">
        <f t="shared" si="908"/>
        <v/>
      </c>
      <c r="P2901" t="str">
        <f t="shared" si="909"/>
        <v/>
      </c>
      <c r="Q2901" t="str">
        <f t="shared" si="910"/>
        <v/>
      </c>
      <c r="R2901" t="str">
        <f t="shared" si="911"/>
        <v/>
      </c>
      <c r="S2901" t="str">
        <f t="shared" si="919"/>
        <v/>
      </c>
      <c r="U2901" t="str">
        <f t="shared" si="912"/>
        <v/>
      </c>
      <c r="V2901" t="str">
        <f t="shared" si="913"/>
        <v/>
      </c>
      <c r="W2901" t="str">
        <f t="shared" si="914"/>
        <v/>
      </c>
      <c r="X2901" t="str">
        <f t="shared" si="915"/>
        <v/>
      </c>
      <c r="Y2901" t="str">
        <f t="shared" si="916"/>
        <v/>
      </c>
      <c r="Z2901" cm="1">
        <f t="array" ref="Z2901">LOOKUP(
    2,
    1/($A:$A=$A2901),
    $C:$C
)</f>
        <v>414.18</v>
      </c>
      <c r="AA2901" t="str">
        <f t="shared" si="917"/>
        <v/>
      </c>
      <c r="AB2901" t="str">
        <f t="shared" si="918"/>
        <v/>
      </c>
    </row>
    <row r="2902" spans="1:28" x14ac:dyDescent="0.3">
      <c r="A2902" s="2">
        <v>45924</v>
      </c>
      <c r="B2902" s="1">
        <v>0.63194444444444442</v>
      </c>
      <c r="C2902">
        <v>414.36</v>
      </c>
      <c r="D2902">
        <v>413.94</v>
      </c>
      <c r="E2902">
        <v>338372</v>
      </c>
      <c r="F2902" t="b">
        <f t="shared" si="900"/>
        <v>0</v>
      </c>
      <c r="G2902" t="str">
        <f t="shared" si="901"/>
        <v/>
      </c>
      <c r="H2902" t="str">
        <f t="shared" si="902"/>
        <v/>
      </c>
      <c r="I2902">
        <f t="shared" si="903"/>
        <v>419.3</v>
      </c>
      <c r="J2902">
        <f t="shared" si="904"/>
        <v>418.79</v>
      </c>
      <c r="K2902">
        <f t="shared" si="905"/>
        <v>1</v>
      </c>
      <c r="L2902" t="str">
        <f>IF(
    AND(
        K2902=1,
        COUNTIFS($A$2:A2902,A2902,$K$2:K2902,1)=1
    ),
    "ENTRY",
    ""
)</f>
        <v/>
      </c>
      <c r="M2902" t="str">
        <f t="shared" si="906"/>
        <v/>
      </c>
      <c r="N2902" t="str">
        <f t="shared" si="907"/>
        <v/>
      </c>
      <c r="O2902" t="str">
        <f t="shared" si="908"/>
        <v/>
      </c>
      <c r="P2902" t="str">
        <f t="shared" si="909"/>
        <v/>
      </c>
      <c r="Q2902" t="str">
        <f t="shared" si="910"/>
        <v/>
      </c>
      <c r="R2902" t="str">
        <f t="shared" si="911"/>
        <v/>
      </c>
      <c r="S2902" t="str">
        <f t="shared" si="919"/>
        <v/>
      </c>
      <c r="U2902" t="str">
        <f t="shared" si="912"/>
        <v/>
      </c>
      <c r="V2902" t="str">
        <f t="shared" si="913"/>
        <v/>
      </c>
      <c r="W2902" t="str">
        <f t="shared" si="914"/>
        <v/>
      </c>
      <c r="X2902" t="str">
        <f t="shared" si="915"/>
        <v/>
      </c>
      <c r="Y2902" t="str">
        <f t="shared" si="916"/>
        <v/>
      </c>
      <c r="Z2902" cm="1">
        <f t="array" ref="Z2902">LOOKUP(
    2,
    1/($A:$A=$A2902),
    $C:$C
)</f>
        <v>414.18</v>
      </c>
      <c r="AA2902" t="str">
        <f t="shared" si="917"/>
        <v/>
      </c>
      <c r="AB2902" t="str">
        <f t="shared" si="918"/>
        <v/>
      </c>
    </row>
    <row r="2903" spans="1:28" x14ac:dyDescent="0.3">
      <c r="A2903" s="2">
        <v>45924</v>
      </c>
      <c r="B2903" s="1">
        <v>0.63541666666666663</v>
      </c>
      <c r="C2903">
        <v>414.18</v>
      </c>
      <c r="D2903">
        <v>413.52</v>
      </c>
      <c r="E2903">
        <v>401818</v>
      </c>
      <c r="F2903" t="b">
        <f t="shared" si="900"/>
        <v>0</v>
      </c>
      <c r="G2903" t="str">
        <f t="shared" si="901"/>
        <v/>
      </c>
      <c r="H2903" t="str">
        <f t="shared" si="902"/>
        <v/>
      </c>
      <c r="I2903">
        <f t="shared" si="903"/>
        <v>419.3</v>
      </c>
      <c r="J2903">
        <f t="shared" si="904"/>
        <v>418.79</v>
      </c>
      <c r="K2903">
        <f t="shared" si="905"/>
        <v>1</v>
      </c>
      <c r="L2903" t="str">
        <f>IF(
    AND(
        K2903=1,
        COUNTIFS($A$2:A2903,A2903,$K$2:K2903,1)=1
    ),
    "ENTRY",
    ""
)</f>
        <v/>
      </c>
      <c r="M2903" t="str">
        <f t="shared" si="906"/>
        <v/>
      </c>
      <c r="N2903" t="str">
        <f t="shared" si="907"/>
        <v/>
      </c>
      <c r="O2903" t="str">
        <f t="shared" si="908"/>
        <v/>
      </c>
      <c r="P2903" t="str">
        <f t="shared" si="909"/>
        <v/>
      </c>
      <c r="Q2903" t="str">
        <f t="shared" si="910"/>
        <v/>
      </c>
      <c r="R2903" t="str">
        <f t="shared" si="911"/>
        <v/>
      </c>
      <c r="S2903" t="str">
        <f t="shared" si="919"/>
        <v/>
      </c>
      <c r="U2903" t="str">
        <f t="shared" si="912"/>
        <v/>
      </c>
      <c r="V2903" t="str">
        <f t="shared" si="913"/>
        <v/>
      </c>
      <c r="W2903" t="str">
        <f t="shared" si="914"/>
        <v/>
      </c>
      <c r="X2903" t="str">
        <f t="shared" si="915"/>
        <v/>
      </c>
      <c r="Y2903" t="str">
        <f t="shared" si="916"/>
        <v/>
      </c>
      <c r="Z2903" cm="1">
        <f t="array" ref="Z2903">LOOKUP(
    2,
    1/($A:$A=$A2903),
    $C:$C
)</f>
        <v>414.18</v>
      </c>
      <c r="AA2903" t="str">
        <f t="shared" si="917"/>
        <v/>
      </c>
      <c r="AB2903" t="str">
        <f t="shared" si="918"/>
        <v/>
      </c>
    </row>
    <row r="2904" spans="1:28" x14ac:dyDescent="0.3">
      <c r="A2904" s="2">
        <v>45924</v>
      </c>
      <c r="B2904" s="1">
        <v>0.63888888888888884</v>
      </c>
      <c r="C2904">
        <v>414.21</v>
      </c>
      <c r="D2904">
        <v>413.64</v>
      </c>
      <c r="E2904">
        <v>333219</v>
      </c>
      <c r="F2904" t="b">
        <f t="shared" si="900"/>
        <v>0</v>
      </c>
      <c r="G2904" t="str">
        <f t="shared" si="901"/>
        <v/>
      </c>
      <c r="H2904" t="str">
        <f t="shared" si="902"/>
        <v/>
      </c>
      <c r="I2904">
        <f t="shared" si="903"/>
        <v>419.3</v>
      </c>
      <c r="J2904">
        <f t="shared" si="904"/>
        <v>418.79</v>
      </c>
      <c r="K2904">
        <f t="shared" si="905"/>
        <v>1</v>
      </c>
      <c r="L2904" t="str">
        <f>IF(
    AND(
        K2904=1,
        COUNTIFS($A$2:A2904,A2904,$K$2:K2904,1)=1
    ),
    "ENTRY",
    ""
)</f>
        <v/>
      </c>
      <c r="M2904" t="str">
        <f t="shared" si="906"/>
        <v/>
      </c>
      <c r="N2904" t="str">
        <f t="shared" si="907"/>
        <v/>
      </c>
      <c r="O2904" t="str">
        <f t="shared" si="908"/>
        <v/>
      </c>
      <c r="P2904" t="str">
        <f t="shared" si="909"/>
        <v/>
      </c>
      <c r="Q2904" t="str">
        <f t="shared" si="910"/>
        <v/>
      </c>
      <c r="R2904" t="str">
        <f t="shared" si="911"/>
        <v/>
      </c>
      <c r="S2904" t="str">
        <f t="shared" si="919"/>
        <v/>
      </c>
      <c r="U2904" t="str">
        <f t="shared" si="912"/>
        <v/>
      </c>
      <c r="V2904" t="str">
        <f t="shared" si="913"/>
        <v/>
      </c>
      <c r="W2904" t="str">
        <f t="shared" si="914"/>
        <v/>
      </c>
      <c r="X2904" t="str">
        <f t="shared" si="915"/>
        <v/>
      </c>
      <c r="Y2904" t="str">
        <f t="shared" si="916"/>
        <v/>
      </c>
      <c r="Z2904" cm="1">
        <f t="array" ref="Z2904">LOOKUP(
    2,
    1/($A:$A=$A2904),
    $C:$C
)</f>
        <v>414.18</v>
      </c>
      <c r="AA2904" t="str">
        <f t="shared" si="917"/>
        <v/>
      </c>
      <c r="AB2904" t="str">
        <f t="shared" si="918"/>
        <v/>
      </c>
    </row>
    <row r="2905" spans="1:28" x14ac:dyDescent="0.3">
      <c r="A2905" s="2">
        <v>45924</v>
      </c>
      <c r="B2905" s="1">
        <v>0.64236111111111116</v>
      </c>
      <c r="C2905">
        <v>414.18</v>
      </c>
      <c r="D2905">
        <v>413.33</v>
      </c>
      <c r="E2905">
        <v>298107</v>
      </c>
      <c r="F2905" t="b">
        <f t="shared" si="900"/>
        <v>0</v>
      </c>
      <c r="G2905" t="str">
        <f t="shared" si="901"/>
        <v/>
      </c>
      <c r="H2905" t="str">
        <f t="shared" si="902"/>
        <v/>
      </c>
      <c r="I2905">
        <f t="shared" si="903"/>
        <v>419.3</v>
      </c>
      <c r="J2905">
        <f t="shared" si="904"/>
        <v>418.79</v>
      </c>
      <c r="K2905">
        <f t="shared" si="905"/>
        <v>1</v>
      </c>
      <c r="L2905" t="str">
        <f>IF(
    AND(
        K2905=1,
        COUNTIFS($A$2:A2905,A2905,$K$2:K2905,1)=1
    ),
    "ENTRY",
    ""
)</f>
        <v/>
      </c>
      <c r="M2905" t="str">
        <f t="shared" si="906"/>
        <v/>
      </c>
      <c r="N2905" t="str">
        <f t="shared" si="907"/>
        <v/>
      </c>
      <c r="O2905" t="str">
        <f t="shared" si="908"/>
        <v/>
      </c>
      <c r="P2905" t="str">
        <f t="shared" si="909"/>
        <v/>
      </c>
      <c r="Q2905" t="str">
        <f t="shared" si="910"/>
        <v/>
      </c>
      <c r="R2905" t="str">
        <f t="shared" si="911"/>
        <v/>
      </c>
      <c r="S2905" t="str">
        <f t="shared" si="919"/>
        <v/>
      </c>
      <c r="U2905" t="str">
        <f t="shared" si="912"/>
        <v/>
      </c>
      <c r="V2905" t="str">
        <f t="shared" si="913"/>
        <v/>
      </c>
      <c r="W2905" t="str">
        <f t="shared" si="914"/>
        <v/>
      </c>
      <c r="X2905" t="str">
        <f t="shared" si="915"/>
        <v/>
      </c>
      <c r="Y2905" t="str">
        <f t="shared" si="916"/>
        <v/>
      </c>
      <c r="Z2905" cm="1">
        <f t="array" ref="Z2905">LOOKUP(
    2,
    1/($A:$A=$A2905),
    $C:$C
)</f>
        <v>414.18</v>
      </c>
      <c r="AA2905" t="str">
        <f t="shared" si="917"/>
        <v/>
      </c>
      <c r="AB2905" t="str">
        <f t="shared" si="918"/>
        <v/>
      </c>
    </row>
    <row r="2906" spans="1:28" x14ac:dyDescent="0.3">
      <c r="A2906" s="2">
        <v>45925</v>
      </c>
      <c r="B2906" s="1">
        <v>0.41666666666666669</v>
      </c>
      <c r="C2906">
        <v>404.73</v>
      </c>
      <c r="D2906">
        <v>404.12</v>
      </c>
      <c r="E2906">
        <v>289919</v>
      </c>
      <c r="F2906" t="b">
        <f t="shared" si="900"/>
        <v>1</v>
      </c>
      <c r="G2906">
        <f t="shared" si="901"/>
        <v>404.73</v>
      </c>
      <c r="H2906">
        <f t="shared" si="902"/>
        <v>404.12</v>
      </c>
      <c r="I2906">
        <f t="shared" si="903"/>
        <v>404.73</v>
      </c>
      <c r="J2906">
        <f t="shared" si="904"/>
        <v>404.12</v>
      </c>
      <c r="K2906">
        <f t="shared" si="905"/>
        <v>0</v>
      </c>
      <c r="L2906" t="str">
        <f>IF(
    AND(
        K2906=1,
        COUNTIFS($A$2:A2906,A2906,$K$2:K2906,1)=1
    ),
    "ENTRY",
    ""
)</f>
        <v/>
      </c>
      <c r="M2906" t="str">
        <f t="shared" si="906"/>
        <v/>
      </c>
      <c r="N2906" t="str">
        <f t="shared" si="907"/>
        <v/>
      </c>
      <c r="O2906" t="str">
        <f t="shared" si="908"/>
        <v/>
      </c>
      <c r="P2906" t="str">
        <f t="shared" si="909"/>
        <v/>
      </c>
      <c r="Q2906" t="str">
        <f t="shared" si="910"/>
        <v/>
      </c>
      <c r="R2906" t="str">
        <f t="shared" si="911"/>
        <v/>
      </c>
      <c r="S2906" t="str">
        <f t="shared" si="919"/>
        <v/>
      </c>
      <c r="U2906" t="str">
        <f t="shared" si="912"/>
        <v/>
      </c>
      <c r="V2906" t="str">
        <f t="shared" si="913"/>
        <v/>
      </c>
      <c r="W2906" t="str">
        <f t="shared" si="914"/>
        <v/>
      </c>
      <c r="X2906" t="str">
        <f t="shared" si="915"/>
        <v/>
      </c>
      <c r="Y2906" t="str">
        <f t="shared" si="916"/>
        <v/>
      </c>
      <c r="Z2906" cm="1">
        <f t="array" ref="Z2906">LOOKUP(
    2,
    1/($A:$A=$A2906),
    $C:$C
)</f>
        <v>403.3</v>
      </c>
      <c r="AA2906" t="str">
        <f t="shared" si="917"/>
        <v/>
      </c>
      <c r="AB2906" t="str">
        <f t="shared" si="918"/>
        <v/>
      </c>
    </row>
    <row r="2907" spans="1:28" x14ac:dyDescent="0.3">
      <c r="A2907" s="2">
        <v>45925</v>
      </c>
      <c r="B2907" s="1">
        <v>0.4201388888888889</v>
      </c>
      <c r="C2907">
        <v>404.45</v>
      </c>
      <c r="D2907">
        <v>403.76</v>
      </c>
      <c r="E2907">
        <v>242102</v>
      </c>
      <c r="F2907" t="b">
        <f t="shared" si="900"/>
        <v>0</v>
      </c>
      <c r="G2907" t="str">
        <f t="shared" si="901"/>
        <v/>
      </c>
      <c r="H2907" t="str">
        <f t="shared" si="902"/>
        <v/>
      </c>
      <c r="I2907">
        <f t="shared" si="903"/>
        <v>404.73</v>
      </c>
      <c r="J2907">
        <f t="shared" si="904"/>
        <v>404.12</v>
      </c>
      <c r="K2907">
        <f t="shared" si="905"/>
        <v>1</v>
      </c>
      <c r="L2907" t="str">
        <f>IF(
    AND(
        K2907=1,
        COUNTIFS($A$2:A2907,A2907,$K$2:K2907,1)=1
    ),
    "ENTRY",
    ""
)</f>
        <v>ENTRY</v>
      </c>
      <c r="M2907" t="str">
        <f t="shared" si="906"/>
        <v>SHORT</v>
      </c>
      <c r="N2907">
        <f t="shared" si="907"/>
        <v>404.12</v>
      </c>
      <c r="O2907">
        <f t="shared" si="908"/>
        <v>404.73</v>
      </c>
      <c r="P2907">
        <f t="shared" si="909"/>
        <v>0.61000000000001364</v>
      </c>
      <c r="Q2907">
        <f t="shared" si="910"/>
        <v>819</v>
      </c>
      <c r="R2907">
        <f t="shared" si="911"/>
        <v>499.59000000001117</v>
      </c>
      <c r="S2907">
        <f t="shared" si="919"/>
        <v>403.20499999999998</v>
      </c>
      <c r="U2907">
        <f t="shared" si="912"/>
        <v>402.28999999999996</v>
      </c>
      <c r="V2907" t="str">
        <f t="shared" si="913"/>
        <v>YES</v>
      </c>
      <c r="W2907" t="str">
        <f t="shared" si="914"/>
        <v>YES</v>
      </c>
      <c r="X2907">
        <f t="shared" si="915"/>
        <v>11.42622950819651</v>
      </c>
      <c r="Y2907" t="str">
        <f t="shared" si="916"/>
        <v>YES</v>
      </c>
      <c r="Z2907" cm="1">
        <f t="array" ref="Z2907">LOOKUP(
    2,
    1/($A:$A=$A2907),
    $C:$C
)</f>
        <v>403.3</v>
      </c>
      <c r="AA2907">
        <f t="shared" si="917"/>
        <v>404.73</v>
      </c>
      <c r="AB2907">
        <f t="shared" si="918"/>
        <v>-500</v>
      </c>
    </row>
    <row r="2908" spans="1:28" x14ac:dyDescent="0.3">
      <c r="A2908" s="2">
        <v>45925</v>
      </c>
      <c r="B2908" s="1">
        <v>0.4236111111111111</v>
      </c>
      <c r="C2908">
        <v>404.3</v>
      </c>
      <c r="D2908">
        <v>403.67</v>
      </c>
      <c r="E2908">
        <v>164857</v>
      </c>
      <c r="F2908" t="b">
        <f t="shared" si="900"/>
        <v>0</v>
      </c>
      <c r="G2908" t="str">
        <f t="shared" si="901"/>
        <v/>
      </c>
      <c r="H2908" t="str">
        <f t="shared" si="902"/>
        <v/>
      </c>
      <c r="I2908">
        <f t="shared" si="903"/>
        <v>404.73</v>
      </c>
      <c r="J2908">
        <f t="shared" si="904"/>
        <v>404.12</v>
      </c>
      <c r="K2908">
        <f t="shared" si="905"/>
        <v>1</v>
      </c>
      <c r="L2908" t="str">
        <f>IF(
    AND(
        K2908=1,
        COUNTIFS($A$2:A2908,A2908,$K$2:K2908,1)=1
    ),
    "ENTRY",
    ""
)</f>
        <v/>
      </c>
      <c r="M2908" t="str">
        <f t="shared" si="906"/>
        <v/>
      </c>
      <c r="N2908" t="str">
        <f t="shared" si="907"/>
        <v/>
      </c>
      <c r="O2908" t="str">
        <f t="shared" si="908"/>
        <v/>
      </c>
      <c r="P2908" t="str">
        <f t="shared" si="909"/>
        <v/>
      </c>
      <c r="Q2908" t="str">
        <f t="shared" si="910"/>
        <v/>
      </c>
      <c r="R2908" t="str">
        <f t="shared" si="911"/>
        <v/>
      </c>
      <c r="S2908" t="str">
        <f t="shared" si="919"/>
        <v/>
      </c>
      <c r="U2908" t="str">
        <f t="shared" si="912"/>
        <v/>
      </c>
      <c r="V2908" t="str">
        <f t="shared" si="913"/>
        <v/>
      </c>
      <c r="W2908" t="str">
        <f t="shared" si="914"/>
        <v/>
      </c>
      <c r="X2908" t="str">
        <f t="shared" si="915"/>
        <v/>
      </c>
      <c r="Y2908" t="str">
        <f t="shared" si="916"/>
        <v/>
      </c>
      <c r="Z2908" cm="1">
        <f t="array" ref="Z2908">LOOKUP(
    2,
    1/($A:$A=$A2908),
    $C:$C
)</f>
        <v>403.3</v>
      </c>
      <c r="AA2908" t="str">
        <f t="shared" si="917"/>
        <v/>
      </c>
      <c r="AB2908" t="str">
        <f t="shared" si="918"/>
        <v/>
      </c>
    </row>
    <row r="2909" spans="1:28" x14ac:dyDescent="0.3">
      <c r="A2909" s="2">
        <v>45925</v>
      </c>
      <c r="B2909" s="1">
        <v>0.42708333333333331</v>
      </c>
      <c r="C2909">
        <v>404.42</v>
      </c>
      <c r="D2909">
        <v>403.82</v>
      </c>
      <c r="E2909">
        <v>189109</v>
      </c>
      <c r="F2909" t="b">
        <f t="shared" si="900"/>
        <v>0</v>
      </c>
      <c r="G2909" t="str">
        <f t="shared" si="901"/>
        <v/>
      </c>
      <c r="H2909" t="str">
        <f t="shared" si="902"/>
        <v/>
      </c>
      <c r="I2909">
        <f t="shared" si="903"/>
        <v>404.73</v>
      </c>
      <c r="J2909">
        <f t="shared" si="904"/>
        <v>404.12</v>
      </c>
      <c r="K2909">
        <f t="shared" si="905"/>
        <v>1</v>
      </c>
      <c r="L2909" t="str">
        <f>IF(
    AND(
        K2909=1,
        COUNTIFS($A$2:A2909,A2909,$K$2:K2909,1)=1
    ),
    "ENTRY",
    ""
)</f>
        <v/>
      </c>
      <c r="M2909" t="str">
        <f t="shared" si="906"/>
        <v/>
      </c>
      <c r="N2909" t="str">
        <f t="shared" si="907"/>
        <v/>
      </c>
      <c r="O2909" t="str">
        <f t="shared" si="908"/>
        <v/>
      </c>
      <c r="P2909" t="str">
        <f t="shared" si="909"/>
        <v/>
      </c>
      <c r="Q2909" t="str">
        <f t="shared" si="910"/>
        <v/>
      </c>
      <c r="R2909" t="str">
        <f t="shared" si="911"/>
        <v/>
      </c>
      <c r="S2909" t="str">
        <f t="shared" si="919"/>
        <v/>
      </c>
      <c r="U2909" t="str">
        <f t="shared" si="912"/>
        <v/>
      </c>
      <c r="V2909" t="str">
        <f t="shared" si="913"/>
        <v/>
      </c>
      <c r="W2909" t="str">
        <f t="shared" si="914"/>
        <v/>
      </c>
      <c r="X2909" t="str">
        <f t="shared" si="915"/>
        <v/>
      </c>
      <c r="Y2909" t="str">
        <f t="shared" si="916"/>
        <v/>
      </c>
      <c r="Z2909" cm="1">
        <f t="array" ref="Z2909">LOOKUP(
    2,
    1/($A:$A=$A2909),
    $C:$C
)</f>
        <v>403.3</v>
      </c>
      <c r="AA2909" t="str">
        <f t="shared" si="917"/>
        <v/>
      </c>
      <c r="AB2909" t="str">
        <f t="shared" si="918"/>
        <v/>
      </c>
    </row>
    <row r="2910" spans="1:28" x14ac:dyDescent="0.3">
      <c r="A2910" s="2">
        <v>45925</v>
      </c>
      <c r="B2910" s="1">
        <v>0.43055555555555558</v>
      </c>
      <c r="C2910">
        <v>404.36</v>
      </c>
      <c r="D2910">
        <v>403.94</v>
      </c>
      <c r="E2910">
        <v>168499</v>
      </c>
      <c r="F2910" t="b">
        <f t="shared" si="900"/>
        <v>0</v>
      </c>
      <c r="G2910" t="str">
        <f t="shared" si="901"/>
        <v/>
      </c>
      <c r="H2910" t="str">
        <f t="shared" si="902"/>
        <v/>
      </c>
      <c r="I2910">
        <f t="shared" si="903"/>
        <v>404.73</v>
      </c>
      <c r="J2910">
        <f t="shared" si="904"/>
        <v>404.12</v>
      </c>
      <c r="K2910">
        <f t="shared" si="905"/>
        <v>1</v>
      </c>
      <c r="L2910" t="str">
        <f>IF(
    AND(
        K2910=1,
        COUNTIFS($A$2:A2910,A2910,$K$2:K2910,1)=1
    ),
    "ENTRY",
    ""
)</f>
        <v/>
      </c>
      <c r="M2910" t="str">
        <f t="shared" si="906"/>
        <v/>
      </c>
      <c r="N2910" t="str">
        <f t="shared" si="907"/>
        <v/>
      </c>
      <c r="O2910" t="str">
        <f t="shared" si="908"/>
        <v/>
      </c>
      <c r="P2910" t="str">
        <f t="shared" si="909"/>
        <v/>
      </c>
      <c r="Q2910" t="str">
        <f t="shared" si="910"/>
        <v/>
      </c>
      <c r="R2910" t="str">
        <f t="shared" si="911"/>
        <v/>
      </c>
      <c r="S2910" t="str">
        <f t="shared" si="919"/>
        <v/>
      </c>
      <c r="U2910" t="str">
        <f t="shared" si="912"/>
        <v/>
      </c>
      <c r="V2910" t="str">
        <f t="shared" si="913"/>
        <v/>
      </c>
      <c r="W2910" t="str">
        <f t="shared" si="914"/>
        <v/>
      </c>
      <c r="X2910" t="str">
        <f t="shared" si="915"/>
        <v/>
      </c>
      <c r="Y2910" t="str">
        <f t="shared" si="916"/>
        <v/>
      </c>
      <c r="Z2910" cm="1">
        <f t="array" ref="Z2910">LOOKUP(
    2,
    1/($A:$A=$A2910),
    $C:$C
)</f>
        <v>403.3</v>
      </c>
      <c r="AA2910" t="str">
        <f t="shared" si="917"/>
        <v/>
      </c>
      <c r="AB2910" t="str">
        <f t="shared" si="918"/>
        <v/>
      </c>
    </row>
    <row r="2911" spans="1:28" x14ac:dyDescent="0.3">
      <c r="A2911" s="2">
        <v>45925</v>
      </c>
      <c r="B2911" s="1">
        <v>0.43402777777777779</v>
      </c>
      <c r="C2911">
        <v>404.3</v>
      </c>
      <c r="D2911">
        <v>402.03</v>
      </c>
      <c r="E2911">
        <v>691556</v>
      </c>
      <c r="F2911" t="b">
        <f t="shared" si="900"/>
        <v>0</v>
      </c>
      <c r="G2911" t="str">
        <f t="shared" si="901"/>
        <v/>
      </c>
      <c r="H2911" t="str">
        <f t="shared" si="902"/>
        <v/>
      </c>
      <c r="I2911">
        <f t="shared" si="903"/>
        <v>404.73</v>
      </c>
      <c r="J2911">
        <f t="shared" si="904"/>
        <v>404.12</v>
      </c>
      <c r="K2911">
        <f t="shared" si="905"/>
        <v>1</v>
      </c>
      <c r="L2911" t="str">
        <f>IF(
    AND(
        K2911=1,
        COUNTIFS($A$2:A2911,A2911,$K$2:K2911,1)=1
    ),
    "ENTRY",
    ""
)</f>
        <v/>
      </c>
      <c r="M2911" t="str">
        <f t="shared" si="906"/>
        <v/>
      </c>
      <c r="N2911" t="str">
        <f t="shared" si="907"/>
        <v/>
      </c>
      <c r="O2911" t="str">
        <f t="shared" si="908"/>
        <v/>
      </c>
      <c r="P2911" t="str">
        <f t="shared" si="909"/>
        <v/>
      </c>
      <c r="Q2911" t="str">
        <f t="shared" si="910"/>
        <v/>
      </c>
      <c r="R2911" t="str">
        <f t="shared" si="911"/>
        <v/>
      </c>
      <c r="S2911" t="str">
        <f t="shared" si="919"/>
        <v/>
      </c>
      <c r="U2911" t="str">
        <f t="shared" si="912"/>
        <v/>
      </c>
      <c r="V2911" t="str">
        <f t="shared" si="913"/>
        <v/>
      </c>
      <c r="W2911" t="str">
        <f t="shared" si="914"/>
        <v/>
      </c>
      <c r="X2911" t="str">
        <f t="shared" si="915"/>
        <v/>
      </c>
      <c r="Y2911" t="str">
        <f t="shared" si="916"/>
        <v/>
      </c>
      <c r="Z2911" cm="1">
        <f t="array" ref="Z2911">LOOKUP(
    2,
    1/($A:$A=$A2911),
    $C:$C
)</f>
        <v>403.3</v>
      </c>
      <c r="AA2911" t="str">
        <f t="shared" si="917"/>
        <v/>
      </c>
      <c r="AB2911" t="str">
        <f t="shared" si="918"/>
        <v/>
      </c>
    </row>
    <row r="2912" spans="1:28" x14ac:dyDescent="0.3">
      <c r="A2912" s="2">
        <v>45925</v>
      </c>
      <c r="B2912" s="1">
        <v>0.4375</v>
      </c>
      <c r="C2912">
        <v>402.18</v>
      </c>
      <c r="D2912">
        <v>400.24</v>
      </c>
      <c r="E2912">
        <v>1045239</v>
      </c>
      <c r="F2912" t="b">
        <f t="shared" si="900"/>
        <v>0</v>
      </c>
      <c r="G2912" t="str">
        <f t="shared" si="901"/>
        <v/>
      </c>
      <c r="H2912" t="str">
        <f t="shared" si="902"/>
        <v/>
      </c>
      <c r="I2912">
        <f t="shared" si="903"/>
        <v>404.73</v>
      </c>
      <c r="J2912">
        <f t="shared" si="904"/>
        <v>404.12</v>
      </c>
      <c r="K2912">
        <f t="shared" si="905"/>
        <v>1</v>
      </c>
      <c r="L2912" t="str">
        <f>IF(
    AND(
        K2912=1,
        COUNTIFS($A$2:A2912,A2912,$K$2:K2912,1)=1
    ),
    "ENTRY",
    ""
)</f>
        <v/>
      </c>
      <c r="M2912" t="str">
        <f t="shared" si="906"/>
        <v/>
      </c>
      <c r="N2912" t="str">
        <f t="shared" si="907"/>
        <v/>
      </c>
      <c r="O2912" t="str">
        <f t="shared" si="908"/>
        <v/>
      </c>
      <c r="P2912" t="str">
        <f t="shared" si="909"/>
        <v/>
      </c>
      <c r="Q2912" t="str">
        <f t="shared" si="910"/>
        <v/>
      </c>
      <c r="R2912" t="str">
        <f t="shared" si="911"/>
        <v/>
      </c>
      <c r="S2912" t="str">
        <f t="shared" si="919"/>
        <v/>
      </c>
      <c r="U2912" t="str">
        <f t="shared" si="912"/>
        <v/>
      </c>
      <c r="V2912" t="str">
        <f t="shared" si="913"/>
        <v/>
      </c>
      <c r="W2912" t="str">
        <f t="shared" si="914"/>
        <v/>
      </c>
      <c r="X2912" t="str">
        <f t="shared" si="915"/>
        <v/>
      </c>
      <c r="Y2912" t="str">
        <f t="shared" si="916"/>
        <v/>
      </c>
      <c r="Z2912" cm="1">
        <f t="array" ref="Z2912">LOOKUP(
    2,
    1/($A:$A=$A2912),
    $C:$C
)</f>
        <v>403.3</v>
      </c>
      <c r="AA2912" t="str">
        <f t="shared" si="917"/>
        <v/>
      </c>
      <c r="AB2912" t="str">
        <f t="shared" si="918"/>
        <v/>
      </c>
    </row>
    <row r="2913" spans="1:28" x14ac:dyDescent="0.3">
      <c r="A2913" s="2">
        <v>45925</v>
      </c>
      <c r="B2913" s="1">
        <v>0.44097222222222221</v>
      </c>
      <c r="C2913">
        <v>400.91</v>
      </c>
      <c r="D2913">
        <v>399.33</v>
      </c>
      <c r="E2913">
        <v>843081</v>
      </c>
      <c r="F2913" t="b">
        <f t="shared" si="900"/>
        <v>0</v>
      </c>
      <c r="G2913" t="str">
        <f t="shared" si="901"/>
        <v/>
      </c>
      <c r="H2913" t="str">
        <f t="shared" si="902"/>
        <v/>
      </c>
      <c r="I2913">
        <f t="shared" si="903"/>
        <v>404.73</v>
      </c>
      <c r="J2913">
        <f t="shared" si="904"/>
        <v>404.12</v>
      </c>
      <c r="K2913">
        <f t="shared" si="905"/>
        <v>1</v>
      </c>
      <c r="L2913" t="str">
        <f>IF(
    AND(
        K2913=1,
        COUNTIFS($A$2:A2913,A2913,$K$2:K2913,1)=1
    ),
    "ENTRY",
    ""
)</f>
        <v/>
      </c>
      <c r="M2913" t="str">
        <f t="shared" si="906"/>
        <v/>
      </c>
      <c r="N2913" t="str">
        <f t="shared" si="907"/>
        <v/>
      </c>
      <c r="O2913" t="str">
        <f t="shared" si="908"/>
        <v/>
      </c>
      <c r="P2913" t="str">
        <f t="shared" si="909"/>
        <v/>
      </c>
      <c r="Q2913" t="str">
        <f t="shared" si="910"/>
        <v/>
      </c>
      <c r="R2913" t="str">
        <f t="shared" si="911"/>
        <v/>
      </c>
      <c r="S2913" t="str">
        <f t="shared" si="919"/>
        <v/>
      </c>
      <c r="U2913" t="str">
        <f t="shared" si="912"/>
        <v/>
      </c>
      <c r="V2913" t="str">
        <f t="shared" si="913"/>
        <v/>
      </c>
      <c r="W2913" t="str">
        <f t="shared" si="914"/>
        <v/>
      </c>
      <c r="X2913" t="str">
        <f t="shared" si="915"/>
        <v/>
      </c>
      <c r="Y2913" t="str">
        <f t="shared" si="916"/>
        <v/>
      </c>
      <c r="Z2913" cm="1">
        <f t="array" ref="Z2913">LOOKUP(
    2,
    1/($A:$A=$A2913),
    $C:$C
)</f>
        <v>403.3</v>
      </c>
      <c r="AA2913" t="str">
        <f t="shared" si="917"/>
        <v/>
      </c>
      <c r="AB2913" t="str">
        <f t="shared" si="918"/>
        <v/>
      </c>
    </row>
    <row r="2914" spans="1:28" x14ac:dyDescent="0.3">
      <c r="A2914" s="2">
        <v>45925</v>
      </c>
      <c r="B2914" s="1">
        <v>0.44444444444444442</v>
      </c>
      <c r="C2914">
        <v>400.06</v>
      </c>
      <c r="D2914">
        <v>398.24</v>
      </c>
      <c r="E2914">
        <v>528474</v>
      </c>
      <c r="F2914" t="b">
        <f t="shared" si="900"/>
        <v>0</v>
      </c>
      <c r="G2914" t="str">
        <f t="shared" si="901"/>
        <v/>
      </c>
      <c r="H2914" t="str">
        <f t="shared" si="902"/>
        <v/>
      </c>
      <c r="I2914">
        <f t="shared" si="903"/>
        <v>404.73</v>
      </c>
      <c r="J2914">
        <f t="shared" si="904"/>
        <v>404.12</v>
      </c>
      <c r="K2914">
        <f t="shared" si="905"/>
        <v>1</v>
      </c>
      <c r="L2914" t="str">
        <f>IF(
    AND(
        K2914=1,
        COUNTIFS($A$2:A2914,A2914,$K$2:K2914,1)=1
    ),
    "ENTRY",
    ""
)</f>
        <v/>
      </c>
      <c r="M2914" t="str">
        <f t="shared" si="906"/>
        <v/>
      </c>
      <c r="N2914" t="str">
        <f t="shared" si="907"/>
        <v/>
      </c>
      <c r="O2914" t="str">
        <f t="shared" si="908"/>
        <v/>
      </c>
      <c r="P2914" t="str">
        <f t="shared" si="909"/>
        <v/>
      </c>
      <c r="Q2914" t="str">
        <f t="shared" si="910"/>
        <v/>
      </c>
      <c r="R2914" t="str">
        <f t="shared" si="911"/>
        <v/>
      </c>
      <c r="S2914" t="str">
        <f t="shared" si="919"/>
        <v/>
      </c>
      <c r="U2914" t="str">
        <f t="shared" si="912"/>
        <v/>
      </c>
      <c r="V2914" t="str">
        <f t="shared" si="913"/>
        <v/>
      </c>
      <c r="W2914" t="str">
        <f t="shared" si="914"/>
        <v/>
      </c>
      <c r="X2914" t="str">
        <f t="shared" si="915"/>
        <v/>
      </c>
      <c r="Y2914" t="str">
        <f t="shared" si="916"/>
        <v/>
      </c>
      <c r="Z2914" cm="1">
        <f t="array" ref="Z2914">LOOKUP(
    2,
    1/($A:$A=$A2914),
    $C:$C
)</f>
        <v>403.3</v>
      </c>
      <c r="AA2914" t="str">
        <f t="shared" si="917"/>
        <v/>
      </c>
      <c r="AB2914" t="str">
        <f t="shared" si="918"/>
        <v/>
      </c>
    </row>
    <row r="2915" spans="1:28" x14ac:dyDescent="0.3">
      <c r="A2915" s="2">
        <v>45925</v>
      </c>
      <c r="B2915" s="1">
        <v>0.44791666666666669</v>
      </c>
      <c r="C2915">
        <v>400</v>
      </c>
      <c r="D2915">
        <v>399.24</v>
      </c>
      <c r="E2915">
        <v>252796</v>
      </c>
      <c r="F2915" t="b">
        <f t="shared" si="900"/>
        <v>0</v>
      </c>
      <c r="G2915" t="str">
        <f t="shared" si="901"/>
        <v/>
      </c>
      <c r="H2915" t="str">
        <f t="shared" si="902"/>
        <v/>
      </c>
      <c r="I2915">
        <f t="shared" si="903"/>
        <v>404.73</v>
      </c>
      <c r="J2915">
        <f t="shared" si="904"/>
        <v>404.12</v>
      </c>
      <c r="K2915">
        <f t="shared" si="905"/>
        <v>1</v>
      </c>
      <c r="L2915" t="str">
        <f>IF(
    AND(
        K2915=1,
        COUNTIFS($A$2:A2915,A2915,$K$2:K2915,1)=1
    ),
    "ENTRY",
    ""
)</f>
        <v/>
      </c>
      <c r="M2915" t="str">
        <f t="shared" si="906"/>
        <v/>
      </c>
      <c r="N2915" t="str">
        <f t="shared" si="907"/>
        <v/>
      </c>
      <c r="O2915" t="str">
        <f t="shared" si="908"/>
        <v/>
      </c>
      <c r="P2915" t="str">
        <f t="shared" si="909"/>
        <v/>
      </c>
      <c r="Q2915" t="str">
        <f t="shared" si="910"/>
        <v/>
      </c>
      <c r="R2915" t="str">
        <f t="shared" si="911"/>
        <v/>
      </c>
      <c r="S2915" t="str">
        <f t="shared" si="919"/>
        <v/>
      </c>
      <c r="U2915" t="str">
        <f t="shared" si="912"/>
        <v/>
      </c>
      <c r="V2915" t="str">
        <f t="shared" si="913"/>
        <v/>
      </c>
      <c r="W2915" t="str">
        <f t="shared" si="914"/>
        <v/>
      </c>
      <c r="X2915" t="str">
        <f t="shared" si="915"/>
        <v/>
      </c>
      <c r="Y2915" t="str">
        <f t="shared" si="916"/>
        <v/>
      </c>
      <c r="Z2915" cm="1">
        <f t="array" ref="Z2915">LOOKUP(
    2,
    1/($A:$A=$A2915),
    $C:$C
)</f>
        <v>403.3</v>
      </c>
      <c r="AA2915" t="str">
        <f t="shared" si="917"/>
        <v/>
      </c>
      <c r="AB2915" t="str">
        <f t="shared" si="918"/>
        <v/>
      </c>
    </row>
    <row r="2916" spans="1:28" x14ac:dyDescent="0.3">
      <c r="A2916" s="2">
        <v>45925</v>
      </c>
      <c r="B2916" s="1">
        <v>0.4513888888888889</v>
      </c>
      <c r="C2916">
        <v>399.91</v>
      </c>
      <c r="D2916">
        <v>397.91</v>
      </c>
      <c r="E2916">
        <v>517460</v>
      </c>
      <c r="F2916" t="b">
        <f t="shared" si="900"/>
        <v>0</v>
      </c>
      <c r="G2916" t="str">
        <f t="shared" si="901"/>
        <v/>
      </c>
      <c r="H2916" t="str">
        <f t="shared" si="902"/>
        <v/>
      </c>
      <c r="I2916">
        <f t="shared" si="903"/>
        <v>404.73</v>
      </c>
      <c r="J2916">
        <f t="shared" si="904"/>
        <v>404.12</v>
      </c>
      <c r="K2916">
        <f t="shared" si="905"/>
        <v>1</v>
      </c>
      <c r="L2916" t="str">
        <f>IF(
    AND(
        K2916=1,
        COUNTIFS($A$2:A2916,A2916,$K$2:K2916,1)=1
    ),
    "ENTRY",
    ""
)</f>
        <v/>
      </c>
      <c r="M2916" t="str">
        <f t="shared" si="906"/>
        <v/>
      </c>
      <c r="N2916" t="str">
        <f t="shared" si="907"/>
        <v/>
      </c>
      <c r="O2916" t="str">
        <f t="shared" si="908"/>
        <v/>
      </c>
      <c r="P2916" t="str">
        <f t="shared" si="909"/>
        <v/>
      </c>
      <c r="Q2916" t="str">
        <f t="shared" si="910"/>
        <v/>
      </c>
      <c r="R2916" t="str">
        <f t="shared" si="911"/>
        <v/>
      </c>
      <c r="S2916" t="str">
        <f t="shared" si="919"/>
        <v/>
      </c>
      <c r="U2916" t="str">
        <f t="shared" si="912"/>
        <v/>
      </c>
      <c r="V2916" t="str">
        <f t="shared" si="913"/>
        <v/>
      </c>
      <c r="W2916" t="str">
        <f t="shared" si="914"/>
        <v/>
      </c>
      <c r="X2916" t="str">
        <f t="shared" si="915"/>
        <v/>
      </c>
      <c r="Y2916" t="str">
        <f t="shared" si="916"/>
        <v/>
      </c>
      <c r="Z2916" cm="1">
        <f t="array" ref="Z2916">LOOKUP(
    2,
    1/($A:$A=$A2916),
    $C:$C
)</f>
        <v>403.3</v>
      </c>
      <c r="AA2916" t="str">
        <f t="shared" si="917"/>
        <v/>
      </c>
      <c r="AB2916" t="str">
        <f t="shared" si="918"/>
        <v/>
      </c>
    </row>
    <row r="2917" spans="1:28" x14ac:dyDescent="0.3">
      <c r="A2917" s="2">
        <v>45925</v>
      </c>
      <c r="B2917" s="1">
        <v>0.4548611111111111</v>
      </c>
      <c r="C2917">
        <v>399.94</v>
      </c>
      <c r="D2917">
        <v>397.15</v>
      </c>
      <c r="E2917">
        <v>742678</v>
      </c>
      <c r="F2917" t="b">
        <f t="shared" si="900"/>
        <v>0</v>
      </c>
      <c r="G2917" t="str">
        <f t="shared" si="901"/>
        <v/>
      </c>
      <c r="H2917" t="str">
        <f t="shared" si="902"/>
        <v/>
      </c>
      <c r="I2917">
        <f t="shared" si="903"/>
        <v>404.73</v>
      </c>
      <c r="J2917">
        <f t="shared" si="904"/>
        <v>404.12</v>
      </c>
      <c r="K2917">
        <f t="shared" si="905"/>
        <v>1</v>
      </c>
      <c r="L2917" t="str">
        <f>IF(
    AND(
        K2917=1,
        COUNTIFS($A$2:A2917,A2917,$K$2:K2917,1)=1
    ),
    "ENTRY",
    ""
)</f>
        <v/>
      </c>
      <c r="M2917" t="str">
        <f t="shared" si="906"/>
        <v/>
      </c>
      <c r="N2917" t="str">
        <f t="shared" si="907"/>
        <v/>
      </c>
      <c r="O2917" t="str">
        <f t="shared" si="908"/>
        <v/>
      </c>
      <c r="P2917" t="str">
        <f t="shared" si="909"/>
        <v/>
      </c>
      <c r="Q2917" t="str">
        <f t="shared" si="910"/>
        <v/>
      </c>
      <c r="R2917" t="str">
        <f t="shared" si="911"/>
        <v/>
      </c>
      <c r="S2917" t="str">
        <f t="shared" si="919"/>
        <v/>
      </c>
      <c r="U2917" t="str">
        <f t="shared" si="912"/>
        <v/>
      </c>
      <c r="V2917" t="str">
        <f t="shared" si="913"/>
        <v/>
      </c>
      <c r="W2917" t="str">
        <f t="shared" si="914"/>
        <v/>
      </c>
      <c r="X2917" t="str">
        <f t="shared" si="915"/>
        <v/>
      </c>
      <c r="Y2917" t="str">
        <f t="shared" si="916"/>
        <v/>
      </c>
      <c r="Z2917" cm="1">
        <f t="array" ref="Z2917">LOOKUP(
    2,
    1/($A:$A=$A2917),
    $C:$C
)</f>
        <v>403.3</v>
      </c>
      <c r="AA2917" t="str">
        <f t="shared" si="917"/>
        <v/>
      </c>
      <c r="AB2917" t="str">
        <f t="shared" si="918"/>
        <v/>
      </c>
    </row>
    <row r="2918" spans="1:28" x14ac:dyDescent="0.3">
      <c r="A2918" s="2">
        <v>45925</v>
      </c>
      <c r="B2918" s="1">
        <v>0.45833333333333331</v>
      </c>
      <c r="C2918">
        <v>400.55</v>
      </c>
      <c r="D2918">
        <v>399.79</v>
      </c>
      <c r="E2918">
        <v>247233</v>
      </c>
      <c r="F2918" t="b">
        <f t="shared" si="900"/>
        <v>0</v>
      </c>
      <c r="G2918" t="str">
        <f t="shared" si="901"/>
        <v/>
      </c>
      <c r="H2918" t="str">
        <f t="shared" si="902"/>
        <v/>
      </c>
      <c r="I2918">
        <f t="shared" si="903"/>
        <v>404.73</v>
      </c>
      <c r="J2918">
        <f t="shared" si="904"/>
        <v>404.12</v>
      </c>
      <c r="K2918">
        <f t="shared" si="905"/>
        <v>1</v>
      </c>
      <c r="L2918" t="str">
        <f>IF(
    AND(
        K2918=1,
        COUNTIFS($A$2:A2918,A2918,$K$2:K2918,1)=1
    ),
    "ENTRY",
    ""
)</f>
        <v/>
      </c>
      <c r="M2918" t="str">
        <f t="shared" si="906"/>
        <v/>
      </c>
      <c r="N2918" t="str">
        <f t="shared" si="907"/>
        <v/>
      </c>
      <c r="O2918" t="str">
        <f t="shared" si="908"/>
        <v/>
      </c>
      <c r="P2918" t="str">
        <f t="shared" si="909"/>
        <v/>
      </c>
      <c r="Q2918" t="str">
        <f t="shared" si="910"/>
        <v/>
      </c>
      <c r="R2918" t="str">
        <f t="shared" si="911"/>
        <v/>
      </c>
      <c r="S2918" t="str">
        <f t="shared" si="919"/>
        <v/>
      </c>
      <c r="U2918" t="str">
        <f t="shared" si="912"/>
        <v/>
      </c>
      <c r="V2918" t="str">
        <f t="shared" si="913"/>
        <v/>
      </c>
      <c r="W2918" t="str">
        <f t="shared" si="914"/>
        <v/>
      </c>
      <c r="X2918" t="str">
        <f t="shared" si="915"/>
        <v/>
      </c>
      <c r="Y2918" t="str">
        <f t="shared" si="916"/>
        <v/>
      </c>
      <c r="Z2918" cm="1">
        <f t="array" ref="Z2918">LOOKUP(
    2,
    1/($A:$A=$A2918),
    $C:$C
)</f>
        <v>403.3</v>
      </c>
      <c r="AA2918" t="str">
        <f t="shared" si="917"/>
        <v/>
      </c>
      <c r="AB2918" t="str">
        <f t="shared" si="918"/>
        <v/>
      </c>
    </row>
    <row r="2919" spans="1:28" x14ac:dyDescent="0.3">
      <c r="A2919" s="2">
        <v>45925</v>
      </c>
      <c r="B2919" s="1">
        <v>0.46180555555555558</v>
      </c>
      <c r="C2919">
        <v>401.52</v>
      </c>
      <c r="D2919">
        <v>400.39</v>
      </c>
      <c r="E2919">
        <v>349757</v>
      </c>
      <c r="F2919" t="b">
        <f t="shared" si="900"/>
        <v>0</v>
      </c>
      <c r="G2919" t="str">
        <f t="shared" si="901"/>
        <v/>
      </c>
      <c r="H2919" t="str">
        <f t="shared" si="902"/>
        <v/>
      </c>
      <c r="I2919">
        <f t="shared" si="903"/>
        <v>404.73</v>
      </c>
      <c r="J2919">
        <f t="shared" si="904"/>
        <v>404.12</v>
      </c>
      <c r="K2919">
        <f t="shared" si="905"/>
        <v>1</v>
      </c>
      <c r="L2919" t="str">
        <f>IF(
    AND(
        K2919=1,
        COUNTIFS($A$2:A2919,A2919,$K$2:K2919,1)=1
    ),
    "ENTRY",
    ""
)</f>
        <v/>
      </c>
      <c r="M2919" t="str">
        <f t="shared" si="906"/>
        <v/>
      </c>
      <c r="N2919" t="str">
        <f t="shared" si="907"/>
        <v/>
      </c>
      <c r="O2919" t="str">
        <f t="shared" si="908"/>
        <v/>
      </c>
      <c r="P2919" t="str">
        <f t="shared" si="909"/>
        <v/>
      </c>
      <c r="Q2919" t="str">
        <f t="shared" si="910"/>
        <v/>
      </c>
      <c r="R2919" t="str">
        <f t="shared" si="911"/>
        <v/>
      </c>
      <c r="S2919" t="str">
        <f t="shared" si="919"/>
        <v/>
      </c>
      <c r="U2919" t="str">
        <f t="shared" si="912"/>
        <v/>
      </c>
      <c r="V2919" t="str">
        <f t="shared" si="913"/>
        <v/>
      </c>
      <c r="W2919" t="str">
        <f t="shared" si="914"/>
        <v/>
      </c>
      <c r="X2919" t="str">
        <f t="shared" si="915"/>
        <v/>
      </c>
      <c r="Y2919" t="str">
        <f t="shared" si="916"/>
        <v/>
      </c>
      <c r="Z2919" cm="1">
        <f t="array" ref="Z2919">LOOKUP(
    2,
    1/($A:$A=$A2919),
    $C:$C
)</f>
        <v>403.3</v>
      </c>
      <c r="AA2919" t="str">
        <f t="shared" si="917"/>
        <v/>
      </c>
      <c r="AB2919" t="str">
        <f t="shared" si="918"/>
        <v/>
      </c>
    </row>
    <row r="2920" spans="1:28" x14ac:dyDescent="0.3">
      <c r="A2920" s="2">
        <v>45925</v>
      </c>
      <c r="B2920" s="1">
        <v>0.46527777777777779</v>
      </c>
      <c r="C2920">
        <v>401.88</v>
      </c>
      <c r="D2920">
        <v>401.39</v>
      </c>
      <c r="E2920">
        <v>249477</v>
      </c>
      <c r="F2920" t="b">
        <f t="shared" si="900"/>
        <v>0</v>
      </c>
      <c r="G2920" t="str">
        <f t="shared" si="901"/>
        <v/>
      </c>
      <c r="H2920" t="str">
        <f t="shared" si="902"/>
        <v/>
      </c>
      <c r="I2920">
        <f t="shared" si="903"/>
        <v>404.73</v>
      </c>
      <c r="J2920">
        <f t="shared" si="904"/>
        <v>404.12</v>
      </c>
      <c r="K2920">
        <f t="shared" si="905"/>
        <v>1</v>
      </c>
      <c r="L2920" t="str">
        <f>IF(
    AND(
        K2920=1,
        COUNTIFS($A$2:A2920,A2920,$K$2:K2920,1)=1
    ),
    "ENTRY",
    ""
)</f>
        <v/>
      </c>
      <c r="M2920" t="str">
        <f t="shared" si="906"/>
        <v/>
      </c>
      <c r="N2920" t="str">
        <f t="shared" si="907"/>
        <v/>
      </c>
      <c r="O2920" t="str">
        <f t="shared" si="908"/>
        <v/>
      </c>
      <c r="P2920" t="str">
        <f t="shared" si="909"/>
        <v/>
      </c>
      <c r="Q2920" t="str">
        <f t="shared" si="910"/>
        <v/>
      </c>
      <c r="R2920" t="str">
        <f t="shared" si="911"/>
        <v/>
      </c>
      <c r="S2920" t="str">
        <f t="shared" si="919"/>
        <v/>
      </c>
      <c r="U2920" t="str">
        <f t="shared" si="912"/>
        <v/>
      </c>
      <c r="V2920" t="str">
        <f t="shared" si="913"/>
        <v/>
      </c>
      <c r="W2920" t="str">
        <f t="shared" si="914"/>
        <v/>
      </c>
      <c r="X2920" t="str">
        <f t="shared" si="915"/>
        <v/>
      </c>
      <c r="Y2920" t="str">
        <f t="shared" si="916"/>
        <v/>
      </c>
      <c r="Z2920" cm="1">
        <f t="array" ref="Z2920">LOOKUP(
    2,
    1/($A:$A=$A2920),
    $C:$C
)</f>
        <v>403.3</v>
      </c>
      <c r="AA2920" t="str">
        <f t="shared" si="917"/>
        <v/>
      </c>
      <c r="AB2920" t="str">
        <f t="shared" si="918"/>
        <v/>
      </c>
    </row>
    <row r="2921" spans="1:28" x14ac:dyDescent="0.3">
      <c r="A2921" s="2">
        <v>45925</v>
      </c>
      <c r="B2921" s="1">
        <v>0.46875</v>
      </c>
      <c r="C2921">
        <v>402.61</v>
      </c>
      <c r="D2921">
        <v>401.42</v>
      </c>
      <c r="E2921">
        <v>288415</v>
      </c>
      <c r="F2921" t="b">
        <f t="shared" si="900"/>
        <v>0</v>
      </c>
      <c r="G2921" t="str">
        <f t="shared" si="901"/>
        <v/>
      </c>
      <c r="H2921" t="str">
        <f t="shared" si="902"/>
        <v/>
      </c>
      <c r="I2921">
        <f t="shared" si="903"/>
        <v>404.73</v>
      </c>
      <c r="J2921">
        <f t="shared" si="904"/>
        <v>404.12</v>
      </c>
      <c r="K2921">
        <f t="shared" si="905"/>
        <v>1</v>
      </c>
      <c r="L2921" t="str">
        <f>IF(
    AND(
        K2921=1,
        COUNTIFS($A$2:A2921,A2921,$K$2:K2921,1)=1
    ),
    "ENTRY",
    ""
)</f>
        <v/>
      </c>
      <c r="M2921" t="str">
        <f t="shared" si="906"/>
        <v/>
      </c>
      <c r="N2921" t="str">
        <f t="shared" si="907"/>
        <v/>
      </c>
      <c r="O2921" t="str">
        <f t="shared" si="908"/>
        <v/>
      </c>
      <c r="P2921" t="str">
        <f t="shared" si="909"/>
        <v/>
      </c>
      <c r="Q2921" t="str">
        <f t="shared" si="910"/>
        <v/>
      </c>
      <c r="R2921" t="str">
        <f t="shared" si="911"/>
        <v/>
      </c>
      <c r="S2921" t="str">
        <f t="shared" si="919"/>
        <v/>
      </c>
      <c r="U2921" t="str">
        <f t="shared" si="912"/>
        <v/>
      </c>
      <c r="V2921" t="str">
        <f t="shared" si="913"/>
        <v/>
      </c>
      <c r="W2921" t="str">
        <f t="shared" si="914"/>
        <v/>
      </c>
      <c r="X2921" t="str">
        <f t="shared" si="915"/>
        <v/>
      </c>
      <c r="Y2921" t="str">
        <f t="shared" si="916"/>
        <v/>
      </c>
      <c r="Z2921" cm="1">
        <f t="array" ref="Z2921">LOOKUP(
    2,
    1/($A:$A=$A2921),
    $C:$C
)</f>
        <v>403.3</v>
      </c>
      <c r="AA2921" t="str">
        <f t="shared" si="917"/>
        <v/>
      </c>
      <c r="AB2921" t="str">
        <f t="shared" si="918"/>
        <v/>
      </c>
    </row>
    <row r="2922" spans="1:28" x14ac:dyDescent="0.3">
      <c r="A2922" s="2">
        <v>45925</v>
      </c>
      <c r="B2922" s="1">
        <v>0.47222222222222221</v>
      </c>
      <c r="C2922">
        <v>403.03</v>
      </c>
      <c r="D2922">
        <v>402.3</v>
      </c>
      <c r="E2922">
        <v>388011</v>
      </c>
      <c r="F2922" t="b">
        <f t="shared" si="900"/>
        <v>0</v>
      </c>
      <c r="G2922" t="str">
        <f t="shared" si="901"/>
        <v/>
      </c>
      <c r="H2922" t="str">
        <f t="shared" si="902"/>
        <v/>
      </c>
      <c r="I2922">
        <f t="shared" si="903"/>
        <v>404.73</v>
      </c>
      <c r="J2922">
        <f t="shared" si="904"/>
        <v>404.12</v>
      </c>
      <c r="K2922">
        <f t="shared" si="905"/>
        <v>1</v>
      </c>
      <c r="L2922" t="str">
        <f>IF(
    AND(
        K2922=1,
        COUNTIFS($A$2:A2922,A2922,$K$2:K2922,1)=1
    ),
    "ENTRY",
    ""
)</f>
        <v/>
      </c>
      <c r="M2922" t="str">
        <f t="shared" si="906"/>
        <v/>
      </c>
      <c r="N2922" t="str">
        <f t="shared" si="907"/>
        <v/>
      </c>
      <c r="O2922" t="str">
        <f t="shared" si="908"/>
        <v/>
      </c>
      <c r="P2922" t="str">
        <f t="shared" si="909"/>
        <v/>
      </c>
      <c r="Q2922" t="str">
        <f t="shared" si="910"/>
        <v/>
      </c>
      <c r="R2922" t="str">
        <f t="shared" si="911"/>
        <v/>
      </c>
      <c r="S2922" t="str">
        <f t="shared" si="919"/>
        <v/>
      </c>
      <c r="U2922" t="str">
        <f t="shared" si="912"/>
        <v/>
      </c>
      <c r="V2922" t="str">
        <f t="shared" si="913"/>
        <v/>
      </c>
      <c r="W2922" t="str">
        <f t="shared" si="914"/>
        <v/>
      </c>
      <c r="X2922" t="str">
        <f t="shared" si="915"/>
        <v/>
      </c>
      <c r="Y2922" t="str">
        <f t="shared" si="916"/>
        <v/>
      </c>
      <c r="Z2922" cm="1">
        <f t="array" ref="Z2922">LOOKUP(
    2,
    1/($A:$A=$A2922),
    $C:$C
)</f>
        <v>403.3</v>
      </c>
      <c r="AA2922" t="str">
        <f t="shared" si="917"/>
        <v/>
      </c>
      <c r="AB2922" t="str">
        <f t="shared" si="918"/>
        <v/>
      </c>
    </row>
    <row r="2923" spans="1:28" x14ac:dyDescent="0.3">
      <c r="A2923" s="2">
        <v>45925</v>
      </c>
      <c r="B2923" s="1">
        <v>0.47569444444444442</v>
      </c>
      <c r="C2923">
        <v>402.97</v>
      </c>
      <c r="D2923">
        <v>400.39</v>
      </c>
      <c r="E2923">
        <v>467073</v>
      </c>
      <c r="F2923" t="b">
        <f t="shared" si="900"/>
        <v>0</v>
      </c>
      <c r="G2923" t="str">
        <f t="shared" si="901"/>
        <v/>
      </c>
      <c r="H2923" t="str">
        <f t="shared" si="902"/>
        <v/>
      </c>
      <c r="I2923">
        <f t="shared" si="903"/>
        <v>404.73</v>
      </c>
      <c r="J2923">
        <f t="shared" si="904"/>
        <v>404.12</v>
      </c>
      <c r="K2923">
        <f t="shared" si="905"/>
        <v>1</v>
      </c>
      <c r="L2923" t="str">
        <f>IF(
    AND(
        K2923=1,
        COUNTIFS($A$2:A2923,A2923,$K$2:K2923,1)=1
    ),
    "ENTRY",
    ""
)</f>
        <v/>
      </c>
      <c r="M2923" t="str">
        <f t="shared" si="906"/>
        <v/>
      </c>
      <c r="N2923" t="str">
        <f t="shared" si="907"/>
        <v/>
      </c>
      <c r="O2923" t="str">
        <f t="shared" si="908"/>
        <v/>
      </c>
      <c r="P2923" t="str">
        <f t="shared" si="909"/>
        <v/>
      </c>
      <c r="Q2923" t="str">
        <f t="shared" si="910"/>
        <v/>
      </c>
      <c r="R2923" t="str">
        <f t="shared" si="911"/>
        <v/>
      </c>
      <c r="S2923" t="str">
        <f t="shared" si="919"/>
        <v/>
      </c>
      <c r="U2923" t="str">
        <f t="shared" si="912"/>
        <v/>
      </c>
      <c r="V2923" t="str">
        <f t="shared" si="913"/>
        <v/>
      </c>
      <c r="W2923" t="str">
        <f t="shared" si="914"/>
        <v/>
      </c>
      <c r="X2923" t="str">
        <f t="shared" si="915"/>
        <v/>
      </c>
      <c r="Y2923" t="str">
        <f t="shared" si="916"/>
        <v/>
      </c>
      <c r="Z2923" cm="1">
        <f t="array" ref="Z2923">LOOKUP(
    2,
    1/($A:$A=$A2923),
    $C:$C
)</f>
        <v>403.3</v>
      </c>
      <c r="AA2923" t="str">
        <f t="shared" si="917"/>
        <v/>
      </c>
      <c r="AB2923" t="str">
        <f t="shared" si="918"/>
        <v/>
      </c>
    </row>
    <row r="2924" spans="1:28" x14ac:dyDescent="0.3">
      <c r="A2924" s="2">
        <v>45925</v>
      </c>
      <c r="B2924" s="1">
        <v>0.47916666666666669</v>
      </c>
      <c r="C2924">
        <v>401.94</v>
      </c>
      <c r="D2924">
        <v>401.03</v>
      </c>
      <c r="E2924">
        <v>129013</v>
      </c>
      <c r="F2924" t="b">
        <f t="shared" si="900"/>
        <v>0</v>
      </c>
      <c r="G2924" t="str">
        <f t="shared" si="901"/>
        <v/>
      </c>
      <c r="H2924" t="str">
        <f t="shared" si="902"/>
        <v/>
      </c>
      <c r="I2924">
        <f t="shared" si="903"/>
        <v>404.73</v>
      </c>
      <c r="J2924">
        <f t="shared" si="904"/>
        <v>404.12</v>
      </c>
      <c r="K2924">
        <f t="shared" si="905"/>
        <v>1</v>
      </c>
      <c r="L2924" t="str">
        <f>IF(
    AND(
        K2924=1,
        COUNTIFS($A$2:A2924,A2924,$K$2:K2924,1)=1
    ),
    "ENTRY",
    ""
)</f>
        <v/>
      </c>
      <c r="M2924" t="str">
        <f t="shared" si="906"/>
        <v/>
      </c>
      <c r="N2924" t="str">
        <f t="shared" si="907"/>
        <v/>
      </c>
      <c r="O2924" t="str">
        <f t="shared" si="908"/>
        <v/>
      </c>
      <c r="P2924" t="str">
        <f t="shared" si="909"/>
        <v/>
      </c>
      <c r="Q2924" t="str">
        <f t="shared" si="910"/>
        <v/>
      </c>
      <c r="R2924" t="str">
        <f t="shared" si="911"/>
        <v/>
      </c>
      <c r="S2924" t="str">
        <f t="shared" si="919"/>
        <v/>
      </c>
      <c r="U2924" t="str">
        <f t="shared" si="912"/>
        <v/>
      </c>
      <c r="V2924" t="str">
        <f t="shared" si="913"/>
        <v/>
      </c>
      <c r="W2924" t="str">
        <f t="shared" si="914"/>
        <v/>
      </c>
      <c r="X2924" t="str">
        <f t="shared" si="915"/>
        <v/>
      </c>
      <c r="Y2924" t="str">
        <f t="shared" si="916"/>
        <v/>
      </c>
      <c r="Z2924" cm="1">
        <f t="array" ref="Z2924">LOOKUP(
    2,
    1/($A:$A=$A2924),
    $C:$C
)</f>
        <v>403.3</v>
      </c>
      <c r="AA2924" t="str">
        <f t="shared" si="917"/>
        <v/>
      </c>
      <c r="AB2924" t="str">
        <f t="shared" si="918"/>
        <v/>
      </c>
    </row>
    <row r="2925" spans="1:28" x14ac:dyDescent="0.3">
      <c r="A2925" s="2">
        <v>45925</v>
      </c>
      <c r="B2925" s="1">
        <v>0.4826388888888889</v>
      </c>
      <c r="C2925">
        <v>401.7</v>
      </c>
      <c r="D2925">
        <v>401.24</v>
      </c>
      <c r="E2925">
        <v>105586</v>
      </c>
      <c r="F2925" t="b">
        <f t="shared" si="900"/>
        <v>0</v>
      </c>
      <c r="G2925" t="str">
        <f t="shared" si="901"/>
        <v/>
      </c>
      <c r="H2925" t="str">
        <f t="shared" si="902"/>
        <v/>
      </c>
      <c r="I2925">
        <f t="shared" si="903"/>
        <v>404.73</v>
      </c>
      <c r="J2925">
        <f t="shared" si="904"/>
        <v>404.12</v>
      </c>
      <c r="K2925">
        <f t="shared" si="905"/>
        <v>1</v>
      </c>
      <c r="L2925" t="str">
        <f>IF(
    AND(
        K2925=1,
        COUNTIFS($A$2:A2925,A2925,$K$2:K2925,1)=1
    ),
    "ENTRY",
    ""
)</f>
        <v/>
      </c>
      <c r="M2925" t="str">
        <f t="shared" si="906"/>
        <v/>
      </c>
      <c r="N2925" t="str">
        <f t="shared" si="907"/>
        <v/>
      </c>
      <c r="O2925" t="str">
        <f t="shared" si="908"/>
        <v/>
      </c>
      <c r="P2925" t="str">
        <f t="shared" si="909"/>
        <v/>
      </c>
      <c r="Q2925" t="str">
        <f t="shared" si="910"/>
        <v/>
      </c>
      <c r="R2925" t="str">
        <f t="shared" si="911"/>
        <v/>
      </c>
      <c r="S2925" t="str">
        <f t="shared" si="919"/>
        <v/>
      </c>
      <c r="U2925" t="str">
        <f t="shared" si="912"/>
        <v/>
      </c>
      <c r="V2925" t="str">
        <f t="shared" si="913"/>
        <v/>
      </c>
      <c r="W2925" t="str">
        <f t="shared" si="914"/>
        <v/>
      </c>
      <c r="X2925" t="str">
        <f t="shared" si="915"/>
        <v/>
      </c>
      <c r="Y2925" t="str">
        <f t="shared" si="916"/>
        <v/>
      </c>
      <c r="Z2925" cm="1">
        <f t="array" ref="Z2925">LOOKUP(
    2,
    1/($A:$A=$A2925),
    $C:$C
)</f>
        <v>403.3</v>
      </c>
      <c r="AA2925" t="str">
        <f t="shared" si="917"/>
        <v/>
      </c>
      <c r="AB2925" t="str">
        <f t="shared" si="918"/>
        <v/>
      </c>
    </row>
    <row r="2926" spans="1:28" x14ac:dyDescent="0.3">
      <c r="A2926" s="2">
        <v>45925</v>
      </c>
      <c r="B2926" s="1">
        <v>0.4861111111111111</v>
      </c>
      <c r="C2926">
        <v>401.73</v>
      </c>
      <c r="D2926">
        <v>400.67</v>
      </c>
      <c r="E2926">
        <v>187805</v>
      </c>
      <c r="F2926" t="b">
        <f t="shared" si="900"/>
        <v>0</v>
      </c>
      <c r="G2926" t="str">
        <f t="shared" si="901"/>
        <v/>
      </c>
      <c r="H2926" t="str">
        <f t="shared" si="902"/>
        <v/>
      </c>
      <c r="I2926">
        <f t="shared" si="903"/>
        <v>404.73</v>
      </c>
      <c r="J2926">
        <f t="shared" si="904"/>
        <v>404.12</v>
      </c>
      <c r="K2926">
        <f t="shared" si="905"/>
        <v>1</v>
      </c>
      <c r="L2926" t="str">
        <f>IF(
    AND(
        K2926=1,
        COUNTIFS($A$2:A2926,A2926,$K$2:K2926,1)=1
    ),
    "ENTRY",
    ""
)</f>
        <v/>
      </c>
      <c r="M2926" t="str">
        <f t="shared" si="906"/>
        <v/>
      </c>
      <c r="N2926" t="str">
        <f t="shared" si="907"/>
        <v/>
      </c>
      <c r="O2926" t="str">
        <f t="shared" si="908"/>
        <v/>
      </c>
      <c r="P2926" t="str">
        <f t="shared" si="909"/>
        <v/>
      </c>
      <c r="Q2926" t="str">
        <f t="shared" si="910"/>
        <v/>
      </c>
      <c r="R2926" t="str">
        <f t="shared" si="911"/>
        <v/>
      </c>
      <c r="S2926" t="str">
        <f t="shared" si="919"/>
        <v/>
      </c>
      <c r="U2926" t="str">
        <f t="shared" si="912"/>
        <v/>
      </c>
      <c r="V2926" t="str">
        <f t="shared" si="913"/>
        <v/>
      </c>
      <c r="W2926" t="str">
        <f t="shared" si="914"/>
        <v/>
      </c>
      <c r="X2926" t="str">
        <f t="shared" si="915"/>
        <v/>
      </c>
      <c r="Y2926" t="str">
        <f t="shared" si="916"/>
        <v/>
      </c>
      <c r="Z2926" cm="1">
        <f t="array" ref="Z2926">LOOKUP(
    2,
    1/($A:$A=$A2926),
    $C:$C
)</f>
        <v>403.3</v>
      </c>
      <c r="AA2926" t="str">
        <f t="shared" si="917"/>
        <v/>
      </c>
      <c r="AB2926" t="str">
        <f t="shared" si="918"/>
        <v/>
      </c>
    </row>
    <row r="2927" spans="1:28" x14ac:dyDescent="0.3">
      <c r="A2927" s="2">
        <v>45925</v>
      </c>
      <c r="B2927" s="1">
        <v>0.48958333333333331</v>
      </c>
      <c r="C2927">
        <v>401</v>
      </c>
      <c r="D2927">
        <v>400.36</v>
      </c>
      <c r="E2927">
        <v>224366</v>
      </c>
      <c r="F2927" t="b">
        <f t="shared" si="900"/>
        <v>0</v>
      </c>
      <c r="G2927" t="str">
        <f t="shared" si="901"/>
        <v/>
      </c>
      <c r="H2927" t="str">
        <f t="shared" si="902"/>
        <v/>
      </c>
      <c r="I2927">
        <f t="shared" si="903"/>
        <v>404.73</v>
      </c>
      <c r="J2927">
        <f t="shared" si="904"/>
        <v>404.12</v>
      </c>
      <c r="K2927">
        <f t="shared" si="905"/>
        <v>1</v>
      </c>
      <c r="L2927" t="str">
        <f>IF(
    AND(
        K2927=1,
        COUNTIFS($A$2:A2927,A2927,$K$2:K2927,1)=1
    ),
    "ENTRY",
    ""
)</f>
        <v/>
      </c>
      <c r="M2927" t="str">
        <f t="shared" si="906"/>
        <v/>
      </c>
      <c r="N2927" t="str">
        <f t="shared" si="907"/>
        <v/>
      </c>
      <c r="O2927" t="str">
        <f t="shared" si="908"/>
        <v/>
      </c>
      <c r="P2927" t="str">
        <f t="shared" si="909"/>
        <v/>
      </c>
      <c r="Q2927" t="str">
        <f t="shared" si="910"/>
        <v/>
      </c>
      <c r="R2927" t="str">
        <f t="shared" si="911"/>
        <v/>
      </c>
      <c r="S2927" t="str">
        <f t="shared" si="919"/>
        <v/>
      </c>
      <c r="U2927" t="str">
        <f t="shared" si="912"/>
        <v/>
      </c>
      <c r="V2927" t="str">
        <f t="shared" si="913"/>
        <v/>
      </c>
      <c r="W2927" t="str">
        <f t="shared" si="914"/>
        <v/>
      </c>
      <c r="X2927" t="str">
        <f t="shared" si="915"/>
        <v/>
      </c>
      <c r="Y2927" t="str">
        <f t="shared" si="916"/>
        <v/>
      </c>
      <c r="Z2927" cm="1">
        <f t="array" ref="Z2927">LOOKUP(
    2,
    1/($A:$A=$A2927),
    $C:$C
)</f>
        <v>403.3</v>
      </c>
      <c r="AA2927" t="str">
        <f t="shared" si="917"/>
        <v/>
      </c>
      <c r="AB2927" t="str">
        <f t="shared" si="918"/>
        <v/>
      </c>
    </row>
    <row r="2928" spans="1:28" x14ac:dyDescent="0.3">
      <c r="A2928" s="2">
        <v>45925</v>
      </c>
      <c r="B2928" s="1">
        <v>0.49305555555555558</v>
      </c>
      <c r="C2928">
        <v>401.79</v>
      </c>
      <c r="D2928">
        <v>400.55</v>
      </c>
      <c r="E2928">
        <v>142168</v>
      </c>
      <c r="F2928" t="b">
        <f t="shared" si="900"/>
        <v>0</v>
      </c>
      <c r="G2928" t="str">
        <f t="shared" si="901"/>
        <v/>
      </c>
      <c r="H2928" t="str">
        <f t="shared" si="902"/>
        <v/>
      </c>
      <c r="I2928">
        <f t="shared" si="903"/>
        <v>404.73</v>
      </c>
      <c r="J2928">
        <f t="shared" si="904"/>
        <v>404.12</v>
      </c>
      <c r="K2928">
        <f t="shared" si="905"/>
        <v>1</v>
      </c>
      <c r="L2928" t="str">
        <f>IF(
    AND(
        K2928=1,
        COUNTIFS($A$2:A2928,A2928,$K$2:K2928,1)=1
    ),
    "ENTRY",
    ""
)</f>
        <v/>
      </c>
      <c r="M2928" t="str">
        <f t="shared" si="906"/>
        <v/>
      </c>
      <c r="N2928" t="str">
        <f t="shared" si="907"/>
        <v/>
      </c>
      <c r="O2928" t="str">
        <f t="shared" si="908"/>
        <v/>
      </c>
      <c r="P2928" t="str">
        <f t="shared" si="909"/>
        <v/>
      </c>
      <c r="Q2928" t="str">
        <f t="shared" si="910"/>
        <v/>
      </c>
      <c r="R2928" t="str">
        <f t="shared" si="911"/>
        <v/>
      </c>
      <c r="S2928" t="str">
        <f t="shared" si="919"/>
        <v/>
      </c>
      <c r="U2928" t="str">
        <f t="shared" si="912"/>
        <v/>
      </c>
      <c r="V2928" t="str">
        <f t="shared" si="913"/>
        <v/>
      </c>
      <c r="W2928" t="str">
        <f t="shared" si="914"/>
        <v/>
      </c>
      <c r="X2928" t="str">
        <f t="shared" si="915"/>
        <v/>
      </c>
      <c r="Y2928" t="str">
        <f t="shared" si="916"/>
        <v/>
      </c>
      <c r="Z2928" cm="1">
        <f t="array" ref="Z2928">LOOKUP(
    2,
    1/($A:$A=$A2928),
    $C:$C
)</f>
        <v>403.3</v>
      </c>
      <c r="AA2928" t="str">
        <f t="shared" si="917"/>
        <v/>
      </c>
      <c r="AB2928" t="str">
        <f t="shared" si="918"/>
        <v/>
      </c>
    </row>
    <row r="2929" spans="1:28" x14ac:dyDescent="0.3">
      <c r="A2929" s="2">
        <v>45925</v>
      </c>
      <c r="B2929" s="1">
        <v>0.49652777777777779</v>
      </c>
      <c r="C2929">
        <v>401.82</v>
      </c>
      <c r="D2929">
        <v>401.36</v>
      </c>
      <c r="E2929">
        <v>74792</v>
      </c>
      <c r="F2929" t="b">
        <f t="shared" si="900"/>
        <v>0</v>
      </c>
      <c r="G2929" t="str">
        <f t="shared" si="901"/>
        <v/>
      </c>
      <c r="H2929" t="str">
        <f t="shared" si="902"/>
        <v/>
      </c>
      <c r="I2929">
        <f t="shared" si="903"/>
        <v>404.73</v>
      </c>
      <c r="J2929">
        <f t="shared" si="904"/>
        <v>404.12</v>
      </c>
      <c r="K2929">
        <f t="shared" si="905"/>
        <v>1</v>
      </c>
      <c r="L2929" t="str">
        <f>IF(
    AND(
        K2929=1,
        COUNTIFS($A$2:A2929,A2929,$K$2:K2929,1)=1
    ),
    "ENTRY",
    ""
)</f>
        <v/>
      </c>
      <c r="M2929" t="str">
        <f t="shared" si="906"/>
        <v/>
      </c>
      <c r="N2929" t="str">
        <f t="shared" si="907"/>
        <v/>
      </c>
      <c r="O2929" t="str">
        <f t="shared" si="908"/>
        <v/>
      </c>
      <c r="P2929" t="str">
        <f t="shared" si="909"/>
        <v/>
      </c>
      <c r="Q2929" t="str">
        <f t="shared" si="910"/>
        <v/>
      </c>
      <c r="R2929" t="str">
        <f t="shared" si="911"/>
        <v/>
      </c>
      <c r="S2929" t="str">
        <f t="shared" si="919"/>
        <v/>
      </c>
      <c r="U2929" t="str">
        <f t="shared" si="912"/>
        <v/>
      </c>
      <c r="V2929" t="str">
        <f t="shared" si="913"/>
        <v/>
      </c>
      <c r="W2929" t="str">
        <f t="shared" si="914"/>
        <v/>
      </c>
      <c r="X2929" t="str">
        <f t="shared" si="915"/>
        <v/>
      </c>
      <c r="Y2929" t="str">
        <f t="shared" si="916"/>
        <v/>
      </c>
      <c r="Z2929" cm="1">
        <f t="array" ref="Z2929">LOOKUP(
    2,
    1/($A:$A=$A2929),
    $C:$C
)</f>
        <v>403.3</v>
      </c>
      <c r="AA2929" t="str">
        <f t="shared" si="917"/>
        <v/>
      </c>
      <c r="AB2929" t="str">
        <f t="shared" si="918"/>
        <v/>
      </c>
    </row>
    <row r="2930" spans="1:28" x14ac:dyDescent="0.3">
      <c r="A2930" s="2">
        <v>45925</v>
      </c>
      <c r="B2930" s="1">
        <v>0.5</v>
      </c>
      <c r="C2930">
        <v>401.73</v>
      </c>
      <c r="D2930">
        <v>401.21</v>
      </c>
      <c r="E2930">
        <v>100129</v>
      </c>
      <c r="F2930" t="b">
        <f t="shared" si="900"/>
        <v>0</v>
      </c>
      <c r="G2930" t="str">
        <f t="shared" si="901"/>
        <v/>
      </c>
      <c r="H2930" t="str">
        <f t="shared" si="902"/>
        <v/>
      </c>
      <c r="I2930">
        <f t="shared" si="903"/>
        <v>404.73</v>
      </c>
      <c r="J2930">
        <f t="shared" si="904"/>
        <v>404.12</v>
      </c>
      <c r="K2930">
        <f t="shared" si="905"/>
        <v>1</v>
      </c>
      <c r="L2930" t="str">
        <f>IF(
    AND(
        K2930=1,
        COUNTIFS($A$2:A2930,A2930,$K$2:K2930,1)=1
    ),
    "ENTRY",
    ""
)</f>
        <v/>
      </c>
      <c r="M2930" t="str">
        <f t="shared" si="906"/>
        <v/>
      </c>
      <c r="N2930" t="str">
        <f t="shared" si="907"/>
        <v/>
      </c>
      <c r="O2930" t="str">
        <f t="shared" si="908"/>
        <v/>
      </c>
      <c r="P2930" t="str">
        <f t="shared" si="909"/>
        <v/>
      </c>
      <c r="Q2930" t="str">
        <f t="shared" si="910"/>
        <v/>
      </c>
      <c r="R2930" t="str">
        <f t="shared" si="911"/>
        <v/>
      </c>
      <c r="S2930" t="str">
        <f t="shared" si="919"/>
        <v/>
      </c>
      <c r="U2930" t="str">
        <f t="shared" si="912"/>
        <v/>
      </c>
      <c r="V2930" t="str">
        <f t="shared" si="913"/>
        <v/>
      </c>
      <c r="W2930" t="str">
        <f t="shared" si="914"/>
        <v/>
      </c>
      <c r="X2930" t="str">
        <f t="shared" si="915"/>
        <v/>
      </c>
      <c r="Y2930" t="str">
        <f t="shared" si="916"/>
        <v/>
      </c>
      <c r="Z2930" cm="1">
        <f t="array" ref="Z2930">LOOKUP(
    2,
    1/($A:$A=$A2930),
    $C:$C
)</f>
        <v>403.3</v>
      </c>
      <c r="AA2930" t="str">
        <f t="shared" si="917"/>
        <v/>
      </c>
      <c r="AB2930" t="str">
        <f t="shared" si="918"/>
        <v/>
      </c>
    </row>
    <row r="2931" spans="1:28" x14ac:dyDescent="0.3">
      <c r="A2931" s="2">
        <v>45925</v>
      </c>
      <c r="B2931" s="1">
        <v>0.50347222222222221</v>
      </c>
      <c r="C2931">
        <v>401.52</v>
      </c>
      <c r="D2931">
        <v>400.73</v>
      </c>
      <c r="E2931">
        <v>88824</v>
      </c>
      <c r="F2931" t="b">
        <f t="shared" si="900"/>
        <v>0</v>
      </c>
      <c r="G2931" t="str">
        <f t="shared" si="901"/>
        <v/>
      </c>
      <c r="H2931" t="str">
        <f t="shared" si="902"/>
        <v/>
      </c>
      <c r="I2931">
        <f t="shared" si="903"/>
        <v>404.73</v>
      </c>
      <c r="J2931">
        <f t="shared" si="904"/>
        <v>404.12</v>
      </c>
      <c r="K2931">
        <f t="shared" si="905"/>
        <v>1</v>
      </c>
      <c r="L2931" t="str">
        <f>IF(
    AND(
        K2931=1,
        COUNTIFS($A$2:A2931,A2931,$K$2:K2931,1)=1
    ),
    "ENTRY",
    ""
)</f>
        <v/>
      </c>
      <c r="M2931" t="str">
        <f t="shared" si="906"/>
        <v/>
      </c>
      <c r="N2931" t="str">
        <f t="shared" si="907"/>
        <v/>
      </c>
      <c r="O2931" t="str">
        <f t="shared" si="908"/>
        <v/>
      </c>
      <c r="P2931" t="str">
        <f t="shared" si="909"/>
        <v/>
      </c>
      <c r="Q2931" t="str">
        <f t="shared" si="910"/>
        <v/>
      </c>
      <c r="R2931" t="str">
        <f t="shared" si="911"/>
        <v/>
      </c>
      <c r="S2931" t="str">
        <f t="shared" si="919"/>
        <v/>
      </c>
      <c r="U2931" t="str">
        <f t="shared" si="912"/>
        <v/>
      </c>
      <c r="V2931" t="str">
        <f t="shared" si="913"/>
        <v/>
      </c>
      <c r="W2931" t="str">
        <f t="shared" si="914"/>
        <v/>
      </c>
      <c r="X2931" t="str">
        <f t="shared" si="915"/>
        <v/>
      </c>
      <c r="Y2931" t="str">
        <f t="shared" si="916"/>
        <v/>
      </c>
      <c r="Z2931" cm="1">
        <f t="array" ref="Z2931">LOOKUP(
    2,
    1/($A:$A=$A2931),
    $C:$C
)</f>
        <v>403.3</v>
      </c>
      <c r="AA2931" t="str">
        <f t="shared" si="917"/>
        <v/>
      </c>
      <c r="AB2931" t="str">
        <f t="shared" si="918"/>
        <v/>
      </c>
    </row>
    <row r="2932" spans="1:28" x14ac:dyDescent="0.3">
      <c r="A2932" s="2">
        <v>45925</v>
      </c>
      <c r="B2932" s="1">
        <v>0.50694444444444442</v>
      </c>
      <c r="C2932">
        <v>402.12</v>
      </c>
      <c r="D2932">
        <v>400.85</v>
      </c>
      <c r="E2932">
        <v>147293</v>
      </c>
      <c r="F2932" t="b">
        <f t="shared" si="900"/>
        <v>0</v>
      </c>
      <c r="G2932" t="str">
        <f t="shared" si="901"/>
        <v/>
      </c>
      <c r="H2932" t="str">
        <f t="shared" si="902"/>
        <v/>
      </c>
      <c r="I2932">
        <f t="shared" si="903"/>
        <v>404.73</v>
      </c>
      <c r="J2932">
        <f t="shared" si="904"/>
        <v>404.12</v>
      </c>
      <c r="K2932">
        <f t="shared" si="905"/>
        <v>1</v>
      </c>
      <c r="L2932" t="str">
        <f>IF(
    AND(
        K2932=1,
        COUNTIFS($A$2:A2932,A2932,$K$2:K2932,1)=1
    ),
    "ENTRY",
    ""
)</f>
        <v/>
      </c>
      <c r="M2932" t="str">
        <f t="shared" si="906"/>
        <v/>
      </c>
      <c r="N2932" t="str">
        <f t="shared" si="907"/>
        <v/>
      </c>
      <c r="O2932" t="str">
        <f t="shared" si="908"/>
        <v/>
      </c>
      <c r="P2932" t="str">
        <f t="shared" si="909"/>
        <v/>
      </c>
      <c r="Q2932" t="str">
        <f t="shared" si="910"/>
        <v/>
      </c>
      <c r="R2932" t="str">
        <f t="shared" si="911"/>
        <v/>
      </c>
      <c r="S2932" t="str">
        <f t="shared" si="919"/>
        <v/>
      </c>
      <c r="U2932" t="str">
        <f t="shared" si="912"/>
        <v/>
      </c>
      <c r="V2932" t="str">
        <f t="shared" si="913"/>
        <v/>
      </c>
      <c r="W2932" t="str">
        <f t="shared" si="914"/>
        <v/>
      </c>
      <c r="X2932" t="str">
        <f t="shared" si="915"/>
        <v/>
      </c>
      <c r="Y2932" t="str">
        <f t="shared" si="916"/>
        <v/>
      </c>
      <c r="Z2932" cm="1">
        <f t="array" ref="Z2932">LOOKUP(
    2,
    1/($A:$A=$A2932),
    $C:$C
)</f>
        <v>403.3</v>
      </c>
      <c r="AA2932" t="str">
        <f t="shared" si="917"/>
        <v/>
      </c>
      <c r="AB2932" t="str">
        <f t="shared" si="918"/>
        <v/>
      </c>
    </row>
    <row r="2933" spans="1:28" x14ac:dyDescent="0.3">
      <c r="A2933" s="2">
        <v>45925</v>
      </c>
      <c r="B2933" s="1">
        <v>0.51041666666666663</v>
      </c>
      <c r="C2933">
        <v>402.3</v>
      </c>
      <c r="D2933">
        <v>401.64</v>
      </c>
      <c r="E2933">
        <v>82458</v>
      </c>
      <c r="F2933" t="b">
        <f t="shared" si="900"/>
        <v>0</v>
      </c>
      <c r="G2933" t="str">
        <f t="shared" si="901"/>
        <v/>
      </c>
      <c r="H2933" t="str">
        <f t="shared" si="902"/>
        <v/>
      </c>
      <c r="I2933">
        <f t="shared" si="903"/>
        <v>404.73</v>
      </c>
      <c r="J2933">
        <f t="shared" si="904"/>
        <v>404.12</v>
      </c>
      <c r="K2933">
        <f t="shared" si="905"/>
        <v>1</v>
      </c>
      <c r="L2933" t="str">
        <f>IF(
    AND(
        K2933=1,
        COUNTIFS($A$2:A2933,A2933,$K$2:K2933,1)=1
    ),
    "ENTRY",
    ""
)</f>
        <v/>
      </c>
      <c r="M2933" t="str">
        <f t="shared" si="906"/>
        <v/>
      </c>
      <c r="N2933" t="str">
        <f t="shared" si="907"/>
        <v/>
      </c>
      <c r="O2933" t="str">
        <f t="shared" si="908"/>
        <v/>
      </c>
      <c r="P2933" t="str">
        <f t="shared" si="909"/>
        <v/>
      </c>
      <c r="Q2933" t="str">
        <f t="shared" si="910"/>
        <v/>
      </c>
      <c r="R2933" t="str">
        <f t="shared" si="911"/>
        <v/>
      </c>
      <c r="S2933" t="str">
        <f t="shared" si="919"/>
        <v/>
      </c>
      <c r="U2933" t="str">
        <f t="shared" si="912"/>
        <v/>
      </c>
      <c r="V2933" t="str">
        <f t="shared" si="913"/>
        <v/>
      </c>
      <c r="W2933" t="str">
        <f t="shared" si="914"/>
        <v/>
      </c>
      <c r="X2933" t="str">
        <f t="shared" si="915"/>
        <v/>
      </c>
      <c r="Y2933" t="str">
        <f t="shared" si="916"/>
        <v/>
      </c>
      <c r="Z2933" cm="1">
        <f t="array" ref="Z2933">LOOKUP(
    2,
    1/($A:$A=$A2933),
    $C:$C
)</f>
        <v>403.3</v>
      </c>
      <c r="AA2933" t="str">
        <f t="shared" si="917"/>
        <v/>
      </c>
      <c r="AB2933" t="str">
        <f t="shared" si="918"/>
        <v/>
      </c>
    </row>
    <row r="2934" spans="1:28" x14ac:dyDescent="0.3">
      <c r="A2934" s="2">
        <v>45925</v>
      </c>
      <c r="B2934" s="1">
        <v>0.51388888888888884</v>
      </c>
      <c r="C2934">
        <v>402.39</v>
      </c>
      <c r="D2934">
        <v>402.09</v>
      </c>
      <c r="E2934">
        <v>89743</v>
      </c>
      <c r="F2934" t="b">
        <f t="shared" si="900"/>
        <v>0</v>
      </c>
      <c r="G2934" t="str">
        <f t="shared" si="901"/>
        <v/>
      </c>
      <c r="H2934" t="str">
        <f t="shared" si="902"/>
        <v/>
      </c>
      <c r="I2934">
        <f t="shared" si="903"/>
        <v>404.73</v>
      </c>
      <c r="J2934">
        <f t="shared" si="904"/>
        <v>404.12</v>
      </c>
      <c r="K2934">
        <f t="shared" si="905"/>
        <v>1</v>
      </c>
      <c r="L2934" t="str">
        <f>IF(
    AND(
        K2934=1,
        COUNTIFS($A$2:A2934,A2934,$K$2:K2934,1)=1
    ),
    "ENTRY",
    ""
)</f>
        <v/>
      </c>
      <c r="M2934" t="str">
        <f t="shared" si="906"/>
        <v/>
      </c>
      <c r="N2934" t="str">
        <f t="shared" si="907"/>
        <v/>
      </c>
      <c r="O2934" t="str">
        <f t="shared" si="908"/>
        <v/>
      </c>
      <c r="P2934" t="str">
        <f t="shared" si="909"/>
        <v/>
      </c>
      <c r="Q2934" t="str">
        <f t="shared" si="910"/>
        <v/>
      </c>
      <c r="R2934" t="str">
        <f t="shared" si="911"/>
        <v/>
      </c>
      <c r="S2934" t="str">
        <f t="shared" si="919"/>
        <v/>
      </c>
      <c r="U2934" t="str">
        <f t="shared" si="912"/>
        <v/>
      </c>
      <c r="V2934" t="str">
        <f t="shared" si="913"/>
        <v/>
      </c>
      <c r="W2934" t="str">
        <f t="shared" si="914"/>
        <v/>
      </c>
      <c r="X2934" t="str">
        <f t="shared" si="915"/>
        <v/>
      </c>
      <c r="Y2934" t="str">
        <f t="shared" si="916"/>
        <v/>
      </c>
      <c r="Z2934" cm="1">
        <f t="array" ref="Z2934">LOOKUP(
    2,
    1/($A:$A=$A2934),
    $C:$C
)</f>
        <v>403.3</v>
      </c>
      <c r="AA2934" t="str">
        <f t="shared" si="917"/>
        <v/>
      </c>
      <c r="AB2934" t="str">
        <f t="shared" si="918"/>
        <v/>
      </c>
    </row>
    <row r="2935" spans="1:28" x14ac:dyDescent="0.3">
      <c r="A2935" s="2">
        <v>45925</v>
      </c>
      <c r="B2935" s="1">
        <v>0.51736111111111116</v>
      </c>
      <c r="C2935">
        <v>402.36</v>
      </c>
      <c r="D2935">
        <v>401.94</v>
      </c>
      <c r="E2935">
        <v>65780</v>
      </c>
      <c r="F2935" t="b">
        <f t="shared" si="900"/>
        <v>0</v>
      </c>
      <c r="G2935" t="str">
        <f t="shared" si="901"/>
        <v/>
      </c>
      <c r="H2935" t="str">
        <f t="shared" si="902"/>
        <v/>
      </c>
      <c r="I2935">
        <f t="shared" si="903"/>
        <v>404.73</v>
      </c>
      <c r="J2935">
        <f t="shared" si="904"/>
        <v>404.12</v>
      </c>
      <c r="K2935">
        <f t="shared" si="905"/>
        <v>1</v>
      </c>
      <c r="L2935" t="str">
        <f>IF(
    AND(
        K2935=1,
        COUNTIFS($A$2:A2935,A2935,$K$2:K2935,1)=1
    ),
    "ENTRY",
    ""
)</f>
        <v/>
      </c>
      <c r="M2935" t="str">
        <f t="shared" si="906"/>
        <v/>
      </c>
      <c r="N2935" t="str">
        <f t="shared" si="907"/>
        <v/>
      </c>
      <c r="O2935" t="str">
        <f t="shared" si="908"/>
        <v/>
      </c>
      <c r="P2935" t="str">
        <f t="shared" si="909"/>
        <v/>
      </c>
      <c r="Q2935" t="str">
        <f t="shared" si="910"/>
        <v/>
      </c>
      <c r="R2935" t="str">
        <f t="shared" si="911"/>
        <v/>
      </c>
      <c r="S2935" t="str">
        <f t="shared" si="919"/>
        <v/>
      </c>
      <c r="U2935" t="str">
        <f t="shared" si="912"/>
        <v/>
      </c>
      <c r="V2935" t="str">
        <f t="shared" si="913"/>
        <v/>
      </c>
      <c r="W2935" t="str">
        <f t="shared" si="914"/>
        <v/>
      </c>
      <c r="X2935" t="str">
        <f t="shared" si="915"/>
        <v/>
      </c>
      <c r="Y2935" t="str">
        <f t="shared" si="916"/>
        <v/>
      </c>
      <c r="Z2935" cm="1">
        <f t="array" ref="Z2935">LOOKUP(
    2,
    1/($A:$A=$A2935),
    $C:$C
)</f>
        <v>403.3</v>
      </c>
      <c r="AA2935" t="str">
        <f t="shared" si="917"/>
        <v/>
      </c>
      <c r="AB2935" t="str">
        <f t="shared" si="918"/>
        <v/>
      </c>
    </row>
    <row r="2936" spans="1:28" x14ac:dyDescent="0.3">
      <c r="A2936" s="2">
        <v>45925</v>
      </c>
      <c r="B2936" s="1">
        <v>0.52083333333333337</v>
      </c>
      <c r="C2936">
        <v>402.42</v>
      </c>
      <c r="D2936">
        <v>401.94</v>
      </c>
      <c r="E2936">
        <v>108601</v>
      </c>
      <c r="F2936" t="b">
        <f t="shared" si="900"/>
        <v>0</v>
      </c>
      <c r="G2936" t="str">
        <f t="shared" si="901"/>
        <v/>
      </c>
      <c r="H2936" t="str">
        <f t="shared" si="902"/>
        <v/>
      </c>
      <c r="I2936">
        <f t="shared" si="903"/>
        <v>404.73</v>
      </c>
      <c r="J2936">
        <f t="shared" si="904"/>
        <v>404.12</v>
      </c>
      <c r="K2936">
        <f t="shared" si="905"/>
        <v>1</v>
      </c>
      <c r="L2936" t="str">
        <f>IF(
    AND(
        K2936=1,
        COUNTIFS($A$2:A2936,A2936,$K$2:K2936,1)=1
    ),
    "ENTRY",
    ""
)</f>
        <v/>
      </c>
      <c r="M2936" t="str">
        <f t="shared" si="906"/>
        <v/>
      </c>
      <c r="N2936" t="str">
        <f t="shared" si="907"/>
        <v/>
      </c>
      <c r="O2936" t="str">
        <f t="shared" si="908"/>
        <v/>
      </c>
      <c r="P2936" t="str">
        <f t="shared" si="909"/>
        <v/>
      </c>
      <c r="Q2936" t="str">
        <f t="shared" si="910"/>
        <v/>
      </c>
      <c r="R2936" t="str">
        <f t="shared" si="911"/>
        <v/>
      </c>
      <c r="S2936" t="str">
        <f t="shared" si="919"/>
        <v/>
      </c>
      <c r="U2936" t="str">
        <f t="shared" si="912"/>
        <v/>
      </c>
      <c r="V2936" t="str">
        <f t="shared" si="913"/>
        <v/>
      </c>
      <c r="W2936" t="str">
        <f t="shared" si="914"/>
        <v/>
      </c>
      <c r="X2936" t="str">
        <f t="shared" si="915"/>
        <v/>
      </c>
      <c r="Y2936" t="str">
        <f t="shared" si="916"/>
        <v/>
      </c>
      <c r="Z2936" cm="1">
        <f t="array" ref="Z2936">LOOKUP(
    2,
    1/($A:$A=$A2936),
    $C:$C
)</f>
        <v>403.3</v>
      </c>
      <c r="AA2936" t="str">
        <f t="shared" si="917"/>
        <v/>
      </c>
      <c r="AB2936" t="str">
        <f t="shared" si="918"/>
        <v/>
      </c>
    </row>
    <row r="2937" spans="1:28" x14ac:dyDescent="0.3">
      <c r="A2937" s="2">
        <v>45925</v>
      </c>
      <c r="B2937" s="1">
        <v>0.52430555555555558</v>
      </c>
      <c r="C2937">
        <v>402.85</v>
      </c>
      <c r="D2937">
        <v>402.39</v>
      </c>
      <c r="E2937">
        <v>115268</v>
      </c>
      <c r="F2937" t="b">
        <f t="shared" si="900"/>
        <v>0</v>
      </c>
      <c r="G2937" t="str">
        <f t="shared" si="901"/>
        <v/>
      </c>
      <c r="H2937" t="str">
        <f t="shared" si="902"/>
        <v/>
      </c>
      <c r="I2937">
        <f t="shared" si="903"/>
        <v>404.73</v>
      </c>
      <c r="J2937">
        <f t="shared" si="904"/>
        <v>404.12</v>
      </c>
      <c r="K2937">
        <f t="shared" si="905"/>
        <v>1</v>
      </c>
      <c r="L2937" t="str">
        <f>IF(
    AND(
        K2937=1,
        COUNTIFS($A$2:A2937,A2937,$K$2:K2937,1)=1
    ),
    "ENTRY",
    ""
)</f>
        <v/>
      </c>
      <c r="M2937" t="str">
        <f t="shared" si="906"/>
        <v/>
      </c>
      <c r="N2937" t="str">
        <f t="shared" si="907"/>
        <v/>
      </c>
      <c r="O2937" t="str">
        <f t="shared" si="908"/>
        <v/>
      </c>
      <c r="P2937" t="str">
        <f t="shared" si="909"/>
        <v/>
      </c>
      <c r="Q2937" t="str">
        <f t="shared" si="910"/>
        <v/>
      </c>
      <c r="R2937" t="str">
        <f t="shared" si="911"/>
        <v/>
      </c>
      <c r="S2937" t="str">
        <f t="shared" si="919"/>
        <v/>
      </c>
      <c r="U2937" t="str">
        <f t="shared" si="912"/>
        <v/>
      </c>
      <c r="V2937" t="str">
        <f t="shared" si="913"/>
        <v/>
      </c>
      <c r="W2937" t="str">
        <f t="shared" si="914"/>
        <v/>
      </c>
      <c r="X2937" t="str">
        <f t="shared" si="915"/>
        <v/>
      </c>
      <c r="Y2937" t="str">
        <f t="shared" si="916"/>
        <v/>
      </c>
      <c r="Z2937" cm="1">
        <f t="array" ref="Z2937">LOOKUP(
    2,
    1/($A:$A=$A2937),
    $C:$C
)</f>
        <v>403.3</v>
      </c>
      <c r="AA2937" t="str">
        <f t="shared" si="917"/>
        <v/>
      </c>
      <c r="AB2937" t="str">
        <f t="shared" si="918"/>
        <v/>
      </c>
    </row>
    <row r="2938" spans="1:28" x14ac:dyDescent="0.3">
      <c r="A2938" s="2">
        <v>45925</v>
      </c>
      <c r="B2938" s="1">
        <v>0.52777777777777779</v>
      </c>
      <c r="C2938">
        <v>402.97</v>
      </c>
      <c r="D2938">
        <v>402.18</v>
      </c>
      <c r="E2938">
        <v>152914</v>
      </c>
      <c r="F2938" t="b">
        <f t="shared" si="900"/>
        <v>0</v>
      </c>
      <c r="G2938" t="str">
        <f t="shared" si="901"/>
        <v/>
      </c>
      <c r="H2938" t="str">
        <f t="shared" si="902"/>
        <v/>
      </c>
      <c r="I2938">
        <f t="shared" si="903"/>
        <v>404.73</v>
      </c>
      <c r="J2938">
        <f t="shared" si="904"/>
        <v>404.12</v>
      </c>
      <c r="K2938">
        <f t="shared" si="905"/>
        <v>1</v>
      </c>
      <c r="L2938" t="str">
        <f>IF(
    AND(
        K2938=1,
        COUNTIFS($A$2:A2938,A2938,$K$2:K2938,1)=1
    ),
    "ENTRY",
    ""
)</f>
        <v/>
      </c>
      <c r="M2938" t="str">
        <f t="shared" si="906"/>
        <v/>
      </c>
      <c r="N2938" t="str">
        <f t="shared" si="907"/>
        <v/>
      </c>
      <c r="O2938" t="str">
        <f t="shared" si="908"/>
        <v/>
      </c>
      <c r="P2938" t="str">
        <f t="shared" si="909"/>
        <v/>
      </c>
      <c r="Q2938" t="str">
        <f t="shared" si="910"/>
        <v/>
      </c>
      <c r="R2938" t="str">
        <f t="shared" si="911"/>
        <v/>
      </c>
      <c r="S2938" t="str">
        <f t="shared" si="919"/>
        <v/>
      </c>
      <c r="U2938" t="str">
        <f t="shared" si="912"/>
        <v/>
      </c>
      <c r="V2938" t="str">
        <f t="shared" si="913"/>
        <v/>
      </c>
      <c r="W2938" t="str">
        <f t="shared" si="914"/>
        <v/>
      </c>
      <c r="X2938" t="str">
        <f t="shared" si="915"/>
        <v/>
      </c>
      <c r="Y2938" t="str">
        <f t="shared" si="916"/>
        <v/>
      </c>
      <c r="Z2938" cm="1">
        <f t="array" ref="Z2938">LOOKUP(
    2,
    1/($A:$A=$A2938),
    $C:$C
)</f>
        <v>403.3</v>
      </c>
      <c r="AA2938" t="str">
        <f t="shared" si="917"/>
        <v/>
      </c>
      <c r="AB2938" t="str">
        <f t="shared" si="918"/>
        <v/>
      </c>
    </row>
    <row r="2939" spans="1:28" x14ac:dyDescent="0.3">
      <c r="A2939" s="2">
        <v>45925</v>
      </c>
      <c r="B2939" s="1">
        <v>0.53125</v>
      </c>
      <c r="C2939">
        <v>402.42</v>
      </c>
      <c r="D2939">
        <v>401.82</v>
      </c>
      <c r="E2939">
        <v>124583</v>
      </c>
      <c r="F2939" t="b">
        <f t="shared" si="900"/>
        <v>0</v>
      </c>
      <c r="G2939" t="str">
        <f t="shared" si="901"/>
        <v/>
      </c>
      <c r="H2939" t="str">
        <f t="shared" si="902"/>
        <v/>
      </c>
      <c r="I2939">
        <f t="shared" si="903"/>
        <v>404.73</v>
      </c>
      <c r="J2939">
        <f t="shared" si="904"/>
        <v>404.12</v>
      </c>
      <c r="K2939">
        <f t="shared" si="905"/>
        <v>1</v>
      </c>
      <c r="L2939" t="str">
        <f>IF(
    AND(
        K2939=1,
        COUNTIFS($A$2:A2939,A2939,$K$2:K2939,1)=1
    ),
    "ENTRY",
    ""
)</f>
        <v/>
      </c>
      <c r="M2939" t="str">
        <f t="shared" si="906"/>
        <v/>
      </c>
      <c r="N2939" t="str">
        <f t="shared" si="907"/>
        <v/>
      </c>
      <c r="O2939" t="str">
        <f t="shared" si="908"/>
        <v/>
      </c>
      <c r="P2939" t="str">
        <f t="shared" si="909"/>
        <v/>
      </c>
      <c r="Q2939" t="str">
        <f t="shared" si="910"/>
        <v/>
      </c>
      <c r="R2939" t="str">
        <f t="shared" si="911"/>
        <v/>
      </c>
      <c r="S2939" t="str">
        <f t="shared" si="919"/>
        <v/>
      </c>
      <c r="U2939" t="str">
        <f t="shared" si="912"/>
        <v/>
      </c>
      <c r="V2939" t="str">
        <f t="shared" si="913"/>
        <v/>
      </c>
      <c r="W2939" t="str">
        <f t="shared" si="914"/>
        <v/>
      </c>
      <c r="X2939" t="str">
        <f t="shared" si="915"/>
        <v/>
      </c>
      <c r="Y2939" t="str">
        <f t="shared" si="916"/>
        <v/>
      </c>
      <c r="Z2939" cm="1">
        <f t="array" ref="Z2939">LOOKUP(
    2,
    1/($A:$A=$A2939),
    $C:$C
)</f>
        <v>403.3</v>
      </c>
      <c r="AA2939" t="str">
        <f t="shared" si="917"/>
        <v/>
      </c>
      <c r="AB2939" t="str">
        <f t="shared" si="918"/>
        <v/>
      </c>
    </row>
    <row r="2940" spans="1:28" x14ac:dyDescent="0.3">
      <c r="A2940" s="2">
        <v>45925</v>
      </c>
      <c r="B2940" s="1">
        <v>0.53472222222222221</v>
      </c>
      <c r="C2940">
        <v>402.42</v>
      </c>
      <c r="D2940">
        <v>402.12</v>
      </c>
      <c r="E2940">
        <v>56235</v>
      </c>
      <c r="F2940" t="b">
        <f t="shared" si="900"/>
        <v>0</v>
      </c>
      <c r="G2940" t="str">
        <f t="shared" si="901"/>
        <v/>
      </c>
      <c r="H2940" t="str">
        <f t="shared" si="902"/>
        <v/>
      </c>
      <c r="I2940">
        <f t="shared" si="903"/>
        <v>404.73</v>
      </c>
      <c r="J2940">
        <f t="shared" si="904"/>
        <v>404.12</v>
      </c>
      <c r="K2940">
        <f t="shared" si="905"/>
        <v>1</v>
      </c>
      <c r="L2940" t="str">
        <f>IF(
    AND(
        K2940=1,
        COUNTIFS($A$2:A2940,A2940,$K$2:K2940,1)=1
    ),
    "ENTRY",
    ""
)</f>
        <v/>
      </c>
      <c r="M2940" t="str">
        <f t="shared" si="906"/>
        <v/>
      </c>
      <c r="N2940" t="str">
        <f t="shared" si="907"/>
        <v/>
      </c>
      <c r="O2940" t="str">
        <f t="shared" si="908"/>
        <v/>
      </c>
      <c r="P2940" t="str">
        <f t="shared" si="909"/>
        <v/>
      </c>
      <c r="Q2940" t="str">
        <f t="shared" si="910"/>
        <v/>
      </c>
      <c r="R2940" t="str">
        <f t="shared" si="911"/>
        <v/>
      </c>
      <c r="S2940" t="str">
        <f t="shared" si="919"/>
        <v/>
      </c>
      <c r="U2940" t="str">
        <f t="shared" si="912"/>
        <v/>
      </c>
      <c r="V2940" t="str">
        <f t="shared" si="913"/>
        <v/>
      </c>
      <c r="W2940" t="str">
        <f t="shared" si="914"/>
        <v/>
      </c>
      <c r="X2940" t="str">
        <f t="shared" si="915"/>
        <v/>
      </c>
      <c r="Y2940" t="str">
        <f t="shared" si="916"/>
        <v/>
      </c>
      <c r="Z2940" cm="1">
        <f t="array" ref="Z2940">LOOKUP(
    2,
    1/($A:$A=$A2940),
    $C:$C
)</f>
        <v>403.3</v>
      </c>
      <c r="AA2940" t="str">
        <f t="shared" si="917"/>
        <v/>
      </c>
      <c r="AB2940" t="str">
        <f t="shared" si="918"/>
        <v/>
      </c>
    </row>
    <row r="2941" spans="1:28" x14ac:dyDescent="0.3">
      <c r="A2941" s="2">
        <v>45925</v>
      </c>
      <c r="B2941" s="1">
        <v>0.53819444444444442</v>
      </c>
      <c r="C2941">
        <v>403.27</v>
      </c>
      <c r="D2941">
        <v>402.3</v>
      </c>
      <c r="E2941">
        <v>177212</v>
      </c>
      <c r="F2941" t="b">
        <f t="shared" si="900"/>
        <v>0</v>
      </c>
      <c r="G2941" t="str">
        <f t="shared" si="901"/>
        <v/>
      </c>
      <c r="H2941" t="str">
        <f t="shared" si="902"/>
        <v/>
      </c>
      <c r="I2941">
        <f t="shared" si="903"/>
        <v>404.73</v>
      </c>
      <c r="J2941">
        <f t="shared" si="904"/>
        <v>404.12</v>
      </c>
      <c r="K2941">
        <f t="shared" si="905"/>
        <v>1</v>
      </c>
      <c r="L2941" t="str">
        <f>IF(
    AND(
        K2941=1,
        COUNTIFS($A$2:A2941,A2941,$K$2:K2941,1)=1
    ),
    "ENTRY",
    ""
)</f>
        <v/>
      </c>
      <c r="M2941" t="str">
        <f t="shared" si="906"/>
        <v/>
      </c>
      <c r="N2941" t="str">
        <f t="shared" si="907"/>
        <v/>
      </c>
      <c r="O2941" t="str">
        <f t="shared" si="908"/>
        <v/>
      </c>
      <c r="P2941" t="str">
        <f t="shared" si="909"/>
        <v/>
      </c>
      <c r="Q2941" t="str">
        <f t="shared" si="910"/>
        <v/>
      </c>
      <c r="R2941" t="str">
        <f t="shared" si="911"/>
        <v/>
      </c>
      <c r="S2941" t="str">
        <f t="shared" si="919"/>
        <v/>
      </c>
      <c r="U2941" t="str">
        <f t="shared" si="912"/>
        <v/>
      </c>
      <c r="V2941" t="str">
        <f t="shared" si="913"/>
        <v/>
      </c>
      <c r="W2941" t="str">
        <f t="shared" si="914"/>
        <v/>
      </c>
      <c r="X2941" t="str">
        <f t="shared" si="915"/>
        <v/>
      </c>
      <c r="Y2941" t="str">
        <f t="shared" si="916"/>
        <v/>
      </c>
      <c r="Z2941" cm="1">
        <f t="array" ref="Z2941">LOOKUP(
    2,
    1/($A:$A=$A2941),
    $C:$C
)</f>
        <v>403.3</v>
      </c>
      <c r="AA2941" t="str">
        <f t="shared" si="917"/>
        <v/>
      </c>
      <c r="AB2941" t="str">
        <f t="shared" si="918"/>
        <v/>
      </c>
    </row>
    <row r="2942" spans="1:28" x14ac:dyDescent="0.3">
      <c r="A2942" s="2">
        <v>45925</v>
      </c>
      <c r="B2942" s="1">
        <v>0.54166666666666663</v>
      </c>
      <c r="C2942">
        <v>403.52</v>
      </c>
      <c r="D2942">
        <v>403.03</v>
      </c>
      <c r="E2942">
        <v>108449</v>
      </c>
      <c r="F2942" t="b">
        <f t="shared" si="900"/>
        <v>0</v>
      </c>
      <c r="G2942" t="str">
        <f t="shared" si="901"/>
        <v/>
      </c>
      <c r="H2942" t="str">
        <f t="shared" si="902"/>
        <v/>
      </c>
      <c r="I2942">
        <f t="shared" si="903"/>
        <v>404.73</v>
      </c>
      <c r="J2942">
        <f t="shared" si="904"/>
        <v>404.12</v>
      </c>
      <c r="K2942">
        <f t="shared" si="905"/>
        <v>1</v>
      </c>
      <c r="L2942" t="str">
        <f>IF(
    AND(
        K2942=1,
        COUNTIFS($A$2:A2942,A2942,$K$2:K2942,1)=1
    ),
    "ENTRY",
    ""
)</f>
        <v/>
      </c>
      <c r="M2942" t="str">
        <f t="shared" si="906"/>
        <v/>
      </c>
      <c r="N2942" t="str">
        <f t="shared" si="907"/>
        <v/>
      </c>
      <c r="O2942" t="str">
        <f t="shared" si="908"/>
        <v/>
      </c>
      <c r="P2942" t="str">
        <f t="shared" si="909"/>
        <v/>
      </c>
      <c r="Q2942" t="str">
        <f t="shared" si="910"/>
        <v/>
      </c>
      <c r="R2942" t="str">
        <f t="shared" si="911"/>
        <v/>
      </c>
      <c r="S2942" t="str">
        <f t="shared" si="919"/>
        <v/>
      </c>
      <c r="U2942" t="str">
        <f t="shared" si="912"/>
        <v/>
      </c>
      <c r="V2942" t="str">
        <f t="shared" si="913"/>
        <v/>
      </c>
      <c r="W2942" t="str">
        <f t="shared" si="914"/>
        <v/>
      </c>
      <c r="X2942" t="str">
        <f t="shared" si="915"/>
        <v/>
      </c>
      <c r="Y2942" t="str">
        <f t="shared" si="916"/>
        <v/>
      </c>
      <c r="Z2942" cm="1">
        <f t="array" ref="Z2942">LOOKUP(
    2,
    1/($A:$A=$A2942),
    $C:$C
)</f>
        <v>403.3</v>
      </c>
      <c r="AA2942" t="str">
        <f t="shared" si="917"/>
        <v/>
      </c>
      <c r="AB2942" t="str">
        <f t="shared" si="918"/>
        <v/>
      </c>
    </row>
    <row r="2943" spans="1:28" x14ac:dyDescent="0.3">
      <c r="A2943" s="2">
        <v>45925</v>
      </c>
      <c r="B2943" s="1">
        <v>0.54513888888888884</v>
      </c>
      <c r="C2943">
        <v>403.45</v>
      </c>
      <c r="D2943">
        <v>403.18</v>
      </c>
      <c r="E2943">
        <v>94845</v>
      </c>
      <c r="F2943" t="b">
        <f t="shared" si="900"/>
        <v>0</v>
      </c>
      <c r="G2943" t="str">
        <f t="shared" si="901"/>
        <v/>
      </c>
      <c r="H2943" t="str">
        <f t="shared" si="902"/>
        <v/>
      </c>
      <c r="I2943">
        <f t="shared" si="903"/>
        <v>404.73</v>
      </c>
      <c r="J2943">
        <f t="shared" si="904"/>
        <v>404.12</v>
      </c>
      <c r="K2943">
        <f t="shared" si="905"/>
        <v>1</v>
      </c>
      <c r="L2943" t="str">
        <f>IF(
    AND(
        K2943=1,
        COUNTIFS($A$2:A2943,A2943,$K$2:K2943,1)=1
    ),
    "ENTRY",
    ""
)</f>
        <v/>
      </c>
      <c r="M2943" t="str">
        <f t="shared" si="906"/>
        <v/>
      </c>
      <c r="N2943" t="str">
        <f t="shared" si="907"/>
        <v/>
      </c>
      <c r="O2943" t="str">
        <f t="shared" si="908"/>
        <v/>
      </c>
      <c r="P2943" t="str">
        <f t="shared" si="909"/>
        <v/>
      </c>
      <c r="Q2943" t="str">
        <f t="shared" si="910"/>
        <v/>
      </c>
      <c r="R2943" t="str">
        <f t="shared" si="911"/>
        <v/>
      </c>
      <c r="S2943" t="str">
        <f t="shared" si="919"/>
        <v/>
      </c>
      <c r="U2943" t="str">
        <f t="shared" si="912"/>
        <v/>
      </c>
      <c r="V2943" t="str">
        <f t="shared" si="913"/>
        <v/>
      </c>
      <c r="W2943" t="str">
        <f t="shared" si="914"/>
        <v/>
      </c>
      <c r="X2943" t="str">
        <f t="shared" si="915"/>
        <v/>
      </c>
      <c r="Y2943" t="str">
        <f t="shared" si="916"/>
        <v/>
      </c>
      <c r="Z2943" cm="1">
        <f t="array" ref="Z2943">LOOKUP(
    2,
    1/($A:$A=$A2943),
    $C:$C
)</f>
        <v>403.3</v>
      </c>
      <c r="AA2943" t="str">
        <f t="shared" si="917"/>
        <v/>
      </c>
      <c r="AB2943" t="str">
        <f t="shared" si="918"/>
        <v/>
      </c>
    </row>
    <row r="2944" spans="1:28" x14ac:dyDescent="0.3">
      <c r="A2944" s="2">
        <v>45925</v>
      </c>
      <c r="B2944" s="1">
        <v>0.54861111111111116</v>
      </c>
      <c r="C2944">
        <v>403.45</v>
      </c>
      <c r="D2944">
        <v>402.58</v>
      </c>
      <c r="E2944">
        <v>113008</v>
      </c>
      <c r="F2944" t="b">
        <f t="shared" si="900"/>
        <v>0</v>
      </c>
      <c r="G2944" t="str">
        <f t="shared" si="901"/>
        <v/>
      </c>
      <c r="H2944" t="str">
        <f t="shared" si="902"/>
        <v/>
      </c>
      <c r="I2944">
        <f t="shared" si="903"/>
        <v>404.73</v>
      </c>
      <c r="J2944">
        <f t="shared" si="904"/>
        <v>404.12</v>
      </c>
      <c r="K2944">
        <f t="shared" si="905"/>
        <v>1</v>
      </c>
      <c r="L2944" t="str">
        <f>IF(
    AND(
        K2944=1,
        COUNTIFS($A$2:A2944,A2944,$K$2:K2944,1)=1
    ),
    "ENTRY",
    ""
)</f>
        <v/>
      </c>
      <c r="M2944" t="str">
        <f t="shared" si="906"/>
        <v/>
      </c>
      <c r="N2944" t="str">
        <f t="shared" si="907"/>
        <v/>
      </c>
      <c r="O2944" t="str">
        <f t="shared" si="908"/>
        <v/>
      </c>
      <c r="P2944" t="str">
        <f t="shared" si="909"/>
        <v/>
      </c>
      <c r="Q2944" t="str">
        <f t="shared" si="910"/>
        <v/>
      </c>
      <c r="R2944" t="str">
        <f t="shared" si="911"/>
        <v/>
      </c>
      <c r="S2944" t="str">
        <f t="shared" si="919"/>
        <v/>
      </c>
      <c r="U2944" t="str">
        <f t="shared" si="912"/>
        <v/>
      </c>
      <c r="V2944" t="str">
        <f t="shared" si="913"/>
        <v/>
      </c>
      <c r="W2944" t="str">
        <f t="shared" si="914"/>
        <v/>
      </c>
      <c r="X2944" t="str">
        <f t="shared" si="915"/>
        <v/>
      </c>
      <c r="Y2944" t="str">
        <f t="shared" si="916"/>
        <v/>
      </c>
      <c r="Z2944" cm="1">
        <f t="array" ref="Z2944">LOOKUP(
    2,
    1/($A:$A=$A2944),
    $C:$C
)</f>
        <v>403.3</v>
      </c>
      <c r="AA2944" t="str">
        <f t="shared" si="917"/>
        <v/>
      </c>
      <c r="AB2944" t="str">
        <f t="shared" si="918"/>
        <v/>
      </c>
    </row>
    <row r="2945" spans="1:28" x14ac:dyDescent="0.3">
      <c r="A2945" s="2">
        <v>45925</v>
      </c>
      <c r="B2945" s="1">
        <v>0.55208333333333337</v>
      </c>
      <c r="C2945">
        <v>404.21</v>
      </c>
      <c r="D2945">
        <v>402.42</v>
      </c>
      <c r="E2945">
        <v>223862</v>
      </c>
      <c r="F2945" t="b">
        <f t="shared" si="900"/>
        <v>0</v>
      </c>
      <c r="G2945" t="str">
        <f t="shared" si="901"/>
        <v/>
      </c>
      <c r="H2945" t="str">
        <f t="shared" si="902"/>
        <v/>
      </c>
      <c r="I2945">
        <f t="shared" si="903"/>
        <v>404.73</v>
      </c>
      <c r="J2945">
        <f t="shared" si="904"/>
        <v>404.12</v>
      </c>
      <c r="K2945">
        <f t="shared" si="905"/>
        <v>1</v>
      </c>
      <c r="L2945" t="str">
        <f>IF(
    AND(
        K2945=1,
        COUNTIFS($A$2:A2945,A2945,$K$2:K2945,1)=1
    ),
    "ENTRY",
    ""
)</f>
        <v/>
      </c>
      <c r="M2945" t="str">
        <f t="shared" si="906"/>
        <v/>
      </c>
      <c r="N2945" t="str">
        <f t="shared" si="907"/>
        <v/>
      </c>
      <c r="O2945" t="str">
        <f t="shared" si="908"/>
        <v/>
      </c>
      <c r="P2945" t="str">
        <f t="shared" si="909"/>
        <v/>
      </c>
      <c r="Q2945" t="str">
        <f t="shared" si="910"/>
        <v/>
      </c>
      <c r="R2945" t="str">
        <f t="shared" si="911"/>
        <v/>
      </c>
      <c r="S2945" t="str">
        <f t="shared" si="919"/>
        <v/>
      </c>
      <c r="U2945" t="str">
        <f t="shared" si="912"/>
        <v/>
      </c>
      <c r="V2945" t="str">
        <f t="shared" si="913"/>
        <v/>
      </c>
      <c r="W2945" t="str">
        <f t="shared" si="914"/>
        <v/>
      </c>
      <c r="X2945" t="str">
        <f t="shared" si="915"/>
        <v/>
      </c>
      <c r="Y2945" t="str">
        <f t="shared" si="916"/>
        <v/>
      </c>
      <c r="Z2945" cm="1">
        <f t="array" ref="Z2945">LOOKUP(
    2,
    1/($A:$A=$A2945),
    $C:$C
)</f>
        <v>403.3</v>
      </c>
      <c r="AA2945" t="str">
        <f t="shared" si="917"/>
        <v/>
      </c>
      <c r="AB2945" t="str">
        <f t="shared" si="918"/>
        <v/>
      </c>
    </row>
    <row r="2946" spans="1:28" x14ac:dyDescent="0.3">
      <c r="A2946" s="2">
        <v>45925</v>
      </c>
      <c r="B2946" s="1">
        <v>0.55555555555555558</v>
      </c>
      <c r="C2946">
        <v>404.03</v>
      </c>
      <c r="D2946">
        <v>402.73</v>
      </c>
      <c r="E2946">
        <v>197101</v>
      </c>
      <c r="F2946" t="b">
        <f t="shared" si="900"/>
        <v>0</v>
      </c>
      <c r="G2946" t="str">
        <f t="shared" si="901"/>
        <v/>
      </c>
      <c r="H2946" t="str">
        <f t="shared" si="902"/>
        <v/>
      </c>
      <c r="I2946">
        <f t="shared" si="903"/>
        <v>404.73</v>
      </c>
      <c r="J2946">
        <f t="shared" si="904"/>
        <v>404.12</v>
      </c>
      <c r="K2946">
        <f t="shared" si="905"/>
        <v>1</v>
      </c>
      <c r="L2946" t="str">
        <f>IF(
    AND(
        K2946=1,
        COUNTIFS($A$2:A2946,A2946,$K$2:K2946,1)=1
    ),
    "ENTRY",
    ""
)</f>
        <v/>
      </c>
      <c r="M2946" t="str">
        <f t="shared" si="906"/>
        <v/>
      </c>
      <c r="N2946" t="str">
        <f t="shared" si="907"/>
        <v/>
      </c>
      <c r="O2946" t="str">
        <f t="shared" si="908"/>
        <v/>
      </c>
      <c r="P2946" t="str">
        <f t="shared" si="909"/>
        <v/>
      </c>
      <c r="Q2946" t="str">
        <f t="shared" si="910"/>
        <v/>
      </c>
      <c r="R2946" t="str">
        <f t="shared" si="911"/>
        <v/>
      </c>
      <c r="S2946" t="str">
        <f t="shared" si="919"/>
        <v/>
      </c>
      <c r="U2946" t="str">
        <f t="shared" si="912"/>
        <v/>
      </c>
      <c r="V2946" t="str">
        <f t="shared" si="913"/>
        <v/>
      </c>
      <c r="W2946" t="str">
        <f t="shared" si="914"/>
        <v/>
      </c>
      <c r="X2946" t="str">
        <f t="shared" si="915"/>
        <v/>
      </c>
      <c r="Y2946" t="str">
        <f t="shared" si="916"/>
        <v/>
      </c>
      <c r="Z2946" cm="1">
        <f t="array" ref="Z2946">LOOKUP(
    2,
    1/($A:$A=$A2946),
    $C:$C
)</f>
        <v>403.3</v>
      </c>
      <c r="AA2946" t="str">
        <f t="shared" si="917"/>
        <v/>
      </c>
      <c r="AB2946" t="str">
        <f t="shared" si="918"/>
        <v/>
      </c>
    </row>
    <row r="2947" spans="1:28" x14ac:dyDescent="0.3">
      <c r="A2947" s="2">
        <v>45925</v>
      </c>
      <c r="B2947" s="1">
        <v>0.55902777777777779</v>
      </c>
      <c r="C2947">
        <v>403.21</v>
      </c>
      <c r="D2947">
        <v>402.42</v>
      </c>
      <c r="E2947">
        <v>158322</v>
      </c>
      <c r="F2947" t="b">
        <f t="shared" ref="F2947:F3010" si="920">B2947=TIME(10,0,0)</f>
        <v>0</v>
      </c>
      <c r="G2947" t="str">
        <f t="shared" ref="G2947:G3010" si="921">IF(F2947,C2947,"")</f>
        <v/>
      </c>
      <c r="H2947" t="str">
        <f t="shared" ref="H2947:H3010" si="922">IF(F2947,D2947,"")</f>
        <v/>
      </c>
      <c r="I2947">
        <f t="shared" ref="I2947:I3010" si="923">IF(G2947&lt;&gt;"",G2947,I2946)</f>
        <v>404.73</v>
      </c>
      <c r="J2947">
        <f t="shared" ref="J2947:J3010" si="924">IF(H2947&lt;&gt;"",H2947,J2946)</f>
        <v>404.12</v>
      </c>
      <c r="K2947">
        <f t="shared" ref="K2947:K3010" si="925">IF(
    AND(
        A2947=A2946,
        B2947&gt;TIME(10,0,0),
        OR(C2947&gt;=I2947, D2947&lt;=J2947)
    ),
    1,
    0
)</f>
        <v>1</v>
      </c>
      <c r="L2947" t="str">
        <f>IF(
    AND(
        K2947=1,
        COUNTIFS($A$2:A2947,A2947,$K$2:K2947,1)=1
    ),
    "ENTRY",
    ""
)</f>
        <v/>
      </c>
      <c r="M2947" t="str">
        <f t="shared" ref="M2947:M3010" si="926">IF(L2947="","",IF(C2947&gt;=I2947,"LONG","SHORT"))</f>
        <v/>
      </c>
      <c r="N2947" t="str">
        <f t="shared" ref="N2947:N3010" si="927">IF(M2947="","",IF(M2947="LONG",I2947,J2947))</f>
        <v/>
      </c>
      <c r="O2947" t="str">
        <f t="shared" ref="O2947:O3010" si="928">IF(M2947="","",IF(M2947="LONG",J2947,I2947))</f>
        <v/>
      </c>
      <c r="P2947" t="str">
        <f t="shared" ref="P2947:P3010" si="929">IF(M2947="","",ABS(N2947-O2947))</f>
        <v/>
      </c>
      <c r="Q2947" t="str">
        <f t="shared" ref="Q2947:Q3010" si="930">IF(M2947="","",INT(500/P2947))</f>
        <v/>
      </c>
      <c r="R2947" t="str">
        <f t="shared" ref="R2947:R3010" si="931">IF(M2947="","",Q2947*P2947)</f>
        <v/>
      </c>
      <c r="S2947" t="str">
        <f t="shared" si="919"/>
        <v/>
      </c>
      <c r="U2947" t="str">
        <f t="shared" ref="U2947:U3010" si="932">IF(M2947="","",IF(M2947="LONG",N2947+3*P2947,N2947-3*P2947))</f>
        <v/>
      </c>
      <c r="V2947" t="str">
        <f t="shared" ref="V2947:V3010" si="933">IF(
    M2947="",
    "",
    IF(
        IF(
            M2947="LONG",
            _xlfn.MAXIFS($C:$C,$A:$A,$A2947,$B:$B,"&gt;"&amp;$B2947) &gt;= $S2947,
            _xlfn.MINIFS($D:$D,$A:$A,$A2947,$B:$B,"&gt;"&amp;$B2947) &lt;= $S2947
        ),
        "YES",
        "NO"
    )
)</f>
        <v/>
      </c>
      <c r="W2947" t="str">
        <f t="shared" ref="W2947:W3010" si="934">IF(
    M2947="",
    "",
    IF(
        IF(
            M2947="LONG",
            _xlfn.MAXIFS($C:$C,$A:$A,$A2947,$B:$B,"&gt;"&amp;$B2947) &gt;= $U2947,
            _xlfn.MINIFS($D:$D,$A:$A,$A2947,$B:$B,"&gt;"&amp;$B2947) &lt;= $U2947
        ),
        "YES",
        "NO"
    )
)</f>
        <v/>
      </c>
      <c r="X2947" t="str">
        <f t="shared" ref="X2947:X3010" si="935">IF(
    M2947="",
    "",
    IF(
        M2947="LONG",
        (_xlfn.MAXIFS($C:$C,$A:$A,$A2947,$B:$B,"&gt;"&amp;$B2947) - $N2947) / $P2947,
        ($N2947 - _xlfn.MINIFS($D:$D,$A:$A,$A2947,$B:$B,"&gt;"&amp;$B2947)) / $P2947
    )
)</f>
        <v/>
      </c>
      <c r="Y2947" t="str">
        <f t="shared" ref="Y2947:Y3010" si="936">IF(
    M2947="",
    "",
    IF(
        IF(
            M2947="LONG",
            _xlfn.MINIFS($D:$D,$A:$A,$A2947,$B:$B,"&gt;"&amp;$B2947) &lt;= $O2947,
            _xlfn.MAXIFS($C:$C,$A:$A,$A2947,$B:$B,"&gt;"&amp;$B2947) &gt;= $O2947
        ),
        "YES",
        "NO"
    )
)</f>
        <v/>
      </c>
      <c r="Z2947" cm="1">
        <f t="array" ref="Z2947">LOOKUP(
    2,
    1/($A:$A=$A2947),
    $C:$C
)</f>
        <v>403.3</v>
      </c>
      <c r="AA2947" t="str">
        <f t="shared" ref="AA2947:AA3010" si="937">IF(
    M2947="",
    "",
    IF(
        Y2947="YES",
        O2947,
        Z2947
    )
)</f>
        <v/>
      </c>
      <c r="AB2947" t="str">
        <f t="shared" ref="AB2947:AB3010" si="938">IF(
    M2947="",
    "",IF(Y2947="YES",-500,
    IF(
        M2947="LONG",
        (U2947 - N2947) * Q2947,
        (N2947 - U2947) * Q2947
    )
))</f>
        <v/>
      </c>
    </row>
    <row r="2948" spans="1:28" x14ac:dyDescent="0.3">
      <c r="A2948" s="2">
        <v>45925</v>
      </c>
      <c r="B2948" s="1">
        <v>0.5625</v>
      </c>
      <c r="C2948">
        <v>403.79</v>
      </c>
      <c r="D2948">
        <v>403.09</v>
      </c>
      <c r="E2948">
        <v>105546</v>
      </c>
      <c r="F2948" t="b">
        <f t="shared" si="920"/>
        <v>0</v>
      </c>
      <c r="G2948" t="str">
        <f t="shared" si="921"/>
        <v/>
      </c>
      <c r="H2948" t="str">
        <f t="shared" si="922"/>
        <v/>
      </c>
      <c r="I2948">
        <f t="shared" si="923"/>
        <v>404.73</v>
      </c>
      <c r="J2948">
        <f t="shared" si="924"/>
        <v>404.12</v>
      </c>
      <c r="K2948">
        <f t="shared" si="925"/>
        <v>1</v>
      </c>
      <c r="L2948" t="str">
        <f>IF(
    AND(
        K2948=1,
        COUNTIFS($A$2:A2948,A2948,$K$2:K2948,1)=1
    ),
    "ENTRY",
    ""
)</f>
        <v/>
      </c>
      <c r="M2948" t="str">
        <f t="shared" si="926"/>
        <v/>
      </c>
      <c r="N2948" t="str">
        <f t="shared" si="927"/>
        <v/>
      </c>
      <c r="O2948" t="str">
        <f t="shared" si="928"/>
        <v/>
      </c>
      <c r="P2948" t="str">
        <f t="shared" si="929"/>
        <v/>
      </c>
      <c r="Q2948" t="str">
        <f t="shared" si="930"/>
        <v/>
      </c>
      <c r="R2948" t="str">
        <f t="shared" si="931"/>
        <v/>
      </c>
      <c r="S2948" t="str">
        <f t="shared" ref="S2948:S3011" si="939">IF(M2948="","",IF(M2948="LONG",N2948+(1.5*P2948),N2948-(1.5*P2948)))</f>
        <v/>
      </c>
      <c r="U2948" t="str">
        <f t="shared" si="932"/>
        <v/>
      </c>
      <c r="V2948" t="str">
        <f t="shared" si="933"/>
        <v/>
      </c>
      <c r="W2948" t="str">
        <f t="shared" si="934"/>
        <v/>
      </c>
      <c r="X2948" t="str">
        <f t="shared" si="935"/>
        <v/>
      </c>
      <c r="Y2948" t="str">
        <f t="shared" si="936"/>
        <v/>
      </c>
      <c r="Z2948" cm="1">
        <f t="array" ref="Z2948">LOOKUP(
    2,
    1/($A:$A=$A2948),
    $C:$C
)</f>
        <v>403.3</v>
      </c>
      <c r="AA2948" t="str">
        <f t="shared" si="937"/>
        <v/>
      </c>
      <c r="AB2948" t="str">
        <f t="shared" si="938"/>
        <v/>
      </c>
    </row>
    <row r="2949" spans="1:28" x14ac:dyDescent="0.3">
      <c r="A2949" s="2">
        <v>45925</v>
      </c>
      <c r="B2949" s="1">
        <v>0.56597222222222221</v>
      </c>
      <c r="C2949">
        <v>404.06</v>
      </c>
      <c r="D2949">
        <v>403.52</v>
      </c>
      <c r="E2949">
        <v>129092</v>
      </c>
      <c r="F2949" t="b">
        <f t="shared" si="920"/>
        <v>0</v>
      </c>
      <c r="G2949" t="str">
        <f t="shared" si="921"/>
        <v/>
      </c>
      <c r="H2949" t="str">
        <f t="shared" si="922"/>
        <v/>
      </c>
      <c r="I2949">
        <f t="shared" si="923"/>
        <v>404.73</v>
      </c>
      <c r="J2949">
        <f t="shared" si="924"/>
        <v>404.12</v>
      </c>
      <c r="K2949">
        <f t="shared" si="925"/>
        <v>1</v>
      </c>
      <c r="L2949" t="str">
        <f>IF(
    AND(
        K2949=1,
        COUNTIFS($A$2:A2949,A2949,$K$2:K2949,1)=1
    ),
    "ENTRY",
    ""
)</f>
        <v/>
      </c>
      <c r="M2949" t="str">
        <f t="shared" si="926"/>
        <v/>
      </c>
      <c r="N2949" t="str">
        <f t="shared" si="927"/>
        <v/>
      </c>
      <c r="O2949" t="str">
        <f t="shared" si="928"/>
        <v/>
      </c>
      <c r="P2949" t="str">
        <f t="shared" si="929"/>
        <v/>
      </c>
      <c r="Q2949" t="str">
        <f t="shared" si="930"/>
        <v/>
      </c>
      <c r="R2949" t="str">
        <f t="shared" si="931"/>
        <v/>
      </c>
      <c r="S2949" t="str">
        <f t="shared" si="939"/>
        <v/>
      </c>
      <c r="U2949" t="str">
        <f t="shared" si="932"/>
        <v/>
      </c>
      <c r="V2949" t="str">
        <f t="shared" si="933"/>
        <v/>
      </c>
      <c r="W2949" t="str">
        <f t="shared" si="934"/>
        <v/>
      </c>
      <c r="X2949" t="str">
        <f t="shared" si="935"/>
        <v/>
      </c>
      <c r="Y2949" t="str">
        <f t="shared" si="936"/>
        <v/>
      </c>
      <c r="Z2949" cm="1">
        <f t="array" ref="Z2949">LOOKUP(
    2,
    1/($A:$A=$A2949),
    $C:$C
)</f>
        <v>403.3</v>
      </c>
      <c r="AA2949" t="str">
        <f t="shared" si="937"/>
        <v/>
      </c>
      <c r="AB2949" t="str">
        <f t="shared" si="938"/>
        <v/>
      </c>
    </row>
    <row r="2950" spans="1:28" x14ac:dyDescent="0.3">
      <c r="A2950" s="2">
        <v>45925</v>
      </c>
      <c r="B2950" s="1">
        <v>0.56944444444444442</v>
      </c>
      <c r="C2950">
        <v>405.64</v>
      </c>
      <c r="D2950">
        <v>403.97</v>
      </c>
      <c r="E2950">
        <v>560430</v>
      </c>
      <c r="F2950" t="b">
        <f t="shared" si="920"/>
        <v>0</v>
      </c>
      <c r="G2950" t="str">
        <f t="shared" si="921"/>
        <v/>
      </c>
      <c r="H2950" t="str">
        <f t="shared" si="922"/>
        <v/>
      </c>
      <c r="I2950">
        <f t="shared" si="923"/>
        <v>404.73</v>
      </c>
      <c r="J2950">
        <f t="shared" si="924"/>
        <v>404.12</v>
      </c>
      <c r="K2950">
        <f t="shared" si="925"/>
        <v>1</v>
      </c>
      <c r="L2950" t="str">
        <f>IF(
    AND(
        K2950=1,
        COUNTIFS($A$2:A2950,A2950,$K$2:K2950,1)=1
    ),
    "ENTRY",
    ""
)</f>
        <v/>
      </c>
      <c r="M2950" t="str">
        <f t="shared" si="926"/>
        <v/>
      </c>
      <c r="N2950" t="str">
        <f t="shared" si="927"/>
        <v/>
      </c>
      <c r="O2950" t="str">
        <f t="shared" si="928"/>
        <v/>
      </c>
      <c r="P2950" t="str">
        <f t="shared" si="929"/>
        <v/>
      </c>
      <c r="Q2950" t="str">
        <f t="shared" si="930"/>
        <v/>
      </c>
      <c r="R2950" t="str">
        <f t="shared" si="931"/>
        <v/>
      </c>
      <c r="S2950" t="str">
        <f t="shared" si="939"/>
        <v/>
      </c>
      <c r="U2950" t="str">
        <f t="shared" si="932"/>
        <v/>
      </c>
      <c r="V2950" t="str">
        <f t="shared" si="933"/>
        <v/>
      </c>
      <c r="W2950" t="str">
        <f t="shared" si="934"/>
        <v/>
      </c>
      <c r="X2950" t="str">
        <f t="shared" si="935"/>
        <v/>
      </c>
      <c r="Y2950" t="str">
        <f t="shared" si="936"/>
        <v/>
      </c>
      <c r="Z2950" cm="1">
        <f t="array" ref="Z2950">LOOKUP(
    2,
    1/($A:$A=$A2950),
    $C:$C
)</f>
        <v>403.3</v>
      </c>
      <c r="AA2950" t="str">
        <f t="shared" si="937"/>
        <v/>
      </c>
      <c r="AB2950" t="str">
        <f t="shared" si="938"/>
        <v/>
      </c>
    </row>
    <row r="2951" spans="1:28" x14ac:dyDescent="0.3">
      <c r="A2951" s="2">
        <v>45925</v>
      </c>
      <c r="B2951" s="1">
        <v>0.57291666666666663</v>
      </c>
      <c r="C2951">
        <v>405.64</v>
      </c>
      <c r="D2951">
        <v>404.85</v>
      </c>
      <c r="E2951">
        <v>209009</v>
      </c>
      <c r="F2951" t="b">
        <f t="shared" si="920"/>
        <v>0</v>
      </c>
      <c r="G2951" t="str">
        <f t="shared" si="921"/>
        <v/>
      </c>
      <c r="H2951" t="str">
        <f t="shared" si="922"/>
        <v/>
      </c>
      <c r="I2951">
        <f t="shared" si="923"/>
        <v>404.73</v>
      </c>
      <c r="J2951">
        <f t="shared" si="924"/>
        <v>404.12</v>
      </c>
      <c r="K2951">
        <f t="shared" si="925"/>
        <v>1</v>
      </c>
      <c r="L2951" t="str">
        <f>IF(
    AND(
        K2951=1,
        COUNTIFS($A$2:A2951,A2951,$K$2:K2951,1)=1
    ),
    "ENTRY",
    ""
)</f>
        <v/>
      </c>
      <c r="M2951" t="str">
        <f t="shared" si="926"/>
        <v/>
      </c>
      <c r="N2951" t="str">
        <f t="shared" si="927"/>
        <v/>
      </c>
      <c r="O2951" t="str">
        <f t="shared" si="928"/>
        <v/>
      </c>
      <c r="P2951" t="str">
        <f t="shared" si="929"/>
        <v/>
      </c>
      <c r="Q2951" t="str">
        <f t="shared" si="930"/>
        <v/>
      </c>
      <c r="R2951" t="str">
        <f t="shared" si="931"/>
        <v/>
      </c>
      <c r="S2951" t="str">
        <f t="shared" si="939"/>
        <v/>
      </c>
      <c r="U2951" t="str">
        <f t="shared" si="932"/>
        <v/>
      </c>
      <c r="V2951" t="str">
        <f t="shared" si="933"/>
        <v/>
      </c>
      <c r="W2951" t="str">
        <f t="shared" si="934"/>
        <v/>
      </c>
      <c r="X2951" t="str">
        <f t="shared" si="935"/>
        <v/>
      </c>
      <c r="Y2951" t="str">
        <f t="shared" si="936"/>
        <v/>
      </c>
      <c r="Z2951" cm="1">
        <f t="array" ref="Z2951">LOOKUP(
    2,
    1/($A:$A=$A2951),
    $C:$C
)</f>
        <v>403.3</v>
      </c>
      <c r="AA2951" t="str">
        <f t="shared" si="937"/>
        <v/>
      </c>
      <c r="AB2951" t="str">
        <f t="shared" si="938"/>
        <v/>
      </c>
    </row>
    <row r="2952" spans="1:28" x14ac:dyDescent="0.3">
      <c r="A2952" s="2">
        <v>45925</v>
      </c>
      <c r="B2952" s="1">
        <v>0.57638888888888884</v>
      </c>
      <c r="C2952">
        <v>405.58</v>
      </c>
      <c r="D2952">
        <v>404.24</v>
      </c>
      <c r="E2952">
        <v>197746</v>
      </c>
      <c r="F2952" t="b">
        <f t="shared" si="920"/>
        <v>0</v>
      </c>
      <c r="G2952" t="str">
        <f t="shared" si="921"/>
        <v/>
      </c>
      <c r="H2952" t="str">
        <f t="shared" si="922"/>
        <v/>
      </c>
      <c r="I2952">
        <f t="shared" si="923"/>
        <v>404.73</v>
      </c>
      <c r="J2952">
        <f t="shared" si="924"/>
        <v>404.12</v>
      </c>
      <c r="K2952">
        <f t="shared" si="925"/>
        <v>1</v>
      </c>
      <c r="L2952" t="str">
        <f>IF(
    AND(
        K2952=1,
        COUNTIFS($A$2:A2952,A2952,$K$2:K2952,1)=1
    ),
    "ENTRY",
    ""
)</f>
        <v/>
      </c>
      <c r="M2952" t="str">
        <f t="shared" si="926"/>
        <v/>
      </c>
      <c r="N2952" t="str">
        <f t="shared" si="927"/>
        <v/>
      </c>
      <c r="O2952" t="str">
        <f t="shared" si="928"/>
        <v/>
      </c>
      <c r="P2952" t="str">
        <f t="shared" si="929"/>
        <v/>
      </c>
      <c r="Q2952" t="str">
        <f t="shared" si="930"/>
        <v/>
      </c>
      <c r="R2952" t="str">
        <f t="shared" si="931"/>
        <v/>
      </c>
      <c r="S2952" t="str">
        <f t="shared" si="939"/>
        <v/>
      </c>
      <c r="U2952" t="str">
        <f t="shared" si="932"/>
        <v/>
      </c>
      <c r="V2952" t="str">
        <f t="shared" si="933"/>
        <v/>
      </c>
      <c r="W2952" t="str">
        <f t="shared" si="934"/>
        <v/>
      </c>
      <c r="X2952" t="str">
        <f t="shared" si="935"/>
        <v/>
      </c>
      <c r="Y2952" t="str">
        <f t="shared" si="936"/>
        <v/>
      </c>
      <c r="Z2952" cm="1">
        <f t="array" ref="Z2952">LOOKUP(
    2,
    1/($A:$A=$A2952),
    $C:$C
)</f>
        <v>403.3</v>
      </c>
      <c r="AA2952" t="str">
        <f t="shared" si="937"/>
        <v/>
      </c>
      <c r="AB2952" t="str">
        <f t="shared" si="938"/>
        <v/>
      </c>
    </row>
    <row r="2953" spans="1:28" x14ac:dyDescent="0.3">
      <c r="A2953" s="2">
        <v>45925</v>
      </c>
      <c r="B2953" s="1">
        <v>0.57986111111111116</v>
      </c>
      <c r="C2953">
        <v>404.79</v>
      </c>
      <c r="D2953">
        <v>404.12</v>
      </c>
      <c r="E2953">
        <v>123652</v>
      </c>
      <c r="F2953" t="b">
        <f t="shared" si="920"/>
        <v>0</v>
      </c>
      <c r="G2953" t="str">
        <f t="shared" si="921"/>
        <v/>
      </c>
      <c r="H2953" t="str">
        <f t="shared" si="922"/>
        <v/>
      </c>
      <c r="I2953">
        <f t="shared" si="923"/>
        <v>404.73</v>
      </c>
      <c r="J2953">
        <f t="shared" si="924"/>
        <v>404.12</v>
      </c>
      <c r="K2953">
        <f t="shared" si="925"/>
        <v>1</v>
      </c>
      <c r="L2953" t="str">
        <f>IF(
    AND(
        K2953=1,
        COUNTIFS($A$2:A2953,A2953,$K$2:K2953,1)=1
    ),
    "ENTRY",
    ""
)</f>
        <v/>
      </c>
      <c r="M2953" t="str">
        <f t="shared" si="926"/>
        <v/>
      </c>
      <c r="N2953" t="str">
        <f t="shared" si="927"/>
        <v/>
      </c>
      <c r="O2953" t="str">
        <f t="shared" si="928"/>
        <v/>
      </c>
      <c r="P2953" t="str">
        <f t="shared" si="929"/>
        <v/>
      </c>
      <c r="Q2953" t="str">
        <f t="shared" si="930"/>
        <v/>
      </c>
      <c r="R2953" t="str">
        <f t="shared" si="931"/>
        <v/>
      </c>
      <c r="S2953" t="str">
        <f t="shared" si="939"/>
        <v/>
      </c>
      <c r="U2953" t="str">
        <f t="shared" si="932"/>
        <v/>
      </c>
      <c r="V2953" t="str">
        <f t="shared" si="933"/>
        <v/>
      </c>
      <c r="W2953" t="str">
        <f t="shared" si="934"/>
        <v/>
      </c>
      <c r="X2953" t="str">
        <f t="shared" si="935"/>
        <v/>
      </c>
      <c r="Y2953" t="str">
        <f t="shared" si="936"/>
        <v/>
      </c>
      <c r="Z2953" cm="1">
        <f t="array" ref="Z2953">LOOKUP(
    2,
    1/($A:$A=$A2953),
    $C:$C
)</f>
        <v>403.3</v>
      </c>
      <c r="AA2953" t="str">
        <f t="shared" si="937"/>
        <v/>
      </c>
      <c r="AB2953" t="str">
        <f t="shared" si="938"/>
        <v/>
      </c>
    </row>
    <row r="2954" spans="1:28" x14ac:dyDescent="0.3">
      <c r="A2954" s="2">
        <v>45925</v>
      </c>
      <c r="B2954" s="1">
        <v>0.58333333333333337</v>
      </c>
      <c r="C2954">
        <v>404.42</v>
      </c>
      <c r="D2954">
        <v>403.45</v>
      </c>
      <c r="E2954">
        <v>199324</v>
      </c>
      <c r="F2954" t="b">
        <f t="shared" si="920"/>
        <v>0</v>
      </c>
      <c r="G2954" t="str">
        <f t="shared" si="921"/>
        <v/>
      </c>
      <c r="H2954" t="str">
        <f t="shared" si="922"/>
        <v/>
      </c>
      <c r="I2954">
        <f t="shared" si="923"/>
        <v>404.73</v>
      </c>
      <c r="J2954">
        <f t="shared" si="924"/>
        <v>404.12</v>
      </c>
      <c r="K2954">
        <f t="shared" si="925"/>
        <v>1</v>
      </c>
      <c r="L2954" t="str">
        <f>IF(
    AND(
        K2954=1,
        COUNTIFS($A$2:A2954,A2954,$K$2:K2954,1)=1
    ),
    "ENTRY",
    ""
)</f>
        <v/>
      </c>
      <c r="M2954" t="str">
        <f t="shared" si="926"/>
        <v/>
      </c>
      <c r="N2954" t="str">
        <f t="shared" si="927"/>
        <v/>
      </c>
      <c r="O2954" t="str">
        <f t="shared" si="928"/>
        <v/>
      </c>
      <c r="P2954" t="str">
        <f t="shared" si="929"/>
        <v/>
      </c>
      <c r="Q2954" t="str">
        <f t="shared" si="930"/>
        <v/>
      </c>
      <c r="R2954" t="str">
        <f t="shared" si="931"/>
        <v/>
      </c>
      <c r="S2954" t="str">
        <f t="shared" si="939"/>
        <v/>
      </c>
      <c r="U2954" t="str">
        <f t="shared" si="932"/>
        <v/>
      </c>
      <c r="V2954" t="str">
        <f t="shared" si="933"/>
        <v/>
      </c>
      <c r="W2954" t="str">
        <f t="shared" si="934"/>
        <v/>
      </c>
      <c r="X2954" t="str">
        <f t="shared" si="935"/>
        <v/>
      </c>
      <c r="Y2954" t="str">
        <f t="shared" si="936"/>
        <v/>
      </c>
      <c r="Z2954" cm="1">
        <f t="array" ref="Z2954">LOOKUP(
    2,
    1/($A:$A=$A2954),
    $C:$C
)</f>
        <v>403.3</v>
      </c>
      <c r="AA2954" t="str">
        <f t="shared" si="937"/>
        <v/>
      </c>
      <c r="AB2954" t="str">
        <f t="shared" si="938"/>
        <v/>
      </c>
    </row>
    <row r="2955" spans="1:28" x14ac:dyDescent="0.3">
      <c r="A2955" s="2">
        <v>45925</v>
      </c>
      <c r="B2955" s="1">
        <v>0.58680555555555558</v>
      </c>
      <c r="C2955">
        <v>403.94</v>
      </c>
      <c r="D2955">
        <v>402.7</v>
      </c>
      <c r="E2955">
        <v>207393</v>
      </c>
      <c r="F2955" t="b">
        <f t="shared" si="920"/>
        <v>0</v>
      </c>
      <c r="G2955" t="str">
        <f t="shared" si="921"/>
        <v/>
      </c>
      <c r="H2955" t="str">
        <f t="shared" si="922"/>
        <v/>
      </c>
      <c r="I2955">
        <f t="shared" si="923"/>
        <v>404.73</v>
      </c>
      <c r="J2955">
        <f t="shared" si="924"/>
        <v>404.12</v>
      </c>
      <c r="K2955">
        <f t="shared" si="925"/>
        <v>1</v>
      </c>
      <c r="L2955" t="str">
        <f>IF(
    AND(
        K2955=1,
        COUNTIFS($A$2:A2955,A2955,$K$2:K2955,1)=1
    ),
    "ENTRY",
    ""
)</f>
        <v/>
      </c>
      <c r="M2955" t="str">
        <f t="shared" si="926"/>
        <v/>
      </c>
      <c r="N2955" t="str">
        <f t="shared" si="927"/>
        <v/>
      </c>
      <c r="O2955" t="str">
        <f t="shared" si="928"/>
        <v/>
      </c>
      <c r="P2955" t="str">
        <f t="shared" si="929"/>
        <v/>
      </c>
      <c r="Q2955" t="str">
        <f t="shared" si="930"/>
        <v/>
      </c>
      <c r="R2955" t="str">
        <f t="shared" si="931"/>
        <v/>
      </c>
      <c r="S2955" t="str">
        <f t="shared" si="939"/>
        <v/>
      </c>
      <c r="U2955" t="str">
        <f t="shared" si="932"/>
        <v/>
      </c>
      <c r="V2955" t="str">
        <f t="shared" si="933"/>
        <v/>
      </c>
      <c r="W2955" t="str">
        <f t="shared" si="934"/>
        <v/>
      </c>
      <c r="X2955" t="str">
        <f t="shared" si="935"/>
        <v/>
      </c>
      <c r="Y2955" t="str">
        <f t="shared" si="936"/>
        <v/>
      </c>
      <c r="Z2955" cm="1">
        <f t="array" ref="Z2955">LOOKUP(
    2,
    1/($A:$A=$A2955),
    $C:$C
)</f>
        <v>403.3</v>
      </c>
      <c r="AA2955" t="str">
        <f t="shared" si="937"/>
        <v/>
      </c>
      <c r="AB2955" t="str">
        <f t="shared" si="938"/>
        <v/>
      </c>
    </row>
    <row r="2956" spans="1:28" x14ac:dyDescent="0.3">
      <c r="A2956" s="2">
        <v>45925</v>
      </c>
      <c r="B2956" s="1">
        <v>0.59027777777777779</v>
      </c>
      <c r="C2956">
        <v>402.88</v>
      </c>
      <c r="D2956">
        <v>402.18</v>
      </c>
      <c r="E2956">
        <v>229817</v>
      </c>
      <c r="F2956" t="b">
        <f t="shared" si="920"/>
        <v>0</v>
      </c>
      <c r="G2956" t="str">
        <f t="shared" si="921"/>
        <v/>
      </c>
      <c r="H2956" t="str">
        <f t="shared" si="922"/>
        <v/>
      </c>
      <c r="I2956">
        <f t="shared" si="923"/>
        <v>404.73</v>
      </c>
      <c r="J2956">
        <f t="shared" si="924"/>
        <v>404.12</v>
      </c>
      <c r="K2956">
        <f t="shared" si="925"/>
        <v>1</v>
      </c>
      <c r="L2956" t="str">
        <f>IF(
    AND(
        K2956=1,
        COUNTIFS($A$2:A2956,A2956,$K$2:K2956,1)=1
    ),
    "ENTRY",
    ""
)</f>
        <v/>
      </c>
      <c r="M2956" t="str">
        <f t="shared" si="926"/>
        <v/>
      </c>
      <c r="N2956" t="str">
        <f t="shared" si="927"/>
        <v/>
      </c>
      <c r="O2956" t="str">
        <f t="shared" si="928"/>
        <v/>
      </c>
      <c r="P2956" t="str">
        <f t="shared" si="929"/>
        <v/>
      </c>
      <c r="Q2956" t="str">
        <f t="shared" si="930"/>
        <v/>
      </c>
      <c r="R2956" t="str">
        <f t="shared" si="931"/>
        <v/>
      </c>
      <c r="S2956" t="str">
        <f t="shared" si="939"/>
        <v/>
      </c>
      <c r="U2956" t="str">
        <f t="shared" si="932"/>
        <v/>
      </c>
      <c r="V2956" t="str">
        <f t="shared" si="933"/>
        <v/>
      </c>
      <c r="W2956" t="str">
        <f t="shared" si="934"/>
        <v/>
      </c>
      <c r="X2956" t="str">
        <f t="shared" si="935"/>
        <v/>
      </c>
      <c r="Y2956" t="str">
        <f t="shared" si="936"/>
        <v/>
      </c>
      <c r="Z2956" cm="1">
        <f t="array" ref="Z2956">LOOKUP(
    2,
    1/($A:$A=$A2956),
    $C:$C
)</f>
        <v>403.3</v>
      </c>
      <c r="AA2956" t="str">
        <f t="shared" si="937"/>
        <v/>
      </c>
      <c r="AB2956" t="str">
        <f t="shared" si="938"/>
        <v/>
      </c>
    </row>
    <row r="2957" spans="1:28" x14ac:dyDescent="0.3">
      <c r="A2957" s="2">
        <v>45925</v>
      </c>
      <c r="B2957" s="1">
        <v>0.59375</v>
      </c>
      <c r="C2957">
        <v>402.85</v>
      </c>
      <c r="D2957">
        <v>402</v>
      </c>
      <c r="E2957">
        <v>146807</v>
      </c>
      <c r="F2957" t="b">
        <f t="shared" si="920"/>
        <v>0</v>
      </c>
      <c r="G2957" t="str">
        <f t="shared" si="921"/>
        <v/>
      </c>
      <c r="H2957" t="str">
        <f t="shared" si="922"/>
        <v/>
      </c>
      <c r="I2957">
        <f t="shared" si="923"/>
        <v>404.73</v>
      </c>
      <c r="J2957">
        <f t="shared" si="924"/>
        <v>404.12</v>
      </c>
      <c r="K2957">
        <f t="shared" si="925"/>
        <v>1</v>
      </c>
      <c r="L2957" t="str">
        <f>IF(
    AND(
        K2957=1,
        COUNTIFS($A$2:A2957,A2957,$K$2:K2957,1)=1
    ),
    "ENTRY",
    ""
)</f>
        <v/>
      </c>
      <c r="M2957" t="str">
        <f t="shared" si="926"/>
        <v/>
      </c>
      <c r="N2957" t="str">
        <f t="shared" si="927"/>
        <v/>
      </c>
      <c r="O2957" t="str">
        <f t="shared" si="928"/>
        <v/>
      </c>
      <c r="P2957" t="str">
        <f t="shared" si="929"/>
        <v/>
      </c>
      <c r="Q2957" t="str">
        <f t="shared" si="930"/>
        <v/>
      </c>
      <c r="R2957" t="str">
        <f t="shared" si="931"/>
        <v/>
      </c>
      <c r="S2957" t="str">
        <f t="shared" si="939"/>
        <v/>
      </c>
      <c r="U2957" t="str">
        <f t="shared" si="932"/>
        <v/>
      </c>
      <c r="V2957" t="str">
        <f t="shared" si="933"/>
        <v/>
      </c>
      <c r="W2957" t="str">
        <f t="shared" si="934"/>
        <v/>
      </c>
      <c r="X2957" t="str">
        <f t="shared" si="935"/>
        <v/>
      </c>
      <c r="Y2957" t="str">
        <f t="shared" si="936"/>
        <v/>
      </c>
      <c r="Z2957" cm="1">
        <f t="array" ref="Z2957">LOOKUP(
    2,
    1/($A:$A=$A2957),
    $C:$C
)</f>
        <v>403.3</v>
      </c>
      <c r="AA2957" t="str">
        <f t="shared" si="937"/>
        <v/>
      </c>
      <c r="AB2957" t="str">
        <f t="shared" si="938"/>
        <v/>
      </c>
    </row>
    <row r="2958" spans="1:28" x14ac:dyDescent="0.3">
      <c r="A2958" s="2">
        <v>45925</v>
      </c>
      <c r="B2958" s="1">
        <v>0.59722222222222221</v>
      </c>
      <c r="C2958">
        <v>402.73</v>
      </c>
      <c r="D2958">
        <v>402</v>
      </c>
      <c r="E2958">
        <v>114342</v>
      </c>
      <c r="F2958" t="b">
        <f t="shared" si="920"/>
        <v>0</v>
      </c>
      <c r="G2958" t="str">
        <f t="shared" si="921"/>
        <v/>
      </c>
      <c r="H2958" t="str">
        <f t="shared" si="922"/>
        <v/>
      </c>
      <c r="I2958">
        <f t="shared" si="923"/>
        <v>404.73</v>
      </c>
      <c r="J2958">
        <f t="shared" si="924"/>
        <v>404.12</v>
      </c>
      <c r="K2958">
        <f t="shared" si="925"/>
        <v>1</v>
      </c>
      <c r="L2958" t="str">
        <f>IF(
    AND(
        K2958=1,
        COUNTIFS($A$2:A2958,A2958,$K$2:K2958,1)=1
    ),
    "ENTRY",
    ""
)</f>
        <v/>
      </c>
      <c r="M2958" t="str">
        <f t="shared" si="926"/>
        <v/>
      </c>
      <c r="N2958" t="str">
        <f t="shared" si="927"/>
        <v/>
      </c>
      <c r="O2958" t="str">
        <f t="shared" si="928"/>
        <v/>
      </c>
      <c r="P2958" t="str">
        <f t="shared" si="929"/>
        <v/>
      </c>
      <c r="Q2958" t="str">
        <f t="shared" si="930"/>
        <v/>
      </c>
      <c r="R2958" t="str">
        <f t="shared" si="931"/>
        <v/>
      </c>
      <c r="S2958" t="str">
        <f t="shared" si="939"/>
        <v/>
      </c>
      <c r="U2958" t="str">
        <f t="shared" si="932"/>
        <v/>
      </c>
      <c r="V2958" t="str">
        <f t="shared" si="933"/>
        <v/>
      </c>
      <c r="W2958" t="str">
        <f t="shared" si="934"/>
        <v/>
      </c>
      <c r="X2958" t="str">
        <f t="shared" si="935"/>
        <v/>
      </c>
      <c r="Y2958" t="str">
        <f t="shared" si="936"/>
        <v/>
      </c>
      <c r="Z2958" cm="1">
        <f t="array" ref="Z2958">LOOKUP(
    2,
    1/($A:$A=$A2958),
    $C:$C
)</f>
        <v>403.3</v>
      </c>
      <c r="AA2958" t="str">
        <f t="shared" si="937"/>
        <v/>
      </c>
      <c r="AB2958" t="str">
        <f t="shared" si="938"/>
        <v/>
      </c>
    </row>
    <row r="2959" spans="1:28" x14ac:dyDescent="0.3">
      <c r="A2959" s="2">
        <v>45925</v>
      </c>
      <c r="B2959" s="1">
        <v>0.60069444444444442</v>
      </c>
      <c r="C2959">
        <v>403.09</v>
      </c>
      <c r="D2959">
        <v>402.18</v>
      </c>
      <c r="E2959">
        <v>206275</v>
      </c>
      <c r="F2959" t="b">
        <f t="shared" si="920"/>
        <v>0</v>
      </c>
      <c r="G2959" t="str">
        <f t="shared" si="921"/>
        <v/>
      </c>
      <c r="H2959" t="str">
        <f t="shared" si="922"/>
        <v/>
      </c>
      <c r="I2959">
        <f t="shared" si="923"/>
        <v>404.73</v>
      </c>
      <c r="J2959">
        <f t="shared" si="924"/>
        <v>404.12</v>
      </c>
      <c r="K2959">
        <f t="shared" si="925"/>
        <v>1</v>
      </c>
      <c r="L2959" t="str">
        <f>IF(
    AND(
        K2959=1,
        COUNTIFS($A$2:A2959,A2959,$K$2:K2959,1)=1
    ),
    "ENTRY",
    ""
)</f>
        <v/>
      </c>
      <c r="M2959" t="str">
        <f t="shared" si="926"/>
        <v/>
      </c>
      <c r="N2959" t="str">
        <f t="shared" si="927"/>
        <v/>
      </c>
      <c r="O2959" t="str">
        <f t="shared" si="928"/>
        <v/>
      </c>
      <c r="P2959" t="str">
        <f t="shared" si="929"/>
        <v/>
      </c>
      <c r="Q2959" t="str">
        <f t="shared" si="930"/>
        <v/>
      </c>
      <c r="R2959" t="str">
        <f t="shared" si="931"/>
        <v/>
      </c>
      <c r="S2959" t="str">
        <f t="shared" si="939"/>
        <v/>
      </c>
      <c r="U2959" t="str">
        <f t="shared" si="932"/>
        <v/>
      </c>
      <c r="V2959" t="str">
        <f t="shared" si="933"/>
        <v/>
      </c>
      <c r="W2959" t="str">
        <f t="shared" si="934"/>
        <v/>
      </c>
      <c r="X2959" t="str">
        <f t="shared" si="935"/>
        <v/>
      </c>
      <c r="Y2959" t="str">
        <f t="shared" si="936"/>
        <v/>
      </c>
      <c r="Z2959" cm="1">
        <f t="array" ref="Z2959">LOOKUP(
    2,
    1/($A:$A=$A2959),
    $C:$C
)</f>
        <v>403.3</v>
      </c>
      <c r="AA2959" t="str">
        <f t="shared" si="937"/>
        <v/>
      </c>
      <c r="AB2959" t="str">
        <f t="shared" si="938"/>
        <v/>
      </c>
    </row>
    <row r="2960" spans="1:28" x14ac:dyDescent="0.3">
      <c r="A2960" s="2">
        <v>45925</v>
      </c>
      <c r="B2960" s="1">
        <v>0.60416666666666663</v>
      </c>
      <c r="C2960">
        <v>402.42</v>
      </c>
      <c r="D2960">
        <v>402.15</v>
      </c>
      <c r="E2960">
        <v>97806</v>
      </c>
      <c r="F2960" t="b">
        <f t="shared" si="920"/>
        <v>0</v>
      </c>
      <c r="G2960" t="str">
        <f t="shared" si="921"/>
        <v/>
      </c>
      <c r="H2960" t="str">
        <f t="shared" si="922"/>
        <v/>
      </c>
      <c r="I2960">
        <f t="shared" si="923"/>
        <v>404.73</v>
      </c>
      <c r="J2960">
        <f t="shared" si="924"/>
        <v>404.12</v>
      </c>
      <c r="K2960">
        <f t="shared" si="925"/>
        <v>1</v>
      </c>
      <c r="L2960" t="str">
        <f>IF(
    AND(
        K2960=1,
        COUNTIFS($A$2:A2960,A2960,$K$2:K2960,1)=1
    ),
    "ENTRY",
    ""
)</f>
        <v/>
      </c>
      <c r="M2960" t="str">
        <f t="shared" si="926"/>
        <v/>
      </c>
      <c r="N2960" t="str">
        <f t="shared" si="927"/>
        <v/>
      </c>
      <c r="O2960" t="str">
        <f t="shared" si="928"/>
        <v/>
      </c>
      <c r="P2960" t="str">
        <f t="shared" si="929"/>
        <v/>
      </c>
      <c r="Q2960" t="str">
        <f t="shared" si="930"/>
        <v/>
      </c>
      <c r="R2960" t="str">
        <f t="shared" si="931"/>
        <v/>
      </c>
      <c r="S2960" t="str">
        <f t="shared" si="939"/>
        <v/>
      </c>
      <c r="U2960" t="str">
        <f t="shared" si="932"/>
        <v/>
      </c>
      <c r="V2960" t="str">
        <f t="shared" si="933"/>
        <v/>
      </c>
      <c r="W2960" t="str">
        <f t="shared" si="934"/>
        <v/>
      </c>
      <c r="X2960" t="str">
        <f t="shared" si="935"/>
        <v/>
      </c>
      <c r="Y2960" t="str">
        <f t="shared" si="936"/>
        <v/>
      </c>
      <c r="Z2960" cm="1">
        <f t="array" ref="Z2960">LOOKUP(
    2,
    1/($A:$A=$A2960),
    $C:$C
)</f>
        <v>403.3</v>
      </c>
      <c r="AA2960" t="str">
        <f t="shared" si="937"/>
        <v/>
      </c>
      <c r="AB2960" t="str">
        <f t="shared" si="938"/>
        <v/>
      </c>
    </row>
    <row r="2961" spans="1:28" x14ac:dyDescent="0.3">
      <c r="A2961" s="2">
        <v>45925</v>
      </c>
      <c r="B2961" s="1">
        <v>0.60763888888888884</v>
      </c>
      <c r="C2961">
        <v>402.85</v>
      </c>
      <c r="D2961">
        <v>402.27</v>
      </c>
      <c r="E2961">
        <v>185781</v>
      </c>
      <c r="F2961" t="b">
        <f t="shared" si="920"/>
        <v>0</v>
      </c>
      <c r="G2961" t="str">
        <f t="shared" si="921"/>
        <v/>
      </c>
      <c r="H2961" t="str">
        <f t="shared" si="922"/>
        <v/>
      </c>
      <c r="I2961">
        <f t="shared" si="923"/>
        <v>404.73</v>
      </c>
      <c r="J2961">
        <f t="shared" si="924"/>
        <v>404.12</v>
      </c>
      <c r="K2961">
        <f t="shared" si="925"/>
        <v>1</v>
      </c>
      <c r="L2961" t="str">
        <f>IF(
    AND(
        K2961=1,
        COUNTIFS($A$2:A2961,A2961,$K$2:K2961,1)=1
    ),
    "ENTRY",
    ""
)</f>
        <v/>
      </c>
      <c r="M2961" t="str">
        <f t="shared" si="926"/>
        <v/>
      </c>
      <c r="N2961" t="str">
        <f t="shared" si="927"/>
        <v/>
      </c>
      <c r="O2961" t="str">
        <f t="shared" si="928"/>
        <v/>
      </c>
      <c r="P2961" t="str">
        <f t="shared" si="929"/>
        <v/>
      </c>
      <c r="Q2961" t="str">
        <f t="shared" si="930"/>
        <v/>
      </c>
      <c r="R2961" t="str">
        <f t="shared" si="931"/>
        <v/>
      </c>
      <c r="S2961" t="str">
        <f t="shared" si="939"/>
        <v/>
      </c>
      <c r="U2961" t="str">
        <f t="shared" si="932"/>
        <v/>
      </c>
      <c r="V2961" t="str">
        <f t="shared" si="933"/>
        <v/>
      </c>
      <c r="W2961" t="str">
        <f t="shared" si="934"/>
        <v/>
      </c>
      <c r="X2961" t="str">
        <f t="shared" si="935"/>
        <v/>
      </c>
      <c r="Y2961" t="str">
        <f t="shared" si="936"/>
        <v/>
      </c>
      <c r="Z2961" cm="1">
        <f t="array" ref="Z2961">LOOKUP(
    2,
    1/($A:$A=$A2961),
    $C:$C
)</f>
        <v>403.3</v>
      </c>
      <c r="AA2961" t="str">
        <f t="shared" si="937"/>
        <v/>
      </c>
      <c r="AB2961" t="str">
        <f t="shared" si="938"/>
        <v/>
      </c>
    </row>
    <row r="2962" spans="1:28" x14ac:dyDescent="0.3">
      <c r="A2962" s="2">
        <v>45925</v>
      </c>
      <c r="B2962" s="1">
        <v>0.61111111111111116</v>
      </c>
      <c r="C2962">
        <v>402.97</v>
      </c>
      <c r="D2962">
        <v>402.42</v>
      </c>
      <c r="E2962">
        <v>112320</v>
      </c>
      <c r="F2962" t="b">
        <f t="shared" si="920"/>
        <v>0</v>
      </c>
      <c r="G2962" t="str">
        <f t="shared" si="921"/>
        <v/>
      </c>
      <c r="H2962" t="str">
        <f t="shared" si="922"/>
        <v/>
      </c>
      <c r="I2962">
        <f t="shared" si="923"/>
        <v>404.73</v>
      </c>
      <c r="J2962">
        <f t="shared" si="924"/>
        <v>404.12</v>
      </c>
      <c r="K2962">
        <f t="shared" si="925"/>
        <v>1</v>
      </c>
      <c r="L2962" t="str">
        <f>IF(
    AND(
        K2962=1,
        COUNTIFS($A$2:A2962,A2962,$K$2:K2962,1)=1
    ),
    "ENTRY",
    ""
)</f>
        <v/>
      </c>
      <c r="M2962" t="str">
        <f t="shared" si="926"/>
        <v/>
      </c>
      <c r="N2962" t="str">
        <f t="shared" si="927"/>
        <v/>
      </c>
      <c r="O2962" t="str">
        <f t="shared" si="928"/>
        <v/>
      </c>
      <c r="P2962" t="str">
        <f t="shared" si="929"/>
        <v/>
      </c>
      <c r="Q2962" t="str">
        <f t="shared" si="930"/>
        <v/>
      </c>
      <c r="R2962" t="str">
        <f t="shared" si="931"/>
        <v/>
      </c>
      <c r="S2962" t="str">
        <f t="shared" si="939"/>
        <v/>
      </c>
      <c r="U2962" t="str">
        <f t="shared" si="932"/>
        <v/>
      </c>
      <c r="V2962" t="str">
        <f t="shared" si="933"/>
        <v/>
      </c>
      <c r="W2962" t="str">
        <f t="shared" si="934"/>
        <v/>
      </c>
      <c r="X2962" t="str">
        <f t="shared" si="935"/>
        <v/>
      </c>
      <c r="Y2962" t="str">
        <f t="shared" si="936"/>
        <v/>
      </c>
      <c r="Z2962" cm="1">
        <f t="array" ref="Z2962">LOOKUP(
    2,
    1/($A:$A=$A2962),
    $C:$C
)</f>
        <v>403.3</v>
      </c>
      <c r="AA2962" t="str">
        <f t="shared" si="937"/>
        <v/>
      </c>
      <c r="AB2962" t="str">
        <f t="shared" si="938"/>
        <v/>
      </c>
    </row>
    <row r="2963" spans="1:28" x14ac:dyDescent="0.3">
      <c r="A2963" s="2">
        <v>45925</v>
      </c>
      <c r="B2963" s="1">
        <v>0.61458333333333337</v>
      </c>
      <c r="C2963">
        <v>402.79</v>
      </c>
      <c r="D2963">
        <v>402.27</v>
      </c>
      <c r="E2963">
        <v>145456</v>
      </c>
      <c r="F2963" t="b">
        <f t="shared" si="920"/>
        <v>0</v>
      </c>
      <c r="G2963" t="str">
        <f t="shared" si="921"/>
        <v/>
      </c>
      <c r="H2963" t="str">
        <f t="shared" si="922"/>
        <v/>
      </c>
      <c r="I2963">
        <f t="shared" si="923"/>
        <v>404.73</v>
      </c>
      <c r="J2963">
        <f t="shared" si="924"/>
        <v>404.12</v>
      </c>
      <c r="K2963">
        <f t="shared" si="925"/>
        <v>1</v>
      </c>
      <c r="L2963" t="str">
        <f>IF(
    AND(
        K2963=1,
        COUNTIFS($A$2:A2963,A2963,$K$2:K2963,1)=1
    ),
    "ENTRY",
    ""
)</f>
        <v/>
      </c>
      <c r="M2963" t="str">
        <f t="shared" si="926"/>
        <v/>
      </c>
      <c r="N2963" t="str">
        <f t="shared" si="927"/>
        <v/>
      </c>
      <c r="O2963" t="str">
        <f t="shared" si="928"/>
        <v/>
      </c>
      <c r="P2963" t="str">
        <f t="shared" si="929"/>
        <v/>
      </c>
      <c r="Q2963" t="str">
        <f t="shared" si="930"/>
        <v/>
      </c>
      <c r="R2963" t="str">
        <f t="shared" si="931"/>
        <v/>
      </c>
      <c r="S2963" t="str">
        <f t="shared" si="939"/>
        <v/>
      </c>
      <c r="U2963" t="str">
        <f t="shared" si="932"/>
        <v/>
      </c>
      <c r="V2963" t="str">
        <f t="shared" si="933"/>
        <v/>
      </c>
      <c r="W2963" t="str">
        <f t="shared" si="934"/>
        <v/>
      </c>
      <c r="X2963" t="str">
        <f t="shared" si="935"/>
        <v/>
      </c>
      <c r="Y2963" t="str">
        <f t="shared" si="936"/>
        <v/>
      </c>
      <c r="Z2963" cm="1">
        <f t="array" ref="Z2963">LOOKUP(
    2,
    1/($A:$A=$A2963),
    $C:$C
)</f>
        <v>403.3</v>
      </c>
      <c r="AA2963" t="str">
        <f t="shared" si="937"/>
        <v/>
      </c>
      <c r="AB2963" t="str">
        <f t="shared" si="938"/>
        <v/>
      </c>
    </row>
    <row r="2964" spans="1:28" x14ac:dyDescent="0.3">
      <c r="A2964" s="2">
        <v>45925</v>
      </c>
      <c r="B2964" s="1">
        <v>0.61805555555555558</v>
      </c>
      <c r="C2964">
        <v>402.45</v>
      </c>
      <c r="D2964">
        <v>401.82</v>
      </c>
      <c r="E2964">
        <v>171004</v>
      </c>
      <c r="F2964" t="b">
        <f t="shared" si="920"/>
        <v>0</v>
      </c>
      <c r="G2964" t="str">
        <f t="shared" si="921"/>
        <v/>
      </c>
      <c r="H2964" t="str">
        <f t="shared" si="922"/>
        <v/>
      </c>
      <c r="I2964">
        <f t="shared" si="923"/>
        <v>404.73</v>
      </c>
      <c r="J2964">
        <f t="shared" si="924"/>
        <v>404.12</v>
      </c>
      <c r="K2964">
        <f t="shared" si="925"/>
        <v>1</v>
      </c>
      <c r="L2964" t="str">
        <f>IF(
    AND(
        K2964=1,
        COUNTIFS($A$2:A2964,A2964,$K$2:K2964,1)=1
    ),
    "ENTRY",
    ""
)</f>
        <v/>
      </c>
      <c r="M2964" t="str">
        <f t="shared" si="926"/>
        <v/>
      </c>
      <c r="N2964" t="str">
        <f t="shared" si="927"/>
        <v/>
      </c>
      <c r="O2964" t="str">
        <f t="shared" si="928"/>
        <v/>
      </c>
      <c r="P2964" t="str">
        <f t="shared" si="929"/>
        <v/>
      </c>
      <c r="Q2964" t="str">
        <f t="shared" si="930"/>
        <v/>
      </c>
      <c r="R2964" t="str">
        <f t="shared" si="931"/>
        <v/>
      </c>
      <c r="S2964" t="str">
        <f t="shared" si="939"/>
        <v/>
      </c>
      <c r="U2964" t="str">
        <f t="shared" si="932"/>
        <v/>
      </c>
      <c r="V2964" t="str">
        <f t="shared" si="933"/>
        <v/>
      </c>
      <c r="W2964" t="str">
        <f t="shared" si="934"/>
        <v/>
      </c>
      <c r="X2964" t="str">
        <f t="shared" si="935"/>
        <v/>
      </c>
      <c r="Y2964" t="str">
        <f t="shared" si="936"/>
        <v/>
      </c>
      <c r="Z2964" cm="1">
        <f t="array" ref="Z2964">LOOKUP(
    2,
    1/($A:$A=$A2964),
    $C:$C
)</f>
        <v>403.3</v>
      </c>
      <c r="AA2964" t="str">
        <f t="shared" si="937"/>
        <v/>
      </c>
      <c r="AB2964" t="str">
        <f t="shared" si="938"/>
        <v/>
      </c>
    </row>
    <row r="2965" spans="1:28" x14ac:dyDescent="0.3">
      <c r="A2965" s="2">
        <v>45925</v>
      </c>
      <c r="B2965" s="1">
        <v>0.62152777777777779</v>
      </c>
      <c r="C2965">
        <v>402.36</v>
      </c>
      <c r="D2965">
        <v>401.88</v>
      </c>
      <c r="E2965">
        <v>140420</v>
      </c>
      <c r="F2965" t="b">
        <f t="shared" si="920"/>
        <v>0</v>
      </c>
      <c r="G2965" t="str">
        <f t="shared" si="921"/>
        <v/>
      </c>
      <c r="H2965" t="str">
        <f t="shared" si="922"/>
        <v/>
      </c>
      <c r="I2965">
        <f t="shared" si="923"/>
        <v>404.73</v>
      </c>
      <c r="J2965">
        <f t="shared" si="924"/>
        <v>404.12</v>
      </c>
      <c r="K2965">
        <f t="shared" si="925"/>
        <v>1</v>
      </c>
      <c r="L2965" t="str">
        <f>IF(
    AND(
        K2965=1,
        COUNTIFS($A$2:A2965,A2965,$K$2:K2965,1)=1
    ),
    "ENTRY",
    ""
)</f>
        <v/>
      </c>
      <c r="M2965" t="str">
        <f t="shared" si="926"/>
        <v/>
      </c>
      <c r="N2965" t="str">
        <f t="shared" si="927"/>
        <v/>
      </c>
      <c r="O2965" t="str">
        <f t="shared" si="928"/>
        <v/>
      </c>
      <c r="P2965" t="str">
        <f t="shared" si="929"/>
        <v/>
      </c>
      <c r="Q2965" t="str">
        <f t="shared" si="930"/>
        <v/>
      </c>
      <c r="R2965" t="str">
        <f t="shared" si="931"/>
        <v/>
      </c>
      <c r="S2965" t="str">
        <f t="shared" si="939"/>
        <v/>
      </c>
      <c r="U2965" t="str">
        <f t="shared" si="932"/>
        <v/>
      </c>
      <c r="V2965" t="str">
        <f t="shared" si="933"/>
        <v/>
      </c>
      <c r="W2965" t="str">
        <f t="shared" si="934"/>
        <v/>
      </c>
      <c r="X2965" t="str">
        <f t="shared" si="935"/>
        <v/>
      </c>
      <c r="Y2965" t="str">
        <f t="shared" si="936"/>
        <v/>
      </c>
      <c r="Z2965" cm="1">
        <f t="array" ref="Z2965">LOOKUP(
    2,
    1/($A:$A=$A2965),
    $C:$C
)</f>
        <v>403.3</v>
      </c>
      <c r="AA2965" t="str">
        <f t="shared" si="937"/>
        <v/>
      </c>
      <c r="AB2965" t="str">
        <f t="shared" si="938"/>
        <v/>
      </c>
    </row>
    <row r="2966" spans="1:28" x14ac:dyDescent="0.3">
      <c r="A2966" s="2">
        <v>45925</v>
      </c>
      <c r="B2966" s="1">
        <v>0.625</v>
      </c>
      <c r="C2966">
        <v>402.39</v>
      </c>
      <c r="D2966">
        <v>401.52</v>
      </c>
      <c r="E2966">
        <v>498086</v>
      </c>
      <c r="F2966" t="b">
        <f t="shared" si="920"/>
        <v>0</v>
      </c>
      <c r="G2966" t="str">
        <f t="shared" si="921"/>
        <v/>
      </c>
      <c r="H2966" t="str">
        <f t="shared" si="922"/>
        <v/>
      </c>
      <c r="I2966">
        <f t="shared" si="923"/>
        <v>404.73</v>
      </c>
      <c r="J2966">
        <f t="shared" si="924"/>
        <v>404.12</v>
      </c>
      <c r="K2966">
        <f t="shared" si="925"/>
        <v>1</v>
      </c>
      <c r="L2966" t="str">
        <f>IF(
    AND(
        K2966=1,
        COUNTIFS($A$2:A2966,A2966,$K$2:K2966,1)=1
    ),
    "ENTRY",
    ""
)</f>
        <v/>
      </c>
      <c r="M2966" t="str">
        <f t="shared" si="926"/>
        <v/>
      </c>
      <c r="N2966" t="str">
        <f t="shared" si="927"/>
        <v/>
      </c>
      <c r="O2966" t="str">
        <f t="shared" si="928"/>
        <v/>
      </c>
      <c r="P2966" t="str">
        <f t="shared" si="929"/>
        <v/>
      </c>
      <c r="Q2966" t="str">
        <f t="shared" si="930"/>
        <v/>
      </c>
      <c r="R2966" t="str">
        <f t="shared" si="931"/>
        <v/>
      </c>
      <c r="S2966" t="str">
        <f t="shared" si="939"/>
        <v/>
      </c>
      <c r="U2966" t="str">
        <f t="shared" si="932"/>
        <v/>
      </c>
      <c r="V2966" t="str">
        <f t="shared" si="933"/>
        <v/>
      </c>
      <c r="W2966" t="str">
        <f t="shared" si="934"/>
        <v/>
      </c>
      <c r="X2966" t="str">
        <f t="shared" si="935"/>
        <v/>
      </c>
      <c r="Y2966" t="str">
        <f t="shared" si="936"/>
        <v/>
      </c>
      <c r="Z2966" cm="1">
        <f t="array" ref="Z2966">LOOKUP(
    2,
    1/($A:$A=$A2966),
    $C:$C
)</f>
        <v>403.3</v>
      </c>
      <c r="AA2966" t="str">
        <f t="shared" si="937"/>
        <v/>
      </c>
      <c r="AB2966" t="str">
        <f t="shared" si="938"/>
        <v/>
      </c>
    </row>
    <row r="2967" spans="1:28" x14ac:dyDescent="0.3">
      <c r="A2967" s="2">
        <v>45925</v>
      </c>
      <c r="B2967" s="1">
        <v>0.62847222222222221</v>
      </c>
      <c r="C2967">
        <v>402.39</v>
      </c>
      <c r="D2967">
        <v>401.52</v>
      </c>
      <c r="E2967">
        <v>372343</v>
      </c>
      <c r="F2967" t="b">
        <f t="shared" si="920"/>
        <v>0</v>
      </c>
      <c r="G2967" t="str">
        <f t="shared" si="921"/>
        <v/>
      </c>
      <c r="H2967" t="str">
        <f t="shared" si="922"/>
        <v/>
      </c>
      <c r="I2967">
        <f t="shared" si="923"/>
        <v>404.73</v>
      </c>
      <c r="J2967">
        <f t="shared" si="924"/>
        <v>404.12</v>
      </c>
      <c r="K2967">
        <f t="shared" si="925"/>
        <v>1</v>
      </c>
      <c r="L2967" t="str">
        <f>IF(
    AND(
        K2967=1,
        COUNTIFS($A$2:A2967,A2967,$K$2:K2967,1)=1
    ),
    "ENTRY",
    ""
)</f>
        <v/>
      </c>
      <c r="M2967" t="str">
        <f t="shared" si="926"/>
        <v/>
      </c>
      <c r="N2967" t="str">
        <f t="shared" si="927"/>
        <v/>
      </c>
      <c r="O2967" t="str">
        <f t="shared" si="928"/>
        <v/>
      </c>
      <c r="P2967" t="str">
        <f t="shared" si="929"/>
        <v/>
      </c>
      <c r="Q2967" t="str">
        <f t="shared" si="930"/>
        <v/>
      </c>
      <c r="R2967" t="str">
        <f t="shared" si="931"/>
        <v/>
      </c>
      <c r="S2967" t="str">
        <f t="shared" si="939"/>
        <v/>
      </c>
      <c r="U2967" t="str">
        <f t="shared" si="932"/>
        <v/>
      </c>
      <c r="V2967" t="str">
        <f t="shared" si="933"/>
        <v/>
      </c>
      <c r="W2967" t="str">
        <f t="shared" si="934"/>
        <v/>
      </c>
      <c r="X2967" t="str">
        <f t="shared" si="935"/>
        <v/>
      </c>
      <c r="Y2967" t="str">
        <f t="shared" si="936"/>
        <v/>
      </c>
      <c r="Z2967" cm="1">
        <f t="array" ref="Z2967">LOOKUP(
    2,
    1/($A:$A=$A2967),
    $C:$C
)</f>
        <v>403.3</v>
      </c>
      <c r="AA2967" t="str">
        <f t="shared" si="937"/>
        <v/>
      </c>
      <c r="AB2967" t="str">
        <f t="shared" si="938"/>
        <v/>
      </c>
    </row>
    <row r="2968" spans="1:28" x14ac:dyDescent="0.3">
      <c r="A2968" s="2">
        <v>45925</v>
      </c>
      <c r="B2968" s="1">
        <v>0.63194444444444442</v>
      </c>
      <c r="C2968">
        <v>403.42</v>
      </c>
      <c r="D2968">
        <v>402.15</v>
      </c>
      <c r="E2968">
        <v>581555</v>
      </c>
      <c r="F2968" t="b">
        <f t="shared" si="920"/>
        <v>0</v>
      </c>
      <c r="G2968" t="str">
        <f t="shared" si="921"/>
        <v/>
      </c>
      <c r="H2968" t="str">
        <f t="shared" si="922"/>
        <v/>
      </c>
      <c r="I2968">
        <f t="shared" si="923"/>
        <v>404.73</v>
      </c>
      <c r="J2968">
        <f t="shared" si="924"/>
        <v>404.12</v>
      </c>
      <c r="K2968">
        <f t="shared" si="925"/>
        <v>1</v>
      </c>
      <c r="L2968" t="str">
        <f>IF(
    AND(
        K2968=1,
        COUNTIFS($A$2:A2968,A2968,$K$2:K2968,1)=1
    ),
    "ENTRY",
    ""
)</f>
        <v/>
      </c>
      <c r="M2968" t="str">
        <f t="shared" si="926"/>
        <v/>
      </c>
      <c r="N2968" t="str">
        <f t="shared" si="927"/>
        <v/>
      </c>
      <c r="O2968" t="str">
        <f t="shared" si="928"/>
        <v/>
      </c>
      <c r="P2968" t="str">
        <f t="shared" si="929"/>
        <v/>
      </c>
      <c r="Q2968" t="str">
        <f t="shared" si="930"/>
        <v/>
      </c>
      <c r="R2968" t="str">
        <f t="shared" si="931"/>
        <v/>
      </c>
      <c r="S2968" t="str">
        <f t="shared" si="939"/>
        <v/>
      </c>
      <c r="U2968" t="str">
        <f t="shared" si="932"/>
        <v/>
      </c>
      <c r="V2968" t="str">
        <f t="shared" si="933"/>
        <v/>
      </c>
      <c r="W2968" t="str">
        <f t="shared" si="934"/>
        <v/>
      </c>
      <c r="X2968" t="str">
        <f t="shared" si="935"/>
        <v/>
      </c>
      <c r="Y2968" t="str">
        <f t="shared" si="936"/>
        <v/>
      </c>
      <c r="Z2968" cm="1">
        <f t="array" ref="Z2968">LOOKUP(
    2,
    1/($A:$A=$A2968),
    $C:$C
)</f>
        <v>403.3</v>
      </c>
      <c r="AA2968" t="str">
        <f t="shared" si="937"/>
        <v/>
      </c>
      <c r="AB2968" t="str">
        <f t="shared" si="938"/>
        <v/>
      </c>
    </row>
    <row r="2969" spans="1:28" x14ac:dyDescent="0.3">
      <c r="A2969" s="2">
        <v>45925</v>
      </c>
      <c r="B2969" s="1">
        <v>0.63541666666666663</v>
      </c>
      <c r="C2969">
        <v>403.61</v>
      </c>
      <c r="D2969">
        <v>402.64</v>
      </c>
      <c r="E2969">
        <v>681646</v>
      </c>
      <c r="F2969" t="b">
        <f t="shared" si="920"/>
        <v>0</v>
      </c>
      <c r="G2969" t="str">
        <f t="shared" si="921"/>
        <v/>
      </c>
      <c r="H2969" t="str">
        <f t="shared" si="922"/>
        <v/>
      </c>
      <c r="I2969">
        <f t="shared" si="923"/>
        <v>404.73</v>
      </c>
      <c r="J2969">
        <f t="shared" si="924"/>
        <v>404.12</v>
      </c>
      <c r="K2969">
        <f t="shared" si="925"/>
        <v>1</v>
      </c>
      <c r="L2969" t="str">
        <f>IF(
    AND(
        K2969=1,
        COUNTIFS($A$2:A2969,A2969,$K$2:K2969,1)=1
    ),
    "ENTRY",
    ""
)</f>
        <v/>
      </c>
      <c r="M2969" t="str">
        <f t="shared" si="926"/>
        <v/>
      </c>
      <c r="N2969" t="str">
        <f t="shared" si="927"/>
        <v/>
      </c>
      <c r="O2969" t="str">
        <f t="shared" si="928"/>
        <v/>
      </c>
      <c r="P2969" t="str">
        <f t="shared" si="929"/>
        <v/>
      </c>
      <c r="Q2969" t="str">
        <f t="shared" si="930"/>
        <v/>
      </c>
      <c r="R2969" t="str">
        <f t="shared" si="931"/>
        <v/>
      </c>
      <c r="S2969" t="str">
        <f t="shared" si="939"/>
        <v/>
      </c>
      <c r="U2969" t="str">
        <f t="shared" si="932"/>
        <v/>
      </c>
      <c r="V2969" t="str">
        <f t="shared" si="933"/>
        <v/>
      </c>
      <c r="W2969" t="str">
        <f t="shared" si="934"/>
        <v/>
      </c>
      <c r="X2969" t="str">
        <f t="shared" si="935"/>
        <v/>
      </c>
      <c r="Y2969" t="str">
        <f t="shared" si="936"/>
        <v/>
      </c>
      <c r="Z2969" cm="1">
        <f t="array" ref="Z2969">LOOKUP(
    2,
    1/($A:$A=$A2969),
    $C:$C
)</f>
        <v>403.3</v>
      </c>
      <c r="AA2969" t="str">
        <f t="shared" si="937"/>
        <v/>
      </c>
      <c r="AB2969" t="str">
        <f t="shared" si="938"/>
        <v/>
      </c>
    </row>
    <row r="2970" spans="1:28" x14ac:dyDescent="0.3">
      <c r="A2970" s="2">
        <v>45925</v>
      </c>
      <c r="B2970" s="1">
        <v>0.63888888888888884</v>
      </c>
      <c r="C2970">
        <v>403.67</v>
      </c>
      <c r="D2970">
        <v>402.52</v>
      </c>
      <c r="E2970">
        <v>594224</v>
      </c>
      <c r="F2970" t="b">
        <f t="shared" si="920"/>
        <v>0</v>
      </c>
      <c r="G2970" t="str">
        <f t="shared" si="921"/>
        <v/>
      </c>
      <c r="H2970" t="str">
        <f t="shared" si="922"/>
        <v/>
      </c>
      <c r="I2970">
        <f t="shared" si="923"/>
        <v>404.73</v>
      </c>
      <c r="J2970">
        <f t="shared" si="924"/>
        <v>404.12</v>
      </c>
      <c r="K2970">
        <f t="shared" si="925"/>
        <v>1</v>
      </c>
      <c r="L2970" t="str">
        <f>IF(
    AND(
        K2970=1,
        COUNTIFS($A$2:A2970,A2970,$K$2:K2970,1)=1
    ),
    "ENTRY",
    ""
)</f>
        <v/>
      </c>
      <c r="M2970" t="str">
        <f t="shared" si="926"/>
        <v/>
      </c>
      <c r="N2970" t="str">
        <f t="shared" si="927"/>
        <v/>
      </c>
      <c r="O2970" t="str">
        <f t="shared" si="928"/>
        <v/>
      </c>
      <c r="P2970" t="str">
        <f t="shared" si="929"/>
        <v/>
      </c>
      <c r="Q2970" t="str">
        <f t="shared" si="930"/>
        <v/>
      </c>
      <c r="R2970" t="str">
        <f t="shared" si="931"/>
        <v/>
      </c>
      <c r="S2970" t="str">
        <f t="shared" si="939"/>
        <v/>
      </c>
      <c r="U2970" t="str">
        <f t="shared" si="932"/>
        <v/>
      </c>
      <c r="V2970" t="str">
        <f t="shared" si="933"/>
        <v/>
      </c>
      <c r="W2970" t="str">
        <f t="shared" si="934"/>
        <v/>
      </c>
      <c r="X2970" t="str">
        <f t="shared" si="935"/>
        <v/>
      </c>
      <c r="Y2970" t="str">
        <f t="shared" si="936"/>
        <v/>
      </c>
      <c r="Z2970" cm="1">
        <f t="array" ref="Z2970">LOOKUP(
    2,
    1/($A:$A=$A2970),
    $C:$C
)</f>
        <v>403.3</v>
      </c>
      <c r="AA2970" t="str">
        <f t="shared" si="937"/>
        <v/>
      </c>
      <c r="AB2970" t="str">
        <f t="shared" si="938"/>
        <v/>
      </c>
    </row>
    <row r="2971" spans="1:28" x14ac:dyDescent="0.3">
      <c r="A2971" s="2">
        <v>45925</v>
      </c>
      <c r="B2971" s="1">
        <v>0.64236111111111116</v>
      </c>
      <c r="C2971">
        <v>403.3</v>
      </c>
      <c r="D2971">
        <v>402</v>
      </c>
      <c r="E2971">
        <v>366683</v>
      </c>
      <c r="F2971" t="b">
        <f t="shared" si="920"/>
        <v>0</v>
      </c>
      <c r="G2971" t="str">
        <f t="shared" si="921"/>
        <v/>
      </c>
      <c r="H2971" t="str">
        <f t="shared" si="922"/>
        <v/>
      </c>
      <c r="I2971">
        <f t="shared" si="923"/>
        <v>404.73</v>
      </c>
      <c r="J2971">
        <f t="shared" si="924"/>
        <v>404.12</v>
      </c>
      <c r="K2971">
        <f t="shared" si="925"/>
        <v>1</v>
      </c>
      <c r="L2971" t="str">
        <f>IF(
    AND(
        K2971=1,
        COUNTIFS($A$2:A2971,A2971,$K$2:K2971,1)=1
    ),
    "ENTRY",
    ""
)</f>
        <v/>
      </c>
      <c r="M2971" t="str">
        <f t="shared" si="926"/>
        <v/>
      </c>
      <c r="N2971" t="str">
        <f t="shared" si="927"/>
        <v/>
      </c>
      <c r="O2971" t="str">
        <f t="shared" si="928"/>
        <v/>
      </c>
      <c r="P2971" t="str">
        <f t="shared" si="929"/>
        <v/>
      </c>
      <c r="Q2971" t="str">
        <f t="shared" si="930"/>
        <v/>
      </c>
      <c r="R2971" t="str">
        <f t="shared" si="931"/>
        <v/>
      </c>
      <c r="S2971" t="str">
        <f t="shared" si="939"/>
        <v/>
      </c>
      <c r="U2971" t="str">
        <f t="shared" si="932"/>
        <v/>
      </c>
      <c r="V2971" t="str">
        <f t="shared" si="933"/>
        <v/>
      </c>
      <c r="W2971" t="str">
        <f t="shared" si="934"/>
        <v/>
      </c>
      <c r="X2971" t="str">
        <f t="shared" si="935"/>
        <v/>
      </c>
      <c r="Y2971" t="str">
        <f t="shared" si="936"/>
        <v/>
      </c>
      <c r="Z2971" cm="1">
        <f t="array" ref="Z2971">LOOKUP(
    2,
    1/($A:$A=$A2971),
    $C:$C
)</f>
        <v>403.3</v>
      </c>
      <c r="AA2971" t="str">
        <f t="shared" si="937"/>
        <v/>
      </c>
      <c r="AB2971" t="str">
        <f t="shared" si="938"/>
        <v/>
      </c>
    </row>
    <row r="2972" spans="1:28" x14ac:dyDescent="0.3">
      <c r="A2972" s="2">
        <v>45926</v>
      </c>
      <c r="B2972" s="1">
        <v>0.41666666666666669</v>
      </c>
      <c r="C2972">
        <v>410.91</v>
      </c>
      <c r="D2972">
        <v>410.06</v>
      </c>
      <c r="E2972">
        <v>255518</v>
      </c>
      <c r="F2972" t="b">
        <f t="shared" si="920"/>
        <v>1</v>
      </c>
      <c r="G2972">
        <f t="shared" si="921"/>
        <v>410.91</v>
      </c>
      <c r="H2972">
        <f t="shared" si="922"/>
        <v>410.06</v>
      </c>
      <c r="I2972">
        <f t="shared" si="923"/>
        <v>410.91</v>
      </c>
      <c r="J2972">
        <f t="shared" si="924"/>
        <v>410.06</v>
      </c>
      <c r="K2972">
        <f t="shared" si="925"/>
        <v>0</v>
      </c>
      <c r="L2972" t="str">
        <f>IF(
    AND(
        K2972=1,
        COUNTIFS($A$2:A2972,A2972,$K$2:K2972,1)=1
    ),
    "ENTRY",
    ""
)</f>
        <v/>
      </c>
      <c r="M2972" t="str">
        <f t="shared" si="926"/>
        <v/>
      </c>
      <c r="N2972" t="str">
        <f t="shared" si="927"/>
        <v/>
      </c>
      <c r="O2972" t="str">
        <f t="shared" si="928"/>
        <v/>
      </c>
      <c r="P2972" t="str">
        <f t="shared" si="929"/>
        <v/>
      </c>
      <c r="Q2972" t="str">
        <f t="shared" si="930"/>
        <v/>
      </c>
      <c r="R2972" t="str">
        <f t="shared" si="931"/>
        <v/>
      </c>
      <c r="S2972" t="str">
        <f t="shared" si="939"/>
        <v/>
      </c>
      <c r="U2972" t="str">
        <f t="shared" si="932"/>
        <v/>
      </c>
      <c r="V2972" t="str">
        <f t="shared" si="933"/>
        <v/>
      </c>
      <c r="W2972" t="str">
        <f t="shared" si="934"/>
        <v/>
      </c>
      <c r="X2972" t="str">
        <f t="shared" si="935"/>
        <v/>
      </c>
      <c r="Y2972" t="str">
        <f t="shared" si="936"/>
        <v/>
      </c>
      <c r="Z2972" cm="1">
        <f t="array" ref="Z2972">LOOKUP(
    2,
    1/($A:$A=$A2972),
    $C:$C
)</f>
        <v>408.48</v>
      </c>
      <c r="AA2972" t="str">
        <f t="shared" si="937"/>
        <v/>
      </c>
      <c r="AB2972" t="str">
        <f t="shared" si="938"/>
        <v/>
      </c>
    </row>
    <row r="2973" spans="1:28" x14ac:dyDescent="0.3">
      <c r="A2973" s="2">
        <v>45926</v>
      </c>
      <c r="B2973" s="1">
        <v>0.4201388888888889</v>
      </c>
      <c r="C2973">
        <v>410.91</v>
      </c>
      <c r="D2973">
        <v>409.45</v>
      </c>
      <c r="E2973">
        <v>280078</v>
      </c>
      <c r="F2973" t="b">
        <f t="shared" si="920"/>
        <v>0</v>
      </c>
      <c r="G2973" t="str">
        <f t="shared" si="921"/>
        <v/>
      </c>
      <c r="H2973" t="str">
        <f t="shared" si="922"/>
        <v/>
      </c>
      <c r="I2973">
        <f t="shared" si="923"/>
        <v>410.91</v>
      </c>
      <c r="J2973">
        <f t="shared" si="924"/>
        <v>410.06</v>
      </c>
      <c r="K2973">
        <f t="shared" si="925"/>
        <v>1</v>
      </c>
      <c r="L2973" t="str">
        <f>IF(
    AND(
        K2973=1,
        COUNTIFS($A$2:A2973,A2973,$K$2:K2973,1)=1
    ),
    "ENTRY",
    ""
)</f>
        <v>ENTRY</v>
      </c>
      <c r="M2973" t="str">
        <f t="shared" si="926"/>
        <v>LONG</v>
      </c>
      <c r="N2973">
        <f t="shared" si="927"/>
        <v>410.91</v>
      </c>
      <c r="O2973">
        <f t="shared" si="928"/>
        <v>410.06</v>
      </c>
      <c r="P2973">
        <f t="shared" si="929"/>
        <v>0.85000000000002274</v>
      </c>
      <c r="Q2973">
        <f t="shared" si="930"/>
        <v>588</v>
      </c>
      <c r="R2973">
        <f t="shared" si="931"/>
        <v>499.80000000001337</v>
      </c>
      <c r="S2973">
        <f t="shared" si="939"/>
        <v>412.18500000000006</v>
      </c>
      <c r="U2973">
        <f t="shared" si="932"/>
        <v>413.46000000000009</v>
      </c>
      <c r="V2973" t="str">
        <f t="shared" si="933"/>
        <v>YES</v>
      </c>
      <c r="W2973" t="str">
        <f t="shared" si="934"/>
        <v>NO</v>
      </c>
      <c r="X2973">
        <f t="shared" si="935"/>
        <v>1.6705882352940249</v>
      </c>
      <c r="Y2973" t="str">
        <f t="shared" si="936"/>
        <v>YES</v>
      </c>
      <c r="Z2973" cm="1">
        <f t="array" ref="Z2973">LOOKUP(
    2,
    1/($A:$A=$A2973),
    $C:$C
)</f>
        <v>408.48</v>
      </c>
      <c r="AA2973">
        <f t="shared" si="937"/>
        <v>410.06</v>
      </c>
      <c r="AB2973">
        <f t="shared" si="938"/>
        <v>-500</v>
      </c>
    </row>
    <row r="2974" spans="1:28" x14ac:dyDescent="0.3">
      <c r="A2974" s="2">
        <v>45926</v>
      </c>
      <c r="B2974" s="1">
        <v>0.4236111111111111</v>
      </c>
      <c r="C2974">
        <v>409.91</v>
      </c>
      <c r="D2974">
        <v>408.85</v>
      </c>
      <c r="E2974">
        <v>242584</v>
      </c>
      <c r="F2974" t="b">
        <f t="shared" si="920"/>
        <v>0</v>
      </c>
      <c r="G2974" t="str">
        <f t="shared" si="921"/>
        <v/>
      </c>
      <c r="H2974" t="str">
        <f t="shared" si="922"/>
        <v/>
      </c>
      <c r="I2974">
        <f t="shared" si="923"/>
        <v>410.91</v>
      </c>
      <c r="J2974">
        <f t="shared" si="924"/>
        <v>410.06</v>
      </c>
      <c r="K2974">
        <f t="shared" si="925"/>
        <v>1</v>
      </c>
      <c r="L2974" t="str">
        <f>IF(
    AND(
        K2974=1,
        COUNTIFS($A$2:A2974,A2974,$K$2:K2974,1)=1
    ),
    "ENTRY",
    ""
)</f>
        <v/>
      </c>
      <c r="M2974" t="str">
        <f t="shared" si="926"/>
        <v/>
      </c>
      <c r="N2974" t="str">
        <f t="shared" si="927"/>
        <v/>
      </c>
      <c r="O2974" t="str">
        <f t="shared" si="928"/>
        <v/>
      </c>
      <c r="P2974" t="str">
        <f t="shared" si="929"/>
        <v/>
      </c>
      <c r="Q2974" t="str">
        <f t="shared" si="930"/>
        <v/>
      </c>
      <c r="R2974" t="str">
        <f t="shared" si="931"/>
        <v/>
      </c>
      <c r="S2974" t="str">
        <f t="shared" si="939"/>
        <v/>
      </c>
      <c r="U2974" t="str">
        <f t="shared" si="932"/>
        <v/>
      </c>
      <c r="V2974" t="str">
        <f t="shared" si="933"/>
        <v/>
      </c>
      <c r="W2974" t="str">
        <f t="shared" si="934"/>
        <v/>
      </c>
      <c r="X2974" t="str">
        <f t="shared" si="935"/>
        <v/>
      </c>
      <c r="Y2974" t="str">
        <f t="shared" si="936"/>
        <v/>
      </c>
      <c r="Z2974" cm="1">
        <f t="array" ref="Z2974">LOOKUP(
    2,
    1/($A:$A=$A2974),
    $C:$C
)</f>
        <v>408.48</v>
      </c>
      <c r="AA2974" t="str">
        <f t="shared" si="937"/>
        <v/>
      </c>
      <c r="AB2974" t="str">
        <f t="shared" si="938"/>
        <v/>
      </c>
    </row>
    <row r="2975" spans="1:28" x14ac:dyDescent="0.3">
      <c r="A2975" s="2">
        <v>45926</v>
      </c>
      <c r="B2975" s="1">
        <v>0.42708333333333331</v>
      </c>
      <c r="C2975">
        <v>410.52</v>
      </c>
      <c r="D2975">
        <v>409.39</v>
      </c>
      <c r="E2975">
        <v>181886</v>
      </c>
      <c r="F2975" t="b">
        <f t="shared" si="920"/>
        <v>0</v>
      </c>
      <c r="G2975" t="str">
        <f t="shared" si="921"/>
        <v/>
      </c>
      <c r="H2975" t="str">
        <f t="shared" si="922"/>
        <v/>
      </c>
      <c r="I2975">
        <f t="shared" si="923"/>
        <v>410.91</v>
      </c>
      <c r="J2975">
        <f t="shared" si="924"/>
        <v>410.06</v>
      </c>
      <c r="K2975">
        <f t="shared" si="925"/>
        <v>1</v>
      </c>
      <c r="L2975" t="str">
        <f>IF(
    AND(
        K2975=1,
        COUNTIFS($A$2:A2975,A2975,$K$2:K2975,1)=1
    ),
    "ENTRY",
    ""
)</f>
        <v/>
      </c>
      <c r="M2975" t="str">
        <f t="shared" si="926"/>
        <v/>
      </c>
      <c r="N2975" t="str">
        <f t="shared" si="927"/>
        <v/>
      </c>
      <c r="O2975" t="str">
        <f t="shared" si="928"/>
        <v/>
      </c>
      <c r="P2975" t="str">
        <f t="shared" si="929"/>
        <v/>
      </c>
      <c r="Q2975" t="str">
        <f t="shared" si="930"/>
        <v/>
      </c>
      <c r="R2975" t="str">
        <f t="shared" si="931"/>
        <v/>
      </c>
      <c r="S2975" t="str">
        <f t="shared" si="939"/>
        <v/>
      </c>
      <c r="U2975" t="str">
        <f t="shared" si="932"/>
        <v/>
      </c>
      <c r="V2975" t="str">
        <f t="shared" si="933"/>
        <v/>
      </c>
      <c r="W2975" t="str">
        <f t="shared" si="934"/>
        <v/>
      </c>
      <c r="X2975" t="str">
        <f t="shared" si="935"/>
        <v/>
      </c>
      <c r="Y2975" t="str">
        <f t="shared" si="936"/>
        <v/>
      </c>
      <c r="Z2975" cm="1">
        <f t="array" ref="Z2975">LOOKUP(
    2,
    1/($A:$A=$A2975),
    $C:$C
)</f>
        <v>408.48</v>
      </c>
      <c r="AA2975" t="str">
        <f t="shared" si="937"/>
        <v/>
      </c>
      <c r="AB2975" t="str">
        <f t="shared" si="938"/>
        <v/>
      </c>
    </row>
    <row r="2976" spans="1:28" x14ac:dyDescent="0.3">
      <c r="A2976" s="2">
        <v>45926</v>
      </c>
      <c r="B2976" s="1">
        <v>0.43055555555555558</v>
      </c>
      <c r="C2976">
        <v>410.3</v>
      </c>
      <c r="D2976">
        <v>409.33</v>
      </c>
      <c r="E2976">
        <v>119728</v>
      </c>
      <c r="F2976" t="b">
        <f t="shared" si="920"/>
        <v>0</v>
      </c>
      <c r="G2976" t="str">
        <f t="shared" si="921"/>
        <v/>
      </c>
      <c r="H2976" t="str">
        <f t="shared" si="922"/>
        <v/>
      </c>
      <c r="I2976">
        <f t="shared" si="923"/>
        <v>410.91</v>
      </c>
      <c r="J2976">
        <f t="shared" si="924"/>
        <v>410.06</v>
      </c>
      <c r="K2976">
        <f t="shared" si="925"/>
        <v>1</v>
      </c>
      <c r="L2976" t="str">
        <f>IF(
    AND(
        K2976=1,
        COUNTIFS($A$2:A2976,A2976,$K$2:K2976,1)=1
    ),
    "ENTRY",
    ""
)</f>
        <v/>
      </c>
      <c r="M2976" t="str">
        <f t="shared" si="926"/>
        <v/>
      </c>
      <c r="N2976" t="str">
        <f t="shared" si="927"/>
        <v/>
      </c>
      <c r="O2976" t="str">
        <f t="shared" si="928"/>
        <v/>
      </c>
      <c r="P2976" t="str">
        <f t="shared" si="929"/>
        <v/>
      </c>
      <c r="Q2976" t="str">
        <f t="shared" si="930"/>
        <v/>
      </c>
      <c r="R2976" t="str">
        <f t="shared" si="931"/>
        <v/>
      </c>
      <c r="S2976" t="str">
        <f t="shared" si="939"/>
        <v/>
      </c>
      <c r="U2976" t="str">
        <f t="shared" si="932"/>
        <v/>
      </c>
      <c r="V2976" t="str">
        <f t="shared" si="933"/>
        <v/>
      </c>
      <c r="W2976" t="str">
        <f t="shared" si="934"/>
        <v/>
      </c>
      <c r="X2976" t="str">
        <f t="shared" si="935"/>
        <v/>
      </c>
      <c r="Y2976" t="str">
        <f t="shared" si="936"/>
        <v/>
      </c>
      <c r="Z2976" cm="1">
        <f t="array" ref="Z2976">LOOKUP(
    2,
    1/($A:$A=$A2976),
    $C:$C
)</f>
        <v>408.48</v>
      </c>
      <c r="AA2976" t="str">
        <f t="shared" si="937"/>
        <v/>
      </c>
      <c r="AB2976" t="str">
        <f t="shared" si="938"/>
        <v/>
      </c>
    </row>
    <row r="2977" spans="1:28" x14ac:dyDescent="0.3">
      <c r="A2977" s="2">
        <v>45926</v>
      </c>
      <c r="B2977" s="1">
        <v>0.43402777777777779</v>
      </c>
      <c r="C2977">
        <v>410.82</v>
      </c>
      <c r="D2977">
        <v>409.55</v>
      </c>
      <c r="E2977">
        <v>210121</v>
      </c>
      <c r="F2977" t="b">
        <f t="shared" si="920"/>
        <v>0</v>
      </c>
      <c r="G2977" t="str">
        <f t="shared" si="921"/>
        <v/>
      </c>
      <c r="H2977" t="str">
        <f t="shared" si="922"/>
        <v/>
      </c>
      <c r="I2977">
        <f t="shared" si="923"/>
        <v>410.91</v>
      </c>
      <c r="J2977">
        <f t="shared" si="924"/>
        <v>410.06</v>
      </c>
      <c r="K2977">
        <f t="shared" si="925"/>
        <v>1</v>
      </c>
      <c r="L2977" t="str">
        <f>IF(
    AND(
        K2977=1,
        COUNTIFS($A$2:A2977,A2977,$K$2:K2977,1)=1
    ),
    "ENTRY",
    ""
)</f>
        <v/>
      </c>
      <c r="M2977" t="str">
        <f t="shared" si="926"/>
        <v/>
      </c>
      <c r="N2977" t="str">
        <f t="shared" si="927"/>
        <v/>
      </c>
      <c r="O2977" t="str">
        <f t="shared" si="928"/>
        <v/>
      </c>
      <c r="P2977" t="str">
        <f t="shared" si="929"/>
        <v/>
      </c>
      <c r="Q2977" t="str">
        <f t="shared" si="930"/>
        <v/>
      </c>
      <c r="R2977" t="str">
        <f t="shared" si="931"/>
        <v/>
      </c>
      <c r="S2977" t="str">
        <f t="shared" si="939"/>
        <v/>
      </c>
      <c r="U2977" t="str">
        <f t="shared" si="932"/>
        <v/>
      </c>
      <c r="V2977" t="str">
        <f t="shared" si="933"/>
        <v/>
      </c>
      <c r="W2977" t="str">
        <f t="shared" si="934"/>
        <v/>
      </c>
      <c r="X2977" t="str">
        <f t="shared" si="935"/>
        <v/>
      </c>
      <c r="Y2977" t="str">
        <f t="shared" si="936"/>
        <v/>
      </c>
      <c r="Z2977" cm="1">
        <f t="array" ref="Z2977">LOOKUP(
    2,
    1/($A:$A=$A2977),
    $C:$C
)</f>
        <v>408.48</v>
      </c>
      <c r="AA2977" t="str">
        <f t="shared" si="937"/>
        <v/>
      </c>
      <c r="AB2977" t="str">
        <f t="shared" si="938"/>
        <v/>
      </c>
    </row>
    <row r="2978" spans="1:28" x14ac:dyDescent="0.3">
      <c r="A2978" s="2">
        <v>45926</v>
      </c>
      <c r="B2978" s="1">
        <v>0.4375</v>
      </c>
      <c r="C2978">
        <v>410.24</v>
      </c>
      <c r="D2978">
        <v>409.09</v>
      </c>
      <c r="E2978">
        <v>128199</v>
      </c>
      <c r="F2978" t="b">
        <f t="shared" si="920"/>
        <v>0</v>
      </c>
      <c r="G2978" t="str">
        <f t="shared" si="921"/>
        <v/>
      </c>
      <c r="H2978" t="str">
        <f t="shared" si="922"/>
        <v/>
      </c>
      <c r="I2978">
        <f t="shared" si="923"/>
        <v>410.91</v>
      </c>
      <c r="J2978">
        <f t="shared" si="924"/>
        <v>410.06</v>
      </c>
      <c r="K2978">
        <f t="shared" si="925"/>
        <v>1</v>
      </c>
      <c r="L2978" t="str">
        <f>IF(
    AND(
        K2978=1,
        COUNTIFS($A$2:A2978,A2978,$K$2:K2978,1)=1
    ),
    "ENTRY",
    ""
)</f>
        <v/>
      </c>
      <c r="M2978" t="str">
        <f t="shared" si="926"/>
        <v/>
      </c>
      <c r="N2978" t="str">
        <f t="shared" si="927"/>
        <v/>
      </c>
      <c r="O2978" t="str">
        <f t="shared" si="928"/>
        <v/>
      </c>
      <c r="P2978" t="str">
        <f t="shared" si="929"/>
        <v/>
      </c>
      <c r="Q2978" t="str">
        <f t="shared" si="930"/>
        <v/>
      </c>
      <c r="R2978" t="str">
        <f t="shared" si="931"/>
        <v/>
      </c>
      <c r="S2978" t="str">
        <f t="shared" si="939"/>
        <v/>
      </c>
      <c r="U2978" t="str">
        <f t="shared" si="932"/>
        <v/>
      </c>
      <c r="V2978" t="str">
        <f t="shared" si="933"/>
        <v/>
      </c>
      <c r="W2978" t="str">
        <f t="shared" si="934"/>
        <v/>
      </c>
      <c r="X2978" t="str">
        <f t="shared" si="935"/>
        <v/>
      </c>
      <c r="Y2978" t="str">
        <f t="shared" si="936"/>
        <v/>
      </c>
      <c r="Z2978" cm="1">
        <f t="array" ref="Z2978">LOOKUP(
    2,
    1/($A:$A=$A2978),
    $C:$C
)</f>
        <v>408.48</v>
      </c>
      <c r="AA2978" t="str">
        <f t="shared" si="937"/>
        <v/>
      </c>
      <c r="AB2978" t="str">
        <f t="shared" si="938"/>
        <v/>
      </c>
    </row>
    <row r="2979" spans="1:28" x14ac:dyDescent="0.3">
      <c r="A2979" s="2">
        <v>45926</v>
      </c>
      <c r="B2979" s="1">
        <v>0.44097222222222221</v>
      </c>
      <c r="C2979">
        <v>410.3</v>
      </c>
      <c r="D2979">
        <v>409.82</v>
      </c>
      <c r="E2979">
        <v>108560</v>
      </c>
      <c r="F2979" t="b">
        <f t="shared" si="920"/>
        <v>0</v>
      </c>
      <c r="G2979" t="str">
        <f t="shared" si="921"/>
        <v/>
      </c>
      <c r="H2979" t="str">
        <f t="shared" si="922"/>
        <v/>
      </c>
      <c r="I2979">
        <f t="shared" si="923"/>
        <v>410.91</v>
      </c>
      <c r="J2979">
        <f t="shared" si="924"/>
        <v>410.06</v>
      </c>
      <c r="K2979">
        <f t="shared" si="925"/>
        <v>1</v>
      </c>
      <c r="L2979" t="str">
        <f>IF(
    AND(
        K2979=1,
        COUNTIFS($A$2:A2979,A2979,$K$2:K2979,1)=1
    ),
    "ENTRY",
    ""
)</f>
        <v/>
      </c>
      <c r="M2979" t="str">
        <f t="shared" si="926"/>
        <v/>
      </c>
      <c r="N2979" t="str">
        <f t="shared" si="927"/>
        <v/>
      </c>
      <c r="O2979" t="str">
        <f t="shared" si="928"/>
        <v/>
      </c>
      <c r="P2979" t="str">
        <f t="shared" si="929"/>
        <v/>
      </c>
      <c r="Q2979" t="str">
        <f t="shared" si="930"/>
        <v/>
      </c>
      <c r="R2979" t="str">
        <f t="shared" si="931"/>
        <v/>
      </c>
      <c r="S2979" t="str">
        <f t="shared" si="939"/>
        <v/>
      </c>
      <c r="U2979" t="str">
        <f t="shared" si="932"/>
        <v/>
      </c>
      <c r="V2979" t="str">
        <f t="shared" si="933"/>
        <v/>
      </c>
      <c r="W2979" t="str">
        <f t="shared" si="934"/>
        <v/>
      </c>
      <c r="X2979" t="str">
        <f t="shared" si="935"/>
        <v/>
      </c>
      <c r="Y2979" t="str">
        <f t="shared" si="936"/>
        <v/>
      </c>
      <c r="Z2979" cm="1">
        <f t="array" ref="Z2979">LOOKUP(
    2,
    1/($A:$A=$A2979),
    $C:$C
)</f>
        <v>408.48</v>
      </c>
      <c r="AA2979" t="str">
        <f t="shared" si="937"/>
        <v/>
      </c>
      <c r="AB2979" t="str">
        <f t="shared" si="938"/>
        <v/>
      </c>
    </row>
    <row r="2980" spans="1:28" x14ac:dyDescent="0.3">
      <c r="A2980" s="2">
        <v>45926</v>
      </c>
      <c r="B2980" s="1">
        <v>0.44444444444444442</v>
      </c>
      <c r="C2980">
        <v>410.48</v>
      </c>
      <c r="D2980">
        <v>409.85</v>
      </c>
      <c r="E2980">
        <v>100196</v>
      </c>
      <c r="F2980" t="b">
        <f t="shared" si="920"/>
        <v>0</v>
      </c>
      <c r="G2980" t="str">
        <f t="shared" si="921"/>
        <v/>
      </c>
      <c r="H2980" t="str">
        <f t="shared" si="922"/>
        <v/>
      </c>
      <c r="I2980">
        <f t="shared" si="923"/>
        <v>410.91</v>
      </c>
      <c r="J2980">
        <f t="shared" si="924"/>
        <v>410.06</v>
      </c>
      <c r="K2980">
        <f t="shared" si="925"/>
        <v>1</v>
      </c>
      <c r="L2980" t="str">
        <f>IF(
    AND(
        K2980=1,
        COUNTIFS($A$2:A2980,A2980,$K$2:K2980,1)=1
    ),
    "ENTRY",
    ""
)</f>
        <v/>
      </c>
      <c r="M2980" t="str">
        <f t="shared" si="926"/>
        <v/>
      </c>
      <c r="N2980" t="str">
        <f t="shared" si="927"/>
        <v/>
      </c>
      <c r="O2980" t="str">
        <f t="shared" si="928"/>
        <v/>
      </c>
      <c r="P2980" t="str">
        <f t="shared" si="929"/>
        <v/>
      </c>
      <c r="Q2980" t="str">
        <f t="shared" si="930"/>
        <v/>
      </c>
      <c r="R2980" t="str">
        <f t="shared" si="931"/>
        <v/>
      </c>
      <c r="S2980" t="str">
        <f t="shared" si="939"/>
        <v/>
      </c>
      <c r="U2980" t="str">
        <f t="shared" si="932"/>
        <v/>
      </c>
      <c r="V2980" t="str">
        <f t="shared" si="933"/>
        <v/>
      </c>
      <c r="W2980" t="str">
        <f t="shared" si="934"/>
        <v/>
      </c>
      <c r="X2980" t="str">
        <f t="shared" si="935"/>
        <v/>
      </c>
      <c r="Y2980" t="str">
        <f t="shared" si="936"/>
        <v/>
      </c>
      <c r="Z2980" cm="1">
        <f t="array" ref="Z2980">LOOKUP(
    2,
    1/($A:$A=$A2980),
    $C:$C
)</f>
        <v>408.48</v>
      </c>
      <c r="AA2980" t="str">
        <f t="shared" si="937"/>
        <v/>
      </c>
      <c r="AB2980" t="str">
        <f t="shared" si="938"/>
        <v/>
      </c>
    </row>
    <row r="2981" spans="1:28" x14ac:dyDescent="0.3">
      <c r="A2981" s="2">
        <v>45926</v>
      </c>
      <c r="B2981" s="1">
        <v>0.44791666666666669</v>
      </c>
      <c r="C2981">
        <v>412.33</v>
      </c>
      <c r="D2981">
        <v>410.12</v>
      </c>
      <c r="E2981">
        <v>435756</v>
      </c>
      <c r="F2981" t="b">
        <f t="shared" si="920"/>
        <v>0</v>
      </c>
      <c r="G2981" t="str">
        <f t="shared" si="921"/>
        <v/>
      </c>
      <c r="H2981" t="str">
        <f t="shared" si="922"/>
        <v/>
      </c>
      <c r="I2981">
        <f t="shared" si="923"/>
        <v>410.91</v>
      </c>
      <c r="J2981">
        <f t="shared" si="924"/>
        <v>410.06</v>
      </c>
      <c r="K2981">
        <f t="shared" si="925"/>
        <v>1</v>
      </c>
      <c r="L2981" t="str">
        <f>IF(
    AND(
        K2981=1,
        COUNTIFS($A$2:A2981,A2981,$K$2:K2981,1)=1
    ),
    "ENTRY",
    ""
)</f>
        <v/>
      </c>
      <c r="M2981" t="str">
        <f t="shared" si="926"/>
        <v/>
      </c>
      <c r="N2981" t="str">
        <f t="shared" si="927"/>
        <v/>
      </c>
      <c r="O2981" t="str">
        <f t="shared" si="928"/>
        <v/>
      </c>
      <c r="P2981" t="str">
        <f t="shared" si="929"/>
        <v/>
      </c>
      <c r="Q2981" t="str">
        <f t="shared" si="930"/>
        <v/>
      </c>
      <c r="R2981" t="str">
        <f t="shared" si="931"/>
        <v/>
      </c>
      <c r="S2981" t="str">
        <f t="shared" si="939"/>
        <v/>
      </c>
      <c r="U2981" t="str">
        <f t="shared" si="932"/>
        <v/>
      </c>
      <c r="V2981" t="str">
        <f t="shared" si="933"/>
        <v/>
      </c>
      <c r="W2981" t="str">
        <f t="shared" si="934"/>
        <v/>
      </c>
      <c r="X2981" t="str">
        <f t="shared" si="935"/>
        <v/>
      </c>
      <c r="Y2981" t="str">
        <f t="shared" si="936"/>
        <v/>
      </c>
      <c r="Z2981" cm="1">
        <f t="array" ref="Z2981">LOOKUP(
    2,
    1/($A:$A=$A2981),
    $C:$C
)</f>
        <v>408.48</v>
      </c>
      <c r="AA2981" t="str">
        <f t="shared" si="937"/>
        <v/>
      </c>
      <c r="AB2981" t="str">
        <f t="shared" si="938"/>
        <v/>
      </c>
    </row>
    <row r="2982" spans="1:28" x14ac:dyDescent="0.3">
      <c r="A2982" s="2">
        <v>45926</v>
      </c>
      <c r="B2982" s="1">
        <v>0.4513888888888889</v>
      </c>
      <c r="C2982">
        <v>412.03</v>
      </c>
      <c r="D2982">
        <v>410.7</v>
      </c>
      <c r="E2982">
        <v>183542</v>
      </c>
      <c r="F2982" t="b">
        <f t="shared" si="920"/>
        <v>0</v>
      </c>
      <c r="G2982" t="str">
        <f t="shared" si="921"/>
        <v/>
      </c>
      <c r="H2982" t="str">
        <f t="shared" si="922"/>
        <v/>
      </c>
      <c r="I2982">
        <f t="shared" si="923"/>
        <v>410.91</v>
      </c>
      <c r="J2982">
        <f t="shared" si="924"/>
        <v>410.06</v>
      </c>
      <c r="K2982">
        <f t="shared" si="925"/>
        <v>1</v>
      </c>
      <c r="L2982" t="str">
        <f>IF(
    AND(
        K2982=1,
        COUNTIFS($A$2:A2982,A2982,$K$2:K2982,1)=1
    ),
    "ENTRY",
    ""
)</f>
        <v/>
      </c>
      <c r="M2982" t="str">
        <f t="shared" si="926"/>
        <v/>
      </c>
      <c r="N2982" t="str">
        <f t="shared" si="927"/>
        <v/>
      </c>
      <c r="O2982" t="str">
        <f t="shared" si="928"/>
        <v/>
      </c>
      <c r="P2982" t="str">
        <f t="shared" si="929"/>
        <v/>
      </c>
      <c r="Q2982" t="str">
        <f t="shared" si="930"/>
        <v/>
      </c>
      <c r="R2982" t="str">
        <f t="shared" si="931"/>
        <v/>
      </c>
      <c r="S2982" t="str">
        <f t="shared" si="939"/>
        <v/>
      </c>
      <c r="U2982" t="str">
        <f t="shared" si="932"/>
        <v/>
      </c>
      <c r="V2982" t="str">
        <f t="shared" si="933"/>
        <v/>
      </c>
      <c r="W2982" t="str">
        <f t="shared" si="934"/>
        <v/>
      </c>
      <c r="X2982" t="str">
        <f t="shared" si="935"/>
        <v/>
      </c>
      <c r="Y2982" t="str">
        <f t="shared" si="936"/>
        <v/>
      </c>
      <c r="Z2982" cm="1">
        <f t="array" ref="Z2982">LOOKUP(
    2,
    1/($A:$A=$A2982),
    $C:$C
)</f>
        <v>408.48</v>
      </c>
      <c r="AA2982" t="str">
        <f t="shared" si="937"/>
        <v/>
      </c>
      <c r="AB2982" t="str">
        <f t="shared" si="938"/>
        <v/>
      </c>
    </row>
    <row r="2983" spans="1:28" x14ac:dyDescent="0.3">
      <c r="A2983" s="2">
        <v>45926</v>
      </c>
      <c r="B2983" s="1">
        <v>0.4548611111111111</v>
      </c>
      <c r="C2983">
        <v>411.36</v>
      </c>
      <c r="D2983">
        <v>410.36</v>
      </c>
      <c r="E2983">
        <v>120224</v>
      </c>
      <c r="F2983" t="b">
        <f t="shared" si="920"/>
        <v>0</v>
      </c>
      <c r="G2983" t="str">
        <f t="shared" si="921"/>
        <v/>
      </c>
      <c r="H2983" t="str">
        <f t="shared" si="922"/>
        <v/>
      </c>
      <c r="I2983">
        <f t="shared" si="923"/>
        <v>410.91</v>
      </c>
      <c r="J2983">
        <f t="shared" si="924"/>
        <v>410.06</v>
      </c>
      <c r="K2983">
        <f t="shared" si="925"/>
        <v>1</v>
      </c>
      <c r="L2983" t="str">
        <f>IF(
    AND(
        K2983=1,
        COUNTIFS($A$2:A2983,A2983,$K$2:K2983,1)=1
    ),
    "ENTRY",
    ""
)</f>
        <v/>
      </c>
      <c r="M2983" t="str">
        <f t="shared" si="926"/>
        <v/>
      </c>
      <c r="N2983" t="str">
        <f t="shared" si="927"/>
        <v/>
      </c>
      <c r="O2983" t="str">
        <f t="shared" si="928"/>
        <v/>
      </c>
      <c r="P2983" t="str">
        <f t="shared" si="929"/>
        <v/>
      </c>
      <c r="Q2983" t="str">
        <f t="shared" si="930"/>
        <v/>
      </c>
      <c r="R2983" t="str">
        <f t="shared" si="931"/>
        <v/>
      </c>
      <c r="S2983" t="str">
        <f t="shared" si="939"/>
        <v/>
      </c>
      <c r="U2983" t="str">
        <f t="shared" si="932"/>
        <v/>
      </c>
      <c r="V2983" t="str">
        <f t="shared" si="933"/>
        <v/>
      </c>
      <c r="W2983" t="str">
        <f t="shared" si="934"/>
        <v/>
      </c>
      <c r="X2983" t="str">
        <f t="shared" si="935"/>
        <v/>
      </c>
      <c r="Y2983" t="str">
        <f t="shared" si="936"/>
        <v/>
      </c>
      <c r="Z2983" cm="1">
        <f t="array" ref="Z2983">LOOKUP(
    2,
    1/($A:$A=$A2983),
    $C:$C
)</f>
        <v>408.48</v>
      </c>
      <c r="AA2983" t="str">
        <f t="shared" si="937"/>
        <v/>
      </c>
      <c r="AB2983" t="str">
        <f t="shared" si="938"/>
        <v/>
      </c>
    </row>
    <row r="2984" spans="1:28" x14ac:dyDescent="0.3">
      <c r="A2984" s="2">
        <v>45926</v>
      </c>
      <c r="B2984" s="1">
        <v>0.45833333333333331</v>
      </c>
      <c r="C2984">
        <v>411.21</v>
      </c>
      <c r="D2984">
        <v>410.48</v>
      </c>
      <c r="E2984">
        <v>115308</v>
      </c>
      <c r="F2984" t="b">
        <f t="shared" si="920"/>
        <v>0</v>
      </c>
      <c r="G2984" t="str">
        <f t="shared" si="921"/>
        <v/>
      </c>
      <c r="H2984" t="str">
        <f t="shared" si="922"/>
        <v/>
      </c>
      <c r="I2984">
        <f t="shared" si="923"/>
        <v>410.91</v>
      </c>
      <c r="J2984">
        <f t="shared" si="924"/>
        <v>410.06</v>
      </c>
      <c r="K2984">
        <f t="shared" si="925"/>
        <v>1</v>
      </c>
      <c r="L2984" t="str">
        <f>IF(
    AND(
        K2984=1,
        COUNTIFS($A$2:A2984,A2984,$K$2:K2984,1)=1
    ),
    "ENTRY",
    ""
)</f>
        <v/>
      </c>
      <c r="M2984" t="str">
        <f t="shared" si="926"/>
        <v/>
      </c>
      <c r="N2984" t="str">
        <f t="shared" si="927"/>
        <v/>
      </c>
      <c r="O2984" t="str">
        <f t="shared" si="928"/>
        <v/>
      </c>
      <c r="P2984" t="str">
        <f t="shared" si="929"/>
        <v/>
      </c>
      <c r="Q2984" t="str">
        <f t="shared" si="930"/>
        <v/>
      </c>
      <c r="R2984" t="str">
        <f t="shared" si="931"/>
        <v/>
      </c>
      <c r="S2984" t="str">
        <f t="shared" si="939"/>
        <v/>
      </c>
      <c r="U2984" t="str">
        <f t="shared" si="932"/>
        <v/>
      </c>
      <c r="V2984" t="str">
        <f t="shared" si="933"/>
        <v/>
      </c>
      <c r="W2984" t="str">
        <f t="shared" si="934"/>
        <v/>
      </c>
      <c r="X2984" t="str">
        <f t="shared" si="935"/>
        <v/>
      </c>
      <c r="Y2984" t="str">
        <f t="shared" si="936"/>
        <v/>
      </c>
      <c r="Z2984" cm="1">
        <f t="array" ref="Z2984">LOOKUP(
    2,
    1/($A:$A=$A2984),
    $C:$C
)</f>
        <v>408.48</v>
      </c>
      <c r="AA2984" t="str">
        <f t="shared" si="937"/>
        <v/>
      </c>
      <c r="AB2984" t="str">
        <f t="shared" si="938"/>
        <v/>
      </c>
    </row>
    <row r="2985" spans="1:28" x14ac:dyDescent="0.3">
      <c r="A2985" s="2">
        <v>45926</v>
      </c>
      <c r="B2985" s="1">
        <v>0.46180555555555558</v>
      </c>
      <c r="C2985">
        <v>411.42</v>
      </c>
      <c r="D2985">
        <v>410.3</v>
      </c>
      <c r="E2985">
        <v>117367</v>
      </c>
      <c r="F2985" t="b">
        <f t="shared" si="920"/>
        <v>0</v>
      </c>
      <c r="G2985" t="str">
        <f t="shared" si="921"/>
        <v/>
      </c>
      <c r="H2985" t="str">
        <f t="shared" si="922"/>
        <v/>
      </c>
      <c r="I2985">
        <f t="shared" si="923"/>
        <v>410.91</v>
      </c>
      <c r="J2985">
        <f t="shared" si="924"/>
        <v>410.06</v>
      </c>
      <c r="K2985">
        <f t="shared" si="925"/>
        <v>1</v>
      </c>
      <c r="L2985" t="str">
        <f>IF(
    AND(
        K2985=1,
        COUNTIFS($A$2:A2985,A2985,$K$2:K2985,1)=1
    ),
    "ENTRY",
    ""
)</f>
        <v/>
      </c>
      <c r="M2985" t="str">
        <f t="shared" si="926"/>
        <v/>
      </c>
      <c r="N2985" t="str">
        <f t="shared" si="927"/>
        <v/>
      </c>
      <c r="O2985" t="str">
        <f t="shared" si="928"/>
        <v/>
      </c>
      <c r="P2985" t="str">
        <f t="shared" si="929"/>
        <v/>
      </c>
      <c r="Q2985" t="str">
        <f t="shared" si="930"/>
        <v/>
      </c>
      <c r="R2985" t="str">
        <f t="shared" si="931"/>
        <v/>
      </c>
      <c r="S2985" t="str">
        <f t="shared" si="939"/>
        <v/>
      </c>
      <c r="U2985" t="str">
        <f t="shared" si="932"/>
        <v/>
      </c>
      <c r="V2985" t="str">
        <f t="shared" si="933"/>
        <v/>
      </c>
      <c r="W2985" t="str">
        <f t="shared" si="934"/>
        <v/>
      </c>
      <c r="X2985" t="str">
        <f t="shared" si="935"/>
        <v/>
      </c>
      <c r="Y2985" t="str">
        <f t="shared" si="936"/>
        <v/>
      </c>
      <c r="Z2985" cm="1">
        <f t="array" ref="Z2985">LOOKUP(
    2,
    1/($A:$A=$A2985),
    $C:$C
)</f>
        <v>408.48</v>
      </c>
      <c r="AA2985" t="str">
        <f t="shared" si="937"/>
        <v/>
      </c>
      <c r="AB2985" t="str">
        <f t="shared" si="938"/>
        <v/>
      </c>
    </row>
    <row r="2986" spans="1:28" x14ac:dyDescent="0.3">
      <c r="A2986" s="2">
        <v>45926</v>
      </c>
      <c r="B2986" s="1">
        <v>0.46527777777777779</v>
      </c>
      <c r="C2986">
        <v>411.45</v>
      </c>
      <c r="D2986">
        <v>410.48</v>
      </c>
      <c r="E2986">
        <v>86285</v>
      </c>
      <c r="F2986" t="b">
        <f t="shared" si="920"/>
        <v>0</v>
      </c>
      <c r="G2986" t="str">
        <f t="shared" si="921"/>
        <v/>
      </c>
      <c r="H2986" t="str">
        <f t="shared" si="922"/>
        <v/>
      </c>
      <c r="I2986">
        <f t="shared" si="923"/>
        <v>410.91</v>
      </c>
      <c r="J2986">
        <f t="shared" si="924"/>
        <v>410.06</v>
      </c>
      <c r="K2986">
        <f t="shared" si="925"/>
        <v>1</v>
      </c>
      <c r="L2986" t="str">
        <f>IF(
    AND(
        K2986=1,
        COUNTIFS($A$2:A2986,A2986,$K$2:K2986,1)=1
    ),
    "ENTRY",
    ""
)</f>
        <v/>
      </c>
      <c r="M2986" t="str">
        <f t="shared" si="926"/>
        <v/>
      </c>
      <c r="N2986" t="str">
        <f t="shared" si="927"/>
        <v/>
      </c>
      <c r="O2986" t="str">
        <f t="shared" si="928"/>
        <v/>
      </c>
      <c r="P2986" t="str">
        <f t="shared" si="929"/>
        <v/>
      </c>
      <c r="Q2986" t="str">
        <f t="shared" si="930"/>
        <v/>
      </c>
      <c r="R2986" t="str">
        <f t="shared" si="931"/>
        <v/>
      </c>
      <c r="S2986" t="str">
        <f t="shared" si="939"/>
        <v/>
      </c>
      <c r="U2986" t="str">
        <f t="shared" si="932"/>
        <v/>
      </c>
      <c r="V2986" t="str">
        <f t="shared" si="933"/>
        <v/>
      </c>
      <c r="W2986" t="str">
        <f t="shared" si="934"/>
        <v/>
      </c>
      <c r="X2986" t="str">
        <f t="shared" si="935"/>
        <v/>
      </c>
      <c r="Y2986" t="str">
        <f t="shared" si="936"/>
        <v/>
      </c>
      <c r="Z2986" cm="1">
        <f t="array" ref="Z2986">LOOKUP(
    2,
    1/($A:$A=$A2986),
    $C:$C
)</f>
        <v>408.48</v>
      </c>
      <c r="AA2986" t="str">
        <f t="shared" si="937"/>
        <v/>
      </c>
      <c r="AB2986" t="str">
        <f t="shared" si="938"/>
        <v/>
      </c>
    </row>
    <row r="2987" spans="1:28" x14ac:dyDescent="0.3">
      <c r="A2987" s="2">
        <v>45926</v>
      </c>
      <c r="B2987" s="1">
        <v>0.46875</v>
      </c>
      <c r="C2987">
        <v>410.79</v>
      </c>
      <c r="D2987">
        <v>410.09</v>
      </c>
      <c r="E2987">
        <v>152656</v>
      </c>
      <c r="F2987" t="b">
        <f t="shared" si="920"/>
        <v>0</v>
      </c>
      <c r="G2987" t="str">
        <f t="shared" si="921"/>
        <v/>
      </c>
      <c r="H2987" t="str">
        <f t="shared" si="922"/>
        <v/>
      </c>
      <c r="I2987">
        <f t="shared" si="923"/>
        <v>410.91</v>
      </c>
      <c r="J2987">
        <f t="shared" si="924"/>
        <v>410.06</v>
      </c>
      <c r="K2987">
        <f t="shared" si="925"/>
        <v>0</v>
      </c>
      <c r="L2987" t="str">
        <f>IF(
    AND(
        K2987=1,
        COUNTIFS($A$2:A2987,A2987,$K$2:K2987,1)=1
    ),
    "ENTRY",
    ""
)</f>
        <v/>
      </c>
      <c r="M2987" t="str">
        <f t="shared" si="926"/>
        <v/>
      </c>
      <c r="N2987" t="str">
        <f t="shared" si="927"/>
        <v/>
      </c>
      <c r="O2987" t="str">
        <f t="shared" si="928"/>
        <v/>
      </c>
      <c r="P2987" t="str">
        <f t="shared" si="929"/>
        <v/>
      </c>
      <c r="Q2987" t="str">
        <f t="shared" si="930"/>
        <v/>
      </c>
      <c r="R2987" t="str">
        <f t="shared" si="931"/>
        <v/>
      </c>
      <c r="S2987" t="str">
        <f t="shared" si="939"/>
        <v/>
      </c>
      <c r="U2987" t="str">
        <f t="shared" si="932"/>
        <v/>
      </c>
      <c r="V2987" t="str">
        <f t="shared" si="933"/>
        <v/>
      </c>
      <c r="W2987" t="str">
        <f t="shared" si="934"/>
        <v/>
      </c>
      <c r="X2987" t="str">
        <f t="shared" si="935"/>
        <v/>
      </c>
      <c r="Y2987" t="str">
        <f t="shared" si="936"/>
        <v/>
      </c>
      <c r="Z2987" cm="1">
        <f t="array" ref="Z2987">LOOKUP(
    2,
    1/($A:$A=$A2987),
    $C:$C
)</f>
        <v>408.48</v>
      </c>
      <c r="AA2987" t="str">
        <f t="shared" si="937"/>
        <v/>
      </c>
      <c r="AB2987" t="str">
        <f t="shared" si="938"/>
        <v/>
      </c>
    </row>
    <row r="2988" spans="1:28" x14ac:dyDescent="0.3">
      <c r="A2988" s="2">
        <v>45926</v>
      </c>
      <c r="B2988" s="1">
        <v>0.47222222222222221</v>
      </c>
      <c r="C2988">
        <v>410.18</v>
      </c>
      <c r="D2988">
        <v>409.48</v>
      </c>
      <c r="E2988">
        <v>159828</v>
      </c>
      <c r="F2988" t="b">
        <f t="shared" si="920"/>
        <v>0</v>
      </c>
      <c r="G2988" t="str">
        <f t="shared" si="921"/>
        <v/>
      </c>
      <c r="H2988" t="str">
        <f t="shared" si="922"/>
        <v/>
      </c>
      <c r="I2988">
        <f t="shared" si="923"/>
        <v>410.91</v>
      </c>
      <c r="J2988">
        <f t="shared" si="924"/>
        <v>410.06</v>
      </c>
      <c r="K2988">
        <f t="shared" si="925"/>
        <v>1</v>
      </c>
      <c r="L2988" t="str">
        <f>IF(
    AND(
        K2988=1,
        COUNTIFS($A$2:A2988,A2988,$K$2:K2988,1)=1
    ),
    "ENTRY",
    ""
)</f>
        <v/>
      </c>
      <c r="M2988" t="str">
        <f t="shared" si="926"/>
        <v/>
      </c>
      <c r="N2988" t="str">
        <f t="shared" si="927"/>
        <v/>
      </c>
      <c r="O2988" t="str">
        <f t="shared" si="928"/>
        <v/>
      </c>
      <c r="P2988" t="str">
        <f t="shared" si="929"/>
        <v/>
      </c>
      <c r="Q2988" t="str">
        <f t="shared" si="930"/>
        <v/>
      </c>
      <c r="R2988" t="str">
        <f t="shared" si="931"/>
        <v/>
      </c>
      <c r="S2988" t="str">
        <f t="shared" si="939"/>
        <v/>
      </c>
      <c r="U2988" t="str">
        <f t="shared" si="932"/>
        <v/>
      </c>
      <c r="V2988" t="str">
        <f t="shared" si="933"/>
        <v/>
      </c>
      <c r="W2988" t="str">
        <f t="shared" si="934"/>
        <v/>
      </c>
      <c r="X2988" t="str">
        <f t="shared" si="935"/>
        <v/>
      </c>
      <c r="Y2988" t="str">
        <f t="shared" si="936"/>
        <v/>
      </c>
      <c r="Z2988" cm="1">
        <f t="array" ref="Z2988">LOOKUP(
    2,
    1/($A:$A=$A2988),
    $C:$C
)</f>
        <v>408.48</v>
      </c>
      <c r="AA2988" t="str">
        <f t="shared" si="937"/>
        <v/>
      </c>
      <c r="AB2988" t="str">
        <f t="shared" si="938"/>
        <v/>
      </c>
    </row>
    <row r="2989" spans="1:28" x14ac:dyDescent="0.3">
      <c r="A2989" s="2">
        <v>45926</v>
      </c>
      <c r="B2989" s="1">
        <v>0.47569444444444442</v>
      </c>
      <c r="C2989">
        <v>410.3</v>
      </c>
      <c r="D2989">
        <v>409.82</v>
      </c>
      <c r="E2989">
        <v>80836</v>
      </c>
      <c r="F2989" t="b">
        <f t="shared" si="920"/>
        <v>0</v>
      </c>
      <c r="G2989" t="str">
        <f t="shared" si="921"/>
        <v/>
      </c>
      <c r="H2989" t="str">
        <f t="shared" si="922"/>
        <v/>
      </c>
      <c r="I2989">
        <f t="shared" si="923"/>
        <v>410.91</v>
      </c>
      <c r="J2989">
        <f t="shared" si="924"/>
        <v>410.06</v>
      </c>
      <c r="K2989">
        <f t="shared" si="925"/>
        <v>1</v>
      </c>
      <c r="L2989" t="str">
        <f>IF(
    AND(
        K2989=1,
        COUNTIFS($A$2:A2989,A2989,$K$2:K2989,1)=1
    ),
    "ENTRY",
    ""
)</f>
        <v/>
      </c>
      <c r="M2989" t="str">
        <f t="shared" si="926"/>
        <v/>
      </c>
      <c r="N2989" t="str">
        <f t="shared" si="927"/>
        <v/>
      </c>
      <c r="O2989" t="str">
        <f t="shared" si="928"/>
        <v/>
      </c>
      <c r="P2989" t="str">
        <f t="shared" si="929"/>
        <v/>
      </c>
      <c r="Q2989" t="str">
        <f t="shared" si="930"/>
        <v/>
      </c>
      <c r="R2989" t="str">
        <f t="shared" si="931"/>
        <v/>
      </c>
      <c r="S2989" t="str">
        <f t="shared" si="939"/>
        <v/>
      </c>
      <c r="U2989" t="str">
        <f t="shared" si="932"/>
        <v/>
      </c>
      <c r="V2989" t="str">
        <f t="shared" si="933"/>
        <v/>
      </c>
      <c r="W2989" t="str">
        <f t="shared" si="934"/>
        <v/>
      </c>
      <c r="X2989" t="str">
        <f t="shared" si="935"/>
        <v/>
      </c>
      <c r="Y2989" t="str">
        <f t="shared" si="936"/>
        <v/>
      </c>
      <c r="Z2989" cm="1">
        <f t="array" ref="Z2989">LOOKUP(
    2,
    1/($A:$A=$A2989),
    $C:$C
)</f>
        <v>408.48</v>
      </c>
      <c r="AA2989" t="str">
        <f t="shared" si="937"/>
        <v/>
      </c>
      <c r="AB2989" t="str">
        <f t="shared" si="938"/>
        <v/>
      </c>
    </row>
    <row r="2990" spans="1:28" x14ac:dyDescent="0.3">
      <c r="A2990" s="2">
        <v>45926</v>
      </c>
      <c r="B2990" s="1">
        <v>0.47916666666666669</v>
      </c>
      <c r="C2990">
        <v>410.48</v>
      </c>
      <c r="D2990">
        <v>409.73</v>
      </c>
      <c r="E2990">
        <v>64719</v>
      </c>
      <c r="F2990" t="b">
        <f t="shared" si="920"/>
        <v>0</v>
      </c>
      <c r="G2990" t="str">
        <f t="shared" si="921"/>
        <v/>
      </c>
      <c r="H2990" t="str">
        <f t="shared" si="922"/>
        <v/>
      </c>
      <c r="I2990">
        <f t="shared" si="923"/>
        <v>410.91</v>
      </c>
      <c r="J2990">
        <f t="shared" si="924"/>
        <v>410.06</v>
      </c>
      <c r="K2990">
        <f t="shared" si="925"/>
        <v>1</v>
      </c>
      <c r="L2990" t="str">
        <f>IF(
    AND(
        K2990=1,
        COUNTIFS($A$2:A2990,A2990,$K$2:K2990,1)=1
    ),
    "ENTRY",
    ""
)</f>
        <v/>
      </c>
      <c r="M2990" t="str">
        <f t="shared" si="926"/>
        <v/>
      </c>
      <c r="N2990" t="str">
        <f t="shared" si="927"/>
        <v/>
      </c>
      <c r="O2990" t="str">
        <f t="shared" si="928"/>
        <v/>
      </c>
      <c r="P2990" t="str">
        <f t="shared" si="929"/>
        <v/>
      </c>
      <c r="Q2990" t="str">
        <f t="shared" si="930"/>
        <v/>
      </c>
      <c r="R2990" t="str">
        <f t="shared" si="931"/>
        <v/>
      </c>
      <c r="S2990" t="str">
        <f t="shared" si="939"/>
        <v/>
      </c>
      <c r="U2990" t="str">
        <f t="shared" si="932"/>
        <v/>
      </c>
      <c r="V2990" t="str">
        <f t="shared" si="933"/>
        <v/>
      </c>
      <c r="W2990" t="str">
        <f t="shared" si="934"/>
        <v/>
      </c>
      <c r="X2990" t="str">
        <f t="shared" si="935"/>
        <v/>
      </c>
      <c r="Y2990" t="str">
        <f t="shared" si="936"/>
        <v/>
      </c>
      <c r="Z2990" cm="1">
        <f t="array" ref="Z2990">LOOKUP(
    2,
    1/($A:$A=$A2990),
    $C:$C
)</f>
        <v>408.48</v>
      </c>
      <c r="AA2990" t="str">
        <f t="shared" si="937"/>
        <v/>
      </c>
      <c r="AB2990" t="str">
        <f t="shared" si="938"/>
        <v/>
      </c>
    </row>
    <row r="2991" spans="1:28" x14ac:dyDescent="0.3">
      <c r="A2991" s="2">
        <v>45926</v>
      </c>
      <c r="B2991" s="1">
        <v>0.4826388888888889</v>
      </c>
      <c r="C2991">
        <v>410.12</v>
      </c>
      <c r="D2991">
        <v>409.39</v>
      </c>
      <c r="E2991">
        <v>125244</v>
      </c>
      <c r="F2991" t="b">
        <f t="shared" si="920"/>
        <v>0</v>
      </c>
      <c r="G2991" t="str">
        <f t="shared" si="921"/>
        <v/>
      </c>
      <c r="H2991" t="str">
        <f t="shared" si="922"/>
        <v/>
      </c>
      <c r="I2991">
        <f t="shared" si="923"/>
        <v>410.91</v>
      </c>
      <c r="J2991">
        <f t="shared" si="924"/>
        <v>410.06</v>
      </c>
      <c r="K2991">
        <f t="shared" si="925"/>
        <v>1</v>
      </c>
      <c r="L2991" t="str">
        <f>IF(
    AND(
        K2991=1,
        COUNTIFS($A$2:A2991,A2991,$K$2:K2991,1)=1
    ),
    "ENTRY",
    ""
)</f>
        <v/>
      </c>
      <c r="M2991" t="str">
        <f t="shared" si="926"/>
        <v/>
      </c>
      <c r="N2991" t="str">
        <f t="shared" si="927"/>
        <v/>
      </c>
      <c r="O2991" t="str">
        <f t="shared" si="928"/>
        <v/>
      </c>
      <c r="P2991" t="str">
        <f t="shared" si="929"/>
        <v/>
      </c>
      <c r="Q2991" t="str">
        <f t="shared" si="930"/>
        <v/>
      </c>
      <c r="R2991" t="str">
        <f t="shared" si="931"/>
        <v/>
      </c>
      <c r="S2991" t="str">
        <f t="shared" si="939"/>
        <v/>
      </c>
      <c r="U2991" t="str">
        <f t="shared" si="932"/>
        <v/>
      </c>
      <c r="V2991" t="str">
        <f t="shared" si="933"/>
        <v/>
      </c>
      <c r="W2991" t="str">
        <f t="shared" si="934"/>
        <v/>
      </c>
      <c r="X2991" t="str">
        <f t="shared" si="935"/>
        <v/>
      </c>
      <c r="Y2991" t="str">
        <f t="shared" si="936"/>
        <v/>
      </c>
      <c r="Z2991" cm="1">
        <f t="array" ref="Z2991">LOOKUP(
    2,
    1/($A:$A=$A2991),
    $C:$C
)</f>
        <v>408.48</v>
      </c>
      <c r="AA2991" t="str">
        <f t="shared" si="937"/>
        <v/>
      </c>
      <c r="AB2991" t="str">
        <f t="shared" si="938"/>
        <v/>
      </c>
    </row>
    <row r="2992" spans="1:28" x14ac:dyDescent="0.3">
      <c r="A2992" s="2">
        <v>45926</v>
      </c>
      <c r="B2992" s="1">
        <v>0.4861111111111111</v>
      </c>
      <c r="C2992">
        <v>410.18</v>
      </c>
      <c r="D2992">
        <v>409.45</v>
      </c>
      <c r="E2992">
        <v>226760</v>
      </c>
      <c r="F2992" t="b">
        <f t="shared" si="920"/>
        <v>0</v>
      </c>
      <c r="G2992" t="str">
        <f t="shared" si="921"/>
        <v/>
      </c>
      <c r="H2992" t="str">
        <f t="shared" si="922"/>
        <v/>
      </c>
      <c r="I2992">
        <f t="shared" si="923"/>
        <v>410.91</v>
      </c>
      <c r="J2992">
        <f t="shared" si="924"/>
        <v>410.06</v>
      </c>
      <c r="K2992">
        <f t="shared" si="925"/>
        <v>1</v>
      </c>
      <c r="L2992" t="str">
        <f>IF(
    AND(
        K2992=1,
        COUNTIFS($A$2:A2992,A2992,$K$2:K2992,1)=1
    ),
    "ENTRY",
    ""
)</f>
        <v/>
      </c>
      <c r="M2992" t="str">
        <f t="shared" si="926"/>
        <v/>
      </c>
      <c r="N2992" t="str">
        <f t="shared" si="927"/>
        <v/>
      </c>
      <c r="O2992" t="str">
        <f t="shared" si="928"/>
        <v/>
      </c>
      <c r="P2992" t="str">
        <f t="shared" si="929"/>
        <v/>
      </c>
      <c r="Q2992" t="str">
        <f t="shared" si="930"/>
        <v/>
      </c>
      <c r="R2992" t="str">
        <f t="shared" si="931"/>
        <v/>
      </c>
      <c r="S2992" t="str">
        <f t="shared" si="939"/>
        <v/>
      </c>
      <c r="U2992" t="str">
        <f t="shared" si="932"/>
        <v/>
      </c>
      <c r="V2992" t="str">
        <f t="shared" si="933"/>
        <v/>
      </c>
      <c r="W2992" t="str">
        <f t="shared" si="934"/>
        <v/>
      </c>
      <c r="X2992" t="str">
        <f t="shared" si="935"/>
        <v/>
      </c>
      <c r="Y2992" t="str">
        <f t="shared" si="936"/>
        <v/>
      </c>
      <c r="Z2992" cm="1">
        <f t="array" ref="Z2992">LOOKUP(
    2,
    1/($A:$A=$A2992),
    $C:$C
)</f>
        <v>408.48</v>
      </c>
      <c r="AA2992" t="str">
        <f t="shared" si="937"/>
        <v/>
      </c>
      <c r="AB2992" t="str">
        <f t="shared" si="938"/>
        <v/>
      </c>
    </row>
    <row r="2993" spans="1:28" x14ac:dyDescent="0.3">
      <c r="A2993" s="2">
        <v>45926</v>
      </c>
      <c r="B2993" s="1">
        <v>0.48958333333333331</v>
      </c>
      <c r="C2993">
        <v>410.91</v>
      </c>
      <c r="D2993">
        <v>409.61</v>
      </c>
      <c r="E2993">
        <v>140647</v>
      </c>
      <c r="F2993" t="b">
        <f t="shared" si="920"/>
        <v>0</v>
      </c>
      <c r="G2993" t="str">
        <f t="shared" si="921"/>
        <v/>
      </c>
      <c r="H2993" t="str">
        <f t="shared" si="922"/>
        <v/>
      </c>
      <c r="I2993">
        <f t="shared" si="923"/>
        <v>410.91</v>
      </c>
      <c r="J2993">
        <f t="shared" si="924"/>
        <v>410.06</v>
      </c>
      <c r="K2993">
        <f t="shared" si="925"/>
        <v>1</v>
      </c>
      <c r="L2993" t="str">
        <f>IF(
    AND(
        K2993=1,
        COUNTIFS($A$2:A2993,A2993,$K$2:K2993,1)=1
    ),
    "ENTRY",
    ""
)</f>
        <v/>
      </c>
      <c r="M2993" t="str">
        <f t="shared" si="926"/>
        <v/>
      </c>
      <c r="N2993" t="str">
        <f t="shared" si="927"/>
        <v/>
      </c>
      <c r="O2993" t="str">
        <f t="shared" si="928"/>
        <v/>
      </c>
      <c r="P2993" t="str">
        <f t="shared" si="929"/>
        <v/>
      </c>
      <c r="Q2993" t="str">
        <f t="shared" si="930"/>
        <v/>
      </c>
      <c r="R2993" t="str">
        <f t="shared" si="931"/>
        <v/>
      </c>
      <c r="S2993" t="str">
        <f t="shared" si="939"/>
        <v/>
      </c>
      <c r="U2993" t="str">
        <f t="shared" si="932"/>
        <v/>
      </c>
      <c r="V2993" t="str">
        <f t="shared" si="933"/>
        <v/>
      </c>
      <c r="W2993" t="str">
        <f t="shared" si="934"/>
        <v/>
      </c>
      <c r="X2993" t="str">
        <f t="shared" si="935"/>
        <v/>
      </c>
      <c r="Y2993" t="str">
        <f t="shared" si="936"/>
        <v/>
      </c>
      <c r="Z2993" cm="1">
        <f t="array" ref="Z2993">LOOKUP(
    2,
    1/($A:$A=$A2993),
    $C:$C
)</f>
        <v>408.48</v>
      </c>
      <c r="AA2993" t="str">
        <f t="shared" si="937"/>
        <v/>
      </c>
      <c r="AB2993" t="str">
        <f t="shared" si="938"/>
        <v/>
      </c>
    </row>
    <row r="2994" spans="1:28" x14ac:dyDescent="0.3">
      <c r="A2994" s="2">
        <v>45926</v>
      </c>
      <c r="B2994" s="1">
        <v>0.49305555555555558</v>
      </c>
      <c r="C2994">
        <v>411.21</v>
      </c>
      <c r="D2994">
        <v>410.52</v>
      </c>
      <c r="E2994">
        <v>146731</v>
      </c>
      <c r="F2994" t="b">
        <f t="shared" si="920"/>
        <v>0</v>
      </c>
      <c r="G2994" t="str">
        <f t="shared" si="921"/>
        <v/>
      </c>
      <c r="H2994" t="str">
        <f t="shared" si="922"/>
        <v/>
      </c>
      <c r="I2994">
        <f t="shared" si="923"/>
        <v>410.91</v>
      </c>
      <c r="J2994">
        <f t="shared" si="924"/>
        <v>410.06</v>
      </c>
      <c r="K2994">
        <f t="shared" si="925"/>
        <v>1</v>
      </c>
      <c r="L2994" t="str">
        <f>IF(
    AND(
        K2994=1,
        COUNTIFS($A$2:A2994,A2994,$K$2:K2994,1)=1
    ),
    "ENTRY",
    ""
)</f>
        <v/>
      </c>
      <c r="M2994" t="str">
        <f t="shared" si="926"/>
        <v/>
      </c>
      <c r="N2994" t="str">
        <f t="shared" si="927"/>
        <v/>
      </c>
      <c r="O2994" t="str">
        <f t="shared" si="928"/>
        <v/>
      </c>
      <c r="P2994" t="str">
        <f t="shared" si="929"/>
        <v/>
      </c>
      <c r="Q2994" t="str">
        <f t="shared" si="930"/>
        <v/>
      </c>
      <c r="R2994" t="str">
        <f t="shared" si="931"/>
        <v/>
      </c>
      <c r="S2994" t="str">
        <f t="shared" si="939"/>
        <v/>
      </c>
      <c r="U2994" t="str">
        <f t="shared" si="932"/>
        <v/>
      </c>
      <c r="V2994" t="str">
        <f t="shared" si="933"/>
        <v/>
      </c>
      <c r="W2994" t="str">
        <f t="shared" si="934"/>
        <v/>
      </c>
      <c r="X2994" t="str">
        <f t="shared" si="935"/>
        <v/>
      </c>
      <c r="Y2994" t="str">
        <f t="shared" si="936"/>
        <v/>
      </c>
      <c r="Z2994" cm="1">
        <f t="array" ref="Z2994">LOOKUP(
    2,
    1/($A:$A=$A2994),
    $C:$C
)</f>
        <v>408.48</v>
      </c>
      <c r="AA2994" t="str">
        <f t="shared" si="937"/>
        <v/>
      </c>
      <c r="AB2994" t="str">
        <f t="shared" si="938"/>
        <v/>
      </c>
    </row>
    <row r="2995" spans="1:28" x14ac:dyDescent="0.3">
      <c r="A2995" s="2">
        <v>45926</v>
      </c>
      <c r="B2995" s="1">
        <v>0.49652777777777779</v>
      </c>
      <c r="C2995">
        <v>411.52</v>
      </c>
      <c r="D2995">
        <v>410.94</v>
      </c>
      <c r="E2995">
        <v>134540</v>
      </c>
      <c r="F2995" t="b">
        <f t="shared" si="920"/>
        <v>0</v>
      </c>
      <c r="G2995" t="str">
        <f t="shared" si="921"/>
        <v/>
      </c>
      <c r="H2995" t="str">
        <f t="shared" si="922"/>
        <v/>
      </c>
      <c r="I2995">
        <f t="shared" si="923"/>
        <v>410.91</v>
      </c>
      <c r="J2995">
        <f t="shared" si="924"/>
        <v>410.06</v>
      </c>
      <c r="K2995">
        <f t="shared" si="925"/>
        <v>1</v>
      </c>
      <c r="L2995" t="str">
        <f>IF(
    AND(
        K2995=1,
        COUNTIFS($A$2:A2995,A2995,$K$2:K2995,1)=1
    ),
    "ENTRY",
    ""
)</f>
        <v/>
      </c>
      <c r="M2995" t="str">
        <f t="shared" si="926"/>
        <v/>
      </c>
      <c r="N2995" t="str">
        <f t="shared" si="927"/>
        <v/>
      </c>
      <c r="O2995" t="str">
        <f t="shared" si="928"/>
        <v/>
      </c>
      <c r="P2995" t="str">
        <f t="shared" si="929"/>
        <v/>
      </c>
      <c r="Q2995" t="str">
        <f t="shared" si="930"/>
        <v/>
      </c>
      <c r="R2995" t="str">
        <f t="shared" si="931"/>
        <v/>
      </c>
      <c r="S2995" t="str">
        <f t="shared" si="939"/>
        <v/>
      </c>
      <c r="U2995" t="str">
        <f t="shared" si="932"/>
        <v/>
      </c>
      <c r="V2995" t="str">
        <f t="shared" si="933"/>
        <v/>
      </c>
      <c r="W2995" t="str">
        <f t="shared" si="934"/>
        <v/>
      </c>
      <c r="X2995" t="str">
        <f t="shared" si="935"/>
        <v/>
      </c>
      <c r="Y2995" t="str">
        <f t="shared" si="936"/>
        <v/>
      </c>
      <c r="Z2995" cm="1">
        <f t="array" ref="Z2995">LOOKUP(
    2,
    1/($A:$A=$A2995),
    $C:$C
)</f>
        <v>408.48</v>
      </c>
      <c r="AA2995" t="str">
        <f t="shared" si="937"/>
        <v/>
      </c>
      <c r="AB2995" t="str">
        <f t="shared" si="938"/>
        <v/>
      </c>
    </row>
    <row r="2996" spans="1:28" x14ac:dyDescent="0.3">
      <c r="A2996" s="2">
        <v>45926</v>
      </c>
      <c r="B2996" s="1">
        <v>0.5</v>
      </c>
      <c r="C2996">
        <v>412.03</v>
      </c>
      <c r="D2996">
        <v>411</v>
      </c>
      <c r="E2996">
        <v>196570</v>
      </c>
      <c r="F2996" t="b">
        <f t="shared" si="920"/>
        <v>0</v>
      </c>
      <c r="G2996" t="str">
        <f t="shared" si="921"/>
        <v/>
      </c>
      <c r="H2996" t="str">
        <f t="shared" si="922"/>
        <v/>
      </c>
      <c r="I2996">
        <f t="shared" si="923"/>
        <v>410.91</v>
      </c>
      <c r="J2996">
        <f t="shared" si="924"/>
        <v>410.06</v>
      </c>
      <c r="K2996">
        <f t="shared" si="925"/>
        <v>1</v>
      </c>
      <c r="L2996" t="str">
        <f>IF(
    AND(
        K2996=1,
        COUNTIFS($A$2:A2996,A2996,$K$2:K2996,1)=1
    ),
    "ENTRY",
    ""
)</f>
        <v/>
      </c>
      <c r="M2996" t="str">
        <f t="shared" si="926"/>
        <v/>
      </c>
      <c r="N2996" t="str">
        <f t="shared" si="927"/>
        <v/>
      </c>
      <c r="O2996" t="str">
        <f t="shared" si="928"/>
        <v/>
      </c>
      <c r="P2996" t="str">
        <f t="shared" si="929"/>
        <v/>
      </c>
      <c r="Q2996" t="str">
        <f t="shared" si="930"/>
        <v/>
      </c>
      <c r="R2996" t="str">
        <f t="shared" si="931"/>
        <v/>
      </c>
      <c r="S2996" t="str">
        <f t="shared" si="939"/>
        <v/>
      </c>
      <c r="U2996" t="str">
        <f t="shared" si="932"/>
        <v/>
      </c>
      <c r="V2996" t="str">
        <f t="shared" si="933"/>
        <v/>
      </c>
      <c r="W2996" t="str">
        <f t="shared" si="934"/>
        <v/>
      </c>
      <c r="X2996" t="str">
        <f t="shared" si="935"/>
        <v/>
      </c>
      <c r="Y2996" t="str">
        <f t="shared" si="936"/>
        <v/>
      </c>
      <c r="Z2996" cm="1">
        <f t="array" ref="Z2996">LOOKUP(
    2,
    1/($A:$A=$A2996),
    $C:$C
)</f>
        <v>408.48</v>
      </c>
      <c r="AA2996" t="str">
        <f t="shared" si="937"/>
        <v/>
      </c>
      <c r="AB2996" t="str">
        <f t="shared" si="938"/>
        <v/>
      </c>
    </row>
    <row r="2997" spans="1:28" x14ac:dyDescent="0.3">
      <c r="A2997" s="2">
        <v>45926</v>
      </c>
      <c r="B2997" s="1">
        <v>0.50347222222222221</v>
      </c>
      <c r="C2997">
        <v>411.64</v>
      </c>
      <c r="D2997">
        <v>411.09</v>
      </c>
      <c r="E2997">
        <v>97065</v>
      </c>
      <c r="F2997" t="b">
        <f t="shared" si="920"/>
        <v>0</v>
      </c>
      <c r="G2997" t="str">
        <f t="shared" si="921"/>
        <v/>
      </c>
      <c r="H2997" t="str">
        <f t="shared" si="922"/>
        <v/>
      </c>
      <c r="I2997">
        <f t="shared" si="923"/>
        <v>410.91</v>
      </c>
      <c r="J2997">
        <f t="shared" si="924"/>
        <v>410.06</v>
      </c>
      <c r="K2997">
        <f t="shared" si="925"/>
        <v>1</v>
      </c>
      <c r="L2997" t="str">
        <f>IF(
    AND(
        K2997=1,
        COUNTIFS($A$2:A2997,A2997,$K$2:K2997,1)=1
    ),
    "ENTRY",
    ""
)</f>
        <v/>
      </c>
      <c r="M2997" t="str">
        <f t="shared" si="926"/>
        <v/>
      </c>
      <c r="N2997" t="str">
        <f t="shared" si="927"/>
        <v/>
      </c>
      <c r="O2997" t="str">
        <f t="shared" si="928"/>
        <v/>
      </c>
      <c r="P2997" t="str">
        <f t="shared" si="929"/>
        <v/>
      </c>
      <c r="Q2997" t="str">
        <f t="shared" si="930"/>
        <v/>
      </c>
      <c r="R2997" t="str">
        <f t="shared" si="931"/>
        <v/>
      </c>
      <c r="S2997" t="str">
        <f t="shared" si="939"/>
        <v/>
      </c>
      <c r="U2997" t="str">
        <f t="shared" si="932"/>
        <v/>
      </c>
      <c r="V2997" t="str">
        <f t="shared" si="933"/>
        <v/>
      </c>
      <c r="W2997" t="str">
        <f t="shared" si="934"/>
        <v/>
      </c>
      <c r="X2997" t="str">
        <f t="shared" si="935"/>
        <v/>
      </c>
      <c r="Y2997" t="str">
        <f t="shared" si="936"/>
        <v/>
      </c>
      <c r="Z2997" cm="1">
        <f t="array" ref="Z2997">LOOKUP(
    2,
    1/($A:$A=$A2997),
    $C:$C
)</f>
        <v>408.48</v>
      </c>
      <c r="AA2997" t="str">
        <f t="shared" si="937"/>
        <v/>
      </c>
      <c r="AB2997" t="str">
        <f t="shared" si="938"/>
        <v/>
      </c>
    </row>
    <row r="2998" spans="1:28" x14ac:dyDescent="0.3">
      <c r="A2998" s="2">
        <v>45926</v>
      </c>
      <c r="B2998" s="1">
        <v>0.50694444444444442</v>
      </c>
      <c r="C2998">
        <v>411.36</v>
      </c>
      <c r="D2998">
        <v>410.91</v>
      </c>
      <c r="E2998">
        <v>65731</v>
      </c>
      <c r="F2998" t="b">
        <f t="shared" si="920"/>
        <v>0</v>
      </c>
      <c r="G2998" t="str">
        <f t="shared" si="921"/>
        <v/>
      </c>
      <c r="H2998" t="str">
        <f t="shared" si="922"/>
        <v/>
      </c>
      <c r="I2998">
        <f t="shared" si="923"/>
        <v>410.91</v>
      </c>
      <c r="J2998">
        <f t="shared" si="924"/>
        <v>410.06</v>
      </c>
      <c r="K2998">
        <f t="shared" si="925"/>
        <v>1</v>
      </c>
      <c r="L2998" t="str">
        <f>IF(
    AND(
        K2998=1,
        COUNTIFS($A$2:A2998,A2998,$K$2:K2998,1)=1
    ),
    "ENTRY",
    ""
)</f>
        <v/>
      </c>
      <c r="M2998" t="str">
        <f t="shared" si="926"/>
        <v/>
      </c>
      <c r="N2998" t="str">
        <f t="shared" si="927"/>
        <v/>
      </c>
      <c r="O2998" t="str">
        <f t="shared" si="928"/>
        <v/>
      </c>
      <c r="P2998" t="str">
        <f t="shared" si="929"/>
        <v/>
      </c>
      <c r="Q2998" t="str">
        <f t="shared" si="930"/>
        <v/>
      </c>
      <c r="R2998" t="str">
        <f t="shared" si="931"/>
        <v/>
      </c>
      <c r="S2998" t="str">
        <f t="shared" si="939"/>
        <v/>
      </c>
      <c r="U2998" t="str">
        <f t="shared" si="932"/>
        <v/>
      </c>
      <c r="V2998" t="str">
        <f t="shared" si="933"/>
        <v/>
      </c>
      <c r="W2998" t="str">
        <f t="shared" si="934"/>
        <v/>
      </c>
      <c r="X2998" t="str">
        <f t="shared" si="935"/>
        <v/>
      </c>
      <c r="Y2998" t="str">
        <f t="shared" si="936"/>
        <v/>
      </c>
      <c r="Z2998" cm="1">
        <f t="array" ref="Z2998">LOOKUP(
    2,
    1/($A:$A=$A2998),
    $C:$C
)</f>
        <v>408.48</v>
      </c>
      <c r="AA2998" t="str">
        <f t="shared" si="937"/>
        <v/>
      </c>
      <c r="AB2998" t="str">
        <f t="shared" si="938"/>
        <v/>
      </c>
    </row>
    <row r="2999" spans="1:28" x14ac:dyDescent="0.3">
      <c r="A2999" s="2">
        <v>45926</v>
      </c>
      <c r="B2999" s="1">
        <v>0.51041666666666663</v>
      </c>
      <c r="C2999">
        <v>411.12</v>
      </c>
      <c r="D2999">
        <v>410.39</v>
      </c>
      <c r="E2999">
        <v>116865</v>
      </c>
      <c r="F2999" t="b">
        <f t="shared" si="920"/>
        <v>0</v>
      </c>
      <c r="G2999" t="str">
        <f t="shared" si="921"/>
        <v/>
      </c>
      <c r="H2999" t="str">
        <f t="shared" si="922"/>
        <v/>
      </c>
      <c r="I2999">
        <f t="shared" si="923"/>
        <v>410.91</v>
      </c>
      <c r="J2999">
        <f t="shared" si="924"/>
        <v>410.06</v>
      </c>
      <c r="K2999">
        <f t="shared" si="925"/>
        <v>1</v>
      </c>
      <c r="L2999" t="str">
        <f>IF(
    AND(
        K2999=1,
        COUNTIFS($A$2:A2999,A2999,$K$2:K2999,1)=1
    ),
    "ENTRY",
    ""
)</f>
        <v/>
      </c>
      <c r="M2999" t="str">
        <f t="shared" si="926"/>
        <v/>
      </c>
      <c r="N2999" t="str">
        <f t="shared" si="927"/>
        <v/>
      </c>
      <c r="O2999" t="str">
        <f t="shared" si="928"/>
        <v/>
      </c>
      <c r="P2999" t="str">
        <f t="shared" si="929"/>
        <v/>
      </c>
      <c r="Q2999" t="str">
        <f t="shared" si="930"/>
        <v/>
      </c>
      <c r="R2999" t="str">
        <f t="shared" si="931"/>
        <v/>
      </c>
      <c r="S2999" t="str">
        <f t="shared" si="939"/>
        <v/>
      </c>
      <c r="U2999" t="str">
        <f t="shared" si="932"/>
        <v/>
      </c>
      <c r="V2999" t="str">
        <f t="shared" si="933"/>
        <v/>
      </c>
      <c r="W2999" t="str">
        <f t="shared" si="934"/>
        <v/>
      </c>
      <c r="X2999" t="str">
        <f t="shared" si="935"/>
        <v/>
      </c>
      <c r="Y2999" t="str">
        <f t="shared" si="936"/>
        <v/>
      </c>
      <c r="Z2999" cm="1">
        <f t="array" ref="Z2999">LOOKUP(
    2,
    1/($A:$A=$A2999),
    $C:$C
)</f>
        <v>408.48</v>
      </c>
      <c r="AA2999" t="str">
        <f t="shared" si="937"/>
        <v/>
      </c>
      <c r="AB2999" t="str">
        <f t="shared" si="938"/>
        <v/>
      </c>
    </row>
    <row r="3000" spans="1:28" x14ac:dyDescent="0.3">
      <c r="A3000" s="2">
        <v>45926</v>
      </c>
      <c r="B3000" s="1">
        <v>0.51388888888888884</v>
      </c>
      <c r="C3000">
        <v>411.52</v>
      </c>
      <c r="D3000">
        <v>410.48</v>
      </c>
      <c r="E3000">
        <v>91239</v>
      </c>
      <c r="F3000" t="b">
        <f t="shared" si="920"/>
        <v>0</v>
      </c>
      <c r="G3000" t="str">
        <f t="shared" si="921"/>
        <v/>
      </c>
      <c r="H3000" t="str">
        <f t="shared" si="922"/>
        <v/>
      </c>
      <c r="I3000">
        <f t="shared" si="923"/>
        <v>410.91</v>
      </c>
      <c r="J3000">
        <f t="shared" si="924"/>
        <v>410.06</v>
      </c>
      <c r="K3000">
        <f t="shared" si="925"/>
        <v>1</v>
      </c>
      <c r="L3000" t="str">
        <f>IF(
    AND(
        K3000=1,
        COUNTIFS($A$2:A3000,A3000,$K$2:K3000,1)=1
    ),
    "ENTRY",
    ""
)</f>
        <v/>
      </c>
      <c r="M3000" t="str">
        <f t="shared" si="926"/>
        <v/>
      </c>
      <c r="N3000" t="str">
        <f t="shared" si="927"/>
        <v/>
      </c>
      <c r="O3000" t="str">
        <f t="shared" si="928"/>
        <v/>
      </c>
      <c r="P3000" t="str">
        <f t="shared" si="929"/>
        <v/>
      </c>
      <c r="Q3000" t="str">
        <f t="shared" si="930"/>
        <v/>
      </c>
      <c r="R3000" t="str">
        <f t="shared" si="931"/>
        <v/>
      </c>
      <c r="S3000" t="str">
        <f t="shared" si="939"/>
        <v/>
      </c>
      <c r="U3000" t="str">
        <f t="shared" si="932"/>
        <v/>
      </c>
      <c r="V3000" t="str">
        <f t="shared" si="933"/>
        <v/>
      </c>
      <c r="W3000" t="str">
        <f t="shared" si="934"/>
        <v/>
      </c>
      <c r="X3000" t="str">
        <f t="shared" si="935"/>
        <v/>
      </c>
      <c r="Y3000" t="str">
        <f t="shared" si="936"/>
        <v/>
      </c>
      <c r="Z3000" cm="1">
        <f t="array" ref="Z3000">LOOKUP(
    2,
    1/($A:$A=$A3000),
    $C:$C
)</f>
        <v>408.48</v>
      </c>
      <c r="AA3000" t="str">
        <f t="shared" si="937"/>
        <v/>
      </c>
      <c r="AB3000" t="str">
        <f t="shared" si="938"/>
        <v/>
      </c>
    </row>
    <row r="3001" spans="1:28" x14ac:dyDescent="0.3">
      <c r="A3001" s="2">
        <v>45926</v>
      </c>
      <c r="B3001" s="1">
        <v>0.51736111111111116</v>
      </c>
      <c r="C3001">
        <v>411.58</v>
      </c>
      <c r="D3001">
        <v>411.21</v>
      </c>
      <c r="E3001">
        <v>78844</v>
      </c>
      <c r="F3001" t="b">
        <f t="shared" si="920"/>
        <v>0</v>
      </c>
      <c r="G3001" t="str">
        <f t="shared" si="921"/>
        <v/>
      </c>
      <c r="H3001" t="str">
        <f t="shared" si="922"/>
        <v/>
      </c>
      <c r="I3001">
        <f t="shared" si="923"/>
        <v>410.91</v>
      </c>
      <c r="J3001">
        <f t="shared" si="924"/>
        <v>410.06</v>
      </c>
      <c r="K3001">
        <f t="shared" si="925"/>
        <v>1</v>
      </c>
      <c r="L3001" t="str">
        <f>IF(
    AND(
        K3001=1,
        COUNTIFS($A$2:A3001,A3001,$K$2:K3001,1)=1
    ),
    "ENTRY",
    ""
)</f>
        <v/>
      </c>
      <c r="M3001" t="str">
        <f t="shared" si="926"/>
        <v/>
      </c>
      <c r="N3001" t="str">
        <f t="shared" si="927"/>
        <v/>
      </c>
      <c r="O3001" t="str">
        <f t="shared" si="928"/>
        <v/>
      </c>
      <c r="P3001" t="str">
        <f t="shared" si="929"/>
        <v/>
      </c>
      <c r="Q3001" t="str">
        <f t="shared" si="930"/>
        <v/>
      </c>
      <c r="R3001" t="str">
        <f t="shared" si="931"/>
        <v/>
      </c>
      <c r="S3001" t="str">
        <f t="shared" si="939"/>
        <v/>
      </c>
      <c r="U3001" t="str">
        <f t="shared" si="932"/>
        <v/>
      </c>
      <c r="V3001" t="str">
        <f t="shared" si="933"/>
        <v/>
      </c>
      <c r="W3001" t="str">
        <f t="shared" si="934"/>
        <v/>
      </c>
      <c r="X3001" t="str">
        <f t="shared" si="935"/>
        <v/>
      </c>
      <c r="Y3001" t="str">
        <f t="shared" si="936"/>
        <v/>
      </c>
      <c r="Z3001" cm="1">
        <f t="array" ref="Z3001">LOOKUP(
    2,
    1/($A:$A=$A3001),
    $C:$C
)</f>
        <v>408.48</v>
      </c>
      <c r="AA3001" t="str">
        <f t="shared" si="937"/>
        <v/>
      </c>
      <c r="AB3001" t="str">
        <f t="shared" si="938"/>
        <v/>
      </c>
    </row>
    <row r="3002" spans="1:28" x14ac:dyDescent="0.3">
      <c r="A3002" s="2">
        <v>45926</v>
      </c>
      <c r="B3002" s="1">
        <v>0.52083333333333337</v>
      </c>
      <c r="C3002">
        <v>411.39</v>
      </c>
      <c r="D3002">
        <v>410.91</v>
      </c>
      <c r="E3002">
        <v>59261</v>
      </c>
      <c r="F3002" t="b">
        <f t="shared" si="920"/>
        <v>0</v>
      </c>
      <c r="G3002" t="str">
        <f t="shared" si="921"/>
        <v/>
      </c>
      <c r="H3002" t="str">
        <f t="shared" si="922"/>
        <v/>
      </c>
      <c r="I3002">
        <f t="shared" si="923"/>
        <v>410.91</v>
      </c>
      <c r="J3002">
        <f t="shared" si="924"/>
        <v>410.06</v>
      </c>
      <c r="K3002">
        <f t="shared" si="925"/>
        <v>1</v>
      </c>
      <c r="L3002" t="str">
        <f>IF(
    AND(
        K3002=1,
        COUNTIFS($A$2:A3002,A3002,$K$2:K3002,1)=1
    ),
    "ENTRY",
    ""
)</f>
        <v/>
      </c>
      <c r="M3002" t="str">
        <f t="shared" si="926"/>
        <v/>
      </c>
      <c r="N3002" t="str">
        <f t="shared" si="927"/>
        <v/>
      </c>
      <c r="O3002" t="str">
        <f t="shared" si="928"/>
        <v/>
      </c>
      <c r="P3002" t="str">
        <f t="shared" si="929"/>
        <v/>
      </c>
      <c r="Q3002" t="str">
        <f t="shared" si="930"/>
        <v/>
      </c>
      <c r="R3002" t="str">
        <f t="shared" si="931"/>
        <v/>
      </c>
      <c r="S3002" t="str">
        <f t="shared" si="939"/>
        <v/>
      </c>
      <c r="U3002" t="str">
        <f t="shared" si="932"/>
        <v/>
      </c>
      <c r="V3002" t="str">
        <f t="shared" si="933"/>
        <v/>
      </c>
      <c r="W3002" t="str">
        <f t="shared" si="934"/>
        <v/>
      </c>
      <c r="X3002" t="str">
        <f t="shared" si="935"/>
        <v/>
      </c>
      <c r="Y3002" t="str">
        <f t="shared" si="936"/>
        <v/>
      </c>
      <c r="Z3002" cm="1">
        <f t="array" ref="Z3002">LOOKUP(
    2,
    1/($A:$A=$A3002),
    $C:$C
)</f>
        <v>408.48</v>
      </c>
      <c r="AA3002" t="str">
        <f t="shared" si="937"/>
        <v/>
      </c>
      <c r="AB3002" t="str">
        <f t="shared" si="938"/>
        <v/>
      </c>
    </row>
    <row r="3003" spans="1:28" x14ac:dyDescent="0.3">
      <c r="A3003" s="2">
        <v>45926</v>
      </c>
      <c r="B3003" s="1">
        <v>0.52430555555555558</v>
      </c>
      <c r="C3003">
        <v>411.36</v>
      </c>
      <c r="D3003">
        <v>410.94</v>
      </c>
      <c r="E3003">
        <v>69481</v>
      </c>
      <c r="F3003" t="b">
        <f t="shared" si="920"/>
        <v>0</v>
      </c>
      <c r="G3003" t="str">
        <f t="shared" si="921"/>
        <v/>
      </c>
      <c r="H3003" t="str">
        <f t="shared" si="922"/>
        <v/>
      </c>
      <c r="I3003">
        <f t="shared" si="923"/>
        <v>410.91</v>
      </c>
      <c r="J3003">
        <f t="shared" si="924"/>
        <v>410.06</v>
      </c>
      <c r="K3003">
        <f t="shared" si="925"/>
        <v>1</v>
      </c>
      <c r="L3003" t="str">
        <f>IF(
    AND(
        K3003=1,
        COUNTIFS($A$2:A3003,A3003,$K$2:K3003,1)=1
    ),
    "ENTRY",
    ""
)</f>
        <v/>
      </c>
      <c r="M3003" t="str">
        <f t="shared" si="926"/>
        <v/>
      </c>
      <c r="N3003" t="str">
        <f t="shared" si="927"/>
        <v/>
      </c>
      <c r="O3003" t="str">
        <f t="shared" si="928"/>
        <v/>
      </c>
      <c r="P3003" t="str">
        <f t="shared" si="929"/>
        <v/>
      </c>
      <c r="Q3003" t="str">
        <f t="shared" si="930"/>
        <v/>
      </c>
      <c r="R3003" t="str">
        <f t="shared" si="931"/>
        <v/>
      </c>
      <c r="S3003" t="str">
        <f t="shared" si="939"/>
        <v/>
      </c>
      <c r="U3003" t="str">
        <f t="shared" si="932"/>
        <v/>
      </c>
      <c r="V3003" t="str">
        <f t="shared" si="933"/>
        <v/>
      </c>
      <c r="W3003" t="str">
        <f t="shared" si="934"/>
        <v/>
      </c>
      <c r="X3003" t="str">
        <f t="shared" si="935"/>
        <v/>
      </c>
      <c r="Y3003" t="str">
        <f t="shared" si="936"/>
        <v/>
      </c>
      <c r="Z3003" cm="1">
        <f t="array" ref="Z3003">LOOKUP(
    2,
    1/($A:$A=$A3003),
    $C:$C
)</f>
        <v>408.48</v>
      </c>
      <c r="AA3003" t="str">
        <f t="shared" si="937"/>
        <v/>
      </c>
      <c r="AB3003" t="str">
        <f t="shared" si="938"/>
        <v/>
      </c>
    </row>
    <row r="3004" spans="1:28" x14ac:dyDescent="0.3">
      <c r="A3004" s="2">
        <v>45926</v>
      </c>
      <c r="B3004" s="1">
        <v>0.52777777777777779</v>
      </c>
      <c r="C3004">
        <v>411.36</v>
      </c>
      <c r="D3004">
        <v>410.73</v>
      </c>
      <c r="E3004">
        <v>64757</v>
      </c>
      <c r="F3004" t="b">
        <f t="shared" si="920"/>
        <v>0</v>
      </c>
      <c r="G3004" t="str">
        <f t="shared" si="921"/>
        <v/>
      </c>
      <c r="H3004" t="str">
        <f t="shared" si="922"/>
        <v/>
      </c>
      <c r="I3004">
        <f t="shared" si="923"/>
        <v>410.91</v>
      </c>
      <c r="J3004">
        <f t="shared" si="924"/>
        <v>410.06</v>
      </c>
      <c r="K3004">
        <f t="shared" si="925"/>
        <v>1</v>
      </c>
      <c r="L3004" t="str">
        <f>IF(
    AND(
        K3004=1,
        COUNTIFS($A$2:A3004,A3004,$K$2:K3004,1)=1
    ),
    "ENTRY",
    ""
)</f>
        <v/>
      </c>
      <c r="M3004" t="str">
        <f t="shared" si="926"/>
        <v/>
      </c>
      <c r="N3004" t="str">
        <f t="shared" si="927"/>
        <v/>
      </c>
      <c r="O3004" t="str">
        <f t="shared" si="928"/>
        <v/>
      </c>
      <c r="P3004" t="str">
        <f t="shared" si="929"/>
        <v/>
      </c>
      <c r="Q3004" t="str">
        <f t="shared" si="930"/>
        <v/>
      </c>
      <c r="R3004" t="str">
        <f t="shared" si="931"/>
        <v/>
      </c>
      <c r="S3004" t="str">
        <f t="shared" si="939"/>
        <v/>
      </c>
      <c r="U3004" t="str">
        <f t="shared" si="932"/>
        <v/>
      </c>
      <c r="V3004" t="str">
        <f t="shared" si="933"/>
        <v/>
      </c>
      <c r="W3004" t="str">
        <f t="shared" si="934"/>
        <v/>
      </c>
      <c r="X3004" t="str">
        <f t="shared" si="935"/>
        <v/>
      </c>
      <c r="Y3004" t="str">
        <f t="shared" si="936"/>
        <v/>
      </c>
      <c r="Z3004" cm="1">
        <f t="array" ref="Z3004">LOOKUP(
    2,
    1/($A:$A=$A3004),
    $C:$C
)</f>
        <v>408.48</v>
      </c>
      <c r="AA3004" t="str">
        <f t="shared" si="937"/>
        <v/>
      </c>
      <c r="AB3004" t="str">
        <f t="shared" si="938"/>
        <v/>
      </c>
    </row>
    <row r="3005" spans="1:28" x14ac:dyDescent="0.3">
      <c r="A3005" s="2">
        <v>45926</v>
      </c>
      <c r="B3005" s="1">
        <v>0.53125</v>
      </c>
      <c r="C3005">
        <v>411.21</v>
      </c>
      <c r="D3005">
        <v>410.67</v>
      </c>
      <c r="E3005">
        <v>57334</v>
      </c>
      <c r="F3005" t="b">
        <f t="shared" si="920"/>
        <v>0</v>
      </c>
      <c r="G3005" t="str">
        <f t="shared" si="921"/>
        <v/>
      </c>
      <c r="H3005" t="str">
        <f t="shared" si="922"/>
        <v/>
      </c>
      <c r="I3005">
        <f t="shared" si="923"/>
        <v>410.91</v>
      </c>
      <c r="J3005">
        <f t="shared" si="924"/>
        <v>410.06</v>
      </c>
      <c r="K3005">
        <f t="shared" si="925"/>
        <v>1</v>
      </c>
      <c r="L3005" t="str">
        <f>IF(
    AND(
        K3005=1,
        COUNTIFS($A$2:A3005,A3005,$K$2:K3005,1)=1
    ),
    "ENTRY",
    ""
)</f>
        <v/>
      </c>
      <c r="M3005" t="str">
        <f t="shared" si="926"/>
        <v/>
      </c>
      <c r="N3005" t="str">
        <f t="shared" si="927"/>
        <v/>
      </c>
      <c r="O3005" t="str">
        <f t="shared" si="928"/>
        <v/>
      </c>
      <c r="P3005" t="str">
        <f t="shared" si="929"/>
        <v/>
      </c>
      <c r="Q3005" t="str">
        <f t="shared" si="930"/>
        <v/>
      </c>
      <c r="R3005" t="str">
        <f t="shared" si="931"/>
        <v/>
      </c>
      <c r="S3005" t="str">
        <f t="shared" si="939"/>
        <v/>
      </c>
      <c r="U3005" t="str">
        <f t="shared" si="932"/>
        <v/>
      </c>
      <c r="V3005" t="str">
        <f t="shared" si="933"/>
        <v/>
      </c>
      <c r="W3005" t="str">
        <f t="shared" si="934"/>
        <v/>
      </c>
      <c r="X3005" t="str">
        <f t="shared" si="935"/>
        <v/>
      </c>
      <c r="Y3005" t="str">
        <f t="shared" si="936"/>
        <v/>
      </c>
      <c r="Z3005" cm="1">
        <f t="array" ref="Z3005">LOOKUP(
    2,
    1/($A:$A=$A3005),
    $C:$C
)</f>
        <v>408.48</v>
      </c>
      <c r="AA3005" t="str">
        <f t="shared" si="937"/>
        <v/>
      </c>
      <c r="AB3005" t="str">
        <f t="shared" si="938"/>
        <v/>
      </c>
    </row>
    <row r="3006" spans="1:28" x14ac:dyDescent="0.3">
      <c r="A3006" s="2">
        <v>45926</v>
      </c>
      <c r="B3006" s="1">
        <v>0.53472222222222221</v>
      </c>
      <c r="C3006">
        <v>411.21</v>
      </c>
      <c r="D3006">
        <v>410.73</v>
      </c>
      <c r="E3006">
        <v>45094</v>
      </c>
      <c r="F3006" t="b">
        <f t="shared" si="920"/>
        <v>0</v>
      </c>
      <c r="G3006" t="str">
        <f t="shared" si="921"/>
        <v/>
      </c>
      <c r="H3006" t="str">
        <f t="shared" si="922"/>
        <v/>
      </c>
      <c r="I3006">
        <f t="shared" si="923"/>
        <v>410.91</v>
      </c>
      <c r="J3006">
        <f t="shared" si="924"/>
        <v>410.06</v>
      </c>
      <c r="K3006">
        <f t="shared" si="925"/>
        <v>1</v>
      </c>
      <c r="L3006" t="str">
        <f>IF(
    AND(
        K3006=1,
        COUNTIFS($A$2:A3006,A3006,$K$2:K3006,1)=1
    ),
    "ENTRY",
    ""
)</f>
        <v/>
      </c>
      <c r="M3006" t="str">
        <f t="shared" si="926"/>
        <v/>
      </c>
      <c r="N3006" t="str">
        <f t="shared" si="927"/>
        <v/>
      </c>
      <c r="O3006" t="str">
        <f t="shared" si="928"/>
        <v/>
      </c>
      <c r="P3006" t="str">
        <f t="shared" si="929"/>
        <v/>
      </c>
      <c r="Q3006" t="str">
        <f t="shared" si="930"/>
        <v/>
      </c>
      <c r="R3006" t="str">
        <f t="shared" si="931"/>
        <v/>
      </c>
      <c r="S3006" t="str">
        <f t="shared" si="939"/>
        <v/>
      </c>
      <c r="U3006" t="str">
        <f t="shared" si="932"/>
        <v/>
      </c>
      <c r="V3006" t="str">
        <f t="shared" si="933"/>
        <v/>
      </c>
      <c r="W3006" t="str">
        <f t="shared" si="934"/>
        <v/>
      </c>
      <c r="X3006" t="str">
        <f t="shared" si="935"/>
        <v/>
      </c>
      <c r="Y3006" t="str">
        <f t="shared" si="936"/>
        <v/>
      </c>
      <c r="Z3006" cm="1">
        <f t="array" ref="Z3006">LOOKUP(
    2,
    1/($A:$A=$A3006),
    $C:$C
)</f>
        <v>408.48</v>
      </c>
      <c r="AA3006" t="str">
        <f t="shared" si="937"/>
        <v/>
      </c>
      <c r="AB3006" t="str">
        <f t="shared" si="938"/>
        <v/>
      </c>
    </row>
    <row r="3007" spans="1:28" x14ac:dyDescent="0.3">
      <c r="A3007" s="2">
        <v>45926</v>
      </c>
      <c r="B3007" s="1">
        <v>0.53819444444444442</v>
      </c>
      <c r="C3007">
        <v>411.09</v>
      </c>
      <c r="D3007">
        <v>410.64</v>
      </c>
      <c r="E3007">
        <v>55889</v>
      </c>
      <c r="F3007" t="b">
        <f t="shared" si="920"/>
        <v>0</v>
      </c>
      <c r="G3007" t="str">
        <f t="shared" si="921"/>
        <v/>
      </c>
      <c r="H3007" t="str">
        <f t="shared" si="922"/>
        <v/>
      </c>
      <c r="I3007">
        <f t="shared" si="923"/>
        <v>410.91</v>
      </c>
      <c r="J3007">
        <f t="shared" si="924"/>
        <v>410.06</v>
      </c>
      <c r="K3007">
        <f t="shared" si="925"/>
        <v>1</v>
      </c>
      <c r="L3007" t="str">
        <f>IF(
    AND(
        K3007=1,
        COUNTIFS($A$2:A3007,A3007,$K$2:K3007,1)=1
    ),
    "ENTRY",
    ""
)</f>
        <v/>
      </c>
      <c r="M3007" t="str">
        <f t="shared" si="926"/>
        <v/>
      </c>
      <c r="N3007" t="str">
        <f t="shared" si="927"/>
        <v/>
      </c>
      <c r="O3007" t="str">
        <f t="shared" si="928"/>
        <v/>
      </c>
      <c r="P3007" t="str">
        <f t="shared" si="929"/>
        <v/>
      </c>
      <c r="Q3007" t="str">
        <f t="shared" si="930"/>
        <v/>
      </c>
      <c r="R3007" t="str">
        <f t="shared" si="931"/>
        <v/>
      </c>
      <c r="S3007" t="str">
        <f t="shared" si="939"/>
        <v/>
      </c>
      <c r="U3007" t="str">
        <f t="shared" si="932"/>
        <v/>
      </c>
      <c r="V3007" t="str">
        <f t="shared" si="933"/>
        <v/>
      </c>
      <c r="W3007" t="str">
        <f t="shared" si="934"/>
        <v/>
      </c>
      <c r="X3007" t="str">
        <f t="shared" si="935"/>
        <v/>
      </c>
      <c r="Y3007" t="str">
        <f t="shared" si="936"/>
        <v/>
      </c>
      <c r="Z3007" cm="1">
        <f t="array" ref="Z3007">LOOKUP(
    2,
    1/($A:$A=$A3007),
    $C:$C
)</f>
        <v>408.48</v>
      </c>
      <c r="AA3007" t="str">
        <f t="shared" si="937"/>
        <v/>
      </c>
      <c r="AB3007" t="str">
        <f t="shared" si="938"/>
        <v/>
      </c>
    </row>
    <row r="3008" spans="1:28" x14ac:dyDescent="0.3">
      <c r="A3008" s="2">
        <v>45926</v>
      </c>
      <c r="B3008" s="1">
        <v>0.54166666666666663</v>
      </c>
      <c r="C3008">
        <v>411.09</v>
      </c>
      <c r="D3008">
        <v>410.7</v>
      </c>
      <c r="E3008">
        <v>76432</v>
      </c>
      <c r="F3008" t="b">
        <f t="shared" si="920"/>
        <v>0</v>
      </c>
      <c r="G3008" t="str">
        <f t="shared" si="921"/>
        <v/>
      </c>
      <c r="H3008" t="str">
        <f t="shared" si="922"/>
        <v/>
      </c>
      <c r="I3008">
        <f t="shared" si="923"/>
        <v>410.91</v>
      </c>
      <c r="J3008">
        <f t="shared" si="924"/>
        <v>410.06</v>
      </c>
      <c r="K3008">
        <f t="shared" si="925"/>
        <v>1</v>
      </c>
      <c r="L3008" t="str">
        <f>IF(
    AND(
        K3008=1,
        COUNTIFS($A$2:A3008,A3008,$K$2:K3008,1)=1
    ),
    "ENTRY",
    ""
)</f>
        <v/>
      </c>
      <c r="M3008" t="str">
        <f t="shared" si="926"/>
        <v/>
      </c>
      <c r="N3008" t="str">
        <f t="shared" si="927"/>
        <v/>
      </c>
      <c r="O3008" t="str">
        <f t="shared" si="928"/>
        <v/>
      </c>
      <c r="P3008" t="str">
        <f t="shared" si="929"/>
        <v/>
      </c>
      <c r="Q3008" t="str">
        <f t="shared" si="930"/>
        <v/>
      </c>
      <c r="R3008" t="str">
        <f t="shared" si="931"/>
        <v/>
      </c>
      <c r="S3008" t="str">
        <f t="shared" si="939"/>
        <v/>
      </c>
      <c r="U3008" t="str">
        <f t="shared" si="932"/>
        <v/>
      </c>
      <c r="V3008" t="str">
        <f t="shared" si="933"/>
        <v/>
      </c>
      <c r="W3008" t="str">
        <f t="shared" si="934"/>
        <v/>
      </c>
      <c r="X3008" t="str">
        <f t="shared" si="935"/>
        <v/>
      </c>
      <c r="Y3008" t="str">
        <f t="shared" si="936"/>
        <v/>
      </c>
      <c r="Z3008" cm="1">
        <f t="array" ref="Z3008">LOOKUP(
    2,
    1/($A:$A=$A3008),
    $C:$C
)</f>
        <v>408.48</v>
      </c>
      <c r="AA3008" t="str">
        <f t="shared" si="937"/>
        <v/>
      </c>
      <c r="AB3008" t="str">
        <f t="shared" si="938"/>
        <v/>
      </c>
    </row>
    <row r="3009" spans="1:28" x14ac:dyDescent="0.3">
      <c r="A3009" s="2">
        <v>45926</v>
      </c>
      <c r="B3009" s="1">
        <v>0.54513888888888884</v>
      </c>
      <c r="C3009">
        <v>411.33</v>
      </c>
      <c r="D3009">
        <v>410.7</v>
      </c>
      <c r="E3009">
        <v>88793</v>
      </c>
      <c r="F3009" t="b">
        <f t="shared" si="920"/>
        <v>0</v>
      </c>
      <c r="G3009" t="str">
        <f t="shared" si="921"/>
        <v/>
      </c>
      <c r="H3009" t="str">
        <f t="shared" si="922"/>
        <v/>
      </c>
      <c r="I3009">
        <f t="shared" si="923"/>
        <v>410.91</v>
      </c>
      <c r="J3009">
        <f t="shared" si="924"/>
        <v>410.06</v>
      </c>
      <c r="K3009">
        <f t="shared" si="925"/>
        <v>1</v>
      </c>
      <c r="L3009" t="str">
        <f>IF(
    AND(
        K3009=1,
        COUNTIFS($A$2:A3009,A3009,$K$2:K3009,1)=1
    ),
    "ENTRY",
    ""
)</f>
        <v/>
      </c>
      <c r="M3009" t="str">
        <f t="shared" si="926"/>
        <v/>
      </c>
      <c r="N3009" t="str">
        <f t="shared" si="927"/>
        <v/>
      </c>
      <c r="O3009" t="str">
        <f t="shared" si="928"/>
        <v/>
      </c>
      <c r="P3009" t="str">
        <f t="shared" si="929"/>
        <v/>
      </c>
      <c r="Q3009" t="str">
        <f t="shared" si="930"/>
        <v/>
      </c>
      <c r="R3009" t="str">
        <f t="shared" si="931"/>
        <v/>
      </c>
      <c r="S3009" t="str">
        <f t="shared" si="939"/>
        <v/>
      </c>
      <c r="U3009" t="str">
        <f t="shared" si="932"/>
        <v/>
      </c>
      <c r="V3009" t="str">
        <f t="shared" si="933"/>
        <v/>
      </c>
      <c r="W3009" t="str">
        <f t="shared" si="934"/>
        <v/>
      </c>
      <c r="X3009" t="str">
        <f t="shared" si="935"/>
        <v/>
      </c>
      <c r="Y3009" t="str">
        <f t="shared" si="936"/>
        <v/>
      </c>
      <c r="Z3009" cm="1">
        <f t="array" ref="Z3009">LOOKUP(
    2,
    1/($A:$A=$A3009),
    $C:$C
)</f>
        <v>408.48</v>
      </c>
      <c r="AA3009" t="str">
        <f t="shared" si="937"/>
        <v/>
      </c>
      <c r="AB3009" t="str">
        <f t="shared" si="938"/>
        <v/>
      </c>
    </row>
    <row r="3010" spans="1:28" x14ac:dyDescent="0.3">
      <c r="A3010" s="2">
        <v>45926</v>
      </c>
      <c r="B3010" s="1">
        <v>0.54861111111111116</v>
      </c>
      <c r="C3010">
        <v>411.15</v>
      </c>
      <c r="D3010">
        <v>409.88</v>
      </c>
      <c r="E3010">
        <v>107353</v>
      </c>
      <c r="F3010" t="b">
        <f t="shared" si="920"/>
        <v>0</v>
      </c>
      <c r="G3010" t="str">
        <f t="shared" si="921"/>
        <v/>
      </c>
      <c r="H3010" t="str">
        <f t="shared" si="922"/>
        <v/>
      </c>
      <c r="I3010">
        <f t="shared" si="923"/>
        <v>410.91</v>
      </c>
      <c r="J3010">
        <f t="shared" si="924"/>
        <v>410.06</v>
      </c>
      <c r="K3010">
        <f t="shared" si="925"/>
        <v>1</v>
      </c>
      <c r="L3010" t="str">
        <f>IF(
    AND(
        K3010=1,
        COUNTIFS($A$2:A3010,A3010,$K$2:K3010,1)=1
    ),
    "ENTRY",
    ""
)</f>
        <v/>
      </c>
      <c r="M3010" t="str">
        <f t="shared" si="926"/>
        <v/>
      </c>
      <c r="N3010" t="str">
        <f t="shared" si="927"/>
        <v/>
      </c>
      <c r="O3010" t="str">
        <f t="shared" si="928"/>
        <v/>
      </c>
      <c r="P3010" t="str">
        <f t="shared" si="929"/>
        <v/>
      </c>
      <c r="Q3010" t="str">
        <f t="shared" si="930"/>
        <v/>
      </c>
      <c r="R3010" t="str">
        <f t="shared" si="931"/>
        <v/>
      </c>
      <c r="S3010" t="str">
        <f t="shared" si="939"/>
        <v/>
      </c>
      <c r="U3010" t="str">
        <f t="shared" si="932"/>
        <v/>
      </c>
      <c r="V3010" t="str">
        <f t="shared" si="933"/>
        <v/>
      </c>
      <c r="W3010" t="str">
        <f t="shared" si="934"/>
        <v/>
      </c>
      <c r="X3010" t="str">
        <f t="shared" si="935"/>
        <v/>
      </c>
      <c r="Y3010" t="str">
        <f t="shared" si="936"/>
        <v/>
      </c>
      <c r="Z3010" cm="1">
        <f t="array" ref="Z3010">LOOKUP(
    2,
    1/($A:$A=$A3010),
    $C:$C
)</f>
        <v>408.48</v>
      </c>
      <c r="AA3010" t="str">
        <f t="shared" si="937"/>
        <v/>
      </c>
      <c r="AB3010" t="str">
        <f t="shared" si="938"/>
        <v/>
      </c>
    </row>
    <row r="3011" spans="1:28" x14ac:dyDescent="0.3">
      <c r="A3011" s="2">
        <v>45926</v>
      </c>
      <c r="B3011" s="1">
        <v>0.55208333333333337</v>
      </c>
      <c r="C3011">
        <v>410.21</v>
      </c>
      <c r="D3011">
        <v>409.18</v>
      </c>
      <c r="E3011">
        <v>218028</v>
      </c>
      <c r="F3011" t="b">
        <f t="shared" ref="F3011:F3074" si="940">B3011=TIME(10,0,0)</f>
        <v>0</v>
      </c>
      <c r="G3011" t="str">
        <f t="shared" ref="G3011:G3074" si="941">IF(F3011,C3011,"")</f>
        <v/>
      </c>
      <c r="H3011" t="str">
        <f t="shared" ref="H3011:H3074" si="942">IF(F3011,D3011,"")</f>
        <v/>
      </c>
      <c r="I3011">
        <f t="shared" ref="I3011:I3074" si="943">IF(G3011&lt;&gt;"",G3011,I3010)</f>
        <v>410.91</v>
      </c>
      <c r="J3011">
        <f t="shared" ref="J3011:J3074" si="944">IF(H3011&lt;&gt;"",H3011,J3010)</f>
        <v>410.06</v>
      </c>
      <c r="K3011">
        <f t="shared" ref="K3011:K3074" si="945">IF(
    AND(
        A3011=A3010,
        B3011&gt;TIME(10,0,0),
        OR(C3011&gt;=I3011, D3011&lt;=J3011)
    ),
    1,
    0
)</f>
        <v>1</v>
      </c>
      <c r="L3011" t="str">
        <f>IF(
    AND(
        K3011=1,
        COUNTIFS($A$2:A3011,A3011,$K$2:K3011,1)=1
    ),
    "ENTRY",
    ""
)</f>
        <v/>
      </c>
      <c r="M3011" t="str">
        <f t="shared" ref="M3011:M3074" si="946">IF(L3011="","",IF(C3011&gt;=I3011,"LONG","SHORT"))</f>
        <v/>
      </c>
      <c r="N3011" t="str">
        <f t="shared" ref="N3011:N3074" si="947">IF(M3011="","",IF(M3011="LONG",I3011,J3011))</f>
        <v/>
      </c>
      <c r="O3011" t="str">
        <f t="shared" ref="O3011:O3074" si="948">IF(M3011="","",IF(M3011="LONG",J3011,I3011))</f>
        <v/>
      </c>
      <c r="P3011" t="str">
        <f t="shared" ref="P3011:P3074" si="949">IF(M3011="","",ABS(N3011-O3011))</f>
        <v/>
      </c>
      <c r="Q3011" t="str">
        <f t="shared" ref="Q3011:Q3074" si="950">IF(M3011="","",INT(500/P3011))</f>
        <v/>
      </c>
      <c r="R3011" t="str">
        <f t="shared" ref="R3011:R3074" si="951">IF(M3011="","",Q3011*P3011)</f>
        <v/>
      </c>
      <c r="S3011" t="str">
        <f t="shared" si="939"/>
        <v/>
      </c>
      <c r="U3011" t="str">
        <f t="shared" ref="U3011:U3074" si="952">IF(M3011="","",IF(M3011="LONG",N3011+3*P3011,N3011-3*P3011))</f>
        <v/>
      </c>
      <c r="V3011" t="str">
        <f t="shared" ref="V3011:V3074" si="953">IF(
    M3011="",
    "",
    IF(
        IF(
            M3011="LONG",
            _xlfn.MAXIFS($C:$C,$A:$A,$A3011,$B:$B,"&gt;"&amp;$B3011) &gt;= $S3011,
            _xlfn.MINIFS($D:$D,$A:$A,$A3011,$B:$B,"&gt;"&amp;$B3011) &lt;= $S3011
        ),
        "YES",
        "NO"
    )
)</f>
        <v/>
      </c>
      <c r="W3011" t="str">
        <f t="shared" ref="W3011:W3074" si="954">IF(
    M3011="",
    "",
    IF(
        IF(
            M3011="LONG",
            _xlfn.MAXIFS($C:$C,$A:$A,$A3011,$B:$B,"&gt;"&amp;$B3011) &gt;= $U3011,
            _xlfn.MINIFS($D:$D,$A:$A,$A3011,$B:$B,"&gt;"&amp;$B3011) &lt;= $U3011
        ),
        "YES",
        "NO"
    )
)</f>
        <v/>
      </c>
      <c r="X3011" t="str">
        <f t="shared" ref="X3011:X3074" si="955">IF(
    M3011="",
    "",
    IF(
        M3011="LONG",
        (_xlfn.MAXIFS($C:$C,$A:$A,$A3011,$B:$B,"&gt;"&amp;$B3011) - $N3011) / $P3011,
        ($N3011 - _xlfn.MINIFS($D:$D,$A:$A,$A3011,$B:$B,"&gt;"&amp;$B3011)) / $P3011
    )
)</f>
        <v/>
      </c>
      <c r="Y3011" t="str">
        <f t="shared" ref="Y3011:Y3074" si="956">IF(
    M3011="",
    "",
    IF(
        IF(
            M3011="LONG",
            _xlfn.MINIFS($D:$D,$A:$A,$A3011,$B:$B,"&gt;"&amp;$B3011) &lt;= $O3011,
            _xlfn.MAXIFS($C:$C,$A:$A,$A3011,$B:$B,"&gt;"&amp;$B3011) &gt;= $O3011
        ),
        "YES",
        "NO"
    )
)</f>
        <v/>
      </c>
      <c r="Z3011" cm="1">
        <f t="array" ref="Z3011">LOOKUP(
    2,
    1/($A:$A=$A3011),
    $C:$C
)</f>
        <v>408.48</v>
      </c>
      <c r="AA3011" t="str">
        <f t="shared" ref="AA3011:AA3074" si="957">IF(
    M3011="",
    "",
    IF(
        Y3011="YES",
        O3011,
        Z3011
    )
)</f>
        <v/>
      </c>
      <c r="AB3011" t="str">
        <f t="shared" ref="AB3011:AB3074" si="958">IF(
    M3011="",
    "",IF(Y3011="YES",-500,
    IF(
        M3011="LONG",
        (U3011 - N3011) * Q3011,
        (N3011 - U3011) * Q3011
    )
))</f>
        <v/>
      </c>
    </row>
    <row r="3012" spans="1:28" x14ac:dyDescent="0.3">
      <c r="A3012" s="2">
        <v>45926</v>
      </c>
      <c r="B3012" s="1">
        <v>0.55555555555555558</v>
      </c>
      <c r="C3012">
        <v>409.76</v>
      </c>
      <c r="D3012">
        <v>409.15</v>
      </c>
      <c r="E3012">
        <v>145036</v>
      </c>
      <c r="F3012" t="b">
        <f t="shared" si="940"/>
        <v>0</v>
      </c>
      <c r="G3012" t="str">
        <f t="shared" si="941"/>
        <v/>
      </c>
      <c r="H3012" t="str">
        <f t="shared" si="942"/>
        <v/>
      </c>
      <c r="I3012">
        <f t="shared" si="943"/>
        <v>410.91</v>
      </c>
      <c r="J3012">
        <f t="shared" si="944"/>
        <v>410.06</v>
      </c>
      <c r="K3012">
        <f t="shared" si="945"/>
        <v>1</v>
      </c>
      <c r="L3012" t="str">
        <f>IF(
    AND(
        K3012=1,
        COUNTIFS($A$2:A3012,A3012,$K$2:K3012,1)=1
    ),
    "ENTRY",
    ""
)</f>
        <v/>
      </c>
      <c r="M3012" t="str">
        <f t="shared" si="946"/>
        <v/>
      </c>
      <c r="N3012" t="str">
        <f t="shared" si="947"/>
        <v/>
      </c>
      <c r="O3012" t="str">
        <f t="shared" si="948"/>
        <v/>
      </c>
      <c r="P3012" t="str">
        <f t="shared" si="949"/>
        <v/>
      </c>
      <c r="Q3012" t="str">
        <f t="shared" si="950"/>
        <v/>
      </c>
      <c r="R3012" t="str">
        <f t="shared" si="951"/>
        <v/>
      </c>
      <c r="S3012" t="str">
        <f t="shared" ref="S3012:S3075" si="959">IF(M3012="","",IF(M3012="LONG",N3012+(1.5*P3012),N3012-(1.5*P3012)))</f>
        <v/>
      </c>
      <c r="U3012" t="str">
        <f t="shared" si="952"/>
        <v/>
      </c>
      <c r="V3012" t="str">
        <f t="shared" si="953"/>
        <v/>
      </c>
      <c r="W3012" t="str">
        <f t="shared" si="954"/>
        <v/>
      </c>
      <c r="X3012" t="str">
        <f t="shared" si="955"/>
        <v/>
      </c>
      <c r="Y3012" t="str">
        <f t="shared" si="956"/>
        <v/>
      </c>
      <c r="Z3012" cm="1">
        <f t="array" ref="Z3012">LOOKUP(
    2,
    1/($A:$A=$A3012),
    $C:$C
)</f>
        <v>408.48</v>
      </c>
      <c r="AA3012" t="str">
        <f t="shared" si="957"/>
        <v/>
      </c>
      <c r="AB3012" t="str">
        <f t="shared" si="958"/>
        <v/>
      </c>
    </row>
    <row r="3013" spans="1:28" x14ac:dyDescent="0.3">
      <c r="A3013" s="2">
        <v>45926</v>
      </c>
      <c r="B3013" s="1">
        <v>0.55902777777777779</v>
      </c>
      <c r="C3013">
        <v>409.18</v>
      </c>
      <c r="D3013">
        <v>408.48</v>
      </c>
      <c r="E3013">
        <v>265492</v>
      </c>
      <c r="F3013" t="b">
        <f t="shared" si="940"/>
        <v>0</v>
      </c>
      <c r="G3013" t="str">
        <f t="shared" si="941"/>
        <v/>
      </c>
      <c r="H3013" t="str">
        <f t="shared" si="942"/>
        <v/>
      </c>
      <c r="I3013">
        <f t="shared" si="943"/>
        <v>410.91</v>
      </c>
      <c r="J3013">
        <f t="shared" si="944"/>
        <v>410.06</v>
      </c>
      <c r="K3013">
        <f t="shared" si="945"/>
        <v>1</v>
      </c>
      <c r="L3013" t="str">
        <f>IF(
    AND(
        K3013=1,
        COUNTIFS($A$2:A3013,A3013,$K$2:K3013,1)=1
    ),
    "ENTRY",
    ""
)</f>
        <v/>
      </c>
      <c r="M3013" t="str">
        <f t="shared" si="946"/>
        <v/>
      </c>
      <c r="N3013" t="str">
        <f t="shared" si="947"/>
        <v/>
      </c>
      <c r="O3013" t="str">
        <f t="shared" si="948"/>
        <v/>
      </c>
      <c r="P3013" t="str">
        <f t="shared" si="949"/>
        <v/>
      </c>
      <c r="Q3013" t="str">
        <f t="shared" si="950"/>
        <v/>
      </c>
      <c r="R3013" t="str">
        <f t="shared" si="951"/>
        <v/>
      </c>
      <c r="S3013" t="str">
        <f t="shared" si="959"/>
        <v/>
      </c>
      <c r="U3013" t="str">
        <f t="shared" si="952"/>
        <v/>
      </c>
      <c r="V3013" t="str">
        <f t="shared" si="953"/>
        <v/>
      </c>
      <c r="W3013" t="str">
        <f t="shared" si="954"/>
        <v/>
      </c>
      <c r="X3013" t="str">
        <f t="shared" si="955"/>
        <v/>
      </c>
      <c r="Y3013" t="str">
        <f t="shared" si="956"/>
        <v/>
      </c>
      <c r="Z3013" cm="1">
        <f t="array" ref="Z3013">LOOKUP(
    2,
    1/($A:$A=$A3013),
    $C:$C
)</f>
        <v>408.48</v>
      </c>
      <c r="AA3013" t="str">
        <f t="shared" si="957"/>
        <v/>
      </c>
      <c r="AB3013" t="str">
        <f t="shared" si="958"/>
        <v/>
      </c>
    </row>
    <row r="3014" spans="1:28" x14ac:dyDescent="0.3">
      <c r="A3014" s="2">
        <v>45926</v>
      </c>
      <c r="B3014" s="1">
        <v>0.5625</v>
      </c>
      <c r="C3014">
        <v>408.67</v>
      </c>
      <c r="D3014">
        <v>407.45</v>
      </c>
      <c r="E3014">
        <v>237233</v>
      </c>
      <c r="F3014" t="b">
        <f t="shared" si="940"/>
        <v>0</v>
      </c>
      <c r="G3014" t="str">
        <f t="shared" si="941"/>
        <v/>
      </c>
      <c r="H3014" t="str">
        <f t="shared" si="942"/>
        <v/>
      </c>
      <c r="I3014">
        <f t="shared" si="943"/>
        <v>410.91</v>
      </c>
      <c r="J3014">
        <f t="shared" si="944"/>
        <v>410.06</v>
      </c>
      <c r="K3014">
        <f t="shared" si="945"/>
        <v>1</v>
      </c>
      <c r="L3014" t="str">
        <f>IF(
    AND(
        K3014=1,
        COUNTIFS($A$2:A3014,A3014,$K$2:K3014,1)=1
    ),
    "ENTRY",
    ""
)</f>
        <v/>
      </c>
      <c r="M3014" t="str">
        <f t="shared" si="946"/>
        <v/>
      </c>
      <c r="N3014" t="str">
        <f t="shared" si="947"/>
        <v/>
      </c>
      <c r="O3014" t="str">
        <f t="shared" si="948"/>
        <v/>
      </c>
      <c r="P3014" t="str">
        <f t="shared" si="949"/>
        <v/>
      </c>
      <c r="Q3014" t="str">
        <f t="shared" si="950"/>
        <v/>
      </c>
      <c r="R3014" t="str">
        <f t="shared" si="951"/>
        <v/>
      </c>
      <c r="S3014" t="str">
        <f t="shared" si="959"/>
        <v/>
      </c>
      <c r="U3014" t="str">
        <f t="shared" si="952"/>
        <v/>
      </c>
      <c r="V3014" t="str">
        <f t="shared" si="953"/>
        <v/>
      </c>
      <c r="W3014" t="str">
        <f t="shared" si="954"/>
        <v/>
      </c>
      <c r="X3014" t="str">
        <f t="shared" si="955"/>
        <v/>
      </c>
      <c r="Y3014" t="str">
        <f t="shared" si="956"/>
        <v/>
      </c>
      <c r="Z3014" cm="1">
        <f t="array" ref="Z3014">LOOKUP(
    2,
    1/($A:$A=$A3014),
    $C:$C
)</f>
        <v>408.48</v>
      </c>
      <c r="AA3014" t="str">
        <f t="shared" si="957"/>
        <v/>
      </c>
      <c r="AB3014" t="str">
        <f t="shared" si="958"/>
        <v/>
      </c>
    </row>
    <row r="3015" spans="1:28" x14ac:dyDescent="0.3">
      <c r="A3015" s="2">
        <v>45926</v>
      </c>
      <c r="B3015" s="1">
        <v>0.56597222222222221</v>
      </c>
      <c r="C3015">
        <v>408.76</v>
      </c>
      <c r="D3015">
        <v>407.58</v>
      </c>
      <c r="E3015">
        <v>146930</v>
      </c>
      <c r="F3015" t="b">
        <f t="shared" si="940"/>
        <v>0</v>
      </c>
      <c r="G3015" t="str">
        <f t="shared" si="941"/>
        <v/>
      </c>
      <c r="H3015" t="str">
        <f t="shared" si="942"/>
        <v/>
      </c>
      <c r="I3015">
        <f t="shared" si="943"/>
        <v>410.91</v>
      </c>
      <c r="J3015">
        <f t="shared" si="944"/>
        <v>410.06</v>
      </c>
      <c r="K3015">
        <f t="shared" si="945"/>
        <v>1</v>
      </c>
      <c r="L3015" t="str">
        <f>IF(
    AND(
        K3015=1,
        COUNTIFS($A$2:A3015,A3015,$K$2:K3015,1)=1
    ),
    "ENTRY",
    ""
)</f>
        <v/>
      </c>
      <c r="M3015" t="str">
        <f t="shared" si="946"/>
        <v/>
      </c>
      <c r="N3015" t="str">
        <f t="shared" si="947"/>
        <v/>
      </c>
      <c r="O3015" t="str">
        <f t="shared" si="948"/>
        <v/>
      </c>
      <c r="P3015" t="str">
        <f t="shared" si="949"/>
        <v/>
      </c>
      <c r="Q3015" t="str">
        <f t="shared" si="950"/>
        <v/>
      </c>
      <c r="R3015" t="str">
        <f t="shared" si="951"/>
        <v/>
      </c>
      <c r="S3015" t="str">
        <f t="shared" si="959"/>
        <v/>
      </c>
      <c r="U3015" t="str">
        <f t="shared" si="952"/>
        <v/>
      </c>
      <c r="V3015" t="str">
        <f t="shared" si="953"/>
        <v/>
      </c>
      <c r="W3015" t="str">
        <f t="shared" si="954"/>
        <v/>
      </c>
      <c r="X3015" t="str">
        <f t="shared" si="955"/>
        <v/>
      </c>
      <c r="Y3015" t="str">
        <f t="shared" si="956"/>
        <v/>
      </c>
      <c r="Z3015" cm="1">
        <f t="array" ref="Z3015">LOOKUP(
    2,
    1/($A:$A=$A3015),
    $C:$C
)</f>
        <v>408.48</v>
      </c>
      <c r="AA3015" t="str">
        <f t="shared" si="957"/>
        <v/>
      </c>
      <c r="AB3015" t="str">
        <f t="shared" si="958"/>
        <v/>
      </c>
    </row>
    <row r="3016" spans="1:28" x14ac:dyDescent="0.3">
      <c r="A3016" s="2">
        <v>45926</v>
      </c>
      <c r="B3016" s="1">
        <v>0.56944444444444442</v>
      </c>
      <c r="C3016">
        <v>408.91</v>
      </c>
      <c r="D3016">
        <v>407.97</v>
      </c>
      <c r="E3016">
        <v>97354</v>
      </c>
      <c r="F3016" t="b">
        <f t="shared" si="940"/>
        <v>0</v>
      </c>
      <c r="G3016" t="str">
        <f t="shared" si="941"/>
        <v/>
      </c>
      <c r="H3016" t="str">
        <f t="shared" si="942"/>
        <v/>
      </c>
      <c r="I3016">
        <f t="shared" si="943"/>
        <v>410.91</v>
      </c>
      <c r="J3016">
        <f t="shared" si="944"/>
        <v>410.06</v>
      </c>
      <c r="K3016">
        <f t="shared" si="945"/>
        <v>1</v>
      </c>
      <c r="L3016" t="str">
        <f>IF(
    AND(
        K3016=1,
        COUNTIFS($A$2:A3016,A3016,$K$2:K3016,1)=1
    ),
    "ENTRY",
    ""
)</f>
        <v/>
      </c>
      <c r="M3016" t="str">
        <f t="shared" si="946"/>
        <v/>
      </c>
      <c r="N3016" t="str">
        <f t="shared" si="947"/>
        <v/>
      </c>
      <c r="O3016" t="str">
        <f t="shared" si="948"/>
        <v/>
      </c>
      <c r="P3016" t="str">
        <f t="shared" si="949"/>
        <v/>
      </c>
      <c r="Q3016" t="str">
        <f t="shared" si="950"/>
        <v/>
      </c>
      <c r="R3016" t="str">
        <f t="shared" si="951"/>
        <v/>
      </c>
      <c r="S3016" t="str">
        <f t="shared" si="959"/>
        <v/>
      </c>
      <c r="U3016" t="str">
        <f t="shared" si="952"/>
        <v/>
      </c>
      <c r="V3016" t="str">
        <f t="shared" si="953"/>
        <v/>
      </c>
      <c r="W3016" t="str">
        <f t="shared" si="954"/>
        <v/>
      </c>
      <c r="X3016" t="str">
        <f t="shared" si="955"/>
        <v/>
      </c>
      <c r="Y3016" t="str">
        <f t="shared" si="956"/>
        <v/>
      </c>
      <c r="Z3016" cm="1">
        <f t="array" ref="Z3016">LOOKUP(
    2,
    1/($A:$A=$A3016),
    $C:$C
)</f>
        <v>408.48</v>
      </c>
      <c r="AA3016" t="str">
        <f t="shared" si="957"/>
        <v/>
      </c>
      <c r="AB3016" t="str">
        <f t="shared" si="958"/>
        <v/>
      </c>
    </row>
    <row r="3017" spans="1:28" x14ac:dyDescent="0.3">
      <c r="A3017" s="2">
        <v>45926</v>
      </c>
      <c r="B3017" s="1">
        <v>0.57291666666666663</v>
      </c>
      <c r="C3017">
        <v>409.48</v>
      </c>
      <c r="D3017">
        <v>408.3</v>
      </c>
      <c r="E3017">
        <v>136304</v>
      </c>
      <c r="F3017" t="b">
        <f t="shared" si="940"/>
        <v>0</v>
      </c>
      <c r="G3017" t="str">
        <f t="shared" si="941"/>
        <v/>
      </c>
      <c r="H3017" t="str">
        <f t="shared" si="942"/>
        <v/>
      </c>
      <c r="I3017">
        <f t="shared" si="943"/>
        <v>410.91</v>
      </c>
      <c r="J3017">
        <f t="shared" si="944"/>
        <v>410.06</v>
      </c>
      <c r="K3017">
        <f t="shared" si="945"/>
        <v>1</v>
      </c>
      <c r="L3017" t="str">
        <f>IF(
    AND(
        K3017=1,
        COUNTIFS($A$2:A3017,A3017,$K$2:K3017,1)=1
    ),
    "ENTRY",
    ""
)</f>
        <v/>
      </c>
      <c r="M3017" t="str">
        <f t="shared" si="946"/>
        <v/>
      </c>
      <c r="N3017" t="str">
        <f t="shared" si="947"/>
        <v/>
      </c>
      <c r="O3017" t="str">
        <f t="shared" si="948"/>
        <v/>
      </c>
      <c r="P3017" t="str">
        <f t="shared" si="949"/>
        <v/>
      </c>
      <c r="Q3017" t="str">
        <f t="shared" si="950"/>
        <v/>
      </c>
      <c r="R3017" t="str">
        <f t="shared" si="951"/>
        <v/>
      </c>
      <c r="S3017" t="str">
        <f t="shared" si="959"/>
        <v/>
      </c>
      <c r="U3017" t="str">
        <f t="shared" si="952"/>
        <v/>
      </c>
      <c r="V3017" t="str">
        <f t="shared" si="953"/>
        <v/>
      </c>
      <c r="W3017" t="str">
        <f t="shared" si="954"/>
        <v/>
      </c>
      <c r="X3017" t="str">
        <f t="shared" si="955"/>
        <v/>
      </c>
      <c r="Y3017" t="str">
        <f t="shared" si="956"/>
        <v/>
      </c>
      <c r="Z3017" cm="1">
        <f t="array" ref="Z3017">LOOKUP(
    2,
    1/($A:$A=$A3017),
    $C:$C
)</f>
        <v>408.48</v>
      </c>
      <c r="AA3017" t="str">
        <f t="shared" si="957"/>
        <v/>
      </c>
      <c r="AB3017" t="str">
        <f t="shared" si="958"/>
        <v/>
      </c>
    </row>
    <row r="3018" spans="1:28" x14ac:dyDescent="0.3">
      <c r="A3018" s="2">
        <v>45926</v>
      </c>
      <c r="B3018" s="1">
        <v>0.57638888888888884</v>
      </c>
      <c r="C3018">
        <v>408.79</v>
      </c>
      <c r="D3018">
        <v>407.88</v>
      </c>
      <c r="E3018">
        <v>315702</v>
      </c>
      <c r="F3018" t="b">
        <f t="shared" si="940"/>
        <v>0</v>
      </c>
      <c r="G3018" t="str">
        <f t="shared" si="941"/>
        <v/>
      </c>
      <c r="H3018" t="str">
        <f t="shared" si="942"/>
        <v/>
      </c>
      <c r="I3018">
        <f t="shared" si="943"/>
        <v>410.91</v>
      </c>
      <c r="J3018">
        <f t="shared" si="944"/>
        <v>410.06</v>
      </c>
      <c r="K3018">
        <f t="shared" si="945"/>
        <v>1</v>
      </c>
      <c r="L3018" t="str">
        <f>IF(
    AND(
        K3018=1,
        COUNTIFS($A$2:A3018,A3018,$K$2:K3018,1)=1
    ),
    "ENTRY",
    ""
)</f>
        <v/>
      </c>
      <c r="M3018" t="str">
        <f t="shared" si="946"/>
        <v/>
      </c>
      <c r="N3018" t="str">
        <f t="shared" si="947"/>
        <v/>
      </c>
      <c r="O3018" t="str">
        <f t="shared" si="948"/>
        <v/>
      </c>
      <c r="P3018" t="str">
        <f t="shared" si="949"/>
        <v/>
      </c>
      <c r="Q3018" t="str">
        <f t="shared" si="950"/>
        <v/>
      </c>
      <c r="R3018" t="str">
        <f t="shared" si="951"/>
        <v/>
      </c>
      <c r="S3018" t="str">
        <f t="shared" si="959"/>
        <v/>
      </c>
      <c r="U3018" t="str">
        <f t="shared" si="952"/>
        <v/>
      </c>
      <c r="V3018" t="str">
        <f t="shared" si="953"/>
        <v/>
      </c>
      <c r="W3018" t="str">
        <f t="shared" si="954"/>
        <v/>
      </c>
      <c r="X3018" t="str">
        <f t="shared" si="955"/>
        <v/>
      </c>
      <c r="Y3018" t="str">
        <f t="shared" si="956"/>
        <v/>
      </c>
      <c r="Z3018" cm="1">
        <f t="array" ref="Z3018">LOOKUP(
    2,
    1/($A:$A=$A3018),
    $C:$C
)</f>
        <v>408.48</v>
      </c>
      <c r="AA3018" t="str">
        <f t="shared" si="957"/>
        <v/>
      </c>
      <c r="AB3018" t="str">
        <f t="shared" si="958"/>
        <v/>
      </c>
    </row>
    <row r="3019" spans="1:28" x14ac:dyDescent="0.3">
      <c r="A3019" s="2">
        <v>45926</v>
      </c>
      <c r="B3019" s="1">
        <v>0.57986111111111116</v>
      </c>
      <c r="C3019">
        <v>408.45</v>
      </c>
      <c r="D3019">
        <v>407.58</v>
      </c>
      <c r="E3019">
        <v>103734</v>
      </c>
      <c r="F3019" t="b">
        <f t="shared" si="940"/>
        <v>0</v>
      </c>
      <c r="G3019" t="str">
        <f t="shared" si="941"/>
        <v/>
      </c>
      <c r="H3019" t="str">
        <f t="shared" si="942"/>
        <v/>
      </c>
      <c r="I3019">
        <f t="shared" si="943"/>
        <v>410.91</v>
      </c>
      <c r="J3019">
        <f t="shared" si="944"/>
        <v>410.06</v>
      </c>
      <c r="K3019">
        <f t="shared" si="945"/>
        <v>1</v>
      </c>
      <c r="L3019" t="str">
        <f>IF(
    AND(
        K3019=1,
        COUNTIFS($A$2:A3019,A3019,$K$2:K3019,1)=1
    ),
    "ENTRY",
    ""
)</f>
        <v/>
      </c>
      <c r="M3019" t="str">
        <f t="shared" si="946"/>
        <v/>
      </c>
      <c r="N3019" t="str">
        <f t="shared" si="947"/>
        <v/>
      </c>
      <c r="O3019" t="str">
        <f t="shared" si="948"/>
        <v/>
      </c>
      <c r="P3019" t="str">
        <f t="shared" si="949"/>
        <v/>
      </c>
      <c r="Q3019" t="str">
        <f t="shared" si="950"/>
        <v/>
      </c>
      <c r="R3019" t="str">
        <f t="shared" si="951"/>
        <v/>
      </c>
      <c r="S3019" t="str">
        <f t="shared" si="959"/>
        <v/>
      </c>
      <c r="U3019" t="str">
        <f t="shared" si="952"/>
        <v/>
      </c>
      <c r="V3019" t="str">
        <f t="shared" si="953"/>
        <v/>
      </c>
      <c r="W3019" t="str">
        <f t="shared" si="954"/>
        <v/>
      </c>
      <c r="X3019" t="str">
        <f t="shared" si="955"/>
        <v/>
      </c>
      <c r="Y3019" t="str">
        <f t="shared" si="956"/>
        <v/>
      </c>
      <c r="Z3019" cm="1">
        <f t="array" ref="Z3019">LOOKUP(
    2,
    1/($A:$A=$A3019),
    $C:$C
)</f>
        <v>408.48</v>
      </c>
      <c r="AA3019" t="str">
        <f t="shared" si="957"/>
        <v/>
      </c>
      <c r="AB3019" t="str">
        <f t="shared" si="958"/>
        <v/>
      </c>
    </row>
    <row r="3020" spans="1:28" x14ac:dyDescent="0.3">
      <c r="A3020" s="2">
        <v>45926</v>
      </c>
      <c r="B3020" s="1">
        <v>0.58333333333333337</v>
      </c>
      <c r="C3020">
        <v>408.24</v>
      </c>
      <c r="D3020">
        <v>407.36</v>
      </c>
      <c r="E3020">
        <v>133583</v>
      </c>
      <c r="F3020" t="b">
        <f t="shared" si="940"/>
        <v>0</v>
      </c>
      <c r="G3020" t="str">
        <f t="shared" si="941"/>
        <v/>
      </c>
      <c r="H3020" t="str">
        <f t="shared" si="942"/>
        <v/>
      </c>
      <c r="I3020">
        <f t="shared" si="943"/>
        <v>410.91</v>
      </c>
      <c r="J3020">
        <f t="shared" si="944"/>
        <v>410.06</v>
      </c>
      <c r="K3020">
        <f t="shared" si="945"/>
        <v>1</v>
      </c>
      <c r="L3020" t="str">
        <f>IF(
    AND(
        K3020=1,
        COUNTIFS($A$2:A3020,A3020,$K$2:K3020,1)=1
    ),
    "ENTRY",
    ""
)</f>
        <v/>
      </c>
      <c r="M3020" t="str">
        <f t="shared" si="946"/>
        <v/>
      </c>
      <c r="N3020" t="str">
        <f t="shared" si="947"/>
        <v/>
      </c>
      <c r="O3020" t="str">
        <f t="shared" si="948"/>
        <v/>
      </c>
      <c r="P3020" t="str">
        <f t="shared" si="949"/>
        <v/>
      </c>
      <c r="Q3020" t="str">
        <f t="shared" si="950"/>
        <v/>
      </c>
      <c r="R3020" t="str">
        <f t="shared" si="951"/>
        <v/>
      </c>
      <c r="S3020" t="str">
        <f t="shared" si="959"/>
        <v/>
      </c>
      <c r="U3020" t="str">
        <f t="shared" si="952"/>
        <v/>
      </c>
      <c r="V3020" t="str">
        <f t="shared" si="953"/>
        <v/>
      </c>
      <c r="W3020" t="str">
        <f t="shared" si="954"/>
        <v/>
      </c>
      <c r="X3020" t="str">
        <f t="shared" si="955"/>
        <v/>
      </c>
      <c r="Y3020" t="str">
        <f t="shared" si="956"/>
        <v/>
      </c>
      <c r="Z3020" cm="1">
        <f t="array" ref="Z3020">LOOKUP(
    2,
    1/($A:$A=$A3020),
    $C:$C
)</f>
        <v>408.48</v>
      </c>
      <c r="AA3020" t="str">
        <f t="shared" si="957"/>
        <v/>
      </c>
      <c r="AB3020" t="str">
        <f t="shared" si="958"/>
        <v/>
      </c>
    </row>
    <row r="3021" spans="1:28" x14ac:dyDescent="0.3">
      <c r="A3021" s="2">
        <v>45926</v>
      </c>
      <c r="B3021" s="1">
        <v>0.58680555555555558</v>
      </c>
      <c r="C3021">
        <v>408.24</v>
      </c>
      <c r="D3021">
        <v>407.27</v>
      </c>
      <c r="E3021">
        <v>113925</v>
      </c>
      <c r="F3021" t="b">
        <f t="shared" si="940"/>
        <v>0</v>
      </c>
      <c r="G3021" t="str">
        <f t="shared" si="941"/>
        <v/>
      </c>
      <c r="H3021" t="str">
        <f t="shared" si="942"/>
        <v/>
      </c>
      <c r="I3021">
        <f t="shared" si="943"/>
        <v>410.91</v>
      </c>
      <c r="J3021">
        <f t="shared" si="944"/>
        <v>410.06</v>
      </c>
      <c r="K3021">
        <f t="shared" si="945"/>
        <v>1</v>
      </c>
      <c r="L3021" t="str">
        <f>IF(
    AND(
        K3021=1,
        COUNTIFS($A$2:A3021,A3021,$K$2:K3021,1)=1
    ),
    "ENTRY",
    ""
)</f>
        <v/>
      </c>
      <c r="M3021" t="str">
        <f t="shared" si="946"/>
        <v/>
      </c>
      <c r="N3021" t="str">
        <f t="shared" si="947"/>
        <v/>
      </c>
      <c r="O3021" t="str">
        <f t="shared" si="948"/>
        <v/>
      </c>
      <c r="P3021" t="str">
        <f t="shared" si="949"/>
        <v/>
      </c>
      <c r="Q3021" t="str">
        <f t="shared" si="950"/>
        <v/>
      </c>
      <c r="R3021" t="str">
        <f t="shared" si="951"/>
        <v/>
      </c>
      <c r="S3021" t="str">
        <f t="shared" si="959"/>
        <v/>
      </c>
      <c r="U3021" t="str">
        <f t="shared" si="952"/>
        <v/>
      </c>
      <c r="V3021" t="str">
        <f t="shared" si="953"/>
        <v/>
      </c>
      <c r="W3021" t="str">
        <f t="shared" si="954"/>
        <v/>
      </c>
      <c r="X3021" t="str">
        <f t="shared" si="955"/>
        <v/>
      </c>
      <c r="Y3021" t="str">
        <f t="shared" si="956"/>
        <v/>
      </c>
      <c r="Z3021" cm="1">
        <f t="array" ref="Z3021">LOOKUP(
    2,
    1/($A:$A=$A3021),
    $C:$C
)</f>
        <v>408.48</v>
      </c>
      <c r="AA3021" t="str">
        <f t="shared" si="957"/>
        <v/>
      </c>
      <c r="AB3021" t="str">
        <f t="shared" si="958"/>
        <v/>
      </c>
    </row>
    <row r="3022" spans="1:28" x14ac:dyDescent="0.3">
      <c r="A3022" s="2">
        <v>45926</v>
      </c>
      <c r="B3022" s="1">
        <v>0.59027777777777779</v>
      </c>
      <c r="C3022">
        <v>408.36</v>
      </c>
      <c r="D3022">
        <v>407.7</v>
      </c>
      <c r="E3022">
        <v>69514</v>
      </c>
      <c r="F3022" t="b">
        <f t="shared" si="940"/>
        <v>0</v>
      </c>
      <c r="G3022" t="str">
        <f t="shared" si="941"/>
        <v/>
      </c>
      <c r="H3022" t="str">
        <f t="shared" si="942"/>
        <v/>
      </c>
      <c r="I3022">
        <f t="shared" si="943"/>
        <v>410.91</v>
      </c>
      <c r="J3022">
        <f t="shared" si="944"/>
        <v>410.06</v>
      </c>
      <c r="K3022">
        <f t="shared" si="945"/>
        <v>1</v>
      </c>
      <c r="L3022" t="str">
        <f>IF(
    AND(
        K3022=1,
        COUNTIFS($A$2:A3022,A3022,$K$2:K3022,1)=1
    ),
    "ENTRY",
    ""
)</f>
        <v/>
      </c>
      <c r="M3022" t="str">
        <f t="shared" si="946"/>
        <v/>
      </c>
      <c r="N3022" t="str">
        <f t="shared" si="947"/>
        <v/>
      </c>
      <c r="O3022" t="str">
        <f t="shared" si="948"/>
        <v/>
      </c>
      <c r="P3022" t="str">
        <f t="shared" si="949"/>
        <v/>
      </c>
      <c r="Q3022" t="str">
        <f t="shared" si="950"/>
        <v/>
      </c>
      <c r="R3022" t="str">
        <f t="shared" si="951"/>
        <v/>
      </c>
      <c r="S3022" t="str">
        <f t="shared" si="959"/>
        <v/>
      </c>
      <c r="U3022" t="str">
        <f t="shared" si="952"/>
        <v/>
      </c>
      <c r="V3022" t="str">
        <f t="shared" si="953"/>
        <v/>
      </c>
      <c r="W3022" t="str">
        <f t="shared" si="954"/>
        <v/>
      </c>
      <c r="X3022" t="str">
        <f t="shared" si="955"/>
        <v/>
      </c>
      <c r="Y3022" t="str">
        <f t="shared" si="956"/>
        <v/>
      </c>
      <c r="Z3022" cm="1">
        <f t="array" ref="Z3022">LOOKUP(
    2,
    1/($A:$A=$A3022),
    $C:$C
)</f>
        <v>408.48</v>
      </c>
      <c r="AA3022" t="str">
        <f t="shared" si="957"/>
        <v/>
      </c>
      <c r="AB3022" t="str">
        <f t="shared" si="958"/>
        <v/>
      </c>
    </row>
    <row r="3023" spans="1:28" x14ac:dyDescent="0.3">
      <c r="A3023" s="2">
        <v>45926</v>
      </c>
      <c r="B3023" s="1">
        <v>0.59375</v>
      </c>
      <c r="C3023">
        <v>407.85</v>
      </c>
      <c r="D3023">
        <v>406.3</v>
      </c>
      <c r="E3023">
        <v>230646</v>
      </c>
      <c r="F3023" t="b">
        <f t="shared" si="940"/>
        <v>0</v>
      </c>
      <c r="G3023" t="str">
        <f t="shared" si="941"/>
        <v/>
      </c>
      <c r="H3023" t="str">
        <f t="shared" si="942"/>
        <v/>
      </c>
      <c r="I3023">
        <f t="shared" si="943"/>
        <v>410.91</v>
      </c>
      <c r="J3023">
        <f t="shared" si="944"/>
        <v>410.06</v>
      </c>
      <c r="K3023">
        <f t="shared" si="945"/>
        <v>1</v>
      </c>
      <c r="L3023" t="str">
        <f>IF(
    AND(
        K3023=1,
        COUNTIFS($A$2:A3023,A3023,$K$2:K3023,1)=1
    ),
    "ENTRY",
    ""
)</f>
        <v/>
      </c>
      <c r="M3023" t="str">
        <f t="shared" si="946"/>
        <v/>
      </c>
      <c r="N3023" t="str">
        <f t="shared" si="947"/>
        <v/>
      </c>
      <c r="O3023" t="str">
        <f t="shared" si="948"/>
        <v/>
      </c>
      <c r="P3023" t="str">
        <f t="shared" si="949"/>
        <v/>
      </c>
      <c r="Q3023" t="str">
        <f t="shared" si="950"/>
        <v/>
      </c>
      <c r="R3023" t="str">
        <f t="shared" si="951"/>
        <v/>
      </c>
      <c r="S3023" t="str">
        <f t="shared" si="959"/>
        <v/>
      </c>
      <c r="U3023" t="str">
        <f t="shared" si="952"/>
        <v/>
      </c>
      <c r="V3023" t="str">
        <f t="shared" si="953"/>
        <v/>
      </c>
      <c r="W3023" t="str">
        <f t="shared" si="954"/>
        <v/>
      </c>
      <c r="X3023" t="str">
        <f t="shared" si="955"/>
        <v/>
      </c>
      <c r="Y3023" t="str">
        <f t="shared" si="956"/>
        <v/>
      </c>
      <c r="Z3023" cm="1">
        <f t="array" ref="Z3023">LOOKUP(
    2,
    1/($A:$A=$A3023),
    $C:$C
)</f>
        <v>408.48</v>
      </c>
      <c r="AA3023" t="str">
        <f t="shared" si="957"/>
        <v/>
      </c>
      <c r="AB3023" t="str">
        <f t="shared" si="958"/>
        <v/>
      </c>
    </row>
    <row r="3024" spans="1:28" x14ac:dyDescent="0.3">
      <c r="A3024" s="2">
        <v>45926</v>
      </c>
      <c r="B3024" s="1">
        <v>0.59722222222222221</v>
      </c>
      <c r="C3024">
        <v>406.55</v>
      </c>
      <c r="D3024">
        <v>405.52</v>
      </c>
      <c r="E3024">
        <v>293036</v>
      </c>
      <c r="F3024" t="b">
        <f t="shared" si="940"/>
        <v>0</v>
      </c>
      <c r="G3024" t="str">
        <f t="shared" si="941"/>
        <v/>
      </c>
      <c r="H3024" t="str">
        <f t="shared" si="942"/>
        <v/>
      </c>
      <c r="I3024">
        <f t="shared" si="943"/>
        <v>410.91</v>
      </c>
      <c r="J3024">
        <f t="shared" si="944"/>
        <v>410.06</v>
      </c>
      <c r="K3024">
        <f t="shared" si="945"/>
        <v>1</v>
      </c>
      <c r="L3024" t="str">
        <f>IF(
    AND(
        K3024=1,
        COUNTIFS($A$2:A3024,A3024,$K$2:K3024,1)=1
    ),
    "ENTRY",
    ""
)</f>
        <v/>
      </c>
      <c r="M3024" t="str">
        <f t="shared" si="946"/>
        <v/>
      </c>
      <c r="N3024" t="str">
        <f t="shared" si="947"/>
        <v/>
      </c>
      <c r="O3024" t="str">
        <f t="shared" si="948"/>
        <v/>
      </c>
      <c r="P3024" t="str">
        <f t="shared" si="949"/>
        <v/>
      </c>
      <c r="Q3024" t="str">
        <f t="shared" si="950"/>
        <v/>
      </c>
      <c r="R3024" t="str">
        <f t="shared" si="951"/>
        <v/>
      </c>
      <c r="S3024" t="str">
        <f t="shared" si="959"/>
        <v/>
      </c>
      <c r="U3024" t="str">
        <f t="shared" si="952"/>
        <v/>
      </c>
      <c r="V3024" t="str">
        <f t="shared" si="953"/>
        <v/>
      </c>
      <c r="W3024" t="str">
        <f t="shared" si="954"/>
        <v/>
      </c>
      <c r="X3024" t="str">
        <f t="shared" si="955"/>
        <v/>
      </c>
      <c r="Y3024" t="str">
        <f t="shared" si="956"/>
        <v/>
      </c>
      <c r="Z3024" cm="1">
        <f t="array" ref="Z3024">LOOKUP(
    2,
    1/($A:$A=$A3024),
    $C:$C
)</f>
        <v>408.48</v>
      </c>
      <c r="AA3024" t="str">
        <f t="shared" si="957"/>
        <v/>
      </c>
      <c r="AB3024" t="str">
        <f t="shared" si="958"/>
        <v/>
      </c>
    </row>
    <row r="3025" spans="1:28" x14ac:dyDescent="0.3">
      <c r="A3025" s="2">
        <v>45926</v>
      </c>
      <c r="B3025" s="1">
        <v>0.60069444444444442</v>
      </c>
      <c r="C3025">
        <v>406.76</v>
      </c>
      <c r="D3025">
        <v>405.45</v>
      </c>
      <c r="E3025">
        <v>183612</v>
      </c>
      <c r="F3025" t="b">
        <f t="shared" si="940"/>
        <v>0</v>
      </c>
      <c r="G3025" t="str">
        <f t="shared" si="941"/>
        <v/>
      </c>
      <c r="H3025" t="str">
        <f t="shared" si="942"/>
        <v/>
      </c>
      <c r="I3025">
        <f t="shared" si="943"/>
        <v>410.91</v>
      </c>
      <c r="J3025">
        <f t="shared" si="944"/>
        <v>410.06</v>
      </c>
      <c r="K3025">
        <f t="shared" si="945"/>
        <v>1</v>
      </c>
      <c r="L3025" t="str">
        <f>IF(
    AND(
        K3025=1,
        COUNTIFS($A$2:A3025,A3025,$K$2:K3025,1)=1
    ),
    "ENTRY",
    ""
)</f>
        <v/>
      </c>
      <c r="M3025" t="str">
        <f t="shared" si="946"/>
        <v/>
      </c>
      <c r="N3025" t="str">
        <f t="shared" si="947"/>
        <v/>
      </c>
      <c r="O3025" t="str">
        <f t="shared" si="948"/>
        <v/>
      </c>
      <c r="P3025" t="str">
        <f t="shared" si="949"/>
        <v/>
      </c>
      <c r="Q3025" t="str">
        <f t="shared" si="950"/>
        <v/>
      </c>
      <c r="R3025" t="str">
        <f t="shared" si="951"/>
        <v/>
      </c>
      <c r="S3025" t="str">
        <f t="shared" si="959"/>
        <v/>
      </c>
      <c r="U3025" t="str">
        <f t="shared" si="952"/>
        <v/>
      </c>
      <c r="V3025" t="str">
        <f t="shared" si="953"/>
        <v/>
      </c>
      <c r="W3025" t="str">
        <f t="shared" si="954"/>
        <v/>
      </c>
      <c r="X3025" t="str">
        <f t="shared" si="955"/>
        <v/>
      </c>
      <c r="Y3025" t="str">
        <f t="shared" si="956"/>
        <v/>
      </c>
      <c r="Z3025" cm="1">
        <f t="array" ref="Z3025">LOOKUP(
    2,
    1/($A:$A=$A3025),
    $C:$C
)</f>
        <v>408.48</v>
      </c>
      <c r="AA3025" t="str">
        <f t="shared" si="957"/>
        <v/>
      </c>
      <c r="AB3025" t="str">
        <f t="shared" si="958"/>
        <v/>
      </c>
    </row>
    <row r="3026" spans="1:28" x14ac:dyDescent="0.3">
      <c r="A3026" s="2">
        <v>45926</v>
      </c>
      <c r="B3026" s="1">
        <v>0.60416666666666663</v>
      </c>
      <c r="C3026">
        <v>407.12</v>
      </c>
      <c r="D3026">
        <v>406.3</v>
      </c>
      <c r="E3026">
        <v>95428</v>
      </c>
      <c r="F3026" t="b">
        <f t="shared" si="940"/>
        <v>0</v>
      </c>
      <c r="G3026" t="str">
        <f t="shared" si="941"/>
        <v/>
      </c>
      <c r="H3026" t="str">
        <f t="shared" si="942"/>
        <v/>
      </c>
      <c r="I3026">
        <f t="shared" si="943"/>
        <v>410.91</v>
      </c>
      <c r="J3026">
        <f t="shared" si="944"/>
        <v>410.06</v>
      </c>
      <c r="K3026">
        <f t="shared" si="945"/>
        <v>1</v>
      </c>
      <c r="L3026" t="str">
        <f>IF(
    AND(
        K3026=1,
        COUNTIFS($A$2:A3026,A3026,$K$2:K3026,1)=1
    ),
    "ENTRY",
    ""
)</f>
        <v/>
      </c>
      <c r="M3026" t="str">
        <f t="shared" si="946"/>
        <v/>
      </c>
      <c r="N3026" t="str">
        <f t="shared" si="947"/>
        <v/>
      </c>
      <c r="O3026" t="str">
        <f t="shared" si="948"/>
        <v/>
      </c>
      <c r="P3026" t="str">
        <f t="shared" si="949"/>
        <v/>
      </c>
      <c r="Q3026" t="str">
        <f t="shared" si="950"/>
        <v/>
      </c>
      <c r="R3026" t="str">
        <f t="shared" si="951"/>
        <v/>
      </c>
      <c r="S3026" t="str">
        <f t="shared" si="959"/>
        <v/>
      </c>
      <c r="U3026" t="str">
        <f t="shared" si="952"/>
        <v/>
      </c>
      <c r="V3026" t="str">
        <f t="shared" si="953"/>
        <v/>
      </c>
      <c r="W3026" t="str">
        <f t="shared" si="954"/>
        <v/>
      </c>
      <c r="X3026" t="str">
        <f t="shared" si="955"/>
        <v/>
      </c>
      <c r="Y3026" t="str">
        <f t="shared" si="956"/>
        <v/>
      </c>
      <c r="Z3026" cm="1">
        <f t="array" ref="Z3026">LOOKUP(
    2,
    1/($A:$A=$A3026),
    $C:$C
)</f>
        <v>408.48</v>
      </c>
      <c r="AA3026" t="str">
        <f t="shared" si="957"/>
        <v/>
      </c>
      <c r="AB3026" t="str">
        <f t="shared" si="958"/>
        <v/>
      </c>
    </row>
    <row r="3027" spans="1:28" x14ac:dyDescent="0.3">
      <c r="A3027" s="2">
        <v>45926</v>
      </c>
      <c r="B3027" s="1">
        <v>0.60763888888888884</v>
      </c>
      <c r="C3027">
        <v>407.73</v>
      </c>
      <c r="D3027">
        <v>406.73</v>
      </c>
      <c r="E3027">
        <v>139330</v>
      </c>
      <c r="F3027" t="b">
        <f t="shared" si="940"/>
        <v>0</v>
      </c>
      <c r="G3027" t="str">
        <f t="shared" si="941"/>
        <v/>
      </c>
      <c r="H3027" t="str">
        <f t="shared" si="942"/>
        <v/>
      </c>
      <c r="I3027">
        <f t="shared" si="943"/>
        <v>410.91</v>
      </c>
      <c r="J3027">
        <f t="shared" si="944"/>
        <v>410.06</v>
      </c>
      <c r="K3027">
        <f t="shared" si="945"/>
        <v>1</v>
      </c>
      <c r="L3027" t="str">
        <f>IF(
    AND(
        K3027=1,
        COUNTIFS($A$2:A3027,A3027,$K$2:K3027,1)=1
    ),
    "ENTRY",
    ""
)</f>
        <v/>
      </c>
      <c r="M3027" t="str">
        <f t="shared" si="946"/>
        <v/>
      </c>
      <c r="N3027" t="str">
        <f t="shared" si="947"/>
        <v/>
      </c>
      <c r="O3027" t="str">
        <f t="shared" si="948"/>
        <v/>
      </c>
      <c r="P3027" t="str">
        <f t="shared" si="949"/>
        <v/>
      </c>
      <c r="Q3027" t="str">
        <f t="shared" si="950"/>
        <v/>
      </c>
      <c r="R3027" t="str">
        <f t="shared" si="951"/>
        <v/>
      </c>
      <c r="S3027" t="str">
        <f t="shared" si="959"/>
        <v/>
      </c>
      <c r="U3027" t="str">
        <f t="shared" si="952"/>
        <v/>
      </c>
      <c r="V3027" t="str">
        <f t="shared" si="953"/>
        <v/>
      </c>
      <c r="W3027" t="str">
        <f t="shared" si="954"/>
        <v/>
      </c>
      <c r="X3027" t="str">
        <f t="shared" si="955"/>
        <v/>
      </c>
      <c r="Y3027" t="str">
        <f t="shared" si="956"/>
        <v/>
      </c>
      <c r="Z3027" cm="1">
        <f t="array" ref="Z3027">LOOKUP(
    2,
    1/($A:$A=$A3027),
    $C:$C
)</f>
        <v>408.48</v>
      </c>
      <c r="AA3027" t="str">
        <f t="shared" si="957"/>
        <v/>
      </c>
      <c r="AB3027" t="str">
        <f t="shared" si="958"/>
        <v/>
      </c>
    </row>
    <row r="3028" spans="1:28" x14ac:dyDescent="0.3">
      <c r="A3028" s="2">
        <v>45926</v>
      </c>
      <c r="B3028" s="1">
        <v>0.61111111111111116</v>
      </c>
      <c r="C3028">
        <v>407.94</v>
      </c>
      <c r="D3028">
        <v>407.03</v>
      </c>
      <c r="E3028">
        <v>165960</v>
      </c>
      <c r="F3028" t="b">
        <f t="shared" si="940"/>
        <v>0</v>
      </c>
      <c r="G3028" t="str">
        <f t="shared" si="941"/>
        <v/>
      </c>
      <c r="H3028" t="str">
        <f t="shared" si="942"/>
        <v/>
      </c>
      <c r="I3028">
        <f t="shared" si="943"/>
        <v>410.91</v>
      </c>
      <c r="J3028">
        <f t="shared" si="944"/>
        <v>410.06</v>
      </c>
      <c r="K3028">
        <f t="shared" si="945"/>
        <v>1</v>
      </c>
      <c r="L3028" t="str">
        <f>IF(
    AND(
        K3028=1,
        COUNTIFS($A$2:A3028,A3028,$K$2:K3028,1)=1
    ),
    "ENTRY",
    ""
)</f>
        <v/>
      </c>
      <c r="M3028" t="str">
        <f t="shared" si="946"/>
        <v/>
      </c>
      <c r="N3028" t="str">
        <f t="shared" si="947"/>
        <v/>
      </c>
      <c r="O3028" t="str">
        <f t="shared" si="948"/>
        <v/>
      </c>
      <c r="P3028" t="str">
        <f t="shared" si="949"/>
        <v/>
      </c>
      <c r="Q3028" t="str">
        <f t="shared" si="950"/>
        <v/>
      </c>
      <c r="R3028" t="str">
        <f t="shared" si="951"/>
        <v/>
      </c>
      <c r="S3028" t="str">
        <f t="shared" si="959"/>
        <v/>
      </c>
      <c r="U3028" t="str">
        <f t="shared" si="952"/>
        <v/>
      </c>
      <c r="V3028" t="str">
        <f t="shared" si="953"/>
        <v/>
      </c>
      <c r="W3028" t="str">
        <f t="shared" si="954"/>
        <v/>
      </c>
      <c r="X3028" t="str">
        <f t="shared" si="955"/>
        <v/>
      </c>
      <c r="Y3028" t="str">
        <f t="shared" si="956"/>
        <v/>
      </c>
      <c r="Z3028" cm="1">
        <f t="array" ref="Z3028">LOOKUP(
    2,
    1/($A:$A=$A3028),
    $C:$C
)</f>
        <v>408.48</v>
      </c>
      <c r="AA3028" t="str">
        <f t="shared" si="957"/>
        <v/>
      </c>
      <c r="AB3028" t="str">
        <f t="shared" si="958"/>
        <v/>
      </c>
    </row>
    <row r="3029" spans="1:28" x14ac:dyDescent="0.3">
      <c r="A3029" s="2">
        <v>45926</v>
      </c>
      <c r="B3029" s="1">
        <v>0.61458333333333337</v>
      </c>
      <c r="C3029">
        <v>407.94</v>
      </c>
      <c r="D3029">
        <v>407.27</v>
      </c>
      <c r="E3029">
        <v>118910</v>
      </c>
      <c r="F3029" t="b">
        <f t="shared" si="940"/>
        <v>0</v>
      </c>
      <c r="G3029" t="str">
        <f t="shared" si="941"/>
        <v/>
      </c>
      <c r="H3029" t="str">
        <f t="shared" si="942"/>
        <v/>
      </c>
      <c r="I3029">
        <f t="shared" si="943"/>
        <v>410.91</v>
      </c>
      <c r="J3029">
        <f t="shared" si="944"/>
        <v>410.06</v>
      </c>
      <c r="K3029">
        <f t="shared" si="945"/>
        <v>1</v>
      </c>
      <c r="L3029" t="str">
        <f>IF(
    AND(
        K3029=1,
        COUNTIFS($A$2:A3029,A3029,$K$2:K3029,1)=1
    ),
    "ENTRY",
    ""
)</f>
        <v/>
      </c>
      <c r="M3029" t="str">
        <f t="shared" si="946"/>
        <v/>
      </c>
      <c r="N3029" t="str">
        <f t="shared" si="947"/>
        <v/>
      </c>
      <c r="O3029" t="str">
        <f t="shared" si="948"/>
        <v/>
      </c>
      <c r="P3029" t="str">
        <f t="shared" si="949"/>
        <v/>
      </c>
      <c r="Q3029" t="str">
        <f t="shared" si="950"/>
        <v/>
      </c>
      <c r="R3029" t="str">
        <f t="shared" si="951"/>
        <v/>
      </c>
      <c r="S3029" t="str">
        <f t="shared" si="959"/>
        <v/>
      </c>
      <c r="U3029" t="str">
        <f t="shared" si="952"/>
        <v/>
      </c>
      <c r="V3029" t="str">
        <f t="shared" si="953"/>
        <v/>
      </c>
      <c r="W3029" t="str">
        <f t="shared" si="954"/>
        <v/>
      </c>
      <c r="X3029" t="str">
        <f t="shared" si="955"/>
        <v/>
      </c>
      <c r="Y3029" t="str">
        <f t="shared" si="956"/>
        <v/>
      </c>
      <c r="Z3029" cm="1">
        <f t="array" ref="Z3029">LOOKUP(
    2,
    1/($A:$A=$A3029),
    $C:$C
)</f>
        <v>408.48</v>
      </c>
      <c r="AA3029" t="str">
        <f t="shared" si="957"/>
        <v/>
      </c>
      <c r="AB3029" t="str">
        <f t="shared" si="958"/>
        <v/>
      </c>
    </row>
    <row r="3030" spans="1:28" x14ac:dyDescent="0.3">
      <c r="A3030" s="2">
        <v>45926</v>
      </c>
      <c r="B3030" s="1">
        <v>0.61805555555555558</v>
      </c>
      <c r="C3030">
        <v>408.21</v>
      </c>
      <c r="D3030">
        <v>407.33</v>
      </c>
      <c r="E3030">
        <v>195253</v>
      </c>
      <c r="F3030" t="b">
        <f t="shared" si="940"/>
        <v>0</v>
      </c>
      <c r="G3030" t="str">
        <f t="shared" si="941"/>
        <v/>
      </c>
      <c r="H3030" t="str">
        <f t="shared" si="942"/>
        <v/>
      </c>
      <c r="I3030">
        <f t="shared" si="943"/>
        <v>410.91</v>
      </c>
      <c r="J3030">
        <f t="shared" si="944"/>
        <v>410.06</v>
      </c>
      <c r="K3030">
        <f t="shared" si="945"/>
        <v>1</v>
      </c>
      <c r="L3030" t="str">
        <f>IF(
    AND(
        K3030=1,
        COUNTIFS($A$2:A3030,A3030,$K$2:K3030,1)=1
    ),
    "ENTRY",
    ""
)</f>
        <v/>
      </c>
      <c r="M3030" t="str">
        <f t="shared" si="946"/>
        <v/>
      </c>
      <c r="N3030" t="str">
        <f t="shared" si="947"/>
        <v/>
      </c>
      <c r="O3030" t="str">
        <f t="shared" si="948"/>
        <v/>
      </c>
      <c r="P3030" t="str">
        <f t="shared" si="949"/>
        <v/>
      </c>
      <c r="Q3030" t="str">
        <f t="shared" si="950"/>
        <v/>
      </c>
      <c r="R3030" t="str">
        <f t="shared" si="951"/>
        <v/>
      </c>
      <c r="S3030" t="str">
        <f t="shared" si="959"/>
        <v/>
      </c>
      <c r="U3030" t="str">
        <f t="shared" si="952"/>
        <v/>
      </c>
      <c r="V3030" t="str">
        <f t="shared" si="953"/>
        <v/>
      </c>
      <c r="W3030" t="str">
        <f t="shared" si="954"/>
        <v/>
      </c>
      <c r="X3030" t="str">
        <f t="shared" si="955"/>
        <v/>
      </c>
      <c r="Y3030" t="str">
        <f t="shared" si="956"/>
        <v/>
      </c>
      <c r="Z3030" cm="1">
        <f t="array" ref="Z3030">LOOKUP(
    2,
    1/($A:$A=$A3030),
    $C:$C
)</f>
        <v>408.48</v>
      </c>
      <c r="AA3030" t="str">
        <f t="shared" si="957"/>
        <v/>
      </c>
      <c r="AB3030" t="str">
        <f t="shared" si="958"/>
        <v/>
      </c>
    </row>
    <row r="3031" spans="1:28" x14ac:dyDescent="0.3">
      <c r="A3031" s="2">
        <v>45926</v>
      </c>
      <c r="B3031" s="1">
        <v>0.62152777777777779</v>
      </c>
      <c r="C3031">
        <v>407.85</v>
      </c>
      <c r="D3031">
        <v>407.3</v>
      </c>
      <c r="E3031">
        <v>136741</v>
      </c>
      <c r="F3031" t="b">
        <f t="shared" si="940"/>
        <v>0</v>
      </c>
      <c r="G3031" t="str">
        <f t="shared" si="941"/>
        <v/>
      </c>
      <c r="H3031" t="str">
        <f t="shared" si="942"/>
        <v/>
      </c>
      <c r="I3031">
        <f t="shared" si="943"/>
        <v>410.91</v>
      </c>
      <c r="J3031">
        <f t="shared" si="944"/>
        <v>410.06</v>
      </c>
      <c r="K3031">
        <f t="shared" si="945"/>
        <v>1</v>
      </c>
      <c r="L3031" t="str">
        <f>IF(
    AND(
        K3031=1,
        COUNTIFS($A$2:A3031,A3031,$K$2:K3031,1)=1
    ),
    "ENTRY",
    ""
)</f>
        <v/>
      </c>
      <c r="M3031" t="str">
        <f t="shared" si="946"/>
        <v/>
      </c>
      <c r="N3031" t="str">
        <f t="shared" si="947"/>
        <v/>
      </c>
      <c r="O3031" t="str">
        <f t="shared" si="948"/>
        <v/>
      </c>
      <c r="P3031" t="str">
        <f t="shared" si="949"/>
        <v/>
      </c>
      <c r="Q3031" t="str">
        <f t="shared" si="950"/>
        <v/>
      </c>
      <c r="R3031" t="str">
        <f t="shared" si="951"/>
        <v/>
      </c>
      <c r="S3031" t="str">
        <f t="shared" si="959"/>
        <v/>
      </c>
      <c r="U3031" t="str">
        <f t="shared" si="952"/>
        <v/>
      </c>
      <c r="V3031" t="str">
        <f t="shared" si="953"/>
        <v/>
      </c>
      <c r="W3031" t="str">
        <f t="shared" si="954"/>
        <v/>
      </c>
      <c r="X3031" t="str">
        <f t="shared" si="955"/>
        <v/>
      </c>
      <c r="Y3031" t="str">
        <f t="shared" si="956"/>
        <v/>
      </c>
      <c r="Z3031" cm="1">
        <f t="array" ref="Z3031">LOOKUP(
    2,
    1/($A:$A=$A3031),
    $C:$C
)</f>
        <v>408.48</v>
      </c>
      <c r="AA3031" t="str">
        <f t="shared" si="957"/>
        <v/>
      </c>
      <c r="AB3031" t="str">
        <f t="shared" si="958"/>
        <v/>
      </c>
    </row>
    <row r="3032" spans="1:28" x14ac:dyDescent="0.3">
      <c r="A3032" s="2">
        <v>45926</v>
      </c>
      <c r="B3032" s="1">
        <v>0.625</v>
      </c>
      <c r="C3032">
        <v>408.42</v>
      </c>
      <c r="D3032">
        <v>406.85</v>
      </c>
      <c r="E3032">
        <v>355076</v>
      </c>
      <c r="F3032" t="b">
        <f t="shared" si="940"/>
        <v>0</v>
      </c>
      <c r="G3032" t="str">
        <f t="shared" si="941"/>
        <v/>
      </c>
      <c r="H3032" t="str">
        <f t="shared" si="942"/>
        <v/>
      </c>
      <c r="I3032">
        <f t="shared" si="943"/>
        <v>410.91</v>
      </c>
      <c r="J3032">
        <f t="shared" si="944"/>
        <v>410.06</v>
      </c>
      <c r="K3032">
        <f t="shared" si="945"/>
        <v>1</v>
      </c>
      <c r="L3032" t="str">
        <f>IF(
    AND(
        K3032=1,
        COUNTIFS($A$2:A3032,A3032,$K$2:K3032,1)=1
    ),
    "ENTRY",
    ""
)</f>
        <v/>
      </c>
      <c r="M3032" t="str">
        <f t="shared" si="946"/>
        <v/>
      </c>
      <c r="N3032" t="str">
        <f t="shared" si="947"/>
        <v/>
      </c>
      <c r="O3032" t="str">
        <f t="shared" si="948"/>
        <v/>
      </c>
      <c r="P3032" t="str">
        <f t="shared" si="949"/>
        <v/>
      </c>
      <c r="Q3032" t="str">
        <f t="shared" si="950"/>
        <v/>
      </c>
      <c r="R3032" t="str">
        <f t="shared" si="951"/>
        <v/>
      </c>
      <c r="S3032" t="str">
        <f t="shared" si="959"/>
        <v/>
      </c>
      <c r="U3032" t="str">
        <f t="shared" si="952"/>
        <v/>
      </c>
      <c r="V3032" t="str">
        <f t="shared" si="953"/>
        <v/>
      </c>
      <c r="W3032" t="str">
        <f t="shared" si="954"/>
        <v/>
      </c>
      <c r="X3032" t="str">
        <f t="shared" si="955"/>
        <v/>
      </c>
      <c r="Y3032" t="str">
        <f t="shared" si="956"/>
        <v/>
      </c>
      <c r="Z3032" cm="1">
        <f t="array" ref="Z3032">LOOKUP(
    2,
    1/($A:$A=$A3032),
    $C:$C
)</f>
        <v>408.48</v>
      </c>
      <c r="AA3032" t="str">
        <f t="shared" si="957"/>
        <v/>
      </c>
      <c r="AB3032" t="str">
        <f t="shared" si="958"/>
        <v/>
      </c>
    </row>
    <row r="3033" spans="1:28" x14ac:dyDescent="0.3">
      <c r="A3033" s="2">
        <v>45926</v>
      </c>
      <c r="B3033" s="1">
        <v>0.62847222222222221</v>
      </c>
      <c r="C3033">
        <v>408.3</v>
      </c>
      <c r="D3033">
        <v>407.64</v>
      </c>
      <c r="E3033">
        <v>155411</v>
      </c>
      <c r="F3033" t="b">
        <f t="shared" si="940"/>
        <v>0</v>
      </c>
      <c r="G3033" t="str">
        <f t="shared" si="941"/>
        <v/>
      </c>
      <c r="H3033" t="str">
        <f t="shared" si="942"/>
        <v/>
      </c>
      <c r="I3033">
        <f t="shared" si="943"/>
        <v>410.91</v>
      </c>
      <c r="J3033">
        <f t="shared" si="944"/>
        <v>410.06</v>
      </c>
      <c r="K3033">
        <f t="shared" si="945"/>
        <v>1</v>
      </c>
      <c r="L3033" t="str">
        <f>IF(
    AND(
        K3033=1,
        COUNTIFS($A$2:A3033,A3033,$K$2:K3033,1)=1
    ),
    "ENTRY",
    ""
)</f>
        <v/>
      </c>
      <c r="M3033" t="str">
        <f t="shared" si="946"/>
        <v/>
      </c>
      <c r="N3033" t="str">
        <f t="shared" si="947"/>
        <v/>
      </c>
      <c r="O3033" t="str">
        <f t="shared" si="948"/>
        <v/>
      </c>
      <c r="P3033" t="str">
        <f t="shared" si="949"/>
        <v/>
      </c>
      <c r="Q3033" t="str">
        <f t="shared" si="950"/>
        <v/>
      </c>
      <c r="R3033" t="str">
        <f t="shared" si="951"/>
        <v/>
      </c>
      <c r="S3033" t="str">
        <f t="shared" si="959"/>
        <v/>
      </c>
      <c r="U3033" t="str">
        <f t="shared" si="952"/>
        <v/>
      </c>
      <c r="V3033" t="str">
        <f t="shared" si="953"/>
        <v/>
      </c>
      <c r="W3033" t="str">
        <f t="shared" si="954"/>
        <v/>
      </c>
      <c r="X3033" t="str">
        <f t="shared" si="955"/>
        <v/>
      </c>
      <c r="Y3033" t="str">
        <f t="shared" si="956"/>
        <v/>
      </c>
      <c r="Z3033" cm="1">
        <f t="array" ref="Z3033">LOOKUP(
    2,
    1/($A:$A=$A3033),
    $C:$C
)</f>
        <v>408.48</v>
      </c>
      <c r="AA3033" t="str">
        <f t="shared" si="957"/>
        <v/>
      </c>
      <c r="AB3033" t="str">
        <f t="shared" si="958"/>
        <v/>
      </c>
    </row>
    <row r="3034" spans="1:28" x14ac:dyDescent="0.3">
      <c r="A3034" s="2">
        <v>45926</v>
      </c>
      <c r="B3034" s="1">
        <v>0.63194444444444442</v>
      </c>
      <c r="C3034">
        <v>408.15</v>
      </c>
      <c r="D3034">
        <v>407.61</v>
      </c>
      <c r="E3034">
        <v>252361</v>
      </c>
      <c r="F3034" t="b">
        <f t="shared" si="940"/>
        <v>0</v>
      </c>
      <c r="G3034" t="str">
        <f t="shared" si="941"/>
        <v/>
      </c>
      <c r="H3034" t="str">
        <f t="shared" si="942"/>
        <v/>
      </c>
      <c r="I3034">
        <f t="shared" si="943"/>
        <v>410.91</v>
      </c>
      <c r="J3034">
        <f t="shared" si="944"/>
        <v>410.06</v>
      </c>
      <c r="K3034">
        <f t="shared" si="945"/>
        <v>1</v>
      </c>
      <c r="L3034" t="str">
        <f>IF(
    AND(
        K3034=1,
        COUNTIFS($A$2:A3034,A3034,$K$2:K3034,1)=1
    ),
    "ENTRY",
    ""
)</f>
        <v/>
      </c>
      <c r="M3034" t="str">
        <f t="shared" si="946"/>
        <v/>
      </c>
      <c r="N3034" t="str">
        <f t="shared" si="947"/>
        <v/>
      </c>
      <c r="O3034" t="str">
        <f t="shared" si="948"/>
        <v/>
      </c>
      <c r="P3034" t="str">
        <f t="shared" si="949"/>
        <v/>
      </c>
      <c r="Q3034" t="str">
        <f t="shared" si="950"/>
        <v/>
      </c>
      <c r="R3034" t="str">
        <f t="shared" si="951"/>
        <v/>
      </c>
      <c r="S3034" t="str">
        <f t="shared" si="959"/>
        <v/>
      </c>
      <c r="U3034" t="str">
        <f t="shared" si="952"/>
        <v/>
      </c>
      <c r="V3034" t="str">
        <f t="shared" si="953"/>
        <v/>
      </c>
      <c r="W3034" t="str">
        <f t="shared" si="954"/>
        <v/>
      </c>
      <c r="X3034" t="str">
        <f t="shared" si="955"/>
        <v/>
      </c>
      <c r="Y3034" t="str">
        <f t="shared" si="956"/>
        <v/>
      </c>
      <c r="Z3034" cm="1">
        <f t="array" ref="Z3034">LOOKUP(
    2,
    1/($A:$A=$A3034),
    $C:$C
)</f>
        <v>408.48</v>
      </c>
      <c r="AA3034" t="str">
        <f t="shared" si="957"/>
        <v/>
      </c>
      <c r="AB3034" t="str">
        <f t="shared" si="958"/>
        <v/>
      </c>
    </row>
    <row r="3035" spans="1:28" x14ac:dyDescent="0.3">
      <c r="A3035" s="2">
        <v>45926</v>
      </c>
      <c r="B3035" s="1">
        <v>0.63541666666666663</v>
      </c>
      <c r="C3035">
        <v>408.18</v>
      </c>
      <c r="D3035">
        <v>407.45</v>
      </c>
      <c r="E3035">
        <v>423827</v>
      </c>
      <c r="F3035" t="b">
        <f t="shared" si="940"/>
        <v>0</v>
      </c>
      <c r="G3035" t="str">
        <f t="shared" si="941"/>
        <v/>
      </c>
      <c r="H3035" t="str">
        <f t="shared" si="942"/>
        <v/>
      </c>
      <c r="I3035">
        <f t="shared" si="943"/>
        <v>410.91</v>
      </c>
      <c r="J3035">
        <f t="shared" si="944"/>
        <v>410.06</v>
      </c>
      <c r="K3035">
        <f t="shared" si="945"/>
        <v>1</v>
      </c>
      <c r="L3035" t="str">
        <f>IF(
    AND(
        K3035=1,
        COUNTIFS($A$2:A3035,A3035,$K$2:K3035,1)=1
    ),
    "ENTRY",
    ""
)</f>
        <v/>
      </c>
      <c r="M3035" t="str">
        <f t="shared" si="946"/>
        <v/>
      </c>
      <c r="N3035" t="str">
        <f t="shared" si="947"/>
        <v/>
      </c>
      <c r="O3035" t="str">
        <f t="shared" si="948"/>
        <v/>
      </c>
      <c r="P3035" t="str">
        <f t="shared" si="949"/>
        <v/>
      </c>
      <c r="Q3035" t="str">
        <f t="shared" si="950"/>
        <v/>
      </c>
      <c r="R3035" t="str">
        <f t="shared" si="951"/>
        <v/>
      </c>
      <c r="S3035" t="str">
        <f t="shared" si="959"/>
        <v/>
      </c>
      <c r="U3035" t="str">
        <f t="shared" si="952"/>
        <v/>
      </c>
      <c r="V3035" t="str">
        <f t="shared" si="953"/>
        <v/>
      </c>
      <c r="W3035" t="str">
        <f t="shared" si="954"/>
        <v/>
      </c>
      <c r="X3035" t="str">
        <f t="shared" si="955"/>
        <v/>
      </c>
      <c r="Y3035" t="str">
        <f t="shared" si="956"/>
        <v/>
      </c>
      <c r="Z3035" cm="1">
        <f t="array" ref="Z3035">LOOKUP(
    2,
    1/($A:$A=$A3035),
    $C:$C
)</f>
        <v>408.48</v>
      </c>
      <c r="AA3035" t="str">
        <f t="shared" si="957"/>
        <v/>
      </c>
      <c r="AB3035" t="str">
        <f t="shared" si="958"/>
        <v/>
      </c>
    </row>
    <row r="3036" spans="1:28" x14ac:dyDescent="0.3">
      <c r="A3036" s="2">
        <v>45926</v>
      </c>
      <c r="B3036" s="1">
        <v>0.63888888888888884</v>
      </c>
      <c r="C3036">
        <v>408.18</v>
      </c>
      <c r="D3036">
        <v>407.58</v>
      </c>
      <c r="E3036">
        <v>411924</v>
      </c>
      <c r="F3036" t="b">
        <f t="shared" si="940"/>
        <v>0</v>
      </c>
      <c r="G3036" t="str">
        <f t="shared" si="941"/>
        <v/>
      </c>
      <c r="H3036" t="str">
        <f t="shared" si="942"/>
        <v/>
      </c>
      <c r="I3036">
        <f t="shared" si="943"/>
        <v>410.91</v>
      </c>
      <c r="J3036">
        <f t="shared" si="944"/>
        <v>410.06</v>
      </c>
      <c r="K3036">
        <f t="shared" si="945"/>
        <v>1</v>
      </c>
      <c r="L3036" t="str">
        <f>IF(
    AND(
        K3036=1,
        COUNTIFS($A$2:A3036,A3036,$K$2:K3036,1)=1
    ),
    "ENTRY",
    ""
)</f>
        <v/>
      </c>
      <c r="M3036" t="str">
        <f t="shared" si="946"/>
        <v/>
      </c>
      <c r="N3036" t="str">
        <f t="shared" si="947"/>
        <v/>
      </c>
      <c r="O3036" t="str">
        <f t="shared" si="948"/>
        <v/>
      </c>
      <c r="P3036" t="str">
        <f t="shared" si="949"/>
        <v/>
      </c>
      <c r="Q3036" t="str">
        <f t="shared" si="950"/>
        <v/>
      </c>
      <c r="R3036" t="str">
        <f t="shared" si="951"/>
        <v/>
      </c>
      <c r="S3036" t="str">
        <f t="shared" si="959"/>
        <v/>
      </c>
      <c r="U3036" t="str">
        <f t="shared" si="952"/>
        <v/>
      </c>
      <c r="V3036" t="str">
        <f t="shared" si="953"/>
        <v/>
      </c>
      <c r="W3036" t="str">
        <f t="shared" si="954"/>
        <v/>
      </c>
      <c r="X3036" t="str">
        <f t="shared" si="955"/>
        <v/>
      </c>
      <c r="Y3036" t="str">
        <f t="shared" si="956"/>
        <v/>
      </c>
      <c r="Z3036" cm="1">
        <f t="array" ref="Z3036">LOOKUP(
    2,
    1/($A:$A=$A3036),
    $C:$C
)</f>
        <v>408.48</v>
      </c>
      <c r="AA3036" t="str">
        <f t="shared" si="957"/>
        <v/>
      </c>
      <c r="AB3036" t="str">
        <f t="shared" si="958"/>
        <v/>
      </c>
    </row>
    <row r="3037" spans="1:28" x14ac:dyDescent="0.3">
      <c r="A3037" s="2">
        <v>45926</v>
      </c>
      <c r="B3037" s="1">
        <v>0.64236111111111116</v>
      </c>
      <c r="C3037">
        <v>408.48</v>
      </c>
      <c r="D3037">
        <v>408</v>
      </c>
      <c r="E3037">
        <v>229007</v>
      </c>
      <c r="F3037" t="b">
        <f t="shared" si="940"/>
        <v>0</v>
      </c>
      <c r="G3037" t="str">
        <f t="shared" si="941"/>
        <v/>
      </c>
      <c r="H3037" t="str">
        <f t="shared" si="942"/>
        <v/>
      </c>
      <c r="I3037">
        <f t="shared" si="943"/>
        <v>410.91</v>
      </c>
      <c r="J3037">
        <f t="shared" si="944"/>
        <v>410.06</v>
      </c>
      <c r="K3037">
        <f t="shared" si="945"/>
        <v>1</v>
      </c>
      <c r="L3037" t="str">
        <f>IF(
    AND(
        K3037=1,
        COUNTIFS($A$2:A3037,A3037,$K$2:K3037,1)=1
    ),
    "ENTRY",
    ""
)</f>
        <v/>
      </c>
      <c r="M3037" t="str">
        <f t="shared" si="946"/>
        <v/>
      </c>
      <c r="N3037" t="str">
        <f t="shared" si="947"/>
        <v/>
      </c>
      <c r="O3037" t="str">
        <f t="shared" si="948"/>
        <v/>
      </c>
      <c r="P3037" t="str">
        <f t="shared" si="949"/>
        <v/>
      </c>
      <c r="Q3037" t="str">
        <f t="shared" si="950"/>
        <v/>
      </c>
      <c r="R3037" t="str">
        <f t="shared" si="951"/>
        <v/>
      </c>
      <c r="S3037" t="str">
        <f t="shared" si="959"/>
        <v/>
      </c>
      <c r="U3037" t="str">
        <f t="shared" si="952"/>
        <v/>
      </c>
      <c r="V3037" t="str">
        <f t="shared" si="953"/>
        <v/>
      </c>
      <c r="W3037" t="str">
        <f t="shared" si="954"/>
        <v/>
      </c>
      <c r="X3037" t="str">
        <f t="shared" si="955"/>
        <v/>
      </c>
      <c r="Y3037" t="str">
        <f t="shared" si="956"/>
        <v/>
      </c>
      <c r="Z3037" cm="1">
        <f t="array" ref="Z3037">LOOKUP(
    2,
    1/($A:$A=$A3037),
    $C:$C
)</f>
        <v>408.48</v>
      </c>
      <c r="AA3037" t="str">
        <f t="shared" si="957"/>
        <v/>
      </c>
      <c r="AB3037" t="str">
        <f t="shared" si="958"/>
        <v/>
      </c>
    </row>
    <row r="3038" spans="1:28" x14ac:dyDescent="0.3">
      <c r="A3038" s="2">
        <v>45929</v>
      </c>
      <c r="B3038" s="1">
        <v>0.41666666666666669</v>
      </c>
      <c r="C3038">
        <v>410.52</v>
      </c>
      <c r="D3038">
        <v>409.27</v>
      </c>
      <c r="E3038">
        <v>160742</v>
      </c>
      <c r="F3038" t="b">
        <f t="shared" si="940"/>
        <v>1</v>
      </c>
      <c r="G3038">
        <f t="shared" si="941"/>
        <v>410.52</v>
      </c>
      <c r="H3038">
        <f t="shared" si="942"/>
        <v>409.27</v>
      </c>
      <c r="I3038">
        <f t="shared" si="943"/>
        <v>410.52</v>
      </c>
      <c r="J3038">
        <f t="shared" si="944"/>
        <v>409.27</v>
      </c>
      <c r="K3038">
        <f t="shared" si="945"/>
        <v>0</v>
      </c>
      <c r="L3038" t="str">
        <f>IF(
    AND(
        K3038=1,
        COUNTIFS($A$2:A3038,A3038,$K$2:K3038,1)=1
    ),
    "ENTRY",
    ""
)</f>
        <v/>
      </c>
      <c r="M3038" t="str">
        <f t="shared" si="946"/>
        <v/>
      </c>
      <c r="N3038" t="str">
        <f t="shared" si="947"/>
        <v/>
      </c>
      <c r="O3038" t="str">
        <f t="shared" si="948"/>
        <v/>
      </c>
      <c r="P3038" t="str">
        <f t="shared" si="949"/>
        <v/>
      </c>
      <c r="Q3038" t="str">
        <f t="shared" si="950"/>
        <v/>
      </c>
      <c r="R3038" t="str">
        <f t="shared" si="951"/>
        <v/>
      </c>
      <c r="S3038" t="str">
        <f t="shared" si="959"/>
        <v/>
      </c>
      <c r="U3038" t="str">
        <f t="shared" si="952"/>
        <v/>
      </c>
      <c r="V3038" t="str">
        <f t="shared" si="953"/>
        <v/>
      </c>
      <c r="W3038" t="str">
        <f t="shared" si="954"/>
        <v/>
      </c>
      <c r="X3038" t="str">
        <f t="shared" si="955"/>
        <v/>
      </c>
      <c r="Y3038" t="str">
        <f t="shared" si="956"/>
        <v/>
      </c>
      <c r="Z3038" cm="1">
        <f t="array" ref="Z3038">LOOKUP(
    2,
    1/($A:$A=$A3038),
    $C:$C
)</f>
        <v>409.06</v>
      </c>
      <c r="AA3038" t="str">
        <f t="shared" si="957"/>
        <v/>
      </c>
      <c r="AB3038" t="str">
        <f t="shared" si="958"/>
        <v/>
      </c>
    </row>
    <row r="3039" spans="1:28" x14ac:dyDescent="0.3">
      <c r="A3039" s="2">
        <v>45929</v>
      </c>
      <c r="B3039" s="1">
        <v>0.4201388888888889</v>
      </c>
      <c r="C3039">
        <v>410.36</v>
      </c>
      <c r="D3039">
        <v>410.06</v>
      </c>
      <c r="E3039">
        <v>84135</v>
      </c>
      <c r="F3039" t="b">
        <f t="shared" si="940"/>
        <v>0</v>
      </c>
      <c r="G3039" t="str">
        <f t="shared" si="941"/>
        <v/>
      </c>
      <c r="H3039" t="str">
        <f t="shared" si="942"/>
        <v/>
      </c>
      <c r="I3039">
        <f t="shared" si="943"/>
        <v>410.52</v>
      </c>
      <c r="J3039">
        <f t="shared" si="944"/>
        <v>409.27</v>
      </c>
      <c r="K3039">
        <f t="shared" si="945"/>
        <v>0</v>
      </c>
      <c r="L3039" t="str">
        <f>IF(
    AND(
        K3039=1,
        COUNTIFS($A$2:A3039,A3039,$K$2:K3039,1)=1
    ),
    "ENTRY",
    ""
)</f>
        <v/>
      </c>
      <c r="M3039" t="str">
        <f t="shared" si="946"/>
        <v/>
      </c>
      <c r="N3039" t="str">
        <f t="shared" si="947"/>
        <v/>
      </c>
      <c r="O3039" t="str">
        <f t="shared" si="948"/>
        <v/>
      </c>
      <c r="P3039" t="str">
        <f t="shared" si="949"/>
        <v/>
      </c>
      <c r="Q3039" t="str">
        <f t="shared" si="950"/>
        <v/>
      </c>
      <c r="R3039" t="str">
        <f t="shared" si="951"/>
        <v/>
      </c>
      <c r="S3039" t="str">
        <f t="shared" si="959"/>
        <v/>
      </c>
      <c r="U3039" t="str">
        <f t="shared" si="952"/>
        <v/>
      </c>
      <c r="V3039" t="str">
        <f t="shared" si="953"/>
        <v/>
      </c>
      <c r="W3039" t="str">
        <f t="shared" si="954"/>
        <v/>
      </c>
      <c r="X3039" t="str">
        <f t="shared" si="955"/>
        <v/>
      </c>
      <c r="Y3039" t="str">
        <f t="shared" si="956"/>
        <v/>
      </c>
      <c r="Z3039" cm="1">
        <f t="array" ref="Z3039">LOOKUP(
    2,
    1/($A:$A=$A3039),
    $C:$C
)</f>
        <v>409.06</v>
      </c>
      <c r="AA3039" t="str">
        <f t="shared" si="957"/>
        <v/>
      </c>
      <c r="AB3039" t="str">
        <f t="shared" si="958"/>
        <v/>
      </c>
    </row>
    <row r="3040" spans="1:28" x14ac:dyDescent="0.3">
      <c r="A3040" s="2">
        <v>45929</v>
      </c>
      <c r="B3040" s="1">
        <v>0.4236111111111111</v>
      </c>
      <c r="C3040">
        <v>410.55</v>
      </c>
      <c r="D3040">
        <v>410.15</v>
      </c>
      <c r="E3040">
        <v>102518</v>
      </c>
      <c r="F3040" t="b">
        <f t="shared" si="940"/>
        <v>0</v>
      </c>
      <c r="G3040" t="str">
        <f t="shared" si="941"/>
        <v/>
      </c>
      <c r="H3040" t="str">
        <f t="shared" si="942"/>
        <v/>
      </c>
      <c r="I3040">
        <f t="shared" si="943"/>
        <v>410.52</v>
      </c>
      <c r="J3040">
        <f t="shared" si="944"/>
        <v>409.27</v>
      </c>
      <c r="K3040">
        <f t="shared" si="945"/>
        <v>1</v>
      </c>
      <c r="L3040" t="str">
        <f>IF(
    AND(
        K3040=1,
        COUNTIFS($A$2:A3040,A3040,$K$2:K3040,1)=1
    ),
    "ENTRY",
    ""
)</f>
        <v>ENTRY</v>
      </c>
      <c r="M3040" t="str">
        <f t="shared" si="946"/>
        <v>LONG</v>
      </c>
      <c r="N3040">
        <f t="shared" si="947"/>
        <v>410.52</v>
      </c>
      <c r="O3040">
        <f t="shared" si="948"/>
        <v>409.27</v>
      </c>
      <c r="P3040">
        <f t="shared" si="949"/>
        <v>1.25</v>
      </c>
      <c r="Q3040">
        <f t="shared" si="950"/>
        <v>400</v>
      </c>
      <c r="R3040">
        <f t="shared" si="951"/>
        <v>500</v>
      </c>
      <c r="S3040">
        <f t="shared" si="959"/>
        <v>412.39499999999998</v>
      </c>
      <c r="U3040">
        <f t="shared" si="952"/>
        <v>414.27</v>
      </c>
      <c r="V3040" t="str">
        <f t="shared" si="953"/>
        <v>NO</v>
      </c>
      <c r="W3040" t="str">
        <f t="shared" si="954"/>
        <v>NO</v>
      </c>
      <c r="X3040">
        <f t="shared" si="955"/>
        <v>0.7680000000000291</v>
      </c>
      <c r="Y3040" t="str">
        <f t="shared" si="956"/>
        <v>YES</v>
      </c>
      <c r="Z3040" cm="1">
        <f t="array" ref="Z3040">LOOKUP(
    2,
    1/($A:$A=$A3040),
    $C:$C
)</f>
        <v>409.06</v>
      </c>
      <c r="AA3040">
        <f t="shared" si="957"/>
        <v>409.27</v>
      </c>
      <c r="AB3040">
        <f t="shared" si="958"/>
        <v>-500</v>
      </c>
    </row>
    <row r="3041" spans="1:28" x14ac:dyDescent="0.3">
      <c r="A3041" s="2">
        <v>45929</v>
      </c>
      <c r="B3041" s="1">
        <v>0.42708333333333331</v>
      </c>
      <c r="C3041">
        <v>411.33</v>
      </c>
      <c r="D3041">
        <v>410.18</v>
      </c>
      <c r="E3041">
        <v>161738</v>
      </c>
      <c r="F3041" t="b">
        <f t="shared" si="940"/>
        <v>0</v>
      </c>
      <c r="G3041" t="str">
        <f t="shared" si="941"/>
        <v/>
      </c>
      <c r="H3041" t="str">
        <f t="shared" si="942"/>
        <v/>
      </c>
      <c r="I3041">
        <f t="shared" si="943"/>
        <v>410.52</v>
      </c>
      <c r="J3041">
        <f t="shared" si="944"/>
        <v>409.27</v>
      </c>
      <c r="K3041">
        <f t="shared" si="945"/>
        <v>1</v>
      </c>
      <c r="L3041" t="str">
        <f>IF(
    AND(
        K3041=1,
        COUNTIFS($A$2:A3041,A3041,$K$2:K3041,1)=1
    ),
    "ENTRY",
    ""
)</f>
        <v/>
      </c>
      <c r="M3041" t="str">
        <f t="shared" si="946"/>
        <v/>
      </c>
      <c r="N3041" t="str">
        <f t="shared" si="947"/>
        <v/>
      </c>
      <c r="O3041" t="str">
        <f t="shared" si="948"/>
        <v/>
      </c>
      <c r="P3041" t="str">
        <f t="shared" si="949"/>
        <v/>
      </c>
      <c r="Q3041" t="str">
        <f t="shared" si="950"/>
        <v/>
      </c>
      <c r="R3041" t="str">
        <f t="shared" si="951"/>
        <v/>
      </c>
      <c r="S3041" t="str">
        <f t="shared" si="959"/>
        <v/>
      </c>
      <c r="U3041" t="str">
        <f t="shared" si="952"/>
        <v/>
      </c>
      <c r="V3041" t="str">
        <f t="shared" si="953"/>
        <v/>
      </c>
      <c r="W3041" t="str">
        <f t="shared" si="954"/>
        <v/>
      </c>
      <c r="X3041" t="str">
        <f t="shared" si="955"/>
        <v/>
      </c>
      <c r="Y3041" t="str">
        <f t="shared" si="956"/>
        <v/>
      </c>
      <c r="Z3041" cm="1">
        <f t="array" ref="Z3041">LOOKUP(
    2,
    1/($A:$A=$A3041),
    $C:$C
)</f>
        <v>409.06</v>
      </c>
      <c r="AA3041" t="str">
        <f t="shared" si="957"/>
        <v/>
      </c>
      <c r="AB3041" t="str">
        <f t="shared" si="958"/>
        <v/>
      </c>
    </row>
    <row r="3042" spans="1:28" x14ac:dyDescent="0.3">
      <c r="A3042" s="2">
        <v>45929</v>
      </c>
      <c r="B3042" s="1">
        <v>0.43055555555555558</v>
      </c>
      <c r="C3042">
        <v>411.42</v>
      </c>
      <c r="D3042">
        <v>410.73</v>
      </c>
      <c r="E3042">
        <v>121595</v>
      </c>
      <c r="F3042" t="b">
        <f t="shared" si="940"/>
        <v>0</v>
      </c>
      <c r="G3042" t="str">
        <f t="shared" si="941"/>
        <v/>
      </c>
      <c r="H3042" t="str">
        <f t="shared" si="942"/>
        <v/>
      </c>
      <c r="I3042">
        <f t="shared" si="943"/>
        <v>410.52</v>
      </c>
      <c r="J3042">
        <f t="shared" si="944"/>
        <v>409.27</v>
      </c>
      <c r="K3042">
        <f t="shared" si="945"/>
        <v>1</v>
      </c>
      <c r="L3042" t="str">
        <f>IF(
    AND(
        K3042=1,
        COUNTIFS($A$2:A3042,A3042,$K$2:K3042,1)=1
    ),
    "ENTRY",
    ""
)</f>
        <v/>
      </c>
      <c r="M3042" t="str">
        <f t="shared" si="946"/>
        <v/>
      </c>
      <c r="N3042" t="str">
        <f t="shared" si="947"/>
        <v/>
      </c>
      <c r="O3042" t="str">
        <f t="shared" si="948"/>
        <v/>
      </c>
      <c r="P3042" t="str">
        <f t="shared" si="949"/>
        <v/>
      </c>
      <c r="Q3042" t="str">
        <f t="shared" si="950"/>
        <v/>
      </c>
      <c r="R3042" t="str">
        <f t="shared" si="951"/>
        <v/>
      </c>
      <c r="S3042" t="str">
        <f t="shared" si="959"/>
        <v/>
      </c>
      <c r="U3042" t="str">
        <f t="shared" si="952"/>
        <v/>
      </c>
      <c r="V3042" t="str">
        <f t="shared" si="953"/>
        <v/>
      </c>
      <c r="W3042" t="str">
        <f t="shared" si="954"/>
        <v/>
      </c>
      <c r="X3042" t="str">
        <f t="shared" si="955"/>
        <v/>
      </c>
      <c r="Y3042" t="str">
        <f t="shared" si="956"/>
        <v/>
      </c>
      <c r="Z3042" cm="1">
        <f t="array" ref="Z3042">LOOKUP(
    2,
    1/($A:$A=$A3042),
    $C:$C
)</f>
        <v>409.06</v>
      </c>
      <c r="AA3042" t="str">
        <f t="shared" si="957"/>
        <v/>
      </c>
      <c r="AB3042" t="str">
        <f t="shared" si="958"/>
        <v/>
      </c>
    </row>
    <row r="3043" spans="1:28" x14ac:dyDescent="0.3">
      <c r="A3043" s="2">
        <v>45929</v>
      </c>
      <c r="B3043" s="1">
        <v>0.43402777777777779</v>
      </c>
      <c r="C3043">
        <v>411.48</v>
      </c>
      <c r="D3043">
        <v>410.97</v>
      </c>
      <c r="E3043">
        <v>99795</v>
      </c>
      <c r="F3043" t="b">
        <f t="shared" si="940"/>
        <v>0</v>
      </c>
      <c r="G3043" t="str">
        <f t="shared" si="941"/>
        <v/>
      </c>
      <c r="H3043" t="str">
        <f t="shared" si="942"/>
        <v/>
      </c>
      <c r="I3043">
        <f t="shared" si="943"/>
        <v>410.52</v>
      </c>
      <c r="J3043">
        <f t="shared" si="944"/>
        <v>409.27</v>
      </c>
      <c r="K3043">
        <f t="shared" si="945"/>
        <v>1</v>
      </c>
      <c r="L3043" t="str">
        <f>IF(
    AND(
        K3043=1,
        COUNTIFS($A$2:A3043,A3043,$K$2:K3043,1)=1
    ),
    "ENTRY",
    ""
)</f>
        <v/>
      </c>
      <c r="M3043" t="str">
        <f t="shared" si="946"/>
        <v/>
      </c>
      <c r="N3043" t="str">
        <f t="shared" si="947"/>
        <v/>
      </c>
      <c r="O3043" t="str">
        <f t="shared" si="948"/>
        <v/>
      </c>
      <c r="P3043" t="str">
        <f t="shared" si="949"/>
        <v/>
      </c>
      <c r="Q3043" t="str">
        <f t="shared" si="950"/>
        <v/>
      </c>
      <c r="R3043" t="str">
        <f t="shared" si="951"/>
        <v/>
      </c>
      <c r="S3043" t="str">
        <f t="shared" si="959"/>
        <v/>
      </c>
      <c r="U3043" t="str">
        <f t="shared" si="952"/>
        <v/>
      </c>
      <c r="V3043" t="str">
        <f t="shared" si="953"/>
        <v/>
      </c>
      <c r="W3043" t="str">
        <f t="shared" si="954"/>
        <v/>
      </c>
      <c r="X3043" t="str">
        <f t="shared" si="955"/>
        <v/>
      </c>
      <c r="Y3043" t="str">
        <f t="shared" si="956"/>
        <v/>
      </c>
      <c r="Z3043" cm="1">
        <f t="array" ref="Z3043">LOOKUP(
    2,
    1/($A:$A=$A3043),
    $C:$C
)</f>
        <v>409.06</v>
      </c>
      <c r="AA3043" t="str">
        <f t="shared" si="957"/>
        <v/>
      </c>
      <c r="AB3043" t="str">
        <f t="shared" si="958"/>
        <v/>
      </c>
    </row>
    <row r="3044" spans="1:28" x14ac:dyDescent="0.3">
      <c r="A3044" s="2">
        <v>45929</v>
      </c>
      <c r="B3044" s="1">
        <v>0.4375</v>
      </c>
      <c r="C3044">
        <v>411.21</v>
      </c>
      <c r="D3044">
        <v>408.79</v>
      </c>
      <c r="E3044">
        <v>270621</v>
      </c>
      <c r="F3044" t="b">
        <f t="shared" si="940"/>
        <v>0</v>
      </c>
      <c r="G3044" t="str">
        <f t="shared" si="941"/>
        <v/>
      </c>
      <c r="H3044" t="str">
        <f t="shared" si="942"/>
        <v/>
      </c>
      <c r="I3044">
        <f t="shared" si="943"/>
        <v>410.52</v>
      </c>
      <c r="J3044">
        <f t="shared" si="944"/>
        <v>409.27</v>
      </c>
      <c r="K3044">
        <f t="shared" si="945"/>
        <v>1</v>
      </c>
      <c r="L3044" t="str">
        <f>IF(
    AND(
        K3044=1,
        COUNTIFS($A$2:A3044,A3044,$K$2:K3044,1)=1
    ),
    "ENTRY",
    ""
)</f>
        <v/>
      </c>
      <c r="M3044" t="str">
        <f t="shared" si="946"/>
        <v/>
      </c>
      <c r="N3044" t="str">
        <f t="shared" si="947"/>
        <v/>
      </c>
      <c r="O3044" t="str">
        <f t="shared" si="948"/>
        <v/>
      </c>
      <c r="P3044" t="str">
        <f t="shared" si="949"/>
        <v/>
      </c>
      <c r="Q3044" t="str">
        <f t="shared" si="950"/>
        <v/>
      </c>
      <c r="R3044" t="str">
        <f t="shared" si="951"/>
        <v/>
      </c>
      <c r="S3044" t="str">
        <f t="shared" si="959"/>
        <v/>
      </c>
      <c r="U3044" t="str">
        <f t="shared" si="952"/>
        <v/>
      </c>
      <c r="V3044" t="str">
        <f t="shared" si="953"/>
        <v/>
      </c>
      <c r="W3044" t="str">
        <f t="shared" si="954"/>
        <v/>
      </c>
      <c r="X3044" t="str">
        <f t="shared" si="955"/>
        <v/>
      </c>
      <c r="Y3044" t="str">
        <f t="shared" si="956"/>
        <v/>
      </c>
      <c r="Z3044" cm="1">
        <f t="array" ref="Z3044">LOOKUP(
    2,
    1/($A:$A=$A3044),
    $C:$C
)</f>
        <v>409.06</v>
      </c>
      <c r="AA3044" t="str">
        <f t="shared" si="957"/>
        <v/>
      </c>
      <c r="AB3044" t="str">
        <f t="shared" si="958"/>
        <v/>
      </c>
    </row>
    <row r="3045" spans="1:28" x14ac:dyDescent="0.3">
      <c r="A3045" s="2">
        <v>45929</v>
      </c>
      <c r="B3045" s="1">
        <v>0.44097222222222221</v>
      </c>
      <c r="C3045">
        <v>410.33</v>
      </c>
      <c r="D3045">
        <v>409.67</v>
      </c>
      <c r="E3045">
        <v>79129</v>
      </c>
      <c r="F3045" t="b">
        <f t="shared" si="940"/>
        <v>0</v>
      </c>
      <c r="G3045" t="str">
        <f t="shared" si="941"/>
        <v/>
      </c>
      <c r="H3045" t="str">
        <f t="shared" si="942"/>
        <v/>
      </c>
      <c r="I3045">
        <f t="shared" si="943"/>
        <v>410.52</v>
      </c>
      <c r="J3045">
        <f t="shared" si="944"/>
        <v>409.27</v>
      </c>
      <c r="K3045">
        <f t="shared" si="945"/>
        <v>0</v>
      </c>
      <c r="L3045" t="str">
        <f>IF(
    AND(
        K3045=1,
        COUNTIFS($A$2:A3045,A3045,$K$2:K3045,1)=1
    ),
    "ENTRY",
    ""
)</f>
        <v/>
      </c>
      <c r="M3045" t="str">
        <f t="shared" si="946"/>
        <v/>
      </c>
      <c r="N3045" t="str">
        <f t="shared" si="947"/>
        <v/>
      </c>
      <c r="O3045" t="str">
        <f t="shared" si="948"/>
        <v/>
      </c>
      <c r="P3045" t="str">
        <f t="shared" si="949"/>
        <v/>
      </c>
      <c r="Q3045" t="str">
        <f t="shared" si="950"/>
        <v/>
      </c>
      <c r="R3045" t="str">
        <f t="shared" si="951"/>
        <v/>
      </c>
      <c r="S3045" t="str">
        <f t="shared" si="959"/>
        <v/>
      </c>
      <c r="U3045" t="str">
        <f t="shared" si="952"/>
        <v/>
      </c>
      <c r="V3045" t="str">
        <f t="shared" si="953"/>
        <v/>
      </c>
      <c r="W3045" t="str">
        <f t="shared" si="954"/>
        <v/>
      </c>
      <c r="X3045" t="str">
        <f t="shared" si="955"/>
        <v/>
      </c>
      <c r="Y3045" t="str">
        <f t="shared" si="956"/>
        <v/>
      </c>
      <c r="Z3045" cm="1">
        <f t="array" ref="Z3045">LOOKUP(
    2,
    1/($A:$A=$A3045),
    $C:$C
)</f>
        <v>409.06</v>
      </c>
      <c r="AA3045" t="str">
        <f t="shared" si="957"/>
        <v/>
      </c>
      <c r="AB3045" t="str">
        <f t="shared" si="958"/>
        <v/>
      </c>
    </row>
    <row r="3046" spans="1:28" x14ac:dyDescent="0.3">
      <c r="A3046" s="2">
        <v>45929</v>
      </c>
      <c r="B3046" s="1">
        <v>0.44444444444444442</v>
      </c>
      <c r="C3046">
        <v>409.85</v>
      </c>
      <c r="D3046">
        <v>409.24</v>
      </c>
      <c r="E3046">
        <v>96953</v>
      </c>
      <c r="F3046" t="b">
        <f t="shared" si="940"/>
        <v>0</v>
      </c>
      <c r="G3046" t="str">
        <f t="shared" si="941"/>
        <v/>
      </c>
      <c r="H3046" t="str">
        <f t="shared" si="942"/>
        <v/>
      </c>
      <c r="I3046">
        <f t="shared" si="943"/>
        <v>410.52</v>
      </c>
      <c r="J3046">
        <f t="shared" si="944"/>
        <v>409.27</v>
      </c>
      <c r="K3046">
        <f t="shared" si="945"/>
        <v>1</v>
      </c>
      <c r="L3046" t="str">
        <f>IF(
    AND(
        K3046=1,
        COUNTIFS($A$2:A3046,A3046,$K$2:K3046,1)=1
    ),
    "ENTRY",
    ""
)</f>
        <v/>
      </c>
      <c r="M3046" t="str">
        <f t="shared" si="946"/>
        <v/>
      </c>
      <c r="N3046" t="str">
        <f t="shared" si="947"/>
        <v/>
      </c>
      <c r="O3046" t="str">
        <f t="shared" si="948"/>
        <v/>
      </c>
      <c r="P3046" t="str">
        <f t="shared" si="949"/>
        <v/>
      </c>
      <c r="Q3046" t="str">
        <f t="shared" si="950"/>
        <v/>
      </c>
      <c r="R3046" t="str">
        <f t="shared" si="951"/>
        <v/>
      </c>
      <c r="S3046" t="str">
        <f t="shared" si="959"/>
        <v/>
      </c>
      <c r="U3046" t="str">
        <f t="shared" si="952"/>
        <v/>
      </c>
      <c r="V3046" t="str">
        <f t="shared" si="953"/>
        <v/>
      </c>
      <c r="W3046" t="str">
        <f t="shared" si="954"/>
        <v/>
      </c>
      <c r="X3046" t="str">
        <f t="shared" si="955"/>
        <v/>
      </c>
      <c r="Y3046" t="str">
        <f t="shared" si="956"/>
        <v/>
      </c>
      <c r="Z3046" cm="1">
        <f t="array" ref="Z3046">LOOKUP(
    2,
    1/($A:$A=$A3046),
    $C:$C
)</f>
        <v>409.06</v>
      </c>
      <c r="AA3046" t="str">
        <f t="shared" si="957"/>
        <v/>
      </c>
      <c r="AB3046" t="str">
        <f t="shared" si="958"/>
        <v/>
      </c>
    </row>
    <row r="3047" spans="1:28" x14ac:dyDescent="0.3">
      <c r="A3047" s="2">
        <v>45929</v>
      </c>
      <c r="B3047" s="1">
        <v>0.44791666666666669</v>
      </c>
      <c r="C3047">
        <v>409.73</v>
      </c>
      <c r="D3047">
        <v>409.24</v>
      </c>
      <c r="E3047">
        <v>69821</v>
      </c>
      <c r="F3047" t="b">
        <f t="shared" si="940"/>
        <v>0</v>
      </c>
      <c r="G3047" t="str">
        <f t="shared" si="941"/>
        <v/>
      </c>
      <c r="H3047" t="str">
        <f t="shared" si="942"/>
        <v/>
      </c>
      <c r="I3047">
        <f t="shared" si="943"/>
        <v>410.52</v>
      </c>
      <c r="J3047">
        <f t="shared" si="944"/>
        <v>409.27</v>
      </c>
      <c r="K3047">
        <f t="shared" si="945"/>
        <v>1</v>
      </c>
      <c r="L3047" t="str">
        <f>IF(
    AND(
        K3047=1,
        COUNTIFS($A$2:A3047,A3047,$K$2:K3047,1)=1
    ),
    "ENTRY",
    ""
)</f>
        <v/>
      </c>
      <c r="M3047" t="str">
        <f t="shared" si="946"/>
        <v/>
      </c>
      <c r="N3047" t="str">
        <f t="shared" si="947"/>
        <v/>
      </c>
      <c r="O3047" t="str">
        <f t="shared" si="948"/>
        <v/>
      </c>
      <c r="P3047" t="str">
        <f t="shared" si="949"/>
        <v/>
      </c>
      <c r="Q3047" t="str">
        <f t="shared" si="950"/>
        <v/>
      </c>
      <c r="R3047" t="str">
        <f t="shared" si="951"/>
        <v/>
      </c>
      <c r="S3047" t="str">
        <f t="shared" si="959"/>
        <v/>
      </c>
      <c r="U3047" t="str">
        <f t="shared" si="952"/>
        <v/>
      </c>
      <c r="V3047" t="str">
        <f t="shared" si="953"/>
        <v/>
      </c>
      <c r="W3047" t="str">
        <f t="shared" si="954"/>
        <v/>
      </c>
      <c r="X3047" t="str">
        <f t="shared" si="955"/>
        <v/>
      </c>
      <c r="Y3047" t="str">
        <f t="shared" si="956"/>
        <v/>
      </c>
      <c r="Z3047" cm="1">
        <f t="array" ref="Z3047">LOOKUP(
    2,
    1/($A:$A=$A3047),
    $C:$C
)</f>
        <v>409.06</v>
      </c>
      <c r="AA3047" t="str">
        <f t="shared" si="957"/>
        <v/>
      </c>
      <c r="AB3047" t="str">
        <f t="shared" si="958"/>
        <v/>
      </c>
    </row>
    <row r="3048" spans="1:28" x14ac:dyDescent="0.3">
      <c r="A3048" s="2">
        <v>45929</v>
      </c>
      <c r="B3048" s="1">
        <v>0.4513888888888889</v>
      </c>
      <c r="C3048">
        <v>409.58</v>
      </c>
      <c r="D3048">
        <v>408.42</v>
      </c>
      <c r="E3048">
        <v>167927</v>
      </c>
      <c r="F3048" t="b">
        <f t="shared" si="940"/>
        <v>0</v>
      </c>
      <c r="G3048" t="str">
        <f t="shared" si="941"/>
        <v/>
      </c>
      <c r="H3048" t="str">
        <f t="shared" si="942"/>
        <v/>
      </c>
      <c r="I3048">
        <f t="shared" si="943"/>
        <v>410.52</v>
      </c>
      <c r="J3048">
        <f t="shared" si="944"/>
        <v>409.27</v>
      </c>
      <c r="K3048">
        <f t="shared" si="945"/>
        <v>1</v>
      </c>
      <c r="L3048" t="str">
        <f>IF(
    AND(
        K3048=1,
        COUNTIFS($A$2:A3048,A3048,$K$2:K3048,1)=1
    ),
    "ENTRY",
    ""
)</f>
        <v/>
      </c>
      <c r="M3048" t="str">
        <f t="shared" si="946"/>
        <v/>
      </c>
      <c r="N3048" t="str">
        <f t="shared" si="947"/>
        <v/>
      </c>
      <c r="O3048" t="str">
        <f t="shared" si="948"/>
        <v/>
      </c>
      <c r="P3048" t="str">
        <f t="shared" si="949"/>
        <v/>
      </c>
      <c r="Q3048" t="str">
        <f t="shared" si="950"/>
        <v/>
      </c>
      <c r="R3048" t="str">
        <f t="shared" si="951"/>
        <v/>
      </c>
      <c r="S3048" t="str">
        <f t="shared" si="959"/>
        <v/>
      </c>
      <c r="U3048" t="str">
        <f t="shared" si="952"/>
        <v/>
      </c>
      <c r="V3048" t="str">
        <f t="shared" si="953"/>
        <v/>
      </c>
      <c r="W3048" t="str">
        <f t="shared" si="954"/>
        <v/>
      </c>
      <c r="X3048" t="str">
        <f t="shared" si="955"/>
        <v/>
      </c>
      <c r="Y3048" t="str">
        <f t="shared" si="956"/>
        <v/>
      </c>
      <c r="Z3048" cm="1">
        <f t="array" ref="Z3048">LOOKUP(
    2,
    1/($A:$A=$A3048),
    $C:$C
)</f>
        <v>409.06</v>
      </c>
      <c r="AA3048" t="str">
        <f t="shared" si="957"/>
        <v/>
      </c>
      <c r="AB3048" t="str">
        <f t="shared" si="958"/>
        <v/>
      </c>
    </row>
    <row r="3049" spans="1:28" x14ac:dyDescent="0.3">
      <c r="A3049" s="2">
        <v>45929</v>
      </c>
      <c r="B3049" s="1">
        <v>0.4548611111111111</v>
      </c>
      <c r="C3049">
        <v>409.18</v>
      </c>
      <c r="D3049">
        <v>408.36</v>
      </c>
      <c r="E3049">
        <v>84639</v>
      </c>
      <c r="F3049" t="b">
        <f t="shared" si="940"/>
        <v>0</v>
      </c>
      <c r="G3049" t="str">
        <f t="shared" si="941"/>
        <v/>
      </c>
      <c r="H3049" t="str">
        <f t="shared" si="942"/>
        <v/>
      </c>
      <c r="I3049">
        <f t="shared" si="943"/>
        <v>410.52</v>
      </c>
      <c r="J3049">
        <f t="shared" si="944"/>
        <v>409.27</v>
      </c>
      <c r="K3049">
        <f t="shared" si="945"/>
        <v>1</v>
      </c>
      <c r="L3049" t="str">
        <f>IF(
    AND(
        K3049=1,
        COUNTIFS($A$2:A3049,A3049,$K$2:K3049,1)=1
    ),
    "ENTRY",
    ""
)</f>
        <v/>
      </c>
      <c r="M3049" t="str">
        <f t="shared" si="946"/>
        <v/>
      </c>
      <c r="N3049" t="str">
        <f t="shared" si="947"/>
        <v/>
      </c>
      <c r="O3049" t="str">
        <f t="shared" si="948"/>
        <v/>
      </c>
      <c r="P3049" t="str">
        <f t="shared" si="949"/>
        <v/>
      </c>
      <c r="Q3049" t="str">
        <f t="shared" si="950"/>
        <v/>
      </c>
      <c r="R3049" t="str">
        <f t="shared" si="951"/>
        <v/>
      </c>
      <c r="S3049" t="str">
        <f t="shared" si="959"/>
        <v/>
      </c>
      <c r="U3049" t="str">
        <f t="shared" si="952"/>
        <v/>
      </c>
      <c r="V3049" t="str">
        <f t="shared" si="953"/>
        <v/>
      </c>
      <c r="W3049" t="str">
        <f t="shared" si="954"/>
        <v/>
      </c>
      <c r="X3049" t="str">
        <f t="shared" si="955"/>
        <v/>
      </c>
      <c r="Y3049" t="str">
        <f t="shared" si="956"/>
        <v/>
      </c>
      <c r="Z3049" cm="1">
        <f t="array" ref="Z3049">LOOKUP(
    2,
    1/($A:$A=$A3049),
    $C:$C
)</f>
        <v>409.06</v>
      </c>
      <c r="AA3049" t="str">
        <f t="shared" si="957"/>
        <v/>
      </c>
      <c r="AB3049" t="str">
        <f t="shared" si="958"/>
        <v/>
      </c>
    </row>
    <row r="3050" spans="1:28" x14ac:dyDescent="0.3">
      <c r="A3050" s="2">
        <v>45929</v>
      </c>
      <c r="B3050" s="1">
        <v>0.45833333333333331</v>
      </c>
      <c r="C3050">
        <v>409.27</v>
      </c>
      <c r="D3050">
        <v>408.85</v>
      </c>
      <c r="E3050">
        <v>51436</v>
      </c>
      <c r="F3050" t="b">
        <f t="shared" si="940"/>
        <v>0</v>
      </c>
      <c r="G3050" t="str">
        <f t="shared" si="941"/>
        <v/>
      </c>
      <c r="H3050" t="str">
        <f t="shared" si="942"/>
        <v/>
      </c>
      <c r="I3050">
        <f t="shared" si="943"/>
        <v>410.52</v>
      </c>
      <c r="J3050">
        <f t="shared" si="944"/>
        <v>409.27</v>
      </c>
      <c r="K3050">
        <f t="shared" si="945"/>
        <v>1</v>
      </c>
      <c r="L3050" t="str">
        <f>IF(
    AND(
        K3050=1,
        COUNTIFS($A$2:A3050,A3050,$K$2:K3050,1)=1
    ),
    "ENTRY",
    ""
)</f>
        <v/>
      </c>
      <c r="M3050" t="str">
        <f t="shared" si="946"/>
        <v/>
      </c>
      <c r="N3050" t="str">
        <f t="shared" si="947"/>
        <v/>
      </c>
      <c r="O3050" t="str">
        <f t="shared" si="948"/>
        <v/>
      </c>
      <c r="P3050" t="str">
        <f t="shared" si="949"/>
        <v/>
      </c>
      <c r="Q3050" t="str">
        <f t="shared" si="950"/>
        <v/>
      </c>
      <c r="R3050" t="str">
        <f t="shared" si="951"/>
        <v/>
      </c>
      <c r="S3050" t="str">
        <f t="shared" si="959"/>
        <v/>
      </c>
      <c r="U3050" t="str">
        <f t="shared" si="952"/>
        <v/>
      </c>
      <c r="V3050" t="str">
        <f t="shared" si="953"/>
        <v/>
      </c>
      <c r="W3050" t="str">
        <f t="shared" si="954"/>
        <v/>
      </c>
      <c r="X3050" t="str">
        <f t="shared" si="955"/>
        <v/>
      </c>
      <c r="Y3050" t="str">
        <f t="shared" si="956"/>
        <v/>
      </c>
      <c r="Z3050" cm="1">
        <f t="array" ref="Z3050">LOOKUP(
    2,
    1/($A:$A=$A3050),
    $C:$C
)</f>
        <v>409.06</v>
      </c>
      <c r="AA3050" t="str">
        <f t="shared" si="957"/>
        <v/>
      </c>
      <c r="AB3050" t="str">
        <f t="shared" si="958"/>
        <v/>
      </c>
    </row>
    <row r="3051" spans="1:28" x14ac:dyDescent="0.3">
      <c r="A3051" s="2">
        <v>45929</v>
      </c>
      <c r="B3051" s="1">
        <v>0.46180555555555558</v>
      </c>
      <c r="C3051">
        <v>409.52</v>
      </c>
      <c r="D3051">
        <v>408.94</v>
      </c>
      <c r="E3051">
        <v>87879</v>
      </c>
      <c r="F3051" t="b">
        <f t="shared" si="940"/>
        <v>0</v>
      </c>
      <c r="G3051" t="str">
        <f t="shared" si="941"/>
        <v/>
      </c>
      <c r="H3051" t="str">
        <f t="shared" si="942"/>
        <v/>
      </c>
      <c r="I3051">
        <f t="shared" si="943"/>
        <v>410.52</v>
      </c>
      <c r="J3051">
        <f t="shared" si="944"/>
        <v>409.27</v>
      </c>
      <c r="K3051">
        <f t="shared" si="945"/>
        <v>1</v>
      </c>
      <c r="L3051" t="str">
        <f>IF(
    AND(
        K3051=1,
        COUNTIFS($A$2:A3051,A3051,$K$2:K3051,1)=1
    ),
    "ENTRY",
    ""
)</f>
        <v/>
      </c>
      <c r="M3051" t="str">
        <f t="shared" si="946"/>
        <v/>
      </c>
      <c r="N3051" t="str">
        <f t="shared" si="947"/>
        <v/>
      </c>
      <c r="O3051" t="str">
        <f t="shared" si="948"/>
        <v/>
      </c>
      <c r="P3051" t="str">
        <f t="shared" si="949"/>
        <v/>
      </c>
      <c r="Q3051" t="str">
        <f t="shared" si="950"/>
        <v/>
      </c>
      <c r="R3051" t="str">
        <f t="shared" si="951"/>
        <v/>
      </c>
      <c r="S3051" t="str">
        <f t="shared" si="959"/>
        <v/>
      </c>
      <c r="U3051" t="str">
        <f t="shared" si="952"/>
        <v/>
      </c>
      <c r="V3051" t="str">
        <f t="shared" si="953"/>
        <v/>
      </c>
      <c r="W3051" t="str">
        <f t="shared" si="954"/>
        <v/>
      </c>
      <c r="X3051" t="str">
        <f t="shared" si="955"/>
        <v/>
      </c>
      <c r="Y3051" t="str">
        <f t="shared" si="956"/>
        <v/>
      </c>
      <c r="Z3051" cm="1">
        <f t="array" ref="Z3051">LOOKUP(
    2,
    1/($A:$A=$A3051),
    $C:$C
)</f>
        <v>409.06</v>
      </c>
      <c r="AA3051" t="str">
        <f t="shared" si="957"/>
        <v/>
      </c>
      <c r="AB3051" t="str">
        <f t="shared" si="958"/>
        <v/>
      </c>
    </row>
    <row r="3052" spans="1:28" x14ac:dyDescent="0.3">
      <c r="A3052" s="2">
        <v>45929</v>
      </c>
      <c r="B3052" s="1">
        <v>0.46527777777777779</v>
      </c>
      <c r="C3052">
        <v>409.21</v>
      </c>
      <c r="D3052">
        <v>408.48</v>
      </c>
      <c r="E3052">
        <v>102577</v>
      </c>
      <c r="F3052" t="b">
        <f t="shared" si="940"/>
        <v>0</v>
      </c>
      <c r="G3052" t="str">
        <f t="shared" si="941"/>
        <v/>
      </c>
      <c r="H3052" t="str">
        <f t="shared" si="942"/>
        <v/>
      </c>
      <c r="I3052">
        <f t="shared" si="943"/>
        <v>410.52</v>
      </c>
      <c r="J3052">
        <f t="shared" si="944"/>
        <v>409.27</v>
      </c>
      <c r="K3052">
        <f t="shared" si="945"/>
        <v>1</v>
      </c>
      <c r="L3052" t="str">
        <f>IF(
    AND(
        K3052=1,
        COUNTIFS($A$2:A3052,A3052,$K$2:K3052,1)=1
    ),
    "ENTRY",
    ""
)</f>
        <v/>
      </c>
      <c r="M3052" t="str">
        <f t="shared" si="946"/>
        <v/>
      </c>
      <c r="N3052" t="str">
        <f t="shared" si="947"/>
        <v/>
      </c>
      <c r="O3052" t="str">
        <f t="shared" si="948"/>
        <v/>
      </c>
      <c r="P3052" t="str">
        <f t="shared" si="949"/>
        <v/>
      </c>
      <c r="Q3052" t="str">
        <f t="shared" si="950"/>
        <v/>
      </c>
      <c r="R3052" t="str">
        <f t="shared" si="951"/>
        <v/>
      </c>
      <c r="S3052" t="str">
        <f t="shared" si="959"/>
        <v/>
      </c>
      <c r="U3052" t="str">
        <f t="shared" si="952"/>
        <v/>
      </c>
      <c r="V3052" t="str">
        <f t="shared" si="953"/>
        <v/>
      </c>
      <c r="W3052" t="str">
        <f t="shared" si="954"/>
        <v/>
      </c>
      <c r="X3052" t="str">
        <f t="shared" si="955"/>
        <v/>
      </c>
      <c r="Y3052" t="str">
        <f t="shared" si="956"/>
        <v/>
      </c>
      <c r="Z3052" cm="1">
        <f t="array" ref="Z3052">LOOKUP(
    2,
    1/($A:$A=$A3052),
    $C:$C
)</f>
        <v>409.06</v>
      </c>
      <c r="AA3052" t="str">
        <f t="shared" si="957"/>
        <v/>
      </c>
      <c r="AB3052" t="str">
        <f t="shared" si="958"/>
        <v/>
      </c>
    </row>
    <row r="3053" spans="1:28" x14ac:dyDescent="0.3">
      <c r="A3053" s="2">
        <v>45929</v>
      </c>
      <c r="B3053" s="1">
        <v>0.46875</v>
      </c>
      <c r="C3053">
        <v>409.45</v>
      </c>
      <c r="D3053">
        <v>408.97</v>
      </c>
      <c r="E3053">
        <v>59315</v>
      </c>
      <c r="F3053" t="b">
        <f t="shared" si="940"/>
        <v>0</v>
      </c>
      <c r="G3053" t="str">
        <f t="shared" si="941"/>
        <v/>
      </c>
      <c r="H3053" t="str">
        <f t="shared" si="942"/>
        <v/>
      </c>
      <c r="I3053">
        <f t="shared" si="943"/>
        <v>410.52</v>
      </c>
      <c r="J3053">
        <f t="shared" si="944"/>
        <v>409.27</v>
      </c>
      <c r="K3053">
        <f t="shared" si="945"/>
        <v>1</v>
      </c>
      <c r="L3053" t="str">
        <f>IF(
    AND(
        K3053=1,
        COUNTIFS($A$2:A3053,A3053,$K$2:K3053,1)=1
    ),
    "ENTRY",
    ""
)</f>
        <v/>
      </c>
      <c r="M3053" t="str">
        <f t="shared" si="946"/>
        <v/>
      </c>
      <c r="N3053" t="str">
        <f t="shared" si="947"/>
        <v/>
      </c>
      <c r="O3053" t="str">
        <f t="shared" si="948"/>
        <v/>
      </c>
      <c r="P3053" t="str">
        <f t="shared" si="949"/>
        <v/>
      </c>
      <c r="Q3053" t="str">
        <f t="shared" si="950"/>
        <v/>
      </c>
      <c r="R3053" t="str">
        <f t="shared" si="951"/>
        <v/>
      </c>
      <c r="S3053" t="str">
        <f t="shared" si="959"/>
        <v/>
      </c>
      <c r="U3053" t="str">
        <f t="shared" si="952"/>
        <v/>
      </c>
      <c r="V3053" t="str">
        <f t="shared" si="953"/>
        <v/>
      </c>
      <c r="W3053" t="str">
        <f t="shared" si="954"/>
        <v/>
      </c>
      <c r="X3053" t="str">
        <f t="shared" si="955"/>
        <v/>
      </c>
      <c r="Y3053" t="str">
        <f t="shared" si="956"/>
        <v/>
      </c>
      <c r="Z3053" cm="1">
        <f t="array" ref="Z3053">LOOKUP(
    2,
    1/($A:$A=$A3053),
    $C:$C
)</f>
        <v>409.06</v>
      </c>
      <c r="AA3053" t="str">
        <f t="shared" si="957"/>
        <v/>
      </c>
      <c r="AB3053" t="str">
        <f t="shared" si="958"/>
        <v/>
      </c>
    </row>
    <row r="3054" spans="1:28" x14ac:dyDescent="0.3">
      <c r="A3054" s="2">
        <v>45929</v>
      </c>
      <c r="B3054" s="1">
        <v>0.47222222222222221</v>
      </c>
      <c r="C3054">
        <v>409.52</v>
      </c>
      <c r="D3054">
        <v>409.12</v>
      </c>
      <c r="E3054">
        <v>66758</v>
      </c>
      <c r="F3054" t="b">
        <f t="shared" si="940"/>
        <v>0</v>
      </c>
      <c r="G3054" t="str">
        <f t="shared" si="941"/>
        <v/>
      </c>
      <c r="H3054" t="str">
        <f t="shared" si="942"/>
        <v/>
      </c>
      <c r="I3054">
        <f t="shared" si="943"/>
        <v>410.52</v>
      </c>
      <c r="J3054">
        <f t="shared" si="944"/>
        <v>409.27</v>
      </c>
      <c r="K3054">
        <f t="shared" si="945"/>
        <v>1</v>
      </c>
      <c r="L3054" t="str">
        <f>IF(
    AND(
        K3054=1,
        COUNTIFS($A$2:A3054,A3054,$K$2:K3054,1)=1
    ),
    "ENTRY",
    ""
)</f>
        <v/>
      </c>
      <c r="M3054" t="str">
        <f t="shared" si="946"/>
        <v/>
      </c>
      <c r="N3054" t="str">
        <f t="shared" si="947"/>
        <v/>
      </c>
      <c r="O3054" t="str">
        <f t="shared" si="948"/>
        <v/>
      </c>
      <c r="P3054" t="str">
        <f t="shared" si="949"/>
        <v/>
      </c>
      <c r="Q3054" t="str">
        <f t="shared" si="950"/>
        <v/>
      </c>
      <c r="R3054" t="str">
        <f t="shared" si="951"/>
        <v/>
      </c>
      <c r="S3054" t="str">
        <f t="shared" si="959"/>
        <v/>
      </c>
      <c r="U3054" t="str">
        <f t="shared" si="952"/>
        <v/>
      </c>
      <c r="V3054" t="str">
        <f t="shared" si="953"/>
        <v/>
      </c>
      <c r="W3054" t="str">
        <f t="shared" si="954"/>
        <v/>
      </c>
      <c r="X3054" t="str">
        <f t="shared" si="955"/>
        <v/>
      </c>
      <c r="Y3054" t="str">
        <f t="shared" si="956"/>
        <v/>
      </c>
      <c r="Z3054" cm="1">
        <f t="array" ref="Z3054">LOOKUP(
    2,
    1/($A:$A=$A3054),
    $C:$C
)</f>
        <v>409.06</v>
      </c>
      <c r="AA3054" t="str">
        <f t="shared" si="957"/>
        <v/>
      </c>
      <c r="AB3054" t="str">
        <f t="shared" si="958"/>
        <v/>
      </c>
    </row>
    <row r="3055" spans="1:28" x14ac:dyDescent="0.3">
      <c r="A3055" s="2">
        <v>45929</v>
      </c>
      <c r="B3055" s="1">
        <v>0.47569444444444442</v>
      </c>
      <c r="C3055">
        <v>409.33</v>
      </c>
      <c r="D3055">
        <v>408.73</v>
      </c>
      <c r="E3055">
        <v>81487</v>
      </c>
      <c r="F3055" t="b">
        <f t="shared" si="940"/>
        <v>0</v>
      </c>
      <c r="G3055" t="str">
        <f t="shared" si="941"/>
        <v/>
      </c>
      <c r="H3055" t="str">
        <f t="shared" si="942"/>
        <v/>
      </c>
      <c r="I3055">
        <f t="shared" si="943"/>
        <v>410.52</v>
      </c>
      <c r="J3055">
        <f t="shared" si="944"/>
        <v>409.27</v>
      </c>
      <c r="K3055">
        <f t="shared" si="945"/>
        <v>1</v>
      </c>
      <c r="L3055" t="str">
        <f>IF(
    AND(
        K3055=1,
        COUNTIFS($A$2:A3055,A3055,$K$2:K3055,1)=1
    ),
    "ENTRY",
    ""
)</f>
        <v/>
      </c>
      <c r="M3055" t="str">
        <f t="shared" si="946"/>
        <v/>
      </c>
      <c r="N3055" t="str">
        <f t="shared" si="947"/>
        <v/>
      </c>
      <c r="O3055" t="str">
        <f t="shared" si="948"/>
        <v/>
      </c>
      <c r="P3055" t="str">
        <f t="shared" si="949"/>
        <v/>
      </c>
      <c r="Q3055" t="str">
        <f t="shared" si="950"/>
        <v/>
      </c>
      <c r="R3055" t="str">
        <f t="shared" si="951"/>
        <v/>
      </c>
      <c r="S3055" t="str">
        <f t="shared" si="959"/>
        <v/>
      </c>
      <c r="U3055" t="str">
        <f t="shared" si="952"/>
        <v/>
      </c>
      <c r="V3055" t="str">
        <f t="shared" si="953"/>
        <v/>
      </c>
      <c r="W3055" t="str">
        <f t="shared" si="954"/>
        <v/>
      </c>
      <c r="X3055" t="str">
        <f t="shared" si="955"/>
        <v/>
      </c>
      <c r="Y3055" t="str">
        <f t="shared" si="956"/>
        <v/>
      </c>
      <c r="Z3055" cm="1">
        <f t="array" ref="Z3055">LOOKUP(
    2,
    1/($A:$A=$A3055),
    $C:$C
)</f>
        <v>409.06</v>
      </c>
      <c r="AA3055" t="str">
        <f t="shared" si="957"/>
        <v/>
      </c>
      <c r="AB3055" t="str">
        <f t="shared" si="958"/>
        <v/>
      </c>
    </row>
    <row r="3056" spans="1:28" x14ac:dyDescent="0.3">
      <c r="A3056" s="2">
        <v>45929</v>
      </c>
      <c r="B3056" s="1">
        <v>0.47916666666666669</v>
      </c>
      <c r="C3056">
        <v>408.82</v>
      </c>
      <c r="D3056">
        <v>408</v>
      </c>
      <c r="E3056">
        <v>149002</v>
      </c>
      <c r="F3056" t="b">
        <f t="shared" si="940"/>
        <v>0</v>
      </c>
      <c r="G3056" t="str">
        <f t="shared" si="941"/>
        <v/>
      </c>
      <c r="H3056" t="str">
        <f t="shared" si="942"/>
        <v/>
      </c>
      <c r="I3056">
        <f t="shared" si="943"/>
        <v>410.52</v>
      </c>
      <c r="J3056">
        <f t="shared" si="944"/>
        <v>409.27</v>
      </c>
      <c r="K3056">
        <f t="shared" si="945"/>
        <v>1</v>
      </c>
      <c r="L3056" t="str">
        <f>IF(
    AND(
        K3056=1,
        COUNTIFS($A$2:A3056,A3056,$K$2:K3056,1)=1
    ),
    "ENTRY",
    ""
)</f>
        <v/>
      </c>
      <c r="M3056" t="str">
        <f t="shared" si="946"/>
        <v/>
      </c>
      <c r="N3056" t="str">
        <f t="shared" si="947"/>
        <v/>
      </c>
      <c r="O3056" t="str">
        <f t="shared" si="948"/>
        <v/>
      </c>
      <c r="P3056" t="str">
        <f t="shared" si="949"/>
        <v/>
      </c>
      <c r="Q3056" t="str">
        <f t="shared" si="950"/>
        <v/>
      </c>
      <c r="R3056" t="str">
        <f t="shared" si="951"/>
        <v/>
      </c>
      <c r="S3056" t="str">
        <f t="shared" si="959"/>
        <v/>
      </c>
      <c r="U3056" t="str">
        <f t="shared" si="952"/>
        <v/>
      </c>
      <c r="V3056" t="str">
        <f t="shared" si="953"/>
        <v/>
      </c>
      <c r="W3056" t="str">
        <f t="shared" si="954"/>
        <v/>
      </c>
      <c r="X3056" t="str">
        <f t="shared" si="955"/>
        <v/>
      </c>
      <c r="Y3056" t="str">
        <f t="shared" si="956"/>
        <v/>
      </c>
      <c r="Z3056" cm="1">
        <f t="array" ref="Z3056">LOOKUP(
    2,
    1/($A:$A=$A3056),
    $C:$C
)</f>
        <v>409.06</v>
      </c>
      <c r="AA3056" t="str">
        <f t="shared" si="957"/>
        <v/>
      </c>
      <c r="AB3056" t="str">
        <f t="shared" si="958"/>
        <v/>
      </c>
    </row>
    <row r="3057" spans="1:28" x14ac:dyDescent="0.3">
      <c r="A3057" s="2">
        <v>45929</v>
      </c>
      <c r="B3057" s="1">
        <v>0.4826388888888889</v>
      </c>
      <c r="C3057">
        <v>408.61</v>
      </c>
      <c r="D3057">
        <v>407.64</v>
      </c>
      <c r="E3057">
        <v>234482</v>
      </c>
      <c r="F3057" t="b">
        <f t="shared" si="940"/>
        <v>0</v>
      </c>
      <c r="G3057" t="str">
        <f t="shared" si="941"/>
        <v/>
      </c>
      <c r="H3057" t="str">
        <f t="shared" si="942"/>
        <v/>
      </c>
      <c r="I3057">
        <f t="shared" si="943"/>
        <v>410.52</v>
      </c>
      <c r="J3057">
        <f t="shared" si="944"/>
        <v>409.27</v>
      </c>
      <c r="K3057">
        <f t="shared" si="945"/>
        <v>1</v>
      </c>
      <c r="L3057" t="str">
        <f>IF(
    AND(
        K3057=1,
        COUNTIFS($A$2:A3057,A3057,$K$2:K3057,1)=1
    ),
    "ENTRY",
    ""
)</f>
        <v/>
      </c>
      <c r="M3057" t="str">
        <f t="shared" si="946"/>
        <v/>
      </c>
      <c r="N3057" t="str">
        <f t="shared" si="947"/>
        <v/>
      </c>
      <c r="O3057" t="str">
        <f t="shared" si="948"/>
        <v/>
      </c>
      <c r="P3057" t="str">
        <f t="shared" si="949"/>
        <v/>
      </c>
      <c r="Q3057" t="str">
        <f t="shared" si="950"/>
        <v/>
      </c>
      <c r="R3057" t="str">
        <f t="shared" si="951"/>
        <v/>
      </c>
      <c r="S3057" t="str">
        <f t="shared" si="959"/>
        <v/>
      </c>
      <c r="U3057" t="str">
        <f t="shared" si="952"/>
        <v/>
      </c>
      <c r="V3057" t="str">
        <f t="shared" si="953"/>
        <v/>
      </c>
      <c r="W3057" t="str">
        <f t="shared" si="954"/>
        <v/>
      </c>
      <c r="X3057" t="str">
        <f t="shared" si="955"/>
        <v/>
      </c>
      <c r="Y3057" t="str">
        <f t="shared" si="956"/>
        <v/>
      </c>
      <c r="Z3057" cm="1">
        <f t="array" ref="Z3057">LOOKUP(
    2,
    1/($A:$A=$A3057),
    $C:$C
)</f>
        <v>409.06</v>
      </c>
      <c r="AA3057" t="str">
        <f t="shared" si="957"/>
        <v/>
      </c>
      <c r="AB3057" t="str">
        <f t="shared" si="958"/>
        <v/>
      </c>
    </row>
    <row r="3058" spans="1:28" x14ac:dyDescent="0.3">
      <c r="A3058" s="2">
        <v>45929</v>
      </c>
      <c r="B3058" s="1">
        <v>0.4861111111111111</v>
      </c>
      <c r="C3058">
        <v>407.76</v>
      </c>
      <c r="D3058">
        <v>406.67</v>
      </c>
      <c r="E3058">
        <v>225032</v>
      </c>
      <c r="F3058" t="b">
        <f t="shared" si="940"/>
        <v>0</v>
      </c>
      <c r="G3058" t="str">
        <f t="shared" si="941"/>
        <v/>
      </c>
      <c r="H3058" t="str">
        <f t="shared" si="942"/>
        <v/>
      </c>
      <c r="I3058">
        <f t="shared" si="943"/>
        <v>410.52</v>
      </c>
      <c r="J3058">
        <f t="shared" si="944"/>
        <v>409.27</v>
      </c>
      <c r="K3058">
        <f t="shared" si="945"/>
        <v>1</v>
      </c>
      <c r="L3058" t="str">
        <f>IF(
    AND(
        K3058=1,
        COUNTIFS($A$2:A3058,A3058,$K$2:K3058,1)=1
    ),
    "ENTRY",
    ""
)</f>
        <v/>
      </c>
      <c r="M3058" t="str">
        <f t="shared" si="946"/>
        <v/>
      </c>
      <c r="N3058" t="str">
        <f t="shared" si="947"/>
        <v/>
      </c>
      <c r="O3058" t="str">
        <f t="shared" si="948"/>
        <v/>
      </c>
      <c r="P3058" t="str">
        <f t="shared" si="949"/>
        <v/>
      </c>
      <c r="Q3058" t="str">
        <f t="shared" si="950"/>
        <v/>
      </c>
      <c r="R3058" t="str">
        <f t="shared" si="951"/>
        <v/>
      </c>
      <c r="S3058" t="str">
        <f t="shared" si="959"/>
        <v/>
      </c>
      <c r="U3058" t="str">
        <f t="shared" si="952"/>
        <v/>
      </c>
      <c r="V3058" t="str">
        <f t="shared" si="953"/>
        <v/>
      </c>
      <c r="W3058" t="str">
        <f t="shared" si="954"/>
        <v/>
      </c>
      <c r="X3058" t="str">
        <f t="shared" si="955"/>
        <v/>
      </c>
      <c r="Y3058" t="str">
        <f t="shared" si="956"/>
        <v/>
      </c>
      <c r="Z3058" cm="1">
        <f t="array" ref="Z3058">LOOKUP(
    2,
    1/($A:$A=$A3058),
    $C:$C
)</f>
        <v>409.06</v>
      </c>
      <c r="AA3058" t="str">
        <f t="shared" si="957"/>
        <v/>
      </c>
      <c r="AB3058" t="str">
        <f t="shared" si="958"/>
        <v/>
      </c>
    </row>
    <row r="3059" spans="1:28" x14ac:dyDescent="0.3">
      <c r="A3059" s="2">
        <v>45929</v>
      </c>
      <c r="B3059" s="1">
        <v>0.48958333333333331</v>
      </c>
      <c r="C3059">
        <v>407.36</v>
      </c>
      <c r="D3059">
        <v>406.36</v>
      </c>
      <c r="E3059">
        <v>146433</v>
      </c>
      <c r="F3059" t="b">
        <f t="shared" si="940"/>
        <v>0</v>
      </c>
      <c r="G3059" t="str">
        <f t="shared" si="941"/>
        <v/>
      </c>
      <c r="H3059" t="str">
        <f t="shared" si="942"/>
        <v/>
      </c>
      <c r="I3059">
        <f t="shared" si="943"/>
        <v>410.52</v>
      </c>
      <c r="J3059">
        <f t="shared" si="944"/>
        <v>409.27</v>
      </c>
      <c r="K3059">
        <f t="shared" si="945"/>
        <v>1</v>
      </c>
      <c r="L3059" t="str">
        <f>IF(
    AND(
        K3059=1,
        COUNTIFS($A$2:A3059,A3059,$K$2:K3059,1)=1
    ),
    "ENTRY",
    ""
)</f>
        <v/>
      </c>
      <c r="M3059" t="str">
        <f t="shared" si="946"/>
        <v/>
      </c>
      <c r="N3059" t="str">
        <f t="shared" si="947"/>
        <v/>
      </c>
      <c r="O3059" t="str">
        <f t="shared" si="948"/>
        <v/>
      </c>
      <c r="P3059" t="str">
        <f t="shared" si="949"/>
        <v/>
      </c>
      <c r="Q3059" t="str">
        <f t="shared" si="950"/>
        <v/>
      </c>
      <c r="R3059" t="str">
        <f t="shared" si="951"/>
        <v/>
      </c>
      <c r="S3059" t="str">
        <f t="shared" si="959"/>
        <v/>
      </c>
      <c r="U3059" t="str">
        <f t="shared" si="952"/>
        <v/>
      </c>
      <c r="V3059" t="str">
        <f t="shared" si="953"/>
        <v/>
      </c>
      <c r="W3059" t="str">
        <f t="shared" si="954"/>
        <v/>
      </c>
      <c r="X3059" t="str">
        <f t="shared" si="955"/>
        <v/>
      </c>
      <c r="Y3059" t="str">
        <f t="shared" si="956"/>
        <v/>
      </c>
      <c r="Z3059" cm="1">
        <f t="array" ref="Z3059">LOOKUP(
    2,
    1/($A:$A=$A3059),
    $C:$C
)</f>
        <v>409.06</v>
      </c>
      <c r="AA3059" t="str">
        <f t="shared" si="957"/>
        <v/>
      </c>
      <c r="AB3059" t="str">
        <f t="shared" si="958"/>
        <v/>
      </c>
    </row>
    <row r="3060" spans="1:28" x14ac:dyDescent="0.3">
      <c r="A3060" s="2">
        <v>45929</v>
      </c>
      <c r="B3060" s="1">
        <v>0.49305555555555558</v>
      </c>
      <c r="C3060">
        <v>407.36</v>
      </c>
      <c r="D3060">
        <v>406.48</v>
      </c>
      <c r="E3060">
        <v>87358</v>
      </c>
      <c r="F3060" t="b">
        <f t="shared" si="940"/>
        <v>0</v>
      </c>
      <c r="G3060" t="str">
        <f t="shared" si="941"/>
        <v/>
      </c>
      <c r="H3060" t="str">
        <f t="shared" si="942"/>
        <v/>
      </c>
      <c r="I3060">
        <f t="shared" si="943"/>
        <v>410.52</v>
      </c>
      <c r="J3060">
        <f t="shared" si="944"/>
        <v>409.27</v>
      </c>
      <c r="K3060">
        <f t="shared" si="945"/>
        <v>1</v>
      </c>
      <c r="L3060" t="str">
        <f>IF(
    AND(
        K3060=1,
        COUNTIFS($A$2:A3060,A3060,$K$2:K3060,1)=1
    ),
    "ENTRY",
    ""
)</f>
        <v/>
      </c>
      <c r="M3060" t="str">
        <f t="shared" si="946"/>
        <v/>
      </c>
      <c r="N3060" t="str">
        <f t="shared" si="947"/>
        <v/>
      </c>
      <c r="O3060" t="str">
        <f t="shared" si="948"/>
        <v/>
      </c>
      <c r="P3060" t="str">
        <f t="shared" si="949"/>
        <v/>
      </c>
      <c r="Q3060" t="str">
        <f t="shared" si="950"/>
        <v/>
      </c>
      <c r="R3060" t="str">
        <f t="shared" si="951"/>
        <v/>
      </c>
      <c r="S3060" t="str">
        <f t="shared" si="959"/>
        <v/>
      </c>
      <c r="U3060" t="str">
        <f t="shared" si="952"/>
        <v/>
      </c>
      <c r="V3060" t="str">
        <f t="shared" si="953"/>
        <v/>
      </c>
      <c r="W3060" t="str">
        <f t="shared" si="954"/>
        <v/>
      </c>
      <c r="X3060" t="str">
        <f t="shared" si="955"/>
        <v/>
      </c>
      <c r="Y3060" t="str">
        <f t="shared" si="956"/>
        <v/>
      </c>
      <c r="Z3060" cm="1">
        <f t="array" ref="Z3060">LOOKUP(
    2,
    1/($A:$A=$A3060),
    $C:$C
)</f>
        <v>409.06</v>
      </c>
      <c r="AA3060" t="str">
        <f t="shared" si="957"/>
        <v/>
      </c>
      <c r="AB3060" t="str">
        <f t="shared" si="958"/>
        <v/>
      </c>
    </row>
    <row r="3061" spans="1:28" x14ac:dyDescent="0.3">
      <c r="A3061" s="2">
        <v>45929</v>
      </c>
      <c r="B3061" s="1">
        <v>0.49652777777777779</v>
      </c>
      <c r="C3061">
        <v>407.76</v>
      </c>
      <c r="D3061">
        <v>407.06</v>
      </c>
      <c r="E3061">
        <v>100549</v>
      </c>
      <c r="F3061" t="b">
        <f t="shared" si="940"/>
        <v>0</v>
      </c>
      <c r="G3061" t="str">
        <f t="shared" si="941"/>
        <v/>
      </c>
      <c r="H3061" t="str">
        <f t="shared" si="942"/>
        <v/>
      </c>
      <c r="I3061">
        <f t="shared" si="943"/>
        <v>410.52</v>
      </c>
      <c r="J3061">
        <f t="shared" si="944"/>
        <v>409.27</v>
      </c>
      <c r="K3061">
        <f t="shared" si="945"/>
        <v>1</v>
      </c>
      <c r="L3061" t="str">
        <f>IF(
    AND(
        K3061=1,
        COUNTIFS($A$2:A3061,A3061,$K$2:K3061,1)=1
    ),
    "ENTRY",
    ""
)</f>
        <v/>
      </c>
      <c r="M3061" t="str">
        <f t="shared" si="946"/>
        <v/>
      </c>
      <c r="N3061" t="str">
        <f t="shared" si="947"/>
        <v/>
      </c>
      <c r="O3061" t="str">
        <f t="shared" si="948"/>
        <v/>
      </c>
      <c r="P3061" t="str">
        <f t="shared" si="949"/>
        <v/>
      </c>
      <c r="Q3061" t="str">
        <f t="shared" si="950"/>
        <v/>
      </c>
      <c r="R3061" t="str">
        <f t="shared" si="951"/>
        <v/>
      </c>
      <c r="S3061" t="str">
        <f t="shared" si="959"/>
        <v/>
      </c>
      <c r="U3061" t="str">
        <f t="shared" si="952"/>
        <v/>
      </c>
      <c r="V3061" t="str">
        <f t="shared" si="953"/>
        <v/>
      </c>
      <c r="W3061" t="str">
        <f t="shared" si="954"/>
        <v/>
      </c>
      <c r="X3061" t="str">
        <f t="shared" si="955"/>
        <v/>
      </c>
      <c r="Y3061" t="str">
        <f t="shared" si="956"/>
        <v/>
      </c>
      <c r="Z3061" cm="1">
        <f t="array" ref="Z3061">LOOKUP(
    2,
    1/($A:$A=$A3061),
    $C:$C
)</f>
        <v>409.06</v>
      </c>
      <c r="AA3061" t="str">
        <f t="shared" si="957"/>
        <v/>
      </c>
      <c r="AB3061" t="str">
        <f t="shared" si="958"/>
        <v/>
      </c>
    </row>
    <row r="3062" spans="1:28" x14ac:dyDescent="0.3">
      <c r="A3062" s="2">
        <v>45929</v>
      </c>
      <c r="B3062" s="1">
        <v>0.5</v>
      </c>
      <c r="C3062">
        <v>407.61</v>
      </c>
      <c r="D3062">
        <v>406.7</v>
      </c>
      <c r="E3062">
        <v>115797</v>
      </c>
      <c r="F3062" t="b">
        <f t="shared" si="940"/>
        <v>0</v>
      </c>
      <c r="G3062" t="str">
        <f t="shared" si="941"/>
        <v/>
      </c>
      <c r="H3062" t="str">
        <f t="shared" si="942"/>
        <v/>
      </c>
      <c r="I3062">
        <f t="shared" si="943"/>
        <v>410.52</v>
      </c>
      <c r="J3062">
        <f t="shared" si="944"/>
        <v>409.27</v>
      </c>
      <c r="K3062">
        <f t="shared" si="945"/>
        <v>1</v>
      </c>
      <c r="L3062" t="str">
        <f>IF(
    AND(
        K3062=1,
        COUNTIFS($A$2:A3062,A3062,$K$2:K3062,1)=1
    ),
    "ENTRY",
    ""
)</f>
        <v/>
      </c>
      <c r="M3062" t="str">
        <f t="shared" si="946"/>
        <v/>
      </c>
      <c r="N3062" t="str">
        <f t="shared" si="947"/>
        <v/>
      </c>
      <c r="O3062" t="str">
        <f t="shared" si="948"/>
        <v/>
      </c>
      <c r="P3062" t="str">
        <f t="shared" si="949"/>
        <v/>
      </c>
      <c r="Q3062" t="str">
        <f t="shared" si="950"/>
        <v/>
      </c>
      <c r="R3062" t="str">
        <f t="shared" si="951"/>
        <v/>
      </c>
      <c r="S3062" t="str">
        <f t="shared" si="959"/>
        <v/>
      </c>
      <c r="U3062" t="str">
        <f t="shared" si="952"/>
        <v/>
      </c>
      <c r="V3062" t="str">
        <f t="shared" si="953"/>
        <v/>
      </c>
      <c r="W3062" t="str">
        <f t="shared" si="954"/>
        <v/>
      </c>
      <c r="X3062" t="str">
        <f t="shared" si="955"/>
        <v/>
      </c>
      <c r="Y3062" t="str">
        <f t="shared" si="956"/>
        <v/>
      </c>
      <c r="Z3062" cm="1">
        <f t="array" ref="Z3062">LOOKUP(
    2,
    1/($A:$A=$A3062),
    $C:$C
)</f>
        <v>409.06</v>
      </c>
      <c r="AA3062" t="str">
        <f t="shared" si="957"/>
        <v/>
      </c>
      <c r="AB3062" t="str">
        <f t="shared" si="958"/>
        <v/>
      </c>
    </row>
    <row r="3063" spans="1:28" x14ac:dyDescent="0.3">
      <c r="A3063" s="2">
        <v>45929</v>
      </c>
      <c r="B3063" s="1">
        <v>0.50347222222222221</v>
      </c>
      <c r="C3063">
        <v>407.12</v>
      </c>
      <c r="D3063">
        <v>406.18</v>
      </c>
      <c r="E3063">
        <v>135054</v>
      </c>
      <c r="F3063" t="b">
        <f t="shared" si="940"/>
        <v>0</v>
      </c>
      <c r="G3063" t="str">
        <f t="shared" si="941"/>
        <v/>
      </c>
      <c r="H3063" t="str">
        <f t="shared" si="942"/>
        <v/>
      </c>
      <c r="I3063">
        <f t="shared" si="943"/>
        <v>410.52</v>
      </c>
      <c r="J3063">
        <f t="shared" si="944"/>
        <v>409.27</v>
      </c>
      <c r="K3063">
        <f t="shared" si="945"/>
        <v>1</v>
      </c>
      <c r="L3063" t="str">
        <f>IF(
    AND(
        K3063=1,
        COUNTIFS($A$2:A3063,A3063,$K$2:K3063,1)=1
    ),
    "ENTRY",
    ""
)</f>
        <v/>
      </c>
      <c r="M3063" t="str">
        <f t="shared" si="946"/>
        <v/>
      </c>
      <c r="N3063" t="str">
        <f t="shared" si="947"/>
        <v/>
      </c>
      <c r="O3063" t="str">
        <f t="shared" si="948"/>
        <v/>
      </c>
      <c r="P3063" t="str">
        <f t="shared" si="949"/>
        <v/>
      </c>
      <c r="Q3063" t="str">
        <f t="shared" si="950"/>
        <v/>
      </c>
      <c r="R3063" t="str">
        <f t="shared" si="951"/>
        <v/>
      </c>
      <c r="S3063" t="str">
        <f t="shared" si="959"/>
        <v/>
      </c>
      <c r="U3063" t="str">
        <f t="shared" si="952"/>
        <v/>
      </c>
      <c r="V3063" t="str">
        <f t="shared" si="953"/>
        <v/>
      </c>
      <c r="W3063" t="str">
        <f t="shared" si="954"/>
        <v/>
      </c>
      <c r="X3063" t="str">
        <f t="shared" si="955"/>
        <v/>
      </c>
      <c r="Y3063" t="str">
        <f t="shared" si="956"/>
        <v/>
      </c>
      <c r="Z3063" cm="1">
        <f t="array" ref="Z3063">LOOKUP(
    2,
    1/($A:$A=$A3063),
    $C:$C
)</f>
        <v>409.06</v>
      </c>
      <c r="AA3063" t="str">
        <f t="shared" si="957"/>
        <v/>
      </c>
      <c r="AB3063" t="str">
        <f t="shared" si="958"/>
        <v/>
      </c>
    </row>
    <row r="3064" spans="1:28" x14ac:dyDescent="0.3">
      <c r="A3064" s="2">
        <v>45929</v>
      </c>
      <c r="B3064" s="1">
        <v>0.50694444444444442</v>
      </c>
      <c r="C3064">
        <v>406.67</v>
      </c>
      <c r="D3064">
        <v>406.06</v>
      </c>
      <c r="E3064">
        <v>176020</v>
      </c>
      <c r="F3064" t="b">
        <f t="shared" si="940"/>
        <v>0</v>
      </c>
      <c r="G3064" t="str">
        <f t="shared" si="941"/>
        <v/>
      </c>
      <c r="H3064" t="str">
        <f t="shared" si="942"/>
        <v/>
      </c>
      <c r="I3064">
        <f t="shared" si="943"/>
        <v>410.52</v>
      </c>
      <c r="J3064">
        <f t="shared" si="944"/>
        <v>409.27</v>
      </c>
      <c r="K3064">
        <f t="shared" si="945"/>
        <v>1</v>
      </c>
      <c r="L3064" t="str">
        <f>IF(
    AND(
        K3064=1,
        COUNTIFS($A$2:A3064,A3064,$K$2:K3064,1)=1
    ),
    "ENTRY",
    ""
)</f>
        <v/>
      </c>
      <c r="M3064" t="str">
        <f t="shared" si="946"/>
        <v/>
      </c>
      <c r="N3064" t="str">
        <f t="shared" si="947"/>
        <v/>
      </c>
      <c r="O3064" t="str">
        <f t="shared" si="948"/>
        <v/>
      </c>
      <c r="P3064" t="str">
        <f t="shared" si="949"/>
        <v/>
      </c>
      <c r="Q3064" t="str">
        <f t="shared" si="950"/>
        <v/>
      </c>
      <c r="R3064" t="str">
        <f t="shared" si="951"/>
        <v/>
      </c>
      <c r="S3064" t="str">
        <f t="shared" si="959"/>
        <v/>
      </c>
      <c r="U3064" t="str">
        <f t="shared" si="952"/>
        <v/>
      </c>
      <c r="V3064" t="str">
        <f t="shared" si="953"/>
        <v/>
      </c>
      <c r="W3064" t="str">
        <f t="shared" si="954"/>
        <v/>
      </c>
      <c r="X3064" t="str">
        <f t="shared" si="955"/>
        <v/>
      </c>
      <c r="Y3064" t="str">
        <f t="shared" si="956"/>
        <v/>
      </c>
      <c r="Z3064" cm="1">
        <f t="array" ref="Z3064">LOOKUP(
    2,
    1/($A:$A=$A3064),
    $C:$C
)</f>
        <v>409.06</v>
      </c>
      <c r="AA3064" t="str">
        <f t="shared" si="957"/>
        <v/>
      </c>
      <c r="AB3064" t="str">
        <f t="shared" si="958"/>
        <v/>
      </c>
    </row>
    <row r="3065" spans="1:28" x14ac:dyDescent="0.3">
      <c r="A3065" s="2">
        <v>45929</v>
      </c>
      <c r="B3065" s="1">
        <v>0.51041666666666663</v>
      </c>
      <c r="C3065">
        <v>407.64</v>
      </c>
      <c r="D3065">
        <v>406.61</v>
      </c>
      <c r="E3065">
        <v>149880</v>
      </c>
      <c r="F3065" t="b">
        <f t="shared" si="940"/>
        <v>0</v>
      </c>
      <c r="G3065" t="str">
        <f t="shared" si="941"/>
        <v/>
      </c>
      <c r="H3065" t="str">
        <f t="shared" si="942"/>
        <v/>
      </c>
      <c r="I3065">
        <f t="shared" si="943"/>
        <v>410.52</v>
      </c>
      <c r="J3065">
        <f t="shared" si="944"/>
        <v>409.27</v>
      </c>
      <c r="K3065">
        <f t="shared" si="945"/>
        <v>1</v>
      </c>
      <c r="L3065" t="str">
        <f>IF(
    AND(
        K3065=1,
        COUNTIFS($A$2:A3065,A3065,$K$2:K3065,1)=1
    ),
    "ENTRY",
    ""
)</f>
        <v/>
      </c>
      <c r="M3065" t="str">
        <f t="shared" si="946"/>
        <v/>
      </c>
      <c r="N3065" t="str">
        <f t="shared" si="947"/>
        <v/>
      </c>
      <c r="O3065" t="str">
        <f t="shared" si="948"/>
        <v/>
      </c>
      <c r="P3065" t="str">
        <f t="shared" si="949"/>
        <v/>
      </c>
      <c r="Q3065" t="str">
        <f t="shared" si="950"/>
        <v/>
      </c>
      <c r="R3065" t="str">
        <f t="shared" si="951"/>
        <v/>
      </c>
      <c r="S3065" t="str">
        <f t="shared" si="959"/>
        <v/>
      </c>
      <c r="U3065" t="str">
        <f t="shared" si="952"/>
        <v/>
      </c>
      <c r="V3065" t="str">
        <f t="shared" si="953"/>
        <v/>
      </c>
      <c r="W3065" t="str">
        <f t="shared" si="954"/>
        <v/>
      </c>
      <c r="X3065" t="str">
        <f t="shared" si="955"/>
        <v/>
      </c>
      <c r="Y3065" t="str">
        <f t="shared" si="956"/>
        <v/>
      </c>
      <c r="Z3065" cm="1">
        <f t="array" ref="Z3065">LOOKUP(
    2,
    1/($A:$A=$A3065),
    $C:$C
)</f>
        <v>409.06</v>
      </c>
      <c r="AA3065" t="str">
        <f t="shared" si="957"/>
        <v/>
      </c>
      <c r="AB3065" t="str">
        <f t="shared" si="958"/>
        <v/>
      </c>
    </row>
    <row r="3066" spans="1:28" x14ac:dyDescent="0.3">
      <c r="A3066" s="2">
        <v>45929</v>
      </c>
      <c r="B3066" s="1">
        <v>0.51388888888888884</v>
      </c>
      <c r="C3066">
        <v>407.82</v>
      </c>
      <c r="D3066">
        <v>407.39</v>
      </c>
      <c r="E3066">
        <v>78296</v>
      </c>
      <c r="F3066" t="b">
        <f t="shared" si="940"/>
        <v>0</v>
      </c>
      <c r="G3066" t="str">
        <f t="shared" si="941"/>
        <v/>
      </c>
      <c r="H3066" t="str">
        <f t="shared" si="942"/>
        <v/>
      </c>
      <c r="I3066">
        <f t="shared" si="943"/>
        <v>410.52</v>
      </c>
      <c r="J3066">
        <f t="shared" si="944"/>
        <v>409.27</v>
      </c>
      <c r="K3066">
        <f t="shared" si="945"/>
        <v>1</v>
      </c>
      <c r="L3066" t="str">
        <f>IF(
    AND(
        K3066=1,
        COUNTIFS($A$2:A3066,A3066,$K$2:K3066,1)=1
    ),
    "ENTRY",
    ""
)</f>
        <v/>
      </c>
      <c r="M3066" t="str">
        <f t="shared" si="946"/>
        <v/>
      </c>
      <c r="N3066" t="str">
        <f t="shared" si="947"/>
        <v/>
      </c>
      <c r="O3066" t="str">
        <f t="shared" si="948"/>
        <v/>
      </c>
      <c r="P3066" t="str">
        <f t="shared" si="949"/>
        <v/>
      </c>
      <c r="Q3066" t="str">
        <f t="shared" si="950"/>
        <v/>
      </c>
      <c r="R3066" t="str">
        <f t="shared" si="951"/>
        <v/>
      </c>
      <c r="S3066" t="str">
        <f t="shared" si="959"/>
        <v/>
      </c>
      <c r="U3066" t="str">
        <f t="shared" si="952"/>
        <v/>
      </c>
      <c r="V3066" t="str">
        <f t="shared" si="953"/>
        <v/>
      </c>
      <c r="W3066" t="str">
        <f t="shared" si="954"/>
        <v/>
      </c>
      <c r="X3066" t="str">
        <f t="shared" si="955"/>
        <v/>
      </c>
      <c r="Y3066" t="str">
        <f t="shared" si="956"/>
        <v/>
      </c>
      <c r="Z3066" cm="1">
        <f t="array" ref="Z3066">LOOKUP(
    2,
    1/($A:$A=$A3066),
    $C:$C
)</f>
        <v>409.06</v>
      </c>
      <c r="AA3066" t="str">
        <f t="shared" si="957"/>
        <v/>
      </c>
      <c r="AB3066" t="str">
        <f t="shared" si="958"/>
        <v/>
      </c>
    </row>
    <row r="3067" spans="1:28" x14ac:dyDescent="0.3">
      <c r="A3067" s="2">
        <v>45929</v>
      </c>
      <c r="B3067" s="1">
        <v>0.51736111111111116</v>
      </c>
      <c r="C3067">
        <v>407.76</v>
      </c>
      <c r="D3067">
        <v>407.3</v>
      </c>
      <c r="E3067">
        <v>80302</v>
      </c>
      <c r="F3067" t="b">
        <f t="shared" si="940"/>
        <v>0</v>
      </c>
      <c r="G3067" t="str">
        <f t="shared" si="941"/>
        <v/>
      </c>
      <c r="H3067" t="str">
        <f t="shared" si="942"/>
        <v/>
      </c>
      <c r="I3067">
        <f t="shared" si="943"/>
        <v>410.52</v>
      </c>
      <c r="J3067">
        <f t="shared" si="944"/>
        <v>409.27</v>
      </c>
      <c r="K3067">
        <f t="shared" si="945"/>
        <v>1</v>
      </c>
      <c r="L3067" t="str">
        <f>IF(
    AND(
        K3067=1,
        COUNTIFS($A$2:A3067,A3067,$K$2:K3067,1)=1
    ),
    "ENTRY",
    ""
)</f>
        <v/>
      </c>
      <c r="M3067" t="str">
        <f t="shared" si="946"/>
        <v/>
      </c>
      <c r="N3067" t="str">
        <f t="shared" si="947"/>
        <v/>
      </c>
      <c r="O3067" t="str">
        <f t="shared" si="948"/>
        <v/>
      </c>
      <c r="P3067" t="str">
        <f t="shared" si="949"/>
        <v/>
      </c>
      <c r="Q3067" t="str">
        <f t="shared" si="950"/>
        <v/>
      </c>
      <c r="R3067" t="str">
        <f t="shared" si="951"/>
        <v/>
      </c>
      <c r="S3067" t="str">
        <f t="shared" si="959"/>
        <v/>
      </c>
      <c r="U3067" t="str">
        <f t="shared" si="952"/>
        <v/>
      </c>
      <c r="V3067" t="str">
        <f t="shared" si="953"/>
        <v/>
      </c>
      <c r="W3067" t="str">
        <f t="shared" si="954"/>
        <v/>
      </c>
      <c r="X3067" t="str">
        <f t="shared" si="955"/>
        <v/>
      </c>
      <c r="Y3067" t="str">
        <f t="shared" si="956"/>
        <v/>
      </c>
      <c r="Z3067" cm="1">
        <f t="array" ref="Z3067">LOOKUP(
    2,
    1/($A:$A=$A3067),
    $C:$C
)</f>
        <v>409.06</v>
      </c>
      <c r="AA3067" t="str">
        <f t="shared" si="957"/>
        <v/>
      </c>
      <c r="AB3067" t="str">
        <f t="shared" si="958"/>
        <v/>
      </c>
    </row>
    <row r="3068" spans="1:28" x14ac:dyDescent="0.3">
      <c r="A3068" s="2">
        <v>45929</v>
      </c>
      <c r="B3068" s="1">
        <v>0.52083333333333337</v>
      </c>
      <c r="C3068">
        <v>407.82</v>
      </c>
      <c r="D3068">
        <v>407.33</v>
      </c>
      <c r="E3068">
        <v>96913</v>
      </c>
      <c r="F3068" t="b">
        <f t="shared" si="940"/>
        <v>0</v>
      </c>
      <c r="G3068" t="str">
        <f t="shared" si="941"/>
        <v/>
      </c>
      <c r="H3068" t="str">
        <f t="shared" si="942"/>
        <v/>
      </c>
      <c r="I3068">
        <f t="shared" si="943"/>
        <v>410.52</v>
      </c>
      <c r="J3068">
        <f t="shared" si="944"/>
        <v>409.27</v>
      </c>
      <c r="K3068">
        <f t="shared" si="945"/>
        <v>1</v>
      </c>
      <c r="L3068" t="str">
        <f>IF(
    AND(
        K3068=1,
        COUNTIFS($A$2:A3068,A3068,$K$2:K3068,1)=1
    ),
    "ENTRY",
    ""
)</f>
        <v/>
      </c>
      <c r="M3068" t="str">
        <f t="shared" si="946"/>
        <v/>
      </c>
      <c r="N3068" t="str">
        <f t="shared" si="947"/>
        <v/>
      </c>
      <c r="O3068" t="str">
        <f t="shared" si="948"/>
        <v/>
      </c>
      <c r="P3068" t="str">
        <f t="shared" si="949"/>
        <v/>
      </c>
      <c r="Q3068" t="str">
        <f t="shared" si="950"/>
        <v/>
      </c>
      <c r="R3068" t="str">
        <f t="shared" si="951"/>
        <v/>
      </c>
      <c r="S3068" t="str">
        <f t="shared" si="959"/>
        <v/>
      </c>
      <c r="U3068" t="str">
        <f t="shared" si="952"/>
        <v/>
      </c>
      <c r="V3068" t="str">
        <f t="shared" si="953"/>
        <v/>
      </c>
      <c r="W3068" t="str">
        <f t="shared" si="954"/>
        <v/>
      </c>
      <c r="X3068" t="str">
        <f t="shared" si="955"/>
        <v/>
      </c>
      <c r="Y3068" t="str">
        <f t="shared" si="956"/>
        <v/>
      </c>
      <c r="Z3068" cm="1">
        <f t="array" ref="Z3068">LOOKUP(
    2,
    1/($A:$A=$A3068),
    $C:$C
)</f>
        <v>409.06</v>
      </c>
      <c r="AA3068" t="str">
        <f t="shared" si="957"/>
        <v/>
      </c>
      <c r="AB3068" t="str">
        <f t="shared" si="958"/>
        <v/>
      </c>
    </row>
    <row r="3069" spans="1:28" x14ac:dyDescent="0.3">
      <c r="A3069" s="2">
        <v>45929</v>
      </c>
      <c r="B3069" s="1">
        <v>0.52430555555555558</v>
      </c>
      <c r="C3069">
        <v>407.97</v>
      </c>
      <c r="D3069">
        <v>407.27</v>
      </c>
      <c r="E3069">
        <v>94354</v>
      </c>
      <c r="F3069" t="b">
        <f t="shared" si="940"/>
        <v>0</v>
      </c>
      <c r="G3069" t="str">
        <f t="shared" si="941"/>
        <v/>
      </c>
      <c r="H3069" t="str">
        <f t="shared" si="942"/>
        <v/>
      </c>
      <c r="I3069">
        <f t="shared" si="943"/>
        <v>410.52</v>
      </c>
      <c r="J3069">
        <f t="shared" si="944"/>
        <v>409.27</v>
      </c>
      <c r="K3069">
        <f t="shared" si="945"/>
        <v>1</v>
      </c>
      <c r="L3069" t="str">
        <f>IF(
    AND(
        K3069=1,
        COUNTIFS($A$2:A3069,A3069,$K$2:K3069,1)=1
    ),
    "ENTRY",
    ""
)</f>
        <v/>
      </c>
      <c r="M3069" t="str">
        <f t="shared" si="946"/>
        <v/>
      </c>
      <c r="N3069" t="str">
        <f t="shared" si="947"/>
        <v/>
      </c>
      <c r="O3069" t="str">
        <f t="shared" si="948"/>
        <v/>
      </c>
      <c r="P3069" t="str">
        <f t="shared" si="949"/>
        <v/>
      </c>
      <c r="Q3069" t="str">
        <f t="shared" si="950"/>
        <v/>
      </c>
      <c r="R3069" t="str">
        <f t="shared" si="951"/>
        <v/>
      </c>
      <c r="S3069" t="str">
        <f t="shared" si="959"/>
        <v/>
      </c>
      <c r="U3069" t="str">
        <f t="shared" si="952"/>
        <v/>
      </c>
      <c r="V3069" t="str">
        <f t="shared" si="953"/>
        <v/>
      </c>
      <c r="W3069" t="str">
        <f t="shared" si="954"/>
        <v/>
      </c>
      <c r="X3069" t="str">
        <f t="shared" si="955"/>
        <v/>
      </c>
      <c r="Y3069" t="str">
        <f t="shared" si="956"/>
        <v/>
      </c>
      <c r="Z3069" cm="1">
        <f t="array" ref="Z3069">LOOKUP(
    2,
    1/($A:$A=$A3069),
    $C:$C
)</f>
        <v>409.06</v>
      </c>
      <c r="AA3069" t="str">
        <f t="shared" si="957"/>
        <v/>
      </c>
      <c r="AB3069" t="str">
        <f t="shared" si="958"/>
        <v/>
      </c>
    </row>
    <row r="3070" spans="1:28" x14ac:dyDescent="0.3">
      <c r="A3070" s="2">
        <v>45929</v>
      </c>
      <c r="B3070" s="1">
        <v>0.52777777777777779</v>
      </c>
      <c r="C3070">
        <v>407.55</v>
      </c>
      <c r="D3070">
        <v>406.97</v>
      </c>
      <c r="E3070">
        <v>80466</v>
      </c>
      <c r="F3070" t="b">
        <f t="shared" si="940"/>
        <v>0</v>
      </c>
      <c r="G3070" t="str">
        <f t="shared" si="941"/>
        <v/>
      </c>
      <c r="H3070" t="str">
        <f t="shared" si="942"/>
        <v/>
      </c>
      <c r="I3070">
        <f t="shared" si="943"/>
        <v>410.52</v>
      </c>
      <c r="J3070">
        <f t="shared" si="944"/>
        <v>409.27</v>
      </c>
      <c r="K3070">
        <f t="shared" si="945"/>
        <v>1</v>
      </c>
      <c r="L3070" t="str">
        <f>IF(
    AND(
        K3070=1,
        COUNTIFS($A$2:A3070,A3070,$K$2:K3070,1)=1
    ),
    "ENTRY",
    ""
)</f>
        <v/>
      </c>
      <c r="M3070" t="str">
        <f t="shared" si="946"/>
        <v/>
      </c>
      <c r="N3070" t="str">
        <f t="shared" si="947"/>
        <v/>
      </c>
      <c r="O3070" t="str">
        <f t="shared" si="948"/>
        <v/>
      </c>
      <c r="P3070" t="str">
        <f t="shared" si="949"/>
        <v/>
      </c>
      <c r="Q3070" t="str">
        <f t="shared" si="950"/>
        <v/>
      </c>
      <c r="R3070" t="str">
        <f t="shared" si="951"/>
        <v/>
      </c>
      <c r="S3070" t="str">
        <f t="shared" si="959"/>
        <v/>
      </c>
      <c r="U3070" t="str">
        <f t="shared" si="952"/>
        <v/>
      </c>
      <c r="V3070" t="str">
        <f t="shared" si="953"/>
        <v/>
      </c>
      <c r="W3070" t="str">
        <f t="shared" si="954"/>
        <v/>
      </c>
      <c r="X3070" t="str">
        <f t="shared" si="955"/>
        <v/>
      </c>
      <c r="Y3070" t="str">
        <f t="shared" si="956"/>
        <v/>
      </c>
      <c r="Z3070" cm="1">
        <f t="array" ref="Z3070">LOOKUP(
    2,
    1/($A:$A=$A3070),
    $C:$C
)</f>
        <v>409.06</v>
      </c>
      <c r="AA3070" t="str">
        <f t="shared" si="957"/>
        <v/>
      </c>
      <c r="AB3070" t="str">
        <f t="shared" si="958"/>
        <v/>
      </c>
    </row>
    <row r="3071" spans="1:28" x14ac:dyDescent="0.3">
      <c r="A3071" s="2">
        <v>45929</v>
      </c>
      <c r="B3071" s="1">
        <v>0.53125</v>
      </c>
      <c r="C3071">
        <v>408.21</v>
      </c>
      <c r="D3071">
        <v>407.27</v>
      </c>
      <c r="E3071">
        <v>113901</v>
      </c>
      <c r="F3071" t="b">
        <f t="shared" si="940"/>
        <v>0</v>
      </c>
      <c r="G3071" t="str">
        <f t="shared" si="941"/>
        <v/>
      </c>
      <c r="H3071" t="str">
        <f t="shared" si="942"/>
        <v/>
      </c>
      <c r="I3071">
        <f t="shared" si="943"/>
        <v>410.52</v>
      </c>
      <c r="J3071">
        <f t="shared" si="944"/>
        <v>409.27</v>
      </c>
      <c r="K3071">
        <f t="shared" si="945"/>
        <v>1</v>
      </c>
      <c r="L3071" t="str">
        <f>IF(
    AND(
        K3071=1,
        COUNTIFS($A$2:A3071,A3071,$K$2:K3071,1)=1
    ),
    "ENTRY",
    ""
)</f>
        <v/>
      </c>
      <c r="M3071" t="str">
        <f t="shared" si="946"/>
        <v/>
      </c>
      <c r="N3071" t="str">
        <f t="shared" si="947"/>
        <v/>
      </c>
      <c r="O3071" t="str">
        <f t="shared" si="948"/>
        <v/>
      </c>
      <c r="P3071" t="str">
        <f t="shared" si="949"/>
        <v/>
      </c>
      <c r="Q3071" t="str">
        <f t="shared" si="950"/>
        <v/>
      </c>
      <c r="R3071" t="str">
        <f t="shared" si="951"/>
        <v/>
      </c>
      <c r="S3071" t="str">
        <f t="shared" si="959"/>
        <v/>
      </c>
      <c r="U3071" t="str">
        <f t="shared" si="952"/>
        <v/>
      </c>
      <c r="V3071" t="str">
        <f t="shared" si="953"/>
        <v/>
      </c>
      <c r="W3071" t="str">
        <f t="shared" si="954"/>
        <v/>
      </c>
      <c r="X3071" t="str">
        <f t="shared" si="955"/>
        <v/>
      </c>
      <c r="Y3071" t="str">
        <f t="shared" si="956"/>
        <v/>
      </c>
      <c r="Z3071" cm="1">
        <f t="array" ref="Z3071">LOOKUP(
    2,
    1/($A:$A=$A3071),
    $C:$C
)</f>
        <v>409.06</v>
      </c>
      <c r="AA3071" t="str">
        <f t="shared" si="957"/>
        <v/>
      </c>
      <c r="AB3071" t="str">
        <f t="shared" si="958"/>
        <v/>
      </c>
    </row>
    <row r="3072" spans="1:28" x14ac:dyDescent="0.3">
      <c r="A3072" s="2">
        <v>45929</v>
      </c>
      <c r="B3072" s="1">
        <v>0.53472222222222221</v>
      </c>
      <c r="C3072">
        <v>408.21</v>
      </c>
      <c r="D3072">
        <v>407.88</v>
      </c>
      <c r="E3072">
        <v>79931</v>
      </c>
      <c r="F3072" t="b">
        <f t="shared" si="940"/>
        <v>0</v>
      </c>
      <c r="G3072" t="str">
        <f t="shared" si="941"/>
        <v/>
      </c>
      <c r="H3072" t="str">
        <f t="shared" si="942"/>
        <v/>
      </c>
      <c r="I3072">
        <f t="shared" si="943"/>
        <v>410.52</v>
      </c>
      <c r="J3072">
        <f t="shared" si="944"/>
        <v>409.27</v>
      </c>
      <c r="K3072">
        <f t="shared" si="945"/>
        <v>1</v>
      </c>
      <c r="L3072" t="str">
        <f>IF(
    AND(
        K3072=1,
        COUNTIFS($A$2:A3072,A3072,$K$2:K3072,1)=1
    ),
    "ENTRY",
    ""
)</f>
        <v/>
      </c>
      <c r="M3072" t="str">
        <f t="shared" si="946"/>
        <v/>
      </c>
      <c r="N3072" t="str">
        <f t="shared" si="947"/>
        <v/>
      </c>
      <c r="O3072" t="str">
        <f t="shared" si="948"/>
        <v/>
      </c>
      <c r="P3072" t="str">
        <f t="shared" si="949"/>
        <v/>
      </c>
      <c r="Q3072" t="str">
        <f t="shared" si="950"/>
        <v/>
      </c>
      <c r="R3072" t="str">
        <f t="shared" si="951"/>
        <v/>
      </c>
      <c r="S3072" t="str">
        <f t="shared" si="959"/>
        <v/>
      </c>
      <c r="U3072" t="str">
        <f t="shared" si="952"/>
        <v/>
      </c>
      <c r="V3072" t="str">
        <f t="shared" si="953"/>
        <v/>
      </c>
      <c r="W3072" t="str">
        <f t="shared" si="954"/>
        <v/>
      </c>
      <c r="X3072" t="str">
        <f t="shared" si="955"/>
        <v/>
      </c>
      <c r="Y3072" t="str">
        <f t="shared" si="956"/>
        <v/>
      </c>
      <c r="Z3072" cm="1">
        <f t="array" ref="Z3072">LOOKUP(
    2,
    1/($A:$A=$A3072),
    $C:$C
)</f>
        <v>409.06</v>
      </c>
      <c r="AA3072" t="str">
        <f t="shared" si="957"/>
        <v/>
      </c>
      <c r="AB3072" t="str">
        <f t="shared" si="958"/>
        <v/>
      </c>
    </row>
    <row r="3073" spans="1:28" x14ac:dyDescent="0.3">
      <c r="A3073" s="2">
        <v>45929</v>
      </c>
      <c r="B3073" s="1">
        <v>0.53819444444444442</v>
      </c>
      <c r="C3073">
        <v>408.42</v>
      </c>
      <c r="D3073">
        <v>408</v>
      </c>
      <c r="E3073">
        <v>73604</v>
      </c>
      <c r="F3073" t="b">
        <f t="shared" si="940"/>
        <v>0</v>
      </c>
      <c r="G3073" t="str">
        <f t="shared" si="941"/>
        <v/>
      </c>
      <c r="H3073" t="str">
        <f t="shared" si="942"/>
        <v/>
      </c>
      <c r="I3073">
        <f t="shared" si="943"/>
        <v>410.52</v>
      </c>
      <c r="J3073">
        <f t="shared" si="944"/>
        <v>409.27</v>
      </c>
      <c r="K3073">
        <f t="shared" si="945"/>
        <v>1</v>
      </c>
      <c r="L3073" t="str">
        <f>IF(
    AND(
        K3073=1,
        COUNTIFS($A$2:A3073,A3073,$K$2:K3073,1)=1
    ),
    "ENTRY",
    ""
)</f>
        <v/>
      </c>
      <c r="M3073" t="str">
        <f t="shared" si="946"/>
        <v/>
      </c>
      <c r="N3073" t="str">
        <f t="shared" si="947"/>
        <v/>
      </c>
      <c r="O3073" t="str">
        <f t="shared" si="948"/>
        <v/>
      </c>
      <c r="P3073" t="str">
        <f t="shared" si="949"/>
        <v/>
      </c>
      <c r="Q3073" t="str">
        <f t="shared" si="950"/>
        <v/>
      </c>
      <c r="R3073" t="str">
        <f t="shared" si="951"/>
        <v/>
      </c>
      <c r="S3073" t="str">
        <f t="shared" si="959"/>
        <v/>
      </c>
      <c r="U3073" t="str">
        <f t="shared" si="952"/>
        <v/>
      </c>
      <c r="V3073" t="str">
        <f t="shared" si="953"/>
        <v/>
      </c>
      <c r="W3073" t="str">
        <f t="shared" si="954"/>
        <v/>
      </c>
      <c r="X3073" t="str">
        <f t="shared" si="955"/>
        <v/>
      </c>
      <c r="Y3073" t="str">
        <f t="shared" si="956"/>
        <v/>
      </c>
      <c r="Z3073" cm="1">
        <f t="array" ref="Z3073">LOOKUP(
    2,
    1/($A:$A=$A3073),
    $C:$C
)</f>
        <v>409.06</v>
      </c>
      <c r="AA3073" t="str">
        <f t="shared" si="957"/>
        <v/>
      </c>
      <c r="AB3073" t="str">
        <f t="shared" si="958"/>
        <v/>
      </c>
    </row>
    <row r="3074" spans="1:28" x14ac:dyDescent="0.3">
      <c r="A3074" s="2">
        <v>45929</v>
      </c>
      <c r="B3074" s="1">
        <v>0.54166666666666663</v>
      </c>
      <c r="C3074">
        <v>408.97</v>
      </c>
      <c r="D3074">
        <v>407.94</v>
      </c>
      <c r="E3074">
        <v>135188</v>
      </c>
      <c r="F3074" t="b">
        <f t="shared" si="940"/>
        <v>0</v>
      </c>
      <c r="G3074" t="str">
        <f t="shared" si="941"/>
        <v/>
      </c>
      <c r="H3074" t="str">
        <f t="shared" si="942"/>
        <v/>
      </c>
      <c r="I3074">
        <f t="shared" si="943"/>
        <v>410.52</v>
      </c>
      <c r="J3074">
        <f t="shared" si="944"/>
        <v>409.27</v>
      </c>
      <c r="K3074">
        <f t="shared" si="945"/>
        <v>1</v>
      </c>
      <c r="L3074" t="str">
        <f>IF(
    AND(
        K3074=1,
        COUNTIFS($A$2:A3074,A3074,$K$2:K3074,1)=1
    ),
    "ENTRY",
    ""
)</f>
        <v/>
      </c>
      <c r="M3074" t="str">
        <f t="shared" si="946"/>
        <v/>
      </c>
      <c r="N3074" t="str">
        <f t="shared" si="947"/>
        <v/>
      </c>
      <c r="O3074" t="str">
        <f t="shared" si="948"/>
        <v/>
      </c>
      <c r="P3074" t="str">
        <f t="shared" si="949"/>
        <v/>
      </c>
      <c r="Q3074" t="str">
        <f t="shared" si="950"/>
        <v/>
      </c>
      <c r="R3074" t="str">
        <f t="shared" si="951"/>
        <v/>
      </c>
      <c r="S3074" t="str">
        <f t="shared" si="959"/>
        <v/>
      </c>
      <c r="U3074" t="str">
        <f t="shared" si="952"/>
        <v/>
      </c>
      <c r="V3074" t="str">
        <f t="shared" si="953"/>
        <v/>
      </c>
      <c r="W3074" t="str">
        <f t="shared" si="954"/>
        <v/>
      </c>
      <c r="X3074" t="str">
        <f t="shared" si="955"/>
        <v/>
      </c>
      <c r="Y3074" t="str">
        <f t="shared" si="956"/>
        <v/>
      </c>
      <c r="Z3074" cm="1">
        <f t="array" ref="Z3074">LOOKUP(
    2,
    1/($A:$A=$A3074),
    $C:$C
)</f>
        <v>409.06</v>
      </c>
      <c r="AA3074" t="str">
        <f t="shared" si="957"/>
        <v/>
      </c>
      <c r="AB3074" t="str">
        <f t="shared" si="958"/>
        <v/>
      </c>
    </row>
    <row r="3075" spans="1:28" x14ac:dyDescent="0.3">
      <c r="A3075" s="2">
        <v>45929</v>
      </c>
      <c r="B3075" s="1">
        <v>0.54513888888888884</v>
      </c>
      <c r="C3075">
        <v>408.94</v>
      </c>
      <c r="D3075">
        <v>408.06</v>
      </c>
      <c r="E3075">
        <v>84563</v>
      </c>
      <c r="F3075" t="b">
        <f t="shared" ref="F3075:F3138" si="960">B3075=TIME(10,0,0)</f>
        <v>0</v>
      </c>
      <c r="G3075" t="str">
        <f t="shared" ref="G3075:G3138" si="961">IF(F3075,C3075,"")</f>
        <v/>
      </c>
      <c r="H3075" t="str">
        <f t="shared" ref="H3075:H3138" si="962">IF(F3075,D3075,"")</f>
        <v/>
      </c>
      <c r="I3075">
        <f t="shared" ref="I3075:I3138" si="963">IF(G3075&lt;&gt;"",G3075,I3074)</f>
        <v>410.52</v>
      </c>
      <c r="J3075">
        <f t="shared" ref="J3075:J3138" si="964">IF(H3075&lt;&gt;"",H3075,J3074)</f>
        <v>409.27</v>
      </c>
      <c r="K3075">
        <f t="shared" ref="K3075:K3138" si="965">IF(
    AND(
        A3075=A3074,
        B3075&gt;TIME(10,0,0),
        OR(C3075&gt;=I3075, D3075&lt;=J3075)
    ),
    1,
    0
)</f>
        <v>1</v>
      </c>
      <c r="L3075" t="str">
        <f>IF(
    AND(
        K3075=1,
        COUNTIFS($A$2:A3075,A3075,$K$2:K3075,1)=1
    ),
    "ENTRY",
    ""
)</f>
        <v/>
      </c>
      <c r="M3075" t="str">
        <f t="shared" ref="M3075:M3138" si="966">IF(L3075="","",IF(C3075&gt;=I3075,"LONG","SHORT"))</f>
        <v/>
      </c>
      <c r="N3075" t="str">
        <f t="shared" ref="N3075:N3138" si="967">IF(M3075="","",IF(M3075="LONG",I3075,J3075))</f>
        <v/>
      </c>
      <c r="O3075" t="str">
        <f t="shared" ref="O3075:O3138" si="968">IF(M3075="","",IF(M3075="LONG",J3075,I3075))</f>
        <v/>
      </c>
      <c r="P3075" t="str">
        <f t="shared" ref="P3075:P3138" si="969">IF(M3075="","",ABS(N3075-O3075))</f>
        <v/>
      </c>
      <c r="Q3075" t="str">
        <f t="shared" ref="Q3075:Q3138" si="970">IF(M3075="","",INT(500/P3075))</f>
        <v/>
      </c>
      <c r="R3075" t="str">
        <f t="shared" ref="R3075:R3138" si="971">IF(M3075="","",Q3075*P3075)</f>
        <v/>
      </c>
      <c r="S3075" t="str">
        <f t="shared" si="959"/>
        <v/>
      </c>
      <c r="U3075" t="str">
        <f t="shared" ref="U3075:U3138" si="972">IF(M3075="","",IF(M3075="LONG",N3075+3*P3075,N3075-3*P3075))</f>
        <v/>
      </c>
      <c r="V3075" t="str">
        <f t="shared" ref="V3075:V3138" si="973">IF(
    M3075="",
    "",
    IF(
        IF(
            M3075="LONG",
            _xlfn.MAXIFS($C:$C,$A:$A,$A3075,$B:$B,"&gt;"&amp;$B3075) &gt;= $S3075,
            _xlfn.MINIFS($D:$D,$A:$A,$A3075,$B:$B,"&gt;"&amp;$B3075) &lt;= $S3075
        ),
        "YES",
        "NO"
    )
)</f>
        <v/>
      </c>
      <c r="W3075" t="str">
        <f t="shared" ref="W3075:W3138" si="974">IF(
    M3075="",
    "",
    IF(
        IF(
            M3075="LONG",
            _xlfn.MAXIFS($C:$C,$A:$A,$A3075,$B:$B,"&gt;"&amp;$B3075) &gt;= $U3075,
            _xlfn.MINIFS($D:$D,$A:$A,$A3075,$B:$B,"&gt;"&amp;$B3075) &lt;= $U3075
        ),
        "YES",
        "NO"
    )
)</f>
        <v/>
      </c>
      <c r="X3075" t="str">
        <f t="shared" ref="X3075:X3138" si="975">IF(
    M3075="",
    "",
    IF(
        M3075="LONG",
        (_xlfn.MAXIFS($C:$C,$A:$A,$A3075,$B:$B,"&gt;"&amp;$B3075) - $N3075) / $P3075,
        ($N3075 - _xlfn.MINIFS($D:$D,$A:$A,$A3075,$B:$B,"&gt;"&amp;$B3075)) / $P3075
    )
)</f>
        <v/>
      </c>
      <c r="Y3075" t="str">
        <f t="shared" ref="Y3075:Y3138" si="976">IF(
    M3075="",
    "",
    IF(
        IF(
            M3075="LONG",
            _xlfn.MINIFS($D:$D,$A:$A,$A3075,$B:$B,"&gt;"&amp;$B3075) &lt;= $O3075,
            _xlfn.MAXIFS($C:$C,$A:$A,$A3075,$B:$B,"&gt;"&amp;$B3075) &gt;= $O3075
        ),
        "YES",
        "NO"
    )
)</f>
        <v/>
      </c>
      <c r="Z3075" cm="1">
        <f t="array" ref="Z3075">LOOKUP(
    2,
    1/($A:$A=$A3075),
    $C:$C
)</f>
        <v>409.06</v>
      </c>
      <c r="AA3075" t="str">
        <f t="shared" ref="AA3075:AA3138" si="977">IF(
    M3075="",
    "",
    IF(
        Y3075="YES",
        O3075,
        Z3075
    )
)</f>
        <v/>
      </c>
      <c r="AB3075" t="str">
        <f t="shared" ref="AB3075:AB3138" si="978">IF(
    M3075="",
    "",IF(Y3075="YES",-500,
    IF(
        M3075="LONG",
        (U3075 - N3075) * Q3075,
        (N3075 - U3075) * Q3075
    )
))</f>
        <v/>
      </c>
    </row>
    <row r="3076" spans="1:28" x14ac:dyDescent="0.3">
      <c r="A3076" s="2">
        <v>45929</v>
      </c>
      <c r="B3076" s="1">
        <v>0.54861111111111116</v>
      </c>
      <c r="C3076">
        <v>408.7</v>
      </c>
      <c r="D3076">
        <v>408.27</v>
      </c>
      <c r="E3076">
        <v>63926</v>
      </c>
      <c r="F3076" t="b">
        <f t="shared" si="960"/>
        <v>0</v>
      </c>
      <c r="G3076" t="str">
        <f t="shared" si="961"/>
        <v/>
      </c>
      <c r="H3076" t="str">
        <f t="shared" si="962"/>
        <v/>
      </c>
      <c r="I3076">
        <f t="shared" si="963"/>
        <v>410.52</v>
      </c>
      <c r="J3076">
        <f t="shared" si="964"/>
        <v>409.27</v>
      </c>
      <c r="K3076">
        <f t="shared" si="965"/>
        <v>1</v>
      </c>
      <c r="L3076" t="str">
        <f>IF(
    AND(
        K3076=1,
        COUNTIFS($A$2:A3076,A3076,$K$2:K3076,1)=1
    ),
    "ENTRY",
    ""
)</f>
        <v/>
      </c>
      <c r="M3076" t="str">
        <f t="shared" si="966"/>
        <v/>
      </c>
      <c r="N3076" t="str">
        <f t="shared" si="967"/>
        <v/>
      </c>
      <c r="O3076" t="str">
        <f t="shared" si="968"/>
        <v/>
      </c>
      <c r="P3076" t="str">
        <f t="shared" si="969"/>
        <v/>
      </c>
      <c r="Q3076" t="str">
        <f t="shared" si="970"/>
        <v/>
      </c>
      <c r="R3076" t="str">
        <f t="shared" si="971"/>
        <v/>
      </c>
      <c r="S3076" t="str">
        <f t="shared" ref="S3076:S3139" si="979">IF(M3076="","",IF(M3076="LONG",N3076+(1.5*P3076),N3076-(1.5*P3076)))</f>
        <v/>
      </c>
      <c r="U3076" t="str">
        <f t="shared" si="972"/>
        <v/>
      </c>
      <c r="V3076" t="str">
        <f t="shared" si="973"/>
        <v/>
      </c>
      <c r="W3076" t="str">
        <f t="shared" si="974"/>
        <v/>
      </c>
      <c r="X3076" t="str">
        <f t="shared" si="975"/>
        <v/>
      </c>
      <c r="Y3076" t="str">
        <f t="shared" si="976"/>
        <v/>
      </c>
      <c r="Z3076" cm="1">
        <f t="array" ref="Z3076">LOOKUP(
    2,
    1/($A:$A=$A3076),
    $C:$C
)</f>
        <v>409.06</v>
      </c>
      <c r="AA3076" t="str">
        <f t="shared" si="977"/>
        <v/>
      </c>
      <c r="AB3076" t="str">
        <f t="shared" si="978"/>
        <v/>
      </c>
    </row>
    <row r="3077" spans="1:28" x14ac:dyDescent="0.3">
      <c r="A3077" s="2">
        <v>45929</v>
      </c>
      <c r="B3077" s="1">
        <v>0.55208333333333337</v>
      </c>
      <c r="C3077">
        <v>408.73</v>
      </c>
      <c r="D3077">
        <v>408.15</v>
      </c>
      <c r="E3077">
        <v>72392</v>
      </c>
      <c r="F3077" t="b">
        <f t="shared" si="960"/>
        <v>0</v>
      </c>
      <c r="G3077" t="str">
        <f t="shared" si="961"/>
        <v/>
      </c>
      <c r="H3077" t="str">
        <f t="shared" si="962"/>
        <v/>
      </c>
      <c r="I3077">
        <f t="shared" si="963"/>
        <v>410.52</v>
      </c>
      <c r="J3077">
        <f t="shared" si="964"/>
        <v>409.27</v>
      </c>
      <c r="K3077">
        <f t="shared" si="965"/>
        <v>1</v>
      </c>
      <c r="L3077" t="str">
        <f>IF(
    AND(
        K3077=1,
        COUNTIFS($A$2:A3077,A3077,$K$2:K3077,1)=1
    ),
    "ENTRY",
    ""
)</f>
        <v/>
      </c>
      <c r="M3077" t="str">
        <f t="shared" si="966"/>
        <v/>
      </c>
      <c r="N3077" t="str">
        <f t="shared" si="967"/>
        <v/>
      </c>
      <c r="O3077" t="str">
        <f t="shared" si="968"/>
        <v/>
      </c>
      <c r="P3077" t="str">
        <f t="shared" si="969"/>
        <v/>
      </c>
      <c r="Q3077" t="str">
        <f t="shared" si="970"/>
        <v/>
      </c>
      <c r="R3077" t="str">
        <f t="shared" si="971"/>
        <v/>
      </c>
      <c r="S3077" t="str">
        <f t="shared" si="979"/>
        <v/>
      </c>
      <c r="U3077" t="str">
        <f t="shared" si="972"/>
        <v/>
      </c>
      <c r="V3077" t="str">
        <f t="shared" si="973"/>
        <v/>
      </c>
      <c r="W3077" t="str">
        <f t="shared" si="974"/>
        <v/>
      </c>
      <c r="X3077" t="str">
        <f t="shared" si="975"/>
        <v/>
      </c>
      <c r="Y3077" t="str">
        <f t="shared" si="976"/>
        <v/>
      </c>
      <c r="Z3077" cm="1">
        <f t="array" ref="Z3077">LOOKUP(
    2,
    1/($A:$A=$A3077),
    $C:$C
)</f>
        <v>409.06</v>
      </c>
      <c r="AA3077" t="str">
        <f t="shared" si="977"/>
        <v/>
      </c>
      <c r="AB3077" t="str">
        <f t="shared" si="978"/>
        <v/>
      </c>
    </row>
    <row r="3078" spans="1:28" x14ac:dyDescent="0.3">
      <c r="A3078" s="2">
        <v>45929</v>
      </c>
      <c r="B3078" s="1">
        <v>0.55555555555555558</v>
      </c>
      <c r="C3078">
        <v>409.09</v>
      </c>
      <c r="D3078">
        <v>408.58</v>
      </c>
      <c r="E3078">
        <v>59639</v>
      </c>
      <c r="F3078" t="b">
        <f t="shared" si="960"/>
        <v>0</v>
      </c>
      <c r="G3078" t="str">
        <f t="shared" si="961"/>
        <v/>
      </c>
      <c r="H3078" t="str">
        <f t="shared" si="962"/>
        <v/>
      </c>
      <c r="I3078">
        <f t="shared" si="963"/>
        <v>410.52</v>
      </c>
      <c r="J3078">
        <f t="shared" si="964"/>
        <v>409.27</v>
      </c>
      <c r="K3078">
        <f t="shared" si="965"/>
        <v>1</v>
      </c>
      <c r="L3078" t="str">
        <f>IF(
    AND(
        K3078=1,
        COUNTIFS($A$2:A3078,A3078,$K$2:K3078,1)=1
    ),
    "ENTRY",
    ""
)</f>
        <v/>
      </c>
      <c r="M3078" t="str">
        <f t="shared" si="966"/>
        <v/>
      </c>
      <c r="N3078" t="str">
        <f t="shared" si="967"/>
        <v/>
      </c>
      <c r="O3078" t="str">
        <f t="shared" si="968"/>
        <v/>
      </c>
      <c r="P3078" t="str">
        <f t="shared" si="969"/>
        <v/>
      </c>
      <c r="Q3078" t="str">
        <f t="shared" si="970"/>
        <v/>
      </c>
      <c r="R3078" t="str">
        <f t="shared" si="971"/>
        <v/>
      </c>
      <c r="S3078" t="str">
        <f t="shared" si="979"/>
        <v/>
      </c>
      <c r="U3078" t="str">
        <f t="shared" si="972"/>
        <v/>
      </c>
      <c r="V3078" t="str">
        <f t="shared" si="973"/>
        <v/>
      </c>
      <c r="W3078" t="str">
        <f t="shared" si="974"/>
        <v/>
      </c>
      <c r="X3078" t="str">
        <f t="shared" si="975"/>
        <v/>
      </c>
      <c r="Y3078" t="str">
        <f t="shared" si="976"/>
        <v/>
      </c>
      <c r="Z3078" cm="1">
        <f t="array" ref="Z3078">LOOKUP(
    2,
    1/($A:$A=$A3078),
    $C:$C
)</f>
        <v>409.06</v>
      </c>
      <c r="AA3078" t="str">
        <f t="shared" si="977"/>
        <v/>
      </c>
      <c r="AB3078" t="str">
        <f t="shared" si="978"/>
        <v/>
      </c>
    </row>
    <row r="3079" spans="1:28" x14ac:dyDescent="0.3">
      <c r="A3079" s="2">
        <v>45929</v>
      </c>
      <c r="B3079" s="1">
        <v>0.55902777777777779</v>
      </c>
      <c r="C3079">
        <v>409.39</v>
      </c>
      <c r="D3079">
        <v>408.97</v>
      </c>
      <c r="E3079">
        <v>94600</v>
      </c>
      <c r="F3079" t="b">
        <f t="shared" si="960"/>
        <v>0</v>
      </c>
      <c r="G3079" t="str">
        <f t="shared" si="961"/>
        <v/>
      </c>
      <c r="H3079" t="str">
        <f t="shared" si="962"/>
        <v/>
      </c>
      <c r="I3079">
        <f t="shared" si="963"/>
        <v>410.52</v>
      </c>
      <c r="J3079">
        <f t="shared" si="964"/>
        <v>409.27</v>
      </c>
      <c r="K3079">
        <f t="shared" si="965"/>
        <v>1</v>
      </c>
      <c r="L3079" t="str">
        <f>IF(
    AND(
        K3079=1,
        COUNTIFS($A$2:A3079,A3079,$K$2:K3079,1)=1
    ),
    "ENTRY",
    ""
)</f>
        <v/>
      </c>
      <c r="M3079" t="str">
        <f t="shared" si="966"/>
        <v/>
      </c>
      <c r="N3079" t="str">
        <f t="shared" si="967"/>
        <v/>
      </c>
      <c r="O3079" t="str">
        <f t="shared" si="968"/>
        <v/>
      </c>
      <c r="P3079" t="str">
        <f t="shared" si="969"/>
        <v/>
      </c>
      <c r="Q3079" t="str">
        <f t="shared" si="970"/>
        <v/>
      </c>
      <c r="R3079" t="str">
        <f t="shared" si="971"/>
        <v/>
      </c>
      <c r="S3079" t="str">
        <f t="shared" si="979"/>
        <v/>
      </c>
      <c r="U3079" t="str">
        <f t="shared" si="972"/>
        <v/>
      </c>
      <c r="V3079" t="str">
        <f t="shared" si="973"/>
        <v/>
      </c>
      <c r="W3079" t="str">
        <f t="shared" si="974"/>
        <v/>
      </c>
      <c r="X3079" t="str">
        <f t="shared" si="975"/>
        <v/>
      </c>
      <c r="Y3079" t="str">
        <f t="shared" si="976"/>
        <v/>
      </c>
      <c r="Z3079" cm="1">
        <f t="array" ref="Z3079">LOOKUP(
    2,
    1/($A:$A=$A3079),
    $C:$C
)</f>
        <v>409.06</v>
      </c>
      <c r="AA3079" t="str">
        <f t="shared" si="977"/>
        <v/>
      </c>
      <c r="AB3079" t="str">
        <f t="shared" si="978"/>
        <v/>
      </c>
    </row>
    <row r="3080" spans="1:28" x14ac:dyDescent="0.3">
      <c r="A3080" s="2">
        <v>45929</v>
      </c>
      <c r="B3080" s="1">
        <v>0.5625</v>
      </c>
      <c r="C3080">
        <v>409.52</v>
      </c>
      <c r="D3080">
        <v>409.06</v>
      </c>
      <c r="E3080">
        <v>74330</v>
      </c>
      <c r="F3080" t="b">
        <f t="shared" si="960"/>
        <v>0</v>
      </c>
      <c r="G3080" t="str">
        <f t="shared" si="961"/>
        <v/>
      </c>
      <c r="H3080" t="str">
        <f t="shared" si="962"/>
        <v/>
      </c>
      <c r="I3080">
        <f t="shared" si="963"/>
        <v>410.52</v>
      </c>
      <c r="J3080">
        <f t="shared" si="964"/>
        <v>409.27</v>
      </c>
      <c r="K3080">
        <f t="shared" si="965"/>
        <v>1</v>
      </c>
      <c r="L3080" t="str">
        <f>IF(
    AND(
        K3080=1,
        COUNTIFS($A$2:A3080,A3080,$K$2:K3080,1)=1
    ),
    "ENTRY",
    ""
)</f>
        <v/>
      </c>
      <c r="M3080" t="str">
        <f t="shared" si="966"/>
        <v/>
      </c>
      <c r="N3080" t="str">
        <f t="shared" si="967"/>
        <v/>
      </c>
      <c r="O3080" t="str">
        <f t="shared" si="968"/>
        <v/>
      </c>
      <c r="P3080" t="str">
        <f t="shared" si="969"/>
        <v/>
      </c>
      <c r="Q3080" t="str">
        <f t="shared" si="970"/>
        <v/>
      </c>
      <c r="R3080" t="str">
        <f t="shared" si="971"/>
        <v/>
      </c>
      <c r="S3080" t="str">
        <f t="shared" si="979"/>
        <v/>
      </c>
      <c r="U3080" t="str">
        <f t="shared" si="972"/>
        <v/>
      </c>
      <c r="V3080" t="str">
        <f t="shared" si="973"/>
        <v/>
      </c>
      <c r="W3080" t="str">
        <f t="shared" si="974"/>
        <v/>
      </c>
      <c r="X3080" t="str">
        <f t="shared" si="975"/>
        <v/>
      </c>
      <c r="Y3080" t="str">
        <f t="shared" si="976"/>
        <v/>
      </c>
      <c r="Z3080" cm="1">
        <f t="array" ref="Z3080">LOOKUP(
    2,
    1/($A:$A=$A3080),
    $C:$C
)</f>
        <v>409.06</v>
      </c>
      <c r="AA3080" t="str">
        <f t="shared" si="977"/>
        <v/>
      </c>
      <c r="AB3080" t="str">
        <f t="shared" si="978"/>
        <v/>
      </c>
    </row>
    <row r="3081" spans="1:28" x14ac:dyDescent="0.3">
      <c r="A3081" s="2">
        <v>45929</v>
      </c>
      <c r="B3081" s="1">
        <v>0.56597222222222221</v>
      </c>
      <c r="C3081">
        <v>409.97</v>
      </c>
      <c r="D3081">
        <v>409.33</v>
      </c>
      <c r="E3081">
        <v>111992</v>
      </c>
      <c r="F3081" t="b">
        <f t="shared" si="960"/>
        <v>0</v>
      </c>
      <c r="G3081" t="str">
        <f t="shared" si="961"/>
        <v/>
      </c>
      <c r="H3081" t="str">
        <f t="shared" si="962"/>
        <v/>
      </c>
      <c r="I3081">
        <f t="shared" si="963"/>
        <v>410.52</v>
      </c>
      <c r="J3081">
        <f t="shared" si="964"/>
        <v>409.27</v>
      </c>
      <c r="K3081">
        <f t="shared" si="965"/>
        <v>0</v>
      </c>
      <c r="L3081" t="str">
        <f>IF(
    AND(
        K3081=1,
        COUNTIFS($A$2:A3081,A3081,$K$2:K3081,1)=1
    ),
    "ENTRY",
    ""
)</f>
        <v/>
      </c>
      <c r="M3081" t="str">
        <f t="shared" si="966"/>
        <v/>
      </c>
      <c r="N3081" t="str">
        <f t="shared" si="967"/>
        <v/>
      </c>
      <c r="O3081" t="str">
        <f t="shared" si="968"/>
        <v/>
      </c>
      <c r="P3081" t="str">
        <f t="shared" si="969"/>
        <v/>
      </c>
      <c r="Q3081" t="str">
        <f t="shared" si="970"/>
        <v/>
      </c>
      <c r="R3081" t="str">
        <f t="shared" si="971"/>
        <v/>
      </c>
      <c r="S3081" t="str">
        <f t="shared" si="979"/>
        <v/>
      </c>
      <c r="U3081" t="str">
        <f t="shared" si="972"/>
        <v/>
      </c>
      <c r="V3081" t="str">
        <f t="shared" si="973"/>
        <v/>
      </c>
      <c r="W3081" t="str">
        <f t="shared" si="974"/>
        <v/>
      </c>
      <c r="X3081" t="str">
        <f t="shared" si="975"/>
        <v/>
      </c>
      <c r="Y3081" t="str">
        <f t="shared" si="976"/>
        <v/>
      </c>
      <c r="Z3081" cm="1">
        <f t="array" ref="Z3081">LOOKUP(
    2,
    1/($A:$A=$A3081),
    $C:$C
)</f>
        <v>409.06</v>
      </c>
      <c r="AA3081" t="str">
        <f t="shared" si="977"/>
        <v/>
      </c>
      <c r="AB3081" t="str">
        <f t="shared" si="978"/>
        <v/>
      </c>
    </row>
    <row r="3082" spans="1:28" x14ac:dyDescent="0.3">
      <c r="A3082" s="2">
        <v>45929</v>
      </c>
      <c r="B3082" s="1">
        <v>0.56944444444444442</v>
      </c>
      <c r="C3082">
        <v>409.82</v>
      </c>
      <c r="D3082">
        <v>408.58</v>
      </c>
      <c r="E3082">
        <v>137991</v>
      </c>
      <c r="F3082" t="b">
        <f t="shared" si="960"/>
        <v>0</v>
      </c>
      <c r="G3082" t="str">
        <f t="shared" si="961"/>
        <v/>
      </c>
      <c r="H3082" t="str">
        <f t="shared" si="962"/>
        <v/>
      </c>
      <c r="I3082">
        <f t="shared" si="963"/>
        <v>410.52</v>
      </c>
      <c r="J3082">
        <f t="shared" si="964"/>
        <v>409.27</v>
      </c>
      <c r="K3082">
        <f t="shared" si="965"/>
        <v>1</v>
      </c>
      <c r="L3082" t="str">
        <f>IF(
    AND(
        K3082=1,
        COUNTIFS($A$2:A3082,A3082,$K$2:K3082,1)=1
    ),
    "ENTRY",
    ""
)</f>
        <v/>
      </c>
      <c r="M3082" t="str">
        <f t="shared" si="966"/>
        <v/>
      </c>
      <c r="N3082" t="str">
        <f t="shared" si="967"/>
        <v/>
      </c>
      <c r="O3082" t="str">
        <f t="shared" si="968"/>
        <v/>
      </c>
      <c r="P3082" t="str">
        <f t="shared" si="969"/>
        <v/>
      </c>
      <c r="Q3082" t="str">
        <f t="shared" si="970"/>
        <v/>
      </c>
      <c r="R3082" t="str">
        <f t="shared" si="971"/>
        <v/>
      </c>
      <c r="S3082" t="str">
        <f t="shared" si="979"/>
        <v/>
      </c>
      <c r="U3082" t="str">
        <f t="shared" si="972"/>
        <v/>
      </c>
      <c r="V3082" t="str">
        <f t="shared" si="973"/>
        <v/>
      </c>
      <c r="W3082" t="str">
        <f t="shared" si="974"/>
        <v/>
      </c>
      <c r="X3082" t="str">
        <f t="shared" si="975"/>
        <v/>
      </c>
      <c r="Y3082" t="str">
        <f t="shared" si="976"/>
        <v/>
      </c>
      <c r="Z3082" cm="1">
        <f t="array" ref="Z3082">LOOKUP(
    2,
    1/($A:$A=$A3082),
    $C:$C
)</f>
        <v>409.06</v>
      </c>
      <c r="AA3082" t="str">
        <f t="shared" si="977"/>
        <v/>
      </c>
      <c r="AB3082" t="str">
        <f t="shared" si="978"/>
        <v/>
      </c>
    </row>
    <row r="3083" spans="1:28" x14ac:dyDescent="0.3">
      <c r="A3083" s="2">
        <v>45929</v>
      </c>
      <c r="B3083" s="1">
        <v>0.57291666666666663</v>
      </c>
      <c r="C3083">
        <v>409.33</v>
      </c>
      <c r="D3083">
        <v>408.67</v>
      </c>
      <c r="E3083">
        <v>73834</v>
      </c>
      <c r="F3083" t="b">
        <f t="shared" si="960"/>
        <v>0</v>
      </c>
      <c r="G3083" t="str">
        <f t="shared" si="961"/>
        <v/>
      </c>
      <c r="H3083" t="str">
        <f t="shared" si="962"/>
        <v/>
      </c>
      <c r="I3083">
        <f t="shared" si="963"/>
        <v>410.52</v>
      </c>
      <c r="J3083">
        <f t="shared" si="964"/>
        <v>409.27</v>
      </c>
      <c r="K3083">
        <f t="shared" si="965"/>
        <v>1</v>
      </c>
      <c r="L3083" t="str">
        <f>IF(
    AND(
        K3083=1,
        COUNTIFS($A$2:A3083,A3083,$K$2:K3083,1)=1
    ),
    "ENTRY",
    ""
)</f>
        <v/>
      </c>
      <c r="M3083" t="str">
        <f t="shared" si="966"/>
        <v/>
      </c>
      <c r="N3083" t="str">
        <f t="shared" si="967"/>
        <v/>
      </c>
      <c r="O3083" t="str">
        <f t="shared" si="968"/>
        <v/>
      </c>
      <c r="P3083" t="str">
        <f t="shared" si="969"/>
        <v/>
      </c>
      <c r="Q3083" t="str">
        <f t="shared" si="970"/>
        <v/>
      </c>
      <c r="R3083" t="str">
        <f t="shared" si="971"/>
        <v/>
      </c>
      <c r="S3083" t="str">
        <f t="shared" si="979"/>
        <v/>
      </c>
      <c r="U3083" t="str">
        <f t="shared" si="972"/>
        <v/>
      </c>
      <c r="V3083" t="str">
        <f t="shared" si="973"/>
        <v/>
      </c>
      <c r="W3083" t="str">
        <f t="shared" si="974"/>
        <v/>
      </c>
      <c r="X3083" t="str">
        <f t="shared" si="975"/>
        <v/>
      </c>
      <c r="Y3083" t="str">
        <f t="shared" si="976"/>
        <v/>
      </c>
      <c r="Z3083" cm="1">
        <f t="array" ref="Z3083">LOOKUP(
    2,
    1/($A:$A=$A3083),
    $C:$C
)</f>
        <v>409.06</v>
      </c>
      <c r="AA3083" t="str">
        <f t="shared" si="977"/>
        <v/>
      </c>
      <c r="AB3083" t="str">
        <f t="shared" si="978"/>
        <v/>
      </c>
    </row>
    <row r="3084" spans="1:28" x14ac:dyDescent="0.3">
      <c r="A3084" s="2">
        <v>45929</v>
      </c>
      <c r="B3084" s="1">
        <v>0.57638888888888884</v>
      </c>
      <c r="C3084">
        <v>409.15</v>
      </c>
      <c r="D3084">
        <v>408.64</v>
      </c>
      <c r="E3084">
        <v>83100</v>
      </c>
      <c r="F3084" t="b">
        <f t="shared" si="960"/>
        <v>0</v>
      </c>
      <c r="G3084" t="str">
        <f t="shared" si="961"/>
        <v/>
      </c>
      <c r="H3084" t="str">
        <f t="shared" si="962"/>
        <v/>
      </c>
      <c r="I3084">
        <f t="shared" si="963"/>
        <v>410.52</v>
      </c>
      <c r="J3084">
        <f t="shared" si="964"/>
        <v>409.27</v>
      </c>
      <c r="K3084">
        <f t="shared" si="965"/>
        <v>1</v>
      </c>
      <c r="L3084" t="str">
        <f>IF(
    AND(
        K3084=1,
        COUNTIFS($A$2:A3084,A3084,$K$2:K3084,1)=1
    ),
    "ENTRY",
    ""
)</f>
        <v/>
      </c>
      <c r="M3084" t="str">
        <f t="shared" si="966"/>
        <v/>
      </c>
      <c r="N3084" t="str">
        <f t="shared" si="967"/>
        <v/>
      </c>
      <c r="O3084" t="str">
        <f t="shared" si="968"/>
        <v/>
      </c>
      <c r="P3084" t="str">
        <f t="shared" si="969"/>
        <v/>
      </c>
      <c r="Q3084" t="str">
        <f t="shared" si="970"/>
        <v/>
      </c>
      <c r="R3084" t="str">
        <f t="shared" si="971"/>
        <v/>
      </c>
      <c r="S3084" t="str">
        <f t="shared" si="979"/>
        <v/>
      </c>
      <c r="U3084" t="str">
        <f t="shared" si="972"/>
        <v/>
      </c>
      <c r="V3084" t="str">
        <f t="shared" si="973"/>
        <v/>
      </c>
      <c r="W3084" t="str">
        <f t="shared" si="974"/>
        <v/>
      </c>
      <c r="X3084" t="str">
        <f t="shared" si="975"/>
        <v/>
      </c>
      <c r="Y3084" t="str">
        <f t="shared" si="976"/>
        <v/>
      </c>
      <c r="Z3084" cm="1">
        <f t="array" ref="Z3084">LOOKUP(
    2,
    1/($A:$A=$A3084),
    $C:$C
)</f>
        <v>409.06</v>
      </c>
      <c r="AA3084" t="str">
        <f t="shared" si="977"/>
        <v/>
      </c>
      <c r="AB3084" t="str">
        <f t="shared" si="978"/>
        <v/>
      </c>
    </row>
    <row r="3085" spans="1:28" x14ac:dyDescent="0.3">
      <c r="A3085" s="2">
        <v>45929</v>
      </c>
      <c r="B3085" s="1">
        <v>0.57986111111111116</v>
      </c>
      <c r="C3085">
        <v>409.39</v>
      </c>
      <c r="D3085">
        <v>408.76</v>
      </c>
      <c r="E3085">
        <v>66952</v>
      </c>
      <c r="F3085" t="b">
        <f t="shared" si="960"/>
        <v>0</v>
      </c>
      <c r="G3085" t="str">
        <f t="shared" si="961"/>
        <v/>
      </c>
      <c r="H3085" t="str">
        <f t="shared" si="962"/>
        <v/>
      </c>
      <c r="I3085">
        <f t="shared" si="963"/>
        <v>410.52</v>
      </c>
      <c r="J3085">
        <f t="shared" si="964"/>
        <v>409.27</v>
      </c>
      <c r="K3085">
        <f t="shared" si="965"/>
        <v>1</v>
      </c>
      <c r="L3085" t="str">
        <f>IF(
    AND(
        K3085=1,
        COUNTIFS($A$2:A3085,A3085,$K$2:K3085,1)=1
    ),
    "ENTRY",
    ""
)</f>
        <v/>
      </c>
      <c r="M3085" t="str">
        <f t="shared" si="966"/>
        <v/>
      </c>
      <c r="N3085" t="str">
        <f t="shared" si="967"/>
        <v/>
      </c>
      <c r="O3085" t="str">
        <f t="shared" si="968"/>
        <v/>
      </c>
      <c r="P3085" t="str">
        <f t="shared" si="969"/>
        <v/>
      </c>
      <c r="Q3085" t="str">
        <f t="shared" si="970"/>
        <v/>
      </c>
      <c r="R3085" t="str">
        <f t="shared" si="971"/>
        <v/>
      </c>
      <c r="S3085" t="str">
        <f t="shared" si="979"/>
        <v/>
      </c>
      <c r="U3085" t="str">
        <f t="shared" si="972"/>
        <v/>
      </c>
      <c r="V3085" t="str">
        <f t="shared" si="973"/>
        <v/>
      </c>
      <c r="W3085" t="str">
        <f t="shared" si="974"/>
        <v/>
      </c>
      <c r="X3085" t="str">
        <f t="shared" si="975"/>
        <v/>
      </c>
      <c r="Y3085" t="str">
        <f t="shared" si="976"/>
        <v/>
      </c>
      <c r="Z3085" cm="1">
        <f t="array" ref="Z3085">LOOKUP(
    2,
    1/($A:$A=$A3085),
    $C:$C
)</f>
        <v>409.06</v>
      </c>
      <c r="AA3085" t="str">
        <f t="shared" si="977"/>
        <v/>
      </c>
      <c r="AB3085" t="str">
        <f t="shared" si="978"/>
        <v/>
      </c>
    </row>
    <row r="3086" spans="1:28" x14ac:dyDescent="0.3">
      <c r="A3086" s="2">
        <v>45929</v>
      </c>
      <c r="B3086" s="1">
        <v>0.58333333333333337</v>
      </c>
      <c r="C3086">
        <v>409.45</v>
      </c>
      <c r="D3086">
        <v>408.91</v>
      </c>
      <c r="E3086">
        <v>84579</v>
      </c>
      <c r="F3086" t="b">
        <f t="shared" si="960"/>
        <v>0</v>
      </c>
      <c r="G3086" t="str">
        <f t="shared" si="961"/>
        <v/>
      </c>
      <c r="H3086" t="str">
        <f t="shared" si="962"/>
        <v/>
      </c>
      <c r="I3086">
        <f t="shared" si="963"/>
        <v>410.52</v>
      </c>
      <c r="J3086">
        <f t="shared" si="964"/>
        <v>409.27</v>
      </c>
      <c r="K3086">
        <f t="shared" si="965"/>
        <v>1</v>
      </c>
      <c r="L3086" t="str">
        <f>IF(
    AND(
        K3086=1,
        COUNTIFS($A$2:A3086,A3086,$K$2:K3086,1)=1
    ),
    "ENTRY",
    ""
)</f>
        <v/>
      </c>
      <c r="M3086" t="str">
        <f t="shared" si="966"/>
        <v/>
      </c>
      <c r="N3086" t="str">
        <f t="shared" si="967"/>
        <v/>
      </c>
      <c r="O3086" t="str">
        <f t="shared" si="968"/>
        <v/>
      </c>
      <c r="P3086" t="str">
        <f t="shared" si="969"/>
        <v/>
      </c>
      <c r="Q3086" t="str">
        <f t="shared" si="970"/>
        <v/>
      </c>
      <c r="R3086" t="str">
        <f t="shared" si="971"/>
        <v/>
      </c>
      <c r="S3086" t="str">
        <f t="shared" si="979"/>
        <v/>
      </c>
      <c r="U3086" t="str">
        <f t="shared" si="972"/>
        <v/>
      </c>
      <c r="V3086" t="str">
        <f t="shared" si="973"/>
        <v/>
      </c>
      <c r="W3086" t="str">
        <f t="shared" si="974"/>
        <v/>
      </c>
      <c r="X3086" t="str">
        <f t="shared" si="975"/>
        <v/>
      </c>
      <c r="Y3086" t="str">
        <f t="shared" si="976"/>
        <v/>
      </c>
      <c r="Z3086" cm="1">
        <f t="array" ref="Z3086">LOOKUP(
    2,
    1/($A:$A=$A3086),
    $C:$C
)</f>
        <v>409.06</v>
      </c>
      <c r="AA3086" t="str">
        <f t="shared" si="977"/>
        <v/>
      </c>
      <c r="AB3086" t="str">
        <f t="shared" si="978"/>
        <v/>
      </c>
    </row>
    <row r="3087" spans="1:28" x14ac:dyDescent="0.3">
      <c r="A3087" s="2">
        <v>45929</v>
      </c>
      <c r="B3087" s="1">
        <v>0.58680555555555558</v>
      </c>
      <c r="C3087">
        <v>409.45</v>
      </c>
      <c r="D3087">
        <v>408.97</v>
      </c>
      <c r="E3087">
        <v>90675</v>
      </c>
      <c r="F3087" t="b">
        <f t="shared" si="960"/>
        <v>0</v>
      </c>
      <c r="G3087" t="str">
        <f t="shared" si="961"/>
        <v/>
      </c>
      <c r="H3087" t="str">
        <f t="shared" si="962"/>
        <v/>
      </c>
      <c r="I3087">
        <f t="shared" si="963"/>
        <v>410.52</v>
      </c>
      <c r="J3087">
        <f t="shared" si="964"/>
        <v>409.27</v>
      </c>
      <c r="K3087">
        <f t="shared" si="965"/>
        <v>1</v>
      </c>
      <c r="L3087" t="str">
        <f>IF(
    AND(
        K3087=1,
        COUNTIFS($A$2:A3087,A3087,$K$2:K3087,1)=1
    ),
    "ENTRY",
    ""
)</f>
        <v/>
      </c>
      <c r="M3087" t="str">
        <f t="shared" si="966"/>
        <v/>
      </c>
      <c r="N3087" t="str">
        <f t="shared" si="967"/>
        <v/>
      </c>
      <c r="O3087" t="str">
        <f t="shared" si="968"/>
        <v/>
      </c>
      <c r="P3087" t="str">
        <f t="shared" si="969"/>
        <v/>
      </c>
      <c r="Q3087" t="str">
        <f t="shared" si="970"/>
        <v/>
      </c>
      <c r="R3087" t="str">
        <f t="shared" si="971"/>
        <v/>
      </c>
      <c r="S3087" t="str">
        <f t="shared" si="979"/>
        <v/>
      </c>
      <c r="U3087" t="str">
        <f t="shared" si="972"/>
        <v/>
      </c>
      <c r="V3087" t="str">
        <f t="shared" si="973"/>
        <v/>
      </c>
      <c r="W3087" t="str">
        <f t="shared" si="974"/>
        <v/>
      </c>
      <c r="X3087" t="str">
        <f t="shared" si="975"/>
        <v/>
      </c>
      <c r="Y3087" t="str">
        <f t="shared" si="976"/>
        <v/>
      </c>
      <c r="Z3087" cm="1">
        <f t="array" ref="Z3087">LOOKUP(
    2,
    1/($A:$A=$A3087),
    $C:$C
)</f>
        <v>409.06</v>
      </c>
      <c r="AA3087" t="str">
        <f t="shared" si="977"/>
        <v/>
      </c>
      <c r="AB3087" t="str">
        <f t="shared" si="978"/>
        <v/>
      </c>
    </row>
    <row r="3088" spans="1:28" x14ac:dyDescent="0.3">
      <c r="A3088" s="2">
        <v>45929</v>
      </c>
      <c r="B3088" s="1">
        <v>0.59027777777777779</v>
      </c>
      <c r="C3088">
        <v>409.33</v>
      </c>
      <c r="D3088">
        <v>408.94</v>
      </c>
      <c r="E3088">
        <v>66399</v>
      </c>
      <c r="F3088" t="b">
        <f t="shared" si="960"/>
        <v>0</v>
      </c>
      <c r="G3088" t="str">
        <f t="shared" si="961"/>
        <v/>
      </c>
      <c r="H3088" t="str">
        <f t="shared" si="962"/>
        <v/>
      </c>
      <c r="I3088">
        <f t="shared" si="963"/>
        <v>410.52</v>
      </c>
      <c r="J3088">
        <f t="shared" si="964"/>
        <v>409.27</v>
      </c>
      <c r="K3088">
        <f t="shared" si="965"/>
        <v>1</v>
      </c>
      <c r="L3088" t="str">
        <f>IF(
    AND(
        K3088=1,
        COUNTIFS($A$2:A3088,A3088,$K$2:K3088,1)=1
    ),
    "ENTRY",
    ""
)</f>
        <v/>
      </c>
      <c r="M3088" t="str">
        <f t="shared" si="966"/>
        <v/>
      </c>
      <c r="N3088" t="str">
        <f t="shared" si="967"/>
        <v/>
      </c>
      <c r="O3088" t="str">
        <f t="shared" si="968"/>
        <v/>
      </c>
      <c r="P3088" t="str">
        <f t="shared" si="969"/>
        <v/>
      </c>
      <c r="Q3088" t="str">
        <f t="shared" si="970"/>
        <v/>
      </c>
      <c r="R3088" t="str">
        <f t="shared" si="971"/>
        <v/>
      </c>
      <c r="S3088" t="str">
        <f t="shared" si="979"/>
        <v/>
      </c>
      <c r="U3088" t="str">
        <f t="shared" si="972"/>
        <v/>
      </c>
      <c r="V3088" t="str">
        <f t="shared" si="973"/>
        <v/>
      </c>
      <c r="W3088" t="str">
        <f t="shared" si="974"/>
        <v/>
      </c>
      <c r="X3088" t="str">
        <f t="shared" si="975"/>
        <v/>
      </c>
      <c r="Y3088" t="str">
        <f t="shared" si="976"/>
        <v/>
      </c>
      <c r="Z3088" cm="1">
        <f t="array" ref="Z3088">LOOKUP(
    2,
    1/($A:$A=$A3088),
    $C:$C
)</f>
        <v>409.06</v>
      </c>
      <c r="AA3088" t="str">
        <f t="shared" si="977"/>
        <v/>
      </c>
      <c r="AB3088" t="str">
        <f t="shared" si="978"/>
        <v/>
      </c>
    </row>
    <row r="3089" spans="1:28" x14ac:dyDescent="0.3">
      <c r="A3089" s="2">
        <v>45929</v>
      </c>
      <c r="B3089" s="1">
        <v>0.59375</v>
      </c>
      <c r="C3089">
        <v>409.85</v>
      </c>
      <c r="D3089">
        <v>409.09</v>
      </c>
      <c r="E3089">
        <v>107800</v>
      </c>
      <c r="F3089" t="b">
        <f t="shared" si="960"/>
        <v>0</v>
      </c>
      <c r="G3089" t="str">
        <f t="shared" si="961"/>
        <v/>
      </c>
      <c r="H3089" t="str">
        <f t="shared" si="962"/>
        <v/>
      </c>
      <c r="I3089">
        <f t="shared" si="963"/>
        <v>410.52</v>
      </c>
      <c r="J3089">
        <f t="shared" si="964"/>
        <v>409.27</v>
      </c>
      <c r="K3089">
        <f t="shared" si="965"/>
        <v>1</v>
      </c>
      <c r="L3089" t="str">
        <f>IF(
    AND(
        K3089=1,
        COUNTIFS($A$2:A3089,A3089,$K$2:K3089,1)=1
    ),
    "ENTRY",
    ""
)</f>
        <v/>
      </c>
      <c r="M3089" t="str">
        <f t="shared" si="966"/>
        <v/>
      </c>
      <c r="N3089" t="str">
        <f t="shared" si="967"/>
        <v/>
      </c>
      <c r="O3089" t="str">
        <f t="shared" si="968"/>
        <v/>
      </c>
      <c r="P3089" t="str">
        <f t="shared" si="969"/>
        <v/>
      </c>
      <c r="Q3089" t="str">
        <f t="shared" si="970"/>
        <v/>
      </c>
      <c r="R3089" t="str">
        <f t="shared" si="971"/>
        <v/>
      </c>
      <c r="S3089" t="str">
        <f t="shared" si="979"/>
        <v/>
      </c>
      <c r="U3089" t="str">
        <f t="shared" si="972"/>
        <v/>
      </c>
      <c r="V3089" t="str">
        <f t="shared" si="973"/>
        <v/>
      </c>
      <c r="W3089" t="str">
        <f t="shared" si="974"/>
        <v/>
      </c>
      <c r="X3089" t="str">
        <f t="shared" si="975"/>
        <v/>
      </c>
      <c r="Y3089" t="str">
        <f t="shared" si="976"/>
        <v/>
      </c>
      <c r="Z3089" cm="1">
        <f t="array" ref="Z3089">LOOKUP(
    2,
    1/($A:$A=$A3089),
    $C:$C
)</f>
        <v>409.06</v>
      </c>
      <c r="AA3089" t="str">
        <f t="shared" si="977"/>
        <v/>
      </c>
      <c r="AB3089" t="str">
        <f t="shared" si="978"/>
        <v/>
      </c>
    </row>
    <row r="3090" spans="1:28" x14ac:dyDescent="0.3">
      <c r="A3090" s="2">
        <v>45929</v>
      </c>
      <c r="B3090" s="1">
        <v>0.59722222222222221</v>
      </c>
      <c r="C3090">
        <v>410.18</v>
      </c>
      <c r="D3090">
        <v>409.64</v>
      </c>
      <c r="E3090">
        <v>123997</v>
      </c>
      <c r="F3090" t="b">
        <f t="shared" si="960"/>
        <v>0</v>
      </c>
      <c r="G3090" t="str">
        <f t="shared" si="961"/>
        <v/>
      </c>
      <c r="H3090" t="str">
        <f t="shared" si="962"/>
        <v/>
      </c>
      <c r="I3090">
        <f t="shared" si="963"/>
        <v>410.52</v>
      </c>
      <c r="J3090">
        <f t="shared" si="964"/>
        <v>409.27</v>
      </c>
      <c r="K3090">
        <f t="shared" si="965"/>
        <v>0</v>
      </c>
      <c r="L3090" t="str">
        <f>IF(
    AND(
        K3090=1,
        COUNTIFS($A$2:A3090,A3090,$K$2:K3090,1)=1
    ),
    "ENTRY",
    ""
)</f>
        <v/>
      </c>
      <c r="M3090" t="str">
        <f t="shared" si="966"/>
        <v/>
      </c>
      <c r="N3090" t="str">
        <f t="shared" si="967"/>
        <v/>
      </c>
      <c r="O3090" t="str">
        <f t="shared" si="968"/>
        <v/>
      </c>
      <c r="P3090" t="str">
        <f t="shared" si="969"/>
        <v/>
      </c>
      <c r="Q3090" t="str">
        <f t="shared" si="970"/>
        <v/>
      </c>
      <c r="R3090" t="str">
        <f t="shared" si="971"/>
        <v/>
      </c>
      <c r="S3090" t="str">
        <f t="shared" si="979"/>
        <v/>
      </c>
      <c r="U3090" t="str">
        <f t="shared" si="972"/>
        <v/>
      </c>
      <c r="V3090" t="str">
        <f t="shared" si="973"/>
        <v/>
      </c>
      <c r="W3090" t="str">
        <f t="shared" si="974"/>
        <v/>
      </c>
      <c r="X3090" t="str">
        <f t="shared" si="975"/>
        <v/>
      </c>
      <c r="Y3090" t="str">
        <f t="shared" si="976"/>
        <v/>
      </c>
      <c r="Z3090" cm="1">
        <f t="array" ref="Z3090">LOOKUP(
    2,
    1/($A:$A=$A3090),
    $C:$C
)</f>
        <v>409.06</v>
      </c>
      <c r="AA3090" t="str">
        <f t="shared" si="977"/>
        <v/>
      </c>
      <c r="AB3090" t="str">
        <f t="shared" si="978"/>
        <v/>
      </c>
    </row>
    <row r="3091" spans="1:28" x14ac:dyDescent="0.3">
      <c r="A3091" s="2">
        <v>45929</v>
      </c>
      <c r="B3091" s="1">
        <v>0.60069444444444442</v>
      </c>
      <c r="C3091">
        <v>410.21</v>
      </c>
      <c r="D3091">
        <v>409.7</v>
      </c>
      <c r="E3091">
        <v>73781</v>
      </c>
      <c r="F3091" t="b">
        <f t="shared" si="960"/>
        <v>0</v>
      </c>
      <c r="G3091" t="str">
        <f t="shared" si="961"/>
        <v/>
      </c>
      <c r="H3091" t="str">
        <f t="shared" si="962"/>
        <v/>
      </c>
      <c r="I3091">
        <f t="shared" si="963"/>
        <v>410.52</v>
      </c>
      <c r="J3091">
        <f t="shared" si="964"/>
        <v>409.27</v>
      </c>
      <c r="K3091">
        <f t="shared" si="965"/>
        <v>0</v>
      </c>
      <c r="L3091" t="str">
        <f>IF(
    AND(
        K3091=1,
        COUNTIFS($A$2:A3091,A3091,$K$2:K3091,1)=1
    ),
    "ENTRY",
    ""
)</f>
        <v/>
      </c>
      <c r="M3091" t="str">
        <f t="shared" si="966"/>
        <v/>
      </c>
      <c r="N3091" t="str">
        <f t="shared" si="967"/>
        <v/>
      </c>
      <c r="O3091" t="str">
        <f t="shared" si="968"/>
        <v/>
      </c>
      <c r="P3091" t="str">
        <f t="shared" si="969"/>
        <v/>
      </c>
      <c r="Q3091" t="str">
        <f t="shared" si="970"/>
        <v/>
      </c>
      <c r="R3091" t="str">
        <f t="shared" si="971"/>
        <v/>
      </c>
      <c r="S3091" t="str">
        <f t="shared" si="979"/>
        <v/>
      </c>
      <c r="U3091" t="str">
        <f t="shared" si="972"/>
        <v/>
      </c>
      <c r="V3091" t="str">
        <f t="shared" si="973"/>
        <v/>
      </c>
      <c r="W3091" t="str">
        <f t="shared" si="974"/>
        <v/>
      </c>
      <c r="X3091" t="str">
        <f t="shared" si="975"/>
        <v/>
      </c>
      <c r="Y3091" t="str">
        <f t="shared" si="976"/>
        <v/>
      </c>
      <c r="Z3091" cm="1">
        <f t="array" ref="Z3091">LOOKUP(
    2,
    1/($A:$A=$A3091),
    $C:$C
)</f>
        <v>409.06</v>
      </c>
      <c r="AA3091" t="str">
        <f t="shared" si="977"/>
        <v/>
      </c>
      <c r="AB3091" t="str">
        <f t="shared" si="978"/>
        <v/>
      </c>
    </row>
    <row r="3092" spans="1:28" x14ac:dyDescent="0.3">
      <c r="A3092" s="2">
        <v>45929</v>
      </c>
      <c r="B3092" s="1">
        <v>0.60416666666666663</v>
      </c>
      <c r="C3092">
        <v>409.97</v>
      </c>
      <c r="D3092">
        <v>409.36</v>
      </c>
      <c r="E3092">
        <v>112447</v>
      </c>
      <c r="F3092" t="b">
        <f t="shared" si="960"/>
        <v>0</v>
      </c>
      <c r="G3092" t="str">
        <f t="shared" si="961"/>
        <v/>
      </c>
      <c r="H3092" t="str">
        <f t="shared" si="962"/>
        <v/>
      </c>
      <c r="I3092">
        <f t="shared" si="963"/>
        <v>410.52</v>
      </c>
      <c r="J3092">
        <f t="shared" si="964"/>
        <v>409.27</v>
      </c>
      <c r="K3092">
        <f t="shared" si="965"/>
        <v>0</v>
      </c>
      <c r="L3092" t="str">
        <f>IF(
    AND(
        K3092=1,
        COUNTIFS($A$2:A3092,A3092,$K$2:K3092,1)=1
    ),
    "ENTRY",
    ""
)</f>
        <v/>
      </c>
      <c r="M3092" t="str">
        <f t="shared" si="966"/>
        <v/>
      </c>
      <c r="N3092" t="str">
        <f t="shared" si="967"/>
        <v/>
      </c>
      <c r="O3092" t="str">
        <f t="shared" si="968"/>
        <v/>
      </c>
      <c r="P3092" t="str">
        <f t="shared" si="969"/>
        <v/>
      </c>
      <c r="Q3092" t="str">
        <f t="shared" si="970"/>
        <v/>
      </c>
      <c r="R3092" t="str">
        <f t="shared" si="971"/>
        <v/>
      </c>
      <c r="S3092" t="str">
        <f t="shared" si="979"/>
        <v/>
      </c>
      <c r="U3092" t="str">
        <f t="shared" si="972"/>
        <v/>
      </c>
      <c r="V3092" t="str">
        <f t="shared" si="973"/>
        <v/>
      </c>
      <c r="W3092" t="str">
        <f t="shared" si="974"/>
        <v/>
      </c>
      <c r="X3092" t="str">
        <f t="shared" si="975"/>
        <v/>
      </c>
      <c r="Y3092" t="str">
        <f t="shared" si="976"/>
        <v/>
      </c>
      <c r="Z3092" cm="1">
        <f t="array" ref="Z3092">LOOKUP(
    2,
    1/($A:$A=$A3092),
    $C:$C
)</f>
        <v>409.06</v>
      </c>
      <c r="AA3092" t="str">
        <f t="shared" si="977"/>
        <v/>
      </c>
      <c r="AB3092" t="str">
        <f t="shared" si="978"/>
        <v/>
      </c>
    </row>
    <row r="3093" spans="1:28" x14ac:dyDescent="0.3">
      <c r="A3093" s="2">
        <v>45929</v>
      </c>
      <c r="B3093" s="1">
        <v>0.60763888888888884</v>
      </c>
      <c r="C3093">
        <v>410.06</v>
      </c>
      <c r="D3093">
        <v>409.45</v>
      </c>
      <c r="E3093">
        <v>100212</v>
      </c>
      <c r="F3093" t="b">
        <f t="shared" si="960"/>
        <v>0</v>
      </c>
      <c r="G3093" t="str">
        <f t="shared" si="961"/>
        <v/>
      </c>
      <c r="H3093" t="str">
        <f t="shared" si="962"/>
        <v/>
      </c>
      <c r="I3093">
        <f t="shared" si="963"/>
        <v>410.52</v>
      </c>
      <c r="J3093">
        <f t="shared" si="964"/>
        <v>409.27</v>
      </c>
      <c r="K3093">
        <f t="shared" si="965"/>
        <v>0</v>
      </c>
      <c r="L3093" t="str">
        <f>IF(
    AND(
        K3093=1,
        COUNTIFS($A$2:A3093,A3093,$K$2:K3093,1)=1
    ),
    "ENTRY",
    ""
)</f>
        <v/>
      </c>
      <c r="M3093" t="str">
        <f t="shared" si="966"/>
        <v/>
      </c>
      <c r="N3093" t="str">
        <f t="shared" si="967"/>
        <v/>
      </c>
      <c r="O3093" t="str">
        <f t="shared" si="968"/>
        <v/>
      </c>
      <c r="P3093" t="str">
        <f t="shared" si="969"/>
        <v/>
      </c>
      <c r="Q3093" t="str">
        <f t="shared" si="970"/>
        <v/>
      </c>
      <c r="R3093" t="str">
        <f t="shared" si="971"/>
        <v/>
      </c>
      <c r="S3093" t="str">
        <f t="shared" si="979"/>
        <v/>
      </c>
      <c r="U3093" t="str">
        <f t="shared" si="972"/>
        <v/>
      </c>
      <c r="V3093" t="str">
        <f t="shared" si="973"/>
        <v/>
      </c>
      <c r="W3093" t="str">
        <f t="shared" si="974"/>
        <v/>
      </c>
      <c r="X3093" t="str">
        <f t="shared" si="975"/>
        <v/>
      </c>
      <c r="Y3093" t="str">
        <f t="shared" si="976"/>
        <v/>
      </c>
      <c r="Z3093" cm="1">
        <f t="array" ref="Z3093">LOOKUP(
    2,
    1/($A:$A=$A3093),
    $C:$C
)</f>
        <v>409.06</v>
      </c>
      <c r="AA3093" t="str">
        <f t="shared" si="977"/>
        <v/>
      </c>
      <c r="AB3093" t="str">
        <f t="shared" si="978"/>
        <v/>
      </c>
    </row>
    <row r="3094" spans="1:28" x14ac:dyDescent="0.3">
      <c r="A3094" s="2">
        <v>45929</v>
      </c>
      <c r="B3094" s="1">
        <v>0.61111111111111116</v>
      </c>
      <c r="C3094">
        <v>409.85</v>
      </c>
      <c r="D3094">
        <v>408.42</v>
      </c>
      <c r="E3094">
        <v>134899</v>
      </c>
      <c r="F3094" t="b">
        <f t="shared" si="960"/>
        <v>0</v>
      </c>
      <c r="G3094" t="str">
        <f t="shared" si="961"/>
        <v/>
      </c>
      <c r="H3094" t="str">
        <f t="shared" si="962"/>
        <v/>
      </c>
      <c r="I3094">
        <f t="shared" si="963"/>
        <v>410.52</v>
      </c>
      <c r="J3094">
        <f t="shared" si="964"/>
        <v>409.27</v>
      </c>
      <c r="K3094">
        <f t="shared" si="965"/>
        <v>1</v>
      </c>
      <c r="L3094" t="str">
        <f>IF(
    AND(
        K3094=1,
        COUNTIFS($A$2:A3094,A3094,$K$2:K3094,1)=1
    ),
    "ENTRY",
    ""
)</f>
        <v/>
      </c>
      <c r="M3094" t="str">
        <f t="shared" si="966"/>
        <v/>
      </c>
      <c r="N3094" t="str">
        <f t="shared" si="967"/>
        <v/>
      </c>
      <c r="O3094" t="str">
        <f t="shared" si="968"/>
        <v/>
      </c>
      <c r="P3094" t="str">
        <f t="shared" si="969"/>
        <v/>
      </c>
      <c r="Q3094" t="str">
        <f t="shared" si="970"/>
        <v/>
      </c>
      <c r="R3094" t="str">
        <f t="shared" si="971"/>
        <v/>
      </c>
      <c r="S3094" t="str">
        <f t="shared" si="979"/>
        <v/>
      </c>
      <c r="U3094" t="str">
        <f t="shared" si="972"/>
        <v/>
      </c>
      <c r="V3094" t="str">
        <f t="shared" si="973"/>
        <v/>
      </c>
      <c r="W3094" t="str">
        <f t="shared" si="974"/>
        <v/>
      </c>
      <c r="X3094" t="str">
        <f t="shared" si="975"/>
        <v/>
      </c>
      <c r="Y3094" t="str">
        <f t="shared" si="976"/>
        <v/>
      </c>
      <c r="Z3094" cm="1">
        <f t="array" ref="Z3094">LOOKUP(
    2,
    1/($A:$A=$A3094),
    $C:$C
)</f>
        <v>409.06</v>
      </c>
      <c r="AA3094" t="str">
        <f t="shared" si="977"/>
        <v/>
      </c>
      <c r="AB3094" t="str">
        <f t="shared" si="978"/>
        <v/>
      </c>
    </row>
    <row r="3095" spans="1:28" x14ac:dyDescent="0.3">
      <c r="A3095" s="2">
        <v>45929</v>
      </c>
      <c r="B3095" s="1">
        <v>0.61458333333333337</v>
      </c>
      <c r="C3095">
        <v>408.76</v>
      </c>
      <c r="D3095">
        <v>408.06</v>
      </c>
      <c r="E3095">
        <v>120835</v>
      </c>
      <c r="F3095" t="b">
        <f t="shared" si="960"/>
        <v>0</v>
      </c>
      <c r="G3095" t="str">
        <f t="shared" si="961"/>
        <v/>
      </c>
      <c r="H3095" t="str">
        <f t="shared" si="962"/>
        <v/>
      </c>
      <c r="I3095">
        <f t="shared" si="963"/>
        <v>410.52</v>
      </c>
      <c r="J3095">
        <f t="shared" si="964"/>
        <v>409.27</v>
      </c>
      <c r="K3095">
        <f t="shared" si="965"/>
        <v>1</v>
      </c>
      <c r="L3095" t="str">
        <f>IF(
    AND(
        K3095=1,
        COUNTIFS($A$2:A3095,A3095,$K$2:K3095,1)=1
    ),
    "ENTRY",
    ""
)</f>
        <v/>
      </c>
      <c r="M3095" t="str">
        <f t="shared" si="966"/>
        <v/>
      </c>
      <c r="N3095" t="str">
        <f t="shared" si="967"/>
        <v/>
      </c>
      <c r="O3095" t="str">
        <f t="shared" si="968"/>
        <v/>
      </c>
      <c r="P3095" t="str">
        <f t="shared" si="969"/>
        <v/>
      </c>
      <c r="Q3095" t="str">
        <f t="shared" si="970"/>
        <v/>
      </c>
      <c r="R3095" t="str">
        <f t="shared" si="971"/>
        <v/>
      </c>
      <c r="S3095" t="str">
        <f t="shared" si="979"/>
        <v/>
      </c>
      <c r="U3095" t="str">
        <f t="shared" si="972"/>
        <v/>
      </c>
      <c r="V3095" t="str">
        <f t="shared" si="973"/>
        <v/>
      </c>
      <c r="W3095" t="str">
        <f t="shared" si="974"/>
        <v/>
      </c>
      <c r="X3095" t="str">
        <f t="shared" si="975"/>
        <v/>
      </c>
      <c r="Y3095" t="str">
        <f t="shared" si="976"/>
        <v/>
      </c>
      <c r="Z3095" cm="1">
        <f t="array" ref="Z3095">LOOKUP(
    2,
    1/($A:$A=$A3095),
    $C:$C
)</f>
        <v>409.06</v>
      </c>
      <c r="AA3095" t="str">
        <f t="shared" si="977"/>
        <v/>
      </c>
      <c r="AB3095" t="str">
        <f t="shared" si="978"/>
        <v/>
      </c>
    </row>
    <row r="3096" spans="1:28" x14ac:dyDescent="0.3">
      <c r="A3096" s="2">
        <v>45929</v>
      </c>
      <c r="B3096" s="1">
        <v>0.61805555555555558</v>
      </c>
      <c r="C3096">
        <v>409.12</v>
      </c>
      <c r="D3096">
        <v>408.52</v>
      </c>
      <c r="E3096">
        <v>96148</v>
      </c>
      <c r="F3096" t="b">
        <f t="shared" si="960"/>
        <v>0</v>
      </c>
      <c r="G3096" t="str">
        <f t="shared" si="961"/>
        <v/>
      </c>
      <c r="H3096" t="str">
        <f t="shared" si="962"/>
        <v/>
      </c>
      <c r="I3096">
        <f t="shared" si="963"/>
        <v>410.52</v>
      </c>
      <c r="J3096">
        <f t="shared" si="964"/>
        <v>409.27</v>
      </c>
      <c r="K3096">
        <f t="shared" si="965"/>
        <v>1</v>
      </c>
      <c r="L3096" t="str">
        <f>IF(
    AND(
        K3096=1,
        COUNTIFS($A$2:A3096,A3096,$K$2:K3096,1)=1
    ),
    "ENTRY",
    ""
)</f>
        <v/>
      </c>
      <c r="M3096" t="str">
        <f t="shared" si="966"/>
        <v/>
      </c>
      <c r="N3096" t="str">
        <f t="shared" si="967"/>
        <v/>
      </c>
      <c r="O3096" t="str">
        <f t="shared" si="968"/>
        <v/>
      </c>
      <c r="P3096" t="str">
        <f t="shared" si="969"/>
        <v/>
      </c>
      <c r="Q3096" t="str">
        <f t="shared" si="970"/>
        <v/>
      </c>
      <c r="R3096" t="str">
        <f t="shared" si="971"/>
        <v/>
      </c>
      <c r="S3096" t="str">
        <f t="shared" si="979"/>
        <v/>
      </c>
      <c r="U3096" t="str">
        <f t="shared" si="972"/>
        <v/>
      </c>
      <c r="V3096" t="str">
        <f t="shared" si="973"/>
        <v/>
      </c>
      <c r="W3096" t="str">
        <f t="shared" si="974"/>
        <v/>
      </c>
      <c r="X3096" t="str">
        <f t="shared" si="975"/>
        <v/>
      </c>
      <c r="Y3096" t="str">
        <f t="shared" si="976"/>
        <v/>
      </c>
      <c r="Z3096" cm="1">
        <f t="array" ref="Z3096">LOOKUP(
    2,
    1/($A:$A=$A3096),
    $C:$C
)</f>
        <v>409.06</v>
      </c>
      <c r="AA3096" t="str">
        <f t="shared" si="977"/>
        <v/>
      </c>
      <c r="AB3096" t="str">
        <f t="shared" si="978"/>
        <v/>
      </c>
    </row>
    <row r="3097" spans="1:28" x14ac:dyDescent="0.3">
      <c r="A3097" s="2">
        <v>45929</v>
      </c>
      <c r="B3097" s="1">
        <v>0.62152777777777779</v>
      </c>
      <c r="C3097">
        <v>409.48</v>
      </c>
      <c r="D3097">
        <v>408.94</v>
      </c>
      <c r="E3097">
        <v>89285</v>
      </c>
      <c r="F3097" t="b">
        <f t="shared" si="960"/>
        <v>0</v>
      </c>
      <c r="G3097" t="str">
        <f t="shared" si="961"/>
        <v/>
      </c>
      <c r="H3097" t="str">
        <f t="shared" si="962"/>
        <v/>
      </c>
      <c r="I3097">
        <f t="shared" si="963"/>
        <v>410.52</v>
      </c>
      <c r="J3097">
        <f t="shared" si="964"/>
        <v>409.27</v>
      </c>
      <c r="K3097">
        <f t="shared" si="965"/>
        <v>1</v>
      </c>
      <c r="L3097" t="str">
        <f>IF(
    AND(
        K3097=1,
        COUNTIFS($A$2:A3097,A3097,$K$2:K3097,1)=1
    ),
    "ENTRY",
    ""
)</f>
        <v/>
      </c>
      <c r="M3097" t="str">
        <f t="shared" si="966"/>
        <v/>
      </c>
      <c r="N3097" t="str">
        <f t="shared" si="967"/>
        <v/>
      </c>
      <c r="O3097" t="str">
        <f t="shared" si="968"/>
        <v/>
      </c>
      <c r="P3097" t="str">
        <f t="shared" si="969"/>
        <v/>
      </c>
      <c r="Q3097" t="str">
        <f t="shared" si="970"/>
        <v/>
      </c>
      <c r="R3097" t="str">
        <f t="shared" si="971"/>
        <v/>
      </c>
      <c r="S3097" t="str">
        <f t="shared" si="979"/>
        <v/>
      </c>
      <c r="U3097" t="str">
        <f t="shared" si="972"/>
        <v/>
      </c>
      <c r="V3097" t="str">
        <f t="shared" si="973"/>
        <v/>
      </c>
      <c r="W3097" t="str">
        <f t="shared" si="974"/>
        <v/>
      </c>
      <c r="X3097" t="str">
        <f t="shared" si="975"/>
        <v/>
      </c>
      <c r="Y3097" t="str">
        <f t="shared" si="976"/>
        <v/>
      </c>
      <c r="Z3097" cm="1">
        <f t="array" ref="Z3097">LOOKUP(
    2,
    1/($A:$A=$A3097),
    $C:$C
)</f>
        <v>409.06</v>
      </c>
      <c r="AA3097" t="str">
        <f t="shared" si="977"/>
        <v/>
      </c>
      <c r="AB3097" t="str">
        <f t="shared" si="978"/>
        <v/>
      </c>
    </row>
    <row r="3098" spans="1:28" x14ac:dyDescent="0.3">
      <c r="A3098" s="2">
        <v>45929</v>
      </c>
      <c r="B3098" s="1">
        <v>0.625</v>
      </c>
      <c r="C3098">
        <v>408.91</v>
      </c>
      <c r="D3098">
        <v>406.39</v>
      </c>
      <c r="E3098">
        <v>459962</v>
      </c>
      <c r="F3098" t="b">
        <f t="shared" si="960"/>
        <v>0</v>
      </c>
      <c r="G3098" t="str">
        <f t="shared" si="961"/>
        <v/>
      </c>
      <c r="H3098" t="str">
        <f t="shared" si="962"/>
        <v/>
      </c>
      <c r="I3098">
        <f t="shared" si="963"/>
        <v>410.52</v>
      </c>
      <c r="J3098">
        <f t="shared" si="964"/>
        <v>409.27</v>
      </c>
      <c r="K3098">
        <f t="shared" si="965"/>
        <v>1</v>
      </c>
      <c r="L3098" t="str">
        <f>IF(
    AND(
        K3098=1,
        COUNTIFS($A$2:A3098,A3098,$K$2:K3098,1)=1
    ),
    "ENTRY",
    ""
)</f>
        <v/>
      </c>
      <c r="M3098" t="str">
        <f t="shared" si="966"/>
        <v/>
      </c>
      <c r="N3098" t="str">
        <f t="shared" si="967"/>
        <v/>
      </c>
      <c r="O3098" t="str">
        <f t="shared" si="968"/>
        <v/>
      </c>
      <c r="P3098" t="str">
        <f t="shared" si="969"/>
        <v/>
      </c>
      <c r="Q3098" t="str">
        <f t="shared" si="970"/>
        <v/>
      </c>
      <c r="R3098" t="str">
        <f t="shared" si="971"/>
        <v/>
      </c>
      <c r="S3098" t="str">
        <f t="shared" si="979"/>
        <v/>
      </c>
      <c r="U3098" t="str">
        <f t="shared" si="972"/>
        <v/>
      </c>
      <c r="V3098" t="str">
        <f t="shared" si="973"/>
        <v/>
      </c>
      <c r="W3098" t="str">
        <f t="shared" si="974"/>
        <v/>
      </c>
      <c r="X3098" t="str">
        <f t="shared" si="975"/>
        <v/>
      </c>
      <c r="Y3098" t="str">
        <f t="shared" si="976"/>
        <v/>
      </c>
      <c r="Z3098" cm="1">
        <f t="array" ref="Z3098">LOOKUP(
    2,
    1/($A:$A=$A3098),
    $C:$C
)</f>
        <v>409.06</v>
      </c>
      <c r="AA3098" t="str">
        <f t="shared" si="977"/>
        <v/>
      </c>
      <c r="AB3098" t="str">
        <f t="shared" si="978"/>
        <v/>
      </c>
    </row>
    <row r="3099" spans="1:28" x14ac:dyDescent="0.3">
      <c r="A3099" s="2">
        <v>45929</v>
      </c>
      <c r="B3099" s="1">
        <v>0.62847222222222221</v>
      </c>
      <c r="C3099">
        <v>407</v>
      </c>
      <c r="D3099">
        <v>406.24</v>
      </c>
      <c r="E3099">
        <v>315306</v>
      </c>
      <c r="F3099" t="b">
        <f t="shared" si="960"/>
        <v>0</v>
      </c>
      <c r="G3099" t="str">
        <f t="shared" si="961"/>
        <v/>
      </c>
      <c r="H3099" t="str">
        <f t="shared" si="962"/>
        <v/>
      </c>
      <c r="I3099">
        <f t="shared" si="963"/>
        <v>410.52</v>
      </c>
      <c r="J3099">
        <f t="shared" si="964"/>
        <v>409.27</v>
      </c>
      <c r="K3099">
        <f t="shared" si="965"/>
        <v>1</v>
      </c>
      <c r="L3099" t="str">
        <f>IF(
    AND(
        K3099=1,
        COUNTIFS($A$2:A3099,A3099,$K$2:K3099,1)=1
    ),
    "ENTRY",
    ""
)</f>
        <v/>
      </c>
      <c r="M3099" t="str">
        <f t="shared" si="966"/>
        <v/>
      </c>
      <c r="N3099" t="str">
        <f t="shared" si="967"/>
        <v/>
      </c>
      <c r="O3099" t="str">
        <f t="shared" si="968"/>
        <v/>
      </c>
      <c r="P3099" t="str">
        <f t="shared" si="969"/>
        <v/>
      </c>
      <c r="Q3099" t="str">
        <f t="shared" si="970"/>
        <v/>
      </c>
      <c r="R3099" t="str">
        <f t="shared" si="971"/>
        <v/>
      </c>
      <c r="S3099" t="str">
        <f t="shared" si="979"/>
        <v/>
      </c>
      <c r="U3099" t="str">
        <f t="shared" si="972"/>
        <v/>
      </c>
      <c r="V3099" t="str">
        <f t="shared" si="973"/>
        <v/>
      </c>
      <c r="W3099" t="str">
        <f t="shared" si="974"/>
        <v/>
      </c>
      <c r="X3099" t="str">
        <f t="shared" si="975"/>
        <v/>
      </c>
      <c r="Y3099" t="str">
        <f t="shared" si="976"/>
        <v/>
      </c>
      <c r="Z3099" cm="1">
        <f t="array" ref="Z3099">LOOKUP(
    2,
    1/($A:$A=$A3099),
    $C:$C
)</f>
        <v>409.06</v>
      </c>
      <c r="AA3099" t="str">
        <f t="shared" si="977"/>
        <v/>
      </c>
      <c r="AB3099" t="str">
        <f t="shared" si="978"/>
        <v/>
      </c>
    </row>
    <row r="3100" spans="1:28" x14ac:dyDescent="0.3">
      <c r="A3100" s="2">
        <v>45929</v>
      </c>
      <c r="B3100" s="1">
        <v>0.63194444444444442</v>
      </c>
      <c r="C3100">
        <v>408.18</v>
      </c>
      <c r="D3100">
        <v>406.42</v>
      </c>
      <c r="E3100">
        <v>441504</v>
      </c>
      <c r="F3100" t="b">
        <f t="shared" si="960"/>
        <v>0</v>
      </c>
      <c r="G3100" t="str">
        <f t="shared" si="961"/>
        <v/>
      </c>
      <c r="H3100" t="str">
        <f t="shared" si="962"/>
        <v/>
      </c>
      <c r="I3100">
        <f t="shared" si="963"/>
        <v>410.52</v>
      </c>
      <c r="J3100">
        <f t="shared" si="964"/>
        <v>409.27</v>
      </c>
      <c r="K3100">
        <f t="shared" si="965"/>
        <v>1</v>
      </c>
      <c r="L3100" t="str">
        <f>IF(
    AND(
        K3100=1,
        COUNTIFS($A$2:A3100,A3100,$K$2:K3100,1)=1
    ),
    "ENTRY",
    ""
)</f>
        <v/>
      </c>
      <c r="M3100" t="str">
        <f t="shared" si="966"/>
        <v/>
      </c>
      <c r="N3100" t="str">
        <f t="shared" si="967"/>
        <v/>
      </c>
      <c r="O3100" t="str">
        <f t="shared" si="968"/>
        <v/>
      </c>
      <c r="P3100" t="str">
        <f t="shared" si="969"/>
        <v/>
      </c>
      <c r="Q3100" t="str">
        <f t="shared" si="970"/>
        <v/>
      </c>
      <c r="R3100" t="str">
        <f t="shared" si="971"/>
        <v/>
      </c>
      <c r="S3100" t="str">
        <f t="shared" si="979"/>
        <v/>
      </c>
      <c r="U3100" t="str">
        <f t="shared" si="972"/>
        <v/>
      </c>
      <c r="V3100" t="str">
        <f t="shared" si="973"/>
        <v/>
      </c>
      <c r="W3100" t="str">
        <f t="shared" si="974"/>
        <v/>
      </c>
      <c r="X3100" t="str">
        <f t="shared" si="975"/>
        <v/>
      </c>
      <c r="Y3100" t="str">
        <f t="shared" si="976"/>
        <v/>
      </c>
      <c r="Z3100" cm="1">
        <f t="array" ref="Z3100">LOOKUP(
    2,
    1/($A:$A=$A3100),
    $C:$C
)</f>
        <v>409.06</v>
      </c>
      <c r="AA3100" t="str">
        <f t="shared" si="977"/>
        <v/>
      </c>
      <c r="AB3100" t="str">
        <f t="shared" si="978"/>
        <v/>
      </c>
    </row>
    <row r="3101" spans="1:28" x14ac:dyDescent="0.3">
      <c r="A3101" s="2">
        <v>45929</v>
      </c>
      <c r="B3101" s="1">
        <v>0.63541666666666663</v>
      </c>
      <c r="C3101">
        <v>408.42</v>
      </c>
      <c r="D3101">
        <v>406.82</v>
      </c>
      <c r="E3101">
        <v>561041</v>
      </c>
      <c r="F3101" t="b">
        <f t="shared" si="960"/>
        <v>0</v>
      </c>
      <c r="G3101" t="str">
        <f t="shared" si="961"/>
        <v/>
      </c>
      <c r="H3101" t="str">
        <f t="shared" si="962"/>
        <v/>
      </c>
      <c r="I3101">
        <f t="shared" si="963"/>
        <v>410.52</v>
      </c>
      <c r="J3101">
        <f t="shared" si="964"/>
        <v>409.27</v>
      </c>
      <c r="K3101">
        <f t="shared" si="965"/>
        <v>1</v>
      </c>
      <c r="L3101" t="str">
        <f>IF(
    AND(
        K3101=1,
        COUNTIFS($A$2:A3101,A3101,$K$2:K3101,1)=1
    ),
    "ENTRY",
    ""
)</f>
        <v/>
      </c>
      <c r="M3101" t="str">
        <f t="shared" si="966"/>
        <v/>
      </c>
      <c r="N3101" t="str">
        <f t="shared" si="967"/>
        <v/>
      </c>
      <c r="O3101" t="str">
        <f t="shared" si="968"/>
        <v/>
      </c>
      <c r="P3101" t="str">
        <f t="shared" si="969"/>
        <v/>
      </c>
      <c r="Q3101" t="str">
        <f t="shared" si="970"/>
        <v/>
      </c>
      <c r="R3101" t="str">
        <f t="shared" si="971"/>
        <v/>
      </c>
      <c r="S3101" t="str">
        <f t="shared" si="979"/>
        <v/>
      </c>
      <c r="U3101" t="str">
        <f t="shared" si="972"/>
        <v/>
      </c>
      <c r="V3101" t="str">
        <f t="shared" si="973"/>
        <v/>
      </c>
      <c r="W3101" t="str">
        <f t="shared" si="974"/>
        <v/>
      </c>
      <c r="X3101" t="str">
        <f t="shared" si="975"/>
        <v/>
      </c>
      <c r="Y3101" t="str">
        <f t="shared" si="976"/>
        <v/>
      </c>
      <c r="Z3101" cm="1">
        <f t="array" ref="Z3101">LOOKUP(
    2,
    1/($A:$A=$A3101),
    $C:$C
)</f>
        <v>409.06</v>
      </c>
      <c r="AA3101" t="str">
        <f t="shared" si="977"/>
        <v/>
      </c>
      <c r="AB3101" t="str">
        <f t="shared" si="978"/>
        <v/>
      </c>
    </row>
    <row r="3102" spans="1:28" x14ac:dyDescent="0.3">
      <c r="A3102" s="2">
        <v>45929</v>
      </c>
      <c r="B3102" s="1">
        <v>0.63888888888888884</v>
      </c>
      <c r="C3102">
        <v>408.24</v>
      </c>
      <c r="D3102">
        <v>407.67</v>
      </c>
      <c r="E3102">
        <v>433317</v>
      </c>
      <c r="F3102" t="b">
        <f t="shared" si="960"/>
        <v>0</v>
      </c>
      <c r="G3102" t="str">
        <f t="shared" si="961"/>
        <v/>
      </c>
      <c r="H3102" t="str">
        <f t="shared" si="962"/>
        <v/>
      </c>
      <c r="I3102">
        <f t="shared" si="963"/>
        <v>410.52</v>
      </c>
      <c r="J3102">
        <f t="shared" si="964"/>
        <v>409.27</v>
      </c>
      <c r="K3102">
        <f t="shared" si="965"/>
        <v>1</v>
      </c>
      <c r="L3102" t="str">
        <f>IF(
    AND(
        K3102=1,
        COUNTIFS($A$2:A3102,A3102,$K$2:K3102,1)=1
    ),
    "ENTRY",
    ""
)</f>
        <v/>
      </c>
      <c r="M3102" t="str">
        <f t="shared" si="966"/>
        <v/>
      </c>
      <c r="N3102" t="str">
        <f t="shared" si="967"/>
        <v/>
      </c>
      <c r="O3102" t="str">
        <f t="shared" si="968"/>
        <v/>
      </c>
      <c r="P3102" t="str">
        <f t="shared" si="969"/>
        <v/>
      </c>
      <c r="Q3102" t="str">
        <f t="shared" si="970"/>
        <v/>
      </c>
      <c r="R3102" t="str">
        <f t="shared" si="971"/>
        <v/>
      </c>
      <c r="S3102" t="str">
        <f t="shared" si="979"/>
        <v/>
      </c>
      <c r="U3102" t="str">
        <f t="shared" si="972"/>
        <v/>
      </c>
      <c r="V3102" t="str">
        <f t="shared" si="973"/>
        <v/>
      </c>
      <c r="W3102" t="str">
        <f t="shared" si="974"/>
        <v/>
      </c>
      <c r="X3102" t="str">
        <f t="shared" si="975"/>
        <v/>
      </c>
      <c r="Y3102" t="str">
        <f t="shared" si="976"/>
        <v/>
      </c>
      <c r="Z3102" cm="1">
        <f t="array" ref="Z3102">LOOKUP(
    2,
    1/($A:$A=$A3102),
    $C:$C
)</f>
        <v>409.06</v>
      </c>
      <c r="AA3102" t="str">
        <f t="shared" si="977"/>
        <v/>
      </c>
      <c r="AB3102" t="str">
        <f t="shared" si="978"/>
        <v/>
      </c>
    </row>
    <row r="3103" spans="1:28" x14ac:dyDescent="0.3">
      <c r="A3103" s="2">
        <v>45929</v>
      </c>
      <c r="B3103" s="1">
        <v>0.64236111111111116</v>
      </c>
      <c r="C3103">
        <v>409.06</v>
      </c>
      <c r="D3103">
        <v>408.03</v>
      </c>
      <c r="E3103">
        <v>382405</v>
      </c>
      <c r="F3103" t="b">
        <f t="shared" si="960"/>
        <v>0</v>
      </c>
      <c r="G3103" t="str">
        <f t="shared" si="961"/>
        <v/>
      </c>
      <c r="H3103" t="str">
        <f t="shared" si="962"/>
        <v/>
      </c>
      <c r="I3103">
        <f t="shared" si="963"/>
        <v>410.52</v>
      </c>
      <c r="J3103">
        <f t="shared" si="964"/>
        <v>409.27</v>
      </c>
      <c r="K3103">
        <f t="shared" si="965"/>
        <v>1</v>
      </c>
      <c r="L3103" t="str">
        <f>IF(
    AND(
        K3103=1,
        COUNTIFS($A$2:A3103,A3103,$K$2:K3103,1)=1
    ),
    "ENTRY",
    ""
)</f>
        <v/>
      </c>
      <c r="M3103" t="str">
        <f t="shared" si="966"/>
        <v/>
      </c>
      <c r="N3103" t="str">
        <f t="shared" si="967"/>
        <v/>
      </c>
      <c r="O3103" t="str">
        <f t="shared" si="968"/>
        <v/>
      </c>
      <c r="P3103" t="str">
        <f t="shared" si="969"/>
        <v/>
      </c>
      <c r="Q3103" t="str">
        <f t="shared" si="970"/>
        <v/>
      </c>
      <c r="R3103" t="str">
        <f t="shared" si="971"/>
        <v/>
      </c>
      <c r="S3103" t="str">
        <f t="shared" si="979"/>
        <v/>
      </c>
      <c r="U3103" t="str">
        <f t="shared" si="972"/>
        <v/>
      </c>
      <c r="V3103" t="str">
        <f t="shared" si="973"/>
        <v/>
      </c>
      <c r="W3103" t="str">
        <f t="shared" si="974"/>
        <v/>
      </c>
      <c r="X3103" t="str">
        <f t="shared" si="975"/>
        <v/>
      </c>
      <c r="Y3103" t="str">
        <f t="shared" si="976"/>
        <v/>
      </c>
      <c r="Z3103" cm="1">
        <f t="array" ref="Z3103">LOOKUP(
    2,
    1/($A:$A=$A3103),
    $C:$C
)</f>
        <v>409.06</v>
      </c>
      <c r="AA3103" t="str">
        <f t="shared" si="977"/>
        <v/>
      </c>
      <c r="AB3103" t="str">
        <f t="shared" si="978"/>
        <v/>
      </c>
    </row>
    <row r="3104" spans="1:28" x14ac:dyDescent="0.3">
      <c r="A3104" s="2">
        <v>45930</v>
      </c>
      <c r="B3104" s="1">
        <v>0.41666666666666669</v>
      </c>
      <c r="C3104">
        <v>406.42</v>
      </c>
      <c r="D3104">
        <v>405.88</v>
      </c>
      <c r="E3104">
        <v>151809</v>
      </c>
      <c r="F3104" t="b">
        <f t="shared" si="960"/>
        <v>1</v>
      </c>
      <c r="G3104">
        <f t="shared" si="961"/>
        <v>406.42</v>
      </c>
      <c r="H3104">
        <f t="shared" si="962"/>
        <v>405.88</v>
      </c>
      <c r="I3104">
        <f t="shared" si="963"/>
        <v>406.42</v>
      </c>
      <c r="J3104">
        <f t="shared" si="964"/>
        <v>405.88</v>
      </c>
      <c r="K3104">
        <f t="shared" si="965"/>
        <v>0</v>
      </c>
      <c r="L3104" t="str">
        <f>IF(
    AND(
        K3104=1,
        COUNTIFS($A$2:A3104,A3104,$K$2:K3104,1)=1
    ),
    "ENTRY",
    ""
)</f>
        <v/>
      </c>
      <c r="M3104" t="str">
        <f t="shared" si="966"/>
        <v/>
      </c>
      <c r="N3104" t="str">
        <f t="shared" si="967"/>
        <v/>
      </c>
      <c r="O3104" t="str">
        <f t="shared" si="968"/>
        <v/>
      </c>
      <c r="P3104" t="str">
        <f t="shared" si="969"/>
        <v/>
      </c>
      <c r="Q3104" t="str">
        <f t="shared" si="970"/>
        <v/>
      </c>
      <c r="R3104" t="str">
        <f t="shared" si="971"/>
        <v/>
      </c>
      <c r="S3104" t="str">
        <f t="shared" si="979"/>
        <v/>
      </c>
      <c r="U3104" t="str">
        <f t="shared" si="972"/>
        <v/>
      </c>
      <c r="V3104" t="str">
        <f t="shared" si="973"/>
        <v/>
      </c>
      <c r="W3104" t="str">
        <f t="shared" si="974"/>
        <v/>
      </c>
      <c r="X3104" t="str">
        <f t="shared" si="975"/>
        <v/>
      </c>
      <c r="Y3104" t="str">
        <f t="shared" si="976"/>
        <v/>
      </c>
      <c r="Z3104" cm="1">
        <f t="array" ref="Z3104">LOOKUP(
    2,
    1/($A:$A=$A3104),
    $C:$C
)</f>
        <v>413.67</v>
      </c>
      <c r="AA3104" t="str">
        <f t="shared" si="977"/>
        <v/>
      </c>
      <c r="AB3104" t="str">
        <f t="shared" si="978"/>
        <v/>
      </c>
    </row>
    <row r="3105" spans="1:28" x14ac:dyDescent="0.3">
      <c r="A3105" s="2">
        <v>45930</v>
      </c>
      <c r="B3105" s="1">
        <v>0.4201388888888889</v>
      </c>
      <c r="C3105">
        <v>406.82</v>
      </c>
      <c r="D3105">
        <v>405.88</v>
      </c>
      <c r="E3105">
        <v>155485</v>
      </c>
      <c r="F3105" t="b">
        <f t="shared" si="960"/>
        <v>0</v>
      </c>
      <c r="G3105" t="str">
        <f t="shared" si="961"/>
        <v/>
      </c>
      <c r="H3105" t="str">
        <f t="shared" si="962"/>
        <v/>
      </c>
      <c r="I3105">
        <f t="shared" si="963"/>
        <v>406.42</v>
      </c>
      <c r="J3105">
        <f t="shared" si="964"/>
        <v>405.88</v>
      </c>
      <c r="K3105">
        <f t="shared" si="965"/>
        <v>1</v>
      </c>
      <c r="L3105" t="str">
        <f>IF(
    AND(
        K3105=1,
        COUNTIFS($A$2:A3105,A3105,$K$2:K3105,1)=1
    ),
    "ENTRY",
    ""
)</f>
        <v>ENTRY</v>
      </c>
      <c r="M3105" t="str">
        <f t="shared" si="966"/>
        <v>LONG</v>
      </c>
      <c r="N3105">
        <f t="shared" si="967"/>
        <v>406.42</v>
      </c>
      <c r="O3105">
        <f t="shared" si="968"/>
        <v>405.88</v>
      </c>
      <c r="P3105">
        <f t="shared" si="969"/>
        <v>0.54000000000002046</v>
      </c>
      <c r="Q3105">
        <f t="shared" si="970"/>
        <v>925</v>
      </c>
      <c r="R3105">
        <f t="shared" si="971"/>
        <v>499.50000000001893</v>
      </c>
      <c r="S3105">
        <f t="shared" si="979"/>
        <v>407.23</v>
      </c>
      <c r="U3105">
        <f t="shared" si="972"/>
        <v>408.04000000000008</v>
      </c>
      <c r="V3105" t="str">
        <f t="shared" si="973"/>
        <v>YES</v>
      </c>
      <c r="W3105" t="str">
        <f t="shared" si="974"/>
        <v>YES</v>
      </c>
      <c r="X3105">
        <f t="shared" si="975"/>
        <v>14.48148148148092</v>
      </c>
      <c r="Y3105" t="str">
        <f t="shared" si="976"/>
        <v>YES</v>
      </c>
      <c r="Z3105" cm="1">
        <f t="array" ref="Z3105">LOOKUP(
    2,
    1/($A:$A=$A3105),
    $C:$C
)</f>
        <v>413.67</v>
      </c>
      <c r="AA3105">
        <f t="shared" si="977"/>
        <v>405.88</v>
      </c>
      <c r="AB3105">
        <f t="shared" si="978"/>
        <v>-500</v>
      </c>
    </row>
    <row r="3106" spans="1:28" x14ac:dyDescent="0.3">
      <c r="A3106" s="2">
        <v>45930</v>
      </c>
      <c r="B3106" s="1">
        <v>0.4236111111111111</v>
      </c>
      <c r="C3106">
        <v>406.03</v>
      </c>
      <c r="D3106">
        <v>405.52</v>
      </c>
      <c r="E3106">
        <v>100751</v>
      </c>
      <c r="F3106" t="b">
        <f t="shared" si="960"/>
        <v>0</v>
      </c>
      <c r="G3106" t="str">
        <f t="shared" si="961"/>
        <v/>
      </c>
      <c r="H3106" t="str">
        <f t="shared" si="962"/>
        <v/>
      </c>
      <c r="I3106">
        <f t="shared" si="963"/>
        <v>406.42</v>
      </c>
      <c r="J3106">
        <f t="shared" si="964"/>
        <v>405.88</v>
      </c>
      <c r="K3106">
        <f t="shared" si="965"/>
        <v>1</v>
      </c>
      <c r="L3106" t="str">
        <f>IF(
    AND(
        K3106=1,
        COUNTIFS($A$2:A3106,A3106,$K$2:K3106,1)=1
    ),
    "ENTRY",
    ""
)</f>
        <v/>
      </c>
      <c r="M3106" t="str">
        <f t="shared" si="966"/>
        <v/>
      </c>
      <c r="N3106" t="str">
        <f t="shared" si="967"/>
        <v/>
      </c>
      <c r="O3106" t="str">
        <f t="shared" si="968"/>
        <v/>
      </c>
      <c r="P3106" t="str">
        <f t="shared" si="969"/>
        <v/>
      </c>
      <c r="Q3106" t="str">
        <f t="shared" si="970"/>
        <v/>
      </c>
      <c r="R3106" t="str">
        <f t="shared" si="971"/>
        <v/>
      </c>
      <c r="S3106" t="str">
        <f t="shared" si="979"/>
        <v/>
      </c>
      <c r="U3106" t="str">
        <f t="shared" si="972"/>
        <v/>
      </c>
      <c r="V3106" t="str">
        <f t="shared" si="973"/>
        <v/>
      </c>
      <c r="W3106" t="str">
        <f t="shared" si="974"/>
        <v/>
      </c>
      <c r="X3106" t="str">
        <f t="shared" si="975"/>
        <v/>
      </c>
      <c r="Y3106" t="str">
        <f t="shared" si="976"/>
        <v/>
      </c>
      <c r="Z3106" cm="1">
        <f t="array" ref="Z3106">LOOKUP(
    2,
    1/($A:$A=$A3106),
    $C:$C
)</f>
        <v>413.67</v>
      </c>
      <c r="AA3106" t="str">
        <f t="shared" si="977"/>
        <v/>
      </c>
      <c r="AB3106" t="str">
        <f t="shared" si="978"/>
        <v/>
      </c>
    </row>
    <row r="3107" spans="1:28" x14ac:dyDescent="0.3">
      <c r="A3107" s="2">
        <v>45930</v>
      </c>
      <c r="B3107" s="1">
        <v>0.42708333333333331</v>
      </c>
      <c r="C3107">
        <v>406</v>
      </c>
      <c r="D3107">
        <v>405.55</v>
      </c>
      <c r="E3107">
        <v>63243</v>
      </c>
      <c r="F3107" t="b">
        <f t="shared" si="960"/>
        <v>0</v>
      </c>
      <c r="G3107" t="str">
        <f t="shared" si="961"/>
        <v/>
      </c>
      <c r="H3107" t="str">
        <f t="shared" si="962"/>
        <v/>
      </c>
      <c r="I3107">
        <f t="shared" si="963"/>
        <v>406.42</v>
      </c>
      <c r="J3107">
        <f t="shared" si="964"/>
        <v>405.88</v>
      </c>
      <c r="K3107">
        <f t="shared" si="965"/>
        <v>1</v>
      </c>
      <c r="L3107" t="str">
        <f>IF(
    AND(
        K3107=1,
        COUNTIFS($A$2:A3107,A3107,$K$2:K3107,1)=1
    ),
    "ENTRY",
    ""
)</f>
        <v/>
      </c>
      <c r="M3107" t="str">
        <f t="shared" si="966"/>
        <v/>
      </c>
      <c r="N3107" t="str">
        <f t="shared" si="967"/>
        <v/>
      </c>
      <c r="O3107" t="str">
        <f t="shared" si="968"/>
        <v/>
      </c>
      <c r="P3107" t="str">
        <f t="shared" si="969"/>
        <v/>
      </c>
      <c r="Q3107" t="str">
        <f t="shared" si="970"/>
        <v/>
      </c>
      <c r="R3107" t="str">
        <f t="shared" si="971"/>
        <v/>
      </c>
      <c r="S3107" t="str">
        <f t="shared" si="979"/>
        <v/>
      </c>
      <c r="U3107" t="str">
        <f t="shared" si="972"/>
        <v/>
      </c>
      <c r="V3107" t="str">
        <f t="shared" si="973"/>
        <v/>
      </c>
      <c r="W3107" t="str">
        <f t="shared" si="974"/>
        <v/>
      </c>
      <c r="X3107" t="str">
        <f t="shared" si="975"/>
        <v/>
      </c>
      <c r="Y3107" t="str">
        <f t="shared" si="976"/>
        <v/>
      </c>
      <c r="Z3107" cm="1">
        <f t="array" ref="Z3107">LOOKUP(
    2,
    1/($A:$A=$A3107),
    $C:$C
)</f>
        <v>413.67</v>
      </c>
      <c r="AA3107" t="str">
        <f t="shared" si="977"/>
        <v/>
      </c>
      <c r="AB3107" t="str">
        <f t="shared" si="978"/>
        <v/>
      </c>
    </row>
    <row r="3108" spans="1:28" x14ac:dyDescent="0.3">
      <c r="A3108" s="2">
        <v>45930</v>
      </c>
      <c r="B3108" s="1">
        <v>0.43055555555555558</v>
      </c>
      <c r="C3108">
        <v>406.33</v>
      </c>
      <c r="D3108">
        <v>405.76</v>
      </c>
      <c r="E3108">
        <v>109455</v>
      </c>
      <c r="F3108" t="b">
        <f t="shared" si="960"/>
        <v>0</v>
      </c>
      <c r="G3108" t="str">
        <f t="shared" si="961"/>
        <v/>
      </c>
      <c r="H3108" t="str">
        <f t="shared" si="962"/>
        <v/>
      </c>
      <c r="I3108">
        <f t="shared" si="963"/>
        <v>406.42</v>
      </c>
      <c r="J3108">
        <f t="shared" si="964"/>
        <v>405.88</v>
      </c>
      <c r="K3108">
        <f t="shared" si="965"/>
        <v>1</v>
      </c>
      <c r="L3108" t="str">
        <f>IF(
    AND(
        K3108=1,
        COUNTIFS($A$2:A3108,A3108,$K$2:K3108,1)=1
    ),
    "ENTRY",
    ""
)</f>
        <v/>
      </c>
      <c r="M3108" t="str">
        <f t="shared" si="966"/>
        <v/>
      </c>
      <c r="N3108" t="str">
        <f t="shared" si="967"/>
        <v/>
      </c>
      <c r="O3108" t="str">
        <f t="shared" si="968"/>
        <v/>
      </c>
      <c r="P3108" t="str">
        <f t="shared" si="969"/>
        <v/>
      </c>
      <c r="Q3108" t="str">
        <f t="shared" si="970"/>
        <v/>
      </c>
      <c r="R3108" t="str">
        <f t="shared" si="971"/>
        <v/>
      </c>
      <c r="S3108" t="str">
        <f t="shared" si="979"/>
        <v/>
      </c>
      <c r="U3108" t="str">
        <f t="shared" si="972"/>
        <v/>
      </c>
      <c r="V3108" t="str">
        <f t="shared" si="973"/>
        <v/>
      </c>
      <c r="W3108" t="str">
        <f t="shared" si="974"/>
        <v/>
      </c>
      <c r="X3108" t="str">
        <f t="shared" si="975"/>
        <v/>
      </c>
      <c r="Y3108" t="str">
        <f t="shared" si="976"/>
        <v/>
      </c>
      <c r="Z3108" cm="1">
        <f t="array" ref="Z3108">LOOKUP(
    2,
    1/($A:$A=$A3108),
    $C:$C
)</f>
        <v>413.67</v>
      </c>
      <c r="AA3108" t="str">
        <f t="shared" si="977"/>
        <v/>
      </c>
      <c r="AB3108" t="str">
        <f t="shared" si="978"/>
        <v/>
      </c>
    </row>
    <row r="3109" spans="1:28" x14ac:dyDescent="0.3">
      <c r="A3109" s="2">
        <v>45930</v>
      </c>
      <c r="B3109" s="1">
        <v>0.43402777777777779</v>
      </c>
      <c r="C3109">
        <v>406.52</v>
      </c>
      <c r="D3109">
        <v>405.73</v>
      </c>
      <c r="E3109">
        <v>248740</v>
      </c>
      <c r="F3109" t="b">
        <f t="shared" si="960"/>
        <v>0</v>
      </c>
      <c r="G3109" t="str">
        <f t="shared" si="961"/>
        <v/>
      </c>
      <c r="H3109" t="str">
        <f t="shared" si="962"/>
        <v/>
      </c>
      <c r="I3109">
        <f t="shared" si="963"/>
        <v>406.42</v>
      </c>
      <c r="J3109">
        <f t="shared" si="964"/>
        <v>405.88</v>
      </c>
      <c r="K3109">
        <f t="shared" si="965"/>
        <v>1</v>
      </c>
      <c r="L3109" t="str">
        <f>IF(
    AND(
        K3109=1,
        COUNTIFS($A$2:A3109,A3109,$K$2:K3109,1)=1
    ),
    "ENTRY",
    ""
)</f>
        <v/>
      </c>
      <c r="M3109" t="str">
        <f t="shared" si="966"/>
        <v/>
      </c>
      <c r="N3109" t="str">
        <f t="shared" si="967"/>
        <v/>
      </c>
      <c r="O3109" t="str">
        <f t="shared" si="968"/>
        <v/>
      </c>
      <c r="P3109" t="str">
        <f t="shared" si="969"/>
        <v/>
      </c>
      <c r="Q3109" t="str">
        <f t="shared" si="970"/>
        <v/>
      </c>
      <c r="R3109" t="str">
        <f t="shared" si="971"/>
        <v/>
      </c>
      <c r="S3109" t="str">
        <f t="shared" si="979"/>
        <v/>
      </c>
      <c r="U3109" t="str">
        <f t="shared" si="972"/>
        <v/>
      </c>
      <c r="V3109" t="str">
        <f t="shared" si="973"/>
        <v/>
      </c>
      <c r="W3109" t="str">
        <f t="shared" si="974"/>
        <v/>
      </c>
      <c r="X3109" t="str">
        <f t="shared" si="975"/>
        <v/>
      </c>
      <c r="Y3109" t="str">
        <f t="shared" si="976"/>
        <v/>
      </c>
      <c r="Z3109" cm="1">
        <f t="array" ref="Z3109">LOOKUP(
    2,
    1/($A:$A=$A3109),
    $C:$C
)</f>
        <v>413.67</v>
      </c>
      <c r="AA3109" t="str">
        <f t="shared" si="977"/>
        <v/>
      </c>
      <c r="AB3109" t="str">
        <f t="shared" si="978"/>
        <v/>
      </c>
    </row>
    <row r="3110" spans="1:28" x14ac:dyDescent="0.3">
      <c r="A3110" s="2">
        <v>45930</v>
      </c>
      <c r="B3110" s="1">
        <v>0.4375</v>
      </c>
      <c r="C3110">
        <v>405.82</v>
      </c>
      <c r="D3110">
        <v>405.21</v>
      </c>
      <c r="E3110">
        <v>128021</v>
      </c>
      <c r="F3110" t="b">
        <f t="shared" si="960"/>
        <v>0</v>
      </c>
      <c r="G3110" t="str">
        <f t="shared" si="961"/>
        <v/>
      </c>
      <c r="H3110" t="str">
        <f t="shared" si="962"/>
        <v/>
      </c>
      <c r="I3110">
        <f t="shared" si="963"/>
        <v>406.42</v>
      </c>
      <c r="J3110">
        <f t="shared" si="964"/>
        <v>405.88</v>
      </c>
      <c r="K3110">
        <f t="shared" si="965"/>
        <v>1</v>
      </c>
      <c r="L3110" t="str">
        <f>IF(
    AND(
        K3110=1,
        COUNTIFS($A$2:A3110,A3110,$K$2:K3110,1)=1
    ),
    "ENTRY",
    ""
)</f>
        <v/>
      </c>
      <c r="M3110" t="str">
        <f t="shared" si="966"/>
        <v/>
      </c>
      <c r="N3110" t="str">
        <f t="shared" si="967"/>
        <v/>
      </c>
      <c r="O3110" t="str">
        <f t="shared" si="968"/>
        <v/>
      </c>
      <c r="P3110" t="str">
        <f t="shared" si="969"/>
        <v/>
      </c>
      <c r="Q3110" t="str">
        <f t="shared" si="970"/>
        <v/>
      </c>
      <c r="R3110" t="str">
        <f t="shared" si="971"/>
        <v/>
      </c>
      <c r="S3110" t="str">
        <f t="shared" si="979"/>
        <v/>
      </c>
      <c r="U3110" t="str">
        <f t="shared" si="972"/>
        <v/>
      </c>
      <c r="V3110" t="str">
        <f t="shared" si="973"/>
        <v/>
      </c>
      <c r="W3110" t="str">
        <f t="shared" si="974"/>
        <v/>
      </c>
      <c r="X3110" t="str">
        <f t="shared" si="975"/>
        <v/>
      </c>
      <c r="Y3110" t="str">
        <f t="shared" si="976"/>
        <v/>
      </c>
      <c r="Z3110" cm="1">
        <f t="array" ref="Z3110">LOOKUP(
    2,
    1/($A:$A=$A3110),
    $C:$C
)</f>
        <v>413.67</v>
      </c>
      <c r="AA3110" t="str">
        <f t="shared" si="977"/>
        <v/>
      </c>
      <c r="AB3110" t="str">
        <f t="shared" si="978"/>
        <v/>
      </c>
    </row>
    <row r="3111" spans="1:28" x14ac:dyDescent="0.3">
      <c r="A3111" s="2">
        <v>45930</v>
      </c>
      <c r="B3111" s="1">
        <v>0.44097222222222221</v>
      </c>
      <c r="C3111">
        <v>405.33</v>
      </c>
      <c r="D3111">
        <v>404.24</v>
      </c>
      <c r="E3111">
        <v>295896</v>
      </c>
      <c r="F3111" t="b">
        <f t="shared" si="960"/>
        <v>0</v>
      </c>
      <c r="G3111" t="str">
        <f t="shared" si="961"/>
        <v/>
      </c>
      <c r="H3111" t="str">
        <f t="shared" si="962"/>
        <v/>
      </c>
      <c r="I3111">
        <f t="shared" si="963"/>
        <v>406.42</v>
      </c>
      <c r="J3111">
        <f t="shared" si="964"/>
        <v>405.88</v>
      </c>
      <c r="K3111">
        <f t="shared" si="965"/>
        <v>1</v>
      </c>
      <c r="L3111" t="str">
        <f>IF(
    AND(
        K3111=1,
        COUNTIFS($A$2:A3111,A3111,$K$2:K3111,1)=1
    ),
    "ENTRY",
    ""
)</f>
        <v/>
      </c>
      <c r="M3111" t="str">
        <f t="shared" si="966"/>
        <v/>
      </c>
      <c r="N3111" t="str">
        <f t="shared" si="967"/>
        <v/>
      </c>
      <c r="O3111" t="str">
        <f t="shared" si="968"/>
        <v/>
      </c>
      <c r="P3111" t="str">
        <f t="shared" si="969"/>
        <v/>
      </c>
      <c r="Q3111" t="str">
        <f t="shared" si="970"/>
        <v/>
      </c>
      <c r="R3111" t="str">
        <f t="shared" si="971"/>
        <v/>
      </c>
      <c r="S3111" t="str">
        <f t="shared" si="979"/>
        <v/>
      </c>
      <c r="U3111" t="str">
        <f t="shared" si="972"/>
        <v/>
      </c>
      <c r="V3111" t="str">
        <f t="shared" si="973"/>
        <v/>
      </c>
      <c r="W3111" t="str">
        <f t="shared" si="974"/>
        <v/>
      </c>
      <c r="X3111" t="str">
        <f t="shared" si="975"/>
        <v/>
      </c>
      <c r="Y3111" t="str">
        <f t="shared" si="976"/>
        <v/>
      </c>
      <c r="Z3111" cm="1">
        <f t="array" ref="Z3111">LOOKUP(
    2,
    1/($A:$A=$A3111),
    $C:$C
)</f>
        <v>413.67</v>
      </c>
      <c r="AA3111" t="str">
        <f t="shared" si="977"/>
        <v/>
      </c>
      <c r="AB3111" t="str">
        <f t="shared" si="978"/>
        <v/>
      </c>
    </row>
    <row r="3112" spans="1:28" x14ac:dyDescent="0.3">
      <c r="A3112" s="2">
        <v>45930</v>
      </c>
      <c r="B3112" s="1">
        <v>0.44444444444444442</v>
      </c>
      <c r="C3112">
        <v>404.85</v>
      </c>
      <c r="D3112">
        <v>404.03</v>
      </c>
      <c r="E3112">
        <v>207326</v>
      </c>
      <c r="F3112" t="b">
        <f t="shared" si="960"/>
        <v>0</v>
      </c>
      <c r="G3112" t="str">
        <f t="shared" si="961"/>
        <v/>
      </c>
      <c r="H3112" t="str">
        <f t="shared" si="962"/>
        <v/>
      </c>
      <c r="I3112">
        <f t="shared" si="963"/>
        <v>406.42</v>
      </c>
      <c r="J3112">
        <f t="shared" si="964"/>
        <v>405.88</v>
      </c>
      <c r="K3112">
        <f t="shared" si="965"/>
        <v>1</v>
      </c>
      <c r="L3112" t="str">
        <f>IF(
    AND(
        K3112=1,
        COUNTIFS($A$2:A3112,A3112,$K$2:K3112,1)=1
    ),
    "ENTRY",
    ""
)</f>
        <v/>
      </c>
      <c r="M3112" t="str">
        <f t="shared" si="966"/>
        <v/>
      </c>
      <c r="N3112" t="str">
        <f t="shared" si="967"/>
        <v/>
      </c>
      <c r="O3112" t="str">
        <f t="shared" si="968"/>
        <v/>
      </c>
      <c r="P3112" t="str">
        <f t="shared" si="969"/>
        <v/>
      </c>
      <c r="Q3112" t="str">
        <f t="shared" si="970"/>
        <v/>
      </c>
      <c r="R3112" t="str">
        <f t="shared" si="971"/>
        <v/>
      </c>
      <c r="S3112" t="str">
        <f t="shared" si="979"/>
        <v/>
      </c>
      <c r="U3112" t="str">
        <f t="shared" si="972"/>
        <v/>
      </c>
      <c r="V3112" t="str">
        <f t="shared" si="973"/>
        <v/>
      </c>
      <c r="W3112" t="str">
        <f t="shared" si="974"/>
        <v/>
      </c>
      <c r="X3112" t="str">
        <f t="shared" si="975"/>
        <v/>
      </c>
      <c r="Y3112" t="str">
        <f t="shared" si="976"/>
        <v/>
      </c>
      <c r="Z3112" cm="1">
        <f t="array" ref="Z3112">LOOKUP(
    2,
    1/($A:$A=$A3112),
    $C:$C
)</f>
        <v>413.67</v>
      </c>
      <c r="AA3112" t="str">
        <f t="shared" si="977"/>
        <v/>
      </c>
      <c r="AB3112" t="str">
        <f t="shared" si="978"/>
        <v/>
      </c>
    </row>
    <row r="3113" spans="1:28" x14ac:dyDescent="0.3">
      <c r="A3113" s="2">
        <v>45930</v>
      </c>
      <c r="B3113" s="1">
        <v>0.44791666666666669</v>
      </c>
      <c r="C3113">
        <v>404.97</v>
      </c>
      <c r="D3113">
        <v>404.33</v>
      </c>
      <c r="E3113">
        <v>145896</v>
      </c>
      <c r="F3113" t="b">
        <f t="shared" si="960"/>
        <v>0</v>
      </c>
      <c r="G3113" t="str">
        <f t="shared" si="961"/>
        <v/>
      </c>
      <c r="H3113" t="str">
        <f t="shared" si="962"/>
        <v/>
      </c>
      <c r="I3113">
        <f t="shared" si="963"/>
        <v>406.42</v>
      </c>
      <c r="J3113">
        <f t="shared" si="964"/>
        <v>405.88</v>
      </c>
      <c r="K3113">
        <f t="shared" si="965"/>
        <v>1</v>
      </c>
      <c r="L3113" t="str">
        <f>IF(
    AND(
        K3113=1,
        COUNTIFS($A$2:A3113,A3113,$K$2:K3113,1)=1
    ),
    "ENTRY",
    ""
)</f>
        <v/>
      </c>
      <c r="M3113" t="str">
        <f t="shared" si="966"/>
        <v/>
      </c>
      <c r="N3113" t="str">
        <f t="shared" si="967"/>
        <v/>
      </c>
      <c r="O3113" t="str">
        <f t="shared" si="968"/>
        <v/>
      </c>
      <c r="P3113" t="str">
        <f t="shared" si="969"/>
        <v/>
      </c>
      <c r="Q3113" t="str">
        <f t="shared" si="970"/>
        <v/>
      </c>
      <c r="R3113" t="str">
        <f t="shared" si="971"/>
        <v/>
      </c>
      <c r="S3113" t="str">
        <f t="shared" si="979"/>
        <v/>
      </c>
      <c r="U3113" t="str">
        <f t="shared" si="972"/>
        <v/>
      </c>
      <c r="V3113" t="str">
        <f t="shared" si="973"/>
        <v/>
      </c>
      <c r="W3113" t="str">
        <f t="shared" si="974"/>
        <v/>
      </c>
      <c r="X3113" t="str">
        <f t="shared" si="975"/>
        <v/>
      </c>
      <c r="Y3113" t="str">
        <f t="shared" si="976"/>
        <v/>
      </c>
      <c r="Z3113" cm="1">
        <f t="array" ref="Z3113">LOOKUP(
    2,
    1/($A:$A=$A3113),
    $C:$C
)</f>
        <v>413.67</v>
      </c>
      <c r="AA3113" t="str">
        <f t="shared" si="977"/>
        <v/>
      </c>
      <c r="AB3113" t="str">
        <f t="shared" si="978"/>
        <v/>
      </c>
    </row>
    <row r="3114" spans="1:28" x14ac:dyDescent="0.3">
      <c r="A3114" s="2">
        <v>45930</v>
      </c>
      <c r="B3114" s="1">
        <v>0.4513888888888889</v>
      </c>
      <c r="C3114">
        <v>405.15</v>
      </c>
      <c r="D3114">
        <v>404.58</v>
      </c>
      <c r="E3114">
        <v>66504</v>
      </c>
      <c r="F3114" t="b">
        <f t="shared" si="960"/>
        <v>0</v>
      </c>
      <c r="G3114" t="str">
        <f t="shared" si="961"/>
        <v/>
      </c>
      <c r="H3114" t="str">
        <f t="shared" si="962"/>
        <v/>
      </c>
      <c r="I3114">
        <f t="shared" si="963"/>
        <v>406.42</v>
      </c>
      <c r="J3114">
        <f t="shared" si="964"/>
        <v>405.88</v>
      </c>
      <c r="K3114">
        <f t="shared" si="965"/>
        <v>1</v>
      </c>
      <c r="L3114" t="str">
        <f>IF(
    AND(
        K3114=1,
        COUNTIFS($A$2:A3114,A3114,$K$2:K3114,1)=1
    ),
    "ENTRY",
    ""
)</f>
        <v/>
      </c>
      <c r="M3114" t="str">
        <f t="shared" si="966"/>
        <v/>
      </c>
      <c r="N3114" t="str">
        <f t="shared" si="967"/>
        <v/>
      </c>
      <c r="O3114" t="str">
        <f t="shared" si="968"/>
        <v/>
      </c>
      <c r="P3114" t="str">
        <f t="shared" si="969"/>
        <v/>
      </c>
      <c r="Q3114" t="str">
        <f t="shared" si="970"/>
        <v/>
      </c>
      <c r="R3114" t="str">
        <f t="shared" si="971"/>
        <v/>
      </c>
      <c r="S3114" t="str">
        <f t="shared" si="979"/>
        <v/>
      </c>
      <c r="U3114" t="str">
        <f t="shared" si="972"/>
        <v/>
      </c>
      <c r="V3114" t="str">
        <f t="shared" si="973"/>
        <v/>
      </c>
      <c r="W3114" t="str">
        <f t="shared" si="974"/>
        <v/>
      </c>
      <c r="X3114" t="str">
        <f t="shared" si="975"/>
        <v/>
      </c>
      <c r="Y3114" t="str">
        <f t="shared" si="976"/>
        <v/>
      </c>
      <c r="Z3114" cm="1">
        <f t="array" ref="Z3114">LOOKUP(
    2,
    1/($A:$A=$A3114),
    $C:$C
)</f>
        <v>413.67</v>
      </c>
      <c r="AA3114" t="str">
        <f t="shared" si="977"/>
        <v/>
      </c>
      <c r="AB3114" t="str">
        <f t="shared" si="978"/>
        <v/>
      </c>
    </row>
    <row r="3115" spans="1:28" x14ac:dyDescent="0.3">
      <c r="A3115" s="2">
        <v>45930</v>
      </c>
      <c r="B3115" s="1">
        <v>0.4548611111111111</v>
      </c>
      <c r="C3115">
        <v>405.55</v>
      </c>
      <c r="D3115">
        <v>405.09</v>
      </c>
      <c r="E3115">
        <v>134266</v>
      </c>
      <c r="F3115" t="b">
        <f t="shared" si="960"/>
        <v>0</v>
      </c>
      <c r="G3115" t="str">
        <f t="shared" si="961"/>
        <v/>
      </c>
      <c r="H3115" t="str">
        <f t="shared" si="962"/>
        <v/>
      </c>
      <c r="I3115">
        <f t="shared" si="963"/>
        <v>406.42</v>
      </c>
      <c r="J3115">
        <f t="shared" si="964"/>
        <v>405.88</v>
      </c>
      <c r="K3115">
        <f t="shared" si="965"/>
        <v>1</v>
      </c>
      <c r="L3115" t="str">
        <f>IF(
    AND(
        K3115=1,
        COUNTIFS($A$2:A3115,A3115,$K$2:K3115,1)=1
    ),
    "ENTRY",
    ""
)</f>
        <v/>
      </c>
      <c r="M3115" t="str">
        <f t="shared" si="966"/>
        <v/>
      </c>
      <c r="N3115" t="str">
        <f t="shared" si="967"/>
        <v/>
      </c>
      <c r="O3115" t="str">
        <f t="shared" si="968"/>
        <v/>
      </c>
      <c r="P3115" t="str">
        <f t="shared" si="969"/>
        <v/>
      </c>
      <c r="Q3115" t="str">
        <f t="shared" si="970"/>
        <v/>
      </c>
      <c r="R3115" t="str">
        <f t="shared" si="971"/>
        <v/>
      </c>
      <c r="S3115" t="str">
        <f t="shared" si="979"/>
        <v/>
      </c>
      <c r="U3115" t="str">
        <f t="shared" si="972"/>
        <v/>
      </c>
      <c r="V3115" t="str">
        <f t="shared" si="973"/>
        <v/>
      </c>
      <c r="W3115" t="str">
        <f t="shared" si="974"/>
        <v/>
      </c>
      <c r="X3115" t="str">
        <f t="shared" si="975"/>
        <v/>
      </c>
      <c r="Y3115" t="str">
        <f t="shared" si="976"/>
        <v/>
      </c>
      <c r="Z3115" cm="1">
        <f t="array" ref="Z3115">LOOKUP(
    2,
    1/($A:$A=$A3115),
    $C:$C
)</f>
        <v>413.67</v>
      </c>
      <c r="AA3115" t="str">
        <f t="shared" si="977"/>
        <v/>
      </c>
      <c r="AB3115" t="str">
        <f t="shared" si="978"/>
        <v/>
      </c>
    </row>
    <row r="3116" spans="1:28" x14ac:dyDescent="0.3">
      <c r="A3116" s="2">
        <v>45930</v>
      </c>
      <c r="B3116" s="1">
        <v>0.45833333333333331</v>
      </c>
      <c r="C3116">
        <v>405.94</v>
      </c>
      <c r="D3116">
        <v>405.15</v>
      </c>
      <c r="E3116">
        <v>180374</v>
      </c>
      <c r="F3116" t="b">
        <f t="shared" si="960"/>
        <v>0</v>
      </c>
      <c r="G3116" t="str">
        <f t="shared" si="961"/>
        <v/>
      </c>
      <c r="H3116" t="str">
        <f t="shared" si="962"/>
        <v/>
      </c>
      <c r="I3116">
        <f t="shared" si="963"/>
        <v>406.42</v>
      </c>
      <c r="J3116">
        <f t="shared" si="964"/>
        <v>405.88</v>
      </c>
      <c r="K3116">
        <f t="shared" si="965"/>
        <v>1</v>
      </c>
      <c r="L3116" t="str">
        <f>IF(
    AND(
        K3116=1,
        COUNTIFS($A$2:A3116,A3116,$K$2:K3116,1)=1
    ),
    "ENTRY",
    ""
)</f>
        <v/>
      </c>
      <c r="M3116" t="str">
        <f t="shared" si="966"/>
        <v/>
      </c>
      <c r="N3116" t="str">
        <f t="shared" si="967"/>
        <v/>
      </c>
      <c r="O3116" t="str">
        <f t="shared" si="968"/>
        <v/>
      </c>
      <c r="P3116" t="str">
        <f t="shared" si="969"/>
        <v/>
      </c>
      <c r="Q3116" t="str">
        <f t="shared" si="970"/>
        <v/>
      </c>
      <c r="R3116" t="str">
        <f t="shared" si="971"/>
        <v/>
      </c>
      <c r="S3116" t="str">
        <f t="shared" si="979"/>
        <v/>
      </c>
      <c r="U3116" t="str">
        <f t="shared" si="972"/>
        <v/>
      </c>
      <c r="V3116" t="str">
        <f t="shared" si="973"/>
        <v/>
      </c>
      <c r="W3116" t="str">
        <f t="shared" si="974"/>
        <v/>
      </c>
      <c r="X3116" t="str">
        <f t="shared" si="975"/>
        <v/>
      </c>
      <c r="Y3116" t="str">
        <f t="shared" si="976"/>
        <v/>
      </c>
      <c r="Z3116" cm="1">
        <f t="array" ref="Z3116">LOOKUP(
    2,
    1/($A:$A=$A3116),
    $C:$C
)</f>
        <v>413.67</v>
      </c>
      <c r="AA3116" t="str">
        <f t="shared" si="977"/>
        <v/>
      </c>
      <c r="AB3116" t="str">
        <f t="shared" si="978"/>
        <v/>
      </c>
    </row>
    <row r="3117" spans="1:28" x14ac:dyDescent="0.3">
      <c r="A3117" s="2">
        <v>45930</v>
      </c>
      <c r="B3117" s="1">
        <v>0.46180555555555558</v>
      </c>
      <c r="C3117">
        <v>407.21</v>
      </c>
      <c r="D3117">
        <v>405.73</v>
      </c>
      <c r="E3117">
        <v>249837</v>
      </c>
      <c r="F3117" t="b">
        <f t="shared" si="960"/>
        <v>0</v>
      </c>
      <c r="G3117" t="str">
        <f t="shared" si="961"/>
        <v/>
      </c>
      <c r="H3117" t="str">
        <f t="shared" si="962"/>
        <v/>
      </c>
      <c r="I3117">
        <f t="shared" si="963"/>
        <v>406.42</v>
      </c>
      <c r="J3117">
        <f t="shared" si="964"/>
        <v>405.88</v>
      </c>
      <c r="K3117">
        <f t="shared" si="965"/>
        <v>1</v>
      </c>
      <c r="L3117" t="str">
        <f>IF(
    AND(
        K3117=1,
        COUNTIFS($A$2:A3117,A3117,$K$2:K3117,1)=1
    ),
    "ENTRY",
    ""
)</f>
        <v/>
      </c>
      <c r="M3117" t="str">
        <f t="shared" si="966"/>
        <v/>
      </c>
      <c r="N3117" t="str">
        <f t="shared" si="967"/>
        <v/>
      </c>
      <c r="O3117" t="str">
        <f t="shared" si="968"/>
        <v/>
      </c>
      <c r="P3117" t="str">
        <f t="shared" si="969"/>
        <v/>
      </c>
      <c r="Q3117" t="str">
        <f t="shared" si="970"/>
        <v/>
      </c>
      <c r="R3117" t="str">
        <f t="shared" si="971"/>
        <v/>
      </c>
      <c r="S3117" t="str">
        <f t="shared" si="979"/>
        <v/>
      </c>
      <c r="U3117" t="str">
        <f t="shared" si="972"/>
        <v/>
      </c>
      <c r="V3117" t="str">
        <f t="shared" si="973"/>
        <v/>
      </c>
      <c r="W3117" t="str">
        <f t="shared" si="974"/>
        <v/>
      </c>
      <c r="X3117" t="str">
        <f t="shared" si="975"/>
        <v/>
      </c>
      <c r="Y3117" t="str">
        <f t="shared" si="976"/>
        <v/>
      </c>
      <c r="Z3117" cm="1">
        <f t="array" ref="Z3117">LOOKUP(
    2,
    1/($A:$A=$A3117),
    $C:$C
)</f>
        <v>413.67</v>
      </c>
      <c r="AA3117" t="str">
        <f t="shared" si="977"/>
        <v/>
      </c>
      <c r="AB3117" t="str">
        <f t="shared" si="978"/>
        <v/>
      </c>
    </row>
    <row r="3118" spans="1:28" x14ac:dyDescent="0.3">
      <c r="A3118" s="2">
        <v>45930</v>
      </c>
      <c r="B3118" s="1">
        <v>0.46527777777777779</v>
      </c>
      <c r="C3118">
        <v>407.39</v>
      </c>
      <c r="D3118">
        <v>406.73</v>
      </c>
      <c r="E3118">
        <v>206855</v>
      </c>
      <c r="F3118" t="b">
        <f t="shared" si="960"/>
        <v>0</v>
      </c>
      <c r="G3118" t="str">
        <f t="shared" si="961"/>
        <v/>
      </c>
      <c r="H3118" t="str">
        <f t="shared" si="962"/>
        <v/>
      </c>
      <c r="I3118">
        <f t="shared" si="963"/>
        <v>406.42</v>
      </c>
      <c r="J3118">
        <f t="shared" si="964"/>
        <v>405.88</v>
      </c>
      <c r="K3118">
        <f t="shared" si="965"/>
        <v>1</v>
      </c>
      <c r="L3118" t="str">
        <f>IF(
    AND(
        K3118=1,
        COUNTIFS($A$2:A3118,A3118,$K$2:K3118,1)=1
    ),
    "ENTRY",
    ""
)</f>
        <v/>
      </c>
      <c r="M3118" t="str">
        <f t="shared" si="966"/>
        <v/>
      </c>
      <c r="N3118" t="str">
        <f t="shared" si="967"/>
        <v/>
      </c>
      <c r="O3118" t="str">
        <f t="shared" si="968"/>
        <v/>
      </c>
      <c r="P3118" t="str">
        <f t="shared" si="969"/>
        <v/>
      </c>
      <c r="Q3118" t="str">
        <f t="shared" si="970"/>
        <v/>
      </c>
      <c r="R3118" t="str">
        <f t="shared" si="971"/>
        <v/>
      </c>
      <c r="S3118" t="str">
        <f t="shared" si="979"/>
        <v/>
      </c>
      <c r="U3118" t="str">
        <f t="shared" si="972"/>
        <v/>
      </c>
      <c r="V3118" t="str">
        <f t="shared" si="973"/>
        <v/>
      </c>
      <c r="W3118" t="str">
        <f t="shared" si="974"/>
        <v/>
      </c>
      <c r="X3118" t="str">
        <f t="shared" si="975"/>
        <v/>
      </c>
      <c r="Y3118" t="str">
        <f t="shared" si="976"/>
        <v/>
      </c>
      <c r="Z3118" cm="1">
        <f t="array" ref="Z3118">LOOKUP(
    2,
    1/($A:$A=$A3118),
    $C:$C
)</f>
        <v>413.67</v>
      </c>
      <c r="AA3118" t="str">
        <f t="shared" si="977"/>
        <v/>
      </c>
      <c r="AB3118" t="str">
        <f t="shared" si="978"/>
        <v/>
      </c>
    </row>
    <row r="3119" spans="1:28" x14ac:dyDescent="0.3">
      <c r="A3119" s="2">
        <v>45930</v>
      </c>
      <c r="B3119" s="1">
        <v>0.46875</v>
      </c>
      <c r="C3119">
        <v>407.12</v>
      </c>
      <c r="D3119">
        <v>406.45</v>
      </c>
      <c r="E3119">
        <v>96312</v>
      </c>
      <c r="F3119" t="b">
        <f t="shared" si="960"/>
        <v>0</v>
      </c>
      <c r="G3119" t="str">
        <f t="shared" si="961"/>
        <v/>
      </c>
      <c r="H3119" t="str">
        <f t="shared" si="962"/>
        <v/>
      </c>
      <c r="I3119">
        <f t="shared" si="963"/>
        <v>406.42</v>
      </c>
      <c r="J3119">
        <f t="shared" si="964"/>
        <v>405.88</v>
      </c>
      <c r="K3119">
        <f t="shared" si="965"/>
        <v>1</v>
      </c>
      <c r="L3119" t="str">
        <f>IF(
    AND(
        K3119=1,
        COUNTIFS($A$2:A3119,A3119,$K$2:K3119,1)=1
    ),
    "ENTRY",
    ""
)</f>
        <v/>
      </c>
      <c r="M3119" t="str">
        <f t="shared" si="966"/>
        <v/>
      </c>
      <c r="N3119" t="str">
        <f t="shared" si="967"/>
        <v/>
      </c>
      <c r="O3119" t="str">
        <f t="shared" si="968"/>
        <v/>
      </c>
      <c r="P3119" t="str">
        <f t="shared" si="969"/>
        <v/>
      </c>
      <c r="Q3119" t="str">
        <f t="shared" si="970"/>
        <v/>
      </c>
      <c r="R3119" t="str">
        <f t="shared" si="971"/>
        <v/>
      </c>
      <c r="S3119" t="str">
        <f t="shared" si="979"/>
        <v/>
      </c>
      <c r="U3119" t="str">
        <f t="shared" si="972"/>
        <v/>
      </c>
      <c r="V3119" t="str">
        <f t="shared" si="973"/>
        <v/>
      </c>
      <c r="W3119" t="str">
        <f t="shared" si="974"/>
        <v/>
      </c>
      <c r="X3119" t="str">
        <f t="shared" si="975"/>
        <v/>
      </c>
      <c r="Y3119" t="str">
        <f t="shared" si="976"/>
        <v/>
      </c>
      <c r="Z3119" cm="1">
        <f t="array" ref="Z3119">LOOKUP(
    2,
    1/($A:$A=$A3119),
    $C:$C
)</f>
        <v>413.67</v>
      </c>
      <c r="AA3119" t="str">
        <f t="shared" si="977"/>
        <v/>
      </c>
      <c r="AB3119" t="str">
        <f t="shared" si="978"/>
        <v/>
      </c>
    </row>
    <row r="3120" spans="1:28" x14ac:dyDescent="0.3">
      <c r="A3120" s="2">
        <v>45930</v>
      </c>
      <c r="B3120" s="1">
        <v>0.47222222222222221</v>
      </c>
      <c r="C3120">
        <v>406.97</v>
      </c>
      <c r="D3120">
        <v>406.21</v>
      </c>
      <c r="E3120">
        <v>72877</v>
      </c>
      <c r="F3120" t="b">
        <f t="shared" si="960"/>
        <v>0</v>
      </c>
      <c r="G3120" t="str">
        <f t="shared" si="961"/>
        <v/>
      </c>
      <c r="H3120" t="str">
        <f t="shared" si="962"/>
        <v/>
      </c>
      <c r="I3120">
        <f t="shared" si="963"/>
        <v>406.42</v>
      </c>
      <c r="J3120">
        <f t="shared" si="964"/>
        <v>405.88</v>
      </c>
      <c r="K3120">
        <f t="shared" si="965"/>
        <v>1</v>
      </c>
      <c r="L3120" t="str">
        <f>IF(
    AND(
        K3120=1,
        COUNTIFS($A$2:A3120,A3120,$K$2:K3120,1)=1
    ),
    "ENTRY",
    ""
)</f>
        <v/>
      </c>
      <c r="M3120" t="str">
        <f t="shared" si="966"/>
        <v/>
      </c>
      <c r="N3120" t="str">
        <f t="shared" si="967"/>
        <v/>
      </c>
      <c r="O3120" t="str">
        <f t="shared" si="968"/>
        <v/>
      </c>
      <c r="P3120" t="str">
        <f t="shared" si="969"/>
        <v/>
      </c>
      <c r="Q3120" t="str">
        <f t="shared" si="970"/>
        <v/>
      </c>
      <c r="R3120" t="str">
        <f t="shared" si="971"/>
        <v/>
      </c>
      <c r="S3120" t="str">
        <f t="shared" si="979"/>
        <v/>
      </c>
      <c r="U3120" t="str">
        <f t="shared" si="972"/>
        <v/>
      </c>
      <c r="V3120" t="str">
        <f t="shared" si="973"/>
        <v/>
      </c>
      <c r="W3120" t="str">
        <f t="shared" si="974"/>
        <v/>
      </c>
      <c r="X3120" t="str">
        <f t="shared" si="975"/>
        <v/>
      </c>
      <c r="Y3120" t="str">
        <f t="shared" si="976"/>
        <v/>
      </c>
      <c r="Z3120" cm="1">
        <f t="array" ref="Z3120">LOOKUP(
    2,
    1/($A:$A=$A3120),
    $C:$C
)</f>
        <v>413.67</v>
      </c>
      <c r="AA3120" t="str">
        <f t="shared" si="977"/>
        <v/>
      </c>
      <c r="AB3120" t="str">
        <f t="shared" si="978"/>
        <v/>
      </c>
    </row>
    <row r="3121" spans="1:28" x14ac:dyDescent="0.3">
      <c r="A3121" s="2">
        <v>45930</v>
      </c>
      <c r="B3121" s="1">
        <v>0.47569444444444442</v>
      </c>
      <c r="C3121">
        <v>406.36</v>
      </c>
      <c r="D3121">
        <v>406.06</v>
      </c>
      <c r="E3121">
        <v>76730</v>
      </c>
      <c r="F3121" t="b">
        <f t="shared" si="960"/>
        <v>0</v>
      </c>
      <c r="G3121" t="str">
        <f t="shared" si="961"/>
        <v/>
      </c>
      <c r="H3121" t="str">
        <f t="shared" si="962"/>
        <v/>
      </c>
      <c r="I3121">
        <f t="shared" si="963"/>
        <v>406.42</v>
      </c>
      <c r="J3121">
        <f t="shared" si="964"/>
        <v>405.88</v>
      </c>
      <c r="K3121">
        <f t="shared" si="965"/>
        <v>0</v>
      </c>
      <c r="L3121" t="str">
        <f>IF(
    AND(
        K3121=1,
        COUNTIFS($A$2:A3121,A3121,$K$2:K3121,1)=1
    ),
    "ENTRY",
    ""
)</f>
        <v/>
      </c>
      <c r="M3121" t="str">
        <f t="shared" si="966"/>
        <v/>
      </c>
      <c r="N3121" t="str">
        <f t="shared" si="967"/>
        <v/>
      </c>
      <c r="O3121" t="str">
        <f t="shared" si="968"/>
        <v/>
      </c>
      <c r="P3121" t="str">
        <f t="shared" si="969"/>
        <v/>
      </c>
      <c r="Q3121" t="str">
        <f t="shared" si="970"/>
        <v/>
      </c>
      <c r="R3121" t="str">
        <f t="shared" si="971"/>
        <v/>
      </c>
      <c r="S3121" t="str">
        <f t="shared" si="979"/>
        <v/>
      </c>
      <c r="U3121" t="str">
        <f t="shared" si="972"/>
        <v/>
      </c>
      <c r="V3121" t="str">
        <f t="shared" si="973"/>
        <v/>
      </c>
      <c r="W3121" t="str">
        <f t="shared" si="974"/>
        <v/>
      </c>
      <c r="X3121" t="str">
        <f t="shared" si="975"/>
        <v/>
      </c>
      <c r="Y3121" t="str">
        <f t="shared" si="976"/>
        <v/>
      </c>
      <c r="Z3121" cm="1">
        <f t="array" ref="Z3121">LOOKUP(
    2,
    1/($A:$A=$A3121),
    $C:$C
)</f>
        <v>413.67</v>
      </c>
      <c r="AA3121" t="str">
        <f t="shared" si="977"/>
        <v/>
      </c>
      <c r="AB3121" t="str">
        <f t="shared" si="978"/>
        <v/>
      </c>
    </row>
    <row r="3122" spans="1:28" x14ac:dyDescent="0.3">
      <c r="A3122" s="2">
        <v>45930</v>
      </c>
      <c r="B3122" s="1">
        <v>0.47916666666666669</v>
      </c>
      <c r="C3122">
        <v>406.91</v>
      </c>
      <c r="D3122">
        <v>406.3</v>
      </c>
      <c r="E3122">
        <v>73519</v>
      </c>
      <c r="F3122" t="b">
        <f t="shared" si="960"/>
        <v>0</v>
      </c>
      <c r="G3122" t="str">
        <f t="shared" si="961"/>
        <v/>
      </c>
      <c r="H3122" t="str">
        <f t="shared" si="962"/>
        <v/>
      </c>
      <c r="I3122">
        <f t="shared" si="963"/>
        <v>406.42</v>
      </c>
      <c r="J3122">
        <f t="shared" si="964"/>
        <v>405.88</v>
      </c>
      <c r="K3122">
        <f t="shared" si="965"/>
        <v>1</v>
      </c>
      <c r="L3122" t="str">
        <f>IF(
    AND(
        K3122=1,
        COUNTIFS($A$2:A3122,A3122,$K$2:K3122,1)=1
    ),
    "ENTRY",
    ""
)</f>
        <v/>
      </c>
      <c r="M3122" t="str">
        <f t="shared" si="966"/>
        <v/>
      </c>
      <c r="N3122" t="str">
        <f t="shared" si="967"/>
        <v/>
      </c>
      <c r="O3122" t="str">
        <f t="shared" si="968"/>
        <v/>
      </c>
      <c r="P3122" t="str">
        <f t="shared" si="969"/>
        <v/>
      </c>
      <c r="Q3122" t="str">
        <f t="shared" si="970"/>
        <v/>
      </c>
      <c r="R3122" t="str">
        <f t="shared" si="971"/>
        <v/>
      </c>
      <c r="S3122" t="str">
        <f t="shared" si="979"/>
        <v/>
      </c>
      <c r="U3122" t="str">
        <f t="shared" si="972"/>
        <v/>
      </c>
      <c r="V3122" t="str">
        <f t="shared" si="973"/>
        <v/>
      </c>
      <c r="W3122" t="str">
        <f t="shared" si="974"/>
        <v/>
      </c>
      <c r="X3122" t="str">
        <f t="shared" si="975"/>
        <v/>
      </c>
      <c r="Y3122" t="str">
        <f t="shared" si="976"/>
        <v/>
      </c>
      <c r="Z3122" cm="1">
        <f t="array" ref="Z3122">LOOKUP(
    2,
    1/($A:$A=$A3122),
    $C:$C
)</f>
        <v>413.67</v>
      </c>
      <c r="AA3122" t="str">
        <f t="shared" si="977"/>
        <v/>
      </c>
      <c r="AB3122" t="str">
        <f t="shared" si="978"/>
        <v/>
      </c>
    </row>
    <row r="3123" spans="1:28" x14ac:dyDescent="0.3">
      <c r="A3123" s="2">
        <v>45930</v>
      </c>
      <c r="B3123" s="1">
        <v>0.4826388888888889</v>
      </c>
      <c r="C3123">
        <v>406.88</v>
      </c>
      <c r="D3123">
        <v>406.55</v>
      </c>
      <c r="E3123">
        <v>67884</v>
      </c>
      <c r="F3123" t="b">
        <f t="shared" si="960"/>
        <v>0</v>
      </c>
      <c r="G3123" t="str">
        <f t="shared" si="961"/>
        <v/>
      </c>
      <c r="H3123" t="str">
        <f t="shared" si="962"/>
        <v/>
      </c>
      <c r="I3123">
        <f t="shared" si="963"/>
        <v>406.42</v>
      </c>
      <c r="J3123">
        <f t="shared" si="964"/>
        <v>405.88</v>
      </c>
      <c r="K3123">
        <f t="shared" si="965"/>
        <v>1</v>
      </c>
      <c r="L3123" t="str">
        <f>IF(
    AND(
        K3123=1,
        COUNTIFS($A$2:A3123,A3123,$K$2:K3123,1)=1
    ),
    "ENTRY",
    ""
)</f>
        <v/>
      </c>
      <c r="M3123" t="str">
        <f t="shared" si="966"/>
        <v/>
      </c>
      <c r="N3123" t="str">
        <f t="shared" si="967"/>
        <v/>
      </c>
      <c r="O3123" t="str">
        <f t="shared" si="968"/>
        <v/>
      </c>
      <c r="P3123" t="str">
        <f t="shared" si="969"/>
        <v/>
      </c>
      <c r="Q3123" t="str">
        <f t="shared" si="970"/>
        <v/>
      </c>
      <c r="R3123" t="str">
        <f t="shared" si="971"/>
        <v/>
      </c>
      <c r="S3123" t="str">
        <f t="shared" si="979"/>
        <v/>
      </c>
      <c r="U3123" t="str">
        <f t="shared" si="972"/>
        <v/>
      </c>
      <c r="V3123" t="str">
        <f t="shared" si="973"/>
        <v/>
      </c>
      <c r="W3123" t="str">
        <f t="shared" si="974"/>
        <v/>
      </c>
      <c r="X3123" t="str">
        <f t="shared" si="975"/>
        <v/>
      </c>
      <c r="Y3123" t="str">
        <f t="shared" si="976"/>
        <v/>
      </c>
      <c r="Z3123" cm="1">
        <f t="array" ref="Z3123">LOOKUP(
    2,
    1/($A:$A=$A3123),
    $C:$C
)</f>
        <v>413.67</v>
      </c>
      <c r="AA3123" t="str">
        <f t="shared" si="977"/>
        <v/>
      </c>
      <c r="AB3123" t="str">
        <f t="shared" si="978"/>
        <v/>
      </c>
    </row>
    <row r="3124" spans="1:28" x14ac:dyDescent="0.3">
      <c r="A3124" s="2">
        <v>45930</v>
      </c>
      <c r="B3124" s="1">
        <v>0.4861111111111111</v>
      </c>
      <c r="C3124">
        <v>406.79</v>
      </c>
      <c r="D3124">
        <v>406.42</v>
      </c>
      <c r="E3124">
        <v>58561</v>
      </c>
      <c r="F3124" t="b">
        <f t="shared" si="960"/>
        <v>0</v>
      </c>
      <c r="G3124" t="str">
        <f t="shared" si="961"/>
        <v/>
      </c>
      <c r="H3124" t="str">
        <f t="shared" si="962"/>
        <v/>
      </c>
      <c r="I3124">
        <f t="shared" si="963"/>
        <v>406.42</v>
      </c>
      <c r="J3124">
        <f t="shared" si="964"/>
        <v>405.88</v>
      </c>
      <c r="K3124">
        <f t="shared" si="965"/>
        <v>1</v>
      </c>
      <c r="L3124" t="str">
        <f>IF(
    AND(
        K3124=1,
        COUNTIFS($A$2:A3124,A3124,$K$2:K3124,1)=1
    ),
    "ENTRY",
    ""
)</f>
        <v/>
      </c>
      <c r="M3124" t="str">
        <f t="shared" si="966"/>
        <v/>
      </c>
      <c r="N3124" t="str">
        <f t="shared" si="967"/>
        <v/>
      </c>
      <c r="O3124" t="str">
        <f t="shared" si="968"/>
        <v/>
      </c>
      <c r="P3124" t="str">
        <f t="shared" si="969"/>
        <v/>
      </c>
      <c r="Q3124" t="str">
        <f t="shared" si="970"/>
        <v/>
      </c>
      <c r="R3124" t="str">
        <f t="shared" si="971"/>
        <v/>
      </c>
      <c r="S3124" t="str">
        <f t="shared" si="979"/>
        <v/>
      </c>
      <c r="U3124" t="str">
        <f t="shared" si="972"/>
        <v/>
      </c>
      <c r="V3124" t="str">
        <f t="shared" si="973"/>
        <v/>
      </c>
      <c r="W3124" t="str">
        <f t="shared" si="974"/>
        <v/>
      </c>
      <c r="X3124" t="str">
        <f t="shared" si="975"/>
        <v/>
      </c>
      <c r="Y3124" t="str">
        <f t="shared" si="976"/>
        <v/>
      </c>
      <c r="Z3124" cm="1">
        <f t="array" ref="Z3124">LOOKUP(
    2,
    1/($A:$A=$A3124),
    $C:$C
)</f>
        <v>413.67</v>
      </c>
      <c r="AA3124" t="str">
        <f t="shared" si="977"/>
        <v/>
      </c>
      <c r="AB3124" t="str">
        <f t="shared" si="978"/>
        <v/>
      </c>
    </row>
    <row r="3125" spans="1:28" x14ac:dyDescent="0.3">
      <c r="A3125" s="2">
        <v>45930</v>
      </c>
      <c r="B3125" s="1">
        <v>0.48958333333333331</v>
      </c>
      <c r="C3125">
        <v>406.73</v>
      </c>
      <c r="D3125">
        <v>406.48</v>
      </c>
      <c r="E3125">
        <v>45676</v>
      </c>
      <c r="F3125" t="b">
        <f t="shared" si="960"/>
        <v>0</v>
      </c>
      <c r="G3125" t="str">
        <f t="shared" si="961"/>
        <v/>
      </c>
      <c r="H3125" t="str">
        <f t="shared" si="962"/>
        <v/>
      </c>
      <c r="I3125">
        <f t="shared" si="963"/>
        <v>406.42</v>
      </c>
      <c r="J3125">
        <f t="shared" si="964"/>
        <v>405.88</v>
      </c>
      <c r="K3125">
        <f t="shared" si="965"/>
        <v>1</v>
      </c>
      <c r="L3125" t="str">
        <f>IF(
    AND(
        K3125=1,
        COUNTIFS($A$2:A3125,A3125,$K$2:K3125,1)=1
    ),
    "ENTRY",
    ""
)</f>
        <v/>
      </c>
      <c r="M3125" t="str">
        <f t="shared" si="966"/>
        <v/>
      </c>
      <c r="N3125" t="str">
        <f t="shared" si="967"/>
        <v/>
      </c>
      <c r="O3125" t="str">
        <f t="shared" si="968"/>
        <v/>
      </c>
      <c r="P3125" t="str">
        <f t="shared" si="969"/>
        <v/>
      </c>
      <c r="Q3125" t="str">
        <f t="shared" si="970"/>
        <v/>
      </c>
      <c r="R3125" t="str">
        <f t="shared" si="971"/>
        <v/>
      </c>
      <c r="S3125" t="str">
        <f t="shared" si="979"/>
        <v/>
      </c>
      <c r="U3125" t="str">
        <f t="shared" si="972"/>
        <v/>
      </c>
      <c r="V3125" t="str">
        <f t="shared" si="973"/>
        <v/>
      </c>
      <c r="W3125" t="str">
        <f t="shared" si="974"/>
        <v/>
      </c>
      <c r="X3125" t="str">
        <f t="shared" si="975"/>
        <v/>
      </c>
      <c r="Y3125" t="str">
        <f t="shared" si="976"/>
        <v/>
      </c>
      <c r="Z3125" cm="1">
        <f t="array" ref="Z3125">LOOKUP(
    2,
    1/($A:$A=$A3125),
    $C:$C
)</f>
        <v>413.67</v>
      </c>
      <c r="AA3125" t="str">
        <f t="shared" si="977"/>
        <v/>
      </c>
      <c r="AB3125" t="str">
        <f t="shared" si="978"/>
        <v/>
      </c>
    </row>
    <row r="3126" spans="1:28" x14ac:dyDescent="0.3">
      <c r="A3126" s="2">
        <v>45930</v>
      </c>
      <c r="B3126" s="1">
        <v>0.49305555555555558</v>
      </c>
      <c r="C3126">
        <v>406.73</v>
      </c>
      <c r="D3126">
        <v>406.52</v>
      </c>
      <c r="E3126">
        <v>49824</v>
      </c>
      <c r="F3126" t="b">
        <f t="shared" si="960"/>
        <v>0</v>
      </c>
      <c r="G3126" t="str">
        <f t="shared" si="961"/>
        <v/>
      </c>
      <c r="H3126" t="str">
        <f t="shared" si="962"/>
        <v/>
      </c>
      <c r="I3126">
        <f t="shared" si="963"/>
        <v>406.42</v>
      </c>
      <c r="J3126">
        <f t="shared" si="964"/>
        <v>405.88</v>
      </c>
      <c r="K3126">
        <f t="shared" si="965"/>
        <v>1</v>
      </c>
      <c r="L3126" t="str">
        <f>IF(
    AND(
        K3126=1,
        COUNTIFS($A$2:A3126,A3126,$K$2:K3126,1)=1
    ),
    "ENTRY",
    ""
)</f>
        <v/>
      </c>
      <c r="M3126" t="str">
        <f t="shared" si="966"/>
        <v/>
      </c>
      <c r="N3126" t="str">
        <f t="shared" si="967"/>
        <v/>
      </c>
      <c r="O3126" t="str">
        <f t="shared" si="968"/>
        <v/>
      </c>
      <c r="P3126" t="str">
        <f t="shared" si="969"/>
        <v/>
      </c>
      <c r="Q3126" t="str">
        <f t="shared" si="970"/>
        <v/>
      </c>
      <c r="R3126" t="str">
        <f t="shared" si="971"/>
        <v/>
      </c>
      <c r="S3126" t="str">
        <f t="shared" si="979"/>
        <v/>
      </c>
      <c r="U3126" t="str">
        <f t="shared" si="972"/>
        <v/>
      </c>
      <c r="V3126" t="str">
        <f t="shared" si="973"/>
        <v/>
      </c>
      <c r="W3126" t="str">
        <f t="shared" si="974"/>
        <v/>
      </c>
      <c r="X3126" t="str">
        <f t="shared" si="975"/>
        <v/>
      </c>
      <c r="Y3126" t="str">
        <f t="shared" si="976"/>
        <v/>
      </c>
      <c r="Z3126" cm="1">
        <f t="array" ref="Z3126">LOOKUP(
    2,
    1/($A:$A=$A3126),
    $C:$C
)</f>
        <v>413.67</v>
      </c>
      <c r="AA3126" t="str">
        <f t="shared" si="977"/>
        <v/>
      </c>
      <c r="AB3126" t="str">
        <f t="shared" si="978"/>
        <v/>
      </c>
    </row>
    <row r="3127" spans="1:28" x14ac:dyDescent="0.3">
      <c r="A3127" s="2">
        <v>45930</v>
      </c>
      <c r="B3127" s="1">
        <v>0.49652777777777779</v>
      </c>
      <c r="C3127">
        <v>406.67</v>
      </c>
      <c r="D3127">
        <v>406.48</v>
      </c>
      <c r="E3127">
        <v>50734</v>
      </c>
      <c r="F3127" t="b">
        <f t="shared" si="960"/>
        <v>0</v>
      </c>
      <c r="G3127" t="str">
        <f t="shared" si="961"/>
        <v/>
      </c>
      <c r="H3127" t="str">
        <f t="shared" si="962"/>
        <v/>
      </c>
      <c r="I3127">
        <f t="shared" si="963"/>
        <v>406.42</v>
      </c>
      <c r="J3127">
        <f t="shared" si="964"/>
        <v>405.88</v>
      </c>
      <c r="K3127">
        <f t="shared" si="965"/>
        <v>1</v>
      </c>
      <c r="L3127" t="str">
        <f>IF(
    AND(
        K3127=1,
        COUNTIFS($A$2:A3127,A3127,$K$2:K3127,1)=1
    ),
    "ENTRY",
    ""
)</f>
        <v/>
      </c>
      <c r="M3127" t="str">
        <f t="shared" si="966"/>
        <v/>
      </c>
      <c r="N3127" t="str">
        <f t="shared" si="967"/>
        <v/>
      </c>
      <c r="O3127" t="str">
        <f t="shared" si="968"/>
        <v/>
      </c>
      <c r="P3127" t="str">
        <f t="shared" si="969"/>
        <v/>
      </c>
      <c r="Q3127" t="str">
        <f t="shared" si="970"/>
        <v/>
      </c>
      <c r="R3127" t="str">
        <f t="shared" si="971"/>
        <v/>
      </c>
      <c r="S3127" t="str">
        <f t="shared" si="979"/>
        <v/>
      </c>
      <c r="U3127" t="str">
        <f t="shared" si="972"/>
        <v/>
      </c>
      <c r="V3127" t="str">
        <f t="shared" si="973"/>
        <v/>
      </c>
      <c r="W3127" t="str">
        <f t="shared" si="974"/>
        <v/>
      </c>
      <c r="X3127" t="str">
        <f t="shared" si="975"/>
        <v/>
      </c>
      <c r="Y3127" t="str">
        <f t="shared" si="976"/>
        <v/>
      </c>
      <c r="Z3127" cm="1">
        <f t="array" ref="Z3127">LOOKUP(
    2,
    1/($A:$A=$A3127),
    $C:$C
)</f>
        <v>413.67</v>
      </c>
      <c r="AA3127" t="str">
        <f t="shared" si="977"/>
        <v/>
      </c>
      <c r="AB3127" t="str">
        <f t="shared" si="978"/>
        <v/>
      </c>
    </row>
    <row r="3128" spans="1:28" x14ac:dyDescent="0.3">
      <c r="A3128" s="2">
        <v>45930</v>
      </c>
      <c r="B3128" s="1">
        <v>0.5</v>
      </c>
      <c r="C3128">
        <v>406.79</v>
      </c>
      <c r="D3128">
        <v>406.52</v>
      </c>
      <c r="E3128">
        <v>95091</v>
      </c>
      <c r="F3128" t="b">
        <f t="shared" si="960"/>
        <v>0</v>
      </c>
      <c r="G3128" t="str">
        <f t="shared" si="961"/>
        <v/>
      </c>
      <c r="H3128" t="str">
        <f t="shared" si="962"/>
        <v/>
      </c>
      <c r="I3128">
        <f t="shared" si="963"/>
        <v>406.42</v>
      </c>
      <c r="J3128">
        <f t="shared" si="964"/>
        <v>405.88</v>
      </c>
      <c r="K3128">
        <f t="shared" si="965"/>
        <v>1</v>
      </c>
      <c r="L3128" t="str">
        <f>IF(
    AND(
        K3128=1,
        COUNTIFS($A$2:A3128,A3128,$K$2:K3128,1)=1
    ),
    "ENTRY",
    ""
)</f>
        <v/>
      </c>
      <c r="M3128" t="str">
        <f t="shared" si="966"/>
        <v/>
      </c>
      <c r="N3128" t="str">
        <f t="shared" si="967"/>
        <v/>
      </c>
      <c r="O3128" t="str">
        <f t="shared" si="968"/>
        <v/>
      </c>
      <c r="P3128" t="str">
        <f t="shared" si="969"/>
        <v/>
      </c>
      <c r="Q3128" t="str">
        <f t="shared" si="970"/>
        <v/>
      </c>
      <c r="R3128" t="str">
        <f t="shared" si="971"/>
        <v/>
      </c>
      <c r="S3128" t="str">
        <f t="shared" si="979"/>
        <v/>
      </c>
      <c r="U3128" t="str">
        <f t="shared" si="972"/>
        <v/>
      </c>
      <c r="V3128" t="str">
        <f t="shared" si="973"/>
        <v/>
      </c>
      <c r="W3128" t="str">
        <f t="shared" si="974"/>
        <v/>
      </c>
      <c r="X3128" t="str">
        <f t="shared" si="975"/>
        <v/>
      </c>
      <c r="Y3128" t="str">
        <f t="shared" si="976"/>
        <v/>
      </c>
      <c r="Z3128" cm="1">
        <f t="array" ref="Z3128">LOOKUP(
    2,
    1/($A:$A=$A3128),
    $C:$C
)</f>
        <v>413.67</v>
      </c>
      <c r="AA3128" t="str">
        <f t="shared" si="977"/>
        <v/>
      </c>
      <c r="AB3128" t="str">
        <f t="shared" si="978"/>
        <v/>
      </c>
    </row>
    <row r="3129" spans="1:28" x14ac:dyDescent="0.3">
      <c r="A3129" s="2">
        <v>45930</v>
      </c>
      <c r="B3129" s="1">
        <v>0.50347222222222221</v>
      </c>
      <c r="C3129">
        <v>406.91</v>
      </c>
      <c r="D3129">
        <v>406.58</v>
      </c>
      <c r="E3129">
        <v>262513</v>
      </c>
      <c r="F3129" t="b">
        <f t="shared" si="960"/>
        <v>0</v>
      </c>
      <c r="G3129" t="str">
        <f t="shared" si="961"/>
        <v/>
      </c>
      <c r="H3129" t="str">
        <f t="shared" si="962"/>
        <v/>
      </c>
      <c r="I3129">
        <f t="shared" si="963"/>
        <v>406.42</v>
      </c>
      <c r="J3129">
        <f t="shared" si="964"/>
        <v>405.88</v>
      </c>
      <c r="K3129">
        <f t="shared" si="965"/>
        <v>1</v>
      </c>
      <c r="L3129" t="str">
        <f>IF(
    AND(
        K3129=1,
        COUNTIFS($A$2:A3129,A3129,$K$2:K3129,1)=1
    ),
    "ENTRY",
    ""
)</f>
        <v/>
      </c>
      <c r="M3129" t="str">
        <f t="shared" si="966"/>
        <v/>
      </c>
      <c r="N3129" t="str">
        <f t="shared" si="967"/>
        <v/>
      </c>
      <c r="O3129" t="str">
        <f t="shared" si="968"/>
        <v/>
      </c>
      <c r="P3129" t="str">
        <f t="shared" si="969"/>
        <v/>
      </c>
      <c r="Q3129" t="str">
        <f t="shared" si="970"/>
        <v/>
      </c>
      <c r="R3129" t="str">
        <f t="shared" si="971"/>
        <v/>
      </c>
      <c r="S3129" t="str">
        <f t="shared" si="979"/>
        <v/>
      </c>
      <c r="U3129" t="str">
        <f t="shared" si="972"/>
        <v/>
      </c>
      <c r="V3129" t="str">
        <f t="shared" si="973"/>
        <v/>
      </c>
      <c r="W3129" t="str">
        <f t="shared" si="974"/>
        <v/>
      </c>
      <c r="X3129" t="str">
        <f t="shared" si="975"/>
        <v/>
      </c>
      <c r="Y3129" t="str">
        <f t="shared" si="976"/>
        <v/>
      </c>
      <c r="Z3129" cm="1">
        <f t="array" ref="Z3129">LOOKUP(
    2,
    1/($A:$A=$A3129),
    $C:$C
)</f>
        <v>413.67</v>
      </c>
      <c r="AA3129" t="str">
        <f t="shared" si="977"/>
        <v/>
      </c>
      <c r="AB3129" t="str">
        <f t="shared" si="978"/>
        <v/>
      </c>
    </row>
    <row r="3130" spans="1:28" x14ac:dyDescent="0.3">
      <c r="A3130" s="2">
        <v>45930</v>
      </c>
      <c r="B3130" s="1">
        <v>0.50694444444444442</v>
      </c>
      <c r="C3130">
        <v>406.91</v>
      </c>
      <c r="D3130">
        <v>406.45</v>
      </c>
      <c r="E3130">
        <v>143364</v>
      </c>
      <c r="F3130" t="b">
        <f t="shared" si="960"/>
        <v>0</v>
      </c>
      <c r="G3130" t="str">
        <f t="shared" si="961"/>
        <v/>
      </c>
      <c r="H3130" t="str">
        <f t="shared" si="962"/>
        <v/>
      </c>
      <c r="I3130">
        <f t="shared" si="963"/>
        <v>406.42</v>
      </c>
      <c r="J3130">
        <f t="shared" si="964"/>
        <v>405.88</v>
      </c>
      <c r="K3130">
        <f t="shared" si="965"/>
        <v>1</v>
      </c>
      <c r="L3130" t="str">
        <f>IF(
    AND(
        K3130=1,
        COUNTIFS($A$2:A3130,A3130,$K$2:K3130,1)=1
    ),
    "ENTRY",
    ""
)</f>
        <v/>
      </c>
      <c r="M3130" t="str">
        <f t="shared" si="966"/>
        <v/>
      </c>
      <c r="N3130" t="str">
        <f t="shared" si="967"/>
        <v/>
      </c>
      <c r="O3130" t="str">
        <f t="shared" si="968"/>
        <v/>
      </c>
      <c r="P3130" t="str">
        <f t="shared" si="969"/>
        <v/>
      </c>
      <c r="Q3130" t="str">
        <f t="shared" si="970"/>
        <v/>
      </c>
      <c r="R3130" t="str">
        <f t="shared" si="971"/>
        <v/>
      </c>
      <c r="S3130" t="str">
        <f t="shared" si="979"/>
        <v/>
      </c>
      <c r="U3130" t="str">
        <f t="shared" si="972"/>
        <v/>
      </c>
      <c r="V3130" t="str">
        <f t="shared" si="973"/>
        <v/>
      </c>
      <c r="W3130" t="str">
        <f t="shared" si="974"/>
        <v/>
      </c>
      <c r="X3130" t="str">
        <f t="shared" si="975"/>
        <v/>
      </c>
      <c r="Y3130" t="str">
        <f t="shared" si="976"/>
        <v/>
      </c>
      <c r="Z3130" cm="1">
        <f t="array" ref="Z3130">LOOKUP(
    2,
    1/($A:$A=$A3130),
    $C:$C
)</f>
        <v>413.67</v>
      </c>
      <c r="AA3130" t="str">
        <f t="shared" si="977"/>
        <v/>
      </c>
      <c r="AB3130" t="str">
        <f t="shared" si="978"/>
        <v/>
      </c>
    </row>
    <row r="3131" spans="1:28" x14ac:dyDescent="0.3">
      <c r="A3131" s="2">
        <v>45930</v>
      </c>
      <c r="B3131" s="1">
        <v>0.51041666666666663</v>
      </c>
      <c r="C3131">
        <v>406.61</v>
      </c>
      <c r="D3131">
        <v>405.91</v>
      </c>
      <c r="E3131">
        <v>123085</v>
      </c>
      <c r="F3131" t="b">
        <f t="shared" si="960"/>
        <v>0</v>
      </c>
      <c r="G3131" t="str">
        <f t="shared" si="961"/>
        <v/>
      </c>
      <c r="H3131" t="str">
        <f t="shared" si="962"/>
        <v/>
      </c>
      <c r="I3131">
        <f t="shared" si="963"/>
        <v>406.42</v>
      </c>
      <c r="J3131">
        <f t="shared" si="964"/>
        <v>405.88</v>
      </c>
      <c r="K3131">
        <f t="shared" si="965"/>
        <v>1</v>
      </c>
      <c r="L3131" t="str">
        <f>IF(
    AND(
        K3131=1,
        COUNTIFS($A$2:A3131,A3131,$K$2:K3131,1)=1
    ),
    "ENTRY",
    ""
)</f>
        <v/>
      </c>
      <c r="M3131" t="str">
        <f t="shared" si="966"/>
        <v/>
      </c>
      <c r="N3131" t="str">
        <f t="shared" si="967"/>
        <v/>
      </c>
      <c r="O3131" t="str">
        <f t="shared" si="968"/>
        <v/>
      </c>
      <c r="P3131" t="str">
        <f t="shared" si="969"/>
        <v/>
      </c>
      <c r="Q3131" t="str">
        <f t="shared" si="970"/>
        <v/>
      </c>
      <c r="R3131" t="str">
        <f t="shared" si="971"/>
        <v/>
      </c>
      <c r="S3131" t="str">
        <f t="shared" si="979"/>
        <v/>
      </c>
      <c r="U3131" t="str">
        <f t="shared" si="972"/>
        <v/>
      </c>
      <c r="V3131" t="str">
        <f t="shared" si="973"/>
        <v/>
      </c>
      <c r="W3131" t="str">
        <f t="shared" si="974"/>
        <v/>
      </c>
      <c r="X3131" t="str">
        <f t="shared" si="975"/>
        <v/>
      </c>
      <c r="Y3131" t="str">
        <f t="shared" si="976"/>
        <v/>
      </c>
      <c r="Z3131" cm="1">
        <f t="array" ref="Z3131">LOOKUP(
    2,
    1/($A:$A=$A3131),
    $C:$C
)</f>
        <v>413.67</v>
      </c>
      <c r="AA3131" t="str">
        <f t="shared" si="977"/>
        <v/>
      </c>
      <c r="AB3131" t="str">
        <f t="shared" si="978"/>
        <v/>
      </c>
    </row>
    <row r="3132" spans="1:28" x14ac:dyDescent="0.3">
      <c r="A3132" s="2">
        <v>45930</v>
      </c>
      <c r="B3132" s="1">
        <v>0.51388888888888884</v>
      </c>
      <c r="C3132">
        <v>406.36</v>
      </c>
      <c r="D3132">
        <v>405.94</v>
      </c>
      <c r="E3132">
        <v>90531</v>
      </c>
      <c r="F3132" t="b">
        <f t="shared" si="960"/>
        <v>0</v>
      </c>
      <c r="G3132" t="str">
        <f t="shared" si="961"/>
        <v/>
      </c>
      <c r="H3132" t="str">
        <f t="shared" si="962"/>
        <v/>
      </c>
      <c r="I3132">
        <f t="shared" si="963"/>
        <v>406.42</v>
      </c>
      <c r="J3132">
        <f t="shared" si="964"/>
        <v>405.88</v>
      </c>
      <c r="K3132">
        <f t="shared" si="965"/>
        <v>0</v>
      </c>
      <c r="L3132" t="str">
        <f>IF(
    AND(
        K3132=1,
        COUNTIFS($A$2:A3132,A3132,$K$2:K3132,1)=1
    ),
    "ENTRY",
    ""
)</f>
        <v/>
      </c>
      <c r="M3132" t="str">
        <f t="shared" si="966"/>
        <v/>
      </c>
      <c r="N3132" t="str">
        <f t="shared" si="967"/>
        <v/>
      </c>
      <c r="O3132" t="str">
        <f t="shared" si="968"/>
        <v/>
      </c>
      <c r="P3132" t="str">
        <f t="shared" si="969"/>
        <v/>
      </c>
      <c r="Q3132" t="str">
        <f t="shared" si="970"/>
        <v/>
      </c>
      <c r="R3132" t="str">
        <f t="shared" si="971"/>
        <v/>
      </c>
      <c r="S3132" t="str">
        <f t="shared" si="979"/>
        <v/>
      </c>
      <c r="U3132" t="str">
        <f t="shared" si="972"/>
        <v/>
      </c>
      <c r="V3132" t="str">
        <f t="shared" si="973"/>
        <v/>
      </c>
      <c r="W3132" t="str">
        <f t="shared" si="974"/>
        <v/>
      </c>
      <c r="X3132" t="str">
        <f t="shared" si="975"/>
        <v/>
      </c>
      <c r="Y3132" t="str">
        <f t="shared" si="976"/>
        <v/>
      </c>
      <c r="Z3132" cm="1">
        <f t="array" ref="Z3132">LOOKUP(
    2,
    1/($A:$A=$A3132),
    $C:$C
)</f>
        <v>413.67</v>
      </c>
      <c r="AA3132" t="str">
        <f t="shared" si="977"/>
        <v/>
      </c>
      <c r="AB3132" t="str">
        <f t="shared" si="978"/>
        <v/>
      </c>
    </row>
    <row r="3133" spans="1:28" x14ac:dyDescent="0.3">
      <c r="A3133" s="2">
        <v>45930</v>
      </c>
      <c r="B3133" s="1">
        <v>0.51736111111111116</v>
      </c>
      <c r="C3133">
        <v>406.61</v>
      </c>
      <c r="D3133">
        <v>406.09</v>
      </c>
      <c r="E3133">
        <v>82646</v>
      </c>
      <c r="F3133" t="b">
        <f t="shared" si="960"/>
        <v>0</v>
      </c>
      <c r="G3133" t="str">
        <f t="shared" si="961"/>
        <v/>
      </c>
      <c r="H3133" t="str">
        <f t="shared" si="962"/>
        <v/>
      </c>
      <c r="I3133">
        <f t="shared" si="963"/>
        <v>406.42</v>
      </c>
      <c r="J3133">
        <f t="shared" si="964"/>
        <v>405.88</v>
      </c>
      <c r="K3133">
        <f t="shared" si="965"/>
        <v>1</v>
      </c>
      <c r="L3133" t="str">
        <f>IF(
    AND(
        K3133=1,
        COUNTIFS($A$2:A3133,A3133,$K$2:K3133,1)=1
    ),
    "ENTRY",
    ""
)</f>
        <v/>
      </c>
      <c r="M3133" t="str">
        <f t="shared" si="966"/>
        <v/>
      </c>
      <c r="N3133" t="str">
        <f t="shared" si="967"/>
        <v/>
      </c>
      <c r="O3133" t="str">
        <f t="shared" si="968"/>
        <v/>
      </c>
      <c r="P3133" t="str">
        <f t="shared" si="969"/>
        <v/>
      </c>
      <c r="Q3133" t="str">
        <f t="shared" si="970"/>
        <v/>
      </c>
      <c r="R3133" t="str">
        <f t="shared" si="971"/>
        <v/>
      </c>
      <c r="S3133" t="str">
        <f t="shared" si="979"/>
        <v/>
      </c>
      <c r="U3133" t="str">
        <f t="shared" si="972"/>
        <v/>
      </c>
      <c r="V3133" t="str">
        <f t="shared" si="973"/>
        <v/>
      </c>
      <c r="W3133" t="str">
        <f t="shared" si="974"/>
        <v/>
      </c>
      <c r="X3133" t="str">
        <f t="shared" si="975"/>
        <v/>
      </c>
      <c r="Y3133" t="str">
        <f t="shared" si="976"/>
        <v/>
      </c>
      <c r="Z3133" cm="1">
        <f t="array" ref="Z3133">LOOKUP(
    2,
    1/($A:$A=$A3133),
    $C:$C
)</f>
        <v>413.67</v>
      </c>
      <c r="AA3133" t="str">
        <f t="shared" si="977"/>
        <v/>
      </c>
      <c r="AB3133" t="str">
        <f t="shared" si="978"/>
        <v/>
      </c>
    </row>
    <row r="3134" spans="1:28" x14ac:dyDescent="0.3">
      <c r="A3134" s="2">
        <v>45930</v>
      </c>
      <c r="B3134" s="1">
        <v>0.52083333333333337</v>
      </c>
      <c r="C3134">
        <v>406.79</v>
      </c>
      <c r="D3134">
        <v>406.18</v>
      </c>
      <c r="E3134">
        <v>124677</v>
      </c>
      <c r="F3134" t="b">
        <f t="shared" si="960"/>
        <v>0</v>
      </c>
      <c r="G3134" t="str">
        <f t="shared" si="961"/>
        <v/>
      </c>
      <c r="H3134" t="str">
        <f t="shared" si="962"/>
        <v/>
      </c>
      <c r="I3134">
        <f t="shared" si="963"/>
        <v>406.42</v>
      </c>
      <c r="J3134">
        <f t="shared" si="964"/>
        <v>405.88</v>
      </c>
      <c r="K3134">
        <f t="shared" si="965"/>
        <v>1</v>
      </c>
      <c r="L3134" t="str">
        <f>IF(
    AND(
        K3134=1,
        COUNTIFS($A$2:A3134,A3134,$K$2:K3134,1)=1
    ),
    "ENTRY",
    ""
)</f>
        <v/>
      </c>
      <c r="M3134" t="str">
        <f t="shared" si="966"/>
        <v/>
      </c>
      <c r="N3134" t="str">
        <f t="shared" si="967"/>
        <v/>
      </c>
      <c r="O3134" t="str">
        <f t="shared" si="968"/>
        <v/>
      </c>
      <c r="P3134" t="str">
        <f t="shared" si="969"/>
        <v/>
      </c>
      <c r="Q3134" t="str">
        <f t="shared" si="970"/>
        <v/>
      </c>
      <c r="R3134" t="str">
        <f t="shared" si="971"/>
        <v/>
      </c>
      <c r="S3134" t="str">
        <f t="shared" si="979"/>
        <v/>
      </c>
      <c r="U3134" t="str">
        <f t="shared" si="972"/>
        <v/>
      </c>
      <c r="V3134" t="str">
        <f t="shared" si="973"/>
        <v/>
      </c>
      <c r="W3134" t="str">
        <f t="shared" si="974"/>
        <v/>
      </c>
      <c r="X3134" t="str">
        <f t="shared" si="975"/>
        <v/>
      </c>
      <c r="Y3134" t="str">
        <f t="shared" si="976"/>
        <v/>
      </c>
      <c r="Z3134" cm="1">
        <f t="array" ref="Z3134">LOOKUP(
    2,
    1/($A:$A=$A3134),
    $C:$C
)</f>
        <v>413.67</v>
      </c>
      <c r="AA3134" t="str">
        <f t="shared" si="977"/>
        <v/>
      </c>
      <c r="AB3134" t="str">
        <f t="shared" si="978"/>
        <v/>
      </c>
    </row>
    <row r="3135" spans="1:28" x14ac:dyDescent="0.3">
      <c r="A3135" s="2">
        <v>45930</v>
      </c>
      <c r="B3135" s="1">
        <v>0.52430555555555558</v>
      </c>
      <c r="C3135">
        <v>407.15</v>
      </c>
      <c r="D3135">
        <v>406.67</v>
      </c>
      <c r="E3135">
        <v>131855</v>
      </c>
      <c r="F3135" t="b">
        <f t="shared" si="960"/>
        <v>0</v>
      </c>
      <c r="G3135" t="str">
        <f t="shared" si="961"/>
        <v/>
      </c>
      <c r="H3135" t="str">
        <f t="shared" si="962"/>
        <v/>
      </c>
      <c r="I3135">
        <f t="shared" si="963"/>
        <v>406.42</v>
      </c>
      <c r="J3135">
        <f t="shared" si="964"/>
        <v>405.88</v>
      </c>
      <c r="K3135">
        <f t="shared" si="965"/>
        <v>1</v>
      </c>
      <c r="L3135" t="str">
        <f>IF(
    AND(
        K3135=1,
        COUNTIFS($A$2:A3135,A3135,$K$2:K3135,1)=1
    ),
    "ENTRY",
    ""
)</f>
        <v/>
      </c>
      <c r="M3135" t="str">
        <f t="shared" si="966"/>
        <v/>
      </c>
      <c r="N3135" t="str">
        <f t="shared" si="967"/>
        <v/>
      </c>
      <c r="O3135" t="str">
        <f t="shared" si="968"/>
        <v/>
      </c>
      <c r="P3135" t="str">
        <f t="shared" si="969"/>
        <v/>
      </c>
      <c r="Q3135" t="str">
        <f t="shared" si="970"/>
        <v/>
      </c>
      <c r="R3135" t="str">
        <f t="shared" si="971"/>
        <v/>
      </c>
      <c r="S3135" t="str">
        <f t="shared" si="979"/>
        <v/>
      </c>
      <c r="U3135" t="str">
        <f t="shared" si="972"/>
        <v/>
      </c>
      <c r="V3135" t="str">
        <f t="shared" si="973"/>
        <v/>
      </c>
      <c r="W3135" t="str">
        <f t="shared" si="974"/>
        <v/>
      </c>
      <c r="X3135" t="str">
        <f t="shared" si="975"/>
        <v/>
      </c>
      <c r="Y3135" t="str">
        <f t="shared" si="976"/>
        <v/>
      </c>
      <c r="Z3135" cm="1">
        <f t="array" ref="Z3135">LOOKUP(
    2,
    1/($A:$A=$A3135),
    $C:$C
)</f>
        <v>413.67</v>
      </c>
      <c r="AA3135" t="str">
        <f t="shared" si="977"/>
        <v/>
      </c>
      <c r="AB3135" t="str">
        <f t="shared" si="978"/>
        <v/>
      </c>
    </row>
    <row r="3136" spans="1:28" x14ac:dyDescent="0.3">
      <c r="A3136" s="2">
        <v>45930</v>
      </c>
      <c r="B3136" s="1">
        <v>0.52777777777777779</v>
      </c>
      <c r="C3136">
        <v>406.97</v>
      </c>
      <c r="D3136">
        <v>406.58</v>
      </c>
      <c r="E3136">
        <v>57672</v>
      </c>
      <c r="F3136" t="b">
        <f t="shared" si="960"/>
        <v>0</v>
      </c>
      <c r="G3136" t="str">
        <f t="shared" si="961"/>
        <v/>
      </c>
      <c r="H3136" t="str">
        <f t="shared" si="962"/>
        <v/>
      </c>
      <c r="I3136">
        <f t="shared" si="963"/>
        <v>406.42</v>
      </c>
      <c r="J3136">
        <f t="shared" si="964"/>
        <v>405.88</v>
      </c>
      <c r="K3136">
        <f t="shared" si="965"/>
        <v>1</v>
      </c>
      <c r="L3136" t="str">
        <f>IF(
    AND(
        K3136=1,
        COUNTIFS($A$2:A3136,A3136,$K$2:K3136,1)=1
    ),
    "ENTRY",
    ""
)</f>
        <v/>
      </c>
      <c r="M3136" t="str">
        <f t="shared" si="966"/>
        <v/>
      </c>
      <c r="N3136" t="str">
        <f t="shared" si="967"/>
        <v/>
      </c>
      <c r="O3136" t="str">
        <f t="shared" si="968"/>
        <v/>
      </c>
      <c r="P3136" t="str">
        <f t="shared" si="969"/>
        <v/>
      </c>
      <c r="Q3136" t="str">
        <f t="shared" si="970"/>
        <v/>
      </c>
      <c r="R3136" t="str">
        <f t="shared" si="971"/>
        <v/>
      </c>
      <c r="S3136" t="str">
        <f t="shared" si="979"/>
        <v/>
      </c>
      <c r="U3136" t="str">
        <f t="shared" si="972"/>
        <v/>
      </c>
      <c r="V3136" t="str">
        <f t="shared" si="973"/>
        <v/>
      </c>
      <c r="W3136" t="str">
        <f t="shared" si="974"/>
        <v/>
      </c>
      <c r="X3136" t="str">
        <f t="shared" si="975"/>
        <v/>
      </c>
      <c r="Y3136" t="str">
        <f t="shared" si="976"/>
        <v/>
      </c>
      <c r="Z3136" cm="1">
        <f t="array" ref="Z3136">LOOKUP(
    2,
    1/($A:$A=$A3136),
    $C:$C
)</f>
        <v>413.67</v>
      </c>
      <c r="AA3136" t="str">
        <f t="shared" si="977"/>
        <v/>
      </c>
      <c r="AB3136" t="str">
        <f t="shared" si="978"/>
        <v/>
      </c>
    </row>
    <row r="3137" spans="1:28" x14ac:dyDescent="0.3">
      <c r="A3137" s="2">
        <v>45930</v>
      </c>
      <c r="B3137" s="1">
        <v>0.53125</v>
      </c>
      <c r="C3137">
        <v>407.33</v>
      </c>
      <c r="D3137">
        <v>406.91</v>
      </c>
      <c r="E3137">
        <v>105936</v>
      </c>
      <c r="F3137" t="b">
        <f t="shared" si="960"/>
        <v>0</v>
      </c>
      <c r="G3137" t="str">
        <f t="shared" si="961"/>
        <v/>
      </c>
      <c r="H3137" t="str">
        <f t="shared" si="962"/>
        <v/>
      </c>
      <c r="I3137">
        <f t="shared" si="963"/>
        <v>406.42</v>
      </c>
      <c r="J3137">
        <f t="shared" si="964"/>
        <v>405.88</v>
      </c>
      <c r="K3137">
        <f t="shared" si="965"/>
        <v>1</v>
      </c>
      <c r="L3137" t="str">
        <f>IF(
    AND(
        K3137=1,
        COUNTIFS($A$2:A3137,A3137,$K$2:K3137,1)=1
    ),
    "ENTRY",
    ""
)</f>
        <v/>
      </c>
      <c r="M3137" t="str">
        <f t="shared" si="966"/>
        <v/>
      </c>
      <c r="N3137" t="str">
        <f t="shared" si="967"/>
        <v/>
      </c>
      <c r="O3137" t="str">
        <f t="shared" si="968"/>
        <v/>
      </c>
      <c r="P3137" t="str">
        <f t="shared" si="969"/>
        <v/>
      </c>
      <c r="Q3137" t="str">
        <f t="shared" si="970"/>
        <v/>
      </c>
      <c r="R3137" t="str">
        <f t="shared" si="971"/>
        <v/>
      </c>
      <c r="S3137" t="str">
        <f t="shared" si="979"/>
        <v/>
      </c>
      <c r="U3137" t="str">
        <f t="shared" si="972"/>
        <v/>
      </c>
      <c r="V3137" t="str">
        <f t="shared" si="973"/>
        <v/>
      </c>
      <c r="W3137" t="str">
        <f t="shared" si="974"/>
        <v/>
      </c>
      <c r="X3137" t="str">
        <f t="shared" si="975"/>
        <v/>
      </c>
      <c r="Y3137" t="str">
        <f t="shared" si="976"/>
        <v/>
      </c>
      <c r="Z3137" cm="1">
        <f t="array" ref="Z3137">LOOKUP(
    2,
    1/($A:$A=$A3137),
    $C:$C
)</f>
        <v>413.67</v>
      </c>
      <c r="AA3137" t="str">
        <f t="shared" si="977"/>
        <v/>
      </c>
      <c r="AB3137" t="str">
        <f t="shared" si="978"/>
        <v/>
      </c>
    </row>
    <row r="3138" spans="1:28" x14ac:dyDescent="0.3">
      <c r="A3138" s="2">
        <v>45930</v>
      </c>
      <c r="B3138" s="1">
        <v>0.53472222222222221</v>
      </c>
      <c r="C3138">
        <v>407.39</v>
      </c>
      <c r="D3138">
        <v>406.88</v>
      </c>
      <c r="E3138">
        <v>64217</v>
      </c>
      <c r="F3138" t="b">
        <f t="shared" si="960"/>
        <v>0</v>
      </c>
      <c r="G3138" t="str">
        <f t="shared" si="961"/>
        <v/>
      </c>
      <c r="H3138" t="str">
        <f t="shared" si="962"/>
        <v/>
      </c>
      <c r="I3138">
        <f t="shared" si="963"/>
        <v>406.42</v>
      </c>
      <c r="J3138">
        <f t="shared" si="964"/>
        <v>405.88</v>
      </c>
      <c r="K3138">
        <f t="shared" si="965"/>
        <v>1</v>
      </c>
      <c r="L3138" t="str">
        <f>IF(
    AND(
        K3138=1,
        COUNTIFS($A$2:A3138,A3138,$K$2:K3138,1)=1
    ),
    "ENTRY",
    ""
)</f>
        <v/>
      </c>
      <c r="M3138" t="str">
        <f t="shared" si="966"/>
        <v/>
      </c>
      <c r="N3138" t="str">
        <f t="shared" si="967"/>
        <v/>
      </c>
      <c r="O3138" t="str">
        <f t="shared" si="968"/>
        <v/>
      </c>
      <c r="P3138" t="str">
        <f t="shared" si="969"/>
        <v/>
      </c>
      <c r="Q3138" t="str">
        <f t="shared" si="970"/>
        <v/>
      </c>
      <c r="R3138" t="str">
        <f t="shared" si="971"/>
        <v/>
      </c>
      <c r="S3138" t="str">
        <f t="shared" si="979"/>
        <v/>
      </c>
      <c r="U3138" t="str">
        <f t="shared" si="972"/>
        <v/>
      </c>
      <c r="V3138" t="str">
        <f t="shared" si="973"/>
        <v/>
      </c>
      <c r="W3138" t="str">
        <f t="shared" si="974"/>
        <v/>
      </c>
      <c r="X3138" t="str">
        <f t="shared" si="975"/>
        <v/>
      </c>
      <c r="Y3138" t="str">
        <f t="shared" si="976"/>
        <v/>
      </c>
      <c r="Z3138" cm="1">
        <f t="array" ref="Z3138">LOOKUP(
    2,
    1/($A:$A=$A3138),
    $C:$C
)</f>
        <v>413.67</v>
      </c>
      <c r="AA3138" t="str">
        <f t="shared" si="977"/>
        <v/>
      </c>
      <c r="AB3138" t="str">
        <f t="shared" si="978"/>
        <v/>
      </c>
    </row>
    <row r="3139" spans="1:28" x14ac:dyDescent="0.3">
      <c r="A3139" s="2">
        <v>45930</v>
      </c>
      <c r="B3139" s="1">
        <v>0.53819444444444442</v>
      </c>
      <c r="C3139">
        <v>407.42</v>
      </c>
      <c r="D3139">
        <v>407.21</v>
      </c>
      <c r="E3139">
        <v>86088</v>
      </c>
      <c r="F3139" t="b">
        <f t="shared" ref="F3139:F3202" si="980">B3139=TIME(10,0,0)</f>
        <v>0</v>
      </c>
      <c r="G3139" t="str">
        <f t="shared" ref="G3139:G3202" si="981">IF(F3139,C3139,"")</f>
        <v/>
      </c>
      <c r="H3139" t="str">
        <f t="shared" ref="H3139:H3202" si="982">IF(F3139,D3139,"")</f>
        <v/>
      </c>
      <c r="I3139">
        <f t="shared" ref="I3139:I3202" si="983">IF(G3139&lt;&gt;"",G3139,I3138)</f>
        <v>406.42</v>
      </c>
      <c r="J3139">
        <f t="shared" ref="J3139:J3202" si="984">IF(H3139&lt;&gt;"",H3139,J3138)</f>
        <v>405.88</v>
      </c>
      <c r="K3139">
        <f t="shared" ref="K3139:K3202" si="985">IF(
    AND(
        A3139=A3138,
        B3139&gt;TIME(10,0,0),
        OR(C3139&gt;=I3139, D3139&lt;=J3139)
    ),
    1,
    0
)</f>
        <v>1</v>
      </c>
      <c r="L3139" t="str">
        <f>IF(
    AND(
        K3139=1,
        COUNTIFS($A$2:A3139,A3139,$K$2:K3139,1)=1
    ),
    "ENTRY",
    ""
)</f>
        <v/>
      </c>
      <c r="M3139" t="str">
        <f t="shared" ref="M3139:M3202" si="986">IF(L3139="","",IF(C3139&gt;=I3139,"LONG","SHORT"))</f>
        <v/>
      </c>
      <c r="N3139" t="str">
        <f t="shared" ref="N3139:N3202" si="987">IF(M3139="","",IF(M3139="LONG",I3139,J3139))</f>
        <v/>
      </c>
      <c r="O3139" t="str">
        <f t="shared" ref="O3139:O3202" si="988">IF(M3139="","",IF(M3139="LONG",J3139,I3139))</f>
        <v/>
      </c>
      <c r="P3139" t="str">
        <f t="shared" ref="P3139:P3202" si="989">IF(M3139="","",ABS(N3139-O3139))</f>
        <v/>
      </c>
      <c r="Q3139" t="str">
        <f t="shared" ref="Q3139:Q3202" si="990">IF(M3139="","",INT(500/P3139))</f>
        <v/>
      </c>
      <c r="R3139" t="str">
        <f t="shared" ref="R3139:R3202" si="991">IF(M3139="","",Q3139*P3139)</f>
        <v/>
      </c>
      <c r="S3139" t="str">
        <f t="shared" si="979"/>
        <v/>
      </c>
      <c r="U3139" t="str">
        <f t="shared" ref="U3139:U3202" si="992">IF(M3139="","",IF(M3139="LONG",N3139+3*P3139,N3139-3*P3139))</f>
        <v/>
      </c>
      <c r="V3139" t="str">
        <f t="shared" ref="V3139:V3202" si="993">IF(
    M3139="",
    "",
    IF(
        IF(
            M3139="LONG",
            _xlfn.MAXIFS($C:$C,$A:$A,$A3139,$B:$B,"&gt;"&amp;$B3139) &gt;= $S3139,
            _xlfn.MINIFS($D:$D,$A:$A,$A3139,$B:$B,"&gt;"&amp;$B3139) &lt;= $S3139
        ),
        "YES",
        "NO"
    )
)</f>
        <v/>
      </c>
      <c r="W3139" t="str">
        <f t="shared" ref="W3139:W3202" si="994">IF(
    M3139="",
    "",
    IF(
        IF(
            M3139="LONG",
            _xlfn.MAXIFS($C:$C,$A:$A,$A3139,$B:$B,"&gt;"&amp;$B3139) &gt;= $U3139,
            _xlfn.MINIFS($D:$D,$A:$A,$A3139,$B:$B,"&gt;"&amp;$B3139) &lt;= $U3139
        ),
        "YES",
        "NO"
    )
)</f>
        <v/>
      </c>
      <c r="X3139" t="str">
        <f t="shared" ref="X3139:X3202" si="995">IF(
    M3139="",
    "",
    IF(
        M3139="LONG",
        (_xlfn.MAXIFS($C:$C,$A:$A,$A3139,$B:$B,"&gt;"&amp;$B3139) - $N3139) / $P3139,
        ($N3139 - _xlfn.MINIFS($D:$D,$A:$A,$A3139,$B:$B,"&gt;"&amp;$B3139)) / $P3139
    )
)</f>
        <v/>
      </c>
      <c r="Y3139" t="str">
        <f t="shared" ref="Y3139:Y3202" si="996">IF(
    M3139="",
    "",
    IF(
        IF(
            M3139="LONG",
            _xlfn.MINIFS($D:$D,$A:$A,$A3139,$B:$B,"&gt;"&amp;$B3139) &lt;= $O3139,
            _xlfn.MAXIFS($C:$C,$A:$A,$A3139,$B:$B,"&gt;"&amp;$B3139) &gt;= $O3139
        ),
        "YES",
        "NO"
    )
)</f>
        <v/>
      </c>
      <c r="Z3139" cm="1">
        <f t="array" ref="Z3139">LOOKUP(
    2,
    1/($A:$A=$A3139),
    $C:$C
)</f>
        <v>413.67</v>
      </c>
      <c r="AA3139" t="str">
        <f t="shared" ref="AA3139:AA3202" si="997">IF(
    M3139="",
    "",
    IF(
        Y3139="YES",
        O3139,
        Z3139
    )
)</f>
        <v/>
      </c>
      <c r="AB3139" t="str">
        <f t="shared" ref="AB3139:AB3202" si="998">IF(
    M3139="",
    "",IF(Y3139="YES",-500,
    IF(
        M3139="LONG",
        (U3139 - N3139) * Q3139,
        (N3139 - U3139) * Q3139
    )
))</f>
        <v/>
      </c>
    </row>
    <row r="3140" spans="1:28" x14ac:dyDescent="0.3">
      <c r="A3140" s="2">
        <v>45930</v>
      </c>
      <c r="B3140" s="1">
        <v>0.54166666666666663</v>
      </c>
      <c r="C3140">
        <v>407.39</v>
      </c>
      <c r="D3140">
        <v>406.94</v>
      </c>
      <c r="E3140">
        <v>84508</v>
      </c>
      <c r="F3140" t="b">
        <f t="shared" si="980"/>
        <v>0</v>
      </c>
      <c r="G3140" t="str">
        <f t="shared" si="981"/>
        <v/>
      </c>
      <c r="H3140" t="str">
        <f t="shared" si="982"/>
        <v/>
      </c>
      <c r="I3140">
        <f t="shared" si="983"/>
        <v>406.42</v>
      </c>
      <c r="J3140">
        <f t="shared" si="984"/>
        <v>405.88</v>
      </c>
      <c r="K3140">
        <f t="shared" si="985"/>
        <v>1</v>
      </c>
      <c r="L3140" t="str">
        <f>IF(
    AND(
        K3140=1,
        COUNTIFS($A$2:A3140,A3140,$K$2:K3140,1)=1
    ),
    "ENTRY",
    ""
)</f>
        <v/>
      </c>
      <c r="M3140" t="str">
        <f t="shared" si="986"/>
        <v/>
      </c>
      <c r="N3140" t="str">
        <f t="shared" si="987"/>
        <v/>
      </c>
      <c r="O3140" t="str">
        <f t="shared" si="988"/>
        <v/>
      </c>
      <c r="P3140" t="str">
        <f t="shared" si="989"/>
        <v/>
      </c>
      <c r="Q3140" t="str">
        <f t="shared" si="990"/>
        <v/>
      </c>
      <c r="R3140" t="str">
        <f t="shared" si="991"/>
        <v/>
      </c>
      <c r="S3140" t="str">
        <f t="shared" ref="S3140:S3203" si="999">IF(M3140="","",IF(M3140="LONG",N3140+(1.5*P3140),N3140-(1.5*P3140)))</f>
        <v/>
      </c>
      <c r="U3140" t="str">
        <f t="shared" si="992"/>
        <v/>
      </c>
      <c r="V3140" t="str">
        <f t="shared" si="993"/>
        <v/>
      </c>
      <c r="W3140" t="str">
        <f t="shared" si="994"/>
        <v/>
      </c>
      <c r="X3140" t="str">
        <f t="shared" si="995"/>
        <v/>
      </c>
      <c r="Y3140" t="str">
        <f t="shared" si="996"/>
        <v/>
      </c>
      <c r="Z3140" cm="1">
        <f t="array" ref="Z3140">LOOKUP(
    2,
    1/($A:$A=$A3140),
    $C:$C
)</f>
        <v>413.67</v>
      </c>
      <c r="AA3140" t="str">
        <f t="shared" si="997"/>
        <v/>
      </c>
      <c r="AB3140" t="str">
        <f t="shared" si="998"/>
        <v/>
      </c>
    </row>
    <row r="3141" spans="1:28" x14ac:dyDescent="0.3">
      <c r="A3141" s="2">
        <v>45930</v>
      </c>
      <c r="B3141" s="1">
        <v>0.54513888888888884</v>
      </c>
      <c r="C3141">
        <v>408.12</v>
      </c>
      <c r="D3141">
        <v>407.21</v>
      </c>
      <c r="E3141">
        <v>236487</v>
      </c>
      <c r="F3141" t="b">
        <f t="shared" si="980"/>
        <v>0</v>
      </c>
      <c r="G3141" t="str">
        <f t="shared" si="981"/>
        <v/>
      </c>
      <c r="H3141" t="str">
        <f t="shared" si="982"/>
        <v/>
      </c>
      <c r="I3141">
        <f t="shared" si="983"/>
        <v>406.42</v>
      </c>
      <c r="J3141">
        <f t="shared" si="984"/>
        <v>405.88</v>
      </c>
      <c r="K3141">
        <f t="shared" si="985"/>
        <v>1</v>
      </c>
      <c r="L3141" t="str">
        <f>IF(
    AND(
        K3141=1,
        COUNTIFS($A$2:A3141,A3141,$K$2:K3141,1)=1
    ),
    "ENTRY",
    ""
)</f>
        <v/>
      </c>
      <c r="M3141" t="str">
        <f t="shared" si="986"/>
        <v/>
      </c>
      <c r="N3141" t="str">
        <f t="shared" si="987"/>
        <v/>
      </c>
      <c r="O3141" t="str">
        <f t="shared" si="988"/>
        <v/>
      </c>
      <c r="P3141" t="str">
        <f t="shared" si="989"/>
        <v/>
      </c>
      <c r="Q3141" t="str">
        <f t="shared" si="990"/>
        <v/>
      </c>
      <c r="R3141" t="str">
        <f t="shared" si="991"/>
        <v/>
      </c>
      <c r="S3141" t="str">
        <f t="shared" si="999"/>
        <v/>
      </c>
      <c r="U3141" t="str">
        <f t="shared" si="992"/>
        <v/>
      </c>
      <c r="V3141" t="str">
        <f t="shared" si="993"/>
        <v/>
      </c>
      <c r="W3141" t="str">
        <f t="shared" si="994"/>
        <v/>
      </c>
      <c r="X3141" t="str">
        <f t="shared" si="995"/>
        <v/>
      </c>
      <c r="Y3141" t="str">
        <f t="shared" si="996"/>
        <v/>
      </c>
      <c r="Z3141" cm="1">
        <f t="array" ref="Z3141">LOOKUP(
    2,
    1/($A:$A=$A3141),
    $C:$C
)</f>
        <v>413.67</v>
      </c>
      <c r="AA3141" t="str">
        <f t="shared" si="997"/>
        <v/>
      </c>
      <c r="AB3141" t="str">
        <f t="shared" si="998"/>
        <v/>
      </c>
    </row>
    <row r="3142" spans="1:28" x14ac:dyDescent="0.3">
      <c r="A3142" s="2">
        <v>45930</v>
      </c>
      <c r="B3142" s="1">
        <v>0.54861111111111116</v>
      </c>
      <c r="C3142">
        <v>407.91</v>
      </c>
      <c r="D3142">
        <v>407.45</v>
      </c>
      <c r="E3142">
        <v>74937</v>
      </c>
      <c r="F3142" t="b">
        <f t="shared" si="980"/>
        <v>0</v>
      </c>
      <c r="G3142" t="str">
        <f t="shared" si="981"/>
        <v/>
      </c>
      <c r="H3142" t="str">
        <f t="shared" si="982"/>
        <v/>
      </c>
      <c r="I3142">
        <f t="shared" si="983"/>
        <v>406.42</v>
      </c>
      <c r="J3142">
        <f t="shared" si="984"/>
        <v>405.88</v>
      </c>
      <c r="K3142">
        <f t="shared" si="985"/>
        <v>1</v>
      </c>
      <c r="L3142" t="str">
        <f>IF(
    AND(
        K3142=1,
        COUNTIFS($A$2:A3142,A3142,$K$2:K3142,1)=1
    ),
    "ENTRY",
    ""
)</f>
        <v/>
      </c>
      <c r="M3142" t="str">
        <f t="shared" si="986"/>
        <v/>
      </c>
      <c r="N3142" t="str">
        <f t="shared" si="987"/>
        <v/>
      </c>
      <c r="O3142" t="str">
        <f t="shared" si="988"/>
        <v/>
      </c>
      <c r="P3142" t="str">
        <f t="shared" si="989"/>
        <v/>
      </c>
      <c r="Q3142" t="str">
        <f t="shared" si="990"/>
        <v/>
      </c>
      <c r="R3142" t="str">
        <f t="shared" si="991"/>
        <v/>
      </c>
      <c r="S3142" t="str">
        <f t="shared" si="999"/>
        <v/>
      </c>
      <c r="U3142" t="str">
        <f t="shared" si="992"/>
        <v/>
      </c>
      <c r="V3142" t="str">
        <f t="shared" si="993"/>
        <v/>
      </c>
      <c r="W3142" t="str">
        <f t="shared" si="994"/>
        <v/>
      </c>
      <c r="X3142" t="str">
        <f t="shared" si="995"/>
        <v/>
      </c>
      <c r="Y3142" t="str">
        <f t="shared" si="996"/>
        <v/>
      </c>
      <c r="Z3142" cm="1">
        <f t="array" ref="Z3142">LOOKUP(
    2,
    1/($A:$A=$A3142),
    $C:$C
)</f>
        <v>413.67</v>
      </c>
      <c r="AA3142" t="str">
        <f t="shared" si="997"/>
        <v/>
      </c>
      <c r="AB3142" t="str">
        <f t="shared" si="998"/>
        <v/>
      </c>
    </row>
    <row r="3143" spans="1:28" x14ac:dyDescent="0.3">
      <c r="A3143" s="2">
        <v>45930</v>
      </c>
      <c r="B3143" s="1">
        <v>0.55208333333333337</v>
      </c>
      <c r="C3143">
        <v>407.88</v>
      </c>
      <c r="D3143">
        <v>407.7</v>
      </c>
      <c r="E3143">
        <v>54288</v>
      </c>
      <c r="F3143" t="b">
        <f t="shared" si="980"/>
        <v>0</v>
      </c>
      <c r="G3143" t="str">
        <f t="shared" si="981"/>
        <v/>
      </c>
      <c r="H3143" t="str">
        <f t="shared" si="982"/>
        <v/>
      </c>
      <c r="I3143">
        <f t="shared" si="983"/>
        <v>406.42</v>
      </c>
      <c r="J3143">
        <f t="shared" si="984"/>
        <v>405.88</v>
      </c>
      <c r="K3143">
        <f t="shared" si="985"/>
        <v>1</v>
      </c>
      <c r="L3143" t="str">
        <f>IF(
    AND(
        K3143=1,
        COUNTIFS($A$2:A3143,A3143,$K$2:K3143,1)=1
    ),
    "ENTRY",
    ""
)</f>
        <v/>
      </c>
      <c r="M3143" t="str">
        <f t="shared" si="986"/>
        <v/>
      </c>
      <c r="N3143" t="str">
        <f t="shared" si="987"/>
        <v/>
      </c>
      <c r="O3143" t="str">
        <f t="shared" si="988"/>
        <v/>
      </c>
      <c r="P3143" t="str">
        <f t="shared" si="989"/>
        <v/>
      </c>
      <c r="Q3143" t="str">
        <f t="shared" si="990"/>
        <v/>
      </c>
      <c r="R3143" t="str">
        <f t="shared" si="991"/>
        <v/>
      </c>
      <c r="S3143" t="str">
        <f t="shared" si="999"/>
        <v/>
      </c>
      <c r="U3143" t="str">
        <f t="shared" si="992"/>
        <v/>
      </c>
      <c r="V3143" t="str">
        <f t="shared" si="993"/>
        <v/>
      </c>
      <c r="W3143" t="str">
        <f t="shared" si="994"/>
        <v/>
      </c>
      <c r="X3143" t="str">
        <f t="shared" si="995"/>
        <v/>
      </c>
      <c r="Y3143" t="str">
        <f t="shared" si="996"/>
        <v/>
      </c>
      <c r="Z3143" cm="1">
        <f t="array" ref="Z3143">LOOKUP(
    2,
    1/($A:$A=$A3143),
    $C:$C
)</f>
        <v>413.67</v>
      </c>
      <c r="AA3143" t="str">
        <f t="shared" si="997"/>
        <v/>
      </c>
      <c r="AB3143" t="str">
        <f t="shared" si="998"/>
        <v/>
      </c>
    </row>
    <row r="3144" spans="1:28" x14ac:dyDescent="0.3">
      <c r="A3144" s="2">
        <v>45930</v>
      </c>
      <c r="B3144" s="1">
        <v>0.55555555555555558</v>
      </c>
      <c r="C3144">
        <v>407.88</v>
      </c>
      <c r="D3144">
        <v>407.45</v>
      </c>
      <c r="E3144">
        <v>97478</v>
      </c>
      <c r="F3144" t="b">
        <f t="shared" si="980"/>
        <v>0</v>
      </c>
      <c r="G3144" t="str">
        <f t="shared" si="981"/>
        <v/>
      </c>
      <c r="H3144" t="str">
        <f t="shared" si="982"/>
        <v/>
      </c>
      <c r="I3144">
        <f t="shared" si="983"/>
        <v>406.42</v>
      </c>
      <c r="J3144">
        <f t="shared" si="984"/>
        <v>405.88</v>
      </c>
      <c r="K3144">
        <f t="shared" si="985"/>
        <v>1</v>
      </c>
      <c r="L3144" t="str">
        <f>IF(
    AND(
        K3144=1,
        COUNTIFS($A$2:A3144,A3144,$K$2:K3144,1)=1
    ),
    "ENTRY",
    ""
)</f>
        <v/>
      </c>
      <c r="M3144" t="str">
        <f t="shared" si="986"/>
        <v/>
      </c>
      <c r="N3144" t="str">
        <f t="shared" si="987"/>
        <v/>
      </c>
      <c r="O3144" t="str">
        <f t="shared" si="988"/>
        <v/>
      </c>
      <c r="P3144" t="str">
        <f t="shared" si="989"/>
        <v/>
      </c>
      <c r="Q3144" t="str">
        <f t="shared" si="990"/>
        <v/>
      </c>
      <c r="R3144" t="str">
        <f t="shared" si="991"/>
        <v/>
      </c>
      <c r="S3144" t="str">
        <f t="shared" si="999"/>
        <v/>
      </c>
      <c r="U3144" t="str">
        <f t="shared" si="992"/>
        <v/>
      </c>
      <c r="V3144" t="str">
        <f t="shared" si="993"/>
        <v/>
      </c>
      <c r="W3144" t="str">
        <f t="shared" si="994"/>
        <v/>
      </c>
      <c r="X3144" t="str">
        <f t="shared" si="995"/>
        <v/>
      </c>
      <c r="Y3144" t="str">
        <f t="shared" si="996"/>
        <v/>
      </c>
      <c r="Z3144" cm="1">
        <f t="array" ref="Z3144">LOOKUP(
    2,
    1/($A:$A=$A3144),
    $C:$C
)</f>
        <v>413.67</v>
      </c>
      <c r="AA3144" t="str">
        <f t="shared" si="997"/>
        <v/>
      </c>
      <c r="AB3144" t="str">
        <f t="shared" si="998"/>
        <v/>
      </c>
    </row>
    <row r="3145" spans="1:28" x14ac:dyDescent="0.3">
      <c r="A3145" s="2">
        <v>45930</v>
      </c>
      <c r="B3145" s="1">
        <v>0.55902777777777779</v>
      </c>
      <c r="C3145">
        <v>407.73</v>
      </c>
      <c r="D3145">
        <v>407.39</v>
      </c>
      <c r="E3145">
        <v>51037</v>
      </c>
      <c r="F3145" t="b">
        <f t="shared" si="980"/>
        <v>0</v>
      </c>
      <c r="G3145" t="str">
        <f t="shared" si="981"/>
        <v/>
      </c>
      <c r="H3145" t="str">
        <f t="shared" si="982"/>
        <v/>
      </c>
      <c r="I3145">
        <f t="shared" si="983"/>
        <v>406.42</v>
      </c>
      <c r="J3145">
        <f t="shared" si="984"/>
        <v>405.88</v>
      </c>
      <c r="K3145">
        <f t="shared" si="985"/>
        <v>1</v>
      </c>
      <c r="L3145" t="str">
        <f>IF(
    AND(
        K3145=1,
        COUNTIFS($A$2:A3145,A3145,$K$2:K3145,1)=1
    ),
    "ENTRY",
    ""
)</f>
        <v/>
      </c>
      <c r="M3145" t="str">
        <f t="shared" si="986"/>
        <v/>
      </c>
      <c r="N3145" t="str">
        <f t="shared" si="987"/>
        <v/>
      </c>
      <c r="O3145" t="str">
        <f t="shared" si="988"/>
        <v/>
      </c>
      <c r="P3145" t="str">
        <f t="shared" si="989"/>
        <v/>
      </c>
      <c r="Q3145" t="str">
        <f t="shared" si="990"/>
        <v/>
      </c>
      <c r="R3145" t="str">
        <f t="shared" si="991"/>
        <v/>
      </c>
      <c r="S3145" t="str">
        <f t="shared" si="999"/>
        <v/>
      </c>
      <c r="U3145" t="str">
        <f t="shared" si="992"/>
        <v/>
      </c>
      <c r="V3145" t="str">
        <f t="shared" si="993"/>
        <v/>
      </c>
      <c r="W3145" t="str">
        <f t="shared" si="994"/>
        <v/>
      </c>
      <c r="X3145" t="str">
        <f t="shared" si="995"/>
        <v/>
      </c>
      <c r="Y3145" t="str">
        <f t="shared" si="996"/>
        <v/>
      </c>
      <c r="Z3145" cm="1">
        <f t="array" ref="Z3145">LOOKUP(
    2,
    1/($A:$A=$A3145),
    $C:$C
)</f>
        <v>413.67</v>
      </c>
      <c r="AA3145" t="str">
        <f t="shared" si="997"/>
        <v/>
      </c>
      <c r="AB3145" t="str">
        <f t="shared" si="998"/>
        <v/>
      </c>
    </row>
    <row r="3146" spans="1:28" x14ac:dyDescent="0.3">
      <c r="A3146" s="2">
        <v>45930</v>
      </c>
      <c r="B3146" s="1">
        <v>0.5625</v>
      </c>
      <c r="C3146">
        <v>407.67</v>
      </c>
      <c r="D3146">
        <v>407.03</v>
      </c>
      <c r="E3146">
        <v>98009</v>
      </c>
      <c r="F3146" t="b">
        <f t="shared" si="980"/>
        <v>0</v>
      </c>
      <c r="G3146" t="str">
        <f t="shared" si="981"/>
        <v/>
      </c>
      <c r="H3146" t="str">
        <f t="shared" si="982"/>
        <v/>
      </c>
      <c r="I3146">
        <f t="shared" si="983"/>
        <v>406.42</v>
      </c>
      <c r="J3146">
        <f t="shared" si="984"/>
        <v>405.88</v>
      </c>
      <c r="K3146">
        <f t="shared" si="985"/>
        <v>1</v>
      </c>
      <c r="L3146" t="str">
        <f>IF(
    AND(
        K3146=1,
        COUNTIFS($A$2:A3146,A3146,$K$2:K3146,1)=1
    ),
    "ENTRY",
    ""
)</f>
        <v/>
      </c>
      <c r="M3146" t="str">
        <f t="shared" si="986"/>
        <v/>
      </c>
      <c r="N3146" t="str">
        <f t="shared" si="987"/>
        <v/>
      </c>
      <c r="O3146" t="str">
        <f t="shared" si="988"/>
        <v/>
      </c>
      <c r="P3146" t="str">
        <f t="shared" si="989"/>
        <v/>
      </c>
      <c r="Q3146" t="str">
        <f t="shared" si="990"/>
        <v/>
      </c>
      <c r="R3146" t="str">
        <f t="shared" si="991"/>
        <v/>
      </c>
      <c r="S3146" t="str">
        <f t="shared" si="999"/>
        <v/>
      </c>
      <c r="U3146" t="str">
        <f t="shared" si="992"/>
        <v/>
      </c>
      <c r="V3146" t="str">
        <f t="shared" si="993"/>
        <v/>
      </c>
      <c r="W3146" t="str">
        <f t="shared" si="994"/>
        <v/>
      </c>
      <c r="X3146" t="str">
        <f t="shared" si="995"/>
        <v/>
      </c>
      <c r="Y3146" t="str">
        <f t="shared" si="996"/>
        <v/>
      </c>
      <c r="Z3146" cm="1">
        <f t="array" ref="Z3146">LOOKUP(
    2,
    1/($A:$A=$A3146),
    $C:$C
)</f>
        <v>413.67</v>
      </c>
      <c r="AA3146" t="str">
        <f t="shared" si="997"/>
        <v/>
      </c>
      <c r="AB3146" t="str">
        <f t="shared" si="998"/>
        <v/>
      </c>
    </row>
    <row r="3147" spans="1:28" x14ac:dyDescent="0.3">
      <c r="A3147" s="2">
        <v>45930</v>
      </c>
      <c r="B3147" s="1">
        <v>0.56597222222222221</v>
      </c>
      <c r="C3147">
        <v>407.85</v>
      </c>
      <c r="D3147">
        <v>407.33</v>
      </c>
      <c r="E3147">
        <v>52229</v>
      </c>
      <c r="F3147" t="b">
        <f t="shared" si="980"/>
        <v>0</v>
      </c>
      <c r="G3147" t="str">
        <f t="shared" si="981"/>
        <v/>
      </c>
      <c r="H3147" t="str">
        <f t="shared" si="982"/>
        <v/>
      </c>
      <c r="I3147">
        <f t="shared" si="983"/>
        <v>406.42</v>
      </c>
      <c r="J3147">
        <f t="shared" si="984"/>
        <v>405.88</v>
      </c>
      <c r="K3147">
        <f t="shared" si="985"/>
        <v>1</v>
      </c>
      <c r="L3147" t="str">
        <f>IF(
    AND(
        K3147=1,
        COUNTIFS($A$2:A3147,A3147,$K$2:K3147,1)=1
    ),
    "ENTRY",
    ""
)</f>
        <v/>
      </c>
      <c r="M3147" t="str">
        <f t="shared" si="986"/>
        <v/>
      </c>
      <c r="N3147" t="str">
        <f t="shared" si="987"/>
        <v/>
      </c>
      <c r="O3147" t="str">
        <f t="shared" si="988"/>
        <v/>
      </c>
      <c r="P3147" t="str">
        <f t="shared" si="989"/>
        <v/>
      </c>
      <c r="Q3147" t="str">
        <f t="shared" si="990"/>
        <v/>
      </c>
      <c r="R3147" t="str">
        <f t="shared" si="991"/>
        <v/>
      </c>
      <c r="S3147" t="str">
        <f t="shared" si="999"/>
        <v/>
      </c>
      <c r="U3147" t="str">
        <f t="shared" si="992"/>
        <v/>
      </c>
      <c r="V3147" t="str">
        <f t="shared" si="993"/>
        <v/>
      </c>
      <c r="W3147" t="str">
        <f t="shared" si="994"/>
        <v/>
      </c>
      <c r="X3147" t="str">
        <f t="shared" si="995"/>
        <v/>
      </c>
      <c r="Y3147" t="str">
        <f t="shared" si="996"/>
        <v/>
      </c>
      <c r="Z3147" cm="1">
        <f t="array" ref="Z3147">LOOKUP(
    2,
    1/($A:$A=$A3147),
    $C:$C
)</f>
        <v>413.67</v>
      </c>
      <c r="AA3147" t="str">
        <f t="shared" si="997"/>
        <v/>
      </c>
      <c r="AB3147" t="str">
        <f t="shared" si="998"/>
        <v/>
      </c>
    </row>
    <row r="3148" spans="1:28" x14ac:dyDescent="0.3">
      <c r="A3148" s="2">
        <v>45930</v>
      </c>
      <c r="B3148" s="1">
        <v>0.56944444444444442</v>
      </c>
      <c r="C3148">
        <v>407.88</v>
      </c>
      <c r="D3148">
        <v>407.24</v>
      </c>
      <c r="E3148">
        <v>77076</v>
      </c>
      <c r="F3148" t="b">
        <f t="shared" si="980"/>
        <v>0</v>
      </c>
      <c r="G3148" t="str">
        <f t="shared" si="981"/>
        <v/>
      </c>
      <c r="H3148" t="str">
        <f t="shared" si="982"/>
        <v/>
      </c>
      <c r="I3148">
        <f t="shared" si="983"/>
        <v>406.42</v>
      </c>
      <c r="J3148">
        <f t="shared" si="984"/>
        <v>405.88</v>
      </c>
      <c r="K3148">
        <f t="shared" si="985"/>
        <v>1</v>
      </c>
      <c r="L3148" t="str">
        <f>IF(
    AND(
        K3148=1,
        COUNTIFS($A$2:A3148,A3148,$K$2:K3148,1)=1
    ),
    "ENTRY",
    ""
)</f>
        <v/>
      </c>
      <c r="M3148" t="str">
        <f t="shared" si="986"/>
        <v/>
      </c>
      <c r="N3148" t="str">
        <f t="shared" si="987"/>
        <v/>
      </c>
      <c r="O3148" t="str">
        <f t="shared" si="988"/>
        <v/>
      </c>
      <c r="P3148" t="str">
        <f t="shared" si="989"/>
        <v/>
      </c>
      <c r="Q3148" t="str">
        <f t="shared" si="990"/>
        <v/>
      </c>
      <c r="R3148" t="str">
        <f t="shared" si="991"/>
        <v/>
      </c>
      <c r="S3148" t="str">
        <f t="shared" si="999"/>
        <v/>
      </c>
      <c r="U3148" t="str">
        <f t="shared" si="992"/>
        <v/>
      </c>
      <c r="V3148" t="str">
        <f t="shared" si="993"/>
        <v/>
      </c>
      <c r="W3148" t="str">
        <f t="shared" si="994"/>
        <v/>
      </c>
      <c r="X3148" t="str">
        <f t="shared" si="995"/>
        <v/>
      </c>
      <c r="Y3148" t="str">
        <f t="shared" si="996"/>
        <v/>
      </c>
      <c r="Z3148" cm="1">
        <f t="array" ref="Z3148">LOOKUP(
    2,
    1/($A:$A=$A3148),
    $C:$C
)</f>
        <v>413.67</v>
      </c>
      <c r="AA3148" t="str">
        <f t="shared" si="997"/>
        <v/>
      </c>
      <c r="AB3148" t="str">
        <f t="shared" si="998"/>
        <v/>
      </c>
    </row>
    <row r="3149" spans="1:28" x14ac:dyDescent="0.3">
      <c r="A3149" s="2">
        <v>45930</v>
      </c>
      <c r="B3149" s="1">
        <v>0.57291666666666663</v>
      </c>
      <c r="C3149">
        <v>408</v>
      </c>
      <c r="D3149">
        <v>407.61</v>
      </c>
      <c r="E3149">
        <v>70326</v>
      </c>
      <c r="F3149" t="b">
        <f t="shared" si="980"/>
        <v>0</v>
      </c>
      <c r="G3149" t="str">
        <f t="shared" si="981"/>
        <v/>
      </c>
      <c r="H3149" t="str">
        <f t="shared" si="982"/>
        <v/>
      </c>
      <c r="I3149">
        <f t="shared" si="983"/>
        <v>406.42</v>
      </c>
      <c r="J3149">
        <f t="shared" si="984"/>
        <v>405.88</v>
      </c>
      <c r="K3149">
        <f t="shared" si="985"/>
        <v>1</v>
      </c>
      <c r="L3149" t="str">
        <f>IF(
    AND(
        K3149=1,
        COUNTIFS($A$2:A3149,A3149,$K$2:K3149,1)=1
    ),
    "ENTRY",
    ""
)</f>
        <v/>
      </c>
      <c r="M3149" t="str">
        <f t="shared" si="986"/>
        <v/>
      </c>
      <c r="N3149" t="str">
        <f t="shared" si="987"/>
        <v/>
      </c>
      <c r="O3149" t="str">
        <f t="shared" si="988"/>
        <v/>
      </c>
      <c r="P3149" t="str">
        <f t="shared" si="989"/>
        <v/>
      </c>
      <c r="Q3149" t="str">
        <f t="shared" si="990"/>
        <v/>
      </c>
      <c r="R3149" t="str">
        <f t="shared" si="991"/>
        <v/>
      </c>
      <c r="S3149" t="str">
        <f t="shared" si="999"/>
        <v/>
      </c>
      <c r="U3149" t="str">
        <f t="shared" si="992"/>
        <v/>
      </c>
      <c r="V3149" t="str">
        <f t="shared" si="993"/>
        <v/>
      </c>
      <c r="W3149" t="str">
        <f t="shared" si="994"/>
        <v/>
      </c>
      <c r="X3149" t="str">
        <f t="shared" si="995"/>
        <v/>
      </c>
      <c r="Y3149" t="str">
        <f t="shared" si="996"/>
        <v/>
      </c>
      <c r="Z3149" cm="1">
        <f t="array" ref="Z3149">LOOKUP(
    2,
    1/($A:$A=$A3149),
    $C:$C
)</f>
        <v>413.67</v>
      </c>
      <c r="AA3149" t="str">
        <f t="shared" si="997"/>
        <v/>
      </c>
      <c r="AB3149" t="str">
        <f t="shared" si="998"/>
        <v/>
      </c>
    </row>
    <row r="3150" spans="1:28" x14ac:dyDescent="0.3">
      <c r="A3150" s="2">
        <v>45930</v>
      </c>
      <c r="B3150" s="1">
        <v>0.57638888888888884</v>
      </c>
      <c r="C3150">
        <v>408</v>
      </c>
      <c r="D3150">
        <v>407.67</v>
      </c>
      <c r="E3150">
        <v>72967</v>
      </c>
      <c r="F3150" t="b">
        <f t="shared" si="980"/>
        <v>0</v>
      </c>
      <c r="G3150" t="str">
        <f t="shared" si="981"/>
        <v/>
      </c>
      <c r="H3150" t="str">
        <f t="shared" si="982"/>
        <v/>
      </c>
      <c r="I3150">
        <f t="shared" si="983"/>
        <v>406.42</v>
      </c>
      <c r="J3150">
        <f t="shared" si="984"/>
        <v>405.88</v>
      </c>
      <c r="K3150">
        <f t="shared" si="985"/>
        <v>1</v>
      </c>
      <c r="L3150" t="str">
        <f>IF(
    AND(
        K3150=1,
        COUNTIFS($A$2:A3150,A3150,$K$2:K3150,1)=1
    ),
    "ENTRY",
    ""
)</f>
        <v/>
      </c>
      <c r="M3150" t="str">
        <f t="shared" si="986"/>
        <v/>
      </c>
      <c r="N3150" t="str">
        <f t="shared" si="987"/>
        <v/>
      </c>
      <c r="O3150" t="str">
        <f t="shared" si="988"/>
        <v/>
      </c>
      <c r="P3150" t="str">
        <f t="shared" si="989"/>
        <v/>
      </c>
      <c r="Q3150" t="str">
        <f t="shared" si="990"/>
        <v/>
      </c>
      <c r="R3150" t="str">
        <f t="shared" si="991"/>
        <v/>
      </c>
      <c r="S3150" t="str">
        <f t="shared" si="999"/>
        <v/>
      </c>
      <c r="U3150" t="str">
        <f t="shared" si="992"/>
        <v/>
      </c>
      <c r="V3150" t="str">
        <f t="shared" si="993"/>
        <v/>
      </c>
      <c r="W3150" t="str">
        <f t="shared" si="994"/>
        <v/>
      </c>
      <c r="X3150" t="str">
        <f t="shared" si="995"/>
        <v/>
      </c>
      <c r="Y3150" t="str">
        <f t="shared" si="996"/>
        <v/>
      </c>
      <c r="Z3150" cm="1">
        <f t="array" ref="Z3150">LOOKUP(
    2,
    1/($A:$A=$A3150),
    $C:$C
)</f>
        <v>413.67</v>
      </c>
      <c r="AA3150" t="str">
        <f t="shared" si="997"/>
        <v/>
      </c>
      <c r="AB3150" t="str">
        <f t="shared" si="998"/>
        <v/>
      </c>
    </row>
    <row r="3151" spans="1:28" x14ac:dyDescent="0.3">
      <c r="A3151" s="2">
        <v>45930</v>
      </c>
      <c r="B3151" s="1">
        <v>0.57986111111111116</v>
      </c>
      <c r="C3151">
        <v>407.91</v>
      </c>
      <c r="D3151">
        <v>407.48</v>
      </c>
      <c r="E3151">
        <v>78069</v>
      </c>
      <c r="F3151" t="b">
        <f t="shared" si="980"/>
        <v>0</v>
      </c>
      <c r="G3151" t="str">
        <f t="shared" si="981"/>
        <v/>
      </c>
      <c r="H3151" t="str">
        <f t="shared" si="982"/>
        <v/>
      </c>
      <c r="I3151">
        <f t="shared" si="983"/>
        <v>406.42</v>
      </c>
      <c r="J3151">
        <f t="shared" si="984"/>
        <v>405.88</v>
      </c>
      <c r="K3151">
        <f t="shared" si="985"/>
        <v>1</v>
      </c>
      <c r="L3151" t="str">
        <f>IF(
    AND(
        K3151=1,
        COUNTIFS($A$2:A3151,A3151,$K$2:K3151,1)=1
    ),
    "ENTRY",
    ""
)</f>
        <v/>
      </c>
      <c r="M3151" t="str">
        <f t="shared" si="986"/>
        <v/>
      </c>
      <c r="N3151" t="str">
        <f t="shared" si="987"/>
        <v/>
      </c>
      <c r="O3151" t="str">
        <f t="shared" si="988"/>
        <v/>
      </c>
      <c r="P3151" t="str">
        <f t="shared" si="989"/>
        <v/>
      </c>
      <c r="Q3151" t="str">
        <f t="shared" si="990"/>
        <v/>
      </c>
      <c r="R3151" t="str">
        <f t="shared" si="991"/>
        <v/>
      </c>
      <c r="S3151" t="str">
        <f t="shared" si="999"/>
        <v/>
      </c>
      <c r="U3151" t="str">
        <f t="shared" si="992"/>
        <v/>
      </c>
      <c r="V3151" t="str">
        <f t="shared" si="993"/>
        <v/>
      </c>
      <c r="W3151" t="str">
        <f t="shared" si="994"/>
        <v/>
      </c>
      <c r="X3151" t="str">
        <f t="shared" si="995"/>
        <v/>
      </c>
      <c r="Y3151" t="str">
        <f t="shared" si="996"/>
        <v/>
      </c>
      <c r="Z3151" cm="1">
        <f t="array" ref="Z3151">LOOKUP(
    2,
    1/($A:$A=$A3151),
    $C:$C
)</f>
        <v>413.67</v>
      </c>
      <c r="AA3151" t="str">
        <f t="shared" si="997"/>
        <v/>
      </c>
      <c r="AB3151" t="str">
        <f t="shared" si="998"/>
        <v/>
      </c>
    </row>
    <row r="3152" spans="1:28" x14ac:dyDescent="0.3">
      <c r="A3152" s="2">
        <v>45930</v>
      </c>
      <c r="B3152" s="1">
        <v>0.58333333333333337</v>
      </c>
      <c r="C3152">
        <v>408</v>
      </c>
      <c r="D3152">
        <v>407.76</v>
      </c>
      <c r="E3152">
        <v>77472</v>
      </c>
      <c r="F3152" t="b">
        <f t="shared" si="980"/>
        <v>0</v>
      </c>
      <c r="G3152" t="str">
        <f t="shared" si="981"/>
        <v/>
      </c>
      <c r="H3152" t="str">
        <f t="shared" si="982"/>
        <v/>
      </c>
      <c r="I3152">
        <f t="shared" si="983"/>
        <v>406.42</v>
      </c>
      <c r="J3152">
        <f t="shared" si="984"/>
        <v>405.88</v>
      </c>
      <c r="K3152">
        <f t="shared" si="985"/>
        <v>1</v>
      </c>
      <c r="L3152" t="str">
        <f>IF(
    AND(
        K3152=1,
        COUNTIFS($A$2:A3152,A3152,$K$2:K3152,1)=1
    ),
    "ENTRY",
    ""
)</f>
        <v/>
      </c>
      <c r="M3152" t="str">
        <f t="shared" si="986"/>
        <v/>
      </c>
      <c r="N3152" t="str">
        <f t="shared" si="987"/>
        <v/>
      </c>
      <c r="O3152" t="str">
        <f t="shared" si="988"/>
        <v/>
      </c>
      <c r="P3152" t="str">
        <f t="shared" si="989"/>
        <v/>
      </c>
      <c r="Q3152" t="str">
        <f t="shared" si="990"/>
        <v/>
      </c>
      <c r="R3152" t="str">
        <f t="shared" si="991"/>
        <v/>
      </c>
      <c r="S3152" t="str">
        <f t="shared" si="999"/>
        <v/>
      </c>
      <c r="U3152" t="str">
        <f t="shared" si="992"/>
        <v/>
      </c>
      <c r="V3152" t="str">
        <f t="shared" si="993"/>
        <v/>
      </c>
      <c r="W3152" t="str">
        <f t="shared" si="994"/>
        <v/>
      </c>
      <c r="X3152" t="str">
        <f t="shared" si="995"/>
        <v/>
      </c>
      <c r="Y3152" t="str">
        <f t="shared" si="996"/>
        <v/>
      </c>
      <c r="Z3152" cm="1">
        <f t="array" ref="Z3152">LOOKUP(
    2,
    1/($A:$A=$A3152),
    $C:$C
)</f>
        <v>413.67</v>
      </c>
      <c r="AA3152" t="str">
        <f t="shared" si="997"/>
        <v/>
      </c>
      <c r="AB3152" t="str">
        <f t="shared" si="998"/>
        <v/>
      </c>
    </row>
    <row r="3153" spans="1:28" x14ac:dyDescent="0.3">
      <c r="A3153" s="2">
        <v>45930</v>
      </c>
      <c r="B3153" s="1">
        <v>0.58680555555555558</v>
      </c>
      <c r="C3153">
        <v>408.09</v>
      </c>
      <c r="D3153">
        <v>407.73</v>
      </c>
      <c r="E3153">
        <v>211030</v>
      </c>
      <c r="F3153" t="b">
        <f t="shared" si="980"/>
        <v>0</v>
      </c>
      <c r="G3153" t="str">
        <f t="shared" si="981"/>
        <v/>
      </c>
      <c r="H3153" t="str">
        <f t="shared" si="982"/>
        <v/>
      </c>
      <c r="I3153">
        <f t="shared" si="983"/>
        <v>406.42</v>
      </c>
      <c r="J3153">
        <f t="shared" si="984"/>
        <v>405.88</v>
      </c>
      <c r="K3153">
        <f t="shared" si="985"/>
        <v>1</v>
      </c>
      <c r="L3153" t="str">
        <f>IF(
    AND(
        K3153=1,
        COUNTIFS($A$2:A3153,A3153,$K$2:K3153,1)=1
    ),
    "ENTRY",
    ""
)</f>
        <v/>
      </c>
      <c r="M3153" t="str">
        <f t="shared" si="986"/>
        <v/>
      </c>
      <c r="N3153" t="str">
        <f t="shared" si="987"/>
        <v/>
      </c>
      <c r="O3153" t="str">
        <f t="shared" si="988"/>
        <v/>
      </c>
      <c r="P3153" t="str">
        <f t="shared" si="989"/>
        <v/>
      </c>
      <c r="Q3153" t="str">
        <f t="shared" si="990"/>
        <v/>
      </c>
      <c r="R3153" t="str">
        <f t="shared" si="991"/>
        <v/>
      </c>
      <c r="S3153" t="str">
        <f t="shared" si="999"/>
        <v/>
      </c>
      <c r="U3153" t="str">
        <f t="shared" si="992"/>
        <v/>
      </c>
      <c r="V3153" t="str">
        <f t="shared" si="993"/>
        <v/>
      </c>
      <c r="W3153" t="str">
        <f t="shared" si="994"/>
        <v/>
      </c>
      <c r="X3153" t="str">
        <f t="shared" si="995"/>
        <v/>
      </c>
      <c r="Y3153" t="str">
        <f t="shared" si="996"/>
        <v/>
      </c>
      <c r="Z3153" cm="1">
        <f t="array" ref="Z3153">LOOKUP(
    2,
    1/($A:$A=$A3153),
    $C:$C
)</f>
        <v>413.67</v>
      </c>
      <c r="AA3153" t="str">
        <f t="shared" si="997"/>
        <v/>
      </c>
      <c r="AB3153" t="str">
        <f t="shared" si="998"/>
        <v/>
      </c>
    </row>
    <row r="3154" spans="1:28" x14ac:dyDescent="0.3">
      <c r="A3154" s="2">
        <v>45930</v>
      </c>
      <c r="B3154" s="1">
        <v>0.59027777777777779</v>
      </c>
      <c r="C3154">
        <v>407.94</v>
      </c>
      <c r="D3154">
        <v>407.18</v>
      </c>
      <c r="E3154">
        <v>150479</v>
      </c>
      <c r="F3154" t="b">
        <f t="shared" si="980"/>
        <v>0</v>
      </c>
      <c r="G3154" t="str">
        <f t="shared" si="981"/>
        <v/>
      </c>
      <c r="H3154" t="str">
        <f t="shared" si="982"/>
        <v/>
      </c>
      <c r="I3154">
        <f t="shared" si="983"/>
        <v>406.42</v>
      </c>
      <c r="J3154">
        <f t="shared" si="984"/>
        <v>405.88</v>
      </c>
      <c r="K3154">
        <f t="shared" si="985"/>
        <v>1</v>
      </c>
      <c r="L3154" t="str">
        <f>IF(
    AND(
        K3154=1,
        COUNTIFS($A$2:A3154,A3154,$K$2:K3154,1)=1
    ),
    "ENTRY",
    ""
)</f>
        <v/>
      </c>
      <c r="M3154" t="str">
        <f t="shared" si="986"/>
        <v/>
      </c>
      <c r="N3154" t="str">
        <f t="shared" si="987"/>
        <v/>
      </c>
      <c r="O3154" t="str">
        <f t="shared" si="988"/>
        <v/>
      </c>
      <c r="P3154" t="str">
        <f t="shared" si="989"/>
        <v/>
      </c>
      <c r="Q3154" t="str">
        <f t="shared" si="990"/>
        <v/>
      </c>
      <c r="R3154" t="str">
        <f t="shared" si="991"/>
        <v/>
      </c>
      <c r="S3154" t="str">
        <f t="shared" si="999"/>
        <v/>
      </c>
      <c r="U3154" t="str">
        <f t="shared" si="992"/>
        <v/>
      </c>
      <c r="V3154" t="str">
        <f t="shared" si="993"/>
        <v/>
      </c>
      <c r="W3154" t="str">
        <f t="shared" si="994"/>
        <v/>
      </c>
      <c r="X3154" t="str">
        <f t="shared" si="995"/>
        <v/>
      </c>
      <c r="Y3154" t="str">
        <f t="shared" si="996"/>
        <v/>
      </c>
      <c r="Z3154" cm="1">
        <f t="array" ref="Z3154">LOOKUP(
    2,
    1/($A:$A=$A3154),
    $C:$C
)</f>
        <v>413.67</v>
      </c>
      <c r="AA3154" t="str">
        <f t="shared" si="997"/>
        <v/>
      </c>
      <c r="AB3154" t="str">
        <f t="shared" si="998"/>
        <v/>
      </c>
    </row>
    <row r="3155" spans="1:28" x14ac:dyDescent="0.3">
      <c r="A3155" s="2">
        <v>45930</v>
      </c>
      <c r="B3155" s="1">
        <v>0.59375</v>
      </c>
      <c r="C3155">
        <v>407.97</v>
      </c>
      <c r="D3155">
        <v>407.58</v>
      </c>
      <c r="E3155">
        <v>70519</v>
      </c>
      <c r="F3155" t="b">
        <f t="shared" si="980"/>
        <v>0</v>
      </c>
      <c r="G3155" t="str">
        <f t="shared" si="981"/>
        <v/>
      </c>
      <c r="H3155" t="str">
        <f t="shared" si="982"/>
        <v/>
      </c>
      <c r="I3155">
        <f t="shared" si="983"/>
        <v>406.42</v>
      </c>
      <c r="J3155">
        <f t="shared" si="984"/>
        <v>405.88</v>
      </c>
      <c r="K3155">
        <f t="shared" si="985"/>
        <v>1</v>
      </c>
      <c r="L3155" t="str">
        <f>IF(
    AND(
        K3155=1,
        COUNTIFS($A$2:A3155,A3155,$K$2:K3155,1)=1
    ),
    "ENTRY",
    ""
)</f>
        <v/>
      </c>
      <c r="M3155" t="str">
        <f t="shared" si="986"/>
        <v/>
      </c>
      <c r="N3155" t="str">
        <f t="shared" si="987"/>
        <v/>
      </c>
      <c r="O3155" t="str">
        <f t="shared" si="988"/>
        <v/>
      </c>
      <c r="P3155" t="str">
        <f t="shared" si="989"/>
        <v/>
      </c>
      <c r="Q3155" t="str">
        <f t="shared" si="990"/>
        <v/>
      </c>
      <c r="R3155" t="str">
        <f t="shared" si="991"/>
        <v/>
      </c>
      <c r="S3155" t="str">
        <f t="shared" si="999"/>
        <v/>
      </c>
      <c r="U3155" t="str">
        <f t="shared" si="992"/>
        <v/>
      </c>
      <c r="V3155" t="str">
        <f t="shared" si="993"/>
        <v/>
      </c>
      <c r="W3155" t="str">
        <f t="shared" si="994"/>
        <v/>
      </c>
      <c r="X3155" t="str">
        <f t="shared" si="995"/>
        <v/>
      </c>
      <c r="Y3155" t="str">
        <f t="shared" si="996"/>
        <v/>
      </c>
      <c r="Z3155" cm="1">
        <f t="array" ref="Z3155">LOOKUP(
    2,
    1/($A:$A=$A3155),
    $C:$C
)</f>
        <v>413.67</v>
      </c>
      <c r="AA3155" t="str">
        <f t="shared" si="997"/>
        <v/>
      </c>
      <c r="AB3155" t="str">
        <f t="shared" si="998"/>
        <v/>
      </c>
    </row>
    <row r="3156" spans="1:28" x14ac:dyDescent="0.3">
      <c r="A3156" s="2">
        <v>45930</v>
      </c>
      <c r="B3156" s="1">
        <v>0.59722222222222221</v>
      </c>
      <c r="C3156">
        <v>408.06</v>
      </c>
      <c r="D3156">
        <v>407.42</v>
      </c>
      <c r="E3156">
        <v>116516</v>
      </c>
      <c r="F3156" t="b">
        <f t="shared" si="980"/>
        <v>0</v>
      </c>
      <c r="G3156" t="str">
        <f t="shared" si="981"/>
        <v/>
      </c>
      <c r="H3156" t="str">
        <f t="shared" si="982"/>
        <v/>
      </c>
      <c r="I3156">
        <f t="shared" si="983"/>
        <v>406.42</v>
      </c>
      <c r="J3156">
        <f t="shared" si="984"/>
        <v>405.88</v>
      </c>
      <c r="K3156">
        <f t="shared" si="985"/>
        <v>1</v>
      </c>
      <c r="L3156" t="str">
        <f>IF(
    AND(
        K3156=1,
        COUNTIFS($A$2:A3156,A3156,$K$2:K3156,1)=1
    ),
    "ENTRY",
    ""
)</f>
        <v/>
      </c>
      <c r="M3156" t="str">
        <f t="shared" si="986"/>
        <v/>
      </c>
      <c r="N3156" t="str">
        <f t="shared" si="987"/>
        <v/>
      </c>
      <c r="O3156" t="str">
        <f t="shared" si="988"/>
        <v/>
      </c>
      <c r="P3156" t="str">
        <f t="shared" si="989"/>
        <v/>
      </c>
      <c r="Q3156" t="str">
        <f t="shared" si="990"/>
        <v/>
      </c>
      <c r="R3156" t="str">
        <f t="shared" si="991"/>
        <v/>
      </c>
      <c r="S3156" t="str">
        <f t="shared" si="999"/>
        <v/>
      </c>
      <c r="U3156" t="str">
        <f t="shared" si="992"/>
        <v/>
      </c>
      <c r="V3156" t="str">
        <f t="shared" si="993"/>
        <v/>
      </c>
      <c r="W3156" t="str">
        <f t="shared" si="994"/>
        <v/>
      </c>
      <c r="X3156" t="str">
        <f t="shared" si="995"/>
        <v/>
      </c>
      <c r="Y3156" t="str">
        <f t="shared" si="996"/>
        <v/>
      </c>
      <c r="Z3156" cm="1">
        <f t="array" ref="Z3156">LOOKUP(
    2,
    1/($A:$A=$A3156),
    $C:$C
)</f>
        <v>413.67</v>
      </c>
      <c r="AA3156" t="str">
        <f t="shared" si="997"/>
        <v/>
      </c>
      <c r="AB3156" t="str">
        <f t="shared" si="998"/>
        <v/>
      </c>
    </row>
    <row r="3157" spans="1:28" x14ac:dyDescent="0.3">
      <c r="A3157" s="2">
        <v>45930</v>
      </c>
      <c r="B3157" s="1">
        <v>0.60069444444444442</v>
      </c>
      <c r="C3157">
        <v>408.12</v>
      </c>
      <c r="D3157">
        <v>407.76</v>
      </c>
      <c r="E3157">
        <v>269746</v>
      </c>
      <c r="F3157" t="b">
        <f t="shared" si="980"/>
        <v>0</v>
      </c>
      <c r="G3157" t="str">
        <f t="shared" si="981"/>
        <v/>
      </c>
      <c r="H3157" t="str">
        <f t="shared" si="982"/>
        <v/>
      </c>
      <c r="I3157">
        <f t="shared" si="983"/>
        <v>406.42</v>
      </c>
      <c r="J3157">
        <f t="shared" si="984"/>
        <v>405.88</v>
      </c>
      <c r="K3157">
        <f t="shared" si="985"/>
        <v>1</v>
      </c>
      <c r="L3157" t="str">
        <f>IF(
    AND(
        K3157=1,
        COUNTIFS($A$2:A3157,A3157,$K$2:K3157,1)=1
    ),
    "ENTRY",
    ""
)</f>
        <v/>
      </c>
      <c r="M3157" t="str">
        <f t="shared" si="986"/>
        <v/>
      </c>
      <c r="N3157" t="str">
        <f t="shared" si="987"/>
        <v/>
      </c>
      <c r="O3157" t="str">
        <f t="shared" si="988"/>
        <v/>
      </c>
      <c r="P3157" t="str">
        <f t="shared" si="989"/>
        <v/>
      </c>
      <c r="Q3157" t="str">
        <f t="shared" si="990"/>
        <v/>
      </c>
      <c r="R3157" t="str">
        <f t="shared" si="991"/>
        <v/>
      </c>
      <c r="S3157" t="str">
        <f t="shared" si="999"/>
        <v/>
      </c>
      <c r="U3157" t="str">
        <f t="shared" si="992"/>
        <v/>
      </c>
      <c r="V3157" t="str">
        <f t="shared" si="993"/>
        <v/>
      </c>
      <c r="W3157" t="str">
        <f t="shared" si="994"/>
        <v/>
      </c>
      <c r="X3157" t="str">
        <f t="shared" si="995"/>
        <v/>
      </c>
      <c r="Y3157" t="str">
        <f t="shared" si="996"/>
        <v/>
      </c>
      <c r="Z3157" cm="1">
        <f t="array" ref="Z3157">LOOKUP(
    2,
    1/($A:$A=$A3157),
    $C:$C
)</f>
        <v>413.67</v>
      </c>
      <c r="AA3157" t="str">
        <f t="shared" si="997"/>
        <v/>
      </c>
      <c r="AB3157" t="str">
        <f t="shared" si="998"/>
        <v/>
      </c>
    </row>
    <row r="3158" spans="1:28" x14ac:dyDescent="0.3">
      <c r="A3158" s="2">
        <v>45930</v>
      </c>
      <c r="B3158" s="1">
        <v>0.60416666666666663</v>
      </c>
      <c r="C3158">
        <v>412.7</v>
      </c>
      <c r="D3158">
        <v>407.82</v>
      </c>
      <c r="E3158">
        <v>720861</v>
      </c>
      <c r="F3158" t="b">
        <f t="shared" si="980"/>
        <v>0</v>
      </c>
      <c r="G3158" t="str">
        <f t="shared" si="981"/>
        <v/>
      </c>
      <c r="H3158" t="str">
        <f t="shared" si="982"/>
        <v/>
      </c>
      <c r="I3158">
        <f t="shared" si="983"/>
        <v>406.42</v>
      </c>
      <c r="J3158">
        <f t="shared" si="984"/>
        <v>405.88</v>
      </c>
      <c r="K3158">
        <f t="shared" si="985"/>
        <v>1</v>
      </c>
      <c r="L3158" t="str">
        <f>IF(
    AND(
        K3158=1,
        COUNTIFS($A$2:A3158,A3158,$K$2:K3158,1)=1
    ),
    "ENTRY",
    ""
)</f>
        <v/>
      </c>
      <c r="M3158" t="str">
        <f t="shared" si="986"/>
        <v/>
      </c>
      <c r="N3158" t="str">
        <f t="shared" si="987"/>
        <v/>
      </c>
      <c r="O3158" t="str">
        <f t="shared" si="988"/>
        <v/>
      </c>
      <c r="P3158" t="str">
        <f t="shared" si="989"/>
        <v/>
      </c>
      <c r="Q3158" t="str">
        <f t="shared" si="990"/>
        <v/>
      </c>
      <c r="R3158" t="str">
        <f t="shared" si="991"/>
        <v/>
      </c>
      <c r="S3158" t="str">
        <f t="shared" si="999"/>
        <v/>
      </c>
      <c r="U3158" t="str">
        <f t="shared" si="992"/>
        <v/>
      </c>
      <c r="V3158" t="str">
        <f t="shared" si="993"/>
        <v/>
      </c>
      <c r="W3158" t="str">
        <f t="shared" si="994"/>
        <v/>
      </c>
      <c r="X3158" t="str">
        <f t="shared" si="995"/>
        <v/>
      </c>
      <c r="Y3158" t="str">
        <f t="shared" si="996"/>
        <v/>
      </c>
      <c r="Z3158" cm="1">
        <f t="array" ref="Z3158">LOOKUP(
    2,
    1/($A:$A=$A3158),
    $C:$C
)</f>
        <v>413.67</v>
      </c>
      <c r="AA3158" t="str">
        <f t="shared" si="997"/>
        <v/>
      </c>
      <c r="AB3158" t="str">
        <f t="shared" si="998"/>
        <v/>
      </c>
    </row>
    <row r="3159" spans="1:28" x14ac:dyDescent="0.3">
      <c r="A3159" s="2">
        <v>45930</v>
      </c>
      <c r="B3159" s="1">
        <v>0.60763888888888884</v>
      </c>
      <c r="C3159">
        <v>412.67</v>
      </c>
      <c r="D3159">
        <v>411.58</v>
      </c>
      <c r="E3159">
        <v>273639</v>
      </c>
      <c r="F3159" t="b">
        <f t="shared" si="980"/>
        <v>0</v>
      </c>
      <c r="G3159" t="str">
        <f t="shared" si="981"/>
        <v/>
      </c>
      <c r="H3159" t="str">
        <f t="shared" si="982"/>
        <v/>
      </c>
      <c r="I3159">
        <f t="shared" si="983"/>
        <v>406.42</v>
      </c>
      <c r="J3159">
        <f t="shared" si="984"/>
        <v>405.88</v>
      </c>
      <c r="K3159">
        <f t="shared" si="985"/>
        <v>1</v>
      </c>
      <c r="L3159" t="str">
        <f>IF(
    AND(
        K3159=1,
        COUNTIFS($A$2:A3159,A3159,$K$2:K3159,1)=1
    ),
    "ENTRY",
    ""
)</f>
        <v/>
      </c>
      <c r="M3159" t="str">
        <f t="shared" si="986"/>
        <v/>
      </c>
      <c r="N3159" t="str">
        <f t="shared" si="987"/>
        <v/>
      </c>
      <c r="O3159" t="str">
        <f t="shared" si="988"/>
        <v/>
      </c>
      <c r="P3159" t="str">
        <f t="shared" si="989"/>
        <v/>
      </c>
      <c r="Q3159" t="str">
        <f t="shared" si="990"/>
        <v/>
      </c>
      <c r="R3159" t="str">
        <f t="shared" si="991"/>
        <v/>
      </c>
      <c r="S3159" t="str">
        <f t="shared" si="999"/>
        <v/>
      </c>
      <c r="U3159" t="str">
        <f t="shared" si="992"/>
        <v/>
      </c>
      <c r="V3159" t="str">
        <f t="shared" si="993"/>
        <v/>
      </c>
      <c r="W3159" t="str">
        <f t="shared" si="994"/>
        <v/>
      </c>
      <c r="X3159" t="str">
        <f t="shared" si="995"/>
        <v/>
      </c>
      <c r="Y3159" t="str">
        <f t="shared" si="996"/>
        <v/>
      </c>
      <c r="Z3159" cm="1">
        <f t="array" ref="Z3159">LOOKUP(
    2,
    1/($A:$A=$A3159),
    $C:$C
)</f>
        <v>413.67</v>
      </c>
      <c r="AA3159" t="str">
        <f t="shared" si="997"/>
        <v/>
      </c>
      <c r="AB3159" t="str">
        <f t="shared" si="998"/>
        <v/>
      </c>
    </row>
    <row r="3160" spans="1:28" x14ac:dyDescent="0.3">
      <c r="A3160" s="2">
        <v>45930</v>
      </c>
      <c r="B3160" s="1">
        <v>0.61111111111111116</v>
      </c>
      <c r="C3160">
        <v>413.58</v>
      </c>
      <c r="D3160">
        <v>411.97</v>
      </c>
      <c r="E3160">
        <v>230748</v>
      </c>
      <c r="F3160" t="b">
        <f t="shared" si="980"/>
        <v>0</v>
      </c>
      <c r="G3160" t="str">
        <f t="shared" si="981"/>
        <v/>
      </c>
      <c r="H3160" t="str">
        <f t="shared" si="982"/>
        <v/>
      </c>
      <c r="I3160">
        <f t="shared" si="983"/>
        <v>406.42</v>
      </c>
      <c r="J3160">
        <f t="shared" si="984"/>
        <v>405.88</v>
      </c>
      <c r="K3160">
        <f t="shared" si="985"/>
        <v>1</v>
      </c>
      <c r="L3160" t="str">
        <f>IF(
    AND(
        K3160=1,
        COUNTIFS($A$2:A3160,A3160,$K$2:K3160,1)=1
    ),
    "ENTRY",
    ""
)</f>
        <v/>
      </c>
      <c r="M3160" t="str">
        <f t="shared" si="986"/>
        <v/>
      </c>
      <c r="N3160" t="str">
        <f t="shared" si="987"/>
        <v/>
      </c>
      <c r="O3160" t="str">
        <f t="shared" si="988"/>
        <v/>
      </c>
      <c r="P3160" t="str">
        <f t="shared" si="989"/>
        <v/>
      </c>
      <c r="Q3160" t="str">
        <f t="shared" si="990"/>
        <v/>
      </c>
      <c r="R3160" t="str">
        <f t="shared" si="991"/>
        <v/>
      </c>
      <c r="S3160" t="str">
        <f t="shared" si="999"/>
        <v/>
      </c>
      <c r="U3160" t="str">
        <f t="shared" si="992"/>
        <v/>
      </c>
      <c r="V3160" t="str">
        <f t="shared" si="993"/>
        <v/>
      </c>
      <c r="W3160" t="str">
        <f t="shared" si="994"/>
        <v/>
      </c>
      <c r="X3160" t="str">
        <f t="shared" si="995"/>
        <v/>
      </c>
      <c r="Y3160" t="str">
        <f t="shared" si="996"/>
        <v/>
      </c>
      <c r="Z3160" cm="1">
        <f t="array" ref="Z3160">LOOKUP(
    2,
    1/($A:$A=$A3160),
    $C:$C
)</f>
        <v>413.67</v>
      </c>
      <c r="AA3160" t="str">
        <f t="shared" si="997"/>
        <v/>
      </c>
      <c r="AB3160" t="str">
        <f t="shared" si="998"/>
        <v/>
      </c>
    </row>
    <row r="3161" spans="1:28" x14ac:dyDescent="0.3">
      <c r="A3161" s="2">
        <v>45930</v>
      </c>
      <c r="B3161" s="1">
        <v>0.61458333333333337</v>
      </c>
      <c r="C3161">
        <v>414.24</v>
      </c>
      <c r="D3161">
        <v>412.91</v>
      </c>
      <c r="E3161">
        <v>375367</v>
      </c>
      <c r="F3161" t="b">
        <f t="shared" si="980"/>
        <v>0</v>
      </c>
      <c r="G3161" t="str">
        <f t="shared" si="981"/>
        <v/>
      </c>
      <c r="H3161" t="str">
        <f t="shared" si="982"/>
        <v/>
      </c>
      <c r="I3161">
        <f t="shared" si="983"/>
        <v>406.42</v>
      </c>
      <c r="J3161">
        <f t="shared" si="984"/>
        <v>405.88</v>
      </c>
      <c r="K3161">
        <f t="shared" si="985"/>
        <v>1</v>
      </c>
      <c r="L3161" t="str">
        <f>IF(
    AND(
        K3161=1,
        COUNTIFS($A$2:A3161,A3161,$K$2:K3161,1)=1
    ),
    "ENTRY",
    ""
)</f>
        <v/>
      </c>
      <c r="M3161" t="str">
        <f t="shared" si="986"/>
        <v/>
      </c>
      <c r="N3161" t="str">
        <f t="shared" si="987"/>
        <v/>
      </c>
      <c r="O3161" t="str">
        <f t="shared" si="988"/>
        <v/>
      </c>
      <c r="P3161" t="str">
        <f t="shared" si="989"/>
        <v/>
      </c>
      <c r="Q3161" t="str">
        <f t="shared" si="990"/>
        <v/>
      </c>
      <c r="R3161" t="str">
        <f t="shared" si="991"/>
        <v/>
      </c>
      <c r="S3161" t="str">
        <f t="shared" si="999"/>
        <v/>
      </c>
      <c r="U3161" t="str">
        <f t="shared" si="992"/>
        <v/>
      </c>
      <c r="V3161" t="str">
        <f t="shared" si="993"/>
        <v/>
      </c>
      <c r="W3161" t="str">
        <f t="shared" si="994"/>
        <v/>
      </c>
      <c r="X3161" t="str">
        <f t="shared" si="995"/>
        <v/>
      </c>
      <c r="Y3161" t="str">
        <f t="shared" si="996"/>
        <v/>
      </c>
      <c r="Z3161" cm="1">
        <f t="array" ref="Z3161">LOOKUP(
    2,
    1/($A:$A=$A3161),
    $C:$C
)</f>
        <v>413.67</v>
      </c>
      <c r="AA3161" t="str">
        <f t="shared" si="997"/>
        <v/>
      </c>
      <c r="AB3161" t="str">
        <f t="shared" si="998"/>
        <v/>
      </c>
    </row>
    <row r="3162" spans="1:28" x14ac:dyDescent="0.3">
      <c r="A3162" s="2">
        <v>45930</v>
      </c>
      <c r="B3162" s="1">
        <v>0.61805555555555558</v>
      </c>
      <c r="C3162">
        <v>413.88</v>
      </c>
      <c r="D3162">
        <v>412.52</v>
      </c>
      <c r="E3162">
        <v>182744</v>
      </c>
      <c r="F3162" t="b">
        <f t="shared" si="980"/>
        <v>0</v>
      </c>
      <c r="G3162" t="str">
        <f t="shared" si="981"/>
        <v/>
      </c>
      <c r="H3162" t="str">
        <f t="shared" si="982"/>
        <v/>
      </c>
      <c r="I3162">
        <f t="shared" si="983"/>
        <v>406.42</v>
      </c>
      <c r="J3162">
        <f t="shared" si="984"/>
        <v>405.88</v>
      </c>
      <c r="K3162">
        <f t="shared" si="985"/>
        <v>1</v>
      </c>
      <c r="L3162" t="str">
        <f>IF(
    AND(
        K3162=1,
        COUNTIFS($A$2:A3162,A3162,$K$2:K3162,1)=1
    ),
    "ENTRY",
    ""
)</f>
        <v/>
      </c>
      <c r="M3162" t="str">
        <f t="shared" si="986"/>
        <v/>
      </c>
      <c r="N3162" t="str">
        <f t="shared" si="987"/>
        <v/>
      </c>
      <c r="O3162" t="str">
        <f t="shared" si="988"/>
        <v/>
      </c>
      <c r="P3162" t="str">
        <f t="shared" si="989"/>
        <v/>
      </c>
      <c r="Q3162" t="str">
        <f t="shared" si="990"/>
        <v/>
      </c>
      <c r="R3162" t="str">
        <f t="shared" si="991"/>
        <v/>
      </c>
      <c r="S3162" t="str">
        <f t="shared" si="999"/>
        <v/>
      </c>
      <c r="U3162" t="str">
        <f t="shared" si="992"/>
        <v/>
      </c>
      <c r="V3162" t="str">
        <f t="shared" si="993"/>
        <v/>
      </c>
      <c r="W3162" t="str">
        <f t="shared" si="994"/>
        <v/>
      </c>
      <c r="X3162" t="str">
        <f t="shared" si="995"/>
        <v/>
      </c>
      <c r="Y3162" t="str">
        <f t="shared" si="996"/>
        <v/>
      </c>
      <c r="Z3162" cm="1">
        <f t="array" ref="Z3162">LOOKUP(
    2,
    1/($A:$A=$A3162),
    $C:$C
)</f>
        <v>413.67</v>
      </c>
      <c r="AA3162" t="str">
        <f t="shared" si="997"/>
        <v/>
      </c>
      <c r="AB3162" t="str">
        <f t="shared" si="998"/>
        <v/>
      </c>
    </row>
    <row r="3163" spans="1:28" x14ac:dyDescent="0.3">
      <c r="A3163" s="2">
        <v>45930</v>
      </c>
      <c r="B3163" s="1">
        <v>0.62152777777777779</v>
      </c>
      <c r="C3163">
        <v>412.97</v>
      </c>
      <c r="D3163">
        <v>412.15</v>
      </c>
      <c r="E3163">
        <v>173637</v>
      </c>
      <c r="F3163" t="b">
        <f t="shared" si="980"/>
        <v>0</v>
      </c>
      <c r="G3163" t="str">
        <f t="shared" si="981"/>
        <v/>
      </c>
      <c r="H3163" t="str">
        <f t="shared" si="982"/>
        <v/>
      </c>
      <c r="I3163">
        <f t="shared" si="983"/>
        <v>406.42</v>
      </c>
      <c r="J3163">
        <f t="shared" si="984"/>
        <v>405.88</v>
      </c>
      <c r="K3163">
        <f t="shared" si="985"/>
        <v>1</v>
      </c>
      <c r="L3163" t="str">
        <f>IF(
    AND(
        K3163=1,
        COUNTIFS($A$2:A3163,A3163,$K$2:K3163,1)=1
    ),
    "ENTRY",
    ""
)</f>
        <v/>
      </c>
      <c r="M3163" t="str">
        <f t="shared" si="986"/>
        <v/>
      </c>
      <c r="N3163" t="str">
        <f t="shared" si="987"/>
        <v/>
      </c>
      <c r="O3163" t="str">
        <f t="shared" si="988"/>
        <v/>
      </c>
      <c r="P3163" t="str">
        <f t="shared" si="989"/>
        <v/>
      </c>
      <c r="Q3163" t="str">
        <f t="shared" si="990"/>
        <v/>
      </c>
      <c r="R3163" t="str">
        <f t="shared" si="991"/>
        <v/>
      </c>
      <c r="S3163" t="str">
        <f t="shared" si="999"/>
        <v/>
      </c>
      <c r="U3163" t="str">
        <f t="shared" si="992"/>
        <v/>
      </c>
      <c r="V3163" t="str">
        <f t="shared" si="993"/>
        <v/>
      </c>
      <c r="W3163" t="str">
        <f t="shared" si="994"/>
        <v/>
      </c>
      <c r="X3163" t="str">
        <f t="shared" si="995"/>
        <v/>
      </c>
      <c r="Y3163" t="str">
        <f t="shared" si="996"/>
        <v/>
      </c>
      <c r="Z3163" cm="1">
        <f t="array" ref="Z3163">LOOKUP(
    2,
    1/($A:$A=$A3163),
    $C:$C
)</f>
        <v>413.67</v>
      </c>
      <c r="AA3163" t="str">
        <f t="shared" si="997"/>
        <v/>
      </c>
      <c r="AB3163" t="str">
        <f t="shared" si="998"/>
        <v/>
      </c>
    </row>
    <row r="3164" spans="1:28" x14ac:dyDescent="0.3">
      <c r="A3164" s="2">
        <v>45930</v>
      </c>
      <c r="B3164" s="1">
        <v>0.625</v>
      </c>
      <c r="C3164">
        <v>412.24</v>
      </c>
      <c r="D3164">
        <v>410.91</v>
      </c>
      <c r="E3164">
        <v>677764</v>
      </c>
      <c r="F3164" t="b">
        <f t="shared" si="980"/>
        <v>0</v>
      </c>
      <c r="G3164" t="str">
        <f t="shared" si="981"/>
        <v/>
      </c>
      <c r="H3164" t="str">
        <f t="shared" si="982"/>
        <v/>
      </c>
      <c r="I3164">
        <f t="shared" si="983"/>
        <v>406.42</v>
      </c>
      <c r="J3164">
        <f t="shared" si="984"/>
        <v>405.88</v>
      </c>
      <c r="K3164">
        <f t="shared" si="985"/>
        <v>1</v>
      </c>
      <c r="L3164" t="str">
        <f>IF(
    AND(
        K3164=1,
        COUNTIFS($A$2:A3164,A3164,$K$2:K3164,1)=1
    ),
    "ENTRY",
    ""
)</f>
        <v/>
      </c>
      <c r="M3164" t="str">
        <f t="shared" si="986"/>
        <v/>
      </c>
      <c r="N3164" t="str">
        <f t="shared" si="987"/>
        <v/>
      </c>
      <c r="O3164" t="str">
        <f t="shared" si="988"/>
        <v/>
      </c>
      <c r="P3164" t="str">
        <f t="shared" si="989"/>
        <v/>
      </c>
      <c r="Q3164" t="str">
        <f t="shared" si="990"/>
        <v/>
      </c>
      <c r="R3164" t="str">
        <f t="shared" si="991"/>
        <v/>
      </c>
      <c r="S3164" t="str">
        <f t="shared" si="999"/>
        <v/>
      </c>
      <c r="U3164" t="str">
        <f t="shared" si="992"/>
        <v/>
      </c>
      <c r="V3164" t="str">
        <f t="shared" si="993"/>
        <v/>
      </c>
      <c r="W3164" t="str">
        <f t="shared" si="994"/>
        <v/>
      </c>
      <c r="X3164" t="str">
        <f t="shared" si="995"/>
        <v/>
      </c>
      <c r="Y3164" t="str">
        <f t="shared" si="996"/>
        <v/>
      </c>
      <c r="Z3164" cm="1">
        <f t="array" ref="Z3164">LOOKUP(
    2,
    1/($A:$A=$A3164),
    $C:$C
)</f>
        <v>413.67</v>
      </c>
      <c r="AA3164" t="str">
        <f t="shared" si="997"/>
        <v/>
      </c>
      <c r="AB3164" t="str">
        <f t="shared" si="998"/>
        <v/>
      </c>
    </row>
    <row r="3165" spans="1:28" x14ac:dyDescent="0.3">
      <c r="A3165" s="2">
        <v>45930</v>
      </c>
      <c r="B3165" s="1">
        <v>0.62847222222222221</v>
      </c>
      <c r="C3165">
        <v>412.12</v>
      </c>
      <c r="D3165">
        <v>411.55</v>
      </c>
      <c r="E3165">
        <v>886751</v>
      </c>
      <c r="F3165" t="b">
        <f t="shared" si="980"/>
        <v>0</v>
      </c>
      <c r="G3165" t="str">
        <f t="shared" si="981"/>
        <v/>
      </c>
      <c r="H3165" t="str">
        <f t="shared" si="982"/>
        <v/>
      </c>
      <c r="I3165">
        <f t="shared" si="983"/>
        <v>406.42</v>
      </c>
      <c r="J3165">
        <f t="shared" si="984"/>
        <v>405.88</v>
      </c>
      <c r="K3165">
        <f t="shared" si="985"/>
        <v>1</v>
      </c>
      <c r="L3165" t="str">
        <f>IF(
    AND(
        K3165=1,
        COUNTIFS($A$2:A3165,A3165,$K$2:K3165,1)=1
    ),
    "ENTRY",
    ""
)</f>
        <v/>
      </c>
      <c r="M3165" t="str">
        <f t="shared" si="986"/>
        <v/>
      </c>
      <c r="N3165" t="str">
        <f t="shared" si="987"/>
        <v/>
      </c>
      <c r="O3165" t="str">
        <f t="shared" si="988"/>
        <v/>
      </c>
      <c r="P3165" t="str">
        <f t="shared" si="989"/>
        <v/>
      </c>
      <c r="Q3165" t="str">
        <f t="shared" si="990"/>
        <v/>
      </c>
      <c r="R3165" t="str">
        <f t="shared" si="991"/>
        <v/>
      </c>
      <c r="S3165" t="str">
        <f t="shared" si="999"/>
        <v/>
      </c>
      <c r="U3165" t="str">
        <f t="shared" si="992"/>
        <v/>
      </c>
      <c r="V3165" t="str">
        <f t="shared" si="993"/>
        <v/>
      </c>
      <c r="W3165" t="str">
        <f t="shared" si="994"/>
        <v/>
      </c>
      <c r="X3165" t="str">
        <f t="shared" si="995"/>
        <v/>
      </c>
      <c r="Y3165" t="str">
        <f t="shared" si="996"/>
        <v/>
      </c>
      <c r="Z3165" cm="1">
        <f t="array" ref="Z3165">LOOKUP(
    2,
    1/($A:$A=$A3165),
    $C:$C
)</f>
        <v>413.67</v>
      </c>
      <c r="AA3165" t="str">
        <f t="shared" si="997"/>
        <v/>
      </c>
      <c r="AB3165" t="str">
        <f t="shared" si="998"/>
        <v/>
      </c>
    </row>
    <row r="3166" spans="1:28" x14ac:dyDescent="0.3">
      <c r="A3166" s="2">
        <v>45930</v>
      </c>
      <c r="B3166" s="1">
        <v>0.63194444444444442</v>
      </c>
      <c r="C3166">
        <v>412.39</v>
      </c>
      <c r="D3166">
        <v>411.76</v>
      </c>
      <c r="E3166">
        <v>454615</v>
      </c>
      <c r="F3166" t="b">
        <f t="shared" si="980"/>
        <v>0</v>
      </c>
      <c r="G3166" t="str">
        <f t="shared" si="981"/>
        <v/>
      </c>
      <c r="H3166" t="str">
        <f t="shared" si="982"/>
        <v/>
      </c>
      <c r="I3166">
        <f t="shared" si="983"/>
        <v>406.42</v>
      </c>
      <c r="J3166">
        <f t="shared" si="984"/>
        <v>405.88</v>
      </c>
      <c r="K3166">
        <f t="shared" si="985"/>
        <v>1</v>
      </c>
      <c r="L3166" t="str">
        <f>IF(
    AND(
        K3166=1,
        COUNTIFS($A$2:A3166,A3166,$K$2:K3166,1)=1
    ),
    "ENTRY",
    ""
)</f>
        <v/>
      </c>
      <c r="M3166" t="str">
        <f t="shared" si="986"/>
        <v/>
      </c>
      <c r="N3166" t="str">
        <f t="shared" si="987"/>
        <v/>
      </c>
      <c r="O3166" t="str">
        <f t="shared" si="988"/>
        <v/>
      </c>
      <c r="P3166" t="str">
        <f t="shared" si="989"/>
        <v/>
      </c>
      <c r="Q3166" t="str">
        <f t="shared" si="990"/>
        <v/>
      </c>
      <c r="R3166" t="str">
        <f t="shared" si="991"/>
        <v/>
      </c>
      <c r="S3166" t="str">
        <f t="shared" si="999"/>
        <v/>
      </c>
      <c r="U3166" t="str">
        <f t="shared" si="992"/>
        <v/>
      </c>
      <c r="V3166" t="str">
        <f t="shared" si="993"/>
        <v/>
      </c>
      <c r="W3166" t="str">
        <f t="shared" si="994"/>
        <v/>
      </c>
      <c r="X3166" t="str">
        <f t="shared" si="995"/>
        <v/>
      </c>
      <c r="Y3166" t="str">
        <f t="shared" si="996"/>
        <v/>
      </c>
      <c r="Z3166" cm="1">
        <f t="array" ref="Z3166">LOOKUP(
    2,
    1/($A:$A=$A3166),
    $C:$C
)</f>
        <v>413.67</v>
      </c>
      <c r="AA3166" t="str">
        <f t="shared" si="997"/>
        <v/>
      </c>
      <c r="AB3166" t="str">
        <f t="shared" si="998"/>
        <v/>
      </c>
    </row>
    <row r="3167" spans="1:28" x14ac:dyDescent="0.3">
      <c r="A3167" s="2">
        <v>45930</v>
      </c>
      <c r="B3167" s="1">
        <v>0.63541666666666663</v>
      </c>
      <c r="C3167">
        <v>413</v>
      </c>
      <c r="D3167">
        <v>412.18</v>
      </c>
      <c r="E3167">
        <v>535189</v>
      </c>
      <c r="F3167" t="b">
        <f t="shared" si="980"/>
        <v>0</v>
      </c>
      <c r="G3167" t="str">
        <f t="shared" si="981"/>
        <v/>
      </c>
      <c r="H3167" t="str">
        <f t="shared" si="982"/>
        <v/>
      </c>
      <c r="I3167">
        <f t="shared" si="983"/>
        <v>406.42</v>
      </c>
      <c r="J3167">
        <f t="shared" si="984"/>
        <v>405.88</v>
      </c>
      <c r="K3167">
        <f t="shared" si="985"/>
        <v>1</v>
      </c>
      <c r="L3167" t="str">
        <f>IF(
    AND(
        K3167=1,
        COUNTIFS($A$2:A3167,A3167,$K$2:K3167,1)=1
    ),
    "ENTRY",
    ""
)</f>
        <v/>
      </c>
      <c r="M3167" t="str">
        <f t="shared" si="986"/>
        <v/>
      </c>
      <c r="N3167" t="str">
        <f t="shared" si="987"/>
        <v/>
      </c>
      <c r="O3167" t="str">
        <f t="shared" si="988"/>
        <v/>
      </c>
      <c r="P3167" t="str">
        <f t="shared" si="989"/>
        <v/>
      </c>
      <c r="Q3167" t="str">
        <f t="shared" si="990"/>
        <v/>
      </c>
      <c r="R3167" t="str">
        <f t="shared" si="991"/>
        <v/>
      </c>
      <c r="S3167" t="str">
        <f t="shared" si="999"/>
        <v/>
      </c>
      <c r="U3167" t="str">
        <f t="shared" si="992"/>
        <v/>
      </c>
      <c r="V3167" t="str">
        <f t="shared" si="993"/>
        <v/>
      </c>
      <c r="W3167" t="str">
        <f t="shared" si="994"/>
        <v/>
      </c>
      <c r="X3167" t="str">
        <f t="shared" si="995"/>
        <v/>
      </c>
      <c r="Y3167" t="str">
        <f t="shared" si="996"/>
        <v/>
      </c>
      <c r="Z3167" cm="1">
        <f t="array" ref="Z3167">LOOKUP(
    2,
    1/($A:$A=$A3167),
    $C:$C
)</f>
        <v>413.67</v>
      </c>
      <c r="AA3167" t="str">
        <f t="shared" si="997"/>
        <v/>
      </c>
      <c r="AB3167" t="str">
        <f t="shared" si="998"/>
        <v/>
      </c>
    </row>
    <row r="3168" spans="1:28" x14ac:dyDescent="0.3">
      <c r="A3168" s="2">
        <v>45930</v>
      </c>
      <c r="B3168" s="1">
        <v>0.63888888888888884</v>
      </c>
      <c r="C3168">
        <v>413.33</v>
      </c>
      <c r="D3168">
        <v>412.73</v>
      </c>
      <c r="E3168">
        <v>451470</v>
      </c>
      <c r="F3168" t="b">
        <f t="shared" si="980"/>
        <v>0</v>
      </c>
      <c r="G3168" t="str">
        <f t="shared" si="981"/>
        <v/>
      </c>
      <c r="H3168" t="str">
        <f t="shared" si="982"/>
        <v/>
      </c>
      <c r="I3168">
        <f t="shared" si="983"/>
        <v>406.42</v>
      </c>
      <c r="J3168">
        <f t="shared" si="984"/>
        <v>405.88</v>
      </c>
      <c r="K3168">
        <f t="shared" si="985"/>
        <v>1</v>
      </c>
      <c r="L3168" t="str">
        <f>IF(
    AND(
        K3168=1,
        COUNTIFS($A$2:A3168,A3168,$K$2:K3168,1)=1
    ),
    "ENTRY",
    ""
)</f>
        <v/>
      </c>
      <c r="M3168" t="str">
        <f t="shared" si="986"/>
        <v/>
      </c>
      <c r="N3168" t="str">
        <f t="shared" si="987"/>
        <v/>
      </c>
      <c r="O3168" t="str">
        <f t="shared" si="988"/>
        <v/>
      </c>
      <c r="P3168" t="str">
        <f t="shared" si="989"/>
        <v/>
      </c>
      <c r="Q3168" t="str">
        <f t="shared" si="990"/>
        <v/>
      </c>
      <c r="R3168" t="str">
        <f t="shared" si="991"/>
        <v/>
      </c>
      <c r="S3168" t="str">
        <f t="shared" si="999"/>
        <v/>
      </c>
      <c r="U3168" t="str">
        <f t="shared" si="992"/>
        <v/>
      </c>
      <c r="V3168" t="str">
        <f t="shared" si="993"/>
        <v/>
      </c>
      <c r="W3168" t="str">
        <f t="shared" si="994"/>
        <v/>
      </c>
      <c r="X3168" t="str">
        <f t="shared" si="995"/>
        <v/>
      </c>
      <c r="Y3168" t="str">
        <f t="shared" si="996"/>
        <v/>
      </c>
      <c r="Z3168" cm="1">
        <f t="array" ref="Z3168">LOOKUP(
    2,
    1/($A:$A=$A3168),
    $C:$C
)</f>
        <v>413.67</v>
      </c>
      <c r="AA3168" t="str">
        <f t="shared" si="997"/>
        <v/>
      </c>
      <c r="AB3168" t="str">
        <f t="shared" si="998"/>
        <v/>
      </c>
    </row>
    <row r="3169" spans="1:28" x14ac:dyDescent="0.3">
      <c r="A3169" s="2">
        <v>45930</v>
      </c>
      <c r="B3169" s="1">
        <v>0.64236111111111116</v>
      </c>
      <c r="C3169">
        <v>413.67</v>
      </c>
      <c r="D3169">
        <v>412.79</v>
      </c>
      <c r="E3169">
        <v>315229</v>
      </c>
      <c r="F3169" t="b">
        <f t="shared" si="980"/>
        <v>0</v>
      </c>
      <c r="G3169" t="str">
        <f t="shared" si="981"/>
        <v/>
      </c>
      <c r="H3169" t="str">
        <f t="shared" si="982"/>
        <v/>
      </c>
      <c r="I3169">
        <f t="shared" si="983"/>
        <v>406.42</v>
      </c>
      <c r="J3169">
        <f t="shared" si="984"/>
        <v>405.88</v>
      </c>
      <c r="K3169">
        <f t="shared" si="985"/>
        <v>1</v>
      </c>
      <c r="L3169" t="str">
        <f>IF(
    AND(
        K3169=1,
        COUNTIFS($A$2:A3169,A3169,$K$2:K3169,1)=1
    ),
    "ENTRY",
    ""
)</f>
        <v/>
      </c>
      <c r="M3169" t="str">
        <f t="shared" si="986"/>
        <v/>
      </c>
      <c r="N3169" t="str">
        <f t="shared" si="987"/>
        <v/>
      </c>
      <c r="O3169" t="str">
        <f t="shared" si="988"/>
        <v/>
      </c>
      <c r="P3169" t="str">
        <f t="shared" si="989"/>
        <v/>
      </c>
      <c r="Q3169" t="str">
        <f t="shared" si="990"/>
        <v/>
      </c>
      <c r="R3169" t="str">
        <f t="shared" si="991"/>
        <v/>
      </c>
      <c r="S3169" t="str">
        <f t="shared" si="999"/>
        <v/>
      </c>
      <c r="U3169" t="str">
        <f t="shared" si="992"/>
        <v/>
      </c>
      <c r="V3169" t="str">
        <f t="shared" si="993"/>
        <v/>
      </c>
      <c r="W3169" t="str">
        <f t="shared" si="994"/>
        <v/>
      </c>
      <c r="X3169" t="str">
        <f t="shared" si="995"/>
        <v/>
      </c>
      <c r="Y3169" t="str">
        <f t="shared" si="996"/>
        <v/>
      </c>
      <c r="Z3169" cm="1">
        <f t="array" ref="Z3169">LOOKUP(
    2,
    1/($A:$A=$A3169),
    $C:$C
)</f>
        <v>413.67</v>
      </c>
      <c r="AA3169" t="str">
        <f t="shared" si="997"/>
        <v/>
      </c>
      <c r="AB3169" t="str">
        <f t="shared" si="998"/>
        <v/>
      </c>
    </row>
    <row r="3170" spans="1:28" x14ac:dyDescent="0.3">
      <c r="A3170" s="2">
        <v>45931</v>
      </c>
      <c r="B3170" s="1">
        <v>0.41666666666666669</v>
      </c>
      <c r="C3170">
        <v>421.79</v>
      </c>
      <c r="D3170">
        <v>419.7</v>
      </c>
      <c r="E3170">
        <v>451029</v>
      </c>
      <c r="F3170" t="b">
        <f t="shared" si="980"/>
        <v>1</v>
      </c>
      <c r="G3170">
        <f t="shared" si="981"/>
        <v>421.79</v>
      </c>
      <c r="H3170">
        <f t="shared" si="982"/>
        <v>419.7</v>
      </c>
      <c r="I3170">
        <f t="shared" si="983"/>
        <v>421.79</v>
      </c>
      <c r="J3170">
        <f t="shared" si="984"/>
        <v>419.7</v>
      </c>
      <c r="K3170">
        <f t="shared" si="985"/>
        <v>0</v>
      </c>
      <c r="L3170" t="str">
        <f>IF(
    AND(
        K3170=1,
        COUNTIFS($A$2:A3170,A3170,$K$2:K3170,1)=1
    ),
    "ENTRY",
    ""
)</f>
        <v/>
      </c>
      <c r="M3170" t="str">
        <f t="shared" si="986"/>
        <v/>
      </c>
      <c r="N3170" t="str">
        <f t="shared" si="987"/>
        <v/>
      </c>
      <c r="O3170" t="str">
        <f t="shared" si="988"/>
        <v/>
      </c>
      <c r="P3170" t="str">
        <f t="shared" si="989"/>
        <v/>
      </c>
      <c r="Q3170" t="str">
        <f t="shared" si="990"/>
        <v/>
      </c>
      <c r="R3170" t="str">
        <f t="shared" si="991"/>
        <v/>
      </c>
      <c r="S3170" t="str">
        <f t="shared" si="999"/>
        <v/>
      </c>
      <c r="U3170" t="str">
        <f t="shared" si="992"/>
        <v/>
      </c>
      <c r="V3170" t="str">
        <f t="shared" si="993"/>
        <v/>
      </c>
      <c r="W3170" t="str">
        <f t="shared" si="994"/>
        <v/>
      </c>
      <c r="X3170" t="str">
        <f t="shared" si="995"/>
        <v/>
      </c>
      <c r="Y3170" t="str">
        <f t="shared" si="996"/>
        <v/>
      </c>
      <c r="Z3170" cm="1">
        <f t="array" ref="Z3170">LOOKUP(
    2,
    1/($A:$A=$A3170),
    $C:$C
)</f>
        <v>436.21</v>
      </c>
      <c r="AA3170" t="str">
        <f t="shared" si="997"/>
        <v/>
      </c>
      <c r="AB3170" t="str">
        <f t="shared" si="998"/>
        <v/>
      </c>
    </row>
    <row r="3171" spans="1:28" x14ac:dyDescent="0.3">
      <c r="A3171" s="2">
        <v>45931</v>
      </c>
      <c r="B3171" s="1">
        <v>0.4201388888888889</v>
      </c>
      <c r="C3171">
        <v>420.61</v>
      </c>
      <c r="D3171">
        <v>419.12</v>
      </c>
      <c r="E3171">
        <v>273018</v>
      </c>
      <c r="F3171" t="b">
        <f t="shared" si="980"/>
        <v>0</v>
      </c>
      <c r="G3171" t="str">
        <f t="shared" si="981"/>
        <v/>
      </c>
      <c r="H3171" t="str">
        <f t="shared" si="982"/>
        <v/>
      </c>
      <c r="I3171">
        <f t="shared" si="983"/>
        <v>421.79</v>
      </c>
      <c r="J3171">
        <f t="shared" si="984"/>
        <v>419.7</v>
      </c>
      <c r="K3171">
        <f t="shared" si="985"/>
        <v>1</v>
      </c>
      <c r="L3171" t="str">
        <f>IF(
    AND(
        K3171=1,
        COUNTIFS($A$2:A3171,A3171,$K$2:K3171,1)=1
    ),
    "ENTRY",
    ""
)</f>
        <v>ENTRY</v>
      </c>
      <c r="M3171" t="str">
        <f t="shared" si="986"/>
        <v>SHORT</v>
      </c>
      <c r="N3171">
        <f t="shared" si="987"/>
        <v>419.7</v>
      </c>
      <c r="O3171">
        <f t="shared" si="988"/>
        <v>421.79</v>
      </c>
      <c r="P3171">
        <f t="shared" si="989"/>
        <v>2.0900000000000318</v>
      </c>
      <c r="Q3171">
        <f t="shared" si="990"/>
        <v>239</v>
      </c>
      <c r="R3171">
        <f t="shared" si="991"/>
        <v>499.51000000000761</v>
      </c>
      <c r="S3171">
        <f t="shared" si="999"/>
        <v>416.56499999999994</v>
      </c>
      <c r="U3171">
        <f t="shared" si="992"/>
        <v>413.42999999999989</v>
      </c>
      <c r="V3171" t="str">
        <f t="shared" si="993"/>
        <v>NO</v>
      </c>
      <c r="W3171" t="str">
        <f t="shared" si="994"/>
        <v>NO</v>
      </c>
      <c r="X3171">
        <f t="shared" si="995"/>
        <v>0.43540669856457143</v>
      </c>
      <c r="Y3171" t="str">
        <f t="shared" si="996"/>
        <v>YES</v>
      </c>
      <c r="Z3171" cm="1">
        <f t="array" ref="Z3171">LOOKUP(
    2,
    1/($A:$A=$A3171),
    $C:$C
)</f>
        <v>436.21</v>
      </c>
      <c r="AA3171">
        <f t="shared" si="997"/>
        <v>421.79</v>
      </c>
      <c r="AB3171">
        <f t="shared" si="998"/>
        <v>-500</v>
      </c>
    </row>
    <row r="3172" spans="1:28" x14ac:dyDescent="0.3">
      <c r="A3172" s="2">
        <v>45931</v>
      </c>
      <c r="B3172" s="1">
        <v>0.4236111111111111</v>
      </c>
      <c r="C3172">
        <v>420.36</v>
      </c>
      <c r="D3172">
        <v>418.79</v>
      </c>
      <c r="E3172">
        <v>235556</v>
      </c>
      <c r="F3172" t="b">
        <f t="shared" si="980"/>
        <v>0</v>
      </c>
      <c r="G3172" t="str">
        <f t="shared" si="981"/>
        <v/>
      </c>
      <c r="H3172" t="str">
        <f t="shared" si="982"/>
        <v/>
      </c>
      <c r="I3172">
        <f t="shared" si="983"/>
        <v>421.79</v>
      </c>
      <c r="J3172">
        <f t="shared" si="984"/>
        <v>419.7</v>
      </c>
      <c r="K3172">
        <f t="shared" si="985"/>
        <v>1</v>
      </c>
      <c r="L3172" t="str">
        <f>IF(
    AND(
        K3172=1,
        COUNTIFS($A$2:A3172,A3172,$K$2:K3172,1)=1
    ),
    "ENTRY",
    ""
)</f>
        <v/>
      </c>
      <c r="M3172" t="str">
        <f t="shared" si="986"/>
        <v/>
      </c>
      <c r="N3172" t="str">
        <f t="shared" si="987"/>
        <v/>
      </c>
      <c r="O3172" t="str">
        <f t="shared" si="988"/>
        <v/>
      </c>
      <c r="P3172" t="str">
        <f t="shared" si="989"/>
        <v/>
      </c>
      <c r="Q3172" t="str">
        <f t="shared" si="990"/>
        <v/>
      </c>
      <c r="R3172" t="str">
        <f t="shared" si="991"/>
        <v/>
      </c>
      <c r="S3172" t="str">
        <f t="shared" si="999"/>
        <v/>
      </c>
      <c r="U3172" t="str">
        <f t="shared" si="992"/>
        <v/>
      </c>
      <c r="V3172" t="str">
        <f t="shared" si="993"/>
        <v/>
      </c>
      <c r="W3172" t="str">
        <f t="shared" si="994"/>
        <v/>
      </c>
      <c r="X3172" t="str">
        <f t="shared" si="995"/>
        <v/>
      </c>
      <c r="Y3172" t="str">
        <f t="shared" si="996"/>
        <v/>
      </c>
      <c r="Z3172" cm="1">
        <f t="array" ref="Z3172">LOOKUP(
    2,
    1/($A:$A=$A3172),
    $C:$C
)</f>
        <v>436.21</v>
      </c>
      <c r="AA3172" t="str">
        <f t="shared" si="997"/>
        <v/>
      </c>
      <c r="AB3172" t="str">
        <f t="shared" si="998"/>
        <v/>
      </c>
    </row>
    <row r="3173" spans="1:28" x14ac:dyDescent="0.3">
      <c r="A3173" s="2">
        <v>45931</v>
      </c>
      <c r="B3173" s="1">
        <v>0.42708333333333331</v>
      </c>
      <c r="C3173">
        <v>421.76</v>
      </c>
      <c r="D3173">
        <v>420.12</v>
      </c>
      <c r="E3173">
        <v>457002</v>
      </c>
      <c r="F3173" t="b">
        <f t="shared" si="980"/>
        <v>0</v>
      </c>
      <c r="G3173" t="str">
        <f t="shared" si="981"/>
        <v/>
      </c>
      <c r="H3173" t="str">
        <f t="shared" si="982"/>
        <v/>
      </c>
      <c r="I3173">
        <f t="shared" si="983"/>
        <v>421.79</v>
      </c>
      <c r="J3173">
        <f t="shared" si="984"/>
        <v>419.7</v>
      </c>
      <c r="K3173">
        <f t="shared" si="985"/>
        <v>0</v>
      </c>
      <c r="L3173" t="str">
        <f>IF(
    AND(
        K3173=1,
        COUNTIFS($A$2:A3173,A3173,$K$2:K3173,1)=1
    ),
    "ENTRY",
    ""
)</f>
        <v/>
      </c>
      <c r="M3173" t="str">
        <f t="shared" si="986"/>
        <v/>
      </c>
      <c r="N3173" t="str">
        <f t="shared" si="987"/>
        <v/>
      </c>
      <c r="O3173" t="str">
        <f t="shared" si="988"/>
        <v/>
      </c>
      <c r="P3173" t="str">
        <f t="shared" si="989"/>
        <v/>
      </c>
      <c r="Q3173" t="str">
        <f t="shared" si="990"/>
        <v/>
      </c>
      <c r="R3173" t="str">
        <f t="shared" si="991"/>
        <v/>
      </c>
      <c r="S3173" t="str">
        <f t="shared" si="999"/>
        <v/>
      </c>
      <c r="U3173" t="str">
        <f t="shared" si="992"/>
        <v/>
      </c>
      <c r="V3173" t="str">
        <f t="shared" si="993"/>
        <v/>
      </c>
      <c r="W3173" t="str">
        <f t="shared" si="994"/>
        <v/>
      </c>
      <c r="X3173" t="str">
        <f t="shared" si="995"/>
        <v/>
      </c>
      <c r="Y3173" t="str">
        <f t="shared" si="996"/>
        <v/>
      </c>
      <c r="Z3173" cm="1">
        <f t="array" ref="Z3173">LOOKUP(
    2,
    1/($A:$A=$A3173),
    $C:$C
)</f>
        <v>436.21</v>
      </c>
      <c r="AA3173" t="str">
        <f t="shared" si="997"/>
        <v/>
      </c>
      <c r="AB3173" t="str">
        <f t="shared" si="998"/>
        <v/>
      </c>
    </row>
    <row r="3174" spans="1:28" x14ac:dyDescent="0.3">
      <c r="A3174" s="2">
        <v>45931</v>
      </c>
      <c r="B3174" s="1">
        <v>0.43055555555555558</v>
      </c>
      <c r="C3174">
        <v>421.21</v>
      </c>
      <c r="D3174">
        <v>420.3</v>
      </c>
      <c r="E3174">
        <v>165123</v>
      </c>
      <c r="F3174" t="b">
        <f t="shared" si="980"/>
        <v>0</v>
      </c>
      <c r="G3174" t="str">
        <f t="shared" si="981"/>
        <v/>
      </c>
      <c r="H3174" t="str">
        <f t="shared" si="982"/>
        <v/>
      </c>
      <c r="I3174">
        <f t="shared" si="983"/>
        <v>421.79</v>
      </c>
      <c r="J3174">
        <f t="shared" si="984"/>
        <v>419.7</v>
      </c>
      <c r="K3174">
        <f t="shared" si="985"/>
        <v>0</v>
      </c>
      <c r="L3174" t="str">
        <f>IF(
    AND(
        K3174=1,
        COUNTIFS($A$2:A3174,A3174,$K$2:K3174,1)=1
    ),
    "ENTRY",
    ""
)</f>
        <v/>
      </c>
      <c r="M3174" t="str">
        <f t="shared" si="986"/>
        <v/>
      </c>
      <c r="N3174" t="str">
        <f t="shared" si="987"/>
        <v/>
      </c>
      <c r="O3174" t="str">
        <f t="shared" si="988"/>
        <v/>
      </c>
      <c r="P3174" t="str">
        <f t="shared" si="989"/>
        <v/>
      </c>
      <c r="Q3174" t="str">
        <f t="shared" si="990"/>
        <v/>
      </c>
      <c r="R3174" t="str">
        <f t="shared" si="991"/>
        <v/>
      </c>
      <c r="S3174" t="str">
        <f t="shared" si="999"/>
        <v/>
      </c>
      <c r="U3174" t="str">
        <f t="shared" si="992"/>
        <v/>
      </c>
      <c r="V3174" t="str">
        <f t="shared" si="993"/>
        <v/>
      </c>
      <c r="W3174" t="str">
        <f t="shared" si="994"/>
        <v/>
      </c>
      <c r="X3174" t="str">
        <f t="shared" si="995"/>
        <v/>
      </c>
      <c r="Y3174" t="str">
        <f t="shared" si="996"/>
        <v/>
      </c>
      <c r="Z3174" cm="1">
        <f t="array" ref="Z3174">LOOKUP(
    2,
    1/($A:$A=$A3174),
    $C:$C
)</f>
        <v>436.21</v>
      </c>
      <c r="AA3174" t="str">
        <f t="shared" si="997"/>
        <v/>
      </c>
      <c r="AB3174" t="str">
        <f t="shared" si="998"/>
        <v/>
      </c>
    </row>
    <row r="3175" spans="1:28" x14ac:dyDescent="0.3">
      <c r="A3175" s="2">
        <v>45931</v>
      </c>
      <c r="B3175" s="1">
        <v>0.43402777777777779</v>
      </c>
      <c r="C3175">
        <v>420.85</v>
      </c>
      <c r="D3175">
        <v>420</v>
      </c>
      <c r="E3175">
        <v>173129</v>
      </c>
      <c r="F3175" t="b">
        <f t="shared" si="980"/>
        <v>0</v>
      </c>
      <c r="G3175" t="str">
        <f t="shared" si="981"/>
        <v/>
      </c>
      <c r="H3175" t="str">
        <f t="shared" si="982"/>
        <v/>
      </c>
      <c r="I3175">
        <f t="shared" si="983"/>
        <v>421.79</v>
      </c>
      <c r="J3175">
        <f t="shared" si="984"/>
        <v>419.7</v>
      </c>
      <c r="K3175">
        <f t="shared" si="985"/>
        <v>0</v>
      </c>
      <c r="L3175" t="str">
        <f>IF(
    AND(
        K3175=1,
        COUNTIFS($A$2:A3175,A3175,$K$2:K3175,1)=1
    ),
    "ENTRY",
    ""
)</f>
        <v/>
      </c>
      <c r="M3175" t="str">
        <f t="shared" si="986"/>
        <v/>
      </c>
      <c r="N3175" t="str">
        <f t="shared" si="987"/>
        <v/>
      </c>
      <c r="O3175" t="str">
        <f t="shared" si="988"/>
        <v/>
      </c>
      <c r="P3175" t="str">
        <f t="shared" si="989"/>
        <v/>
      </c>
      <c r="Q3175" t="str">
        <f t="shared" si="990"/>
        <v/>
      </c>
      <c r="R3175" t="str">
        <f t="shared" si="991"/>
        <v/>
      </c>
      <c r="S3175" t="str">
        <f t="shared" si="999"/>
        <v/>
      </c>
      <c r="U3175" t="str">
        <f t="shared" si="992"/>
        <v/>
      </c>
      <c r="V3175" t="str">
        <f t="shared" si="993"/>
        <v/>
      </c>
      <c r="W3175" t="str">
        <f t="shared" si="994"/>
        <v/>
      </c>
      <c r="X3175" t="str">
        <f t="shared" si="995"/>
        <v/>
      </c>
      <c r="Y3175" t="str">
        <f t="shared" si="996"/>
        <v/>
      </c>
      <c r="Z3175" cm="1">
        <f t="array" ref="Z3175">LOOKUP(
    2,
    1/($A:$A=$A3175),
    $C:$C
)</f>
        <v>436.21</v>
      </c>
      <c r="AA3175" t="str">
        <f t="shared" si="997"/>
        <v/>
      </c>
      <c r="AB3175" t="str">
        <f t="shared" si="998"/>
        <v/>
      </c>
    </row>
    <row r="3176" spans="1:28" x14ac:dyDescent="0.3">
      <c r="A3176" s="2">
        <v>45931</v>
      </c>
      <c r="B3176" s="1">
        <v>0.4375</v>
      </c>
      <c r="C3176">
        <v>422.79</v>
      </c>
      <c r="D3176">
        <v>420.64</v>
      </c>
      <c r="E3176">
        <v>444929</v>
      </c>
      <c r="F3176" t="b">
        <f t="shared" si="980"/>
        <v>0</v>
      </c>
      <c r="G3176" t="str">
        <f t="shared" si="981"/>
        <v/>
      </c>
      <c r="H3176" t="str">
        <f t="shared" si="982"/>
        <v/>
      </c>
      <c r="I3176">
        <f t="shared" si="983"/>
        <v>421.79</v>
      </c>
      <c r="J3176">
        <f t="shared" si="984"/>
        <v>419.7</v>
      </c>
      <c r="K3176">
        <f t="shared" si="985"/>
        <v>1</v>
      </c>
      <c r="L3176" t="str">
        <f>IF(
    AND(
        K3176=1,
        COUNTIFS($A$2:A3176,A3176,$K$2:K3176,1)=1
    ),
    "ENTRY",
    ""
)</f>
        <v/>
      </c>
      <c r="M3176" t="str">
        <f t="shared" si="986"/>
        <v/>
      </c>
      <c r="N3176" t="str">
        <f t="shared" si="987"/>
        <v/>
      </c>
      <c r="O3176" t="str">
        <f t="shared" si="988"/>
        <v/>
      </c>
      <c r="P3176" t="str">
        <f t="shared" si="989"/>
        <v/>
      </c>
      <c r="Q3176" t="str">
        <f t="shared" si="990"/>
        <v/>
      </c>
      <c r="R3176" t="str">
        <f t="shared" si="991"/>
        <v/>
      </c>
      <c r="S3176" t="str">
        <f t="shared" si="999"/>
        <v/>
      </c>
      <c r="U3176" t="str">
        <f t="shared" si="992"/>
        <v/>
      </c>
      <c r="V3176" t="str">
        <f t="shared" si="993"/>
        <v/>
      </c>
      <c r="W3176" t="str">
        <f t="shared" si="994"/>
        <v/>
      </c>
      <c r="X3176" t="str">
        <f t="shared" si="995"/>
        <v/>
      </c>
      <c r="Y3176" t="str">
        <f t="shared" si="996"/>
        <v/>
      </c>
      <c r="Z3176" cm="1">
        <f t="array" ref="Z3176">LOOKUP(
    2,
    1/($A:$A=$A3176),
    $C:$C
)</f>
        <v>436.21</v>
      </c>
      <c r="AA3176" t="str">
        <f t="shared" si="997"/>
        <v/>
      </c>
      <c r="AB3176" t="str">
        <f t="shared" si="998"/>
        <v/>
      </c>
    </row>
    <row r="3177" spans="1:28" x14ac:dyDescent="0.3">
      <c r="A3177" s="2">
        <v>45931</v>
      </c>
      <c r="B3177" s="1">
        <v>0.44097222222222221</v>
      </c>
      <c r="C3177">
        <v>422.91</v>
      </c>
      <c r="D3177">
        <v>421.97</v>
      </c>
      <c r="E3177">
        <v>208091</v>
      </c>
      <c r="F3177" t="b">
        <f t="shared" si="980"/>
        <v>0</v>
      </c>
      <c r="G3177" t="str">
        <f t="shared" si="981"/>
        <v/>
      </c>
      <c r="H3177" t="str">
        <f t="shared" si="982"/>
        <v/>
      </c>
      <c r="I3177">
        <f t="shared" si="983"/>
        <v>421.79</v>
      </c>
      <c r="J3177">
        <f t="shared" si="984"/>
        <v>419.7</v>
      </c>
      <c r="K3177">
        <f t="shared" si="985"/>
        <v>1</v>
      </c>
      <c r="L3177" t="str">
        <f>IF(
    AND(
        K3177=1,
        COUNTIFS($A$2:A3177,A3177,$K$2:K3177,1)=1
    ),
    "ENTRY",
    ""
)</f>
        <v/>
      </c>
      <c r="M3177" t="str">
        <f t="shared" si="986"/>
        <v/>
      </c>
      <c r="N3177" t="str">
        <f t="shared" si="987"/>
        <v/>
      </c>
      <c r="O3177" t="str">
        <f t="shared" si="988"/>
        <v/>
      </c>
      <c r="P3177" t="str">
        <f t="shared" si="989"/>
        <v/>
      </c>
      <c r="Q3177" t="str">
        <f t="shared" si="990"/>
        <v/>
      </c>
      <c r="R3177" t="str">
        <f t="shared" si="991"/>
        <v/>
      </c>
      <c r="S3177" t="str">
        <f t="shared" si="999"/>
        <v/>
      </c>
      <c r="U3177" t="str">
        <f t="shared" si="992"/>
        <v/>
      </c>
      <c r="V3177" t="str">
        <f t="shared" si="993"/>
        <v/>
      </c>
      <c r="W3177" t="str">
        <f t="shared" si="994"/>
        <v/>
      </c>
      <c r="X3177" t="str">
        <f t="shared" si="995"/>
        <v/>
      </c>
      <c r="Y3177" t="str">
        <f t="shared" si="996"/>
        <v/>
      </c>
      <c r="Z3177" cm="1">
        <f t="array" ref="Z3177">LOOKUP(
    2,
    1/($A:$A=$A3177),
    $C:$C
)</f>
        <v>436.21</v>
      </c>
      <c r="AA3177" t="str">
        <f t="shared" si="997"/>
        <v/>
      </c>
      <c r="AB3177" t="str">
        <f t="shared" si="998"/>
        <v/>
      </c>
    </row>
    <row r="3178" spans="1:28" x14ac:dyDescent="0.3">
      <c r="A3178" s="2">
        <v>45931</v>
      </c>
      <c r="B3178" s="1">
        <v>0.44444444444444442</v>
      </c>
      <c r="C3178">
        <v>423.27</v>
      </c>
      <c r="D3178">
        <v>422.12</v>
      </c>
      <c r="E3178">
        <v>311961</v>
      </c>
      <c r="F3178" t="b">
        <f t="shared" si="980"/>
        <v>0</v>
      </c>
      <c r="G3178" t="str">
        <f t="shared" si="981"/>
        <v/>
      </c>
      <c r="H3178" t="str">
        <f t="shared" si="982"/>
        <v/>
      </c>
      <c r="I3178">
        <f t="shared" si="983"/>
        <v>421.79</v>
      </c>
      <c r="J3178">
        <f t="shared" si="984"/>
        <v>419.7</v>
      </c>
      <c r="K3178">
        <f t="shared" si="985"/>
        <v>1</v>
      </c>
      <c r="L3178" t="str">
        <f>IF(
    AND(
        K3178=1,
        COUNTIFS($A$2:A3178,A3178,$K$2:K3178,1)=1
    ),
    "ENTRY",
    ""
)</f>
        <v/>
      </c>
      <c r="M3178" t="str">
        <f t="shared" si="986"/>
        <v/>
      </c>
      <c r="N3178" t="str">
        <f t="shared" si="987"/>
        <v/>
      </c>
      <c r="O3178" t="str">
        <f t="shared" si="988"/>
        <v/>
      </c>
      <c r="P3178" t="str">
        <f t="shared" si="989"/>
        <v/>
      </c>
      <c r="Q3178" t="str">
        <f t="shared" si="990"/>
        <v/>
      </c>
      <c r="R3178" t="str">
        <f t="shared" si="991"/>
        <v/>
      </c>
      <c r="S3178" t="str">
        <f t="shared" si="999"/>
        <v/>
      </c>
      <c r="U3178" t="str">
        <f t="shared" si="992"/>
        <v/>
      </c>
      <c r="V3178" t="str">
        <f t="shared" si="993"/>
        <v/>
      </c>
      <c r="W3178" t="str">
        <f t="shared" si="994"/>
        <v/>
      </c>
      <c r="X3178" t="str">
        <f t="shared" si="995"/>
        <v/>
      </c>
      <c r="Y3178" t="str">
        <f t="shared" si="996"/>
        <v/>
      </c>
      <c r="Z3178" cm="1">
        <f t="array" ref="Z3178">LOOKUP(
    2,
    1/($A:$A=$A3178),
    $C:$C
)</f>
        <v>436.21</v>
      </c>
      <c r="AA3178" t="str">
        <f t="shared" si="997"/>
        <v/>
      </c>
      <c r="AB3178" t="str">
        <f t="shared" si="998"/>
        <v/>
      </c>
    </row>
    <row r="3179" spans="1:28" x14ac:dyDescent="0.3">
      <c r="A3179" s="2">
        <v>45931</v>
      </c>
      <c r="B3179" s="1">
        <v>0.44791666666666669</v>
      </c>
      <c r="C3179">
        <v>425.33</v>
      </c>
      <c r="D3179">
        <v>422.33</v>
      </c>
      <c r="E3179">
        <v>656367</v>
      </c>
      <c r="F3179" t="b">
        <f t="shared" si="980"/>
        <v>0</v>
      </c>
      <c r="G3179" t="str">
        <f t="shared" si="981"/>
        <v/>
      </c>
      <c r="H3179" t="str">
        <f t="shared" si="982"/>
        <v/>
      </c>
      <c r="I3179">
        <f t="shared" si="983"/>
        <v>421.79</v>
      </c>
      <c r="J3179">
        <f t="shared" si="984"/>
        <v>419.7</v>
      </c>
      <c r="K3179">
        <f t="shared" si="985"/>
        <v>1</v>
      </c>
      <c r="L3179" t="str">
        <f>IF(
    AND(
        K3179=1,
        COUNTIFS($A$2:A3179,A3179,$K$2:K3179,1)=1
    ),
    "ENTRY",
    ""
)</f>
        <v/>
      </c>
      <c r="M3179" t="str">
        <f t="shared" si="986"/>
        <v/>
      </c>
      <c r="N3179" t="str">
        <f t="shared" si="987"/>
        <v/>
      </c>
      <c r="O3179" t="str">
        <f t="shared" si="988"/>
        <v/>
      </c>
      <c r="P3179" t="str">
        <f t="shared" si="989"/>
        <v/>
      </c>
      <c r="Q3179" t="str">
        <f t="shared" si="990"/>
        <v/>
      </c>
      <c r="R3179" t="str">
        <f t="shared" si="991"/>
        <v/>
      </c>
      <c r="S3179" t="str">
        <f t="shared" si="999"/>
        <v/>
      </c>
      <c r="U3179" t="str">
        <f t="shared" si="992"/>
        <v/>
      </c>
      <c r="V3179" t="str">
        <f t="shared" si="993"/>
        <v/>
      </c>
      <c r="W3179" t="str">
        <f t="shared" si="994"/>
        <v/>
      </c>
      <c r="X3179" t="str">
        <f t="shared" si="995"/>
        <v/>
      </c>
      <c r="Y3179" t="str">
        <f t="shared" si="996"/>
        <v/>
      </c>
      <c r="Z3179" cm="1">
        <f t="array" ref="Z3179">LOOKUP(
    2,
    1/($A:$A=$A3179),
    $C:$C
)</f>
        <v>436.21</v>
      </c>
      <c r="AA3179" t="str">
        <f t="shared" si="997"/>
        <v/>
      </c>
      <c r="AB3179" t="str">
        <f t="shared" si="998"/>
        <v/>
      </c>
    </row>
    <row r="3180" spans="1:28" x14ac:dyDescent="0.3">
      <c r="A3180" s="2">
        <v>45931</v>
      </c>
      <c r="B3180" s="1">
        <v>0.4513888888888889</v>
      </c>
      <c r="C3180">
        <v>425.94</v>
      </c>
      <c r="D3180">
        <v>424.64</v>
      </c>
      <c r="E3180">
        <v>539783</v>
      </c>
      <c r="F3180" t="b">
        <f t="shared" si="980"/>
        <v>0</v>
      </c>
      <c r="G3180" t="str">
        <f t="shared" si="981"/>
        <v/>
      </c>
      <c r="H3180" t="str">
        <f t="shared" si="982"/>
        <v/>
      </c>
      <c r="I3180">
        <f t="shared" si="983"/>
        <v>421.79</v>
      </c>
      <c r="J3180">
        <f t="shared" si="984"/>
        <v>419.7</v>
      </c>
      <c r="K3180">
        <f t="shared" si="985"/>
        <v>1</v>
      </c>
      <c r="L3180" t="str">
        <f>IF(
    AND(
        K3180=1,
        COUNTIFS($A$2:A3180,A3180,$K$2:K3180,1)=1
    ),
    "ENTRY",
    ""
)</f>
        <v/>
      </c>
      <c r="M3180" t="str">
        <f t="shared" si="986"/>
        <v/>
      </c>
      <c r="N3180" t="str">
        <f t="shared" si="987"/>
        <v/>
      </c>
      <c r="O3180" t="str">
        <f t="shared" si="988"/>
        <v/>
      </c>
      <c r="P3180" t="str">
        <f t="shared" si="989"/>
        <v/>
      </c>
      <c r="Q3180" t="str">
        <f t="shared" si="990"/>
        <v/>
      </c>
      <c r="R3180" t="str">
        <f t="shared" si="991"/>
        <v/>
      </c>
      <c r="S3180" t="str">
        <f t="shared" si="999"/>
        <v/>
      </c>
      <c r="U3180" t="str">
        <f t="shared" si="992"/>
        <v/>
      </c>
      <c r="V3180" t="str">
        <f t="shared" si="993"/>
        <v/>
      </c>
      <c r="W3180" t="str">
        <f t="shared" si="994"/>
        <v/>
      </c>
      <c r="X3180" t="str">
        <f t="shared" si="995"/>
        <v/>
      </c>
      <c r="Y3180" t="str">
        <f t="shared" si="996"/>
        <v/>
      </c>
      <c r="Z3180" cm="1">
        <f t="array" ref="Z3180">LOOKUP(
    2,
    1/($A:$A=$A3180),
    $C:$C
)</f>
        <v>436.21</v>
      </c>
      <c r="AA3180" t="str">
        <f t="shared" si="997"/>
        <v/>
      </c>
      <c r="AB3180" t="str">
        <f t="shared" si="998"/>
        <v/>
      </c>
    </row>
    <row r="3181" spans="1:28" x14ac:dyDescent="0.3">
      <c r="A3181" s="2">
        <v>45931</v>
      </c>
      <c r="B3181" s="1">
        <v>0.4548611111111111</v>
      </c>
      <c r="C3181">
        <v>425.76</v>
      </c>
      <c r="D3181">
        <v>424.88</v>
      </c>
      <c r="E3181">
        <v>302553</v>
      </c>
      <c r="F3181" t="b">
        <f t="shared" si="980"/>
        <v>0</v>
      </c>
      <c r="G3181" t="str">
        <f t="shared" si="981"/>
        <v/>
      </c>
      <c r="H3181" t="str">
        <f t="shared" si="982"/>
        <v/>
      </c>
      <c r="I3181">
        <f t="shared" si="983"/>
        <v>421.79</v>
      </c>
      <c r="J3181">
        <f t="shared" si="984"/>
        <v>419.7</v>
      </c>
      <c r="K3181">
        <f t="shared" si="985"/>
        <v>1</v>
      </c>
      <c r="L3181" t="str">
        <f>IF(
    AND(
        K3181=1,
        COUNTIFS($A$2:A3181,A3181,$K$2:K3181,1)=1
    ),
    "ENTRY",
    ""
)</f>
        <v/>
      </c>
      <c r="M3181" t="str">
        <f t="shared" si="986"/>
        <v/>
      </c>
      <c r="N3181" t="str">
        <f t="shared" si="987"/>
        <v/>
      </c>
      <c r="O3181" t="str">
        <f t="shared" si="988"/>
        <v/>
      </c>
      <c r="P3181" t="str">
        <f t="shared" si="989"/>
        <v/>
      </c>
      <c r="Q3181" t="str">
        <f t="shared" si="990"/>
        <v/>
      </c>
      <c r="R3181" t="str">
        <f t="shared" si="991"/>
        <v/>
      </c>
      <c r="S3181" t="str">
        <f t="shared" si="999"/>
        <v/>
      </c>
      <c r="U3181" t="str">
        <f t="shared" si="992"/>
        <v/>
      </c>
      <c r="V3181" t="str">
        <f t="shared" si="993"/>
        <v/>
      </c>
      <c r="W3181" t="str">
        <f t="shared" si="994"/>
        <v/>
      </c>
      <c r="X3181" t="str">
        <f t="shared" si="995"/>
        <v/>
      </c>
      <c r="Y3181" t="str">
        <f t="shared" si="996"/>
        <v/>
      </c>
      <c r="Z3181" cm="1">
        <f t="array" ref="Z3181">LOOKUP(
    2,
    1/($A:$A=$A3181),
    $C:$C
)</f>
        <v>436.21</v>
      </c>
      <c r="AA3181" t="str">
        <f t="shared" si="997"/>
        <v/>
      </c>
      <c r="AB3181" t="str">
        <f t="shared" si="998"/>
        <v/>
      </c>
    </row>
    <row r="3182" spans="1:28" x14ac:dyDescent="0.3">
      <c r="A3182" s="2">
        <v>45931</v>
      </c>
      <c r="B3182" s="1">
        <v>0.45833333333333331</v>
      </c>
      <c r="C3182">
        <v>425.3</v>
      </c>
      <c r="D3182">
        <v>424.33</v>
      </c>
      <c r="E3182">
        <v>234811</v>
      </c>
      <c r="F3182" t="b">
        <f t="shared" si="980"/>
        <v>0</v>
      </c>
      <c r="G3182" t="str">
        <f t="shared" si="981"/>
        <v/>
      </c>
      <c r="H3182" t="str">
        <f t="shared" si="982"/>
        <v/>
      </c>
      <c r="I3182">
        <f t="shared" si="983"/>
        <v>421.79</v>
      </c>
      <c r="J3182">
        <f t="shared" si="984"/>
        <v>419.7</v>
      </c>
      <c r="K3182">
        <f t="shared" si="985"/>
        <v>1</v>
      </c>
      <c r="L3182" t="str">
        <f>IF(
    AND(
        K3182=1,
        COUNTIFS($A$2:A3182,A3182,$K$2:K3182,1)=1
    ),
    "ENTRY",
    ""
)</f>
        <v/>
      </c>
      <c r="M3182" t="str">
        <f t="shared" si="986"/>
        <v/>
      </c>
      <c r="N3182" t="str">
        <f t="shared" si="987"/>
        <v/>
      </c>
      <c r="O3182" t="str">
        <f t="shared" si="988"/>
        <v/>
      </c>
      <c r="P3182" t="str">
        <f t="shared" si="989"/>
        <v/>
      </c>
      <c r="Q3182" t="str">
        <f t="shared" si="990"/>
        <v/>
      </c>
      <c r="R3182" t="str">
        <f t="shared" si="991"/>
        <v/>
      </c>
      <c r="S3182" t="str">
        <f t="shared" si="999"/>
        <v/>
      </c>
      <c r="U3182" t="str">
        <f t="shared" si="992"/>
        <v/>
      </c>
      <c r="V3182" t="str">
        <f t="shared" si="993"/>
        <v/>
      </c>
      <c r="W3182" t="str">
        <f t="shared" si="994"/>
        <v/>
      </c>
      <c r="X3182" t="str">
        <f t="shared" si="995"/>
        <v/>
      </c>
      <c r="Y3182" t="str">
        <f t="shared" si="996"/>
        <v/>
      </c>
      <c r="Z3182" cm="1">
        <f t="array" ref="Z3182">LOOKUP(
    2,
    1/($A:$A=$A3182),
    $C:$C
)</f>
        <v>436.21</v>
      </c>
      <c r="AA3182" t="str">
        <f t="shared" si="997"/>
        <v/>
      </c>
      <c r="AB3182" t="str">
        <f t="shared" si="998"/>
        <v/>
      </c>
    </row>
    <row r="3183" spans="1:28" x14ac:dyDescent="0.3">
      <c r="A3183" s="2">
        <v>45931</v>
      </c>
      <c r="B3183" s="1">
        <v>0.46180555555555558</v>
      </c>
      <c r="C3183">
        <v>424.58</v>
      </c>
      <c r="D3183">
        <v>423.42</v>
      </c>
      <c r="E3183">
        <v>332283</v>
      </c>
      <c r="F3183" t="b">
        <f t="shared" si="980"/>
        <v>0</v>
      </c>
      <c r="G3183" t="str">
        <f t="shared" si="981"/>
        <v/>
      </c>
      <c r="H3183" t="str">
        <f t="shared" si="982"/>
        <v/>
      </c>
      <c r="I3183">
        <f t="shared" si="983"/>
        <v>421.79</v>
      </c>
      <c r="J3183">
        <f t="shared" si="984"/>
        <v>419.7</v>
      </c>
      <c r="K3183">
        <f t="shared" si="985"/>
        <v>1</v>
      </c>
      <c r="L3183" t="str">
        <f>IF(
    AND(
        K3183=1,
        COUNTIFS($A$2:A3183,A3183,$K$2:K3183,1)=1
    ),
    "ENTRY",
    ""
)</f>
        <v/>
      </c>
      <c r="M3183" t="str">
        <f t="shared" si="986"/>
        <v/>
      </c>
      <c r="N3183" t="str">
        <f t="shared" si="987"/>
        <v/>
      </c>
      <c r="O3183" t="str">
        <f t="shared" si="988"/>
        <v/>
      </c>
      <c r="P3183" t="str">
        <f t="shared" si="989"/>
        <v/>
      </c>
      <c r="Q3183" t="str">
        <f t="shared" si="990"/>
        <v/>
      </c>
      <c r="R3183" t="str">
        <f t="shared" si="991"/>
        <v/>
      </c>
      <c r="S3183" t="str">
        <f t="shared" si="999"/>
        <v/>
      </c>
      <c r="U3183" t="str">
        <f t="shared" si="992"/>
        <v/>
      </c>
      <c r="V3183" t="str">
        <f t="shared" si="993"/>
        <v/>
      </c>
      <c r="W3183" t="str">
        <f t="shared" si="994"/>
        <v/>
      </c>
      <c r="X3183" t="str">
        <f t="shared" si="995"/>
        <v/>
      </c>
      <c r="Y3183" t="str">
        <f t="shared" si="996"/>
        <v/>
      </c>
      <c r="Z3183" cm="1">
        <f t="array" ref="Z3183">LOOKUP(
    2,
    1/($A:$A=$A3183),
    $C:$C
)</f>
        <v>436.21</v>
      </c>
      <c r="AA3183" t="str">
        <f t="shared" si="997"/>
        <v/>
      </c>
      <c r="AB3183" t="str">
        <f t="shared" si="998"/>
        <v/>
      </c>
    </row>
    <row r="3184" spans="1:28" x14ac:dyDescent="0.3">
      <c r="A3184" s="2">
        <v>45931</v>
      </c>
      <c r="B3184" s="1">
        <v>0.46527777777777779</v>
      </c>
      <c r="C3184">
        <v>425.06</v>
      </c>
      <c r="D3184">
        <v>423.64</v>
      </c>
      <c r="E3184">
        <v>202569</v>
      </c>
      <c r="F3184" t="b">
        <f t="shared" si="980"/>
        <v>0</v>
      </c>
      <c r="G3184" t="str">
        <f t="shared" si="981"/>
        <v/>
      </c>
      <c r="H3184" t="str">
        <f t="shared" si="982"/>
        <v/>
      </c>
      <c r="I3184">
        <f t="shared" si="983"/>
        <v>421.79</v>
      </c>
      <c r="J3184">
        <f t="shared" si="984"/>
        <v>419.7</v>
      </c>
      <c r="K3184">
        <f t="shared" si="985"/>
        <v>1</v>
      </c>
      <c r="L3184" t="str">
        <f>IF(
    AND(
        K3184=1,
        COUNTIFS($A$2:A3184,A3184,$K$2:K3184,1)=1
    ),
    "ENTRY",
    ""
)</f>
        <v/>
      </c>
      <c r="M3184" t="str">
        <f t="shared" si="986"/>
        <v/>
      </c>
      <c r="N3184" t="str">
        <f t="shared" si="987"/>
        <v/>
      </c>
      <c r="O3184" t="str">
        <f t="shared" si="988"/>
        <v/>
      </c>
      <c r="P3184" t="str">
        <f t="shared" si="989"/>
        <v/>
      </c>
      <c r="Q3184" t="str">
        <f t="shared" si="990"/>
        <v/>
      </c>
      <c r="R3184" t="str">
        <f t="shared" si="991"/>
        <v/>
      </c>
      <c r="S3184" t="str">
        <f t="shared" si="999"/>
        <v/>
      </c>
      <c r="U3184" t="str">
        <f t="shared" si="992"/>
        <v/>
      </c>
      <c r="V3184" t="str">
        <f t="shared" si="993"/>
        <v/>
      </c>
      <c r="W3184" t="str">
        <f t="shared" si="994"/>
        <v/>
      </c>
      <c r="X3184" t="str">
        <f t="shared" si="995"/>
        <v/>
      </c>
      <c r="Y3184" t="str">
        <f t="shared" si="996"/>
        <v/>
      </c>
      <c r="Z3184" cm="1">
        <f t="array" ref="Z3184">LOOKUP(
    2,
    1/($A:$A=$A3184),
    $C:$C
)</f>
        <v>436.21</v>
      </c>
      <c r="AA3184" t="str">
        <f t="shared" si="997"/>
        <v/>
      </c>
      <c r="AB3184" t="str">
        <f t="shared" si="998"/>
        <v/>
      </c>
    </row>
    <row r="3185" spans="1:28" x14ac:dyDescent="0.3">
      <c r="A3185" s="2">
        <v>45931</v>
      </c>
      <c r="B3185" s="1">
        <v>0.46875</v>
      </c>
      <c r="C3185">
        <v>425.36</v>
      </c>
      <c r="D3185">
        <v>424.39</v>
      </c>
      <c r="E3185">
        <v>149070</v>
      </c>
      <c r="F3185" t="b">
        <f t="shared" si="980"/>
        <v>0</v>
      </c>
      <c r="G3185" t="str">
        <f t="shared" si="981"/>
        <v/>
      </c>
      <c r="H3185" t="str">
        <f t="shared" si="982"/>
        <v/>
      </c>
      <c r="I3185">
        <f t="shared" si="983"/>
        <v>421.79</v>
      </c>
      <c r="J3185">
        <f t="shared" si="984"/>
        <v>419.7</v>
      </c>
      <c r="K3185">
        <f t="shared" si="985"/>
        <v>1</v>
      </c>
      <c r="L3185" t="str">
        <f>IF(
    AND(
        K3185=1,
        COUNTIFS($A$2:A3185,A3185,$K$2:K3185,1)=1
    ),
    "ENTRY",
    ""
)</f>
        <v/>
      </c>
      <c r="M3185" t="str">
        <f t="shared" si="986"/>
        <v/>
      </c>
      <c r="N3185" t="str">
        <f t="shared" si="987"/>
        <v/>
      </c>
      <c r="O3185" t="str">
        <f t="shared" si="988"/>
        <v/>
      </c>
      <c r="P3185" t="str">
        <f t="shared" si="989"/>
        <v/>
      </c>
      <c r="Q3185" t="str">
        <f t="shared" si="990"/>
        <v/>
      </c>
      <c r="R3185" t="str">
        <f t="shared" si="991"/>
        <v/>
      </c>
      <c r="S3185" t="str">
        <f t="shared" si="999"/>
        <v/>
      </c>
      <c r="U3185" t="str">
        <f t="shared" si="992"/>
        <v/>
      </c>
      <c r="V3185" t="str">
        <f t="shared" si="993"/>
        <v/>
      </c>
      <c r="W3185" t="str">
        <f t="shared" si="994"/>
        <v/>
      </c>
      <c r="X3185" t="str">
        <f t="shared" si="995"/>
        <v/>
      </c>
      <c r="Y3185" t="str">
        <f t="shared" si="996"/>
        <v/>
      </c>
      <c r="Z3185" cm="1">
        <f t="array" ref="Z3185">LOOKUP(
    2,
    1/($A:$A=$A3185),
    $C:$C
)</f>
        <v>436.21</v>
      </c>
      <c r="AA3185" t="str">
        <f t="shared" si="997"/>
        <v/>
      </c>
      <c r="AB3185" t="str">
        <f t="shared" si="998"/>
        <v/>
      </c>
    </row>
    <row r="3186" spans="1:28" x14ac:dyDescent="0.3">
      <c r="A3186" s="2">
        <v>45931</v>
      </c>
      <c r="B3186" s="1">
        <v>0.47222222222222221</v>
      </c>
      <c r="C3186">
        <v>426</v>
      </c>
      <c r="D3186">
        <v>424.09</v>
      </c>
      <c r="E3186">
        <v>271161</v>
      </c>
      <c r="F3186" t="b">
        <f t="shared" si="980"/>
        <v>0</v>
      </c>
      <c r="G3186" t="str">
        <f t="shared" si="981"/>
        <v/>
      </c>
      <c r="H3186" t="str">
        <f t="shared" si="982"/>
        <v/>
      </c>
      <c r="I3186">
        <f t="shared" si="983"/>
        <v>421.79</v>
      </c>
      <c r="J3186">
        <f t="shared" si="984"/>
        <v>419.7</v>
      </c>
      <c r="K3186">
        <f t="shared" si="985"/>
        <v>1</v>
      </c>
      <c r="L3186" t="str">
        <f>IF(
    AND(
        K3186=1,
        COUNTIFS($A$2:A3186,A3186,$K$2:K3186,1)=1
    ),
    "ENTRY",
    ""
)</f>
        <v/>
      </c>
      <c r="M3186" t="str">
        <f t="shared" si="986"/>
        <v/>
      </c>
      <c r="N3186" t="str">
        <f t="shared" si="987"/>
        <v/>
      </c>
      <c r="O3186" t="str">
        <f t="shared" si="988"/>
        <v/>
      </c>
      <c r="P3186" t="str">
        <f t="shared" si="989"/>
        <v/>
      </c>
      <c r="Q3186" t="str">
        <f t="shared" si="990"/>
        <v/>
      </c>
      <c r="R3186" t="str">
        <f t="shared" si="991"/>
        <v/>
      </c>
      <c r="S3186" t="str">
        <f t="shared" si="999"/>
        <v/>
      </c>
      <c r="U3186" t="str">
        <f t="shared" si="992"/>
        <v/>
      </c>
      <c r="V3186" t="str">
        <f t="shared" si="993"/>
        <v/>
      </c>
      <c r="W3186" t="str">
        <f t="shared" si="994"/>
        <v/>
      </c>
      <c r="X3186" t="str">
        <f t="shared" si="995"/>
        <v/>
      </c>
      <c r="Y3186" t="str">
        <f t="shared" si="996"/>
        <v/>
      </c>
      <c r="Z3186" cm="1">
        <f t="array" ref="Z3186">LOOKUP(
    2,
    1/($A:$A=$A3186),
    $C:$C
)</f>
        <v>436.21</v>
      </c>
      <c r="AA3186" t="str">
        <f t="shared" si="997"/>
        <v/>
      </c>
      <c r="AB3186" t="str">
        <f t="shared" si="998"/>
        <v/>
      </c>
    </row>
    <row r="3187" spans="1:28" x14ac:dyDescent="0.3">
      <c r="A3187" s="2">
        <v>45931</v>
      </c>
      <c r="B3187" s="1">
        <v>0.47569444444444442</v>
      </c>
      <c r="C3187">
        <v>426.91</v>
      </c>
      <c r="D3187">
        <v>425.76</v>
      </c>
      <c r="E3187">
        <v>450015</v>
      </c>
      <c r="F3187" t="b">
        <f t="shared" si="980"/>
        <v>0</v>
      </c>
      <c r="G3187" t="str">
        <f t="shared" si="981"/>
        <v/>
      </c>
      <c r="H3187" t="str">
        <f t="shared" si="982"/>
        <v/>
      </c>
      <c r="I3187">
        <f t="shared" si="983"/>
        <v>421.79</v>
      </c>
      <c r="J3187">
        <f t="shared" si="984"/>
        <v>419.7</v>
      </c>
      <c r="K3187">
        <f t="shared" si="985"/>
        <v>1</v>
      </c>
      <c r="L3187" t="str">
        <f>IF(
    AND(
        K3187=1,
        COUNTIFS($A$2:A3187,A3187,$K$2:K3187,1)=1
    ),
    "ENTRY",
    ""
)</f>
        <v/>
      </c>
      <c r="M3187" t="str">
        <f t="shared" si="986"/>
        <v/>
      </c>
      <c r="N3187" t="str">
        <f t="shared" si="987"/>
        <v/>
      </c>
      <c r="O3187" t="str">
        <f t="shared" si="988"/>
        <v/>
      </c>
      <c r="P3187" t="str">
        <f t="shared" si="989"/>
        <v/>
      </c>
      <c r="Q3187" t="str">
        <f t="shared" si="990"/>
        <v/>
      </c>
      <c r="R3187" t="str">
        <f t="shared" si="991"/>
        <v/>
      </c>
      <c r="S3187" t="str">
        <f t="shared" si="999"/>
        <v/>
      </c>
      <c r="U3187" t="str">
        <f t="shared" si="992"/>
        <v/>
      </c>
      <c r="V3187" t="str">
        <f t="shared" si="993"/>
        <v/>
      </c>
      <c r="W3187" t="str">
        <f t="shared" si="994"/>
        <v/>
      </c>
      <c r="X3187" t="str">
        <f t="shared" si="995"/>
        <v/>
      </c>
      <c r="Y3187" t="str">
        <f t="shared" si="996"/>
        <v/>
      </c>
      <c r="Z3187" cm="1">
        <f t="array" ref="Z3187">LOOKUP(
    2,
    1/($A:$A=$A3187),
    $C:$C
)</f>
        <v>436.21</v>
      </c>
      <c r="AA3187" t="str">
        <f t="shared" si="997"/>
        <v/>
      </c>
      <c r="AB3187" t="str">
        <f t="shared" si="998"/>
        <v/>
      </c>
    </row>
    <row r="3188" spans="1:28" x14ac:dyDescent="0.3">
      <c r="A3188" s="2">
        <v>45931</v>
      </c>
      <c r="B3188" s="1">
        <v>0.47916666666666669</v>
      </c>
      <c r="C3188">
        <v>426.52</v>
      </c>
      <c r="D3188">
        <v>425.58</v>
      </c>
      <c r="E3188">
        <v>213045</v>
      </c>
      <c r="F3188" t="b">
        <f t="shared" si="980"/>
        <v>0</v>
      </c>
      <c r="G3188" t="str">
        <f t="shared" si="981"/>
        <v/>
      </c>
      <c r="H3188" t="str">
        <f t="shared" si="982"/>
        <v/>
      </c>
      <c r="I3188">
        <f t="shared" si="983"/>
        <v>421.79</v>
      </c>
      <c r="J3188">
        <f t="shared" si="984"/>
        <v>419.7</v>
      </c>
      <c r="K3188">
        <f t="shared" si="985"/>
        <v>1</v>
      </c>
      <c r="L3188" t="str">
        <f>IF(
    AND(
        K3188=1,
        COUNTIFS($A$2:A3188,A3188,$K$2:K3188,1)=1
    ),
    "ENTRY",
    ""
)</f>
        <v/>
      </c>
      <c r="M3188" t="str">
        <f t="shared" si="986"/>
        <v/>
      </c>
      <c r="N3188" t="str">
        <f t="shared" si="987"/>
        <v/>
      </c>
      <c r="O3188" t="str">
        <f t="shared" si="988"/>
        <v/>
      </c>
      <c r="P3188" t="str">
        <f t="shared" si="989"/>
        <v/>
      </c>
      <c r="Q3188" t="str">
        <f t="shared" si="990"/>
        <v/>
      </c>
      <c r="R3188" t="str">
        <f t="shared" si="991"/>
        <v/>
      </c>
      <c r="S3188" t="str">
        <f t="shared" si="999"/>
        <v/>
      </c>
      <c r="U3188" t="str">
        <f t="shared" si="992"/>
        <v/>
      </c>
      <c r="V3188" t="str">
        <f t="shared" si="993"/>
        <v/>
      </c>
      <c r="W3188" t="str">
        <f t="shared" si="994"/>
        <v/>
      </c>
      <c r="X3188" t="str">
        <f t="shared" si="995"/>
        <v/>
      </c>
      <c r="Y3188" t="str">
        <f t="shared" si="996"/>
        <v/>
      </c>
      <c r="Z3188" cm="1">
        <f t="array" ref="Z3188">LOOKUP(
    2,
    1/($A:$A=$A3188),
    $C:$C
)</f>
        <v>436.21</v>
      </c>
      <c r="AA3188" t="str">
        <f t="shared" si="997"/>
        <v/>
      </c>
      <c r="AB3188" t="str">
        <f t="shared" si="998"/>
        <v/>
      </c>
    </row>
    <row r="3189" spans="1:28" x14ac:dyDescent="0.3">
      <c r="A3189" s="2">
        <v>45931</v>
      </c>
      <c r="B3189" s="1">
        <v>0.4826388888888889</v>
      </c>
      <c r="C3189">
        <v>426.55</v>
      </c>
      <c r="D3189">
        <v>425.06</v>
      </c>
      <c r="E3189">
        <v>346960</v>
      </c>
      <c r="F3189" t="b">
        <f t="shared" si="980"/>
        <v>0</v>
      </c>
      <c r="G3189" t="str">
        <f t="shared" si="981"/>
        <v/>
      </c>
      <c r="H3189" t="str">
        <f t="shared" si="982"/>
        <v/>
      </c>
      <c r="I3189">
        <f t="shared" si="983"/>
        <v>421.79</v>
      </c>
      <c r="J3189">
        <f t="shared" si="984"/>
        <v>419.7</v>
      </c>
      <c r="K3189">
        <f t="shared" si="985"/>
        <v>1</v>
      </c>
      <c r="L3189" t="str">
        <f>IF(
    AND(
        K3189=1,
        COUNTIFS($A$2:A3189,A3189,$K$2:K3189,1)=1
    ),
    "ENTRY",
    ""
)</f>
        <v/>
      </c>
      <c r="M3189" t="str">
        <f t="shared" si="986"/>
        <v/>
      </c>
      <c r="N3189" t="str">
        <f t="shared" si="987"/>
        <v/>
      </c>
      <c r="O3189" t="str">
        <f t="shared" si="988"/>
        <v/>
      </c>
      <c r="P3189" t="str">
        <f t="shared" si="989"/>
        <v/>
      </c>
      <c r="Q3189" t="str">
        <f t="shared" si="990"/>
        <v/>
      </c>
      <c r="R3189" t="str">
        <f t="shared" si="991"/>
        <v/>
      </c>
      <c r="S3189" t="str">
        <f t="shared" si="999"/>
        <v/>
      </c>
      <c r="U3189" t="str">
        <f t="shared" si="992"/>
        <v/>
      </c>
      <c r="V3189" t="str">
        <f t="shared" si="993"/>
        <v/>
      </c>
      <c r="W3189" t="str">
        <f t="shared" si="994"/>
        <v/>
      </c>
      <c r="X3189" t="str">
        <f t="shared" si="995"/>
        <v/>
      </c>
      <c r="Y3189" t="str">
        <f t="shared" si="996"/>
        <v/>
      </c>
      <c r="Z3189" cm="1">
        <f t="array" ref="Z3189">LOOKUP(
    2,
    1/($A:$A=$A3189),
    $C:$C
)</f>
        <v>436.21</v>
      </c>
      <c r="AA3189" t="str">
        <f t="shared" si="997"/>
        <v/>
      </c>
      <c r="AB3189" t="str">
        <f t="shared" si="998"/>
        <v/>
      </c>
    </row>
    <row r="3190" spans="1:28" x14ac:dyDescent="0.3">
      <c r="A3190" s="2">
        <v>45931</v>
      </c>
      <c r="B3190" s="1">
        <v>0.4861111111111111</v>
      </c>
      <c r="C3190">
        <v>425.45</v>
      </c>
      <c r="D3190">
        <v>424.85</v>
      </c>
      <c r="E3190">
        <v>208864</v>
      </c>
      <c r="F3190" t="b">
        <f t="shared" si="980"/>
        <v>0</v>
      </c>
      <c r="G3190" t="str">
        <f t="shared" si="981"/>
        <v/>
      </c>
      <c r="H3190" t="str">
        <f t="shared" si="982"/>
        <v/>
      </c>
      <c r="I3190">
        <f t="shared" si="983"/>
        <v>421.79</v>
      </c>
      <c r="J3190">
        <f t="shared" si="984"/>
        <v>419.7</v>
      </c>
      <c r="K3190">
        <f t="shared" si="985"/>
        <v>1</v>
      </c>
      <c r="L3190" t="str">
        <f>IF(
    AND(
        K3190=1,
        COUNTIFS($A$2:A3190,A3190,$K$2:K3190,1)=1
    ),
    "ENTRY",
    ""
)</f>
        <v/>
      </c>
      <c r="M3190" t="str">
        <f t="shared" si="986"/>
        <v/>
      </c>
      <c r="N3190" t="str">
        <f t="shared" si="987"/>
        <v/>
      </c>
      <c r="O3190" t="str">
        <f t="shared" si="988"/>
        <v/>
      </c>
      <c r="P3190" t="str">
        <f t="shared" si="989"/>
        <v/>
      </c>
      <c r="Q3190" t="str">
        <f t="shared" si="990"/>
        <v/>
      </c>
      <c r="R3190" t="str">
        <f t="shared" si="991"/>
        <v/>
      </c>
      <c r="S3190" t="str">
        <f t="shared" si="999"/>
        <v/>
      </c>
      <c r="U3190" t="str">
        <f t="shared" si="992"/>
        <v/>
      </c>
      <c r="V3190" t="str">
        <f t="shared" si="993"/>
        <v/>
      </c>
      <c r="W3190" t="str">
        <f t="shared" si="994"/>
        <v/>
      </c>
      <c r="X3190" t="str">
        <f t="shared" si="995"/>
        <v/>
      </c>
      <c r="Y3190" t="str">
        <f t="shared" si="996"/>
        <v/>
      </c>
      <c r="Z3190" cm="1">
        <f t="array" ref="Z3190">LOOKUP(
    2,
    1/($A:$A=$A3190),
    $C:$C
)</f>
        <v>436.21</v>
      </c>
      <c r="AA3190" t="str">
        <f t="shared" si="997"/>
        <v/>
      </c>
      <c r="AB3190" t="str">
        <f t="shared" si="998"/>
        <v/>
      </c>
    </row>
    <row r="3191" spans="1:28" x14ac:dyDescent="0.3">
      <c r="A3191" s="2">
        <v>45931</v>
      </c>
      <c r="B3191" s="1">
        <v>0.48958333333333331</v>
      </c>
      <c r="C3191">
        <v>425.45</v>
      </c>
      <c r="D3191">
        <v>424.42</v>
      </c>
      <c r="E3191">
        <v>220050</v>
      </c>
      <c r="F3191" t="b">
        <f t="shared" si="980"/>
        <v>0</v>
      </c>
      <c r="G3191" t="str">
        <f t="shared" si="981"/>
        <v/>
      </c>
      <c r="H3191" t="str">
        <f t="shared" si="982"/>
        <v/>
      </c>
      <c r="I3191">
        <f t="shared" si="983"/>
        <v>421.79</v>
      </c>
      <c r="J3191">
        <f t="shared" si="984"/>
        <v>419.7</v>
      </c>
      <c r="K3191">
        <f t="shared" si="985"/>
        <v>1</v>
      </c>
      <c r="L3191" t="str">
        <f>IF(
    AND(
        K3191=1,
        COUNTIFS($A$2:A3191,A3191,$K$2:K3191,1)=1
    ),
    "ENTRY",
    ""
)</f>
        <v/>
      </c>
      <c r="M3191" t="str">
        <f t="shared" si="986"/>
        <v/>
      </c>
      <c r="N3191" t="str">
        <f t="shared" si="987"/>
        <v/>
      </c>
      <c r="O3191" t="str">
        <f t="shared" si="988"/>
        <v/>
      </c>
      <c r="P3191" t="str">
        <f t="shared" si="989"/>
        <v/>
      </c>
      <c r="Q3191" t="str">
        <f t="shared" si="990"/>
        <v/>
      </c>
      <c r="R3191" t="str">
        <f t="shared" si="991"/>
        <v/>
      </c>
      <c r="S3191" t="str">
        <f t="shared" si="999"/>
        <v/>
      </c>
      <c r="U3191" t="str">
        <f t="shared" si="992"/>
        <v/>
      </c>
      <c r="V3191" t="str">
        <f t="shared" si="993"/>
        <v/>
      </c>
      <c r="W3191" t="str">
        <f t="shared" si="994"/>
        <v/>
      </c>
      <c r="X3191" t="str">
        <f t="shared" si="995"/>
        <v/>
      </c>
      <c r="Y3191" t="str">
        <f t="shared" si="996"/>
        <v/>
      </c>
      <c r="Z3191" cm="1">
        <f t="array" ref="Z3191">LOOKUP(
    2,
    1/($A:$A=$A3191),
    $C:$C
)</f>
        <v>436.21</v>
      </c>
      <c r="AA3191" t="str">
        <f t="shared" si="997"/>
        <v/>
      </c>
      <c r="AB3191" t="str">
        <f t="shared" si="998"/>
        <v/>
      </c>
    </row>
    <row r="3192" spans="1:28" x14ac:dyDescent="0.3">
      <c r="A3192" s="2">
        <v>45931</v>
      </c>
      <c r="B3192" s="1">
        <v>0.49305555555555558</v>
      </c>
      <c r="C3192">
        <v>425.27</v>
      </c>
      <c r="D3192">
        <v>423.97</v>
      </c>
      <c r="E3192">
        <v>361110</v>
      </c>
      <c r="F3192" t="b">
        <f t="shared" si="980"/>
        <v>0</v>
      </c>
      <c r="G3192" t="str">
        <f t="shared" si="981"/>
        <v/>
      </c>
      <c r="H3192" t="str">
        <f t="shared" si="982"/>
        <v/>
      </c>
      <c r="I3192">
        <f t="shared" si="983"/>
        <v>421.79</v>
      </c>
      <c r="J3192">
        <f t="shared" si="984"/>
        <v>419.7</v>
      </c>
      <c r="K3192">
        <f t="shared" si="985"/>
        <v>1</v>
      </c>
      <c r="L3192" t="str">
        <f>IF(
    AND(
        K3192=1,
        COUNTIFS($A$2:A3192,A3192,$K$2:K3192,1)=1
    ),
    "ENTRY",
    ""
)</f>
        <v/>
      </c>
      <c r="M3192" t="str">
        <f t="shared" si="986"/>
        <v/>
      </c>
      <c r="N3192" t="str">
        <f t="shared" si="987"/>
        <v/>
      </c>
      <c r="O3192" t="str">
        <f t="shared" si="988"/>
        <v/>
      </c>
      <c r="P3192" t="str">
        <f t="shared" si="989"/>
        <v/>
      </c>
      <c r="Q3192" t="str">
        <f t="shared" si="990"/>
        <v/>
      </c>
      <c r="R3192" t="str">
        <f t="shared" si="991"/>
        <v/>
      </c>
      <c r="S3192" t="str">
        <f t="shared" si="999"/>
        <v/>
      </c>
      <c r="U3192" t="str">
        <f t="shared" si="992"/>
        <v/>
      </c>
      <c r="V3192" t="str">
        <f t="shared" si="993"/>
        <v/>
      </c>
      <c r="W3192" t="str">
        <f t="shared" si="994"/>
        <v/>
      </c>
      <c r="X3192" t="str">
        <f t="shared" si="995"/>
        <v/>
      </c>
      <c r="Y3192" t="str">
        <f t="shared" si="996"/>
        <v/>
      </c>
      <c r="Z3192" cm="1">
        <f t="array" ref="Z3192">LOOKUP(
    2,
    1/($A:$A=$A3192),
    $C:$C
)</f>
        <v>436.21</v>
      </c>
      <c r="AA3192" t="str">
        <f t="shared" si="997"/>
        <v/>
      </c>
      <c r="AB3192" t="str">
        <f t="shared" si="998"/>
        <v/>
      </c>
    </row>
    <row r="3193" spans="1:28" x14ac:dyDescent="0.3">
      <c r="A3193" s="2">
        <v>45931</v>
      </c>
      <c r="B3193" s="1">
        <v>0.49652777777777779</v>
      </c>
      <c r="C3193">
        <v>425.27</v>
      </c>
      <c r="D3193">
        <v>424.48</v>
      </c>
      <c r="E3193">
        <v>188774</v>
      </c>
      <c r="F3193" t="b">
        <f t="shared" si="980"/>
        <v>0</v>
      </c>
      <c r="G3193" t="str">
        <f t="shared" si="981"/>
        <v/>
      </c>
      <c r="H3193" t="str">
        <f t="shared" si="982"/>
        <v/>
      </c>
      <c r="I3193">
        <f t="shared" si="983"/>
        <v>421.79</v>
      </c>
      <c r="J3193">
        <f t="shared" si="984"/>
        <v>419.7</v>
      </c>
      <c r="K3193">
        <f t="shared" si="985"/>
        <v>1</v>
      </c>
      <c r="L3193" t="str">
        <f>IF(
    AND(
        K3193=1,
        COUNTIFS($A$2:A3193,A3193,$K$2:K3193,1)=1
    ),
    "ENTRY",
    ""
)</f>
        <v/>
      </c>
      <c r="M3193" t="str">
        <f t="shared" si="986"/>
        <v/>
      </c>
      <c r="N3193" t="str">
        <f t="shared" si="987"/>
        <v/>
      </c>
      <c r="O3193" t="str">
        <f t="shared" si="988"/>
        <v/>
      </c>
      <c r="P3193" t="str">
        <f t="shared" si="989"/>
        <v/>
      </c>
      <c r="Q3193" t="str">
        <f t="shared" si="990"/>
        <v/>
      </c>
      <c r="R3193" t="str">
        <f t="shared" si="991"/>
        <v/>
      </c>
      <c r="S3193" t="str">
        <f t="shared" si="999"/>
        <v/>
      </c>
      <c r="U3193" t="str">
        <f t="shared" si="992"/>
        <v/>
      </c>
      <c r="V3193" t="str">
        <f t="shared" si="993"/>
        <v/>
      </c>
      <c r="W3193" t="str">
        <f t="shared" si="994"/>
        <v/>
      </c>
      <c r="X3193" t="str">
        <f t="shared" si="995"/>
        <v/>
      </c>
      <c r="Y3193" t="str">
        <f t="shared" si="996"/>
        <v/>
      </c>
      <c r="Z3193" cm="1">
        <f t="array" ref="Z3193">LOOKUP(
    2,
    1/($A:$A=$A3193),
    $C:$C
)</f>
        <v>436.21</v>
      </c>
      <c r="AA3193" t="str">
        <f t="shared" si="997"/>
        <v/>
      </c>
      <c r="AB3193" t="str">
        <f t="shared" si="998"/>
        <v/>
      </c>
    </row>
    <row r="3194" spans="1:28" x14ac:dyDescent="0.3">
      <c r="A3194" s="2">
        <v>45931</v>
      </c>
      <c r="B3194" s="1">
        <v>0.5</v>
      </c>
      <c r="C3194">
        <v>426.82</v>
      </c>
      <c r="D3194">
        <v>424.61</v>
      </c>
      <c r="E3194">
        <v>427698</v>
      </c>
      <c r="F3194" t="b">
        <f t="shared" si="980"/>
        <v>0</v>
      </c>
      <c r="G3194" t="str">
        <f t="shared" si="981"/>
        <v/>
      </c>
      <c r="H3194" t="str">
        <f t="shared" si="982"/>
        <v/>
      </c>
      <c r="I3194">
        <f t="shared" si="983"/>
        <v>421.79</v>
      </c>
      <c r="J3194">
        <f t="shared" si="984"/>
        <v>419.7</v>
      </c>
      <c r="K3194">
        <f t="shared" si="985"/>
        <v>1</v>
      </c>
      <c r="L3194" t="str">
        <f>IF(
    AND(
        K3194=1,
        COUNTIFS($A$2:A3194,A3194,$K$2:K3194,1)=1
    ),
    "ENTRY",
    ""
)</f>
        <v/>
      </c>
      <c r="M3194" t="str">
        <f t="shared" si="986"/>
        <v/>
      </c>
      <c r="N3194" t="str">
        <f t="shared" si="987"/>
        <v/>
      </c>
      <c r="O3194" t="str">
        <f t="shared" si="988"/>
        <v/>
      </c>
      <c r="P3194" t="str">
        <f t="shared" si="989"/>
        <v/>
      </c>
      <c r="Q3194" t="str">
        <f t="shared" si="990"/>
        <v/>
      </c>
      <c r="R3194" t="str">
        <f t="shared" si="991"/>
        <v/>
      </c>
      <c r="S3194" t="str">
        <f t="shared" si="999"/>
        <v/>
      </c>
      <c r="U3194" t="str">
        <f t="shared" si="992"/>
        <v/>
      </c>
      <c r="V3194" t="str">
        <f t="shared" si="993"/>
        <v/>
      </c>
      <c r="W3194" t="str">
        <f t="shared" si="994"/>
        <v/>
      </c>
      <c r="X3194" t="str">
        <f t="shared" si="995"/>
        <v/>
      </c>
      <c r="Y3194" t="str">
        <f t="shared" si="996"/>
        <v/>
      </c>
      <c r="Z3194" cm="1">
        <f t="array" ref="Z3194">LOOKUP(
    2,
    1/($A:$A=$A3194),
    $C:$C
)</f>
        <v>436.21</v>
      </c>
      <c r="AA3194" t="str">
        <f t="shared" si="997"/>
        <v/>
      </c>
      <c r="AB3194" t="str">
        <f t="shared" si="998"/>
        <v/>
      </c>
    </row>
    <row r="3195" spans="1:28" x14ac:dyDescent="0.3">
      <c r="A3195" s="2">
        <v>45931</v>
      </c>
      <c r="B3195" s="1">
        <v>0.50347222222222221</v>
      </c>
      <c r="C3195">
        <v>427.73</v>
      </c>
      <c r="D3195">
        <v>426.09</v>
      </c>
      <c r="E3195">
        <v>634394</v>
      </c>
      <c r="F3195" t="b">
        <f t="shared" si="980"/>
        <v>0</v>
      </c>
      <c r="G3195" t="str">
        <f t="shared" si="981"/>
        <v/>
      </c>
      <c r="H3195" t="str">
        <f t="shared" si="982"/>
        <v/>
      </c>
      <c r="I3195">
        <f t="shared" si="983"/>
        <v>421.79</v>
      </c>
      <c r="J3195">
        <f t="shared" si="984"/>
        <v>419.7</v>
      </c>
      <c r="K3195">
        <f t="shared" si="985"/>
        <v>1</v>
      </c>
      <c r="L3195" t="str">
        <f>IF(
    AND(
        K3195=1,
        COUNTIFS($A$2:A3195,A3195,$K$2:K3195,1)=1
    ),
    "ENTRY",
    ""
)</f>
        <v/>
      </c>
      <c r="M3195" t="str">
        <f t="shared" si="986"/>
        <v/>
      </c>
      <c r="N3195" t="str">
        <f t="shared" si="987"/>
        <v/>
      </c>
      <c r="O3195" t="str">
        <f t="shared" si="988"/>
        <v/>
      </c>
      <c r="P3195" t="str">
        <f t="shared" si="989"/>
        <v/>
      </c>
      <c r="Q3195" t="str">
        <f t="shared" si="990"/>
        <v/>
      </c>
      <c r="R3195" t="str">
        <f t="shared" si="991"/>
        <v/>
      </c>
      <c r="S3195" t="str">
        <f t="shared" si="999"/>
        <v/>
      </c>
      <c r="U3195" t="str">
        <f t="shared" si="992"/>
        <v/>
      </c>
      <c r="V3195" t="str">
        <f t="shared" si="993"/>
        <v/>
      </c>
      <c r="W3195" t="str">
        <f t="shared" si="994"/>
        <v/>
      </c>
      <c r="X3195" t="str">
        <f t="shared" si="995"/>
        <v/>
      </c>
      <c r="Y3195" t="str">
        <f t="shared" si="996"/>
        <v/>
      </c>
      <c r="Z3195" cm="1">
        <f t="array" ref="Z3195">LOOKUP(
    2,
    1/($A:$A=$A3195),
    $C:$C
)</f>
        <v>436.21</v>
      </c>
      <c r="AA3195" t="str">
        <f t="shared" si="997"/>
        <v/>
      </c>
      <c r="AB3195" t="str">
        <f t="shared" si="998"/>
        <v/>
      </c>
    </row>
    <row r="3196" spans="1:28" x14ac:dyDescent="0.3">
      <c r="A3196" s="2">
        <v>45931</v>
      </c>
      <c r="B3196" s="1">
        <v>0.50694444444444442</v>
      </c>
      <c r="C3196">
        <v>430.15</v>
      </c>
      <c r="D3196">
        <v>427.15</v>
      </c>
      <c r="E3196">
        <v>903474</v>
      </c>
      <c r="F3196" t="b">
        <f t="shared" si="980"/>
        <v>0</v>
      </c>
      <c r="G3196" t="str">
        <f t="shared" si="981"/>
        <v/>
      </c>
      <c r="H3196" t="str">
        <f t="shared" si="982"/>
        <v/>
      </c>
      <c r="I3196">
        <f t="shared" si="983"/>
        <v>421.79</v>
      </c>
      <c r="J3196">
        <f t="shared" si="984"/>
        <v>419.7</v>
      </c>
      <c r="K3196">
        <f t="shared" si="985"/>
        <v>1</v>
      </c>
      <c r="L3196" t="str">
        <f>IF(
    AND(
        K3196=1,
        COUNTIFS($A$2:A3196,A3196,$K$2:K3196,1)=1
    ),
    "ENTRY",
    ""
)</f>
        <v/>
      </c>
      <c r="M3196" t="str">
        <f t="shared" si="986"/>
        <v/>
      </c>
      <c r="N3196" t="str">
        <f t="shared" si="987"/>
        <v/>
      </c>
      <c r="O3196" t="str">
        <f t="shared" si="988"/>
        <v/>
      </c>
      <c r="P3196" t="str">
        <f t="shared" si="989"/>
        <v/>
      </c>
      <c r="Q3196" t="str">
        <f t="shared" si="990"/>
        <v/>
      </c>
      <c r="R3196" t="str">
        <f t="shared" si="991"/>
        <v/>
      </c>
      <c r="S3196" t="str">
        <f t="shared" si="999"/>
        <v/>
      </c>
      <c r="U3196" t="str">
        <f t="shared" si="992"/>
        <v/>
      </c>
      <c r="V3196" t="str">
        <f t="shared" si="993"/>
        <v/>
      </c>
      <c r="W3196" t="str">
        <f t="shared" si="994"/>
        <v/>
      </c>
      <c r="X3196" t="str">
        <f t="shared" si="995"/>
        <v/>
      </c>
      <c r="Y3196" t="str">
        <f t="shared" si="996"/>
        <v/>
      </c>
      <c r="Z3196" cm="1">
        <f t="array" ref="Z3196">LOOKUP(
    2,
    1/($A:$A=$A3196),
    $C:$C
)</f>
        <v>436.21</v>
      </c>
      <c r="AA3196" t="str">
        <f t="shared" si="997"/>
        <v/>
      </c>
      <c r="AB3196" t="str">
        <f t="shared" si="998"/>
        <v/>
      </c>
    </row>
    <row r="3197" spans="1:28" x14ac:dyDescent="0.3">
      <c r="A3197" s="2">
        <v>45931</v>
      </c>
      <c r="B3197" s="1">
        <v>0.51041666666666663</v>
      </c>
      <c r="C3197">
        <v>429.97</v>
      </c>
      <c r="D3197">
        <v>428.79</v>
      </c>
      <c r="E3197">
        <v>490491</v>
      </c>
      <c r="F3197" t="b">
        <f t="shared" si="980"/>
        <v>0</v>
      </c>
      <c r="G3197" t="str">
        <f t="shared" si="981"/>
        <v/>
      </c>
      <c r="H3197" t="str">
        <f t="shared" si="982"/>
        <v/>
      </c>
      <c r="I3197">
        <f t="shared" si="983"/>
        <v>421.79</v>
      </c>
      <c r="J3197">
        <f t="shared" si="984"/>
        <v>419.7</v>
      </c>
      <c r="K3197">
        <f t="shared" si="985"/>
        <v>1</v>
      </c>
      <c r="L3197" t="str">
        <f>IF(
    AND(
        K3197=1,
        COUNTIFS($A$2:A3197,A3197,$K$2:K3197,1)=1
    ),
    "ENTRY",
    ""
)</f>
        <v/>
      </c>
      <c r="M3197" t="str">
        <f t="shared" si="986"/>
        <v/>
      </c>
      <c r="N3197" t="str">
        <f t="shared" si="987"/>
        <v/>
      </c>
      <c r="O3197" t="str">
        <f t="shared" si="988"/>
        <v/>
      </c>
      <c r="P3197" t="str">
        <f t="shared" si="989"/>
        <v/>
      </c>
      <c r="Q3197" t="str">
        <f t="shared" si="990"/>
        <v/>
      </c>
      <c r="R3197" t="str">
        <f t="shared" si="991"/>
        <v/>
      </c>
      <c r="S3197" t="str">
        <f t="shared" si="999"/>
        <v/>
      </c>
      <c r="U3197" t="str">
        <f t="shared" si="992"/>
        <v/>
      </c>
      <c r="V3197" t="str">
        <f t="shared" si="993"/>
        <v/>
      </c>
      <c r="W3197" t="str">
        <f t="shared" si="994"/>
        <v/>
      </c>
      <c r="X3197" t="str">
        <f t="shared" si="995"/>
        <v/>
      </c>
      <c r="Y3197" t="str">
        <f t="shared" si="996"/>
        <v/>
      </c>
      <c r="Z3197" cm="1">
        <f t="array" ref="Z3197">LOOKUP(
    2,
    1/($A:$A=$A3197),
    $C:$C
)</f>
        <v>436.21</v>
      </c>
      <c r="AA3197" t="str">
        <f t="shared" si="997"/>
        <v/>
      </c>
      <c r="AB3197" t="str">
        <f t="shared" si="998"/>
        <v/>
      </c>
    </row>
    <row r="3198" spans="1:28" x14ac:dyDescent="0.3">
      <c r="A3198" s="2">
        <v>45931</v>
      </c>
      <c r="B3198" s="1">
        <v>0.51388888888888884</v>
      </c>
      <c r="C3198">
        <v>430</v>
      </c>
      <c r="D3198">
        <v>428.94</v>
      </c>
      <c r="E3198">
        <v>352481</v>
      </c>
      <c r="F3198" t="b">
        <f t="shared" si="980"/>
        <v>0</v>
      </c>
      <c r="G3198" t="str">
        <f t="shared" si="981"/>
        <v/>
      </c>
      <c r="H3198" t="str">
        <f t="shared" si="982"/>
        <v/>
      </c>
      <c r="I3198">
        <f t="shared" si="983"/>
        <v>421.79</v>
      </c>
      <c r="J3198">
        <f t="shared" si="984"/>
        <v>419.7</v>
      </c>
      <c r="K3198">
        <f t="shared" si="985"/>
        <v>1</v>
      </c>
      <c r="L3198" t="str">
        <f>IF(
    AND(
        K3198=1,
        COUNTIFS($A$2:A3198,A3198,$K$2:K3198,1)=1
    ),
    "ENTRY",
    ""
)</f>
        <v/>
      </c>
      <c r="M3198" t="str">
        <f t="shared" si="986"/>
        <v/>
      </c>
      <c r="N3198" t="str">
        <f t="shared" si="987"/>
        <v/>
      </c>
      <c r="O3198" t="str">
        <f t="shared" si="988"/>
        <v/>
      </c>
      <c r="P3198" t="str">
        <f t="shared" si="989"/>
        <v/>
      </c>
      <c r="Q3198" t="str">
        <f t="shared" si="990"/>
        <v/>
      </c>
      <c r="R3198" t="str">
        <f t="shared" si="991"/>
        <v/>
      </c>
      <c r="S3198" t="str">
        <f t="shared" si="999"/>
        <v/>
      </c>
      <c r="U3198" t="str">
        <f t="shared" si="992"/>
        <v/>
      </c>
      <c r="V3198" t="str">
        <f t="shared" si="993"/>
        <v/>
      </c>
      <c r="W3198" t="str">
        <f t="shared" si="994"/>
        <v/>
      </c>
      <c r="X3198" t="str">
        <f t="shared" si="995"/>
        <v/>
      </c>
      <c r="Y3198" t="str">
        <f t="shared" si="996"/>
        <v/>
      </c>
      <c r="Z3198" cm="1">
        <f t="array" ref="Z3198">LOOKUP(
    2,
    1/($A:$A=$A3198),
    $C:$C
)</f>
        <v>436.21</v>
      </c>
      <c r="AA3198" t="str">
        <f t="shared" si="997"/>
        <v/>
      </c>
      <c r="AB3198" t="str">
        <f t="shared" si="998"/>
        <v/>
      </c>
    </row>
    <row r="3199" spans="1:28" x14ac:dyDescent="0.3">
      <c r="A3199" s="2">
        <v>45931</v>
      </c>
      <c r="B3199" s="1">
        <v>0.51736111111111116</v>
      </c>
      <c r="C3199">
        <v>430</v>
      </c>
      <c r="D3199">
        <v>428.58</v>
      </c>
      <c r="E3199">
        <v>401707</v>
      </c>
      <c r="F3199" t="b">
        <f t="shared" si="980"/>
        <v>0</v>
      </c>
      <c r="G3199" t="str">
        <f t="shared" si="981"/>
        <v/>
      </c>
      <c r="H3199" t="str">
        <f t="shared" si="982"/>
        <v/>
      </c>
      <c r="I3199">
        <f t="shared" si="983"/>
        <v>421.79</v>
      </c>
      <c r="J3199">
        <f t="shared" si="984"/>
        <v>419.7</v>
      </c>
      <c r="K3199">
        <f t="shared" si="985"/>
        <v>1</v>
      </c>
      <c r="L3199" t="str">
        <f>IF(
    AND(
        K3199=1,
        COUNTIFS($A$2:A3199,A3199,$K$2:K3199,1)=1
    ),
    "ENTRY",
    ""
)</f>
        <v/>
      </c>
      <c r="M3199" t="str">
        <f t="shared" si="986"/>
        <v/>
      </c>
      <c r="N3199" t="str">
        <f t="shared" si="987"/>
        <v/>
      </c>
      <c r="O3199" t="str">
        <f t="shared" si="988"/>
        <v/>
      </c>
      <c r="P3199" t="str">
        <f t="shared" si="989"/>
        <v/>
      </c>
      <c r="Q3199" t="str">
        <f t="shared" si="990"/>
        <v/>
      </c>
      <c r="R3199" t="str">
        <f t="shared" si="991"/>
        <v/>
      </c>
      <c r="S3199" t="str">
        <f t="shared" si="999"/>
        <v/>
      </c>
      <c r="U3199" t="str">
        <f t="shared" si="992"/>
        <v/>
      </c>
      <c r="V3199" t="str">
        <f t="shared" si="993"/>
        <v/>
      </c>
      <c r="W3199" t="str">
        <f t="shared" si="994"/>
        <v/>
      </c>
      <c r="X3199" t="str">
        <f t="shared" si="995"/>
        <v/>
      </c>
      <c r="Y3199" t="str">
        <f t="shared" si="996"/>
        <v/>
      </c>
      <c r="Z3199" cm="1">
        <f t="array" ref="Z3199">LOOKUP(
    2,
    1/($A:$A=$A3199),
    $C:$C
)</f>
        <v>436.21</v>
      </c>
      <c r="AA3199" t="str">
        <f t="shared" si="997"/>
        <v/>
      </c>
      <c r="AB3199" t="str">
        <f t="shared" si="998"/>
        <v/>
      </c>
    </row>
    <row r="3200" spans="1:28" x14ac:dyDescent="0.3">
      <c r="A3200" s="2">
        <v>45931</v>
      </c>
      <c r="B3200" s="1">
        <v>0.52083333333333337</v>
      </c>
      <c r="C3200">
        <v>430.97</v>
      </c>
      <c r="D3200">
        <v>429.12</v>
      </c>
      <c r="E3200">
        <v>675811</v>
      </c>
      <c r="F3200" t="b">
        <f t="shared" si="980"/>
        <v>0</v>
      </c>
      <c r="G3200" t="str">
        <f t="shared" si="981"/>
        <v/>
      </c>
      <c r="H3200" t="str">
        <f t="shared" si="982"/>
        <v/>
      </c>
      <c r="I3200">
        <f t="shared" si="983"/>
        <v>421.79</v>
      </c>
      <c r="J3200">
        <f t="shared" si="984"/>
        <v>419.7</v>
      </c>
      <c r="K3200">
        <f t="shared" si="985"/>
        <v>1</v>
      </c>
      <c r="L3200" t="str">
        <f>IF(
    AND(
        K3200=1,
        COUNTIFS($A$2:A3200,A3200,$K$2:K3200,1)=1
    ),
    "ENTRY",
    ""
)</f>
        <v/>
      </c>
      <c r="M3200" t="str">
        <f t="shared" si="986"/>
        <v/>
      </c>
      <c r="N3200" t="str">
        <f t="shared" si="987"/>
        <v/>
      </c>
      <c r="O3200" t="str">
        <f t="shared" si="988"/>
        <v/>
      </c>
      <c r="P3200" t="str">
        <f t="shared" si="989"/>
        <v/>
      </c>
      <c r="Q3200" t="str">
        <f t="shared" si="990"/>
        <v/>
      </c>
      <c r="R3200" t="str">
        <f t="shared" si="991"/>
        <v/>
      </c>
      <c r="S3200" t="str">
        <f t="shared" si="999"/>
        <v/>
      </c>
      <c r="U3200" t="str">
        <f t="shared" si="992"/>
        <v/>
      </c>
      <c r="V3200" t="str">
        <f t="shared" si="993"/>
        <v/>
      </c>
      <c r="W3200" t="str">
        <f t="shared" si="994"/>
        <v/>
      </c>
      <c r="X3200" t="str">
        <f t="shared" si="995"/>
        <v/>
      </c>
      <c r="Y3200" t="str">
        <f t="shared" si="996"/>
        <v/>
      </c>
      <c r="Z3200" cm="1">
        <f t="array" ref="Z3200">LOOKUP(
    2,
    1/($A:$A=$A3200),
    $C:$C
)</f>
        <v>436.21</v>
      </c>
      <c r="AA3200" t="str">
        <f t="shared" si="997"/>
        <v/>
      </c>
      <c r="AB3200" t="str">
        <f t="shared" si="998"/>
        <v/>
      </c>
    </row>
    <row r="3201" spans="1:28" x14ac:dyDescent="0.3">
      <c r="A3201" s="2">
        <v>45931</v>
      </c>
      <c r="B3201" s="1">
        <v>0.52430555555555558</v>
      </c>
      <c r="C3201">
        <v>432</v>
      </c>
      <c r="D3201">
        <v>430.36</v>
      </c>
      <c r="E3201">
        <v>774314</v>
      </c>
      <c r="F3201" t="b">
        <f t="shared" si="980"/>
        <v>0</v>
      </c>
      <c r="G3201" t="str">
        <f t="shared" si="981"/>
        <v/>
      </c>
      <c r="H3201" t="str">
        <f t="shared" si="982"/>
        <v/>
      </c>
      <c r="I3201">
        <f t="shared" si="983"/>
        <v>421.79</v>
      </c>
      <c r="J3201">
        <f t="shared" si="984"/>
        <v>419.7</v>
      </c>
      <c r="K3201">
        <f t="shared" si="985"/>
        <v>1</v>
      </c>
      <c r="L3201" t="str">
        <f>IF(
    AND(
        K3201=1,
        COUNTIFS($A$2:A3201,A3201,$K$2:K3201,1)=1
    ),
    "ENTRY",
    ""
)</f>
        <v/>
      </c>
      <c r="M3201" t="str">
        <f t="shared" si="986"/>
        <v/>
      </c>
      <c r="N3201" t="str">
        <f t="shared" si="987"/>
        <v/>
      </c>
      <c r="O3201" t="str">
        <f t="shared" si="988"/>
        <v/>
      </c>
      <c r="P3201" t="str">
        <f t="shared" si="989"/>
        <v/>
      </c>
      <c r="Q3201" t="str">
        <f t="shared" si="990"/>
        <v/>
      </c>
      <c r="R3201" t="str">
        <f t="shared" si="991"/>
        <v/>
      </c>
      <c r="S3201" t="str">
        <f t="shared" si="999"/>
        <v/>
      </c>
      <c r="U3201" t="str">
        <f t="shared" si="992"/>
        <v/>
      </c>
      <c r="V3201" t="str">
        <f t="shared" si="993"/>
        <v/>
      </c>
      <c r="W3201" t="str">
        <f t="shared" si="994"/>
        <v/>
      </c>
      <c r="X3201" t="str">
        <f t="shared" si="995"/>
        <v/>
      </c>
      <c r="Y3201" t="str">
        <f t="shared" si="996"/>
        <v/>
      </c>
      <c r="Z3201" cm="1">
        <f t="array" ref="Z3201">LOOKUP(
    2,
    1/($A:$A=$A3201),
    $C:$C
)</f>
        <v>436.21</v>
      </c>
      <c r="AA3201" t="str">
        <f t="shared" si="997"/>
        <v/>
      </c>
      <c r="AB3201" t="str">
        <f t="shared" si="998"/>
        <v/>
      </c>
    </row>
    <row r="3202" spans="1:28" x14ac:dyDescent="0.3">
      <c r="A3202" s="2">
        <v>45931</v>
      </c>
      <c r="B3202" s="1">
        <v>0.52777777777777779</v>
      </c>
      <c r="C3202">
        <v>432.09</v>
      </c>
      <c r="D3202">
        <v>430.88</v>
      </c>
      <c r="E3202">
        <v>395520</v>
      </c>
      <c r="F3202" t="b">
        <f t="shared" si="980"/>
        <v>0</v>
      </c>
      <c r="G3202" t="str">
        <f t="shared" si="981"/>
        <v/>
      </c>
      <c r="H3202" t="str">
        <f t="shared" si="982"/>
        <v/>
      </c>
      <c r="I3202">
        <f t="shared" si="983"/>
        <v>421.79</v>
      </c>
      <c r="J3202">
        <f t="shared" si="984"/>
        <v>419.7</v>
      </c>
      <c r="K3202">
        <f t="shared" si="985"/>
        <v>1</v>
      </c>
      <c r="L3202" t="str">
        <f>IF(
    AND(
        K3202=1,
        COUNTIFS($A$2:A3202,A3202,$K$2:K3202,1)=1
    ),
    "ENTRY",
    ""
)</f>
        <v/>
      </c>
      <c r="M3202" t="str">
        <f t="shared" si="986"/>
        <v/>
      </c>
      <c r="N3202" t="str">
        <f t="shared" si="987"/>
        <v/>
      </c>
      <c r="O3202" t="str">
        <f t="shared" si="988"/>
        <v/>
      </c>
      <c r="P3202" t="str">
        <f t="shared" si="989"/>
        <v/>
      </c>
      <c r="Q3202" t="str">
        <f t="shared" si="990"/>
        <v/>
      </c>
      <c r="R3202" t="str">
        <f t="shared" si="991"/>
        <v/>
      </c>
      <c r="S3202" t="str">
        <f t="shared" si="999"/>
        <v/>
      </c>
      <c r="U3202" t="str">
        <f t="shared" si="992"/>
        <v/>
      </c>
      <c r="V3202" t="str">
        <f t="shared" si="993"/>
        <v/>
      </c>
      <c r="W3202" t="str">
        <f t="shared" si="994"/>
        <v/>
      </c>
      <c r="X3202" t="str">
        <f t="shared" si="995"/>
        <v/>
      </c>
      <c r="Y3202" t="str">
        <f t="shared" si="996"/>
        <v/>
      </c>
      <c r="Z3202" cm="1">
        <f t="array" ref="Z3202">LOOKUP(
    2,
    1/($A:$A=$A3202),
    $C:$C
)</f>
        <v>436.21</v>
      </c>
      <c r="AA3202" t="str">
        <f t="shared" si="997"/>
        <v/>
      </c>
      <c r="AB3202" t="str">
        <f t="shared" si="998"/>
        <v/>
      </c>
    </row>
    <row r="3203" spans="1:28" x14ac:dyDescent="0.3">
      <c r="A3203" s="2">
        <v>45931</v>
      </c>
      <c r="B3203" s="1">
        <v>0.53125</v>
      </c>
      <c r="C3203">
        <v>430.91</v>
      </c>
      <c r="D3203">
        <v>429.85</v>
      </c>
      <c r="E3203">
        <v>488398</v>
      </c>
      <c r="F3203" t="b">
        <f t="shared" ref="F3203:F3266" si="1000">B3203=TIME(10,0,0)</f>
        <v>0</v>
      </c>
      <c r="G3203" t="str">
        <f t="shared" ref="G3203:G3266" si="1001">IF(F3203,C3203,"")</f>
        <v/>
      </c>
      <c r="H3203" t="str">
        <f t="shared" ref="H3203:H3266" si="1002">IF(F3203,D3203,"")</f>
        <v/>
      </c>
      <c r="I3203">
        <f t="shared" ref="I3203:I3266" si="1003">IF(G3203&lt;&gt;"",G3203,I3202)</f>
        <v>421.79</v>
      </c>
      <c r="J3203">
        <f t="shared" ref="J3203:J3266" si="1004">IF(H3203&lt;&gt;"",H3203,J3202)</f>
        <v>419.7</v>
      </c>
      <c r="K3203">
        <f t="shared" ref="K3203:K3266" si="1005">IF(
    AND(
        A3203=A3202,
        B3203&gt;TIME(10,0,0),
        OR(C3203&gt;=I3203, D3203&lt;=J3203)
    ),
    1,
    0
)</f>
        <v>1</v>
      </c>
      <c r="L3203" t="str">
        <f>IF(
    AND(
        K3203=1,
        COUNTIFS($A$2:A3203,A3203,$K$2:K3203,1)=1
    ),
    "ENTRY",
    ""
)</f>
        <v/>
      </c>
      <c r="M3203" t="str">
        <f t="shared" ref="M3203:M3266" si="1006">IF(L3203="","",IF(C3203&gt;=I3203,"LONG","SHORT"))</f>
        <v/>
      </c>
      <c r="N3203" t="str">
        <f t="shared" ref="N3203:N3266" si="1007">IF(M3203="","",IF(M3203="LONG",I3203,J3203))</f>
        <v/>
      </c>
      <c r="O3203" t="str">
        <f t="shared" ref="O3203:O3266" si="1008">IF(M3203="","",IF(M3203="LONG",J3203,I3203))</f>
        <v/>
      </c>
      <c r="P3203" t="str">
        <f t="shared" ref="P3203:P3266" si="1009">IF(M3203="","",ABS(N3203-O3203))</f>
        <v/>
      </c>
      <c r="Q3203" t="str">
        <f t="shared" ref="Q3203:Q3266" si="1010">IF(M3203="","",INT(500/P3203))</f>
        <v/>
      </c>
      <c r="R3203" t="str">
        <f t="shared" ref="R3203:R3266" si="1011">IF(M3203="","",Q3203*P3203)</f>
        <v/>
      </c>
      <c r="S3203" t="str">
        <f t="shared" si="999"/>
        <v/>
      </c>
      <c r="U3203" t="str">
        <f t="shared" ref="U3203:U3266" si="1012">IF(M3203="","",IF(M3203="LONG",N3203+3*P3203,N3203-3*P3203))</f>
        <v/>
      </c>
      <c r="V3203" t="str">
        <f t="shared" ref="V3203:V3266" si="1013">IF(
    M3203="",
    "",
    IF(
        IF(
            M3203="LONG",
            _xlfn.MAXIFS($C:$C,$A:$A,$A3203,$B:$B,"&gt;"&amp;$B3203) &gt;= $S3203,
            _xlfn.MINIFS($D:$D,$A:$A,$A3203,$B:$B,"&gt;"&amp;$B3203) &lt;= $S3203
        ),
        "YES",
        "NO"
    )
)</f>
        <v/>
      </c>
      <c r="W3203" t="str">
        <f t="shared" ref="W3203:W3266" si="1014">IF(
    M3203="",
    "",
    IF(
        IF(
            M3203="LONG",
            _xlfn.MAXIFS($C:$C,$A:$A,$A3203,$B:$B,"&gt;"&amp;$B3203) &gt;= $U3203,
            _xlfn.MINIFS($D:$D,$A:$A,$A3203,$B:$B,"&gt;"&amp;$B3203) &lt;= $U3203
        ),
        "YES",
        "NO"
    )
)</f>
        <v/>
      </c>
      <c r="X3203" t="str">
        <f t="shared" ref="X3203:X3266" si="1015">IF(
    M3203="",
    "",
    IF(
        M3203="LONG",
        (_xlfn.MAXIFS($C:$C,$A:$A,$A3203,$B:$B,"&gt;"&amp;$B3203) - $N3203) / $P3203,
        ($N3203 - _xlfn.MINIFS($D:$D,$A:$A,$A3203,$B:$B,"&gt;"&amp;$B3203)) / $P3203
    )
)</f>
        <v/>
      </c>
      <c r="Y3203" t="str">
        <f t="shared" ref="Y3203:Y3266" si="1016">IF(
    M3203="",
    "",
    IF(
        IF(
            M3203="LONG",
            _xlfn.MINIFS($D:$D,$A:$A,$A3203,$B:$B,"&gt;"&amp;$B3203) &lt;= $O3203,
            _xlfn.MAXIFS($C:$C,$A:$A,$A3203,$B:$B,"&gt;"&amp;$B3203) &gt;= $O3203
        ),
        "YES",
        "NO"
    )
)</f>
        <v/>
      </c>
      <c r="Z3203" cm="1">
        <f t="array" ref="Z3203">LOOKUP(
    2,
    1/($A:$A=$A3203),
    $C:$C
)</f>
        <v>436.21</v>
      </c>
      <c r="AA3203" t="str">
        <f t="shared" ref="AA3203:AA3266" si="1017">IF(
    M3203="",
    "",
    IF(
        Y3203="YES",
        O3203,
        Z3203
    )
)</f>
        <v/>
      </c>
      <c r="AB3203" t="str">
        <f t="shared" ref="AB3203:AB3266" si="1018">IF(
    M3203="",
    "",IF(Y3203="YES",-500,
    IF(
        M3203="LONG",
        (U3203 - N3203) * Q3203,
        (N3203 - U3203) * Q3203
    )
))</f>
        <v/>
      </c>
    </row>
    <row r="3204" spans="1:28" x14ac:dyDescent="0.3">
      <c r="A3204" s="2">
        <v>45931</v>
      </c>
      <c r="B3204" s="1">
        <v>0.53472222222222221</v>
      </c>
      <c r="C3204">
        <v>430.55</v>
      </c>
      <c r="D3204">
        <v>430.09</v>
      </c>
      <c r="E3204">
        <v>258859</v>
      </c>
      <c r="F3204" t="b">
        <f t="shared" si="1000"/>
        <v>0</v>
      </c>
      <c r="G3204" t="str">
        <f t="shared" si="1001"/>
        <v/>
      </c>
      <c r="H3204" t="str">
        <f t="shared" si="1002"/>
        <v/>
      </c>
      <c r="I3204">
        <f t="shared" si="1003"/>
        <v>421.79</v>
      </c>
      <c r="J3204">
        <f t="shared" si="1004"/>
        <v>419.7</v>
      </c>
      <c r="K3204">
        <f t="shared" si="1005"/>
        <v>1</v>
      </c>
      <c r="L3204" t="str">
        <f>IF(
    AND(
        K3204=1,
        COUNTIFS($A$2:A3204,A3204,$K$2:K3204,1)=1
    ),
    "ENTRY",
    ""
)</f>
        <v/>
      </c>
      <c r="M3204" t="str">
        <f t="shared" si="1006"/>
        <v/>
      </c>
      <c r="N3204" t="str">
        <f t="shared" si="1007"/>
        <v/>
      </c>
      <c r="O3204" t="str">
        <f t="shared" si="1008"/>
        <v/>
      </c>
      <c r="P3204" t="str">
        <f t="shared" si="1009"/>
        <v/>
      </c>
      <c r="Q3204" t="str">
        <f t="shared" si="1010"/>
        <v/>
      </c>
      <c r="R3204" t="str">
        <f t="shared" si="1011"/>
        <v/>
      </c>
      <c r="S3204" t="str">
        <f t="shared" ref="S3204:S3267" si="1019">IF(M3204="","",IF(M3204="LONG",N3204+(1.5*P3204),N3204-(1.5*P3204)))</f>
        <v/>
      </c>
      <c r="U3204" t="str">
        <f t="shared" si="1012"/>
        <v/>
      </c>
      <c r="V3204" t="str">
        <f t="shared" si="1013"/>
        <v/>
      </c>
      <c r="W3204" t="str">
        <f t="shared" si="1014"/>
        <v/>
      </c>
      <c r="X3204" t="str">
        <f t="shared" si="1015"/>
        <v/>
      </c>
      <c r="Y3204" t="str">
        <f t="shared" si="1016"/>
        <v/>
      </c>
      <c r="Z3204" cm="1">
        <f t="array" ref="Z3204">LOOKUP(
    2,
    1/($A:$A=$A3204),
    $C:$C
)</f>
        <v>436.21</v>
      </c>
      <c r="AA3204" t="str">
        <f t="shared" si="1017"/>
        <v/>
      </c>
      <c r="AB3204" t="str">
        <f t="shared" si="1018"/>
        <v/>
      </c>
    </row>
    <row r="3205" spans="1:28" x14ac:dyDescent="0.3">
      <c r="A3205" s="2">
        <v>45931</v>
      </c>
      <c r="B3205" s="1">
        <v>0.53819444444444442</v>
      </c>
      <c r="C3205">
        <v>431.52</v>
      </c>
      <c r="D3205">
        <v>430.03</v>
      </c>
      <c r="E3205">
        <v>333080</v>
      </c>
      <c r="F3205" t="b">
        <f t="shared" si="1000"/>
        <v>0</v>
      </c>
      <c r="G3205" t="str">
        <f t="shared" si="1001"/>
        <v/>
      </c>
      <c r="H3205" t="str">
        <f t="shared" si="1002"/>
        <v/>
      </c>
      <c r="I3205">
        <f t="shared" si="1003"/>
        <v>421.79</v>
      </c>
      <c r="J3205">
        <f t="shared" si="1004"/>
        <v>419.7</v>
      </c>
      <c r="K3205">
        <f t="shared" si="1005"/>
        <v>1</v>
      </c>
      <c r="L3205" t="str">
        <f>IF(
    AND(
        K3205=1,
        COUNTIFS($A$2:A3205,A3205,$K$2:K3205,1)=1
    ),
    "ENTRY",
    ""
)</f>
        <v/>
      </c>
      <c r="M3205" t="str">
        <f t="shared" si="1006"/>
        <v/>
      </c>
      <c r="N3205" t="str">
        <f t="shared" si="1007"/>
        <v/>
      </c>
      <c r="O3205" t="str">
        <f t="shared" si="1008"/>
        <v/>
      </c>
      <c r="P3205" t="str">
        <f t="shared" si="1009"/>
        <v/>
      </c>
      <c r="Q3205" t="str">
        <f t="shared" si="1010"/>
        <v/>
      </c>
      <c r="R3205" t="str">
        <f t="shared" si="1011"/>
        <v/>
      </c>
      <c r="S3205" t="str">
        <f t="shared" si="1019"/>
        <v/>
      </c>
      <c r="U3205" t="str">
        <f t="shared" si="1012"/>
        <v/>
      </c>
      <c r="V3205" t="str">
        <f t="shared" si="1013"/>
        <v/>
      </c>
      <c r="W3205" t="str">
        <f t="shared" si="1014"/>
        <v/>
      </c>
      <c r="X3205" t="str">
        <f t="shared" si="1015"/>
        <v/>
      </c>
      <c r="Y3205" t="str">
        <f t="shared" si="1016"/>
        <v/>
      </c>
      <c r="Z3205" cm="1">
        <f t="array" ref="Z3205">LOOKUP(
    2,
    1/($A:$A=$A3205),
    $C:$C
)</f>
        <v>436.21</v>
      </c>
      <c r="AA3205" t="str">
        <f t="shared" si="1017"/>
        <v/>
      </c>
      <c r="AB3205" t="str">
        <f t="shared" si="1018"/>
        <v/>
      </c>
    </row>
    <row r="3206" spans="1:28" x14ac:dyDescent="0.3">
      <c r="A3206" s="2">
        <v>45931</v>
      </c>
      <c r="B3206" s="1">
        <v>0.54166666666666663</v>
      </c>
      <c r="C3206">
        <v>432</v>
      </c>
      <c r="D3206">
        <v>431.09</v>
      </c>
      <c r="E3206">
        <v>329028</v>
      </c>
      <c r="F3206" t="b">
        <f t="shared" si="1000"/>
        <v>0</v>
      </c>
      <c r="G3206" t="str">
        <f t="shared" si="1001"/>
        <v/>
      </c>
      <c r="H3206" t="str">
        <f t="shared" si="1002"/>
        <v/>
      </c>
      <c r="I3206">
        <f t="shared" si="1003"/>
        <v>421.79</v>
      </c>
      <c r="J3206">
        <f t="shared" si="1004"/>
        <v>419.7</v>
      </c>
      <c r="K3206">
        <f t="shared" si="1005"/>
        <v>1</v>
      </c>
      <c r="L3206" t="str">
        <f>IF(
    AND(
        K3206=1,
        COUNTIFS($A$2:A3206,A3206,$K$2:K3206,1)=1
    ),
    "ENTRY",
    ""
)</f>
        <v/>
      </c>
      <c r="M3206" t="str">
        <f t="shared" si="1006"/>
        <v/>
      </c>
      <c r="N3206" t="str">
        <f t="shared" si="1007"/>
        <v/>
      </c>
      <c r="O3206" t="str">
        <f t="shared" si="1008"/>
        <v/>
      </c>
      <c r="P3206" t="str">
        <f t="shared" si="1009"/>
        <v/>
      </c>
      <c r="Q3206" t="str">
        <f t="shared" si="1010"/>
        <v/>
      </c>
      <c r="R3206" t="str">
        <f t="shared" si="1011"/>
        <v/>
      </c>
      <c r="S3206" t="str">
        <f t="shared" si="1019"/>
        <v/>
      </c>
      <c r="U3206" t="str">
        <f t="shared" si="1012"/>
        <v/>
      </c>
      <c r="V3206" t="str">
        <f t="shared" si="1013"/>
        <v/>
      </c>
      <c r="W3206" t="str">
        <f t="shared" si="1014"/>
        <v/>
      </c>
      <c r="X3206" t="str">
        <f t="shared" si="1015"/>
        <v/>
      </c>
      <c r="Y3206" t="str">
        <f t="shared" si="1016"/>
        <v/>
      </c>
      <c r="Z3206" cm="1">
        <f t="array" ref="Z3206">LOOKUP(
    2,
    1/($A:$A=$A3206),
    $C:$C
)</f>
        <v>436.21</v>
      </c>
      <c r="AA3206" t="str">
        <f t="shared" si="1017"/>
        <v/>
      </c>
      <c r="AB3206" t="str">
        <f t="shared" si="1018"/>
        <v/>
      </c>
    </row>
    <row r="3207" spans="1:28" x14ac:dyDescent="0.3">
      <c r="A3207" s="2">
        <v>45931</v>
      </c>
      <c r="B3207" s="1">
        <v>0.54513888888888884</v>
      </c>
      <c r="C3207">
        <v>431.85</v>
      </c>
      <c r="D3207">
        <v>431.15</v>
      </c>
      <c r="E3207">
        <v>257678</v>
      </c>
      <c r="F3207" t="b">
        <f t="shared" si="1000"/>
        <v>0</v>
      </c>
      <c r="G3207" t="str">
        <f t="shared" si="1001"/>
        <v/>
      </c>
      <c r="H3207" t="str">
        <f t="shared" si="1002"/>
        <v/>
      </c>
      <c r="I3207">
        <f t="shared" si="1003"/>
        <v>421.79</v>
      </c>
      <c r="J3207">
        <f t="shared" si="1004"/>
        <v>419.7</v>
      </c>
      <c r="K3207">
        <f t="shared" si="1005"/>
        <v>1</v>
      </c>
      <c r="L3207" t="str">
        <f>IF(
    AND(
        K3207=1,
        COUNTIFS($A$2:A3207,A3207,$K$2:K3207,1)=1
    ),
    "ENTRY",
    ""
)</f>
        <v/>
      </c>
      <c r="M3207" t="str">
        <f t="shared" si="1006"/>
        <v/>
      </c>
      <c r="N3207" t="str">
        <f t="shared" si="1007"/>
        <v/>
      </c>
      <c r="O3207" t="str">
        <f t="shared" si="1008"/>
        <v/>
      </c>
      <c r="P3207" t="str">
        <f t="shared" si="1009"/>
        <v/>
      </c>
      <c r="Q3207" t="str">
        <f t="shared" si="1010"/>
        <v/>
      </c>
      <c r="R3207" t="str">
        <f t="shared" si="1011"/>
        <v/>
      </c>
      <c r="S3207" t="str">
        <f t="shared" si="1019"/>
        <v/>
      </c>
      <c r="U3207" t="str">
        <f t="shared" si="1012"/>
        <v/>
      </c>
      <c r="V3207" t="str">
        <f t="shared" si="1013"/>
        <v/>
      </c>
      <c r="W3207" t="str">
        <f t="shared" si="1014"/>
        <v/>
      </c>
      <c r="X3207" t="str">
        <f t="shared" si="1015"/>
        <v/>
      </c>
      <c r="Y3207" t="str">
        <f t="shared" si="1016"/>
        <v/>
      </c>
      <c r="Z3207" cm="1">
        <f t="array" ref="Z3207">LOOKUP(
    2,
    1/($A:$A=$A3207),
    $C:$C
)</f>
        <v>436.21</v>
      </c>
      <c r="AA3207" t="str">
        <f t="shared" si="1017"/>
        <v/>
      </c>
      <c r="AB3207" t="str">
        <f t="shared" si="1018"/>
        <v/>
      </c>
    </row>
    <row r="3208" spans="1:28" x14ac:dyDescent="0.3">
      <c r="A3208" s="2">
        <v>45931</v>
      </c>
      <c r="B3208" s="1">
        <v>0.54861111111111116</v>
      </c>
      <c r="C3208">
        <v>431.79</v>
      </c>
      <c r="D3208">
        <v>431.12</v>
      </c>
      <c r="E3208">
        <v>203874</v>
      </c>
      <c r="F3208" t="b">
        <f t="shared" si="1000"/>
        <v>0</v>
      </c>
      <c r="G3208" t="str">
        <f t="shared" si="1001"/>
        <v/>
      </c>
      <c r="H3208" t="str">
        <f t="shared" si="1002"/>
        <v/>
      </c>
      <c r="I3208">
        <f t="shared" si="1003"/>
        <v>421.79</v>
      </c>
      <c r="J3208">
        <f t="shared" si="1004"/>
        <v>419.7</v>
      </c>
      <c r="K3208">
        <f t="shared" si="1005"/>
        <v>1</v>
      </c>
      <c r="L3208" t="str">
        <f>IF(
    AND(
        K3208=1,
        COUNTIFS($A$2:A3208,A3208,$K$2:K3208,1)=1
    ),
    "ENTRY",
    ""
)</f>
        <v/>
      </c>
      <c r="M3208" t="str">
        <f t="shared" si="1006"/>
        <v/>
      </c>
      <c r="N3208" t="str">
        <f t="shared" si="1007"/>
        <v/>
      </c>
      <c r="O3208" t="str">
        <f t="shared" si="1008"/>
        <v/>
      </c>
      <c r="P3208" t="str">
        <f t="shared" si="1009"/>
        <v/>
      </c>
      <c r="Q3208" t="str">
        <f t="shared" si="1010"/>
        <v/>
      </c>
      <c r="R3208" t="str">
        <f t="shared" si="1011"/>
        <v/>
      </c>
      <c r="S3208" t="str">
        <f t="shared" si="1019"/>
        <v/>
      </c>
      <c r="U3208" t="str">
        <f t="shared" si="1012"/>
        <v/>
      </c>
      <c r="V3208" t="str">
        <f t="shared" si="1013"/>
        <v/>
      </c>
      <c r="W3208" t="str">
        <f t="shared" si="1014"/>
        <v/>
      </c>
      <c r="X3208" t="str">
        <f t="shared" si="1015"/>
        <v/>
      </c>
      <c r="Y3208" t="str">
        <f t="shared" si="1016"/>
        <v/>
      </c>
      <c r="Z3208" cm="1">
        <f t="array" ref="Z3208">LOOKUP(
    2,
    1/($A:$A=$A3208),
    $C:$C
)</f>
        <v>436.21</v>
      </c>
      <c r="AA3208" t="str">
        <f t="shared" si="1017"/>
        <v/>
      </c>
      <c r="AB3208" t="str">
        <f t="shared" si="1018"/>
        <v/>
      </c>
    </row>
    <row r="3209" spans="1:28" x14ac:dyDescent="0.3">
      <c r="A3209" s="2">
        <v>45931</v>
      </c>
      <c r="B3209" s="1">
        <v>0.55208333333333337</v>
      </c>
      <c r="C3209">
        <v>431.76</v>
      </c>
      <c r="D3209">
        <v>430.94</v>
      </c>
      <c r="E3209">
        <v>175353</v>
      </c>
      <c r="F3209" t="b">
        <f t="shared" si="1000"/>
        <v>0</v>
      </c>
      <c r="G3209" t="str">
        <f t="shared" si="1001"/>
        <v/>
      </c>
      <c r="H3209" t="str">
        <f t="shared" si="1002"/>
        <v/>
      </c>
      <c r="I3209">
        <f t="shared" si="1003"/>
        <v>421.79</v>
      </c>
      <c r="J3209">
        <f t="shared" si="1004"/>
        <v>419.7</v>
      </c>
      <c r="K3209">
        <f t="shared" si="1005"/>
        <v>1</v>
      </c>
      <c r="L3209" t="str">
        <f>IF(
    AND(
        K3209=1,
        COUNTIFS($A$2:A3209,A3209,$K$2:K3209,1)=1
    ),
    "ENTRY",
    ""
)</f>
        <v/>
      </c>
      <c r="M3209" t="str">
        <f t="shared" si="1006"/>
        <v/>
      </c>
      <c r="N3209" t="str">
        <f t="shared" si="1007"/>
        <v/>
      </c>
      <c r="O3209" t="str">
        <f t="shared" si="1008"/>
        <v/>
      </c>
      <c r="P3209" t="str">
        <f t="shared" si="1009"/>
        <v/>
      </c>
      <c r="Q3209" t="str">
        <f t="shared" si="1010"/>
        <v/>
      </c>
      <c r="R3209" t="str">
        <f t="shared" si="1011"/>
        <v/>
      </c>
      <c r="S3209" t="str">
        <f t="shared" si="1019"/>
        <v/>
      </c>
      <c r="U3209" t="str">
        <f t="shared" si="1012"/>
        <v/>
      </c>
      <c r="V3209" t="str">
        <f t="shared" si="1013"/>
        <v/>
      </c>
      <c r="W3209" t="str">
        <f t="shared" si="1014"/>
        <v/>
      </c>
      <c r="X3209" t="str">
        <f t="shared" si="1015"/>
        <v/>
      </c>
      <c r="Y3209" t="str">
        <f t="shared" si="1016"/>
        <v/>
      </c>
      <c r="Z3209" cm="1">
        <f t="array" ref="Z3209">LOOKUP(
    2,
    1/($A:$A=$A3209),
    $C:$C
)</f>
        <v>436.21</v>
      </c>
      <c r="AA3209" t="str">
        <f t="shared" si="1017"/>
        <v/>
      </c>
      <c r="AB3209" t="str">
        <f t="shared" si="1018"/>
        <v/>
      </c>
    </row>
    <row r="3210" spans="1:28" x14ac:dyDescent="0.3">
      <c r="A3210" s="2">
        <v>45931</v>
      </c>
      <c r="B3210" s="1">
        <v>0.55555555555555558</v>
      </c>
      <c r="C3210">
        <v>431.21</v>
      </c>
      <c r="D3210">
        <v>430.73</v>
      </c>
      <c r="E3210">
        <v>142710</v>
      </c>
      <c r="F3210" t="b">
        <f t="shared" si="1000"/>
        <v>0</v>
      </c>
      <c r="G3210" t="str">
        <f t="shared" si="1001"/>
        <v/>
      </c>
      <c r="H3210" t="str">
        <f t="shared" si="1002"/>
        <v/>
      </c>
      <c r="I3210">
        <f t="shared" si="1003"/>
        <v>421.79</v>
      </c>
      <c r="J3210">
        <f t="shared" si="1004"/>
        <v>419.7</v>
      </c>
      <c r="K3210">
        <f t="shared" si="1005"/>
        <v>1</v>
      </c>
      <c r="L3210" t="str">
        <f>IF(
    AND(
        K3210=1,
        COUNTIFS($A$2:A3210,A3210,$K$2:K3210,1)=1
    ),
    "ENTRY",
    ""
)</f>
        <v/>
      </c>
      <c r="M3210" t="str">
        <f t="shared" si="1006"/>
        <v/>
      </c>
      <c r="N3210" t="str">
        <f t="shared" si="1007"/>
        <v/>
      </c>
      <c r="O3210" t="str">
        <f t="shared" si="1008"/>
        <v/>
      </c>
      <c r="P3210" t="str">
        <f t="shared" si="1009"/>
        <v/>
      </c>
      <c r="Q3210" t="str">
        <f t="shared" si="1010"/>
        <v/>
      </c>
      <c r="R3210" t="str">
        <f t="shared" si="1011"/>
        <v/>
      </c>
      <c r="S3210" t="str">
        <f t="shared" si="1019"/>
        <v/>
      </c>
      <c r="U3210" t="str">
        <f t="shared" si="1012"/>
        <v/>
      </c>
      <c r="V3210" t="str">
        <f t="shared" si="1013"/>
        <v/>
      </c>
      <c r="W3210" t="str">
        <f t="shared" si="1014"/>
        <v/>
      </c>
      <c r="X3210" t="str">
        <f t="shared" si="1015"/>
        <v/>
      </c>
      <c r="Y3210" t="str">
        <f t="shared" si="1016"/>
        <v/>
      </c>
      <c r="Z3210" cm="1">
        <f t="array" ref="Z3210">LOOKUP(
    2,
    1/($A:$A=$A3210),
    $C:$C
)</f>
        <v>436.21</v>
      </c>
      <c r="AA3210" t="str">
        <f t="shared" si="1017"/>
        <v/>
      </c>
      <c r="AB3210" t="str">
        <f t="shared" si="1018"/>
        <v/>
      </c>
    </row>
    <row r="3211" spans="1:28" x14ac:dyDescent="0.3">
      <c r="A3211" s="2">
        <v>45931</v>
      </c>
      <c r="B3211" s="1">
        <v>0.55902777777777779</v>
      </c>
      <c r="C3211">
        <v>431.55</v>
      </c>
      <c r="D3211">
        <v>430.85</v>
      </c>
      <c r="E3211">
        <v>172056</v>
      </c>
      <c r="F3211" t="b">
        <f t="shared" si="1000"/>
        <v>0</v>
      </c>
      <c r="G3211" t="str">
        <f t="shared" si="1001"/>
        <v/>
      </c>
      <c r="H3211" t="str">
        <f t="shared" si="1002"/>
        <v/>
      </c>
      <c r="I3211">
        <f t="shared" si="1003"/>
        <v>421.79</v>
      </c>
      <c r="J3211">
        <f t="shared" si="1004"/>
        <v>419.7</v>
      </c>
      <c r="K3211">
        <f t="shared" si="1005"/>
        <v>1</v>
      </c>
      <c r="L3211" t="str">
        <f>IF(
    AND(
        K3211=1,
        COUNTIFS($A$2:A3211,A3211,$K$2:K3211,1)=1
    ),
    "ENTRY",
    ""
)</f>
        <v/>
      </c>
      <c r="M3211" t="str">
        <f t="shared" si="1006"/>
        <v/>
      </c>
      <c r="N3211" t="str">
        <f t="shared" si="1007"/>
        <v/>
      </c>
      <c r="O3211" t="str">
        <f t="shared" si="1008"/>
        <v/>
      </c>
      <c r="P3211" t="str">
        <f t="shared" si="1009"/>
        <v/>
      </c>
      <c r="Q3211" t="str">
        <f t="shared" si="1010"/>
        <v/>
      </c>
      <c r="R3211" t="str">
        <f t="shared" si="1011"/>
        <v/>
      </c>
      <c r="S3211" t="str">
        <f t="shared" si="1019"/>
        <v/>
      </c>
      <c r="U3211" t="str">
        <f t="shared" si="1012"/>
        <v/>
      </c>
      <c r="V3211" t="str">
        <f t="shared" si="1013"/>
        <v/>
      </c>
      <c r="W3211" t="str">
        <f t="shared" si="1014"/>
        <v/>
      </c>
      <c r="X3211" t="str">
        <f t="shared" si="1015"/>
        <v/>
      </c>
      <c r="Y3211" t="str">
        <f t="shared" si="1016"/>
        <v/>
      </c>
      <c r="Z3211" cm="1">
        <f t="array" ref="Z3211">LOOKUP(
    2,
    1/($A:$A=$A3211),
    $C:$C
)</f>
        <v>436.21</v>
      </c>
      <c r="AA3211" t="str">
        <f t="shared" si="1017"/>
        <v/>
      </c>
      <c r="AB3211" t="str">
        <f t="shared" si="1018"/>
        <v/>
      </c>
    </row>
    <row r="3212" spans="1:28" x14ac:dyDescent="0.3">
      <c r="A3212" s="2">
        <v>45931</v>
      </c>
      <c r="B3212" s="1">
        <v>0.5625</v>
      </c>
      <c r="C3212">
        <v>431.79</v>
      </c>
      <c r="D3212">
        <v>431.27</v>
      </c>
      <c r="E3212">
        <v>166247</v>
      </c>
      <c r="F3212" t="b">
        <f t="shared" si="1000"/>
        <v>0</v>
      </c>
      <c r="G3212" t="str">
        <f t="shared" si="1001"/>
        <v/>
      </c>
      <c r="H3212" t="str">
        <f t="shared" si="1002"/>
        <v/>
      </c>
      <c r="I3212">
        <f t="shared" si="1003"/>
        <v>421.79</v>
      </c>
      <c r="J3212">
        <f t="shared" si="1004"/>
        <v>419.7</v>
      </c>
      <c r="K3212">
        <f t="shared" si="1005"/>
        <v>1</v>
      </c>
      <c r="L3212" t="str">
        <f>IF(
    AND(
        K3212=1,
        COUNTIFS($A$2:A3212,A3212,$K$2:K3212,1)=1
    ),
    "ENTRY",
    ""
)</f>
        <v/>
      </c>
      <c r="M3212" t="str">
        <f t="shared" si="1006"/>
        <v/>
      </c>
      <c r="N3212" t="str">
        <f t="shared" si="1007"/>
        <v/>
      </c>
      <c r="O3212" t="str">
        <f t="shared" si="1008"/>
        <v/>
      </c>
      <c r="P3212" t="str">
        <f t="shared" si="1009"/>
        <v/>
      </c>
      <c r="Q3212" t="str">
        <f t="shared" si="1010"/>
        <v/>
      </c>
      <c r="R3212" t="str">
        <f t="shared" si="1011"/>
        <v/>
      </c>
      <c r="S3212" t="str">
        <f t="shared" si="1019"/>
        <v/>
      </c>
      <c r="U3212" t="str">
        <f t="shared" si="1012"/>
        <v/>
      </c>
      <c r="V3212" t="str">
        <f t="shared" si="1013"/>
        <v/>
      </c>
      <c r="W3212" t="str">
        <f t="shared" si="1014"/>
        <v/>
      </c>
      <c r="X3212" t="str">
        <f t="shared" si="1015"/>
        <v/>
      </c>
      <c r="Y3212" t="str">
        <f t="shared" si="1016"/>
        <v/>
      </c>
      <c r="Z3212" cm="1">
        <f t="array" ref="Z3212">LOOKUP(
    2,
    1/($A:$A=$A3212),
    $C:$C
)</f>
        <v>436.21</v>
      </c>
      <c r="AA3212" t="str">
        <f t="shared" si="1017"/>
        <v/>
      </c>
      <c r="AB3212" t="str">
        <f t="shared" si="1018"/>
        <v/>
      </c>
    </row>
    <row r="3213" spans="1:28" x14ac:dyDescent="0.3">
      <c r="A3213" s="2">
        <v>45931</v>
      </c>
      <c r="B3213" s="1">
        <v>0.56597222222222221</v>
      </c>
      <c r="C3213">
        <v>432.03</v>
      </c>
      <c r="D3213">
        <v>431.42</v>
      </c>
      <c r="E3213">
        <v>236112</v>
      </c>
      <c r="F3213" t="b">
        <f t="shared" si="1000"/>
        <v>0</v>
      </c>
      <c r="G3213" t="str">
        <f t="shared" si="1001"/>
        <v/>
      </c>
      <c r="H3213" t="str">
        <f t="shared" si="1002"/>
        <v/>
      </c>
      <c r="I3213">
        <f t="shared" si="1003"/>
        <v>421.79</v>
      </c>
      <c r="J3213">
        <f t="shared" si="1004"/>
        <v>419.7</v>
      </c>
      <c r="K3213">
        <f t="shared" si="1005"/>
        <v>1</v>
      </c>
      <c r="L3213" t="str">
        <f>IF(
    AND(
        K3213=1,
        COUNTIFS($A$2:A3213,A3213,$K$2:K3213,1)=1
    ),
    "ENTRY",
    ""
)</f>
        <v/>
      </c>
      <c r="M3213" t="str">
        <f t="shared" si="1006"/>
        <v/>
      </c>
      <c r="N3213" t="str">
        <f t="shared" si="1007"/>
        <v/>
      </c>
      <c r="O3213" t="str">
        <f t="shared" si="1008"/>
        <v/>
      </c>
      <c r="P3213" t="str">
        <f t="shared" si="1009"/>
        <v/>
      </c>
      <c r="Q3213" t="str">
        <f t="shared" si="1010"/>
        <v/>
      </c>
      <c r="R3213" t="str">
        <f t="shared" si="1011"/>
        <v/>
      </c>
      <c r="S3213" t="str">
        <f t="shared" si="1019"/>
        <v/>
      </c>
      <c r="U3213" t="str">
        <f t="shared" si="1012"/>
        <v/>
      </c>
      <c r="V3213" t="str">
        <f t="shared" si="1013"/>
        <v/>
      </c>
      <c r="W3213" t="str">
        <f t="shared" si="1014"/>
        <v/>
      </c>
      <c r="X3213" t="str">
        <f t="shared" si="1015"/>
        <v/>
      </c>
      <c r="Y3213" t="str">
        <f t="shared" si="1016"/>
        <v/>
      </c>
      <c r="Z3213" cm="1">
        <f t="array" ref="Z3213">LOOKUP(
    2,
    1/($A:$A=$A3213),
    $C:$C
)</f>
        <v>436.21</v>
      </c>
      <c r="AA3213" t="str">
        <f t="shared" si="1017"/>
        <v/>
      </c>
      <c r="AB3213" t="str">
        <f t="shared" si="1018"/>
        <v/>
      </c>
    </row>
    <row r="3214" spans="1:28" x14ac:dyDescent="0.3">
      <c r="A3214" s="2">
        <v>45931</v>
      </c>
      <c r="B3214" s="1">
        <v>0.56944444444444442</v>
      </c>
      <c r="C3214">
        <v>432.67</v>
      </c>
      <c r="D3214">
        <v>431.18</v>
      </c>
      <c r="E3214">
        <v>497762</v>
      </c>
      <c r="F3214" t="b">
        <f t="shared" si="1000"/>
        <v>0</v>
      </c>
      <c r="G3214" t="str">
        <f t="shared" si="1001"/>
        <v/>
      </c>
      <c r="H3214" t="str">
        <f t="shared" si="1002"/>
        <v/>
      </c>
      <c r="I3214">
        <f t="shared" si="1003"/>
        <v>421.79</v>
      </c>
      <c r="J3214">
        <f t="shared" si="1004"/>
        <v>419.7</v>
      </c>
      <c r="K3214">
        <f t="shared" si="1005"/>
        <v>1</v>
      </c>
      <c r="L3214" t="str">
        <f>IF(
    AND(
        K3214=1,
        COUNTIFS($A$2:A3214,A3214,$K$2:K3214,1)=1
    ),
    "ENTRY",
    ""
)</f>
        <v/>
      </c>
      <c r="M3214" t="str">
        <f t="shared" si="1006"/>
        <v/>
      </c>
      <c r="N3214" t="str">
        <f t="shared" si="1007"/>
        <v/>
      </c>
      <c r="O3214" t="str">
        <f t="shared" si="1008"/>
        <v/>
      </c>
      <c r="P3214" t="str">
        <f t="shared" si="1009"/>
        <v/>
      </c>
      <c r="Q3214" t="str">
        <f t="shared" si="1010"/>
        <v/>
      </c>
      <c r="R3214" t="str">
        <f t="shared" si="1011"/>
        <v/>
      </c>
      <c r="S3214" t="str">
        <f t="shared" si="1019"/>
        <v/>
      </c>
      <c r="U3214" t="str">
        <f t="shared" si="1012"/>
        <v/>
      </c>
      <c r="V3214" t="str">
        <f t="shared" si="1013"/>
        <v/>
      </c>
      <c r="W3214" t="str">
        <f t="shared" si="1014"/>
        <v/>
      </c>
      <c r="X3214" t="str">
        <f t="shared" si="1015"/>
        <v/>
      </c>
      <c r="Y3214" t="str">
        <f t="shared" si="1016"/>
        <v/>
      </c>
      <c r="Z3214" cm="1">
        <f t="array" ref="Z3214">LOOKUP(
    2,
    1/($A:$A=$A3214),
    $C:$C
)</f>
        <v>436.21</v>
      </c>
      <c r="AA3214" t="str">
        <f t="shared" si="1017"/>
        <v/>
      </c>
      <c r="AB3214" t="str">
        <f t="shared" si="1018"/>
        <v/>
      </c>
    </row>
    <row r="3215" spans="1:28" x14ac:dyDescent="0.3">
      <c r="A3215" s="2">
        <v>45931</v>
      </c>
      <c r="B3215" s="1">
        <v>0.57291666666666663</v>
      </c>
      <c r="C3215">
        <v>432.39</v>
      </c>
      <c r="D3215">
        <v>431.52</v>
      </c>
      <c r="E3215">
        <v>194278</v>
      </c>
      <c r="F3215" t="b">
        <f t="shared" si="1000"/>
        <v>0</v>
      </c>
      <c r="G3215" t="str">
        <f t="shared" si="1001"/>
        <v/>
      </c>
      <c r="H3215" t="str">
        <f t="shared" si="1002"/>
        <v/>
      </c>
      <c r="I3215">
        <f t="shared" si="1003"/>
        <v>421.79</v>
      </c>
      <c r="J3215">
        <f t="shared" si="1004"/>
        <v>419.7</v>
      </c>
      <c r="K3215">
        <f t="shared" si="1005"/>
        <v>1</v>
      </c>
      <c r="L3215" t="str">
        <f>IF(
    AND(
        K3215=1,
        COUNTIFS($A$2:A3215,A3215,$K$2:K3215,1)=1
    ),
    "ENTRY",
    ""
)</f>
        <v/>
      </c>
      <c r="M3215" t="str">
        <f t="shared" si="1006"/>
        <v/>
      </c>
      <c r="N3215" t="str">
        <f t="shared" si="1007"/>
        <v/>
      </c>
      <c r="O3215" t="str">
        <f t="shared" si="1008"/>
        <v/>
      </c>
      <c r="P3215" t="str">
        <f t="shared" si="1009"/>
        <v/>
      </c>
      <c r="Q3215" t="str">
        <f t="shared" si="1010"/>
        <v/>
      </c>
      <c r="R3215" t="str">
        <f t="shared" si="1011"/>
        <v/>
      </c>
      <c r="S3215" t="str">
        <f t="shared" si="1019"/>
        <v/>
      </c>
      <c r="U3215" t="str">
        <f t="shared" si="1012"/>
        <v/>
      </c>
      <c r="V3215" t="str">
        <f t="shared" si="1013"/>
        <v/>
      </c>
      <c r="W3215" t="str">
        <f t="shared" si="1014"/>
        <v/>
      </c>
      <c r="X3215" t="str">
        <f t="shared" si="1015"/>
        <v/>
      </c>
      <c r="Y3215" t="str">
        <f t="shared" si="1016"/>
        <v/>
      </c>
      <c r="Z3215" cm="1">
        <f t="array" ref="Z3215">LOOKUP(
    2,
    1/($A:$A=$A3215),
    $C:$C
)</f>
        <v>436.21</v>
      </c>
      <c r="AA3215" t="str">
        <f t="shared" si="1017"/>
        <v/>
      </c>
      <c r="AB3215" t="str">
        <f t="shared" si="1018"/>
        <v/>
      </c>
    </row>
    <row r="3216" spans="1:28" x14ac:dyDescent="0.3">
      <c r="A3216" s="2">
        <v>45931</v>
      </c>
      <c r="B3216" s="1">
        <v>0.57638888888888884</v>
      </c>
      <c r="C3216">
        <v>432.45</v>
      </c>
      <c r="D3216">
        <v>431.88</v>
      </c>
      <c r="E3216">
        <v>182680</v>
      </c>
      <c r="F3216" t="b">
        <f t="shared" si="1000"/>
        <v>0</v>
      </c>
      <c r="G3216" t="str">
        <f t="shared" si="1001"/>
        <v/>
      </c>
      <c r="H3216" t="str">
        <f t="shared" si="1002"/>
        <v/>
      </c>
      <c r="I3216">
        <f t="shared" si="1003"/>
        <v>421.79</v>
      </c>
      <c r="J3216">
        <f t="shared" si="1004"/>
        <v>419.7</v>
      </c>
      <c r="K3216">
        <f t="shared" si="1005"/>
        <v>1</v>
      </c>
      <c r="L3216" t="str">
        <f>IF(
    AND(
        K3216=1,
        COUNTIFS($A$2:A3216,A3216,$K$2:K3216,1)=1
    ),
    "ENTRY",
    ""
)</f>
        <v/>
      </c>
      <c r="M3216" t="str">
        <f t="shared" si="1006"/>
        <v/>
      </c>
      <c r="N3216" t="str">
        <f t="shared" si="1007"/>
        <v/>
      </c>
      <c r="O3216" t="str">
        <f t="shared" si="1008"/>
        <v/>
      </c>
      <c r="P3216" t="str">
        <f t="shared" si="1009"/>
        <v/>
      </c>
      <c r="Q3216" t="str">
        <f t="shared" si="1010"/>
        <v/>
      </c>
      <c r="R3216" t="str">
        <f t="shared" si="1011"/>
        <v/>
      </c>
      <c r="S3216" t="str">
        <f t="shared" si="1019"/>
        <v/>
      </c>
      <c r="U3216" t="str">
        <f t="shared" si="1012"/>
        <v/>
      </c>
      <c r="V3216" t="str">
        <f t="shared" si="1013"/>
        <v/>
      </c>
      <c r="W3216" t="str">
        <f t="shared" si="1014"/>
        <v/>
      </c>
      <c r="X3216" t="str">
        <f t="shared" si="1015"/>
        <v/>
      </c>
      <c r="Y3216" t="str">
        <f t="shared" si="1016"/>
        <v/>
      </c>
      <c r="Z3216" cm="1">
        <f t="array" ref="Z3216">LOOKUP(
    2,
    1/($A:$A=$A3216),
    $C:$C
)</f>
        <v>436.21</v>
      </c>
      <c r="AA3216" t="str">
        <f t="shared" si="1017"/>
        <v/>
      </c>
      <c r="AB3216" t="str">
        <f t="shared" si="1018"/>
        <v/>
      </c>
    </row>
    <row r="3217" spans="1:28" x14ac:dyDescent="0.3">
      <c r="A3217" s="2">
        <v>45931</v>
      </c>
      <c r="B3217" s="1">
        <v>0.57986111111111116</v>
      </c>
      <c r="C3217">
        <v>433.33</v>
      </c>
      <c r="D3217">
        <v>432.36</v>
      </c>
      <c r="E3217">
        <v>519952</v>
      </c>
      <c r="F3217" t="b">
        <f t="shared" si="1000"/>
        <v>0</v>
      </c>
      <c r="G3217" t="str">
        <f t="shared" si="1001"/>
        <v/>
      </c>
      <c r="H3217" t="str">
        <f t="shared" si="1002"/>
        <v/>
      </c>
      <c r="I3217">
        <f t="shared" si="1003"/>
        <v>421.79</v>
      </c>
      <c r="J3217">
        <f t="shared" si="1004"/>
        <v>419.7</v>
      </c>
      <c r="K3217">
        <f t="shared" si="1005"/>
        <v>1</v>
      </c>
      <c r="L3217" t="str">
        <f>IF(
    AND(
        K3217=1,
        COUNTIFS($A$2:A3217,A3217,$K$2:K3217,1)=1
    ),
    "ENTRY",
    ""
)</f>
        <v/>
      </c>
      <c r="M3217" t="str">
        <f t="shared" si="1006"/>
        <v/>
      </c>
      <c r="N3217" t="str">
        <f t="shared" si="1007"/>
        <v/>
      </c>
      <c r="O3217" t="str">
        <f t="shared" si="1008"/>
        <v/>
      </c>
      <c r="P3217" t="str">
        <f t="shared" si="1009"/>
        <v/>
      </c>
      <c r="Q3217" t="str">
        <f t="shared" si="1010"/>
        <v/>
      </c>
      <c r="R3217" t="str">
        <f t="shared" si="1011"/>
        <v/>
      </c>
      <c r="S3217" t="str">
        <f t="shared" si="1019"/>
        <v/>
      </c>
      <c r="U3217" t="str">
        <f t="shared" si="1012"/>
        <v/>
      </c>
      <c r="V3217" t="str">
        <f t="shared" si="1013"/>
        <v/>
      </c>
      <c r="W3217" t="str">
        <f t="shared" si="1014"/>
        <v/>
      </c>
      <c r="X3217" t="str">
        <f t="shared" si="1015"/>
        <v/>
      </c>
      <c r="Y3217" t="str">
        <f t="shared" si="1016"/>
        <v/>
      </c>
      <c r="Z3217" cm="1">
        <f t="array" ref="Z3217">LOOKUP(
    2,
    1/($A:$A=$A3217),
    $C:$C
)</f>
        <v>436.21</v>
      </c>
      <c r="AA3217" t="str">
        <f t="shared" si="1017"/>
        <v/>
      </c>
      <c r="AB3217" t="str">
        <f t="shared" si="1018"/>
        <v/>
      </c>
    </row>
    <row r="3218" spans="1:28" x14ac:dyDescent="0.3">
      <c r="A3218" s="2">
        <v>45931</v>
      </c>
      <c r="B3218" s="1">
        <v>0.58333333333333337</v>
      </c>
      <c r="C3218">
        <v>433.61</v>
      </c>
      <c r="D3218">
        <v>432.79</v>
      </c>
      <c r="E3218">
        <v>538543</v>
      </c>
      <c r="F3218" t="b">
        <f t="shared" si="1000"/>
        <v>0</v>
      </c>
      <c r="G3218" t="str">
        <f t="shared" si="1001"/>
        <v/>
      </c>
      <c r="H3218" t="str">
        <f t="shared" si="1002"/>
        <v/>
      </c>
      <c r="I3218">
        <f t="shared" si="1003"/>
        <v>421.79</v>
      </c>
      <c r="J3218">
        <f t="shared" si="1004"/>
        <v>419.7</v>
      </c>
      <c r="K3218">
        <f t="shared" si="1005"/>
        <v>1</v>
      </c>
      <c r="L3218" t="str">
        <f>IF(
    AND(
        K3218=1,
        COUNTIFS($A$2:A3218,A3218,$K$2:K3218,1)=1
    ),
    "ENTRY",
    ""
)</f>
        <v/>
      </c>
      <c r="M3218" t="str">
        <f t="shared" si="1006"/>
        <v/>
      </c>
      <c r="N3218" t="str">
        <f t="shared" si="1007"/>
        <v/>
      </c>
      <c r="O3218" t="str">
        <f t="shared" si="1008"/>
        <v/>
      </c>
      <c r="P3218" t="str">
        <f t="shared" si="1009"/>
        <v/>
      </c>
      <c r="Q3218" t="str">
        <f t="shared" si="1010"/>
        <v/>
      </c>
      <c r="R3218" t="str">
        <f t="shared" si="1011"/>
        <v/>
      </c>
      <c r="S3218" t="str">
        <f t="shared" si="1019"/>
        <v/>
      </c>
      <c r="U3218" t="str">
        <f t="shared" si="1012"/>
        <v/>
      </c>
      <c r="V3218" t="str">
        <f t="shared" si="1013"/>
        <v/>
      </c>
      <c r="W3218" t="str">
        <f t="shared" si="1014"/>
        <v/>
      </c>
      <c r="X3218" t="str">
        <f t="shared" si="1015"/>
        <v/>
      </c>
      <c r="Y3218" t="str">
        <f t="shared" si="1016"/>
        <v/>
      </c>
      <c r="Z3218" cm="1">
        <f t="array" ref="Z3218">LOOKUP(
    2,
    1/($A:$A=$A3218),
    $C:$C
)</f>
        <v>436.21</v>
      </c>
      <c r="AA3218" t="str">
        <f t="shared" si="1017"/>
        <v/>
      </c>
      <c r="AB3218" t="str">
        <f t="shared" si="1018"/>
        <v/>
      </c>
    </row>
    <row r="3219" spans="1:28" x14ac:dyDescent="0.3">
      <c r="A3219" s="2">
        <v>45931</v>
      </c>
      <c r="B3219" s="1">
        <v>0.58680555555555558</v>
      </c>
      <c r="C3219">
        <v>433.64</v>
      </c>
      <c r="D3219">
        <v>433.33</v>
      </c>
      <c r="E3219">
        <v>238261</v>
      </c>
      <c r="F3219" t="b">
        <f t="shared" si="1000"/>
        <v>0</v>
      </c>
      <c r="G3219" t="str">
        <f t="shared" si="1001"/>
        <v/>
      </c>
      <c r="H3219" t="str">
        <f t="shared" si="1002"/>
        <v/>
      </c>
      <c r="I3219">
        <f t="shared" si="1003"/>
        <v>421.79</v>
      </c>
      <c r="J3219">
        <f t="shared" si="1004"/>
        <v>419.7</v>
      </c>
      <c r="K3219">
        <f t="shared" si="1005"/>
        <v>1</v>
      </c>
      <c r="L3219" t="str">
        <f>IF(
    AND(
        K3219=1,
        COUNTIFS($A$2:A3219,A3219,$K$2:K3219,1)=1
    ),
    "ENTRY",
    ""
)</f>
        <v/>
      </c>
      <c r="M3219" t="str">
        <f t="shared" si="1006"/>
        <v/>
      </c>
      <c r="N3219" t="str">
        <f t="shared" si="1007"/>
        <v/>
      </c>
      <c r="O3219" t="str">
        <f t="shared" si="1008"/>
        <v/>
      </c>
      <c r="P3219" t="str">
        <f t="shared" si="1009"/>
        <v/>
      </c>
      <c r="Q3219" t="str">
        <f t="shared" si="1010"/>
        <v/>
      </c>
      <c r="R3219" t="str">
        <f t="shared" si="1011"/>
        <v/>
      </c>
      <c r="S3219" t="str">
        <f t="shared" si="1019"/>
        <v/>
      </c>
      <c r="U3219" t="str">
        <f t="shared" si="1012"/>
        <v/>
      </c>
      <c r="V3219" t="str">
        <f t="shared" si="1013"/>
        <v/>
      </c>
      <c r="W3219" t="str">
        <f t="shared" si="1014"/>
        <v/>
      </c>
      <c r="X3219" t="str">
        <f t="shared" si="1015"/>
        <v/>
      </c>
      <c r="Y3219" t="str">
        <f t="shared" si="1016"/>
        <v/>
      </c>
      <c r="Z3219" cm="1">
        <f t="array" ref="Z3219">LOOKUP(
    2,
    1/($A:$A=$A3219),
    $C:$C
)</f>
        <v>436.21</v>
      </c>
      <c r="AA3219" t="str">
        <f t="shared" si="1017"/>
        <v/>
      </c>
      <c r="AB3219" t="str">
        <f t="shared" si="1018"/>
        <v/>
      </c>
    </row>
    <row r="3220" spans="1:28" x14ac:dyDescent="0.3">
      <c r="A3220" s="2">
        <v>45931</v>
      </c>
      <c r="B3220" s="1">
        <v>0.59027777777777779</v>
      </c>
      <c r="C3220">
        <v>433.48</v>
      </c>
      <c r="D3220">
        <v>432.27</v>
      </c>
      <c r="E3220">
        <v>397813</v>
      </c>
      <c r="F3220" t="b">
        <f t="shared" si="1000"/>
        <v>0</v>
      </c>
      <c r="G3220" t="str">
        <f t="shared" si="1001"/>
        <v/>
      </c>
      <c r="H3220" t="str">
        <f t="shared" si="1002"/>
        <v/>
      </c>
      <c r="I3220">
        <f t="shared" si="1003"/>
        <v>421.79</v>
      </c>
      <c r="J3220">
        <f t="shared" si="1004"/>
        <v>419.7</v>
      </c>
      <c r="K3220">
        <f t="shared" si="1005"/>
        <v>1</v>
      </c>
      <c r="L3220" t="str">
        <f>IF(
    AND(
        K3220=1,
        COUNTIFS($A$2:A3220,A3220,$K$2:K3220,1)=1
    ),
    "ENTRY",
    ""
)</f>
        <v/>
      </c>
      <c r="M3220" t="str">
        <f t="shared" si="1006"/>
        <v/>
      </c>
      <c r="N3220" t="str">
        <f t="shared" si="1007"/>
        <v/>
      </c>
      <c r="O3220" t="str">
        <f t="shared" si="1008"/>
        <v/>
      </c>
      <c r="P3220" t="str">
        <f t="shared" si="1009"/>
        <v/>
      </c>
      <c r="Q3220" t="str">
        <f t="shared" si="1010"/>
        <v/>
      </c>
      <c r="R3220" t="str">
        <f t="shared" si="1011"/>
        <v/>
      </c>
      <c r="S3220" t="str">
        <f t="shared" si="1019"/>
        <v/>
      </c>
      <c r="U3220" t="str">
        <f t="shared" si="1012"/>
        <v/>
      </c>
      <c r="V3220" t="str">
        <f t="shared" si="1013"/>
        <v/>
      </c>
      <c r="W3220" t="str">
        <f t="shared" si="1014"/>
        <v/>
      </c>
      <c r="X3220" t="str">
        <f t="shared" si="1015"/>
        <v/>
      </c>
      <c r="Y3220" t="str">
        <f t="shared" si="1016"/>
        <v/>
      </c>
      <c r="Z3220" cm="1">
        <f t="array" ref="Z3220">LOOKUP(
    2,
    1/($A:$A=$A3220),
    $C:$C
)</f>
        <v>436.21</v>
      </c>
      <c r="AA3220" t="str">
        <f t="shared" si="1017"/>
        <v/>
      </c>
      <c r="AB3220" t="str">
        <f t="shared" si="1018"/>
        <v/>
      </c>
    </row>
    <row r="3221" spans="1:28" x14ac:dyDescent="0.3">
      <c r="A3221" s="2">
        <v>45931</v>
      </c>
      <c r="B3221" s="1">
        <v>0.59375</v>
      </c>
      <c r="C3221">
        <v>433.39</v>
      </c>
      <c r="D3221">
        <v>432.73</v>
      </c>
      <c r="E3221">
        <v>219405</v>
      </c>
      <c r="F3221" t="b">
        <f t="shared" si="1000"/>
        <v>0</v>
      </c>
      <c r="G3221" t="str">
        <f t="shared" si="1001"/>
        <v/>
      </c>
      <c r="H3221" t="str">
        <f t="shared" si="1002"/>
        <v/>
      </c>
      <c r="I3221">
        <f t="shared" si="1003"/>
        <v>421.79</v>
      </c>
      <c r="J3221">
        <f t="shared" si="1004"/>
        <v>419.7</v>
      </c>
      <c r="K3221">
        <f t="shared" si="1005"/>
        <v>1</v>
      </c>
      <c r="L3221" t="str">
        <f>IF(
    AND(
        K3221=1,
        COUNTIFS($A$2:A3221,A3221,$K$2:K3221,1)=1
    ),
    "ENTRY",
    ""
)</f>
        <v/>
      </c>
      <c r="M3221" t="str">
        <f t="shared" si="1006"/>
        <v/>
      </c>
      <c r="N3221" t="str">
        <f t="shared" si="1007"/>
        <v/>
      </c>
      <c r="O3221" t="str">
        <f t="shared" si="1008"/>
        <v/>
      </c>
      <c r="P3221" t="str">
        <f t="shared" si="1009"/>
        <v/>
      </c>
      <c r="Q3221" t="str">
        <f t="shared" si="1010"/>
        <v/>
      </c>
      <c r="R3221" t="str">
        <f t="shared" si="1011"/>
        <v/>
      </c>
      <c r="S3221" t="str">
        <f t="shared" si="1019"/>
        <v/>
      </c>
      <c r="U3221" t="str">
        <f t="shared" si="1012"/>
        <v/>
      </c>
      <c r="V3221" t="str">
        <f t="shared" si="1013"/>
        <v/>
      </c>
      <c r="W3221" t="str">
        <f t="shared" si="1014"/>
        <v/>
      </c>
      <c r="X3221" t="str">
        <f t="shared" si="1015"/>
        <v/>
      </c>
      <c r="Y3221" t="str">
        <f t="shared" si="1016"/>
        <v/>
      </c>
      <c r="Z3221" cm="1">
        <f t="array" ref="Z3221">LOOKUP(
    2,
    1/($A:$A=$A3221),
    $C:$C
)</f>
        <v>436.21</v>
      </c>
      <c r="AA3221" t="str">
        <f t="shared" si="1017"/>
        <v/>
      </c>
      <c r="AB3221" t="str">
        <f t="shared" si="1018"/>
        <v/>
      </c>
    </row>
    <row r="3222" spans="1:28" x14ac:dyDescent="0.3">
      <c r="A3222" s="2">
        <v>45931</v>
      </c>
      <c r="B3222" s="1">
        <v>0.59722222222222221</v>
      </c>
      <c r="C3222">
        <v>433.33</v>
      </c>
      <c r="D3222">
        <v>432.48</v>
      </c>
      <c r="E3222">
        <v>339228</v>
      </c>
      <c r="F3222" t="b">
        <f t="shared" si="1000"/>
        <v>0</v>
      </c>
      <c r="G3222" t="str">
        <f t="shared" si="1001"/>
        <v/>
      </c>
      <c r="H3222" t="str">
        <f t="shared" si="1002"/>
        <v/>
      </c>
      <c r="I3222">
        <f t="shared" si="1003"/>
        <v>421.79</v>
      </c>
      <c r="J3222">
        <f t="shared" si="1004"/>
        <v>419.7</v>
      </c>
      <c r="K3222">
        <f t="shared" si="1005"/>
        <v>1</v>
      </c>
      <c r="L3222" t="str">
        <f>IF(
    AND(
        K3222=1,
        COUNTIFS($A$2:A3222,A3222,$K$2:K3222,1)=1
    ),
    "ENTRY",
    ""
)</f>
        <v/>
      </c>
      <c r="M3222" t="str">
        <f t="shared" si="1006"/>
        <v/>
      </c>
      <c r="N3222" t="str">
        <f t="shared" si="1007"/>
        <v/>
      </c>
      <c r="O3222" t="str">
        <f t="shared" si="1008"/>
        <v/>
      </c>
      <c r="P3222" t="str">
        <f t="shared" si="1009"/>
        <v/>
      </c>
      <c r="Q3222" t="str">
        <f t="shared" si="1010"/>
        <v/>
      </c>
      <c r="R3222" t="str">
        <f t="shared" si="1011"/>
        <v/>
      </c>
      <c r="S3222" t="str">
        <f t="shared" si="1019"/>
        <v/>
      </c>
      <c r="U3222" t="str">
        <f t="shared" si="1012"/>
        <v/>
      </c>
      <c r="V3222" t="str">
        <f t="shared" si="1013"/>
        <v/>
      </c>
      <c r="W3222" t="str">
        <f t="shared" si="1014"/>
        <v/>
      </c>
      <c r="X3222" t="str">
        <f t="shared" si="1015"/>
        <v/>
      </c>
      <c r="Y3222" t="str">
        <f t="shared" si="1016"/>
        <v/>
      </c>
      <c r="Z3222" cm="1">
        <f t="array" ref="Z3222">LOOKUP(
    2,
    1/($A:$A=$A3222),
    $C:$C
)</f>
        <v>436.21</v>
      </c>
      <c r="AA3222" t="str">
        <f t="shared" si="1017"/>
        <v/>
      </c>
      <c r="AB3222" t="str">
        <f t="shared" si="1018"/>
        <v/>
      </c>
    </row>
    <row r="3223" spans="1:28" x14ac:dyDescent="0.3">
      <c r="A3223" s="2">
        <v>45931</v>
      </c>
      <c r="B3223" s="1">
        <v>0.60069444444444442</v>
      </c>
      <c r="C3223">
        <v>433.33</v>
      </c>
      <c r="D3223">
        <v>432.67</v>
      </c>
      <c r="E3223">
        <v>223238</v>
      </c>
      <c r="F3223" t="b">
        <f t="shared" si="1000"/>
        <v>0</v>
      </c>
      <c r="G3223" t="str">
        <f t="shared" si="1001"/>
        <v/>
      </c>
      <c r="H3223" t="str">
        <f t="shared" si="1002"/>
        <v/>
      </c>
      <c r="I3223">
        <f t="shared" si="1003"/>
        <v>421.79</v>
      </c>
      <c r="J3223">
        <f t="shared" si="1004"/>
        <v>419.7</v>
      </c>
      <c r="K3223">
        <f t="shared" si="1005"/>
        <v>1</v>
      </c>
      <c r="L3223" t="str">
        <f>IF(
    AND(
        K3223=1,
        COUNTIFS($A$2:A3223,A3223,$K$2:K3223,1)=1
    ),
    "ENTRY",
    ""
)</f>
        <v/>
      </c>
      <c r="M3223" t="str">
        <f t="shared" si="1006"/>
        <v/>
      </c>
      <c r="N3223" t="str">
        <f t="shared" si="1007"/>
        <v/>
      </c>
      <c r="O3223" t="str">
        <f t="shared" si="1008"/>
        <v/>
      </c>
      <c r="P3223" t="str">
        <f t="shared" si="1009"/>
        <v/>
      </c>
      <c r="Q3223" t="str">
        <f t="shared" si="1010"/>
        <v/>
      </c>
      <c r="R3223" t="str">
        <f t="shared" si="1011"/>
        <v/>
      </c>
      <c r="S3223" t="str">
        <f t="shared" si="1019"/>
        <v/>
      </c>
      <c r="U3223" t="str">
        <f t="shared" si="1012"/>
        <v/>
      </c>
      <c r="V3223" t="str">
        <f t="shared" si="1013"/>
        <v/>
      </c>
      <c r="W3223" t="str">
        <f t="shared" si="1014"/>
        <v/>
      </c>
      <c r="X3223" t="str">
        <f t="shared" si="1015"/>
        <v/>
      </c>
      <c r="Y3223" t="str">
        <f t="shared" si="1016"/>
        <v/>
      </c>
      <c r="Z3223" cm="1">
        <f t="array" ref="Z3223">LOOKUP(
    2,
    1/($A:$A=$A3223),
    $C:$C
)</f>
        <v>436.21</v>
      </c>
      <c r="AA3223" t="str">
        <f t="shared" si="1017"/>
        <v/>
      </c>
      <c r="AB3223" t="str">
        <f t="shared" si="1018"/>
        <v/>
      </c>
    </row>
    <row r="3224" spans="1:28" x14ac:dyDescent="0.3">
      <c r="A3224" s="2">
        <v>45931</v>
      </c>
      <c r="B3224" s="1">
        <v>0.60416666666666663</v>
      </c>
      <c r="C3224">
        <v>433.64</v>
      </c>
      <c r="D3224">
        <v>433.12</v>
      </c>
      <c r="E3224">
        <v>308492</v>
      </c>
      <c r="F3224" t="b">
        <f t="shared" si="1000"/>
        <v>0</v>
      </c>
      <c r="G3224" t="str">
        <f t="shared" si="1001"/>
        <v/>
      </c>
      <c r="H3224" t="str">
        <f t="shared" si="1002"/>
        <v/>
      </c>
      <c r="I3224">
        <f t="shared" si="1003"/>
        <v>421.79</v>
      </c>
      <c r="J3224">
        <f t="shared" si="1004"/>
        <v>419.7</v>
      </c>
      <c r="K3224">
        <f t="shared" si="1005"/>
        <v>1</v>
      </c>
      <c r="L3224" t="str">
        <f>IF(
    AND(
        K3224=1,
        COUNTIFS($A$2:A3224,A3224,$K$2:K3224,1)=1
    ),
    "ENTRY",
    ""
)</f>
        <v/>
      </c>
      <c r="M3224" t="str">
        <f t="shared" si="1006"/>
        <v/>
      </c>
      <c r="N3224" t="str">
        <f t="shared" si="1007"/>
        <v/>
      </c>
      <c r="O3224" t="str">
        <f t="shared" si="1008"/>
        <v/>
      </c>
      <c r="P3224" t="str">
        <f t="shared" si="1009"/>
        <v/>
      </c>
      <c r="Q3224" t="str">
        <f t="shared" si="1010"/>
        <v/>
      </c>
      <c r="R3224" t="str">
        <f t="shared" si="1011"/>
        <v/>
      </c>
      <c r="S3224" t="str">
        <f t="shared" si="1019"/>
        <v/>
      </c>
      <c r="U3224" t="str">
        <f t="shared" si="1012"/>
        <v/>
      </c>
      <c r="V3224" t="str">
        <f t="shared" si="1013"/>
        <v/>
      </c>
      <c r="W3224" t="str">
        <f t="shared" si="1014"/>
        <v/>
      </c>
      <c r="X3224" t="str">
        <f t="shared" si="1015"/>
        <v/>
      </c>
      <c r="Y3224" t="str">
        <f t="shared" si="1016"/>
        <v/>
      </c>
      <c r="Z3224" cm="1">
        <f t="array" ref="Z3224">LOOKUP(
    2,
    1/($A:$A=$A3224),
    $C:$C
)</f>
        <v>436.21</v>
      </c>
      <c r="AA3224" t="str">
        <f t="shared" si="1017"/>
        <v/>
      </c>
      <c r="AB3224" t="str">
        <f t="shared" si="1018"/>
        <v/>
      </c>
    </row>
    <row r="3225" spans="1:28" x14ac:dyDescent="0.3">
      <c r="A3225" s="2">
        <v>45931</v>
      </c>
      <c r="B3225" s="1">
        <v>0.60763888888888884</v>
      </c>
      <c r="C3225">
        <v>434.97</v>
      </c>
      <c r="D3225">
        <v>433.39</v>
      </c>
      <c r="E3225">
        <v>769344</v>
      </c>
      <c r="F3225" t="b">
        <f t="shared" si="1000"/>
        <v>0</v>
      </c>
      <c r="G3225" t="str">
        <f t="shared" si="1001"/>
        <v/>
      </c>
      <c r="H3225" t="str">
        <f t="shared" si="1002"/>
        <v/>
      </c>
      <c r="I3225">
        <f t="shared" si="1003"/>
        <v>421.79</v>
      </c>
      <c r="J3225">
        <f t="shared" si="1004"/>
        <v>419.7</v>
      </c>
      <c r="K3225">
        <f t="shared" si="1005"/>
        <v>1</v>
      </c>
      <c r="L3225" t="str">
        <f>IF(
    AND(
        K3225=1,
        COUNTIFS($A$2:A3225,A3225,$K$2:K3225,1)=1
    ),
    "ENTRY",
    ""
)</f>
        <v/>
      </c>
      <c r="M3225" t="str">
        <f t="shared" si="1006"/>
        <v/>
      </c>
      <c r="N3225" t="str">
        <f t="shared" si="1007"/>
        <v/>
      </c>
      <c r="O3225" t="str">
        <f t="shared" si="1008"/>
        <v/>
      </c>
      <c r="P3225" t="str">
        <f t="shared" si="1009"/>
        <v/>
      </c>
      <c r="Q3225" t="str">
        <f t="shared" si="1010"/>
        <v/>
      </c>
      <c r="R3225" t="str">
        <f t="shared" si="1011"/>
        <v/>
      </c>
      <c r="S3225" t="str">
        <f t="shared" si="1019"/>
        <v/>
      </c>
      <c r="U3225" t="str">
        <f t="shared" si="1012"/>
        <v/>
      </c>
      <c r="V3225" t="str">
        <f t="shared" si="1013"/>
        <v/>
      </c>
      <c r="W3225" t="str">
        <f t="shared" si="1014"/>
        <v/>
      </c>
      <c r="X3225" t="str">
        <f t="shared" si="1015"/>
        <v/>
      </c>
      <c r="Y3225" t="str">
        <f t="shared" si="1016"/>
        <v/>
      </c>
      <c r="Z3225" cm="1">
        <f t="array" ref="Z3225">LOOKUP(
    2,
    1/($A:$A=$A3225),
    $C:$C
)</f>
        <v>436.21</v>
      </c>
      <c r="AA3225" t="str">
        <f t="shared" si="1017"/>
        <v/>
      </c>
      <c r="AB3225" t="str">
        <f t="shared" si="1018"/>
        <v/>
      </c>
    </row>
    <row r="3226" spans="1:28" x14ac:dyDescent="0.3">
      <c r="A3226" s="2">
        <v>45931</v>
      </c>
      <c r="B3226" s="1">
        <v>0.61111111111111116</v>
      </c>
      <c r="C3226">
        <v>436</v>
      </c>
      <c r="D3226">
        <v>434.73</v>
      </c>
      <c r="E3226">
        <v>760959</v>
      </c>
      <c r="F3226" t="b">
        <f t="shared" si="1000"/>
        <v>0</v>
      </c>
      <c r="G3226" t="str">
        <f t="shared" si="1001"/>
        <v/>
      </c>
      <c r="H3226" t="str">
        <f t="shared" si="1002"/>
        <v/>
      </c>
      <c r="I3226">
        <f t="shared" si="1003"/>
        <v>421.79</v>
      </c>
      <c r="J3226">
        <f t="shared" si="1004"/>
        <v>419.7</v>
      </c>
      <c r="K3226">
        <f t="shared" si="1005"/>
        <v>1</v>
      </c>
      <c r="L3226" t="str">
        <f>IF(
    AND(
        K3226=1,
        COUNTIFS($A$2:A3226,A3226,$K$2:K3226,1)=1
    ),
    "ENTRY",
    ""
)</f>
        <v/>
      </c>
      <c r="M3226" t="str">
        <f t="shared" si="1006"/>
        <v/>
      </c>
      <c r="N3226" t="str">
        <f t="shared" si="1007"/>
        <v/>
      </c>
      <c r="O3226" t="str">
        <f t="shared" si="1008"/>
        <v/>
      </c>
      <c r="P3226" t="str">
        <f t="shared" si="1009"/>
        <v/>
      </c>
      <c r="Q3226" t="str">
        <f t="shared" si="1010"/>
        <v/>
      </c>
      <c r="R3226" t="str">
        <f t="shared" si="1011"/>
        <v/>
      </c>
      <c r="S3226" t="str">
        <f t="shared" si="1019"/>
        <v/>
      </c>
      <c r="U3226" t="str">
        <f t="shared" si="1012"/>
        <v/>
      </c>
      <c r="V3226" t="str">
        <f t="shared" si="1013"/>
        <v/>
      </c>
      <c r="W3226" t="str">
        <f t="shared" si="1014"/>
        <v/>
      </c>
      <c r="X3226" t="str">
        <f t="shared" si="1015"/>
        <v/>
      </c>
      <c r="Y3226" t="str">
        <f t="shared" si="1016"/>
        <v/>
      </c>
      <c r="Z3226" cm="1">
        <f t="array" ref="Z3226">LOOKUP(
    2,
    1/($A:$A=$A3226),
    $C:$C
)</f>
        <v>436.21</v>
      </c>
      <c r="AA3226" t="str">
        <f t="shared" si="1017"/>
        <v/>
      </c>
      <c r="AB3226" t="str">
        <f t="shared" si="1018"/>
        <v/>
      </c>
    </row>
    <row r="3227" spans="1:28" x14ac:dyDescent="0.3">
      <c r="A3227" s="2">
        <v>45931</v>
      </c>
      <c r="B3227" s="1">
        <v>0.61458333333333337</v>
      </c>
      <c r="C3227">
        <v>435.64</v>
      </c>
      <c r="D3227">
        <v>434.61</v>
      </c>
      <c r="E3227">
        <v>516406</v>
      </c>
      <c r="F3227" t="b">
        <f t="shared" si="1000"/>
        <v>0</v>
      </c>
      <c r="G3227" t="str">
        <f t="shared" si="1001"/>
        <v/>
      </c>
      <c r="H3227" t="str">
        <f t="shared" si="1002"/>
        <v/>
      </c>
      <c r="I3227">
        <f t="shared" si="1003"/>
        <v>421.79</v>
      </c>
      <c r="J3227">
        <f t="shared" si="1004"/>
        <v>419.7</v>
      </c>
      <c r="K3227">
        <f t="shared" si="1005"/>
        <v>1</v>
      </c>
      <c r="L3227" t="str">
        <f>IF(
    AND(
        K3227=1,
        COUNTIFS($A$2:A3227,A3227,$K$2:K3227,1)=1
    ),
    "ENTRY",
    ""
)</f>
        <v/>
      </c>
      <c r="M3227" t="str">
        <f t="shared" si="1006"/>
        <v/>
      </c>
      <c r="N3227" t="str">
        <f t="shared" si="1007"/>
        <v/>
      </c>
      <c r="O3227" t="str">
        <f t="shared" si="1008"/>
        <v/>
      </c>
      <c r="P3227" t="str">
        <f t="shared" si="1009"/>
        <v/>
      </c>
      <c r="Q3227" t="str">
        <f t="shared" si="1010"/>
        <v/>
      </c>
      <c r="R3227" t="str">
        <f t="shared" si="1011"/>
        <v/>
      </c>
      <c r="S3227" t="str">
        <f t="shared" si="1019"/>
        <v/>
      </c>
      <c r="U3227" t="str">
        <f t="shared" si="1012"/>
        <v/>
      </c>
      <c r="V3227" t="str">
        <f t="shared" si="1013"/>
        <v/>
      </c>
      <c r="W3227" t="str">
        <f t="shared" si="1014"/>
        <v/>
      </c>
      <c r="X3227" t="str">
        <f t="shared" si="1015"/>
        <v/>
      </c>
      <c r="Y3227" t="str">
        <f t="shared" si="1016"/>
        <v/>
      </c>
      <c r="Z3227" cm="1">
        <f t="array" ref="Z3227">LOOKUP(
    2,
    1/($A:$A=$A3227),
    $C:$C
)</f>
        <v>436.21</v>
      </c>
      <c r="AA3227" t="str">
        <f t="shared" si="1017"/>
        <v/>
      </c>
      <c r="AB3227" t="str">
        <f t="shared" si="1018"/>
        <v/>
      </c>
    </row>
    <row r="3228" spans="1:28" x14ac:dyDescent="0.3">
      <c r="A3228" s="2">
        <v>45931</v>
      </c>
      <c r="B3228" s="1">
        <v>0.61805555555555558</v>
      </c>
      <c r="C3228">
        <v>435.03</v>
      </c>
      <c r="D3228">
        <v>433.67</v>
      </c>
      <c r="E3228">
        <v>577437</v>
      </c>
      <c r="F3228" t="b">
        <f t="shared" si="1000"/>
        <v>0</v>
      </c>
      <c r="G3228" t="str">
        <f t="shared" si="1001"/>
        <v/>
      </c>
      <c r="H3228" t="str">
        <f t="shared" si="1002"/>
        <v/>
      </c>
      <c r="I3228">
        <f t="shared" si="1003"/>
        <v>421.79</v>
      </c>
      <c r="J3228">
        <f t="shared" si="1004"/>
        <v>419.7</v>
      </c>
      <c r="K3228">
        <f t="shared" si="1005"/>
        <v>1</v>
      </c>
      <c r="L3228" t="str">
        <f>IF(
    AND(
        K3228=1,
        COUNTIFS($A$2:A3228,A3228,$K$2:K3228,1)=1
    ),
    "ENTRY",
    ""
)</f>
        <v/>
      </c>
      <c r="M3228" t="str">
        <f t="shared" si="1006"/>
        <v/>
      </c>
      <c r="N3228" t="str">
        <f t="shared" si="1007"/>
        <v/>
      </c>
      <c r="O3228" t="str">
        <f t="shared" si="1008"/>
        <v/>
      </c>
      <c r="P3228" t="str">
        <f t="shared" si="1009"/>
        <v/>
      </c>
      <c r="Q3228" t="str">
        <f t="shared" si="1010"/>
        <v/>
      </c>
      <c r="R3228" t="str">
        <f t="shared" si="1011"/>
        <v/>
      </c>
      <c r="S3228" t="str">
        <f t="shared" si="1019"/>
        <v/>
      </c>
      <c r="U3228" t="str">
        <f t="shared" si="1012"/>
        <v/>
      </c>
      <c r="V3228" t="str">
        <f t="shared" si="1013"/>
        <v/>
      </c>
      <c r="W3228" t="str">
        <f t="shared" si="1014"/>
        <v/>
      </c>
      <c r="X3228" t="str">
        <f t="shared" si="1015"/>
        <v/>
      </c>
      <c r="Y3228" t="str">
        <f t="shared" si="1016"/>
        <v/>
      </c>
      <c r="Z3228" cm="1">
        <f t="array" ref="Z3228">LOOKUP(
    2,
    1/($A:$A=$A3228),
    $C:$C
)</f>
        <v>436.21</v>
      </c>
      <c r="AA3228" t="str">
        <f t="shared" si="1017"/>
        <v/>
      </c>
      <c r="AB3228" t="str">
        <f t="shared" si="1018"/>
        <v/>
      </c>
    </row>
    <row r="3229" spans="1:28" x14ac:dyDescent="0.3">
      <c r="A3229" s="2">
        <v>45931</v>
      </c>
      <c r="B3229" s="1">
        <v>0.62152777777777779</v>
      </c>
      <c r="C3229">
        <v>434.24</v>
      </c>
      <c r="D3229">
        <v>433.45</v>
      </c>
      <c r="E3229">
        <v>500118</v>
      </c>
      <c r="F3229" t="b">
        <f t="shared" si="1000"/>
        <v>0</v>
      </c>
      <c r="G3229" t="str">
        <f t="shared" si="1001"/>
        <v/>
      </c>
      <c r="H3229" t="str">
        <f t="shared" si="1002"/>
        <v/>
      </c>
      <c r="I3229">
        <f t="shared" si="1003"/>
        <v>421.79</v>
      </c>
      <c r="J3229">
        <f t="shared" si="1004"/>
        <v>419.7</v>
      </c>
      <c r="K3229">
        <f t="shared" si="1005"/>
        <v>1</v>
      </c>
      <c r="L3229" t="str">
        <f>IF(
    AND(
        K3229=1,
        COUNTIFS($A$2:A3229,A3229,$K$2:K3229,1)=1
    ),
    "ENTRY",
    ""
)</f>
        <v/>
      </c>
      <c r="M3229" t="str">
        <f t="shared" si="1006"/>
        <v/>
      </c>
      <c r="N3229" t="str">
        <f t="shared" si="1007"/>
        <v/>
      </c>
      <c r="O3229" t="str">
        <f t="shared" si="1008"/>
        <v/>
      </c>
      <c r="P3229" t="str">
        <f t="shared" si="1009"/>
        <v/>
      </c>
      <c r="Q3229" t="str">
        <f t="shared" si="1010"/>
        <v/>
      </c>
      <c r="R3229" t="str">
        <f t="shared" si="1011"/>
        <v/>
      </c>
      <c r="S3229" t="str">
        <f t="shared" si="1019"/>
        <v/>
      </c>
      <c r="U3229" t="str">
        <f t="shared" si="1012"/>
        <v/>
      </c>
      <c r="V3229" t="str">
        <f t="shared" si="1013"/>
        <v/>
      </c>
      <c r="W3229" t="str">
        <f t="shared" si="1014"/>
        <v/>
      </c>
      <c r="X3229" t="str">
        <f t="shared" si="1015"/>
        <v/>
      </c>
      <c r="Y3229" t="str">
        <f t="shared" si="1016"/>
        <v/>
      </c>
      <c r="Z3229" cm="1">
        <f t="array" ref="Z3229">LOOKUP(
    2,
    1/($A:$A=$A3229),
    $C:$C
)</f>
        <v>436.21</v>
      </c>
      <c r="AA3229" t="str">
        <f t="shared" si="1017"/>
        <v/>
      </c>
      <c r="AB3229" t="str">
        <f t="shared" si="1018"/>
        <v/>
      </c>
    </row>
    <row r="3230" spans="1:28" x14ac:dyDescent="0.3">
      <c r="A3230" s="2">
        <v>45931</v>
      </c>
      <c r="B3230" s="1">
        <v>0.625</v>
      </c>
      <c r="C3230">
        <v>434.79</v>
      </c>
      <c r="D3230">
        <v>433.79</v>
      </c>
      <c r="E3230">
        <v>527805</v>
      </c>
      <c r="F3230" t="b">
        <f t="shared" si="1000"/>
        <v>0</v>
      </c>
      <c r="G3230" t="str">
        <f t="shared" si="1001"/>
        <v/>
      </c>
      <c r="H3230" t="str">
        <f t="shared" si="1002"/>
        <v/>
      </c>
      <c r="I3230">
        <f t="shared" si="1003"/>
        <v>421.79</v>
      </c>
      <c r="J3230">
        <f t="shared" si="1004"/>
        <v>419.7</v>
      </c>
      <c r="K3230">
        <f t="shared" si="1005"/>
        <v>1</v>
      </c>
      <c r="L3230" t="str">
        <f>IF(
    AND(
        K3230=1,
        COUNTIFS($A$2:A3230,A3230,$K$2:K3230,1)=1
    ),
    "ENTRY",
    ""
)</f>
        <v/>
      </c>
      <c r="M3230" t="str">
        <f t="shared" si="1006"/>
        <v/>
      </c>
      <c r="N3230" t="str">
        <f t="shared" si="1007"/>
        <v/>
      </c>
      <c r="O3230" t="str">
        <f t="shared" si="1008"/>
        <v/>
      </c>
      <c r="P3230" t="str">
        <f t="shared" si="1009"/>
        <v/>
      </c>
      <c r="Q3230" t="str">
        <f t="shared" si="1010"/>
        <v/>
      </c>
      <c r="R3230" t="str">
        <f t="shared" si="1011"/>
        <v/>
      </c>
      <c r="S3230" t="str">
        <f t="shared" si="1019"/>
        <v/>
      </c>
      <c r="U3230" t="str">
        <f t="shared" si="1012"/>
        <v/>
      </c>
      <c r="V3230" t="str">
        <f t="shared" si="1013"/>
        <v/>
      </c>
      <c r="W3230" t="str">
        <f t="shared" si="1014"/>
        <v/>
      </c>
      <c r="X3230" t="str">
        <f t="shared" si="1015"/>
        <v/>
      </c>
      <c r="Y3230" t="str">
        <f t="shared" si="1016"/>
        <v/>
      </c>
      <c r="Z3230" cm="1">
        <f t="array" ref="Z3230">LOOKUP(
    2,
    1/($A:$A=$A3230),
    $C:$C
)</f>
        <v>436.21</v>
      </c>
      <c r="AA3230" t="str">
        <f t="shared" si="1017"/>
        <v/>
      </c>
      <c r="AB3230" t="str">
        <f t="shared" si="1018"/>
        <v/>
      </c>
    </row>
    <row r="3231" spans="1:28" x14ac:dyDescent="0.3">
      <c r="A3231" s="2">
        <v>45931</v>
      </c>
      <c r="B3231" s="1">
        <v>0.62847222222222221</v>
      </c>
      <c r="C3231">
        <v>435.12</v>
      </c>
      <c r="D3231">
        <v>433.97</v>
      </c>
      <c r="E3231">
        <v>542310</v>
      </c>
      <c r="F3231" t="b">
        <f t="shared" si="1000"/>
        <v>0</v>
      </c>
      <c r="G3231" t="str">
        <f t="shared" si="1001"/>
        <v/>
      </c>
      <c r="H3231" t="str">
        <f t="shared" si="1002"/>
        <v/>
      </c>
      <c r="I3231">
        <f t="shared" si="1003"/>
        <v>421.79</v>
      </c>
      <c r="J3231">
        <f t="shared" si="1004"/>
        <v>419.7</v>
      </c>
      <c r="K3231">
        <f t="shared" si="1005"/>
        <v>1</v>
      </c>
      <c r="L3231" t="str">
        <f>IF(
    AND(
        K3231=1,
        COUNTIFS($A$2:A3231,A3231,$K$2:K3231,1)=1
    ),
    "ENTRY",
    ""
)</f>
        <v/>
      </c>
      <c r="M3231" t="str">
        <f t="shared" si="1006"/>
        <v/>
      </c>
      <c r="N3231" t="str">
        <f t="shared" si="1007"/>
        <v/>
      </c>
      <c r="O3231" t="str">
        <f t="shared" si="1008"/>
        <v/>
      </c>
      <c r="P3231" t="str">
        <f t="shared" si="1009"/>
        <v/>
      </c>
      <c r="Q3231" t="str">
        <f t="shared" si="1010"/>
        <v/>
      </c>
      <c r="R3231" t="str">
        <f t="shared" si="1011"/>
        <v/>
      </c>
      <c r="S3231" t="str">
        <f t="shared" si="1019"/>
        <v/>
      </c>
      <c r="U3231" t="str">
        <f t="shared" si="1012"/>
        <v/>
      </c>
      <c r="V3231" t="str">
        <f t="shared" si="1013"/>
        <v/>
      </c>
      <c r="W3231" t="str">
        <f t="shared" si="1014"/>
        <v/>
      </c>
      <c r="X3231" t="str">
        <f t="shared" si="1015"/>
        <v/>
      </c>
      <c r="Y3231" t="str">
        <f t="shared" si="1016"/>
        <v/>
      </c>
      <c r="Z3231" cm="1">
        <f t="array" ref="Z3231">LOOKUP(
    2,
    1/($A:$A=$A3231),
    $C:$C
)</f>
        <v>436.21</v>
      </c>
      <c r="AA3231" t="str">
        <f t="shared" si="1017"/>
        <v/>
      </c>
      <c r="AB3231" t="str">
        <f t="shared" si="1018"/>
        <v/>
      </c>
    </row>
    <row r="3232" spans="1:28" x14ac:dyDescent="0.3">
      <c r="A3232" s="2">
        <v>45931</v>
      </c>
      <c r="B3232" s="1">
        <v>0.63194444444444442</v>
      </c>
      <c r="C3232">
        <v>435.06</v>
      </c>
      <c r="D3232">
        <v>434.15</v>
      </c>
      <c r="E3232">
        <v>698747</v>
      </c>
      <c r="F3232" t="b">
        <f t="shared" si="1000"/>
        <v>0</v>
      </c>
      <c r="G3232" t="str">
        <f t="shared" si="1001"/>
        <v/>
      </c>
      <c r="H3232" t="str">
        <f t="shared" si="1002"/>
        <v/>
      </c>
      <c r="I3232">
        <f t="shared" si="1003"/>
        <v>421.79</v>
      </c>
      <c r="J3232">
        <f t="shared" si="1004"/>
        <v>419.7</v>
      </c>
      <c r="K3232">
        <f t="shared" si="1005"/>
        <v>1</v>
      </c>
      <c r="L3232" t="str">
        <f>IF(
    AND(
        K3232=1,
        COUNTIFS($A$2:A3232,A3232,$K$2:K3232,1)=1
    ),
    "ENTRY",
    ""
)</f>
        <v/>
      </c>
      <c r="M3232" t="str">
        <f t="shared" si="1006"/>
        <v/>
      </c>
      <c r="N3232" t="str">
        <f t="shared" si="1007"/>
        <v/>
      </c>
      <c r="O3232" t="str">
        <f t="shared" si="1008"/>
        <v/>
      </c>
      <c r="P3232" t="str">
        <f t="shared" si="1009"/>
        <v/>
      </c>
      <c r="Q3232" t="str">
        <f t="shared" si="1010"/>
        <v/>
      </c>
      <c r="R3232" t="str">
        <f t="shared" si="1011"/>
        <v/>
      </c>
      <c r="S3232" t="str">
        <f t="shared" si="1019"/>
        <v/>
      </c>
      <c r="U3232" t="str">
        <f t="shared" si="1012"/>
        <v/>
      </c>
      <c r="V3232" t="str">
        <f t="shared" si="1013"/>
        <v/>
      </c>
      <c r="W3232" t="str">
        <f t="shared" si="1014"/>
        <v/>
      </c>
      <c r="X3232" t="str">
        <f t="shared" si="1015"/>
        <v/>
      </c>
      <c r="Y3232" t="str">
        <f t="shared" si="1016"/>
        <v/>
      </c>
      <c r="Z3232" cm="1">
        <f t="array" ref="Z3232">LOOKUP(
    2,
    1/($A:$A=$A3232),
    $C:$C
)</f>
        <v>436.21</v>
      </c>
      <c r="AA3232" t="str">
        <f t="shared" si="1017"/>
        <v/>
      </c>
      <c r="AB3232" t="str">
        <f t="shared" si="1018"/>
        <v/>
      </c>
    </row>
    <row r="3233" spans="1:28" x14ac:dyDescent="0.3">
      <c r="A3233" s="2">
        <v>45931</v>
      </c>
      <c r="B3233" s="1">
        <v>0.63541666666666663</v>
      </c>
      <c r="C3233">
        <v>436.36</v>
      </c>
      <c r="D3233">
        <v>434.55</v>
      </c>
      <c r="E3233">
        <v>1624466</v>
      </c>
      <c r="F3233" t="b">
        <f t="shared" si="1000"/>
        <v>0</v>
      </c>
      <c r="G3233" t="str">
        <f t="shared" si="1001"/>
        <v/>
      </c>
      <c r="H3233" t="str">
        <f t="shared" si="1002"/>
        <v/>
      </c>
      <c r="I3233">
        <f t="shared" si="1003"/>
        <v>421.79</v>
      </c>
      <c r="J3233">
        <f t="shared" si="1004"/>
        <v>419.7</v>
      </c>
      <c r="K3233">
        <f t="shared" si="1005"/>
        <v>1</v>
      </c>
      <c r="L3233" t="str">
        <f>IF(
    AND(
        K3233=1,
        COUNTIFS($A$2:A3233,A3233,$K$2:K3233,1)=1
    ),
    "ENTRY",
    ""
)</f>
        <v/>
      </c>
      <c r="M3233" t="str">
        <f t="shared" si="1006"/>
        <v/>
      </c>
      <c r="N3233" t="str">
        <f t="shared" si="1007"/>
        <v/>
      </c>
      <c r="O3233" t="str">
        <f t="shared" si="1008"/>
        <v/>
      </c>
      <c r="P3233" t="str">
        <f t="shared" si="1009"/>
        <v/>
      </c>
      <c r="Q3233" t="str">
        <f t="shared" si="1010"/>
        <v/>
      </c>
      <c r="R3233" t="str">
        <f t="shared" si="1011"/>
        <v/>
      </c>
      <c r="S3233" t="str">
        <f t="shared" si="1019"/>
        <v/>
      </c>
      <c r="U3233" t="str">
        <f t="shared" si="1012"/>
        <v/>
      </c>
      <c r="V3233" t="str">
        <f t="shared" si="1013"/>
        <v/>
      </c>
      <c r="W3233" t="str">
        <f t="shared" si="1014"/>
        <v/>
      </c>
      <c r="X3233" t="str">
        <f t="shared" si="1015"/>
        <v/>
      </c>
      <c r="Y3233" t="str">
        <f t="shared" si="1016"/>
        <v/>
      </c>
      <c r="Z3233" cm="1">
        <f t="array" ref="Z3233">LOOKUP(
    2,
    1/($A:$A=$A3233),
    $C:$C
)</f>
        <v>436.21</v>
      </c>
      <c r="AA3233" t="str">
        <f t="shared" si="1017"/>
        <v/>
      </c>
      <c r="AB3233" t="str">
        <f t="shared" si="1018"/>
        <v/>
      </c>
    </row>
    <row r="3234" spans="1:28" x14ac:dyDescent="0.3">
      <c r="A3234" s="2">
        <v>45931</v>
      </c>
      <c r="B3234" s="1">
        <v>0.63888888888888884</v>
      </c>
      <c r="C3234">
        <v>436.36</v>
      </c>
      <c r="D3234">
        <v>435.67</v>
      </c>
      <c r="E3234">
        <v>988999</v>
      </c>
      <c r="F3234" t="b">
        <f t="shared" si="1000"/>
        <v>0</v>
      </c>
      <c r="G3234" t="str">
        <f t="shared" si="1001"/>
        <v/>
      </c>
      <c r="H3234" t="str">
        <f t="shared" si="1002"/>
        <v/>
      </c>
      <c r="I3234">
        <f t="shared" si="1003"/>
        <v>421.79</v>
      </c>
      <c r="J3234">
        <f t="shared" si="1004"/>
        <v>419.7</v>
      </c>
      <c r="K3234">
        <f t="shared" si="1005"/>
        <v>1</v>
      </c>
      <c r="L3234" t="str">
        <f>IF(
    AND(
        K3234=1,
        COUNTIFS($A$2:A3234,A3234,$K$2:K3234,1)=1
    ),
    "ENTRY",
    ""
)</f>
        <v/>
      </c>
      <c r="M3234" t="str">
        <f t="shared" si="1006"/>
        <v/>
      </c>
      <c r="N3234" t="str">
        <f t="shared" si="1007"/>
        <v/>
      </c>
      <c r="O3234" t="str">
        <f t="shared" si="1008"/>
        <v/>
      </c>
      <c r="P3234" t="str">
        <f t="shared" si="1009"/>
        <v/>
      </c>
      <c r="Q3234" t="str">
        <f t="shared" si="1010"/>
        <v/>
      </c>
      <c r="R3234" t="str">
        <f t="shared" si="1011"/>
        <v/>
      </c>
      <c r="S3234" t="str">
        <f t="shared" si="1019"/>
        <v/>
      </c>
      <c r="U3234" t="str">
        <f t="shared" si="1012"/>
        <v/>
      </c>
      <c r="V3234" t="str">
        <f t="shared" si="1013"/>
        <v/>
      </c>
      <c r="W3234" t="str">
        <f t="shared" si="1014"/>
        <v/>
      </c>
      <c r="X3234" t="str">
        <f t="shared" si="1015"/>
        <v/>
      </c>
      <c r="Y3234" t="str">
        <f t="shared" si="1016"/>
        <v/>
      </c>
      <c r="Z3234" cm="1">
        <f t="array" ref="Z3234">LOOKUP(
    2,
    1/($A:$A=$A3234),
    $C:$C
)</f>
        <v>436.21</v>
      </c>
      <c r="AA3234" t="str">
        <f t="shared" si="1017"/>
        <v/>
      </c>
      <c r="AB3234" t="str">
        <f t="shared" si="1018"/>
        <v/>
      </c>
    </row>
    <row r="3235" spans="1:28" x14ac:dyDescent="0.3">
      <c r="A3235" s="2">
        <v>45931</v>
      </c>
      <c r="B3235" s="1">
        <v>0.64236111111111116</v>
      </c>
      <c r="C3235">
        <v>436.21</v>
      </c>
      <c r="D3235">
        <v>434.55</v>
      </c>
      <c r="E3235">
        <v>537579</v>
      </c>
      <c r="F3235" t="b">
        <f t="shared" si="1000"/>
        <v>0</v>
      </c>
      <c r="G3235" t="str">
        <f t="shared" si="1001"/>
        <v/>
      </c>
      <c r="H3235" t="str">
        <f t="shared" si="1002"/>
        <v/>
      </c>
      <c r="I3235">
        <f t="shared" si="1003"/>
        <v>421.79</v>
      </c>
      <c r="J3235">
        <f t="shared" si="1004"/>
        <v>419.7</v>
      </c>
      <c r="K3235">
        <f t="shared" si="1005"/>
        <v>1</v>
      </c>
      <c r="L3235" t="str">
        <f>IF(
    AND(
        K3235=1,
        COUNTIFS($A$2:A3235,A3235,$K$2:K3235,1)=1
    ),
    "ENTRY",
    ""
)</f>
        <v/>
      </c>
      <c r="M3235" t="str">
        <f t="shared" si="1006"/>
        <v/>
      </c>
      <c r="N3235" t="str">
        <f t="shared" si="1007"/>
        <v/>
      </c>
      <c r="O3235" t="str">
        <f t="shared" si="1008"/>
        <v/>
      </c>
      <c r="P3235" t="str">
        <f t="shared" si="1009"/>
        <v/>
      </c>
      <c r="Q3235" t="str">
        <f t="shared" si="1010"/>
        <v/>
      </c>
      <c r="R3235" t="str">
        <f t="shared" si="1011"/>
        <v/>
      </c>
      <c r="S3235" t="str">
        <f t="shared" si="1019"/>
        <v/>
      </c>
      <c r="U3235" t="str">
        <f t="shared" si="1012"/>
        <v/>
      </c>
      <c r="V3235" t="str">
        <f t="shared" si="1013"/>
        <v/>
      </c>
      <c r="W3235" t="str">
        <f t="shared" si="1014"/>
        <v/>
      </c>
      <c r="X3235" t="str">
        <f t="shared" si="1015"/>
        <v/>
      </c>
      <c r="Y3235" t="str">
        <f t="shared" si="1016"/>
        <v/>
      </c>
      <c r="Z3235" cm="1">
        <f t="array" ref="Z3235">LOOKUP(
    2,
    1/($A:$A=$A3235),
    $C:$C
)</f>
        <v>436.21</v>
      </c>
      <c r="AA3235" t="str">
        <f t="shared" si="1017"/>
        <v/>
      </c>
      <c r="AB3235" t="str">
        <f t="shared" si="1018"/>
        <v/>
      </c>
    </row>
    <row r="3236" spans="1:28" x14ac:dyDescent="0.3">
      <c r="A3236" s="2">
        <v>45933</v>
      </c>
      <c r="B3236" s="1">
        <v>0.41666666666666669</v>
      </c>
      <c r="C3236">
        <v>439.85</v>
      </c>
      <c r="D3236">
        <v>437.7</v>
      </c>
      <c r="E3236">
        <v>395494</v>
      </c>
      <c r="F3236" t="b">
        <f t="shared" si="1000"/>
        <v>1</v>
      </c>
      <c r="G3236">
        <f t="shared" si="1001"/>
        <v>439.85</v>
      </c>
      <c r="H3236">
        <f t="shared" si="1002"/>
        <v>437.7</v>
      </c>
      <c r="I3236">
        <f t="shared" si="1003"/>
        <v>439.85</v>
      </c>
      <c r="J3236">
        <f t="shared" si="1004"/>
        <v>437.7</v>
      </c>
      <c r="K3236">
        <f t="shared" si="1005"/>
        <v>0</v>
      </c>
      <c r="L3236" t="str">
        <f>IF(
    AND(
        K3236=1,
        COUNTIFS($A$2:A3236,A3236,$K$2:K3236,1)=1
    ),
    "ENTRY",
    ""
)</f>
        <v/>
      </c>
      <c r="M3236" t="str">
        <f t="shared" si="1006"/>
        <v/>
      </c>
      <c r="N3236" t="str">
        <f t="shared" si="1007"/>
        <v/>
      </c>
      <c r="O3236" t="str">
        <f t="shared" si="1008"/>
        <v/>
      </c>
      <c r="P3236" t="str">
        <f t="shared" si="1009"/>
        <v/>
      </c>
      <c r="Q3236" t="str">
        <f t="shared" si="1010"/>
        <v/>
      </c>
      <c r="R3236" t="str">
        <f t="shared" si="1011"/>
        <v/>
      </c>
      <c r="S3236" t="str">
        <f t="shared" si="1019"/>
        <v/>
      </c>
      <c r="U3236" t="str">
        <f t="shared" si="1012"/>
        <v/>
      </c>
      <c r="V3236" t="str">
        <f t="shared" si="1013"/>
        <v/>
      </c>
      <c r="W3236" t="str">
        <f t="shared" si="1014"/>
        <v/>
      </c>
      <c r="X3236" t="str">
        <f t="shared" si="1015"/>
        <v/>
      </c>
      <c r="Y3236" t="str">
        <f t="shared" si="1016"/>
        <v/>
      </c>
      <c r="Z3236" cm="1">
        <f t="array" ref="Z3236">LOOKUP(
    2,
    1/($A:$A=$A3236),
    $C:$C
)</f>
        <v>433.94</v>
      </c>
      <c r="AA3236" t="str">
        <f t="shared" si="1017"/>
        <v/>
      </c>
      <c r="AB3236" t="str">
        <f t="shared" si="1018"/>
        <v/>
      </c>
    </row>
    <row r="3237" spans="1:28" x14ac:dyDescent="0.3">
      <c r="A3237" s="2">
        <v>45933</v>
      </c>
      <c r="B3237" s="1">
        <v>0.4201388888888889</v>
      </c>
      <c r="C3237">
        <v>438.85</v>
      </c>
      <c r="D3237">
        <v>437.58</v>
      </c>
      <c r="E3237">
        <v>240268</v>
      </c>
      <c r="F3237" t="b">
        <f t="shared" si="1000"/>
        <v>0</v>
      </c>
      <c r="G3237" t="str">
        <f t="shared" si="1001"/>
        <v/>
      </c>
      <c r="H3237" t="str">
        <f t="shared" si="1002"/>
        <v/>
      </c>
      <c r="I3237">
        <f t="shared" si="1003"/>
        <v>439.85</v>
      </c>
      <c r="J3237">
        <f t="shared" si="1004"/>
        <v>437.7</v>
      </c>
      <c r="K3237">
        <f t="shared" si="1005"/>
        <v>1</v>
      </c>
      <c r="L3237" t="str">
        <f>IF(
    AND(
        K3237=1,
        COUNTIFS($A$2:A3237,A3237,$K$2:K3237,1)=1
    ),
    "ENTRY",
    ""
)</f>
        <v>ENTRY</v>
      </c>
      <c r="M3237" t="str">
        <f t="shared" si="1006"/>
        <v>SHORT</v>
      </c>
      <c r="N3237">
        <f t="shared" si="1007"/>
        <v>437.7</v>
      </c>
      <c r="O3237">
        <f t="shared" si="1008"/>
        <v>439.85</v>
      </c>
      <c r="P3237">
        <f t="shared" si="1009"/>
        <v>2.1500000000000341</v>
      </c>
      <c r="Q3237">
        <f t="shared" si="1010"/>
        <v>232</v>
      </c>
      <c r="R3237">
        <f t="shared" si="1011"/>
        <v>498.80000000000791</v>
      </c>
      <c r="S3237">
        <f t="shared" si="1019"/>
        <v>434.47499999999991</v>
      </c>
      <c r="U3237">
        <f t="shared" si="1012"/>
        <v>431.24999999999989</v>
      </c>
      <c r="V3237" t="str">
        <f t="shared" si="1013"/>
        <v>YES</v>
      </c>
      <c r="W3237" t="str">
        <f t="shared" si="1014"/>
        <v>NO</v>
      </c>
      <c r="X3237">
        <f t="shared" si="1015"/>
        <v>2.0325581395348538</v>
      </c>
      <c r="Y3237" t="str">
        <f t="shared" si="1016"/>
        <v>NO</v>
      </c>
      <c r="Z3237" cm="1">
        <f t="array" ref="Z3237">LOOKUP(
    2,
    1/($A:$A=$A3237),
    $C:$C
)</f>
        <v>433.94</v>
      </c>
      <c r="AA3237">
        <f t="shared" si="1017"/>
        <v>433.94</v>
      </c>
      <c r="AB3237">
        <f t="shared" si="1018"/>
        <v>1496.4000000000237</v>
      </c>
    </row>
    <row r="3238" spans="1:28" x14ac:dyDescent="0.3">
      <c r="A3238" s="2">
        <v>45933</v>
      </c>
      <c r="B3238" s="1">
        <v>0.4236111111111111</v>
      </c>
      <c r="C3238">
        <v>438.12</v>
      </c>
      <c r="D3238">
        <v>437.12</v>
      </c>
      <c r="E3238">
        <v>392732</v>
      </c>
      <c r="F3238" t="b">
        <f t="shared" si="1000"/>
        <v>0</v>
      </c>
      <c r="G3238" t="str">
        <f t="shared" si="1001"/>
        <v/>
      </c>
      <c r="H3238" t="str">
        <f t="shared" si="1002"/>
        <v/>
      </c>
      <c r="I3238">
        <f t="shared" si="1003"/>
        <v>439.85</v>
      </c>
      <c r="J3238">
        <f t="shared" si="1004"/>
        <v>437.7</v>
      </c>
      <c r="K3238">
        <f t="shared" si="1005"/>
        <v>1</v>
      </c>
      <c r="L3238" t="str">
        <f>IF(
    AND(
        K3238=1,
        COUNTIFS($A$2:A3238,A3238,$K$2:K3238,1)=1
    ),
    "ENTRY",
    ""
)</f>
        <v/>
      </c>
      <c r="M3238" t="str">
        <f t="shared" si="1006"/>
        <v/>
      </c>
      <c r="N3238" t="str">
        <f t="shared" si="1007"/>
        <v/>
      </c>
      <c r="O3238" t="str">
        <f t="shared" si="1008"/>
        <v/>
      </c>
      <c r="P3238" t="str">
        <f t="shared" si="1009"/>
        <v/>
      </c>
      <c r="Q3238" t="str">
        <f t="shared" si="1010"/>
        <v/>
      </c>
      <c r="R3238" t="str">
        <f t="shared" si="1011"/>
        <v/>
      </c>
      <c r="S3238" t="str">
        <f t="shared" si="1019"/>
        <v/>
      </c>
      <c r="U3238" t="str">
        <f t="shared" si="1012"/>
        <v/>
      </c>
      <c r="V3238" t="str">
        <f t="shared" si="1013"/>
        <v/>
      </c>
      <c r="W3238" t="str">
        <f t="shared" si="1014"/>
        <v/>
      </c>
      <c r="X3238" t="str">
        <f t="shared" si="1015"/>
        <v/>
      </c>
      <c r="Y3238" t="str">
        <f t="shared" si="1016"/>
        <v/>
      </c>
      <c r="Z3238" cm="1">
        <f t="array" ref="Z3238">LOOKUP(
    2,
    1/($A:$A=$A3238),
    $C:$C
)</f>
        <v>433.94</v>
      </c>
      <c r="AA3238" t="str">
        <f t="shared" si="1017"/>
        <v/>
      </c>
      <c r="AB3238" t="str">
        <f t="shared" si="1018"/>
        <v/>
      </c>
    </row>
    <row r="3239" spans="1:28" x14ac:dyDescent="0.3">
      <c r="A3239" s="2">
        <v>45933</v>
      </c>
      <c r="B3239" s="1">
        <v>0.42708333333333331</v>
      </c>
      <c r="C3239">
        <v>438.79</v>
      </c>
      <c r="D3239">
        <v>437.61</v>
      </c>
      <c r="E3239">
        <v>189258</v>
      </c>
      <c r="F3239" t="b">
        <f t="shared" si="1000"/>
        <v>0</v>
      </c>
      <c r="G3239" t="str">
        <f t="shared" si="1001"/>
        <v/>
      </c>
      <c r="H3239" t="str">
        <f t="shared" si="1002"/>
        <v/>
      </c>
      <c r="I3239">
        <f t="shared" si="1003"/>
        <v>439.85</v>
      </c>
      <c r="J3239">
        <f t="shared" si="1004"/>
        <v>437.7</v>
      </c>
      <c r="K3239">
        <f t="shared" si="1005"/>
        <v>1</v>
      </c>
      <c r="L3239" t="str">
        <f>IF(
    AND(
        K3239=1,
        COUNTIFS($A$2:A3239,A3239,$K$2:K3239,1)=1
    ),
    "ENTRY",
    ""
)</f>
        <v/>
      </c>
      <c r="M3239" t="str">
        <f t="shared" si="1006"/>
        <v/>
      </c>
      <c r="N3239" t="str">
        <f t="shared" si="1007"/>
        <v/>
      </c>
      <c r="O3239" t="str">
        <f t="shared" si="1008"/>
        <v/>
      </c>
      <c r="P3239" t="str">
        <f t="shared" si="1009"/>
        <v/>
      </c>
      <c r="Q3239" t="str">
        <f t="shared" si="1010"/>
        <v/>
      </c>
      <c r="R3239" t="str">
        <f t="shared" si="1011"/>
        <v/>
      </c>
      <c r="S3239" t="str">
        <f t="shared" si="1019"/>
        <v/>
      </c>
      <c r="U3239" t="str">
        <f t="shared" si="1012"/>
        <v/>
      </c>
      <c r="V3239" t="str">
        <f t="shared" si="1013"/>
        <v/>
      </c>
      <c r="W3239" t="str">
        <f t="shared" si="1014"/>
        <v/>
      </c>
      <c r="X3239" t="str">
        <f t="shared" si="1015"/>
        <v/>
      </c>
      <c r="Y3239" t="str">
        <f t="shared" si="1016"/>
        <v/>
      </c>
      <c r="Z3239" cm="1">
        <f t="array" ref="Z3239">LOOKUP(
    2,
    1/($A:$A=$A3239),
    $C:$C
)</f>
        <v>433.94</v>
      </c>
      <c r="AA3239" t="str">
        <f t="shared" si="1017"/>
        <v/>
      </c>
      <c r="AB3239" t="str">
        <f t="shared" si="1018"/>
        <v/>
      </c>
    </row>
    <row r="3240" spans="1:28" x14ac:dyDescent="0.3">
      <c r="A3240" s="2">
        <v>45933</v>
      </c>
      <c r="B3240" s="1">
        <v>0.43055555555555558</v>
      </c>
      <c r="C3240">
        <v>438.79</v>
      </c>
      <c r="D3240">
        <v>437.58</v>
      </c>
      <c r="E3240">
        <v>232920</v>
      </c>
      <c r="F3240" t="b">
        <f t="shared" si="1000"/>
        <v>0</v>
      </c>
      <c r="G3240" t="str">
        <f t="shared" si="1001"/>
        <v/>
      </c>
      <c r="H3240" t="str">
        <f t="shared" si="1002"/>
        <v/>
      </c>
      <c r="I3240">
        <f t="shared" si="1003"/>
        <v>439.85</v>
      </c>
      <c r="J3240">
        <f t="shared" si="1004"/>
        <v>437.7</v>
      </c>
      <c r="K3240">
        <f t="shared" si="1005"/>
        <v>1</v>
      </c>
      <c r="L3240" t="str">
        <f>IF(
    AND(
        K3240=1,
        COUNTIFS($A$2:A3240,A3240,$K$2:K3240,1)=1
    ),
    "ENTRY",
    ""
)</f>
        <v/>
      </c>
      <c r="M3240" t="str">
        <f t="shared" si="1006"/>
        <v/>
      </c>
      <c r="N3240" t="str">
        <f t="shared" si="1007"/>
        <v/>
      </c>
      <c r="O3240" t="str">
        <f t="shared" si="1008"/>
        <v/>
      </c>
      <c r="P3240" t="str">
        <f t="shared" si="1009"/>
        <v/>
      </c>
      <c r="Q3240" t="str">
        <f t="shared" si="1010"/>
        <v/>
      </c>
      <c r="R3240" t="str">
        <f t="shared" si="1011"/>
        <v/>
      </c>
      <c r="S3240" t="str">
        <f t="shared" si="1019"/>
        <v/>
      </c>
      <c r="U3240" t="str">
        <f t="shared" si="1012"/>
        <v/>
      </c>
      <c r="V3240" t="str">
        <f t="shared" si="1013"/>
        <v/>
      </c>
      <c r="W3240" t="str">
        <f t="shared" si="1014"/>
        <v/>
      </c>
      <c r="X3240" t="str">
        <f t="shared" si="1015"/>
        <v/>
      </c>
      <c r="Y3240" t="str">
        <f t="shared" si="1016"/>
        <v/>
      </c>
      <c r="Z3240" cm="1">
        <f t="array" ref="Z3240">LOOKUP(
    2,
    1/($A:$A=$A3240),
    $C:$C
)</f>
        <v>433.94</v>
      </c>
      <c r="AA3240" t="str">
        <f t="shared" si="1017"/>
        <v/>
      </c>
      <c r="AB3240" t="str">
        <f t="shared" si="1018"/>
        <v/>
      </c>
    </row>
    <row r="3241" spans="1:28" x14ac:dyDescent="0.3">
      <c r="A3241" s="2">
        <v>45933</v>
      </c>
      <c r="B3241" s="1">
        <v>0.43402777777777779</v>
      </c>
      <c r="C3241">
        <v>438.61</v>
      </c>
      <c r="D3241">
        <v>437.82</v>
      </c>
      <c r="E3241">
        <v>129227</v>
      </c>
      <c r="F3241" t="b">
        <f t="shared" si="1000"/>
        <v>0</v>
      </c>
      <c r="G3241" t="str">
        <f t="shared" si="1001"/>
        <v/>
      </c>
      <c r="H3241" t="str">
        <f t="shared" si="1002"/>
        <v/>
      </c>
      <c r="I3241">
        <f t="shared" si="1003"/>
        <v>439.85</v>
      </c>
      <c r="J3241">
        <f t="shared" si="1004"/>
        <v>437.7</v>
      </c>
      <c r="K3241">
        <f t="shared" si="1005"/>
        <v>0</v>
      </c>
      <c r="L3241" t="str">
        <f>IF(
    AND(
        K3241=1,
        COUNTIFS($A$2:A3241,A3241,$K$2:K3241,1)=1
    ),
    "ENTRY",
    ""
)</f>
        <v/>
      </c>
      <c r="M3241" t="str">
        <f t="shared" si="1006"/>
        <v/>
      </c>
      <c r="N3241" t="str">
        <f t="shared" si="1007"/>
        <v/>
      </c>
      <c r="O3241" t="str">
        <f t="shared" si="1008"/>
        <v/>
      </c>
      <c r="P3241" t="str">
        <f t="shared" si="1009"/>
        <v/>
      </c>
      <c r="Q3241" t="str">
        <f t="shared" si="1010"/>
        <v/>
      </c>
      <c r="R3241" t="str">
        <f t="shared" si="1011"/>
        <v/>
      </c>
      <c r="S3241" t="str">
        <f t="shared" si="1019"/>
        <v/>
      </c>
      <c r="U3241" t="str">
        <f t="shared" si="1012"/>
        <v/>
      </c>
      <c r="V3241" t="str">
        <f t="shared" si="1013"/>
        <v/>
      </c>
      <c r="W3241" t="str">
        <f t="shared" si="1014"/>
        <v/>
      </c>
      <c r="X3241" t="str">
        <f t="shared" si="1015"/>
        <v/>
      </c>
      <c r="Y3241" t="str">
        <f t="shared" si="1016"/>
        <v/>
      </c>
      <c r="Z3241" cm="1">
        <f t="array" ref="Z3241">LOOKUP(
    2,
    1/($A:$A=$A3241),
    $C:$C
)</f>
        <v>433.94</v>
      </c>
      <c r="AA3241" t="str">
        <f t="shared" si="1017"/>
        <v/>
      </c>
      <c r="AB3241" t="str">
        <f t="shared" si="1018"/>
        <v/>
      </c>
    </row>
    <row r="3242" spans="1:28" x14ac:dyDescent="0.3">
      <c r="A3242" s="2">
        <v>45933</v>
      </c>
      <c r="B3242" s="1">
        <v>0.4375</v>
      </c>
      <c r="C3242">
        <v>438.79</v>
      </c>
      <c r="D3242">
        <v>437.76</v>
      </c>
      <c r="E3242">
        <v>163135</v>
      </c>
      <c r="F3242" t="b">
        <f t="shared" si="1000"/>
        <v>0</v>
      </c>
      <c r="G3242" t="str">
        <f t="shared" si="1001"/>
        <v/>
      </c>
      <c r="H3242" t="str">
        <f t="shared" si="1002"/>
        <v/>
      </c>
      <c r="I3242">
        <f t="shared" si="1003"/>
        <v>439.85</v>
      </c>
      <c r="J3242">
        <f t="shared" si="1004"/>
        <v>437.7</v>
      </c>
      <c r="K3242">
        <f t="shared" si="1005"/>
        <v>0</v>
      </c>
      <c r="L3242" t="str">
        <f>IF(
    AND(
        K3242=1,
        COUNTIFS($A$2:A3242,A3242,$K$2:K3242,1)=1
    ),
    "ENTRY",
    ""
)</f>
        <v/>
      </c>
      <c r="M3242" t="str">
        <f t="shared" si="1006"/>
        <v/>
      </c>
      <c r="N3242" t="str">
        <f t="shared" si="1007"/>
        <v/>
      </c>
      <c r="O3242" t="str">
        <f t="shared" si="1008"/>
        <v/>
      </c>
      <c r="P3242" t="str">
        <f t="shared" si="1009"/>
        <v/>
      </c>
      <c r="Q3242" t="str">
        <f t="shared" si="1010"/>
        <v/>
      </c>
      <c r="R3242" t="str">
        <f t="shared" si="1011"/>
        <v/>
      </c>
      <c r="S3242" t="str">
        <f t="shared" si="1019"/>
        <v/>
      </c>
      <c r="U3242" t="str">
        <f t="shared" si="1012"/>
        <v/>
      </c>
      <c r="V3242" t="str">
        <f t="shared" si="1013"/>
        <v/>
      </c>
      <c r="W3242" t="str">
        <f t="shared" si="1014"/>
        <v/>
      </c>
      <c r="X3242" t="str">
        <f t="shared" si="1015"/>
        <v/>
      </c>
      <c r="Y3242" t="str">
        <f t="shared" si="1016"/>
        <v/>
      </c>
      <c r="Z3242" cm="1">
        <f t="array" ref="Z3242">LOOKUP(
    2,
    1/($A:$A=$A3242),
    $C:$C
)</f>
        <v>433.94</v>
      </c>
      <c r="AA3242" t="str">
        <f t="shared" si="1017"/>
        <v/>
      </c>
      <c r="AB3242" t="str">
        <f t="shared" si="1018"/>
        <v/>
      </c>
    </row>
    <row r="3243" spans="1:28" x14ac:dyDescent="0.3">
      <c r="A3243" s="2">
        <v>45933</v>
      </c>
      <c r="B3243" s="1">
        <v>0.44097222222222221</v>
      </c>
      <c r="C3243">
        <v>437.91</v>
      </c>
      <c r="D3243">
        <v>436.73</v>
      </c>
      <c r="E3243">
        <v>341232</v>
      </c>
      <c r="F3243" t="b">
        <f t="shared" si="1000"/>
        <v>0</v>
      </c>
      <c r="G3243" t="str">
        <f t="shared" si="1001"/>
        <v/>
      </c>
      <c r="H3243" t="str">
        <f t="shared" si="1002"/>
        <v/>
      </c>
      <c r="I3243">
        <f t="shared" si="1003"/>
        <v>439.85</v>
      </c>
      <c r="J3243">
        <f t="shared" si="1004"/>
        <v>437.7</v>
      </c>
      <c r="K3243">
        <f t="shared" si="1005"/>
        <v>1</v>
      </c>
      <c r="L3243" t="str">
        <f>IF(
    AND(
        K3243=1,
        COUNTIFS($A$2:A3243,A3243,$K$2:K3243,1)=1
    ),
    "ENTRY",
    ""
)</f>
        <v/>
      </c>
      <c r="M3243" t="str">
        <f t="shared" si="1006"/>
        <v/>
      </c>
      <c r="N3243" t="str">
        <f t="shared" si="1007"/>
        <v/>
      </c>
      <c r="O3243" t="str">
        <f t="shared" si="1008"/>
        <v/>
      </c>
      <c r="P3243" t="str">
        <f t="shared" si="1009"/>
        <v/>
      </c>
      <c r="Q3243" t="str">
        <f t="shared" si="1010"/>
        <v/>
      </c>
      <c r="R3243" t="str">
        <f t="shared" si="1011"/>
        <v/>
      </c>
      <c r="S3243" t="str">
        <f t="shared" si="1019"/>
        <v/>
      </c>
      <c r="U3243" t="str">
        <f t="shared" si="1012"/>
        <v/>
      </c>
      <c r="V3243" t="str">
        <f t="shared" si="1013"/>
        <v/>
      </c>
      <c r="W3243" t="str">
        <f t="shared" si="1014"/>
        <v/>
      </c>
      <c r="X3243" t="str">
        <f t="shared" si="1015"/>
        <v/>
      </c>
      <c r="Y3243" t="str">
        <f t="shared" si="1016"/>
        <v/>
      </c>
      <c r="Z3243" cm="1">
        <f t="array" ref="Z3243">LOOKUP(
    2,
    1/($A:$A=$A3243),
    $C:$C
)</f>
        <v>433.94</v>
      </c>
      <c r="AA3243" t="str">
        <f t="shared" si="1017"/>
        <v/>
      </c>
      <c r="AB3243" t="str">
        <f t="shared" si="1018"/>
        <v/>
      </c>
    </row>
    <row r="3244" spans="1:28" x14ac:dyDescent="0.3">
      <c r="A3244" s="2">
        <v>45933</v>
      </c>
      <c r="B3244" s="1">
        <v>0.44444444444444442</v>
      </c>
      <c r="C3244">
        <v>437.24</v>
      </c>
      <c r="D3244">
        <v>436.52</v>
      </c>
      <c r="E3244">
        <v>276668</v>
      </c>
      <c r="F3244" t="b">
        <f t="shared" si="1000"/>
        <v>0</v>
      </c>
      <c r="G3244" t="str">
        <f t="shared" si="1001"/>
        <v/>
      </c>
      <c r="H3244" t="str">
        <f t="shared" si="1002"/>
        <v/>
      </c>
      <c r="I3244">
        <f t="shared" si="1003"/>
        <v>439.85</v>
      </c>
      <c r="J3244">
        <f t="shared" si="1004"/>
        <v>437.7</v>
      </c>
      <c r="K3244">
        <f t="shared" si="1005"/>
        <v>1</v>
      </c>
      <c r="L3244" t="str">
        <f>IF(
    AND(
        K3244=1,
        COUNTIFS($A$2:A3244,A3244,$K$2:K3244,1)=1
    ),
    "ENTRY",
    ""
)</f>
        <v/>
      </c>
      <c r="M3244" t="str">
        <f t="shared" si="1006"/>
        <v/>
      </c>
      <c r="N3244" t="str">
        <f t="shared" si="1007"/>
        <v/>
      </c>
      <c r="O3244" t="str">
        <f t="shared" si="1008"/>
        <v/>
      </c>
      <c r="P3244" t="str">
        <f t="shared" si="1009"/>
        <v/>
      </c>
      <c r="Q3244" t="str">
        <f t="shared" si="1010"/>
        <v/>
      </c>
      <c r="R3244" t="str">
        <f t="shared" si="1011"/>
        <v/>
      </c>
      <c r="S3244" t="str">
        <f t="shared" si="1019"/>
        <v/>
      </c>
      <c r="U3244" t="str">
        <f t="shared" si="1012"/>
        <v/>
      </c>
      <c r="V3244" t="str">
        <f t="shared" si="1013"/>
        <v/>
      </c>
      <c r="W3244" t="str">
        <f t="shared" si="1014"/>
        <v/>
      </c>
      <c r="X3244" t="str">
        <f t="shared" si="1015"/>
        <v/>
      </c>
      <c r="Y3244" t="str">
        <f t="shared" si="1016"/>
        <v/>
      </c>
      <c r="Z3244" cm="1">
        <f t="array" ref="Z3244">LOOKUP(
    2,
    1/($A:$A=$A3244),
    $C:$C
)</f>
        <v>433.94</v>
      </c>
      <c r="AA3244" t="str">
        <f t="shared" si="1017"/>
        <v/>
      </c>
      <c r="AB3244" t="str">
        <f t="shared" si="1018"/>
        <v/>
      </c>
    </row>
    <row r="3245" spans="1:28" x14ac:dyDescent="0.3">
      <c r="A3245" s="2">
        <v>45933</v>
      </c>
      <c r="B3245" s="1">
        <v>0.44791666666666669</v>
      </c>
      <c r="C3245">
        <v>437.52</v>
      </c>
      <c r="D3245">
        <v>436.45</v>
      </c>
      <c r="E3245">
        <v>297106</v>
      </c>
      <c r="F3245" t="b">
        <f t="shared" si="1000"/>
        <v>0</v>
      </c>
      <c r="G3245" t="str">
        <f t="shared" si="1001"/>
        <v/>
      </c>
      <c r="H3245" t="str">
        <f t="shared" si="1002"/>
        <v/>
      </c>
      <c r="I3245">
        <f t="shared" si="1003"/>
        <v>439.85</v>
      </c>
      <c r="J3245">
        <f t="shared" si="1004"/>
        <v>437.7</v>
      </c>
      <c r="K3245">
        <f t="shared" si="1005"/>
        <v>1</v>
      </c>
      <c r="L3245" t="str">
        <f>IF(
    AND(
        K3245=1,
        COUNTIFS($A$2:A3245,A3245,$K$2:K3245,1)=1
    ),
    "ENTRY",
    ""
)</f>
        <v/>
      </c>
      <c r="M3245" t="str">
        <f t="shared" si="1006"/>
        <v/>
      </c>
      <c r="N3245" t="str">
        <f t="shared" si="1007"/>
        <v/>
      </c>
      <c r="O3245" t="str">
        <f t="shared" si="1008"/>
        <v/>
      </c>
      <c r="P3245" t="str">
        <f t="shared" si="1009"/>
        <v/>
      </c>
      <c r="Q3245" t="str">
        <f t="shared" si="1010"/>
        <v/>
      </c>
      <c r="R3245" t="str">
        <f t="shared" si="1011"/>
        <v/>
      </c>
      <c r="S3245" t="str">
        <f t="shared" si="1019"/>
        <v/>
      </c>
      <c r="U3245" t="str">
        <f t="shared" si="1012"/>
        <v/>
      </c>
      <c r="V3245" t="str">
        <f t="shared" si="1013"/>
        <v/>
      </c>
      <c r="W3245" t="str">
        <f t="shared" si="1014"/>
        <v/>
      </c>
      <c r="X3245" t="str">
        <f t="shared" si="1015"/>
        <v/>
      </c>
      <c r="Y3245" t="str">
        <f t="shared" si="1016"/>
        <v/>
      </c>
      <c r="Z3245" cm="1">
        <f t="array" ref="Z3245">LOOKUP(
    2,
    1/($A:$A=$A3245),
    $C:$C
)</f>
        <v>433.94</v>
      </c>
      <c r="AA3245" t="str">
        <f t="shared" si="1017"/>
        <v/>
      </c>
      <c r="AB3245" t="str">
        <f t="shared" si="1018"/>
        <v/>
      </c>
    </row>
    <row r="3246" spans="1:28" x14ac:dyDescent="0.3">
      <c r="A3246" s="2">
        <v>45933</v>
      </c>
      <c r="B3246" s="1">
        <v>0.4513888888888889</v>
      </c>
      <c r="C3246">
        <v>437.76</v>
      </c>
      <c r="D3246">
        <v>436.7</v>
      </c>
      <c r="E3246">
        <v>213546</v>
      </c>
      <c r="F3246" t="b">
        <f t="shared" si="1000"/>
        <v>0</v>
      </c>
      <c r="G3246" t="str">
        <f t="shared" si="1001"/>
        <v/>
      </c>
      <c r="H3246" t="str">
        <f t="shared" si="1002"/>
        <v/>
      </c>
      <c r="I3246">
        <f t="shared" si="1003"/>
        <v>439.85</v>
      </c>
      <c r="J3246">
        <f t="shared" si="1004"/>
        <v>437.7</v>
      </c>
      <c r="K3246">
        <f t="shared" si="1005"/>
        <v>1</v>
      </c>
      <c r="L3246" t="str">
        <f>IF(
    AND(
        K3246=1,
        COUNTIFS($A$2:A3246,A3246,$K$2:K3246,1)=1
    ),
    "ENTRY",
    ""
)</f>
        <v/>
      </c>
      <c r="M3246" t="str">
        <f t="shared" si="1006"/>
        <v/>
      </c>
      <c r="N3246" t="str">
        <f t="shared" si="1007"/>
        <v/>
      </c>
      <c r="O3246" t="str">
        <f t="shared" si="1008"/>
        <v/>
      </c>
      <c r="P3246" t="str">
        <f t="shared" si="1009"/>
        <v/>
      </c>
      <c r="Q3246" t="str">
        <f t="shared" si="1010"/>
        <v/>
      </c>
      <c r="R3246" t="str">
        <f t="shared" si="1011"/>
        <v/>
      </c>
      <c r="S3246" t="str">
        <f t="shared" si="1019"/>
        <v/>
      </c>
      <c r="U3246" t="str">
        <f t="shared" si="1012"/>
        <v/>
      </c>
      <c r="V3246" t="str">
        <f t="shared" si="1013"/>
        <v/>
      </c>
      <c r="W3246" t="str">
        <f t="shared" si="1014"/>
        <v/>
      </c>
      <c r="X3246" t="str">
        <f t="shared" si="1015"/>
        <v/>
      </c>
      <c r="Y3246" t="str">
        <f t="shared" si="1016"/>
        <v/>
      </c>
      <c r="Z3246" cm="1">
        <f t="array" ref="Z3246">LOOKUP(
    2,
    1/($A:$A=$A3246),
    $C:$C
)</f>
        <v>433.94</v>
      </c>
      <c r="AA3246" t="str">
        <f t="shared" si="1017"/>
        <v/>
      </c>
      <c r="AB3246" t="str">
        <f t="shared" si="1018"/>
        <v/>
      </c>
    </row>
    <row r="3247" spans="1:28" x14ac:dyDescent="0.3">
      <c r="A3247" s="2">
        <v>45933</v>
      </c>
      <c r="B3247" s="1">
        <v>0.4548611111111111</v>
      </c>
      <c r="C3247">
        <v>437.55</v>
      </c>
      <c r="D3247">
        <v>435.36</v>
      </c>
      <c r="E3247">
        <v>433013</v>
      </c>
      <c r="F3247" t="b">
        <f t="shared" si="1000"/>
        <v>0</v>
      </c>
      <c r="G3247" t="str">
        <f t="shared" si="1001"/>
        <v/>
      </c>
      <c r="H3247" t="str">
        <f t="shared" si="1002"/>
        <v/>
      </c>
      <c r="I3247">
        <f t="shared" si="1003"/>
        <v>439.85</v>
      </c>
      <c r="J3247">
        <f t="shared" si="1004"/>
        <v>437.7</v>
      </c>
      <c r="K3247">
        <f t="shared" si="1005"/>
        <v>1</v>
      </c>
      <c r="L3247" t="str">
        <f>IF(
    AND(
        K3247=1,
        COUNTIFS($A$2:A3247,A3247,$K$2:K3247,1)=1
    ),
    "ENTRY",
    ""
)</f>
        <v/>
      </c>
      <c r="M3247" t="str">
        <f t="shared" si="1006"/>
        <v/>
      </c>
      <c r="N3247" t="str">
        <f t="shared" si="1007"/>
        <v/>
      </c>
      <c r="O3247" t="str">
        <f t="shared" si="1008"/>
        <v/>
      </c>
      <c r="P3247" t="str">
        <f t="shared" si="1009"/>
        <v/>
      </c>
      <c r="Q3247" t="str">
        <f t="shared" si="1010"/>
        <v/>
      </c>
      <c r="R3247" t="str">
        <f t="shared" si="1011"/>
        <v/>
      </c>
      <c r="S3247" t="str">
        <f t="shared" si="1019"/>
        <v/>
      </c>
      <c r="U3247" t="str">
        <f t="shared" si="1012"/>
        <v/>
      </c>
      <c r="V3247" t="str">
        <f t="shared" si="1013"/>
        <v/>
      </c>
      <c r="W3247" t="str">
        <f t="shared" si="1014"/>
        <v/>
      </c>
      <c r="X3247" t="str">
        <f t="shared" si="1015"/>
        <v/>
      </c>
      <c r="Y3247" t="str">
        <f t="shared" si="1016"/>
        <v/>
      </c>
      <c r="Z3247" cm="1">
        <f t="array" ref="Z3247">LOOKUP(
    2,
    1/($A:$A=$A3247),
    $C:$C
)</f>
        <v>433.94</v>
      </c>
      <c r="AA3247" t="str">
        <f t="shared" si="1017"/>
        <v/>
      </c>
      <c r="AB3247" t="str">
        <f t="shared" si="1018"/>
        <v/>
      </c>
    </row>
    <row r="3248" spans="1:28" x14ac:dyDescent="0.3">
      <c r="A3248" s="2">
        <v>45933</v>
      </c>
      <c r="B3248" s="1">
        <v>0.45833333333333331</v>
      </c>
      <c r="C3248">
        <v>438.18</v>
      </c>
      <c r="D3248">
        <v>436.36</v>
      </c>
      <c r="E3248">
        <v>325116</v>
      </c>
      <c r="F3248" t="b">
        <f t="shared" si="1000"/>
        <v>0</v>
      </c>
      <c r="G3248" t="str">
        <f t="shared" si="1001"/>
        <v/>
      </c>
      <c r="H3248" t="str">
        <f t="shared" si="1002"/>
        <v/>
      </c>
      <c r="I3248">
        <f t="shared" si="1003"/>
        <v>439.85</v>
      </c>
      <c r="J3248">
        <f t="shared" si="1004"/>
        <v>437.7</v>
      </c>
      <c r="K3248">
        <f t="shared" si="1005"/>
        <v>1</v>
      </c>
      <c r="L3248" t="str">
        <f>IF(
    AND(
        K3248=1,
        COUNTIFS($A$2:A3248,A3248,$K$2:K3248,1)=1
    ),
    "ENTRY",
    ""
)</f>
        <v/>
      </c>
      <c r="M3248" t="str">
        <f t="shared" si="1006"/>
        <v/>
      </c>
      <c r="N3248" t="str">
        <f t="shared" si="1007"/>
        <v/>
      </c>
      <c r="O3248" t="str">
        <f t="shared" si="1008"/>
        <v/>
      </c>
      <c r="P3248" t="str">
        <f t="shared" si="1009"/>
        <v/>
      </c>
      <c r="Q3248" t="str">
        <f t="shared" si="1010"/>
        <v/>
      </c>
      <c r="R3248" t="str">
        <f t="shared" si="1011"/>
        <v/>
      </c>
      <c r="S3248" t="str">
        <f t="shared" si="1019"/>
        <v/>
      </c>
      <c r="U3248" t="str">
        <f t="shared" si="1012"/>
        <v/>
      </c>
      <c r="V3248" t="str">
        <f t="shared" si="1013"/>
        <v/>
      </c>
      <c r="W3248" t="str">
        <f t="shared" si="1014"/>
        <v/>
      </c>
      <c r="X3248" t="str">
        <f t="shared" si="1015"/>
        <v/>
      </c>
      <c r="Y3248" t="str">
        <f t="shared" si="1016"/>
        <v/>
      </c>
      <c r="Z3248" cm="1">
        <f t="array" ref="Z3248">LOOKUP(
    2,
    1/($A:$A=$A3248),
    $C:$C
)</f>
        <v>433.94</v>
      </c>
      <c r="AA3248" t="str">
        <f t="shared" si="1017"/>
        <v/>
      </c>
      <c r="AB3248" t="str">
        <f t="shared" si="1018"/>
        <v/>
      </c>
    </row>
    <row r="3249" spans="1:28" x14ac:dyDescent="0.3">
      <c r="A3249" s="2">
        <v>45933</v>
      </c>
      <c r="B3249" s="1">
        <v>0.46180555555555558</v>
      </c>
      <c r="C3249">
        <v>437.76</v>
      </c>
      <c r="D3249">
        <v>436.48</v>
      </c>
      <c r="E3249">
        <v>146813</v>
      </c>
      <c r="F3249" t="b">
        <f t="shared" si="1000"/>
        <v>0</v>
      </c>
      <c r="G3249" t="str">
        <f t="shared" si="1001"/>
        <v/>
      </c>
      <c r="H3249" t="str">
        <f t="shared" si="1002"/>
        <v/>
      </c>
      <c r="I3249">
        <f t="shared" si="1003"/>
        <v>439.85</v>
      </c>
      <c r="J3249">
        <f t="shared" si="1004"/>
        <v>437.7</v>
      </c>
      <c r="K3249">
        <f t="shared" si="1005"/>
        <v>1</v>
      </c>
      <c r="L3249" t="str">
        <f>IF(
    AND(
        K3249=1,
        COUNTIFS($A$2:A3249,A3249,$K$2:K3249,1)=1
    ),
    "ENTRY",
    ""
)</f>
        <v/>
      </c>
      <c r="M3249" t="str">
        <f t="shared" si="1006"/>
        <v/>
      </c>
      <c r="N3249" t="str">
        <f t="shared" si="1007"/>
        <v/>
      </c>
      <c r="O3249" t="str">
        <f t="shared" si="1008"/>
        <v/>
      </c>
      <c r="P3249" t="str">
        <f t="shared" si="1009"/>
        <v/>
      </c>
      <c r="Q3249" t="str">
        <f t="shared" si="1010"/>
        <v/>
      </c>
      <c r="R3249" t="str">
        <f t="shared" si="1011"/>
        <v/>
      </c>
      <c r="S3249" t="str">
        <f t="shared" si="1019"/>
        <v/>
      </c>
      <c r="U3249" t="str">
        <f t="shared" si="1012"/>
        <v/>
      </c>
      <c r="V3249" t="str">
        <f t="shared" si="1013"/>
        <v/>
      </c>
      <c r="W3249" t="str">
        <f t="shared" si="1014"/>
        <v/>
      </c>
      <c r="X3249" t="str">
        <f t="shared" si="1015"/>
        <v/>
      </c>
      <c r="Y3249" t="str">
        <f t="shared" si="1016"/>
        <v/>
      </c>
      <c r="Z3249" cm="1">
        <f t="array" ref="Z3249">LOOKUP(
    2,
    1/($A:$A=$A3249),
    $C:$C
)</f>
        <v>433.94</v>
      </c>
      <c r="AA3249" t="str">
        <f t="shared" si="1017"/>
        <v/>
      </c>
      <c r="AB3249" t="str">
        <f t="shared" si="1018"/>
        <v/>
      </c>
    </row>
    <row r="3250" spans="1:28" x14ac:dyDescent="0.3">
      <c r="A3250" s="2">
        <v>45933</v>
      </c>
      <c r="B3250" s="1">
        <v>0.46527777777777779</v>
      </c>
      <c r="C3250">
        <v>437.09</v>
      </c>
      <c r="D3250">
        <v>436.55</v>
      </c>
      <c r="E3250">
        <v>119940</v>
      </c>
      <c r="F3250" t="b">
        <f t="shared" si="1000"/>
        <v>0</v>
      </c>
      <c r="G3250" t="str">
        <f t="shared" si="1001"/>
        <v/>
      </c>
      <c r="H3250" t="str">
        <f t="shared" si="1002"/>
        <v/>
      </c>
      <c r="I3250">
        <f t="shared" si="1003"/>
        <v>439.85</v>
      </c>
      <c r="J3250">
        <f t="shared" si="1004"/>
        <v>437.7</v>
      </c>
      <c r="K3250">
        <f t="shared" si="1005"/>
        <v>1</v>
      </c>
      <c r="L3250" t="str">
        <f>IF(
    AND(
        K3250=1,
        COUNTIFS($A$2:A3250,A3250,$K$2:K3250,1)=1
    ),
    "ENTRY",
    ""
)</f>
        <v/>
      </c>
      <c r="M3250" t="str">
        <f t="shared" si="1006"/>
        <v/>
      </c>
      <c r="N3250" t="str">
        <f t="shared" si="1007"/>
        <v/>
      </c>
      <c r="O3250" t="str">
        <f t="shared" si="1008"/>
        <v/>
      </c>
      <c r="P3250" t="str">
        <f t="shared" si="1009"/>
        <v/>
      </c>
      <c r="Q3250" t="str">
        <f t="shared" si="1010"/>
        <v/>
      </c>
      <c r="R3250" t="str">
        <f t="shared" si="1011"/>
        <v/>
      </c>
      <c r="S3250" t="str">
        <f t="shared" si="1019"/>
        <v/>
      </c>
      <c r="U3250" t="str">
        <f t="shared" si="1012"/>
        <v/>
      </c>
      <c r="V3250" t="str">
        <f t="shared" si="1013"/>
        <v/>
      </c>
      <c r="W3250" t="str">
        <f t="shared" si="1014"/>
        <v/>
      </c>
      <c r="X3250" t="str">
        <f t="shared" si="1015"/>
        <v/>
      </c>
      <c r="Y3250" t="str">
        <f t="shared" si="1016"/>
        <v/>
      </c>
      <c r="Z3250" cm="1">
        <f t="array" ref="Z3250">LOOKUP(
    2,
    1/($A:$A=$A3250),
    $C:$C
)</f>
        <v>433.94</v>
      </c>
      <c r="AA3250" t="str">
        <f t="shared" si="1017"/>
        <v/>
      </c>
      <c r="AB3250" t="str">
        <f t="shared" si="1018"/>
        <v/>
      </c>
    </row>
    <row r="3251" spans="1:28" x14ac:dyDescent="0.3">
      <c r="A3251" s="2">
        <v>45933</v>
      </c>
      <c r="B3251" s="1">
        <v>0.46875</v>
      </c>
      <c r="C3251">
        <v>436.79</v>
      </c>
      <c r="D3251">
        <v>436.52</v>
      </c>
      <c r="E3251">
        <v>129059</v>
      </c>
      <c r="F3251" t="b">
        <f t="shared" si="1000"/>
        <v>0</v>
      </c>
      <c r="G3251" t="str">
        <f t="shared" si="1001"/>
        <v/>
      </c>
      <c r="H3251" t="str">
        <f t="shared" si="1002"/>
        <v/>
      </c>
      <c r="I3251">
        <f t="shared" si="1003"/>
        <v>439.85</v>
      </c>
      <c r="J3251">
        <f t="shared" si="1004"/>
        <v>437.7</v>
      </c>
      <c r="K3251">
        <f t="shared" si="1005"/>
        <v>1</v>
      </c>
      <c r="L3251" t="str">
        <f>IF(
    AND(
        K3251=1,
        COUNTIFS($A$2:A3251,A3251,$K$2:K3251,1)=1
    ),
    "ENTRY",
    ""
)</f>
        <v/>
      </c>
      <c r="M3251" t="str">
        <f t="shared" si="1006"/>
        <v/>
      </c>
      <c r="N3251" t="str">
        <f t="shared" si="1007"/>
        <v/>
      </c>
      <c r="O3251" t="str">
        <f t="shared" si="1008"/>
        <v/>
      </c>
      <c r="P3251" t="str">
        <f t="shared" si="1009"/>
        <v/>
      </c>
      <c r="Q3251" t="str">
        <f t="shared" si="1010"/>
        <v/>
      </c>
      <c r="R3251" t="str">
        <f t="shared" si="1011"/>
        <v/>
      </c>
      <c r="S3251" t="str">
        <f t="shared" si="1019"/>
        <v/>
      </c>
      <c r="U3251" t="str">
        <f t="shared" si="1012"/>
        <v/>
      </c>
      <c r="V3251" t="str">
        <f t="shared" si="1013"/>
        <v/>
      </c>
      <c r="W3251" t="str">
        <f t="shared" si="1014"/>
        <v/>
      </c>
      <c r="X3251" t="str">
        <f t="shared" si="1015"/>
        <v/>
      </c>
      <c r="Y3251" t="str">
        <f t="shared" si="1016"/>
        <v/>
      </c>
      <c r="Z3251" cm="1">
        <f t="array" ref="Z3251">LOOKUP(
    2,
    1/($A:$A=$A3251),
    $C:$C
)</f>
        <v>433.94</v>
      </c>
      <c r="AA3251" t="str">
        <f t="shared" si="1017"/>
        <v/>
      </c>
      <c r="AB3251" t="str">
        <f t="shared" si="1018"/>
        <v/>
      </c>
    </row>
    <row r="3252" spans="1:28" x14ac:dyDescent="0.3">
      <c r="A3252" s="2">
        <v>45933</v>
      </c>
      <c r="B3252" s="1">
        <v>0.47222222222222221</v>
      </c>
      <c r="C3252">
        <v>437.21</v>
      </c>
      <c r="D3252">
        <v>436.12</v>
      </c>
      <c r="E3252">
        <v>196212</v>
      </c>
      <c r="F3252" t="b">
        <f t="shared" si="1000"/>
        <v>0</v>
      </c>
      <c r="G3252" t="str">
        <f t="shared" si="1001"/>
        <v/>
      </c>
      <c r="H3252" t="str">
        <f t="shared" si="1002"/>
        <v/>
      </c>
      <c r="I3252">
        <f t="shared" si="1003"/>
        <v>439.85</v>
      </c>
      <c r="J3252">
        <f t="shared" si="1004"/>
        <v>437.7</v>
      </c>
      <c r="K3252">
        <f t="shared" si="1005"/>
        <v>1</v>
      </c>
      <c r="L3252" t="str">
        <f>IF(
    AND(
        K3252=1,
        COUNTIFS($A$2:A3252,A3252,$K$2:K3252,1)=1
    ),
    "ENTRY",
    ""
)</f>
        <v/>
      </c>
      <c r="M3252" t="str">
        <f t="shared" si="1006"/>
        <v/>
      </c>
      <c r="N3252" t="str">
        <f t="shared" si="1007"/>
        <v/>
      </c>
      <c r="O3252" t="str">
        <f t="shared" si="1008"/>
        <v/>
      </c>
      <c r="P3252" t="str">
        <f t="shared" si="1009"/>
        <v/>
      </c>
      <c r="Q3252" t="str">
        <f t="shared" si="1010"/>
        <v/>
      </c>
      <c r="R3252" t="str">
        <f t="shared" si="1011"/>
        <v/>
      </c>
      <c r="S3252" t="str">
        <f t="shared" si="1019"/>
        <v/>
      </c>
      <c r="U3252" t="str">
        <f t="shared" si="1012"/>
        <v/>
      </c>
      <c r="V3252" t="str">
        <f t="shared" si="1013"/>
        <v/>
      </c>
      <c r="W3252" t="str">
        <f t="shared" si="1014"/>
        <v/>
      </c>
      <c r="X3252" t="str">
        <f t="shared" si="1015"/>
        <v/>
      </c>
      <c r="Y3252" t="str">
        <f t="shared" si="1016"/>
        <v/>
      </c>
      <c r="Z3252" cm="1">
        <f t="array" ref="Z3252">LOOKUP(
    2,
    1/($A:$A=$A3252),
    $C:$C
)</f>
        <v>433.94</v>
      </c>
      <c r="AA3252" t="str">
        <f t="shared" si="1017"/>
        <v/>
      </c>
      <c r="AB3252" t="str">
        <f t="shared" si="1018"/>
        <v/>
      </c>
    </row>
    <row r="3253" spans="1:28" x14ac:dyDescent="0.3">
      <c r="A3253" s="2">
        <v>45933</v>
      </c>
      <c r="B3253" s="1">
        <v>0.47569444444444442</v>
      </c>
      <c r="C3253">
        <v>436.88</v>
      </c>
      <c r="D3253">
        <v>436.21</v>
      </c>
      <c r="E3253">
        <v>117941</v>
      </c>
      <c r="F3253" t="b">
        <f t="shared" si="1000"/>
        <v>0</v>
      </c>
      <c r="G3253" t="str">
        <f t="shared" si="1001"/>
        <v/>
      </c>
      <c r="H3253" t="str">
        <f t="shared" si="1002"/>
        <v/>
      </c>
      <c r="I3253">
        <f t="shared" si="1003"/>
        <v>439.85</v>
      </c>
      <c r="J3253">
        <f t="shared" si="1004"/>
        <v>437.7</v>
      </c>
      <c r="K3253">
        <f t="shared" si="1005"/>
        <v>1</v>
      </c>
      <c r="L3253" t="str">
        <f>IF(
    AND(
        K3253=1,
        COUNTIFS($A$2:A3253,A3253,$K$2:K3253,1)=1
    ),
    "ENTRY",
    ""
)</f>
        <v/>
      </c>
      <c r="M3253" t="str">
        <f t="shared" si="1006"/>
        <v/>
      </c>
      <c r="N3253" t="str">
        <f t="shared" si="1007"/>
        <v/>
      </c>
      <c r="O3253" t="str">
        <f t="shared" si="1008"/>
        <v/>
      </c>
      <c r="P3253" t="str">
        <f t="shared" si="1009"/>
        <v/>
      </c>
      <c r="Q3253" t="str">
        <f t="shared" si="1010"/>
        <v/>
      </c>
      <c r="R3253" t="str">
        <f t="shared" si="1011"/>
        <v/>
      </c>
      <c r="S3253" t="str">
        <f t="shared" si="1019"/>
        <v/>
      </c>
      <c r="U3253" t="str">
        <f t="shared" si="1012"/>
        <v/>
      </c>
      <c r="V3253" t="str">
        <f t="shared" si="1013"/>
        <v/>
      </c>
      <c r="W3253" t="str">
        <f t="shared" si="1014"/>
        <v/>
      </c>
      <c r="X3253" t="str">
        <f t="shared" si="1015"/>
        <v/>
      </c>
      <c r="Y3253" t="str">
        <f t="shared" si="1016"/>
        <v/>
      </c>
      <c r="Z3253" cm="1">
        <f t="array" ref="Z3253">LOOKUP(
    2,
    1/($A:$A=$A3253),
    $C:$C
)</f>
        <v>433.94</v>
      </c>
      <c r="AA3253" t="str">
        <f t="shared" si="1017"/>
        <v/>
      </c>
      <c r="AB3253" t="str">
        <f t="shared" si="1018"/>
        <v/>
      </c>
    </row>
    <row r="3254" spans="1:28" x14ac:dyDescent="0.3">
      <c r="A3254" s="2">
        <v>45933</v>
      </c>
      <c r="B3254" s="1">
        <v>0.47916666666666669</v>
      </c>
      <c r="C3254">
        <v>436.85</v>
      </c>
      <c r="D3254">
        <v>435.94</v>
      </c>
      <c r="E3254">
        <v>174273</v>
      </c>
      <c r="F3254" t="b">
        <f t="shared" si="1000"/>
        <v>0</v>
      </c>
      <c r="G3254" t="str">
        <f t="shared" si="1001"/>
        <v/>
      </c>
      <c r="H3254" t="str">
        <f t="shared" si="1002"/>
        <v/>
      </c>
      <c r="I3254">
        <f t="shared" si="1003"/>
        <v>439.85</v>
      </c>
      <c r="J3254">
        <f t="shared" si="1004"/>
        <v>437.7</v>
      </c>
      <c r="K3254">
        <f t="shared" si="1005"/>
        <v>1</v>
      </c>
      <c r="L3254" t="str">
        <f>IF(
    AND(
        K3254=1,
        COUNTIFS($A$2:A3254,A3254,$K$2:K3254,1)=1
    ),
    "ENTRY",
    ""
)</f>
        <v/>
      </c>
      <c r="M3254" t="str">
        <f t="shared" si="1006"/>
        <v/>
      </c>
      <c r="N3254" t="str">
        <f t="shared" si="1007"/>
        <v/>
      </c>
      <c r="O3254" t="str">
        <f t="shared" si="1008"/>
        <v/>
      </c>
      <c r="P3254" t="str">
        <f t="shared" si="1009"/>
        <v/>
      </c>
      <c r="Q3254" t="str">
        <f t="shared" si="1010"/>
        <v/>
      </c>
      <c r="R3254" t="str">
        <f t="shared" si="1011"/>
        <v/>
      </c>
      <c r="S3254" t="str">
        <f t="shared" si="1019"/>
        <v/>
      </c>
      <c r="U3254" t="str">
        <f t="shared" si="1012"/>
        <v/>
      </c>
      <c r="V3254" t="str">
        <f t="shared" si="1013"/>
        <v/>
      </c>
      <c r="W3254" t="str">
        <f t="shared" si="1014"/>
        <v/>
      </c>
      <c r="X3254" t="str">
        <f t="shared" si="1015"/>
        <v/>
      </c>
      <c r="Y3254" t="str">
        <f t="shared" si="1016"/>
        <v/>
      </c>
      <c r="Z3254" cm="1">
        <f t="array" ref="Z3254">LOOKUP(
    2,
    1/($A:$A=$A3254),
    $C:$C
)</f>
        <v>433.94</v>
      </c>
      <c r="AA3254" t="str">
        <f t="shared" si="1017"/>
        <v/>
      </c>
      <c r="AB3254" t="str">
        <f t="shared" si="1018"/>
        <v/>
      </c>
    </row>
    <row r="3255" spans="1:28" x14ac:dyDescent="0.3">
      <c r="A3255" s="2">
        <v>45933</v>
      </c>
      <c r="B3255" s="1">
        <v>0.4826388888888889</v>
      </c>
      <c r="C3255">
        <v>436.3</v>
      </c>
      <c r="D3255">
        <v>435.79</v>
      </c>
      <c r="E3255">
        <v>140528</v>
      </c>
      <c r="F3255" t="b">
        <f t="shared" si="1000"/>
        <v>0</v>
      </c>
      <c r="G3255" t="str">
        <f t="shared" si="1001"/>
        <v/>
      </c>
      <c r="H3255" t="str">
        <f t="shared" si="1002"/>
        <v/>
      </c>
      <c r="I3255">
        <f t="shared" si="1003"/>
        <v>439.85</v>
      </c>
      <c r="J3255">
        <f t="shared" si="1004"/>
        <v>437.7</v>
      </c>
      <c r="K3255">
        <f t="shared" si="1005"/>
        <v>1</v>
      </c>
      <c r="L3255" t="str">
        <f>IF(
    AND(
        K3255=1,
        COUNTIFS($A$2:A3255,A3255,$K$2:K3255,1)=1
    ),
    "ENTRY",
    ""
)</f>
        <v/>
      </c>
      <c r="M3255" t="str">
        <f t="shared" si="1006"/>
        <v/>
      </c>
      <c r="N3255" t="str">
        <f t="shared" si="1007"/>
        <v/>
      </c>
      <c r="O3255" t="str">
        <f t="shared" si="1008"/>
        <v/>
      </c>
      <c r="P3255" t="str">
        <f t="shared" si="1009"/>
        <v/>
      </c>
      <c r="Q3255" t="str">
        <f t="shared" si="1010"/>
        <v/>
      </c>
      <c r="R3255" t="str">
        <f t="shared" si="1011"/>
        <v/>
      </c>
      <c r="S3255" t="str">
        <f t="shared" si="1019"/>
        <v/>
      </c>
      <c r="U3255" t="str">
        <f t="shared" si="1012"/>
        <v/>
      </c>
      <c r="V3255" t="str">
        <f t="shared" si="1013"/>
        <v/>
      </c>
      <c r="W3255" t="str">
        <f t="shared" si="1014"/>
        <v/>
      </c>
      <c r="X3255" t="str">
        <f t="shared" si="1015"/>
        <v/>
      </c>
      <c r="Y3255" t="str">
        <f t="shared" si="1016"/>
        <v/>
      </c>
      <c r="Z3255" cm="1">
        <f t="array" ref="Z3255">LOOKUP(
    2,
    1/($A:$A=$A3255),
    $C:$C
)</f>
        <v>433.94</v>
      </c>
      <c r="AA3255" t="str">
        <f t="shared" si="1017"/>
        <v/>
      </c>
      <c r="AB3255" t="str">
        <f t="shared" si="1018"/>
        <v/>
      </c>
    </row>
    <row r="3256" spans="1:28" x14ac:dyDescent="0.3">
      <c r="A3256" s="2">
        <v>45933</v>
      </c>
      <c r="B3256" s="1">
        <v>0.4861111111111111</v>
      </c>
      <c r="C3256">
        <v>436.36</v>
      </c>
      <c r="D3256">
        <v>435.85</v>
      </c>
      <c r="E3256">
        <v>142415</v>
      </c>
      <c r="F3256" t="b">
        <f t="shared" si="1000"/>
        <v>0</v>
      </c>
      <c r="G3256" t="str">
        <f t="shared" si="1001"/>
        <v/>
      </c>
      <c r="H3256" t="str">
        <f t="shared" si="1002"/>
        <v/>
      </c>
      <c r="I3256">
        <f t="shared" si="1003"/>
        <v>439.85</v>
      </c>
      <c r="J3256">
        <f t="shared" si="1004"/>
        <v>437.7</v>
      </c>
      <c r="K3256">
        <f t="shared" si="1005"/>
        <v>1</v>
      </c>
      <c r="L3256" t="str">
        <f>IF(
    AND(
        K3256=1,
        COUNTIFS($A$2:A3256,A3256,$K$2:K3256,1)=1
    ),
    "ENTRY",
    ""
)</f>
        <v/>
      </c>
      <c r="M3256" t="str">
        <f t="shared" si="1006"/>
        <v/>
      </c>
      <c r="N3256" t="str">
        <f t="shared" si="1007"/>
        <v/>
      </c>
      <c r="O3256" t="str">
        <f t="shared" si="1008"/>
        <v/>
      </c>
      <c r="P3256" t="str">
        <f t="shared" si="1009"/>
        <v/>
      </c>
      <c r="Q3256" t="str">
        <f t="shared" si="1010"/>
        <v/>
      </c>
      <c r="R3256" t="str">
        <f t="shared" si="1011"/>
        <v/>
      </c>
      <c r="S3256" t="str">
        <f t="shared" si="1019"/>
        <v/>
      </c>
      <c r="U3256" t="str">
        <f t="shared" si="1012"/>
        <v/>
      </c>
      <c r="V3256" t="str">
        <f t="shared" si="1013"/>
        <v/>
      </c>
      <c r="W3256" t="str">
        <f t="shared" si="1014"/>
        <v/>
      </c>
      <c r="X3256" t="str">
        <f t="shared" si="1015"/>
        <v/>
      </c>
      <c r="Y3256" t="str">
        <f t="shared" si="1016"/>
        <v/>
      </c>
      <c r="Z3256" cm="1">
        <f t="array" ref="Z3256">LOOKUP(
    2,
    1/($A:$A=$A3256),
    $C:$C
)</f>
        <v>433.94</v>
      </c>
      <c r="AA3256" t="str">
        <f t="shared" si="1017"/>
        <v/>
      </c>
      <c r="AB3256" t="str">
        <f t="shared" si="1018"/>
        <v/>
      </c>
    </row>
    <row r="3257" spans="1:28" x14ac:dyDescent="0.3">
      <c r="A3257" s="2">
        <v>45933</v>
      </c>
      <c r="B3257" s="1">
        <v>0.48958333333333331</v>
      </c>
      <c r="C3257">
        <v>436.06</v>
      </c>
      <c r="D3257">
        <v>435.64</v>
      </c>
      <c r="E3257">
        <v>181321</v>
      </c>
      <c r="F3257" t="b">
        <f t="shared" si="1000"/>
        <v>0</v>
      </c>
      <c r="G3257" t="str">
        <f t="shared" si="1001"/>
        <v/>
      </c>
      <c r="H3257" t="str">
        <f t="shared" si="1002"/>
        <v/>
      </c>
      <c r="I3257">
        <f t="shared" si="1003"/>
        <v>439.85</v>
      </c>
      <c r="J3257">
        <f t="shared" si="1004"/>
        <v>437.7</v>
      </c>
      <c r="K3257">
        <f t="shared" si="1005"/>
        <v>1</v>
      </c>
      <c r="L3257" t="str">
        <f>IF(
    AND(
        K3257=1,
        COUNTIFS($A$2:A3257,A3257,$K$2:K3257,1)=1
    ),
    "ENTRY",
    ""
)</f>
        <v/>
      </c>
      <c r="M3257" t="str">
        <f t="shared" si="1006"/>
        <v/>
      </c>
      <c r="N3257" t="str">
        <f t="shared" si="1007"/>
        <v/>
      </c>
      <c r="O3257" t="str">
        <f t="shared" si="1008"/>
        <v/>
      </c>
      <c r="P3257" t="str">
        <f t="shared" si="1009"/>
        <v/>
      </c>
      <c r="Q3257" t="str">
        <f t="shared" si="1010"/>
        <v/>
      </c>
      <c r="R3257" t="str">
        <f t="shared" si="1011"/>
        <v/>
      </c>
      <c r="S3257" t="str">
        <f t="shared" si="1019"/>
        <v/>
      </c>
      <c r="U3257" t="str">
        <f t="shared" si="1012"/>
        <v/>
      </c>
      <c r="V3257" t="str">
        <f t="shared" si="1013"/>
        <v/>
      </c>
      <c r="W3257" t="str">
        <f t="shared" si="1014"/>
        <v/>
      </c>
      <c r="X3257" t="str">
        <f t="shared" si="1015"/>
        <v/>
      </c>
      <c r="Y3257" t="str">
        <f t="shared" si="1016"/>
        <v/>
      </c>
      <c r="Z3257" cm="1">
        <f t="array" ref="Z3257">LOOKUP(
    2,
    1/($A:$A=$A3257),
    $C:$C
)</f>
        <v>433.94</v>
      </c>
      <c r="AA3257" t="str">
        <f t="shared" si="1017"/>
        <v/>
      </c>
      <c r="AB3257" t="str">
        <f t="shared" si="1018"/>
        <v/>
      </c>
    </row>
    <row r="3258" spans="1:28" x14ac:dyDescent="0.3">
      <c r="A3258" s="2">
        <v>45933</v>
      </c>
      <c r="B3258" s="1">
        <v>0.49305555555555558</v>
      </c>
      <c r="C3258">
        <v>436.06</v>
      </c>
      <c r="D3258">
        <v>435.55</v>
      </c>
      <c r="E3258">
        <v>162134</v>
      </c>
      <c r="F3258" t="b">
        <f t="shared" si="1000"/>
        <v>0</v>
      </c>
      <c r="G3258" t="str">
        <f t="shared" si="1001"/>
        <v/>
      </c>
      <c r="H3258" t="str">
        <f t="shared" si="1002"/>
        <v/>
      </c>
      <c r="I3258">
        <f t="shared" si="1003"/>
        <v>439.85</v>
      </c>
      <c r="J3258">
        <f t="shared" si="1004"/>
        <v>437.7</v>
      </c>
      <c r="K3258">
        <f t="shared" si="1005"/>
        <v>1</v>
      </c>
      <c r="L3258" t="str">
        <f>IF(
    AND(
        K3258=1,
        COUNTIFS($A$2:A3258,A3258,$K$2:K3258,1)=1
    ),
    "ENTRY",
    ""
)</f>
        <v/>
      </c>
      <c r="M3258" t="str">
        <f t="shared" si="1006"/>
        <v/>
      </c>
      <c r="N3258" t="str">
        <f t="shared" si="1007"/>
        <v/>
      </c>
      <c r="O3258" t="str">
        <f t="shared" si="1008"/>
        <v/>
      </c>
      <c r="P3258" t="str">
        <f t="shared" si="1009"/>
        <v/>
      </c>
      <c r="Q3258" t="str">
        <f t="shared" si="1010"/>
        <v/>
      </c>
      <c r="R3258" t="str">
        <f t="shared" si="1011"/>
        <v/>
      </c>
      <c r="S3258" t="str">
        <f t="shared" si="1019"/>
        <v/>
      </c>
      <c r="U3258" t="str">
        <f t="shared" si="1012"/>
        <v/>
      </c>
      <c r="V3258" t="str">
        <f t="shared" si="1013"/>
        <v/>
      </c>
      <c r="W3258" t="str">
        <f t="shared" si="1014"/>
        <v/>
      </c>
      <c r="X3258" t="str">
        <f t="shared" si="1015"/>
        <v/>
      </c>
      <c r="Y3258" t="str">
        <f t="shared" si="1016"/>
        <v/>
      </c>
      <c r="Z3258" cm="1">
        <f t="array" ref="Z3258">LOOKUP(
    2,
    1/($A:$A=$A3258),
    $C:$C
)</f>
        <v>433.94</v>
      </c>
      <c r="AA3258" t="str">
        <f t="shared" si="1017"/>
        <v/>
      </c>
      <c r="AB3258" t="str">
        <f t="shared" si="1018"/>
        <v/>
      </c>
    </row>
    <row r="3259" spans="1:28" x14ac:dyDescent="0.3">
      <c r="A3259" s="2">
        <v>45933</v>
      </c>
      <c r="B3259" s="1">
        <v>0.49652777777777779</v>
      </c>
      <c r="C3259">
        <v>436.09</v>
      </c>
      <c r="D3259">
        <v>433.33</v>
      </c>
      <c r="E3259">
        <v>699168</v>
      </c>
      <c r="F3259" t="b">
        <f t="shared" si="1000"/>
        <v>0</v>
      </c>
      <c r="G3259" t="str">
        <f t="shared" si="1001"/>
        <v/>
      </c>
      <c r="H3259" t="str">
        <f t="shared" si="1002"/>
        <v/>
      </c>
      <c r="I3259">
        <f t="shared" si="1003"/>
        <v>439.85</v>
      </c>
      <c r="J3259">
        <f t="shared" si="1004"/>
        <v>437.7</v>
      </c>
      <c r="K3259">
        <f t="shared" si="1005"/>
        <v>1</v>
      </c>
      <c r="L3259" t="str">
        <f>IF(
    AND(
        K3259=1,
        COUNTIFS($A$2:A3259,A3259,$K$2:K3259,1)=1
    ),
    "ENTRY",
    ""
)</f>
        <v/>
      </c>
      <c r="M3259" t="str">
        <f t="shared" si="1006"/>
        <v/>
      </c>
      <c r="N3259" t="str">
        <f t="shared" si="1007"/>
        <v/>
      </c>
      <c r="O3259" t="str">
        <f t="shared" si="1008"/>
        <v/>
      </c>
      <c r="P3259" t="str">
        <f t="shared" si="1009"/>
        <v/>
      </c>
      <c r="Q3259" t="str">
        <f t="shared" si="1010"/>
        <v/>
      </c>
      <c r="R3259" t="str">
        <f t="shared" si="1011"/>
        <v/>
      </c>
      <c r="S3259" t="str">
        <f t="shared" si="1019"/>
        <v/>
      </c>
      <c r="U3259" t="str">
        <f t="shared" si="1012"/>
        <v/>
      </c>
      <c r="V3259" t="str">
        <f t="shared" si="1013"/>
        <v/>
      </c>
      <c r="W3259" t="str">
        <f t="shared" si="1014"/>
        <v/>
      </c>
      <c r="X3259" t="str">
        <f t="shared" si="1015"/>
        <v/>
      </c>
      <c r="Y3259" t="str">
        <f t="shared" si="1016"/>
        <v/>
      </c>
      <c r="Z3259" cm="1">
        <f t="array" ref="Z3259">LOOKUP(
    2,
    1/($A:$A=$A3259),
    $C:$C
)</f>
        <v>433.94</v>
      </c>
      <c r="AA3259" t="str">
        <f t="shared" si="1017"/>
        <v/>
      </c>
      <c r="AB3259" t="str">
        <f t="shared" si="1018"/>
        <v/>
      </c>
    </row>
    <row r="3260" spans="1:28" x14ac:dyDescent="0.3">
      <c r="A3260" s="2">
        <v>45933</v>
      </c>
      <c r="B3260" s="1">
        <v>0.5</v>
      </c>
      <c r="C3260">
        <v>435.12</v>
      </c>
      <c r="D3260">
        <v>433.76</v>
      </c>
      <c r="E3260">
        <v>228068</v>
      </c>
      <c r="F3260" t="b">
        <f t="shared" si="1000"/>
        <v>0</v>
      </c>
      <c r="G3260" t="str">
        <f t="shared" si="1001"/>
        <v/>
      </c>
      <c r="H3260" t="str">
        <f t="shared" si="1002"/>
        <v/>
      </c>
      <c r="I3260">
        <f t="shared" si="1003"/>
        <v>439.85</v>
      </c>
      <c r="J3260">
        <f t="shared" si="1004"/>
        <v>437.7</v>
      </c>
      <c r="K3260">
        <f t="shared" si="1005"/>
        <v>1</v>
      </c>
      <c r="L3260" t="str">
        <f>IF(
    AND(
        K3260=1,
        COUNTIFS($A$2:A3260,A3260,$K$2:K3260,1)=1
    ),
    "ENTRY",
    ""
)</f>
        <v/>
      </c>
      <c r="M3260" t="str">
        <f t="shared" si="1006"/>
        <v/>
      </c>
      <c r="N3260" t="str">
        <f t="shared" si="1007"/>
        <v/>
      </c>
      <c r="O3260" t="str">
        <f t="shared" si="1008"/>
        <v/>
      </c>
      <c r="P3260" t="str">
        <f t="shared" si="1009"/>
        <v/>
      </c>
      <c r="Q3260" t="str">
        <f t="shared" si="1010"/>
        <v/>
      </c>
      <c r="R3260" t="str">
        <f t="shared" si="1011"/>
        <v/>
      </c>
      <c r="S3260" t="str">
        <f t="shared" si="1019"/>
        <v/>
      </c>
      <c r="U3260" t="str">
        <f t="shared" si="1012"/>
        <v/>
      </c>
      <c r="V3260" t="str">
        <f t="shared" si="1013"/>
        <v/>
      </c>
      <c r="W3260" t="str">
        <f t="shared" si="1014"/>
        <v/>
      </c>
      <c r="X3260" t="str">
        <f t="shared" si="1015"/>
        <v/>
      </c>
      <c r="Y3260" t="str">
        <f t="shared" si="1016"/>
        <v/>
      </c>
      <c r="Z3260" cm="1">
        <f t="array" ref="Z3260">LOOKUP(
    2,
    1/($A:$A=$A3260),
    $C:$C
)</f>
        <v>433.94</v>
      </c>
      <c r="AA3260" t="str">
        <f t="shared" si="1017"/>
        <v/>
      </c>
      <c r="AB3260" t="str">
        <f t="shared" si="1018"/>
        <v/>
      </c>
    </row>
    <row r="3261" spans="1:28" x14ac:dyDescent="0.3">
      <c r="A3261" s="2">
        <v>45933</v>
      </c>
      <c r="B3261" s="1">
        <v>0.50347222222222221</v>
      </c>
      <c r="C3261">
        <v>435.33</v>
      </c>
      <c r="D3261">
        <v>434.24</v>
      </c>
      <c r="E3261">
        <v>335888</v>
      </c>
      <c r="F3261" t="b">
        <f t="shared" si="1000"/>
        <v>0</v>
      </c>
      <c r="G3261" t="str">
        <f t="shared" si="1001"/>
        <v/>
      </c>
      <c r="H3261" t="str">
        <f t="shared" si="1002"/>
        <v/>
      </c>
      <c r="I3261">
        <f t="shared" si="1003"/>
        <v>439.85</v>
      </c>
      <c r="J3261">
        <f t="shared" si="1004"/>
        <v>437.7</v>
      </c>
      <c r="K3261">
        <f t="shared" si="1005"/>
        <v>1</v>
      </c>
      <c r="L3261" t="str">
        <f>IF(
    AND(
        K3261=1,
        COUNTIFS($A$2:A3261,A3261,$K$2:K3261,1)=1
    ),
    "ENTRY",
    ""
)</f>
        <v/>
      </c>
      <c r="M3261" t="str">
        <f t="shared" si="1006"/>
        <v/>
      </c>
      <c r="N3261" t="str">
        <f t="shared" si="1007"/>
        <v/>
      </c>
      <c r="O3261" t="str">
        <f t="shared" si="1008"/>
        <v/>
      </c>
      <c r="P3261" t="str">
        <f t="shared" si="1009"/>
        <v/>
      </c>
      <c r="Q3261" t="str">
        <f t="shared" si="1010"/>
        <v/>
      </c>
      <c r="R3261" t="str">
        <f t="shared" si="1011"/>
        <v/>
      </c>
      <c r="S3261" t="str">
        <f t="shared" si="1019"/>
        <v/>
      </c>
      <c r="U3261" t="str">
        <f t="shared" si="1012"/>
        <v/>
      </c>
      <c r="V3261" t="str">
        <f t="shared" si="1013"/>
        <v/>
      </c>
      <c r="W3261" t="str">
        <f t="shared" si="1014"/>
        <v/>
      </c>
      <c r="X3261" t="str">
        <f t="shared" si="1015"/>
        <v/>
      </c>
      <c r="Y3261" t="str">
        <f t="shared" si="1016"/>
        <v/>
      </c>
      <c r="Z3261" cm="1">
        <f t="array" ref="Z3261">LOOKUP(
    2,
    1/($A:$A=$A3261),
    $C:$C
)</f>
        <v>433.94</v>
      </c>
      <c r="AA3261" t="str">
        <f t="shared" si="1017"/>
        <v/>
      </c>
      <c r="AB3261" t="str">
        <f t="shared" si="1018"/>
        <v/>
      </c>
    </row>
    <row r="3262" spans="1:28" x14ac:dyDescent="0.3">
      <c r="A3262" s="2">
        <v>45933</v>
      </c>
      <c r="B3262" s="1">
        <v>0.50694444444444442</v>
      </c>
      <c r="C3262">
        <v>436.67</v>
      </c>
      <c r="D3262">
        <v>435.15</v>
      </c>
      <c r="E3262">
        <v>374816</v>
      </c>
      <c r="F3262" t="b">
        <f t="shared" si="1000"/>
        <v>0</v>
      </c>
      <c r="G3262" t="str">
        <f t="shared" si="1001"/>
        <v/>
      </c>
      <c r="H3262" t="str">
        <f t="shared" si="1002"/>
        <v/>
      </c>
      <c r="I3262">
        <f t="shared" si="1003"/>
        <v>439.85</v>
      </c>
      <c r="J3262">
        <f t="shared" si="1004"/>
        <v>437.7</v>
      </c>
      <c r="K3262">
        <f t="shared" si="1005"/>
        <v>1</v>
      </c>
      <c r="L3262" t="str">
        <f>IF(
    AND(
        K3262=1,
        COUNTIFS($A$2:A3262,A3262,$K$2:K3262,1)=1
    ),
    "ENTRY",
    ""
)</f>
        <v/>
      </c>
      <c r="M3262" t="str">
        <f t="shared" si="1006"/>
        <v/>
      </c>
      <c r="N3262" t="str">
        <f t="shared" si="1007"/>
        <v/>
      </c>
      <c r="O3262" t="str">
        <f t="shared" si="1008"/>
        <v/>
      </c>
      <c r="P3262" t="str">
        <f t="shared" si="1009"/>
        <v/>
      </c>
      <c r="Q3262" t="str">
        <f t="shared" si="1010"/>
        <v/>
      </c>
      <c r="R3262" t="str">
        <f t="shared" si="1011"/>
        <v/>
      </c>
      <c r="S3262" t="str">
        <f t="shared" si="1019"/>
        <v/>
      </c>
      <c r="U3262" t="str">
        <f t="shared" si="1012"/>
        <v/>
      </c>
      <c r="V3262" t="str">
        <f t="shared" si="1013"/>
        <v/>
      </c>
      <c r="W3262" t="str">
        <f t="shared" si="1014"/>
        <v/>
      </c>
      <c r="X3262" t="str">
        <f t="shared" si="1015"/>
        <v/>
      </c>
      <c r="Y3262" t="str">
        <f t="shared" si="1016"/>
        <v/>
      </c>
      <c r="Z3262" cm="1">
        <f t="array" ref="Z3262">LOOKUP(
    2,
    1/($A:$A=$A3262),
    $C:$C
)</f>
        <v>433.94</v>
      </c>
      <c r="AA3262" t="str">
        <f t="shared" si="1017"/>
        <v/>
      </c>
      <c r="AB3262" t="str">
        <f t="shared" si="1018"/>
        <v/>
      </c>
    </row>
    <row r="3263" spans="1:28" x14ac:dyDescent="0.3">
      <c r="A3263" s="2">
        <v>45933</v>
      </c>
      <c r="B3263" s="1">
        <v>0.51041666666666663</v>
      </c>
      <c r="C3263">
        <v>436.18</v>
      </c>
      <c r="D3263">
        <v>434.27</v>
      </c>
      <c r="E3263">
        <v>193167</v>
      </c>
      <c r="F3263" t="b">
        <f t="shared" si="1000"/>
        <v>0</v>
      </c>
      <c r="G3263" t="str">
        <f t="shared" si="1001"/>
        <v/>
      </c>
      <c r="H3263" t="str">
        <f t="shared" si="1002"/>
        <v/>
      </c>
      <c r="I3263">
        <f t="shared" si="1003"/>
        <v>439.85</v>
      </c>
      <c r="J3263">
        <f t="shared" si="1004"/>
        <v>437.7</v>
      </c>
      <c r="K3263">
        <f t="shared" si="1005"/>
        <v>1</v>
      </c>
      <c r="L3263" t="str">
        <f>IF(
    AND(
        K3263=1,
        COUNTIFS($A$2:A3263,A3263,$K$2:K3263,1)=1
    ),
    "ENTRY",
    ""
)</f>
        <v/>
      </c>
      <c r="M3263" t="str">
        <f t="shared" si="1006"/>
        <v/>
      </c>
      <c r="N3263" t="str">
        <f t="shared" si="1007"/>
        <v/>
      </c>
      <c r="O3263" t="str">
        <f t="shared" si="1008"/>
        <v/>
      </c>
      <c r="P3263" t="str">
        <f t="shared" si="1009"/>
        <v/>
      </c>
      <c r="Q3263" t="str">
        <f t="shared" si="1010"/>
        <v/>
      </c>
      <c r="R3263" t="str">
        <f t="shared" si="1011"/>
        <v/>
      </c>
      <c r="S3263" t="str">
        <f t="shared" si="1019"/>
        <v/>
      </c>
      <c r="U3263" t="str">
        <f t="shared" si="1012"/>
        <v/>
      </c>
      <c r="V3263" t="str">
        <f t="shared" si="1013"/>
        <v/>
      </c>
      <c r="W3263" t="str">
        <f t="shared" si="1014"/>
        <v/>
      </c>
      <c r="X3263" t="str">
        <f t="shared" si="1015"/>
        <v/>
      </c>
      <c r="Y3263" t="str">
        <f t="shared" si="1016"/>
        <v/>
      </c>
      <c r="Z3263" cm="1">
        <f t="array" ref="Z3263">LOOKUP(
    2,
    1/($A:$A=$A3263),
    $C:$C
)</f>
        <v>433.94</v>
      </c>
      <c r="AA3263" t="str">
        <f t="shared" si="1017"/>
        <v/>
      </c>
      <c r="AB3263" t="str">
        <f t="shared" si="1018"/>
        <v/>
      </c>
    </row>
    <row r="3264" spans="1:28" x14ac:dyDescent="0.3">
      <c r="A3264" s="2">
        <v>45933</v>
      </c>
      <c r="B3264" s="1">
        <v>0.51388888888888884</v>
      </c>
      <c r="C3264">
        <v>435.7</v>
      </c>
      <c r="D3264">
        <v>434.27</v>
      </c>
      <c r="E3264">
        <v>209241</v>
      </c>
      <c r="F3264" t="b">
        <f t="shared" si="1000"/>
        <v>0</v>
      </c>
      <c r="G3264" t="str">
        <f t="shared" si="1001"/>
        <v/>
      </c>
      <c r="H3264" t="str">
        <f t="shared" si="1002"/>
        <v/>
      </c>
      <c r="I3264">
        <f t="shared" si="1003"/>
        <v>439.85</v>
      </c>
      <c r="J3264">
        <f t="shared" si="1004"/>
        <v>437.7</v>
      </c>
      <c r="K3264">
        <f t="shared" si="1005"/>
        <v>1</v>
      </c>
      <c r="L3264" t="str">
        <f>IF(
    AND(
        K3264=1,
        COUNTIFS($A$2:A3264,A3264,$K$2:K3264,1)=1
    ),
    "ENTRY",
    ""
)</f>
        <v/>
      </c>
      <c r="M3264" t="str">
        <f t="shared" si="1006"/>
        <v/>
      </c>
      <c r="N3264" t="str">
        <f t="shared" si="1007"/>
        <v/>
      </c>
      <c r="O3264" t="str">
        <f t="shared" si="1008"/>
        <v/>
      </c>
      <c r="P3264" t="str">
        <f t="shared" si="1009"/>
        <v/>
      </c>
      <c r="Q3264" t="str">
        <f t="shared" si="1010"/>
        <v/>
      </c>
      <c r="R3264" t="str">
        <f t="shared" si="1011"/>
        <v/>
      </c>
      <c r="S3264" t="str">
        <f t="shared" si="1019"/>
        <v/>
      </c>
      <c r="U3264" t="str">
        <f t="shared" si="1012"/>
        <v/>
      </c>
      <c r="V3264" t="str">
        <f t="shared" si="1013"/>
        <v/>
      </c>
      <c r="W3264" t="str">
        <f t="shared" si="1014"/>
        <v/>
      </c>
      <c r="X3264" t="str">
        <f t="shared" si="1015"/>
        <v/>
      </c>
      <c r="Y3264" t="str">
        <f t="shared" si="1016"/>
        <v/>
      </c>
      <c r="Z3264" cm="1">
        <f t="array" ref="Z3264">LOOKUP(
    2,
    1/($A:$A=$A3264),
    $C:$C
)</f>
        <v>433.94</v>
      </c>
      <c r="AA3264" t="str">
        <f t="shared" si="1017"/>
        <v/>
      </c>
      <c r="AB3264" t="str">
        <f t="shared" si="1018"/>
        <v/>
      </c>
    </row>
    <row r="3265" spans="1:28" x14ac:dyDescent="0.3">
      <c r="A3265" s="2">
        <v>45933</v>
      </c>
      <c r="B3265" s="1">
        <v>0.51736111111111116</v>
      </c>
      <c r="C3265">
        <v>435.7</v>
      </c>
      <c r="D3265">
        <v>434.27</v>
      </c>
      <c r="E3265">
        <v>218611</v>
      </c>
      <c r="F3265" t="b">
        <f t="shared" si="1000"/>
        <v>0</v>
      </c>
      <c r="G3265" t="str">
        <f t="shared" si="1001"/>
        <v/>
      </c>
      <c r="H3265" t="str">
        <f t="shared" si="1002"/>
        <v/>
      </c>
      <c r="I3265">
        <f t="shared" si="1003"/>
        <v>439.85</v>
      </c>
      <c r="J3265">
        <f t="shared" si="1004"/>
        <v>437.7</v>
      </c>
      <c r="K3265">
        <f t="shared" si="1005"/>
        <v>1</v>
      </c>
      <c r="L3265" t="str">
        <f>IF(
    AND(
        K3265=1,
        COUNTIFS($A$2:A3265,A3265,$K$2:K3265,1)=1
    ),
    "ENTRY",
    ""
)</f>
        <v/>
      </c>
      <c r="M3265" t="str">
        <f t="shared" si="1006"/>
        <v/>
      </c>
      <c r="N3265" t="str">
        <f t="shared" si="1007"/>
        <v/>
      </c>
      <c r="O3265" t="str">
        <f t="shared" si="1008"/>
        <v/>
      </c>
      <c r="P3265" t="str">
        <f t="shared" si="1009"/>
        <v/>
      </c>
      <c r="Q3265" t="str">
        <f t="shared" si="1010"/>
        <v/>
      </c>
      <c r="R3265" t="str">
        <f t="shared" si="1011"/>
        <v/>
      </c>
      <c r="S3265" t="str">
        <f t="shared" si="1019"/>
        <v/>
      </c>
      <c r="U3265" t="str">
        <f t="shared" si="1012"/>
        <v/>
      </c>
      <c r="V3265" t="str">
        <f t="shared" si="1013"/>
        <v/>
      </c>
      <c r="W3265" t="str">
        <f t="shared" si="1014"/>
        <v/>
      </c>
      <c r="X3265" t="str">
        <f t="shared" si="1015"/>
        <v/>
      </c>
      <c r="Y3265" t="str">
        <f t="shared" si="1016"/>
        <v/>
      </c>
      <c r="Z3265" cm="1">
        <f t="array" ref="Z3265">LOOKUP(
    2,
    1/($A:$A=$A3265),
    $C:$C
)</f>
        <v>433.94</v>
      </c>
      <c r="AA3265" t="str">
        <f t="shared" si="1017"/>
        <v/>
      </c>
      <c r="AB3265" t="str">
        <f t="shared" si="1018"/>
        <v/>
      </c>
    </row>
    <row r="3266" spans="1:28" x14ac:dyDescent="0.3">
      <c r="A3266" s="2">
        <v>45933</v>
      </c>
      <c r="B3266" s="1">
        <v>0.52083333333333337</v>
      </c>
      <c r="C3266">
        <v>434.42</v>
      </c>
      <c r="D3266">
        <v>433.67</v>
      </c>
      <c r="E3266">
        <v>183636</v>
      </c>
      <c r="F3266" t="b">
        <f t="shared" si="1000"/>
        <v>0</v>
      </c>
      <c r="G3266" t="str">
        <f t="shared" si="1001"/>
        <v/>
      </c>
      <c r="H3266" t="str">
        <f t="shared" si="1002"/>
        <v/>
      </c>
      <c r="I3266">
        <f t="shared" si="1003"/>
        <v>439.85</v>
      </c>
      <c r="J3266">
        <f t="shared" si="1004"/>
        <v>437.7</v>
      </c>
      <c r="K3266">
        <f t="shared" si="1005"/>
        <v>1</v>
      </c>
      <c r="L3266" t="str">
        <f>IF(
    AND(
        K3266=1,
        COUNTIFS($A$2:A3266,A3266,$K$2:K3266,1)=1
    ),
    "ENTRY",
    ""
)</f>
        <v/>
      </c>
      <c r="M3266" t="str">
        <f t="shared" si="1006"/>
        <v/>
      </c>
      <c r="N3266" t="str">
        <f t="shared" si="1007"/>
        <v/>
      </c>
      <c r="O3266" t="str">
        <f t="shared" si="1008"/>
        <v/>
      </c>
      <c r="P3266" t="str">
        <f t="shared" si="1009"/>
        <v/>
      </c>
      <c r="Q3266" t="str">
        <f t="shared" si="1010"/>
        <v/>
      </c>
      <c r="R3266" t="str">
        <f t="shared" si="1011"/>
        <v/>
      </c>
      <c r="S3266" t="str">
        <f t="shared" si="1019"/>
        <v/>
      </c>
      <c r="U3266" t="str">
        <f t="shared" si="1012"/>
        <v/>
      </c>
      <c r="V3266" t="str">
        <f t="shared" si="1013"/>
        <v/>
      </c>
      <c r="W3266" t="str">
        <f t="shared" si="1014"/>
        <v/>
      </c>
      <c r="X3266" t="str">
        <f t="shared" si="1015"/>
        <v/>
      </c>
      <c r="Y3266" t="str">
        <f t="shared" si="1016"/>
        <v/>
      </c>
      <c r="Z3266" cm="1">
        <f t="array" ref="Z3266">LOOKUP(
    2,
    1/($A:$A=$A3266),
    $C:$C
)</f>
        <v>433.94</v>
      </c>
      <c r="AA3266" t="str">
        <f t="shared" si="1017"/>
        <v/>
      </c>
      <c r="AB3266" t="str">
        <f t="shared" si="1018"/>
        <v/>
      </c>
    </row>
    <row r="3267" spans="1:28" x14ac:dyDescent="0.3">
      <c r="A3267" s="2">
        <v>45933</v>
      </c>
      <c r="B3267" s="1">
        <v>0.52430555555555558</v>
      </c>
      <c r="C3267">
        <v>434.73</v>
      </c>
      <c r="D3267">
        <v>433.7</v>
      </c>
      <c r="E3267">
        <v>127042</v>
      </c>
      <c r="F3267" t="b">
        <f t="shared" ref="F3267:F3330" si="1020">B3267=TIME(10,0,0)</f>
        <v>0</v>
      </c>
      <c r="G3267" t="str">
        <f t="shared" ref="G3267:G3330" si="1021">IF(F3267,C3267,"")</f>
        <v/>
      </c>
      <c r="H3267" t="str">
        <f t="shared" ref="H3267:H3330" si="1022">IF(F3267,D3267,"")</f>
        <v/>
      </c>
      <c r="I3267">
        <f t="shared" ref="I3267:I3330" si="1023">IF(G3267&lt;&gt;"",G3267,I3266)</f>
        <v>439.85</v>
      </c>
      <c r="J3267">
        <f t="shared" ref="J3267:J3330" si="1024">IF(H3267&lt;&gt;"",H3267,J3266)</f>
        <v>437.7</v>
      </c>
      <c r="K3267">
        <f t="shared" ref="K3267:K3330" si="1025">IF(
    AND(
        A3267=A3266,
        B3267&gt;TIME(10,0,0),
        OR(C3267&gt;=I3267, D3267&lt;=J3267)
    ),
    1,
    0
)</f>
        <v>1</v>
      </c>
      <c r="L3267" t="str">
        <f>IF(
    AND(
        K3267=1,
        COUNTIFS($A$2:A3267,A3267,$K$2:K3267,1)=1
    ),
    "ENTRY",
    ""
)</f>
        <v/>
      </c>
      <c r="M3267" t="str">
        <f t="shared" ref="M3267:M3330" si="1026">IF(L3267="","",IF(C3267&gt;=I3267,"LONG","SHORT"))</f>
        <v/>
      </c>
      <c r="N3267" t="str">
        <f t="shared" ref="N3267:N3330" si="1027">IF(M3267="","",IF(M3267="LONG",I3267,J3267))</f>
        <v/>
      </c>
      <c r="O3267" t="str">
        <f t="shared" ref="O3267:O3330" si="1028">IF(M3267="","",IF(M3267="LONG",J3267,I3267))</f>
        <v/>
      </c>
      <c r="P3267" t="str">
        <f t="shared" ref="P3267:P3330" si="1029">IF(M3267="","",ABS(N3267-O3267))</f>
        <v/>
      </c>
      <c r="Q3267" t="str">
        <f t="shared" ref="Q3267:Q3330" si="1030">IF(M3267="","",INT(500/P3267))</f>
        <v/>
      </c>
      <c r="R3267" t="str">
        <f t="shared" ref="R3267:R3330" si="1031">IF(M3267="","",Q3267*P3267)</f>
        <v/>
      </c>
      <c r="S3267" t="str">
        <f t="shared" si="1019"/>
        <v/>
      </c>
      <c r="U3267" t="str">
        <f t="shared" ref="U3267:U3330" si="1032">IF(M3267="","",IF(M3267="LONG",N3267+3*P3267,N3267-3*P3267))</f>
        <v/>
      </c>
      <c r="V3267" t="str">
        <f t="shared" ref="V3267:V3330" si="1033">IF(
    M3267="",
    "",
    IF(
        IF(
            M3267="LONG",
            _xlfn.MAXIFS($C:$C,$A:$A,$A3267,$B:$B,"&gt;"&amp;$B3267) &gt;= $S3267,
            _xlfn.MINIFS($D:$D,$A:$A,$A3267,$B:$B,"&gt;"&amp;$B3267) &lt;= $S3267
        ),
        "YES",
        "NO"
    )
)</f>
        <v/>
      </c>
      <c r="W3267" t="str">
        <f t="shared" ref="W3267:W3330" si="1034">IF(
    M3267="",
    "",
    IF(
        IF(
            M3267="LONG",
            _xlfn.MAXIFS($C:$C,$A:$A,$A3267,$B:$B,"&gt;"&amp;$B3267) &gt;= $U3267,
            _xlfn.MINIFS($D:$D,$A:$A,$A3267,$B:$B,"&gt;"&amp;$B3267) &lt;= $U3267
        ),
        "YES",
        "NO"
    )
)</f>
        <v/>
      </c>
      <c r="X3267" t="str">
        <f t="shared" ref="X3267:X3330" si="1035">IF(
    M3267="",
    "",
    IF(
        M3267="LONG",
        (_xlfn.MAXIFS($C:$C,$A:$A,$A3267,$B:$B,"&gt;"&amp;$B3267) - $N3267) / $P3267,
        ($N3267 - _xlfn.MINIFS($D:$D,$A:$A,$A3267,$B:$B,"&gt;"&amp;$B3267)) / $P3267
    )
)</f>
        <v/>
      </c>
      <c r="Y3267" t="str">
        <f t="shared" ref="Y3267:Y3330" si="1036">IF(
    M3267="",
    "",
    IF(
        IF(
            M3267="LONG",
            _xlfn.MINIFS($D:$D,$A:$A,$A3267,$B:$B,"&gt;"&amp;$B3267) &lt;= $O3267,
            _xlfn.MAXIFS($C:$C,$A:$A,$A3267,$B:$B,"&gt;"&amp;$B3267) &gt;= $O3267
        ),
        "YES",
        "NO"
    )
)</f>
        <v/>
      </c>
      <c r="Z3267" cm="1">
        <f t="array" ref="Z3267">LOOKUP(
    2,
    1/($A:$A=$A3267),
    $C:$C
)</f>
        <v>433.94</v>
      </c>
      <c r="AA3267" t="str">
        <f t="shared" ref="AA3267:AA3330" si="1037">IF(
    M3267="",
    "",
    IF(
        Y3267="YES",
        O3267,
        Z3267
    )
)</f>
        <v/>
      </c>
      <c r="AB3267" t="str">
        <f t="shared" ref="AB3267:AB3330" si="1038">IF(
    M3267="",
    "",IF(Y3267="YES",-500,
    IF(
        M3267="LONG",
        (U3267 - N3267) * Q3267,
        (N3267 - U3267) * Q3267
    )
))</f>
        <v/>
      </c>
    </row>
    <row r="3268" spans="1:28" x14ac:dyDescent="0.3">
      <c r="A3268" s="2">
        <v>45933</v>
      </c>
      <c r="B3268" s="1">
        <v>0.52777777777777779</v>
      </c>
      <c r="C3268">
        <v>434.7</v>
      </c>
      <c r="D3268">
        <v>433.91</v>
      </c>
      <c r="E3268">
        <v>111695</v>
      </c>
      <c r="F3268" t="b">
        <f t="shared" si="1020"/>
        <v>0</v>
      </c>
      <c r="G3268" t="str">
        <f t="shared" si="1021"/>
        <v/>
      </c>
      <c r="H3268" t="str">
        <f t="shared" si="1022"/>
        <v/>
      </c>
      <c r="I3268">
        <f t="shared" si="1023"/>
        <v>439.85</v>
      </c>
      <c r="J3268">
        <f t="shared" si="1024"/>
        <v>437.7</v>
      </c>
      <c r="K3268">
        <f t="shared" si="1025"/>
        <v>1</v>
      </c>
      <c r="L3268" t="str">
        <f>IF(
    AND(
        K3268=1,
        COUNTIFS($A$2:A3268,A3268,$K$2:K3268,1)=1
    ),
    "ENTRY",
    ""
)</f>
        <v/>
      </c>
      <c r="M3268" t="str">
        <f t="shared" si="1026"/>
        <v/>
      </c>
      <c r="N3268" t="str">
        <f t="shared" si="1027"/>
        <v/>
      </c>
      <c r="O3268" t="str">
        <f t="shared" si="1028"/>
        <v/>
      </c>
      <c r="P3268" t="str">
        <f t="shared" si="1029"/>
        <v/>
      </c>
      <c r="Q3268" t="str">
        <f t="shared" si="1030"/>
        <v/>
      </c>
      <c r="R3268" t="str">
        <f t="shared" si="1031"/>
        <v/>
      </c>
      <c r="S3268" t="str">
        <f t="shared" ref="S3268:S3331" si="1039">IF(M3268="","",IF(M3268="LONG",N3268+(1.5*P3268),N3268-(1.5*P3268)))</f>
        <v/>
      </c>
      <c r="U3268" t="str">
        <f t="shared" si="1032"/>
        <v/>
      </c>
      <c r="V3268" t="str">
        <f t="shared" si="1033"/>
        <v/>
      </c>
      <c r="W3268" t="str">
        <f t="shared" si="1034"/>
        <v/>
      </c>
      <c r="X3268" t="str">
        <f t="shared" si="1035"/>
        <v/>
      </c>
      <c r="Y3268" t="str">
        <f t="shared" si="1036"/>
        <v/>
      </c>
      <c r="Z3268" cm="1">
        <f t="array" ref="Z3268">LOOKUP(
    2,
    1/($A:$A=$A3268),
    $C:$C
)</f>
        <v>433.94</v>
      </c>
      <c r="AA3268" t="str">
        <f t="shared" si="1037"/>
        <v/>
      </c>
      <c r="AB3268" t="str">
        <f t="shared" si="1038"/>
        <v/>
      </c>
    </row>
    <row r="3269" spans="1:28" x14ac:dyDescent="0.3">
      <c r="A3269" s="2">
        <v>45933</v>
      </c>
      <c r="B3269" s="1">
        <v>0.53125</v>
      </c>
      <c r="C3269">
        <v>434.55</v>
      </c>
      <c r="D3269">
        <v>433.85</v>
      </c>
      <c r="E3269">
        <v>122145</v>
      </c>
      <c r="F3269" t="b">
        <f t="shared" si="1020"/>
        <v>0</v>
      </c>
      <c r="G3269" t="str">
        <f t="shared" si="1021"/>
        <v/>
      </c>
      <c r="H3269" t="str">
        <f t="shared" si="1022"/>
        <v/>
      </c>
      <c r="I3269">
        <f t="shared" si="1023"/>
        <v>439.85</v>
      </c>
      <c r="J3269">
        <f t="shared" si="1024"/>
        <v>437.7</v>
      </c>
      <c r="K3269">
        <f t="shared" si="1025"/>
        <v>1</v>
      </c>
      <c r="L3269" t="str">
        <f>IF(
    AND(
        K3269=1,
        COUNTIFS($A$2:A3269,A3269,$K$2:K3269,1)=1
    ),
    "ENTRY",
    ""
)</f>
        <v/>
      </c>
      <c r="M3269" t="str">
        <f t="shared" si="1026"/>
        <v/>
      </c>
      <c r="N3269" t="str">
        <f t="shared" si="1027"/>
        <v/>
      </c>
      <c r="O3269" t="str">
        <f t="shared" si="1028"/>
        <v/>
      </c>
      <c r="P3269" t="str">
        <f t="shared" si="1029"/>
        <v/>
      </c>
      <c r="Q3269" t="str">
        <f t="shared" si="1030"/>
        <v/>
      </c>
      <c r="R3269" t="str">
        <f t="shared" si="1031"/>
        <v/>
      </c>
      <c r="S3269" t="str">
        <f t="shared" si="1039"/>
        <v/>
      </c>
      <c r="U3269" t="str">
        <f t="shared" si="1032"/>
        <v/>
      </c>
      <c r="V3269" t="str">
        <f t="shared" si="1033"/>
        <v/>
      </c>
      <c r="W3269" t="str">
        <f t="shared" si="1034"/>
        <v/>
      </c>
      <c r="X3269" t="str">
        <f t="shared" si="1035"/>
        <v/>
      </c>
      <c r="Y3269" t="str">
        <f t="shared" si="1036"/>
        <v/>
      </c>
      <c r="Z3269" cm="1">
        <f t="array" ref="Z3269">LOOKUP(
    2,
    1/($A:$A=$A3269),
    $C:$C
)</f>
        <v>433.94</v>
      </c>
      <c r="AA3269" t="str">
        <f t="shared" si="1037"/>
        <v/>
      </c>
      <c r="AB3269" t="str">
        <f t="shared" si="1038"/>
        <v/>
      </c>
    </row>
    <row r="3270" spans="1:28" x14ac:dyDescent="0.3">
      <c r="A3270" s="2">
        <v>45933</v>
      </c>
      <c r="B3270" s="1">
        <v>0.53472222222222221</v>
      </c>
      <c r="C3270">
        <v>434.24</v>
      </c>
      <c r="D3270">
        <v>433.76</v>
      </c>
      <c r="E3270">
        <v>114030</v>
      </c>
      <c r="F3270" t="b">
        <f t="shared" si="1020"/>
        <v>0</v>
      </c>
      <c r="G3270" t="str">
        <f t="shared" si="1021"/>
        <v/>
      </c>
      <c r="H3270" t="str">
        <f t="shared" si="1022"/>
        <v/>
      </c>
      <c r="I3270">
        <f t="shared" si="1023"/>
        <v>439.85</v>
      </c>
      <c r="J3270">
        <f t="shared" si="1024"/>
        <v>437.7</v>
      </c>
      <c r="K3270">
        <f t="shared" si="1025"/>
        <v>1</v>
      </c>
      <c r="L3270" t="str">
        <f>IF(
    AND(
        K3270=1,
        COUNTIFS($A$2:A3270,A3270,$K$2:K3270,1)=1
    ),
    "ENTRY",
    ""
)</f>
        <v/>
      </c>
      <c r="M3270" t="str">
        <f t="shared" si="1026"/>
        <v/>
      </c>
      <c r="N3270" t="str">
        <f t="shared" si="1027"/>
        <v/>
      </c>
      <c r="O3270" t="str">
        <f t="shared" si="1028"/>
        <v/>
      </c>
      <c r="P3270" t="str">
        <f t="shared" si="1029"/>
        <v/>
      </c>
      <c r="Q3270" t="str">
        <f t="shared" si="1030"/>
        <v/>
      </c>
      <c r="R3270" t="str">
        <f t="shared" si="1031"/>
        <v/>
      </c>
      <c r="S3270" t="str">
        <f t="shared" si="1039"/>
        <v/>
      </c>
      <c r="U3270" t="str">
        <f t="shared" si="1032"/>
        <v/>
      </c>
      <c r="V3270" t="str">
        <f t="shared" si="1033"/>
        <v/>
      </c>
      <c r="W3270" t="str">
        <f t="shared" si="1034"/>
        <v/>
      </c>
      <c r="X3270" t="str">
        <f t="shared" si="1035"/>
        <v/>
      </c>
      <c r="Y3270" t="str">
        <f t="shared" si="1036"/>
        <v/>
      </c>
      <c r="Z3270" cm="1">
        <f t="array" ref="Z3270">LOOKUP(
    2,
    1/($A:$A=$A3270),
    $C:$C
)</f>
        <v>433.94</v>
      </c>
      <c r="AA3270" t="str">
        <f t="shared" si="1037"/>
        <v/>
      </c>
      <c r="AB3270" t="str">
        <f t="shared" si="1038"/>
        <v/>
      </c>
    </row>
    <row r="3271" spans="1:28" x14ac:dyDescent="0.3">
      <c r="A3271" s="2">
        <v>45933</v>
      </c>
      <c r="B3271" s="1">
        <v>0.53819444444444442</v>
      </c>
      <c r="C3271">
        <v>434.97</v>
      </c>
      <c r="D3271">
        <v>434.06</v>
      </c>
      <c r="E3271">
        <v>111996</v>
      </c>
      <c r="F3271" t="b">
        <f t="shared" si="1020"/>
        <v>0</v>
      </c>
      <c r="G3271" t="str">
        <f t="shared" si="1021"/>
        <v/>
      </c>
      <c r="H3271" t="str">
        <f t="shared" si="1022"/>
        <v/>
      </c>
      <c r="I3271">
        <f t="shared" si="1023"/>
        <v>439.85</v>
      </c>
      <c r="J3271">
        <f t="shared" si="1024"/>
        <v>437.7</v>
      </c>
      <c r="K3271">
        <f t="shared" si="1025"/>
        <v>1</v>
      </c>
      <c r="L3271" t="str">
        <f>IF(
    AND(
        K3271=1,
        COUNTIFS($A$2:A3271,A3271,$K$2:K3271,1)=1
    ),
    "ENTRY",
    ""
)</f>
        <v/>
      </c>
      <c r="M3271" t="str">
        <f t="shared" si="1026"/>
        <v/>
      </c>
      <c r="N3271" t="str">
        <f t="shared" si="1027"/>
        <v/>
      </c>
      <c r="O3271" t="str">
        <f t="shared" si="1028"/>
        <v/>
      </c>
      <c r="P3271" t="str">
        <f t="shared" si="1029"/>
        <v/>
      </c>
      <c r="Q3271" t="str">
        <f t="shared" si="1030"/>
        <v/>
      </c>
      <c r="R3271" t="str">
        <f t="shared" si="1031"/>
        <v/>
      </c>
      <c r="S3271" t="str">
        <f t="shared" si="1039"/>
        <v/>
      </c>
      <c r="U3271" t="str">
        <f t="shared" si="1032"/>
        <v/>
      </c>
      <c r="V3271" t="str">
        <f t="shared" si="1033"/>
        <v/>
      </c>
      <c r="W3271" t="str">
        <f t="shared" si="1034"/>
        <v/>
      </c>
      <c r="X3271" t="str">
        <f t="shared" si="1035"/>
        <v/>
      </c>
      <c r="Y3271" t="str">
        <f t="shared" si="1036"/>
        <v/>
      </c>
      <c r="Z3271" cm="1">
        <f t="array" ref="Z3271">LOOKUP(
    2,
    1/($A:$A=$A3271),
    $C:$C
)</f>
        <v>433.94</v>
      </c>
      <c r="AA3271" t="str">
        <f t="shared" si="1037"/>
        <v/>
      </c>
      <c r="AB3271" t="str">
        <f t="shared" si="1038"/>
        <v/>
      </c>
    </row>
    <row r="3272" spans="1:28" x14ac:dyDescent="0.3">
      <c r="A3272" s="2">
        <v>45933</v>
      </c>
      <c r="B3272" s="1">
        <v>0.54166666666666663</v>
      </c>
      <c r="C3272">
        <v>434.97</v>
      </c>
      <c r="D3272">
        <v>434.45</v>
      </c>
      <c r="E3272">
        <v>101447</v>
      </c>
      <c r="F3272" t="b">
        <f t="shared" si="1020"/>
        <v>0</v>
      </c>
      <c r="G3272" t="str">
        <f t="shared" si="1021"/>
        <v/>
      </c>
      <c r="H3272" t="str">
        <f t="shared" si="1022"/>
        <v/>
      </c>
      <c r="I3272">
        <f t="shared" si="1023"/>
        <v>439.85</v>
      </c>
      <c r="J3272">
        <f t="shared" si="1024"/>
        <v>437.7</v>
      </c>
      <c r="K3272">
        <f t="shared" si="1025"/>
        <v>1</v>
      </c>
      <c r="L3272" t="str">
        <f>IF(
    AND(
        K3272=1,
        COUNTIFS($A$2:A3272,A3272,$K$2:K3272,1)=1
    ),
    "ENTRY",
    ""
)</f>
        <v/>
      </c>
      <c r="M3272" t="str">
        <f t="shared" si="1026"/>
        <v/>
      </c>
      <c r="N3272" t="str">
        <f t="shared" si="1027"/>
        <v/>
      </c>
      <c r="O3272" t="str">
        <f t="shared" si="1028"/>
        <v/>
      </c>
      <c r="P3272" t="str">
        <f t="shared" si="1029"/>
        <v/>
      </c>
      <c r="Q3272" t="str">
        <f t="shared" si="1030"/>
        <v/>
      </c>
      <c r="R3272" t="str">
        <f t="shared" si="1031"/>
        <v/>
      </c>
      <c r="S3272" t="str">
        <f t="shared" si="1039"/>
        <v/>
      </c>
      <c r="U3272" t="str">
        <f t="shared" si="1032"/>
        <v/>
      </c>
      <c r="V3272" t="str">
        <f t="shared" si="1033"/>
        <v/>
      </c>
      <c r="W3272" t="str">
        <f t="shared" si="1034"/>
        <v/>
      </c>
      <c r="X3272" t="str">
        <f t="shared" si="1035"/>
        <v/>
      </c>
      <c r="Y3272" t="str">
        <f t="shared" si="1036"/>
        <v/>
      </c>
      <c r="Z3272" cm="1">
        <f t="array" ref="Z3272">LOOKUP(
    2,
    1/($A:$A=$A3272),
    $C:$C
)</f>
        <v>433.94</v>
      </c>
      <c r="AA3272" t="str">
        <f t="shared" si="1037"/>
        <v/>
      </c>
      <c r="AB3272" t="str">
        <f t="shared" si="1038"/>
        <v/>
      </c>
    </row>
    <row r="3273" spans="1:28" x14ac:dyDescent="0.3">
      <c r="A3273" s="2">
        <v>45933</v>
      </c>
      <c r="B3273" s="1">
        <v>0.54513888888888884</v>
      </c>
      <c r="C3273">
        <v>435.45</v>
      </c>
      <c r="D3273">
        <v>434.58</v>
      </c>
      <c r="E3273">
        <v>163117</v>
      </c>
      <c r="F3273" t="b">
        <f t="shared" si="1020"/>
        <v>0</v>
      </c>
      <c r="G3273" t="str">
        <f t="shared" si="1021"/>
        <v/>
      </c>
      <c r="H3273" t="str">
        <f t="shared" si="1022"/>
        <v/>
      </c>
      <c r="I3273">
        <f t="shared" si="1023"/>
        <v>439.85</v>
      </c>
      <c r="J3273">
        <f t="shared" si="1024"/>
        <v>437.7</v>
      </c>
      <c r="K3273">
        <f t="shared" si="1025"/>
        <v>1</v>
      </c>
      <c r="L3273" t="str">
        <f>IF(
    AND(
        K3273=1,
        COUNTIFS($A$2:A3273,A3273,$K$2:K3273,1)=1
    ),
    "ENTRY",
    ""
)</f>
        <v/>
      </c>
      <c r="M3273" t="str">
        <f t="shared" si="1026"/>
        <v/>
      </c>
      <c r="N3273" t="str">
        <f t="shared" si="1027"/>
        <v/>
      </c>
      <c r="O3273" t="str">
        <f t="shared" si="1028"/>
        <v/>
      </c>
      <c r="P3273" t="str">
        <f t="shared" si="1029"/>
        <v/>
      </c>
      <c r="Q3273" t="str">
        <f t="shared" si="1030"/>
        <v/>
      </c>
      <c r="R3273" t="str">
        <f t="shared" si="1031"/>
        <v/>
      </c>
      <c r="S3273" t="str">
        <f t="shared" si="1039"/>
        <v/>
      </c>
      <c r="U3273" t="str">
        <f t="shared" si="1032"/>
        <v/>
      </c>
      <c r="V3273" t="str">
        <f t="shared" si="1033"/>
        <v/>
      </c>
      <c r="W3273" t="str">
        <f t="shared" si="1034"/>
        <v/>
      </c>
      <c r="X3273" t="str">
        <f t="shared" si="1035"/>
        <v/>
      </c>
      <c r="Y3273" t="str">
        <f t="shared" si="1036"/>
        <v/>
      </c>
      <c r="Z3273" cm="1">
        <f t="array" ref="Z3273">LOOKUP(
    2,
    1/($A:$A=$A3273),
    $C:$C
)</f>
        <v>433.94</v>
      </c>
      <c r="AA3273" t="str">
        <f t="shared" si="1037"/>
        <v/>
      </c>
      <c r="AB3273" t="str">
        <f t="shared" si="1038"/>
        <v/>
      </c>
    </row>
    <row r="3274" spans="1:28" x14ac:dyDescent="0.3">
      <c r="A3274" s="2">
        <v>45933</v>
      </c>
      <c r="B3274" s="1">
        <v>0.54861111111111116</v>
      </c>
      <c r="C3274">
        <v>436.06</v>
      </c>
      <c r="D3274">
        <v>435.33</v>
      </c>
      <c r="E3274">
        <v>171175</v>
      </c>
      <c r="F3274" t="b">
        <f t="shared" si="1020"/>
        <v>0</v>
      </c>
      <c r="G3274" t="str">
        <f t="shared" si="1021"/>
        <v/>
      </c>
      <c r="H3274" t="str">
        <f t="shared" si="1022"/>
        <v/>
      </c>
      <c r="I3274">
        <f t="shared" si="1023"/>
        <v>439.85</v>
      </c>
      <c r="J3274">
        <f t="shared" si="1024"/>
        <v>437.7</v>
      </c>
      <c r="K3274">
        <f t="shared" si="1025"/>
        <v>1</v>
      </c>
      <c r="L3274" t="str">
        <f>IF(
    AND(
        K3274=1,
        COUNTIFS($A$2:A3274,A3274,$K$2:K3274,1)=1
    ),
    "ENTRY",
    ""
)</f>
        <v/>
      </c>
      <c r="M3274" t="str">
        <f t="shared" si="1026"/>
        <v/>
      </c>
      <c r="N3274" t="str">
        <f t="shared" si="1027"/>
        <v/>
      </c>
      <c r="O3274" t="str">
        <f t="shared" si="1028"/>
        <v/>
      </c>
      <c r="P3274" t="str">
        <f t="shared" si="1029"/>
        <v/>
      </c>
      <c r="Q3274" t="str">
        <f t="shared" si="1030"/>
        <v/>
      </c>
      <c r="R3274" t="str">
        <f t="shared" si="1031"/>
        <v/>
      </c>
      <c r="S3274" t="str">
        <f t="shared" si="1039"/>
        <v/>
      </c>
      <c r="U3274" t="str">
        <f t="shared" si="1032"/>
        <v/>
      </c>
      <c r="V3274" t="str">
        <f t="shared" si="1033"/>
        <v/>
      </c>
      <c r="W3274" t="str">
        <f t="shared" si="1034"/>
        <v/>
      </c>
      <c r="X3274" t="str">
        <f t="shared" si="1035"/>
        <v/>
      </c>
      <c r="Y3274" t="str">
        <f t="shared" si="1036"/>
        <v/>
      </c>
      <c r="Z3274" cm="1">
        <f t="array" ref="Z3274">LOOKUP(
    2,
    1/($A:$A=$A3274),
    $C:$C
)</f>
        <v>433.94</v>
      </c>
      <c r="AA3274" t="str">
        <f t="shared" si="1037"/>
        <v/>
      </c>
      <c r="AB3274" t="str">
        <f t="shared" si="1038"/>
        <v/>
      </c>
    </row>
    <row r="3275" spans="1:28" x14ac:dyDescent="0.3">
      <c r="A3275" s="2">
        <v>45933</v>
      </c>
      <c r="B3275" s="1">
        <v>0.55208333333333337</v>
      </c>
      <c r="C3275">
        <v>436.21</v>
      </c>
      <c r="D3275">
        <v>435.39</v>
      </c>
      <c r="E3275">
        <v>145798</v>
      </c>
      <c r="F3275" t="b">
        <f t="shared" si="1020"/>
        <v>0</v>
      </c>
      <c r="G3275" t="str">
        <f t="shared" si="1021"/>
        <v/>
      </c>
      <c r="H3275" t="str">
        <f t="shared" si="1022"/>
        <v/>
      </c>
      <c r="I3275">
        <f t="shared" si="1023"/>
        <v>439.85</v>
      </c>
      <c r="J3275">
        <f t="shared" si="1024"/>
        <v>437.7</v>
      </c>
      <c r="K3275">
        <f t="shared" si="1025"/>
        <v>1</v>
      </c>
      <c r="L3275" t="str">
        <f>IF(
    AND(
        K3275=1,
        COUNTIFS($A$2:A3275,A3275,$K$2:K3275,1)=1
    ),
    "ENTRY",
    ""
)</f>
        <v/>
      </c>
      <c r="M3275" t="str">
        <f t="shared" si="1026"/>
        <v/>
      </c>
      <c r="N3275" t="str">
        <f t="shared" si="1027"/>
        <v/>
      </c>
      <c r="O3275" t="str">
        <f t="shared" si="1028"/>
        <v/>
      </c>
      <c r="P3275" t="str">
        <f t="shared" si="1029"/>
        <v/>
      </c>
      <c r="Q3275" t="str">
        <f t="shared" si="1030"/>
        <v/>
      </c>
      <c r="R3275" t="str">
        <f t="shared" si="1031"/>
        <v/>
      </c>
      <c r="S3275" t="str">
        <f t="shared" si="1039"/>
        <v/>
      </c>
      <c r="U3275" t="str">
        <f t="shared" si="1032"/>
        <v/>
      </c>
      <c r="V3275" t="str">
        <f t="shared" si="1033"/>
        <v/>
      </c>
      <c r="W3275" t="str">
        <f t="shared" si="1034"/>
        <v/>
      </c>
      <c r="X3275" t="str">
        <f t="shared" si="1035"/>
        <v/>
      </c>
      <c r="Y3275" t="str">
        <f t="shared" si="1036"/>
        <v/>
      </c>
      <c r="Z3275" cm="1">
        <f t="array" ref="Z3275">LOOKUP(
    2,
    1/($A:$A=$A3275),
    $C:$C
)</f>
        <v>433.94</v>
      </c>
      <c r="AA3275" t="str">
        <f t="shared" si="1037"/>
        <v/>
      </c>
      <c r="AB3275" t="str">
        <f t="shared" si="1038"/>
        <v/>
      </c>
    </row>
    <row r="3276" spans="1:28" x14ac:dyDescent="0.3">
      <c r="A3276" s="2">
        <v>45933</v>
      </c>
      <c r="B3276" s="1">
        <v>0.55555555555555558</v>
      </c>
      <c r="C3276">
        <v>436.21</v>
      </c>
      <c r="D3276">
        <v>435.24</v>
      </c>
      <c r="E3276">
        <v>141868</v>
      </c>
      <c r="F3276" t="b">
        <f t="shared" si="1020"/>
        <v>0</v>
      </c>
      <c r="G3276" t="str">
        <f t="shared" si="1021"/>
        <v/>
      </c>
      <c r="H3276" t="str">
        <f t="shared" si="1022"/>
        <v/>
      </c>
      <c r="I3276">
        <f t="shared" si="1023"/>
        <v>439.85</v>
      </c>
      <c r="J3276">
        <f t="shared" si="1024"/>
        <v>437.7</v>
      </c>
      <c r="K3276">
        <f t="shared" si="1025"/>
        <v>1</v>
      </c>
      <c r="L3276" t="str">
        <f>IF(
    AND(
        K3276=1,
        COUNTIFS($A$2:A3276,A3276,$K$2:K3276,1)=1
    ),
    "ENTRY",
    ""
)</f>
        <v/>
      </c>
      <c r="M3276" t="str">
        <f t="shared" si="1026"/>
        <v/>
      </c>
      <c r="N3276" t="str">
        <f t="shared" si="1027"/>
        <v/>
      </c>
      <c r="O3276" t="str">
        <f t="shared" si="1028"/>
        <v/>
      </c>
      <c r="P3276" t="str">
        <f t="shared" si="1029"/>
        <v/>
      </c>
      <c r="Q3276" t="str">
        <f t="shared" si="1030"/>
        <v/>
      </c>
      <c r="R3276" t="str">
        <f t="shared" si="1031"/>
        <v/>
      </c>
      <c r="S3276" t="str">
        <f t="shared" si="1039"/>
        <v/>
      </c>
      <c r="U3276" t="str">
        <f t="shared" si="1032"/>
        <v/>
      </c>
      <c r="V3276" t="str">
        <f t="shared" si="1033"/>
        <v/>
      </c>
      <c r="W3276" t="str">
        <f t="shared" si="1034"/>
        <v/>
      </c>
      <c r="X3276" t="str">
        <f t="shared" si="1035"/>
        <v/>
      </c>
      <c r="Y3276" t="str">
        <f t="shared" si="1036"/>
        <v/>
      </c>
      <c r="Z3276" cm="1">
        <f t="array" ref="Z3276">LOOKUP(
    2,
    1/($A:$A=$A3276),
    $C:$C
)</f>
        <v>433.94</v>
      </c>
      <c r="AA3276" t="str">
        <f t="shared" si="1037"/>
        <v/>
      </c>
      <c r="AB3276" t="str">
        <f t="shared" si="1038"/>
        <v/>
      </c>
    </row>
    <row r="3277" spans="1:28" x14ac:dyDescent="0.3">
      <c r="A3277" s="2">
        <v>45933</v>
      </c>
      <c r="B3277" s="1">
        <v>0.55902777777777779</v>
      </c>
      <c r="C3277">
        <v>435.42</v>
      </c>
      <c r="D3277">
        <v>434.67</v>
      </c>
      <c r="E3277">
        <v>139792</v>
      </c>
      <c r="F3277" t="b">
        <f t="shared" si="1020"/>
        <v>0</v>
      </c>
      <c r="G3277" t="str">
        <f t="shared" si="1021"/>
        <v/>
      </c>
      <c r="H3277" t="str">
        <f t="shared" si="1022"/>
        <v/>
      </c>
      <c r="I3277">
        <f t="shared" si="1023"/>
        <v>439.85</v>
      </c>
      <c r="J3277">
        <f t="shared" si="1024"/>
        <v>437.7</v>
      </c>
      <c r="K3277">
        <f t="shared" si="1025"/>
        <v>1</v>
      </c>
      <c r="L3277" t="str">
        <f>IF(
    AND(
        K3277=1,
        COUNTIFS($A$2:A3277,A3277,$K$2:K3277,1)=1
    ),
    "ENTRY",
    ""
)</f>
        <v/>
      </c>
      <c r="M3277" t="str">
        <f t="shared" si="1026"/>
        <v/>
      </c>
      <c r="N3277" t="str">
        <f t="shared" si="1027"/>
        <v/>
      </c>
      <c r="O3277" t="str">
        <f t="shared" si="1028"/>
        <v/>
      </c>
      <c r="P3277" t="str">
        <f t="shared" si="1029"/>
        <v/>
      </c>
      <c r="Q3277" t="str">
        <f t="shared" si="1030"/>
        <v/>
      </c>
      <c r="R3277" t="str">
        <f t="shared" si="1031"/>
        <v/>
      </c>
      <c r="S3277" t="str">
        <f t="shared" si="1039"/>
        <v/>
      </c>
      <c r="U3277" t="str">
        <f t="shared" si="1032"/>
        <v/>
      </c>
      <c r="V3277" t="str">
        <f t="shared" si="1033"/>
        <v/>
      </c>
      <c r="W3277" t="str">
        <f t="shared" si="1034"/>
        <v/>
      </c>
      <c r="X3277" t="str">
        <f t="shared" si="1035"/>
        <v/>
      </c>
      <c r="Y3277" t="str">
        <f t="shared" si="1036"/>
        <v/>
      </c>
      <c r="Z3277" cm="1">
        <f t="array" ref="Z3277">LOOKUP(
    2,
    1/($A:$A=$A3277),
    $C:$C
)</f>
        <v>433.94</v>
      </c>
      <c r="AA3277" t="str">
        <f t="shared" si="1037"/>
        <v/>
      </c>
      <c r="AB3277" t="str">
        <f t="shared" si="1038"/>
        <v/>
      </c>
    </row>
    <row r="3278" spans="1:28" x14ac:dyDescent="0.3">
      <c r="A3278" s="2">
        <v>45933</v>
      </c>
      <c r="B3278" s="1">
        <v>0.5625</v>
      </c>
      <c r="C3278">
        <v>434.79</v>
      </c>
      <c r="D3278">
        <v>434.3</v>
      </c>
      <c r="E3278">
        <v>128722</v>
      </c>
      <c r="F3278" t="b">
        <f t="shared" si="1020"/>
        <v>0</v>
      </c>
      <c r="G3278" t="str">
        <f t="shared" si="1021"/>
        <v/>
      </c>
      <c r="H3278" t="str">
        <f t="shared" si="1022"/>
        <v/>
      </c>
      <c r="I3278">
        <f t="shared" si="1023"/>
        <v>439.85</v>
      </c>
      <c r="J3278">
        <f t="shared" si="1024"/>
        <v>437.7</v>
      </c>
      <c r="K3278">
        <f t="shared" si="1025"/>
        <v>1</v>
      </c>
      <c r="L3278" t="str">
        <f>IF(
    AND(
        K3278=1,
        COUNTIFS($A$2:A3278,A3278,$K$2:K3278,1)=1
    ),
    "ENTRY",
    ""
)</f>
        <v/>
      </c>
      <c r="M3278" t="str">
        <f t="shared" si="1026"/>
        <v/>
      </c>
      <c r="N3278" t="str">
        <f t="shared" si="1027"/>
        <v/>
      </c>
      <c r="O3278" t="str">
        <f t="shared" si="1028"/>
        <v/>
      </c>
      <c r="P3278" t="str">
        <f t="shared" si="1029"/>
        <v/>
      </c>
      <c r="Q3278" t="str">
        <f t="shared" si="1030"/>
        <v/>
      </c>
      <c r="R3278" t="str">
        <f t="shared" si="1031"/>
        <v/>
      </c>
      <c r="S3278" t="str">
        <f t="shared" si="1039"/>
        <v/>
      </c>
      <c r="U3278" t="str">
        <f t="shared" si="1032"/>
        <v/>
      </c>
      <c r="V3278" t="str">
        <f t="shared" si="1033"/>
        <v/>
      </c>
      <c r="W3278" t="str">
        <f t="shared" si="1034"/>
        <v/>
      </c>
      <c r="X3278" t="str">
        <f t="shared" si="1035"/>
        <v/>
      </c>
      <c r="Y3278" t="str">
        <f t="shared" si="1036"/>
        <v/>
      </c>
      <c r="Z3278" cm="1">
        <f t="array" ref="Z3278">LOOKUP(
    2,
    1/($A:$A=$A3278),
    $C:$C
)</f>
        <v>433.94</v>
      </c>
      <c r="AA3278" t="str">
        <f t="shared" si="1037"/>
        <v/>
      </c>
      <c r="AB3278" t="str">
        <f t="shared" si="1038"/>
        <v/>
      </c>
    </row>
    <row r="3279" spans="1:28" x14ac:dyDescent="0.3">
      <c r="A3279" s="2">
        <v>45933</v>
      </c>
      <c r="B3279" s="1">
        <v>0.56597222222222221</v>
      </c>
      <c r="C3279">
        <v>435</v>
      </c>
      <c r="D3279">
        <v>434.12</v>
      </c>
      <c r="E3279">
        <v>130746</v>
      </c>
      <c r="F3279" t="b">
        <f t="shared" si="1020"/>
        <v>0</v>
      </c>
      <c r="G3279" t="str">
        <f t="shared" si="1021"/>
        <v/>
      </c>
      <c r="H3279" t="str">
        <f t="shared" si="1022"/>
        <v/>
      </c>
      <c r="I3279">
        <f t="shared" si="1023"/>
        <v>439.85</v>
      </c>
      <c r="J3279">
        <f t="shared" si="1024"/>
        <v>437.7</v>
      </c>
      <c r="K3279">
        <f t="shared" si="1025"/>
        <v>1</v>
      </c>
      <c r="L3279" t="str">
        <f>IF(
    AND(
        K3279=1,
        COUNTIFS($A$2:A3279,A3279,$K$2:K3279,1)=1
    ),
    "ENTRY",
    ""
)</f>
        <v/>
      </c>
      <c r="M3279" t="str">
        <f t="shared" si="1026"/>
        <v/>
      </c>
      <c r="N3279" t="str">
        <f t="shared" si="1027"/>
        <v/>
      </c>
      <c r="O3279" t="str">
        <f t="shared" si="1028"/>
        <v/>
      </c>
      <c r="P3279" t="str">
        <f t="shared" si="1029"/>
        <v/>
      </c>
      <c r="Q3279" t="str">
        <f t="shared" si="1030"/>
        <v/>
      </c>
      <c r="R3279" t="str">
        <f t="shared" si="1031"/>
        <v/>
      </c>
      <c r="S3279" t="str">
        <f t="shared" si="1039"/>
        <v/>
      </c>
      <c r="U3279" t="str">
        <f t="shared" si="1032"/>
        <v/>
      </c>
      <c r="V3279" t="str">
        <f t="shared" si="1033"/>
        <v/>
      </c>
      <c r="W3279" t="str">
        <f t="shared" si="1034"/>
        <v/>
      </c>
      <c r="X3279" t="str">
        <f t="shared" si="1035"/>
        <v/>
      </c>
      <c r="Y3279" t="str">
        <f t="shared" si="1036"/>
        <v/>
      </c>
      <c r="Z3279" cm="1">
        <f t="array" ref="Z3279">LOOKUP(
    2,
    1/($A:$A=$A3279),
    $C:$C
)</f>
        <v>433.94</v>
      </c>
      <c r="AA3279" t="str">
        <f t="shared" si="1037"/>
        <v/>
      </c>
      <c r="AB3279" t="str">
        <f t="shared" si="1038"/>
        <v/>
      </c>
    </row>
    <row r="3280" spans="1:28" x14ac:dyDescent="0.3">
      <c r="A3280" s="2">
        <v>45933</v>
      </c>
      <c r="B3280" s="1">
        <v>0.56944444444444442</v>
      </c>
      <c r="C3280">
        <v>434.55</v>
      </c>
      <c r="D3280">
        <v>433.82</v>
      </c>
      <c r="E3280">
        <v>167275</v>
      </c>
      <c r="F3280" t="b">
        <f t="shared" si="1020"/>
        <v>0</v>
      </c>
      <c r="G3280" t="str">
        <f t="shared" si="1021"/>
        <v/>
      </c>
      <c r="H3280" t="str">
        <f t="shared" si="1022"/>
        <v/>
      </c>
      <c r="I3280">
        <f t="shared" si="1023"/>
        <v>439.85</v>
      </c>
      <c r="J3280">
        <f t="shared" si="1024"/>
        <v>437.7</v>
      </c>
      <c r="K3280">
        <f t="shared" si="1025"/>
        <v>1</v>
      </c>
      <c r="L3280" t="str">
        <f>IF(
    AND(
        K3280=1,
        COUNTIFS($A$2:A3280,A3280,$K$2:K3280,1)=1
    ),
    "ENTRY",
    ""
)</f>
        <v/>
      </c>
      <c r="M3280" t="str">
        <f t="shared" si="1026"/>
        <v/>
      </c>
      <c r="N3280" t="str">
        <f t="shared" si="1027"/>
        <v/>
      </c>
      <c r="O3280" t="str">
        <f t="shared" si="1028"/>
        <v/>
      </c>
      <c r="P3280" t="str">
        <f t="shared" si="1029"/>
        <v/>
      </c>
      <c r="Q3280" t="str">
        <f t="shared" si="1030"/>
        <v/>
      </c>
      <c r="R3280" t="str">
        <f t="shared" si="1031"/>
        <v/>
      </c>
      <c r="S3280" t="str">
        <f t="shared" si="1039"/>
        <v/>
      </c>
      <c r="U3280" t="str">
        <f t="shared" si="1032"/>
        <v/>
      </c>
      <c r="V3280" t="str">
        <f t="shared" si="1033"/>
        <v/>
      </c>
      <c r="W3280" t="str">
        <f t="shared" si="1034"/>
        <v/>
      </c>
      <c r="X3280" t="str">
        <f t="shared" si="1035"/>
        <v/>
      </c>
      <c r="Y3280" t="str">
        <f t="shared" si="1036"/>
        <v/>
      </c>
      <c r="Z3280" cm="1">
        <f t="array" ref="Z3280">LOOKUP(
    2,
    1/($A:$A=$A3280),
    $C:$C
)</f>
        <v>433.94</v>
      </c>
      <c r="AA3280" t="str">
        <f t="shared" si="1037"/>
        <v/>
      </c>
      <c r="AB3280" t="str">
        <f t="shared" si="1038"/>
        <v/>
      </c>
    </row>
    <row r="3281" spans="1:28" x14ac:dyDescent="0.3">
      <c r="A3281" s="2">
        <v>45933</v>
      </c>
      <c r="B3281" s="1">
        <v>0.57291666666666663</v>
      </c>
      <c r="C3281">
        <v>434.12</v>
      </c>
      <c r="D3281">
        <v>433.52</v>
      </c>
      <c r="E3281">
        <v>166871</v>
      </c>
      <c r="F3281" t="b">
        <f t="shared" si="1020"/>
        <v>0</v>
      </c>
      <c r="G3281" t="str">
        <f t="shared" si="1021"/>
        <v/>
      </c>
      <c r="H3281" t="str">
        <f t="shared" si="1022"/>
        <v/>
      </c>
      <c r="I3281">
        <f t="shared" si="1023"/>
        <v>439.85</v>
      </c>
      <c r="J3281">
        <f t="shared" si="1024"/>
        <v>437.7</v>
      </c>
      <c r="K3281">
        <f t="shared" si="1025"/>
        <v>1</v>
      </c>
      <c r="L3281" t="str">
        <f>IF(
    AND(
        K3281=1,
        COUNTIFS($A$2:A3281,A3281,$K$2:K3281,1)=1
    ),
    "ENTRY",
    ""
)</f>
        <v/>
      </c>
      <c r="M3281" t="str">
        <f t="shared" si="1026"/>
        <v/>
      </c>
      <c r="N3281" t="str">
        <f t="shared" si="1027"/>
        <v/>
      </c>
      <c r="O3281" t="str">
        <f t="shared" si="1028"/>
        <v/>
      </c>
      <c r="P3281" t="str">
        <f t="shared" si="1029"/>
        <v/>
      </c>
      <c r="Q3281" t="str">
        <f t="shared" si="1030"/>
        <v/>
      </c>
      <c r="R3281" t="str">
        <f t="shared" si="1031"/>
        <v/>
      </c>
      <c r="S3281" t="str">
        <f t="shared" si="1039"/>
        <v/>
      </c>
      <c r="U3281" t="str">
        <f t="shared" si="1032"/>
        <v/>
      </c>
      <c r="V3281" t="str">
        <f t="shared" si="1033"/>
        <v/>
      </c>
      <c r="W3281" t="str">
        <f t="shared" si="1034"/>
        <v/>
      </c>
      <c r="X3281" t="str">
        <f t="shared" si="1035"/>
        <v/>
      </c>
      <c r="Y3281" t="str">
        <f t="shared" si="1036"/>
        <v/>
      </c>
      <c r="Z3281" cm="1">
        <f t="array" ref="Z3281">LOOKUP(
    2,
    1/($A:$A=$A3281),
    $C:$C
)</f>
        <v>433.94</v>
      </c>
      <c r="AA3281" t="str">
        <f t="shared" si="1037"/>
        <v/>
      </c>
      <c r="AB3281" t="str">
        <f t="shared" si="1038"/>
        <v/>
      </c>
    </row>
    <row r="3282" spans="1:28" x14ac:dyDescent="0.3">
      <c r="A3282" s="2">
        <v>45933</v>
      </c>
      <c r="B3282" s="1">
        <v>0.57638888888888884</v>
      </c>
      <c r="C3282">
        <v>434.39</v>
      </c>
      <c r="D3282">
        <v>433.58</v>
      </c>
      <c r="E3282">
        <v>101435</v>
      </c>
      <c r="F3282" t="b">
        <f t="shared" si="1020"/>
        <v>0</v>
      </c>
      <c r="G3282" t="str">
        <f t="shared" si="1021"/>
        <v/>
      </c>
      <c r="H3282" t="str">
        <f t="shared" si="1022"/>
        <v/>
      </c>
      <c r="I3282">
        <f t="shared" si="1023"/>
        <v>439.85</v>
      </c>
      <c r="J3282">
        <f t="shared" si="1024"/>
        <v>437.7</v>
      </c>
      <c r="K3282">
        <f t="shared" si="1025"/>
        <v>1</v>
      </c>
      <c r="L3282" t="str">
        <f>IF(
    AND(
        K3282=1,
        COUNTIFS($A$2:A3282,A3282,$K$2:K3282,1)=1
    ),
    "ENTRY",
    ""
)</f>
        <v/>
      </c>
      <c r="M3282" t="str">
        <f t="shared" si="1026"/>
        <v/>
      </c>
      <c r="N3282" t="str">
        <f t="shared" si="1027"/>
        <v/>
      </c>
      <c r="O3282" t="str">
        <f t="shared" si="1028"/>
        <v/>
      </c>
      <c r="P3282" t="str">
        <f t="shared" si="1029"/>
        <v/>
      </c>
      <c r="Q3282" t="str">
        <f t="shared" si="1030"/>
        <v/>
      </c>
      <c r="R3282" t="str">
        <f t="shared" si="1031"/>
        <v/>
      </c>
      <c r="S3282" t="str">
        <f t="shared" si="1039"/>
        <v/>
      </c>
      <c r="U3282" t="str">
        <f t="shared" si="1032"/>
        <v/>
      </c>
      <c r="V3282" t="str">
        <f t="shared" si="1033"/>
        <v/>
      </c>
      <c r="W3282" t="str">
        <f t="shared" si="1034"/>
        <v/>
      </c>
      <c r="X3282" t="str">
        <f t="shared" si="1035"/>
        <v/>
      </c>
      <c r="Y3282" t="str">
        <f t="shared" si="1036"/>
        <v/>
      </c>
      <c r="Z3282" cm="1">
        <f t="array" ref="Z3282">LOOKUP(
    2,
    1/($A:$A=$A3282),
    $C:$C
)</f>
        <v>433.94</v>
      </c>
      <c r="AA3282" t="str">
        <f t="shared" si="1037"/>
        <v/>
      </c>
      <c r="AB3282" t="str">
        <f t="shared" si="1038"/>
        <v/>
      </c>
    </row>
    <row r="3283" spans="1:28" x14ac:dyDescent="0.3">
      <c r="A3283" s="2">
        <v>45933</v>
      </c>
      <c r="B3283" s="1">
        <v>0.57986111111111116</v>
      </c>
      <c r="C3283">
        <v>434.24</v>
      </c>
      <c r="D3283">
        <v>433.7</v>
      </c>
      <c r="E3283">
        <v>101630</v>
      </c>
      <c r="F3283" t="b">
        <f t="shared" si="1020"/>
        <v>0</v>
      </c>
      <c r="G3283" t="str">
        <f t="shared" si="1021"/>
        <v/>
      </c>
      <c r="H3283" t="str">
        <f t="shared" si="1022"/>
        <v/>
      </c>
      <c r="I3283">
        <f t="shared" si="1023"/>
        <v>439.85</v>
      </c>
      <c r="J3283">
        <f t="shared" si="1024"/>
        <v>437.7</v>
      </c>
      <c r="K3283">
        <f t="shared" si="1025"/>
        <v>1</v>
      </c>
      <c r="L3283" t="str">
        <f>IF(
    AND(
        K3283=1,
        COUNTIFS($A$2:A3283,A3283,$K$2:K3283,1)=1
    ),
    "ENTRY",
    ""
)</f>
        <v/>
      </c>
      <c r="M3283" t="str">
        <f t="shared" si="1026"/>
        <v/>
      </c>
      <c r="N3283" t="str">
        <f t="shared" si="1027"/>
        <v/>
      </c>
      <c r="O3283" t="str">
        <f t="shared" si="1028"/>
        <v/>
      </c>
      <c r="P3283" t="str">
        <f t="shared" si="1029"/>
        <v/>
      </c>
      <c r="Q3283" t="str">
        <f t="shared" si="1030"/>
        <v/>
      </c>
      <c r="R3283" t="str">
        <f t="shared" si="1031"/>
        <v/>
      </c>
      <c r="S3283" t="str">
        <f t="shared" si="1039"/>
        <v/>
      </c>
      <c r="U3283" t="str">
        <f t="shared" si="1032"/>
        <v/>
      </c>
      <c r="V3283" t="str">
        <f t="shared" si="1033"/>
        <v/>
      </c>
      <c r="W3283" t="str">
        <f t="shared" si="1034"/>
        <v/>
      </c>
      <c r="X3283" t="str">
        <f t="shared" si="1035"/>
        <v/>
      </c>
      <c r="Y3283" t="str">
        <f t="shared" si="1036"/>
        <v/>
      </c>
      <c r="Z3283" cm="1">
        <f t="array" ref="Z3283">LOOKUP(
    2,
    1/($A:$A=$A3283),
    $C:$C
)</f>
        <v>433.94</v>
      </c>
      <c r="AA3283" t="str">
        <f t="shared" si="1037"/>
        <v/>
      </c>
      <c r="AB3283" t="str">
        <f t="shared" si="1038"/>
        <v/>
      </c>
    </row>
    <row r="3284" spans="1:28" x14ac:dyDescent="0.3">
      <c r="A3284" s="2">
        <v>45933</v>
      </c>
      <c r="B3284" s="1">
        <v>0.58333333333333337</v>
      </c>
      <c r="C3284">
        <v>434.15</v>
      </c>
      <c r="D3284">
        <v>433.82</v>
      </c>
      <c r="E3284">
        <v>72581</v>
      </c>
      <c r="F3284" t="b">
        <f t="shared" si="1020"/>
        <v>0</v>
      </c>
      <c r="G3284" t="str">
        <f t="shared" si="1021"/>
        <v/>
      </c>
      <c r="H3284" t="str">
        <f t="shared" si="1022"/>
        <v/>
      </c>
      <c r="I3284">
        <f t="shared" si="1023"/>
        <v>439.85</v>
      </c>
      <c r="J3284">
        <f t="shared" si="1024"/>
        <v>437.7</v>
      </c>
      <c r="K3284">
        <f t="shared" si="1025"/>
        <v>1</v>
      </c>
      <c r="L3284" t="str">
        <f>IF(
    AND(
        K3284=1,
        COUNTIFS($A$2:A3284,A3284,$K$2:K3284,1)=1
    ),
    "ENTRY",
    ""
)</f>
        <v/>
      </c>
      <c r="M3284" t="str">
        <f t="shared" si="1026"/>
        <v/>
      </c>
      <c r="N3284" t="str">
        <f t="shared" si="1027"/>
        <v/>
      </c>
      <c r="O3284" t="str">
        <f t="shared" si="1028"/>
        <v/>
      </c>
      <c r="P3284" t="str">
        <f t="shared" si="1029"/>
        <v/>
      </c>
      <c r="Q3284" t="str">
        <f t="shared" si="1030"/>
        <v/>
      </c>
      <c r="R3284" t="str">
        <f t="shared" si="1031"/>
        <v/>
      </c>
      <c r="S3284" t="str">
        <f t="shared" si="1039"/>
        <v/>
      </c>
      <c r="U3284" t="str">
        <f t="shared" si="1032"/>
        <v/>
      </c>
      <c r="V3284" t="str">
        <f t="shared" si="1033"/>
        <v/>
      </c>
      <c r="W3284" t="str">
        <f t="shared" si="1034"/>
        <v/>
      </c>
      <c r="X3284" t="str">
        <f t="shared" si="1035"/>
        <v/>
      </c>
      <c r="Y3284" t="str">
        <f t="shared" si="1036"/>
        <v/>
      </c>
      <c r="Z3284" cm="1">
        <f t="array" ref="Z3284">LOOKUP(
    2,
    1/($A:$A=$A3284),
    $C:$C
)</f>
        <v>433.94</v>
      </c>
      <c r="AA3284" t="str">
        <f t="shared" si="1037"/>
        <v/>
      </c>
      <c r="AB3284" t="str">
        <f t="shared" si="1038"/>
        <v/>
      </c>
    </row>
    <row r="3285" spans="1:28" x14ac:dyDescent="0.3">
      <c r="A3285" s="2">
        <v>45933</v>
      </c>
      <c r="B3285" s="1">
        <v>0.58680555555555558</v>
      </c>
      <c r="C3285">
        <v>433.94</v>
      </c>
      <c r="D3285">
        <v>433.64</v>
      </c>
      <c r="E3285">
        <v>97462</v>
      </c>
      <c r="F3285" t="b">
        <f t="shared" si="1020"/>
        <v>0</v>
      </c>
      <c r="G3285" t="str">
        <f t="shared" si="1021"/>
        <v/>
      </c>
      <c r="H3285" t="str">
        <f t="shared" si="1022"/>
        <v/>
      </c>
      <c r="I3285">
        <f t="shared" si="1023"/>
        <v>439.85</v>
      </c>
      <c r="J3285">
        <f t="shared" si="1024"/>
        <v>437.7</v>
      </c>
      <c r="K3285">
        <f t="shared" si="1025"/>
        <v>1</v>
      </c>
      <c r="L3285" t="str">
        <f>IF(
    AND(
        K3285=1,
        COUNTIFS($A$2:A3285,A3285,$K$2:K3285,1)=1
    ),
    "ENTRY",
    ""
)</f>
        <v/>
      </c>
      <c r="M3285" t="str">
        <f t="shared" si="1026"/>
        <v/>
      </c>
      <c r="N3285" t="str">
        <f t="shared" si="1027"/>
        <v/>
      </c>
      <c r="O3285" t="str">
        <f t="shared" si="1028"/>
        <v/>
      </c>
      <c r="P3285" t="str">
        <f t="shared" si="1029"/>
        <v/>
      </c>
      <c r="Q3285" t="str">
        <f t="shared" si="1030"/>
        <v/>
      </c>
      <c r="R3285" t="str">
        <f t="shared" si="1031"/>
        <v/>
      </c>
      <c r="S3285" t="str">
        <f t="shared" si="1039"/>
        <v/>
      </c>
      <c r="U3285" t="str">
        <f t="shared" si="1032"/>
        <v/>
      </c>
      <c r="V3285" t="str">
        <f t="shared" si="1033"/>
        <v/>
      </c>
      <c r="W3285" t="str">
        <f t="shared" si="1034"/>
        <v/>
      </c>
      <c r="X3285" t="str">
        <f t="shared" si="1035"/>
        <v/>
      </c>
      <c r="Y3285" t="str">
        <f t="shared" si="1036"/>
        <v/>
      </c>
      <c r="Z3285" cm="1">
        <f t="array" ref="Z3285">LOOKUP(
    2,
    1/($A:$A=$A3285),
    $C:$C
)</f>
        <v>433.94</v>
      </c>
      <c r="AA3285" t="str">
        <f t="shared" si="1037"/>
        <v/>
      </c>
      <c r="AB3285" t="str">
        <f t="shared" si="1038"/>
        <v/>
      </c>
    </row>
    <row r="3286" spans="1:28" x14ac:dyDescent="0.3">
      <c r="A3286" s="2">
        <v>45933</v>
      </c>
      <c r="B3286" s="1">
        <v>0.59027777777777779</v>
      </c>
      <c r="C3286">
        <v>433.91</v>
      </c>
      <c r="D3286">
        <v>433.64</v>
      </c>
      <c r="E3286">
        <v>81996</v>
      </c>
      <c r="F3286" t="b">
        <f t="shared" si="1020"/>
        <v>0</v>
      </c>
      <c r="G3286" t="str">
        <f t="shared" si="1021"/>
        <v/>
      </c>
      <c r="H3286" t="str">
        <f t="shared" si="1022"/>
        <v/>
      </c>
      <c r="I3286">
        <f t="shared" si="1023"/>
        <v>439.85</v>
      </c>
      <c r="J3286">
        <f t="shared" si="1024"/>
        <v>437.7</v>
      </c>
      <c r="K3286">
        <f t="shared" si="1025"/>
        <v>1</v>
      </c>
      <c r="L3286" t="str">
        <f>IF(
    AND(
        K3286=1,
        COUNTIFS($A$2:A3286,A3286,$K$2:K3286,1)=1
    ),
    "ENTRY",
    ""
)</f>
        <v/>
      </c>
      <c r="M3286" t="str">
        <f t="shared" si="1026"/>
        <v/>
      </c>
      <c r="N3286" t="str">
        <f t="shared" si="1027"/>
        <v/>
      </c>
      <c r="O3286" t="str">
        <f t="shared" si="1028"/>
        <v/>
      </c>
      <c r="P3286" t="str">
        <f t="shared" si="1029"/>
        <v/>
      </c>
      <c r="Q3286" t="str">
        <f t="shared" si="1030"/>
        <v/>
      </c>
      <c r="R3286" t="str">
        <f t="shared" si="1031"/>
        <v/>
      </c>
      <c r="S3286" t="str">
        <f t="shared" si="1039"/>
        <v/>
      </c>
      <c r="U3286" t="str">
        <f t="shared" si="1032"/>
        <v/>
      </c>
      <c r="V3286" t="str">
        <f t="shared" si="1033"/>
        <v/>
      </c>
      <c r="W3286" t="str">
        <f t="shared" si="1034"/>
        <v/>
      </c>
      <c r="X3286" t="str">
        <f t="shared" si="1035"/>
        <v/>
      </c>
      <c r="Y3286" t="str">
        <f t="shared" si="1036"/>
        <v/>
      </c>
      <c r="Z3286" cm="1">
        <f t="array" ref="Z3286">LOOKUP(
    2,
    1/($A:$A=$A3286),
    $C:$C
)</f>
        <v>433.94</v>
      </c>
      <c r="AA3286" t="str">
        <f t="shared" si="1037"/>
        <v/>
      </c>
      <c r="AB3286" t="str">
        <f t="shared" si="1038"/>
        <v/>
      </c>
    </row>
    <row r="3287" spans="1:28" x14ac:dyDescent="0.3">
      <c r="A3287" s="2">
        <v>45933</v>
      </c>
      <c r="B3287" s="1">
        <v>0.59375</v>
      </c>
      <c r="C3287">
        <v>434.18</v>
      </c>
      <c r="D3287">
        <v>433.64</v>
      </c>
      <c r="E3287">
        <v>108259</v>
      </c>
      <c r="F3287" t="b">
        <f t="shared" si="1020"/>
        <v>0</v>
      </c>
      <c r="G3287" t="str">
        <f t="shared" si="1021"/>
        <v/>
      </c>
      <c r="H3287" t="str">
        <f t="shared" si="1022"/>
        <v/>
      </c>
      <c r="I3287">
        <f t="shared" si="1023"/>
        <v>439.85</v>
      </c>
      <c r="J3287">
        <f t="shared" si="1024"/>
        <v>437.7</v>
      </c>
      <c r="K3287">
        <f t="shared" si="1025"/>
        <v>1</v>
      </c>
      <c r="L3287" t="str">
        <f>IF(
    AND(
        K3287=1,
        COUNTIFS($A$2:A3287,A3287,$K$2:K3287,1)=1
    ),
    "ENTRY",
    ""
)</f>
        <v/>
      </c>
      <c r="M3287" t="str">
        <f t="shared" si="1026"/>
        <v/>
      </c>
      <c r="N3287" t="str">
        <f t="shared" si="1027"/>
        <v/>
      </c>
      <c r="O3287" t="str">
        <f t="shared" si="1028"/>
        <v/>
      </c>
      <c r="P3287" t="str">
        <f t="shared" si="1029"/>
        <v/>
      </c>
      <c r="Q3287" t="str">
        <f t="shared" si="1030"/>
        <v/>
      </c>
      <c r="R3287" t="str">
        <f t="shared" si="1031"/>
        <v/>
      </c>
      <c r="S3287" t="str">
        <f t="shared" si="1039"/>
        <v/>
      </c>
      <c r="U3287" t="str">
        <f t="shared" si="1032"/>
        <v/>
      </c>
      <c r="V3287" t="str">
        <f t="shared" si="1033"/>
        <v/>
      </c>
      <c r="W3287" t="str">
        <f t="shared" si="1034"/>
        <v/>
      </c>
      <c r="X3287" t="str">
        <f t="shared" si="1035"/>
        <v/>
      </c>
      <c r="Y3287" t="str">
        <f t="shared" si="1036"/>
        <v/>
      </c>
      <c r="Z3287" cm="1">
        <f t="array" ref="Z3287">LOOKUP(
    2,
    1/($A:$A=$A3287),
    $C:$C
)</f>
        <v>433.94</v>
      </c>
      <c r="AA3287" t="str">
        <f t="shared" si="1037"/>
        <v/>
      </c>
      <c r="AB3287" t="str">
        <f t="shared" si="1038"/>
        <v/>
      </c>
    </row>
    <row r="3288" spans="1:28" x14ac:dyDescent="0.3">
      <c r="A3288" s="2">
        <v>45933</v>
      </c>
      <c r="B3288" s="1">
        <v>0.59722222222222221</v>
      </c>
      <c r="C3288">
        <v>434.24</v>
      </c>
      <c r="D3288">
        <v>433.76</v>
      </c>
      <c r="E3288">
        <v>85549</v>
      </c>
      <c r="F3288" t="b">
        <f t="shared" si="1020"/>
        <v>0</v>
      </c>
      <c r="G3288" t="str">
        <f t="shared" si="1021"/>
        <v/>
      </c>
      <c r="H3288" t="str">
        <f t="shared" si="1022"/>
        <v/>
      </c>
      <c r="I3288">
        <f t="shared" si="1023"/>
        <v>439.85</v>
      </c>
      <c r="J3288">
        <f t="shared" si="1024"/>
        <v>437.7</v>
      </c>
      <c r="K3288">
        <f t="shared" si="1025"/>
        <v>1</v>
      </c>
      <c r="L3288" t="str">
        <f>IF(
    AND(
        K3288=1,
        COUNTIFS($A$2:A3288,A3288,$K$2:K3288,1)=1
    ),
    "ENTRY",
    ""
)</f>
        <v/>
      </c>
      <c r="M3288" t="str">
        <f t="shared" si="1026"/>
        <v/>
      </c>
      <c r="N3288" t="str">
        <f t="shared" si="1027"/>
        <v/>
      </c>
      <c r="O3288" t="str">
        <f t="shared" si="1028"/>
        <v/>
      </c>
      <c r="P3288" t="str">
        <f t="shared" si="1029"/>
        <v/>
      </c>
      <c r="Q3288" t="str">
        <f t="shared" si="1030"/>
        <v/>
      </c>
      <c r="R3288" t="str">
        <f t="shared" si="1031"/>
        <v/>
      </c>
      <c r="S3288" t="str">
        <f t="shared" si="1039"/>
        <v/>
      </c>
      <c r="U3288" t="str">
        <f t="shared" si="1032"/>
        <v/>
      </c>
      <c r="V3288" t="str">
        <f t="shared" si="1033"/>
        <v/>
      </c>
      <c r="W3288" t="str">
        <f t="shared" si="1034"/>
        <v/>
      </c>
      <c r="X3288" t="str">
        <f t="shared" si="1035"/>
        <v/>
      </c>
      <c r="Y3288" t="str">
        <f t="shared" si="1036"/>
        <v/>
      </c>
      <c r="Z3288" cm="1">
        <f t="array" ref="Z3288">LOOKUP(
    2,
    1/($A:$A=$A3288),
    $C:$C
)</f>
        <v>433.94</v>
      </c>
      <c r="AA3288" t="str">
        <f t="shared" si="1037"/>
        <v/>
      </c>
      <c r="AB3288" t="str">
        <f t="shared" si="1038"/>
        <v/>
      </c>
    </row>
    <row r="3289" spans="1:28" x14ac:dyDescent="0.3">
      <c r="A3289" s="2">
        <v>45933</v>
      </c>
      <c r="B3289" s="1">
        <v>0.60069444444444442</v>
      </c>
      <c r="C3289">
        <v>434.03</v>
      </c>
      <c r="D3289">
        <v>433.76</v>
      </c>
      <c r="E3289">
        <v>116339</v>
      </c>
      <c r="F3289" t="b">
        <f t="shared" si="1020"/>
        <v>0</v>
      </c>
      <c r="G3289" t="str">
        <f t="shared" si="1021"/>
        <v/>
      </c>
      <c r="H3289" t="str">
        <f t="shared" si="1022"/>
        <v/>
      </c>
      <c r="I3289">
        <f t="shared" si="1023"/>
        <v>439.85</v>
      </c>
      <c r="J3289">
        <f t="shared" si="1024"/>
        <v>437.7</v>
      </c>
      <c r="K3289">
        <f t="shared" si="1025"/>
        <v>1</v>
      </c>
      <c r="L3289" t="str">
        <f>IF(
    AND(
        K3289=1,
        COUNTIFS($A$2:A3289,A3289,$K$2:K3289,1)=1
    ),
    "ENTRY",
    ""
)</f>
        <v/>
      </c>
      <c r="M3289" t="str">
        <f t="shared" si="1026"/>
        <v/>
      </c>
      <c r="N3289" t="str">
        <f t="shared" si="1027"/>
        <v/>
      </c>
      <c r="O3289" t="str">
        <f t="shared" si="1028"/>
        <v/>
      </c>
      <c r="P3289" t="str">
        <f t="shared" si="1029"/>
        <v/>
      </c>
      <c r="Q3289" t="str">
        <f t="shared" si="1030"/>
        <v/>
      </c>
      <c r="R3289" t="str">
        <f t="shared" si="1031"/>
        <v/>
      </c>
      <c r="S3289" t="str">
        <f t="shared" si="1039"/>
        <v/>
      </c>
      <c r="U3289" t="str">
        <f t="shared" si="1032"/>
        <v/>
      </c>
      <c r="V3289" t="str">
        <f t="shared" si="1033"/>
        <v/>
      </c>
      <c r="W3289" t="str">
        <f t="shared" si="1034"/>
        <v/>
      </c>
      <c r="X3289" t="str">
        <f t="shared" si="1035"/>
        <v/>
      </c>
      <c r="Y3289" t="str">
        <f t="shared" si="1036"/>
        <v/>
      </c>
      <c r="Z3289" cm="1">
        <f t="array" ref="Z3289">LOOKUP(
    2,
    1/($A:$A=$A3289),
    $C:$C
)</f>
        <v>433.94</v>
      </c>
      <c r="AA3289" t="str">
        <f t="shared" si="1037"/>
        <v/>
      </c>
      <c r="AB3289" t="str">
        <f t="shared" si="1038"/>
        <v/>
      </c>
    </row>
    <row r="3290" spans="1:28" x14ac:dyDescent="0.3">
      <c r="A3290" s="2">
        <v>45933</v>
      </c>
      <c r="B3290" s="1">
        <v>0.60416666666666663</v>
      </c>
      <c r="C3290">
        <v>434.15</v>
      </c>
      <c r="D3290">
        <v>433.88</v>
      </c>
      <c r="E3290">
        <v>110247</v>
      </c>
      <c r="F3290" t="b">
        <f t="shared" si="1020"/>
        <v>0</v>
      </c>
      <c r="G3290" t="str">
        <f t="shared" si="1021"/>
        <v/>
      </c>
      <c r="H3290" t="str">
        <f t="shared" si="1022"/>
        <v/>
      </c>
      <c r="I3290">
        <f t="shared" si="1023"/>
        <v>439.85</v>
      </c>
      <c r="J3290">
        <f t="shared" si="1024"/>
        <v>437.7</v>
      </c>
      <c r="K3290">
        <f t="shared" si="1025"/>
        <v>1</v>
      </c>
      <c r="L3290" t="str">
        <f>IF(
    AND(
        K3290=1,
        COUNTIFS($A$2:A3290,A3290,$K$2:K3290,1)=1
    ),
    "ENTRY",
    ""
)</f>
        <v/>
      </c>
      <c r="M3290" t="str">
        <f t="shared" si="1026"/>
        <v/>
      </c>
      <c r="N3290" t="str">
        <f t="shared" si="1027"/>
        <v/>
      </c>
      <c r="O3290" t="str">
        <f t="shared" si="1028"/>
        <v/>
      </c>
      <c r="P3290" t="str">
        <f t="shared" si="1029"/>
        <v/>
      </c>
      <c r="Q3290" t="str">
        <f t="shared" si="1030"/>
        <v/>
      </c>
      <c r="R3290" t="str">
        <f t="shared" si="1031"/>
        <v/>
      </c>
      <c r="S3290" t="str">
        <f t="shared" si="1039"/>
        <v/>
      </c>
      <c r="U3290" t="str">
        <f t="shared" si="1032"/>
        <v/>
      </c>
      <c r="V3290" t="str">
        <f t="shared" si="1033"/>
        <v/>
      </c>
      <c r="W3290" t="str">
        <f t="shared" si="1034"/>
        <v/>
      </c>
      <c r="X3290" t="str">
        <f t="shared" si="1035"/>
        <v/>
      </c>
      <c r="Y3290" t="str">
        <f t="shared" si="1036"/>
        <v/>
      </c>
      <c r="Z3290" cm="1">
        <f t="array" ref="Z3290">LOOKUP(
    2,
    1/($A:$A=$A3290),
    $C:$C
)</f>
        <v>433.94</v>
      </c>
      <c r="AA3290" t="str">
        <f t="shared" si="1037"/>
        <v/>
      </c>
      <c r="AB3290" t="str">
        <f t="shared" si="1038"/>
        <v/>
      </c>
    </row>
    <row r="3291" spans="1:28" x14ac:dyDescent="0.3">
      <c r="A3291" s="2">
        <v>45933</v>
      </c>
      <c r="B3291" s="1">
        <v>0.60763888888888884</v>
      </c>
      <c r="C3291">
        <v>435.52</v>
      </c>
      <c r="D3291">
        <v>434.03</v>
      </c>
      <c r="E3291">
        <v>226070</v>
      </c>
      <c r="F3291" t="b">
        <f t="shared" si="1020"/>
        <v>0</v>
      </c>
      <c r="G3291" t="str">
        <f t="shared" si="1021"/>
        <v/>
      </c>
      <c r="H3291" t="str">
        <f t="shared" si="1022"/>
        <v/>
      </c>
      <c r="I3291">
        <f t="shared" si="1023"/>
        <v>439.85</v>
      </c>
      <c r="J3291">
        <f t="shared" si="1024"/>
        <v>437.7</v>
      </c>
      <c r="K3291">
        <f t="shared" si="1025"/>
        <v>1</v>
      </c>
      <c r="L3291" t="str">
        <f>IF(
    AND(
        K3291=1,
        COUNTIFS($A$2:A3291,A3291,$K$2:K3291,1)=1
    ),
    "ENTRY",
    ""
)</f>
        <v/>
      </c>
      <c r="M3291" t="str">
        <f t="shared" si="1026"/>
        <v/>
      </c>
      <c r="N3291" t="str">
        <f t="shared" si="1027"/>
        <v/>
      </c>
      <c r="O3291" t="str">
        <f t="shared" si="1028"/>
        <v/>
      </c>
      <c r="P3291" t="str">
        <f t="shared" si="1029"/>
        <v/>
      </c>
      <c r="Q3291" t="str">
        <f t="shared" si="1030"/>
        <v/>
      </c>
      <c r="R3291" t="str">
        <f t="shared" si="1031"/>
        <v/>
      </c>
      <c r="S3291" t="str">
        <f t="shared" si="1039"/>
        <v/>
      </c>
      <c r="U3291" t="str">
        <f t="shared" si="1032"/>
        <v/>
      </c>
      <c r="V3291" t="str">
        <f t="shared" si="1033"/>
        <v/>
      </c>
      <c r="W3291" t="str">
        <f t="shared" si="1034"/>
        <v/>
      </c>
      <c r="X3291" t="str">
        <f t="shared" si="1035"/>
        <v/>
      </c>
      <c r="Y3291" t="str">
        <f t="shared" si="1036"/>
        <v/>
      </c>
      <c r="Z3291" cm="1">
        <f t="array" ref="Z3291">LOOKUP(
    2,
    1/($A:$A=$A3291),
    $C:$C
)</f>
        <v>433.94</v>
      </c>
      <c r="AA3291" t="str">
        <f t="shared" si="1037"/>
        <v/>
      </c>
      <c r="AB3291" t="str">
        <f t="shared" si="1038"/>
        <v/>
      </c>
    </row>
    <row r="3292" spans="1:28" x14ac:dyDescent="0.3">
      <c r="A3292" s="2">
        <v>45933</v>
      </c>
      <c r="B3292" s="1">
        <v>0.61111111111111116</v>
      </c>
      <c r="C3292">
        <v>434.97</v>
      </c>
      <c r="D3292">
        <v>433.88</v>
      </c>
      <c r="E3292">
        <v>271624</v>
      </c>
      <c r="F3292" t="b">
        <f t="shared" si="1020"/>
        <v>0</v>
      </c>
      <c r="G3292" t="str">
        <f t="shared" si="1021"/>
        <v/>
      </c>
      <c r="H3292" t="str">
        <f t="shared" si="1022"/>
        <v/>
      </c>
      <c r="I3292">
        <f t="shared" si="1023"/>
        <v>439.85</v>
      </c>
      <c r="J3292">
        <f t="shared" si="1024"/>
        <v>437.7</v>
      </c>
      <c r="K3292">
        <f t="shared" si="1025"/>
        <v>1</v>
      </c>
      <c r="L3292" t="str">
        <f>IF(
    AND(
        K3292=1,
        COUNTIFS($A$2:A3292,A3292,$K$2:K3292,1)=1
    ),
    "ENTRY",
    ""
)</f>
        <v/>
      </c>
      <c r="M3292" t="str">
        <f t="shared" si="1026"/>
        <v/>
      </c>
      <c r="N3292" t="str">
        <f t="shared" si="1027"/>
        <v/>
      </c>
      <c r="O3292" t="str">
        <f t="shared" si="1028"/>
        <v/>
      </c>
      <c r="P3292" t="str">
        <f t="shared" si="1029"/>
        <v/>
      </c>
      <c r="Q3292" t="str">
        <f t="shared" si="1030"/>
        <v/>
      </c>
      <c r="R3292" t="str">
        <f t="shared" si="1031"/>
        <v/>
      </c>
      <c r="S3292" t="str">
        <f t="shared" si="1039"/>
        <v/>
      </c>
      <c r="U3292" t="str">
        <f t="shared" si="1032"/>
        <v/>
      </c>
      <c r="V3292" t="str">
        <f t="shared" si="1033"/>
        <v/>
      </c>
      <c r="W3292" t="str">
        <f t="shared" si="1034"/>
        <v/>
      </c>
      <c r="X3292" t="str">
        <f t="shared" si="1035"/>
        <v/>
      </c>
      <c r="Y3292" t="str">
        <f t="shared" si="1036"/>
        <v/>
      </c>
      <c r="Z3292" cm="1">
        <f t="array" ref="Z3292">LOOKUP(
    2,
    1/($A:$A=$A3292),
    $C:$C
)</f>
        <v>433.94</v>
      </c>
      <c r="AA3292" t="str">
        <f t="shared" si="1037"/>
        <v/>
      </c>
      <c r="AB3292" t="str">
        <f t="shared" si="1038"/>
        <v/>
      </c>
    </row>
    <row r="3293" spans="1:28" x14ac:dyDescent="0.3">
      <c r="A3293" s="2">
        <v>45933</v>
      </c>
      <c r="B3293" s="1">
        <v>0.61458333333333337</v>
      </c>
      <c r="C3293">
        <v>434.24</v>
      </c>
      <c r="D3293">
        <v>433.76</v>
      </c>
      <c r="E3293">
        <v>165253</v>
      </c>
      <c r="F3293" t="b">
        <f t="shared" si="1020"/>
        <v>0</v>
      </c>
      <c r="G3293" t="str">
        <f t="shared" si="1021"/>
        <v/>
      </c>
      <c r="H3293" t="str">
        <f t="shared" si="1022"/>
        <v/>
      </c>
      <c r="I3293">
        <f t="shared" si="1023"/>
        <v>439.85</v>
      </c>
      <c r="J3293">
        <f t="shared" si="1024"/>
        <v>437.7</v>
      </c>
      <c r="K3293">
        <f t="shared" si="1025"/>
        <v>1</v>
      </c>
      <c r="L3293" t="str">
        <f>IF(
    AND(
        K3293=1,
        COUNTIFS($A$2:A3293,A3293,$K$2:K3293,1)=1
    ),
    "ENTRY",
    ""
)</f>
        <v/>
      </c>
      <c r="M3293" t="str">
        <f t="shared" si="1026"/>
        <v/>
      </c>
      <c r="N3293" t="str">
        <f t="shared" si="1027"/>
        <v/>
      </c>
      <c r="O3293" t="str">
        <f t="shared" si="1028"/>
        <v/>
      </c>
      <c r="P3293" t="str">
        <f t="shared" si="1029"/>
        <v/>
      </c>
      <c r="Q3293" t="str">
        <f t="shared" si="1030"/>
        <v/>
      </c>
      <c r="R3293" t="str">
        <f t="shared" si="1031"/>
        <v/>
      </c>
      <c r="S3293" t="str">
        <f t="shared" si="1039"/>
        <v/>
      </c>
      <c r="U3293" t="str">
        <f t="shared" si="1032"/>
        <v/>
      </c>
      <c r="V3293" t="str">
        <f t="shared" si="1033"/>
        <v/>
      </c>
      <c r="W3293" t="str">
        <f t="shared" si="1034"/>
        <v/>
      </c>
      <c r="X3293" t="str">
        <f t="shared" si="1035"/>
        <v/>
      </c>
      <c r="Y3293" t="str">
        <f t="shared" si="1036"/>
        <v/>
      </c>
      <c r="Z3293" cm="1">
        <f t="array" ref="Z3293">LOOKUP(
    2,
    1/($A:$A=$A3293),
    $C:$C
)</f>
        <v>433.94</v>
      </c>
      <c r="AA3293" t="str">
        <f t="shared" si="1037"/>
        <v/>
      </c>
      <c r="AB3293" t="str">
        <f t="shared" si="1038"/>
        <v/>
      </c>
    </row>
    <row r="3294" spans="1:28" x14ac:dyDescent="0.3">
      <c r="A3294" s="2">
        <v>45933</v>
      </c>
      <c r="B3294" s="1">
        <v>0.61805555555555558</v>
      </c>
      <c r="C3294">
        <v>434.42</v>
      </c>
      <c r="D3294">
        <v>433.82</v>
      </c>
      <c r="E3294">
        <v>236286</v>
      </c>
      <c r="F3294" t="b">
        <f t="shared" si="1020"/>
        <v>0</v>
      </c>
      <c r="G3294" t="str">
        <f t="shared" si="1021"/>
        <v/>
      </c>
      <c r="H3294" t="str">
        <f t="shared" si="1022"/>
        <v/>
      </c>
      <c r="I3294">
        <f t="shared" si="1023"/>
        <v>439.85</v>
      </c>
      <c r="J3294">
        <f t="shared" si="1024"/>
        <v>437.7</v>
      </c>
      <c r="K3294">
        <f t="shared" si="1025"/>
        <v>1</v>
      </c>
      <c r="L3294" t="str">
        <f>IF(
    AND(
        K3294=1,
        COUNTIFS($A$2:A3294,A3294,$K$2:K3294,1)=1
    ),
    "ENTRY",
    ""
)</f>
        <v/>
      </c>
      <c r="M3294" t="str">
        <f t="shared" si="1026"/>
        <v/>
      </c>
      <c r="N3294" t="str">
        <f t="shared" si="1027"/>
        <v/>
      </c>
      <c r="O3294" t="str">
        <f t="shared" si="1028"/>
        <v/>
      </c>
      <c r="P3294" t="str">
        <f t="shared" si="1029"/>
        <v/>
      </c>
      <c r="Q3294" t="str">
        <f t="shared" si="1030"/>
        <v/>
      </c>
      <c r="R3294" t="str">
        <f t="shared" si="1031"/>
        <v/>
      </c>
      <c r="S3294" t="str">
        <f t="shared" si="1039"/>
        <v/>
      </c>
      <c r="U3294" t="str">
        <f t="shared" si="1032"/>
        <v/>
      </c>
      <c r="V3294" t="str">
        <f t="shared" si="1033"/>
        <v/>
      </c>
      <c r="W3294" t="str">
        <f t="shared" si="1034"/>
        <v/>
      </c>
      <c r="X3294" t="str">
        <f t="shared" si="1035"/>
        <v/>
      </c>
      <c r="Y3294" t="str">
        <f t="shared" si="1036"/>
        <v/>
      </c>
      <c r="Z3294" cm="1">
        <f t="array" ref="Z3294">LOOKUP(
    2,
    1/($A:$A=$A3294),
    $C:$C
)</f>
        <v>433.94</v>
      </c>
      <c r="AA3294" t="str">
        <f t="shared" si="1037"/>
        <v/>
      </c>
      <c r="AB3294" t="str">
        <f t="shared" si="1038"/>
        <v/>
      </c>
    </row>
    <row r="3295" spans="1:28" x14ac:dyDescent="0.3">
      <c r="A3295" s="2">
        <v>45933</v>
      </c>
      <c r="B3295" s="1">
        <v>0.62152777777777779</v>
      </c>
      <c r="C3295">
        <v>434.79</v>
      </c>
      <c r="D3295">
        <v>434.15</v>
      </c>
      <c r="E3295">
        <v>179579</v>
      </c>
      <c r="F3295" t="b">
        <f t="shared" si="1020"/>
        <v>0</v>
      </c>
      <c r="G3295" t="str">
        <f t="shared" si="1021"/>
        <v/>
      </c>
      <c r="H3295" t="str">
        <f t="shared" si="1022"/>
        <v/>
      </c>
      <c r="I3295">
        <f t="shared" si="1023"/>
        <v>439.85</v>
      </c>
      <c r="J3295">
        <f t="shared" si="1024"/>
        <v>437.7</v>
      </c>
      <c r="K3295">
        <f t="shared" si="1025"/>
        <v>1</v>
      </c>
      <c r="L3295" t="str">
        <f>IF(
    AND(
        K3295=1,
        COUNTIFS($A$2:A3295,A3295,$K$2:K3295,1)=1
    ),
    "ENTRY",
    ""
)</f>
        <v/>
      </c>
      <c r="M3295" t="str">
        <f t="shared" si="1026"/>
        <v/>
      </c>
      <c r="N3295" t="str">
        <f t="shared" si="1027"/>
        <v/>
      </c>
      <c r="O3295" t="str">
        <f t="shared" si="1028"/>
        <v/>
      </c>
      <c r="P3295" t="str">
        <f t="shared" si="1029"/>
        <v/>
      </c>
      <c r="Q3295" t="str">
        <f t="shared" si="1030"/>
        <v/>
      </c>
      <c r="R3295" t="str">
        <f t="shared" si="1031"/>
        <v/>
      </c>
      <c r="S3295" t="str">
        <f t="shared" si="1039"/>
        <v/>
      </c>
      <c r="U3295" t="str">
        <f t="shared" si="1032"/>
        <v/>
      </c>
      <c r="V3295" t="str">
        <f t="shared" si="1033"/>
        <v/>
      </c>
      <c r="W3295" t="str">
        <f t="shared" si="1034"/>
        <v/>
      </c>
      <c r="X3295" t="str">
        <f t="shared" si="1035"/>
        <v/>
      </c>
      <c r="Y3295" t="str">
        <f t="shared" si="1036"/>
        <v/>
      </c>
      <c r="Z3295" cm="1">
        <f t="array" ref="Z3295">LOOKUP(
    2,
    1/($A:$A=$A3295),
    $C:$C
)</f>
        <v>433.94</v>
      </c>
      <c r="AA3295" t="str">
        <f t="shared" si="1037"/>
        <v/>
      </c>
      <c r="AB3295" t="str">
        <f t="shared" si="1038"/>
        <v/>
      </c>
    </row>
    <row r="3296" spans="1:28" x14ac:dyDescent="0.3">
      <c r="A3296" s="2">
        <v>45933</v>
      </c>
      <c r="B3296" s="1">
        <v>0.625</v>
      </c>
      <c r="C3296">
        <v>434.85</v>
      </c>
      <c r="D3296">
        <v>434.21</v>
      </c>
      <c r="E3296">
        <v>421165</v>
      </c>
      <c r="F3296" t="b">
        <f t="shared" si="1020"/>
        <v>0</v>
      </c>
      <c r="G3296" t="str">
        <f t="shared" si="1021"/>
        <v/>
      </c>
      <c r="H3296" t="str">
        <f t="shared" si="1022"/>
        <v/>
      </c>
      <c r="I3296">
        <f t="shared" si="1023"/>
        <v>439.85</v>
      </c>
      <c r="J3296">
        <f t="shared" si="1024"/>
        <v>437.7</v>
      </c>
      <c r="K3296">
        <f t="shared" si="1025"/>
        <v>1</v>
      </c>
      <c r="L3296" t="str">
        <f>IF(
    AND(
        K3296=1,
        COUNTIFS($A$2:A3296,A3296,$K$2:K3296,1)=1
    ),
    "ENTRY",
    ""
)</f>
        <v/>
      </c>
      <c r="M3296" t="str">
        <f t="shared" si="1026"/>
        <v/>
      </c>
      <c r="N3296" t="str">
        <f t="shared" si="1027"/>
        <v/>
      </c>
      <c r="O3296" t="str">
        <f t="shared" si="1028"/>
        <v/>
      </c>
      <c r="P3296" t="str">
        <f t="shared" si="1029"/>
        <v/>
      </c>
      <c r="Q3296" t="str">
        <f t="shared" si="1030"/>
        <v/>
      </c>
      <c r="R3296" t="str">
        <f t="shared" si="1031"/>
        <v/>
      </c>
      <c r="S3296" t="str">
        <f t="shared" si="1039"/>
        <v/>
      </c>
      <c r="U3296" t="str">
        <f t="shared" si="1032"/>
        <v/>
      </c>
      <c r="V3296" t="str">
        <f t="shared" si="1033"/>
        <v/>
      </c>
      <c r="W3296" t="str">
        <f t="shared" si="1034"/>
        <v/>
      </c>
      <c r="X3296" t="str">
        <f t="shared" si="1035"/>
        <v/>
      </c>
      <c r="Y3296" t="str">
        <f t="shared" si="1036"/>
        <v/>
      </c>
      <c r="Z3296" cm="1">
        <f t="array" ref="Z3296">LOOKUP(
    2,
    1/($A:$A=$A3296),
    $C:$C
)</f>
        <v>433.94</v>
      </c>
      <c r="AA3296" t="str">
        <f t="shared" si="1037"/>
        <v/>
      </c>
      <c r="AB3296" t="str">
        <f t="shared" si="1038"/>
        <v/>
      </c>
    </row>
    <row r="3297" spans="1:28" x14ac:dyDescent="0.3">
      <c r="A3297" s="2">
        <v>45933</v>
      </c>
      <c r="B3297" s="1">
        <v>0.62847222222222221</v>
      </c>
      <c r="C3297">
        <v>434.73</v>
      </c>
      <c r="D3297">
        <v>434.12</v>
      </c>
      <c r="E3297">
        <v>320265</v>
      </c>
      <c r="F3297" t="b">
        <f t="shared" si="1020"/>
        <v>0</v>
      </c>
      <c r="G3297" t="str">
        <f t="shared" si="1021"/>
        <v/>
      </c>
      <c r="H3297" t="str">
        <f t="shared" si="1022"/>
        <v/>
      </c>
      <c r="I3297">
        <f t="shared" si="1023"/>
        <v>439.85</v>
      </c>
      <c r="J3297">
        <f t="shared" si="1024"/>
        <v>437.7</v>
      </c>
      <c r="K3297">
        <f t="shared" si="1025"/>
        <v>1</v>
      </c>
      <c r="L3297" t="str">
        <f>IF(
    AND(
        K3297=1,
        COUNTIFS($A$2:A3297,A3297,$K$2:K3297,1)=1
    ),
    "ENTRY",
    ""
)</f>
        <v/>
      </c>
      <c r="M3297" t="str">
        <f t="shared" si="1026"/>
        <v/>
      </c>
      <c r="N3297" t="str">
        <f t="shared" si="1027"/>
        <v/>
      </c>
      <c r="O3297" t="str">
        <f t="shared" si="1028"/>
        <v/>
      </c>
      <c r="P3297" t="str">
        <f t="shared" si="1029"/>
        <v/>
      </c>
      <c r="Q3297" t="str">
        <f t="shared" si="1030"/>
        <v/>
      </c>
      <c r="R3297" t="str">
        <f t="shared" si="1031"/>
        <v/>
      </c>
      <c r="S3297" t="str">
        <f t="shared" si="1039"/>
        <v/>
      </c>
      <c r="U3297" t="str">
        <f t="shared" si="1032"/>
        <v/>
      </c>
      <c r="V3297" t="str">
        <f t="shared" si="1033"/>
        <v/>
      </c>
      <c r="W3297" t="str">
        <f t="shared" si="1034"/>
        <v/>
      </c>
      <c r="X3297" t="str">
        <f t="shared" si="1035"/>
        <v/>
      </c>
      <c r="Y3297" t="str">
        <f t="shared" si="1036"/>
        <v/>
      </c>
      <c r="Z3297" cm="1">
        <f t="array" ref="Z3297">LOOKUP(
    2,
    1/($A:$A=$A3297),
    $C:$C
)</f>
        <v>433.94</v>
      </c>
      <c r="AA3297" t="str">
        <f t="shared" si="1037"/>
        <v/>
      </c>
      <c r="AB3297" t="str">
        <f t="shared" si="1038"/>
        <v/>
      </c>
    </row>
    <row r="3298" spans="1:28" x14ac:dyDescent="0.3">
      <c r="A3298" s="2">
        <v>45933</v>
      </c>
      <c r="B3298" s="1">
        <v>0.63194444444444442</v>
      </c>
      <c r="C3298">
        <v>434.61</v>
      </c>
      <c r="D3298">
        <v>433.94</v>
      </c>
      <c r="E3298">
        <v>420304</v>
      </c>
      <c r="F3298" t="b">
        <f t="shared" si="1020"/>
        <v>0</v>
      </c>
      <c r="G3298" t="str">
        <f t="shared" si="1021"/>
        <v/>
      </c>
      <c r="H3298" t="str">
        <f t="shared" si="1022"/>
        <v/>
      </c>
      <c r="I3298">
        <f t="shared" si="1023"/>
        <v>439.85</v>
      </c>
      <c r="J3298">
        <f t="shared" si="1024"/>
        <v>437.7</v>
      </c>
      <c r="K3298">
        <f t="shared" si="1025"/>
        <v>1</v>
      </c>
      <c r="L3298" t="str">
        <f>IF(
    AND(
        K3298=1,
        COUNTIFS($A$2:A3298,A3298,$K$2:K3298,1)=1
    ),
    "ENTRY",
    ""
)</f>
        <v/>
      </c>
      <c r="M3298" t="str">
        <f t="shared" si="1026"/>
        <v/>
      </c>
      <c r="N3298" t="str">
        <f t="shared" si="1027"/>
        <v/>
      </c>
      <c r="O3298" t="str">
        <f t="shared" si="1028"/>
        <v/>
      </c>
      <c r="P3298" t="str">
        <f t="shared" si="1029"/>
        <v/>
      </c>
      <c r="Q3298" t="str">
        <f t="shared" si="1030"/>
        <v/>
      </c>
      <c r="R3298" t="str">
        <f t="shared" si="1031"/>
        <v/>
      </c>
      <c r="S3298" t="str">
        <f t="shared" si="1039"/>
        <v/>
      </c>
      <c r="U3298" t="str">
        <f t="shared" si="1032"/>
        <v/>
      </c>
      <c r="V3298" t="str">
        <f t="shared" si="1033"/>
        <v/>
      </c>
      <c r="W3298" t="str">
        <f t="shared" si="1034"/>
        <v/>
      </c>
      <c r="X3298" t="str">
        <f t="shared" si="1035"/>
        <v/>
      </c>
      <c r="Y3298" t="str">
        <f t="shared" si="1036"/>
        <v/>
      </c>
      <c r="Z3298" cm="1">
        <f t="array" ref="Z3298">LOOKUP(
    2,
    1/($A:$A=$A3298),
    $C:$C
)</f>
        <v>433.94</v>
      </c>
      <c r="AA3298" t="str">
        <f t="shared" si="1037"/>
        <v/>
      </c>
      <c r="AB3298" t="str">
        <f t="shared" si="1038"/>
        <v/>
      </c>
    </row>
    <row r="3299" spans="1:28" x14ac:dyDescent="0.3">
      <c r="A3299" s="2">
        <v>45933</v>
      </c>
      <c r="B3299" s="1">
        <v>0.63541666666666663</v>
      </c>
      <c r="C3299">
        <v>434</v>
      </c>
      <c r="D3299">
        <v>433.52</v>
      </c>
      <c r="E3299">
        <v>763646</v>
      </c>
      <c r="F3299" t="b">
        <f t="shared" si="1020"/>
        <v>0</v>
      </c>
      <c r="G3299" t="str">
        <f t="shared" si="1021"/>
        <v/>
      </c>
      <c r="H3299" t="str">
        <f t="shared" si="1022"/>
        <v/>
      </c>
      <c r="I3299">
        <f t="shared" si="1023"/>
        <v>439.85</v>
      </c>
      <c r="J3299">
        <f t="shared" si="1024"/>
        <v>437.7</v>
      </c>
      <c r="K3299">
        <f t="shared" si="1025"/>
        <v>1</v>
      </c>
      <c r="L3299" t="str">
        <f>IF(
    AND(
        K3299=1,
        COUNTIFS($A$2:A3299,A3299,$K$2:K3299,1)=1
    ),
    "ENTRY",
    ""
)</f>
        <v/>
      </c>
      <c r="M3299" t="str">
        <f t="shared" si="1026"/>
        <v/>
      </c>
      <c r="N3299" t="str">
        <f t="shared" si="1027"/>
        <v/>
      </c>
      <c r="O3299" t="str">
        <f t="shared" si="1028"/>
        <v/>
      </c>
      <c r="P3299" t="str">
        <f t="shared" si="1029"/>
        <v/>
      </c>
      <c r="Q3299" t="str">
        <f t="shared" si="1030"/>
        <v/>
      </c>
      <c r="R3299" t="str">
        <f t="shared" si="1031"/>
        <v/>
      </c>
      <c r="S3299" t="str">
        <f t="shared" si="1039"/>
        <v/>
      </c>
      <c r="U3299" t="str">
        <f t="shared" si="1032"/>
        <v/>
      </c>
      <c r="V3299" t="str">
        <f t="shared" si="1033"/>
        <v/>
      </c>
      <c r="W3299" t="str">
        <f t="shared" si="1034"/>
        <v/>
      </c>
      <c r="X3299" t="str">
        <f t="shared" si="1035"/>
        <v/>
      </c>
      <c r="Y3299" t="str">
        <f t="shared" si="1036"/>
        <v/>
      </c>
      <c r="Z3299" cm="1">
        <f t="array" ref="Z3299">LOOKUP(
    2,
    1/($A:$A=$A3299),
    $C:$C
)</f>
        <v>433.94</v>
      </c>
      <c r="AA3299" t="str">
        <f t="shared" si="1037"/>
        <v/>
      </c>
      <c r="AB3299" t="str">
        <f t="shared" si="1038"/>
        <v/>
      </c>
    </row>
    <row r="3300" spans="1:28" x14ac:dyDescent="0.3">
      <c r="A3300" s="2">
        <v>45933</v>
      </c>
      <c r="B3300" s="1">
        <v>0.63888888888888884</v>
      </c>
      <c r="C3300">
        <v>434.42</v>
      </c>
      <c r="D3300">
        <v>433.36</v>
      </c>
      <c r="E3300">
        <v>645858</v>
      </c>
      <c r="F3300" t="b">
        <f t="shared" si="1020"/>
        <v>0</v>
      </c>
      <c r="G3300" t="str">
        <f t="shared" si="1021"/>
        <v/>
      </c>
      <c r="H3300" t="str">
        <f t="shared" si="1022"/>
        <v/>
      </c>
      <c r="I3300">
        <f t="shared" si="1023"/>
        <v>439.85</v>
      </c>
      <c r="J3300">
        <f t="shared" si="1024"/>
        <v>437.7</v>
      </c>
      <c r="K3300">
        <f t="shared" si="1025"/>
        <v>1</v>
      </c>
      <c r="L3300" t="str">
        <f>IF(
    AND(
        K3300=1,
        COUNTIFS($A$2:A3300,A3300,$K$2:K3300,1)=1
    ),
    "ENTRY",
    ""
)</f>
        <v/>
      </c>
      <c r="M3300" t="str">
        <f t="shared" si="1026"/>
        <v/>
      </c>
      <c r="N3300" t="str">
        <f t="shared" si="1027"/>
        <v/>
      </c>
      <c r="O3300" t="str">
        <f t="shared" si="1028"/>
        <v/>
      </c>
      <c r="P3300" t="str">
        <f t="shared" si="1029"/>
        <v/>
      </c>
      <c r="Q3300" t="str">
        <f t="shared" si="1030"/>
        <v/>
      </c>
      <c r="R3300" t="str">
        <f t="shared" si="1031"/>
        <v/>
      </c>
      <c r="S3300" t="str">
        <f t="shared" si="1039"/>
        <v/>
      </c>
      <c r="U3300" t="str">
        <f t="shared" si="1032"/>
        <v/>
      </c>
      <c r="V3300" t="str">
        <f t="shared" si="1033"/>
        <v/>
      </c>
      <c r="W3300" t="str">
        <f t="shared" si="1034"/>
        <v/>
      </c>
      <c r="X3300" t="str">
        <f t="shared" si="1035"/>
        <v/>
      </c>
      <c r="Y3300" t="str">
        <f t="shared" si="1036"/>
        <v/>
      </c>
      <c r="Z3300" cm="1">
        <f t="array" ref="Z3300">LOOKUP(
    2,
    1/($A:$A=$A3300),
    $C:$C
)</f>
        <v>433.94</v>
      </c>
      <c r="AA3300" t="str">
        <f t="shared" si="1037"/>
        <v/>
      </c>
      <c r="AB3300" t="str">
        <f t="shared" si="1038"/>
        <v/>
      </c>
    </row>
    <row r="3301" spans="1:28" x14ac:dyDescent="0.3">
      <c r="A3301" s="2">
        <v>45933</v>
      </c>
      <c r="B3301" s="1">
        <v>0.64236111111111116</v>
      </c>
      <c r="C3301">
        <v>433.94</v>
      </c>
      <c r="D3301">
        <v>433.64</v>
      </c>
      <c r="E3301">
        <v>351246</v>
      </c>
      <c r="F3301" t="b">
        <f t="shared" si="1020"/>
        <v>0</v>
      </c>
      <c r="G3301" t="str">
        <f t="shared" si="1021"/>
        <v/>
      </c>
      <c r="H3301" t="str">
        <f t="shared" si="1022"/>
        <v/>
      </c>
      <c r="I3301">
        <f t="shared" si="1023"/>
        <v>439.85</v>
      </c>
      <c r="J3301">
        <f t="shared" si="1024"/>
        <v>437.7</v>
      </c>
      <c r="K3301">
        <f t="shared" si="1025"/>
        <v>1</v>
      </c>
      <c r="L3301" t="str">
        <f>IF(
    AND(
        K3301=1,
        COUNTIFS($A$2:A3301,A3301,$K$2:K3301,1)=1
    ),
    "ENTRY",
    ""
)</f>
        <v/>
      </c>
      <c r="M3301" t="str">
        <f t="shared" si="1026"/>
        <v/>
      </c>
      <c r="N3301" t="str">
        <f t="shared" si="1027"/>
        <v/>
      </c>
      <c r="O3301" t="str">
        <f t="shared" si="1028"/>
        <v/>
      </c>
      <c r="P3301" t="str">
        <f t="shared" si="1029"/>
        <v/>
      </c>
      <c r="Q3301" t="str">
        <f t="shared" si="1030"/>
        <v/>
      </c>
      <c r="R3301" t="str">
        <f t="shared" si="1031"/>
        <v/>
      </c>
      <c r="S3301" t="str">
        <f t="shared" si="1039"/>
        <v/>
      </c>
      <c r="U3301" t="str">
        <f t="shared" si="1032"/>
        <v/>
      </c>
      <c r="V3301" t="str">
        <f t="shared" si="1033"/>
        <v/>
      </c>
      <c r="W3301" t="str">
        <f t="shared" si="1034"/>
        <v/>
      </c>
      <c r="X3301" t="str">
        <f t="shared" si="1035"/>
        <v/>
      </c>
      <c r="Y3301" t="str">
        <f t="shared" si="1036"/>
        <v/>
      </c>
      <c r="Z3301" cm="1">
        <f t="array" ref="Z3301">LOOKUP(
    2,
    1/($A:$A=$A3301),
    $C:$C
)</f>
        <v>433.94</v>
      </c>
      <c r="AA3301" t="str">
        <f t="shared" si="1037"/>
        <v/>
      </c>
      <c r="AB3301" t="str">
        <f t="shared" si="1038"/>
        <v/>
      </c>
    </row>
    <row r="3302" spans="1:28" x14ac:dyDescent="0.3">
      <c r="A3302" s="2">
        <v>45936</v>
      </c>
      <c r="B3302" s="1">
        <v>0.41666666666666669</v>
      </c>
      <c r="C3302">
        <v>433</v>
      </c>
      <c r="D3302">
        <v>431.7</v>
      </c>
      <c r="E3302">
        <v>152707</v>
      </c>
      <c r="F3302" t="b">
        <f t="shared" si="1020"/>
        <v>1</v>
      </c>
      <c r="G3302">
        <f t="shared" si="1021"/>
        <v>433</v>
      </c>
      <c r="H3302">
        <f t="shared" si="1022"/>
        <v>431.7</v>
      </c>
      <c r="I3302">
        <f t="shared" si="1023"/>
        <v>433</v>
      </c>
      <c r="J3302">
        <f t="shared" si="1024"/>
        <v>431.7</v>
      </c>
      <c r="K3302">
        <f t="shared" si="1025"/>
        <v>0</v>
      </c>
      <c r="L3302" t="str">
        <f>IF(
    AND(
        K3302=1,
        COUNTIFS($A$2:A3302,A3302,$K$2:K3302,1)=1
    ),
    "ENTRY",
    ""
)</f>
        <v/>
      </c>
      <c r="M3302" t="str">
        <f t="shared" si="1026"/>
        <v/>
      </c>
      <c r="N3302" t="str">
        <f t="shared" si="1027"/>
        <v/>
      </c>
      <c r="O3302" t="str">
        <f t="shared" si="1028"/>
        <v/>
      </c>
      <c r="P3302" t="str">
        <f t="shared" si="1029"/>
        <v/>
      </c>
      <c r="Q3302" t="str">
        <f t="shared" si="1030"/>
        <v/>
      </c>
      <c r="R3302" t="str">
        <f t="shared" si="1031"/>
        <v/>
      </c>
      <c r="S3302" t="str">
        <f t="shared" si="1039"/>
        <v/>
      </c>
      <c r="U3302" t="str">
        <f t="shared" si="1032"/>
        <v/>
      </c>
      <c r="V3302" t="str">
        <f t="shared" si="1033"/>
        <v/>
      </c>
      <c r="W3302" t="str">
        <f t="shared" si="1034"/>
        <v/>
      </c>
      <c r="X3302" t="str">
        <f t="shared" si="1035"/>
        <v/>
      </c>
      <c r="Y3302" t="str">
        <f t="shared" si="1036"/>
        <v/>
      </c>
      <c r="Z3302" cm="1">
        <f t="array" ref="Z3302">LOOKUP(
    2,
    1/($A:$A=$A3302),
    $C:$C
)</f>
        <v>432.3</v>
      </c>
      <c r="AA3302" t="str">
        <f t="shared" si="1037"/>
        <v/>
      </c>
      <c r="AB3302" t="str">
        <f t="shared" si="1038"/>
        <v/>
      </c>
    </row>
    <row r="3303" spans="1:28" x14ac:dyDescent="0.3">
      <c r="A3303" s="2">
        <v>45936</v>
      </c>
      <c r="B3303" s="1">
        <v>0.4201388888888889</v>
      </c>
      <c r="C3303">
        <v>432.73</v>
      </c>
      <c r="D3303">
        <v>432.06</v>
      </c>
      <c r="E3303">
        <v>102467</v>
      </c>
      <c r="F3303" t="b">
        <f t="shared" si="1020"/>
        <v>0</v>
      </c>
      <c r="G3303" t="str">
        <f t="shared" si="1021"/>
        <v/>
      </c>
      <c r="H3303" t="str">
        <f t="shared" si="1022"/>
        <v/>
      </c>
      <c r="I3303">
        <f t="shared" si="1023"/>
        <v>433</v>
      </c>
      <c r="J3303">
        <f t="shared" si="1024"/>
        <v>431.7</v>
      </c>
      <c r="K3303">
        <f t="shared" si="1025"/>
        <v>0</v>
      </c>
      <c r="L3303" t="str">
        <f>IF(
    AND(
        K3303=1,
        COUNTIFS($A$2:A3303,A3303,$K$2:K3303,1)=1
    ),
    "ENTRY",
    ""
)</f>
        <v/>
      </c>
      <c r="M3303" t="str">
        <f t="shared" si="1026"/>
        <v/>
      </c>
      <c r="N3303" t="str">
        <f t="shared" si="1027"/>
        <v/>
      </c>
      <c r="O3303" t="str">
        <f t="shared" si="1028"/>
        <v/>
      </c>
      <c r="P3303" t="str">
        <f t="shared" si="1029"/>
        <v/>
      </c>
      <c r="Q3303" t="str">
        <f t="shared" si="1030"/>
        <v/>
      </c>
      <c r="R3303" t="str">
        <f t="shared" si="1031"/>
        <v/>
      </c>
      <c r="S3303" t="str">
        <f t="shared" si="1039"/>
        <v/>
      </c>
      <c r="U3303" t="str">
        <f t="shared" si="1032"/>
        <v/>
      </c>
      <c r="V3303" t="str">
        <f t="shared" si="1033"/>
        <v/>
      </c>
      <c r="W3303" t="str">
        <f t="shared" si="1034"/>
        <v/>
      </c>
      <c r="X3303" t="str">
        <f t="shared" si="1035"/>
        <v/>
      </c>
      <c r="Y3303" t="str">
        <f t="shared" si="1036"/>
        <v/>
      </c>
      <c r="Z3303" cm="1">
        <f t="array" ref="Z3303">LOOKUP(
    2,
    1/($A:$A=$A3303),
    $C:$C
)</f>
        <v>432.3</v>
      </c>
      <c r="AA3303" t="str">
        <f t="shared" si="1037"/>
        <v/>
      </c>
      <c r="AB3303" t="str">
        <f t="shared" si="1038"/>
        <v/>
      </c>
    </row>
    <row r="3304" spans="1:28" x14ac:dyDescent="0.3">
      <c r="A3304" s="2">
        <v>45936</v>
      </c>
      <c r="B3304" s="1">
        <v>0.4236111111111111</v>
      </c>
      <c r="C3304">
        <v>432.94</v>
      </c>
      <c r="D3304">
        <v>432.24</v>
      </c>
      <c r="E3304">
        <v>99352</v>
      </c>
      <c r="F3304" t="b">
        <f t="shared" si="1020"/>
        <v>0</v>
      </c>
      <c r="G3304" t="str">
        <f t="shared" si="1021"/>
        <v/>
      </c>
      <c r="H3304" t="str">
        <f t="shared" si="1022"/>
        <v/>
      </c>
      <c r="I3304">
        <f t="shared" si="1023"/>
        <v>433</v>
      </c>
      <c r="J3304">
        <f t="shared" si="1024"/>
        <v>431.7</v>
      </c>
      <c r="K3304">
        <f t="shared" si="1025"/>
        <v>0</v>
      </c>
      <c r="L3304" t="str">
        <f>IF(
    AND(
        K3304=1,
        COUNTIFS($A$2:A3304,A3304,$K$2:K3304,1)=1
    ),
    "ENTRY",
    ""
)</f>
        <v/>
      </c>
      <c r="M3304" t="str">
        <f t="shared" si="1026"/>
        <v/>
      </c>
      <c r="N3304" t="str">
        <f t="shared" si="1027"/>
        <v/>
      </c>
      <c r="O3304" t="str">
        <f t="shared" si="1028"/>
        <v/>
      </c>
      <c r="P3304" t="str">
        <f t="shared" si="1029"/>
        <v/>
      </c>
      <c r="Q3304" t="str">
        <f t="shared" si="1030"/>
        <v/>
      </c>
      <c r="R3304" t="str">
        <f t="shared" si="1031"/>
        <v/>
      </c>
      <c r="S3304" t="str">
        <f t="shared" si="1039"/>
        <v/>
      </c>
      <c r="U3304" t="str">
        <f t="shared" si="1032"/>
        <v/>
      </c>
      <c r="V3304" t="str">
        <f t="shared" si="1033"/>
        <v/>
      </c>
      <c r="W3304" t="str">
        <f t="shared" si="1034"/>
        <v/>
      </c>
      <c r="X3304" t="str">
        <f t="shared" si="1035"/>
        <v/>
      </c>
      <c r="Y3304" t="str">
        <f t="shared" si="1036"/>
        <v/>
      </c>
      <c r="Z3304" cm="1">
        <f t="array" ref="Z3304">LOOKUP(
    2,
    1/($A:$A=$A3304),
    $C:$C
)</f>
        <v>432.3</v>
      </c>
      <c r="AA3304" t="str">
        <f t="shared" si="1037"/>
        <v/>
      </c>
      <c r="AB3304" t="str">
        <f t="shared" si="1038"/>
        <v/>
      </c>
    </row>
    <row r="3305" spans="1:28" x14ac:dyDescent="0.3">
      <c r="A3305" s="2">
        <v>45936</v>
      </c>
      <c r="B3305" s="1">
        <v>0.42708333333333331</v>
      </c>
      <c r="C3305">
        <v>432.88</v>
      </c>
      <c r="D3305">
        <v>430.61</v>
      </c>
      <c r="E3305">
        <v>206761</v>
      </c>
      <c r="F3305" t="b">
        <f t="shared" si="1020"/>
        <v>0</v>
      </c>
      <c r="G3305" t="str">
        <f t="shared" si="1021"/>
        <v/>
      </c>
      <c r="H3305" t="str">
        <f t="shared" si="1022"/>
        <v/>
      </c>
      <c r="I3305">
        <f t="shared" si="1023"/>
        <v>433</v>
      </c>
      <c r="J3305">
        <f t="shared" si="1024"/>
        <v>431.7</v>
      </c>
      <c r="K3305">
        <f t="shared" si="1025"/>
        <v>1</v>
      </c>
      <c r="L3305" t="str">
        <f>IF(
    AND(
        K3305=1,
        COUNTIFS($A$2:A3305,A3305,$K$2:K3305,1)=1
    ),
    "ENTRY",
    ""
)</f>
        <v>ENTRY</v>
      </c>
      <c r="M3305" t="str">
        <f t="shared" si="1026"/>
        <v>SHORT</v>
      </c>
      <c r="N3305">
        <f t="shared" si="1027"/>
        <v>431.7</v>
      </c>
      <c r="O3305">
        <f t="shared" si="1028"/>
        <v>433</v>
      </c>
      <c r="P3305">
        <f t="shared" si="1029"/>
        <v>1.3000000000000114</v>
      </c>
      <c r="Q3305">
        <f t="shared" si="1030"/>
        <v>384</v>
      </c>
      <c r="R3305">
        <f t="shared" si="1031"/>
        <v>499.20000000000437</v>
      </c>
      <c r="S3305">
        <f t="shared" si="1039"/>
        <v>429.75</v>
      </c>
      <c r="U3305">
        <f t="shared" si="1032"/>
        <v>427.79999999999995</v>
      </c>
      <c r="V3305" t="str">
        <f t="shared" si="1033"/>
        <v>YES</v>
      </c>
      <c r="W3305" t="str">
        <f t="shared" si="1034"/>
        <v>NO</v>
      </c>
      <c r="X3305">
        <f t="shared" si="1035"/>
        <v>2.9384615384615076</v>
      </c>
      <c r="Y3305" t="str">
        <f t="shared" si="1036"/>
        <v>NO</v>
      </c>
      <c r="Z3305" cm="1">
        <f t="array" ref="Z3305">LOOKUP(
    2,
    1/($A:$A=$A3305),
    $C:$C
)</f>
        <v>432.3</v>
      </c>
      <c r="AA3305">
        <f t="shared" si="1037"/>
        <v>432.3</v>
      </c>
      <c r="AB3305">
        <f t="shared" si="1038"/>
        <v>1497.6000000000131</v>
      </c>
    </row>
    <row r="3306" spans="1:28" x14ac:dyDescent="0.3">
      <c r="A3306" s="2">
        <v>45936</v>
      </c>
      <c r="B3306" s="1">
        <v>0.43055555555555558</v>
      </c>
      <c r="C3306">
        <v>431.15</v>
      </c>
      <c r="D3306">
        <v>429.64</v>
      </c>
      <c r="E3306">
        <v>207170</v>
      </c>
      <c r="F3306" t="b">
        <f t="shared" si="1020"/>
        <v>0</v>
      </c>
      <c r="G3306" t="str">
        <f t="shared" si="1021"/>
        <v/>
      </c>
      <c r="H3306" t="str">
        <f t="shared" si="1022"/>
        <v/>
      </c>
      <c r="I3306">
        <f t="shared" si="1023"/>
        <v>433</v>
      </c>
      <c r="J3306">
        <f t="shared" si="1024"/>
        <v>431.7</v>
      </c>
      <c r="K3306">
        <f t="shared" si="1025"/>
        <v>1</v>
      </c>
      <c r="L3306" t="str">
        <f>IF(
    AND(
        K3306=1,
        COUNTIFS($A$2:A3306,A3306,$K$2:K3306,1)=1
    ),
    "ENTRY",
    ""
)</f>
        <v/>
      </c>
      <c r="M3306" t="str">
        <f t="shared" si="1026"/>
        <v/>
      </c>
      <c r="N3306" t="str">
        <f t="shared" si="1027"/>
        <v/>
      </c>
      <c r="O3306" t="str">
        <f t="shared" si="1028"/>
        <v/>
      </c>
      <c r="P3306" t="str">
        <f t="shared" si="1029"/>
        <v/>
      </c>
      <c r="Q3306" t="str">
        <f t="shared" si="1030"/>
        <v/>
      </c>
      <c r="R3306" t="str">
        <f t="shared" si="1031"/>
        <v/>
      </c>
      <c r="S3306" t="str">
        <f t="shared" si="1039"/>
        <v/>
      </c>
      <c r="U3306" t="str">
        <f t="shared" si="1032"/>
        <v/>
      </c>
      <c r="V3306" t="str">
        <f t="shared" si="1033"/>
        <v/>
      </c>
      <c r="W3306" t="str">
        <f t="shared" si="1034"/>
        <v/>
      </c>
      <c r="X3306" t="str">
        <f t="shared" si="1035"/>
        <v/>
      </c>
      <c r="Y3306" t="str">
        <f t="shared" si="1036"/>
        <v/>
      </c>
      <c r="Z3306" cm="1">
        <f t="array" ref="Z3306">LOOKUP(
    2,
    1/($A:$A=$A3306),
    $C:$C
)</f>
        <v>432.3</v>
      </c>
      <c r="AA3306" t="str">
        <f t="shared" si="1037"/>
        <v/>
      </c>
      <c r="AB3306" t="str">
        <f t="shared" si="1038"/>
        <v/>
      </c>
    </row>
    <row r="3307" spans="1:28" x14ac:dyDescent="0.3">
      <c r="A3307" s="2">
        <v>45936</v>
      </c>
      <c r="B3307" s="1">
        <v>0.43402777777777779</v>
      </c>
      <c r="C3307">
        <v>430.64</v>
      </c>
      <c r="D3307">
        <v>429.88</v>
      </c>
      <c r="E3307">
        <v>111678</v>
      </c>
      <c r="F3307" t="b">
        <f t="shared" si="1020"/>
        <v>0</v>
      </c>
      <c r="G3307" t="str">
        <f t="shared" si="1021"/>
        <v/>
      </c>
      <c r="H3307" t="str">
        <f t="shared" si="1022"/>
        <v/>
      </c>
      <c r="I3307">
        <f t="shared" si="1023"/>
        <v>433</v>
      </c>
      <c r="J3307">
        <f t="shared" si="1024"/>
        <v>431.7</v>
      </c>
      <c r="K3307">
        <f t="shared" si="1025"/>
        <v>1</v>
      </c>
      <c r="L3307" t="str">
        <f>IF(
    AND(
        K3307=1,
        COUNTIFS($A$2:A3307,A3307,$K$2:K3307,1)=1
    ),
    "ENTRY",
    ""
)</f>
        <v/>
      </c>
      <c r="M3307" t="str">
        <f t="shared" si="1026"/>
        <v/>
      </c>
      <c r="N3307" t="str">
        <f t="shared" si="1027"/>
        <v/>
      </c>
      <c r="O3307" t="str">
        <f t="shared" si="1028"/>
        <v/>
      </c>
      <c r="P3307" t="str">
        <f t="shared" si="1029"/>
        <v/>
      </c>
      <c r="Q3307" t="str">
        <f t="shared" si="1030"/>
        <v/>
      </c>
      <c r="R3307" t="str">
        <f t="shared" si="1031"/>
        <v/>
      </c>
      <c r="S3307" t="str">
        <f t="shared" si="1039"/>
        <v/>
      </c>
      <c r="U3307" t="str">
        <f t="shared" si="1032"/>
        <v/>
      </c>
      <c r="V3307" t="str">
        <f t="shared" si="1033"/>
        <v/>
      </c>
      <c r="W3307" t="str">
        <f t="shared" si="1034"/>
        <v/>
      </c>
      <c r="X3307" t="str">
        <f t="shared" si="1035"/>
        <v/>
      </c>
      <c r="Y3307" t="str">
        <f t="shared" si="1036"/>
        <v/>
      </c>
      <c r="Z3307" cm="1">
        <f t="array" ref="Z3307">LOOKUP(
    2,
    1/($A:$A=$A3307),
    $C:$C
)</f>
        <v>432.3</v>
      </c>
      <c r="AA3307" t="str">
        <f t="shared" si="1037"/>
        <v/>
      </c>
      <c r="AB3307" t="str">
        <f t="shared" si="1038"/>
        <v/>
      </c>
    </row>
    <row r="3308" spans="1:28" x14ac:dyDescent="0.3">
      <c r="A3308" s="2">
        <v>45936</v>
      </c>
      <c r="B3308" s="1">
        <v>0.4375</v>
      </c>
      <c r="C3308">
        <v>430.82</v>
      </c>
      <c r="D3308">
        <v>429.88</v>
      </c>
      <c r="E3308">
        <v>95230</v>
      </c>
      <c r="F3308" t="b">
        <f t="shared" si="1020"/>
        <v>0</v>
      </c>
      <c r="G3308" t="str">
        <f t="shared" si="1021"/>
        <v/>
      </c>
      <c r="H3308" t="str">
        <f t="shared" si="1022"/>
        <v/>
      </c>
      <c r="I3308">
        <f t="shared" si="1023"/>
        <v>433</v>
      </c>
      <c r="J3308">
        <f t="shared" si="1024"/>
        <v>431.7</v>
      </c>
      <c r="K3308">
        <f t="shared" si="1025"/>
        <v>1</v>
      </c>
      <c r="L3308" t="str">
        <f>IF(
    AND(
        K3308=1,
        COUNTIFS($A$2:A3308,A3308,$K$2:K3308,1)=1
    ),
    "ENTRY",
    ""
)</f>
        <v/>
      </c>
      <c r="M3308" t="str">
        <f t="shared" si="1026"/>
        <v/>
      </c>
      <c r="N3308" t="str">
        <f t="shared" si="1027"/>
        <v/>
      </c>
      <c r="O3308" t="str">
        <f t="shared" si="1028"/>
        <v/>
      </c>
      <c r="P3308" t="str">
        <f t="shared" si="1029"/>
        <v/>
      </c>
      <c r="Q3308" t="str">
        <f t="shared" si="1030"/>
        <v/>
      </c>
      <c r="R3308" t="str">
        <f t="shared" si="1031"/>
        <v/>
      </c>
      <c r="S3308" t="str">
        <f t="shared" si="1039"/>
        <v/>
      </c>
      <c r="U3308" t="str">
        <f t="shared" si="1032"/>
        <v/>
      </c>
      <c r="V3308" t="str">
        <f t="shared" si="1033"/>
        <v/>
      </c>
      <c r="W3308" t="str">
        <f t="shared" si="1034"/>
        <v/>
      </c>
      <c r="X3308" t="str">
        <f t="shared" si="1035"/>
        <v/>
      </c>
      <c r="Y3308" t="str">
        <f t="shared" si="1036"/>
        <v/>
      </c>
      <c r="Z3308" cm="1">
        <f t="array" ref="Z3308">LOOKUP(
    2,
    1/($A:$A=$A3308),
    $C:$C
)</f>
        <v>432.3</v>
      </c>
      <c r="AA3308" t="str">
        <f t="shared" si="1037"/>
        <v/>
      </c>
      <c r="AB3308" t="str">
        <f t="shared" si="1038"/>
        <v/>
      </c>
    </row>
    <row r="3309" spans="1:28" x14ac:dyDescent="0.3">
      <c r="A3309" s="2">
        <v>45936</v>
      </c>
      <c r="B3309" s="1">
        <v>0.44097222222222221</v>
      </c>
      <c r="C3309">
        <v>430.21</v>
      </c>
      <c r="D3309">
        <v>429.42</v>
      </c>
      <c r="E3309">
        <v>122739</v>
      </c>
      <c r="F3309" t="b">
        <f t="shared" si="1020"/>
        <v>0</v>
      </c>
      <c r="G3309" t="str">
        <f t="shared" si="1021"/>
        <v/>
      </c>
      <c r="H3309" t="str">
        <f t="shared" si="1022"/>
        <v/>
      </c>
      <c r="I3309">
        <f t="shared" si="1023"/>
        <v>433</v>
      </c>
      <c r="J3309">
        <f t="shared" si="1024"/>
        <v>431.7</v>
      </c>
      <c r="K3309">
        <f t="shared" si="1025"/>
        <v>1</v>
      </c>
      <c r="L3309" t="str">
        <f>IF(
    AND(
        K3309=1,
        COUNTIFS($A$2:A3309,A3309,$K$2:K3309,1)=1
    ),
    "ENTRY",
    ""
)</f>
        <v/>
      </c>
      <c r="M3309" t="str">
        <f t="shared" si="1026"/>
        <v/>
      </c>
      <c r="N3309" t="str">
        <f t="shared" si="1027"/>
        <v/>
      </c>
      <c r="O3309" t="str">
        <f t="shared" si="1028"/>
        <v/>
      </c>
      <c r="P3309" t="str">
        <f t="shared" si="1029"/>
        <v/>
      </c>
      <c r="Q3309" t="str">
        <f t="shared" si="1030"/>
        <v/>
      </c>
      <c r="R3309" t="str">
        <f t="shared" si="1031"/>
        <v/>
      </c>
      <c r="S3309" t="str">
        <f t="shared" si="1039"/>
        <v/>
      </c>
      <c r="U3309" t="str">
        <f t="shared" si="1032"/>
        <v/>
      </c>
      <c r="V3309" t="str">
        <f t="shared" si="1033"/>
        <v/>
      </c>
      <c r="W3309" t="str">
        <f t="shared" si="1034"/>
        <v/>
      </c>
      <c r="X3309" t="str">
        <f t="shared" si="1035"/>
        <v/>
      </c>
      <c r="Y3309" t="str">
        <f t="shared" si="1036"/>
        <v/>
      </c>
      <c r="Z3309" cm="1">
        <f t="array" ref="Z3309">LOOKUP(
    2,
    1/($A:$A=$A3309),
    $C:$C
)</f>
        <v>432.3</v>
      </c>
      <c r="AA3309" t="str">
        <f t="shared" si="1037"/>
        <v/>
      </c>
      <c r="AB3309" t="str">
        <f t="shared" si="1038"/>
        <v/>
      </c>
    </row>
    <row r="3310" spans="1:28" x14ac:dyDescent="0.3">
      <c r="A3310" s="2">
        <v>45936</v>
      </c>
      <c r="B3310" s="1">
        <v>0.44444444444444442</v>
      </c>
      <c r="C3310">
        <v>430.12</v>
      </c>
      <c r="D3310">
        <v>429.24</v>
      </c>
      <c r="E3310">
        <v>124481</v>
      </c>
      <c r="F3310" t="b">
        <f t="shared" si="1020"/>
        <v>0</v>
      </c>
      <c r="G3310" t="str">
        <f t="shared" si="1021"/>
        <v/>
      </c>
      <c r="H3310" t="str">
        <f t="shared" si="1022"/>
        <v/>
      </c>
      <c r="I3310">
        <f t="shared" si="1023"/>
        <v>433</v>
      </c>
      <c r="J3310">
        <f t="shared" si="1024"/>
        <v>431.7</v>
      </c>
      <c r="K3310">
        <f t="shared" si="1025"/>
        <v>1</v>
      </c>
      <c r="L3310" t="str">
        <f>IF(
    AND(
        K3310=1,
        COUNTIFS($A$2:A3310,A3310,$K$2:K3310,1)=1
    ),
    "ENTRY",
    ""
)</f>
        <v/>
      </c>
      <c r="M3310" t="str">
        <f t="shared" si="1026"/>
        <v/>
      </c>
      <c r="N3310" t="str">
        <f t="shared" si="1027"/>
        <v/>
      </c>
      <c r="O3310" t="str">
        <f t="shared" si="1028"/>
        <v/>
      </c>
      <c r="P3310" t="str">
        <f t="shared" si="1029"/>
        <v/>
      </c>
      <c r="Q3310" t="str">
        <f t="shared" si="1030"/>
        <v/>
      </c>
      <c r="R3310" t="str">
        <f t="shared" si="1031"/>
        <v/>
      </c>
      <c r="S3310" t="str">
        <f t="shared" si="1039"/>
        <v/>
      </c>
      <c r="U3310" t="str">
        <f t="shared" si="1032"/>
        <v/>
      </c>
      <c r="V3310" t="str">
        <f t="shared" si="1033"/>
        <v/>
      </c>
      <c r="W3310" t="str">
        <f t="shared" si="1034"/>
        <v/>
      </c>
      <c r="X3310" t="str">
        <f t="shared" si="1035"/>
        <v/>
      </c>
      <c r="Y3310" t="str">
        <f t="shared" si="1036"/>
        <v/>
      </c>
      <c r="Z3310" cm="1">
        <f t="array" ref="Z3310">LOOKUP(
    2,
    1/($A:$A=$A3310),
    $C:$C
)</f>
        <v>432.3</v>
      </c>
      <c r="AA3310" t="str">
        <f t="shared" si="1037"/>
        <v/>
      </c>
      <c r="AB3310" t="str">
        <f t="shared" si="1038"/>
        <v/>
      </c>
    </row>
    <row r="3311" spans="1:28" x14ac:dyDescent="0.3">
      <c r="A3311" s="2">
        <v>45936</v>
      </c>
      <c r="B3311" s="1">
        <v>0.44791666666666669</v>
      </c>
      <c r="C3311">
        <v>429.39</v>
      </c>
      <c r="D3311">
        <v>427.97</v>
      </c>
      <c r="E3311">
        <v>248029</v>
      </c>
      <c r="F3311" t="b">
        <f t="shared" si="1020"/>
        <v>0</v>
      </c>
      <c r="G3311" t="str">
        <f t="shared" si="1021"/>
        <v/>
      </c>
      <c r="H3311" t="str">
        <f t="shared" si="1022"/>
        <v/>
      </c>
      <c r="I3311">
        <f t="shared" si="1023"/>
        <v>433</v>
      </c>
      <c r="J3311">
        <f t="shared" si="1024"/>
        <v>431.7</v>
      </c>
      <c r="K3311">
        <f t="shared" si="1025"/>
        <v>1</v>
      </c>
      <c r="L3311" t="str">
        <f>IF(
    AND(
        K3311=1,
        COUNTIFS($A$2:A3311,A3311,$K$2:K3311,1)=1
    ),
    "ENTRY",
    ""
)</f>
        <v/>
      </c>
      <c r="M3311" t="str">
        <f t="shared" si="1026"/>
        <v/>
      </c>
      <c r="N3311" t="str">
        <f t="shared" si="1027"/>
        <v/>
      </c>
      <c r="O3311" t="str">
        <f t="shared" si="1028"/>
        <v/>
      </c>
      <c r="P3311" t="str">
        <f t="shared" si="1029"/>
        <v/>
      </c>
      <c r="Q3311" t="str">
        <f t="shared" si="1030"/>
        <v/>
      </c>
      <c r="R3311" t="str">
        <f t="shared" si="1031"/>
        <v/>
      </c>
      <c r="S3311" t="str">
        <f t="shared" si="1039"/>
        <v/>
      </c>
      <c r="U3311" t="str">
        <f t="shared" si="1032"/>
        <v/>
      </c>
      <c r="V3311" t="str">
        <f t="shared" si="1033"/>
        <v/>
      </c>
      <c r="W3311" t="str">
        <f t="shared" si="1034"/>
        <v/>
      </c>
      <c r="X3311" t="str">
        <f t="shared" si="1035"/>
        <v/>
      </c>
      <c r="Y3311" t="str">
        <f t="shared" si="1036"/>
        <v/>
      </c>
      <c r="Z3311" cm="1">
        <f t="array" ref="Z3311">LOOKUP(
    2,
    1/($A:$A=$A3311),
    $C:$C
)</f>
        <v>432.3</v>
      </c>
      <c r="AA3311" t="str">
        <f t="shared" si="1037"/>
        <v/>
      </c>
      <c r="AB3311" t="str">
        <f t="shared" si="1038"/>
        <v/>
      </c>
    </row>
    <row r="3312" spans="1:28" x14ac:dyDescent="0.3">
      <c r="A3312" s="2">
        <v>45936</v>
      </c>
      <c r="B3312" s="1">
        <v>0.4513888888888889</v>
      </c>
      <c r="C3312">
        <v>428.94</v>
      </c>
      <c r="D3312">
        <v>427.88</v>
      </c>
      <c r="E3312">
        <v>114776</v>
      </c>
      <c r="F3312" t="b">
        <f t="shared" si="1020"/>
        <v>0</v>
      </c>
      <c r="G3312" t="str">
        <f t="shared" si="1021"/>
        <v/>
      </c>
      <c r="H3312" t="str">
        <f t="shared" si="1022"/>
        <v/>
      </c>
      <c r="I3312">
        <f t="shared" si="1023"/>
        <v>433</v>
      </c>
      <c r="J3312">
        <f t="shared" si="1024"/>
        <v>431.7</v>
      </c>
      <c r="K3312">
        <f t="shared" si="1025"/>
        <v>1</v>
      </c>
      <c r="L3312" t="str">
        <f>IF(
    AND(
        K3312=1,
        COUNTIFS($A$2:A3312,A3312,$K$2:K3312,1)=1
    ),
    "ENTRY",
    ""
)</f>
        <v/>
      </c>
      <c r="M3312" t="str">
        <f t="shared" si="1026"/>
        <v/>
      </c>
      <c r="N3312" t="str">
        <f t="shared" si="1027"/>
        <v/>
      </c>
      <c r="O3312" t="str">
        <f t="shared" si="1028"/>
        <v/>
      </c>
      <c r="P3312" t="str">
        <f t="shared" si="1029"/>
        <v/>
      </c>
      <c r="Q3312" t="str">
        <f t="shared" si="1030"/>
        <v/>
      </c>
      <c r="R3312" t="str">
        <f t="shared" si="1031"/>
        <v/>
      </c>
      <c r="S3312" t="str">
        <f t="shared" si="1039"/>
        <v/>
      </c>
      <c r="U3312" t="str">
        <f t="shared" si="1032"/>
        <v/>
      </c>
      <c r="V3312" t="str">
        <f t="shared" si="1033"/>
        <v/>
      </c>
      <c r="W3312" t="str">
        <f t="shared" si="1034"/>
        <v/>
      </c>
      <c r="X3312" t="str">
        <f t="shared" si="1035"/>
        <v/>
      </c>
      <c r="Y3312" t="str">
        <f t="shared" si="1036"/>
        <v/>
      </c>
      <c r="Z3312" cm="1">
        <f t="array" ref="Z3312">LOOKUP(
    2,
    1/($A:$A=$A3312),
    $C:$C
)</f>
        <v>432.3</v>
      </c>
      <c r="AA3312" t="str">
        <f t="shared" si="1037"/>
        <v/>
      </c>
      <c r="AB3312" t="str">
        <f t="shared" si="1038"/>
        <v/>
      </c>
    </row>
    <row r="3313" spans="1:28" x14ac:dyDescent="0.3">
      <c r="A3313" s="2">
        <v>45936</v>
      </c>
      <c r="B3313" s="1">
        <v>0.4548611111111111</v>
      </c>
      <c r="C3313">
        <v>429</v>
      </c>
      <c r="D3313">
        <v>428.61</v>
      </c>
      <c r="E3313">
        <v>85576</v>
      </c>
      <c r="F3313" t="b">
        <f t="shared" si="1020"/>
        <v>0</v>
      </c>
      <c r="G3313" t="str">
        <f t="shared" si="1021"/>
        <v/>
      </c>
      <c r="H3313" t="str">
        <f t="shared" si="1022"/>
        <v/>
      </c>
      <c r="I3313">
        <f t="shared" si="1023"/>
        <v>433</v>
      </c>
      <c r="J3313">
        <f t="shared" si="1024"/>
        <v>431.7</v>
      </c>
      <c r="K3313">
        <f t="shared" si="1025"/>
        <v>1</v>
      </c>
      <c r="L3313" t="str">
        <f>IF(
    AND(
        K3313=1,
        COUNTIFS($A$2:A3313,A3313,$K$2:K3313,1)=1
    ),
    "ENTRY",
    ""
)</f>
        <v/>
      </c>
      <c r="M3313" t="str">
        <f t="shared" si="1026"/>
        <v/>
      </c>
      <c r="N3313" t="str">
        <f t="shared" si="1027"/>
        <v/>
      </c>
      <c r="O3313" t="str">
        <f t="shared" si="1028"/>
        <v/>
      </c>
      <c r="P3313" t="str">
        <f t="shared" si="1029"/>
        <v/>
      </c>
      <c r="Q3313" t="str">
        <f t="shared" si="1030"/>
        <v/>
      </c>
      <c r="R3313" t="str">
        <f t="shared" si="1031"/>
        <v/>
      </c>
      <c r="S3313" t="str">
        <f t="shared" si="1039"/>
        <v/>
      </c>
      <c r="U3313" t="str">
        <f t="shared" si="1032"/>
        <v/>
      </c>
      <c r="V3313" t="str">
        <f t="shared" si="1033"/>
        <v/>
      </c>
      <c r="W3313" t="str">
        <f t="shared" si="1034"/>
        <v/>
      </c>
      <c r="X3313" t="str">
        <f t="shared" si="1035"/>
        <v/>
      </c>
      <c r="Y3313" t="str">
        <f t="shared" si="1036"/>
        <v/>
      </c>
      <c r="Z3313" cm="1">
        <f t="array" ref="Z3313">LOOKUP(
    2,
    1/($A:$A=$A3313),
    $C:$C
)</f>
        <v>432.3</v>
      </c>
      <c r="AA3313" t="str">
        <f t="shared" si="1037"/>
        <v/>
      </c>
      <c r="AB3313" t="str">
        <f t="shared" si="1038"/>
        <v/>
      </c>
    </row>
    <row r="3314" spans="1:28" x14ac:dyDescent="0.3">
      <c r="A3314" s="2">
        <v>45936</v>
      </c>
      <c r="B3314" s="1">
        <v>0.45833333333333331</v>
      </c>
      <c r="C3314">
        <v>429.27</v>
      </c>
      <c r="D3314">
        <v>428.67</v>
      </c>
      <c r="E3314">
        <v>103320</v>
      </c>
      <c r="F3314" t="b">
        <f t="shared" si="1020"/>
        <v>0</v>
      </c>
      <c r="G3314" t="str">
        <f t="shared" si="1021"/>
        <v/>
      </c>
      <c r="H3314" t="str">
        <f t="shared" si="1022"/>
        <v/>
      </c>
      <c r="I3314">
        <f t="shared" si="1023"/>
        <v>433</v>
      </c>
      <c r="J3314">
        <f t="shared" si="1024"/>
        <v>431.7</v>
      </c>
      <c r="K3314">
        <f t="shared" si="1025"/>
        <v>1</v>
      </c>
      <c r="L3314" t="str">
        <f>IF(
    AND(
        K3314=1,
        COUNTIFS($A$2:A3314,A3314,$K$2:K3314,1)=1
    ),
    "ENTRY",
    ""
)</f>
        <v/>
      </c>
      <c r="M3314" t="str">
        <f t="shared" si="1026"/>
        <v/>
      </c>
      <c r="N3314" t="str">
        <f t="shared" si="1027"/>
        <v/>
      </c>
      <c r="O3314" t="str">
        <f t="shared" si="1028"/>
        <v/>
      </c>
      <c r="P3314" t="str">
        <f t="shared" si="1029"/>
        <v/>
      </c>
      <c r="Q3314" t="str">
        <f t="shared" si="1030"/>
        <v/>
      </c>
      <c r="R3314" t="str">
        <f t="shared" si="1031"/>
        <v/>
      </c>
      <c r="S3314" t="str">
        <f t="shared" si="1039"/>
        <v/>
      </c>
      <c r="U3314" t="str">
        <f t="shared" si="1032"/>
        <v/>
      </c>
      <c r="V3314" t="str">
        <f t="shared" si="1033"/>
        <v/>
      </c>
      <c r="W3314" t="str">
        <f t="shared" si="1034"/>
        <v/>
      </c>
      <c r="X3314" t="str">
        <f t="shared" si="1035"/>
        <v/>
      </c>
      <c r="Y3314" t="str">
        <f t="shared" si="1036"/>
        <v/>
      </c>
      <c r="Z3314" cm="1">
        <f t="array" ref="Z3314">LOOKUP(
    2,
    1/($A:$A=$A3314),
    $C:$C
)</f>
        <v>432.3</v>
      </c>
      <c r="AA3314" t="str">
        <f t="shared" si="1037"/>
        <v/>
      </c>
      <c r="AB3314" t="str">
        <f t="shared" si="1038"/>
        <v/>
      </c>
    </row>
    <row r="3315" spans="1:28" x14ac:dyDescent="0.3">
      <c r="A3315" s="2">
        <v>45936</v>
      </c>
      <c r="B3315" s="1">
        <v>0.46180555555555558</v>
      </c>
      <c r="C3315">
        <v>430.15</v>
      </c>
      <c r="D3315">
        <v>429.09</v>
      </c>
      <c r="E3315">
        <v>109383</v>
      </c>
      <c r="F3315" t="b">
        <f t="shared" si="1020"/>
        <v>0</v>
      </c>
      <c r="G3315" t="str">
        <f t="shared" si="1021"/>
        <v/>
      </c>
      <c r="H3315" t="str">
        <f t="shared" si="1022"/>
        <v/>
      </c>
      <c r="I3315">
        <f t="shared" si="1023"/>
        <v>433</v>
      </c>
      <c r="J3315">
        <f t="shared" si="1024"/>
        <v>431.7</v>
      </c>
      <c r="K3315">
        <f t="shared" si="1025"/>
        <v>1</v>
      </c>
      <c r="L3315" t="str">
        <f>IF(
    AND(
        K3315=1,
        COUNTIFS($A$2:A3315,A3315,$K$2:K3315,1)=1
    ),
    "ENTRY",
    ""
)</f>
        <v/>
      </c>
      <c r="M3315" t="str">
        <f t="shared" si="1026"/>
        <v/>
      </c>
      <c r="N3315" t="str">
        <f t="shared" si="1027"/>
        <v/>
      </c>
      <c r="O3315" t="str">
        <f t="shared" si="1028"/>
        <v/>
      </c>
      <c r="P3315" t="str">
        <f t="shared" si="1029"/>
        <v/>
      </c>
      <c r="Q3315" t="str">
        <f t="shared" si="1030"/>
        <v/>
      </c>
      <c r="R3315" t="str">
        <f t="shared" si="1031"/>
        <v/>
      </c>
      <c r="S3315" t="str">
        <f t="shared" si="1039"/>
        <v/>
      </c>
      <c r="U3315" t="str">
        <f t="shared" si="1032"/>
        <v/>
      </c>
      <c r="V3315" t="str">
        <f t="shared" si="1033"/>
        <v/>
      </c>
      <c r="W3315" t="str">
        <f t="shared" si="1034"/>
        <v/>
      </c>
      <c r="X3315" t="str">
        <f t="shared" si="1035"/>
        <v/>
      </c>
      <c r="Y3315" t="str">
        <f t="shared" si="1036"/>
        <v/>
      </c>
      <c r="Z3315" cm="1">
        <f t="array" ref="Z3315">LOOKUP(
    2,
    1/($A:$A=$A3315),
    $C:$C
)</f>
        <v>432.3</v>
      </c>
      <c r="AA3315" t="str">
        <f t="shared" si="1037"/>
        <v/>
      </c>
      <c r="AB3315" t="str">
        <f t="shared" si="1038"/>
        <v/>
      </c>
    </row>
    <row r="3316" spans="1:28" x14ac:dyDescent="0.3">
      <c r="A3316" s="2">
        <v>45936</v>
      </c>
      <c r="B3316" s="1">
        <v>0.46527777777777779</v>
      </c>
      <c r="C3316">
        <v>430.42</v>
      </c>
      <c r="D3316">
        <v>429.67</v>
      </c>
      <c r="E3316">
        <v>157776</v>
      </c>
      <c r="F3316" t="b">
        <f t="shared" si="1020"/>
        <v>0</v>
      </c>
      <c r="G3316" t="str">
        <f t="shared" si="1021"/>
        <v/>
      </c>
      <c r="H3316" t="str">
        <f t="shared" si="1022"/>
        <v/>
      </c>
      <c r="I3316">
        <f t="shared" si="1023"/>
        <v>433</v>
      </c>
      <c r="J3316">
        <f t="shared" si="1024"/>
        <v>431.7</v>
      </c>
      <c r="K3316">
        <f t="shared" si="1025"/>
        <v>1</v>
      </c>
      <c r="L3316" t="str">
        <f>IF(
    AND(
        K3316=1,
        COUNTIFS($A$2:A3316,A3316,$K$2:K3316,1)=1
    ),
    "ENTRY",
    ""
)</f>
        <v/>
      </c>
      <c r="M3316" t="str">
        <f t="shared" si="1026"/>
        <v/>
      </c>
      <c r="N3316" t="str">
        <f t="shared" si="1027"/>
        <v/>
      </c>
      <c r="O3316" t="str">
        <f t="shared" si="1028"/>
        <v/>
      </c>
      <c r="P3316" t="str">
        <f t="shared" si="1029"/>
        <v/>
      </c>
      <c r="Q3316" t="str">
        <f t="shared" si="1030"/>
        <v/>
      </c>
      <c r="R3316" t="str">
        <f t="shared" si="1031"/>
        <v/>
      </c>
      <c r="S3316" t="str">
        <f t="shared" si="1039"/>
        <v/>
      </c>
      <c r="U3316" t="str">
        <f t="shared" si="1032"/>
        <v/>
      </c>
      <c r="V3316" t="str">
        <f t="shared" si="1033"/>
        <v/>
      </c>
      <c r="W3316" t="str">
        <f t="shared" si="1034"/>
        <v/>
      </c>
      <c r="X3316" t="str">
        <f t="shared" si="1035"/>
        <v/>
      </c>
      <c r="Y3316" t="str">
        <f t="shared" si="1036"/>
        <v/>
      </c>
      <c r="Z3316" cm="1">
        <f t="array" ref="Z3316">LOOKUP(
    2,
    1/($A:$A=$A3316),
    $C:$C
)</f>
        <v>432.3</v>
      </c>
      <c r="AA3316" t="str">
        <f t="shared" si="1037"/>
        <v/>
      </c>
      <c r="AB3316" t="str">
        <f t="shared" si="1038"/>
        <v/>
      </c>
    </row>
    <row r="3317" spans="1:28" x14ac:dyDescent="0.3">
      <c r="A3317" s="2">
        <v>45936</v>
      </c>
      <c r="B3317" s="1">
        <v>0.46875</v>
      </c>
      <c r="C3317">
        <v>430.36</v>
      </c>
      <c r="D3317">
        <v>429</v>
      </c>
      <c r="E3317">
        <v>128333</v>
      </c>
      <c r="F3317" t="b">
        <f t="shared" si="1020"/>
        <v>0</v>
      </c>
      <c r="G3317" t="str">
        <f t="shared" si="1021"/>
        <v/>
      </c>
      <c r="H3317" t="str">
        <f t="shared" si="1022"/>
        <v/>
      </c>
      <c r="I3317">
        <f t="shared" si="1023"/>
        <v>433</v>
      </c>
      <c r="J3317">
        <f t="shared" si="1024"/>
        <v>431.7</v>
      </c>
      <c r="K3317">
        <f t="shared" si="1025"/>
        <v>1</v>
      </c>
      <c r="L3317" t="str">
        <f>IF(
    AND(
        K3317=1,
        COUNTIFS($A$2:A3317,A3317,$K$2:K3317,1)=1
    ),
    "ENTRY",
    ""
)</f>
        <v/>
      </c>
      <c r="M3317" t="str">
        <f t="shared" si="1026"/>
        <v/>
      </c>
      <c r="N3317" t="str">
        <f t="shared" si="1027"/>
        <v/>
      </c>
      <c r="O3317" t="str">
        <f t="shared" si="1028"/>
        <v/>
      </c>
      <c r="P3317" t="str">
        <f t="shared" si="1029"/>
        <v/>
      </c>
      <c r="Q3317" t="str">
        <f t="shared" si="1030"/>
        <v/>
      </c>
      <c r="R3317" t="str">
        <f t="shared" si="1031"/>
        <v/>
      </c>
      <c r="S3317" t="str">
        <f t="shared" si="1039"/>
        <v/>
      </c>
      <c r="U3317" t="str">
        <f t="shared" si="1032"/>
        <v/>
      </c>
      <c r="V3317" t="str">
        <f t="shared" si="1033"/>
        <v/>
      </c>
      <c r="W3317" t="str">
        <f t="shared" si="1034"/>
        <v/>
      </c>
      <c r="X3317" t="str">
        <f t="shared" si="1035"/>
        <v/>
      </c>
      <c r="Y3317" t="str">
        <f t="shared" si="1036"/>
        <v/>
      </c>
      <c r="Z3317" cm="1">
        <f t="array" ref="Z3317">LOOKUP(
    2,
    1/($A:$A=$A3317),
    $C:$C
)</f>
        <v>432.3</v>
      </c>
      <c r="AA3317" t="str">
        <f t="shared" si="1037"/>
        <v/>
      </c>
      <c r="AB3317" t="str">
        <f t="shared" si="1038"/>
        <v/>
      </c>
    </row>
    <row r="3318" spans="1:28" x14ac:dyDescent="0.3">
      <c r="A3318" s="2">
        <v>45936</v>
      </c>
      <c r="B3318" s="1">
        <v>0.47222222222222221</v>
      </c>
      <c r="C3318">
        <v>429.73</v>
      </c>
      <c r="D3318">
        <v>429.03</v>
      </c>
      <c r="E3318">
        <v>66919</v>
      </c>
      <c r="F3318" t="b">
        <f t="shared" si="1020"/>
        <v>0</v>
      </c>
      <c r="G3318" t="str">
        <f t="shared" si="1021"/>
        <v/>
      </c>
      <c r="H3318" t="str">
        <f t="shared" si="1022"/>
        <v/>
      </c>
      <c r="I3318">
        <f t="shared" si="1023"/>
        <v>433</v>
      </c>
      <c r="J3318">
        <f t="shared" si="1024"/>
        <v>431.7</v>
      </c>
      <c r="K3318">
        <f t="shared" si="1025"/>
        <v>1</v>
      </c>
      <c r="L3318" t="str">
        <f>IF(
    AND(
        K3318=1,
        COUNTIFS($A$2:A3318,A3318,$K$2:K3318,1)=1
    ),
    "ENTRY",
    ""
)</f>
        <v/>
      </c>
      <c r="M3318" t="str">
        <f t="shared" si="1026"/>
        <v/>
      </c>
      <c r="N3318" t="str">
        <f t="shared" si="1027"/>
        <v/>
      </c>
      <c r="O3318" t="str">
        <f t="shared" si="1028"/>
        <v/>
      </c>
      <c r="P3318" t="str">
        <f t="shared" si="1029"/>
        <v/>
      </c>
      <c r="Q3318" t="str">
        <f t="shared" si="1030"/>
        <v/>
      </c>
      <c r="R3318" t="str">
        <f t="shared" si="1031"/>
        <v/>
      </c>
      <c r="S3318" t="str">
        <f t="shared" si="1039"/>
        <v/>
      </c>
      <c r="U3318" t="str">
        <f t="shared" si="1032"/>
        <v/>
      </c>
      <c r="V3318" t="str">
        <f t="shared" si="1033"/>
        <v/>
      </c>
      <c r="W3318" t="str">
        <f t="shared" si="1034"/>
        <v/>
      </c>
      <c r="X3318" t="str">
        <f t="shared" si="1035"/>
        <v/>
      </c>
      <c r="Y3318" t="str">
        <f t="shared" si="1036"/>
        <v/>
      </c>
      <c r="Z3318" cm="1">
        <f t="array" ref="Z3318">LOOKUP(
    2,
    1/($A:$A=$A3318),
    $C:$C
)</f>
        <v>432.3</v>
      </c>
      <c r="AA3318" t="str">
        <f t="shared" si="1037"/>
        <v/>
      </c>
      <c r="AB3318" t="str">
        <f t="shared" si="1038"/>
        <v/>
      </c>
    </row>
    <row r="3319" spans="1:28" x14ac:dyDescent="0.3">
      <c r="A3319" s="2">
        <v>45936</v>
      </c>
      <c r="B3319" s="1">
        <v>0.47569444444444442</v>
      </c>
      <c r="C3319">
        <v>429.39</v>
      </c>
      <c r="D3319">
        <v>429</v>
      </c>
      <c r="E3319">
        <v>51297</v>
      </c>
      <c r="F3319" t="b">
        <f t="shared" si="1020"/>
        <v>0</v>
      </c>
      <c r="G3319" t="str">
        <f t="shared" si="1021"/>
        <v/>
      </c>
      <c r="H3319" t="str">
        <f t="shared" si="1022"/>
        <v/>
      </c>
      <c r="I3319">
        <f t="shared" si="1023"/>
        <v>433</v>
      </c>
      <c r="J3319">
        <f t="shared" si="1024"/>
        <v>431.7</v>
      </c>
      <c r="K3319">
        <f t="shared" si="1025"/>
        <v>1</v>
      </c>
      <c r="L3319" t="str">
        <f>IF(
    AND(
        K3319=1,
        COUNTIFS($A$2:A3319,A3319,$K$2:K3319,1)=1
    ),
    "ENTRY",
    ""
)</f>
        <v/>
      </c>
      <c r="M3319" t="str">
        <f t="shared" si="1026"/>
        <v/>
      </c>
      <c r="N3319" t="str">
        <f t="shared" si="1027"/>
        <v/>
      </c>
      <c r="O3319" t="str">
        <f t="shared" si="1028"/>
        <v/>
      </c>
      <c r="P3319" t="str">
        <f t="shared" si="1029"/>
        <v/>
      </c>
      <c r="Q3319" t="str">
        <f t="shared" si="1030"/>
        <v/>
      </c>
      <c r="R3319" t="str">
        <f t="shared" si="1031"/>
        <v/>
      </c>
      <c r="S3319" t="str">
        <f t="shared" si="1039"/>
        <v/>
      </c>
      <c r="U3319" t="str">
        <f t="shared" si="1032"/>
        <v/>
      </c>
      <c r="V3319" t="str">
        <f t="shared" si="1033"/>
        <v/>
      </c>
      <c r="W3319" t="str">
        <f t="shared" si="1034"/>
        <v/>
      </c>
      <c r="X3319" t="str">
        <f t="shared" si="1035"/>
        <v/>
      </c>
      <c r="Y3319" t="str">
        <f t="shared" si="1036"/>
        <v/>
      </c>
      <c r="Z3319" cm="1">
        <f t="array" ref="Z3319">LOOKUP(
    2,
    1/($A:$A=$A3319),
    $C:$C
)</f>
        <v>432.3</v>
      </c>
      <c r="AA3319" t="str">
        <f t="shared" si="1037"/>
        <v/>
      </c>
      <c r="AB3319" t="str">
        <f t="shared" si="1038"/>
        <v/>
      </c>
    </row>
    <row r="3320" spans="1:28" x14ac:dyDescent="0.3">
      <c r="A3320" s="2">
        <v>45936</v>
      </c>
      <c r="B3320" s="1">
        <v>0.47916666666666669</v>
      </c>
      <c r="C3320">
        <v>429.09</v>
      </c>
      <c r="D3320">
        <v>428.61</v>
      </c>
      <c r="E3320">
        <v>64695</v>
      </c>
      <c r="F3320" t="b">
        <f t="shared" si="1020"/>
        <v>0</v>
      </c>
      <c r="G3320" t="str">
        <f t="shared" si="1021"/>
        <v/>
      </c>
      <c r="H3320" t="str">
        <f t="shared" si="1022"/>
        <v/>
      </c>
      <c r="I3320">
        <f t="shared" si="1023"/>
        <v>433</v>
      </c>
      <c r="J3320">
        <f t="shared" si="1024"/>
        <v>431.7</v>
      </c>
      <c r="K3320">
        <f t="shared" si="1025"/>
        <v>1</v>
      </c>
      <c r="L3320" t="str">
        <f>IF(
    AND(
        K3320=1,
        COUNTIFS($A$2:A3320,A3320,$K$2:K3320,1)=1
    ),
    "ENTRY",
    ""
)</f>
        <v/>
      </c>
      <c r="M3320" t="str">
        <f t="shared" si="1026"/>
        <v/>
      </c>
      <c r="N3320" t="str">
        <f t="shared" si="1027"/>
        <v/>
      </c>
      <c r="O3320" t="str">
        <f t="shared" si="1028"/>
        <v/>
      </c>
      <c r="P3320" t="str">
        <f t="shared" si="1029"/>
        <v/>
      </c>
      <c r="Q3320" t="str">
        <f t="shared" si="1030"/>
        <v/>
      </c>
      <c r="R3320" t="str">
        <f t="shared" si="1031"/>
        <v/>
      </c>
      <c r="S3320" t="str">
        <f t="shared" si="1039"/>
        <v/>
      </c>
      <c r="U3320" t="str">
        <f t="shared" si="1032"/>
        <v/>
      </c>
      <c r="V3320" t="str">
        <f t="shared" si="1033"/>
        <v/>
      </c>
      <c r="W3320" t="str">
        <f t="shared" si="1034"/>
        <v/>
      </c>
      <c r="X3320" t="str">
        <f t="shared" si="1035"/>
        <v/>
      </c>
      <c r="Y3320" t="str">
        <f t="shared" si="1036"/>
        <v/>
      </c>
      <c r="Z3320" cm="1">
        <f t="array" ref="Z3320">LOOKUP(
    2,
    1/($A:$A=$A3320),
    $C:$C
)</f>
        <v>432.3</v>
      </c>
      <c r="AA3320" t="str">
        <f t="shared" si="1037"/>
        <v/>
      </c>
      <c r="AB3320" t="str">
        <f t="shared" si="1038"/>
        <v/>
      </c>
    </row>
    <row r="3321" spans="1:28" x14ac:dyDescent="0.3">
      <c r="A3321" s="2">
        <v>45936</v>
      </c>
      <c r="B3321" s="1">
        <v>0.4826388888888889</v>
      </c>
      <c r="C3321">
        <v>428.85</v>
      </c>
      <c r="D3321">
        <v>428.52</v>
      </c>
      <c r="E3321">
        <v>55241</v>
      </c>
      <c r="F3321" t="b">
        <f t="shared" si="1020"/>
        <v>0</v>
      </c>
      <c r="G3321" t="str">
        <f t="shared" si="1021"/>
        <v/>
      </c>
      <c r="H3321" t="str">
        <f t="shared" si="1022"/>
        <v/>
      </c>
      <c r="I3321">
        <f t="shared" si="1023"/>
        <v>433</v>
      </c>
      <c r="J3321">
        <f t="shared" si="1024"/>
        <v>431.7</v>
      </c>
      <c r="K3321">
        <f t="shared" si="1025"/>
        <v>1</v>
      </c>
      <c r="L3321" t="str">
        <f>IF(
    AND(
        K3321=1,
        COUNTIFS($A$2:A3321,A3321,$K$2:K3321,1)=1
    ),
    "ENTRY",
    ""
)</f>
        <v/>
      </c>
      <c r="M3321" t="str">
        <f t="shared" si="1026"/>
        <v/>
      </c>
      <c r="N3321" t="str">
        <f t="shared" si="1027"/>
        <v/>
      </c>
      <c r="O3321" t="str">
        <f t="shared" si="1028"/>
        <v/>
      </c>
      <c r="P3321" t="str">
        <f t="shared" si="1029"/>
        <v/>
      </c>
      <c r="Q3321" t="str">
        <f t="shared" si="1030"/>
        <v/>
      </c>
      <c r="R3321" t="str">
        <f t="shared" si="1031"/>
        <v/>
      </c>
      <c r="S3321" t="str">
        <f t="shared" si="1039"/>
        <v/>
      </c>
      <c r="U3321" t="str">
        <f t="shared" si="1032"/>
        <v/>
      </c>
      <c r="V3321" t="str">
        <f t="shared" si="1033"/>
        <v/>
      </c>
      <c r="W3321" t="str">
        <f t="shared" si="1034"/>
        <v/>
      </c>
      <c r="X3321" t="str">
        <f t="shared" si="1035"/>
        <v/>
      </c>
      <c r="Y3321" t="str">
        <f t="shared" si="1036"/>
        <v/>
      </c>
      <c r="Z3321" cm="1">
        <f t="array" ref="Z3321">LOOKUP(
    2,
    1/($A:$A=$A3321),
    $C:$C
)</f>
        <v>432.3</v>
      </c>
      <c r="AA3321" t="str">
        <f t="shared" si="1037"/>
        <v/>
      </c>
      <c r="AB3321" t="str">
        <f t="shared" si="1038"/>
        <v/>
      </c>
    </row>
    <row r="3322" spans="1:28" x14ac:dyDescent="0.3">
      <c r="A3322" s="2">
        <v>45936</v>
      </c>
      <c r="B3322" s="1">
        <v>0.4861111111111111</v>
      </c>
      <c r="C3322">
        <v>428.7</v>
      </c>
      <c r="D3322">
        <v>428.18</v>
      </c>
      <c r="E3322">
        <v>97528</v>
      </c>
      <c r="F3322" t="b">
        <f t="shared" si="1020"/>
        <v>0</v>
      </c>
      <c r="G3322" t="str">
        <f t="shared" si="1021"/>
        <v/>
      </c>
      <c r="H3322" t="str">
        <f t="shared" si="1022"/>
        <v/>
      </c>
      <c r="I3322">
        <f t="shared" si="1023"/>
        <v>433</v>
      </c>
      <c r="J3322">
        <f t="shared" si="1024"/>
        <v>431.7</v>
      </c>
      <c r="K3322">
        <f t="shared" si="1025"/>
        <v>1</v>
      </c>
      <c r="L3322" t="str">
        <f>IF(
    AND(
        K3322=1,
        COUNTIFS($A$2:A3322,A3322,$K$2:K3322,1)=1
    ),
    "ENTRY",
    ""
)</f>
        <v/>
      </c>
      <c r="M3322" t="str">
        <f t="shared" si="1026"/>
        <v/>
      </c>
      <c r="N3322" t="str">
        <f t="shared" si="1027"/>
        <v/>
      </c>
      <c r="O3322" t="str">
        <f t="shared" si="1028"/>
        <v/>
      </c>
      <c r="P3322" t="str">
        <f t="shared" si="1029"/>
        <v/>
      </c>
      <c r="Q3322" t="str">
        <f t="shared" si="1030"/>
        <v/>
      </c>
      <c r="R3322" t="str">
        <f t="shared" si="1031"/>
        <v/>
      </c>
      <c r="S3322" t="str">
        <f t="shared" si="1039"/>
        <v/>
      </c>
      <c r="U3322" t="str">
        <f t="shared" si="1032"/>
        <v/>
      </c>
      <c r="V3322" t="str">
        <f t="shared" si="1033"/>
        <v/>
      </c>
      <c r="W3322" t="str">
        <f t="shared" si="1034"/>
        <v/>
      </c>
      <c r="X3322" t="str">
        <f t="shared" si="1035"/>
        <v/>
      </c>
      <c r="Y3322" t="str">
        <f t="shared" si="1036"/>
        <v/>
      </c>
      <c r="Z3322" cm="1">
        <f t="array" ref="Z3322">LOOKUP(
    2,
    1/($A:$A=$A3322),
    $C:$C
)</f>
        <v>432.3</v>
      </c>
      <c r="AA3322" t="str">
        <f t="shared" si="1037"/>
        <v/>
      </c>
      <c r="AB3322" t="str">
        <f t="shared" si="1038"/>
        <v/>
      </c>
    </row>
    <row r="3323" spans="1:28" x14ac:dyDescent="0.3">
      <c r="A3323" s="2">
        <v>45936</v>
      </c>
      <c r="B3323" s="1">
        <v>0.48958333333333331</v>
      </c>
      <c r="C3323">
        <v>428.48</v>
      </c>
      <c r="D3323">
        <v>427.97</v>
      </c>
      <c r="E3323">
        <v>86169</v>
      </c>
      <c r="F3323" t="b">
        <f t="shared" si="1020"/>
        <v>0</v>
      </c>
      <c r="G3323" t="str">
        <f t="shared" si="1021"/>
        <v/>
      </c>
      <c r="H3323" t="str">
        <f t="shared" si="1022"/>
        <v/>
      </c>
      <c r="I3323">
        <f t="shared" si="1023"/>
        <v>433</v>
      </c>
      <c r="J3323">
        <f t="shared" si="1024"/>
        <v>431.7</v>
      </c>
      <c r="K3323">
        <f t="shared" si="1025"/>
        <v>1</v>
      </c>
      <c r="L3323" t="str">
        <f>IF(
    AND(
        K3323=1,
        COUNTIFS($A$2:A3323,A3323,$K$2:K3323,1)=1
    ),
    "ENTRY",
    ""
)</f>
        <v/>
      </c>
      <c r="M3323" t="str">
        <f t="shared" si="1026"/>
        <v/>
      </c>
      <c r="N3323" t="str">
        <f t="shared" si="1027"/>
        <v/>
      </c>
      <c r="O3323" t="str">
        <f t="shared" si="1028"/>
        <v/>
      </c>
      <c r="P3323" t="str">
        <f t="shared" si="1029"/>
        <v/>
      </c>
      <c r="Q3323" t="str">
        <f t="shared" si="1030"/>
        <v/>
      </c>
      <c r="R3323" t="str">
        <f t="shared" si="1031"/>
        <v/>
      </c>
      <c r="S3323" t="str">
        <f t="shared" si="1039"/>
        <v/>
      </c>
      <c r="U3323" t="str">
        <f t="shared" si="1032"/>
        <v/>
      </c>
      <c r="V3323" t="str">
        <f t="shared" si="1033"/>
        <v/>
      </c>
      <c r="W3323" t="str">
        <f t="shared" si="1034"/>
        <v/>
      </c>
      <c r="X3323" t="str">
        <f t="shared" si="1035"/>
        <v/>
      </c>
      <c r="Y3323" t="str">
        <f t="shared" si="1036"/>
        <v/>
      </c>
      <c r="Z3323" cm="1">
        <f t="array" ref="Z3323">LOOKUP(
    2,
    1/($A:$A=$A3323),
    $C:$C
)</f>
        <v>432.3</v>
      </c>
      <c r="AA3323" t="str">
        <f t="shared" si="1037"/>
        <v/>
      </c>
      <c r="AB3323" t="str">
        <f t="shared" si="1038"/>
        <v/>
      </c>
    </row>
    <row r="3324" spans="1:28" x14ac:dyDescent="0.3">
      <c r="A3324" s="2">
        <v>45936</v>
      </c>
      <c r="B3324" s="1">
        <v>0.49305555555555558</v>
      </c>
      <c r="C3324">
        <v>428.88</v>
      </c>
      <c r="D3324">
        <v>428.18</v>
      </c>
      <c r="E3324">
        <v>57069</v>
      </c>
      <c r="F3324" t="b">
        <f t="shared" si="1020"/>
        <v>0</v>
      </c>
      <c r="G3324" t="str">
        <f t="shared" si="1021"/>
        <v/>
      </c>
      <c r="H3324" t="str">
        <f t="shared" si="1022"/>
        <v/>
      </c>
      <c r="I3324">
        <f t="shared" si="1023"/>
        <v>433</v>
      </c>
      <c r="J3324">
        <f t="shared" si="1024"/>
        <v>431.7</v>
      </c>
      <c r="K3324">
        <f t="shared" si="1025"/>
        <v>1</v>
      </c>
      <c r="L3324" t="str">
        <f>IF(
    AND(
        K3324=1,
        COUNTIFS($A$2:A3324,A3324,$K$2:K3324,1)=1
    ),
    "ENTRY",
    ""
)</f>
        <v/>
      </c>
      <c r="M3324" t="str">
        <f t="shared" si="1026"/>
        <v/>
      </c>
      <c r="N3324" t="str">
        <f t="shared" si="1027"/>
        <v/>
      </c>
      <c r="O3324" t="str">
        <f t="shared" si="1028"/>
        <v/>
      </c>
      <c r="P3324" t="str">
        <f t="shared" si="1029"/>
        <v/>
      </c>
      <c r="Q3324" t="str">
        <f t="shared" si="1030"/>
        <v/>
      </c>
      <c r="R3324" t="str">
        <f t="shared" si="1031"/>
        <v/>
      </c>
      <c r="S3324" t="str">
        <f t="shared" si="1039"/>
        <v/>
      </c>
      <c r="U3324" t="str">
        <f t="shared" si="1032"/>
        <v/>
      </c>
      <c r="V3324" t="str">
        <f t="shared" si="1033"/>
        <v/>
      </c>
      <c r="W3324" t="str">
        <f t="shared" si="1034"/>
        <v/>
      </c>
      <c r="X3324" t="str">
        <f t="shared" si="1035"/>
        <v/>
      </c>
      <c r="Y3324" t="str">
        <f t="shared" si="1036"/>
        <v/>
      </c>
      <c r="Z3324" cm="1">
        <f t="array" ref="Z3324">LOOKUP(
    2,
    1/($A:$A=$A3324),
    $C:$C
)</f>
        <v>432.3</v>
      </c>
      <c r="AA3324" t="str">
        <f t="shared" si="1037"/>
        <v/>
      </c>
      <c r="AB3324" t="str">
        <f t="shared" si="1038"/>
        <v/>
      </c>
    </row>
    <row r="3325" spans="1:28" x14ac:dyDescent="0.3">
      <c r="A3325" s="2">
        <v>45936</v>
      </c>
      <c r="B3325" s="1">
        <v>0.49652777777777779</v>
      </c>
      <c r="C3325">
        <v>428.82</v>
      </c>
      <c r="D3325">
        <v>428.36</v>
      </c>
      <c r="E3325">
        <v>54815</v>
      </c>
      <c r="F3325" t="b">
        <f t="shared" si="1020"/>
        <v>0</v>
      </c>
      <c r="G3325" t="str">
        <f t="shared" si="1021"/>
        <v/>
      </c>
      <c r="H3325" t="str">
        <f t="shared" si="1022"/>
        <v/>
      </c>
      <c r="I3325">
        <f t="shared" si="1023"/>
        <v>433</v>
      </c>
      <c r="J3325">
        <f t="shared" si="1024"/>
        <v>431.7</v>
      </c>
      <c r="K3325">
        <f t="shared" si="1025"/>
        <v>1</v>
      </c>
      <c r="L3325" t="str">
        <f>IF(
    AND(
        K3325=1,
        COUNTIFS($A$2:A3325,A3325,$K$2:K3325,1)=1
    ),
    "ENTRY",
    ""
)</f>
        <v/>
      </c>
      <c r="M3325" t="str">
        <f t="shared" si="1026"/>
        <v/>
      </c>
      <c r="N3325" t="str">
        <f t="shared" si="1027"/>
        <v/>
      </c>
      <c r="O3325" t="str">
        <f t="shared" si="1028"/>
        <v/>
      </c>
      <c r="P3325" t="str">
        <f t="shared" si="1029"/>
        <v/>
      </c>
      <c r="Q3325" t="str">
        <f t="shared" si="1030"/>
        <v/>
      </c>
      <c r="R3325" t="str">
        <f t="shared" si="1031"/>
        <v/>
      </c>
      <c r="S3325" t="str">
        <f t="shared" si="1039"/>
        <v/>
      </c>
      <c r="U3325" t="str">
        <f t="shared" si="1032"/>
        <v/>
      </c>
      <c r="V3325" t="str">
        <f t="shared" si="1033"/>
        <v/>
      </c>
      <c r="W3325" t="str">
        <f t="shared" si="1034"/>
        <v/>
      </c>
      <c r="X3325" t="str">
        <f t="shared" si="1035"/>
        <v/>
      </c>
      <c r="Y3325" t="str">
        <f t="shared" si="1036"/>
        <v/>
      </c>
      <c r="Z3325" cm="1">
        <f t="array" ref="Z3325">LOOKUP(
    2,
    1/($A:$A=$A3325),
    $C:$C
)</f>
        <v>432.3</v>
      </c>
      <c r="AA3325" t="str">
        <f t="shared" si="1037"/>
        <v/>
      </c>
      <c r="AB3325" t="str">
        <f t="shared" si="1038"/>
        <v/>
      </c>
    </row>
    <row r="3326" spans="1:28" x14ac:dyDescent="0.3">
      <c r="A3326" s="2">
        <v>45936</v>
      </c>
      <c r="B3326" s="1">
        <v>0.5</v>
      </c>
      <c r="C3326">
        <v>429.39</v>
      </c>
      <c r="D3326">
        <v>428.52</v>
      </c>
      <c r="E3326">
        <v>73465</v>
      </c>
      <c r="F3326" t="b">
        <f t="shared" si="1020"/>
        <v>0</v>
      </c>
      <c r="G3326" t="str">
        <f t="shared" si="1021"/>
        <v/>
      </c>
      <c r="H3326" t="str">
        <f t="shared" si="1022"/>
        <v/>
      </c>
      <c r="I3326">
        <f t="shared" si="1023"/>
        <v>433</v>
      </c>
      <c r="J3326">
        <f t="shared" si="1024"/>
        <v>431.7</v>
      </c>
      <c r="K3326">
        <f t="shared" si="1025"/>
        <v>1</v>
      </c>
      <c r="L3326" t="str">
        <f>IF(
    AND(
        K3326=1,
        COUNTIFS($A$2:A3326,A3326,$K$2:K3326,1)=1
    ),
    "ENTRY",
    ""
)</f>
        <v/>
      </c>
      <c r="M3326" t="str">
        <f t="shared" si="1026"/>
        <v/>
      </c>
      <c r="N3326" t="str">
        <f t="shared" si="1027"/>
        <v/>
      </c>
      <c r="O3326" t="str">
        <f t="shared" si="1028"/>
        <v/>
      </c>
      <c r="P3326" t="str">
        <f t="shared" si="1029"/>
        <v/>
      </c>
      <c r="Q3326" t="str">
        <f t="shared" si="1030"/>
        <v/>
      </c>
      <c r="R3326" t="str">
        <f t="shared" si="1031"/>
        <v/>
      </c>
      <c r="S3326" t="str">
        <f t="shared" si="1039"/>
        <v/>
      </c>
      <c r="U3326" t="str">
        <f t="shared" si="1032"/>
        <v/>
      </c>
      <c r="V3326" t="str">
        <f t="shared" si="1033"/>
        <v/>
      </c>
      <c r="W3326" t="str">
        <f t="shared" si="1034"/>
        <v/>
      </c>
      <c r="X3326" t="str">
        <f t="shared" si="1035"/>
        <v/>
      </c>
      <c r="Y3326" t="str">
        <f t="shared" si="1036"/>
        <v/>
      </c>
      <c r="Z3326" cm="1">
        <f t="array" ref="Z3326">LOOKUP(
    2,
    1/($A:$A=$A3326),
    $C:$C
)</f>
        <v>432.3</v>
      </c>
      <c r="AA3326" t="str">
        <f t="shared" si="1037"/>
        <v/>
      </c>
      <c r="AB3326" t="str">
        <f t="shared" si="1038"/>
        <v/>
      </c>
    </row>
    <row r="3327" spans="1:28" x14ac:dyDescent="0.3">
      <c r="A3327" s="2">
        <v>45936</v>
      </c>
      <c r="B3327" s="1">
        <v>0.50347222222222221</v>
      </c>
      <c r="C3327">
        <v>429.39</v>
      </c>
      <c r="D3327">
        <v>428.76</v>
      </c>
      <c r="E3327">
        <v>51792</v>
      </c>
      <c r="F3327" t="b">
        <f t="shared" si="1020"/>
        <v>0</v>
      </c>
      <c r="G3327" t="str">
        <f t="shared" si="1021"/>
        <v/>
      </c>
      <c r="H3327" t="str">
        <f t="shared" si="1022"/>
        <v/>
      </c>
      <c r="I3327">
        <f t="shared" si="1023"/>
        <v>433</v>
      </c>
      <c r="J3327">
        <f t="shared" si="1024"/>
        <v>431.7</v>
      </c>
      <c r="K3327">
        <f t="shared" si="1025"/>
        <v>1</v>
      </c>
      <c r="L3327" t="str">
        <f>IF(
    AND(
        K3327=1,
        COUNTIFS($A$2:A3327,A3327,$K$2:K3327,1)=1
    ),
    "ENTRY",
    ""
)</f>
        <v/>
      </c>
      <c r="M3327" t="str">
        <f t="shared" si="1026"/>
        <v/>
      </c>
      <c r="N3327" t="str">
        <f t="shared" si="1027"/>
        <v/>
      </c>
      <c r="O3327" t="str">
        <f t="shared" si="1028"/>
        <v/>
      </c>
      <c r="P3327" t="str">
        <f t="shared" si="1029"/>
        <v/>
      </c>
      <c r="Q3327" t="str">
        <f t="shared" si="1030"/>
        <v/>
      </c>
      <c r="R3327" t="str">
        <f t="shared" si="1031"/>
        <v/>
      </c>
      <c r="S3327" t="str">
        <f t="shared" si="1039"/>
        <v/>
      </c>
      <c r="U3327" t="str">
        <f t="shared" si="1032"/>
        <v/>
      </c>
      <c r="V3327" t="str">
        <f t="shared" si="1033"/>
        <v/>
      </c>
      <c r="W3327" t="str">
        <f t="shared" si="1034"/>
        <v/>
      </c>
      <c r="X3327" t="str">
        <f t="shared" si="1035"/>
        <v/>
      </c>
      <c r="Y3327" t="str">
        <f t="shared" si="1036"/>
        <v/>
      </c>
      <c r="Z3327" cm="1">
        <f t="array" ref="Z3327">LOOKUP(
    2,
    1/($A:$A=$A3327),
    $C:$C
)</f>
        <v>432.3</v>
      </c>
      <c r="AA3327" t="str">
        <f t="shared" si="1037"/>
        <v/>
      </c>
      <c r="AB3327" t="str">
        <f t="shared" si="1038"/>
        <v/>
      </c>
    </row>
    <row r="3328" spans="1:28" x14ac:dyDescent="0.3">
      <c r="A3328" s="2">
        <v>45936</v>
      </c>
      <c r="B3328" s="1">
        <v>0.50694444444444442</v>
      </c>
      <c r="C3328">
        <v>429.24</v>
      </c>
      <c r="D3328">
        <v>428.79</v>
      </c>
      <c r="E3328">
        <v>37197</v>
      </c>
      <c r="F3328" t="b">
        <f t="shared" si="1020"/>
        <v>0</v>
      </c>
      <c r="G3328" t="str">
        <f t="shared" si="1021"/>
        <v/>
      </c>
      <c r="H3328" t="str">
        <f t="shared" si="1022"/>
        <v/>
      </c>
      <c r="I3328">
        <f t="shared" si="1023"/>
        <v>433</v>
      </c>
      <c r="J3328">
        <f t="shared" si="1024"/>
        <v>431.7</v>
      </c>
      <c r="K3328">
        <f t="shared" si="1025"/>
        <v>1</v>
      </c>
      <c r="L3328" t="str">
        <f>IF(
    AND(
        K3328=1,
        COUNTIFS($A$2:A3328,A3328,$K$2:K3328,1)=1
    ),
    "ENTRY",
    ""
)</f>
        <v/>
      </c>
      <c r="M3328" t="str">
        <f t="shared" si="1026"/>
        <v/>
      </c>
      <c r="N3328" t="str">
        <f t="shared" si="1027"/>
        <v/>
      </c>
      <c r="O3328" t="str">
        <f t="shared" si="1028"/>
        <v/>
      </c>
      <c r="P3328" t="str">
        <f t="shared" si="1029"/>
        <v/>
      </c>
      <c r="Q3328" t="str">
        <f t="shared" si="1030"/>
        <v/>
      </c>
      <c r="R3328" t="str">
        <f t="shared" si="1031"/>
        <v/>
      </c>
      <c r="S3328" t="str">
        <f t="shared" si="1039"/>
        <v/>
      </c>
      <c r="U3328" t="str">
        <f t="shared" si="1032"/>
        <v/>
      </c>
      <c r="V3328" t="str">
        <f t="shared" si="1033"/>
        <v/>
      </c>
      <c r="W3328" t="str">
        <f t="shared" si="1034"/>
        <v/>
      </c>
      <c r="X3328" t="str">
        <f t="shared" si="1035"/>
        <v/>
      </c>
      <c r="Y3328" t="str">
        <f t="shared" si="1036"/>
        <v/>
      </c>
      <c r="Z3328" cm="1">
        <f t="array" ref="Z3328">LOOKUP(
    2,
    1/($A:$A=$A3328),
    $C:$C
)</f>
        <v>432.3</v>
      </c>
      <c r="AA3328" t="str">
        <f t="shared" si="1037"/>
        <v/>
      </c>
      <c r="AB3328" t="str">
        <f t="shared" si="1038"/>
        <v/>
      </c>
    </row>
    <row r="3329" spans="1:28" x14ac:dyDescent="0.3">
      <c r="A3329" s="2">
        <v>45936</v>
      </c>
      <c r="B3329" s="1">
        <v>0.51041666666666663</v>
      </c>
      <c r="C3329">
        <v>429.12</v>
      </c>
      <c r="D3329">
        <v>428.73</v>
      </c>
      <c r="E3329">
        <v>31451</v>
      </c>
      <c r="F3329" t="b">
        <f t="shared" si="1020"/>
        <v>0</v>
      </c>
      <c r="G3329" t="str">
        <f t="shared" si="1021"/>
        <v/>
      </c>
      <c r="H3329" t="str">
        <f t="shared" si="1022"/>
        <v/>
      </c>
      <c r="I3329">
        <f t="shared" si="1023"/>
        <v>433</v>
      </c>
      <c r="J3329">
        <f t="shared" si="1024"/>
        <v>431.7</v>
      </c>
      <c r="K3329">
        <f t="shared" si="1025"/>
        <v>1</v>
      </c>
      <c r="L3329" t="str">
        <f>IF(
    AND(
        K3329=1,
        COUNTIFS($A$2:A3329,A3329,$K$2:K3329,1)=1
    ),
    "ENTRY",
    ""
)</f>
        <v/>
      </c>
      <c r="M3329" t="str">
        <f t="shared" si="1026"/>
        <v/>
      </c>
      <c r="N3329" t="str">
        <f t="shared" si="1027"/>
        <v/>
      </c>
      <c r="O3329" t="str">
        <f t="shared" si="1028"/>
        <v/>
      </c>
      <c r="P3329" t="str">
        <f t="shared" si="1029"/>
        <v/>
      </c>
      <c r="Q3329" t="str">
        <f t="shared" si="1030"/>
        <v/>
      </c>
      <c r="R3329" t="str">
        <f t="shared" si="1031"/>
        <v/>
      </c>
      <c r="S3329" t="str">
        <f t="shared" si="1039"/>
        <v/>
      </c>
      <c r="U3329" t="str">
        <f t="shared" si="1032"/>
        <v/>
      </c>
      <c r="V3329" t="str">
        <f t="shared" si="1033"/>
        <v/>
      </c>
      <c r="W3329" t="str">
        <f t="shared" si="1034"/>
        <v/>
      </c>
      <c r="X3329" t="str">
        <f t="shared" si="1035"/>
        <v/>
      </c>
      <c r="Y3329" t="str">
        <f t="shared" si="1036"/>
        <v/>
      </c>
      <c r="Z3329" cm="1">
        <f t="array" ref="Z3329">LOOKUP(
    2,
    1/($A:$A=$A3329),
    $C:$C
)</f>
        <v>432.3</v>
      </c>
      <c r="AA3329" t="str">
        <f t="shared" si="1037"/>
        <v/>
      </c>
      <c r="AB3329" t="str">
        <f t="shared" si="1038"/>
        <v/>
      </c>
    </row>
    <row r="3330" spans="1:28" x14ac:dyDescent="0.3">
      <c r="A3330" s="2">
        <v>45936</v>
      </c>
      <c r="B3330" s="1">
        <v>0.51388888888888884</v>
      </c>
      <c r="C3330">
        <v>428.85</v>
      </c>
      <c r="D3330">
        <v>428.55</v>
      </c>
      <c r="E3330">
        <v>46438</v>
      </c>
      <c r="F3330" t="b">
        <f t="shared" si="1020"/>
        <v>0</v>
      </c>
      <c r="G3330" t="str">
        <f t="shared" si="1021"/>
        <v/>
      </c>
      <c r="H3330" t="str">
        <f t="shared" si="1022"/>
        <v/>
      </c>
      <c r="I3330">
        <f t="shared" si="1023"/>
        <v>433</v>
      </c>
      <c r="J3330">
        <f t="shared" si="1024"/>
        <v>431.7</v>
      </c>
      <c r="K3330">
        <f t="shared" si="1025"/>
        <v>1</v>
      </c>
      <c r="L3330" t="str">
        <f>IF(
    AND(
        K3330=1,
        COUNTIFS($A$2:A3330,A3330,$K$2:K3330,1)=1
    ),
    "ENTRY",
    ""
)</f>
        <v/>
      </c>
      <c r="M3330" t="str">
        <f t="shared" si="1026"/>
        <v/>
      </c>
      <c r="N3330" t="str">
        <f t="shared" si="1027"/>
        <v/>
      </c>
      <c r="O3330" t="str">
        <f t="shared" si="1028"/>
        <v/>
      </c>
      <c r="P3330" t="str">
        <f t="shared" si="1029"/>
        <v/>
      </c>
      <c r="Q3330" t="str">
        <f t="shared" si="1030"/>
        <v/>
      </c>
      <c r="R3330" t="str">
        <f t="shared" si="1031"/>
        <v/>
      </c>
      <c r="S3330" t="str">
        <f t="shared" si="1039"/>
        <v/>
      </c>
      <c r="U3330" t="str">
        <f t="shared" si="1032"/>
        <v/>
      </c>
      <c r="V3330" t="str">
        <f t="shared" si="1033"/>
        <v/>
      </c>
      <c r="W3330" t="str">
        <f t="shared" si="1034"/>
        <v/>
      </c>
      <c r="X3330" t="str">
        <f t="shared" si="1035"/>
        <v/>
      </c>
      <c r="Y3330" t="str">
        <f t="shared" si="1036"/>
        <v/>
      </c>
      <c r="Z3330" cm="1">
        <f t="array" ref="Z3330">LOOKUP(
    2,
    1/($A:$A=$A3330),
    $C:$C
)</f>
        <v>432.3</v>
      </c>
      <c r="AA3330" t="str">
        <f t="shared" si="1037"/>
        <v/>
      </c>
      <c r="AB3330" t="str">
        <f t="shared" si="1038"/>
        <v/>
      </c>
    </row>
    <row r="3331" spans="1:28" x14ac:dyDescent="0.3">
      <c r="A3331" s="2">
        <v>45936</v>
      </c>
      <c r="B3331" s="1">
        <v>0.51736111111111116</v>
      </c>
      <c r="C3331">
        <v>428.88</v>
      </c>
      <c r="D3331">
        <v>428.48</v>
      </c>
      <c r="E3331">
        <v>49371</v>
      </c>
      <c r="F3331" t="b">
        <f t="shared" ref="F3331:F3394" si="1040">B3331=TIME(10,0,0)</f>
        <v>0</v>
      </c>
      <c r="G3331" t="str">
        <f t="shared" ref="G3331:G3394" si="1041">IF(F3331,C3331,"")</f>
        <v/>
      </c>
      <c r="H3331" t="str">
        <f t="shared" ref="H3331:H3394" si="1042">IF(F3331,D3331,"")</f>
        <v/>
      </c>
      <c r="I3331">
        <f t="shared" ref="I3331:I3394" si="1043">IF(G3331&lt;&gt;"",G3331,I3330)</f>
        <v>433</v>
      </c>
      <c r="J3331">
        <f t="shared" ref="J3331:J3394" si="1044">IF(H3331&lt;&gt;"",H3331,J3330)</f>
        <v>431.7</v>
      </c>
      <c r="K3331">
        <f t="shared" ref="K3331:K3394" si="1045">IF(
    AND(
        A3331=A3330,
        B3331&gt;TIME(10,0,0),
        OR(C3331&gt;=I3331, D3331&lt;=J3331)
    ),
    1,
    0
)</f>
        <v>1</v>
      </c>
      <c r="L3331" t="str">
        <f>IF(
    AND(
        K3331=1,
        COUNTIFS($A$2:A3331,A3331,$K$2:K3331,1)=1
    ),
    "ENTRY",
    ""
)</f>
        <v/>
      </c>
      <c r="M3331" t="str">
        <f t="shared" ref="M3331:M3394" si="1046">IF(L3331="","",IF(C3331&gt;=I3331,"LONG","SHORT"))</f>
        <v/>
      </c>
      <c r="N3331" t="str">
        <f t="shared" ref="N3331:N3394" si="1047">IF(M3331="","",IF(M3331="LONG",I3331,J3331))</f>
        <v/>
      </c>
      <c r="O3331" t="str">
        <f t="shared" ref="O3331:O3394" si="1048">IF(M3331="","",IF(M3331="LONG",J3331,I3331))</f>
        <v/>
      </c>
      <c r="P3331" t="str">
        <f t="shared" ref="P3331:P3394" si="1049">IF(M3331="","",ABS(N3331-O3331))</f>
        <v/>
      </c>
      <c r="Q3331" t="str">
        <f t="shared" ref="Q3331:Q3394" si="1050">IF(M3331="","",INT(500/P3331))</f>
        <v/>
      </c>
      <c r="R3331" t="str">
        <f t="shared" ref="R3331:R3394" si="1051">IF(M3331="","",Q3331*P3331)</f>
        <v/>
      </c>
      <c r="S3331" t="str">
        <f t="shared" si="1039"/>
        <v/>
      </c>
      <c r="U3331" t="str">
        <f t="shared" ref="U3331:U3394" si="1052">IF(M3331="","",IF(M3331="LONG",N3331+3*P3331,N3331-3*P3331))</f>
        <v/>
      </c>
      <c r="V3331" t="str">
        <f t="shared" ref="V3331:V3394" si="1053">IF(
    M3331="",
    "",
    IF(
        IF(
            M3331="LONG",
            _xlfn.MAXIFS($C:$C,$A:$A,$A3331,$B:$B,"&gt;"&amp;$B3331) &gt;= $S3331,
            _xlfn.MINIFS($D:$D,$A:$A,$A3331,$B:$B,"&gt;"&amp;$B3331) &lt;= $S3331
        ),
        "YES",
        "NO"
    )
)</f>
        <v/>
      </c>
      <c r="W3331" t="str">
        <f t="shared" ref="W3331:W3394" si="1054">IF(
    M3331="",
    "",
    IF(
        IF(
            M3331="LONG",
            _xlfn.MAXIFS($C:$C,$A:$A,$A3331,$B:$B,"&gt;"&amp;$B3331) &gt;= $U3331,
            _xlfn.MINIFS($D:$D,$A:$A,$A3331,$B:$B,"&gt;"&amp;$B3331) &lt;= $U3331
        ),
        "YES",
        "NO"
    )
)</f>
        <v/>
      </c>
      <c r="X3331" t="str">
        <f t="shared" ref="X3331:X3394" si="1055">IF(
    M3331="",
    "",
    IF(
        M3331="LONG",
        (_xlfn.MAXIFS($C:$C,$A:$A,$A3331,$B:$B,"&gt;"&amp;$B3331) - $N3331) / $P3331,
        ($N3331 - _xlfn.MINIFS($D:$D,$A:$A,$A3331,$B:$B,"&gt;"&amp;$B3331)) / $P3331
    )
)</f>
        <v/>
      </c>
      <c r="Y3331" t="str">
        <f t="shared" ref="Y3331:Y3394" si="1056">IF(
    M3331="",
    "",
    IF(
        IF(
            M3331="LONG",
            _xlfn.MINIFS($D:$D,$A:$A,$A3331,$B:$B,"&gt;"&amp;$B3331) &lt;= $O3331,
            _xlfn.MAXIFS($C:$C,$A:$A,$A3331,$B:$B,"&gt;"&amp;$B3331) &gt;= $O3331
        ),
        "YES",
        "NO"
    )
)</f>
        <v/>
      </c>
      <c r="Z3331" cm="1">
        <f t="array" ref="Z3331">LOOKUP(
    2,
    1/($A:$A=$A3331),
    $C:$C
)</f>
        <v>432.3</v>
      </c>
      <c r="AA3331" t="str">
        <f t="shared" ref="AA3331:AA3394" si="1057">IF(
    M3331="",
    "",
    IF(
        Y3331="YES",
        O3331,
        Z3331
    )
)</f>
        <v/>
      </c>
      <c r="AB3331" t="str">
        <f t="shared" ref="AB3331:AB3394" si="1058">IF(
    M3331="",
    "",IF(Y3331="YES",-500,
    IF(
        M3331="LONG",
        (U3331 - N3331) * Q3331,
        (N3331 - U3331) * Q3331
    )
))</f>
        <v/>
      </c>
    </row>
    <row r="3332" spans="1:28" x14ac:dyDescent="0.3">
      <c r="A3332" s="2">
        <v>45936</v>
      </c>
      <c r="B3332" s="1">
        <v>0.52083333333333337</v>
      </c>
      <c r="C3332">
        <v>429.18</v>
      </c>
      <c r="D3332">
        <v>428.36</v>
      </c>
      <c r="E3332">
        <v>90166</v>
      </c>
      <c r="F3332" t="b">
        <f t="shared" si="1040"/>
        <v>0</v>
      </c>
      <c r="G3332" t="str">
        <f t="shared" si="1041"/>
        <v/>
      </c>
      <c r="H3332" t="str">
        <f t="shared" si="1042"/>
        <v/>
      </c>
      <c r="I3332">
        <f t="shared" si="1043"/>
        <v>433</v>
      </c>
      <c r="J3332">
        <f t="shared" si="1044"/>
        <v>431.7</v>
      </c>
      <c r="K3332">
        <f t="shared" si="1045"/>
        <v>1</v>
      </c>
      <c r="L3332" t="str">
        <f>IF(
    AND(
        K3332=1,
        COUNTIFS($A$2:A3332,A3332,$K$2:K3332,1)=1
    ),
    "ENTRY",
    ""
)</f>
        <v/>
      </c>
      <c r="M3332" t="str">
        <f t="shared" si="1046"/>
        <v/>
      </c>
      <c r="N3332" t="str">
        <f t="shared" si="1047"/>
        <v/>
      </c>
      <c r="O3332" t="str">
        <f t="shared" si="1048"/>
        <v/>
      </c>
      <c r="P3332" t="str">
        <f t="shared" si="1049"/>
        <v/>
      </c>
      <c r="Q3332" t="str">
        <f t="shared" si="1050"/>
        <v/>
      </c>
      <c r="R3332" t="str">
        <f t="shared" si="1051"/>
        <v/>
      </c>
      <c r="S3332" t="str">
        <f t="shared" ref="S3332:S3395" si="1059">IF(M3332="","",IF(M3332="LONG",N3332+(1.5*P3332),N3332-(1.5*P3332)))</f>
        <v/>
      </c>
      <c r="U3332" t="str">
        <f t="shared" si="1052"/>
        <v/>
      </c>
      <c r="V3332" t="str">
        <f t="shared" si="1053"/>
        <v/>
      </c>
      <c r="W3332" t="str">
        <f t="shared" si="1054"/>
        <v/>
      </c>
      <c r="X3332" t="str">
        <f t="shared" si="1055"/>
        <v/>
      </c>
      <c r="Y3332" t="str">
        <f t="shared" si="1056"/>
        <v/>
      </c>
      <c r="Z3332" cm="1">
        <f t="array" ref="Z3332">LOOKUP(
    2,
    1/($A:$A=$A3332),
    $C:$C
)</f>
        <v>432.3</v>
      </c>
      <c r="AA3332" t="str">
        <f t="shared" si="1057"/>
        <v/>
      </c>
      <c r="AB3332" t="str">
        <f t="shared" si="1058"/>
        <v/>
      </c>
    </row>
    <row r="3333" spans="1:28" x14ac:dyDescent="0.3">
      <c r="A3333" s="2">
        <v>45936</v>
      </c>
      <c r="B3333" s="1">
        <v>0.52430555555555558</v>
      </c>
      <c r="C3333">
        <v>429.09</v>
      </c>
      <c r="D3333">
        <v>428.67</v>
      </c>
      <c r="E3333">
        <v>37328</v>
      </c>
      <c r="F3333" t="b">
        <f t="shared" si="1040"/>
        <v>0</v>
      </c>
      <c r="G3333" t="str">
        <f t="shared" si="1041"/>
        <v/>
      </c>
      <c r="H3333" t="str">
        <f t="shared" si="1042"/>
        <v/>
      </c>
      <c r="I3333">
        <f t="shared" si="1043"/>
        <v>433</v>
      </c>
      <c r="J3333">
        <f t="shared" si="1044"/>
        <v>431.7</v>
      </c>
      <c r="K3333">
        <f t="shared" si="1045"/>
        <v>1</v>
      </c>
      <c r="L3333" t="str">
        <f>IF(
    AND(
        K3333=1,
        COUNTIFS($A$2:A3333,A3333,$K$2:K3333,1)=1
    ),
    "ENTRY",
    ""
)</f>
        <v/>
      </c>
      <c r="M3333" t="str">
        <f t="shared" si="1046"/>
        <v/>
      </c>
      <c r="N3333" t="str">
        <f t="shared" si="1047"/>
        <v/>
      </c>
      <c r="O3333" t="str">
        <f t="shared" si="1048"/>
        <v/>
      </c>
      <c r="P3333" t="str">
        <f t="shared" si="1049"/>
        <v/>
      </c>
      <c r="Q3333" t="str">
        <f t="shared" si="1050"/>
        <v/>
      </c>
      <c r="R3333" t="str">
        <f t="shared" si="1051"/>
        <v/>
      </c>
      <c r="S3333" t="str">
        <f t="shared" si="1059"/>
        <v/>
      </c>
      <c r="U3333" t="str">
        <f t="shared" si="1052"/>
        <v/>
      </c>
      <c r="V3333" t="str">
        <f t="shared" si="1053"/>
        <v/>
      </c>
      <c r="W3333" t="str">
        <f t="shared" si="1054"/>
        <v/>
      </c>
      <c r="X3333" t="str">
        <f t="shared" si="1055"/>
        <v/>
      </c>
      <c r="Y3333" t="str">
        <f t="shared" si="1056"/>
        <v/>
      </c>
      <c r="Z3333" cm="1">
        <f t="array" ref="Z3333">LOOKUP(
    2,
    1/($A:$A=$A3333),
    $C:$C
)</f>
        <v>432.3</v>
      </c>
      <c r="AA3333" t="str">
        <f t="shared" si="1057"/>
        <v/>
      </c>
      <c r="AB3333" t="str">
        <f t="shared" si="1058"/>
        <v/>
      </c>
    </row>
    <row r="3334" spans="1:28" x14ac:dyDescent="0.3">
      <c r="A3334" s="2">
        <v>45936</v>
      </c>
      <c r="B3334" s="1">
        <v>0.52777777777777779</v>
      </c>
      <c r="C3334">
        <v>429.03</v>
      </c>
      <c r="D3334">
        <v>428.67</v>
      </c>
      <c r="E3334">
        <v>54456</v>
      </c>
      <c r="F3334" t="b">
        <f t="shared" si="1040"/>
        <v>0</v>
      </c>
      <c r="G3334" t="str">
        <f t="shared" si="1041"/>
        <v/>
      </c>
      <c r="H3334" t="str">
        <f t="shared" si="1042"/>
        <v/>
      </c>
      <c r="I3334">
        <f t="shared" si="1043"/>
        <v>433</v>
      </c>
      <c r="J3334">
        <f t="shared" si="1044"/>
        <v>431.7</v>
      </c>
      <c r="K3334">
        <f t="shared" si="1045"/>
        <v>1</v>
      </c>
      <c r="L3334" t="str">
        <f>IF(
    AND(
        K3334=1,
        COUNTIFS($A$2:A3334,A3334,$K$2:K3334,1)=1
    ),
    "ENTRY",
    ""
)</f>
        <v/>
      </c>
      <c r="M3334" t="str">
        <f t="shared" si="1046"/>
        <v/>
      </c>
      <c r="N3334" t="str">
        <f t="shared" si="1047"/>
        <v/>
      </c>
      <c r="O3334" t="str">
        <f t="shared" si="1048"/>
        <v/>
      </c>
      <c r="P3334" t="str">
        <f t="shared" si="1049"/>
        <v/>
      </c>
      <c r="Q3334" t="str">
        <f t="shared" si="1050"/>
        <v/>
      </c>
      <c r="R3334" t="str">
        <f t="shared" si="1051"/>
        <v/>
      </c>
      <c r="S3334" t="str">
        <f t="shared" si="1059"/>
        <v/>
      </c>
      <c r="U3334" t="str">
        <f t="shared" si="1052"/>
        <v/>
      </c>
      <c r="V3334" t="str">
        <f t="shared" si="1053"/>
        <v/>
      </c>
      <c r="W3334" t="str">
        <f t="shared" si="1054"/>
        <v/>
      </c>
      <c r="X3334" t="str">
        <f t="shared" si="1055"/>
        <v/>
      </c>
      <c r="Y3334" t="str">
        <f t="shared" si="1056"/>
        <v/>
      </c>
      <c r="Z3334" cm="1">
        <f t="array" ref="Z3334">LOOKUP(
    2,
    1/($A:$A=$A3334),
    $C:$C
)</f>
        <v>432.3</v>
      </c>
      <c r="AA3334" t="str">
        <f t="shared" si="1057"/>
        <v/>
      </c>
      <c r="AB3334" t="str">
        <f t="shared" si="1058"/>
        <v/>
      </c>
    </row>
    <row r="3335" spans="1:28" x14ac:dyDescent="0.3">
      <c r="A3335" s="2">
        <v>45936</v>
      </c>
      <c r="B3335" s="1">
        <v>0.53125</v>
      </c>
      <c r="C3335">
        <v>429.06</v>
      </c>
      <c r="D3335">
        <v>428.79</v>
      </c>
      <c r="E3335">
        <v>36531</v>
      </c>
      <c r="F3335" t="b">
        <f t="shared" si="1040"/>
        <v>0</v>
      </c>
      <c r="G3335" t="str">
        <f t="shared" si="1041"/>
        <v/>
      </c>
      <c r="H3335" t="str">
        <f t="shared" si="1042"/>
        <v/>
      </c>
      <c r="I3335">
        <f t="shared" si="1043"/>
        <v>433</v>
      </c>
      <c r="J3335">
        <f t="shared" si="1044"/>
        <v>431.7</v>
      </c>
      <c r="K3335">
        <f t="shared" si="1045"/>
        <v>1</v>
      </c>
      <c r="L3335" t="str">
        <f>IF(
    AND(
        K3335=1,
        COUNTIFS($A$2:A3335,A3335,$K$2:K3335,1)=1
    ),
    "ENTRY",
    ""
)</f>
        <v/>
      </c>
      <c r="M3335" t="str">
        <f t="shared" si="1046"/>
        <v/>
      </c>
      <c r="N3335" t="str">
        <f t="shared" si="1047"/>
        <v/>
      </c>
      <c r="O3335" t="str">
        <f t="shared" si="1048"/>
        <v/>
      </c>
      <c r="P3335" t="str">
        <f t="shared" si="1049"/>
        <v/>
      </c>
      <c r="Q3335" t="str">
        <f t="shared" si="1050"/>
        <v/>
      </c>
      <c r="R3335" t="str">
        <f t="shared" si="1051"/>
        <v/>
      </c>
      <c r="S3335" t="str">
        <f t="shared" si="1059"/>
        <v/>
      </c>
      <c r="U3335" t="str">
        <f t="shared" si="1052"/>
        <v/>
      </c>
      <c r="V3335" t="str">
        <f t="shared" si="1053"/>
        <v/>
      </c>
      <c r="W3335" t="str">
        <f t="shared" si="1054"/>
        <v/>
      </c>
      <c r="X3335" t="str">
        <f t="shared" si="1055"/>
        <v/>
      </c>
      <c r="Y3335" t="str">
        <f t="shared" si="1056"/>
        <v/>
      </c>
      <c r="Z3335" cm="1">
        <f t="array" ref="Z3335">LOOKUP(
    2,
    1/($A:$A=$A3335),
    $C:$C
)</f>
        <v>432.3</v>
      </c>
      <c r="AA3335" t="str">
        <f t="shared" si="1057"/>
        <v/>
      </c>
      <c r="AB3335" t="str">
        <f t="shared" si="1058"/>
        <v/>
      </c>
    </row>
    <row r="3336" spans="1:28" x14ac:dyDescent="0.3">
      <c r="A3336" s="2">
        <v>45936</v>
      </c>
      <c r="B3336" s="1">
        <v>0.53472222222222221</v>
      </c>
      <c r="C3336">
        <v>429.36</v>
      </c>
      <c r="D3336">
        <v>428.85</v>
      </c>
      <c r="E3336">
        <v>47037</v>
      </c>
      <c r="F3336" t="b">
        <f t="shared" si="1040"/>
        <v>0</v>
      </c>
      <c r="G3336" t="str">
        <f t="shared" si="1041"/>
        <v/>
      </c>
      <c r="H3336" t="str">
        <f t="shared" si="1042"/>
        <v/>
      </c>
      <c r="I3336">
        <f t="shared" si="1043"/>
        <v>433</v>
      </c>
      <c r="J3336">
        <f t="shared" si="1044"/>
        <v>431.7</v>
      </c>
      <c r="K3336">
        <f t="shared" si="1045"/>
        <v>1</v>
      </c>
      <c r="L3336" t="str">
        <f>IF(
    AND(
        K3336=1,
        COUNTIFS($A$2:A3336,A3336,$K$2:K3336,1)=1
    ),
    "ENTRY",
    ""
)</f>
        <v/>
      </c>
      <c r="M3336" t="str">
        <f t="shared" si="1046"/>
        <v/>
      </c>
      <c r="N3336" t="str">
        <f t="shared" si="1047"/>
        <v/>
      </c>
      <c r="O3336" t="str">
        <f t="shared" si="1048"/>
        <v/>
      </c>
      <c r="P3336" t="str">
        <f t="shared" si="1049"/>
        <v/>
      </c>
      <c r="Q3336" t="str">
        <f t="shared" si="1050"/>
        <v/>
      </c>
      <c r="R3336" t="str">
        <f t="shared" si="1051"/>
        <v/>
      </c>
      <c r="S3336" t="str">
        <f t="shared" si="1059"/>
        <v/>
      </c>
      <c r="U3336" t="str">
        <f t="shared" si="1052"/>
        <v/>
      </c>
      <c r="V3336" t="str">
        <f t="shared" si="1053"/>
        <v/>
      </c>
      <c r="W3336" t="str">
        <f t="shared" si="1054"/>
        <v/>
      </c>
      <c r="X3336" t="str">
        <f t="shared" si="1055"/>
        <v/>
      </c>
      <c r="Y3336" t="str">
        <f t="shared" si="1056"/>
        <v/>
      </c>
      <c r="Z3336" cm="1">
        <f t="array" ref="Z3336">LOOKUP(
    2,
    1/($A:$A=$A3336),
    $C:$C
)</f>
        <v>432.3</v>
      </c>
      <c r="AA3336" t="str">
        <f t="shared" si="1057"/>
        <v/>
      </c>
      <c r="AB3336" t="str">
        <f t="shared" si="1058"/>
        <v/>
      </c>
    </row>
    <row r="3337" spans="1:28" x14ac:dyDescent="0.3">
      <c r="A3337" s="2">
        <v>45936</v>
      </c>
      <c r="B3337" s="1">
        <v>0.53819444444444442</v>
      </c>
      <c r="C3337">
        <v>429.88</v>
      </c>
      <c r="D3337">
        <v>429.27</v>
      </c>
      <c r="E3337">
        <v>97302</v>
      </c>
      <c r="F3337" t="b">
        <f t="shared" si="1040"/>
        <v>0</v>
      </c>
      <c r="G3337" t="str">
        <f t="shared" si="1041"/>
        <v/>
      </c>
      <c r="H3337" t="str">
        <f t="shared" si="1042"/>
        <v/>
      </c>
      <c r="I3337">
        <f t="shared" si="1043"/>
        <v>433</v>
      </c>
      <c r="J3337">
        <f t="shared" si="1044"/>
        <v>431.7</v>
      </c>
      <c r="K3337">
        <f t="shared" si="1045"/>
        <v>1</v>
      </c>
      <c r="L3337" t="str">
        <f>IF(
    AND(
        K3337=1,
        COUNTIFS($A$2:A3337,A3337,$K$2:K3337,1)=1
    ),
    "ENTRY",
    ""
)</f>
        <v/>
      </c>
      <c r="M3337" t="str">
        <f t="shared" si="1046"/>
        <v/>
      </c>
      <c r="N3337" t="str">
        <f t="shared" si="1047"/>
        <v/>
      </c>
      <c r="O3337" t="str">
        <f t="shared" si="1048"/>
        <v/>
      </c>
      <c r="P3337" t="str">
        <f t="shared" si="1049"/>
        <v/>
      </c>
      <c r="Q3337" t="str">
        <f t="shared" si="1050"/>
        <v/>
      </c>
      <c r="R3337" t="str">
        <f t="shared" si="1051"/>
        <v/>
      </c>
      <c r="S3337" t="str">
        <f t="shared" si="1059"/>
        <v/>
      </c>
      <c r="U3337" t="str">
        <f t="shared" si="1052"/>
        <v/>
      </c>
      <c r="V3337" t="str">
        <f t="shared" si="1053"/>
        <v/>
      </c>
      <c r="W3337" t="str">
        <f t="shared" si="1054"/>
        <v/>
      </c>
      <c r="X3337" t="str">
        <f t="shared" si="1055"/>
        <v/>
      </c>
      <c r="Y3337" t="str">
        <f t="shared" si="1056"/>
        <v/>
      </c>
      <c r="Z3337" cm="1">
        <f t="array" ref="Z3337">LOOKUP(
    2,
    1/($A:$A=$A3337),
    $C:$C
)</f>
        <v>432.3</v>
      </c>
      <c r="AA3337" t="str">
        <f t="shared" si="1057"/>
        <v/>
      </c>
      <c r="AB3337" t="str">
        <f t="shared" si="1058"/>
        <v/>
      </c>
    </row>
    <row r="3338" spans="1:28" x14ac:dyDescent="0.3">
      <c r="A3338" s="2">
        <v>45936</v>
      </c>
      <c r="B3338" s="1">
        <v>0.54166666666666663</v>
      </c>
      <c r="C3338">
        <v>429.7</v>
      </c>
      <c r="D3338">
        <v>429.42</v>
      </c>
      <c r="E3338">
        <v>28511</v>
      </c>
      <c r="F3338" t="b">
        <f t="shared" si="1040"/>
        <v>0</v>
      </c>
      <c r="G3338" t="str">
        <f t="shared" si="1041"/>
        <v/>
      </c>
      <c r="H3338" t="str">
        <f t="shared" si="1042"/>
        <v/>
      </c>
      <c r="I3338">
        <f t="shared" si="1043"/>
        <v>433</v>
      </c>
      <c r="J3338">
        <f t="shared" si="1044"/>
        <v>431.7</v>
      </c>
      <c r="K3338">
        <f t="shared" si="1045"/>
        <v>1</v>
      </c>
      <c r="L3338" t="str">
        <f>IF(
    AND(
        K3338=1,
        COUNTIFS($A$2:A3338,A3338,$K$2:K3338,1)=1
    ),
    "ENTRY",
    ""
)</f>
        <v/>
      </c>
      <c r="M3338" t="str">
        <f t="shared" si="1046"/>
        <v/>
      </c>
      <c r="N3338" t="str">
        <f t="shared" si="1047"/>
        <v/>
      </c>
      <c r="O3338" t="str">
        <f t="shared" si="1048"/>
        <v/>
      </c>
      <c r="P3338" t="str">
        <f t="shared" si="1049"/>
        <v/>
      </c>
      <c r="Q3338" t="str">
        <f t="shared" si="1050"/>
        <v/>
      </c>
      <c r="R3338" t="str">
        <f t="shared" si="1051"/>
        <v/>
      </c>
      <c r="S3338" t="str">
        <f t="shared" si="1059"/>
        <v/>
      </c>
      <c r="U3338" t="str">
        <f t="shared" si="1052"/>
        <v/>
      </c>
      <c r="V3338" t="str">
        <f t="shared" si="1053"/>
        <v/>
      </c>
      <c r="W3338" t="str">
        <f t="shared" si="1054"/>
        <v/>
      </c>
      <c r="X3338" t="str">
        <f t="shared" si="1055"/>
        <v/>
      </c>
      <c r="Y3338" t="str">
        <f t="shared" si="1056"/>
        <v/>
      </c>
      <c r="Z3338" cm="1">
        <f t="array" ref="Z3338">LOOKUP(
    2,
    1/($A:$A=$A3338),
    $C:$C
)</f>
        <v>432.3</v>
      </c>
      <c r="AA3338" t="str">
        <f t="shared" si="1057"/>
        <v/>
      </c>
      <c r="AB3338" t="str">
        <f t="shared" si="1058"/>
        <v/>
      </c>
    </row>
    <row r="3339" spans="1:28" x14ac:dyDescent="0.3">
      <c r="A3339" s="2">
        <v>45936</v>
      </c>
      <c r="B3339" s="1">
        <v>0.54513888888888884</v>
      </c>
      <c r="C3339">
        <v>429.97</v>
      </c>
      <c r="D3339">
        <v>429.36</v>
      </c>
      <c r="E3339">
        <v>64897</v>
      </c>
      <c r="F3339" t="b">
        <f t="shared" si="1040"/>
        <v>0</v>
      </c>
      <c r="G3339" t="str">
        <f t="shared" si="1041"/>
        <v/>
      </c>
      <c r="H3339" t="str">
        <f t="shared" si="1042"/>
        <v/>
      </c>
      <c r="I3339">
        <f t="shared" si="1043"/>
        <v>433</v>
      </c>
      <c r="J3339">
        <f t="shared" si="1044"/>
        <v>431.7</v>
      </c>
      <c r="K3339">
        <f t="shared" si="1045"/>
        <v>1</v>
      </c>
      <c r="L3339" t="str">
        <f>IF(
    AND(
        K3339=1,
        COUNTIFS($A$2:A3339,A3339,$K$2:K3339,1)=1
    ),
    "ENTRY",
    ""
)</f>
        <v/>
      </c>
      <c r="M3339" t="str">
        <f t="shared" si="1046"/>
        <v/>
      </c>
      <c r="N3339" t="str">
        <f t="shared" si="1047"/>
        <v/>
      </c>
      <c r="O3339" t="str">
        <f t="shared" si="1048"/>
        <v/>
      </c>
      <c r="P3339" t="str">
        <f t="shared" si="1049"/>
        <v/>
      </c>
      <c r="Q3339" t="str">
        <f t="shared" si="1050"/>
        <v/>
      </c>
      <c r="R3339" t="str">
        <f t="shared" si="1051"/>
        <v/>
      </c>
      <c r="S3339" t="str">
        <f t="shared" si="1059"/>
        <v/>
      </c>
      <c r="U3339" t="str">
        <f t="shared" si="1052"/>
        <v/>
      </c>
      <c r="V3339" t="str">
        <f t="shared" si="1053"/>
        <v/>
      </c>
      <c r="W3339" t="str">
        <f t="shared" si="1054"/>
        <v/>
      </c>
      <c r="X3339" t="str">
        <f t="shared" si="1055"/>
        <v/>
      </c>
      <c r="Y3339" t="str">
        <f t="shared" si="1056"/>
        <v/>
      </c>
      <c r="Z3339" cm="1">
        <f t="array" ref="Z3339">LOOKUP(
    2,
    1/($A:$A=$A3339),
    $C:$C
)</f>
        <v>432.3</v>
      </c>
      <c r="AA3339" t="str">
        <f t="shared" si="1057"/>
        <v/>
      </c>
      <c r="AB3339" t="str">
        <f t="shared" si="1058"/>
        <v/>
      </c>
    </row>
    <row r="3340" spans="1:28" x14ac:dyDescent="0.3">
      <c r="A3340" s="2">
        <v>45936</v>
      </c>
      <c r="B3340" s="1">
        <v>0.54861111111111116</v>
      </c>
      <c r="C3340">
        <v>430</v>
      </c>
      <c r="D3340">
        <v>429.09</v>
      </c>
      <c r="E3340">
        <v>45805</v>
      </c>
      <c r="F3340" t="b">
        <f t="shared" si="1040"/>
        <v>0</v>
      </c>
      <c r="G3340" t="str">
        <f t="shared" si="1041"/>
        <v/>
      </c>
      <c r="H3340" t="str">
        <f t="shared" si="1042"/>
        <v/>
      </c>
      <c r="I3340">
        <f t="shared" si="1043"/>
        <v>433</v>
      </c>
      <c r="J3340">
        <f t="shared" si="1044"/>
        <v>431.7</v>
      </c>
      <c r="K3340">
        <f t="shared" si="1045"/>
        <v>1</v>
      </c>
      <c r="L3340" t="str">
        <f>IF(
    AND(
        K3340=1,
        COUNTIFS($A$2:A3340,A3340,$K$2:K3340,1)=1
    ),
    "ENTRY",
    ""
)</f>
        <v/>
      </c>
      <c r="M3340" t="str">
        <f t="shared" si="1046"/>
        <v/>
      </c>
      <c r="N3340" t="str">
        <f t="shared" si="1047"/>
        <v/>
      </c>
      <c r="O3340" t="str">
        <f t="shared" si="1048"/>
        <v/>
      </c>
      <c r="P3340" t="str">
        <f t="shared" si="1049"/>
        <v/>
      </c>
      <c r="Q3340" t="str">
        <f t="shared" si="1050"/>
        <v/>
      </c>
      <c r="R3340" t="str">
        <f t="shared" si="1051"/>
        <v/>
      </c>
      <c r="S3340" t="str">
        <f t="shared" si="1059"/>
        <v/>
      </c>
      <c r="U3340" t="str">
        <f t="shared" si="1052"/>
        <v/>
      </c>
      <c r="V3340" t="str">
        <f t="shared" si="1053"/>
        <v/>
      </c>
      <c r="W3340" t="str">
        <f t="shared" si="1054"/>
        <v/>
      </c>
      <c r="X3340" t="str">
        <f t="shared" si="1055"/>
        <v/>
      </c>
      <c r="Y3340" t="str">
        <f t="shared" si="1056"/>
        <v/>
      </c>
      <c r="Z3340" cm="1">
        <f t="array" ref="Z3340">LOOKUP(
    2,
    1/($A:$A=$A3340),
    $C:$C
)</f>
        <v>432.3</v>
      </c>
      <c r="AA3340" t="str">
        <f t="shared" si="1057"/>
        <v/>
      </c>
      <c r="AB3340" t="str">
        <f t="shared" si="1058"/>
        <v/>
      </c>
    </row>
    <row r="3341" spans="1:28" x14ac:dyDescent="0.3">
      <c r="A3341" s="2">
        <v>45936</v>
      </c>
      <c r="B3341" s="1">
        <v>0.55208333333333337</v>
      </c>
      <c r="C3341">
        <v>429.36</v>
      </c>
      <c r="D3341">
        <v>429.09</v>
      </c>
      <c r="E3341">
        <v>35780</v>
      </c>
      <c r="F3341" t="b">
        <f t="shared" si="1040"/>
        <v>0</v>
      </c>
      <c r="G3341" t="str">
        <f t="shared" si="1041"/>
        <v/>
      </c>
      <c r="H3341" t="str">
        <f t="shared" si="1042"/>
        <v/>
      </c>
      <c r="I3341">
        <f t="shared" si="1043"/>
        <v>433</v>
      </c>
      <c r="J3341">
        <f t="shared" si="1044"/>
        <v>431.7</v>
      </c>
      <c r="K3341">
        <f t="shared" si="1045"/>
        <v>1</v>
      </c>
      <c r="L3341" t="str">
        <f>IF(
    AND(
        K3341=1,
        COUNTIFS($A$2:A3341,A3341,$K$2:K3341,1)=1
    ),
    "ENTRY",
    ""
)</f>
        <v/>
      </c>
      <c r="M3341" t="str">
        <f t="shared" si="1046"/>
        <v/>
      </c>
      <c r="N3341" t="str">
        <f t="shared" si="1047"/>
        <v/>
      </c>
      <c r="O3341" t="str">
        <f t="shared" si="1048"/>
        <v/>
      </c>
      <c r="P3341" t="str">
        <f t="shared" si="1049"/>
        <v/>
      </c>
      <c r="Q3341" t="str">
        <f t="shared" si="1050"/>
        <v/>
      </c>
      <c r="R3341" t="str">
        <f t="shared" si="1051"/>
        <v/>
      </c>
      <c r="S3341" t="str">
        <f t="shared" si="1059"/>
        <v/>
      </c>
      <c r="U3341" t="str">
        <f t="shared" si="1052"/>
        <v/>
      </c>
      <c r="V3341" t="str">
        <f t="shared" si="1053"/>
        <v/>
      </c>
      <c r="W3341" t="str">
        <f t="shared" si="1054"/>
        <v/>
      </c>
      <c r="X3341" t="str">
        <f t="shared" si="1055"/>
        <v/>
      </c>
      <c r="Y3341" t="str">
        <f t="shared" si="1056"/>
        <v/>
      </c>
      <c r="Z3341" cm="1">
        <f t="array" ref="Z3341">LOOKUP(
    2,
    1/($A:$A=$A3341),
    $C:$C
)</f>
        <v>432.3</v>
      </c>
      <c r="AA3341" t="str">
        <f t="shared" si="1057"/>
        <v/>
      </c>
      <c r="AB3341" t="str">
        <f t="shared" si="1058"/>
        <v/>
      </c>
    </row>
    <row r="3342" spans="1:28" x14ac:dyDescent="0.3">
      <c r="A3342" s="2">
        <v>45936</v>
      </c>
      <c r="B3342" s="1">
        <v>0.55555555555555558</v>
      </c>
      <c r="C3342">
        <v>429.21</v>
      </c>
      <c r="D3342">
        <v>429.03</v>
      </c>
      <c r="E3342">
        <v>38925</v>
      </c>
      <c r="F3342" t="b">
        <f t="shared" si="1040"/>
        <v>0</v>
      </c>
      <c r="G3342" t="str">
        <f t="shared" si="1041"/>
        <v/>
      </c>
      <c r="H3342" t="str">
        <f t="shared" si="1042"/>
        <v/>
      </c>
      <c r="I3342">
        <f t="shared" si="1043"/>
        <v>433</v>
      </c>
      <c r="J3342">
        <f t="shared" si="1044"/>
        <v>431.7</v>
      </c>
      <c r="K3342">
        <f t="shared" si="1045"/>
        <v>1</v>
      </c>
      <c r="L3342" t="str">
        <f>IF(
    AND(
        K3342=1,
        COUNTIFS($A$2:A3342,A3342,$K$2:K3342,1)=1
    ),
    "ENTRY",
    ""
)</f>
        <v/>
      </c>
      <c r="M3342" t="str">
        <f t="shared" si="1046"/>
        <v/>
      </c>
      <c r="N3342" t="str">
        <f t="shared" si="1047"/>
        <v/>
      </c>
      <c r="O3342" t="str">
        <f t="shared" si="1048"/>
        <v/>
      </c>
      <c r="P3342" t="str">
        <f t="shared" si="1049"/>
        <v/>
      </c>
      <c r="Q3342" t="str">
        <f t="shared" si="1050"/>
        <v/>
      </c>
      <c r="R3342" t="str">
        <f t="shared" si="1051"/>
        <v/>
      </c>
      <c r="S3342" t="str">
        <f t="shared" si="1059"/>
        <v/>
      </c>
      <c r="U3342" t="str">
        <f t="shared" si="1052"/>
        <v/>
      </c>
      <c r="V3342" t="str">
        <f t="shared" si="1053"/>
        <v/>
      </c>
      <c r="W3342" t="str">
        <f t="shared" si="1054"/>
        <v/>
      </c>
      <c r="X3342" t="str">
        <f t="shared" si="1055"/>
        <v/>
      </c>
      <c r="Y3342" t="str">
        <f t="shared" si="1056"/>
        <v/>
      </c>
      <c r="Z3342" cm="1">
        <f t="array" ref="Z3342">LOOKUP(
    2,
    1/($A:$A=$A3342),
    $C:$C
)</f>
        <v>432.3</v>
      </c>
      <c r="AA3342" t="str">
        <f t="shared" si="1057"/>
        <v/>
      </c>
      <c r="AB3342" t="str">
        <f t="shared" si="1058"/>
        <v/>
      </c>
    </row>
    <row r="3343" spans="1:28" x14ac:dyDescent="0.3">
      <c r="A3343" s="2">
        <v>45936</v>
      </c>
      <c r="B3343" s="1">
        <v>0.55902777777777779</v>
      </c>
      <c r="C3343">
        <v>429.7</v>
      </c>
      <c r="D3343">
        <v>429.06</v>
      </c>
      <c r="E3343">
        <v>50528</v>
      </c>
      <c r="F3343" t="b">
        <f t="shared" si="1040"/>
        <v>0</v>
      </c>
      <c r="G3343" t="str">
        <f t="shared" si="1041"/>
        <v/>
      </c>
      <c r="H3343" t="str">
        <f t="shared" si="1042"/>
        <v/>
      </c>
      <c r="I3343">
        <f t="shared" si="1043"/>
        <v>433</v>
      </c>
      <c r="J3343">
        <f t="shared" si="1044"/>
        <v>431.7</v>
      </c>
      <c r="K3343">
        <f t="shared" si="1045"/>
        <v>1</v>
      </c>
      <c r="L3343" t="str">
        <f>IF(
    AND(
        K3343=1,
        COUNTIFS($A$2:A3343,A3343,$K$2:K3343,1)=1
    ),
    "ENTRY",
    ""
)</f>
        <v/>
      </c>
      <c r="M3343" t="str">
        <f t="shared" si="1046"/>
        <v/>
      </c>
      <c r="N3343" t="str">
        <f t="shared" si="1047"/>
        <v/>
      </c>
      <c r="O3343" t="str">
        <f t="shared" si="1048"/>
        <v/>
      </c>
      <c r="P3343" t="str">
        <f t="shared" si="1049"/>
        <v/>
      </c>
      <c r="Q3343" t="str">
        <f t="shared" si="1050"/>
        <v/>
      </c>
      <c r="R3343" t="str">
        <f t="shared" si="1051"/>
        <v/>
      </c>
      <c r="S3343" t="str">
        <f t="shared" si="1059"/>
        <v/>
      </c>
      <c r="U3343" t="str">
        <f t="shared" si="1052"/>
        <v/>
      </c>
      <c r="V3343" t="str">
        <f t="shared" si="1053"/>
        <v/>
      </c>
      <c r="W3343" t="str">
        <f t="shared" si="1054"/>
        <v/>
      </c>
      <c r="X3343" t="str">
        <f t="shared" si="1055"/>
        <v/>
      </c>
      <c r="Y3343" t="str">
        <f t="shared" si="1056"/>
        <v/>
      </c>
      <c r="Z3343" cm="1">
        <f t="array" ref="Z3343">LOOKUP(
    2,
    1/($A:$A=$A3343),
    $C:$C
)</f>
        <v>432.3</v>
      </c>
      <c r="AA3343" t="str">
        <f t="shared" si="1057"/>
        <v/>
      </c>
      <c r="AB3343" t="str">
        <f t="shared" si="1058"/>
        <v/>
      </c>
    </row>
    <row r="3344" spans="1:28" x14ac:dyDescent="0.3">
      <c r="A3344" s="2">
        <v>45936</v>
      </c>
      <c r="B3344" s="1">
        <v>0.5625</v>
      </c>
      <c r="C3344">
        <v>430.79</v>
      </c>
      <c r="D3344">
        <v>429.36</v>
      </c>
      <c r="E3344">
        <v>323186</v>
      </c>
      <c r="F3344" t="b">
        <f t="shared" si="1040"/>
        <v>0</v>
      </c>
      <c r="G3344" t="str">
        <f t="shared" si="1041"/>
        <v/>
      </c>
      <c r="H3344" t="str">
        <f t="shared" si="1042"/>
        <v/>
      </c>
      <c r="I3344">
        <f t="shared" si="1043"/>
        <v>433</v>
      </c>
      <c r="J3344">
        <f t="shared" si="1044"/>
        <v>431.7</v>
      </c>
      <c r="K3344">
        <f t="shared" si="1045"/>
        <v>1</v>
      </c>
      <c r="L3344" t="str">
        <f>IF(
    AND(
        K3344=1,
        COUNTIFS($A$2:A3344,A3344,$K$2:K3344,1)=1
    ),
    "ENTRY",
    ""
)</f>
        <v/>
      </c>
      <c r="M3344" t="str">
        <f t="shared" si="1046"/>
        <v/>
      </c>
      <c r="N3344" t="str">
        <f t="shared" si="1047"/>
        <v/>
      </c>
      <c r="O3344" t="str">
        <f t="shared" si="1048"/>
        <v/>
      </c>
      <c r="P3344" t="str">
        <f t="shared" si="1049"/>
        <v/>
      </c>
      <c r="Q3344" t="str">
        <f t="shared" si="1050"/>
        <v/>
      </c>
      <c r="R3344" t="str">
        <f t="shared" si="1051"/>
        <v/>
      </c>
      <c r="S3344" t="str">
        <f t="shared" si="1059"/>
        <v/>
      </c>
      <c r="U3344" t="str">
        <f t="shared" si="1052"/>
        <v/>
      </c>
      <c r="V3344" t="str">
        <f t="shared" si="1053"/>
        <v/>
      </c>
      <c r="W3344" t="str">
        <f t="shared" si="1054"/>
        <v/>
      </c>
      <c r="X3344" t="str">
        <f t="shared" si="1055"/>
        <v/>
      </c>
      <c r="Y3344" t="str">
        <f t="shared" si="1056"/>
        <v/>
      </c>
      <c r="Z3344" cm="1">
        <f t="array" ref="Z3344">LOOKUP(
    2,
    1/($A:$A=$A3344),
    $C:$C
)</f>
        <v>432.3</v>
      </c>
      <c r="AA3344" t="str">
        <f t="shared" si="1057"/>
        <v/>
      </c>
      <c r="AB3344" t="str">
        <f t="shared" si="1058"/>
        <v/>
      </c>
    </row>
    <row r="3345" spans="1:28" x14ac:dyDescent="0.3">
      <c r="A3345" s="2">
        <v>45936</v>
      </c>
      <c r="B3345" s="1">
        <v>0.56597222222222221</v>
      </c>
      <c r="C3345">
        <v>431.48</v>
      </c>
      <c r="D3345">
        <v>429.91</v>
      </c>
      <c r="E3345">
        <v>168037</v>
      </c>
      <c r="F3345" t="b">
        <f t="shared" si="1040"/>
        <v>0</v>
      </c>
      <c r="G3345" t="str">
        <f t="shared" si="1041"/>
        <v/>
      </c>
      <c r="H3345" t="str">
        <f t="shared" si="1042"/>
        <v/>
      </c>
      <c r="I3345">
        <f t="shared" si="1043"/>
        <v>433</v>
      </c>
      <c r="J3345">
        <f t="shared" si="1044"/>
        <v>431.7</v>
      </c>
      <c r="K3345">
        <f t="shared" si="1045"/>
        <v>1</v>
      </c>
      <c r="L3345" t="str">
        <f>IF(
    AND(
        K3345=1,
        COUNTIFS($A$2:A3345,A3345,$K$2:K3345,1)=1
    ),
    "ENTRY",
    ""
)</f>
        <v/>
      </c>
      <c r="M3345" t="str">
        <f t="shared" si="1046"/>
        <v/>
      </c>
      <c r="N3345" t="str">
        <f t="shared" si="1047"/>
        <v/>
      </c>
      <c r="O3345" t="str">
        <f t="shared" si="1048"/>
        <v/>
      </c>
      <c r="P3345" t="str">
        <f t="shared" si="1049"/>
        <v/>
      </c>
      <c r="Q3345" t="str">
        <f t="shared" si="1050"/>
        <v/>
      </c>
      <c r="R3345" t="str">
        <f t="shared" si="1051"/>
        <v/>
      </c>
      <c r="S3345" t="str">
        <f t="shared" si="1059"/>
        <v/>
      </c>
      <c r="U3345" t="str">
        <f t="shared" si="1052"/>
        <v/>
      </c>
      <c r="V3345" t="str">
        <f t="shared" si="1053"/>
        <v/>
      </c>
      <c r="W3345" t="str">
        <f t="shared" si="1054"/>
        <v/>
      </c>
      <c r="X3345" t="str">
        <f t="shared" si="1055"/>
        <v/>
      </c>
      <c r="Y3345" t="str">
        <f t="shared" si="1056"/>
        <v/>
      </c>
      <c r="Z3345" cm="1">
        <f t="array" ref="Z3345">LOOKUP(
    2,
    1/($A:$A=$A3345),
    $C:$C
)</f>
        <v>432.3</v>
      </c>
      <c r="AA3345" t="str">
        <f t="shared" si="1057"/>
        <v/>
      </c>
      <c r="AB3345" t="str">
        <f t="shared" si="1058"/>
        <v/>
      </c>
    </row>
    <row r="3346" spans="1:28" x14ac:dyDescent="0.3">
      <c r="A3346" s="2">
        <v>45936</v>
      </c>
      <c r="B3346" s="1">
        <v>0.56944444444444442</v>
      </c>
      <c r="C3346">
        <v>431.12</v>
      </c>
      <c r="D3346">
        <v>430.45</v>
      </c>
      <c r="E3346">
        <v>91017</v>
      </c>
      <c r="F3346" t="b">
        <f t="shared" si="1040"/>
        <v>0</v>
      </c>
      <c r="G3346" t="str">
        <f t="shared" si="1041"/>
        <v/>
      </c>
      <c r="H3346" t="str">
        <f t="shared" si="1042"/>
        <v/>
      </c>
      <c r="I3346">
        <f t="shared" si="1043"/>
        <v>433</v>
      </c>
      <c r="J3346">
        <f t="shared" si="1044"/>
        <v>431.7</v>
      </c>
      <c r="K3346">
        <f t="shared" si="1045"/>
        <v>1</v>
      </c>
      <c r="L3346" t="str">
        <f>IF(
    AND(
        K3346=1,
        COUNTIFS($A$2:A3346,A3346,$K$2:K3346,1)=1
    ),
    "ENTRY",
    ""
)</f>
        <v/>
      </c>
      <c r="M3346" t="str">
        <f t="shared" si="1046"/>
        <v/>
      </c>
      <c r="N3346" t="str">
        <f t="shared" si="1047"/>
        <v/>
      </c>
      <c r="O3346" t="str">
        <f t="shared" si="1048"/>
        <v/>
      </c>
      <c r="P3346" t="str">
        <f t="shared" si="1049"/>
        <v/>
      </c>
      <c r="Q3346" t="str">
        <f t="shared" si="1050"/>
        <v/>
      </c>
      <c r="R3346" t="str">
        <f t="shared" si="1051"/>
        <v/>
      </c>
      <c r="S3346" t="str">
        <f t="shared" si="1059"/>
        <v/>
      </c>
      <c r="U3346" t="str">
        <f t="shared" si="1052"/>
        <v/>
      </c>
      <c r="V3346" t="str">
        <f t="shared" si="1053"/>
        <v/>
      </c>
      <c r="W3346" t="str">
        <f t="shared" si="1054"/>
        <v/>
      </c>
      <c r="X3346" t="str">
        <f t="shared" si="1055"/>
        <v/>
      </c>
      <c r="Y3346" t="str">
        <f t="shared" si="1056"/>
        <v/>
      </c>
      <c r="Z3346" cm="1">
        <f t="array" ref="Z3346">LOOKUP(
    2,
    1/($A:$A=$A3346),
    $C:$C
)</f>
        <v>432.3</v>
      </c>
      <c r="AA3346" t="str">
        <f t="shared" si="1057"/>
        <v/>
      </c>
      <c r="AB3346" t="str">
        <f t="shared" si="1058"/>
        <v/>
      </c>
    </row>
    <row r="3347" spans="1:28" x14ac:dyDescent="0.3">
      <c r="A3347" s="2">
        <v>45936</v>
      </c>
      <c r="B3347" s="1">
        <v>0.57291666666666663</v>
      </c>
      <c r="C3347">
        <v>431</v>
      </c>
      <c r="D3347">
        <v>430.36</v>
      </c>
      <c r="E3347">
        <v>65385</v>
      </c>
      <c r="F3347" t="b">
        <f t="shared" si="1040"/>
        <v>0</v>
      </c>
      <c r="G3347" t="str">
        <f t="shared" si="1041"/>
        <v/>
      </c>
      <c r="H3347" t="str">
        <f t="shared" si="1042"/>
        <v/>
      </c>
      <c r="I3347">
        <f t="shared" si="1043"/>
        <v>433</v>
      </c>
      <c r="J3347">
        <f t="shared" si="1044"/>
        <v>431.7</v>
      </c>
      <c r="K3347">
        <f t="shared" si="1045"/>
        <v>1</v>
      </c>
      <c r="L3347" t="str">
        <f>IF(
    AND(
        K3347=1,
        COUNTIFS($A$2:A3347,A3347,$K$2:K3347,1)=1
    ),
    "ENTRY",
    ""
)</f>
        <v/>
      </c>
      <c r="M3347" t="str">
        <f t="shared" si="1046"/>
        <v/>
      </c>
      <c r="N3347" t="str">
        <f t="shared" si="1047"/>
        <v/>
      </c>
      <c r="O3347" t="str">
        <f t="shared" si="1048"/>
        <v/>
      </c>
      <c r="P3347" t="str">
        <f t="shared" si="1049"/>
        <v/>
      </c>
      <c r="Q3347" t="str">
        <f t="shared" si="1050"/>
        <v/>
      </c>
      <c r="R3347" t="str">
        <f t="shared" si="1051"/>
        <v/>
      </c>
      <c r="S3347" t="str">
        <f t="shared" si="1059"/>
        <v/>
      </c>
      <c r="U3347" t="str">
        <f t="shared" si="1052"/>
        <v/>
      </c>
      <c r="V3347" t="str">
        <f t="shared" si="1053"/>
        <v/>
      </c>
      <c r="W3347" t="str">
        <f t="shared" si="1054"/>
        <v/>
      </c>
      <c r="X3347" t="str">
        <f t="shared" si="1055"/>
        <v/>
      </c>
      <c r="Y3347" t="str">
        <f t="shared" si="1056"/>
        <v/>
      </c>
      <c r="Z3347" cm="1">
        <f t="array" ref="Z3347">LOOKUP(
    2,
    1/($A:$A=$A3347),
    $C:$C
)</f>
        <v>432.3</v>
      </c>
      <c r="AA3347" t="str">
        <f t="shared" si="1057"/>
        <v/>
      </c>
      <c r="AB3347" t="str">
        <f t="shared" si="1058"/>
        <v/>
      </c>
    </row>
    <row r="3348" spans="1:28" x14ac:dyDescent="0.3">
      <c r="A3348" s="2">
        <v>45936</v>
      </c>
      <c r="B3348" s="1">
        <v>0.57638888888888884</v>
      </c>
      <c r="C3348">
        <v>431.82</v>
      </c>
      <c r="D3348">
        <v>430</v>
      </c>
      <c r="E3348">
        <v>163633</v>
      </c>
      <c r="F3348" t="b">
        <f t="shared" si="1040"/>
        <v>0</v>
      </c>
      <c r="G3348" t="str">
        <f t="shared" si="1041"/>
        <v/>
      </c>
      <c r="H3348" t="str">
        <f t="shared" si="1042"/>
        <v/>
      </c>
      <c r="I3348">
        <f t="shared" si="1043"/>
        <v>433</v>
      </c>
      <c r="J3348">
        <f t="shared" si="1044"/>
        <v>431.7</v>
      </c>
      <c r="K3348">
        <f t="shared" si="1045"/>
        <v>1</v>
      </c>
      <c r="L3348" t="str">
        <f>IF(
    AND(
        K3348=1,
        COUNTIFS($A$2:A3348,A3348,$K$2:K3348,1)=1
    ),
    "ENTRY",
    ""
)</f>
        <v/>
      </c>
      <c r="M3348" t="str">
        <f t="shared" si="1046"/>
        <v/>
      </c>
      <c r="N3348" t="str">
        <f t="shared" si="1047"/>
        <v/>
      </c>
      <c r="O3348" t="str">
        <f t="shared" si="1048"/>
        <v/>
      </c>
      <c r="P3348" t="str">
        <f t="shared" si="1049"/>
        <v/>
      </c>
      <c r="Q3348" t="str">
        <f t="shared" si="1050"/>
        <v/>
      </c>
      <c r="R3348" t="str">
        <f t="shared" si="1051"/>
        <v/>
      </c>
      <c r="S3348" t="str">
        <f t="shared" si="1059"/>
        <v/>
      </c>
      <c r="U3348" t="str">
        <f t="shared" si="1052"/>
        <v/>
      </c>
      <c r="V3348" t="str">
        <f t="shared" si="1053"/>
        <v/>
      </c>
      <c r="W3348" t="str">
        <f t="shared" si="1054"/>
        <v/>
      </c>
      <c r="X3348" t="str">
        <f t="shared" si="1055"/>
        <v/>
      </c>
      <c r="Y3348" t="str">
        <f t="shared" si="1056"/>
        <v/>
      </c>
      <c r="Z3348" cm="1">
        <f t="array" ref="Z3348">LOOKUP(
    2,
    1/($A:$A=$A3348),
    $C:$C
)</f>
        <v>432.3</v>
      </c>
      <c r="AA3348" t="str">
        <f t="shared" si="1057"/>
        <v/>
      </c>
      <c r="AB3348" t="str">
        <f t="shared" si="1058"/>
        <v/>
      </c>
    </row>
    <row r="3349" spans="1:28" x14ac:dyDescent="0.3">
      <c r="A3349" s="2">
        <v>45936</v>
      </c>
      <c r="B3349" s="1">
        <v>0.57986111111111116</v>
      </c>
      <c r="C3349">
        <v>432.42</v>
      </c>
      <c r="D3349">
        <v>431.3</v>
      </c>
      <c r="E3349">
        <v>148393</v>
      </c>
      <c r="F3349" t="b">
        <f t="shared" si="1040"/>
        <v>0</v>
      </c>
      <c r="G3349" t="str">
        <f t="shared" si="1041"/>
        <v/>
      </c>
      <c r="H3349" t="str">
        <f t="shared" si="1042"/>
        <v/>
      </c>
      <c r="I3349">
        <f t="shared" si="1043"/>
        <v>433</v>
      </c>
      <c r="J3349">
        <f t="shared" si="1044"/>
        <v>431.7</v>
      </c>
      <c r="K3349">
        <f t="shared" si="1045"/>
        <v>1</v>
      </c>
      <c r="L3349" t="str">
        <f>IF(
    AND(
        K3349=1,
        COUNTIFS($A$2:A3349,A3349,$K$2:K3349,1)=1
    ),
    "ENTRY",
    ""
)</f>
        <v/>
      </c>
      <c r="M3349" t="str">
        <f t="shared" si="1046"/>
        <v/>
      </c>
      <c r="N3349" t="str">
        <f t="shared" si="1047"/>
        <v/>
      </c>
      <c r="O3349" t="str">
        <f t="shared" si="1048"/>
        <v/>
      </c>
      <c r="P3349" t="str">
        <f t="shared" si="1049"/>
        <v/>
      </c>
      <c r="Q3349" t="str">
        <f t="shared" si="1050"/>
        <v/>
      </c>
      <c r="R3349" t="str">
        <f t="shared" si="1051"/>
        <v/>
      </c>
      <c r="S3349" t="str">
        <f t="shared" si="1059"/>
        <v/>
      </c>
      <c r="U3349" t="str">
        <f t="shared" si="1052"/>
        <v/>
      </c>
      <c r="V3349" t="str">
        <f t="shared" si="1053"/>
        <v/>
      </c>
      <c r="W3349" t="str">
        <f t="shared" si="1054"/>
        <v/>
      </c>
      <c r="X3349" t="str">
        <f t="shared" si="1055"/>
        <v/>
      </c>
      <c r="Y3349" t="str">
        <f t="shared" si="1056"/>
        <v/>
      </c>
      <c r="Z3349" cm="1">
        <f t="array" ref="Z3349">LOOKUP(
    2,
    1/($A:$A=$A3349),
    $C:$C
)</f>
        <v>432.3</v>
      </c>
      <c r="AA3349" t="str">
        <f t="shared" si="1057"/>
        <v/>
      </c>
      <c r="AB3349" t="str">
        <f t="shared" si="1058"/>
        <v/>
      </c>
    </row>
    <row r="3350" spans="1:28" x14ac:dyDescent="0.3">
      <c r="A3350" s="2">
        <v>45936</v>
      </c>
      <c r="B3350" s="1">
        <v>0.58333333333333337</v>
      </c>
      <c r="C3350">
        <v>432.18</v>
      </c>
      <c r="D3350">
        <v>430.91</v>
      </c>
      <c r="E3350">
        <v>109911</v>
      </c>
      <c r="F3350" t="b">
        <f t="shared" si="1040"/>
        <v>0</v>
      </c>
      <c r="G3350" t="str">
        <f t="shared" si="1041"/>
        <v/>
      </c>
      <c r="H3350" t="str">
        <f t="shared" si="1042"/>
        <v/>
      </c>
      <c r="I3350">
        <f t="shared" si="1043"/>
        <v>433</v>
      </c>
      <c r="J3350">
        <f t="shared" si="1044"/>
        <v>431.7</v>
      </c>
      <c r="K3350">
        <f t="shared" si="1045"/>
        <v>1</v>
      </c>
      <c r="L3350" t="str">
        <f>IF(
    AND(
        K3350=1,
        COUNTIFS($A$2:A3350,A3350,$K$2:K3350,1)=1
    ),
    "ENTRY",
    ""
)</f>
        <v/>
      </c>
      <c r="M3350" t="str">
        <f t="shared" si="1046"/>
        <v/>
      </c>
      <c r="N3350" t="str">
        <f t="shared" si="1047"/>
        <v/>
      </c>
      <c r="O3350" t="str">
        <f t="shared" si="1048"/>
        <v/>
      </c>
      <c r="P3350" t="str">
        <f t="shared" si="1049"/>
        <v/>
      </c>
      <c r="Q3350" t="str">
        <f t="shared" si="1050"/>
        <v/>
      </c>
      <c r="R3350" t="str">
        <f t="shared" si="1051"/>
        <v/>
      </c>
      <c r="S3350" t="str">
        <f t="shared" si="1059"/>
        <v/>
      </c>
      <c r="U3350" t="str">
        <f t="shared" si="1052"/>
        <v/>
      </c>
      <c r="V3350" t="str">
        <f t="shared" si="1053"/>
        <v/>
      </c>
      <c r="W3350" t="str">
        <f t="shared" si="1054"/>
        <v/>
      </c>
      <c r="X3350" t="str">
        <f t="shared" si="1055"/>
        <v/>
      </c>
      <c r="Y3350" t="str">
        <f t="shared" si="1056"/>
        <v/>
      </c>
      <c r="Z3350" cm="1">
        <f t="array" ref="Z3350">LOOKUP(
    2,
    1/($A:$A=$A3350),
    $C:$C
)</f>
        <v>432.3</v>
      </c>
      <c r="AA3350" t="str">
        <f t="shared" si="1057"/>
        <v/>
      </c>
      <c r="AB3350" t="str">
        <f t="shared" si="1058"/>
        <v/>
      </c>
    </row>
    <row r="3351" spans="1:28" x14ac:dyDescent="0.3">
      <c r="A3351" s="2">
        <v>45936</v>
      </c>
      <c r="B3351" s="1">
        <v>0.58680555555555558</v>
      </c>
      <c r="C3351">
        <v>431.45</v>
      </c>
      <c r="D3351">
        <v>430.91</v>
      </c>
      <c r="E3351">
        <v>56348</v>
      </c>
      <c r="F3351" t="b">
        <f t="shared" si="1040"/>
        <v>0</v>
      </c>
      <c r="G3351" t="str">
        <f t="shared" si="1041"/>
        <v/>
      </c>
      <c r="H3351" t="str">
        <f t="shared" si="1042"/>
        <v/>
      </c>
      <c r="I3351">
        <f t="shared" si="1043"/>
        <v>433</v>
      </c>
      <c r="J3351">
        <f t="shared" si="1044"/>
        <v>431.7</v>
      </c>
      <c r="K3351">
        <f t="shared" si="1045"/>
        <v>1</v>
      </c>
      <c r="L3351" t="str">
        <f>IF(
    AND(
        K3351=1,
        COUNTIFS($A$2:A3351,A3351,$K$2:K3351,1)=1
    ),
    "ENTRY",
    ""
)</f>
        <v/>
      </c>
      <c r="M3351" t="str">
        <f t="shared" si="1046"/>
        <v/>
      </c>
      <c r="N3351" t="str">
        <f t="shared" si="1047"/>
        <v/>
      </c>
      <c r="O3351" t="str">
        <f t="shared" si="1048"/>
        <v/>
      </c>
      <c r="P3351" t="str">
        <f t="shared" si="1049"/>
        <v/>
      </c>
      <c r="Q3351" t="str">
        <f t="shared" si="1050"/>
        <v/>
      </c>
      <c r="R3351" t="str">
        <f t="shared" si="1051"/>
        <v/>
      </c>
      <c r="S3351" t="str">
        <f t="shared" si="1059"/>
        <v/>
      </c>
      <c r="U3351" t="str">
        <f t="shared" si="1052"/>
        <v/>
      </c>
      <c r="V3351" t="str">
        <f t="shared" si="1053"/>
        <v/>
      </c>
      <c r="W3351" t="str">
        <f t="shared" si="1054"/>
        <v/>
      </c>
      <c r="X3351" t="str">
        <f t="shared" si="1055"/>
        <v/>
      </c>
      <c r="Y3351" t="str">
        <f t="shared" si="1056"/>
        <v/>
      </c>
      <c r="Z3351" cm="1">
        <f t="array" ref="Z3351">LOOKUP(
    2,
    1/($A:$A=$A3351),
    $C:$C
)</f>
        <v>432.3</v>
      </c>
      <c r="AA3351" t="str">
        <f t="shared" si="1057"/>
        <v/>
      </c>
      <c r="AB3351" t="str">
        <f t="shared" si="1058"/>
        <v/>
      </c>
    </row>
    <row r="3352" spans="1:28" x14ac:dyDescent="0.3">
      <c r="A3352" s="2">
        <v>45936</v>
      </c>
      <c r="B3352" s="1">
        <v>0.59027777777777779</v>
      </c>
      <c r="C3352">
        <v>431.64</v>
      </c>
      <c r="D3352">
        <v>431.03</v>
      </c>
      <c r="E3352">
        <v>49439</v>
      </c>
      <c r="F3352" t="b">
        <f t="shared" si="1040"/>
        <v>0</v>
      </c>
      <c r="G3352" t="str">
        <f t="shared" si="1041"/>
        <v/>
      </c>
      <c r="H3352" t="str">
        <f t="shared" si="1042"/>
        <v/>
      </c>
      <c r="I3352">
        <f t="shared" si="1043"/>
        <v>433</v>
      </c>
      <c r="J3352">
        <f t="shared" si="1044"/>
        <v>431.7</v>
      </c>
      <c r="K3352">
        <f t="shared" si="1045"/>
        <v>1</v>
      </c>
      <c r="L3352" t="str">
        <f>IF(
    AND(
        K3352=1,
        COUNTIFS($A$2:A3352,A3352,$K$2:K3352,1)=1
    ),
    "ENTRY",
    ""
)</f>
        <v/>
      </c>
      <c r="M3352" t="str">
        <f t="shared" si="1046"/>
        <v/>
      </c>
      <c r="N3352" t="str">
        <f t="shared" si="1047"/>
        <v/>
      </c>
      <c r="O3352" t="str">
        <f t="shared" si="1048"/>
        <v/>
      </c>
      <c r="P3352" t="str">
        <f t="shared" si="1049"/>
        <v/>
      </c>
      <c r="Q3352" t="str">
        <f t="shared" si="1050"/>
        <v/>
      </c>
      <c r="R3352" t="str">
        <f t="shared" si="1051"/>
        <v/>
      </c>
      <c r="S3352" t="str">
        <f t="shared" si="1059"/>
        <v/>
      </c>
      <c r="U3352" t="str">
        <f t="shared" si="1052"/>
        <v/>
      </c>
      <c r="V3352" t="str">
        <f t="shared" si="1053"/>
        <v/>
      </c>
      <c r="W3352" t="str">
        <f t="shared" si="1054"/>
        <v/>
      </c>
      <c r="X3352" t="str">
        <f t="shared" si="1055"/>
        <v/>
      </c>
      <c r="Y3352" t="str">
        <f t="shared" si="1056"/>
        <v/>
      </c>
      <c r="Z3352" cm="1">
        <f t="array" ref="Z3352">LOOKUP(
    2,
    1/($A:$A=$A3352),
    $C:$C
)</f>
        <v>432.3</v>
      </c>
      <c r="AA3352" t="str">
        <f t="shared" si="1057"/>
        <v/>
      </c>
      <c r="AB3352" t="str">
        <f t="shared" si="1058"/>
        <v/>
      </c>
    </row>
    <row r="3353" spans="1:28" x14ac:dyDescent="0.3">
      <c r="A3353" s="2">
        <v>45936</v>
      </c>
      <c r="B3353" s="1">
        <v>0.59375</v>
      </c>
      <c r="C3353">
        <v>431.61</v>
      </c>
      <c r="D3353">
        <v>431.03</v>
      </c>
      <c r="E3353">
        <v>62220</v>
      </c>
      <c r="F3353" t="b">
        <f t="shared" si="1040"/>
        <v>0</v>
      </c>
      <c r="G3353" t="str">
        <f t="shared" si="1041"/>
        <v/>
      </c>
      <c r="H3353" t="str">
        <f t="shared" si="1042"/>
        <v/>
      </c>
      <c r="I3353">
        <f t="shared" si="1043"/>
        <v>433</v>
      </c>
      <c r="J3353">
        <f t="shared" si="1044"/>
        <v>431.7</v>
      </c>
      <c r="K3353">
        <f t="shared" si="1045"/>
        <v>1</v>
      </c>
      <c r="L3353" t="str">
        <f>IF(
    AND(
        K3353=1,
        COUNTIFS($A$2:A3353,A3353,$K$2:K3353,1)=1
    ),
    "ENTRY",
    ""
)</f>
        <v/>
      </c>
      <c r="M3353" t="str">
        <f t="shared" si="1046"/>
        <v/>
      </c>
      <c r="N3353" t="str">
        <f t="shared" si="1047"/>
        <v/>
      </c>
      <c r="O3353" t="str">
        <f t="shared" si="1048"/>
        <v/>
      </c>
      <c r="P3353" t="str">
        <f t="shared" si="1049"/>
        <v/>
      </c>
      <c r="Q3353" t="str">
        <f t="shared" si="1050"/>
        <v/>
      </c>
      <c r="R3353" t="str">
        <f t="shared" si="1051"/>
        <v/>
      </c>
      <c r="S3353" t="str">
        <f t="shared" si="1059"/>
        <v/>
      </c>
      <c r="U3353" t="str">
        <f t="shared" si="1052"/>
        <v/>
      </c>
      <c r="V3353" t="str">
        <f t="shared" si="1053"/>
        <v/>
      </c>
      <c r="W3353" t="str">
        <f t="shared" si="1054"/>
        <v/>
      </c>
      <c r="X3353" t="str">
        <f t="shared" si="1055"/>
        <v/>
      </c>
      <c r="Y3353" t="str">
        <f t="shared" si="1056"/>
        <v/>
      </c>
      <c r="Z3353" cm="1">
        <f t="array" ref="Z3353">LOOKUP(
    2,
    1/($A:$A=$A3353),
    $C:$C
)</f>
        <v>432.3</v>
      </c>
      <c r="AA3353" t="str">
        <f t="shared" si="1057"/>
        <v/>
      </c>
      <c r="AB3353" t="str">
        <f t="shared" si="1058"/>
        <v/>
      </c>
    </row>
    <row r="3354" spans="1:28" x14ac:dyDescent="0.3">
      <c r="A3354" s="2">
        <v>45936</v>
      </c>
      <c r="B3354" s="1">
        <v>0.59722222222222221</v>
      </c>
      <c r="C3354">
        <v>431.82</v>
      </c>
      <c r="D3354">
        <v>431.15</v>
      </c>
      <c r="E3354">
        <v>72884</v>
      </c>
      <c r="F3354" t="b">
        <f t="shared" si="1040"/>
        <v>0</v>
      </c>
      <c r="G3354" t="str">
        <f t="shared" si="1041"/>
        <v/>
      </c>
      <c r="H3354" t="str">
        <f t="shared" si="1042"/>
        <v/>
      </c>
      <c r="I3354">
        <f t="shared" si="1043"/>
        <v>433</v>
      </c>
      <c r="J3354">
        <f t="shared" si="1044"/>
        <v>431.7</v>
      </c>
      <c r="K3354">
        <f t="shared" si="1045"/>
        <v>1</v>
      </c>
      <c r="L3354" t="str">
        <f>IF(
    AND(
        K3354=1,
        COUNTIFS($A$2:A3354,A3354,$K$2:K3354,1)=1
    ),
    "ENTRY",
    ""
)</f>
        <v/>
      </c>
      <c r="M3354" t="str">
        <f t="shared" si="1046"/>
        <v/>
      </c>
      <c r="N3354" t="str">
        <f t="shared" si="1047"/>
        <v/>
      </c>
      <c r="O3354" t="str">
        <f t="shared" si="1048"/>
        <v/>
      </c>
      <c r="P3354" t="str">
        <f t="shared" si="1049"/>
        <v/>
      </c>
      <c r="Q3354" t="str">
        <f t="shared" si="1050"/>
        <v/>
      </c>
      <c r="R3354" t="str">
        <f t="shared" si="1051"/>
        <v/>
      </c>
      <c r="S3354" t="str">
        <f t="shared" si="1059"/>
        <v/>
      </c>
      <c r="U3354" t="str">
        <f t="shared" si="1052"/>
        <v/>
      </c>
      <c r="V3354" t="str">
        <f t="shared" si="1053"/>
        <v/>
      </c>
      <c r="W3354" t="str">
        <f t="shared" si="1054"/>
        <v/>
      </c>
      <c r="X3354" t="str">
        <f t="shared" si="1055"/>
        <v/>
      </c>
      <c r="Y3354" t="str">
        <f t="shared" si="1056"/>
        <v/>
      </c>
      <c r="Z3354" cm="1">
        <f t="array" ref="Z3354">LOOKUP(
    2,
    1/($A:$A=$A3354),
    $C:$C
)</f>
        <v>432.3</v>
      </c>
      <c r="AA3354" t="str">
        <f t="shared" si="1057"/>
        <v/>
      </c>
      <c r="AB3354" t="str">
        <f t="shared" si="1058"/>
        <v/>
      </c>
    </row>
    <row r="3355" spans="1:28" x14ac:dyDescent="0.3">
      <c r="A3355" s="2">
        <v>45936</v>
      </c>
      <c r="B3355" s="1">
        <v>0.60069444444444442</v>
      </c>
      <c r="C3355">
        <v>431.7</v>
      </c>
      <c r="D3355">
        <v>430.91</v>
      </c>
      <c r="E3355">
        <v>101444</v>
      </c>
      <c r="F3355" t="b">
        <f t="shared" si="1040"/>
        <v>0</v>
      </c>
      <c r="G3355" t="str">
        <f t="shared" si="1041"/>
        <v/>
      </c>
      <c r="H3355" t="str">
        <f t="shared" si="1042"/>
        <v/>
      </c>
      <c r="I3355">
        <f t="shared" si="1043"/>
        <v>433</v>
      </c>
      <c r="J3355">
        <f t="shared" si="1044"/>
        <v>431.7</v>
      </c>
      <c r="K3355">
        <f t="shared" si="1045"/>
        <v>1</v>
      </c>
      <c r="L3355" t="str">
        <f>IF(
    AND(
        K3355=1,
        COUNTIFS($A$2:A3355,A3355,$K$2:K3355,1)=1
    ),
    "ENTRY",
    ""
)</f>
        <v/>
      </c>
      <c r="M3355" t="str">
        <f t="shared" si="1046"/>
        <v/>
      </c>
      <c r="N3355" t="str">
        <f t="shared" si="1047"/>
        <v/>
      </c>
      <c r="O3355" t="str">
        <f t="shared" si="1048"/>
        <v/>
      </c>
      <c r="P3355" t="str">
        <f t="shared" si="1049"/>
        <v/>
      </c>
      <c r="Q3355" t="str">
        <f t="shared" si="1050"/>
        <v/>
      </c>
      <c r="R3355" t="str">
        <f t="shared" si="1051"/>
        <v/>
      </c>
      <c r="S3355" t="str">
        <f t="shared" si="1059"/>
        <v/>
      </c>
      <c r="U3355" t="str">
        <f t="shared" si="1052"/>
        <v/>
      </c>
      <c r="V3355" t="str">
        <f t="shared" si="1053"/>
        <v/>
      </c>
      <c r="W3355" t="str">
        <f t="shared" si="1054"/>
        <v/>
      </c>
      <c r="X3355" t="str">
        <f t="shared" si="1055"/>
        <v/>
      </c>
      <c r="Y3355" t="str">
        <f t="shared" si="1056"/>
        <v/>
      </c>
      <c r="Z3355" cm="1">
        <f t="array" ref="Z3355">LOOKUP(
    2,
    1/($A:$A=$A3355),
    $C:$C
)</f>
        <v>432.3</v>
      </c>
      <c r="AA3355" t="str">
        <f t="shared" si="1057"/>
        <v/>
      </c>
      <c r="AB3355" t="str">
        <f t="shared" si="1058"/>
        <v/>
      </c>
    </row>
    <row r="3356" spans="1:28" x14ac:dyDescent="0.3">
      <c r="A3356" s="2">
        <v>45936</v>
      </c>
      <c r="B3356" s="1">
        <v>0.60416666666666663</v>
      </c>
      <c r="C3356">
        <v>431.76</v>
      </c>
      <c r="D3356">
        <v>430.67</v>
      </c>
      <c r="E3356">
        <v>134230</v>
      </c>
      <c r="F3356" t="b">
        <f t="shared" si="1040"/>
        <v>0</v>
      </c>
      <c r="G3356" t="str">
        <f t="shared" si="1041"/>
        <v/>
      </c>
      <c r="H3356" t="str">
        <f t="shared" si="1042"/>
        <v/>
      </c>
      <c r="I3356">
        <f t="shared" si="1043"/>
        <v>433</v>
      </c>
      <c r="J3356">
        <f t="shared" si="1044"/>
        <v>431.7</v>
      </c>
      <c r="K3356">
        <f t="shared" si="1045"/>
        <v>1</v>
      </c>
      <c r="L3356" t="str">
        <f>IF(
    AND(
        K3356=1,
        COUNTIFS($A$2:A3356,A3356,$K$2:K3356,1)=1
    ),
    "ENTRY",
    ""
)</f>
        <v/>
      </c>
      <c r="M3356" t="str">
        <f t="shared" si="1046"/>
        <v/>
      </c>
      <c r="N3356" t="str">
        <f t="shared" si="1047"/>
        <v/>
      </c>
      <c r="O3356" t="str">
        <f t="shared" si="1048"/>
        <v/>
      </c>
      <c r="P3356" t="str">
        <f t="shared" si="1049"/>
        <v/>
      </c>
      <c r="Q3356" t="str">
        <f t="shared" si="1050"/>
        <v/>
      </c>
      <c r="R3356" t="str">
        <f t="shared" si="1051"/>
        <v/>
      </c>
      <c r="S3356" t="str">
        <f t="shared" si="1059"/>
        <v/>
      </c>
      <c r="U3356" t="str">
        <f t="shared" si="1052"/>
        <v/>
      </c>
      <c r="V3356" t="str">
        <f t="shared" si="1053"/>
        <v/>
      </c>
      <c r="W3356" t="str">
        <f t="shared" si="1054"/>
        <v/>
      </c>
      <c r="X3356" t="str">
        <f t="shared" si="1055"/>
        <v/>
      </c>
      <c r="Y3356" t="str">
        <f t="shared" si="1056"/>
        <v/>
      </c>
      <c r="Z3356" cm="1">
        <f t="array" ref="Z3356">LOOKUP(
    2,
    1/($A:$A=$A3356),
    $C:$C
)</f>
        <v>432.3</v>
      </c>
      <c r="AA3356" t="str">
        <f t="shared" si="1057"/>
        <v/>
      </c>
      <c r="AB3356" t="str">
        <f t="shared" si="1058"/>
        <v/>
      </c>
    </row>
    <row r="3357" spans="1:28" x14ac:dyDescent="0.3">
      <c r="A3357" s="2">
        <v>45936</v>
      </c>
      <c r="B3357" s="1">
        <v>0.60763888888888884</v>
      </c>
      <c r="C3357">
        <v>432.06</v>
      </c>
      <c r="D3357">
        <v>431.3</v>
      </c>
      <c r="E3357">
        <v>131065</v>
      </c>
      <c r="F3357" t="b">
        <f t="shared" si="1040"/>
        <v>0</v>
      </c>
      <c r="G3357" t="str">
        <f t="shared" si="1041"/>
        <v/>
      </c>
      <c r="H3357" t="str">
        <f t="shared" si="1042"/>
        <v/>
      </c>
      <c r="I3357">
        <f t="shared" si="1043"/>
        <v>433</v>
      </c>
      <c r="J3357">
        <f t="shared" si="1044"/>
        <v>431.7</v>
      </c>
      <c r="K3357">
        <f t="shared" si="1045"/>
        <v>1</v>
      </c>
      <c r="L3357" t="str">
        <f>IF(
    AND(
        K3357=1,
        COUNTIFS($A$2:A3357,A3357,$K$2:K3357,1)=1
    ),
    "ENTRY",
    ""
)</f>
        <v/>
      </c>
      <c r="M3357" t="str">
        <f t="shared" si="1046"/>
        <v/>
      </c>
      <c r="N3357" t="str">
        <f t="shared" si="1047"/>
        <v/>
      </c>
      <c r="O3357" t="str">
        <f t="shared" si="1048"/>
        <v/>
      </c>
      <c r="P3357" t="str">
        <f t="shared" si="1049"/>
        <v/>
      </c>
      <c r="Q3357" t="str">
        <f t="shared" si="1050"/>
        <v/>
      </c>
      <c r="R3357" t="str">
        <f t="shared" si="1051"/>
        <v/>
      </c>
      <c r="S3357" t="str">
        <f t="shared" si="1059"/>
        <v/>
      </c>
      <c r="U3357" t="str">
        <f t="shared" si="1052"/>
        <v/>
      </c>
      <c r="V3357" t="str">
        <f t="shared" si="1053"/>
        <v/>
      </c>
      <c r="W3357" t="str">
        <f t="shared" si="1054"/>
        <v/>
      </c>
      <c r="X3357" t="str">
        <f t="shared" si="1055"/>
        <v/>
      </c>
      <c r="Y3357" t="str">
        <f t="shared" si="1056"/>
        <v/>
      </c>
      <c r="Z3357" cm="1">
        <f t="array" ref="Z3357">LOOKUP(
    2,
    1/($A:$A=$A3357),
    $C:$C
)</f>
        <v>432.3</v>
      </c>
      <c r="AA3357" t="str">
        <f t="shared" si="1057"/>
        <v/>
      </c>
      <c r="AB3357" t="str">
        <f t="shared" si="1058"/>
        <v/>
      </c>
    </row>
    <row r="3358" spans="1:28" x14ac:dyDescent="0.3">
      <c r="A3358" s="2">
        <v>45936</v>
      </c>
      <c r="B3358" s="1">
        <v>0.61111111111111116</v>
      </c>
      <c r="C3358">
        <v>432.03</v>
      </c>
      <c r="D3358">
        <v>431.67</v>
      </c>
      <c r="E3358">
        <v>71826</v>
      </c>
      <c r="F3358" t="b">
        <f t="shared" si="1040"/>
        <v>0</v>
      </c>
      <c r="G3358" t="str">
        <f t="shared" si="1041"/>
        <v/>
      </c>
      <c r="H3358" t="str">
        <f t="shared" si="1042"/>
        <v/>
      </c>
      <c r="I3358">
        <f t="shared" si="1043"/>
        <v>433</v>
      </c>
      <c r="J3358">
        <f t="shared" si="1044"/>
        <v>431.7</v>
      </c>
      <c r="K3358">
        <f t="shared" si="1045"/>
        <v>1</v>
      </c>
      <c r="L3358" t="str">
        <f>IF(
    AND(
        K3358=1,
        COUNTIFS($A$2:A3358,A3358,$K$2:K3358,1)=1
    ),
    "ENTRY",
    ""
)</f>
        <v/>
      </c>
      <c r="M3358" t="str">
        <f t="shared" si="1046"/>
        <v/>
      </c>
      <c r="N3358" t="str">
        <f t="shared" si="1047"/>
        <v/>
      </c>
      <c r="O3358" t="str">
        <f t="shared" si="1048"/>
        <v/>
      </c>
      <c r="P3358" t="str">
        <f t="shared" si="1049"/>
        <v/>
      </c>
      <c r="Q3358" t="str">
        <f t="shared" si="1050"/>
        <v/>
      </c>
      <c r="R3358" t="str">
        <f t="shared" si="1051"/>
        <v/>
      </c>
      <c r="S3358" t="str">
        <f t="shared" si="1059"/>
        <v/>
      </c>
      <c r="U3358" t="str">
        <f t="shared" si="1052"/>
        <v/>
      </c>
      <c r="V3358" t="str">
        <f t="shared" si="1053"/>
        <v/>
      </c>
      <c r="W3358" t="str">
        <f t="shared" si="1054"/>
        <v/>
      </c>
      <c r="X3358" t="str">
        <f t="shared" si="1055"/>
        <v/>
      </c>
      <c r="Y3358" t="str">
        <f t="shared" si="1056"/>
        <v/>
      </c>
      <c r="Z3358" cm="1">
        <f t="array" ref="Z3358">LOOKUP(
    2,
    1/($A:$A=$A3358),
    $C:$C
)</f>
        <v>432.3</v>
      </c>
      <c r="AA3358" t="str">
        <f t="shared" si="1057"/>
        <v/>
      </c>
      <c r="AB3358" t="str">
        <f t="shared" si="1058"/>
        <v/>
      </c>
    </row>
    <row r="3359" spans="1:28" x14ac:dyDescent="0.3">
      <c r="A3359" s="2">
        <v>45936</v>
      </c>
      <c r="B3359" s="1">
        <v>0.61458333333333337</v>
      </c>
      <c r="C3359">
        <v>431.85</v>
      </c>
      <c r="D3359">
        <v>431.39</v>
      </c>
      <c r="E3359">
        <v>82854</v>
      </c>
      <c r="F3359" t="b">
        <f t="shared" si="1040"/>
        <v>0</v>
      </c>
      <c r="G3359" t="str">
        <f t="shared" si="1041"/>
        <v/>
      </c>
      <c r="H3359" t="str">
        <f t="shared" si="1042"/>
        <v/>
      </c>
      <c r="I3359">
        <f t="shared" si="1043"/>
        <v>433</v>
      </c>
      <c r="J3359">
        <f t="shared" si="1044"/>
        <v>431.7</v>
      </c>
      <c r="K3359">
        <f t="shared" si="1045"/>
        <v>1</v>
      </c>
      <c r="L3359" t="str">
        <f>IF(
    AND(
        K3359=1,
        COUNTIFS($A$2:A3359,A3359,$K$2:K3359,1)=1
    ),
    "ENTRY",
    ""
)</f>
        <v/>
      </c>
      <c r="M3359" t="str">
        <f t="shared" si="1046"/>
        <v/>
      </c>
      <c r="N3359" t="str">
        <f t="shared" si="1047"/>
        <v/>
      </c>
      <c r="O3359" t="str">
        <f t="shared" si="1048"/>
        <v/>
      </c>
      <c r="P3359" t="str">
        <f t="shared" si="1049"/>
        <v/>
      </c>
      <c r="Q3359" t="str">
        <f t="shared" si="1050"/>
        <v/>
      </c>
      <c r="R3359" t="str">
        <f t="shared" si="1051"/>
        <v/>
      </c>
      <c r="S3359" t="str">
        <f t="shared" si="1059"/>
        <v/>
      </c>
      <c r="U3359" t="str">
        <f t="shared" si="1052"/>
        <v/>
      </c>
      <c r="V3359" t="str">
        <f t="shared" si="1053"/>
        <v/>
      </c>
      <c r="W3359" t="str">
        <f t="shared" si="1054"/>
        <v/>
      </c>
      <c r="X3359" t="str">
        <f t="shared" si="1055"/>
        <v/>
      </c>
      <c r="Y3359" t="str">
        <f t="shared" si="1056"/>
        <v/>
      </c>
      <c r="Z3359" cm="1">
        <f t="array" ref="Z3359">LOOKUP(
    2,
    1/($A:$A=$A3359),
    $C:$C
)</f>
        <v>432.3</v>
      </c>
      <c r="AA3359" t="str">
        <f t="shared" si="1057"/>
        <v/>
      </c>
      <c r="AB3359" t="str">
        <f t="shared" si="1058"/>
        <v/>
      </c>
    </row>
    <row r="3360" spans="1:28" x14ac:dyDescent="0.3">
      <c r="A3360" s="2">
        <v>45936</v>
      </c>
      <c r="B3360" s="1">
        <v>0.61805555555555558</v>
      </c>
      <c r="C3360">
        <v>431.94</v>
      </c>
      <c r="D3360">
        <v>431.09</v>
      </c>
      <c r="E3360">
        <v>112542</v>
      </c>
      <c r="F3360" t="b">
        <f t="shared" si="1040"/>
        <v>0</v>
      </c>
      <c r="G3360" t="str">
        <f t="shared" si="1041"/>
        <v/>
      </c>
      <c r="H3360" t="str">
        <f t="shared" si="1042"/>
        <v/>
      </c>
      <c r="I3360">
        <f t="shared" si="1043"/>
        <v>433</v>
      </c>
      <c r="J3360">
        <f t="shared" si="1044"/>
        <v>431.7</v>
      </c>
      <c r="K3360">
        <f t="shared" si="1045"/>
        <v>1</v>
      </c>
      <c r="L3360" t="str">
        <f>IF(
    AND(
        K3360=1,
        COUNTIFS($A$2:A3360,A3360,$K$2:K3360,1)=1
    ),
    "ENTRY",
    ""
)</f>
        <v/>
      </c>
      <c r="M3360" t="str">
        <f t="shared" si="1046"/>
        <v/>
      </c>
      <c r="N3360" t="str">
        <f t="shared" si="1047"/>
        <v/>
      </c>
      <c r="O3360" t="str">
        <f t="shared" si="1048"/>
        <v/>
      </c>
      <c r="P3360" t="str">
        <f t="shared" si="1049"/>
        <v/>
      </c>
      <c r="Q3360" t="str">
        <f t="shared" si="1050"/>
        <v/>
      </c>
      <c r="R3360" t="str">
        <f t="shared" si="1051"/>
        <v/>
      </c>
      <c r="S3360" t="str">
        <f t="shared" si="1059"/>
        <v/>
      </c>
      <c r="U3360" t="str">
        <f t="shared" si="1052"/>
        <v/>
      </c>
      <c r="V3360" t="str">
        <f t="shared" si="1053"/>
        <v/>
      </c>
      <c r="W3360" t="str">
        <f t="shared" si="1054"/>
        <v/>
      </c>
      <c r="X3360" t="str">
        <f t="shared" si="1055"/>
        <v/>
      </c>
      <c r="Y3360" t="str">
        <f t="shared" si="1056"/>
        <v/>
      </c>
      <c r="Z3360" cm="1">
        <f t="array" ref="Z3360">LOOKUP(
    2,
    1/($A:$A=$A3360),
    $C:$C
)</f>
        <v>432.3</v>
      </c>
      <c r="AA3360" t="str">
        <f t="shared" si="1057"/>
        <v/>
      </c>
      <c r="AB3360" t="str">
        <f t="shared" si="1058"/>
        <v/>
      </c>
    </row>
    <row r="3361" spans="1:28" x14ac:dyDescent="0.3">
      <c r="A3361" s="2">
        <v>45936</v>
      </c>
      <c r="B3361" s="1">
        <v>0.62152777777777779</v>
      </c>
      <c r="C3361">
        <v>431.82</v>
      </c>
      <c r="D3361">
        <v>431.52</v>
      </c>
      <c r="E3361">
        <v>55038</v>
      </c>
      <c r="F3361" t="b">
        <f t="shared" si="1040"/>
        <v>0</v>
      </c>
      <c r="G3361" t="str">
        <f t="shared" si="1041"/>
        <v/>
      </c>
      <c r="H3361" t="str">
        <f t="shared" si="1042"/>
        <v/>
      </c>
      <c r="I3361">
        <f t="shared" si="1043"/>
        <v>433</v>
      </c>
      <c r="J3361">
        <f t="shared" si="1044"/>
        <v>431.7</v>
      </c>
      <c r="K3361">
        <f t="shared" si="1045"/>
        <v>1</v>
      </c>
      <c r="L3361" t="str">
        <f>IF(
    AND(
        K3361=1,
        COUNTIFS($A$2:A3361,A3361,$K$2:K3361,1)=1
    ),
    "ENTRY",
    ""
)</f>
        <v/>
      </c>
      <c r="M3361" t="str">
        <f t="shared" si="1046"/>
        <v/>
      </c>
      <c r="N3361" t="str">
        <f t="shared" si="1047"/>
        <v/>
      </c>
      <c r="O3361" t="str">
        <f t="shared" si="1048"/>
        <v/>
      </c>
      <c r="P3361" t="str">
        <f t="shared" si="1049"/>
        <v/>
      </c>
      <c r="Q3361" t="str">
        <f t="shared" si="1050"/>
        <v/>
      </c>
      <c r="R3361" t="str">
        <f t="shared" si="1051"/>
        <v/>
      </c>
      <c r="S3361" t="str">
        <f t="shared" si="1059"/>
        <v/>
      </c>
      <c r="U3361" t="str">
        <f t="shared" si="1052"/>
        <v/>
      </c>
      <c r="V3361" t="str">
        <f t="shared" si="1053"/>
        <v/>
      </c>
      <c r="W3361" t="str">
        <f t="shared" si="1054"/>
        <v/>
      </c>
      <c r="X3361" t="str">
        <f t="shared" si="1055"/>
        <v/>
      </c>
      <c r="Y3361" t="str">
        <f t="shared" si="1056"/>
        <v/>
      </c>
      <c r="Z3361" cm="1">
        <f t="array" ref="Z3361">LOOKUP(
    2,
    1/($A:$A=$A3361),
    $C:$C
)</f>
        <v>432.3</v>
      </c>
      <c r="AA3361" t="str">
        <f t="shared" si="1057"/>
        <v/>
      </c>
      <c r="AB3361" t="str">
        <f t="shared" si="1058"/>
        <v/>
      </c>
    </row>
    <row r="3362" spans="1:28" x14ac:dyDescent="0.3">
      <c r="A3362" s="2">
        <v>45936</v>
      </c>
      <c r="B3362" s="1">
        <v>0.625</v>
      </c>
      <c r="C3362">
        <v>431.82</v>
      </c>
      <c r="D3362">
        <v>431.24</v>
      </c>
      <c r="E3362">
        <v>142925</v>
      </c>
      <c r="F3362" t="b">
        <f t="shared" si="1040"/>
        <v>0</v>
      </c>
      <c r="G3362" t="str">
        <f t="shared" si="1041"/>
        <v/>
      </c>
      <c r="H3362" t="str">
        <f t="shared" si="1042"/>
        <v/>
      </c>
      <c r="I3362">
        <f t="shared" si="1043"/>
        <v>433</v>
      </c>
      <c r="J3362">
        <f t="shared" si="1044"/>
        <v>431.7</v>
      </c>
      <c r="K3362">
        <f t="shared" si="1045"/>
        <v>1</v>
      </c>
      <c r="L3362" t="str">
        <f>IF(
    AND(
        K3362=1,
        COUNTIFS($A$2:A3362,A3362,$K$2:K3362,1)=1
    ),
    "ENTRY",
    ""
)</f>
        <v/>
      </c>
      <c r="M3362" t="str">
        <f t="shared" si="1046"/>
        <v/>
      </c>
      <c r="N3362" t="str">
        <f t="shared" si="1047"/>
        <v/>
      </c>
      <c r="O3362" t="str">
        <f t="shared" si="1048"/>
        <v/>
      </c>
      <c r="P3362" t="str">
        <f t="shared" si="1049"/>
        <v/>
      </c>
      <c r="Q3362" t="str">
        <f t="shared" si="1050"/>
        <v/>
      </c>
      <c r="R3362" t="str">
        <f t="shared" si="1051"/>
        <v/>
      </c>
      <c r="S3362" t="str">
        <f t="shared" si="1059"/>
        <v/>
      </c>
      <c r="U3362" t="str">
        <f t="shared" si="1052"/>
        <v/>
      </c>
      <c r="V3362" t="str">
        <f t="shared" si="1053"/>
        <v/>
      </c>
      <c r="W3362" t="str">
        <f t="shared" si="1054"/>
        <v/>
      </c>
      <c r="X3362" t="str">
        <f t="shared" si="1055"/>
        <v/>
      </c>
      <c r="Y3362" t="str">
        <f t="shared" si="1056"/>
        <v/>
      </c>
      <c r="Z3362" cm="1">
        <f t="array" ref="Z3362">LOOKUP(
    2,
    1/($A:$A=$A3362),
    $C:$C
)</f>
        <v>432.3</v>
      </c>
      <c r="AA3362" t="str">
        <f t="shared" si="1057"/>
        <v/>
      </c>
      <c r="AB3362" t="str">
        <f t="shared" si="1058"/>
        <v/>
      </c>
    </row>
    <row r="3363" spans="1:28" x14ac:dyDescent="0.3">
      <c r="A3363" s="2">
        <v>45936</v>
      </c>
      <c r="B3363" s="1">
        <v>0.62847222222222221</v>
      </c>
      <c r="C3363">
        <v>431.76</v>
      </c>
      <c r="D3363">
        <v>431.24</v>
      </c>
      <c r="E3363">
        <v>147163</v>
      </c>
      <c r="F3363" t="b">
        <f t="shared" si="1040"/>
        <v>0</v>
      </c>
      <c r="G3363" t="str">
        <f t="shared" si="1041"/>
        <v/>
      </c>
      <c r="H3363" t="str">
        <f t="shared" si="1042"/>
        <v/>
      </c>
      <c r="I3363">
        <f t="shared" si="1043"/>
        <v>433</v>
      </c>
      <c r="J3363">
        <f t="shared" si="1044"/>
        <v>431.7</v>
      </c>
      <c r="K3363">
        <f t="shared" si="1045"/>
        <v>1</v>
      </c>
      <c r="L3363" t="str">
        <f>IF(
    AND(
        K3363=1,
        COUNTIFS($A$2:A3363,A3363,$K$2:K3363,1)=1
    ),
    "ENTRY",
    ""
)</f>
        <v/>
      </c>
      <c r="M3363" t="str">
        <f t="shared" si="1046"/>
        <v/>
      </c>
      <c r="N3363" t="str">
        <f t="shared" si="1047"/>
        <v/>
      </c>
      <c r="O3363" t="str">
        <f t="shared" si="1048"/>
        <v/>
      </c>
      <c r="P3363" t="str">
        <f t="shared" si="1049"/>
        <v/>
      </c>
      <c r="Q3363" t="str">
        <f t="shared" si="1050"/>
        <v/>
      </c>
      <c r="R3363" t="str">
        <f t="shared" si="1051"/>
        <v/>
      </c>
      <c r="S3363" t="str">
        <f t="shared" si="1059"/>
        <v/>
      </c>
      <c r="U3363" t="str">
        <f t="shared" si="1052"/>
        <v/>
      </c>
      <c r="V3363" t="str">
        <f t="shared" si="1053"/>
        <v/>
      </c>
      <c r="W3363" t="str">
        <f t="shared" si="1054"/>
        <v/>
      </c>
      <c r="X3363" t="str">
        <f t="shared" si="1055"/>
        <v/>
      </c>
      <c r="Y3363" t="str">
        <f t="shared" si="1056"/>
        <v/>
      </c>
      <c r="Z3363" cm="1">
        <f t="array" ref="Z3363">LOOKUP(
    2,
    1/($A:$A=$A3363),
    $C:$C
)</f>
        <v>432.3</v>
      </c>
      <c r="AA3363" t="str">
        <f t="shared" si="1057"/>
        <v/>
      </c>
      <c r="AB3363" t="str">
        <f t="shared" si="1058"/>
        <v/>
      </c>
    </row>
    <row r="3364" spans="1:28" x14ac:dyDescent="0.3">
      <c r="A3364" s="2">
        <v>45936</v>
      </c>
      <c r="B3364" s="1">
        <v>0.63194444444444442</v>
      </c>
      <c r="C3364">
        <v>432</v>
      </c>
      <c r="D3364">
        <v>431.64</v>
      </c>
      <c r="E3364">
        <v>193376</v>
      </c>
      <c r="F3364" t="b">
        <f t="shared" si="1040"/>
        <v>0</v>
      </c>
      <c r="G3364" t="str">
        <f t="shared" si="1041"/>
        <v/>
      </c>
      <c r="H3364" t="str">
        <f t="shared" si="1042"/>
        <v/>
      </c>
      <c r="I3364">
        <f t="shared" si="1043"/>
        <v>433</v>
      </c>
      <c r="J3364">
        <f t="shared" si="1044"/>
        <v>431.7</v>
      </c>
      <c r="K3364">
        <f t="shared" si="1045"/>
        <v>1</v>
      </c>
      <c r="L3364" t="str">
        <f>IF(
    AND(
        K3364=1,
        COUNTIFS($A$2:A3364,A3364,$K$2:K3364,1)=1
    ),
    "ENTRY",
    ""
)</f>
        <v/>
      </c>
      <c r="M3364" t="str">
        <f t="shared" si="1046"/>
        <v/>
      </c>
      <c r="N3364" t="str">
        <f t="shared" si="1047"/>
        <v/>
      </c>
      <c r="O3364" t="str">
        <f t="shared" si="1048"/>
        <v/>
      </c>
      <c r="P3364" t="str">
        <f t="shared" si="1049"/>
        <v/>
      </c>
      <c r="Q3364" t="str">
        <f t="shared" si="1050"/>
        <v/>
      </c>
      <c r="R3364" t="str">
        <f t="shared" si="1051"/>
        <v/>
      </c>
      <c r="S3364" t="str">
        <f t="shared" si="1059"/>
        <v/>
      </c>
      <c r="U3364" t="str">
        <f t="shared" si="1052"/>
        <v/>
      </c>
      <c r="V3364" t="str">
        <f t="shared" si="1053"/>
        <v/>
      </c>
      <c r="W3364" t="str">
        <f t="shared" si="1054"/>
        <v/>
      </c>
      <c r="X3364" t="str">
        <f t="shared" si="1055"/>
        <v/>
      </c>
      <c r="Y3364" t="str">
        <f t="shared" si="1056"/>
        <v/>
      </c>
      <c r="Z3364" cm="1">
        <f t="array" ref="Z3364">LOOKUP(
    2,
    1/($A:$A=$A3364),
    $C:$C
)</f>
        <v>432.3</v>
      </c>
      <c r="AA3364" t="str">
        <f t="shared" si="1057"/>
        <v/>
      </c>
      <c r="AB3364" t="str">
        <f t="shared" si="1058"/>
        <v/>
      </c>
    </row>
    <row r="3365" spans="1:28" x14ac:dyDescent="0.3">
      <c r="A3365" s="2">
        <v>45936</v>
      </c>
      <c r="B3365" s="1">
        <v>0.63541666666666663</v>
      </c>
      <c r="C3365">
        <v>432.24</v>
      </c>
      <c r="D3365">
        <v>431.58</v>
      </c>
      <c r="E3365">
        <v>343217</v>
      </c>
      <c r="F3365" t="b">
        <f t="shared" si="1040"/>
        <v>0</v>
      </c>
      <c r="G3365" t="str">
        <f t="shared" si="1041"/>
        <v/>
      </c>
      <c r="H3365" t="str">
        <f t="shared" si="1042"/>
        <v/>
      </c>
      <c r="I3365">
        <f t="shared" si="1043"/>
        <v>433</v>
      </c>
      <c r="J3365">
        <f t="shared" si="1044"/>
        <v>431.7</v>
      </c>
      <c r="K3365">
        <f t="shared" si="1045"/>
        <v>1</v>
      </c>
      <c r="L3365" t="str">
        <f>IF(
    AND(
        K3365=1,
        COUNTIFS($A$2:A3365,A3365,$K$2:K3365,1)=1
    ),
    "ENTRY",
    ""
)</f>
        <v/>
      </c>
      <c r="M3365" t="str">
        <f t="shared" si="1046"/>
        <v/>
      </c>
      <c r="N3365" t="str">
        <f t="shared" si="1047"/>
        <v/>
      </c>
      <c r="O3365" t="str">
        <f t="shared" si="1048"/>
        <v/>
      </c>
      <c r="P3365" t="str">
        <f t="shared" si="1049"/>
        <v/>
      </c>
      <c r="Q3365" t="str">
        <f t="shared" si="1050"/>
        <v/>
      </c>
      <c r="R3365" t="str">
        <f t="shared" si="1051"/>
        <v/>
      </c>
      <c r="S3365" t="str">
        <f t="shared" si="1059"/>
        <v/>
      </c>
      <c r="U3365" t="str">
        <f t="shared" si="1052"/>
        <v/>
      </c>
      <c r="V3365" t="str">
        <f t="shared" si="1053"/>
        <v/>
      </c>
      <c r="W3365" t="str">
        <f t="shared" si="1054"/>
        <v/>
      </c>
      <c r="X3365" t="str">
        <f t="shared" si="1055"/>
        <v/>
      </c>
      <c r="Y3365" t="str">
        <f t="shared" si="1056"/>
        <v/>
      </c>
      <c r="Z3365" cm="1">
        <f t="array" ref="Z3365">LOOKUP(
    2,
    1/($A:$A=$A3365),
    $C:$C
)</f>
        <v>432.3</v>
      </c>
      <c r="AA3365" t="str">
        <f t="shared" si="1057"/>
        <v/>
      </c>
      <c r="AB3365" t="str">
        <f t="shared" si="1058"/>
        <v/>
      </c>
    </row>
    <row r="3366" spans="1:28" x14ac:dyDescent="0.3">
      <c r="A3366" s="2">
        <v>45936</v>
      </c>
      <c r="B3366" s="1">
        <v>0.63888888888888884</v>
      </c>
      <c r="C3366">
        <v>432.45</v>
      </c>
      <c r="D3366">
        <v>432.12</v>
      </c>
      <c r="E3366">
        <v>293334</v>
      </c>
      <c r="F3366" t="b">
        <f t="shared" si="1040"/>
        <v>0</v>
      </c>
      <c r="G3366" t="str">
        <f t="shared" si="1041"/>
        <v/>
      </c>
      <c r="H3366" t="str">
        <f t="shared" si="1042"/>
        <v/>
      </c>
      <c r="I3366">
        <f t="shared" si="1043"/>
        <v>433</v>
      </c>
      <c r="J3366">
        <f t="shared" si="1044"/>
        <v>431.7</v>
      </c>
      <c r="K3366">
        <f t="shared" si="1045"/>
        <v>0</v>
      </c>
      <c r="L3366" t="str">
        <f>IF(
    AND(
        K3366=1,
        COUNTIFS($A$2:A3366,A3366,$K$2:K3366,1)=1
    ),
    "ENTRY",
    ""
)</f>
        <v/>
      </c>
      <c r="M3366" t="str">
        <f t="shared" si="1046"/>
        <v/>
      </c>
      <c r="N3366" t="str">
        <f t="shared" si="1047"/>
        <v/>
      </c>
      <c r="O3366" t="str">
        <f t="shared" si="1048"/>
        <v/>
      </c>
      <c r="P3366" t="str">
        <f t="shared" si="1049"/>
        <v/>
      </c>
      <c r="Q3366" t="str">
        <f t="shared" si="1050"/>
        <v/>
      </c>
      <c r="R3366" t="str">
        <f t="shared" si="1051"/>
        <v/>
      </c>
      <c r="S3366" t="str">
        <f t="shared" si="1059"/>
        <v/>
      </c>
      <c r="U3366" t="str">
        <f t="shared" si="1052"/>
        <v/>
      </c>
      <c r="V3366" t="str">
        <f t="shared" si="1053"/>
        <v/>
      </c>
      <c r="W3366" t="str">
        <f t="shared" si="1054"/>
        <v/>
      </c>
      <c r="X3366" t="str">
        <f t="shared" si="1055"/>
        <v/>
      </c>
      <c r="Y3366" t="str">
        <f t="shared" si="1056"/>
        <v/>
      </c>
      <c r="Z3366" cm="1">
        <f t="array" ref="Z3366">LOOKUP(
    2,
    1/($A:$A=$A3366),
    $C:$C
)</f>
        <v>432.3</v>
      </c>
      <c r="AA3366" t="str">
        <f t="shared" si="1057"/>
        <v/>
      </c>
      <c r="AB3366" t="str">
        <f t="shared" si="1058"/>
        <v/>
      </c>
    </row>
    <row r="3367" spans="1:28" x14ac:dyDescent="0.3">
      <c r="A3367" s="2">
        <v>45936</v>
      </c>
      <c r="B3367" s="1">
        <v>0.64236111111111116</v>
      </c>
      <c r="C3367">
        <v>432.3</v>
      </c>
      <c r="D3367">
        <v>431.82</v>
      </c>
      <c r="E3367">
        <v>195071</v>
      </c>
      <c r="F3367" t="b">
        <f t="shared" si="1040"/>
        <v>0</v>
      </c>
      <c r="G3367" t="str">
        <f t="shared" si="1041"/>
        <v/>
      </c>
      <c r="H3367" t="str">
        <f t="shared" si="1042"/>
        <v/>
      </c>
      <c r="I3367">
        <f t="shared" si="1043"/>
        <v>433</v>
      </c>
      <c r="J3367">
        <f t="shared" si="1044"/>
        <v>431.7</v>
      </c>
      <c r="K3367">
        <f t="shared" si="1045"/>
        <v>0</v>
      </c>
      <c r="L3367" t="str">
        <f>IF(
    AND(
        K3367=1,
        COUNTIFS($A$2:A3367,A3367,$K$2:K3367,1)=1
    ),
    "ENTRY",
    ""
)</f>
        <v/>
      </c>
      <c r="M3367" t="str">
        <f t="shared" si="1046"/>
        <v/>
      </c>
      <c r="N3367" t="str">
        <f t="shared" si="1047"/>
        <v/>
      </c>
      <c r="O3367" t="str">
        <f t="shared" si="1048"/>
        <v/>
      </c>
      <c r="P3367" t="str">
        <f t="shared" si="1049"/>
        <v/>
      </c>
      <c r="Q3367" t="str">
        <f t="shared" si="1050"/>
        <v/>
      </c>
      <c r="R3367" t="str">
        <f t="shared" si="1051"/>
        <v/>
      </c>
      <c r="S3367" t="str">
        <f t="shared" si="1059"/>
        <v/>
      </c>
      <c r="U3367" t="str">
        <f t="shared" si="1052"/>
        <v/>
      </c>
      <c r="V3367" t="str">
        <f t="shared" si="1053"/>
        <v/>
      </c>
      <c r="W3367" t="str">
        <f t="shared" si="1054"/>
        <v/>
      </c>
      <c r="X3367" t="str">
        <f t="shared" si="1055"/>
        <v/>
      </c>
      <c r="Y3367" t="str">
        <f t="shared" si="1056"/>
        <v/>
      </c>
      <c r="Z3367" cm="1">
        <f t="array" ref="Z3367">LOOKUP(
    2,
    1/($A:$A=$A3367),
    $C:$C
)</f>
        <v>432.3</v>
      </c>
      <c r="AA3367" t="str">
        <f t="shared" si="1057"/>
        <v/>
      </c>
      <c r="AB3367" t="str">
        <f t="shared" si="1058"/>
        <v/>
      </c>
    </row>
    <row r="3368" spans="1:28" x14ac:dyDescent="0.3">
      <c r="A3368" s="2">
        <v>45937</v>
      </c>
      <c r="B3368" s="1">
        <v>0.41666666666666669</v>
      </c>
      <c r="C3368">
        <v>429.91</v>
      </c>
      <c r="D3368">
        <v>429.33</v>
      </c>
      <c r="E3368">
        <v>90420</v>
      </c>
      <c r="F3368" t="b">
        <f t="shared" si="1040"/>
        <v>1</v>
      </c>
      <c r="G3368">
        <f t="shared" si="1041"/>
        <v>429.91</v>
      </c>
      <c r="H3368">
        <f t="shared" si="1042"/>
        <v>429.33</v>
      </c>
      <c r="I3368">
        <f t="shared" si="1043"/>
        <v>429.91</v>
      </c>
      <c r="J3368">
        <f t="shared" si="1044"/>
        <v>429.33</v>
      </c>
      <c r="K3368">
        <f t="shared" si="1045"/>
        <v>0</v>
      </c>
      <c r="L3368" t="str">
        <f>IF(
    AND(
        K3368=1,
        COUNTIFS($A$2:A3368,A3368,$K$2:K3368,1)=1
    ),
    "ENTRY",
    ""
)</f>
        <v/>
      </c>
      <c r="M3368" t="str">
        <f t="shared" si="1046"/>
        <v/>
      </c>
      <c r="N3368" t="str">
        <f t="shared" si="1047"/>
        <v/>
      </c>
      <c r="O3368" t="str">
        <f t="shared" si="1048"/>
        <v/>
      </c>
      <c r="P3368" t="str">
        <f t="shared" si="1049"/>
        <v/>
      </c>
      <c r="Q3368" t="str">
        <f t="shared" si="1050"/>
        <v/>
      </c>
      <c r="R3368" t="str">
        <f t="shared" si="1051"/>
        <v/>
      </c>
      <c r="S3368" t="str">
        <f t="shared" si="1059"/>
        <v/>
      </c>
      <c r="U3368" t="str">
        <f t="shared" si="1052"/>
        <v/>
      </c>
      <c r="V3368" t="str">
        <f t="shared" si="1053"/>
        <v/>
      </c>
      <c r="W3368" t="str">
        <f t="shared" si="1054"/>
        <v/>
      </c>
      <c r="X3368" t="str">
        <f t="shared" si="1055"/>
        <v/>
      </c>
      <c r="Y3368" t="str">
        <f t="shared" si="1056"/>
        <v/>
      </c>
      <c r="Z3368" cm="1">
        <f t="array" ref="Z3368">LOOKUP(
    2,
    1/($A:$A=$A3368),
    $C:$C
)</f>
        <v>423.27</v>
      </c>
      <c r="AA3368" t="str">
        <f t="shared" si="1057"/>
        <v/>
      </c>
      <c r="AB3368" t="str">
        <f t="shared" si="1058"/>
        <v/>
      </c>
    </row>
    <row r="3369" spans="1:28" x14ac:dyDescent="0.3">
      <c r="A3369" s="2">
        <v>45937</v>
      </c>
      <c r="B3369" s="1">
        <v>0.4201388888888889</v>
      </c>
      <c r="C3369">
        <v>429.76</v>
      </c>
      <c r="D3369">
        <v>429.09</v>
      </c>
      <c r="E3369">
        <v>99119</v>
      </c>
      <c r="F3369" t="b">
        <f t="shared" si="1040"/>
        <v>0</v>
      </c>
      <c r="G3369" t="str">
        <f t="shared" si="1041"/>
        <v/>
      </c>
      <c r="H3369" t="str">
        <f t="shared" si="1042"/>
        <v/>
      </c>
      <c r="I3369">
        <f t="shared" si="1043"/>
        <v>429.91</v>
      </c>
      <c r="J3369">
        <f t="shared" si="1044"/>
        <v>429.33</v>
      </c>
      <c r="K3369">
        <f t="shared" si="1045"/>
        <v>1</v>
      </c>
      <c r="L3369" t="str">
        <f>IF(
    AND(
        K3369=1,
        COUNTIFS($A$2:A3369,A3369,$K$2:K3369,1)=1
    ),
    "ENTRY",
    ""
)</f>
        <v>ENTRY</v>
      </c>
      <c r="M3369" t="str">
        <f t="shared" si="1046"/>
        <v>SHORT</v>
      </c>
      <c r="N3369">
        <f t="shared" si="1047"/>
        <v>429.33</v>
      </c>
      <c r="O3369">
        <f t="shared" si="1048"/>
        <v>429.91</v>
      </c>
      <c r="P3369">
        <f t="shared" si="1049"/>
        <v>0.58000000000004093</v>
      </c>
      <c r="Q3369">
        <f t="shared" si="1050"/>
        <v>862</v>
      </c>
      <c r="R3369">
        <f t="shared" si="1051"/>
        <v>499.96000000003528</v>
      </c>
      <c r="S3369">
        <f t="shared" si="1059"/>
        <v>428.45999999999992</v>
      </c>
      <c r="U3369">
        <f t="shared" si="1052"/>
        <v>427.58999999999986</v>
      </c>
      <c r="V3369" t="str">
        <f t="shared" si="1053"/>
        <v>YES</v>
      </c>
      <c r="W3369" t="str">
        <f t="shared" si="1054"/>
        <v>YES</v>
      </c>
      <c r="X3369">
        <f t="shared" si="1055"/>
        <v>11.741379310344003</v>
      </c>
      <c r="Y3369" t="str">
        <f t="shared" si="1056"/>
        <v>YES</v>
      </c>
      <c r="Z3369" cm="1">
        <f t="array" ref="Z3369">LOOKUP(
    2,
    1/($A:$A=$A3369),
    $C:$C
)</f>
        <v>423.27</v>
      </c>
      <c r="AA3369">
        <f t="shared" si="1057"/>
        <v>429.91</v>
      </c>
      <c r="AB3369">
        <f t="shared" si="1058"/>
        <v>-500</v>
      </c>
    </row>
    <row r="3370" spans="1:28" x14ac:dyDescent="0.3">
      <c r="A3370" s="2">
        <v>45937</v>
      </c>
      <c r="B3370" s="1">
        <v>0.4236111111111111</v>
      </c>
      <c r="C3370">
        <v>429.7</v>
      </c>
      <c r="D3370">
        <v>428.76</v>
      </c>
      <c r="E3370">
        <v>109712</v>
      </c>
      <c r="F3370" t="b">
        <f t="shared" si="1040"/>
        <v>0</v>
      </c>
      <c r="G3370" t="str">
        <f t="shared" si="1041"/>
        <v/>
      </c>
      <c r="H3370" t="str">
        <f t="shared" si="1042"/>
        <v/>
      </c>
      <c r="I3370">
        <f t="shared" si="1043"/>
        <v>429.91</v>
      </c>
      <c r="J3370">
        <f t="shared" si="1044"/>
        <v>429.33</v>
      </c>
      <c r="K3370">
        <f t="shared" si="1045"/>
        <v>1</v>
      </c>
      <c r="L3370" t="str">
        <f>IF(
    AND(
        K3370=1,
        COUNTIFS($A$2:A3370,A3370,$K$2:K3370,1)=1
    ),
    "ENTRY",
    ""
)</f>
        <v/>
      </c>
      <c r="M3370" t="str">
        <f t="shared" si="1046"/>
        <v/>
      </c>
      <c r="N3370" t="str">
        <f t="shared" si="1047"/>
        <v/>
      </c>
      <c r="O3370" t="str">
        <f t="shared" si="1048"/>
        <v/>
      </c>
      <c r="P3370" t="str">
        <f t="shared" si="1049"/>
        <v/>
      </c>
      <c r="Q3370" t="str">
        <f t="shared" si="1050"/>
        <v/>
      </c>
      <c r="R3370" t="str">
        <f t="shared" si="1051"/>
        <v/>
      </c>
      <c r="S3370" t="str">
        <f t="shared" si="1059"/>
        <v/>
      </c>
      <c r="U3370" t="str">
        <f t="shared" si="1052"/>
        <v/>
      </c>
      <c r="V3370" t="str">
        <f t="shared" si="1053"/>
        <v/>
      </c>
      <c r="W3370" t="str">
        <f t="shared" si="1054"/>
        <v/>
      </c>
      <c r="X3370" t="str">
        <f t="shared" si="1055"/>
        <v/>
      </c>
      <c r="Y3370" t="str">
        <f t="shared" si="1056"/>
        <v/>
      </c>
      <c r="Z3370" cm="1">
        <f t="array" ref="Z3370">LOOKUP(
    2,
    1/($A:$A=$A3370),
    $C:$C
)</f>
        <v>423.27</v>
      </c>
      <c r="AA3370" t="str">
        <f t="shared" si="1057"/>
        <v/>
      </c>
      <c r="AB3370" t="str">
        <f t="shared" si="1058"/>
        <v/>
      </c>
    </row>
    <row r="3371" spans="1:28" x14ac:dyDescent="0.3">
      <c r="A3371" s="2">
        <v>45937</v>
      </c>
      <c r="B3371" s="1">
        <v>0.42708333333333331</v>
      </c>
      <c r="C3371">
        <v>429.7</v>
      </c>
      <c r="D3371">
        <v>429.21</v>
      </c>
      <c r="E3371">
        <v>48473</v>
      </c>
      <c r="F3371" t="b">
        <f t="shared" si="1040"/>
        <v>0</v>
      </c>
      <c r="G3371" t="str">
        <f t="shared" si="1041"/>
        <v/>
      </c>
      <c r="H3371" t="str">
        <f t="shared" si="1042"/>
        <v/>
      </c>
      <c r="I3371">
        <f t="shared" si="1043"/>
        <v>429.91</v>
      </c>
      <c r="J3371">
        <f t="shared" si="1044"/>
        <v>429.33</v>
      </c>
      <c r="K3371">
        <f t="shared" si="1045"/>
        <v>1</v>
      </c>
      <c r="L3371" t="str">
        <f>IF(
    AND(
        K3371=1,
        COUNTIFS($A$2:A3371,A3371,$K$2:K3371,1)=1
    ),
    "ENTRY",
    ""
)</f>
        <v/>
      </c>
      <c r="M3371" t="str">
        <f t="shared" si="1046"/>
        <v/>
      </c>
      <c r="N3371" t="str">
        <f t="shared" si="1047"/>
        <v/>
      </c>
      <c r="O3371" t="str">
        <f t="shared" si="1048"/>
        <v/>
      </c>
      <c r="P3371" t="str">
        <f t="shared" si="1049"/>
        <v/>
      </c>
      <c r="Q3371" t="str">
        <f t="shared" si="1050"/>
        <v/>
      </c>
      <c r="R3371" t="str">
        <f t="shared" si="1051"/>
        <v/>
      </c>
      <c r="S3371" t="str">
        <f t="shared" si="1059"/>
        <v/>
      </c>
      <c r="U3371" t="str">
        <f t="shared" si="1052"/>
        <v/>
      </c>
      <c r="V3371" t="str">
        <f t="shared" si="1053"/>
        <v/>
      </c>
      <c r="W3371" t="str">
        <f t="shared" si="1054"/>
        <v/>
      </c>
      <c r="X3371" t="str">
        <f t="shared" si="1055"/>
        <v/>
      </c>
      <c r="Y3371" t="str">
        <f t="shared" si="1056"/>
        <v/>
      </c>
      <c r="Z3371" cm="1">
        <f t="array" ref="Z3371">LOOKUP(
    2,
    1/($A:$A=$A3371),
    $C:$C
)</f>
        <v>423.27</v>
      </c>
      <c r="AA3371" t="str">
        <f t="shared" si="1057"/>
        <v/>
      </c>
      <c r="AB3371" t="str">
        <f t="shared" si="1058"/>
        <v/>
      </c>
    </row>
    <row r="3372" spans="1:28" x14ac:dyDescent="0.3">
      <c r="A3372" s="2">
        <v>45937</v>
      </c>
      <c r="B3372" s="1">
        <v>0.43055555555555558</v>
      </c>
      <c r="C3372">
        <v>430.09</v>
      </c>
      <c r="D3372">
        <v>429.42</v>
      </c>
      <c r="E3372">
        <v>152650</v>
      </c>
      <c r="F3372" t="b">
        <f t="shared" si="1040"/>
        <v>0</v>
      </c>
      <c r="G3372" t="str">
        <f t="shared" si="1041"/>
        <v/>
      </c>
      <c r="H3372" t="str">
        <f t="shared" si="1042"/>
        <v/>
      </c>
      <c r="I3372">
        <f t="shared" si="1043"/>
        <v>429.91</v>
      </c>
      <c r="J3372">
        <f t="shared" si="1044"/>
        <v>429.33</v>
      </c>
      <c r="K3372">
        <f t="shared" si="1045"/>
        <v>1</v>
      </c>
      <c r="L3372" t="str">
        <f>IF(
    AND(
        K3372=1,
        COUNTIFS($A$2:A3372,A3372,$K$2:K3372,1)=1
    ),
    "ENTRY",
    ""
)</f>
        <v/>
      </c>
      <c r="M3372" t="str">
        <f t="shared" si="1046"/>
        <v/>
      </c>
      <c r="N3372" t="str">
        <f t="shared" si="1047"/>
        <v/>
      </c>
      <c r="O3372" t="str">
        <f t="shared" si="1048"/>
        <v/>
      </c>
      <c r="P3372" t="str">
        <f t="shared" si="1049"/>
        <v/>
      </c>
      <c r="Q3372" t="str">
        <f t="shared" si="1050"/>
        <v/>
      </c>
      <c r="R3372" t="str">
        <f t="shared" si="1051"/>
        <v/>
      </c>
      <c r="S3372" t="str">
        <f t="shared" si="1059"/>
        <v/>
      </c>
      <c r="U3372" t="str">
        <f t="shared" si="1052"/>
        <v/>
      </c>
      <c r="V3372" t="str">
        <f t="shared" si="1053"/>
        <v/>
      </c>
      <c r="W3372" t="str">
        <f t="shared" si="1054"/>
        <v/>
      </c>
      <c r="X3372" t="str">
        <f t="shared" si="1055"/>
        <v/>
      </c>
      <c r="Y3372" t="str">
        <f t="shared" si="1056"/>
        <v/>
      </c>
      <c r="Z3372" cm="1">
        <f t="array" ref="Z3372">LOOKUP(
    2,
    1/($A:$A=$A3372),
    $C:$C
)</f>
        <v>423.27</v>
      </c>
      <c r="AA3372" t="str">
        <f t="shared" si="1057"/>
        <v/>
      </c>
      <c r="AB3372" t="str">
        <f t="shared" si="1058"/>
        <v/>
      </c>
    </row>
    <row r="3373" spans="1:28" x14ac:dyDescent="0.3">
      <c r="A3373" s="2">
        <v>45937</v>
      </c>
      <c r="B3373" s="1">
        <v>0.43402777777777779</v>
      </c>
      <c r="C3373">
        <v>430.45</v>
      </c>
      <c r="D3373">
        <v>429.55</v>
      </c>
      <c r="E3373">
        <v>106438</v>
      </c>
      <c r="F3373" t="b">
        <f t="shared" si="1040"/>
        <v>0</v>
      </c>
      <c r="G3373" t="str">
        <f t="shared" si="1041"/>
        <v/>
      </c>
      <c r="H3373" t="str">
        <f t="shared" si="1042"/>
        <v/>
      </c>
      <c r="I3373">
        <f t="shared" si="1043"/>
        <v>429.91</v>
      </c>
      <c r="J3373">
        <f t="shared" si="1044"/>
        <v>429.33</v>
      </c>
      <c r="K3373">
        <f t="shared" si="1045"/>
        <v>1</v>
      </c>
      <c r="L3373" t="str">
        <f>IF(
    AND(
        K3373=1,
        COUNTIFS($A$2:A3373,A3373,$K$2:K3373,1)=1
    ),
    "ENTRY",
    ""
)</f>
        <v/>
      </c>
      <c r="M3373" t="str">
        <f t="shared" si="1046"/>
        <v/>
      </c>
      <c r="N3373" t="str">
        <f t="shared" si="1047"/>
        <v/>
      </c>
      <c r="O3373" t="str">
        <f t="shared" si="1048"/>
        <v/>
      </c>
      <c r="P3373" t="str">
        <f t="shared" si="1049"/>
        <v/>
      </c>
      <c r="Q3373" t="str">
        <f t="shared" si="1050"/>
        <v/>
      </c>
      <c r="R3373" t="str">
        <f t="shared" si="1051"/>
        <v/>
      </c>
      <c r="S3373" t="str">
        <f t="shared" si="1059"/>
        <v/>
      </c>
      <c r="U3373" t="str">
        <f t="shared" si="1052"/>
        <v/>
      </c>
      <c r="V3373" t="str">
        <f t="shared" si="1053"/>
        <v/>
      </c>
      <c r="W3373" t="str">
        <f t="shared" si="1054"/>
        <v/>
      </c>
      <c r="X3373" t="str">
        <f t="shared" si="1055"/>
        <v/>
      </c>
      <c r="Y3373" t="str">
        <f t="shared" si="1056"/>
        <v/>
      </c>
      <c r="Z3373" cm="1">
        <f t="array" ref="Z3373">LOOKUP(
    2,
    1/($A:$A=$A3373),
    $C:$C
)</f>
        <v>423.27</v>
      </c>
      <c r="AA3373" t="str">
        <f t="shared" si="1057"/>
        <v/>
      </c>
      <c r="AB3373" t="str">
        <f t="shared" si="1058"/>
        <v/>
      </c>
    </row>
    <row r="3374" spans="1:28" x14ac:dyDescent="0.3">
      <c r="A3374" s="2">
        <v>45937</v>
      </c>
      <c r="B3374" s="1">
        <v>0.4375</v>
      </c>
      <c r="C3374">
        <v>430.91</v>
      </c>
      <c r="D3374">
        <v>429.76</v>
      </c>
      <c r="E3374">
        <v>100764</v>
      </c>
      <c r="F3374" t="b">
        <f t="shared" si="1040"/>
        <v>0</v>
      </c>
      <c r="G3374" t="str">
        <f t="shared" si="1041"/>
        <v/>
      </c>
      <c r="H3374" t="str">
        <f t="shared" si="1042"/>
        <v/>
      </c>
      <c r="I3374">
        <f t="shared" si="1043"/>
        <v>429.91</v>
      </c>
      <c r="J3374">
        <f t="shared" si="1044"/>
        <v>429.33</v>
      </c>
      <c r="K3374">
        <f t="shared" si="1045"/>
        <v>1</v>
      </c>
      <c r="L3374" t="str">
        <f>IF(
    AND(
        K3374=1,
        COUNTIFS($A$2:A3374,A3374,$K$2:K3374,1)=1
    ),
    "ENTRY",
    ""
)</f>
        <v/>
      </c>
      <c r="M3374" t="str">
        <f t="shared" si="1046"/>
        <v/>
      </c>
      <c r="N3374" t="str">
        <f t="shared" si="1047"/>
        <v/>
      </c>
      <c r="O3374" t="str">
        <f t="shared" si="1048"/>
        <v/>
      </c>
      <c r="P3374" t="str">
        <f t="shared" si="1049"/>
        <v/>
      </c>
      <c r="Q3374" t="str">
        <f t="shared" si="1050"/>
        <v/>
      </c>
      <c r="R3374" t="str">
        <f t="shared" si="1051"/>
        <v/>
      </c>
      <c r="S3374" t="str">
        <f t="shared" si="1059"/>
        <v/>
      </c>
      <c r="U3374" t="str">
        <f t="shared" si="1052"/>
        <v/>
      </c>
      <c r="V3374" t="str">
        <f t="shared" si="1053"/>
        <v/>
      </c>
      <c r="W3374" t="str">
        <f t="shared" si="1054"/>
        <v/>
      </c>
      <c r="X3374" t="str">
        <f t="shared" si="1055"/>
        <v/>
      </c>
      <c r="Y3374" t="str">
        <f t="shared" si="1056"/>
        <v/>
      </c>
      <c r="Z3374" cm="1">
        <f t="array" ref="Z3374">LOOKUP(
    2,
    1/($A:$A=$A3374),
    $C:$C
)</f>
        <v>423.27</v>
      </c>
      <c r="AA3374" t="str">
        <f t="shared" si="1057"/>
        <v/>
      </c>
      <c r="AB3374" t="str">
        <f t="shared" si="1058"/>
        <v/>
      </c>
    </row>
    <row r="3375" spans="1:28" x14ac:dyDescent="0.3">
      <c r="A3375" s="2">
        <v>45937</v>
      </c>
      <c r="B3375" s="1">
        <v>0.44097222222222221</v>
      </c>
      <c r="C3375">
        <v>430.06</v>
      </c>
      <c r="D3375">
        <v>429.7</v>
      </c>
      <c r="E3375">
        <v>66121</v>
      </c>
      <c r="F3375" t="b">
        <f t="shared" si="1040"/>
        <v>0</v>
      </c>
      <c r="G3375" t="str">
        <f t="shared" si="1041"/>
        <v/>
      </c>
      <c r="H3375" t="str">
        <f t="shared" si="1042"/>
        <v/>
      </c>
      <c r="I3375">
        <f t="shared" si="1043"/>
        <v>429.91</v>
      </c>
      <c r="J3375">
        <f t="shared" si="1044"/>
        <v>429.33</v>
      </c>
      <c r="K3375">
        <f t="shared" si="1045"/>
        <v>1</v>
      </c>
      <c r="L3375" t="str">
        <f>IF(
    AND(
        K3375=1,
        COUNTIFS($A$2:A3375,A3375,$K$2:K3375,1)=1
    ),
    "ENTRY",
    ""
)</f>
        <v/>
      </c>
      <c r="M3375" t="str">
        <f t="shared" si="1046"/>
        <v/>
      </c>
      <c r="N3375" t="str">
        <f t="shared" si="1047"/>
        <v/>
      </c>
      <c r="O3375" t="str">
        <f t="shared" si="1048"/>
        <v/>
      </c>
      <c r="P3375" t="str">
        <f t="shared" si="1049"/>
        <v/>
      </c>
      <c r="Q3375" t="str">
        <f t="shared" si="1050"/>
        <v/>
      </c>
      <c r="R3375" t="str">
        <f t="shared" si="1051"/>
        <v/>
      </c>
      <c r="S3375" t="str">
        <f t="shared" si="1059"/>
        <v/>
      </c>
      <c r="U3375" t="str">
        <f t="shared" si="1052"/>
        <v/>
      </c>
      <c r="V3375" t="str">
        <f t="shared" si="1053"/>
        <v/>
      </c>
      <c r="W3375" t="str">
        <f t="shared" si="1054"/>
        <v/>
      </c>
      <c r="X3375" t="str">
        <f t="shared" si="1055"/>
        <v/>
      </c>
      <c r="Y3375" t="str">
        <f t="shared" si="1056"/>
        <v/>
      </c>
      <c r="Z3375" cm="1">
        <f t="array" ref="Z3375">LOOKUP(
    2,
    1/($A:$A=$A3375),
    $C:$C
)</f>
        <v>423.27</v>
      </c>
      <c r="AA3375" t="str">
        <f t="shared" si="1057"/>
        <v/>
      </c>
      <c r="AB3375" t="str">
        <f t="shared" si="1058"/>
        <v/>
      </c>
    </row>
    <row r="3376" spans="1:28" x14ac:dyDescent="0.3">
      <c r="A3376" s="2">
        <v>45937</v>
      </c>
      <c r="B3376" s="1">
        <v>0.44444444444444442</v>
      </c>
      <c r="C3376">
        <v>430.06</v>
      </c>
      <c r="D3376">
        <v>429.64</v>
      </c>
      <c r="E3376">
        <v>69170</v>
      </c>
      <c r="F3376" t="b">
        <f t="shared" si="1040"/>
        <v>0</v>
      </c>
      <c r="G3376" t="str">
        <f t="shared" si="1041"/>
        <v/>
      </c>
      <c r="H3376" t="str">
        <f t="shared" si="1042"/>
        <v/>
      </c>
      <c r="I3376">
        <f t="shared" si="1043"/>
        <v>429.91</v>
      </c>
      <c r="J3376">
        <f t="shared" si="1044"/>
        <v>429.33</v>
      </c>
      <c r="K3376">
        <f t="shared" si="1045"/>
        <v>1</v>
      </c>
      <c r="L3376" t="str">
        <f>IF(
    AND(
        K3376=1,
        COUNTIFS($A$2:A3376,A3376,$K$2:K3376,1)=1
    ),
    "ENTRY",
    ""
)</f>
        <v/>
      </c>
      <c r="M3376" t="str">
        <f t="shared" si="1046"/>
        <v/>
      </c>
      <c r="N3376" t="str">
        <f t="shared" si="1047"/>
        <v/>
      </c>
      <c r="O3376" t="str">
        <f t="shared" si="1048"/>
        <v/>
      </c>
      <c r="P3376" t="str">
        <f t="shared" si="1049"/>
        <v/>
      </c>
      <c r="Q3376" t="str">
        <f t="shared" si="1050"/>
        <v/>
      </c>
      <c r="R3376" t="str">
        <f t="shared" si="1051"/>
        <v/>
      </c>
      <c r="S3376" t="str">
        <f t="shared" si="1059"/>
        <v/>
      </c>
      <c r="U3376" t="str">
        <f t="shared" si="1052"/>
        <v/>
      </c>
      <c r="V3376" t="str">
        <f t="shared" si="1053"/>
        <v/>
      </c>
      <c r="W3376" t="str">
        <f t="shared" si="1054"/>
        <v/>
      </c>
      <c r="X3376" t="str">
        <f t="shared" si="1055"/>
        <v/>
      </c>
      <c r="Y3376" t="str">
        <f t="shared" si="1056"/>
        <v/>
      </c>
      <c r="Z3376" cm="1">
        <f t="array" ref="Z3376">LOOKUP(
    2,
    1/($A:$A=$A3376),
    $C:$C
)</f>
        <v>423.27</v>
      </c>
      <c r="AA3376" t="str">
        <f t="shared" si="1057"/>
        <v/>
      </c>
      <c r="AB3376" t="str">
        <f t="shared" si="1058"/>
        <v/>
      </c>
    </row>
    <row r="3377" spans="1:28" x14ac:dyDescent="0.3">
      <c r="A3377" s="2">
        <v>45937</v>
      </c>
      <c r="B3377" s="1">
        <v>0.44791666666666669</v>
      </c>
      <c r="C3377">
        <v>430.61</v>
      </c>
      <c r="D3377">
        <v>429.76</v>
      </c>
      <c r="E3377">
        <v>92532</v>
      </c>
      <c r="F3377" t="b">
        <f t="shared" si="1040"/>
        <v>0</v>
      </c>
      <c r="G3377" t="str">
        <f t="shared" si="1041"/>
        <v/>
      </c>
      <c r="H3377" t="str">
        <f t="shared" si="1042"/>
        <v/>
      </c>
      <c r="I3377">
        <f t="shared" si="1043"/>
        <v>429.91</v>
      </c>
      <c r="J3377">
        <f t="shared" si="1044"/>
        <v>429.33</v>
      </c>
      <c r="K3377">
        <f t="shared" si="1045"/>
        <v>1</v>
      </c>
      <c r="L3377" t="str">
        <f>IF(
    AND(
        K3377=1,
        COUNTIFS($A$2:A3377,A3377,$K$2:K3377,1)=1
    ),
    "ENTRY",
    ""
)</f>
        <v/>
      </c>
      <c r="M3377" t="str">
        <f t="shared" si="1046"/>
        <v/>
      </c>
      <c r="N3377" t="str">
        <f t="shared" si="1047"/>
        <v/>
      </c>
      <c r="O3377" t="str">
        <f t="shared" si="1048"/>
        <v/>
      </c>
      <c r="P3377" t="str">
        <f t="shared" si="1049"/>
        <v/>
      </c>
      <c r="Q3377" t="str">
        <f t="shared" si="1050"/>
        <v/>
      </c>
      <c r="R3377" t="str">
        <f t="shared" si="1051"/>
        <v/>
      </c>
      <c r="S3377" t="str">
        <f t="shared" si="1059"/>
        <v/>
      </c>
      <c r="U3377" t="str">
        <f t="shared" si="1052"/>
        <v/>
      </c>
      <c r="V3377" t="str">
        <f t="shared" si="1053"/>
        <v/>
      </c>
      <c r="W3377" t="str">
        <f t="shared" si="1054"/>
        <v/>
      </c>
      <c r="X3377" t="str">
        <f t="shared" si="1055"/>
        <v/>
      </c>
      <c r="Y3377" t="str">
        <f t="shared" si="1056"/>
        <v/>
      </c>
      <c r="Z3377" cm="1">
        <f t="array" ref="Z3377">LOOKUP(
    2,
    1/($A:$A=$A3377),
    $C:$C
)</f>
        <v>423.27</v>
      </c>
      <c r="AA3377" t="str">
        <f t="shared" si="1057"/>
        <v/>
      </c>
      <c r="AB3377" t="str">
        <f t="shared" si="1058"/>
        <v/>
      </c>
    </row>
    <row r="3378" spans="1:28" x14ac:dyDescent="0.3">
      <c r="A3378" s="2">
        <v>45937</v>
      </c>
      <c r="B3378" s="1">
        <v>0.4513888888888889</v>
      </c>
      <c r="C3378">
        <v>430.39</v>
      </c>
      <c r="D3378">
        <v>429.45</v>
      </c>
      <c r="E3378">
        <v>112807</v>
      </c>
      <c r="F3378" t="b">
        <f t="shared" si="1040"/>
        <v>0</v>
      </c>
      <c r="G3378" t="str">
        <f t="shared" si="1041"/>
        <v/>
      </c>
      <c r="H3378" t="str">
        <f t="shared" si="1042"/>
        <v/>
      </c>
      <c r="I3378">
        <f t="shared" si="1043"/>
        <v>429.91</v>
      </c>
      <c r="J3378">
        <f t="shared" si="1044"/>
        <v>429.33</v>
      </c>
      <c r="K3378">
        <f t="shared" si="1045"/>
        <v>1</v>
      </c>
      <c r="L3378" t="str">
        <f>IF(
    AND(
        K3378=1,
        COUNTIFS($A$2:A3378,A3378,$K$2:K3378,1)=1
    ),
    "ENTRY",
    ""
)</f>
        <v/>
      </c>
      <c r="M3378" t="str">
        <f t="shared" si="1046"/>
        <v/>
      </c>
      <c r="N3378" t="str">
        <f t="shared" si="1047"/>
        <v/>
      </c>
      <c r="O3378" t="str">
        <f t="shared" si="1048"/>
        <v/>
      </c>
      <c r="P3378" t="str">
        <f t="shared" si="1049"/>
        <v/>
      </c>
      <c r="Q3378" t="str">
        <f t="shared" si="1050"/>
        <v/>
      </c>
      <c r="R3378" t="str">
        <f t="shared" si="1051"/>
        <v/>
      </c>
      <c r="S3378" t="str">
        <f t="shared" si="1059"/>
        <v/>
      </c>
      <c r="U3378" t="str">
        <f t="shared" si="1052"/>
        <v/>
      </c>
      <c r="V3378" t="str">
        <f t="shared" si="1053"/>
        <v/>
      </c>
      <c r="W3378" t="str">
        <f t="shared" si="1054"/>
        <v/>
      </c>
      <c r="X3378" t="str">
        <f t="shared" si="1055"/>
        <v/>
      </c>
      <c r="Y3378" t="str">
        <f t="shared" si="1056"/>
        <v/>
      </c>
      <c r="Z3378" cm="1">
        <f t="array" ref="Z3378">LOOKUP(
    2,
    1/($A:$A=$A3378),
    $C:$C
)</f>
        <v>423.27</v>
      </c>
      <c r="AA3378" t="str">
        <f t="shared" si="1057"/>
        <v/>
      </c>
      <c r="AB3378" t="str">
        <f t="shared" si="1058"/>
        <v/>
      </c>
    </row>
    <row r="3379" spans="1:28" x14ac:dyDescent="0.3">
      <c r="A3379" s="2">
        <v>45937</v>
      </c>
      <c r="B3379" s="1">
        <v>0.4548611111111111</v>
      </c>
      <c r="C3379">
        <v>430.15</v>
      </c>
      <c r="D3379">
        <v>429.52</v>
      </c>
      <c r="E3379">
        <v>95885</v>
      </c>
      <c r="F3379" t="b">
        <f t="shared" si="1040"/>
        <v>0</v>
      </c>
      <c r="G3379" t="str">
        <f t="shared" si="1041"/>
        <v/>
      </c>
      <c r="H3379" t="str">
        <f t="shared" si="1042"/>
        <v/>
      </c>
      <c r="I3379">
        <f t="shared" si="1043"/>
        <v>429.91</v>
      </c>
      <c r="J3379">
        <f t="shared" si="1044"/>
        <v>429.33</v>
      </c>
      <c r="K3379">
        <f t="shared" si="1045"/>
        <v>1</v>
      </c>
      <c r="L3379" t="str">
        <f>IF(
    AND(
        K3379=1,
        COUNTIFS($A$2:A3379,A3379,$K$2:K3379,1)=1
    ),
    "ENTRY",
    ""
)</f>
        <v/>
      </c>
      <c r="M3379" t="str">
        <f t="shared" si="1046"/>
        <v/>
      </c>
      <c r="N3379" t="str">
        <f t="shared" si="1047"/>
        <v/>
      </c>
      <c r="O3379" t="str">
        <f t="shared" si="1048"/>
        <v/>
      </c>
      <c r="P3379" t="str">
        <f t="shared" si="1049"/>
        <v/>
      </c>
      <c r="Q3379" t="str">
        <f t="shared" si="1050"/>
        <v/>
      </c>
      <c r="R3379" t="str">
        <f t="shared" si="1051"/>
        <v/>
      </c>
      <c r="S3379" t="str">
        <f t="shared" si="1059"/>
        <v/>
      </c>
      <c r="U3379" t="str">
        <f t="shared" si="1052"/>
        <v/>
      </c>
      <c r="V3379" t="str">
        <f t="shared" si="1053"/>
        <v/>
      </c>
      <c r="W3379" t="str">
        <f t="shared" si="1054"/>
        <v/>
      </c>
      <c r="X3379" t="str">
        <f t="shared" si="1055"/>
        <v/>
      </c>
      <c r="Y3379" t="str">
        <f t="shared" si="1056"/>
        <v/>
      </c>
      <c r="Z3379" cm="1">
        <f t="array" ref="Z3379">LOOKUP(
    2,
    1/($A:$A=$A3379),
    $C:$C
)</f>
        <v>423.27</v>
      </c>
      <c r="AA3379" t="str">
        <f t="shared" si="1057"/>
        <v/>
      </c>
      <c r="AB3379" t="str">
        <f t="shared" si="1058"/>
        <v/>
      </c>
    </row>
    <row r="3380" spans="1:28" x14ac:dyDescent="0.3">
      <c r="A3380" s="2">
        <v>45937</v>
      </c>
      <c r="B3380" s="1">
        <v>0.45833333333333331</v>
      </c>
      <c r="C3380">
        <v>430.18</v>
      </c>
      <c r="D3380">
        <v>429.48</v>
      </c>
      <c r="E3380">
        <v>62171</v>
      </c>
      <c r="F3380" t="b">
        <f t="shared" si="1040"/>
        <v>0</v>
      </c>
      <c r="G3380" t="str">
        <f t="shared" si="1041"/>
        <v/>
      </c>
      <c r="H3380" t="str">
        <f t="shared" si="1042"/>
        <v/>
      </c>
      <c r="I3380">
        <f t="shared" si="1043"/>
        <v>429.91</v>
      </c>
      <c r="J3380">
        <f t="shared" si="1044"/>
        <v>429.33</v>
      </c>
      <c r="K3380">
        <f t="shared" si="1045"/>
        <v>1</v>
      </c>
      <c r="L3380" t="str">
        <f>IF(
    AND(
        K3380=1,
        COUNTIFS($A$2:A3380,A3380,$K$2:K3380,1)=1
    ),
    "ENTRY",
    ""
)</f>
        <v/>
      </c>
      <c r="M3380" t="str">
        <f t="shared" si="1046"/>
        <v/>
      </c>
      <c r="N3380" t="str">
        <f t="shared" si="1047"/>
        <v/>
      </c>
      <c r="O3380" t="str">
        <f t="shared" si="1048"/>
        <v/>
      </c>
      <c r="P3380" t="str">
        <f t="shared" si="1049"/>
        <v/>
      </c>
      <c r="Q3380" t="str">
        <f t="shared" si="1050"/>
        <v/>
      </c>
      <c r="R3380" t="str">
        <f t="shared" si="1051"/>
        <v/>
      </c>
      <c r="S3380" t="str">
        <f t="shared" si="1059"/>
        <v/>
      </c>
      <c r="U3380" t="str">
        <f t="shared" si="1052"/>
        <v/>
      </c>
      <c r="V3380" t="str">
        <f t="shared" si="1053"/>
        <v/>
      </c>
      <c r="W3380" t="str">
        <f t="shared" si="1054"/>
        <v/>
      </c>
      <c r="X3380" t="str">
        <f t="shared" si="1055"/>
        <v/>
      </c>
      <c r="Y3380" t="str">
        <f t="shared" si="1056"/>
        <v/>
      </c>
      <c r="Z3380" cm="1">
        <f t="array" ref="Z3380">LOOKUP(
    2,
    1/($A:$A=$A3380),
    $C:$C
)</f>
        <v>423.27</v>
      </c>
      <c r="AA3380" t="str">
        <f t="shared" si="1057"/>
        <v/>
      </c>
      <c r="AB3380" t="str">
        <f t="shared" si="1058"/>
        <v/>
      </c>
    </row>
    <row r="3381" spans="1:28" x14ac:dyDescent="0.3">
      <c r="A3381" s="2">
        <v>45937</v>
      </c>
      <c r="B3381" s="1">
        <v>0.46180555555555558</v>
      </c>
      <c r="C3381">
        <v>430.39</v>
      </c>
      <c r="D3381">
        <v>429.58</v>
      </c>
      <c r="E3381">
        <v>118389</v>
      </c>
      <c r="F3381" t="b">
        <f t="shared" si="1040"/>
        <v>0</v>
      </c>
      <c r="G3381" t="str">
        <f t="shared" si="1041"/>
        <v/>
      </c>
      <c r="H3381" t="str">
        <f t="shared" si="1042"/>
        <v/>
      </c>
      <c r="I3381">
        <f t="shared" si="1043"/>
        <v>429.91</v>
      </c>
      <c r="J3381">
        <f t="shared" si="1044"/>
        <v>429.33</v>
      </c>
      <c r="K3381">
        <f t="shared" si="1045"/>
        <v>1</v>
      </c>
      <c r="L3381" t="str">
        <f>IF(
    AND(
        K3381=1,
        COUNTIFS($A$2:A3381,A3381,$K$2:K3381,1)=1
    ),
    "ENTRY",
    ""
)</f>
        <v/>
      </c>
      <c r="M3381" t="str">
        <f t="shared" si="1046"/>
        <v/>
      </c>
      <c r="N3381" t="str">
        <f t="shared" si="1047"/>
        <v/>
      </c>
      <c r="O3381" t="str">
        <f t="shared" si="1048"/>
        <v/>
      </c>
      <c r="P3381" t="str">
        <f t="shared" si="1049"/>
        <v/>
      </c>
      <c r="Q3381" t="str">
        <f t="shared" si="1050"/>
        <v/>
      </c>
      <c r="R3381" t="str">
        <f t="shared" si="1051"/>
        <v/>
      </c>
      <c r="S3381" t="str">
        <f t="shared" si="1059"/>
        <v/>
      </c>
      <c r="U3381" t="str">
        <f t="shared" si="1052"/>
        <v/>
      </c>
      <c r="V3381" t="str">
        <f t="shared" si="1053"/>
        <v/>
      </c>
      <c r="W3381" t="str">
        <f t="shared" si="1054"/>
        <v/>
      </c>
      <c r="X3381" t="str">
        <f t="shared" si="1055"/>
        <v/>
      </c>
      <c r="Y3381" t="str">
        <f t="shared" si="1056"/>
        <v/>
      </c>
      <c r="Z3381" cm="1">
        <f t="array" ref="Z3381">LOOKUP(
    2,
    1/($A:$A=$A3381),
    $C:$C
)</f>
        <v>423.27</v>
      </c>
      <c r="AA3381" t="str">
        <f t="shared" si="1057"/>
        <v/>
      </c>
      <c r="AB3381" t="str">
        <f t="shared" si="1058"/>
        <v/>
      </c>
    </row>
    <row r="3382" spans="1:28" x14ac:dyDescent="0.3">
      <c r="A3382" s="2">
        <v>45937</v>
      </c>
      <c r="B3382" s="1">
        <v>0.46527777777777779</v>
      </c>
      <c r="C3382">
        <v>429.61</v>
      </c>
      <c r="D3382">
        <v>428.55</v>
      </c>
      <c r="E3382">
        <v>136077</v>
      </c>
      <c r="F3382" t="b">
        <f t="shared" si="1040"/>
        <v>0</v>
      </c>
      <c r="G3382" t="str">
        <f t="shared" si="1041"/>
        <v/>
      </c>
      <c r="H3382" t="str">
        <f t="shared" si="1042"/>
        <v/>
      </c>
      <c r="I3382">
        <f t="shared" si="1043"/>
        <v>429.91</v>
      </c>
      <c r="J3382">
        <f t="shared" si="1044"/>
        <v>429.33</v>
      </c>
      <c r="K3382">
        <f t="shared" si="1045"/>
        <v>1</v>
      </c>
      <c r="L3382" t="str">
        <f>IF(
    AND(
        K3382=1,
        COUNTIFS($A$2:A3382,A3382,$K$2:K3382,1)=1
    ),
    "ENTRY",
    ""
)</f>
        <v/>
      </c>
      <c r="M3382" t="str">
        <f t="shared" si="1046"/>
        <v/>
      </c>
      <c r="N3382" t="str">
        <f t="shared" si="1047"/>
        <v/>
      </c>
      <c r="O3382" t="str">
        <f t="shared" si="1048"/>
        <v/>
      </c>
      <c r="P3382" t="str">
        <f t="shared" si="1049"/>
        <v/>
      </c>
      <c r="Q3382" t="str">
        <f t="shared" si="1050"/>
        <v/>
      </c>
      <c r="R3382" t="str">
        <f t="shared" si="1051"/>
        <v/>
      </c>
      <c r="S3382" t="str">
        <f t="shared" si="1059"/>
        <v/>
      </c>
      <c r="U3382" t="str">
        <f t="shared" si="1052"/>
        <v/>
      </c>
      <c r="V3382" t="str">
        <f t="shared" si="1053"/>
        <v/>
      </c>
      <c r="W3382" t="str">
        <f t="shared" si="1054"/>
        <v/>
      </c>
      <c r="X3382" t="str">
        <f t="shared" si="1055"/>
        <v/>
      </c>
      <c r="Y3382" t="str">
        <f t="shared" si="1056"/>
        <v/>
      </c>
      <c r="Z3382" cm="1">
        <f t="array" ref="Z3382">LOOKUP(
    2,
    1/($A:$A=$A3382),
    $C:$C
)</f>
        <v>423.27</v>
      </c>
      <c r="AA3382" t="str">
        <f t="shared" si="1057"/>
        <v/>
      </c>
      <c r="AB3382" t="str">
        <f t="shared" si="1058"/>
        <v/>
      </c>
    </row>
    <row r="3383" spans="1:28" x14ac:dyDescent="0.3">
      <c r="A3383" s="2">
        <v>45937</v>
      </c>
      <c r="B3383" s="1">
        <v>0.46875</v>
      </c>
      <c r="C3383">
        <v>428.85</v>
      </c>
      <c r="D3383">
        <v>427.64</v>
      </c>
      <c r="E3383">
        <v>162036</v>
      </c>
      <c r="F3383" t="b">
        <f t="shared" si="1040"/>
        <v>0</v>
      </c>
      <c r="G3383" t="str">
        <f t="shared" si="1041"/>
        <v/>
      </c>
      <c r="H3383" t="str">
        <f t="shared" si="1042"/>
        <v/>
      </c>
      <c r="I3383">
        <f t="shared" si="1043"/>
        <v>429.91</v>
      </c>
      <c r="J3383">
        <f t="shared" si="1044"/>
        <v>429.33</v>
      </c>
      <c r="K3383">
        <f t="shared" si="1045"/>
        <v>1</v>
      </c>
      <c r="L3383" t="str">
        <f>IF(
    AND(
        K3383=1,
        COUNTIFS($A$2:A3383,A3383,$K$2:K3383,1)=1
    ),
    "ENTRY",
    ""
)</f>
        <v/>
      </c>
      <c r="M3383" t="str">
        <f t="shared" si="1046"/>
        <v/>
      </c>
      <c r="N3383" t="str">
        <f t="shared" si="1047"/>
        <v/>
      </c>
      <c r="O3383" t="str">
        <f t="shared" si="1048"/>
        <v/>
      </c>
      <c r="P3383" t="str">
        <f t="shared" si="1049"/>
        <v/>
      </c>
      <c r="Q3383" t="str">
        <f t="shared" si="1050"/>
        <v/>
      </c>
      <c r="R3383" t="str">
        <f t="shared" si="1051"/>
        <v/>
      </c>
      <c r="S3383" t="str">
        <f t="shared" si="1059"/>
        <v/>
      </c>
      <c r="U3383" t="str">
        <f t="shared" si="1052"/>
        <v/>
      </c>
      <c r="V3383" t="str">
        <f t="shared" si="1053"/>
        <v/>
      </c>
      <c r="W3383" t="str">
        <f t="shared" si="1054"/>
        <v/>
      </c>
      <c r="X3383" t="str">
        <f t="shared" si="1055"/>
        <v/>
      </c>
      <c r="Y3383" t="str">
        <f t="shared" si="1056"/>
        <v/>
      </c>
      <c r="Z3383" cm="1">
        <f t="array" ref="Z3383">LOOKUP(
    2,
    1/($A:$A=$A3383),
    $C:$C
)</f>
        <v>423.27</v>
      </c>
      <c r="AA3383" t="str">
        <f t="shared" si="1057"/>
        <v/>
      </c>
      <c r="AB3383" t="str">
        <f t="shared" si="1058"/>
        <v/>
      </c>
    </row>
    <row r="3384" spans="1:28" x14ac:dyDescent="0.3">
      <c r="A3384" s="2">
        <v>45937</v>
      </c>
      <c r="B3384" s="1">
        <v>0.47222222222222221</v>
      </c>
      <c r="C3384">
        <v>427.88</v>
      </c>
      <c r="D3384">
        <v>426.67</v>
      </c>
      <c r="E3384">
        <v>295754</v>
      </c>
      <c r="F3384" t="b">
        <f t="shared" si="1040"/>
        <v>0</v>
      </c>
      <c r="G3384" t="str">
        <f t="shared" si="1041"/>
        <v/>
      </c>
      <c r="H3384" t="str">
        <f t="shared" si="1042"/>
        <v/>
      </c>
      <c r="I3384">
        <f t="shared" si="1043"/>
        <v>429.91</v>
      </c>
      <c r="J3384">
        <f t="shared" si="1044"/>
        <v>429.33</v>
      </c>
      <c r="K3384">
        <f t="shared" si="1045"/>
        <v>1</v>
      </c>
      <c r="L3384" t="str">
        <f>IF(
    AND(
        K3384=1,
        COUNTIFS($A$2:A3384,A3384,$K$2:K3384,1)=1
    ),
    "ENTRY",
    ""
)</f>
        <v/>
      </c>
      <c r="M3384" t="str">
        <f t="shared" si="1046"/>
        <v/>
      </c>
      <c r="N3384" t="str">
        <f t="shared" si="1047"/>
        <v/>
      </c>
      <c r="O3384" t="str">
        <f t="shared" si="1048"/>
        <v/>
      </c>
      <c r="P3384" t="str">
        <f t="shared" si="1049"/>
        <v/>
      </c>
      <c r="Q3384" t="str">
        <f t="shared" si="1050"/>
        <v/>
      </c>
      <c r="R3384" t="str">
        <f t="shared" si="1051"/>
        <v/>
      </c>
      <c r="S3384" t="str">
        <f t="shared" si="1059"/>
        <v/>
      </c>
      <c r="U3384" t="str">
        <f t="shared" si="1052"/>
        <v/>
      </c>
      <c r="V3384" t="str">
        <f t="shared" si="1053"/>
        <v/>
      </c>
      <c r="W3384" t="str">
        <f t="shared" si="1054"/>
        <v/>
      </c>
      <c r="X3384" t="str">
        <f t="shared" si="1055"/>
        <v/>
      </c>
      <c r="Y3384" t="str">
        <f t="shared" si="1056"/>
        <v/>
      </c>
      <c r="Z3384" cm="1">
        <f t="array" ref="Z3384">LOOKUP(
    2,
    1/($A:$A=$A3384),
    $C:$C
)</f>
        <v>423.27</v>
      </c>
      <c r="AA3384" t="str">
        <f t="shared" si="1057"/>
        <v/>
      </c>
      <c r="AB3384" t="str">
        <f t="shared" si="1058"/>
        <v/>
      </c>
    </row>
    <row r="3385" spans="1:28" x14ac:dyDescent="0.3">
      <c r="A3385" s="2">
        <v>45937</v>
      </c>
      <c r="B3385" s="1">
        <v>0.47569444444444442</v>
      </c>
      <c r="C3385">
        <v>427.58</v>
      </c>
      <c r="D3385">
        <v>426.79</v>
      </c>
      <c r="E3385">
        <v>107205</v>
      </c>
      <c r="F3385" t="b">
        <f t="shared" si="1040"/>
        <v>0</v>
      </c>
      <c r="G3385" t="str">
        <f t="shared" si="1041"/>
        <v/>
      </c>
      <c r="H3385" t="str">
        <f t="shared" si="1042"/>
        <v/>
      </c>
      <c r="I3385">
        <f t="shared" si="1043"/>
        <v>429.91</v>
      </c>
      <c r="J3385">
        <f t="shared" si="1044"/>
        <v>429.33</v>
      </c>
      <c r="K3385">
        <f t="shared" si="1045"/>
        <v>1</v>
      </c>
      <c r="L3385" t="str">
        <f>IF(
    AND(
        K3385=1,
        COUNTIFS($A$2:A3385,A3385,$K$2:K3385,1)=1
    ),
    "ENTRY",
    ""
)</f>
        <v/>
      </c>
      <c r="M3385" t="str">
        <f t="shared" si="1046"/>
        <v/>
      </c>
      <c r="N3385" t="str">
        <f t="shared" si="1047"/>
        <v/>
      </c>
      <c r="O3385" t="str">
        <f t="shared" si="1048"/>
        <v/>
      </c>
      <c r="P3385" t="str">
        <f t="shared" si="1049"/>
        <v/>
      </c>
      <c r="Q3385" t="str">
        <f t="shared" si="1050"/>
        <v/>
      </c>
      <c r="R3385" t="str">
        <f t="shared" si="1051"/>
        <v/>
      </c>
      <c r="S3385" t="str">
        <f t="shared" si="1059"/>
        <v/>
      </c>
      <c r="U3385" t="str">
        <f t="shared" si="1052"/>
        <v/>
      </c>
      <c r="V3385" t="str">
        <f t="shared" si="1053"/>
        <v/>
      </c>
      <c r="W3385" t="str">
        <f t="shared" si="1054"/>
        <v/>
      </c>
      <c r="X3385" t="str">
        <f t="shared" si="1055"/>
        <v/>
      </c>
      <c r="Y3385" t="str">
        <f t="shared" si="1056"/>
        <v/>
      </c>
      <c r="Z3385" cm="1">
        <f t="array" ref="Z3385">LOOKUP(
    2,
    1/($A:$A=$A3385),
    $C:$C
)</f>
        <v>423.27</v>
      </c>
      <c r="AA3385" t="str">
        <f t="shared" si="1057"/>
        <v/>
      </c>
      <c r="AB3385" t="str">
        <f t="shared" si="1058"/>
        <v/>
      </c>
    </row>
    <row r="3386" spans="1:28" x14ac:dyDescent="0.3">
      <c r="A3386" s="2">
        <v>45937</v>
      </c>
      <c r="B3386" s="1">
        <v>0.47916666666666669</v>
      </c>
      <c r="C3386">
        <v>427.52</v>
      </c>
      <c r="D3386">
        <v>426.15</v>
      </c>
      <c r="E3386">
        <v>136599</v>
      </c>
      <c r="F3386" t="b">
        <f t="shared" si="1040"/>
        <v>0</v>
      </c>
      <c r="G3386" t="str">
        <f t="shared" si="1041"/>
        <v/>
      </c>
      <c r="H3386" t="str">
        <f t="shared" si="1042"/>
        <v/>
      </c>
      <c r="I3386">
        <f t="shared" si="1043"/>
        <v>429.91</v>
      </c>
      <c r="J3386">
        <f t="shared" si="1044"/>
        <v>429.33</v>
      </c>
      <c r="K3386">
        <f t="shared" si="1045"/>
        <v>1</v>
      </c>
      <c r="L3386" t="str">
        <f>IF(
    AND(
        K3386=1,
        COUNTIFS($A$2:A3386,A3386,$K$2:K3386,1)=1
    ),
    "ENTRY",
    ""
)</f>
        <v/>
      </c>
      <c r="M3386" t="str">
        <f t="shared" si="1046"/>
        <v/>
      </c>
      <c r="N3386" t="str">
        <f t="shared" si="1047"/>
        <v/>
      </c>
      <c r="O3386" t="str">
        <f t="shared" si="1048"/>
        <v/>
      </c>
      <c r="P3386" t="str">
        <f t="shared" si="1049"/>
        <v/>
      </c>
      <c r="Q3386" t="str">
        <f t="shared" si="1050"/>
        <v/>
      </c>
      <c r="R3386" t="str">
        <f t="shared" si="1051"/>
        <v/>
      </c>
      <c r="S3386" t="str">
        <f t="shared" si="1059"/>
        <v/>
      </c>
      <c r="U3386" t="str">
        <f t="shared" si="1052"/>
        <v/>
      </c>
      <c r="V3386" t="str">
        <f t="shared" si="1053"/>
        <v/>
      </c>
      <c r="W3386" t="str">
        <f t="shared" si="1054"/>
        <v/>
      </c>
      <c r="X3386" t="str">
        <f t="shared" si="1055"/>
        <v/>
      </c>
      <c r="Y3386" t="str">
        <f t="shared" si="1056"/>
        <v/>
      </c>
      <c r="Z3386" cm="1">
        <f t="array" ref="Z3386">LOOKUP(
    2,
    1/($A:$A=$A3386),
    $C:$C
)</f>
        <v>423.27</v>
      </c>
      <c r="AA3386" t="str">
        <f t="shared" si="1057"/>
        <v/>
      </c>
      <c r="AB3386" t="str">
        <f t="shared" si="1058"/>
        <v/>
      </c>
    </row>
    <row r="3387" spans="1:28" x14ac:dyDescent="0.3">
      <c r="A3387" s="2">
        <v>45937</v>
      </c>
      <c r="B3387" s="1">
        <v>0.4826388888888889</v>
      </c>
      <c r="C3387">
        <v>426.61</v>
      </c>
      <c r="D3387">
        <v>425.76</v>
      </c>
      <c r="E3387">
        <v>126582</v>
      </c>
      <c r="F3387" t="b">
        <f t="shared" si="1040"/>
        <v>0</v>
      </c>
      <c r="G3387" t="str">
        <f t="shared" si="1041"/>
        <v/>
      </c>
      <c r="H3387" t="str">
        <f t="shared" si="1042"/>
        <v/>
      </c>
      <c r="I3387">
        <f t="shared" si="1043"/>
        <v>429.91</v>
      </c>
      <c r="J3387">
        <f t="shared" si="1044"/>
        <v>429.33</v>
      </c>
      <c r="K3387">
        <f t="shared" si="1045"/>
        <v>1</v>
      </c>
      <c r="L3387" t="str">
        <f>IF(
    AND(
        K3387=1,
        COUNTIFS($A$2:A3387,A3387,$K$2:K3387,1)=1
    ),
    "ENTRY",
    ""
)</f>
        <v/>
      </c>
      <c r="M3387" t="str">
        <f t="shared" si="1046"/>
        <v/>
      </c>
      <c r="N3387" t="str">
        <f t="shared" si="1047"/>
        <v/>
      </c>
      <c r="O3387" t="str">
        <f t="shared" si="1048"/>
        <v/>
      </c>
      <c r="P3387" t="str">
        <f t="shared" si="1049"/>
        <v/>
      </c>
      <c r="Q3387" t="str">
        <f t="shared" si="1050"/>
        <v/>
      </c>
      <c r="R3387" t="str">
        <f t="shared" si="1051"/>
        <v/>
      </c>
      <c r="S3387" t="str">
        <f t="shared" si="1059"/>
        <v/>
      </c>
      <c r="U3387" t="str">
        <f t="shared" si="1052"/>
        <v/>
      </c>
      <c r="V3387" t="str">
        <f t="shared" si="1053"/>
        <v/>
      </c>
      <c r="W3387" t="str">
        <f t="shared" si="1054"/>
        <v/>
      </c>
      <c r="X3387" t="str">
        <f t="shared" si="1055"/>
        <v/>
      </c>
      <c r="Y3387" t="str">
        <f t="shared" si="1056"/>
        <v/>
      </c>
      <c r="Z3387" cm="1">
        <f t="array" ref="Z3387">LOOKUP(
    2,
    1/($A:$A=$A3387),
    $C:$C
)</f>
        <v>423.27</v>
      </c>
      <c r="AA3387" t="str">
        <f t="shared" si="1057"/>
        <v/>
      </c>
      <c r="AB3387" t="str">
        <f t="shared" si="1058"/>
        <v/>
      </c>
    </row>
    <row r="3388" spans="1:28" x14ac:dyDescent="0.3">
      <c r="A3388" s="2">
        <v>45937</v>
      </c>
      <c r="B3388" s="1">
        <v>0.4861111111111111</v>
      </c>
      <c r="C3388">
        <v>426.27</v>
      </c>
      <c r="D3388">
        <v>425.45</v>
      </c>
      <c r="E3388">
        <v>195148</v>
      </c>
      <c r="F3388" t="b">
        <f t="shared" si="1040"/>
        <v>0</v>
      </c>
      <c r="G3388" t="str">
        <f t="shared" si="1041"/>
        <v/>
      </c>
      <c r="H3388" t="str">
        <f t="shared" si="1042"/>
        <v/>
      </c>
      <c r="I3388">
        <f t="shared" si="1043"/>
        <v>429.91</v>
      </c>
      <c r="J3388">
        <f t="shared" si="1044"/>
        <v>429.33</v>
      </c>
      <c r="K3388">
        <f t="shared" si="1045"/>
        <v>1</v>
      </c>
      <c r="L3388" t="str">
        <f>IF(
    AND(
        K3388=1,
        COUNTIFS($A$2:A3388,A3388,$K$2:K3388,1)=1
    ),
    "ENTRY",
    ""
)</f>
        <v/>
      </c>
      <c r="M3388" t="str">
        <f t="shared" si="1046"/>
        <v/>
      </c>
      <c r="N3388" t="str">
        <f t="shared" si="1047"/>
        <v/>
      </c>
      <c r="O3388" t="str">
        <f t="shared" si="1048"/>
        <v/>
      </c>
      <c r="P3388" t="str">
        <f t="shared" si="1049"/>
        <v/>
      </c>
      <c r="Q3388" t="str">
        <f t="shared" si="1050"/>
        <v/>
      </c>
      <c r="R3388" t="str">
        <f t="shared" si="1051"/>
        <v/>
      </c>
      <c r="S3388" t="str">
        <f t="shared" si="1059"/>
        <v/>
      </c>
      <c r="U3388" t="str">
        <f t="shared" si="1052"/>
        <v/>
      </c>
      <c r="V3388" t="str">
        <f t="shared" si="1053"/>
        <v/>
      </c>
      <c r="W3388" t="str">
        <f t="shared" si="1054"/>
        <v/>
      </c>
      <c r="X3388" t="str">
        <f t="shared" si="1055"/>
        <v/>
      </c>
      <c r="Y3388" t="str">
        <f t="shared" si="1056"/>
        <v/>
      </c>
      <c r="Z3388" cm="1">
        <f t="array" ref="Z3388">LOOKUP(
    2,
    1/($A:$A=$A3388),
    $C:$C
)</f>
        <v>423.27</v>
      </c>
      <c r="AA3388" t="str">
        <f t="shared" si="1057"/>
        <v/>
      </c>
      <c r="AB3388" t="str">
        <f t="shared" si="1058"/>
        <v/>
      </c>
    </row>
    <row r="3389" spans="1:28" x14ac:dyDescent="0.3">
      <c r="A3389" s="2">
        <v>45937</v>
      </c>
      <c r="B3389" s="1">
        <v>0.48958333333333331</v>
      </c>
      <c r="C3389">
        <v>425.91</v>
      </c>
      <c r="D3389">
        <v>424.39</v>
      </c>
      <c r="E3389">
        <v>322201</v>
      </c>
      <c r="F3389" t="b">
        <f t="shared" si="1040"/>
        <v>0</v>
      </c>
      <c r="G3389" t="str">
        <f t="shared" si="1041"/>
        <v/>
      </c>
      <c r="H3389" t="str">
        <f t="shared" si="1042"/>
        <v/>
      </c>
      <c r="I3389">
        <f t="shared" si="1043"/>
        <v>429.91</v>
      </c>
      <c r="J3389">
        <f t="shared" si="1044"/>
        <v>429.33</v>
      </c>
      <c r="K3389">
        <f t="shared" si="1045"/>
        <v>1</v>
      </c>
      <c r="L3389" t="str">
        <f>IF(
    AND(
        K3389=1,
        COUNTIFS($A$2:A3389,A3389,$K$2:K3389,1)=1
    ),
    "ENTRY",
    ""
)</f>
        <v/>
      </c>
      <c r="M3389" t="str">
        <f t="shared" si="1046"/>
        <v/>
      </c>
      <c r="N3389" t="str">
        <f t="shared" si="1047"/>
        <v/>
      </c>
      <c r="O3389" t="str">
        <f t="shared" si="1048"/>
        <v/>
      </c>
      <c r="P3389" t="str">
        <f t="shared" si="1049"/>
        <v/>
      </c>
      <c r="Q3389" t="str">
        <f t="shared" si="1050"/>
        <v/>
      </c>
      <c r="R3389" t="str">
        <f t="shared" si="1051"/>
        <v/>
      </c>
      <c r="S3389" t="str">
        <f t="shared" si="1059"/>
        <v/>
      </c>
      <c r="U3389" t="str">
        <f t="shared" si="1052"/>
        <v/>
      </c>
      <c r="V3389" t="str">
        <f t="shared" si="1053"/>
        <v/>
      </c>
      <c r="W3389" t="str">
        <f t="shared" si="1054"/>
        <v/>
      </c>
      <c r="X3389" t="str">
        <f t="shared" si="1055"/>
        <v/>
      </c>
      <c r="Y3389" t="str">
        <f t="shared" si="1056"/>
        <v/>
      </c>
      <c r="Z3389" cm="1">
        <f t="array" ref="Z3389">LOOKUP(
    2,
    1/($A:$A=$A3389),
    $C:$C
)</f>
        <v>423.27</v>
      </c>
      <c r="AA3389" t="str">
        <f t="shared" si="1057"/>
        <v/>
      </c>
      <c r="AB3389" t="str">
        <f t="shared" si="1058"/>
        <v/>
      </c>
    </row>
    <row r="3390" spans="1:28" x14ac:dyDescent="0.3">
      <c r="A3390" s="2">
        <v>45937</v>
      </c>
      <c r="B3390" s="1">
        <v>0.49305555555555558</v>
      </c>
      <c r="C3390">
        <v>425.27</v>
      </c>
      <c r="D3390">
        <v>424.45</v>
      </c>
      <c r="E3390">
        <v>237132</v>
      </c>
      <c r="F3390" t="b">
        <f t="shared" si="1040"/>
        <v>0</v>
      </c>
      <c r="G3390" t="str">
        <f t="shared" si="1041"/>
        <v/>
      </c>
      <c r="H3390" t="str">
        <f t="shared" si="1042"/>
        <v/>
      </c>
      <c r="I3390">
        <f t="shared" si="1043"/>
        <v>429.91</v>
      </c>
      <c r="J3390">
        <f t="shared" si="1044"/>
        <v>429.33</v>
      </c>
      <c r="K3390">
        <f t="shared" si="1045"/>
        <v>1</v>
      </c>
      <c r="L3390" t="str">
        <f>IF(
    AND(
        K3390=1,
        COUNTIFS($A$2:A3390,A3390,$K$2:K3390,1)=1
    ),
    "ENTRY",
    ""
)</f>
        <v/>
      </c>
      <c r="M3390" t="str">
        <f t="shared" si="1046"/>
        <v/>
      </c>
      <c r="N3390" t="str">
        <f t="shared" si="1047"/>
        <v/>
      </c>
      <c r="O3390" t="str">
        <f t="shared" si="1048"/>
        <v/>
      </c>
      <c r="P3390" t="str">
        <f t="shared" si="1049"/>
        <v/>
      </c>
      <c r="Q3390" t="str">
        <f t="shared" si="1050"/>
        <v/>
      </c>
      <c r="R3390" t="str">
        <f t="shared" si="1051"/>
        <v/>
      </c>
      <c r="S3390" t="str">
        <f t="shared" si="1059"/>
        <v/>
      </c>
      <c r="U3390" t="str">
        <f t="shared" si="1052"/>
        <v/>
      </c>
      <c r="V3390" t="str">
        <f t="shared" si="1053"/>
        <v/>
      </c>
      <c r="W3390" t="str">
        <f t="shared" si="1054"/>
        <v/>
      </c>
      <c r="X3390" t="str">
        <f t="shared" si="1055"/>
        <v/>
      </c>
      <c r="Y3390" t="str">
        <f t="shared" si="1056"/>
        <v/>
      </c>
      <c r="Z3390" cm="1">
        <f t="array" ref="Z3390">LOOKUP(
    2,
    1/($A:$A=$A3390),
    $C:$C
)</f>
        <v>423.27</v>
      </c>
      <c r="AA3390" t="str">
        <f t="shared" si="1057"/>
        <v/>
      </c>
      <c r="AB3390" t="str">
        <f t="shared" si="1058"/>
        <v/>
      </c>
    </row>
    <row r="3391" spans="1:28" x14ac:dyDescent="0.3">
      <c r="A3391" s="2">
        <v>45937</v>
      </c>
      <c r="B3391" s="1">
        <v>0.49652777777777779</v>
      </c>
      <c r="C3391">
        <v>424.7</v>
      </c>
      <c r="D3391">
        <v>423.94</v>
      </c>
      <c r="E3391">
        <v>250763</v>
      </c>
      <c r="F3391" t="b">
        <f t="shared" si="1040"/>
        <v>0</v>
      </c>
      <c r="G3391" t="str">
        <f t="shared" si="1041"/>
        <v/>
      </c>
      <c r="H3391" t="str">
        <f t="shared" si="1042"/>
        <v/>
      </c>
      <c r="I3391">
        <f t="shared" si="1043"/>
        <v>429.91</v>
      </c>
      <c r="J3391">
        <f t="shared" si="1044"/>
        <v>429.33</v>
      </c>
      <c r="K3391">
        <f t="shared" si="1045"/>
        <v>1</v>
      </c>
      <c r="L3391" t="str">
        <f>IF(
    AND(
        K3391=1,
        COUNTIFS($A$2:A3391,A3391,$K$2:K3391,1)=1
    ),
    "ENTRY",
    ""
)</f>
        <v/>
      </c>
      <c r="M3391" t="str">
        <f t="shared" si="1046"/>
        <v/>
      </c>
      <c r="N3391" t="str">
        <f t="shared" si="1047"/>
        <v/>
      </c>
      <c r="O3391" t="str">
        <f t="shared" si="1048"/>
        <v/>
      </c>
      <c r="P3391" t="str">
        <f t="shared" si="1049"/>
        <v/>
      </c>
      <c r="Q3391" t="str">
        <f t="shared" si="1050"/>
        <v/>
      </c>
      <c r="R3391" t="str">
        <f t="shared" si="1051"/>
        <v/>
      </c>
      <c r="S3391" t="str">
        <f t="shared" si="1059"/>
        <v/>
      </c>
      <c r="U3391" t="str">
        <f t="shared" si="1052"/>
        <v/>
      </c>
      <c r="V3391" t="str">
        <f t="shared" si="1053"/>
        <v/>
      </c>
      <c r="W3391" t="str">
        <f t="shared" si="1054"/>
        <v/>
      </c>
      <c r="X3391" t="str">
        <f t="shared" si="1055"/>
        <v/>
      </c>
      <c r="Y3391" t="str">
        <f t="shared" si="1056"/>
        <v/>
      </c>
      <c r="Z3391" cm="1">
        <f t="array" ref="Z3391">LOOKUP(
    2,
    1/($A:$A=$A3391),
    $C:$C
)</f>
        <v>423.27</v>
      </c>
      <c r="AA3391" t="str">
        <f t="shared" si="1057"/>
        <v/>
      </c>
      <c r="AB3391" t="str">
        <f t="shared" si="1058"/>
        <v/>
      </c>
    </row>
    <row r="3392" spans="1:28" x14ac:dyDescent="0.3">
      <c r="A3392" s="2">
        <v>45937</v>
      </c>
      <c r="B3392" s="1">
        <v>0.5</v>
      </c>
      <c r="C3392">
        <v>424.97</v>
      </c>
      <c r="D3392">
        <v>424.39</v>
      </c>
      <c r="E3392">
        <v>155969</v>
      </c>
      <c r="F3392" t="b">
        <f t="shared" si="1040"/>
        <v>0</v>
      </c>
      <c r="G3392" t="str">
        <f t="shared" si="1041"/>
        <v/>
      </c>
      <c r="H3392" t="str">
        <f t="shared" si="1042"/>
        <v/>
      </c>
      <c r="I3392">
        <f t="shared" si="1043"/>
        <v>429.91</v>
      </c>
      <c r="J3392">
        <f t="shared" si="1044"/>
        <v>429.33</v>
      </c>
      <c r="K3392">
        <f t="shared" si="1045"/>
        <v>1</v>
      </c>
      <c r="L3392" t="str">
        <f>IF(
    AND(
        K3392=1,
        COUNTIFS($A$2:A3392,A3392,$K$2:K3392,1)=1
    ),
    "ENTRY",
    ""
)</f>
        <v/>
      </c>
      <c r="M3392" t="str">
        <f t="shared" si="1046"/>
        <v/>
      </c>
      <c r="N3392" t="str">
        <f t="shared" si="1047"/>
        <v/>
      </c>
      <c r="O3392" t="str">
        <f t="shared" si="1048"/>
        <v/>
      </c>
      <c r="P3392" t="str">
        <f t="shared" si="1049"/>
        <v/>
      </c>
      <c r="Q3392" t="str">
        <f t="shared" si="1050"/>
        <v/>
      </c>
      <c r="R3392" t="str">
        <f t="shared" si="1051"/>
        <v/>
      </c>
      <c r="S3392" t="str">
        <f t="shared" si="1059"/>
        <v/>
      </c>
      <c r="U3392" t="str">
        <f t="shared" si="1052"/>
        <v/>
      </c>
      <c r="V3392" t="str">
        <f t="shared" si="1053"/>
        <v/>
      </c>
      <c r="W3392" t="str">
        <f t="shared" si="1054"/>
        <v/>
      </c>
      <c r="X3392" t="str">
        <f t="shared" si="1055"/>
        <v/>
      </c>
      <c r="Y3392" t="str">
        <f t="shared" si="1056"/>
        <v/>
      </c>
      <c r="Z3392" cm="1">
        <f t="array" ref="Z3392">LOOKUP(
    2,
    1/($A:$A=$A3392),
    $C:$C
)</f>
        <v>423.27</v>
      </c>
      <c r="AA3392" t="str">
        <f t="shared" si="1057"/>
        <v/>
      </c>
      <c r="AB3392" t="str">
        <f t="shared" si="1058"/>
        <v/>
      </c>
    </row>
    <row r="3393" spans="1:28" x14ac:dyDescent="0.3">
      <c r="A3393" s="2">
        <v>45937</v>
      </c>
      <c r="B3393" s="1">
        <v>0.50347222222222221</v>
      </c>
      <c r="C3393">
        <v>425.27</v>
      </c>
      <c r="D3393">
        <v>424.61</v>
      </c>
      <c r="E3393">
        <v>103053</v>
      </c>
      <c r="F3393" t="b">
        <f t="shared" si="1040"/>
        <v>0</v>
      </c>
      <c r="G3393" t="str">
        <f t="shared" si="1041"/>
        <v/>
      </c>
      <c r="H3393" t="str">
        <f t="shared" si="1042"/>
        <v/>
      </c>
      <c r="I3393">
        <f t="shared" si="1043"/>
        <v>429.91</v>
      </c>
      <c r="J3393">
        <f t="shared" si="1044"/>
        <v>429.33</v>
      </c>
      <c r="K3393">
        <f t="shared" si="1045"/>
        <v>1</v>
      </c>
      <c r="L3393" t="str">
        <f>IF(
    AND(
        K3393=1,
        COUNTIFS($A$2:A3393,A3393,$K$2:K3393,1)=1
    ),
    "ENTRY",
    ""
)</f>
        <v/>
      </c>
      <c r="M3393" t="str">
        <f t="shared" si="1046"/>
        <v/>
      </c>
      <c r="N3393" t="str">
        <f t="shared" si="1047"/>
        <v/>
      </c>
      <c r="O3393" t="str">
        <f t="shared" si="1048"/>
        <v/>
      </c>
      <c r="P3393" t="str">
        <f t="shared" si="1049"/>
        <v/>
      </c>
      <c r="Q3393" t="str">
        <f t="shared" si="1050"/>
        <v/>
      </c>
      <c r="R3393" t="str">
        <f t="shared" si="1051"/>
        <v/>
      </c>
      <c r="S3393" t="str">
        <f t="shared" si="1059"/>
        <v/>
      </c>
      <c r="U3393" t="str">
        <f t="shared" si="1052"/>
        <v/>
      </c>
      <c r="V3393" t="str">
        <f t="shared" si="1053"/>
        <v/>
      </c>
      <c r="W3393" t="str">
        <f t="shared" si="1054"/>
        <v/>
      </c>
      <c r="X3393" t="str">
        <f t="shared" si="1055"/>
        <v/>
      </c>
      <c r="Y3393" t="str">
        <f t="shared" si="1056"/>
        <v/>
      </c>
      <c r="Z3393" cm="1">
        <f t="array" ref="Z3393">LOOKUP(
    2,
    1/($A:$A=$A3393),
    $C:$C
)</f>
        <v>423.27</v>
      </c>
      <c r="AA3393" t="str">
        <f t="shared" si="1057"/>
        <v/>
      </c>
      <c r="AB3393" t="str">
        <f t="shared" si="1058"/>
        <v/>
      </c>
    </row>
    <row r="3394" spans="1:28" x14ac:dyDescent="0.3">
      <c r="A3394" s="2">
        <v>45937</v>
      </c>
      <c r="B3394" s="1">
        <v>0.50694444444444442</v>
      </c>
      <c r="C3394">
        <v>425.21</v>
      </c>
      <c r="D3394">
        <v>424.67</v>
      </c>
      <c r="E3394">
        <v>108066</v>
      </c>
      <c r="F3394" t="b">
        <f t="shared" si="1040"/>
        <v>0</v>
      </c>
      <c r="G3394" t="str">
        <f t="shared" si="1041"/>
        <v/>
      </c>
      <c r="H3394" t="str">
        <f t="shared" si="1042"/>
        <v/>
      </c>
      <c r="I3394">
        <f t="shared" si="1043"/>
        <v>429.91</v>
      </c>
      <c r="J3394">
        <f t="shared" si="1044"/>
        <v>429.33</v>
      </c>
      <c r="K3394">
        <f t="shared" si="1045"/>
        <v>1</v>
      </c>
      <c r="L3394" t="str">
        <f>IF(
    AND(
        K3394=1,
        COUNTIFS($A$2:A3394,A3394,$K$2:K3394,1)=1
    ),
    "ENTRY",
    ""
)</f>
        <v/>
      </c>
      <c r="M3394" t="str">
        <f t="shared" si="1046"/>
        <v/>
      </c>
      <c r="N3394" t="str">
        <f t="shared" si="1047"/>
        <v/>
      </c>
      <c r="O3394" t="str">
        <f t="shared" si="1048"/>
        <v/>
      </c>
      <c r="P3394" t="str">
        <f t="shared" si="1049"/>
        <v/>
      </c>
      <c r="Q3394" t="str">
        <f t="shared" si="1050"/>
        <v/>
      </c>
      <c r="R3394" t="str">
        <f t="shared" si="1051"/>
        <v/>
      </c>
      <c r="S3394" t="str">
        <f t="shared" si="1059"/>
        <v/>
      </c>
      <c r="U3394" t="str">
        <f t="shared" si="1052"/>
        <v/>
      </c>
      <c r="V3394" t="str">
        <f t="shared" si="1053"/>
        <v/>
      </c>
      <c r="W3394" t="str">
        <f t="shared" si="1054"/>
        <v/>
      </c>
      <c r="X3394" t="str">
        <f t="shared" si="1055"/>
        <v/>
      </c>
      <c r="Y3394" t="str">
        <f t="shared" si="1056"/>
        <v/>
      </c>
      <c r="Z3394" cm="1">
        <f t="array" ref="Z3394">LOOKUP(
    2,
    1/($A:$A=$A3394),
    $C:$C
)</f>
        <v>423.27</v>
      </c>
      <c r="AA3394" t="str">
        <f t="shared" si="1057"/>
        <v/>
      </c>
      <c r="AB3394" t="str">
        <f t="shared" si="1058"/>
        <v/>
      </c>
    </row>
    <row r="3395" spans="1:28" x14ac:dyDescent="0.3">
      <c r="A3395" s="2">
        <v>45937</v>
      </c>
      <c r="B3395" s="1">
        <v>0.51041666666666663</v>
      </c>
      <c r="C3395">
        <v>425.09</v>
      </c>
      <c r="D3395">
        <v>424.52</v>
      </c>
      <c r="E3395">
        <v>98836</v>
      </c>
      <c r="F3395" t="b">
        <f t="shared" ref="F3395:F3458" si="1060">B3395=TIME(10,0,0)</f>
        <v>0</v>
      </c>
      <c r="G3395" t="str">
        <f t="shared" ref="G3395:G3458" si="1061">IF(F3395,C3395,"")</f>
        <v/>
      </c>
      <c r="H3395" t="str">
        <f t="shared" ref="H3395:H3458" si="1062">IF(F3395,D3395,"")</f>
        <v/>
      </c>
      <c r="I3395">
        <f t="shared" ref="I3395:I3458" si="1063">IF(G3395&lt;&gt;"",G3395,I3394)</f>
        <v>429.91</v>
      </c>
      <c r="J3395">
        <f t="shared" ref="J3395:J3458" si="1064">IF(H3395&lt;&gt;"",H3395,J3394)</f>
        <v>429.33</v>
      </c>
      <c r="K3395">
        <f t="shared" ref="K3395:K3458" si="1065">IF(
    AND(
        A3395=A3394,
        B3395&gt;TIME(10,0,0),
        OR(C3395&gt;=I3395, D3395&lt;=J3395)
    ),
    1,
    0
)</f>
        <v>1</v>
      </c>
      <c r="L3395" t="str">
        <f>IF(
    AND(
        K3395=1,
        COUNTIFS($A$2:A3395,A3395,$K$2:K3395,1)=1
    ),
    "ENTRY",
    ""
)</f>
        <v/>
      </c>
      <c r="M3395" t="str">
        <f t="shared" ref="M3395:M3458" si="1066">IF(L3395="","",IF(C3395&gt;=I3395,"LONG","SHORT"))</f>
        <v/>
      </c>
      <c r="N3395" t="str">
        <f t="shared" ref="N3395:N3458" si="1067">IF(M3395="","",IF(M3395="LONG",I3395,J3395))</f>
        <v/>
      </c>
      <c r="O3395" t="str">
        <f t="shared" ref="O3395:O3458" si="1068">IF(M3395="","",IF(M3395="LONG",J3395,I3395))</f>
        <v/>
      </c>
      <c r="P3395" t="str">
        <f t="shared" ref="P3395:P3458" si="1069">IF(M3395="","",ABS(N3395-O3395))</f>
        <v/>
      </c>
      <c r="Q3395" t="str">
        <f t="shared" ref="Q3395:Q3458" si="1070">IF(M3395="","",INT(500/P3395))</f>
        <v/>
      </c>
      <c r="R3395" t="str">
        <f t="shared" ref="R3395:R3458" si="1071">IF(M3395="","",Q3395*P3395)</f>
        <v/>
      </c>
      <c r="S3395" t="str">
        <f t="shared" si="1059"/>
        <v/>
      </c>
      <c r="U3395" t="str">
        <f t="shared" ref="U3395:U3458" si="1072">IF(M3395="","",IF(M3395="LONG",N3395+3*P3395,N3395-3*P3395))</f>
        <v/>
      </c>
      <c r="V3395" t="str">
        <f t="shared" ref="V3395:V3458" si="1073">IF(
    M3395="",
    "",
    IF(
        IF(
            M3395="LONG",
            _xlfn.MAXIFS($C:$C,$A:$A,$A3395,$B:$B,"&gt;"&amp;$B3395) &gt;= $S3395,
            _xlfn.MINIFS($D:$D,$A:$A,$A3395,$B:$B,"&gt;"&amp;$B3395) &lt;= $S3395
        ),
        "YES",
        "NO"
    )
)</f>
        <v/>
      </c>
      <c r="W3395" t="str">
        <f t="shared" ref="W3395:W3458" si="1074">IF(
    M3395="",
    "",
    IF(
        IF(
            M3395="LONG",
            _xlfn.MAXIFS($C:$C,$A:$A,$A3395,$B:$B,"&gt;"&amp;$B3395) &gt;= $U3395,
            _xlfn.MINIFS($D:$D,$A:$A,$A3395,$B:$B,"&gt;"&amp;$B3395) &lt;= $U3395
        ),
        "YES",
        "NO"
    )
)</f>
        <v/>
      </c>
      <c r="X3395" t="str">
        <f t="shared" ref="X3395:X3458" si="1075">IF(
    M3395="",
    "",
    IF(
        M3395="LONG",
        (_xlfn.MAXIFS($C:$C,$A:$A,$A3395,$B:$B,"&gt;"&amp;$B3395) - $N3395) / $P3395,
        ($N3395 - _xlfn.MINIFS($D:$D,$A:$A,$A3395,$B:$B,"&gt;"&amp;$B3395)) / $P3395
    )
)</f>
        <v/>
      </c>
      <c r="Y3395" t="str">
        <f t="shared" ref="Y3395:Y3458" si="1076">IF(
    M3395="",
    "",
    IF(
        IF(
            M3395="LONG",
            _xlfn.MINIFS($D:$D,$A:$A,$A3395,$B:$B,"&gt;"&amp;$B3395) &lt;= $O3395,
            _xlfn.MAXIFS($C:$C,$A:$A,$A3395,$B:$B,"&gt;"&amp;$B3395) &gt;= $O3395
        ),
        "YES",
        "NO"
    )
)</f>
        <v/>
      </c>
      <c r="Z3395" cm="1">
        <f t="array" ref="Z3395">LOOKUP(
    2,
    1/($A:$A=$A3395),
    $C:$C
)</f>
        <v>423.27</v>
      </c>
      <c r="AA3395" t="str">
        <f t="shared" ref="AA3395:AA3458" si="1077">IF(
    M3395="",
    "",
    IF(
        Y3395="YES",
        O3395,
        Z3395
    )
)</f>
        <v/>
      </c>
      <c r="AB3395" t="str">
        <f t="shared" ref="AB3395:AB3458" si="1078">IF(
    M3395="",
    "",IF(Y3395="YES",-500,
    IF(
        M3395="LONG",
        (U3395 - N3395) * Q3395,
        (N3395 - U3395) * Q3395
    )
))</f>
        <v/>
      </c>
    </row>
    <row r="3396" spans="1:28" x14ac:dyDescent="0.3">
      <c r="A3396" s="2">
        <v>45937</v>
      </c>
      <c r="B3396" s="1">
        <v>0.51388888888888884</v>
      </c>
      <c r="C3396">
        <v>424.79</v>
      </c>
      <c r="D3396">
        <v>424.24</v>
      </c>
      <c r="E3396">
        <v>98006</v>
      </c>
      <c r="F3396" t="b">
        <f t="shared" si="1060"/>
        <v>0</v>
      </c>
      <c r="G3396" t="str">
        <f t="shared" si="1061"/>
        <v/>
      </c>
      <c r="H3396" t="str">
        <f t="shared" si="1062"/>
        <v/>
      </c>
      <c r="I3396">
        <f t="shared" si="1063"/>
        <v>429.91</v>
      </c>
      <c r="J3396">
        <f t="shared" si="1064"/>
        <v>429.33</v>
      </c>
      <c r="K3396">
        <f t="shared" si="1065"/>
        <v>1</v>
      </c>
      <c r="L3396" t="str">
        <f>IF(
    AND(
        K3396=1,
        COUNTIFS($A$2:A3396,A3396,$K$2:K3396,1)=1
    ),
    "ENTRY",
    ""
)</f>
        <v/>
      </c>
      <c r="M3396" t="str">
        <f t="shared" si="1066"/>
        <v/>
      </c>
      <c r="N3396" t="str">
        <f t="shared" si="1067"/>
        <v/>
      </c>
      <c r="O3396" t="str">
        <f t="shared" si="1068"/>
        <v/>
      </c>
      <c r="P3396" t="str">
        <f t="shared" si="1069"/>
        <v/>
      </c>
      <c r="Q3396" t="str">
        <f t="shared" si="1070"/>
        <v/>
      </c>
      <c r="R3396" t="str">
        <f t="shared" si="1071"/>
        <v/>
      </c>
      <c r="S3396" t="str">
        <f t="shared" ref="S3396:S3459" si="1079">IF(M3396="","",IF(M3396="LONG",N3396+(1.5*P3396),N3396-(1.5*P3396)))</f>
        <v/>
      </c>
      <c r="U3396" t="str">
        <f t="shared" si="1072"/>
        <v/>
      </c>
      <c r="V3396" t="str">
        <f t="shared" si="1073"/>
        <v/>
      </c>
      <c r="W3396" t="str">
        <f t="shared" si="1074"/>
        <v/>
      </c>
      <c r="X3396" t="str">
        <f t="shared" si="1075"/>
        <v/>
      </c>
      <c r="Y3396" t="str">
        <f t="shared" si="1076"/>
        <v/>
      </c>
      <c r="Z3396" cm="1">
        <f t="array" ref="Z3396">LOOKUP(
    2,
    1/($A:$A=$A3396),
    $C:$C
)</f>
        <v>423.27</v>
      </c>
      <c r="AA3396" t="str">
        <f t="shared" si="1077"/>
        <v/>
      </c>
      <c r="AB3396" t="str">
        <f t="shared" si="1078"/>
        <v/>
      </c>
    </row>
    <row r="3397" spans="1:28" x14ac:dyDescent="0.3">
      <c r="A3397" s="2">
        <v>45937</v>
      </c>
      <c r="B3397" s="1">
        <v>0.51736111111111116</v>
      </c>
      <c r="C3397">
        <v>424.76</v>
      </c>
      <c r="D3397">
        <v>424.24</v>
      </c>
      <c r="E3397">
        <v>81209</v>
      </c>
      <c r="F3397" t="b">
        <f t="shared" si="1060"/>
        <v>0</v>
      </c>
      <c r="G3397" t="str">
        <f t="shared" si="1061"/>
        <v/>
      </c>
      <c r="H3397" t="str">
        <f t="shared" si="1062"/>
        <v/>
      </c>
      <c r="I3397">
        <f t="shared" si="1063"/>
        <v>429.91</v>
      </c>
      <c r="J3397">
        <f t="shared" si="1064"/>
        <v>429.33</v>
      </c>
      <c r="K3397">
        <f t="shared" si="1065"/>
        <v>1</v>
      </c>
      <c r="L3397" t="str">
        <f>IF(
    AND(
        K3397=1,
        COUNTIFS($A$2:A3397,A3397,$K$2:K3397,1)=1
    ),
    "ENTRY",
    ""
)</f>
        <v/>
      </c>
      <c r="M3397" t="str">
        <f t="shared" si="1066"/>
        <v/>
      </c>
      <c r="N3397" t="str">
        <f t="shared" si="1067"/>
        <v/>
      </c>
      <c r="O3397" t="str">
        <f t="shared" si="1068"/>
        <v/>
      </c>
      <c r="P3397" t="str">
        <f t="shared" si="1069"/>
        <v/>
      </c>
      <c r="Q3397" t="str">
        <f t="shared" si="1070"/>
        <v/>
      </c>
      <c r="R3397" t="str">
        <f t="shared" si="1071"/>
        <v/>
      </c>
      <c r="S3397" t="str">
        <f t="shared" si="1079"/>
        <v/>
      </c>
      <c r="U3397" t="str">
        <f t="shared" si="1072"/>
        <v/>
      </c>
      <c r="V3397" t="str">
        <f t="shared" si="1073"/>
        <v/>
      </c>
      <c r="W3397" t="str">
        <f t="shared" si="1074"/>
        <v/>
      </c>
      <c r="X3397" t="str">
        <f t="shared" si="1075"/>
        <v/>
      </c>
      <c r="Y3397" t="str">
        <f t="shared" si="1076"/>
        <v/>
      </c>
      <c r="Z3397" cm="1">
        <f t="array" ref="Z3397">LOOKUP(
    2,
    1/($A:$A=$A3397),
    $C:$C
)</f>
        <v>423.27</v>
      </c>
      <c r="AA3397" t="str">
        <f t="shared" si="1077"/>
        <v/>
      </c>
      <c r="AB3397" t="str">
        <f t="shared" si="1078"/>
        <v/>
      </c>
    </row>
    <row r="3398" spans="1:28" x14ac:dyDescent="0.3">
      <c r="A3398" s="2">
        <v>45937</v>
      </c>
      <c r="B3398" s="1">
        <v>0.52083333333333337</v>
      </c>
      <c r="C3398">
        <v>424.27</v>
      </c>
      <c r="D3398">
        <v>423.15</v>
      </c>
      <c r="E3398">
        <v>245001</v>
      </c>
      <c r="F3398" t="b">
        <f t="shared" si="1060"/>
        <v>0</v>
      </c>
      <c r="G3398" t="str">
        <f t="shared" si="1061"/>
        <v/>
      </c>
      <c r="H3398" t="str">
        <f t="shared" si="1062"/>
        <v/>
      </c>
      <c r="I3398">
        <f t="shared" si="1063"/>
        <v>429.91</v>
      </c>
      <c r="J3398">
        <f t="shared" si="1064"/>
        <v>429.33</v>
      </c>
      <c r="K3398">
        <f t="shared" si="1065"/>
        <v>1</v>
      </c>
      <c r="L3398" t="str">
        <f>IF(
    AND(
        K3398=1,
        COUNTIFS($A$2:A3398,A3398,$K$2:K3398,1)=1
    ),
    "ENTRY",
    ""
)</f>
        <v/>
      </c>
      <c r="M3398" t="str">
        <f t="shared" si="1066"/>
        <v/>
      </c>
      <c r="N3398" t="str">
        <f t="shared" si="1067"/>
        <v/>
      </c>
      <c r="O3398" t="str">
        <f t="shared" si="1068"/>
        <v/>
      </c>
      <c r="P3398" t="str">
        <f t="shared" si="1069"/>
        <v/>
      </c>
      <c r="Q3398" t="str">
        <f t="shared" si="1070"/>
        <v/>
      </c>
      <c r="R3398" t="str">
        <f t="shared" si="1071"/>
        <v/>
      </c>
      <c r="S3398" t="str">
        <f t="shared" si="1079"/>
        <v/>
      </c>
      <c r="U3398" t="str">
        <f t="shared" si="1072"/>
        <v/>
      </c>
      <c r="V3398" t="str">
        <f t="shared" si="1073"/>
        <v/>
      </c>
      <c r="W3398" t="str">
        <f t="shared" si="1074"/>
        <v/>
      </c>
      <c r="X3398" t="str">
        <f t="shared" si="1075"/>
        <v/>
      </c>
      <c r="Y3398" t="str">
        <f t="shared" si="1076"/>
        <v/>
      </c>
      <c r="Z3398" cm="1">
        <f t="array" ref="Z3398">LOOKUP(
    2,
    1/($A:$A=$A3398),
    $C:$C
)</f>
        <v>423.27</v>
      </c>
      <c r="AA3398" t="str">
        <f t="shared" si="1077"/>
        <v/>
      </c>
      <c r="AB3398" t="str">
        <f t="shared" si="1078"/>
        <v/>
      </c>
    </row>
    <row r="3399" spans="1:28" x14ac:dyDescent="0.3">
      <c r="A3399" s="2">
        <v>45937</v>
      </c>
      <c r="B3399" s="1">
        <v>0.52430555555555558</v>
      </c>
      <c r="C3399">
        <v>424.61</v>
      </c>
      <c r="D3399">
        <v>423.12</v>
      </c>
      <c r="E3399">
        <v>157655</v>
      </c>
      <c r="F3399" t="b">
        <f t="shared" si="1060"/>
        <v>0</v>
      </c>
      <c r="G3399" t="str">
        <f t="shared" si="1061"/>
        <v/>
      </c>
      <c r="H3399" t="str">
        <f t="shared" si="1062"/>
        <v/>
      </c>
      <c r="I3399">
        <f t="shared" si="1063"/>
        <v>429.91</v>
      </c>
      <c r="J3399">
        <f t="shared" si="1064"/>
        <v>429.33</v>
      </c>
      <c r="K3399">
        <f t="shared" si="1065"/>
        <v>1</v>
      </c>
      <c r="L3399" t="str">
        <f>IF(
    AND(
        K3399=1,
        COUNTIFS($A$2:A3399,A3399,$K$2:K3399,1)=1
    ),
    "ENTRY",
    ""
)</f>
        <v/>
      </c>
      <c r="M3399" t="str">
        <f t="shared" si="1066"/>
        <v/>
      </c>
      <c r="N3399" t="str">
        <f t="shared" si="1067"/>
        <v/>
      </c>
      <c r="O3399" t="str">
        <f t="shared" si="1068"/>
        <v/>
      </c>
      <c r="P3399" t="str">
        <f t="shared" si="1069"/>
        <v/>
      </c>
      <c r="Q3399" t="str">
        <f t="shared" si="1070"/>
        <v/>
      </c>
      <c r="R3399" t="str">
        <f t="shared" si="1071"/>
        <v/>
      </c>
      <c r="S3399" t="str">
        <f t="shared" si="1079"/>
        <v/>
      </c>
      <c r="U3399" t="str">
        <f t="shared" si="1072"/>
        <v/>
      </c>
      <c r="V3399" t="str">
        <f t="shared" si="1073"/>
        <v/>
      </c>
      <c r="W3399" t="str">
        <f t="shared" si="1074"/>
        <v/>
      </c>
      <c r="X3399" t="str">
        <f t="shared" si="1075"/>
        <v/>
      </c>
      <c r="Y3399" t="str">
        <f t="shared" si="1076"/>
        <v/>
      </c>
      <c r="Z3399" cm="1">
        <f t="array" ref="Z3399">LOOKUP(
    2,
    1/($A:$A=$A3399),
    $C:$C
)</f>
        <v>423.27</v>
      </c>
      <c r="AA3399" t="str">
        <f t="shared" si="1077"/>
        <v/>
      </c>
      <c r="AB3399" t="str">
        <f t="shared" si="1078"/>
        <v/>
      </c>
    </row>
    <row r="3400" spans="1:28" x14ac:dyDescent="0.3">
      <c r="A3400" s="2">
        <v>45937</v>
      </c>
      <c r="B3400" s="1">
        <v>0.52777777777777779</v>
      </c>
      <c r="C3400">
        <v>426</v>
      </c>
      <c r="D3400">
        <v>423.76</v>
      </c>
      <c r="E3400">
        <v>320787</v>
      </c>
      <c r="F3400" t="b">
        <f t="shared" si="1060"/>
        <v>0</v>
      </c>
      <c r="G3400" t="str">
        <f t="shared" si="1061"/>
        <v/>
      </c>
      <c r="H3400" t="str">
        <f t="shared" si="1062"/>
        <v/>
      </c>
      <c r="I3400">
        <f t="shared" si="1063"/>
        <v>429.91</v>
      </c>
      <c r="J3400">
        <f t="shared" si="1064"/>
        <v>429.33</v>
      </c>
      <c r="K3400">
        <f t="shared" si="1065"/>
        <v>1</v>
      </c>
      <c r="L3400" t="str">
        <f>IF(
    AND(
        K3400=1,
        COUNTIFS($A$2:A3400,A3400,$K$2:K3400,1)=1
    ),
    "ENTRY",
    ""
)</f>
        <v/>
      </c>
      <c r="M3400" t="str">
        <f t="shared" si="1066"/>
        <v/>
      </c>
      <c r="N3400" t="str">
        <f t="shared" si="1067"/>
        <v/>
      </c>
      <c r="O3400" t="str">
        <f t="shared" si="1068"/>
        <v/>
      </c>
      <c r="P3400" t="str">
        <f t="shared" si="1069"/>
        <v/>
      </c>
      <c r="Q3400" t="str">
        <f t="shared" si="1070"/>
        <v/>
      </c>
      <c r="R3400" t="str">
        <f t="shared" si="1071"/>
        <v/>
      </c>
      <c r="S3400" t="str">
        <f t="shared" si="1079"/>
        <v/>
      </c>
      <c r="U3400" t="str">
        <f t="shared" si="1072"/>
        <v/>
      </c>
      <c r="V3400" t="str">
        <f t="shared" si="1073"/>
        <v/>
      </c>
      <c r="W3400" t="str">
        <f t="shared" si="1074"/>
        <v/>
      </c>
      <c r="X3400" t="str">
        <f t="shared" si="1075"/>
        <v/>
      </c>
      <c r="Y3400" t="str">
        <f t="shared" si="1076"/>
        <v/>
      </c>
      <c r="Z3400" cm="1">
        <f t="array" ref="Z3400">LOOKUP(
    2,
    1/($A:$A=$A3400),
    $C:$C
)</f>
        <v>423.27</v>
      </c>
      <c r="AA3400" t="str">
        <f t="shared" si="1077"/>
        <v/>
      </c>
      <c r="AB3400" t="str">
        <f t="shared" si="1078"/>
        <v/>
      </c>
    </row>
    <row r="3401" spans="1:28" x14ac:dyDescent="0.3">
      <c r="A3401" s="2">
        <v>45937</v>
      </c>
      <c r="B3401" s="1">
        <v>0.53125</v>
      </c>
      <c r="C3401">
        <v>425.24</v>
      </c>
      <c r="D3401">
        <v>424.24</v>
      </c>
      <c r="E3401">
        <v>128702</v>
      </c>
      <c r="F3401" t="b">
        <f t="shared" si="1060"/>
        <v>0</v>
      </c>
      <c r="G3401" t="str">
        <f t="shared" si="1061"/>
        <v/>
      </c>
      <c r="H3401" t="str">
        <f t="shared" si="1062"/>
        <v/>
      </c>
      <c r="I3401">
        <f t="shared" si="1063"/>
        <v>429.91</v>
      </c>
      <c r="J3401">
        <f t="shared" si="1064"/>
        <v>429.33</v>
      </c>
      <c r="K3401">
        <f t="shared" si="1065"/>
        <v>1</v>
      </c>
      <c r="L3401" t="str">
        <f>IF(
    AND(
        K3401=1,
        COUNTIFS($A$2:A3401,A3401,$K$2:K3401,1)=1
    ),
    "ENTRY",
    ""
)</f>
        <v/>
      </c>
      <c r="M3401" t="str">
        <f t="shared" si="1066"/>
        <v/>
      </c>
      <c r="N3401" t="str">
        <f t="shared" si="1067"/>
        <v/>
      </c>
      <c r="O3401" t="str">
        <f t="shared" si="1068"/>
        <v/>
      </c>
      <c r="P3401" t="str">
        <f t="shared" si="1069"/>
        <v/>
      </c>
      <c r="Q3401" t="str">
        <f t="shared" si="1070"/>
        <v/>
      </c>
      <c r="R3401" t="str">
        <f t="shared" si="1071"/>
        <v/>
      </c>
      <c r="S3401" t="str">
        <f t="shared" si="1079"/>
        <v/>
      </c>
      <c r="U3401" t="str">
        <f t="shared" si="1072"/>
        <v/>
      </c>
      <c r="V3401" t="str">
        <f t="shared" si="1073"/>
        <v/>
      </c>
      <c r="W3401" t="str">
        <f t="shared" si="1074"/>
        <v/>
      </c>
      <c r="X3401" t="str">
        <f t="shared" si="1075"/>
        <v/>
      </c>
      <c r="Y3401" t="str">
        <f t="shared" si="1076"/>
        <v/>
      </c>
      <c r="Z3401" cm="1">
        <f t="array" ref="Z3401">LOOKUP(
    2,
    1/($A:$A=$A3401),
    $C:$C
)</f>
        <v>423.27</v>
      </c>
      <c r="AA3401" t="str">
        <f t="shared" si="1077"/>
        <v/>
      </c>
      <c r="AB3401" t="str">
        <f t="shared" si="1078"/>
        <v/>
      </c>
    </row>
    <row r="3402" spans="1:28" x14ac:dyDescent="0.3">
      <c r="A3402" s="2">
        <v>45937</v>
      </c>
      <c r="B3402" s="1">
        <v>0.53472222222222221</v>
      </c>
      <c r="C3402">
        <v>425.42</v>
      </c>
      <c r="D3402">
        <v>424.12</v>
      </c>
      <c r="E3402">
        <v>166360</v>
      </c>
      <c r="F3402" t="b">
        <f t="shared" si="1060"/>
        <v>0</v>
      </c>
      <c r="G3402" t="str">
        <f t="shared" si="1061"/>
        <v/>
      </c>
      <c r="H3402" t="str">
        <f t="shared" si="1062"/>
        <v/>
      </c>
      <c r="I3402">
        <f t="shared" si="1063"/>
        <v>429.91</v>
      </c>
      <c r="J3402">
        <f t="shared" si="1064"/>
        <v>429.33</v>
      </c>
      <c r="K3402">
        <f t="shared" si="1065"/>
        <v>1</v>
      </c>
      <c r="L3402" t="str">
        <f>IF(
    AND(
        K3402=1,
        COUNTIFS($A$2:A3402,A3402,$K$2:K3402,1)=1
    ),
    "ENTRY",
    ""
)</f>
        <v/>
      </c>
      <c r="M3402" t="str">
        <f t="shared" si="1066"/>
        <v/>
      </c>
      <c r="N3402" t="str">
        <f t="shared" si="1067"/>
        <v/>
      </c>
      <c r="O3402" t="str">
        <f t="shared" si="1068"/>
        <v/>
      </c>
      <c r="P3402" t="str">
        <f t="shared" si="1069"/>
        <v/>
      </c>
      <c r="Q3402" t="str">
        <f t="shared" si="1070"/>
        <v/>
      </c>
      <c r="R3402" t="str">
        <f t="shared" si="1071"/>
        <v/>
      </c>
      <c r="S3402" t="str">
        <f t="shared" si="1079"/>
        <v/>
      </c>
      <c r="U3402" t="str">
        <f t="shared" si="1072"/>
        <v/>
      </c>
      <c r="V3402" t="str">
        <f t="shared" si="1073"/>
        <v/>
      </c>
      <c r="W3402" t="str">
        <f t="shared" si="1074"/>
        <v/>
      </c>
      <c r="X3402" t="str">
        <f t="shared" si="1075"/>
        <v/>
      </c>
      <c r="Y3402" t="str">
        <f t="shared" si="1076"/>
        <v/>
      </c>
      <c r="Z3402" cm="1">
        <f t="array" ref="Z3402">LOOKUP(
    2,
    1/($A:$A=$A3402),
    $C:$C
)</f>
        <v>423.27</v>
      </c>
      <c r="AA3402" t="str">
        <f t="shared" si="1077"/>
        <v/>
      </c>
      <c r="AB3402" t="str">
        <f t="shared" si="1078"/>
        <v/>
      </c>
    </row>
    <row r="3403" spans="1:28" x14ac:dyDescent="0.3">
      <c r="A3403" s="2">
        <v>45937</v>
      </c>
      <c r="B3403" s="1">
        <v>0.53819444444444442</v>
      </c>
      <c r="C3403">
        <v>425.82</v>
      </c>
      <c r="D3403">
        <v>425.03</v>
      </c>
      <c r="E3403">
        <v>141683</v>
      </c>
      <c r="F3403" t="b">
        <f t="shared" si="1060"/>
        <v>0</v>
      </c>
      <c r="G3403" t="str">
        <f t="shared" si="1061"/>
        <v/>
      </c>
      <c r="H3403" t="str">
        <f t="shared" si="1062"/>
        <v/>
      </c>
      <c r="I3403">
        <f t="shared" si="1063"/>
        <v>429.91</v>
      </c>
      <c r="J3403">
        <f t="shared" si="1064"/>
        <v>429.33</v>
      </c>
      <c r="K3403">
        <f t="shared" si="1065"/>
        <v>1</v>
      </c>
      <c r="L3403" t="str">
        <f>IF(
    AND(
        K3403=1,
        COUNTIFS($A$2:A3403,A3403,$K$2:K3403,1)=1
    ),
    "ENTRY",
    ""
)</f>
        <v/>
      </c>
      <c r="M3403" t="str">
        <f t="shared" si="1066"/>
        <v/>
      </c>
      <c r="N3403" t="str">
        <f t="shared" si="1067"/>
        <v/>
      </c>
      <c r="O3403" t="str">
        <f t="shared" si="1068"/>
        <v/>
      </c>
      <c r="P3403" t="str">
        <f t="shared" si="1069"/>
        <v/>
      </c>
      <c r="Q3403" t="str">
        <f t="shared" si="1070"/>
        <v/>
      </c>
      <c r="R3403" t="str">
        <f t="shared" si="1071"/>
        <v/>
      </c>
      <c r="S3403" t="str">
        <f t="shared" si="1079"/>
        <v/>
      </c>
      <c r="U3403" t="str">
        <f t="shared" si="1072"/>
        <v/>
      </c>
      <c r="V3403" t="str">
        <f t="shared" si="1073"/>
        <v/>
      </c>
      <c r="W3403" t="str">
        <f t="shared" si="1074"/>
        <v/>
      </c>
      <c r="X3403" t="str">
        <f t="shared" si="1075"/>
        <v/>
      </c>
      <c r="Y3403" t="str">
        <f t="shared" si="1076"/>
        <v/>
      </c>
      <c r="Z3403" cm="1">
        <f t="array" ref="Z3403">LOOKUP(
    2,
    1/($A:$A=$A3403),
    $C:$C
)</f>
        <v>423.27</v>
      </c>
      <c r="AA3403" t="str">
        <f t="shared" si="1077"/>
        <v/>
      </c>
      <c r="AB3403" t="str">
        <f t="shared" si="1078"/>
        <v/>
      </c>
    </row>
    <row r="3404" spans="1:28" x14ac:dyDescent="0.3">
      <c r="A3404" s="2">
        <v>45937</v>
      </c>
      <c r="B3404" s="1">
        <v>0.54166666666666663</v>
      </c>
      <c r="C3404">
        <v>425.82</v>
      </c>
      <c r="D3404">
        <v>424.61</v>
      </c>
      <c r="E3404">
        <v>289533</v>
      </c>
      <c r="F3404" t="b">
        <f t="shared" si="1060"/>
        <v>0</v>
      </c>
      <c r="G3404" t="str">
        <f t="shared" si="1061"/>
        <v/>
      </c>
      <c r="H3404" t="str">
        <f t="shared" si="1062"/>
        <v/>
      </c>
      <c r="I3404">
        <f t="shared" si="1063"/>
        <v>429.91</v>
      </c>
      <c r="J3404">
        <f t="shared" si="1064"/>
        <v>429.33</v>
      </c>
      <c r="K3404">
        <f t="shared" si="1065"/>
        <v>1</v>
      </c>
      <c r="L3404" t="str">
        <f>IF(
    AND(
        K3404=1,
        COUNTIFS($A$2:A3404,A3404,$K$2:K3404,1)=1
    ),
    "ENTRY",
    ""
)</f>
        <v/>
      </c>
      <c r="M3404" t="str">
        <f t="shared" si="1066"/>
        <v/>
      </c>
      <c r="N3404" t="str">
        <f t="shared" si="1067"/>
        <v/>
      </c>
      <c r="O3404" t="str">
        <f t="shared" si="1068"/>
        <v/>
      </c>
      <c r="P3404" t="str">
        <f t="shared" si="1069"/>
        <v/>
      </c>
      <c r="Q3404" t="str">
        <f t="shared" si="1070"/>
        <v/>
      </c>
      <c r="R3404" t="str">
        <f t="shared" si="1071"/>
        <v/>
      </c>
      <c r="S3404" t="str">
        <f t="shared" si="1079"/>
        <v/>
      </c>
      <c r="U3404" t="str">
        <f t="shared" si="1072"/>
        <v/>
      </c>
      <c r="V3404" t="str">
        <f t="shared" si="1073"/>
        <v/>
      </c>
      <c r="W3404" t="str">
        <f t="shared" si="1074"/>
        <v/>
      </c>
      <c r="X3404" t="str">
        <f t="shared" si="1075"/>
        <v/>
      </c>
      <c r="Y3404" t="str">
        <f t="shared" si="1076"/>
        <v/>
      </c>
      <c r="Z3404" cm="1">
        <f t="array" ref="Z3404">LOOKUP(
    2,
    1/($A:$A=$A3404),
    $C:$C
)</f>
        <v>423.27</v>
      </c>
      <c r="AA3404" t="str">
        <f t="shared" si="1077"/>
        <v/>
      </c>
      <c r="AB3404" t="str">
        <f t="shared" si="1078"/>
        <v/>
      </c>
    </row>
    <row r="3405" spans="1:28" x14ac:dyDescent="0.3">
      <c r="A3405" s="2">
        <v>45937</v>
      </c>
      <c r="B3405" s="1">
        <v>0.54513888888888884</v>
      </c>
      <c r="C3405">
        <v>424.79</v>
      </c>
      <c r="D3405">
        <v>424.33</v>
      </c>
      <c r="E3405">
        <v>113324</v>
      </c>
      <c r="F3405" t="b">
        <f t="shared" si="1060"/>
        <v>0</v>
      </c>
      <c r="G3405" t="str">
        <f t="shared" si="1061"/>
        <v/>
      </c>
      <c r="H3405" t="str">
        <f t="shared" si="1062"/>
        <v/>
      </c>
      <c r="I3405">
        <f t="shared" si="1063"/>
        <v>429.91</v>
      </c>
      <c r="J3405">
        <f t="shared" si="1064"/>
        <v>429.33</v>
      </c>
      <c r="K3405">
        <f t="shared" si="1065"/>
        <v>1</v>
      </c>
      <c r="L3405" t="str">
        <f>IF(
    AND(
        K3405=1,
        COUNTIFS($A$2:A3405,A3405,$K$2:K3405,1)=1
    ),
    "ENTRY",
    ""
)</f>
        <v/>
      </c>
      <c r="M3405" t="str">
        <f t="shared" si="1066"/>
        <v/>
      </c>
      <c r="N3405" t="str">
        <f t="shared" si="1067"/>
        <v/>
      </c>
      <c r="O3405" t="str">
        <f t="shared" si="1068"/>
        <v/>
      </c>
      <c r="P3405" t="str">
        <f t="shared" si="1069"/>
        <v/>
      </c>
      <c r="Q3405" t="str">
        <f t="shared" si="1070"/>
        <v/>
      </c>
      <c r="R3405" t="str">
        <f t="shared" si="1071"/>
        <v/>
      </c>
      <c r="S3405" t="str">
        <f t="shared" si="1079"/>
        <v/>
      </c>
      <c r="U3405" t="str">
        <f t="shared" si="1072"/>
        <v/>
      </c>
      <c r="V3405" t="str">
        <f t="shared" si="1073"/>
        <v/>
      </c>
      <c r="W3405" t="str">
        <f t="shared" si="1074"/>
        <v/>
      </c>
      <c r="X3405" t="str">
        <f t="shared" si="1075"/>
        <v/>
      </c>
      <c r="Y3405" t="str">
        <f t="shared" si="1076"/>
        <v/>
      </c>
      <c r="Z3405" cm="1">
        <f t="array" ref="Z3405">LOOKUP(
    2,
    1/($A:$A=$A3405),
    $C:$C
)</f>
        <v>423.27</v>
      </c>
      <c r="AA3405" t="str">
        <f t="shared" si="1077"/>
        <v/>
      </c>
      <c r="AB3405" t="str">
        <f t="shared" si="1078"/>
        <v/>
      </c>
    </row>
    <row r="3406" spans="1:28" x14ac:dyDescent="0.3">
      <c r="A3406" s="2">
        <v>45937</v>
      </c>
      <c r="B3406" s="1">
        <v>0.54861111111111116</v>
      </c>
      <c r="C3406">
        <v>424.55</v>
      </c>
      <c r="D3406">
        <v>424.36</v>
      </c>
      <c r="E3406">
        <v>87157</v>
      </c>
      <c r="F3406" t="b">
        <f t="shared" si="1060"/>
        <v>0</v>
      </c>
      <c r="G3406" t="str">
        <f t="shared" si="1061"/>
        <v/>
      </c>
      <c r="H3406" t="str">
        <f t="shared" si="1062"/>
        <v/>
      </c>
      <c r="I3406">
        <f t="shared" si="1063"/>
        <v>429.91</v>
      </c>
      <c r="J3406">
        <f t="shared" si="1064"/>
        <v>429.33</v>
      </c>
      <c r="K3406">
        <f t="shared" si="1065"/>
        <v>1</v>
      </c>
      <c r="L3406" t="str">
        <f>IF(
    AND(
        K3406=1,
        COUNTIFS($A$2:A3406,A3406,$K$2:K3406,1)=1
    ),
    "ENTRY",
    ""
)</f>
        <v/>
      </c>
      <c r="M3406" t="str">
        <f t="shared" si="1066"/>
        <v/>
      </c>
      <c r="N3406" t="str">
        <f t="shared" si="1067"/>
        <v/>
      </c>
      <c r="O3406" t="str">
        <f t="shared" si="1068"/>
        <v/>
      </c>
      <c r="P3406" t="str">
        <f t="shared" si="1069"/>
        <v/>
      </c>
      <c r="Q3406" t="str">
        <f t="shared" si="1070"/>
        <v/>
      </c>
      <c r="R3406" t="str">
        <f t="shared" si="1071"/>
        <v/>
      </c>
      <c r="S3406" t="str">
        <f t="shared" si="1079"/>
        <v/>
      </c>
      <c r="U3406" t="str">
        <f t="shared" si="1072"/>
        <v/>
      </c>
      <c r="V3406" t="str">
        <f t="shared" si="1073"/>
        <v/>
      </c>
      <c r="W3406" t="str">
        <f t="shared" si="1074"/>
        <v/>
      </c>
      <c r="X3406" t="str">
        <f t="shared" si="1075"/>
        <v/>
      </c>
      <c r="Y3406" t="str">
        <f t="shared" si="1076"/>
        <v/>
      </c>
      <c r="Z3406" cm="1">
        <f t="array" ref="Z3406">LOOKUP(
    2,
    1/($A:$A=$A3406),
    $C:$C
)</f>
        <v>423.27</v>
      </c>
      <c r="AA3406" t="str">
        <f t="shared" si="1077"/>
        <v/>
      </c>
      <c r="AB3406" t="str">
        <f t="shared" si="1078"/>
        <v/>
      </c>
    </row>
    <row r="3407" spans="1:28" x14ac:dyDescent="0.3">
      <c r="A3407" s="2">
        <v>45937</v>
      </c>
      <c r="B3407" s="1">
        <v>0.55208333333333337</v>
      </c>
      <c r="C3407">
        <v>424.67</v>
      </c>
      <c r="D3407">
        <v>424.24</v>
      </c>
      <c r="E3407">
        <v>239225</v>
      </c>
      <c r="F3407" t="b">
        <f t="shared" si="1060"/>
        <v>0</v>
      </c>
      <c r="G3407" t="str">
        <f t="shared" si="1061"/>
        <v/>
      </c>
      <c r="H3407" t="str">
        <f t="shared" si="1062"/>
        <v/>
      </c>
      <c r="I3407">
        <f t="shared" si="1063"/>
        <v>429.91</v>
      </c>
      <c r="J3407">
        <f t="shared" si="1064"/>
        <v>429.33</v>
      </c>
      <c r="K3407">
        <f t="shared" si="1065"/>
        <v>1</v>
      </c>
      <c r="L3407" t="str">
        <f>IF(
    AND(
        K3407=1,
        COUNTIFS($A$2:A3407,A3407,$K$2:K3407,1)=1
    ),
    "ENTRY",
    ""
)</f>
        <v/>
      </c>
      <c r="M3407" t="str">
        <f t="shared" si="1066"/>
        <v/>
      </c>
      <c r="N3407" t="str">
        <f t="shared" si="1067"/>
        <v/>
      </c>
      <c r="O3407" t="str">
        <f t="shared" si="1068"/>
        <v/>
      </c>
      <c r="P3407" t="str">
        <f t="shared" si="1069"/>
        <v/>
      </c>
      <c r="Q3407" t="str">
        <f t="shared" si="1070"/>
        <v/>
      </c>
      <c r="R3407" t="str">
        <f t="shared" si="1071"/>
        <v/>
      </c>
      <c r="S3407" t="str">
        <f t="shared" si="1079"/>
        <v/>
      </c>
      <c r="U3407" t="str">
        <f t="shared" si="1072"/>
        <v/>
      </c>
      <c r="V3407" t="str">
        <f t="shared" si="1073"/>
        <v/>
      </c>
      <c r="W3407" t="str">
        <f t="shared" si="1074"/>
        <v/>
      </c>
      <c r="X3407" t="str">
        <f t="shared" si="1075"/>
        <v/>
      </c>
      <c r="Y3407" t="str">
        <f t="shared" si="1076"/>
        <v/>
      </c>
      <c r="Z3407" cm="1">
        <f t="array" ref="Z3407">LOOKUP(
    2,
    1/($A:$A=$A3407),
    $C:$C
)</f>
        <v>423.27</v>
      </c>
      <c r="AA3407" t="str">
        <f t="shared" si="1077"/>
        <v/>
      </c>
      <c r="AB3407" t="str">
        <f t="shared" si="1078"/>
        <v/>
      </c>
    </row>
    <row r="3408" spans="1:28" x14ac:dyDescent="0.3">
      <c r="A3408" s="2">
        <v>45937</v>
      </c>
      <c r="B3408" s="1">
        <v>0.55555555555555558</v>
      </c>
      <c r="C3408">
        <v>424.55</v>
      </c>
      <c r="D3408">
        <v>424.24</v>
      </c>
      <c r="E3408">
        <v>82948</v>
      </c>
      <c r="F3408" t="b">
        <f t="shared" si="1060"/>
        <v>0</v>
      </c>
      <c r="G3408" t="str">
        <f t="shared" si="1061"/>
        <v/>
      </c>
      <c r="H3408" t="str">
        <f t="shared" si="1062"/>
        <v/>
      </c>
      <c r="I3408">
        <f t="shared" si="1063"/>
        <v>429.91</v>
      </c>
      <c r="J3408">
        <f t="shared" si="1064"/>
        <v>429.33</v>
      </c>
      <c r="K3408">
        <f t="shared" si="1065"/>
        <v>1</v>
      </c>
      <c r="L3408" t="str">
        <f>IF(
    AND(
        K3408=1,
        COUNTIFS($A$2:A3408,A3408,$K$2:K3408,1)=1
    ),
    "ENTRY",
    ""
)</f>
        <v/>
      </c>
      <c r="M3408" t="str">
        <f t="shared" si="1066"/>
        <v/>
      </c>
      <c r="N3408" t="str">
        <f t="shared" si="1067"/>
        <v/>
      </c>
      <c r="O3408" t="str">
        <f t="shared" si="1068"/>
        <v/>
      </c>
      <c r="P3408" t="str">
        <f t="shared" si="1069"/>
        <v/>
      </c>
      <c r="Q3408" t="str">
        <f t="shared" si="1070"/>
        <v/>
      </c>
      <c r="R3408" t="str">
        <f t="shared" si="1071"/>
        <v/>
      </c>
      <c r="S3408" t="str">
        <f t="shared" si="1079"/>
        <v/>
      </c>
      <c r="U3408" t="str">
        <f t="shared" si="1072"/>
        <v/>
      </c>
      <c r="V3408" t="str">
        <f t="shared" si="1073"/>
        <v/>
      </c>
      <c r="W3408" t="str">
        <f t="shared" si="1074"/>
        <v/>
      </c>
      <c r="X3408" t="str">
        <f t="shared" si="1075"/>
        <v/>
      </c>
      <c r="Y3408" t="str">
        <f t="shared" si="1076"/>
        <v/>
      </c>
      <c r="Z3408" cm="1">
        <f t="array" ref="Z3408">LOOKUP(
    2,
    1/($A:$A=$A3408),
    $C:$C
)</f>
        <v>423.27</v>
      </c>
      <c r="AA3408" t="str">
        <f t="shared" si="1077"/>
        <v/>
      </c>
      <c r="AB3408" t="str">
        <f t="shared" si="1078"/>
        <v/>
      </c>
    </row>
    <row r="3409" spans="1:28" x14ac:dyDescent="0.3">
      <c r="A3409" s="2">
        <v>45937</v>
      </c>
      <c r="B3409" s="1">
        <v>0.55902777777777779</v>
      </c>
      <c r="C3409">
        <v>424.67</v>
      </c>
      <c r="D3409">
        <v>424.24</v>
      </c>
      <c r="E3409">
        <v>103502</v>
      </c>
      <c r="F3409" t="b">
        <f t="shared" si="1060"/>
        <v>0</v>
      </c>
      <c r="G3409" t="str">
        <f t="shared" si="1061"/>
        <v/>
      </c>
      <c r="H3409" t="str">
        <f t="shared" si="1062"/>
        <v/>
      </c>
      <c r="I3409">
        <f t="shared" si="1063"/>
        <v>429.91</v>
      </c>
      <c r="J3409">
        <f t="shared" si="1064"/>
        <v>429.33</v>
      </c>
      <c r="K3409">
        <f t="shared" si="1065"/>
        <v>1</v>
      </c>
      <c r="L3409" t="str">
        <f>IF(
    AND(
        K3409=1,
        COUNTIFS($A$2:A3409,A3409,$K$2:K3409,1)=1
    ),
    "ENTRY",
    ""
)</f>
        <v/>
      </c>
      <c r="M3409" t="str">
        <f t="shared" si="1066"/>
        <v/>
      </c>
      <c r="N3409" t="str">
        <f t="shared" si="1067"/>
        <v/>
      </c>
      <c r="O3409" t="str">
        <f t="shared" si="1068"/>
        <v/>
      </c>
      <c r="P3409" t="str">
        <f t="shared" si="1069"/>
        <v/>
      </c>
      <c r="Q3409" t="str">
        <f t="shared" si="1070"/>
        <v/>
      </c>
      <c r="R3409" t="str">
        <f t="shared" si="1071"/>
        <v/>
      </c>
      <c r="S3409" t="str">
        <f t="shared" si="1079"/>
        <v/>
      </c>
      <c r="U3409" t="str">
        <f t="shared" si="1072"/>
        <v/>
      </c>
      <c r="V3409" t="str">
        <f t="shared" si="1073"/>
        <v/>
      </c>
      <c r="W3409" t="str">
        <f t="shared" si="1074"/>
        <v/>
      </c>
      <c r="X3409" t="str">
        <f t="shared" si="1075"/>
        <v/>
      </c>
      <c r="Y3409" t="str">
        <f t="shared" si="1076"/>
        <v/>
      </c>
      <c r="Z3409" cm="1">
        <f t="array" ref="Z3409">LOOKUP(
    2,
    1/($A:$A=$A3409),
    $C:$C
)</f>
        <v>423.27</v>
      </c>
      <c r="AA3409" t="str">
        <f t="shared" si="1077"/>
        <v/>
      </c>
      <c r="AB3409" t="str">
        <f t="shared" si="1078"/>
        <v/>
      </c>
    </row>
    <row r="3410" spans="1:28" x14ac:dyDescent="0.3">
      <c r="A3410" s="2">
        <v>45937</v>
      </c>
      <c r="B3410" s="1">
        <v>0.5625</v>
      </c>
      <c r="C3410">
        <v>424.45</v>
      </c>
      <c r="D3410">
        <v>423.82</v>
      </c>
      <c r="E3410">
        <v>75957</v>
      </c>
      <c r="F3410" t="b">
        <f t="shared" si="1060"/>
        <v>0</v>
      </c>
      <c r="G3410" t="str">
        <f t="shared" si="1061"/>
        <v/>
      </c>
      <c r="H3410" t="str">
        <f t="shared" si="1062"/>
        <v/>
      </c>
      <c r="I3410">
        <f t="shared" si="1063"/>
        <v>429.91</v>
      </c>
      <c r="J3410">
        <f t="shared" si="1064"/>
        <v>429.33</v>
      </c>
      <c r="K3410">
        <f t="shared" si="1065"/>
        <v>1</v>
      </c>
      <c r="L3410" t="str">
        <f>IF(
    AND(
        K3410=1,
        COUNTIFS($A$2:A3410,A3410,$K$2:K3410,1)=1
    ),
    "ENTRY",
    ""
)</f>
        <v/>
      </c>
      <c r="M3410" t="str">
        <f t="shared" si="1066"/>
        <v/>
      </c>
      <c r="N3410" t="str">
        <f t="shared" si="1067"/>
        <v/>
      </c>
      <c r="O3410" t="str">
        <f t="shared" si="1068"/>
        <v/>
      </c>
      <c r="P3410" t="str">
        <f t="shared" si="1069"/>
        <v/>
      </c>
      <c r="Q3410" t="str">
        <f t="shared" si="1070"/>
        <v/>
      </c>
      <c r="R3410" t="str">
        <f t="shared" si="1071"/>
        <v/>
      </c>
      <c r="S3410" t="str">
        <f t="shared" si="1079"/>
        <v/>
      </c>
      <c r="U3410" t="str">
        <f t="shared" si="1072"/>
        <v/>
      </c>
      <c r="V3410" t="str">
        <f t="shared" si="1073"/>
        <v/>
      </c>
      <c r="W3410" t="str">
        <f t="shared" si="1074"/>
        <v/>
      </c>
      <c r="X3410" t="str">
        <f t="shared" si="1075"/>
        <v/>
      </c>
      <c r="Y3410" t="str">
        <f t="shared" si="1076"/>
        <v/>
      </c>
      <c r="Z3410" cm="1">
        <f t="array" ref="Z3410">LOOKUP(
    2,
    1/($A:$A=$A3410),
    $C:$C
)</f>
        <v>423.27</v>
      </c>
      <c r="AA3410" t="str">
        <f t="shared" si="1077"/>
        <v/>
      </c>
      <c r="AB3410" t="str">
        <f t="shared" si="1078"/>
        <v/>
      </c>
    </row>
    <row r="3411" spans="1:28" x14ac:dyDescent="0.3">
      <c r="A3411" s="2">
        <v>45937</v>
      </c>
      <c r="B3411" s="1">
        <v>0.56597222222222221</v>
      </c>
      <c r="C3411">
        <v>424.39</v>
      </c>
      <c r="D3411">
        <v>423.85</v>
      </c>
      <c r="E3411">
        <v>44583</v>
      </c>
      <c r="F3411" t="b">
        <f t="shared" si="1060"/>
        <v>0</v>
      </c>
      <c r="G3411" t="str">
        <f t="shared" si="1061"/>
        <v/>
      </c>
      <c r="H3411" t="str">
        <f t="shared" si="1062"/>
        <v/>
      </c>
      <c r="I3411">
        <f t="shared" si="1063"/>
        <v>429.91</v>
      </c>
      <c r="J3411">
        <f t="shared" si="1064"/>
        <v>429.33</v>
      </c>
      <c r="K3411">
        <f t="shared" si="1065"/>
        <v>1</v>
      </c>
      <c r="L3411" t="str">
        <f>IF(
    AND(
        K3411=1,
        COUNTIFS($A$2:A3411,A3411,$K$2:K3411,1)=1
    ),
    "ENTRY",
    ""
)</f>
        <v/>
      </c>
      <c r="M3411" t="str">
        <f t="shared" si="1066"/>
        <v/>
      </c>
      <c r="N3411" t="str">
        <f t="shared" si="1067"/>
        <v/>
      </c>
      <c r="O3411" t="str">
        <f t="shared" si="1068"/>
        <v/>
      </c>
      <c r="P3411" t="str">
        <f t="shared" si="1069"/>
        <v/>
      </c>
      <c r="Q3411" t="str">
        <f t="shared" si="1070"/>
        <v/>
      </c>
      <c r="R3411" t="str">
        <f t="shared" si="1071"/>
        <v/>
      </c>
      <c r="S3411" t="str">
        <f t="shared" si="1079"/>
        <v/>
      </c>
      <c r="U3411" t="str">
        <f t="shared" si="1072"/>
        <v/>
      </c>
      <c r="V3411" t="str">
        <f t="shared" si="1073"/>
        <v/>
      </c>
      <c r="W3411" t="str">
        <f t="shared" si="1074"/>
        <v/>
      </c>
      <c r="X3411" t="str">
        <f t="shared" si="1075"/>
        <v/>
      </c>
      <c r="Y3411" t="str">
        <f t="shared" si="1076"/>
        <v/>
      </c>
      <c r="Z3411" cm="1">
        <f t="array" ref="Z3411">LOOKUP(
    2,
    1/($A:$A=$A3411),
    $C:$C
)</f>
        <v>423.27</v>
      </c>
      <c r="AA3411" t="str">
        <f t="shared" si="1077"/>
        <v/>
      </c>
      <c r="AB3411" t="str">
        <f t="shared" si="1078"/>
        <v/>
      </c>
    </row>
    <row r="3412" spans="1:28" x14ac:dyDescent="0.3">
      <c r="A3412" s="2">
        <v>45937</v>
      </c>
      <c r="B3412" s="1">
        <v>0.56944444444444442</v>
      </c>
      <c r="C3412">
        <v>425.06</v>
      </c>
      <c r="D3412">
        <v>424.27</v>
      </c>
      <c r="E3412">
        <v>299224</v>
      </c>
      <c r="F3412" t="b">
        <f t="shared" si="1060"/>
        <v>0</v>
      </c>
      <c r="G3412" t="str">
        <f t="shared" si="1061"/>
        <v/>
      </c>
      <c r="H3412" t="str">
        <f t="shared" si="1062"/>
        <v/>
      </c>
      <c r="I3412">
        <f t="shared" si="1063"/>
        <v>429.91</v>
      </c>
      <c r="J3412">
        <f t="shared" si="1064"/>
        <v>429.33</v>
      </c>
      <c r="K3412">
        <f t="shared" si="1065"/>
        <v>1</v>
      </c>
      <c r="L3412" t="str">
        <f>IF(
    AND(
        K3412=1,
        COUNTIFS($A$2:A3412,A3412,$K$2:K3412,1)=1
    ),
    "ENTRY",
    ""
)</f>
        <v/>
      </c>
      <c r="M3412" t="str">
        <f t="shared" si="1066"/>
        <v/>
      </c>
      <c r="N3412" t="str">
        <f t="shared" si="1067"/>
        <v/>
      </c>
      <c r="O3412" t="str">
        <f t="shared" si="1068"/>
        <v/>
      </c>
      <c r="P3412" t="str">
        <f t="shared" si="1069"/>
        <v/>
      </c>
      <c r="Q3412" t="str">
        <f t="shared" si="1070"/>
        <v/>
      </c>
      <c r="R3412" t="str">
        <f t="shared" si="1071"/>
        <v/>
      </c>
      <c r="S3412" t="str">
        <f t="shared" si="1079"/>
        <v/>
      </c>
      <c r="U3412" t="str">
        <f t="shared" si="1072"/>
        <v/>
      </c>
      <c r="V3412" t="str">
        <f t="shared" si="1073"/>
        <v/>
      </c>
      <c r="W3412" t="str">
        <f t="shared" si="1074"/>
        <v/>
      </c>
      <c r="X3412" t="str">
        <f t="shared" si="1075"/>
        <v/>
      </c>
      <c r="Y3412" t="str">
        <f t="shared" si="1076"/>
        <v/>
      </c>
      <c r="Z3412" cm="1">
        <f t="array" ref="Z3412">LOOKUP(
    2,
    1/($A:$A=$A3412),
    $C:$C
)</f>
        <v>423.27</v>
      </c>
      <c r="AA3412" t="str">
        <f t="shared" si="1077"/>
        <v/>
      </c>
      <c r="AB3412" t="str">
        <f t="shared" si="1078"/>
        <v/>
      </c>
    </row>
    <row r="3413" spans="1:28" x14ac:dyDescent="0.3">
      <c r="A3413" s="2">
        <v>45937</v>
      </c>
      <c r="B3413" s="1">
        <v>0.57291666666666663</v>
      </c>
      <c r="C3413">
        <v>425.24</v>
      </c>
      <c r="D3413">
        <v>424.58</v>
      </c>
      <c r="E3413">
        <v>164113</v>
      </c>
      <c r="F3413" t="b">
        <f t="shared" si="1060"/>
        <v>0</v>
      </c>
      <c r="G3413" t="str">
        <f t="shared" si="1061"/>
        <v/>
      </c>
      <c r="H3413" t="str">
        <f t="shared" si="1062"/>
        <v/>
      </c>
      <c r="I3413">
        <f t="shared" si="1063"/>
        <v>429.91</v>
      </c>
      <c r="J3413">
        <f t="shared" si="1064"/>
        <v>429.33</v>
      </c>
      <c r="K3413">
        <f t="shared" si="1065"/>
        <v>1</v>
      </c>
      <c r="L3413" t="str">
        <f>IF(
    AND(
        K3413=1,
        COUNTIFS($A$2:A3413,A3413,$K$2:K3413,1)=1
    ),
    "ENTRY",
    ""
)</f>
        <v/>
      </c>
      <c r="M3413" t="str">
        <f t="shared" si="1066"/>
        <v/>
      </c>
      <c r="N3413" t="str">
        <f t="shared" si="1067"/>
        <v/>
      </c>
      <c r="O3413" t="str">
        <f t="shared" si="1068"/>
        <v/>
      </c>
      <c r="P3413" t="str">
        <f t="shared" si="1069"/>
        <v/>
      </c>
      <c r="Q3413" t="str">
        <f t="shared" si="1070"/>
        <v/>
      </c>
      <c r="R3413" t="str">
        <f t="shared" si="1071"/>
        <v/>
      </c>
      <c r="S3413" t="str">
        <f t="shared" si="1079"/>
        <v/>
      </c>
      <c r="U3413" t="str">
        <f t="shared" si="1072"/>
        <v/>
      </c>
      <c r="V3413" t="str">
        <f t="shared" si="1073"/>
        <v/>
      </c>
      <c r="W3413" t="str">
        <f t="shared" si="1074"/>
        <v/>
      </c>
      <c r="X3413" t="str">
        <f t="shared" si="1075"/>
        <v/>
      </c>
      <c r="Y3413" t="str">
        <f t="shared" si="1076"/>
        <v/>
      </c>
      <c r="Z3413" cm="1">
        <f t="array" ref="Z3413">LOOKUP(
    2,
    1/($A:$A=$A3413),
    $C:$C
)</f>
        <v>423.27</v>
      </c>
      <c r="AA3413" t="str">
        <f t="shared" si="1077"/>
        <v/>
      </c>
      <c r="AB3413" t="str">
        <f t="shared" si="1078"/>
        <v/>
      </c>
    </row>
    <row r="3414" spans="1:28" x14ac:dyDescent="0.3">
      <c r="A3414" s="2">
        <v>45937</v>
      </c>
      <c r="B3414" s="1">
        <v>0.57638888888888884</v>
      </c>
      <c r="C3414">
        <v>425.7</v>
      </c>
      <c r="D3414">
        <v>425</v>
      </c>
      <c r="E3414">
        <v>174728</v>
      </c>
      <c r="F3414" t="b">
        <f t="shared" si="1060"/>
        <v>0</v>
      </c>
      <c r="G3414" t="str">
        <f t="shared" si="1061"/>
        <v/>
      </c>
      <c r="H3414" t="str">
        <f t="shared" si="1062"/>
        <v/>
      </c>
      <c r="I3414">
        <f t="shared" si="1063"/>
        <v>429.91</v>
      </c>
      <c r="J3414">
        <f t="shared" si="1064"/>
        <v>429.33</v>
      </c>
      <c r="K3414">
        <f t="shared" si="1065"/>
        <v>1</v>
      </c>
      <c r="L3414" t="str">
        <f>IF(
    AND(
        K3414=1,
        COUNTIFS($A$2:A3414,A3414,$K$2:K3414,1)=1
    ),
    "ENTRY",
    ""
)</f>
        <v/>
      </c>
      <c r="M3414" t="str">
        <f t="shared" si="1066"/>
        <v/>
      </c>
      <c r="N3414" t="str">
        <f t="shared" si="1067"/>
        <v/>
      </c>
      <c r="O3414" t="str">
        <f t="shared" si="1068"/>
        <v/>
      </c>
      <c r="P3414" t="str">
        <f t="shared" si="1069"/>
        <v/>
      </c>
      <c r="Q3414" t="str">
        <f t="shared" si="1070"/>
        <v/>
      </c>
      <c r="R3414" t="str">
        <f t="shared" si="1071"/>
        <v/>
      </c>
      <c r="S3414" t="str">
        <f t="shared" si="1079"/>
        <v/>
      </c>
      <c r="U3414" t="str">
        <f t="shared" si="1072"/>
        <v/>
      </c>
      <c r="V3414" t="str">
        <f t="shared" si="1073"/>
        <v/>
      </c>
      <c r="W3414" t="str">
        <f t="shared" si="1074"/>
        <v/>
      </c>
      <c r="X3414" t="str">
        <f t="shared" si="1075"/>
        <v/>
      </c>
      <c r="Y3414" t="str">
        <f t="shared" si="1076"/>
        <v/>
      </c>
      <c r="Z3414" cm="1">
        <f t="array" ref="Z3414">LOOKUP(
    2,
    1/($A:$A=$A3414),
    $C:$C
)</f>
        <v>423.27</v>
      </c>
      <c r="AA3414" t="str">
        <f t="shared" si="1077"/>
        <v/>
      </c>
      <c r="AB3414" t="str">
        <f t="shared" si="1078"/>
        <v/>
      </c>
    </row>
    <row r="3415" spans="1:28" x14ac:dyDescent="0.3">
      <c r="A3415" s="2">
        <v>45937</v>
      </c>
      <c r="B3415" s="1">
        <v>0.57986111111111116</v>
      </c>
      <c r="C3415">
        <v>425.36</v>
      </c>
      <c r="D3415">
        <v>424.45</v>
      </c>
      <c r="E3415">
        <v>274536</v>
      </c>
      <c r="F3415" t="b">
        <f t="shared" si="1060"/>
        <v>0</v>
      </c>
      <c r="G3415" t="str">
        <f t="shared" si="1061"/>
        <v/>
      </c>
      <c r="H3415" t="str">
        <f t="shared" si="1062"/>
        <v/>
      </c>
      <c r="I3415">
        <f t="shared" si="1063"/>
        <v>429.91</v>
      </c>
      <c r="J3415">
        <f t="shared" si="1064"/>
        <v>429.33</v>
      </c>
      <c r="K3415">
        <f t="shared" si="1065"/>
        <v>1</v>
      </c>
      <c r="L3415" t="str">
        <f>IF(
    AND(
        K3415=1,
        COUNTIFS($A$2:A3415,A3415,$K$2:K3415,1)=1
    ),
    "ENTRY",
    ""
)</f>
        <v/>
      </c>
      <c r="M3415" t="str">
        <f t="shared" si="1066"/>
        <v/>
      </c>
      <c r="N3415" t="str">
        <f t="shared" si="1067"/>
        <v/>
      </c>
      <c r="O3415" t="str">
        <f t="shared" si="1068"/>
        <v/>
      </c>
      <c r="P3415" t="str">
        <f t="shared" si="1069"/>
        <v/>
      </c>
      <c r="Q3415" t="str">
        <f t="shared" si="1070"/>
        <v/>
      </c>
      <c r="R3415" t="str">
        <f t="shared" si="1071"/>
        <v/>
      </c>
      <c r="S3415" t="str">
        <f t="shared" si="1079"/>
        <v/>
      </c>
      <c r="U3415" t="str">
        <f t="shared" si="1072"/>
        <v/>
      </c>
      <c r="V3415" t="str">
        <f t="shared" si="1073"/>
        <v/>
      </c>
      <c r="W3415" t="str">
        <f t="shared" si="1074"/>
        <v/>
      </c>
      <c r="X3415" t="str">
        <f t="shared" si="1075"/>
        <v/>
      </c>
      <c r="Y3415" t="str">
        <f t="shared" si="1076"/>
        <v/>
      </c>
      <c r="Z3415" cm="1">
        <f t="array" ref="Z3415">LOOKUP(
    2,
    1/($A:$A=$A3415),
    $C:$C
)</f>
        <v>423.27</v>
      </c>
      <c r="AA3415" t="str">
        <f t="shared" si="1077"/>
        <v/>
      </c>
      <c r="AB3415" t="str">
        <f t="shared" si="1078"/>
        <v/>
      </c>
    </row>
    <row r="3416" spans="1:28" x14ac:dyDescent="0.3">
      <c r="A3416" s="2">
        <v>45937</v>
      </c>
      <c r="B3416" s="1">
        <v>0.58333333333333337</v>
      </c>
      <c r="C3416">
        <v>424.58</v>
      </c>
      <c r="D3416">
        <v>424.39</v>
      </c>
      <c r="E3416">
        <v>263828</v>
      </c>
      <c r="F3416" t="b">
        <f t="shared" si="1060"/>
        <v>0</v>
      </c>
      <c r="G3416" t="str">
        <f t="shared" si="1061"/>
        <v/>
      </c>
      <c r="H3416" t="str">
        <f t="shared" si="1062"/>
        <v/>
      </c>
      <c r="I3416">
        <f t="shared" si="1063"/>
        <v>429.91</v>
      </c>
      <c r="J3416">
        <f t="shared" si="1064"/>
        <v>429.33</v>
      </c>
      <c r="K3416">
        <f t="shared" si="1065"/>
        <v>1</v>
      </c>
      <c r="L3416" t="str">
        <f>IF(
    AND(
        K3416=1,
        COUNTIFS($A$2:A3416,A3416,$K$2:K3416,1)=1
    ),
    "ENTRY",
    ""
)</f>
        <v/>
      </c>
      <c r="M3416" t="str">
        <f t="shared" si="1066"/>
        <v/>
      </c>
      <c r="N3416" t="str">
        <f t="shared" si="1067"/>
        <v/>
      </c>
      <c r="O3416" t="str">
        <f t="shared" si="1068"/>
        <v/>
      </c>
      <c r="P3416" t="str">
        <f t="shared" si="1069"/>
        <v/>
      </c>
      <c r="Q3416" t="str">
        <f t="shared" si="1070"/>
        <v/>
      </c>
      <c r="R3416" t="str">
        <f t="shared" si="1071"/>
        <v/>
      </c>
      <c r="S3416" t="str">
        <f t="shared" si="1079"/>
        <v/>
      </c>
      <c r="U3416" t="str">
        <f t="shared" si="1072"/>
        <v/>
      </c>
      <c r="V3416" t="str">
        <f t="shared" si="1073"/>
        <v/>
      </c>
      <c r="W3416" t="str">
        <f t="shared" si="1074"/>
        <v/>
      </c>
      <c r="X3416" t="str">
        <f t="shared" si="1075"/>
        <v/>
      </c>
      <c r="Y3416" t="str">
        <f t="shared" si="1076"/>
        <v/>
      </c>
      <c r="Z3416" cm="1">
        <f t="array" ref="Z3416">LOOKUP(
    2,
    1/($A:$A=$A3416),
    $C:$C
)</f>
        <v>423.27</v>
      </c>
      <c r="AA3416" t="str">
        <f t="shared" si="1077"/>
        <v/>
      </c>
      <c r="AB3416" t="str">
        <f t="shared" si="1078"/>
        <v/>
      </c>
    </row>
    <row r="3417" spans="1:28" x14ac:dyDescent="0.3">
      <c r="A3417" s="2">
        <v>45937</v>
      </c>
      <c r="B3417" s="1">
        <v>0.58680555555555558</v>
      </c>
      <c r="C3417">
        <v>424.55</v>
      </c>
      <c r="D3417">
        <v>424.36</v>
      </c>
      <c r="E3417">
        <v>90435</v>
      </c>
      <c r="F3417" t="b">
        <f t="shared" si="1060"/>
        <v>0</v>
      </c>
      <c r="G3417" t="str">
        <f t="shared" si="1061"/>
        <v/>
      </c>
      <c r="H3417" t="str">
        <f t="shared" si="1062"/>
        <v/>
      </c>
      <c r="I3417">
        <f t="shared" si="1063"/>
        <v>429.91</v>
      </c>
      <c r="J3417">
        <f t="shared" si="1064"/>
        <v>429.33</v>
      </c>
      <c r="K3417">
        <f t="shared" si="1065"/>
        <v>1</v>
      </c>
      <c r="L3417" t="str">
        <f>IF(
    AND(
        K3417=1,
        COUNTIFS($A$2:A3417,A3417,$K$2:K3417,1)=1
    ),
    "ENTRY",
    ""
)</f>
        <v/>
      </c>
      <c r="M3417" t="str">
        <f t="shared" si="1066"/>
        <v/>
      </c>
      <c r="N3417" t="str">
        <f t="shared" si="1067"/>
        <v/>
      </c>
      <c r="O3417" t="str">
        <f t="shared" si="1068"/>
        <v/>
      </c>
      <c r="P3417" t="str">
        <f t="shared" si="1069"/>
        <v/>
      </c>
      <c r="Q3417" t="str">
        <f t="shared" si="1070"/>
        <v/>
      </c>
      <c r="R3417" t="str">
        <f t="shared" si="1071"/>
        <v/>
      </c>
      <c r="S3417" t="str">
        <f t="shared" si="1079"/>
        <v/>
      </c>
      <c r="U3417" t="str">
        <f t="shared" si="1072"/>
        <v/>
      </c>
      <c r="V3417" t="str">
        <f t="shared" si="1073"/>
        <v/>
      </c>
      <c r="W3417" t="str">
        <f t="shared" si="1074"/>
        <v/>
      </c>
      <c r="X3417" t="str">
        <f t="shared" si="1075"/>
        <v/>
      </c>
      <c r="Y3417" t="str">
        <f t="shared" si="1076"/>
        <v/>
      </c>
      <c r="Z3417" cm="1">
        <f t="array" ref="Z3417">LOOKUP(
    2,
    1/($A:$A=$A3417),
    $C:$C
)</f>
        <v>423.27</v>
      </c>
      <c r="AA3417" t="str">
        <f t="shared" si="1077"/>
        <v/>
      </c>
      <c r="AB3417" t="str">
        <f t="shared" si="1078"/>
        <v/>
      </c>
    </row>
    <row r="3418" spans="1:28" x14ac:dyDescent="0.3">
      <c r="A3418" s="2">
        <v>45937</v>
      </c>
      <c r="B3418" s="1">
        <v>0.59027777777777779</v>
      </c>
      <c r="C3418">
        <v>424.55</v>
      </c>
      <c r="D3418">
        <v>424.3</v>
      </c>
      <c r="E3418">
        <v>128062</v>
      </c>
      <c r="F3418" t="b">
        <f t="shared" si="1060"/>
        <v>0</v>
      </c>
      <c r="G3418" t="str">
        <f t="shared" si="1061"/>
        <v/>
      </c>
      <c r="H3418" t="str">
        <f t="shared" si="1062"/>
        <v/>
      </c>
      <c r="I3418">
        <f t="shared" si="1063"/>
        <v>429.91</v>
      </c>
      <c r="J3418">
        <f t="shared" si="1064"/>
        <v>429.33</v>
      </c>
      <c r="K3418">
        <f t="shared" si="1065"/>
        <v>1</v>
      </c>
      <c r="L3418" t="str">
        <f>IF(
    AND(
        K3418=1,
        COUNTIFS($A$2:A3418,A3418,$K$2:K3418,1)=1
    ),
    "ENTRY",
    ""
)</f>
        <v/>
      </c>
      <c r="M3418" t="str">
        <f t="shared" si="1066"/>
        <v/>
      </c>
      <c r="N3418" t="str">
        <f t="shared" si="1067"/>
        <v/>
      </c>
      <c r="O3418" t="str">
        <f t="shared" si="1068"/>
        <v/>
      </c>
      <c r="P3418" t="str">
        <f t="shared" si="1069"/>
        <v/>
      </c>
      <c r="Q3418" t="str">
        <f t="shared" si="1070"/>
        <v/>
      </c>
      <c r="R3418" t="str">
        <f t="shared" si="1071"/>
        <v/>
      </c>
      <c r="S3418" t="str">
        <f t="shared" si="1079"/>
        <v/>
      </c>
      <c r="U3418" t="str">
        <f t="shared" si="1072"/>
        <v/>
      </c>
      <c r="V3418" t="str">
        <f t="shared" si="1073"/>
        <v/>
      </c>
      <c r="W3418" t="str">
        <f t="shared" si="1074"/>
        <v/>
      </c>
      <c r="X3418" t="str">
        <f t="shared" si="1075"/>
        <v/>
      </c>
      <c r="Y3418" t="str">
        <f t="shared" si="1076"/>
        <v/>
      </c>
      <c r="Z3418" cm="1">
        <f t="array" ref="Z3418">LOOKUP(
    2,
    1/($A:$A=$A3418),
    $C:$C
)</f>
        <v>423.27</v>
      </c>
      <c r="AA3418" t="str">
        <f t="shared" si="1077"/>
        <v/>
      </c>
      <c r="AB3418" t="str">
        <f t="shared" si="1078"/>
        <v/>
      </c>
    </row>
    <row r="3419" spans="1:28" x14ac:dyDescent="0.3">
      <c r="A3419" s="2">
        <v>45937</v>
      </c>
      <c r="B3419" s="1">
        <v>0.59375</v>
      </c>
      <c r="C3419">
        <v>424.58</v>
      </c>
      <c r="D3419">
        <v>424.24</v>
      </c>
      <c r="E3419">
        <v>162919</v>
      </c>
      <c r="F3419" t="b">
        <f t="shared" si="1060"/>
        <v>0</v>
      </c>
      <c r="G3419" t="str">
        <f t="shared" si="1061"/>
        <v/>
      </c>
      <c r="H3419" t="str">
        <f t="shared" si="1062"/>
        <v/>
      </c>
      <c r="I3419">
        <f t="shared" si="1063"/>
        <v>429.91</v>
      </c>
      <c r="J3419">
        <f t="shared" si="1064"/>
        <v>429.33</v>
      </c>
      <c r="K3419">
        <f t="shared" si="1065"/>
        <v>1</v>
      </c>
      <c r="L3419" t="str">
        <f>IF(
    AND(
        K3419=1,
        COUNTIFS($A$2:A3419,A3419,$K$2:K3419,1)=1
    ),
    "ENTRY",
    ""
)</f>
        <v/>
      </c>
      <c r="M3419" t="str">
        <f t="shared" si="1066"/>
        <v/>
      </c>
      <c r="N3419" t="str">
        <f t="shared" si="1067"/>
        <v/>
      </c>
      <c r="O3419" t="str">
        <f t="shared" si="1068"/>
        <v/>
      </c>
      <c r="P3419" t="str">
        <f t="shared" si="1069"/>
        <v/>
      </c>
      <c r="Q3419" t="str">
        <f t="shared" si="1070"/>
        <v/>
      </c>
      <c r="R3419" t="str">
        <f t="shared" si="1071"/>
        <v/>
      </c>
      <c r="S3419" t="str">
        <f t="shared" si="1079"/>
        <v/>
      </c>
      <c r="U3419" t="str">
        <f t="shared" si="1072"/>
        <v/>
      </c>
      <c r="V3419" t="str">
        <f t="shared" si="1073"/>
        <v/>
      </c>
      <c r="W3419" t="str">
        <f t="shared" si="1074"/>
        <v/>
      </c>
      <c r="X3419" t="str">
        <f t="shared" si="1075"/>
        <v/>
      </c>
      <c r="Y3419" t="str">
        <f t="shared" si="1076"/>
        <v/>
      </c>
      <c r="Z3419" cm="1">
        <f t="array" ref="Z3419">LOOKUP(
    2,
    1/($A:$A=$A3419),
    $C:$C
)</f>
        <v>423.27</v>
      </c>
      <c r="AA3419" t="str">
        <f t="shared" si="1077"/>
        <v/>
      </c>
      <c r="AB3419" t="str">
        <f t="shared" si="1078"/>
        <v/>
      </c>
    </row>
    <row r="3420" spans="1:28" x14ac:dyDescent="0.3">
      <c r="A3420" s="2">
        <v>45937</v>
      </c>
      <c r="B3420" s="1">
        <v>0.59722222222222221</v>
      </c>
      <c r="C3420">
        <v>424.39</v>
      </c>
      <c r="D3420">
        <v>423.94</v>
      </c>
      <c r="E3420">
        <v>127400</v>
      </c>
      <c r="F3420" t="b">
        <f t="shared" si="1060"/>
        <v>0</v>
      </c>
      <c r="G3420" t="str">
        <f t="shared" si="1061"/>
        <v/>
      </c>
      <c r="H3420" t="str">
        <f t="shared" si="1062"/>
        <v/>
      </c>
      <c r="I3420">
        <f t="shared" si="1063"/>
        <v>429.91</v>
      </c>
      <c r="J3420">
        <f t="shared" si="1064"/>
        <v>429.33</v>
      </c>
      <c r="K3420">
        <f t="shared" si="1065"/>
        <v>1</v>
      </c>
      <c r="L3420" t="str">
        <f>IF(
    AND(
        K3420=1,
        COUNTIFS($A$2:A3420,A3420,$K$2:K3420,1)=1
    ),
    "ENTRY",
    ""
)</f>
        <v/>
      </c>
      <c r="M3420" t="str">
        <f t="shared" si="1066"/>
        <v/>
      </c>
      <c r="N3420" t="str">
        <f t="shared" si="1067"/>
        <v/>
      </c>
      <c r="O3420" t="str">
        <f t="shared" si="1068"/>
        <v/>
      </c>
      <c r="P3420" t="str">
        <f t="shared" si="1069"/>
        <v/>
      </c>
      <c r="Q3420" t="str">
        <f t="shared" si="1070"/>
        <v/>
      </c>
      <c r="R3420" t="str">
        <f t="shared" si="1071"/>
        <v/>
      </c>
      <c r="S3420" t="str">
        <f t="shared" si="1079"/>
        <v/>
      </c>
      <c r="U3420" t="str">
        <f t="shared" si="1072"/>
        <v/>
      </c>
      <c r="V3420" t="str">
        <f t="shared" si="1073"/>
        <v/>
      </c>
      <c r="W3420" t="str">
        <f t="shared" si="1074"/>
        <v/>
      </c>
      <c r="X3420" t="str">
        <f t="shared" si="1075"/>
        <v/>
      </c>
      <c r="Y3420" t="str">
        <f t="shared" si="1076"/>
        <v/>
      </c>
      <c r="Z3420" cm="1">
        <f t="array" ref="Z3420">LOOKUP(
    2,
    1/($A:$A=$A3420),
    $C:$C
)</f>
        <v>423.27</v>
      </c>
      <c r="AA3420" t="str">
        <f t="shared" si="1077"/>
        <v/>
      </c>
      <c r="AB3420" t="str">
        <f t="shared" si="1078"/>
        <v/>
      </c>
    </row>
    <row r="3421" spans="1:28" x14ac:dyDescent="0.3">
      <c r="A3421" s="2">
        <v>45937</v>
      </c>
      <c r="B3421" s="1">
        <v>0.60069444444444442</v>
      </c>
      <c r="C3421">
        <v>424.36</v>
      </c>
      <c r="D3421">
        <v>423.73</v>
      </c>
      <c r="E3421">
        <v>118364</v>
      </c>
      <c r="F3421" t="b">
        <f t="shared" si="1060"/>
        <v>0</v>
      </c>
      <c r="G3421" t="str">
        <f t="shared" si="1061"/>
        <v/>
      </c>
      <c r="H3421" t="str">
        <f t="shared" si="1062"/>
        <v/>
      </c>
      <c r="I3421">
        <f t="shared" si="1063"/>
        <v>429.91</v>
      </c>
      <c r="J3421">
        <f t="shared" si="1064"/>
        <v>429.33</v>
      </c>
      <c r="K3421">
        <f t="shared" si="1065"/>
        <v>1</v>
      </c>
      <c r="L3421" t="str">
        <f>IF(
    AND(
        K3421=1,
        COUNTIFS($A$2:A3421,A3421,$K$2:K3421,1)=1
    ),
    "ENTRY",
    ""
)</f>
        <v/>
      </c>
      <c r="M3421" t="str">
        <f t="shared" si="1066"/>
        <v/>
      </c>
      <c r="N3421" t="str">
        <f t="shared" si="1067"/>
        <v/>
      </c>
      <c r="O3421" t="str">
        <f t="shared" si="1068"/>
        <v/>
      </c>
      <c r="P3421" t="str">
        <f t="shared" si="1069"/>
        <v/>
      </c>
      <c r="Q3421" t="str">
        <f t="shared" si="1070"/>
        <v/>
      </c>
      <c r="R3421" t="str">
        <f t="shared" si="1071"/>
        <v/>
      </c>
      <c r="S3421" t="str">
        <f t="shared" si="1079"/>
        <v/>
      </c>
      <c r="U3421" t="str">
        <f t="shared" si="1072"/>
        <v/>
      </c>
      <c r="V3421" t="str">
        <f t="shared" si="1073"/>
        <v/>
      </c>
      <c r="W3421" t="str">
        <f t="shared" si="1074"/>
        <v/>
      </c>
      <c r="X3421" t="str">
        <f t="shared" si="1075"/>
        <v/>
      </c>
      <c r="Y3421" t="str">
        <f t="shared" si="1076"/>
        <v/>
      </c>
      <c r="Z3421" cm="1">
        <f t="array" ref="Z3421">LOOKUP(
    2,
    1/($A:$A=$A3421),
    $C:$C
)</f>
        <v>423.27</v>
      </c>
      <c r="AA3421" t="str">
        <f t="shared" si="1077"/>
        <v/>
      </c>
      <c r="AB3421" t="str">
        <f t="shared" si="1078"/>
        <v/>
      </c>
    </row>
    <row r="3422" spans="1:28" x14ac:dyDescent="0.3">
      <c r="A3422" s="2">
        <v>45937</v>
      </c>
      <c r="B3422" s="1">
        <v>0.60416666666666663</v>
      </c>
      <c r="C3422">
        <v>424.24</v>
      </c>
      <c r="D3422">
        <v>423.91</v>
      </c>
      <c r="E3422">
        <v>103965</v>
      </c>
      <c r="F3422" t="b">
        <f t="shared" si="1060"/>
        <v>0</v>
      </c>
      <c r="G3422" t="str">
        <f t="shared" si="1061"/>
        <v/>
      </c>
      <c r="H3422" t="str">
        <f t="shared" si="1062"/>
        <v/>
      </c>
      <c r="I3422">
        <f t="shared" si="1063"/>
        <v>429.91</v>
      </c>
      <c r="J3422">
        <f t="shared" si="1064"/>
        <v>429.33</v>
      </c>
      <c r="K3422">
        <f t="shared" si="1065"/>
        <v>1</v>
      </c>
      <c r="L3422" t="str">
        <f>IF(
    AND(
        K3422=1,
        COUNTIFS($A$2:A3422,A3422,$K$2:K3422,1)=1
    ),
    "ENTRY",
    ""
)</f>
        <v/>
      </c>
      <c r="M3422" t="str">
        <f t="shared" si="1066"/>
        <v/>
      </c>
      <c r="N3422" t="str">
        <f t="shared" si="1067"/>
        <v/>
      </c>
      <c r="O3422" t="str">
        <f t="shared" si="1068"/>
        <v/>
      </c>
      <c r="P3422" t="str">
        <f t="shared" si="1069"/>
        <v/>
      </c>
      <c r="Q3422" t="str">
        <f t="shared" si="1070"/>
        <v/>
      </c>
      <c r="R3422" t="str">
        <f t="shared" si="1071"/>
        <v/>
      </c>
      <c r="S3422" t="str">
        <f t="shared" si="1079"/>
        <v/>
      </c>
      <c r="U3422" t="str">
        <f t="shared" si="1072"/>
        <v/>
      </c>
      <c r="V3422" t="str">
        <f t="shared" si="1073"/>
        <v/>
      </c>
      <c r="W3422" t="str">
        <f t="shared" si="1074"/>
        <v/>
      </c>
      <c r="X3422" t="str">
        <f t="shared" si="1075"/>
        <v/>
      </c>
      <c r="Y3422" t="str">
        <f t="shared" si="1076"/>
        <v/>
      </c>
      <c r="Z3422" cm="1">
        <f t="array" ref="Z3422">LOOKUP(
    2,
    1/($A:$A=$A3422),
    $C:$C
)</f>
        <v>423.27</v>
      </c>
      <c r="AA3422" t="str">
        <f t="shared" si="1077"/>
        <v/>
      </c>
      <c r="AB3422" t="str">
        <f t="shared" si="1078"/>
        <v/>
      </c>
    </row>
    <row r="3423" spans="1:28" x14ac:dyDescent="0.3">
      <c r="A3423" s="2">
        <v>45937</v>
      </c>
      <c r="B3423" s="1">
        <v>0.60763888888888884</v>
      </c>
      <c r="C3423">
        <v>424.09</v>
      </c>
      <c r="D3423">
        <v>423.64</v>
      </c>
      <c r="E3423">
        <v>92259</v>
      </c>
      <c r="F3423" t="b">
        <f t="shared" si="1060"/>
        <v>0</v>
      </c>
      <c r="G3423" t="str">
        <f t="shared" si="1061"/>
        <v/>
      </c>
      <c r="H3423" t="str">
        <f t="shared" si="1062"/>
        <v/>
      </c>
      <c r="I3423">
        <f t="shared" si="1063"/>
        <v>429.91</v>
      </c>
      <c r="J3423">
        <f t="shared" si="1064"/>
        <v>429.33</v>
      </c>
      <c r="K3423">
        <f t="shared" si="1065"/>
        <v>1</v>
      </c>
      <c r="L3423" t="str">
        <f>IF(
    AND(
        K3423=1,
        COUNTIFS($A$2:A3423,A3423,$K$2:K3423,1)=1
    ),
    "ENTRY",
    ""
)</f>
        <v/>
      </c>
      <c r="M3423" t="str">
        <f t="shared" si="1066"/>
        <v/>
      </c>
      <c r="N3423" t="str">
        <f t="shared" si="1067"/>
        <v/>
      </c>
      <c r="O3423" t="str">
        <f t="shared" si="1068"/>
        <v/>
      </c>
      <c r="P3423" t="str">
        <f t="shared" si="1069"/>
        <v/>
      </c>
      <c r="Q3423" t="str">
        <f t="shared" si="1070"/>
        <v/>
      </c>
      <c r="R3423" t="str">
        <f t="shared" si="1071"/>
        <v/>
      </c>
      <c r="S3423" t="str">
        <f t="shared" si="1079"/>
        <v/>
      </c>
      <c r="U3423" t="str">
        <f t="shared" si="1072"/>
        <v/>
      </c>
      <c r="V3423" t="str">
        <f t="shared" si="1073"/>
        <v/>
      </c>
      <c r="W3423" t="str">
        <f t="shared" si="1074"/>
        <v/>
      </c>
      <c r="X3423" t="str">
        <f t="shared" si="1075"/>
        <v/>
      </c>
      <c r="Y3423" t="str">
        <f t="shared" si="1076"/>
        <v/>
      </c>
      <c r="Z3423" cm="1">
        <f t="array" ref="Z3423">LOOKUP(
    2,
    1/($A:$A=$A3423),
    $C:$C
)</f>
        <v>423.27</v>
      </c>
      <c r="AA3423" t="str">
        <f t="shared" si="1077"/>
        <v/>
      </c>
      <c r="AB3423" t="str">
        <f t="shared" si="1078"/>
        <v/>
      </c>
    </row>
    <row r="3424" spans="1:28" x14ac:dyDescent="0.3">
      <c r="A3424" s="2">
        <v>45937</v>
      </c>
      <c r="B3424" s="1">
        <v>0.61111111111111116</v>
      </c>
      <c r="C3424">
        <v>424.03</v>
      </c>
      <c r="D3424">
        <v>423.64</v>
      </c>
      <c r="E3424">
        <v>107785</v>
      </c>
      <c r="F3424" t="b">
        <f t="shared" si="1060"/>
        <v>0</v>
      </c>
      <c r="G3424" t="str">
        <f t="shared" si="1061"/>
        <v/>
      </c>
      <c r="H3424" t="str">
        <f t="shared" si="1062"/>
        <v/>
      </c>
      <c r="I3424">
        <f t="shared" si="1063"/>
        <v>429.91</v>
      </c>
      <c r="J3424">
        <f t="shared" si="1064"/>
        <v>429.33</v>
      </c>
      <c r="K3424">
        <f t="shared" si="1065"/>
        <v>1</v>
      </c>
      <c r="L3424" t="str">
        <f>IF(
    AND(
        K3424=1,
        COUNTIFS($A$2:A3424,A3424,$K$2:K3424,1)=1
    ),
    "ENTRY",
    ""
)</f>
        <v/>
      </c>
      <c r="M3424" t="str">
        <f t="shared" si="1066"/>
        <v/>
      </c>
      <c r="N3424" t="str">
        <f t="shared" si="1067"/>
        <v/>
      </c>
      <c r="O3424" t="str">
        <f t="shared" si="1068"/>
        <v/>
      </c>
      <c r="P3424" t="str">
        <f t="shared" si="1069"/>
        <v/>
      </c>
      <c r="Q3424" t="str">
        <f t="shared" si="1070"/>
        <v/>
      </c>
      <c r="R3424" t="str">
        <f t="shared" si="1071"/>
        <v/>
      </c>
      <c r="S3424" t="str">
        <f t="shared" si="1079"/>
        <v/>
      </c>
      <c r="U3424" t="str">
        <f t="shared" si="1072"/>
        <v/>
      </c>
      <c r="V3424" t="str">
        <f t="shared" si="1073"/>
        <v/>
      </c>
      <c r="W3424" t="str">
        <f t="shared" si="1074"/>
        <v/>
      </c>
      <c r="X3424" t="str">
        <f t="shared" si="1075"/>
        <v/>
      </c>
      <c r="Y3424" t="str">
        <f t="shared" si="1076"/>
        <v/>
      </c>
      <c r="Z3424" cm="1">
        <f t="array" ref="Z3424">LOOKUP(
    2,
    1/($A:$A=$A3424),
    $C:$C
)</f>
        <v>423.27</v>
      </c>
      <c r="AA3424" t="str">
        <f t="shared" si="1077"/>
        <v/>
      </c>
      <c r="AB3424" t="str">
        <f t="shared" si="1078"/>
        <v/>
      </c>
    </row>
    <row r="3425" spans="1:28" x14ac:dyDescent="0.3">
      <c r="A3425" s="2">
        <v>45937</v>
      </c>
      <c r="B3425" s="1">
        <v>0.61458333333333337</v>
      </c>
      <c r="C3425">
        <v>423.79</v>
      </c>
      <c r="D3425">
        <v>423.33</v>
      </c>
      <c r="E3425">
        <v>143965</v>
      </c>
      <c r="F3425" t="b">
        <f t="shared" si="1060"/>
        <v>0</v>
      </c>
      <c r="G3425" t="str">
        <f t="shared" si="1061"/>
        <v/>
      </c>
      <c r="H3425" t="str">
        <f t="shared" si="1062"/>
        <v/>
      </c>
      <c r="I3425">
        <f t="shared" si="1063"/>
        <v>429.91</v>
      </c>
      <c r="J3425">
        <f t="shared" si="1064"/>
        <v>429.33</v>
      </c>
      <c r="K3425">
        <f t="shared" si="1065"/>
        <v>1</v>
      </c>
      <c r="L3425" t="str">
        <f>IF(
    AND(
        K3425=1,
        COUNTIFS($A$2:A3425,A3425,$K$2:K3425,1)=1
    ),
    "ENTRY",
    ""
)</f>
        <v/>
      </c>
      <c r="M3425" t="str">
        <f t="shared" si="1066"/>
        <v/>
      </c>
      <c r="N3425" t="str">
        <f t="shared" si="1067"/>
        <v/>
      </c>
      <c r="O3425" t="str">
        <f t="shared" si="1068"/>
        <v/>
      </c>
      <c r="P3425" t="str">
        <f t="shared" si="1069"/>
        <v/>
      </c>
      <c r="Q3425" t="str">
        <f t="shared" si="1070"/>
        <v/>
      </c>
      <c r="R3425" t="str">
        <f t="shared" si="1071"/>
        <v/>
      </c>
      <c r="S3425" t="str">
        <f t="shared" si="1079"/>
        <v/>
      </c>
      <c r="U3425" t="str">
        <f t="shared" si="1072"/>
        <v/>
      </c>
      <c r="V3425" t="str">
        <f t="shared" si="1073"/>
        <v/>
      </c>
      <c r="W3425" t="str">
        <f t="shared" si="1074"/>
        <v/>
      </c>
      <c r="X3425" t="str">
        <f t="shared" si="1075"/>
        <v/>
      </c>
      <c r="Y3425" t="str">
        <f t="shared" si="1076"/>
        <v/>
      </c>
      <c r="Z3425" cm="1">
        <f t="array" ref="Z3425">LOOKUP(
    2,
    1/($A:$A=$A3425),
    $C:$C
)</f>
        <v>423.27</v>
      </c>
      <c r="AA3425" t="str">
        <f t="shared" si="1077"/>
        <v/>
      </c>
      <c r="AB3425" t="str">
        <f t="shared" si="1078"/>
        <v/>
      </c>
    </row>
    <row r="3426" spans="1:28" x14ac:dyDescent="0.3">
      <c r="A3426" s="2">
        <v>45937</v>
      </c>
      <c r="B3426" s="1">
        <v>0.61805555555555558</v>
      </c>
      <c r="C3426">
        <v>423.88</v>
      </c>
      <c r="D3426">
        <v>423.45</v>
      </c>
      <c r="E3426">
        <v>122364</v>
      </c>
      <c r="F3426" t="b">
        <f t="shared" si="1060"/>
        <v>0</v>
      </c>
      <c r="G3426" t="str">
        <f t="shared" si="1061"/>
        <v/>
      </c>
      <c r="H3426" t="str">
        <f t="shared" si="1062"/>
        <v/>
      </c>
      <c r="I3426">
        <f t="shared" si="1063"/>
        <v>429.91</v>
      </c>
      <c r="J3426">
        <f t="shared" si="1064"/>
        <v>429.33</v>
      </c>
      <c r="K3426">
        <f t="shared" si="1065"/>
        <v>1</v>
      </c>
      <c r="L3426" t="str">
        <f>IF(
    AND(
        K3426=1,
        COUNTIFS($A$2:A3426,A3426,$K$2:K3426,1)=1
    ),
    "ENTRY",
    ""
)</f>
        <v/>
      </c>
      <c r="M3426" t="str">
        <f t="shared" si="1066"/>
        <v/>
      </c>
      <c r="N3426" t="str">
        <f t="shared" si="1067"/>
        <v/>
      </c>
      <c r="O3426" t="str">
        <f t="shared" si="1068"/>
        <v/>
      </c>
      <c r="P3426" t="str">
        <f t="shared" si="1069"/>
        <v/>
      </c>
      <c r="Q3426" t="str">
        <f t="shared" si="1070"/>
        <v/>
      </c>
      <c r="R3426" t="str">
        <f t="shared" si="1071"/>
        <v/>
      </c>
      <c r="S3426" t="str">
        <f t="shared" si="1079"/>
        <v/>
      </c>
      <c r="U3426" t="str">
        <f t="shared" si="1072"/>
        <v/>
      </c>
      <c r="V3426" t="str">
        <f t="shared" si="1073"/>
        <v/>
      </c>
      <c r="W3426" t="str">
        <f t="shared" si="1074"/>
        <v/>
      </c>
      <c r="X3426" t="str">
        <f t="shared" si="1075"/>
        <v/>
      </c>
      <c r="Y3426" t="str">
        <f t="shared" si="1076"/>
        <v/>
      </c>
      <c r="Z3426" cm="1">
        <f t="array" ref="Z3426">LOOKUP(
    2,
    1/($A:$A=$A3426),
    $C:$C
)</f>
        <v>423.27</v>
      </c>
      <c r="AA3426" t="str">
        <f t="shared" si="1077"/>
        <v/>
      </c>
      <c r="AB3426" t="str">
        <f t="shared" si="1078"/>
        <v/>
      </c>
    </row>
    <row r="3427" spans="1:28" x14ac:dyDescent="0.3">
      <c r="A3427" s="2">
        <v>45937</v>
      </c>
      <c r="B3427" s="1">
        <v>0.62152777777777779</v>
      </c>
      <c r="C3427">
        <v>423.91</v>
      </c>
      <c r="D3427">
        <v>423.52</v>
      </c>
      <c r="E3427">
        <v>148534</v>
      </c>
      <c r="F3427" t="b">
        <f t="shared" si="1060"/>
        <v>0</v>
      </c>
      <c r="G3427" t="str">
        <f t="shared" si="1061"/>
        <v/>
      </c>
      <c r="H3427" t="str">
        <f t="shared" si="1062"/>
        <v/>
      </c>
      <c r="I3427">
        <f t="shared" si="1063"/>
        <v>429.91</v>
      </c>
      <c r="J3427">
        <f t="shared" si="1064"/>
        <v>429.33</v>
      </c>
      <c r="K3427">
        <f t="shared" si="1065"/>
        <v>1</v>
      </c>
      <c r="L3427" t="str">
        <f>IF(
    AND(
        K3427=1,
        COUNTIFS($A$2:A3427,A3427,$K$2:K3427,1)=1
    ),
    "ENTRY",
    ""
)</f>
        <v/>
      </c>
      <c r="M3427" t="str">
        <f t="shared" si="1066"/>
        <v/>
      </c>
      <c r="N3427" t="str">
        <f t="shared" si="1067"/>
        <v/>
      </c>
      <c r="O3427" t="str">
        <f t="shared" si="1068"/>
        <v/>
      </c>
      <c r="P3427" t="str">
        <f t="shared" si="1069"/>
        <v/>
      </c>
      <c r="Q3427" t="str">
        <f t="shared" si="1070"/>
        <v/>
      </c>
      <c r="R3427" t="str">
        <f t="shared" si="1071"/>
        <v/>
      </c>
      <c r="S3427" t="str">
        <f t="shared" si="1079"/>
        <v/>
      </c>
      <c r="U3427" t="str">
        <f t="shared" si="1072"/>
        <v/>
      </c>
      <c r="V3427" t="str">
        <f t="shared" si="1073"/>
        <v/>
      </c>
      <c r="W3427" t="str">
        <f t="shared" si="1074"/>
        <v/>
      </c>
      <c r="X3427" t="str">
        <f t="shared" si="1075"/>
        <v/>
      </c>
      <c r="Y3427" t="str">
        <f t="shared" si="1076"/>
        <v/>
      </c>
      <c r="Z3427" cm="1">
        <f t="array" ref="Z3427">LOOKUP(
    2,
    1/($A:$A=$A3427),
    $C:$C
)</f>
        <v>423.27</v>
      </c>
      <c r="AA3427" t="str">
        <f t="shared" si="1077"/>
        <v/>
      </c>
      <c r="AB3427" t="str">
        <f t="shared" si="1078"/>
        <v/>
      </c>
    </row>
    <row r="3428" spans="1:28" x14ac:dyDescent="0.3">
      <c r="A3428" s="2">
        <v>45937</v>
      </c>
      <c r="B3428" s="1">
        <v>0.625</v>
      </c>
      <c r="C3428">
        <v>423.79</v>
      </c>
      <c r="D3428">
        <v>423.18</v>
      </c>
      <c r="E3428">
        <v>312164</v>
      </c>
      <c r="F3428" t="b">
        <f t="shared" si="1060"/>
        <v>0</v>
      </c>
      <c r="G3428" t="str">
        <f t="shared" si="1061"/>
        <v/>
      </c>
      <c r="H3428" t="str">
        <f t="shared" si="1062"/>
        <v/>
      </c>
      <c r="I3428">
        <f t="shared" si="1063"/>
        <v>429.91</v>
      </c>
      <c r="J3428">
        <f t="shared" si="1064"/>
        <v>429.33</v>
      </c>
      <c r="K3428">
        <f t="shared" si="1065"/>
        <v>1</v>
      </c>
      <c r="L3428" t="str">
        <f>IF(
    AND(
        K3428=1,
        COUNTIFS($A$2:A3428,A3428,$K$2:K3428,1)=1
    ),
    "ENTRY",
    ""
)</f>
        <v/>
      </c>
      <c r="M3428" t="str">
        <f t="shared" si="1066"/>
        <v/>
      </c>
      <c r="N3428" t="str">
        <f t="shared" si="1067"/>
        <v/>
      </c>
      <c r="O3428" t="str">
        <f t="shared" si="1068"/>
        <v/>
      </c>
      <c r="P3428" t="str">
        <f t="shared" si="1069"/>
        <v/>
      </c>
      <c r="Q3428" t="str">
        <f t="shared" si="1070"/>
        <v/>
      </c>
      <c r="R3428" t="str">
        <f t="shared" si="1071"/>
        <v/>
      </c>
      <c r="S3428" t="str">
        <f t="shared" si="1079"/>
        <v/>
      </c>
      <c r="U3428" t="str">
        <f t="shared" si="1072"/>
        <v/>
      </c>
      <c r="V3428" t="str">
        <f t="shared" si="1073"/>
        <v/>
      </c>
      <c r="W3428" t="str">
        <f t="shared" si="1074"/>
        <v/>
      </c>
      <c r="X3428" t="str">
        <f t="shared" si="1075"/>
        <v/>
      </c>
      <c r="Y3428" t="str">
        <f t="shared" si="1076"/>
        <v/>
      </c>
      <c r="Z3428" cm="1">
        <f t="array" ref="Z3428">LOOKUP(
    2,
    1/($A:$A=$A3428),
    $C:$C
)</f>
        <v>423.27</v>
      </c>
      <c r="AA3428" t="str">
        <f t="shared" si="1077"/>
        <v/>
      </c>
      <c r="AB3428" t="str">
        <f t="shared" si="1078"/>
        <v/>
      </c>
    </row>
    <row r="3429" spans="1:28" x14ac:dyDescent="0.3">
      <c r="A3429" s="2">
        <v>45937</v>
      </c>
      <c r="B3429" s="1">
        <v>0.62847222222222221</v>
      </c>
      <c r="C3429">
        <v>423.52</v>
      </c>
      <c r="D3429">
        <v>423.15</v>
      </c>
      <c r="E3429">
        <v>309923</v>
      </c>
      <c r="F3429" t="b">
        <f t="shared" si="1060"/>
        <v>0</v>
      </c>
      <c r="G3429" t="str">
        <f t="shared" si="1061"/>
        <v/>
      </c>
      <c r="H3429" t="str">
        <f t="shared" si="1062"/>
        <v/>
      </c>
      <c r="I3429">
        <f t="shared" si="1063"/>
        <v>429.91</v>
      </c>
      <c r="J3429">
        <f t="shared" si="1064"/>
        <v>429.33</v>
      </c>
      <c r="K3429">
        <f t="shared" si="1065"/>
        <v>1</v>
      </c>
      <c r="L3429" t="str">
        <f>IF(
    AND(
        K3429=1,
        COUNTIFS($A$2:A3429,A3429,$K$2:K3429,1)=1
    ),
    "ENTRY",
    ""
)</f>
        <v/>
      </c>
      <c r="M3429" t="str">
        <f t="shared" si="1066"/>
        <v/>
      </c>
      <c r="N3429" t="str">
        <f t="shared" si="1067"/>
        <v/>
      </c>
      <c r="O3429" t="str">
        <f t="shared" si="1068"/>
        <v/>
      </c>
      <c r="P3429" t="str">
        <f t="shared" si="1069"/>
        <v/>
      </c>
      <c r="Q3429" t="str">
        <f t="shared" si="1070"/>
        <v/>
      </c>
      <c r="R3429" t="str">
        <f t="shared" si="1071"/>
        <v/>
      </c>
      <c r="S3429" t="str">
        <f t="shared" si="1079"/>
        <v/>
      </c>
      <c r="U3429" t="str">
        <f t="shared" si="1072"/>
        <v/>
      </c>
      <c r="V3429" t="str">
        <f t="shared" si="1073"/>
        <v/>
      </c>
      <c r="W3429" t="str">
        <f t="shared" si="1074"/>
        <v/>
      </c>
      <c r="X3429" t="str">
        <f t="shared" si="1075"/>
        <v/>
      </c>
      <c r="Y3429" t="str">
        <f t="shared" si="1076"/>
        <v/>
      </c>
      <c r="Z3429" cm="1">
        <f t="array" ref="Z3429">LOOKUP(
    2,
    1/($A:$A=$A3429),
    $C:$C
)</f>
        <v>423.27</v>
      </c>
      <c r="AA3429" t="str">
        <f t="shared" si="1077"/>
        <v/>
      </c>
      <c r="AB3429" t="str">
        <f t="shared" si="1078"/>
        <v/>
      </c>
    </row>
    <row r="3430" spans="1:28" x14ac:dyDescent="0.3">
      <c r="A3430" s="2">
        <v>45937</v>
      </c>
      <c r="B3430" s="1">
        <v>0.63194444444444442</v>
      </c>
      <c r="C3430">
        <v>423.36</v>
      </c>
      <c r="D3430">
        <v>422.73</v>
      </c>
      <c r="E3430">
        <v>512888</v>
      </c>
      <c r="F3430" t="b">
        <f t="shared" si="1060"/>
        <v>0</v>
      </c>
      <c r="G3430" t="str">
        <f t="shared" si="1061"/>
        <v/>
      </c>
      <c r="H3430" t="str">
        <f t="shared" si="1062"/>
        <v/>
      </c>
      <c r="I3430">
        <f t="shared" si="1063"/>
        <v>429.91</v>
      </c>
      <c r="J3430">
        <f t="shared" si="1064"/>
        <v>429.33</v>
      </c>
      <c r="K3430">
        <f t="shared" si="1065"/>
        <v>1</v>
      </c>
      <c r="L3430" t="str">
        <f>IF(
    AND(
        K3430=1,
        COUNTIFS($A$2:A3430,A3430,$K$2:K3430,1)=1
    ),
    "ENTRY",
    ""
)</f>
        <v/>
      </c>
      <c r="M3430" t="str">
        <f t="shared" si="1066"/>
        <v/>
      </c>
      <c r="N3430" t="str">
        <f t="shared" si="1067"/>
        <v/>
      </c>
      <c r="O3430" t="str">
        <f t="shared" si="1068"/>
        <v/>
      </c>
      <c r="P3430" t="str">
        <f t="shared" si="1069"/>
        <v/>
      </c>
      <c r="Q3430" t="str">
        <f t="shared" si="1070"/>
        <v/>
      </c>
      <c r="R3430" t="str">
        <f t="shared" si="1071"/>
        <v/>
      </c>
      <c r="S3430" t="str">
        <f t="shared" si="1079"/>
        <v/>
      </c>
      <c r="U3430" t="str">
        <f t="shared" si="1072"/>
        <v/>
      </c>
      <c r="V3430" t="str">
        <f t="shared" si="1073"/>
        <v/>
      </c>
      <c r="W3430" t="str">
        <f t="shared" si="1074"/>
        <v/>
      </c>
      <c r="X3430" t="str">
        <f t="shared" si="1075"/>
        <v/>
      </c>
      <c r="Y3430" t="str">
        <f t="shared" si="1076"/>
        <v/>
      </c>
      <c r="Z3430" cm="1">
        <f t="array" ref="Z3430">LOOKUP(
    2,
    1/($A:$A=$A3430),
    $C:$C
)</f>
        <v>423.27</v>
      </c>
      <c r="AA3430" t="str">
        <f t="shared" si="1077"/>
        <v/>
      </c>
      <c r="AB3430" t="str">
        <f t="shared" si="1078"/>
        <v/>
      </c>
    </row>
    <row r="3431" spans="1:28" x14ac:dyDescent="0.3">
      <c r="A3431" s="2">
        <v>45937</v>
      </c>
      <c r="B3431" s="1">
        <v>0.63541666666666663</v>
      </c>
      <c r="C3431">
        <v>423.15</v>
      </c>
      <c r="D3431">
        <v>422.55</v>
      </c>
      <c r="E3431">
        <v>637739</v>
      </c>
      <c r="F3431" t="b">
        <f t="shared" si="1060"/>
        <v>0</v>
      </c>
      <c r="G3431" t="str">
        <f t="shared" si="1061"/>
        <v/>
      </c>
      <c r="H3431" t="str">
        <f t="shared" si="1062"/>
        <v/>
      </c>
      <c r="I3431">
        <f t="shared" si="1063"/>
        <v>429.91</v>
      </c>
      <c r="J3431">
        <f t="shared" si="1064"/>
        <v>429.33</v>
      </c>
      <c r="K3431">
        <f t="shared" si="1065"/>
        <v>1</v>
      </c>
      <c r="L3431" t="str">
        <f>IF(
    AND(
        K3431=1,
        COUNTIFS($A$2:A3431,A3431,$K$2:K3431,1)=1
    ),
    "ENTRY",
    ""
)</f>
        <v/>
      </c>
      <c r="M3431" t="str">
        <f t="shared" si="1066"/>
        <v/>
      </c>
      <c r="N3431" t="str">
        <f t="shared" si="1067"/>
        <v/>
      </c>
      <c r="O3431" t="str">
        <f t="shared" si="1068"/>
        <v/>
      </c>
      <c r="P3431" t="str">
        <f t="shared" si="1069"/>
        <v/>
      </c>
      <c r="Q3431" t="str">
        <f t="shared" si="1070"/>
        <v/>
      </c>
      <c r="R3431" t="str">
        <f t="shared" si="1071"/>
        <v/>
      </c>
      <c r="S3431" t="str">
        <f t="shared" si="1079"/>
        <v/>
      </c>
      <c r="U3431" t="str">
        <f t="shared" si="1072"/>
        <v/>
      </c>
      <c r="V3431" t="str">
        <f t="shared" si="1073"/>
        <v/>
      </c>
      <c r="W3431" t="str">
        <f t="shared" si="1074"/>
        <v/>
      </c>
      <c r="X3431" t="str">
        <f t="shared" si="1075"/>
        <v/>
      </c>
      <c r="Y3431" t="str">
        <f t="shared" si="1076"/>
        <v/>
      </c>
      <c r="Z3431" cm="1">
        <f t="array" ref="Z3431">LOOKUP(
    2,
    1/($A:$A=$A3431),
    $C:$C
)</f>
        <v>423.27</v>
      </c>
      <c r="AA3431" t="str">
        <f t="shared" si="1077"/>
        <v/>
      </c>
      <c r="AB3431" t="str">
        <f t="shared" si="1078"/>
        <v/>
      </c>
    </row>
    <row r="3432" spans="1:28" x14ac:dyDescent="0.3">
      <c r="A3432" s="2">
        <v>45937</v>
      </c>
      <c r="B3432" s="1">
        <v>0.63888888888888884</v>
      </c>
      <c r="C3432">
        <v>423.18</v>
      </c>
      <c r="D3432">
        <v>422.52</v>
      </c>
      <c r="E3432">
        <v>470154</v>
      </c>
      <c r="F3432" t="b">
        <f t="shared" si="1060"/>
        <v>0</v>
      </c>
      <c r="G3432" t="str">
        <f t="shared" si="1061"/>
        <v/>
      </c>
      <c r="H3432" t="str">
        <f t="shared" si="1062"/>
        <v/>
      </c>
      <c r="I3432">
        <f t="shared" si="1063"/>
        <v>429.91</v>
      </c>
      <c r="J3432">
        <f t="shared" si="1064"/>
        <v>429.33</v>
      </c>
      <c r="K3432">
        <f t="shared" si="1065"/>
        <v>1</v>
      </c>
      <c r="L3432" t="str">
        <f>IF(
    AND(
        K3432=1,
        COUNTIFS($A$2:A3432,A3432,$K$2:K3432,1)=1
    ),
    "ENTRY",
    ""
)</f>
        <v/>
      </c>
      <c r="M3432" t="str">
        <f t="shared" si="1066"/>
        <v/>
      </c>
      <c r="N3432" t="str">
        <f t="shared" si="1067"/>
        <v/>
      </c>
      <c r="O3432" t="str">
        <f t="shared" si="1068"/>
        <v/>
      </c>
      <c r="P3432" t="str">
        <f t="shared" si="1069"/>
        <v/>
      </c>
      <c r="Q3432" t="str">
        <f t="shared" si="1070"/>
        <v/>
      </c>
      <c r="R3432" t="str">
        <f t="shared" si="1071"/>
        <v/>
      </c>
      <c r="S3432" t="str">
        <f t="shared" si="1079"/>
        <v/>
      </c>
      <c r="U3432" t="str">
        <f t="shared" si="1072"/>
        <v/>
      </c>
      <c r="V3432" t="str">
        <f t="shared" si="1073"/>
        <v/>
      </c>
      <c r="W3432" t="str">
        <f t="shared" si="1074"/>
        <v/>
      </c>
      <c r="X3432" t="str">
        <f t="shared" si="1075"/>
        <v/>
      </c>
      <c r="Y3432" t="str">
        <f t="shared" si="1076"/>
        <v/>
      </c>
      <c r="Z3432" cm="1">
        <f t="array" ref="Z3432">LOOKUP(
    2,
    1/($A:$A=$A3432),
    $C:$C
)</f>
        <v>423.27</v>
      </c>
      <c r="AA3432" t="str">
        <f t="shared" si="1077"/>
        <v/>
      </c>
      <c r="AB3432" t="str">
        <f t="shared" si="1078"/>
        <v/>
      </c>
    </row>
    <row r="3433" spans="1:28" x14ac:dyDescent="0.3">
      <c r="A3433" s="2">
        <v>45937</v>
      </c>
      <c r="B3433" s="1">
        <v>0.64236111111111116</v>
      </c>
      <c r="C3433">
        <v>423.27</v>
      </c>
      <c r="D3433">
        <v>422.7</v>
      </c>
      <c r="E3433">
        <v>357346</v>
      </c>
      <c r="F3433" t="b">
        <f t="shared" si="1060"/>
        <v>0</v>
      </c>
      <c r="G3433" t="str">
        <f t="shared" si="1061"/>
        <v/>
      </c>
      <c r="H3433" t="str">
        <f t="shared" si="1062"/>
        <v/>
      </c>
      <c r="I3433">
        <f t="shared" si="1063"/>
        <v>429.91</v>
      </c>
      <c r="J3433">
        <f t="shared" si="1064"/>
        <v>429.33</v>
      </c>
      <c r="K3433">
        <f t="shared" si="1065"/>
        <v>1</v>
      </c>
      <c r="L3433" t="str">
        <f>IF(
    AND(
        K3433=1,
        COUNTIFS($A$2:A3433,A3433,$K$2:K3433,1)=1
    ),
    "ENTRY",
    ""
)</f>
        <v/>
      </c>
      <c r="M3433" t="str">
        <f t="shared" si="1066"/>
        <v/>
      </c>
      <c r="N3433" t="str">
        <f t="shared" si="1067"/>
        <v/>
      </c>
      <c r="O3433" t="str">
        <f t="shared" si="1068"/>
        <v/>
      </c>
      <c r="P3433" t="str">
        <f t="shared" si="1069"/>
        <v/>
      </c>
      <c r="Q3433" t="str">
        <f t="shared" si="1070"/>
        <v/>
      </c>
      <c r="R3433" t="str">
        <f t="shared" si="1071"/>
        <v/>
      </c>
      <c r="S3433" t="str">
        <f t="shared" si="1079"/>
        <v/>
      </c>
      <c r="U3433" t="str">
        <f t="shared" si="1072"/>
        <v/>
      </c>
      <c r="V3433" t="str">
        <f t="shared" si="1073"/>
        <v/>
      </c>
      <c r="W3433" t="str">
        <f t="shared" si="1074"/>
        <v/>
      </c>
      <c r="X3433" t="str">
        <f t="shared" si="1075"/>
        <v/>
      </c>
      <c r="Y3433" t="str">
        <f t="shared" si="1076"/>
        <v/>
      </c>
      <c r="Z3433" cm="1">
        <f t="array" ref="Z3433">LOOKUP(
    2,
    1/($A:$A=$A3433),
    $C:$C
)</f>
        <v>423.27</v>
      </c>
      <c r="AA3433" t="str">
        <f t="shared" si="1077"/>
        <v/>
      </c>
      <c r="AB3433" t="str">
        <f t="shared" si="1078"/>
        <v/>
      </c>
    </row>
    <row r="3434" spans="1:28" x14ac:dyDescent="0.3">
      <c r="A3434" s="2">
        <v>45938</v>
      </c>
      <c r="B3434" s="1">
        <v>0.41666666666666669</v>
      </c>
      <c r="C3434">
        <v>421.82</v>
      </c>
      <c r="D3434">
        <v>420.73</v>
      </c>
      <c r="E3434">
        <v>148807</v>
      </c>
      <c r="F3434" t="b">
        <f t="shared" si="1060"/>
        <v>1</v>
      </c>
      <c r="G3434">
        <f t="shared" si="1061"/>
        <v>421.82</v>
      </c>
      <c r="H3434">
        <f t="shared" si="1062"/>
        <v>420.73</v>
      </c>
      <c r="I3434">
        <f t="shared" si="1063"/>
        <v>421.82</v>
      </c>
      <c r="J3434">
        <f t="shared" si="1064"/>
        <v>420.73</v>
      </c>
      <c r="K3434">
        <f t="shared" si="1065"/>
        <v>0</v>
      </c>
      <c r="L3434" t="str">
        <f>IF(
    AND(
        K3434=1,
        COUNTIFS($A$2:A3434,A3434,$K$2:K3434,1)=1
    ),
    "ENTRY",
    ""
)</f>
        <v/>
      </c>
      <c r="M3434" t="str">
        <f t="shared" si="1066"/>
        <v/>
      </c>
      <c r="N3434" t="str">
        <f t="shared" si="1067"/>
        <v/>
      </c>
      <c r="O3434" t="str">
        <f t="shared" si="1068"/>
        <v/>
      </c>
      <c r="P3434" t="str">
        <f t="shared" si="1069"/>
        <v/>
      </c>
      <c r="Q3434" t="str">
        <f t="shared" si="1070"/>
        <v/>
      </c>
      <c r="R3434" t="str">
        <f t="shared" si="1071"/>
        <v/>
      </c>
      <c r="S3434" t="str">
        <f t="shared" si="1079"/>
        <v/>
      </c>
      <c r="U3434" t="str">
        <f t="shared" si="1072"/>
        <v/>
      </c>
      <c r="V3434" t="str">
        <f t="shared" si="1073"/>
        <v/>
      </c>
      <c r="W3434" t="str">
        <f t="shared" si="1074"/>
        <v/>
      </c>
      <c r="X3434" t="str">
        <f t="shared" si="1075"/>
        <v/>
      </c>
      <c r="Y3434" t="str">
        <f t="shared" si="1076"/>
        <v/>
      </c>
      <c r="Z3434" cm="1">
        <f t="array" ref="Z3434">LOOKUP(
    2,
    1/($A:$A=$A3434),
    $C:$C
)</f>
        <v>412.85</v>
      </c>
      <c r="AA3434" t="str">
        <f t="shared" si="1077"/>
        <v/>
      </c>
      <c r="AB3434" t="str">
        <f t="shared" si="1078"/>
        <v/>
      </c>
    </row>
    <row r="3435" spans="1:28" x14ac:dyDescent="0.3">
      <c r="A3435" s="2">
        <v>45938</v>
      </c>
      <c r="B3435" s="1">
        <v>0.4201388888888889</v>
      </c>
      <c r="C3435">
        <v>421.82</v>
      </c>
      <c r="D3435">
        <v>420.85</v>
      </c>
      <c r="E3435">
        <v>519215</v>
      </c>
      <c r="F3435" t="b">
        <f t="shared" si="1060"/>
        <v>0</v>
      </c>
      <c r="G3435" t="str">
        <f t="shared" si="1061"/>
        <v/>
      </c>
      <c r="H3435" t="str">
        <f t="shared" si="1062"/>
        <v/>
      </c>
      <c r="I3435">
        <f t="shared" si="1063"/>
        <v>421.82</v>
      </c>
      <c r="J3435">
        <f t="shared" si="1064"/>
        <v>420.73</v>
      </c>
      <c r="K3435">
        <f t="shared" si="1065"/>
        <v>1</v>
      </c>
      <c r="L3435" t="str">
        <f>IF(
    AND(
        K3435=1,
        COUNTIFS($A$2:A3435,A3435,$K$2:K3435,1)=1
    ),
    "ENTRY",
    ""
)</f>
        <v>ENTRY</v>
      </c>
      <c r="M3435" t="str">
        <f t="shared" si="1066"/>
        <v>LONG</v>
      </c>
      <c r="N3435">
        <f t="shared" si="1067"/>
        <v>421.82</v>
      </c>
      <c r="O3435">
        <f t="shared" si="1068"/>
        <v>420.73</v>
      </c>
      <c r="P3435">
        <f t="shared" si="1069"/>
        <v>1.089999999999975</v>
      </c>
      <c r="Q3435">
        <f t="shared" si="1070"/>
        <v>458</v>
      </c>
      <c r="R3435">
        <f t="shared" si="1071"/>
        <v>499.21999999998854</v>
      </c>
      <c r="S3435">
        <f t="shared" si="1079"/>
        <v>423.45499999999993</v>
      </c>
      <c r="U3435">
        <f t="shared" si="1072"/>
        <v>425.08999999999992</v>
      </c>
      <c r="V3435" t="str">
        <f t="shared" si="1073"/>
        <v>NO</v>
      </c>
      <c r="W3435" t="str">
        <f t="shared" si="1074"/>
        <v>NO</v>
      </c>
      <c r="X3435">
        <f t="shared" si="1075"/>
        <v>2.7522935779844264E-2</v>
      </c>
      <c r="Y3435" t="str">
        <f t="shared" si="1076"/>
        <v>YES</v>
      </c>
      <c r="Z3435" cm="1">
        <f t="array" ref="Z3435">LOOKUP(
    2,
    1/($A:$A=$A3435),
    $C:$C
)</f>
        <v>412.85</v>
      </c>
      <c r="AA3435">
        <f t="shared" si="1077"/>
        <v>420.73</v>
      </c>
      <c r="AB3435">
        <f t="shared" si="1078"/>
        <v>-500</v>
      </c>
    </row>
    <row r="3436" spans="1:28" x14ac:dyDescent="0.3">
      <c r="A3436" s="2">
        <v>45938</v>
      </c>
      <c r="B3436" s="1">
        <v>0.4236111111111111</v>
      </c>
      <c r="C3436">
        <v>421.85</v>
      </c>
      <c r="D3436">
        <v>419.94</v>
      </c>
      <c r="E3436">
        <v>705472</v>
      </c>
      <c r="F3436" t="b">
        <f t="shared" si="1060"/>
        <v>0</v>
      </c>
      <c r="G3436" t="str">
        <f t="shared" si="1061"/>
        <v/>
      </c>
      <c r="H3436" t="str">
        <f t="shared" si="1062"/>
        <v/>
      </c>
      <c r="I3436">
        <f t="shared" si="1063"/>
        <v>421.82</v>
      </c>
      <c r="J3436">
        <f t="shared" si="1064"/>
        <v>420.73</v>
      </c>
      <c r="K3436">
        <f t="shared" si="1065"/>
        <v>1</v>
      </c>
      <c r="L3436" t="str">
        <f>IF(
    AND(
        K3436=1,
        COUNTIFS($A$2:A3436,A3436,$K$2:K3436,1)=1
    ),
    "ENTRY",
    ""
)</f>
        <v/>
      </c>
      <c r="M3436" t="str">
        <f t="shared" si="1066"/>
        <v/>
      </c>
      <c r="N3436" t="str">
        <f t="shared" si="1067"/>
        <v/>
      </c>
      <c r="O3436" t="str">
        <f t="shared" si="1068"/>
        <v/>
      </c>
      <c r="P3436" t="str">
        <f t="shared" si="1069"/>
        <v/>
      </c>
      <c r="Q3436" t="str">
        <f t="shared" si="1070"/>
        <v/>
      </c>
      <c r="R3436" t="str">
        <f t="shared" si="1071"/>
        <v/>
      </c>
      <c r="S3436" t="str">
        <f t="shared" si="1079"/>
        <v/>
      </c>
      <c r="U3436" t="str">
        <f t="shared" si="1072"/>
        <v/>
      </c>
      <c r="V3436" t="str">
        <f t="shared" si="1073"/>
        <v/>
      </c>
      <c r="W3436" t="str">
        <f t="shared" si="1074"/>
        <v/>
      </c>
      <c r="X3436" t="str">
        <f t="shared" si="1075"/>
        <v/>
      </c>
      <c r="Y3436" t="str">
        <f t="shared" si="1076"/>
        <v/>
      </c>
      <c r="Z3436" cm="1">
        <f t="array" ref="Z3436">LOOKUP(
    2,
    1/($A:$A=$A3436),
    $C:$C
)</f>
        <v>412.85</v>
      </c>
      <c r="AA3436" t="str">
        <f t="shared" si="1077"/>
        <v/>
      </c>
      <c r="AB3436" t="str">
        <f t="shared" si="1078"/>
        <v/>
      </c>
    </row>
    <row r="3437" spans="1:28" x14ac:dyDescent="0.3">
      <c r="A3437" s="2">
        <v>45938</v>
      </c>
      <c r="B3437" s="1">
        <v>0.42708333333333331</v>
      </c>
      <c r="C3437">
        <v>420.39</v>
      </c>
      <c r="D3437">
        <v>419.45</v>
      </c>
      <c r="E3437">
        <v>159070</v>
      </c>
      <c r="F3437" t="b">
        <f t="shared" si="1060"/>
        <v>0</v>
      </c>
      <c r="G3437" t="str">
        <f t="shared" si="1061"/>
        <v/>
      </c>
      <c r="H3437" t="str">
        <f t="shared" si="1062"/>
        <v/>
      </c>
      <c r="I3437">
        <f t="shared" si="1063"/>
        <v>421.82</v>
      </c>
      <c r="J3437">
        <f t="shared" si="1064"/>
        <v>420.73</v>
      </c>
      <c r="K3437">
        <f t="shared" si="1065"/>
        <v>1</v>
      </c>
      <c r="L3437" t="str">
        <f>IF(
    AND(
        K3437=1,
        COUNTIFS($A$2:A3437,A3437,$K$2:K3437,1)=1
    ),
    "ENTRY",
    ""
)</f>
        <v/>
      </c>
      <c r="M3437" t="str">
        <f t="shared" si="1066"/>
        <v/>
      </c>
      <c r="N3437" t="str">
        <f t="shared" si="1067"/>
        <v/>
      </c>
      <c r="O3437" t="str">
        <f t="shared" si="1068"/>
        <v/>
      </c>
      <c r="P3437" t="str">
        <f t="shared" si="1069"/>
        <v/>
      </c>
      <c r="Q3437" t="str">
        <f t="shared" si="1070"/>
        <v/>
      </c>
      <c r="R3437" t="str">
        <f t="shared" si="1071"/>
        <v/>
      </c>
      <c r="S3437" t="str">
        <f t="shared" si="1079"/>
        <v/>
      </c>
      <c r="U3437" t="str">
        <f t="shared" si="1072"/>
        <v/>
      </c>
      <c r="V3437" t="str">
        <f t="shared" si="1073"/>
        <v/>
      </c>
      <c r="W3437" t="str">
        <f t="shared" si="1074"/>
        <v/>
      </c>
      <c r="X3437" t="str">
        <f t="shared" si="1075"/>
        <v/>
      </c>
      <c r="Y3437" t="str">
        <f t="shared" si="1076"/>
        <v/>
      </c>
      <c r="Z3437" cm="1">
        <f t="array" ref="Z3437">LOOKUP(
    2,
    1/($A:$A=$A3437),
    $C:$C
)</f>
        <v>412.85</v>
      </c>
      <c r="AA3437" t="str">
        <f t="shared" si="1077"/>
        <v/>
      </c>
      <c r="AB3437" t="str">
        <f t="shared" si="1078"/>
        <v/>
      </c>
    </row>
    <row r="3438" spans="1:28" x14ac:dyDescent="0.3">
      <c r="A3438" s="2">
        <v>45938</v>
      </c>
      <c r="B3438" s="1">
        <v>0.43055555555555558</v>
      </c>
      <c r="C3438">
        <v>419.64</v>
      </c>
      <c r="D3438">
        <v>418.79</v>
      </c>
      <c r="E3438">
        <v>190463</v>
      </c>
      <c r="F3438" t="b">
        <f t="shared" si="1060"/>
        <v>0</v>
      </c>
      <c r="G3438" t="str">
        <f t="shared" si="1061"/>
        <v/>
      </c>
      <c r="H3438" t="str">
        <f t="shared" si="1062"/>
        <v/>
      </c>
      <c r="I3438">
        <f t="shared" si="1063"/>
        <v>421.82</v>
      </c>
      <c r="J3438">
        <f t="shared" si="1064"/>
        <v>420.73</v>
      </c>
      <c r="K3438">
        <f t="shared" si="1065"/>
        <v>1</v>
      </c>
      <c r="L3438" t="str">
        <f>IF(
    AND(
        K3438=1,
        COUNTIFS($A$2:A3438,A3438,$K$2:K3438,1)=1
    ),
    "ENTRY",
    ""
)</f>
        <v/>
      </c>
      <c r="M3438" t="str">
        <f t="shared" si="1066"/>
        <v/>
      </c>
      <c r="N3438" t="str">
        <f t="shared" si="1067"/>
        <v/>
      </c>
      <c r="O3438" t="str">
        <f t="shared" si="1068"/>
        <v/>
      </c>
      <c r="P3438" t="str">
        <f t="shared" si="1069"/>
        <v/>
      </c>
      <c r="Q3438" t="str">
        <f t="shared" si="1070"/>
        <v/>
      </c>
      <c r="R3438" t="str">
        <f t="shared" si="1071"/>
        <v/>
      </c>
      <c r="S3438" t="str">
        <f t="shared" si="1079"/>
        <v/>
      </c>
      <c r="U3438" t="str">
        <f t="shared" si="1072"/>
        <v/>
      </c>
      <c r="V3438" t="str">
        <f t="shared" si="1073"/>
        <v/>
      </c>
      <c r="W3438" t="str">
        <f t="shared" si="1074"/>
        <v/>
      </c>
      <c r="X3438" t="str">
        <f t="shared" si="1075"/>
        <v/>
      </c>
      <c r="Y3438" t="str">
        <f t="shared" si="1076"/>
        <v/>
      </c>
      <c r="Z3438" cm="1">
        <f t="array" ref="Z3438">LOOKUP(
    2,
    1/($A:$A=$A3438),
    $C:$C
)</f>
        <v>412.85</v>
      </c>
      <c r="AA3438" t="str">
        <f t="shared" si="1077"/>
        <v/>
      </c>
      <c r="AB3438" t="str">
        <f t="shared" si="1078"/>
        <v/>
      </c>
    </row>
    <row r="3439" spans="1:28" x14ac:dyDescent="0.3">
      <c r="A3439" s="2">
        <v>45938</v>
      </c>
      <c r="B3439" s="1">
        <v>0.43402777777777779</v>
      </c>
      <c r="C3439">
        <v>420.09</v>
      </c>
      <c r="D3439">
        <v>418.61</v>
      </c>
      <c r="E3439">
        <v>244862</v>
      </c>
      <c r="F3439" t="b">
        <f t="shared" si="1060"/>
        <v>0</v>
      </c>
      <c r="G3439" t="str">
        <f t="shared" si="1061"/>
        <v/>
      </c>
      <c r="H3439" t="str">
        <f t="shared" si="1062"/>
        <v/>
      </c>
      <c r="I3439">
        <f t="shared" si="1063"/>
        <v>421.82</v>
      </c>
      <c r="J3439">
        <f t="shared" si="1064"/>
        <v>420.73</v>
      </c>
      <c r="K3439">
        <f t="shared" si="1065"/>
        <v>1</v>
      </c>
      <c r="L3439" t="str">
        <f>IF(
    AND(
        K3439=1,
        COUNTIFS($A$2:A3439,A3439,$K$2:K3439,1)=1
    ),
    "ENTRY",
    ""
)</f>
        <v/>
      </c>
      <c r="M3439" t="str">
        <f t="shared" si="1066"/>
        <v/>
      </c>
      <c r="N3439" t="str">
        <f t="shared" si="1067"/>
        <v/>
      </c>
      <c r="O3439" t="str">
        <f t="shared" si="1068"/>
        <v/>
      </c>
      <c r="P3439" t="str">
        <f t="shared" si="1069"/>
        <v/>
      </c>
      <c r="Q3439" t="str">
        <f t="shared" si="1070"/>
        <v/>
      </c>
      <c r="R3439" t="str">
        <f t="shared" si="1071"/>
        <v/>
      </c>
      <c r="S3439" t="str">
        <f t="shared" si="1079"/>
        <v/>
      </c>
      <c r="U3439" t="str">
        <f t="shared" si="1072"/>
        <v/>
      </c>
      <c r="V3439" t="str">
        <f t="shared" si="1073"/>
        <v/>
      </c>
      <c r="W3439" t="str">
        <f t="shared" si="1074"/>
        <v/>
      </c>
      <c r="X3439" t="str">
        <f t="shared" si="1075"/>
        <v/>
      </c>
      <c r="Y3439" t="str">
        <f t="shared" si="1076"/>
        <v/>
      </c>
      <c r="Z3439" cm="1">
        <f t="array" ref="Z3439">LOOKUP(
    2,
    1/($A:$A=$A3439),
    $C:$C
)</f>
        <v>412.85</v>
      </c>
      <c r="AA3439" t="str">
        <f t="shared" si="1077"/>
        <v/>
      </c>
      <c r="AB3439" t="str">
        <f t="shared" si="1078"/>
        <v/>
      </c>
    </row>
    <row r="3440" spans="1:28" x14ac:dyDescent="0.3">
      <c r="A3440" s="2">
        <v>45938</v>
      </c>
      <c r="B3440" s="1">
        <v>0.4375</v>
      </c>
      <c r="C3440">
        <v>419.09</v>
      </c>
      <c r="D3440">
        <v>417.94</v>
      </c>
      <c r="E3440">
        <v>264254</v>
      </c>
      <c r="F3440" t="b">
        <f t="shared" si="1060"/>
        <v>0</v>
      </c>
      <c r="G3440" t="str">
        <f t="shared" si="1061"/>
        <v/>
      </c>
      <c r="H3440" t="str">
        <f t="shared" si="1062"/>
        <v/>
      </c>
      <c r="I3440">
        <f t="shared" si="1063"/>
        <v>421.82</v>
      </c>
      <c r="J3440">
        <f t="shared" si="1064"/>
        <v>420.73</v>
      </c>
      <c r="K3440">
        <f t="shared" si="1065"/>
        <v>1</v>
      </c>
      <c r="L3440" t="str">
        <f>IF(
    AND(
        K3440=1,
        COUNTIFS($A$2:A3440,A3440,$K$2:K3440,1)=1
    ),
    "ENTRY",
    ""
)</f>
        <v/>
      </c>
      <c r="M3440" t="str">
        <f t="shared" si="1066"/>
        <v/>
      </c>
      <c r="N3440" t="str">
        <f t="shared" si="1067"/>
        <v/>
      </c>
      <c r="O3440" t="str">
        <f t="shared" si="1068"/>
        <v/>
      </c>
      <c r="P3440" t="str">
        <f t="shared" si="1069"/>
        <v/>
      </c>
      <c r="Q3440" t="str">
        <f t="shared" si="1070"/>
        <v/>
      </c>
      <c r="R3440" t="str">
        <f t="shared" si="1071"/>
        <v/>
      </c>
      <c r="S3440" t="str">
        <f t="shared" si="1079"/>
        <v/>
      </c>
      <c r="U3440" t="str">
        <f t="shared" si="1072"/>
        <v/>
      </c>
      <c r="V3440" t="str">
        <f t="shared" si="1073"/>
        <v/>
      </c>
      <c r="W3440" t="str">
        <f t="shared" si="1074"/>
        <v/>
      </c>
      <c r="X3440" t="str">
        <f t="shared" si="1075"/>
        <v/>
      </c>
      <c r="Y3440" t="str">
        <f t="shared" si="1076"/>
        <v/>
      </c>
      <c r="Z3440" cm="1">
        <f t="array" ref="Z3440">LOOKUP(
    2,
    1/($A:$A=$A3440),
    $C:$C
)</f>
        <v>412.85</v>
      </c>
      <c r="AA3440" t="str">
        <f t="shared" si="1077"/>
        <v/>
      </c>
      <c r="AB3440" t="str">
        <f t="shared" si="1078"/>
        <v/>
      </c>
    </row>
    <row r="3441" spans="1:28" x14ac:dyDescent="0.3">
      <c r="A3441" s="2">
        <v>45938</v>
      </c>
      <c r="B3441" s="1">
        <v>0.44097222222222221</v>
      </c>
      <c r="C3441">
        <v>419.06</v>
      </c>
      <c r="D3441">
        <v>418.55</v>
      </c>
      <c r="E3441">
        <v>92922</v>
      </c>
      <c r="F3441" t="b">
        <f t="shared" si="1060"/>
        <v>0</v>
      </c>
      <c r="G3441" t="str">
        <f t="shared" si="1061"/>
        <v/>
      </c>
      <c r="H3441" t="str">
        <f t="shared" si="1062"/>
        <v/>
      </c>
      <c r="I3441">
        <f t="shared" si="1063"/>
        <v>421.82</v>
      </c>
      <c r="J3441">
        <f t="shared" si="1064"/>
        <v>420.73</v>
      </c>
      <c r="K3441">
        <f t="shared" si="1065"/>
        <v>1</v>
      </c>
      <c r="L3441" t="str">
        <f>IF(
    AND(
        K3441=1,
        COUNTIFS($A$2:A3441,A3441,$K$2:K3441,1)=1
    ),
    "ENTRY",
    ""
)</f>
        <v/>
      </c>
      <c r="M3441" t="str">
        <f t="shared" si="1066"/>
        <v/>
      </c>
      <c r="N3441" t="str">
        <f t="shared" si="1067"/>
        <v/>
      </c>
      <c r="O3441" t="str">
        <f t="shared" si="1068"/>
        <v/>
      </c>
      <c r="P3441" t="str">
        <f t="shared" si="1069"/>
        <v/>
      </c>
      <c r="Q3441" t="str">
        <f t="shared" si="1070"/>
        <v/>
      </c>
      <c r="R3441" t="str">
        <f t="shared" si="1071"/>
        <v/>
      </c>
      <c r="S3441" t="str">
        <f t="shared" si="1079"/>
        <v/>
      </c>
      <c r="U3441" t="str">
        <f t="shared" si="1072"/>
        <v/>
      </c>
      <c r="V3441" t="str">
        <f t="shared" si="1073"/>
        <v/>
      </c>
      <c r="W3441" t="str">
        <f t="shared" si="1074"/>
        <v/>
      </c>
      <c r="X3441" t="str">
        <f t="shared" si="1075"/>
        <v/>
      </c>
      <c r="Y3441" t="str">
        <f t="shared" si="1076"/>
        <v/>
      </c>
      <c r="Z3441" cm="1">
        <f t="array" ref="Z3441">LOOKUP(
    2,
    1/($A:$A=$A3441),
    $C:$C
)</f>
        <v>412.85</v>
      </c>
      <c r="AA3441" t="str">
        <f t="shared" si="1077"/>
        <v/>
      </c>
      <c r="AB3441" t="str">
        <f t="shared" si="1078"/>
        <v/>
      </c>
    </row>
    <row r="3442" spans="1:28" x14ac:dyDescent="0.3">
      <c r="A3442" s="2">
        <v>45938</v>
      </c>
      <c r="B3442" s="1">
        <v>0.44444444444444442</v>
      </c>
      <c r="C3442">
        <v>418.67</v>
      </c>
      <c r="D3442">
        <v>418.03</v>
      </c>
      <c r="E3442">
        <v>145741</v>
      </c>
      <c r="F3442" t="b">
        <f t="shared" si="1060"/>
        <v>0</v>
      </c>
      <c r="G3442" t="str">
        <f t="shared" si="1061"/>
        <v/>
      </c>
      <c r="H3442" t="str">
        <f t="shared" si="1062"/>
        <v/>
      </c>
      <c r="I3442">
        <f t="shared" si="1063"/>
        <v>421.82</v>
      </c>
      <c r="J3442">
        <f t="shared" si="1064"/>
        <v>420.73</v>
      </c>
      <c r="K3442">
        <f t="shared" si="1065"/>
        <v>1</v>
      </c>
      <c r="L3442" t="str">
        <f>IF(
    AND(
        K3442=1,
        COUNTIFS($A$2:A3442,A3442,$K$2:K3442,1)=1
    ),
    "ENTRY",
    ""
)</f>
        <v/>
      </c>
      <c r="M3442" t="str">
        <f t="shared" si="1066"/>
        <v/>
      </c>
      <c r="N3442" t="str">
        <f t="shared" si="1067"/>
        <v/>
      </c>
      <c r="O3442" t="str">
        <f t="shared" si="1068"/>
        <v/>
      </c>
      <c r="P3442" t="str">
        <f t="shared" si="1069"/>
        <v/>
      </c>
      <c r="Q3442" t="str">
        <f t="shared" si="1070"/>
        <v/>
      </c>
      <c r="R3442" t="str">
        <f t="shared" si="1071"/>
        <v/>
      </c>
      <c r="S3442" t="str">
        <f t="shared" si="1079"/>
        <v/>
      </c>
      <c r="U3442" t="str">
        <f t="shared" si="1072"/>
        <v/>
      </c>
      <c r="V3442" t="str">
        <f t="shared" si="1073"/>
        <v/>
      </c>
      <c r="W3442" t="str">
        <f t="shared" si="1074"/>
        <v/>
      </c>
      <c r="X3442" t="str">
        <f t="shared" si="1075"/>
        <v/>
      </c>
      <c r="Y3442" t="str">
        <f t="shared" si="1076"/>
        <v/>
      </c>
      <c r="Z3442" cm="1">
        <f t="array" ref="Z3442">LOOKUP(
    2,
    1/($A:$A=$A3442),
    $C:$C
)</f>
        <v>412.85</v>
      </c>
      <c r="AA3442" t="str">
        <f t="shared" si="1077"/>
        <v/>
      </c>
      <c r="AB3442" t="str">
        <f t="shared" si="1078"/>
        <v/>
      </c>
    </row>
    <row r="3443" spans="1:28" x14ac:dyDescent="0.3">
      <c r="A3443" s="2">
        <v>45938</v>
      </c>
      <c r="B3443" s="1">
        <v>0.44791666666666669</v>
      </c>
      <c r="C3443">
        <v>418.36</v>
      </c>
      <c r="D3443">
        <v>418</v>
      </c>
      <c r="E3443">
        <v>120606</v>
      </c>
      <c r="F3443" t="b">
        <f t="shared" si="1060"/>
        <v>0</v>
      </c>
      <c r="G3443" t="str">
        <f t="shared" si="1061"/>
        <v/>
      </c>
      <c r="H3443" t="str">
        <f t="shared" si="1062"/>
        <v/>
      </c>
      <c r="I3443">
        <f t="shared" si="1063"/>
        <v>421.82</v>
      </c>
      <c r="J3443">
        <f t="shared" si="1064"/>
        <v>420.73</v>
      </c>
      <c r="K3443">
        <f t="shared" si="1065"/>
        <v>1</v>
      </c>
      <c r="L3443" t="str">
        <f>IF(
    AND(
        K3443=1,
        COUNTIFS($A$2:A3443,A3443,$K$2:K3443,1)=1
    ),
    "ENTRY",
    ""
)</f>
        <v/>
      </c>
      <c r="M3443" t="str">
        <f t="shared" si="1066"/>
        <v/>
      </c>
      <c r="N3443" t="str">
        <f t="shared" si="1067"/>
        <v/>
      </c>
      <c r="O3443" t="str">
        <f t="shared" si="1068"/>
        <v/>
      </c>
      <c r="P3443" t="str">
        <f t="shared" si="1069"/>
        <v/>
      </c>
      <c r="Q3443" t="str">
        <f t="shared" si="1070"/>
        <v/>
      </c>
      <c r="R3443" t="str">
        <f t="shared" si="1071"/>
        <v/>
      </c>
      <c r="S3443" t="str">
        <f t="shared" si="1079"/>
        <v/>
      </c>
      <c r="U3443" t="str">
        <f t="shared" si="1072"/>
        <v/>
      </c>
      <c r="V3443" t="str">
        <f t="shared" si="1073"/>
        <v/>
      </c>
      <c r="W3443" t="str">
        <f t="shared" si="1074"/>
        <v/>
      </c>
      <c r="X3443" t="str">
        <f t="shared" si="1075"/>
        <v/>
      </c>
      <c r="Y3443" t="str">
        <f t="shared" si="1076"/>
        <v/>
      </c>
      <c r="Z3443" cm="1">
        <f t="array" ref="Z3443">LOOKUP(
    2,
    1/($A:$A=$A3443),
    $C:$C
)</f>
        <v>412.85</v>
      </c>
      <c r="AA3443" t="str">
        <f t="shared" si="1077"/>
        <v/>
      </c>
      <c r="AB3443" t="str">
        <f t="shared" si="1078"/>
        <v/>
      </c>
    </row>
    <row r="3444" spans="1:28" x14ac:dyDescent="0.3">
      <c r="A3444" s="2">
        <v>45938</v>
      </c>
      <c r="B3444" s="1">
        <v>0.4513888888888889</v>
      </c>
      <c r="C3444">
        <v>418.24</v>
      </c>
      <c r="D3444">
        <v>417.33</v>
      </c>
      <c r="E3444">
        <v>216210</v>
      </c>
      <c r="F3444" t="b">
        <f t="shared" si="1060"/>
        <v>0</v>
      </c>
      <c r="G3444" t="str">
        <f t="shared" si="1061"/>
        <v/>
      </c>
      <c r="H3444" t="str">
        <f t="shared" si="1062"/>
        <v/>
      </c>
      <c r="I3444">
        <f t="shared" si="1063"/>
        <v>421.82</v>
      </c>
      <c r="J3444">
        <f t="shared" si="1064"/>
        <v>420.73</v>
      </c>
      <c r="K3444">
        <f t="shared" si="1065"/>
        <v>1</v>
      </c>
      <c r="L3444" t="str">
        <f>IF(
    AND(
        K3444=1,
        COUNTIFS($A$2:A3444,A3444,$K$2:K3444,1)=1
    ),
    "ENTRY",
    ""
)</f>
        <v/>
      </c>
      <c r="M3444" t="str">
        <f t="shared" si="1066"/>
        <v/>
      </c>
      <c r="N3444" t="str">
        <f t="shared" si="1067"/>
        <v/>
      </c>
      <c r="O3444" t="str">
        <f t="shared" si="1068"/>
        <v/>
      </c>
      <c r="P3444" t="str">
        <f t="shared" si="1069"/>
        <v/>
      </c>
      <c r="Q3444" t="str">
        <f t="shared" si="1070"/>
        <v/>
      </c>
      <c r="R3444" t="str">
        <f t="shared" si="1071"/>
        <v/>
      </c>
      <c r="S3444" t="str">
        <f t="shared" si="1079"/>
        <v/>
      </c>
      <c r="U3444" t="str">
        <f t="shared" si="1072"/>
        <v/>
      </c>
      <c r="V3444" t="str">
        <f t="shared" si="1073"/>
        <v/>
      </c>
      <c r="W3444" t="str">
        <f t="shared" si="1074"/>
        <v/>
      </c>
      <c r="X3444" t="str">
        <f t="shared" si="1075"/>
        <v/>
      </c>
      <c r="Y3444" t="str">
        <f t="shared" si="1076"/>
        <v/>
      </c>
      <c r="Z3444" cm="1">
        <f t="array" ref="Z3444">LOOKUP(
    2,
    1/($A:$A=$A3444),
    $C:$C
)</f>
        <v>412.85</v>
      </c>
      <c r="AA3444" t="str">
        <f t="shared" si="1077"/>
        <v/>
      </c>
      <c r="AB3444" t="str">
        <f t="shared" si="1078"/>
        <v/>
      </c>
    </row>
    <row r="3445" spans="1:28" x14ac:dyDescent="0.3">
      <c r="A3445" s="2">
        <v>45938</v>
      </c>
      <c r="B3445" s="1">
        <v>0.4548611111111111</v>
      </c>
      <c r="C3445">
        <v>418.09</v>
      </c>
      <c r="D3445">
        <v>417.52</v>
      </c>
      <c r="E3445">
        <v>124273</v>
      </c>
      <c r="F3445" t="b">
        <f t="shared" si="1060"/>
        <v>0</v>
      </c>
      <c r="G3445" t="str">
        <f t="shared" si="1061"/>
        <v/>
      </c>
      <c r="H3445" t="str">
        <f t="shared" si="1062"/>
        <v/>
      </c>
      <c r="I3445">
        <f t="shared" si="1063"/>
        <v>421.82</v>
      </c>
      <c r="J3445">
        <f t="shared" si="1064"/>
        <v>420.73</v>
      </c>
      <c r="K3445">
        <f t="shared" si="1065"/>
        <v>1</v>
      </c>
      <c r="L3445" t="str">
        <f>IF(
    AND(
        K3445=1,
        COUNTIFS($A$2:A3445,A3445,$K$2:K3445,1)=1
    ),
    "ENTRY",
    ""
)</f>
        <v/>
      </c>
      <c r="M3445" t="str">
        <f t="shared" si="1066"/>
        <v/>
      </c>
      <c r="N3445" t="str">
        <f t="shared" si="1067"/>
        <v/>
      </c>
      <c r="O3445" t="str">
        <f t="shared" si="1068"/>
        <v/>
      </c>
      <c r="P3445" t="str">
        <f t="shared" si="1069"/>
        <v/>
      </c>
      <c r="Q3445" t="str">
        <f t="shared" si="1070"/>
        <v/>
      </c>
      <c r="R3445" t="str">
        <f t="shared" si="1071"/>
        <v/>
      </c>
      <c r="S3445" t="str">
        <f t="shared" si="1079"/>
        <v/>
      </c>
      <c r="U3445" t="str">
        <f t="shared" si="1072"/>
        <v/>
      </c>
      <c r="V3445" t="str">
        <f t="shared" si="1073"/>
        <v/>
      </c>
      <c r="W3445" t="str">
        <f t="shared" si="1074"/>
        <v/>
      </c>
      <c r="X3445" t="str">
        <f t="shared" si="1075"/>
        <v/>
      </c>
      <c r="Y3445" t="str">
        <f t="shared" si="1076"/>
        <v/>
      </c>
      <c r="Z3445" cm="1">
        <f t="array" ref="Z3445">LOOKUP(
    2,
    1/($A:$A=$A3445),
    $C:$C
)</f>
        <v>412.85</v>
      </c>
      <c r="AA3445" t="str">
        <f t="shared" si="1077"/>
        <v/>
      </c>
      <c r="AB3445" t="str">
        <f t="shared" si="1078"/>
        <v/>
      </c>
    </row>
    <row r="3446" spans="1:28" x14ac:dyDescent="0.3">
      <c r="A3446" s="2">
        <v>45938</v>
      </c>
      <c r="B3446" s="1">
        <v>0.45833333333333331</v>
      </c>
      <c r="C3446">
        <v>417.88</v>
      </c>
      <c r="D3446">
        <v>416.55</v>
      </c>
      <c r="E3446">
        <v>186345</v>
      </c>
      <c r="F3446" t="b">
        <f t="shared" si="1060"/>
        <v>0</v>
      </c>
      <c r="G3446" t="str">
        <f t="shared" si="1061"/>
        <v/>
      </c>
      <c r="H3446" t="str">
        <f t="shared" si="1062"/>
        <v/>
      </c>
      <c r="I3446">
        <f t="shared" si="1063"/>
        <v>421.82</v>
      </c>
      <c r="J3446">
        <f t="shared" si="1064"/>
        <v>420.73</v>
      </c>
      <c r="K3446">
        <f t="shared" si="1065"/>
        <v>1</v>
      </c>
      <c r="L3446" t="str">
        <f>IF(
    AND(
        K3446=1,
        COUNTIFS($A$2:A3446,A3446,$K$2:K3446,1)=1
    ),
    "ENTRY",
    ""
)</f>
        <v/>
      </c>
      <c r="M3446" t="str">
        <f t="shared" si="1066"/>
        <v/>
      </c>
      <c r="N3446" t="str">
        <f t="shared" si="1067"/>
        <v/>
      </c>
      <c r="O3446" t="str">
        <f t="shared" si="1068"/>
        <v/>
      </c>
      <c r="P3446" t="str">
        <f t="shared" si="1069"/>
        <v/>
      </c>
      <c r="Q3446" t="str">
        <f t="shared" si="1070"/>
        <v/>
      </c>
      <c r="R3446" t="str">
        <f t="shared" si="1071"/>
        <v/>
      </c>
      <c r="S3446" t="str">
        <f t="shared" si="1079"/>
        <v/>
      </c>
      <c r="U3446" t="str">
        <f t="shared" si="1072"/>
        <v/>
      </c>
      <c r="V3446" t="str">
        <f t="shared" si="1073"/>
        <v/>
      </c>
      <c r="W3446" t="str">
        <f t="shared" si="1074"/>
        <v/>
      </c>
      <c r="X3446" t="str">
        <f t="shared" si="1075"/>
        <v/>
      </c>
      <c r="Y3446" t="str">
        <f t="shared" si="1076"/>
        <v/>
      </c>
      <c r="Z3446" cm="1">
        <f t="array" ref="Z3446">LOOKUP(
    2,
    1/($A:$A=$A3446),
    $C:$C
)</f>
        <v>412.85</v>
      </c>
      <c r="AA3446" t="str">
        <f t="shared" si="1077"/>
        <v/>
      </c>
      <c r="AB3446" t="str">
        <f t="shared" si="1078"/>
        <v/>
      </c>
    </row>
    <row r="3447" spans="1:28" x14ac:dyDescent="0.3">
      <c r="A3447" s="2">
        <v>45938</v>
      </c>
      <c r="B3447" s="1">
        <v>0.46180555555555558</v>
      </c>
      <c r="C3447">
        <v>416.64</v>
      </c>
      <c r="D3447">
        <v>415.36</v>
      </c>
      <c r="E3447">
        <v>391344</v>
      </c>
      <c r="F3447" t="b">
        <f t="shared" si="1060"/>
        <v>0</v>
      </c>
      <c r="G3447" t="str">
        <f t="shared" si="1061"/>
        <v/>
      </c>
      <c r="H3447" t="str">
        <f t="shared" si="1062"/>
        <v/>
      </c>
      <c r="I3447">
        <f t="shared" si="1063"/>
        <v>421.82</v>
      </c>
      <c r="J3447">
        <f t="shared" si="1064"/>
        <v>420.73</v>
      </c>
      <c r="K3447">
        <f t="shared" si="1065"/>
        <v>1</v>
      </c>
      <c r="L3447" t="str">
        <f>IF(
    AND(
        K3447=1,
        COUNTIFS($A$2:A3447,A3447,$K$2:K3447,1)=1
    ),
    "ENTRY",
    ""
)</f>
        <v/>
      </c>
      <c r="M3447" t="str">
        <f t="shared" si="1066"/>
        <v/>
      </c>
      <c r="N3447" t="str">
        <f t="shared" si="1067"/>
        <v/>
      </c>
      <c r="O3447" t="str">
        <f t="shared" si="1068"/>
        <v/>
      </c>
      <c r="P3447" t="str">
        <f t="shared" si="1069"/>
        <v/>
      </c>
      <c r="Q3447" t="str">
        <f t="shared" si="1070"/>
        <v/>
      </c>
      <c r="R3447" t="str">
        <f t="shared" si="1071"/>
        <v/>
      </c>
      <c r="S3447" t="str">
        <f t="shared" si="1079"/>
        <v/>
      </c>
      <c r="U3447" t="str">
        <f t="shared" si="1072"/>
        <v/>
      </c>
      <c r="V3447" t="str">
        <f t="shared" si="1073"/>
        <v/>
      </c>
      <c r="W3447" t="str">
        <f t="shared" si="1074"/>
        <v/>
      </c>
      <c r="X3447" t="str">
        <f t="shared" si="1075"/>
        <v/>
      </c>
      <c r="Y3447" t="str">
        <f t="shared" si="1076"/>
        <v/>
      </c>
      <c r="Z3447" cm="1">
        <f t="array" ref="Z3447">LOOKUP(
    2,
    1/($A:$A=$A3447),
    $C:$C
)</f>
        <v>412.85</v>
      </c>
      <c r="AA3447" t="str">
        <f t="shared" si="1077"/>
        <v/>
      </c>
      <c r="AB3447" t="str">
        <f t="shared" si="1078"/>
        <v/>
      </c>
    </row>
    <row r="3448" spans="1:28" x14ac:dyDescent="0.3">
      <c r="A3448" s="2">
        <v>45938</v>
      </c>
      <c r="B3448" s="1">
        <v>0.46527777777777779</v>
      </c>
      <c r="C3448">
        <v>417.21</v>
      </c>
      <c r="D3448">
        <v>416</v>
      </c>
      <c r="E3448">
        <v>93282</v>
      </c>
      <c r="F3448" t="b">
        <f t="shared" si="1060"/>
        <v>0</v>
      </c>
      <c r="G3448" t="str">
        <f t="shared" si="1061"/>
        <v/>
      </c>
      <c r="H3448" t="str">
        <f t="shared" si="1062"/>
        <v/>
      </c>
      <c r="I3448">
        <f t="shared" si="1063"/>
        <v>421.82</v>
      </c>
      <c r="J3448">
        <f t="shared" si="1064"/>
        <v>420.73</v>
      </c>
      <c r="K3448">
        <f t="shared" si="1065"/>
        <v>1</v>
      </c>
      <c r="L3448" t="str">
        <f>IF(
    AND(
        K3448=1,
        COUNTIFS($A$2:A3448,A3448,$K$2:K3448,1)=1
    ),
    "ENTRY",
    ""
)</f>
        <v/>
      </c>
      <c r="M3448" t="str">
        <f t="shared" si="1066"/>
        <v/>
      </c>
      <c r="N3448" t="str">
        <f t="shared" si="1067"/>
        <v/>
      </c>
      <c r="O3448" t="str">
        <f t="shared" si="1068"/>
        <v/>
      </c>
      <c r="P3448" t="str">
        <f t="shared" si="1069"/>
        <v/>
      </c>
      <c r="Q3448" t="str">
        <f t="shared" si="1070"/>
        <v/>
      </c>
      <c r="R3448" t="str">
        <f t="shared" si="1071"/>
        <v/>
      </c>
      <c r="S3448" t="str">
        <f t="shared" si="1079"/>
        <v/>
      </c>
      <c r="U3448" t="str">
        <f t="shared" si="1072"/>
        <v/>
      </c>
      <c r="V3448" t="str">
        <f t="shared" si="1073"/>
        <v/>
      </c>
      <c r="W3448" t="str">
        <f t="shared" si="1074"/>
        <v/>
      </c>
      <c r="X3448" t="str">
        <f t="shared" si="1075"/>
        <v/>
      </c>
      <c r="Y3448" t="str">
        <f t="shared" si="1076"/>
        <v/>
      </c>
      <c r="Z3448" cm="1">
        <f t="array" ref="Z3448">LOOKUP(
    2,
    1/($A:$A=$A3448),
    $C:$C
)</f>
        <v>412.85</v>
      </c>
      <c r="AA3448" t="str">
        <f t="shared" si="1077"/>
        <v/>
      </c>
      <c r="AB3448" t="str">
        <f t="shared" si="1078"/>
        <v/>
      </c>
    </row>
    <row r="3449" spans="1:28" x14ac:dyDescent="0.3">
      <c r="A3449" s="2">
        <v>45938</v>
      </c>
      <c r="B3449" s="1">
        <v>0.46875</v>
      </c>
      <c r="C3449">
        <v>417.36</v>
      </c>
      <c r="D3449">
        <v>416.42</v>
      </c>
      <c r="E3449">
        <v>116483</v>
      </c>
      <c r="F3449" t="b">
        <f t="shared" si="1060"/>
        <v>0</v>
      </c>
      <c r="G3449" t="str">
        <f t="shared" si="1061"/>
        <v/>
      </c>
      <c r="H3449" t="str">
        <f t="shared" si="1062"/>
        <v/>
      </c>
      <c r="I3449">
        <f t="shared" si="1063"/>
        <v>421.82</v>
      </c>
      <c r="J3449">
        <f t="shared" si="1064"/>
        <v>420.73</v>
      </c>
      <c r="K3449">
        <f t="shared" si="1065"/>
        <v>1</v>
      </c>
      <c r="L3449" t="str">
        <f>IF(
    AND(
        K3449=1,
        COUNTIFS($A$2:A3449,A3449,$K$2:K3449,1)=1
    ),
    "ENTRY",
    ""
)</f>
        <v/>
      </c>
      <c r="M3449" t="str">
        <f t="shared" si="1066"/>
        <v/>
      </c>
      <c r="N3449" t="str">
        <f t="shared" si="1067"/>
        <v/>
      </c>
      <c r="O3449" t="str">
        <f t="shared" si="1068"/>
        <v/>
      </c>
      <c r="P3449" t="str">
        <f t="shared" si="1069"/>
        <v/>
      </c>
      <c r="Q3449" t="str">
        <f t="shared" si="1070"/>
        <v/>
      </c>
      <c r="R3449" t="str">
        <f t="shared" si="1071"/>
        <v/>
      </c>
      <c r="S3449" t="str">
        <f t="shared" si="1079"/>
        <v/>
      </c>
      <c r="U3449" t="str">
        <f t="shared" si="1072"/>
        <v/>
      </c>
      <c r="V3449" t="str">
        <f t="shared" si="1073"/>
        <v/>
      </c>
      <c r="W3449" t="str">
        <f t="shared" si="1074"/>
        <v/>
      </c>
      <c r="X3449" t="str">
        <f t="shared" si="1075"/>
        <v/>
      </c>
      <c r="Y3449" t="str">
        <f t="shared" si="1076"/>
        <v/>
      </c>
      <c r="Z3449" cm="1">
        <f t="array" ref="Z3449">LOOKUP(
    2,
    1/($A:$A=$A3449),
    $C:$C
)</f>
        <v>412.85</v>
      </c>
      <c r="AA3449" t="str">
        <f t="shared" si="1077"/>
        <v/>
      </c>
      <c r="AB3449" t="str">
        <f t="shared" si="1078"/>
        <v/>
      </c>
    </row>
    <row r="3450" spans="1:28" x14ac:dyDescent="0.3">
      <c r="A3450" s="2">
        <v>45938</v>
      </c>
      <c r="B3450" s="1">
        <v>0.47222222222222221</v>
      </c>
      <c r="C3450">
        <v>417.24</v>
      </c>
      <c r="D3450">
        <v>416.24</v>
      </c>
      <c r="E3450">
        <v>88082</v>
      </c>
      <c r="F3450" t="b">
        <f t="shared" si="1060"/>
        <v>0</v>
      </c>
      <c r="G3450" t="str">
        <f t="shared" si="1061"/>
        <v/>
      </c>
      <c r="H3450" t="str">
        <f t="shared" si="1062"/>
        <v/>
      </c>
      <c r="I3450">
        <f t="shared" si="1063"/>
        <v>421.82</v>
      </c>
      <c r="J3450">
        <f t="shared" si="1064"/>
        <v>420.73</v>
      </c>
      <c r="K3450">
        <f t="shared" si="1065"/>
        <v>1</v>
      </c>
      <c r="L3450" t="str">
        <f>IF(
    AND(
        K3450=1,
        COUNTIFS($A$2:A3450,A3450,$K$2:K3450,1)=1
    ),
    "ENTRY",
    ""
)</f>
        <v/>
      </c>
      <c r="M3450" t="str">
        <f t="shared" si="1066"/>
        <v/>
      </c>
      <c r="N3450" t="str">
        <f t="shared" si="1067"/>
        <v/>
      </c>
      <c r="O3450" t="str">
        <f t="shared" si="1068"/>
        <v/>
      </c>
      <c r="P3450" t="str">
        <f t="shared" si="1069"/>
        <v/>
      </c>
      <c r="Q3450" t="str">
        <f t="shared" si="1070"/>
        <v/>
      </c>
      <c r="R3450" t="str">
        <f t="shared" si="1071"/>
        <v/>
      </c>
      <c r="S3450" t="str">
        <f t="shared" si="1079"/>
        <v/>
      </c>
      <c r="U3450" t="str">
        <f t="shared" si="1072"/>
        <v/>
      </c>
      <c r="V3450" t="str">
        <f t="shared" si="1073"/>
        <v/>
      </c>
      <c r="W3450" t="str">
        <f t="shared" si="1074"/>
        <v/>
      </c>
      <c r="X3450" t="str">
        <f t="shared" si="1075"/>
        <v/>
      </c>
      <c r="Y3450" t="str">
        <f t="shared" si="1076"/>
        <v/>
      </c>
      <c r="Z3450" cm="1">
        <f t="array" ref="Z3450">LOOKUP(
    2,
    1/($A:$A=$A3450),
    $C:$C
)</f>
        <v>412.85</v>
      </c>
      <c r="AA3450" t="str">
        <f t="shared" si="1077"/>
        <v/>
      </c>
      <c r="AB3450" t="str">
        <f t="shared" si="1078"/>
        <v/>
      </c>
    </row>
    <row r="3451" spans="1:28" x14ac:dyDescent="0.3">
      <c r="A3451" s="2">
        <v>45938</v>
      </c>
      <c r="B3451" s="1">
        <v>0.47569444444444442</v>
      </c>
      <c r="C3451">
        <v>417.36</v>
      </c>
      <c r="D3451">
        <v>416.97</v>
      </c>
      <c r="E3451">
        <v>62688</v>
      </c>
      <c r="F3451" t="b">
        <f t="shared" si="1060"/>
        <v>0</v>
      </c>
      <c r="G3451" t="str">
        <f t="shared" si="1061"/>
        <v/>
      </c>
      <c r="H3451" t="str">
        <f t="shared" si="1062"/>
        <v/>
      </c>
      <c r="I3451">
        <f t="shared" si="1063"/>
        <v>421.82</v>
      </c>
      <c r="J3451">
        <f t="shared" si="1064"/>
        <v>420.73</v>
      </c>
      <c r="K3451">
        <f t="shared" si="1065"/>
        <v>1</v>
      </c>
      <c r="L3451" t="str">
        <f>IF(
    AND(
        K3451=1,
        COUNTIFS($A$2:A3451,A3451,$K$2:K3451,1)=1
    ),
    "ENTRY",
    ""
)</f>
        <v/>
      </c>
      <c r="M3451" t="str">
        <f t="shared" si="1066"/>
        <v/>
      </c>
      <c r="N3451" t="str">
        <f t="shared" si="1067"/>
        <v/>
      </c>
      <c r="O3451" t="str">
        <f t="shared" si="1068"/>
        <v/>
      </c>
      <c r="P3451" t="str">
        <f t="shared" si="1069"/>
        <v/>
      </c>
      <c r="Q3451" t="str">
        <f t="shared" si="1070"/>
        <v/>
      </c>
      <c r="R3451" t="str">
        <f t="shared" si="1071"/>
        <v/>
      </c>
      <c r="S3451" t="str">
        <f t="shared" si="1079"/>
        <v/>
      </c>
      <c r="U3451" t="str">
        <f t="shared" si="1072"/>
        <v/>
      </c>
      <c r="V3451" t="str">
        <f t="shared" si="1073"/>
        <v/>
      </c>
      <c r="W3451" t="str">
        <f t="shared" si="1074"/>
        <v/>
      </c>
      <c r="X3451" t="str">
        <f t="shared" si="1075"/>
        <v/>
      </c>
      <c r="Y3451" t="str">
        <f t="shared" si="1076"/>
        <v/>
      </c>
      <c r="Z3451" cm="1">
        <f t="array" ref="Z3451">LOOKUP(
    2,
    1/($A:$A=$A3451),
    $C:$C
)</f>
        <v>412.85</v>
      </c>
      <c r="AA3451" t="str">
        <f t="shared" si="1077"/>
        <v/>
      </c>
      <c r="AB3451" t="str">
        <f t="shared" si="1078"/>
        <v/>
      </c>
    </row>
    <row r="3452" spans="1:28" x14ac:dyDescent="0.3">
      <c r="A3452" s="2">
        <v>45938</v>
      </c>
      <c r="B3452" s="1">
        <v>0.47916666666666669</v>
      </c>
      <c r="C3452">
        <v>417.24</v>
      </c>
      <c r="D3452">
        <v>416.58</v>
      </c>
      <c r="E3452">
        <v>53399</v>
      </c>
      <c r="F3452" t="b">
        <f t="shared" si="1060"/>
        <v>0</v>
      </c>
      <c r="G3452" t="str">
        <f t="shared" si="1061"/>
        <v/>
      </c>
      <c r="H3452" t="str">
        <f t="shared" si="1062"/>
        <v/>
      </c>
      <c r="I3452">
        <f t="shared" si="1063"/>
        <v>421.82</v>
      </c>
      <c r="J3452">
        <f t="shared" si="1064"/>
        <v>420.73</v>
      </c>
      <c r="K3452">
        <f t="shared" si="1065"/>
        <v>1</v>
      </c>
      <c r="L3452" t="str">
        <f>IF(
    AND(
        K3452=1,
        COUNTIFS($A$2:A3452,A3452,$K$2:K3452,1)=1
    ),
    "ENTRY",
    ""
)</f>
        <v/>
      </c>
      <c r="M3452" t="str">
        <f t="shared" si="1066"/>
        <v/>
      </c>
      <c r="N3452" t="str">
        <f t="shared" si="1067"/>
        <v/>
      </c>
      <c r="O3452" t="str">
        <f t="shared" si="1068"/>
        <v/>
      </c>
      <c r="P3452" t="str">
        <f t="shared" si="1069"/>
        <v/>
      </c>
      <c r="Q3452" t="str">
        <f t="shared" si="1070"/>
        <v/>
      </c>
      <c r="R3452" t="str">
        <f t="shared" si="1071"/>
        <v/>
      </c>
      <c r="S3452" t="str">
        <f t="shared" si="1079"/>
        <v/>
      </c>
      <c r="U3452" t="str">
        <f t="shared" si="1072"/>
        <v/>
      </c>
      <c r="V3452" t="str">
        <f t="shared" si="1073"/>
        <v/>
      </c>
      <c r="W3452" t="str">
        <f t="shared" si="1074"/>
        <v/>
      </c>
      <c r="X3452" t="str">
        <f t="shared" si="1075"/>
        <v/>
      </c>
      <c r="Y3452" t="str">
        <f t="shared" si="1076"/>
        <v/>
      </c>
      <c r="Z3452" cm="1">
        <f t="array" ref="Z3452">LOOKUP(
    2,
    1/($A:$A=$A3452),
    $C:$C
)</f>
        <v>412.85</v>
      </c>
      <c r="AA3452" t="str">
        <f t="shared" si="1077"/>
        <v/>
      </c>
      <c r="AB3452" t="str">
        <f t="shared" si="1078"/>
        <v/>
      </c>
    </row>
    <row r="3453" spans="1:28" x14ac:dyDescent="0.3">
      <c r="A3453" s="2">
        <v>45938</v>
      </c>
      <c r="B3453" s="1">
        <v>0.4826388888888889</v>
      </c>
      <c r="C3453">
        <v>417.94</v>
      </c>
      <c r="D3453">
        <v>417.09</v>
      </c>
      <c r="E3453">
        <v>156536</v>
      </c>
      <c r="F3453" t="b">
        <f t="shared" si="1060"/>
        <v>0</v>
      </c>
      <c r="G3453" t="str">
        <f t="shared" si="1061"/>
        <v/>
      </c>
      <c r="H3453" t="str">
        <f t="shared" si="1062"/>
        <v/>
      </c>
      <c r="I3453">
        <f t="shared" si="1063"/>
        <v>421.82</v>
      </c>
      <c r="J3453">
        <f t="shared" si="1064"/>
        <v>420.73</v>
      </c>
      <c r="K3453">
        <f t="shared" si="1065"/>
        <v>1</v>
      </c>
      <c r="L3453" t="str">
        <f>IF(
    AND(
        K3453=1,
        COUNTIFS($A$2:A3453,A3453,$K$2:K3453,1)=1
    ),
    "ENTRY",
    ""
)</f>
        <v/>
      </c>
      <c r="M3453" t="str">
        <f t="shared" si="1066"/>
        <v/>
      </c>
      <c r="N3453" t="str">
        <f t="shared" si="1067"/>
        <v/>
      </c>
      <c r="O3453" t="str">
        <f t="shared" si="1068"/>
        <v/>
      </c>
      <c r="P3453" t="str">
        <f t="shared" si="1069"/>
        <v/>
      </c>
      <c r="Q3453" t="str">
        <f t="shared" si="1070"/>
        <v/>
      </c>
      <c r="R3453" t="str">
        <f t="shared" si="1071"/>
        <v/>
      </c>
      <c r="S3453" t="str">
        <f t="shared" si="1079"/>
        <v/>
      </c>
      <c r="U3453" t="str">
        <f t="shared" si="1072"/>
        <v/>
      </c>
      <c r="V3453" t="str">
        <f t="shared" si="1073"/>
        <v/>
      </c>
      <c r="W3453" t="str">
        <f t="shared" si="1074"/>
        <v/>
      </c>
      <c r="X3453" t="str">
        <f t="shared" si="1075"/>
        <v/>
      </c>
      <c r="Y3453" t="str">
        <f t="shared" si="1076"/>
        <v/>
      </c>
      <c r="Z3453" cm="1">
        <f t="array" ref="Z3453">LOOKUP(
    2,
    1/($A:$A=$A3453),
    $C:$C
)</f>
        <v>412.85</v>
      </c>
      <c r="AA3453" t="str">
        <f t="shared" si="1077"/>
        <v/>
      </c>
      <c r="AB3453" t="str">
        <f t="shared" si="1078"/>
        <v/>
      </c>
    </row>
    <row r="3454" spans="1:28" x14ac:dyDescent="0.3">
      <c r="A3454" s="2">
        <v>45938</v>
      </c>
      <c r="B3454" s="1">
        <v>0.4861111111111111</v>
      </c>
      <c r="C3454">
        <v>418.18</v>
      </c>
      <c r="D3454">
        <v>417.3</v>
      </c>
      <c r="E3454">
        <v>187164</v>
      </c>
      <c r="F3454" t="b">
        <f t="shared" si="1060"/>
        <v>0</v>
      </c>
      <c r="G3454" t="str">
        <f t="shared" si="1061"/>
        <v/>
      </c>
      <c r="H3454" t="str">
        <f t="shared" si="1062"/>
        <v/>
      </c>
      <c r="I3454">
        <f t="shared" si="1063"/>
        <v>421.82</v>
      </c>
      <c r="J3454">
        <f t="shared" si="1064"/>
        <v>420.73</v>
      </c>
      <c r="K3454">
        <f t="shared" si="1065"/>
        <v>1</v>
      </c>
      <c r="L3454" t="str">
        <f>IF(
    AND(
        K3454=1,
        COUNTIFS($A$2:A3454,A3454,$K$2:K3454,1)=1
    ),
    "ENTRY",
    ""
)</f>
        <v/>
      </c>
      <c r="M3454" t="str">
        <f t="shared" si="1066"/>
        <v/>
      </c>
      <c r="N3454" t="str">
        <f t="shared" si="1067"/>
        <v/>
      </c>
      <c r="O3454" t="str">
        <f t="shared" si="1068"/>
        <v/>
      </c>
      <c r="P3454" t="str">
        <f t="shared" si="1069"/>
        <v/>
      </c>
      <c r="Q3454" t="str">
        <f t="shared" si="1070"/>
        <v/>
      </c>
      <c r="R3454" t="str">
        <f t="shared" si="1071"/>
        <v/>
      </c>
      <c r="S3454" t="str">
        <f t="shared" si="1079"/>
        <v/>
      </c>
      <c r="U3454" t="str">
        <f t="shared" si="1072"/>
        <v/>
      </c>
      <c r="V3454" t="str">
        <f t="shared" si="1073"/>
        <v/>
      </c>
      <c r="W3454" t="str">
        <f t="shared" si="1074"/>
        <v/>
      </c>
      <c r="X3454" t="str">
        <f t="shared" si="1075"/>
        <v/>
      </c>
      <c r="Y3454" t="str">
        <f t="shared" si="1076"/>
        <v/>
      </c>
      <c r="Z3454" cm="1">
        <f t="array" ref="Z3454">LOOKUP(
    2,
    1/($A:$A=$A3454),
    $C:$C
)</f>
        <v>412.85</v>
      </c>
      <c r="AA3454" t="str">
        <f t="shared" si="1077"/>
        <v/>
      </c>
      <c r="AB3454" t="str">
        <f t="shared" si="1078"/>
        <v/>
      </c>
    </row>
    <row r="3455" spans="1:28" x14ac:dyDescent="0.3">
      <c r="A3455" s="2">
        <v>45938</v>
      </c>
      <c r="B3455" s="1">
        <v>0.48958333333333331</v>
      </c>
      <c r="C3455">
        <v>418.18</v>
      </c>
      <c r="D3455">
        <v>417.88</v>
      </c>
      <c r="E3455">
        <v>165222</v>
      </c>
      <c r="F3455" t="b">
        <f t="shared" si="1060"/>
        <v>0</v>
      </c>
      <c r="G3455" t="str">
        <f t="shared" si="1061"/>
        <v/>
      </c>
      <c r="H3455" t="str">
        <f t="shared" si="1062"/>
        <v/>
      </c>
      <c r="I3455">
        <f t="shared" si="1063"/>
        <v>421.82</v>
      </c>
      <c r="J3455">
        <f t="shared" si="1064"/>
        <v>420.73</v>
      </c>
      <c r="K3455">
        <f t="shared" si="1065"/>
        <v>1</v>
      </c>
      <c r="L3455" t="str">
        <f>IF(
    AND(
        K3455=1,
        COUNTIFS($A$2:A3455,A3455,$K$2:K3455,1)=1
    ),
    "ENTRY",
    ""
)</f>
        <v/>
      </c>
      <c r="M3455" t="str">
        <f t="shared" si="1066"/>
        <v/>
      </c>
      <c r="N3455" t="str">
        <f t="shared" si="1067"/>
        <v/>
      </c>
      <c r="O3455" t="str">
        <f t="shared" si="1068"/>
        <v/>
      </c>
      <c r="P3455" t="str">
        <f t="shared" si="1069"/>
        <v/>
      </c>
      <c r="Q3455" t="str">
        <f t="shared" si="1070"/>
        <v/>
      </c>
      <c r="R3455" t="str">
        <f t="shared" si="1071"/>
        <v/>
      </c>
      <c r="S3455" t="str">
        <f t="shared" si="1079"/>
        <v/>
      </c>
      <c r="U3455" t="str">
        <f t="shared" si="1072"/>
        <v/>
      </c>
      <c r="V3455" t="str">
        <f t="shared" si="1073"/>
        <v/>
      </c>
      <c r="W3455" t="str">
        <f t="shared" si="1074"/>
        <v/>
      </c>
      <c r="X3455" t="str">
        <f t="shared" si="1075"/>
        <v/>
      </c>
      <c r="Y3455" t="str">
        <f t="shared" si="1076"/>
        <v/>
      </c>
      <c r="Z3455" cm="1">
        <f t="array" ref="Z3455">LOOKUP(
    2,
    1/($A:$A=$A3455),
    $C:$C
)</f>
        <v>412.85</v>
      </c>
      <c r="AA3455" t="str">
        <f t="shared" si="1077"/>
        <v/>
      </c>
      <c r="AB3455" t="str">
        <f t="shared" si="1078"/>
        <v/>
      </c>
    </row>
    <row r="3456" spans="1:28" x14ac:dyDescent="0.3">
      <c r="A3456" s="2">
        <v>45938</v>
      </c>
      <c r="B3456" s="1">
        <v>0.49305555555555558</v>
      </c>
      <c r="C3456">
        <v>418.18</v>
      </c>
      <c r="D3456">
        <v>417.79</v>
      </c>
      <c r="E3456">
        <v>97581</v>
      </c>
      <c r="F3456" t="b">
        <f t="shared" si="1060"/>
        <v>0</v>
      </c>
      <c r="G3456" t="str">
        <f t="shared" si="1061"/>
        <v/>
      </c>
      <c r="H3456" t="str">
        <f t="shared" si="1062"/>
        <v/>
      </c>
      <c r="I3456">
        <f t="shared" si="1063"/>
        <v>421.82</v>
      </c>
      <c r="J3456">
        <f t="shared" si="1064"/>
        <v>420.73</v>
      </c>
      <c r="K3456">
        <f t="shared" si="1065"/>
        <v>1</v>
      </c>
      <c r="L3456" t="str">
        <f>IF(
    AND(
        K3456=1,
        COUNTIFS($A$2:A3456,A3456,$K$2:K3456,1)=1
    ),
    "ENTRY",
    ""
)</f>
        <v/>
      </c>
      <c r="M3456" t="str">
        <f t="shared" si="1066"/>
        <v/>
      </c>
      <c r="N3456" t="str">
        <f t="shared" si="1067"/>
        <v/>
      </c>
      <c r="O3456" t="str">
        <f t="shared" si="1068"/>
        <v/>
      </c>
      <c r="P3456" t="str">
        <f t="shared" si="1069"/>
        <v/>
      </c>
      <c r="Q3456" t="str">
        <f t="shared" si="1070"/>
        <v/>
      </c>
      <c r="R3456" t="str">
        <f t="shared" si="1071"/>
        <v/>
      </c>
      <c r="S3456" t="str">
        <f t="shared" si="1079"/>
        <v/>
      </c>
      <c r="U3456" t="str">
        <f t="shared" si="1072"/>
        <v/>
      </c>
      <c r="V3456" t="str">
        <f t="shared" si="1073"/>
        <v/>
      </c>
      <c r="W3456" t="str">
        <f t="shared" si="1074"/>
        <v/>
      </c>
      <c r="X3456" t="str">
        <f t="shared" si="1075"/>
        <v/>
      </c>
      <c r="Y3456" t="str">
        <f t="shared" si="1076"/>
        <v/>
      </c>
      <c r="Z3456" cm="1">
        <f t="array" ref="Z3456">LOOKUP(
    2,
    1/($A:$A=$A3456),
    $C:$C
)</f>
        <v>412.85</v>
      </c>
      <c r="AA3456" t="str">
        <f t="shared" si="1077"/>
        <v/>
      </c>
      <c r="AB3456" t="str">
        <f t="shared" si="1078"/>
        <v/>
      </c>
    </row>
    <row r="3457" spans="1:28" x14ac:dyDescent="0.3">
      <c r="A3457" s="2">
        <v>45938</v>
      </c>
      <c r="B3457" s="1">
        <v>0.49652777777777779</v>
      </c>
      <c r="C3457">
        <v>418.18</v>
      </c>
      <c r="D3457">
        <v>417.79</v>
      </c>
      <c r="E3457">
        <v>54286</v>
      </c>
      <c r="F3457" t="b">
        <f t="shared" si="1060"/>
        <v>0</v>
      </c>
      <c r="G3457" t="str">
        <f t="shared" si="1061"/>
        <v/>
      </c>
      <c r="H3457" t="str">
        <f t="shared" si="1062"/>
        <v/>
      </c>
      <c r="I3457">
        <f t="shared" si="1063"/>
        <v>421.82</v>
      </c>
      <c r="J3457">
        <f t="shared" si="1064"/>
        <v>420.73</v>
      </c>
      <c r="K3457">
        <f t="shared" si="1065"/>
        <v>1</v>
      </c>
      <c r="L3457" t="str">
        <f>IF(
    AND(
        K3457=1,
        COUNTIFS($A$2:A3457,A3457,$K$2:K3457,1)=1
    ),
    "ENTRY",
    ""
)</f>
        <v/>
      </c>
      <c r="M3457" t="str">
        <f t="shared" si="1066"/>
        <v/>
      </c>
      <c r="N3457" t="str">
        <f t="shared" si="1067"/>
        <v/>
      </c>
      <c r="O3457" t="str">
        <f t="shared" si="1068"/>
        <v/>
      </c>
      <c r="P3457" t="str">
        <f t="shared" si="1069"/>
        <v/>
      </c>
      <c r="Q3457" t="str">
        <f t="shared" si="1070"/>
        <v/>
      </c>
      <c r="R3457" t="str">
        <f t="shared" si="1071"/>
        <v/>
      </c>
      <c r="S3457" t="str">
        <f t="shared" si="1079"/>
        <v/>
      </c>
      <c r="U3457" t="str">
        <f t="shared" si="1072"/>
        <v/>
      </c>
      <c r="V3457" t="str">
        <f t="shared" si="1073"/>
        <v/>
      </c>
      <c r="W3457" t="str">
        <f t="shared" si="1074"/>
        <v/>
      </c>
      <c r="X3457" t="str">
        <f t="shared" si="1075"/>
        <v/>
      </c>
      <c r="Y3457" t="str">
        <f t="shared" si="1076"/>
        <v/>
      </c>
      <c r="Z3457" cm="1">
        <f t="array" ref="Z3457">LOOKUP(
    2,
    1/($A:$A=$A3457),
    $C:$C
)</f>
        <v>412.85</v>
      </c>
      <c r="AA3457" t="str">
        <f t="shared" si="1077"/>
        <v/>
      </c>
      <c r="AB3457" t="str">
        <f t="shared" si="1078"/>
        <v/>
      </c>
    </row>
    <row r="3458" spans="1:28" x14ac:dyDescent="0.3">
      <c r="A3458" s="2">
        <v>45938</v>
      </c>
      <c r="B3458" s="1">
        <v>0.5</v>
      </c>
      <c r="C3458">
        <v>418.09</v>
      </c>
      <c r="D3458">
        <v>417.58</v>
      </c>
      <c r="E3458">
        <v>48659</v>
      </c>
      <c r="F3458" t="b">
        <f t="shared" si="1060"/>
        <v>0</v>
      </c>
      <c r="G3458" t="str">
        <f t="shared" si="1061"/>
        <v/>
      </c>
      <c r="H3458" t="str">
        <f t="shared" si="1062"/>
        <v/>
      </c>
      <c r="I3458">
        <f t="shared" si="1063"/>
        <v>421.82</v>
      </c>
      <c r="J3458">
        <f t="shared" si="1064"/>
        <v>420.73</v>
      </c>
      <c r="K3458">
        <f t="shared" si="1065"/>
        <v>1</v>
      </c>
      <c r="L3458" t="str">
        <f>IF(
    AND(
        K3458=1,
        COUNTIFS($A$2:A3458,A3458,$K$2:K3458,1)=1
    ),
    "ENTRY",
    ""
)</f>
        <v/>
      </c>
      <c r="M3458" t="str">
        <f t="shared" si="1066"/>
        <v/>
      </c>
      <c r="N3458" t="str">
        <f t="shared" si="1067"/>
        <v/>
      </c>
      <c r="O3458" t="str">
        <f t="shared" si="1068"/>
        <v/>
      </c>
      <c r="P3458" t="str">
        <f t="shared" si="1069"/>
        <v/>
      </c>
      <c r="Q3458" t="str">
        <f t="shared" si="1070"/>
        <v/>
      </c>
      <c r="R3458" t="str">
        <f t="shared" si="1071"/>
        <v/>
      </c>
      <c r="S3458" t="str">
        <f t="shared" si="1079"/>
        <v/>
      </c>
      <c r="U3458" t="str">
        <f t="shared" si="1072"/>
        <v/>
      </c>
      <c r="V3458" t="str">
        <f t="shared" si="1073"/>
        <v/>
      </c>
      <c r="W3458" t="str">
        <f t="shared" si="1074"/>
        <v/>
      </c>
      <c r="X3458" t="str">
        <f t="shared" si="1075"/>
        <v/>
      </c>
      <c r="Y3458" t="str">
        <f t="shared" si="1076"/>
        <v/>
      </c>
      <c r="Z3458" cm="1">
        <f t="array" ref="Z3458">LOOKUP(
    2,
    1/($A:$A=$A3458),
    $C:$C
)</f>
        <v>412.85</v>
      </c>
      <c r="AA3458" t="str">
        <f t="shared" si="1077"/>
        <v/>
      </c>
      <c r="AB3458" t="str">
        <f t="shared" si="1078"/>
        <v/>
      </c>
    </row>
    <row r="3459" spans="1:28" x14ac:dyDescent="0.3">
      <c r="A3459" s="2">
        <v>45938</v>
      </c>
      <c r="B3459" s="1">
        <v>0.50347222222222221</v>
      </c>
      <c r="C3459">
        <v>418.18</v>
      </c>
      <c r="D3459">
        <v>417.76</v>
      </c>
      <c r="E3459">
        <v>66578</v>
      </c>
      <c r="F3459" t="b">
        <f t="shared" ref="F3459:F3522" si="1080">B3459=TIME(10,0,0)</f>
        <v>0</v>
      </c>
      <c r="G3459" t="str">
        <f t="shared" ref="G3459:G3522" si="1081">IF(F3459,C3459,"")</f>
        <v/>
      </c>
      <c r="H3459" t="str">
        <f t="shared" ref="H3459:H3522" si="1082">IF(F3459,D3459,"")</f>
        <v/>
      </c>
      <c r="I3459">
        <f t="shared" ref="I3459:I3522" si="1083">IF(G3459&lt;&gt;"",G3459,I3458)</f>
        <v>421.82</v>
      </c>
      <c r="J3459">
        <f t="shared" ref="J3459:J3522" si="1084">IF(H3459&lt;&gt;"",H3459,J3458)</f>
        <v>420.73</v>
      </c>
      <c r="K3459">
        <f t="shared" ref="K3459:K3522" si="1085">IF(
    AND(
        A3459=A3458,
        B3459&gt;TIME(10,0,0),
        OR(C3459&gt;=I3459, D3459&lt;=J3459)
    ),
    1,
    0
)</f>
        <v>1</v>
      </c>
      <c r="L3459" t="str">
        <f>IF(
    AND(
        K3459=1,
        COUNTIFS($A$2:A3459,A3459,$K$2:K3459,1)=1
    ),
    "ENTRY",
    ""
)</f>
        <v/>
      </c>
      <c r="M3459" t="str">
        <f t="shared" ref="M3459:M3522" si="1086">IF(L3459="","",IF(C3459&gt;=I3459,"LONG","SHORT"))</f>
        <v/>
      </c>
      <c r="N3459" t="str">
        <f t="shared" ref="N3459:N3522" si="1087">IF(M3459="","",IF(M3459="LONG",I3459,J3459))</f>
        <v/>
      </c>
      <c r="O3459" t="str">
        <f t="shared" ref="O3459:O3522" si="1088">IF(M3459="","",IF(M3459="LONG",J3459,I3459))</f>
        <v/>
      </c>
      <c r="P3459" t="str">
        <f t="shared" ref="P3459:P3522" si="1089">IF(M3459="","",ABS(N3459-O3459))</f>
        <v/>
      </c>
      <c r="Q3459" t="str">
        <f t="shared" ref="Q3459:Q3522" si="1090">IF(M3459="","",INT(500/P3459))</f>
        <v/>
      </c>
      <c r="R3459" t="str">
        <f t="shared" ref="R3459:R3522" si="1091">IF(M3459="","",Q3459*P3459)</f>
        <v/>
      </c>
      <c r="S3459" t="str">
        <f t="shared" si="1079"/>
        <v/>
      </c>
      <c r="U3459" t="str">
        <f t="shared" ref="U3459:U3522" si="1092">IF(M3459="","",IF(M3459="LONG",N3459+3*P3459,N3459-3*P3459))</f>
        <v/>
      </c>
      <c r="V3459" t="str">
        <f t="shared" ref="V3459:V3522" si="1093">IF(
    M3459="",
    "",
    IF(
        IF(
            M3459="LONG",
            _xlfn.MAXIFS($C:$C,$A:$A,$A3459,$B:$B,"&gt;"&amp;$B3459) &gt;= $S3459,
            _xlfn.MINIFS($D:$D,$A:$A,$A3459,$B:$B,"&gt;"&amp;$B3459) &lt;= $S3459
        ),
        "YES",
        "NO"
    )
)</f>
        <v/>
      </c>
      <c r="W3459" t="str">
        <f t="shared" ref="W3459:W3522" si="1094">IF(
    M3459="",
    "",
    IF(
        IF(
            M3459="LONG",
            _xlfn.MAXIFS($C:$C,$A:$A,$A3459,$B:$B,"&gt;"&amp;$B3459) &gt;= $U3459,
            _xlfn.MINIFS($D:$D,$A:$A,$A3459,$B:$B,"&gt;"&amp;$B3459) &lt;= $U3459
        ),
        "YES",
        "NO"
    )
)</f>
        <v/>
      </c>
      <c r="X3459" t="str">
        <f t="shared" ref="X3459:X3522" si="1095">IF(
    M3459="",
    "",
    IF(
        M3459="LONG",
        (_xlfn.MAXIFS($C:$C,$A:$A,$A3459,$B:$B,"&gt;"&amp;$B3459) - $N3459) / $P3459,
        ($N3459 - _xlfn.MINIFS($D:$D,$A:$A,$A3459,$B:$B,"&gt;"&amp;$B3459)) / $P3459
    )
)</f>
        <v/>
      </c>
      <c r="Y3459" t="str">
        <f t="shared" ref="Y3459:Y3522" si="1096">IF(
    M3459="",
    "",
    IF(
        IF(
            M3459="LONG",
            _xlfn.MINIFS($D:$D,$A:$A,$A3459,$B:$B,"&gt;"&amp;$B3459) &lt;= $O3459,
            _xlfn.MAXIFS($C:$C,$A:$A,$A3459,$B:$B,"&gt;"&amp;$B3459) &gt;= $O3459
        ),
        "YES",
        "NO"
    )
)</f>
        <v/>
      </c>
      <c r="Z3459" cm="1">
        <f t="array" ref="Z3459">LOOKUP(
    2,
    1/($A:$A=$A3459),
    $C:$C
)</f>
        <v>412.85</v>
      </c>
      <c r="AA3459" t="str">
        <f t="shared" ref="AA3459:AA3522" si="1097">IF(
    M3459="",
    "",
    IF(
        Y3459="YES",
        O3459,
        Z3459
    )
)</f>
        <v/>
      </c>
      <c r="AB3459" t="str">
        <f t="shared" ref="AB3459:AB3522" si="1098">IF(
    M3459="",
    "",IF(Y3459="YES",-500,
    IF(
        M3459="LONG",
        (U3459 - N3459) * Q3459,
        (N3459 - U3459) * Q3459
    )
))</f>
        <v/>
      </c>
    </row>
    <row r="3460" spans="1:28" x14ac:dyDescent="0.3">
      <c r="A3460" s="2">
        <v>45938</v>
      </c>
      <c r="B3460" s="1">
        <v>0.50694444444444442</v>
      </c>
      <c r="C3460">
        <v>419</v>
      </c>
      <c r="D3460">
        <v>417.94</v>
      </c>
      <c r="E3460">
        <v>250624</v>
      </c>
      <c r="F3460" t="b">
        <f t="shared" si="1080"/>
        <v>0</v>
      </c>
      <c r="G3460" t="str">
        <f t="shared" si="1081"/>
        <v/>
      </c>
      <c r="H3460" t="str">
        <f t="shared" si="1082"/>
        <v/>
      </c>
      <c r="I3460">
        <f t="shared" si="1083"/>
        <v>421.82</v>
      </c>
      <c r="J3460">
        <f t="shared" si="1084"/>
        <v>420.73</v>
      </c>
      <c r="K3460">
        <f t="shared" si="1085"/>
        <v>1</v>
      </c>
      <c r="L3460" t="str">
        <f>IF(
    AND(
        K3460=1,
        COUNTIFS($A$2:A3460,A3460,$K$2:K3460,1)=1
    ),
    "ENTRY",
    ""
)</f>
        <v/>
      </c>
      <c r="M3460" t="str">
        <f t="shared" si="1086"/>
        <v/>
      </c>
      <c r="N3460" t="str">
        <f t="shared" si="1087"/>
        <v/>
      </c>
      <c r="O3460" t="str">
        <f t="shared" si="1088"/>
        <v/>
      </c>
      <c r="P3460" t="str">
        <f t="shared" si="1089"/>
        <v/>
      </c>
      <c r="Q3460" t="str">
        <f t="shared" si="1090"/>
        <v/>
      </c>
      <c r="R3460" t="str">
        <f t="shared" si="1091"/>
        <v/>
      </c>
      <c r="S3460" t="str">
        <f t="shared" ref="S3460:S3523" si="1099">IF(M3460="","",IF(M3460="LONG",N3460+(1.5*P3460),N3460-(1.5*P3460)))</f>
        <v/>
      </c>
      <c r="U3460" t="str">
        <f t="shared" si="1092"/>
        <v/>
      </c>
      <c r="V3460" t="str">
        <f t="shared" si="1093"/>
        <v/>
      </c>
      <c r="W3460" t="str">
        <f t="shared" si="1094"/>
        <v/>
      </c>
      <c r="X3460" t="str">
        <f t="shared" si="1095"/>
        <v/>
      </c>
      <c r="Y3460" t="str">
        <f t="shared" si="1096"/>
        <v/>
      </c>
      <c r="Z3460" cm="1">
        <f t="array" ref="Z3460">LOOKUP(
    2,
    1/($A:$A=$A3460),
    $C:$C
)</f>
        <v>412.85</v>
      </c>
      <c r="AA3460" t="str">
        <f t="shared" si="1097"/>
        <v/>
      </c>
      <c r="AB3460" t="str">
        <f t="shared" si="1098"/>
        <v/>
      </c>
    </row>
    <row r="3461" spans="1:28" x14ac:dyDescent="0.3">
      <c r="A3461" s="2">
        <v>45938</v>
      </c>
      <c r="B3461" s="1">
        <v>0.51041666666666663</v>
      </c>
      <c r="C3461">
        <v>419.03</v>
      </c>
      <c r="D3461">
        <v>417.15</v>
      </c>
      <c r="E3461">
        <v>149121</v>
      </c>
      <c r="F3461" t="b">
        <f t="shared" si="1080"/>
        <v>0</v>
      </c>
      <c r="G3461" t="str">
        <f t="shared" si="1081"/>
        <v/>
      </c>
      <c r="H3461" t="str">
        <f t="shared" si="1082"/>
        <v/>
      </c>
      <c r="I3461">
        <f t="shared" si="1083"/>
        <v>421.82</v>
      </c>
      <c r="J3461">
        <f t="shared" si="1084"/>
        <v>420.73</v>
      </c>
      <c r="K3461">
        <f t="shared" si="1085"/>
        <v>1</v>
      </c>
      <c r="L3461" t="str">
        <f>IF(
    AND(
        K3461=1,
        COUNTIFS($A$2:A3461,A3461,$K$2:K3461,1)=1
    ),
    "ENTRY",
    ""
)</f>
        <v/>
      </c>
      <c r="M3461" t="str">
        <f t="shared" si="1086"/>
        <v/>
      </c>
      <c r="N3461" t="str">
        <f t="shared" si="1087"/>
        <v/>
      </c>
      <c r="O3461" t="str">
        <f t="shared" si="1088"/>
        <v/>
      </c>
      <c r="P3461" t="str">
        <f t="shared" si="1089"/>
        <v/>
      </c>
      <c r="Q3461" t="str">
        <f t="shared" si="1090"/>
        <v/>
      </c>
      <c r="R3461" t="str">
        <f t="shared" si="1091"/>
        <v/>
      </c>
      <c r="S3461" t="str">
        <f t="shared" si="1099"/>
        <v/>
      </c>
      <c r="U3461" t="str">
        <f t="shared" si="1092"/>
        <v/>
      </c>
      <c r="V3461" t="str">
        <f t="shared" si="1093"/>
        <v/>
      </c>
      <c r="W3461" t="str">
        <f t="shared" si="1094"/>
        <v/>
      </c>
      <c r="X3461" t="str">
        <f t="shared" si="1095"/>
        <v/>
      </c>
      <c r="Y3461" t="str">
        <f t="shared" si="1096"/>
        <v/>
      </c>
      <c r="Z3461" cm="1">
        <f t="array" ref="Z3461">LOOKUP(
    2,
    1/($A:$A=$A3461),
    $C:$C
)</f>
        <v>412.85</v>
      </c>
      <c r="AA3461" t="str">
        <f t="shared" si="1097"/>
        <v/>
      </c>
      <c r="AB3461" t="str">
        <f t="shared" si="1098"/>
        <v/>
      </c>
    </row>
    <row r="3462" spans="1:28" x14ac:dyDescent="0.3">
      <c r="A3462" s="2">
        <v>45938</v>
      </c>
      <c r="B3462" s="1">
        <v>0.51388888888888884</v>
      </c>
      <c r="C3462">
        <v>417.58</v>
      </c>
      <c r="D3462">
        <v>416.24</v>
      </c>
      <c r="E3462">
        <v>196537</v>
      </c>
      <c r="F3462" t="b">
        <f t="shared" si="1080"/>
        <v>0</v>
      </c>
      <c r="G3462" t="str">
        <f t="shared" si="1081"/>
        <v/>
      </c>
      <c r="H3462" t="str">
        <f t="shared" si="1082"/>
        <v/>
      </c>
      <c r="I3462">
        <f t="shared" si="1083"/>
        <v>421.82</v>
      </c>
      <c r="J3462">
        <f t="shared" si="1084"/>
        <v>420.73</v>
      </c>
      <c r="K3462">
        <f t="shared" si="1085"/>
        <v>1</v>
      </c>
      <c r="L3462" t="str">
        <f>IF(
    AND(
        K3462=1,
        COUNTIFS($A$2:A3462,A3462,$K$2:K3462,1)=1
    ),
    "ENTRY",
    ""
)</f>
        <v/>
      </c>
      <c r="M3462" t="str">
        <f t="shared" si="1086"/>
        <v/>
      </c>
      <c r="N3462" t="str">
        <f t="shared" si="1087"/>
        <v/>
      </c>
      <c r="O3462" t="str">
        <f t="shared" si="1088"/>
        <v/>
      </c>
      <c r="P3462" t="str">
        <f t="shared" si="1089"/>
        <v/>
      </c>
      <c r="Q3462" t="str">
        <f t="shared" si="1090"/>
        <v/>
      </c>
      <c r="R3462" t="str">
        <f t="shared" si="1091"/>
        <v/>
      </c>
      <c r="S3462" t="str">
        <f t="shared" si="1099"/>
        <v/>
      </c>
      <c r="U3462" t="str">
        <f t="shared" si="1092"/>
        <v/>
      </c>
      <c r="V3462" t="str">
        <f t="shared" si="1093"/>
        <v/>
      </c>
      <c r="W3462" t="str">
        <f t="shared" si="1094"/>
        <v/>
      </c>
      <c r="X3462" t="str">
        <f t="shared" si="1095"/>
        <v/>
      </c>
      <c r="Y3462" t="str">
        <f t="shared" si="1096"/>
        <v/>
      </c>
      <c r="Z3462" cm="1">
        <f t="array" ref="Z3462">LOOKUP(
    2,
    1/($A:$A=$A3462),
    $C:$C
)</f>
        <v>412.85</v>
      </c>
      <c r="AA3462" t="str">
        <f t="shared" si="1097"/>
        <v/>
      </c>
      <c r="AB3462" t="str">
        <f t="shared" si="1098"/>
        <v/>
      </c>
    </row>
    <row r="3463" spans="1:28" x14ac:dyDescent="0.3">
      <c r="A3463" s="2">
        <v>45938</v>
      </c>
      <c r="B3463" s="1">
        <v>0.51736111111111116</v>
      </c>
      <c r="C3463">
        <v>416.67</v>
      </c>
      <c r="D3463">
        <v>416.24</v>
      </c>
      <c r="E3463">
        <v>101186</v>
      </c>
      <c r="F3463" t="b">
        <f t="shared" si="1080"/>
        <v>0</v>
      </c>
      <c r="G3463" t="str">
        <f t="shared" si="1081"/>
        <v/>
      </c>
      <c r="H3463" t="str">
        <f t="shared" si="1082"/>
        <v/>
      </c>
      <c r="I3463">
        <f t="shared" si="1083"/>
        <v>421.82</v>
      </c>
      <c r="J3463">
        <f t="shared" si="1084"/>
        <v>420.73</v>
      </c>
      <c r="K3463">
        <f t="shared" si="1085"/>
        <v>1</v>
      </c>
      <c r="L3463" t="str">
        <f>IF(
    AND(
        K3463=1,
        COUNTIFS($A$2:A3463,A3463,$K$2:K3463,1)=1
    ),
    "ENTRY",
    ""
)</f>
        <v/>
      </c>
      <c r="M3463" t="str">
        <f t="shared" si="1086"/>
        <v/>
      </c>
      <c r="N3463" t="str">
        <f t="shared" si="1087"/>
        <v/>
      </c>
      <c r="O3463" t="str">
        <f t="shared" si="1088"/>
        <v/>
      </c>
      <c r="P3463" t="str">
        <f t="shared" si="1089"/>
        <v/>
      </c>
      <c r="Q3463" t="str">
        <f t="shared" si="1090"/>
        <v/>
      </c>
      <c r="R3463" t="str">
        <f t="shared" si="1091"/>
        <v/>
      </c>
      <c r="S3463" t="str">
        <f t="shared" si="1099"/>
        <v/>
      </c>
      <c r="U3463" t="str">
        <f t="shared" si="1092"/>
        <v/>
      </c>
      <c r="V3463" t="str">
        <f t="shared" si="1093"/>
        <v/>
      </c>
      <c r="W3463" t="str">
        <f t="shared" si="1094"/>
        <v/>
      </c>
      <c r="X3463" t="str">
        <f t="shared" si="1095"/>
        <v/>
      </c>
      <c r="Y3463" t="str">
        <f t="shared" si="1096"/>
        <v/>
      </c>
      <c r="Z3463" cm="1">
        <f t="array" ref="Z3463">LOOKUP(
    2,
    1/($A:$A=$A3463),
    $C:$C
)</f>
        <v>412.85</v>
      </c>
      <c r="AA3463" t="str">
        <f t="shared" si="1097"/>
        <v/>
      </c>
      <c r="AB3463" t="str">
        <f t="shared" si="1098"/>
        <v/>
      </c>
    </row>
    <row r="3464" spans="1:28" x14ac:dyDescent="0.3">
      <c r="A3464" s="2">
        <v>45938</v>
      </c>
      <c r="B3464" s="1">
        <v>0.52083333333333337</v>
      </c>
      <c r="C3464">
        <v>416.36</v>
      </c>
      <c r="D3464">
        <v>416.06</v>
      </c>
      <c r="E3464">
        <v>68664</v>
      </c>
      <c r="F3464" t="b">
        <f t="shared" si="1080"/>
        <v>0</v>
      </c>
      <c r="G3464" t="str">
        <f t="shared" si="1081"/>
        <v/>
      </c>
      <c r="H3464" t="str">
        <f t="shared" si="1082"/>
        <v/>
      </c>
      <c r="I3464">
        <f t="shared" si="1083"/>
        <v>421.82</v>
      </c>
      <c r="J3464">
        <f t="shared" si="1084"/>
        <v>420.73</v>
      </c>
      <c r="K3464">
        <f t="shared" si="1085"/>
        <v>1</v>
      </c>
      <c r="L3464" t="str">
        <f>IF(
    AND(
        K3464=1,
        COUNTIFS($A$2:A3464,A3464,$K$2:K3464,1)=1
    ),
    "ENTRY",
    ""
)</f>
        <v/>
      </c>
      <c r="M3464" t="str">
        <f t="shared" si="1086"/>
        <v/>
      </c>
      <c r="N3464" t="str">
        <f t="shared" si="1087"/>
        <v/>
      </c>
      <c r="O3464" t="str">
        <f t="shared" si="1088"/>
        <v/>
      </c>
      <c r="P3464" t="str">
        <f t="shared" si="1089"/>
        <v/>
      </c>
      <c r="Q3464" t="str">
        <f t="shared" si="1090"/>
        <v/>
      </c>
      <c r="R3464" t="str">
        <f t="shared" si="1091"/>
        <v/>
      </c>
      <c r="S3464" t="str">
        <f t="shared" si="1099"/>
        <v/>
      </c>
      <c r="U3464" t="str">
        <f t="shared" si="1092"/>
        <v/>
      </c>
      <c r="V3464" t="str">
        <f t="shared" si="1093"/>
        <v/>
      </c>
      <c r="W3464" t="str">
        <f t="shared" si="1094"/>
        <v/>
      </c>
      <c r="X3464" t="str">
        <f t="shared" si="1095"/>
        <v/>
      </c>
      <c r="Y3464" t="str">
        <f t="shared" si="1096"/>
        <v/>
      </c>
      <c r="Z3464" cm="1">
        <f t="array" ref="Z3464">LOOKUP(
    2,
    1/($A:$A=$A3464),
    $C:$C
)</f>
        <v>412.85</v>
      </c>
      <c r="AA3464" t="str">
        <f t="shared" si="1097"/>
        <v/>
      </c>
      <c r="AB3464" t="str">
        <f t="shared" si="1098"/>
        <v/>
      </c>
    </row>
    <row r="3465" spans="1:28" x14ac:dyDescent="0.3">
      <c r="A3465" s="2">
        <v>45938</v>
      </c>
      <c r="B3465" s="1">
        <v>0.52430555555555558</v>
      </c>
      <c r="C3465">
        <v>416.67</v>
      </c>
      <c r="D3465">
        <v>415.88</v>
      </c>
      <c r="E3465">
        <v>229136</v>
      </c>
      <c r="F3465" t="b">
        <f t="shared" si="1080"/>
        <v>0</v>
      </c>
      <c r="G3465" t="str">
        <f t="shared" si="1081"/>
        <v/>
      </c>
      <c r="H3465" t="str">
        <f t="shared" si="1082"/>
        <v/>
      </c>
      <c r="I3465">
        <f t="shared" si="1083"/>
        <v>421.82</v>
      </c>
      <c r="J3465">
        <f t="shared" si="1084"/>
        <v>420.73</v>
      </c>
      <c r="K3465">
        <f t="shared" si="1085"/>
        <v>1</v>
      </c>
      <c r="L3465" t="str">
        <f>IF(
    AND(
        K3465=1,
        COUNTIFS($A$2:A3465,A3465,$K$2:K3465,1)=1
    ),
    "ENTRY",
    ""
)</f>
        <v/>
      </c>
      <c r="M3465" t="str">
        <f t="shared" si="1086"/>
        <v/>
      </c>
      <c r="N3465" t="str">
        <f t="shared" si="1087"/>
        <v/>
      </c>
      <c r="O3465" t="str">
        <f t="shared" si="1088"/>
        <v/>
      </c>
      <c r="P3465" t="str">
        <f t="shared" si="1089"/>
        <v/>
      </c>
      <c r="Q3465" t="str">
        <f t="shared" si="1090"/>
        <v/>
      </c>
      <c r="R3465" t="str">
        <f t="shared" si="1091"/>
        <v/>
      </c>
      <c r="S3465" t="str">
        <f t="shared" si="1099"/>
        <v/>
      </c>
      <c r="U3465" t="str">
        <f t="shared" si="1092"/>
        <v/>
      </c>
      <c r="V3465" t="str">
        <f t="shared" si="1093"/>
        <v/>
      </c>
      <c r="W3465" t="str">
        <f t="shared" si="1094"/>
        <v/>
      </c>
      <c r="X3465" t="str">
        <f t="shared" si="1095"/>
        <v/>
      </c>
      <c r="Y3465" t="str">
        <f t="shared" si="1096"/>
        <v/>
      </c>
      <c r="Z3465" cm="1">
        <f t="array" ref="Z3465">LOOKUP(
    2,
    1/($A:$A=$A3465),
    $C:$C
)</f>
        <v>412.85</v>
      </c>
      <c r="AA3465" t="str">
        <f t="shared" si="1097"/>
        <v/>
      </c>
      <c r="AB3465" t="str">
        <f t="shared" si="1098"/>
        <v/>
      </c>
    </row>
    <row r="3466" spans="1:28" x14ac:dyDescent="0.3">
      <c r="A3466" s="2">
        <v>45938</v>
      </c>
      <c r="B3466" s="1">
        <v>0.52777777777777779</v>
      </c>
      <c r="C3466">
        <v>416.73</v>
      </c>
      <c r="D3466">
        <v>415.64</v>
      </c>
      <c r="E3466">
        <v>175614</v>
      </c>
      <c r="F3466" t="b">
        <f t="shared" si="1080"/>
        <v>0</v>
      </c>
      <c r="G3466" t="str">
        <f t="shared" si="1081"/>
        <v/>
      </c>
      <c r="H3466" t="str">
        <f t="shared" si="1082"/>
        <v/>
      </c>
      <c r="I3466">
        <f t="shared" si="1083"/>
        <v>421.82</v>
      </c>
      <c r="J3466">
        <f t="shared" si="1084"/>
        <v>420.73</v>
      </c>
      <c r="K3466">
        <f t="shared" si="1085"/>
        <v>1</v>
      </c>
      <c r="L3466" t="str">
        <f>IF(
    AND(
        K3466=1,
        COUNTIFS($A$2:A3466,A3466,$K$2:K3466,1)=1
    ),
    "ENTRY",
    ""
)</f>
        <v/>
      </c>
      <c r="M3466" t="str">
        <f t="shared" si="1086"/>
        <v/>
      </c>
      <c r="N3466" t="str">
        <f t="shared" si="1087"/>
        <v/>
      </c>
      <c r="O3466" t="str">
        <f t="shared" si="1088"/>
        <v/>
      </c>
      <c r="P3466" t="str">
        <f t="shared" si="1089"/>
        <v/>
      </c>
      <c r="Q3466" t="str">
        <f t="shared" si="1090"/>
        <v/>
      </c>
      <c r="R3466" t="str">
        <f t="shared" si="1091"/>
        <v/>
      </c>
      <c r="S3466" t="str">
        <f t="shared" si="1099"/>
        <v/>
      </c>
      <c r="U3466" t="str">
        <f t="shared" si="1092"/>
        <v/>
      </c>
      <c r="V3466" t="str">
        <f t="shared" si="1093"/>
        <v/>
      </c>
      <c r="W3466" t="str">
        <f t="shared" si="1094"/>
        <v/>
      </c>
      <c r="X3466" t="str">
        <f t="shared" si="1095"/>
        <v/>
      </c>
      <c r="Y3466" t="str">
        <f t="shared" si="1096"/>
        <v/>
      </c>
      <c r="Z3466" cm="1">
        <f t="array" ref="Z3466">LOOKUP(
    2,
    1/($A:$A=$A3466),
    $C:$C
)</f>
        <v>412.85</v>
      </c>
      <c r="AA3466" t="str">
        <f t="shared" si="1097"/>
        <v/>
      </c>
      <c r="AB3466" t="str">
        <f t="shared" si="1098"/>
        <v/>
      </c>
    </row>
    <row r="3467" spans="1:28" x14ac:dyDescent="0.3">
      <c r="A3467" s="2">
        <v>45938</v>
      </c>
      <c r="B3467" s="1">
        <v>0.53125</v>
      </c>
      <c r="C3467">
        <v>417.09</v>
      </c>
      <c r="D3467">
        <v>416.42</v>
      </c>
      <c r="E3467">
        <v>139045</v>
      </c>
      <c r="F3467" t="b">
        <f t="shared" si="1080"/>
        <v>0</v>
      </c>
      <c r="G3467" t="str">
        <f t="shared" si="1081"/>
        <v/>
      </c>
      <c r="H3467" t="str">
        <f t="shared" si="1082"/>
        <v/>
      </c>
      <c r="I3467">
        <f t="shared" si="1083"/>
        <v>421.82</v>
      </c>
      <c r="J3467">
        <f t="shared" si="1084"/>
        <v>420.73</v>
      </c>
      <c r="K3467">
        <f t="shared" si="1085"/>
        <v>1</v>
      </c>
      <c r="L3467" t="str">
        <f>IF(
    AND(
        K3467=1,
        COUNTIFS($A$2:A3467,A3467,$K$2:K3467,1)=1
    ),
    "ENTRY",
    ""
)</f>
        <v/>
      </c>
      <c r="M3467" t="str">
        <f t="shared" si="1086"/>
        <v/>
      </c>
      <c r="N3467" t="str">
        <f t="shared" si="1087"/>
        <v/>
      </c>
      <c r="O3467" t="str">
        <f t="shared" si="1088"/>
        <v/>
      </c>
      <c r="P3467" t="str">
        <f t="shared" si="1089"/>
        <v/>
      </c>
      <c r="Q3467" t="str">
        <f t="shared" si="1090"/>
        <v/>
      </c>
      <c r="R3467" t="str">
        <f t="shared" si="1091"/>
        <v/>
      </c>
      <c r="S3467" t="str">
        <f t="shared" si="1099"/>
        <v/>
      </c>
      <c r="U3467" t="str">
        <f t="shared" si="1092"/>
        <v/>
      </c>
      <c r="V3467" t="str">
        <f t="shared" si="1093"/>
        <v/>
      </c>
      <c r="W3467" t="str">
        <f t="shared" si="1094"/>
        <v/>
      </c>
      <c r="X3467" t="str">
        <f t="shared" si="1095"/>
        <v/>
      </c>
      <c r="Y3467" t="str">
        <f t="shared" si="1096"/>
        <v/>
      </c>
      <c r="Z3467" cm="1">
        <f t="array" ref="Z3467">LOOKUP(
    2,
    1/($A:$A=$A3467),
    $C:$C
)</f>
        <v>412.85</v>
      </c>
      <c r="AA3467" t="str">
        <f t="shared" si="1097"/>
        <v/>
      </c>
      <c r="AB3467" t="str">
        <f t="shared" si="1098"/>
        <v/>
      </c>
    </row>
    <row r="3468" spans="1:28" x14ac:dyDescent="0.3">
      <c r="A3468" s="2">
        <v>45938</v>
      </c>
      <c r="B3468" s="1">
        <v>0.53472222222222221</v>
      </c>
      <c r="C3468">
        <v>416.64</v>
      </c>
      <c r="D3468">
        <v>416.42</v>
      </c>
      <c r="E3468">
        <v>103349</v>
      </c>
      <c r="F3468" t="b">
        <f t="shared" si="1080"/>
        <v>0</v>
      </c>
      <c r="G3468" t="str">
        <f t="shared" si="1081"/>
        <v/>
      </c>
      <c r="H3468" t="str">
        <f t="shared" si="1082"/>
        <v/>
      </c>
      <c r="I3468">
        <f t="shared" si="1083"/>
        <v>421.82</v>
      </c>
      <c r="J3468">
        <f t="shared" si="1084"/>
        <v>420.73</v>
      </c>
      <c r="K3468">
        <f t="shared" si="1085"/>
        <v>1</v>
      </c>
      <c r="L3468" t="str">
        <f>IF(
    AND(
        K3468=1,
        COUNTIFS($A$2:A3468,A3468,$K$2:K3468,1)=1
    ),
    "ENTRY",
    ""
)</f>
        <v/>
      </c>
      <c r="M3468" t="str">
        <f t="shared" si="1086"/>
        <v/>
      </c>
      <c r="N3468" t="str">
        <f t="shared" si="1087"/>
        <v/>
      </c>
      <c r="O3468" t="str">
        <f t="shared" si="1088"/>
        <v/>
      </c>
      <c r="P3468" t="str">
        <f t="shared" si="1089"/>
        <v/>
      </c>
      <c r="Q3468" t="str">
        <f t="shared" si="1090"/>
        <v/>
      </c>
      <c r="R3468" t="str">
        <f t="shared" si="1091"/>
        <v/>
      </c>
      <c r="S3468" t="str">
        <f t="shared" si="1099"/>
        <v/>
      </c>
      <c r="U3468" t="str">
        <f t="shared" si="1092"/>
        <v/>
      </c>
      <c r="V3468" t="str">
        <f t="shared" si="1093"/>
        <v/>
      </c>
      <c r="W3468" t="str">
        <f t="shared" si="1094"/>
        <v/>
      </c>
      <c r="X3468" t="str">
        <f t="shared" si="1095"/>
        <v/>
      </c>
      <c r="Y3468" t="str">
        <f t="shared" si="1096"/>
        <v/>
      </c>
      <c r="Z3468" cm="1">
        <f t="array" ref="Z3468">LOOKUP(
    2,
    1/($A:$A=$A3468),
    $C:$C
)</f>
        <v>412.85</v>
      </c>
      <c r="AA3468" t="str">
        <f t="shared" si="1097"/>
        <v/>
      </c>
      <c r="AB3468" t="str">
        <f t="shared" si="1098"/>
        <v/>
      </c>
    </row>
    <row r="3469" spans="1:28" x14ac:dyDescent="0.3">
      <c r="A3469" s="2">
        <v>45938</v>
      </c>
      <c r="B3469" s="1">
        <v>0.53819444444444442</v>
      </c>
      <c r="C3469">
        <v>417.24</v>
      </c>
      <c r="D3469">
        <v>416.48</v>
      </c>
      <c r="E3469">
        <v>93884</v>
      </c>
      <c r="F3469" t="b">
        <f t="shared" si="1080"/>
        <v>0</v>
      </c>
      <c r="G3469" t="str">
        <f t="shared" si="1081"/>
        <v/>
      </c>
      <c r="H3469" t="str">
        <f t="shared" si="1082"/>
        <v/>
      </c>
      <c r="I3469">
        <f t="shared" si="1083"/>
        <v>421.82</v>
      </c>
      <c r="J3469">
        <f t="shared" si="1084"/>
        <v>420.73</v>
      </c>
      <c r="K3469">
        <f t="shared" si="1085"/>
        <v>1</v>
      </c>
      <c r="L3469" t="str">
        <f>IF(
    AND(
        K3469=1,
        COUNTIFS($A$2:A3469,A3469,$K$2:K3469,1)=1
    ),
    "ENTRY",
    ""
)</f>
        <v/>
      </c>
      <c r="M3469" t="str">
        <f t="shared" si="1086"/>
        <v/>
      </c>
      <c r="N3469" t="str">
        <f t="shared" si="1087"/>
        <v/>
      </c>
      <c r="O3469" t="str">
        <f t="shared" si="1088"/>
        <v/>
      </c>
      <c r="P3469" t="str">
        <f t="shared" si="1089"/>
        <v/>
      </c>
      <c r="Q3469" t="str">
        <f t="shared" si="1090"/>
        <v/>
      </c>
      <c r="R3469" t="str">
        <f t="shared" si="1091"/>
        <v/>
      </c>
      <c r="S3469" t="str">
        <f t="shared" si="1099"/>
        <v/>
      </c>
      <c r="U3469" t="str">
        <f t="shared" si="1092"/>
        <v/>
      </c>
      <c r="V3469" t="str">
        <f t="shared" si="1093"/>
        <v/>
      </c>
      <c r="W3469" t="str">
        <f t="shared" si="1094"/>
        <v/>
      </c>
      <c r="X3469" t="str">
        <f t="shared" si="1095"/>
        <v/>
      </c>
      <c r="Y3469" t="str">
        <f t="shared" si="1096"/>
        <v/>
      </c>
      <c r="Z3469" cm="1">
        <f t="array" ref="Z3469">LOOKUP(
    2,
    1/($A:$A=$A3469),
    $C:$C
)</f>
        <v>412.85</v>
      </c>
      <c r="AA3469" t="str">
        <f t="shared" si="1097"/>
        <v/>
      </c>
      <c r="AB3469" t="str">
        <f t="shared" si="1098"/>
        <v/>
      </c>
    </row>
    <row r="3470" spans="1:28" x14ac:dyDescent="0.3">
      <c r="A3470" s="2">
        <v>45938</v>
      </c>
      <c r="B3470" s="1">
        <v>0.54166666666666663</v>
      </c>
      <c r="C3470">
        <v>417.24</v>
      </c>
      <c r="D3470">
        <v>416.73</v>
      </c>
      <c r="E3470">
        <v>63014</v>
      </c>
      <c r="F3470" t="b">
        <f t="shared" si="1080"/>
        <v>0</v>
      </c>
      <c r="G3470" t="str">
        <f t="shared" si="1081"/>
        <v/>
      </c>
      <c r="H3470" t="str">
        <f t="shared" si="1082"/>
        <v/>
      </c>
      <c r="I3470">
        <f t="shared" si="1083"/>
        <v>421.82</v>
      </c>
      <c r="J3470">
        <f t="shared" si="1084"/>
        <v>420.73</v>
      </c>
      <c r="K3470">
        <f t="shared" si="1085"/>
        <v>1</v>
      </c>
      <c r="L3470" t="str">
        <f>IF(
    AND(
        K3470=1,
        COUNTIFS($A$2:A3470,A3470,$K$2:K3470,1)=1
    ),
    "ENTRY",
    ""
)</f>
        <v/>
      </c>
      <c r="M3470" t="str">
        <f t="shared" si="1086"/>
        <v/>
      </c>
      <c r="N3470" t="str">
        <f t="shared" si="1087"/>
        <v/>
      </c>
      <c r="O3470" t="str">
        <f t="shared" si="1088"/>
        <v/>
      </c>
      <c r="P3470" t="str">
        <f t="shared" si="1089"/>
        <v/>
      </c>
      <c r="Q3470" t="str">
        <f t="shared" si="1090"/>
        <v/>
      </c>
      <c r="R3470" t="str">
        <f t="shared" si="1091"/>
        <v/>
      </c>
      <c r="S3470" t="str">
        <f t="shared" si="1099"/>
        <v/>
      </c>
      <c r="U3470" t="str">
        <f t="shared" si="1092"/>
        <v/>
      </c>
      <c r="V3470" t="str">
        <f t="shared" si="1093"/>
        <v/>
      </c>
      <c r="W3470" t="str">
        <f t="shared" si="1094"/>
        <v/>
      </c>
      <c r="X3470" t="str">
        <f t="shared" si="1095"/>
        <v/>
      </c>
      <c r="Y3470" t="str">
        <f t="shared" si="1096"/>
        <v/>
      </c>
      <c r="Z3470" cm="1">
        <f t="array" ref="Z3470">LOOKUP(
    2,
    1/($A:$A=$A3470),
    $C:$C
)</f>
        <v>412.85</v>
      </c>
      <c r="AA3470" t="str">
        <f t="shared" si="1097"/>
        <v/>
      </c>
      <c r="AB3470" t="str">
        <f t="shared" si="1098"/>
        <v/>
      </c>
    </row>
    <row r="3471" spans="1:28" x14ac:dyDescent="0.3">
      <c r="A3471" s="2">
        <v>45938</v>
      </c>
      <c r="B3471" s="1">
        <v>0.54513888888888884</v>
      </c>
      <c r="C3471">
        <v>417.27</v>
      </c>
      <c r="D3471">
        <v>416.76</v>
      </c>
      <c r="E3471">
        <v>57744</v>
      </c>
      <c r="F3471" t="b">
        <f t="shared" si="1080"/>
        <v>0</v>
      </c>
      <c r="G3471" t="str">
        <f t="shared" si="1081"/>
        <v/>
      </c>
      <c r="H3471" t="str">
        <f t="shared" si="1082"/>
        <v/>
      </c>
      <c r="I3471">
        <f t="shared" si="1083"/>
        <v>421.82</v>
      </c>
      <c r="J3471">
        <f t="shared" si="1084"/>
        <v>420.73</v>
      </c>
      <c r="K3471">
        <f t="shared" si="1085"/>
        <v>1</v>
      </c>
      <c r="L3471" t="str">
        <f>IF(
    AND(
        K3471=1,
        COUNTIFS($A$2:A3471,A3471,$K$2:K3471,1)=1
    ),
    "ENTRY",
    ""
)</f>
        <v/>
      </c>
      <c r="M3471" t="str">
        <f t="shared" si="1086"/>
        <v/>
      </c>
      <c r="N3471" t="str">
        <f t="shared" si="1087"/>
        <v/>
      </c>
      <c r="O3471" t="str">
        <f t="shared" si="1088"/>
        <v/>
      </c>
      <c r="P3471" t="str">
        <f t="shared" si="1089"/>
        <v/>
      </c>
      <c r="Q3471" t="str">
        <f t="shared" si="1090"/>
        <v/>
      </c>
      <c r="R3471" t="str">
        <f t="shared" si="1091"/>
        <v/>
      </c>
      <c r="S3471" t="str">
        <f t="shared" si="1099"/>
        <v/>
      </c>
      <c r="U3471" t="str">
        <f t="shared" si="1092"/>
        <v/>
      </c>
      <c r="V3471" t="str">
        <f t="shared" si="1093"/>
        <v/>
      </c>
      <c r="W3471" t="str">
        <f t="shared" si="1094"/>
        <v/>
      </c>
      <c r="X3471" t="str">
        <f t="shared" si="1095"/>
        <v/>
      </c>
      <c r="Y3471" t="str">
        <f t="shared" si="1096"/>
        <v/>
      </c>
      <c r="Z3471" cm="1">
        <f t="array" ref="Z3471">LOOKUP(
    2,
    1/($A:$A=$A3471),
    $C:$C
)</f>
        <v>412.85</v>
      </c>
      <c r="AA3471" t="str">
        <f t="shared" si="1097"/>
        <v/>
      </c>
      <c r="AB3471" t="str">
        <f t="shared" si="1098"/>
        <v/>
      </c>
    </row>
    <row r="3472" spans="1:28" x14ac:dyDescent="0.3">
      <c r="A3472" s="2">
        <v>45938</v>
      </c>
      <c r="B3472" s="1">
        <v>0.54861111111111116</v>
      </c>
      <c r="C3472">
        <v>417.55</v>
      </c>
      <c r="D3472">
        <v>417.09</v>
      </c>
      <c r="E3472">
        <v>78278</v>
      </c>
      <c r="F3472" t="b">
        <f t="shared" si="1080"/>
        <v>0</v>
      </c>
      <c r="G3472" t="str">
        <f t="shared" si="1081"/>
        <v/>
      </c>
      <c r="H3472" t="str">
        <f t="shared" si="1082"/>
        <v/>
      </c>
      <c r="I3472">
        <f t="shared" si="1083"/>
        <v>421.82</v>
      </c>
      <c r="J3472">
        <f t="shared" si="1084"/>
        <v>420.73</v>
      </c>
      <c r="K3472">
        <f t="shared" si="1085"/>
        <v>1</v>
      </c>
      <c r="L3472" t="str">
        <f>IF(
    AND(
        K3472=1,
        COUNTIFS($A$2:A3472,A3472,$K$2:K3472,1)=1
    ),
    "ENTRY",
    ""
)</f>
        <v/>
      </c>
      <c r="M3472" t="str">
        <f t="shared" si="1086"/>
        <v/>
      </c>
      <c r="N3472" t="str">
        <f t="shared" si="1087"/>
        <v/>
      </c>
      <c r="O3472" t="str">
        <f t="shared" si="1088"/>
        <v/>
      </c>
      <c r="P3472" t="str">
        <f t="shared" si="1089"/>
        <v/>
      </c>
      <c r="Q3472" t="str">
        <f t="shared" si="1090"/>
        <v/>
      </c>
      <c r="R3472" t="str">
        <f t="shared" si="1091"/>
        <v/>
      </c>
      <c r="S3472" t="str">
        <f t="shared" si="1099"/>
        <v/>
      </c>
      <c r="U3472" t="str">
        <f t="shared" si="1092"/>
        <v/>
      </c>
      <c r="V3472" t="str">
        <f t="shared" si="1093"/>
        <v/>
      </c>
      <c r="W3472" t="str">
        <f t="shared" si="1094"/>
        <v/>
      </c>
      <c r="X3472" t="str">
        <f t="shared" si="1095"/>
        <v/>
      </c>
      <c r="Y3472" t="str">
        <f t="shared" si="1096"/>
        <v/>
      </c>
      <c r="Z3472" cm="1">
        <f t="array" ref="Z3472">LOOKUP(
    2,
    1/($A:$A=$A3472),
    $C:$C
)</f>
        <v>412.85</v>
      </c>
      <c r="AA3472" t="str">
        <f t="shared" si="1097"/>
        <v/>
      </c>
      <c r="AB3472" t="str">
        <f t="shared" si="1098"/>
        <v/>
      </c>
    </row>
    <row r="3473" spans="1:28" x14ac:dyDescent="0.3">
      <c r="A3473" s="2">
        <v>45938</v>
      </c>
      <c r="B3473" s="1">
        <v>0.55208333333333337</v>
      </c>
      <c r="C3473">
        <v>417.85</v>
      </c>
      <c r="D3473">
        <v>417.09</v>
      </c>
      <c r="E3473">
        <v>65795</v>
      </c>
      <c r="F3473" t="b">
        <f t="shared" si="1080"/>
        <v>0</v>
      </c>
      <c r="G3473" t="str">
        <f t="shared" si="1081"/>
        <v/>
      </c>
      <c r="H3473" t="str">
        <f t="shared" si="1082"/>
        <v/>
      </c>
      <c r="I3473">
        <f t="shared" si="1083"/>
        <v>421.82</v>
      </c>
      <c r="J3473">
        <f t="shared" si="1084"/>
        <v>420.73</v>
      </c>
      <c r="K3473">
        <f t="shared" si="1085"/>
        <v>1</v>
      </c>
      <c r="L3473" t="str">
        <f>IF(
    AND(
        K3473=1,
        COUNTIFS($A$2:A3473,A3473,$K$2:K3473,1)=1
    ),
    "ENTRY",
    ""
)</f>
        <v/>
      </c>
      <c r="M3473" t="str">
        <f t="shared" si="1086"/>
        <v/>
      </c>
      <c r="N3473" t="str">
        <f t="shared" si="1087"/>
        <v/>
      </c>
      <c r="O3473" t="str">
        <f t="shared" si="1088"/>
        <v/>
      </c>
      <c r="P3473" t="str">
        <f t="shared" si="1089"/>
        <v/>
      </c>
      <c r="Q3473" t="str">
        <f t="shared" si="1090"/>
        <v/>
      </c>
      <c r="R3473" t="str">
        <f t="shared" si="1091"/>
        <v/>
      </c>
      <c r="S3473" t="str">
        <f t="shared" si="1099"/>
        <v/>
      </c>
      <c r="U3473" t="str">
        <f t="shared" si="1092"/>
        <v/>
      </c>
      <c r="V3473" t="str">
        <f t="shared" si="1093"/>
        <v/>
      </c>
      <c r="W3473" t="str">
        <f t="shared" si="1094"/>
        <v/>
      </c>
      <c r="X3473" t="str">
        <f t="shared" si="1095"/>
        <v/>
      </c>
      <c r="Y3473" t="str">
        <f t="shared" si="1096"/>
        <v/>
      </c>
      <c r="Z3473" cm="1">
        <f t="array" ref="Z3473">LOOKUP(
    2,
    1/($A:$A=$A3473),
    $C:$C
)</f>
        <v>412.85</v>
      </c>
      <c r="AA3473" t="str">
        <f t="shared" si="1097"/>
        <v/>
      </c>
      <c r="AB3473" t="str">
        <f t="shared" si="1098"/>
        <v/>
      </c>
    </row>
    <row r="3474" spans="1:28" x14ac:dyDescent="0.3">
      <c r="A3474" s="2">
        <v>45938</v>
      </c>
      <c r="B3474" s="1">
        <v>0.55555555555555558</v>
      </c>
      <c r="C3474">
        <v>418.18</v>
      </c>
      <c r="D3474">
        <v>417.7</v>
      </c>
      <c r="E3474">
        <v>78125</v>
      </c>
      <c r="F3474" t="b">
        <f t="shared" si="1080"/>
        <v>0</v>
      </c>
      <c r="G3474" t="str">
        <f t="shared" si="1081"/>
        <v/>
      </c>
      <c r="H3474" t="str">
        <f t="shared" si="1082"/>
        <v/>
      </c>
      <c r="I3474">
        <f t="shared" si="1083"/>
        <v>421.82</v>
      </c>
      <c r="J3474">
        <f t="shared" si="1084"/>
        <v>420.73</v>
      </c>
      <c r="K3474">
        <f t="shared" si="1085"/>
        <v>1</v>
      </c>
      <c r="L3474" t="str">
        <f>IF(
    AND(
        K3474=1,
        COUNTIFS($A$2:A3474,A3474,$K$2:K3474,1)=1
    ),
    "ENTRY",
    ""
)</f>
        <v/>
      </c>
      <c r="M3474" t="str">
        <f t="shared" si="1086"/>
        <v/>
      </c>
      <c r="N3474" t="str">
        <f t="shared" si="1087"/>
        <v/>
      </c>
      <c r="O3474" t="str">
        <f t="shared" si="1088"/>
        <v/>
      </c>
      <c r="P3474" t="str">
        <f t="shared" si="1089"/>
        <v/>
      </c>
      <c r="Q3474" t="str">
        <f t="shared" si="1090"/>
        <v/>
      </c>
      <c r="R3474" t="str">
        <f t="shared" si="1091"/>
        <v/>
      </c>
      <c r="S3474" t="str">
        <f t="shared" si="1099"/>
        <v/>
      </c>
      <c r="U3474" t="str">
        <f t="shared" si="1092"/>
        <v/>
      </c>
      <c r="V3474" t="str">
        <f t="shared" si="1093"/>
        <v/>
      </c>
      <c r="W3474" t="str">
        <f t="shared" si="1094"/>
        <v/>
      </c>
      <c r="X3474" t="str">
        <f t="shared" si="1095"/>
        <v/>
      </c>
      <c r="Y3474" t="str">
        <f t="shared" si="1096"/>
        <v/>
      </c>
      <c r="Z3474" cm="1">
        <f t="array" ref="Z3474">LOOKUP(
    2,
    1/($A:$A=$A3474),
    $C:$C
)</f>
        <v>412.85</v>
      </c>
      <c r="AA3474" t="str">
        <f t="shared" si="1097"/>
        <v/>
      </c>
      <c r="AB3474" t="str">
        <f t="shared" si="1098"/>
        <v/>
      </c>
    </row>
    <row r="3475" spans="1:28" x14ac:dyDescent="0.3">
      <c r="A3475" s="2">
        <v>45938</v>
      </c>
      <c r="B3475" s="1">
        <v>0.55902777777777779</v>
      </c>
      <c r="C3475">
        <v>418.3</v>
      </c>
      <c r="D3475">
        <v>417.94</v>
      </c>
      <c r="E3475">
        <v>109631</v>
      </c>
      <c r="F3475" t="b">
        <f t="shared" si="1080"/>
        <v>0</v>
      </c>
      <c r="G3475" t="str">
        <f t="shared" si="1081"/>
        <v/>
      </c>
      <c r="H3475" t="str">
        <f t="shared" si="1082"/>
        <v/>
      </c>
      <c r="I3475">
        <f t="shared" si="1083"/>
        <v>421.82</v>
      </c>
      <c r="J3475">
        <f t="shared" si="1084"/>
        <v>420.73</v>
      </c>
      <c r="K3475">
        <f t="shared" si="1085"/>
        <v>1</v>
      </c>
      <c r="L3475" t="str">
        <f>IF(
    AND(
        K3475=1,
        COUNTIFS($A$2:A3475,A3475,$K$2:K3475,1)=1
    ),
    "ENTRY",
    ""
)</f>
        <v/>
      </c>
      <c r="M3475" t="str">
        <f t="shared" si="1086"/>
        <v/>
      </c>
      <c r="N3475" t="str">
        <f t="shared" si="1087"/>
        <v/>
      </c>
      <c r="O3475" t="str">
        <f t="shared" si="1088"/>
        <v/>
      </c>
      <c r="P3475" t="str">
        <f t="shared" si="1089"/>
        <v/>
      </c>
      <c r="Q3475" t="str">
        <f t="shared" si="1090"/>
        <v/>
      </c>
      <c r="R3475" t="str">
        <f t="shared" si="1091"/>
        <v/>
      </c>
      <c r="S3475" t="str">
        <f t="shared" si="1099"/>
        <v/>
      </c>
      <c r="U3475" t="str">
        <f t="shared" si="1092"/>
        <v/>
      </c>
      <c r="V3475" t="str">
        <f t="shared" si="1093"/>
        <v/>
      </c>
      <c r="W3475" t="str">
        <f t="shared" si="1094"/>
        <v/>
      </c>
      <c r="X3475" t="str">
        <f t="shared" si="1095"/>
        <v/>
      </c>
      <c r="Y3475" t="str">
        <f t="shared" si="1096"/>
        <v/>
      </c>
      <c r="Z3475" cm="1">
        <f t="array" ref="Z3475">LOOKUP(
    2,
    1/($A:$A=$A3475),
    $C:$C
)</f>
        <v>412.85</v>
      </c>
      <c r="AA3475" t="str">
        <f t="shared" si="1097"/>
        <v/>
      </c>
      <c r="AB3475" t="str">
        <f t="shared" si="1098"/>
        <v/>
      </c>
    </row>
    <row r="3476" spans="1:28" x14ac:dyDescent="0.3">
      <c r="A3476" s="2">
        <v>45938</v>
      </c>
      <c r="B3476" s="1">
        <v>0.5625</v>
      </c>
      <c r="C3476">
        <v>418.39</v>
      </c>
      <c r="D3476">
        <v>417.91</v>
      </c>
      <c r="E3476">
        <v>134471</v>
      </c>
      <c r="F3476" t="b">
        <f t="shared" si="1080"/>
        <v>0</v>
      </c>
      <c r="G3476" t="str">
        <f t="shared" si="1081"/>
        <v/>
      </c>
      <c r="H3476" t="str">
        <f t="shared" si="1082"/>
        <v/>
      </c>
      <c r="I3476">
        <f t="shared" si="1083"/>
        <v>421.82</v>
      </c>
      <c r="J3476">
        <f t="shared" si="1084"/>
        <v>420.73</v>
      </c>
      <c r="K3476">
        <f t="shared" si="1085"/>
        <v>1</v>
      </c>
      <c r="L3476" t="str">
        <f>IF(
    AND(
        K3476=1,
        COUNTIFS($A$2:A3476,A3476,$K$2:K3476,1)=1
    ),
    "ENTRY",
    ""
)</f>
        <v/>
      </c>
      <c r="M3476" t="str">
        <f t="shared" si="1086"/>
        <v/>
      </c>
      <c r="N3476" t="str">
        <f t="shared" si="1087"/>
        <v/>
      </c>
      <c r="O3476" t="str">
        <f t="shared" si="1088"/>
        <v/>
      </c>
      <c r="P3476" t="str">
        <f t="shared" si="1089"/>
        <v/>
      </c>
      <c r="Q3476" t="str">
        <f t="shared" si="1090"/>
        <v/>
      </c>
      <c r="R3476" t="str">
        <f t="shared" si="1091"/>
        <v/>
      </c>
      <c r="S3476" t="str">
        <f t="shared" si="1099"/>
        <v/>
      </c>
      <c r="U3476" t="str">
        <f t="shared" si="1092"/>
        <v/>
      </c>
      <c r="V3476" t="str">
        <f t="shared" si="1093"/>
        <v/>
      </c>
      <c r="W3476" t="str">
        <f t="shared" si="1094"/>
        <v/>
      </c>
      <c r="X3476" t="str">
        <f t="shared" si="1095"/>
        <v/>
      </c>
      <c r="Y3476" t="str">
        <f t="shared" si="1096"/>
        <v/>
      </c>
      <c r="Z3476" cm="1">
        <f t="array" ref="Z3476">LOOKUP(
    2,
    1/($A:$A=$A3476),
    $C:$C
)</f>
        <v>412.85</v>
      </c>
      <c r="AA3476" t="str">
        <f t="shared" si="1097"/>
        <v/>
      </c>
      <c r="AB3476" t="str">
        <f t="shared" si="1098"/>
        <v/>
      </c>
    </row>
    <row r="3477" spans="1:28" x14ac:dyDescent="0.3">
      <c r="A3477" s="2">
        <v>45938</v>
      </c>
      <c r="B3477" s="1">
        <v>0.56597222222222221</v>
      </c>
      <c r="C3477">
        <v>418.39</v>
      </c>
      <c r="D3477">
        <v>417.58</v>
      </c>
      <c r="E3477">
        <v>105906</v>
      </c>
      <c r="F3477" t="b">
        <f t="shared" si="1080"/>
        <v>0</v>
      </c>
      <c r="G3477" t="str">
        <f t="shared" si="1081"/>
        <v/>
      </c>
      <c r="H3477" t="str">
        <f t="shared" si="1082"/>
        <v/>
      </c>
      <c r="I3477">
        <f t="shared" si="1083"/>
        <v>421.82</v>
      </c>
      <c r="J3477">
        <f t="shared" si="1084"/>
        <v>420.73</v>
      </c>
      <c r="K3477">
        <f t="shared" si="1085"/>
        <v>1</v>
      </c>
      <c r="L3477" t="str">
        <f>IF(
    AND(
        K3477=1,
        COUNTIFS($A$2:A3477,A3477,$K$2:K3477,1)=1
    ),
    "ENTRY",
    ""
)</f>
        <v/>
      </c>
      <c r="M3477" t="str">
        <f t="shared" si="1086"/>
        <v/>
      </c>
      <c r="N3477" t="str">
        <f t="shared" si="1087"/>
        <v/>
      </c>
      <c r="O3477" t="str">
        <f t="shared" si="1088"/>
        <v/>
      </c>
      <c r="P3477" t="str">
        <f t="shared" si="1089"/>
        <v/>
      </c>
      <c r="Q3477" t="str">
        <f t="shared" si="1090"/>
        <v/>
      </c>
      <c r="R3477" t="str">
        <f t="shared" si="1091"/>
        <v/>
      </c>
      <c r="S3477" t="str">
        <f t="shared" si="1099"/>
        <v/>
      </c>
      <c r="U3477" t="str">
        <f t="shared" si="1092"/>
        <v/>
      </c>
      <c r="V3477" t="str">
        <f t="shared" si="1093"/>
        <v/>
      </c>
      <c r="W3477" t="str">
        <f t="shared" si="1094"/>
        <v/>
      </c>
      <c r="X3477" t="str">
        <f t="shared" si="1095"/>
        <v/>
      </c>
      <c r="Y3477" t="str">
        <f t="shared" si="1096"/>
        <v/>
      </c>
      <c r="Z3477" cm="1">
        <f t="array" ref="Z3477">LOOKUP(
    2,
    1/($A:$A=$A3477),
    $C:$C
)</f>
        <v>412.85</v>
      </c>
      <c r="AA3477" t="str">
        <f t="shared" si="1097"/>
        <v/>
      </c>
      <c r="AB3477" t="str">
        <f t="shared" si="1098"/>
        <v/>
      </c>
    </row>
    <row r="3478" spans="1:28" x14ac:dyDescent="0.3">
      <c r="A3478" s="2">
        <v>45938</v>
      </c>
      <c r="B3478" s="1">
        <v>0.56944444444444442</v>
      </c>
      <c r="C3478">
        <v>417.94</v>
      </c>
      <c r="D3478">
        <v>417.27</v>
      </c>
      <c r="E3478">
        <v>74425</v>
      </c>
      <c r="F3478" t="b">
        <f t="shared" si="1080"/>
        <v>0</v>
      </c>
      <c r="G3478" t="str">
        <f t="shared" si="1081"/>
        <v/>
      </c>
      <c r="H3478" t="str">
        <f t="shared" si="1082"/>
        <v/>
      </c>
      <c r="I3478">
        <f t="shared" si="1083"/>
        <v>421.82</v>
      </c>
      <c r="J3478">
        <f t="shared" si="1084"/>
        <v>420.73</v>
      </c>
      <c r="K3478">
        <f t="shared" si="1085"/>
        <v>1</v>
      </c>
      <c r="L3478" t="str">
        <f>IF(
    AND(
        K3478=1,
        COUNTIFS($A$2:A3478,A3478,$K$2:K3478,1)=1
    ),
    "ENTRY",
    ""
)</f>
        <v/>
      </c>
      <c r="M3478" t="str">
        <f t="shared" si="1086"/>
        <v/>
      </c>
      <c r="N3478" t="str">
        <f t="shared" si="1087"/>
        <v/>
      </c>
      <c r="O3478" t="str">
        <f t="shared" si="1088"/>
        <v/>
      </c>
      <c r="P3478" t="str">
        <f t="shared" si="1089"/>
        <v/>
      </c>
      <c r="Q3478" t="str">
        <f t="shared" si="1090"/>
        <v/>
      </c>
      <c r="R3478" t="str">
        <f t="shared" si="1091"/>
        <v/>
      </c>
      <c r="S3478" t="str">
        <f t="shared" si="1099"/>
        <v/>
      </c>
      <c r="U3478" t="str">
        <f t="shared" si="1092"/>
        <v/>
      </c>
      <c r="V3478" t="str">
        <f t="shared" si="1093"/>
        <v/>
      </c>
      <c r="W3478" t="str">
        <f t="shared" si="1094"/>
        <v/>
      </c>
      <c r="X3478" t="str">
        <f t="shared" si="1095"/>
        <v/>
      </c>
      <c r="Y3478" t="str">
        <f t="shared" si="1096"/>
        <v/>
      </c>
      <c r="Z3478" cm="1">
        <f t="array" ref="Z3478">LOOKUP(
    2,
    1/($A:$A=$A3478),
    $C:$C
)</f>
        <v>412.85</v>
      </c>
      <c r="AA3478" t="str">
        <f t="shared" si="1097"/>
        <v/>
      </c>
      <c r="AB3478" t="str">
        <f t="shared" si="1098"/>
        <v/>
      </c>
    </row>
    <row r="3479" spans="1:28" x14ac:dyDescent="0.3">
      <c r="A3479" s="2">
        <v>45938</v>
      </c>
      <c r="B3479" s="1">
        <v>0.57291666666666663</v>
      </c>
      <c r="C3479">
        <v>418</v>
      </c>
      <c r="D3479">
        <v>417.48</v>
      </c>
      <c r="E3479">
        <v>51368</v>
      </c>
      <c r="F3479" t="b">
        <f t="shared" si="1080"/>
        <v>0</v>
      </c>
      <c r="G3479" t="str">
        <f t="shared" si="1081"/>
        <v/>
      </c>
      <c r="H3479" t="str">
        <f t="shared" si="1082"/>
        <v/>
      </c>
      <c r="I3479">
        <f t="shared" si="1083"/>
        <v>421.82</v>
      </c>
      <c r="J3479">
        <f t="shared" si="1084"/>
        <v>420.73</v>
      </c>
      <c r="K3479">
        <f t="shared" si="1085"/>
        <v>1</v>
      </c>
      <c r="L3479" t="str">
        <f>IF(
    AND(
        K3479=1,
        COUNTIFS($A$2:A3479,A3479,$K$2:K3479,1)=1
    ),
    "ENTRY",
    ""
)</f>
        <v/>
      </c>
      <c r="M3479" t="str">
        <f t="shared" si="1086"/>
        <v/>
      </c>
      <c r="N3479" t="str">
        <f t="shared" si="1087"/>
        <v/>
      </c>
      <c r="O3479" t="str">
        <f t="shared" si="1088"/>
        <v/>
      </c>
      <c r="P3479" t="str">
        <f t="shared" si="1089"/>
        <v/>
      </c>
      <c r="Q3479" t="str">
        <f t="shared" si="1090"/>
        <v/>
      </c>
      <c r="R3479" t="str">
        <f t="shared" si="1091"/>
        <v/>
      </c>
      <c r="S3479" t="str">
        <f t="shared" si="1099"/>
        <v/>
      </c>
      <c r="U3479" t="str">
        <f t="shared" si="1092"/>
        <v/>
      </c>
      <c r="V3479" t="str">
        <f t="shared" si="1093"/>
        <v/>
      </c>
      <c r="W3479" t="str">
        <f t="shared" si="1094"/>
        <v/>
      </c>
      <c r="X3479" t="str">
        <f t="shared" si="1095"/>
        <v/>
      </c>
      <c r="Y3479" t="str">
        <f t="shared" si="1096"/>
        <v/>
      </c>
      <c r="Z3479" cm="1">
        <f t="array" ref="Z3479">LOOKUP(
    2,
    1/($A:$A=$A3479),
    $C:$C
)</f>
        <v>412.85</v>
      </c>
      <c r="AA3479" t="str">
        <f t="shared" si="1097"/>
        <v/>
      </c>
      <c r="AB3479" t="str">
        <f t="shared" si="1098"/>
        <v/>
      </c>
    </row>
    <row r="3480" spans="1:28" x14ac:dyDescent="0.3">
      <c r="A3480" s="2">
        <v>45938</v>
      </c>
      <c r="B3480" s="1">
        <v>0.57638888888888884</v>
      </c>
      <c r="C3480">
        <v>418.12</v>
      </c>
      <c r="D3480">
        <v>417.64</v>
      </c>
      <c r="E3480">
        <v>79290</v>
      </c>
      <c r="F3480" t="b">
        <f t="shared" si="1080"/>
        <v>0</v>
      </c>
      <c r="G3480" t="str">
        <f t="shared" si="1081"/>
        <v/>
      </c>
      <c r="H3480" t="str">
        <f t="shared" si="1082"/>
        <v/>
      </c>
      <c r="I3480">
        <f t="shared" si="1083"/>
        <v>421.82</v>
      </c>
      <c r="J3480">
        <f t="shared" si="1084"/>
        <v>420.73</v>
      </c>
      <c r="K3480">
        <f t="shared" si="1085"/>
        <v>1</v>
      </c>
      <c r="L3480" t="str">
        <f>IF(
    AND(
        K3480=1,
        COUNTIFS($A$2:A3480,A3480,$K$2:K3480,1)=1
    ),
    "ENTRY",
    ""
)</f>
        <v/>
      </c>
      <c r="M3480" t="str">
        <f t="shared" si="1086"/>
        <v/>
      </c>
      <c r="N3480" t="str">
        <f t="shared" si="1087"/>
        <v/>
      </c>
      <c r="O3480" t="str">
        <f t="shared" si="1088"/>
        <v/>
      </c>
      <c r="P3480" t="str">
        <f t="shared" si="1089"/>
        <v/>
      </c>
      <c r="Q3480" t="str">
        <f t="shared" si="1090"/>
        <v/>
      </c>
      <c r="R3480" t="str">
        <f t="shared" si="1091"/>
        <v/>
      </c>
      <c r="S3480" t="str">
        <f t="shared" si="1099"/>
        <v/>
      </c>
      <c r="U3480" t="str">
        <f t="shared" si="1092"/>
        <v/>
      </c>
      <c r="V3480" t="str">
        <f t="shared" si="1093"/>
        <v/>
      </c>
      <c r="W3480" t="str">
        <f t="shared" si="1094"/>
        <v/>
      </c>
      <c r="X3480" t="str">
        <f t="shared" si="1095"/>
        <v/>
      </c>
      <c r="Y3480" t="str">
        <f t="shared" si="1096"/>
        <v/>
      </c>
      <c r="Z3480" cm="1">
        <f t="array" ref="Z3480">LOOKUP(
    2,
    1/($A:$A=$A3480),
    $C:$C
)</f>
        <v>412.85</v>
      </c>
      <c r="AA3480" t="str">
        <f t="shared" si="1097"/>
        <v/>
      </c>
      <c r="AB3480" t="str">
        <f t="shared" si="1098"/>
        <v/>
      </c>
    </row>
    <row r="3481" spans="1:28" x14ac:dyDescent="0.3">
      <c r="A3481" s="2">
        <v>45938</v>
      </c>
      <c r="B3481" s="1">
        <v>0.57986111111111116</v>
      </c>
      <c r="C3481">
        <v>418.03</v>
      </c>
      <c r="D3481">
        <v>417.48</v>
      </c>
      <c r="E3481">
        <v>72926</v>
      </c>
      <c r="F3481" t="b">
        <f t="shared" si="1080"/>
        <v>0</v>
      </c>
      <c r="G3481" t="str">
        <f t="shared" si="1081"/>
        <v/>
      </c>
      <c r="H3481" t="str">
        <f t="shared" si="1082"/>
        <v/>
      </c>
      <c r="I3481">
        <f t="shared" si="1083"/>
        <v>421.82</v>
      </c>
      <c r="J3481">
        <f t="shared" si="1084"/>
        <v>420.73</v>
      </c>
      <c r="K3481">
        <f t="shared" si="1085"/>
        <v>1</v>
      </c>
      <c r="L3481" t="str">
        <f>IF(
    AND(
        K3481=1,
        COUNTIFS($A$2:A3481,A3481,$K$2:K3481,1)=1
    ),
    "ENTRY",
    ""
)</f>
        <v/>
      </c>
      <c r="M3481" t="str">
        <f t="shared" si="1086"/>
        <v/>
      </c>
      <c r="N3481" t="str">
        <f t="shared" si="1087"/>
        <v/>
      </c>
      <c r="O3481" t="str">
        <f t="shared" si="1088"/>
        <v/>
      </c>
      <c r="P3481" t="str">
        <f t="shared" si="1089"/>
        <v/>
      </c>
      <c r="Q3481" t="str">
        <f t="shared" si="1090"/>
        <v/>
      </c>
      <c r="R3481" t="str">
        <f t="shared" si="1091"/>
        <v/>
      </c>
      <c r="S3481" t="str">
        <f t="shared" si="1099"/>
        <v/>
      </c>
      <c r="U3481" t="str">
        <f t="shared" si="1092"/>
        <v/>
      </c>
      <c r="V3481" t="str">
        <f t="shared" si="1093"/>
        <v/>
      </c>
      <c r="W3481" t="str">
        <f t="shared" si="1094"/>
        <v/>
      </c>
      <c r="X3481" t="str">
        <f t="shared" si="1095"/>
        <v/>
      </c>
      <c r="Y3481" t="str">
        <f t="shared" si="1096"/>
        <v/>
      </c>
      <c r="Z3481" cm="1">
        <f t="array" ref="Z3481">LOOKUP(
    2,
    1/($A:$A=$A3481),
    $C:$C
)</f>
        <v>412.85</v>
      </c>
      <c r="AA3481" t="str">
        <f t="shared" si="1097"/>
        <v/>
      </c>
      <c r="AB3481" t="str">
        <f t="shared" si="1098"/>
        <v/>
      </c>
    </row>
    <row r="3482" spans="1:28" x14ac:dyDescent="0.3">
      <c r="A3482" s="2">
        <v>45938</v>
      </c>
      <c r="B3482" s="1">
        <v>0.58333333333333337</v>
      </c>
      <c r="C3482">
        <v>417.88</v>
      </c>
      <c r="D3482">
        <v>416.97</v>
      </c>
      <c r="E3482">
        <v>71204</v>
      </c>
      <c r="F3482" t="b">
        <f t="shared" si="1080"/>
        <v>0</v>
      </c>
      <c r="G3482" t="str">
        <f t="shared" si="1081"/>
        <v/>
      </c>
      <c r="H3482" t="str">
        <f t="shared" si="1082"/>
        <v/>
      </c>
      <c r="I3482">
        <f t="shared" si="1083"/>
        <v>421.82</v>
      </c>
      <c r="J3482">
        <f t="shared" si="1084"/>
        <v>420.73</v>
      </c>
      <c r="K3482">
        <f t="shared" si="1085"/>
        <v>1</v>
      </c>
      <c r="L3482" t="str">
        <f>IF(
    AND(
        K3482=1,
        COUNTIFS($A$2:A3482,A3482,$K$2:K3482,1)=1
    ),
    "ENTRY",
    ""
)</f>
        <v/>
      </c>
      <c r="M3482" t="str">
        <f t="shared" si="1086"/>
        <v/>
      </c>
      <c r="N3482" t="str">
        <f t="shared" si="1087"/>
        <v/>
      </c>
      <c r="O3482" t="str">
        <f t="shared" si="1088"/>
        <v/>
      </c>
      <c r="P3482" t="str">
        <f t="shared" si="1089"/>
        <v/>
      </c>
      <c r="Q3482" t="str">
        <f t="shared" si="1090"/>
        <v/>
      </c>
      <c r="R3482" t="str">
        <f t="shared" si="1091"/>
        <v/>
      </c>
      <c r="S3482" t="str">
        <f t="shared" si="1099"/>
        <v/>
      </c>
      <c r="U3482" t="str">
        <f t="shared" si="1092"/>
        <v/>
      </c>
      <c r="V3482" t="str">
        <f t="shared" si="1093"/>
        <v/>
      </c>
      <c r="W3482" t="str">
        <f t="shared" si="1094"/>
        <v/>
      </c>
      <c r="X3482" t="str">
        <f t="shared" si="1095"/>
        <v/>
      </c>
      <c r="Y3482" t="str">
        <f t="shared" si="1096"/>
        <v/>
      </c>
      <c r="Z3482" cm="1">
        <f t="array" ref="Z3482">LOOKUP(
    2,
    1/($A:$A=$A3482),
    $C:$C
)</f>
        <v>412.85</v>
      </c>
      <c r="AA3482" t="str">
        <f t="shared" si="1097"/>
        <v/>
      </c>
      <c r="AB3482" t="str">
        <f t="shared" si="1098"/>
        <v/>
      </c>
    </row>
    <row r="3483" spans="1:28" x14ac:dyDescent="0.3">
      <c r="A3483" s="2">
        <v>45938</v>
      </c>
      <c r="B3483" s="1">
        <v>0.58680555555555558</v>
      </c>
      <c r="C3483">
        <v>417.45</v>
      </c>
      <c r="D3483">
        <v>416.18</v>
      </c>
      <c r="E3483">
        <v>112247</v>
      </c>
      <c r="F3483" t="b">
        <f t="shared" si="1080"/>
        <v>0</v>
      </c>
      <c r="G3483" t="str">
        <f t="shared" si="1081"/>
        <v/>
      </c>
      <c r="H3483" t="str">
        <f t="shared" si="1082"/>
        <v/>
      </c>
      <c r="I3483">
        <f t="shared" si="1083"/>
        <v>421.82</v>
      </c>
      <c r="J3483">
        <f t="shared" si="1084"/>
        <v>420.73</v>
      </c>
      <c r="K3483">
        <f t="shared" si="1085"/>
        <v>1</v>
      </c>
      <c r="L3483" t="str">
        <f>IF(
    AND(
        K3483=1,
        COUNTIFS($A$2:A3483,A3483,$K$2:K3483,1)=1
    ),
    "ENTRY",
    ""
)</f>
        <v/>
      </c>
      <c r="M3483" t="str">
        <f t="shared" si="1086"/>
        <v/>
      </c>
      <c r="N3483" t="str">
        <f t="shared" si="1087"/>
        <v/>
      </c>
      <c r="O3483" t="str">
        <f t="shared" si="1088"/>
        <v/>
      </c>
      <c r="P3483" t="str">
        <f t="shared" si="1089"/>
        <v/>
      </c>
      <c r="Q3483" t="str">
        <f t="shared" si="1090"/>
        <v/>
      </c>
      <c r="R3483" t="str">
        <f t="shared" si="1091"/>
        <v/>
      </c>
      <c r="S3483" t="str">
        <f t="shared" si="1099"/>
        <v/>
      </c>
      <c r="U3483" t="str">
        <f t="shared" si="1092"/>
        <v/>
      </c>
      <c r="V3483" t="str">
        <f t="shared" si="1093"/>
        <v/>
      </c>
      <c r="W3483" t="str">
        <f t="shared" si="1094"/>
        <v/>
      </c>
      <c r="X3483" t="str">
        <f t="shared" si="1095"/>
        <v/>
      </c>
      <c r="Y3483" t="str">
        <f t="shared" si="1096"/>
        <v/>
      </c>
      <c r="Z3483" cm="1">
        <f t="array" ref="Z3483">LOOKUP(
    2,
    1/($A:$A=$A3483),
    $C:$C
)</f>
        <v>412.85</v>
      </c>
      <c r="AA3483" t="str">
        <f t="shared" si="1097"/>
        <v/>
      </c>
      <c r="AB3483" t="str">
        <f t="shared" si="1098"/>
        <v/>
      </c>
    </row>
    <row r="3484" spans="1:28" x14ac:dyDescent="0.3">
      <c r="A3484" s="2">
        <v>45938</v>
      </c>
      <c r="B3484" s="1">
        <v>0.59027777777777779</v>
      </c>
      <c r="C3484">
        <v>416.39</v>
      </c>
      <c r="D3484">
        <v>415.64</v>
      </c>
      <c r="E3484">
        <v>212583</v>
      </c>
      <c r="F3484" t="b">
        <f t="shared" si="1080"/>
        <v>0</v>
      </c>
      <c r="G3484" t="str">
        <f t="shared" si="1081"/>
        <v/>
      </c>
      <c r="H3484" t="str">
        <f t="shared" si="1082"/>
        <v/>
      </c>
      <c r="I3484">
        <f t="shared" si="1083"/>
        <v>421.82</v>
      </c>
      <c r="J3484">
        <f t="shared" si="1084"/>
        <v>420.73</v>
      </c>
      <c r="K3484">
        <f t="shared" si="1085"/>
        <v>1</v>
      </c>
      <c r="L3484" t="str">
        <f>IF(
    AND(
        K3484=1,
        COUNTIFS($A$2:A3484,A3484,$K$2:K3484,1)=1
    ),
    "ENTRY",
    ""
)</f>
        <v/>
      </c>
      <c r="M3484" t="str">
        <f t="shared" si="1086"/>
        <v/>
      </c>
      <c r="N3484" t="str">
        <f t="shared" si="1087"/>
        <v/>
      </c>
      <c r="O3484" t="str">
        <f t="shared" si="1088"/>
        <v/>
      </c>
      <c r="P3484" t="str">
        <f t="shared" si="1089"/>
        <v/>
      </c>
      <c r="Q3484" t="str">
        <f t="shared" si="1090"/>
        <v/>
      </c>
      <c r="R3484" t="str">
        <f t="shared" si="1091"/>
        <v/>
      </c>
      <c r="S3484" t="str">
        <f t="shared" si="1099"/>
        <v/>
      </c>
      <c r="U3484" t="str">
        <f t="shared" si="1092"/>
        <v/>
      </c>
      <c r="V3484" t="str">
        <f t="shared" si="1093"/>
        <v/>
      </c>
      <c r="W3484" t="str">
        <f t="shared" si="1094"/>
        <v/>
      </c>
      <c r="X3484" t="str">
        <f t="shared" si="1095"/>
        <v/>
      </c>
      <c r="Y3484" t="str">
        <f t="shared" si="1096"/>
        <v/>
      </c>
      <c r="Z3484" cm="1">
        <f t="array" ref="Z3484">LOOKUP(
    2,
    1/($A:$A=$A3484),
    $C:$C
)</f>
        <v>412.85</v>
      </c>
      <c r="AA3484" t="str">
        <f t="shared" si="1097"/>
        <v/>
      </c>
      <c r="AB3484" t="str">
        <f t="shared" si="1098"/>
        <v/>
      </c>
    </row>
    <row r="3485" spans="1:28" x14ac:dyDescent="0.3">
      <c r="A3485" s="2">
        <v>45938</v>
      </c>
      <c r="B3485" s="1">
        <v>0.59375</v>
      </c>
      <c r="C3485">
        <v>416.24</v>
      </c>
      <c r="D3485">
        <v>415.58</v>
      </c>
      <c r="E3485">
        <v>120982</v>
      </c>
      <c r="F3485" t="b">
        <f t="shared" si="1080"/>
        <v>0</v>
      </c>
      <c r="G3485" t="str">
        <f t="shared" si="1081"/>
        <v/>
      </c>
      <c r="H3485" t="str">
        <f t="shared" si="1082"/>
        <v/>
      </c>
      <c r="I3485">
        <f t="shared" si="1083"/>
        <v>421.82</v>
      </c>
      <c r="J3485">
        <f t="shared" si="1084"/>
        <v>420.73</v>
      </c>
      <c r="K3485">
        <f t="shared" si="1085"/>
        <v>1</v>
      </c>
      <c r="L3485" t="str">
        <f>IF(
    AND(
        K3485=1,
        COUNTIFS($A$2:A3485,A3485,$K$2:K3485,1)=1
    ),
    "ENTRY",
    ""
)</f>
        <v/>
      </c>
      <c r="M3485" t="str">
        <f t="shared" si="1086"/>
        <v/>
      </c>
      <c r="N3485" t="str">
        <f t="shared" si="1087"/>
        <v/>
      </c>
      <c r="O3485" t="str">
        <f t="shared" si="1088"/>
        <v/>
      </c>
      <c r="P3485" t="str">
        <f t="shared" si="1089"/>
        <v/>
      </c>
      <c r="Q3485" t="str">
        <f t="shared" si="1090"/>
        <v/>
      </c>
      <c r="R3485" t="str">
        <f t="shared" si="1091"/>
        <v/>
      </c>
      <c r="S3485" t="str">
        <f t="shared" si="1099"/>
        <v/>
      </c>
      <c r="U3485" t="str">
        <f t="shared" si="1092"/>
        <v/>
      </c>
      <c r="V3485" t="str">
        <f t="shared" si="1093"/>
        <v/>
      </c>
      <c r="W3485" t="str">
        <f t="shared" si="1094"/>
        <v/>
      </c>
      <c r="X3485" t="str">
        <f t="shared" si="1095"/>
        <v/>
      </c>
      <c r="Y3485" t="str">
        <f t="shared" si="1096"/>
        <v/>
      </c>
      <c r="Z3485" cm="1">
        <f t="array" ref="Z3485">LOOKUP(
    2,
    1/($A:$A=$A3485),
    $C:$C
)</f>
        <v>412.85</v>
      </c>
      <c r="AA3485" t="str">
        <f t="shared" si="1097"/>
        <v/>
      </c>
      <c r="AB3485" t="str">
        <f t="shared" si="1098"/>
        <v/>
      </c>
    </row>
    <row r="3486" spans="1:28" x14ac:dyDescent="0.3">
      <c r="A3486" s="2">
        <v>45938</v>
      </c>
      <c r="B3486" s="1">
        <v>0.59722222222222221</v>
      </c>
      <c r="C3486">
        <v>416</v>
      </c>
      <c r="D3486">
        <v>414.94</v>
      </c>
      <c r="E3486">
        <v>317367</v>
      </c>
      <c r="F3486" t="b">
        <f t="shared" si="1080"/>
        <v>0</v>
      </c>
      <c r="G3486" t="str">
        <f t="shared" si="1081"/>
        <v/>
      </c>
      <c r="H3486" t="str">
        <f t="shared" si="1082"/>
        <v/>
      </c>
      <c r="I3486">
        <f t="shared" si="1083"/>
        <v>421.82</v>
      </c>
      <c r="J3486">
        <f t="shared" si="1084"/>
        <v>420.73</v>
      </c>
      <c r="K3486">
        <f t="shared" si="1085"/>
        <v>1</v>
      </c>
      <c r="L3486" t="str">
        <f>IF(
    AND(
        K3486=1,
        COUNTIFS($A$2:A3486,A3486,$K$2:K3486,1)=1
    ),
    "ENTRY",
    ""
)</f>
        <v/>
      </c>
      <c r="M3486" t="str">
        <f t="shared" si="1086"/>
        <v/>
      </c>
      <c r="N3486" t="str">
        <f t="shared" si="1087"/>
        <v/>
      </c>
      <c r="O3486" t="str">
        <f t="shared" si="1088"/>
        <v/>
      </c>
      <c r="P3486" t="str">
        <f t="shared" si="1089"/>
        <v/>
      </c>
      <c r="Q3486" t="str">
        <f t="shared" si="1090"/>
        <v/>
      </c>
      <c r="R3486" t="str">
        <f t="shared" si="1091"/>
        <v/>
      </c>
      <c r="S3486" t="str">
        <f t="shared" si="1099"/>
        <v/>
      </c>
      <c r="U3486" t="str">
        <f t="shared" si="1092"/>
        <v/>
      </c>
      <c r="V3486" t="str">
        <f t="shared" si="1093"/>
        <v/>
      </c>
      <c r="W3486" t="str">
        <f t="shared" si="1094"/>
        <v/>
      </c>
      <c r="X3486" t="str">
        <f t="shared" si="1095"/>
        <v/>
      </c>
      <c r="Y3486" t="str">
        <f t="shared" si="1096"/>
        <v/>
      </c>
      <c r="Z3486" cm="1">
        <f t="array" ref="Z3486">LOOKUP(
    2,
    1/($A:$A=$A3486),
    $C:$C
)</f>
        <v>412.85</v>
      </c>
      <c r="AA3486" t="str">
        <f t="shared" si="1097"/>
        <v/>
      </c>
      <c r="AB3486" t="str">
        <f t="shared" si="1098"/>
        <v/>
      </c>
    </row>
    <row r="3487" spans="1:28" x14ac:dyDescent="0.3">
      <c r="A3487" s="2">
        <v>45938</v>
      </c>
      <c r="B3487" s="1">
        <v>0.60069444444444442</v>
      </c>
      <c r="C3487">
        <v>415.55</v>
      </c>
      <c r="D3487">
        <v>415</v>
      </c>
      <c r="E3487">
        <v>178548</v>
      </c>
      <c r="F3487" t="b">
        <f t="shared" si="1080"/>
        <v>0</v>
      </c>
      <c r="G3487" t="str">
        <f t="shared" si="1081"/>
        <v/>
      </c>
      <c r="H3487" t="str">
        <f t="shared" si="1082"/>
        <v/>
      </c>
      <c r="I3487">
        <f t="shared" si="1083"/>
        <v>421.82</v>
      </c>
      <c r="J3487">
        <f t="shared" si="1084"/>
        <v>420.73</v>
      </c>
      <c r="K3487">
        <f t="shared" si="1085"/>
        <v>1</v>
      </c>
      <c r="L3487" t="str">
        <f>IF(
    AND(
        K3487=1,
        COUNTIFS($A$2:A3487,A3487,$K$2:K3487,1)=1
    ),
    "ENTRY",
    ""
)</f>
        <v/>
      </c>
      <c r="M3487" t="str">
        <f t="shared" si="1086"/>
        <v/>
      </c>
      <c r="N3487" t="str">
        <f t="shared" si="1087"/>
        <v/>
      </c>
      <c r="O3487" t="str">
        <f t="shared" si="1088"/>
        <v/>
      </c>
      <c r="P3487" t="str">
        <f t="shared" si="1089"/>
        <v/>
      </c>
      <c r="Q3487" t="str">
        <f t="shared" si="1090"/>
        <v/>
      </c>
      <c r="R3487" t="str">
        <f t="shared" si="1091"/>
        <v/>
      </c>
      <c r="S3487" t="str">
        <f t="shared" si="1099"/>
        <v/>
      </c>
      <c r="U3487" t="str">
        <f t="shared" si="1092"/>
        <v/>
      </c>
      <c r="V3487" t="str">
        <f t="shared" si="1093"/>
        <v/>
      </c>
      <c r="W3487" t="str">
        <f t="shared" si="1094"/>
        <v/>
      </c>
      <c r="X3487" t="str">
        <f t="shared" si="1095"/>
        <v/>
      </c>
      <c r="Y3487" t="str">
        <f t="shared" si="1096"/>
        <v/>
      </c>
      <c r="Z3487" cm="1">
        <f t="array" ref="Z3487">LOOKUP(
    2,
    1/($A:$A=$A3487),
    $C:$C
)</f>
        <v>412.85</v>
      </c>
      <c r="AA3487" t="str">
        <f t="shared" si="1097"/>
        <v/>
      </c>
      <c r="AB3487" t="str">
        <f t="shared" si="1098"/>
        <v/>
      </c>
    </row>
    <row r="3488" spans="1:28" x14ac:dyDescent="0.3">
      <c r="A3488" s="2">
        <v>45938</v>
      </c>
      <c r="B3488" s="1">
        <v>0.60416666666666663</v>
      </c>
      <c r="C3488">
        <v>415.36</v>
      </c>
      <c r="D3488">
        <v>414.12</v>
      </c>
      <c r="E3488">
        <v>278894</v>
      </c>
      <c r="F3488" t="b">
        <f t="shared" si="1080"/>
        <v>0</v>
      </c>
      <c r="G3488" t="str">
        <f t="shared" si="1081"/>
        <v/>
      </c>
      <c r="H3488" t="str">
        <f t="shared" si="1082"/>
        <v/>
      </c>
      <c r="I3488">
        <f t="shared" si="1083"/>
        <v>421.82</v>
      </c>
      <c r="J3488">
        <f t="shared" si="1084"/>
        <v>420.73</v>
      </c>
      <c r="K3488">
        <f t="shared" si="1085"/>
        <v>1</v>
      </c>
      <c r="L3488" t="str">
        <f>IF(
    AND(
        K3488=1,
        COUNTIFS($A$2:A3488,A3488,$K$2:K3488,1)=1
    ),
    "ENTRY",
    ""
)</f>
        <v/>
      </c>
      <c r="M3488" t="str">
        <f t="shared" si="1086"/>
        <v/>
      </c>
      <c r="N3488" t="str">
        <f t="shared" si="1087"/>
        <v/>
      </c>
      <c r="O3488" t="str">
        <f t="shared" si="1088"/>
        <v/>
      </c>
      <c r="P3488" t="str">
        <f t="shared" si="1089"/>
        <v/>
      </c>
      <c r="Q3488" t="str">
        <f t="shared" si="1090"/>
        <v/>
      </c>
      <c r="R3488" t="str">
        <f t="shared" si="1091"/>
        <v/>
      </c>
      <c r="S3488" t="str">
        <f t="shared" si="1099"/>
        <v/>
      </c>
      <c r="U3488" t="str">
        <f t="shared" si="1092"/>
        <v/>
      </c>
      <c r="V3488" t="str">
        <f t="shared" si="1093"/>
        <v/>
      </c>
      <c r="W3488" t="str">
        <f t="shared" si="1094"/>
        <v/>
      </c>
      <c r="X3488" t="str">
        <f t="shared" si="1095"/>
        <v/>
      </c>
      <c r="Y3488" t="str">
        <f t="shared" si="1096"/>
        <v/>
      </c>
      <c r="Z3488" cm="1">
        <f t="array" ref="Z3488">LOOKUP(
    2,
    1/($A:$A=$A3488),
    $C:$C
)</f>
        <v>412.85</v>
      </c>
      <c r="AA3488" t="str">
        <f t="shared" si="1097"/>
        <v/>
      </c>
      <c r="AB3488" t="str">
        <f t="shared" si="1098"/>
        <v/>
      </c>
    </row>
    <row r="3489" spans="1:28" x14ac:dyDescent="0.3">
      <c r="A3489" s="2">
        <v>45938</v>
      </c>
      <c r="B3489" s="1">
        <v>0.60763888888888884</v>
      </c>
      <c r="C3489">
        <v>415.52</v>
      </c>
      <c r="D3489">
        <v>413.67</v>
      </c>
      <c r="E3489">
        <v>334922</v>
      </c>
      <c r="F3489" t="b">
        <f t="shared" si="1080"/>
        <v>0</v>
      </c>
      <c r="G3489" t="str">
        <f t="shared" si="1081"/>
        <v/>
      </c>
      <c r="H3489" t="str">
        <f t="shared" si="1082"/>
        <v/>
      </c>
      <c r="I3489">
        <f t="shared" si="1083"/>
        <v>421.82</v>
      </c>
      <c r="J3489">
        <f t="shared" si="1084"/>
        <v>420.73</v>
      </c>
      <c r="K3489">
        <f t="shared" si="1085"/>
        <v>1</v>
      </c>
      <c r="L3489" t="str">
        <f>IF(
    AND(
        K3489=1,
        COUNTIFS($A$2:A3489,A3489,$K$2:K3489,1)=1
    ),
    "ENTRY",
    ""
)</f>
        <v/>
      </c>
      <c r="M3489" t="str">
        <f t="shared" si="1086"/>
        <v/>
      </c>
      <c r="N3489" t="str">
        <f t="shared" si="1087"/>
        <v/>
      </c>
      <c r="O3489" t="str">
        <f t="shared" si="1088"/>
        <v/>
      </c>
      <c r="P3489" t="str">
        <f t="shared" si="1089"/>
        <v/>
      </c>
      <c r="Q3489" t="str">
        <f t="shared" si="1090"/>
        <v/>
      </c>
      <c r="R3489" t="str">
        <f t="shared" si="1091"/>
        <v/>
      </c>
      <c r="S3489" t="str">
        <f t="shared" si="1099"/>
        <v/>
      </c>
      <c r="U3489" t="str">
        <f t="shared" si="1092"/>
        <v/>
      </c>
      <c r="V3489" t="str">
        <f t="shared" si="1093"/>
        <v/>
      </c>
      <c r="W3489" t="str">
        <f t="shared" si="1094"/>
        <v/>
      </c>
      <c r="X3489" t="str">
        <f t="shared" si="1095"/>
        <v/>
      </c>
      <c r="Y3489" t="str">
        <f t="shared" si="1096"/>
        <v/>
      </c>
      <c r="Z3489" cm="1">
        <f t="array" ref="Z3489">LOOKUP(
    2,
    1/($A:$A=$A3489),
    $C:$C
)</f>
        <v>412.85</v>
      </c>
      <c r="AA3489" t="str">
        <f t="shared" si="1097"/>
        <v/>
      </c>
      <c r="AB3489" t="str">
        <f t="shared" si="1098"/>
        <v/>
      </c>
    </row>
    <row r="3490" spans="1:28" x14ac:dyDescent="0.3">
      <c r="A3490" s="2">
        <v>45938</v>
      </c>
      <c r="B3490" s="1">
        <v>0.61111111111111116</v>
      </c>
      <c r="C3490">
        <v>416.33</v>
      </c>
      <c r="D3490">
        <v>415.3</v>
      </c>
      <c r="E3490">
        <v>257601</v>
      </c>
      <c r="F3490" t="b">
        <f t="shared" si="1080"/>
        <v>0</v>
      </c>
      <c r="G3490" t="str">
        <f t="shared" si="1081"/>
        <v/>
      </c>
      <c r="H3490" t="str">
        <f t="shared" si="1082"/>
        <v/>
      </c>
      <c r="I3490">
        <f t="shared" si="1083"/>
        <v>421.82</v>
      </c>
      <c r="J3490">
        <f t="shared" si="1084"/>
        <v>420.73</v>
      </c>
      <c r="K3490">
        <f t="shared" si="1085"/>
        <v>1</v>
      </c>
      <c r="L3490" t="str">
        <f>IF(
    AND(
        K3490=1,
        COUNTIFS($A$2:A3490,A3490,$K$2:K3490,1)=1
    ),
    "ENTRY",
    ""
)</f>
        <v/>
      </c>
      <c r="M3490" t="str">
        <f t="shared" si="1086"/>
        <v/>
      </c>
      <c r="N3490" t="str">
        <f t="shared" si="1087"/>
        <v/>
      </c>
      <c r="O3490" t="str">
        <f t="shared" si="1088"/>
        <v/>
      </c>
      <c r="P3490" t="str">
        <f t="shared" si="1089"/>
        <v/>
      </c>
      <c r="Q3490" t="str">
        <f t="shared" si="1090"/>
        <v/>
      </c>
      <c r="R3490" t="str">
        <f t="shared" si="1091"/>
        <v/>
      </c>
      <c r="S3490" t="str">
        <f t="shared" si="1099"/>
        <v/>
      </c>
      <c r="U3490" t="str">
        <f t="shared" si="1092"/>
        <v/>
      </c>
      <c r="V3490" t="str">
        <f t="shared" si="1093"/>
        <v/>
      </c>
      <c r="W3490" t="str">
        <f t="shared" si="1094"/>
        <v/>
      </c>
      <c r="X3490" t="str">
        <f t="shared" si="1095"/>
        <v/>
      </c>
      <c r="Y3490" t="str">
        <f t="shared" si="1096"/>
        <v/>
      </c>
      <c r="Z3490" cm="1">
        <f t="array" ref="Z3490">LOOKUP(
    2,
    1/($A:$A=$A3490),
    $C:$C
)</f>
        <v>412.85</v>
      </c>
      <c r="AA3490" t="str">
        <f t="shared" si="1097"/>
        <v/>
      </c>
      <c r="AB3490" t="str">
        <f t="shared" si="1098"/>
        <v/>
      </c>
    </row>
    <row r="3491" spans="1:28" x14ac:dyDescent="0.3">
      <c r="A3491" s="2">
        <v>45938</v>
      </c>
      <c r="B3491" s="1">
        <v>0.61458333333333337</v>
      </c>
      <c r="C3491">
        <v>416.18</v>
      </c>
      <c r="D3491">
        <v>415.52</v>
      </c>
      <c r="E3491">
        <v>164641</v>
      </c>
      <c r="F3491" t="b">
        <f t="shared" si="1080"/>
        <v>0</v>
      </c>
      <c r="G3491" t="str">
        <f t="shared" si="1081"/>
        <v/>
      </c>
      <c r="H3491" t="str">
        <f t="shared" si="1082"/>
        <v/>
      </c>
      <c r="I3491">
        <f t="shared" si="1083"/>
        <v>421.82</v>
      </c>
      <c r="J3491">
        <f t="shared" si="1084"/>
        <v>420.73</v>
      </c>
      <c r="K3491">
        <f t="shared" si="1085"/>
        <v>1</v>
      </c>
      <c r="L3491" t="str">
        <f>IF(
    AND(
        K3491=1,
        COUNTIFS($A$2:A3491,A3491,$K$2:K3491,1)=1
    ),
    "ENTRY",
    ""
)</f>
        <v/>
      </c>
      <c r="M3491" t="str">
        <f t="shared" si="1086"/>
        <v/>
      </c>
      <c r="N3491" t="str">
        <f t="shared" si="1087"/>
        <v/>
      </c>
      <c r="O3491" t="str">
        <f t="shared" si="1088"/>
        <v/>
      </c>
      <c r="P3491" t="str">
        <f t="shared" si="1089"/>
        <v/>
      </c>
      <c r="Q3491" t="str">
        <f t="shared" si="1090"/>
        <v/>
      </c>
      <c r="R3491" t="str">
        <f t="shared" si="1091"/>
        <v/>
      </c>
      <c r="S3491" t="str">
        <f t="shared" si="1099"/>
        <v/>
      </c>
      <c r="U3491" t="str">
        <f t="shared" si="1092"/>
        <v/>
      </c>
      <c r="V3491" t="str">
        <f t="shared" si="1093"/>
        <v/>
      </c>
      <c r="W3491" t="str">
        <f t="shared" si="1094"/>
        <v/>
      </c>
      <c r="X3491" t="str">
        <f t="shared" si="1095"/>
        <v/>
      </c>
      <c r="Y3491" t="str">
        <f t="shared" si="1096"/>
        <v/>
      </c>
      <c r="Z3491" cm="1">
        <f t="array" ref="Z3491">LOOKUP(
    2,
    1/($A:$A=$A3491),
    $C:$C
)</f>
        <v>412.85</v>
      </c>
      <c r="AA3491" t="str">
        <f t="shared" si="1097"/>
        <v/>
      </c>
      <c r="AB3491" t="str">
        <f t="shared" si="1098"/>
        <v/>
      </c>
    </row>
    <row r="3492" spans="1:28" x14ac:dyDescent="0.3">
      <c r="A3492" s="2">
        <v>45938</v>
      </c>
      <c r="B3492" s="1">
        <v>0.61805555555555558</v>
      </c>
      <c r="C3492">
        <v>415.67</v>
      </c>
      <c r="D3492">
        <v>414.97</v>
      </c>
      <c r="E3492">
        <v>141498</v>
      </c>
      <c r="F3492" t="b">
        <f t="shared" si="1080"/>
        <v>0</v>
      </c>
      <c r="G3492" t="str">
        <f t="shared" si="1081"/>
        <v/>
      </c>
      <c r="H3492" t="str">
        <f t="shared" si="1082"/>
        <v/>
      </c>
      <c r="I3492">
        <f t="shared" si="1083"/>
        <v>421.82</v>
      </c>
      <c r="J3492">
        <f t="shared" si="1084"/>
        <v>420.73</v>
      </c>
      <c r="K3492">
        <f t="shared" si="1085"/>
        <v>1</v>
      </c>
      <c r="L3492" t="str">
        <f>IF(
    AND(
        K3492=1,
        COUNTIFS($A$2:A3492,A3492,$K$2:K3492,1)=1
    ),
    "ENTRY",
    ""
)</f>
        <v/>
      </c>
      <c r="M3492" t="str">
        <f t="shared" si="1086"/>
        <v/>
      </c>
      <c r="N3492" t="str">
        <f t="shared" si="1087"/>
        <v/>
      </c>
      <c r="O3492" t="str">
        <f t="shared" si="1088"/>
        <v/>
      </c>
      <c r="P3492" t="str">
        <f t="shared" si="1089"/>
        <v/>
      </c>
      <c r="Q3492" t="str">
        <f t="shared" si="1090"/>
        <v/>
      </c>
      <c r="R3492" t="str">
        <f t="shared" si="1091"/>
        <v/>
      </c>
      <c r="S3492" t="str">
        <f t="shared" si="1099"/>
        <v/>
      </c>
      <c r="U3492" t="str">
        <f t="shared" si="1092"/>
        <v/>
      </c>
      <c r="V3492" t="str">
        <f t="shared" si="1093"/>
        <v/>
      </c>
      <c r="W3492" t="str">
        <f t="shared" si="1094"/>
        <v/>
      </c>
      <c r="X3492" t="str">
        <f t="shared" si="1095"/>
        <v/>
      </c>
      <c r="Y3492" t="str">
        <f t="shared" si="1096"/>
        <v/>
      </c>
      <c r="Z3492" cm="1">
        <f t="array" ref="Z3492">LOOKUP(
    2,
    1/($A:$A=$A3492),
    $C:$C
)</f>
        <v>412.85</v>
      </c>
      <c r="AA3492" t="str">
        <f t="shared" si="1097"/>
        <v/>
      </c>
      <c r="AB3492" t="str">
        <f t="shared" si="1098"/>
        <v/>
      </c>
    </row>
    <row r="3493" spans="1:28" x14ac:dyDescent="0.3">
      <c r="A3493" s="2">
        <v>45938</v>
      </c>
      <c r="B3493" s="1">
        <v>0.62152777777777779</v>
      </c>
      <c r="C3493">
        <v>415.39</v>
      </c>
      <c r="D3493">
        <v>414.73</v>
      </c>
      <c r="E3493">
        <v>106605</v>
      </c>
      <c r="F3493" t="b">
        <f t="shared" si="1080"/>
        <v>0</v>
      </c>
      <c r="G3493" t="str">
        <f t="shared" si="1081"/>
        <v/>
      </c>
      <c r="H3493" t="str">
        <f t="shared" si="1082"/>
        <v/>
      </c>
      <c r="I3493">
        <f t="shared" si="1083"/>
        <v>421.82</v>
      </c>
      <c r="J3493">
        <f t="shared" si="1084"/>
        <v>420.73</v>
      </c>
      <c r="K3493">
        <f t="shared" si="1085"/>
        <v>1</v>
      </c>
      <c r="L3493" t="str">
        <f>IF(
    AND(
        K3493=1,
        COUNTIFS($A$2:A3493,A3493,$K$2:K3493,1)=1
    ),
    "ENTRY",
    ""
)</f>
        <v/>
      </c>
      <c r="M3493" t="str">
        <f t="shared" si="1086"/>
        <v/>
      </c>
      <c r="N3493" t="str">
        <f t="shared" si="1087"/>
        <v/>
      </c>
      <c r="O3493" t="str">
        <f t="shared" si="1088"/>
        <v/>
      </c>
      <c r="P3493" t="str">
        <f t="shared" si="1089"/>
        <v/>
      </c>
      <c r="Q3493" t="str">
        <f t="shared" si="1090"/>
        <v/>
      </c>
      <c r="R3493" t="str">
        <f t="shared" si="1091"/>
        <v/>
      </c>
      <c r="S3493" t="str">
        <f t="shared" si="1099"/>
        <v/>
      </c>
      <c r="U3493" t="str">
        <f t="shared" si="1092"/>
        <v/>
      </c>
      <c r="V3493" t="str">
        <f t="shared" si="1093"/>
        <v/>
      </c>
      <c r="W3493" t="str">
        <f t="shared" si="1094"/>
        <v/>
      </c>
      <c r="X3493" t="str">
        <f t="shared" si="1095"/>
        <v/>
      </c>
      <c r="Y3493" t="str">
        <f t="shared" si="1096"/>
        <v/>
      </c>
      <c r="Z3493" cm="1">
        <f t="array" ref="Z3493">LOOKUP(
    2,
    1/($A:$A=$A3493),
    $C:$C
)</f>
        <v>412.85</v>
      </c>
      <c r="AA3493" t="str">
        <f t="shared" si="1097"/>
        <v/>
      </c>
      <c r="AB3493" t="str">
        <f t="shared" si="1098"/>
        <v/>
      </c>
    </row>
    <row r="3494" spans="1:28" x14ac:dyDescent="0.3">
      <c r="A3494" s="2">
        <v>45938</v>
      </c>
      <c r="B3494" s="1">
        <v>0.625</v>
      </c>
      <c r="C3494">
        <v>415.24</v>
      </c>
      <c r="D3494">
        <v>413.76</v>
      </c>
      <c r="E3494">
        <v>395860</v>
      </c>
      <c r="F3494" t="b">
        <f t="shared" si="1080"/>
        <v>0</v>
      </c>
      <c r="G3494" t="str">
        <f t="shared" si="1081"/>
        <v/>
      </c>
      <c r="H3494" t="str">
        <f t="shared" si="1082"/>
        <v/>
      </c>
      <c r="I3494">
        <f t="shared" si="1083"/>
        <v>421.82</v>
      </c>
      <c r="J3494">
        <f t="shared" si="1084"/>
        <v>420.73</v>
      </c>
      <c r="K3494">
        <f t="shared" si="1085"/>
        <v>1</v>
      </c>
      <c r="L3494" t="str">
        <f>IF(
    AND(
        K3494=1,
        COUNTIFS($A$2:A3494,A3494,$K$2:K3494,1)=1
    ),
    "ENTRY",
    ""
)</f>
        <v/>
      </c>
      <c r="M3494" t="str">
        <f t="shared" si="1086"/>
        <v/>
      </c>
      <c r="N3494" t="str">
        <f t="shared" si="1087"/>
        <v/>
      </c>
      <c r="O3494" t="str">
        <f t="shared" si="1088"/>
        <v/>
      </c>
      <c r="P3494" t="str">
        <f t="shared" si="1089"/>
        <v/>
      </c>
      <c r="Q3494" t="str">
        <f t="shared" si="1090"/>
        <v/>
      </c>
      <c r="R3494" t="str">
        <f t="shared" si="1091"/>
        <v/>
      </c>
      <c r="S3494" t="str">
        <f t="shared" si="1099"/>
        <v/>
      </c>
      <c r="U3494" t="str">
        <f t="shared" si="1092"/>
        <v/>
      </c>
      <c r="V3494" t="str">
        <f t="shared" si="1093"/>
        <v/>
      </c>
      <c r="W3494" t="str">
        <f t="shared" si="1094"/>
        <v/>
      </c>
      <c r="X3494" t="str">
        <f t="shared" si="1095"/>
        <v/>
      </c>
      <c r="Y3494" t="str">
        <f t="shared" si="1096"/>
        <v/>
      </c>
      <c r="Z3494" cm="1">
        <f t="array" ref="Z3494">LOOKUP(
    2,
    1/($A:$A=$A3494),
    $C:$C
)</f>
        <v>412.85</v>
      </c>
      <c r="AA3494" t="str">
        <f t="shared" si="1097"/>
        <v/>
      </c>
      <c r="AB3494" t="str">
        <f t="shared" si="1098"/>
        <v/>
      </c>
    </row>
    <row r="3495" spans="1:28" x14ac:dyDescent="0.3">
      <c r="A3495" s="2">
        <v>45938</v>
      </c>
      <c r="B3495" s="1">
        <v>0.62847222222222221</v>
      </c>
      <c r="C3495">
        <v>413.94</v>
      </c>
      <c r="D3495">
        <v>412.85</v>
      </c>
      <c r="E3495">
        <v>477392</v>
      </c>
      <c r="F3495" t="b">
        <f t="shared" si="1080"/>
        <v>0</v>
      </c>
      <c r="G3495" t="str">
        <f t="shared" si="1081"/>
        <v/>
      </c>
      <c r="H3495" t="str">
        <f t="shared" si="1082"/>
        <v/>
      </c>
      <c r="I3495">
        <f t="shared" si="1083"/>
        <v>421.82</v>
      </c>
      <c r="J3495">
        <f t="shared" si="1084"/>
        <v>420.73</v>
      </c>
      <c r="K3495">
        <f t="shared" si="1085"/>
        <v>1</v>
      </c>
      <c r="L3495" t="str">
        <f>IF(
    AND(
        K3495=1,
        COUNTIFS($A$2:A3495,A3495,$K$2:K3495,1)=1
    ),
    "ENTRY",
    ""
)</f>
        <v/>
      </c>
      <c r="M3495" t="str">
        <f t="shared" si="1086"/>
        <v/>
      </c>
      <c r="N3495" t="str">
        <f t="shared" si="1087"/>
        <v/>
      </c>
      <c r="O3495" t="str">
        <f t="shared" si="1088"/>
        <v/>
      </c>
      <c r="P3495" t="str">
        <f t="shared" si="1089"/>
        <v/>
      </c>
      <c r="Q3495" t="str">
        <f t="shared" si="1090"/>
        <v/>
      </c>
      <c r="R3495" t="str">
        <f t="shared" si="1091"/>
        <v/>
      </c>
      <c r="S3495" t="str">
        <f t="shared" si="1099"/>
        <v/>
      </c>
      <c r="U3495" t="str">
        <f t="shared" si="1092"/>
        <v/>
      </c>
      <c r="V3495" t="str">
        <f t="shared" si="1093"/>
        <v/>
      </c>
      <c r="W3495" t="str">
        <f t="shared" si="1094"/>
        <v/>
      </c>
      <c r="X3495" t="str">
        <f t="shared" si="1095"/>
        <v/>
      </c>
      <c r="Y3495" t="str">
        <f t="shared" si="1096"/>
        <v/>
      </c>
      <c r="Z3495" cm="1">
        <f t="array" ref="Z3495">LOOKUP(
    2,
    1/($A:$A=$A3495),
    $C:$C
)</f>
        <v>412.85</v>
      </c>
      <c r="AA3495" t="str">
        <f t="shared" si="1097"/>
        <v/>
      </c>
      <c r="AB3495" t="str">
        <f t="shared" si="1098"/>
        <v/>
      </c>
    </row>
    <row r="3496" spans="1:28" x14ac:dyDescent="0.3">
      <c r="A3496" s="2">
        <v>45938</v>
      </c>
      <c r="B3496" s="1">
        <v>0.63194444444444442</v>
      </c>
      <c r="C3496">
        <v>413</v>
      </c>
      <c r="D3496">
        <v>412.18</v>
      </c>
      <c r="E3496">
        <v>422444</v>
      </c>
      <c r="F3496" t="b">
        <f t="shared" si="1080"/>
        <v>0</v>
      </c>
      <c r="G3496" t="str">
        <f t="shared" si="1081"/>
        <v/>
      </c>
      <c r="H3496" t="str">
        <f t="shared" si="1082"/>
        <v/>
      </c>
      <c r="I3496">
        <f t="shared" si="1083"/>
        <v>421.82</v>
      </c>
      <c r="J3496">
        <f t="shared" si="1084"/>
        <v>420.73</v>
      </c>
      <c r="K3496">
        <f t="shared" si="1085"/>
        <v>1</v>
      </c>
      <c r="L3496" t="str">
        <f>IF(
    AND(
        K3496=1,
        COUNTIFS($A$2:A3496,A3496,$K$2:K3496,1)=1
    ),
    "ENTRY",
    ""
)</f>
        <v/>
      </c>
      <c r="M3496" t="str">
        <f t="shared" si="1086"/>
        <v/>
      </c>
      <c r="N3496" t="str">
        <f t="shared" si="1087"/>
        <v/>
      </c>
      <c r="O3496" t="str">
        <f t="shared" si="1088"/>
        <v/>
      </c>
      <c r="P3496" t="str">
        <f t="shared" si="1089"/>
        <v/>
      </c>
      <c r="Q3496" t="str">
        <f t="shared" si="1090"/>
        <v/>
      </c>
      <c r="R3496" t="str">
        <f t="shared" si="1091"/>
        <v/>
      </c>
      <c r="S3496" t="str">
        <f t="shared" si="1099"/>
        <v/>
      </c>
      <c r="U3496" t="str">
        <f t="shared" si="1092"/>
        <v/>
      </c>
      <c r="V3496" t="str">
        <f t="shared" si="1093"/>
        <v/>
      </c>
      <c r="W3496" t="str">
        <f t="shared" si="1094"/>
        <v/>
      </c>
      <c r="X3496" t="str">
        <f t="shared" si="1095"/>
        <v/>
      </c>
      <c r="Y3496" t="str">
        <f t="shared" si="1096"/>
        <v/>
      </c>
      <c r="Z3496" cm="1">
        <f t="array" ref="Z3496">LOOKUP(
    2,
    1/($A:$A=$A3496),
    $C:$C
)</f>
        <v>412.85</v>
      </c>
      <c r="AA3496" t="str">
        <f t="shared" si="1097"/>
        <v/>
      </c>
      <c r="AB3496" t="str">
        <f t="shared" si="1098"/>
        <v/>
      </c>
    </row>
    <row r="3497" spans="1:28" x14ac:dyDescent="0.3">
      <c r="A3497" s="2">
        <v>45938</v>
      </c>
      <c r="B3497" s="1">
        <v>0.63541666666666663</v>
      </c>
      <c r="C3497">
        <v>412.88</v>
      </c>
      <c r="D3497">
        <v>412.36</v>
      </c>
      <c r="E3497">
        <v>420267</v>
      </c>
      <c r="F3497" t="b">
        <f t="shared" si="1080"/>
        <v>0</v>
      </c>
      <c r="G3497" t="str">
        <f t="shared" si="1081"/>
        <v/>
      </c>
      <c r="H3497" t="str">
        <f t="shared" si="1082"/>
        <v/>
      </c>
      <c r="I3497">
        <f t="shared" si="1083"/>
        <v>421.82</v>
      </c>
      <c r="J3497">
        <f t="shared" si="1084"/>
        <v>420.73</v>
      </c>
      <c r="K3497">
        <f t="shared" si="1085"/>
        <v>1</v>
      </c>
      <c r="L3497" t="str">
        <f>IF(
    AND(
        K3497=1,
        COUNTIFS($A$2:A3497,A3497,$K$2:K3497,1)=1
    ),
    "ENTRY",
    ""
)</f>
        <v/>
      </c>
      <c r="M3497" t="str">
        <f t="shared" si="1086"/>
        <v/>
      </c>
      <c r="N3497" t="str">
        <f t="shared" si="1087"/>
        <v/>
      </c>
      <c r="O3497" t="str">
        <f t="shared" si="1088"/>
        <v/>
      </c>
      <c r="P3497" t="str">
        <f t="shared" si="1089"/>
        <v/>
      </c>
      <c r="Q3497" t="str">
        <f t="shared" si="1090"/>
        <v/>
      </c>
      <c r="R3497" t="str">
        <f t="shared" si="1091"/>
        <v/>
      </c>
      <c r="S3497" t="str">
        <f t="shared" si="1099"/>
        <v/>
      </c>
      <c r="U3497" t="str">
        <f t="shared" si="1092"/>
        <v/>
      </c>
      <c r="V3497" t="str">
        <f t="shared" si="1093"/>
        <v/>
      </c>
      <c r="W3497" t="str">
        <f t="shared" si="1094"/>
        <v/>
      </c>
      <c r="X3497" t="str">
        <f t="shared" si="1095"/>
        <v/>
      </c>
      <c r="Y3497" t="str">
        <f t="shared" si="1096"/>
        <v/>
      </c>
      <c r="Z3497" cm="1">
        <f t="array" ref="Z3497">LOOKUP(
    2,
    1/($A:$A=$A3497),
    $C:$C
)</f>
        <v>412.85</v>
      </c>
      <c r="AA3497" t="str">
        <f t="shared" si="1097"/>
        <v/>
      </c>
      <c r="AB3497" t="str">
        <f t="shared" si="1098"/>
        <v/>
      </c>
    </row>
    <row r="3498" spans="1:28" x14ac:dyDescent="0.3">
      <c r="A3498" s="2">
        <v>45938</v>
      </c>
      <c r="B3498" s="1">
        <v>0.63888888888888884</v>
      </c>
      <c r="C3498">
        <v>413.03</v>
      </c>
      <c r="D3498">
        <v>412.52</v>
      </c>
      <c r="E3498">
        <v>256684</v>
      </c>
      <c r="F3498" t="b">
        <f t="shared" si="1080"/>
        <v>0</v>
      </c>
      <c r="G3498" t="str">
        <f t="shared" si="1081"/>
        <v/>
      </c>
      <c r="H3498" t="str">
        <f t="shared" si="1082"/>
        <v/>
      </c>
      <c r="I3498">
        <f t="shared" si="1083"/>
        <v>421.82</v>
      </c>
      <c r="J3498">
        <f t="shared" si="1084"/>
        <v>420.73</v>
      </c>
      <c r="K3498">
        <f t="shared" si="1085"/>
        <v>1</v>
      </c>
      <c r="L3498" t="str">
        <f>IF(
    AND(
        K3498=1,
        COUNTIFS($A$2:A3498,A3498,$K$2:K3498,1)=1
    ),
    "ENTRY",
    ""
)</f>
        <v/>
      </c>
      <c r="M3498" t="str">
        <f t="shared" si="1086"/>
        <v/>
      </c>
      <c r="N3498" t="str">
        <f t="shared" si="1087"/>
        <v/>
      </c>
      <c r="O3498" t="str">
        <f t="shared" si="1088"/>
        <v/>
      </c>
      <c r="P3498" t="str">
        <f t="shared" si="1089"/>
        <v/>
      </c>
      <c r="Q3498" t="str">
        <f t="shared" si="1090"/>
        <v/>
      </c>
      <c r="R3498" t="str">
        <f t="shared" si="1091"/>
        <v/>
      </c>
      <c r="S3498" t="str">
        <f t="shared" si="1099"/>
        <v/>
      </c>
      <c r="U3498" t="str">
        <f t="shared" si="1092"/>
        <v/>
      </c>
      <c r="V3498" t="str">
        <f t="shared" si="1093"/>
        <v/>
      </c>
      <c r="W3498" t="str">
        <f t="shared" si="1094"/>
        <v/>
      </c>
      <c r="X3498" t="str">
        <f t="shared" si="1095"/>
        <v/>
      </c>
      <c r="Y3498" t="str">
        <f t="shared" si="1096"/>
        <v/>
      </c>
      <c r="Z3498" cm="1">
        <f t="array" ref="Z3498">LOOKUP(
    2,
    1/($A:$A=$A3498),
    $C:$C
)</f>
        <v>412.85</v>
      </c>
      <c r="AA3498" t="str">
        <f t="shared" si="1097"/>
        <v/>
      </c>
      <c r="AB3498" t="str">
        <f t="shared" si="1098"/>
        <v/>
      </c>
    </row>
    <row r="3499" spans="1:28" x14ac:dyDescent="0.3">
      <c r="A3499" s="2">
        <v>45938</v>
      </c>
      <c r="B3499" s="1">
        <v>0.64236111111111116</v>
      </c>
      <c r="C3499">
        <v>412.85</v>
      </c>
      <c r="D3499">
        <v>411.52</v>
      </c>
      <c r="E3499">
        <v>387832</v>
      </c>
      <c r="F3499" t="b">
        <f t="shared" si="1080"/>
        <v>0</v>
      </c>
      <c r="G3499" t="str">
        <f t="shared" si="1081"/>
        <v/>
      </c>
      <c r="H3499" t="str">
        <f t="shared" si="1082"/>
        <v/>
      </c>
      <c r="I3499">
        <f t="shared" si="1083"/>
        <v>421.82</v>
      </c>
      <c r="J3499">
        <f t="shared" si="1084"/>
        <v>420.73</v>
      </c>
      <c r="K3499">
        <f t="shared" si="1085"/>
        <v>1</v>
      </c>
      <c r="L3499" t="str">
        <f>IF(
    AND(
        K3499=1,
        COUNTIFS($A$2:A3499,A3499,$K$2:K3499,1)=1
    ),
    "ENTRY",
    ""
)</f>
        <v/>
      </c>
      <c r="M3499" t="str">
        <f t="shared" si="1086"/>
        <v/>
      </c>
      <c r="N3499" t="str">
        <f t="shared" si="1087"/>
        <v/>
      </c>
      <c r="O3499" t="str">
        <f t="shared" si="1088"/>
        <v/>
      </c>
      <c r="P3499" t="str">
        <f t="shared" si="1089"/>
        <v/>
      </c>
      <c r="Q3499" t="str">
        <f t="shared" si="1090"/>
        <v/>
      </c>
      <c r="R3499" t="str">
        <f t="shared" si="1091"/>
        <v/>
      </c>
      <c r="S3499" t="str">
        <f t="shared" si="1099"/>
        <v/>
      </c>
      <c r="U3499" t="str">
        <f t="shared" si="1092"/>
        <v/>
      </c>
      <c r="V3499" t="str">
        <f t="shared" si="1093"/>
        <v/>
      </c>
      <c r="W3499" t="str">
        <f t="shared" si="1094"/>
        <v/>
      </c>
      <c r="X3499" t="str">
        <f t="shared" si="1095"/>
        <v/>
      </c>
      <c r="Y3499" t="str">
        <f t="shared" si="1096"/>
        <v/>
      </c>
      <c r="Z3499" cm="1">
        <f t="array" ref="Z3499">LOOKUP(
    2,
    1/($A:$A=$A3499),
    $C:$C
)</f>
        <v>412.85</v>
      </c>
      <c r="AA3499" t="str">
        <f t="shared" si="1097"/>
        <v/>
      </c>
      <c r="AB3499" t="str">
        <f t="shared" si="1098"/>
        <v/>
      </c>
    </row>
    <row r="3500" spans="1:28" x14ac:dyDescent="0.3">
      <c r="A3500" s="2">
        <v>45939</v>
      </c>
      <c r="B3500" s="1">
        <v>0.41666666666666669</v>
      </c>
      <c r="C3500">
        <v>407.12</v>
      </c>
      <c r="D3500">
        <v>405.61</v>
      </c>
      <c r="E3500">
        <v>353871</v>
      </c>
      <c r="F3500" t="b">
        <f t="shared" si="1080"/>
        <v>1</v>
      </c>
      <c r="G3500">
        <f t="shared" si="1081"/>
        <v>407.12</v>
      </c>
      <c r="H3500">
        <f t="shared" si="1082"/>
        <v>405.61</v>
      </c>
      <c r="I3500">
        <f t="shared" si="1083"/>
        <v>407.12</v>
      </c>
      <c r="J3500">
        <f t="shared" si="1084"/>
        <v>405.61</v>
      </c>
      <c r="K3500">
        <f t="shared" si="1085"/>
        <v>0</v>
      </c>
      <c r="L3500" t="str">
        <f>IF(
    AND(
        K3500=1,
        COUNTIFS($A$2:A3500,A3500,$K$2:K3500,1)=1
    ),
    "ENTRY",
    ""
)</f>
        <v/>
      </c>
      <c r="M3500" t="str">
        <f t="shared" si="1086"/>
        <v/>
      </c>
      <c r="N3500" t="str">
        <f t="shared" si="1087"/>
        <v/>
      </c>
      <c r="O3500" t="str">
        <f t="shared" si="1088"/>
        <v/>
      </c>
      <c r="P3500" t="str">
        <f t="shared" si="1089"/>
        <v/>
      </c>
      <c r="Q3500" t="str">
        <f t="shared" si="1090"/>
        <v/>
      </c>
      <c r="R3500" t="str">
        <f t="shared" si="1091"/>
        <v/>
      </c>
      <c r="S3500" t="str">
        <f t="shared" si="1099"/>
        <v/>
      </c>
      <c r="U3500" t="str">
        <f t="shared" si="1092"/>
        <v/>
      </c>
      <c r="V3500" t="str">
        <f t="shared" si="1093"/>
        <v/>
      </c>
      <c r="W3500" t="str">
        <f t="shared" si="1094"/>
        <v/>
      </c>
      <c r="X3500" t="str">
        <f t="shared" si="1095"/>
        <v/>
      </c>
      <c r="Y3500" t="str">
        <f t="shared" si="1096"/>
        <v/>
      </c>
      <c r="Z3500" cm="1">
        <f t="array" ref="Z3500">LOOKUP(
    2,
    1/($A:$A=$A3500),
    $C:$C
)</f>
        <v>415.15</v>
      </c>
      <c r="AA3500" t="str">
        <f t="shared" si="1097"/>
        <v/>
      </c>
      <c r="AB3500" t="str">
        <f t="shared" si="1098"/>
        <v/>
      </c>
    </row>
    <row r="3501" spans="1:28" x14ac:dyDescent="0.3">
      <c r="A3501" s="2">
        <v>45939</v>
      </c>
      <c r="B3501" s="1">
        <v>0.4201388888888889</v>
      </c>
      <c r="C3501">
        <v>407.21</v>
      </c>
      <c r="D3501">
        <v>406</v>
      </c>
      <c r="E3501">
        <v>232371</v>
      </c>
      <c r="F3501" t="b">
        <f t="shared" si="1080"/>
        <v>0</v>
      </c>
      <c r="G3501" t="str">
        <f t="shared" si="1081"/>
        <v/>
      </c>
      <c r="H3501" t="str">
        <f t="shared" si="1082"/>
        <v/>
      </c>
      <c r="I3501">
        <f t="shared" si="1083"/>
        <v>407.12</v>
      </c>
      <c r="J3501">
        <f t="shared" si="1084"/>
        <v>405.61</v>
      </c>
      <c r="K3501">
        <f t="shared" si="1085"/>
        <v>1</v>
      </c>
      <c r="L3501" t="str">
        <f>IF(
    AND(
        K3501=1,
        COUNTIFS($A$2:A3501,A3501,$K$2:K3501,1)=1
    ),
    "ENTRY",
    ""
)</f>
        <v>ENTRY</v>
      </c>
      <c r="M3501" t="str">
        <f t="shared" si="1086"/>
        <v>LONG</v>
      </c>
      <c r="N3501">
        <f t="shared" si="1087"/>
        <v>407.12</v>
      </c>
      <c r="O3501">
        <f t="shared" si="1088"/>
        <v>405.61</v>
      </c>
      <c r="P3501">
        <f t="shared" si="1089"/>
        <v>1.5099999999999909</v>
      </c>
      <c r="Q3501">
        <f t="shared" si="1090"/>
        <v>331</v>
      </c>
      <c r="R3501">
        <f t="shared" si="1091"/>
        <v>499.80999999999699</v>
      </c>
      <c r="S3501">
        <f t="shared" si="1099"/>
        <v>409.38499999999999</v>
      </c>
      <c r="U3501">
        <f t="shared" si="1092"/>
        <v>411.65</v>
      </c>
      <c r="V3501" t="str">
        <f t="shared" si="1093"/>
        <v>YES</v>
      </c>
      <c r="W3501" t="str">
        <f t="shared" si="1094"/>
        <v>YES</v>
      </c>
      <c r="X3501">
        <f t="shared" si="1095"/>
        <v>5.3178807947020008</v>
      </c>
      <c r="Y3501" t="str">
        <f t="shared" si="1096"/>
        <v>NO</v>
      </c>
      <c r="Z3501" cm="1">
        <f t="array" ref="Z3501">LOOKUP(
    2,
    1/($A:$A=$A3501),
    $C:$C
)</f>
        <v>415.15</v>
      </c>
      <c r="AA3501">
        <f t="shared" si="1097"/>
        <v>415.15</v>
      </c>
      <c r="AB3501">
        <f t="shared" si="1098"/>
        <v>1499.429999999991</v>
      </c>
    </row>
    <row r="3502" spans="1:28" x14ac:dyDescent="0.3">
      <c r="A3502" s="2">
        <v>45939</v>
      </c>
      <c r="B3502" s="1">
        <v>0.4236111111111111</v>
      </c>
      <c r="C3502">
        <v>406.76</v>
      </c>
      <c r="D3502">
        <v>406.03</v>
      </c>
      <c r="E3502">
        <v>177855</v>
      </c>
      <c r="F3502" t="b">
        <f t="shared" si="1080"/>
        <v>0</v>
      </c>
      <c r="G3502" t="str">
        <f t="shared" si="1081"/>
        <v/>
      </c>
      <c r="H3502" t="str">
        <f t="shared" si="1082"/>
        <v/>
      </c>
      <c r="I3502">
        <f t="shared" si="1083"/>
        <v>407.12</v>
      </c>
      <c r="J3502">
        <f t="shared" si="1084"/>
        <v>405.61</v>
      </c>
      <c r="K3502">
        <f t="shared" si="1085"/>
        <v>0</v>
      </c>
      <c r="L3502" t="str">
        <f>IF(
    AND(
        K3502=1,
        COUNTIFS($A$2:A3502,A3502,$K$2:K3502,1)=1
    ),
    "ENTRY",
    ""
)</f>
        <v/>
      </c>
      <c r="M3502" t="str">
        <f t="shared" si="1086"/>
        <v/>
      </c>
      <c r="N3502" t="str">
        <f t="shared" si="1087"/>
        <v/>
      </c>
      <c r="O3502" t="str">
        <f t="shared" si="1088"/>
        <v/>
      </c>
      <c r="P3502" t="str">
        <f t="shared" si="1089"/>
        <v/>
      </c>
      <c r="Q3502" t="str">
        <f t="shared" si="1090"/>
        <v/>
      </c>
      <c r="R3502" t="str">
        <f t="shared" si="1091"/>
        <v/>
      </c>
      <c r="S3502" t="str">
        <f t="shared" si="1099"/>
        <v/>
      </c>
      <c r="U3502" t="str">
        <f t="shared" si="1092"/>
        <v/>
      </c>
      <c r="V3502" t="str">
        <f t="shared" si="1093"/>
        <v/>
      </c>
      <c r="W3502" t="str">
        <f t="shared" si="1094"/>
        <v/>
      </c>
      <c r="X3502" t="str">
        <f t="shared" si="1095"/>
        <v/>
      </c>
      <c r="Y3502" t="str">
        <f t="shared" si="1096"/>
        <v/>
      </c>
      <c r="Z3502" cm="1">
        <f t="array" ref="Z3502">LOOKUP(
    2,
    1/($A:$A=$A3502),
    $C:$C
)</f>
        <v>415.15</v>
      </c>
      <c r="AA3502" t="str">
        <f t="shared" si="1097"/>
        <v/>
      </c>
      <c r="AB3502" t="str">
        <f t="shared" si="1098"/>
        <v/>
      </c>
    </row>
    <row r="3503" spans="1:28" x14ac:dyDescent="0.3">
      <c r="A3503" s="2">
        <v>45939</v>
      </c>
      <c r="B3503" s="1">
        <v>0.42708333333333331</v>
      </c>
      <c r="C3503">
        <v>406.67</v>
      </c>
      <c r="D3503">
        <v>405.79</v>
      </c>
      <c r="E3503">
        <v>164821</v>
      </c>
      <c r="F3503" t="b">
        <f t="shared" si="1080"/>
        <v>0</v>
      </c>
      <c r="G3503" t="str">
        <f t="shared" si="1081"/>
        <v/>
      </c>
      <c r="H3503" t="str">
        <f t="shared" si="1082"/>
        <v/>
      </c>
      <c r="I3503">
        <f t="shared" si="1083"/>
        <v>407.12</v>
      </c>
      <c r="J3503">
        <f t="shared" si="1084"/>
        <v>405.61</v>
      </c>
      <c r="K3503">
        <f t="shared" si="1085"/>
        <v>0</v>
      </c>
      <c r="L3503" t="str">
        <f>IF(
    AND(
        K3503=1,
        COUNTIFS($A$2:A3503,A3503,$K$2:K3503,1)=1
    ),
    "ENTRY",
    ""
)</f>
        <v/>
      </c>
      <c r="M3503" t="str">
        <f t="shared" si="1086"/>
        <v/>
      </c>
      <c r="N3503" t="str">
        <f t="shared" si="1087"/>
        <v/>
      </c>
      <c r="O3503" t="str">
        <f t="shared" si="1088"/>
        <v/>
      </c>
      <c r="P3503" t="str">
        <f t="shared" si="1089"/>
        <v/>
      </c>
      <c r="Q3503" t="str">
        <f t="shared" si="1090"/>
        <v/>
      </c>
      <c r="R3503" t="str">
        <f t="shared" si="1091"/>
        <v/>
      </c>
      <c r="S3503" t="str">
        <f t="shared" si="1099"/>
        <v/>
      </c>
      <c r="U3503" t="str">
        <f t="shared" si="1092"/>
        <v/>
      </c>
      <c r="V3503" t="str">
        <f t="shared" si="1093"/>
        <v/>
      </c>
      <c r="W3503" t="str">
        <f t="shared" si="1094"/>
        <v/>
      </c>
      <c r="X3503" t="str">
        <f t="shared" si="1095"/>
        <v/>
      </c>
      <c r="Y3503" t="str">
        <f t="shared" si="1096"/>
        <v/>
      </c>
      <c r="Z3503" cm="1">
        <f t="array" ref="Z3503">LOOKUP(
    2,
    1/($A:$A=$A3503),
    $C:$C
)</f>
        <v>415.15</v>
      </c>
      <c r="AA3503" t="str">
        <f t="shared" si="1097"/>
        <v/>
      </c>
      <c r="AB3503" t="str">
        <f t="shared" si="1098"/>
        <v/>
      </c>
    </row>
    <row r="3504" spans="1:28" x14ac:dyDescent="0.3">
      <c r="A3504" s="2">
        <v>45939</v>
      </c>
      <c r="B3504" s="1">
        <v>0.43055555555555558</v>
      </c>
      <c r="C3504">
        <v>407.09</v>
      </c>
      <c r="D3504">
        <v>406.21</v>
      </c>
      <c r="E3504">
        <v>152664</v>
      </c>
      <c r="F3504" t="b">
        <f t="shared" si="1080"/>
        <v>0</v>
      </c>
      <c r="G3504" t="str">
        <f t="shared" si="1081"/>
        <v/>
      </c>
      <c r="H3504" t="str">
        <f t="shared" si="1082"/>
        <v/>
      </c>
      <c r="I3504">
        <f t="shared" si="1083"/>
        <v>407.12</v>
      </c>
      <c r="J3504">
        <f t="shared" si="1084"/>
        <v>405.61</v>
      </c>
      <c r="K3504">
        <f t="shared" si="1085"/>
        <v>0</v>
      </c>
      <c r="L3504" t="str">
        <f>IF(
    AND(
        K3504=1,
        COUNTIFS($A$2:A3504,A3504,$K$2:K3504,1)=1
    ),
    "ENTRY",
    ""
)</f>
        <v/>
      </c>
      <c r="M3504" t="str">
        <f t="shared" si="1086"/>
        <v/>
      </c>
      <c r="N3504" t="str">
        <f t="shared" si="1087"/>
        <v/>
      </c>
      <c r="O3504" t="str">
        <f t="shared" si="1088"/>
        <v/>
      </c>
      <c r="P3504" t="str">
        <f t="shared" si="1089"/>
        <v/>
      </c>
      <c r="Q3504" t="str">
        <f t="shared" si="1090"/>
        <v/>
      </c>
      <c r="R3504" t="str">
        <f t="shared" si="1091"/>
        <v/>
      </c>
      <c r="S3504" t="str">
        <f t="shared" si="1099"/>
        <v/>
      </c>
      <c r="U3504" t="str">
        <f t="shared" si="1092"/>
        <v/>
      </c>
      <c r="V3504" t="str">
        <f t="shared" si="1093"/>
        <v/>
      </c>
      <c r="W3504" t="str">
        <f t="shared" si="1094"/>
        <v/>
      </c>
      <c r="X3504" t="str">
        <f t="shared" si="1095"/>
        <v/>
      </c>
      <c r="Y3504" t="str">
        <f t="shared" si="1096"/>
        <v/>
      </c>
      <c r="Z3504" cm="1">
        <f t="array" ref="Z3504">LOOKUP(
    2,
    1/($A:$A=$A3504),
    $C:$C
)</f>
        <v>415.15</v>
      </c>
      <c r="AA3504" t="str">
        <f t="shared" si="1097"/>
        <v/>
      </c>
      <c r="AB3504" t="str">
        <f t="shared" si="1098"/>
        <v/>
      </c>
    </row>
    <row r="3505" spans="1:28" x14ac:dyDescent="0.3">
      <c r="A3505" s="2">
        <v>45939</v>
      </c>
      <c r="B3505" s="1">
        <v>0.43402777777777779</v>
      </c>
      <c r="C3505">
        <v>408.3</v>
      </c>
      <c r="D3505">
        <v>406.67</v>
      </c>
      <c r="E3505">
        <v>282137</v>
      </c>
      <c r="F3505" t="b">
        <f t="shared" si="1080"/>
        <v>0</v>
      </c>
      <c r="G3505" t="str">
        <f t="shared" si="1081"/>
        <v/>
      </c>
      <c r="H3505" t="str">
        <f t="shared" si="1082"/>
        <v/>
      </c>
      <c r="I3505">
        <f t="shared" si="1083"/>
        <v>407.12</v>
      </c>
      <c r="J3505">
        <f t="shared" si="1084"/>
        <v>405.61</v>
      </c>
      <c r="K3505">
        <f t="shared" si="1085"/>
        <v>1</v>
      </c>
      <c r="L3505" t="str">
        <f>IF(
    AND(
        K3505=1,
        COUNTIFS($A$2:A3505,A3505,$K$2:K3505,1)=1
    ),
    "ENTRY",
    ""
)</f>
        <v/>
      </c>
      <c r="M3505" t="str">
        <f t="shared" si="1086"/>
        <v/>
      </c>
      <c r="N3505" t="str">
        <f t="shared" si="1087"/>
        <v/>
      </c>
      <c r="O3505" t="str">
        <f t="shared" si="1088"/>
        <v/>
      </c>
      <c r="P3505" t="str">
        <f t="shared" si="1089"/>
        <v/>
      </c>
      <c r="Q3505" t="str">
        <f t="shared" si="1090"/>
        <v/>
      </c>
      <c r="R3505" t="str">
        <f t="shared" si="1091"/>
        <v/>
      </c>
      <c r="S3505" t="str">
        <f t="shared" si="1099"/>
        <v/>
      </c>
      <c r="U3505" t="str">
        <f t="shared" si="1092"/>
        <v/>
      </c>
      <c r="V3505" t="str">
        <f t="shared" si="1093"/>
        <v/>
      </c>
      <c r="W3505" t="str">
        <f t="shared" si="1094"/>
        <v/>
      </c>
      <c r="X3505" t="str">
        <f t="shared" si="1095"/>
        <v/>
      </c>
      <c r="Y3505" t="str">
        <f t="shared" si="1096"/>
        <v/>
      </c>
      <c r="Z3505" cm="1">
        <f t="array" ref="Z3505">LOOKUP(
    2,
    1/($A:$A=$A3505),
    $C:$C
)</f>
        <v>415.15</v>
      </c>
      <c r="AA3505" t="str">
        <f t="shared" si="1097"/>
        <v/>
      </c>
      <c r="AB3505" t="str">
        <f t="shared" si="1098"/>
        <v/>
      </c>
    </row>
    <row r="3506" spans="1:28" x14ac:dyDescent="0.3">
      <c r="A3506" s="2">
        <v>45939</v>
      </c>
      <c r="B3506" s="1">
        <v>0.4375</v>
      </c>
      <c r="C3506">
        <v>408.18</v>
      </c>
      <c r="D3506">
        <v>407.58</v>
      </c>
      <c r="E3506">
        <v>114171</v>
      </c>
      <c r="F3506" t="b">
        <f t="shared" si="1080"/>
        <v>0</v>
      </c>
      <c r="G3506" t="str">
        <f t="shared" si="1081"/>
        <v/>
      </c>
      <c r="H3506" t="str">
        <f t="shared" si="1082"/>
        <v/>
      </c>
      <c r="I3506">
        <f t="shared" si="1083"/>
        <v>407.12</v>
      </c>
      <c r="J3506">
        <f t="shared" si="1084"/>
        <v>405.61</v>
      </c>
      <c r="K3506">
        <f t="shared" si="1085"/>
        <v>1</v>
      </c>
      <c r="L3506" t="str">
        <f>IF(
    AND(
        K3506=1,
        COUNTIFS($A$2:A3506,A3506,$K$2:K3506,1)=1
    ),
    "ENTRY",
    ""
)</f>
        <v/>
      </c>
      <c r="M3506" t="str">
        <f t="shared" si="1086"/>
        <v/>
      </c>
      <c r="N3506" t="str">
        <f t="shared" si="1087"/>
        <v/>
      </c>
      <c r="O3506" t="str">
        <f t="shared" si="1088"/>
        <v/>
      </c>
      <c r="P3506" t="str">
        <f t="shared" si="1089"/>
        <v/>
      </c>
      <c r="Q3506" t="str">
        <f t="shared" si="1090"/>
        <v/>
      </c>
      <c r="R3506" t="str">
        <f t="shared" si="1091"/>
        <v/>
      </c>
      <c r="S3506" t="str">
        <f t="shared" si="1099"/>
        <v/>
      </c>
      <c r="U3506" t="str">
        <f t="shared" si="1092"/>
        <v/>
      </c>
      <c r="V3506" t="str">
        <f t="shared" si="1093"/>
        <v/>
      </c>
      <c r="W3506" t="str">
        <f t="shared" si="1094"/>
        <v/>
      </c>
      <c r="X3506" t="str">
        <f t="shared" si="1095"/>
        <v/>
      </c>
      <c r="Y3506" t="str">
        <f t="shared" si="1096"/>
        <v/>
      </c>
      <c r="Z3506" cm="1">
        <f t="array" ref="Z3506">LOOKUP(
    2,
    1/($A:$A=$A3506),
    $C:$C
)</f>
        <v>415.15</v>
      </c>
      <c r="AA3506" t="str">
        <f t="shared" si="1097"/>
        <v/>
      </c>
      <c r="AB3506" t="str">
        <f t="shared" si="1098"/>
        <v/>
      </c>
    </row>
    <row r="3507" spans="1:28" x14ac:dyDescent="0.3">
      <c r="A3507" s="2">
        <v>45939</v>
      </c>
      <c r="B3507" s="1">
        <v>0.44097222222222221</v>
      </c>
      <c r="C3507">
        <v>408.42</v>
      </c>
      <c r="D3507">
        <v>407.33</v>
      </c>
      <c r="E3507">
        <v>198255</v>
      </c>
      <c r="F3507" t="b">
        <f t="shared" si="1080"/>
        <v>0</v>
      </c>
      <c r="G3507" t="str">
        <f t="shared" si="1081"/>
        <v/>
      </c>
      <c r="H3507" t="str">
        <f t="shared" si="1082"/>
        <v/>
      </c>
      <c r="I3507">
        <f t="shared" si="1083"/>
        <v>407.12</v>
      </c>
      <c r="J3507">
        <f t="shared" si="1084"/>
        <v>405.61</v>
      </c>
      <c r="K3507">
        <f t="shared" si="1085"/>
        <v>1</v>
      </c>
      <c r="L3507" t="str">
        <f>IF(
    AND(
        K3507=1,
        COUNTIFS($A$2:A3507,A3507,$K$2:K3507,1)=1
    ),
    "ENTRY",
    ""
)</f>
        <v/>
      </c>
      <c r="M3507" t="str">
        <f t="shared" si="1086"/>
        <v/>
      </c>
      <c r="N3507" t="str">
        <f t="shared" si="1087"/>
        <v/>
      </c>
      <c r="O3507" t="str">
        <f t="shared" si="1088"/>
        <v/>
      </c>
      <c r="P3507" t="str">
        <f t="shared" si="1089"/>
        <v/>
      </c>
      <c r="Q3507" t="str">
        <f t="shared" si="1090"/>
        <v/>
      </c>
      <c r="R3507" t="str">
        <f t="shared" si="1091"/>
        <v/>
      </c>
      <c r="S3507" t="str">
        <f t="shared" si="1099"/>
        <v/>
      </c>
      <c r="U3507" t="str">
        <f t="shared" si="1092"/>
        <v/>
      </c>
      <c r="V3507" t="str">
        <f t="shared" si="1093"/>
        <v/>
      </c>
      <c r="W3507" t="str">
        <f t="shared" si="1094"/>
        <v/>
      </c>
      <c r="X3507" t="str">
        <f t="shared" si="1095"/>
        <v/>
      </c>
      <c r="Y3507" t="str">
        <f t="shared" si="1096"/>
        <v/>
      </c>
      <c r="Z3507" cm="1">
        <f t="array" ref="Z3507">LOOKUP(
    2,
    1/($A:$A=$A3507),
    $C:$C
)</f>
        <v>415.15</v>
      </c>
      <c r="AA3507" t="str">
        <f t="shared" si="1097"/>
        <v/>
      </c>
      <c r="AB3507" t="str">
        <f t="shared" si="1098"/>
        <v/>
      </c>
    </row>
    <row r="3508" spans="1:28" x14ac:dyDescent="0.3">
      <c r="A3508" s="2">
        <v>45939</v>
      </c>
      <c r="B3508" s="1">
        <v>0.44444444444444442</v>
      </c>
      <c r="C3508">
        <v>407.55</v>
      </c>
      <c r="D3508">
        <v>406.76</v>
      </c>
      <c r="E3508">
        <v>130992</v>
      </c>
      <c r="F3508" t="b">
        <f t="shared" si="1080"/>
        <v>0</v>
      </c>
      <c r="G3508" t="str">
        <f t="shared" si="1081"/>
        <v/>
      </c>
      <c r="H3508" t="str">
        <f t="shared" si="1082"/>
        <v/>
      </c>
      <c r="I3508">
        <f t="shared" si="1083"/>
        <v>407.12</v>
      </c>
      <c r="J3508">
        <f t="shared" si="1084"/>
        <v>405.61</v>
      </c>
      <c r="K3508">
        <f t="shared" si="1085"/>
        <v>1</v>
      </c>
      <c r="L3508" t="str">
        <f>IF(
    AND(
        K3508=1,
        COUNTIFS($A$2:A3508,A3508,$K$2:K3508,1)=1
    ),
    "ENTRY",
    ""
)</f>
        <v/>
      </c>
      <c r="M3508" t="str">
        <f t="shared" si="1086"/>
        <v/>
      </c>
      <c r="N3508" t="str">
        <f t="shared" si="1087"/>
        <v/>
      </c>
      <c r="O3508" t="str">
        <f t="shared" si="1088"/>
        <v/>
      </c>
      <c r="P3508" t="str">
        <f t="shared" si="1089"/>
        <v/>
      </c>
      <c r="Q3508" t="str">
        <f t="shared" si="1090"/>
        <v/>
      </c>
      <c r="R3508" t="str">
        <f t="shared" si="1091"/>
        <v/>
      </c>
      <c r="S3508" t="str">
        <f t="shared" si="1099"/>
        <v/>
      </c>
      <c r="U3508" t="str">
        <f t="shared" si="1092"/>
        <v/>
      </c>
      <c r="V3508" t="str">
        <f t="shared" si="1093"/>
        <v/>
      </c>
      <c r="W3508" t="str">
        <f t="shared" si="1094"/>
        <v/>
      </c>
      <c r="X3508" t="str">
        <f t="shared" si="1095"/>
        <v/>
      </c>
      <c r="Y3508" t="str">
        <f t="shared" si="1096"/>
        <v/>
      </c>
      <c r="Z3508" cm="1">
        <f t="array" ref="Z3508">LOOKUP(
    2,
    1/($A:$A=$A3508),
    $C:$C
)</f>
        <v>415.15</v>
      </c>
      <c r="AA3508" t="str">
        <f t="shared" si="1097"/>
        <v/>
      </c>
      <c r="AB3508" t="str">
        <f t="shared" si="1098"/>
        <v/>
      </c>
    </row>
    <row r="3509" spans="1:28" x14ac:dyDescent="0.3">
      <c r="A3509" s="2">
        <v>45939</v>
      </c>
      <c r="B3509" s="1">
        <v>0.44791666666666669</v>
      </c>
      <c r="C3509">
        <v>407.33</v>
      </c>
      <c r="D3509">
        <v>406.85</v>
      </c>
      <c r="E3509">
        <v>119829</v>
      </c>
      <c r="F3509" t="b">
        <f t="shared" si="1080"/>
        <v>0</v>
      </c>
      <c r="G3509" t="str">
        <f t="shared" si="1081"/>
        <v/>
      </c>
      <c r="H3509" t="str">
        <f t="shared" si="1082"/>
        <v/>
      </c>
      <c r="I3509">
        <f t="shared" si="1083"/>
        <v>407.12</v>
      </c>
      <c r="J3509">
        <f t="shared" si="1084"/>
        <v>405.61</v>
      </c>
      <c r="K3509">
        <f t="shared" si="1085"/>
        <v>1</v>
      </c>
      <c r="L3509" t="str">
        <f>IF(
    AND(
        K3509=1,
        COUNTIFS($A$2:A3509,A3509,$K$2:K3509,1)=1
    ),
    "ENTRY",
    ""
)</f>
        <v/>
      </c>
      <c r="M3509" t="str">
        <f t="shared" si="1086"/>
        <v/>
      </c>
      <c r="N3509" t="str">
        <f t="shared" si="1087"/>
        <v/>
      </c>
      <c r="O3509" t="str">
        <f t="shared" si="1088"/>
        <v/>
      </c>
      <c r="P3509" t="str">
        <f t="shared" si="1089"/>
        <v/>
      </c>
      <c r="Q3509" t="str">
        <f t="shared" si="1090"/>
        <v/>
      </c>
      <c r="R3509" t="str">
        <f t="shared" si="1091"/>
        <v/>
      </c>
      <c r="S3509" t="str">
        <f t="shared" si="1099"/>
        <v/>
      </c>
      <c r="U3509" t="str">
        <f t="shared" si="1092"/>
        <v/>
      </c>
      <c r="V3509" t="str">
        <f t="shared" si="1093"/>
        <v/>
      </c>
      <c r="W3509" t="str">
        <f t="shared" si="1094"/>
        <v/>
      </c>
      <c r="X3509" t="str">
        <f t="shared" si="1095"/>
        <v/>
      </c>
      <c r="Y3509" t="str">
        <f t="shared" si="1096"/>
        <v/>
      </c>
      <c r="Z3509" cm="1">
        <f t="array" ref="Z3509">LOOKUP(
    2,
    1/($A:$A=$A3509),
    $C:$C
)</f>
        <v>415.15</v>
      </c>
      <c r="AA3509" t="str">
        <f t="shared" si="1097"/>
        <v/>
      </c>
      <c r="AB3509" t="str">
        <f t="shared" si="1098"/>
        <v/>
      </c>
    </row>
    <row r="3510" spans="1:28" x14ac:dyDescent="0.3">
      <c r="A3510" s="2">
        <v>45939</v>
      </c>
      <c r="B3510" s="1">
        <v>0.4513888888888889</v>
      </c>
      <c r="C3510">
        <v>407.18</v>
      </c>
      <c r="D3510">
        <v>406.12</v>
      </c>
      <c r="E3510">
        <v>170842</v>
      </c>
      <c r="F3510" t="b">
        <f t="shared" si="1080"/>
        <v>0</v>
      </c>
      <c r="G3510" t="str">
        <f t="shared" si="1081"/>
        <v/>
      </c>
      <c r="H3510" t="str">
        <f t="shared" si="1082"/>
        <v/>
      </c>
      <c r="I3510">
        <f t="shared" si="1083"/>
        <v>407.12</v>
      </c>
      <c r="J3510">
        <f t="shared" si="1084"/>
        <v>405.61</v>
      </c>
      <c r="K3510">
        <f t="shared" si="1085"/>
        <v>1</v>
      </c>
      <c r="L3510" t="str">
        <f>IF(
    AND(
        K3510=1,
        COUNTIFS($A$2:A3510,A3510,$K$2:K3510,1)=1
    ),
    "ENTRY",
    ""
)</f>
        <v/>
      </c>
      <c r="M3510" t="str">
        <f t="shared" si="1086"/>
        <v/>
      </c>
      <c r="N3510" t="str">
        <f t="shared" si="1087"/>
        <v/>
      </c>
      <c r="O3510" t="str">
        <f t="shared" si="1088"/>
        <v/>
      </c>
      <c r="P3510" t="str">
        <f t="shared" si="1089"/>
        <v/>
      </c>
      <c r="Q3510" t="str">
        <f t="shared" si="1090"/>
        <v/>
      </c>
      <c r="R3510" t="str">
        <f t="shared" si="1091"/>
        <v/>
      </c>
      <c r="S3510" t="str">
        <f t="shared" si="1099"/>
        <v/>
      </c>
      <c r="U3510" t="str">
        <f t="shared" si="1092"/>
        <v/>
      </c>
      <c r="V3510" t="str">
        <f t="shared" si="1093"/>
        <v/>
      </c>
      <c r="W3510" t="str">
        <f t="shared" si="1094"/>
        <v/>
      </c>
      <c r="X3510" t="str">
        <f t="shared" si="1095"/>
        <v/>
      </c>
      <c r="Y3510" t="str">
        <f t="shared" si="1096"/>
        <v/>
      </c>
      <c r="Z3510" cm="1">
        <f t="array" ref="Z3510">LOOKUP(
    2,
    1/($A:$A=$A3510),
    $C:$C
)</f>
        <v>415.15</v>
      </c>
      <c r="AA3510" t="str">
        <f t="shared" si="1097"/>
        <v/>
      </c>
      <c r="AB3510" t="str">
        <f t="shared" si="1098"/>
        <v/>
      </c>
    </row>
    <row r="3511" spans="1:28" x14ac:dyDescent="0.3">
      <c r="A3511" s="2">
        <v>45939</v>
      </c>
      <c r="B3511" s="1">
        <v>0.4548611111111111</v>
      </c>
      <c r="C3511">
        <v>407.55</v>
      </c>
      <c r="D3511">
        <v>406.18</v>
      </c>
      <c r="E3511">
        <v>133586</v>
      </c>
      <c r="F3511" t="b">
        <f t="shared" si="1080"/>
        <v>0</v>
      </c>
      <c r="G3511" t="str">
        <f t="shared" si="1081"/>
        <v/>
      </c>
      <c r="H3511" t="str">
        <f t="shared" si="1082"/>
        <v/>
      </c>
      <c r="I3511">
        <f t="shared" si="1083"/>
        <v>407.12</v>
      </c>
      <c r="J3511">
        <f t="shared" si="1084"/>
        <v>405.61</v>
      </c>
      <c r="K3511">
        <f t="shared" si="1085"/>
        <v>1</v>
      </c>
      <c r="L3511" t="str">
        <f>IF(
    AND(
        K3511=1,
        COUNTIFS($A$2:A3511,A3511,$K$2:K3511,1)=1
    ),
    "ENTRY",
    ""
)</f>
        <v/>
      </c>
      <c r="M3511" t="str">
        <f t="shared" si="1086"/>
        <v/>
      </c>
      <c r="N3511" t="str">
        <f t="shared" si="1087"/>
        <v/>
      </c>
      <c r="O3511" t="str">
        <f t="shared" si="1088"/>
        <v/>
      </c>
      <c r="P3511" t="str">
        <f t="shared" si="1089"/>
        <v/>
      </c>
      <c r="Q3511" t="str">
        <f t="shared" si="1090"/>
        <v/>
      </c>
      <c r="R3511" t="str">
        <f t="shared" si="1091"/>
        <v/>
      </c>
      <c r="S3511" t="str">
        <f t="shared" si="1099"/>
        <v/>
      </c>
      <c r="U3511" t="str">
        <f t="shared" si="1092"/>
        <v/>
      </c>
      <c r="V3511" t="str">
        <f t="shared" si="1093"/>
        <v/>
      </c>
      <c r="W3511" t="str">
        <f t="shared" si="1094"/>
        <v/>
      </c>
      <c r="X3511" t="str">
        <f t="shared" si="1095"/>
        <v/>
      </c>
      <c r="Y3511" t="str">
        <f t="shared" si="1096"/>
        <v/>
      </c>
      <c r="Z3511" cm="1">
        <f t="array" ref="Z3511">LOOKUP(
    2,
    1/($A:$A=$A3511),
    $C:$C
)</f>
        <v>415.15</v>
      </c>
      <c r="AA3511" t="str">
        <f t="shared" si="1097"/>
        <v/>
      </c>
      <c r="AB3511" t="str">
        <f t="shared" si="1098"/>
        <v/>
      </c>
    </row>
    <row r="3512" spans="1:28" x14ac:dyDescent="0.3">
      <c r="A3512" s="2">
        <v>45939</v>
      </c>
      <c r="B3512" s="1">
        <v>0.45833333333333331</v>
      </c>
      <c r="C3512">
        <v>407.94</v>
      </c>
      <c r="D3512">
        <v>407.21</v>
      </c>
      <c r="E3512">
        <v>177794</v>
      </c>
      <c r="F3512" t="b">
        <f t="shared" si="1080"/>
        <v>0</v>
      </c>
      <c r="G3512" t="str">
        <f t="shared" si="1081"/>
        <v/>
      </c>
      <c r="H3512" t="str">
        <f t="shared" si="1082"/>
        <v/>
      </c>
      <c r="I3512">
        <f t="shared" si="1083"/>
        <v>407.12</v>
      </c>
      <c r="J3512">
        <f t="shared" si="1084"/>
        <v>405.61</v>
      </c>
      <c r="K3512">
        <f t="shared" si="1085"/>
        <v>1</v>
      </c>
      <c r="L3512" t="str">
        <f>IF(
    AND(
        K3512=1,
        COUNTIFS($A$2:A3512,A3512,$K$2:K3512,1)=1
    ),
    "ENTRY",
    ""
)</f>
        <v/>
      </c>
      <c r="M3512" t="str">
        <f t="shared" si="1086"/>
        <v/>
      </c>
      <c r="N3512" t="str">
        <f t="shared" si="1087"/>
        <v/>
      </c>
      <c r="O3512" t="str">
        <f t="shared" si="1088"/>
        <v/>
      </c>
      <c r="P3512" t="str">
        <f t="shared" si="1089"/>
        <v/>
      </c>
      <c r="Q3512" t="str">
        <f t="shared" si="1090"/>
        <v/>
      </c>
      <c r="R3512" t="str">
        <f t="shared" si="1091"/>
        <v/>
      </c>
      <c r="S3512" t="str">
        <f t="shared" si="1099"/>
        <v/>
      </c>
      <c r="U3512" t="str">
        <f t="shared" si="1092"/>
        <v/>
      </c>
      <c r="V3512" t="str">
        <f t="shared" si="1093"/>
        <v/>
      </c>
      <c r="W3512" t="str">
        <f t="shared" si="1094"/>
        <v/>
      </c>
      <c r="X3512" t="str">
        <f t="shared" si="1095"/>
        <v/>
      </c>
      <c r="Y3512" t="str">
        <f t="shared" si="1096"/>
        <v/>
      </c>
      <c r="Z3512" cm="1">
        <f t="array" ref="Z3512">LOOKUP(
    2,
    1/($A:$A=$A3512),
    $C:$C
)</f>
        <v>415.15</v>
      </c>
      <c r="AA3512" t="str">
        <f t="shared" si="1097"/>
        <v/>
      </c>
      <c r="AB3512" t="str">
        <f t="shared" si="1098"/>
        <v/>
      </c>
    </row>
    <row r="3513" spans="1:28" x14ac:dyDescent="0.3">
      <c r="A3513" s="2">
        <v>45939</v>
      </c>
      <c r="B3513" s="1">
        <v>0.46180555555555558</v>
      </c>
      <c r="C3513">
        <v>408.39</v>
      </c>
      <c r="D3513">
        <v>407.33</v>
      </c>
      <c r="E3513">
        <v>190474</v>
      </c>
      <c r="F3513" t="b">
        <f t="shared" si="1080"/>
        <v>0</v>
      </c>
      <c r="G3513" t="str">
        <f t="shared" si="1081"/>
        <v/>
      </c>
      <c r="H3513" t="str">
        <f t="shared" si="1082"/>
        <v/>
      </c>
      <c r="I3513">
        <f t="shared" si="1083"/>
        <v>407.12</v>
      </c>
      <c r="J3513">
        <f t="shared" si="1084"/>
        <v>405.61</v>
      </c>
      <c r="K3513">
        <f t="shared" si="1085"/>
        <v>1</v>
      </c>
      <c r="L3513" t="str">
        <f>IF(
    AND(
        K3513=1,
        COUNTIFS($A$2:A3513,A3513,$K$2:K3513,1)=1
    ),
    "ENTRY",
    ""
)</f>
        <v/>
      </c>
      <c r="M3513" t="str">
        <f t="shared" si="1086"/>
        <v/>
      </c>
      <c r="N3513" t="str">
        <f t="shared" si="1087"/>
        <v/>
      </c>
      <c r="O3513" t="str">
        <f t="shared" si="1088"/>
        <v/>
      </c>
      <c r="P3513" t="str">
        <f t="shared" si="1089"/>
        <v/>
      </c>
      <c r="Q3513" t="str">
        <f t="shared" si="1090"/>
        <v/>
      </c>
      <c r="R3513" t="str">
        <f t="shared" si="1091"/>
        <v/>
      </c>
      <c r="S3513" t="str">
        <f t="shared" si="1099"/>
        <v/>
      </c>
      <c r="U3513" t="str">
        <f t="shared" si="1092"/>
        <v/>
      </c>
      <c r="V3513" t="str">
        <f t="shared" si="1093"/>
        <v/>
      </c>
      <c r="W3513" t="str">
        <f t="shared" si="1094"/>
        <v/>
      </c>
      <c r="X3513" t="str">
        <f t="shared" si="1095"/>
        <v/>
      </c>
      <c r="Y3513" t="str">
        <f t="shared" si="1096"/>
        <v/>
      </c>
      <c r="Z3513" cm="1">
        <f t="array" ref="Z3513">LOOKUP(
    2,
    1/($A:$A=$A3513),
    $C:$C
)</f>
        <v>415.15</v>
      </c>
      <c r="AA3513" t="str">
        <f t="shared" si="1097"/>
        <v/>
      </c>
      <c r="AB3513" t="str">
        <f t="shared" si="1098"/>
        <v/>
      </c>
    </row>
    <row r="3514" spans="1:28" x14ac:dyDescent="0.3">
      <c r="A3514" s="2">
        <v>45939</v>
      </c>
      <c r="B3514" s="1">
        <v>0.46527777777777779</v>
      </c>
      <c r="C3514">
        <v>409</v>
      </c>
      <c r="D3514">
        <v>408.09</v>
      </c>
      <c r="E3514">
        <v>324317</v>
      </c>
      <c r="F3514" t="b">
        <f t="shared" si="1080"/>
        <v>0</v>
      </c>
      <c r="G3514" t="str">
        <f t="shared" si="1081"/>
        <v/>
      </c>
      <c r="H3514" t="str">
        <f t="shared" si="1082"/>
        <v/>
      </c>
      <c r="I3514">
        <f t="shared" si="1083"/>
        <v>407.12</v>
      </c>
      <c r="J3514">
        <f t="shared" si="1084"/>
        <v>405.61</v>
      </c>
      <c r="K3514">
        <f t="shared" si="1085"/>
        <v>1</v>
      </c>
      <c r="L3514" t="str">
        <f>IF(
    AND(
        K3514=1,
        COUNTIFS($A$2:A3514,A3514,$K$2:K3514,1)=1
    ),
    "ENTRY",
    ""
)</f>
        <v/>
      </c>
      <c r="M3514" t="str">
        <f t="shared" si="1086"/>
        <v/>
      </c>
      <c r="N3514" t="str">
        <f t="shared" si="1087"/>
        <v/>
      </c>
      <c r="O3514" t="str">
        <f t="shared" si="1088"/>
        <v/>
      </c>
      <c r="P3514" t="str">
        <f t="shared" si="1089"/>
        <v/>
      </c>
      <c r="Q3514" t="str">
        <f t="shared" si="1090"/>
        <v/>
      </c>
      <c r="R3514" t="str">
        <f t="shared" si="1091"/>
        <v/>
      </c>
      <c r="S3514" t="str">
        <f t="shared" si="1099"/>
        <v/>
      </c>
      <c r="U3514" t="str">
        <f t="shared" si="1092"/>
        <v/>
      </c>
      <c r="V3514" t="str">
        <f t="shared" si="1093"/>
        <v/>
      </c>
      <c r="W3514" t="str">
        <f t="shared" si="1094"/>
        <v/>
      </c>
      <c r="X3514" t="str">
        <f t="shared" si="1095"/>
        <v/>
      </c>
      <c r="Y3514" t="str">
        <f t="shared" si="1096"/>
        <v/>
      </c>
      <c r="Z3514" cm="1">
        <f t="array" ref="Z3514">LOOKUP(
    2,
    1/($A:$A=$A3514),
    $C:$C
)</f>
        <v>415.15</v>
      </c>
      <c r="AA3514" t="str">
        <f t="shared" si="1097"/>
        <v/>
      </c>
      <c r="AB3514" t="str">
        <f t="shared" si="1098"/>
        <v/>
      </c>
    </row>
    <row r="3515" spans="1:28" x14ac:dyDescent="0.3">
      <c r="A3515" s="2">
        <v>45939</v>
      </c>
      <c r="B3515" s="1">
        <v>0.46875</v>
      </c>
      <c r="C3515">
        <v>409.06</v>
      </c>
      <c r="D3515">
        <v>406.76</v>
      </c>
      <c r="E3515">
        <v>473401</v>
      </c>
      <c r="F3515" t="b">
        <f t="shared" si="1080"/>
        <v>0</v>
      </c>
      <c r="G3515" t="str">
        <f t="shared" si="1081"/>
        <v/>
      </c>
      <c r="H3515" t="str">
        <f t="shared" si="1082"/>
        <v/>
      </c>
      <c r="I3515">
        <f t="shared" si="1083"/>
        <v>407.12</v>
      </c>
      <c r="J3515">
        <f t="shared" si="1084"/>
        <v>405.61</v>
      </c>
      <c r="K3515">
        <f t="shared" si="1085"/>
        <v>1</v>
      </c>
      <c r="L3515" t="str">
        <f>IF(
    AND(
        K3515=1,
        COUNTIFS($A$2:A3515,A3515,$K$2:K3515,1)=1
    ),
    "ENTRY",
    ""
)</f>
        <v/>
      </c>
      <c r="M3515" t="str">
        <f t="shared" si="1086"/>
        <v/>
      </c>
      <c r="N3515" t="str">
        <f t="shared" si="1087"/>
        <v/>
      </c>
      <c r="O3515" t="str">
        <f t="shared" si="1088"/>
        <v/>
      </c>
      <c r="P3515" t="str">
        <f t="shared" si="1089"/>
        <v/>
      </c>
      <c r="Q3515" t="str">
        <f t="shared" si="1090"/>
        <v/>
      </c>
      <c r="R3515" t="str">
        <f t="shared" si="1091"/>
        <v/>
      </c>
      <c r="S3515" t="str">
        <f t="shared" si="1099"/>
        <v/>
      </c>
      <c r="U3515" t="str">
        <f t="shared" si="1092"/>
        <v/>
      </c>
      <c r="V3515" t="str">
        <f t="shared" si="1093"/>
        <v/>
      </c>
      <c r="W3515" t="str">
        <f t="shared" si="1094"/>
        <v/>
      </c>
      <c r="X3515" t="str">
        <f t="shared" si="1095"/>
        <v/>
      </c>
      <c r="Y3515" t="str">
        <f t="shared" si="1096"/>
        <v/>
      </c>
      <c r="Z3515" cm="1">
        <f t="array" ref="Z3515">LOOKUP(
    2,
    1/($A:$A=$A3515),
    $C:$C
)</f>
        <v>415.15</v>
      </c>
      <c r="AA3515" t="str">
        <f t="shared" si="1097"/>
        <v/>
      </c>
      <c r="AB3515" t="str">
        <f t="shared" si="1098"/>
        <v/>
      </c>
    </row>
    <row r="3516" spans="1:28" x14ac:dyDescent="0.3">
      <c r="A3516" s="2">
        <v>45939</v>
      </c>
      <c r="B3516" s="1">
        <v>0.47222222222222221</v>
      </c>
      <c r="C3516">
        <v>407.42</v>
      </c>
      <c r="D3516">
        <v>406.67</v>
      </c>
      <c r="E3516">
        <v>186408</v>
      </c>
      <c r="F3516" t="b">
        <f t="shared" si="1080"/>
        <v>0</v>
      </c>
      <c r="G3516" t="str">
        <f t="shared" si="1081"/>
        <v/>
      </c>
      <c r="H3516" t="str">
        <f t="shared" si="1082"/>
        <v/>
      </c>
      <c r="I3516">
        <f t="shared" si="1083"/>
        <v>407.12</v>
      </c>
      <c r="J3516">
        <f t="shared" si="1084"/>
        <v>405.61</v>
      </c>
      <c r="K3516">
        <f t="shared" si="1085"/>
        <v>1</v>
      </c>
      <c r="L3516" t="str">
        <f>IF(
    AND(
        K3516=1,
        COUNTIFS($A$2:A3516,A3516,$K$2:K3516,1)=1
    ),
    "ENTRY",
    ""
)</f>
        <v/>
      </c>
      <c r="M3516" t="str">
        <f t="shared" si="1086"/>
        <v/>
      </c>
      <c r="N3516" t="str">
        <f t="shared" si="1087"/>
        <v/>
      </c>
      <c r="O3516" t="str">
        <f t="shared" si="1088"/>
        <v/>
      </c>
      <c r="P3516" t="str">
        <f t="shared" si="1089"/>
        <v/>
      </c>
      <c r="Q3516" t="str">
        <f t="shared" si="1090"/>
        <v/>
      </c>
      <c r="R3516" t="str">
        <f t="shared" si="1091"/>
        <v/>
      </c>
      <c r="S3516" t="str">
        <f t="shared" si="1099"/>
        <v/>
      </c>
      <c r="U3516" t="str">
        <f t="shared" si="1092"/>
        <v/>
      </c>
      <c r="V3516" t="str">
        <f t="shared" si="1093"/>
        <v/>
      </c>
      <c r="W3516" t="str">
        <f t="shared" si="1094"/>
        <v/>
      </c>
      <c r="X3516" t="str">
        <f t="shared" si="1095"/>
        <v/>
      </c>
      <c r="Y3516" t="str">
        <f t="shared" si="1096"/>
        <v/>
      </c>
      <c r="Z3516" cm="1">
        <f t="array" ref="Z3516">LOOKUP(
    2,
    1/($A:$A=$A3516),
    $C:$C
)</f>
        <v>415.15</v>
      </c>
      <c r="AA3516" t="str">
        <f t="shared" si="1097"/>
        <v/>
      </c>
      <c r="AB3516" t="str">
        <f t="shared" si="1098"/>
        <v/>
      </c>
    </row>
    <row r="3517" spans="1:28" x14ac:dyDescent="0.3">
      <c r="A3517" s="2">
        <v>45939</v>
      </c>
      <c r="B3517" s="1">
        <v>0.47569444444444442</v>
      </c>
      <c r="C3517">
        <v>407.12</v>
      </c>
      <c r="D3517">
        <v>406.48</v>
      </c>
      <c r="E3517">
        <v>245079</v>
      </c>
      <c r="F3517" t="b">
        <f t="shared" si="1080"/>
        <v>0</v>
      </c>
      <c r="G3517" t="str">
        <f t="shared" si="1081"/>
        <v/>
      </c>
      <c r="H3517" t="str">
        <f t="shared" si="1082"/>
        <v/>
      </c>
      <c r="I3517">
        <f t="shared" si="1083"/>
        <v>407.12</v>
      </c>
      <c r="J3517">
        <f t="shared" si="1084"/>
        <v>405.61</v>
      </c>
      <c r="K3517">
        <f t="shared" si="1085"/>
        <v>1</v>
      </c>
      <c r="L3517" t="str">
        <f>IF(
    AND(
        K3517=1,
        COUNTIFS($A$2:A3517,A3517,$K$2:K3517,1)=1
    ),
    "ENTRY",
    ""
)</f>
        <v/>
      </c>
      <c r="M3517" t="str">
        <f t="shared" si="1086"/>
        <v/>
      </c>
      <c r="N3517" t="str">
        <f t="shared" si="1087"/>
        <v/>
      </c>
      <c r="O3517" t="str">
        <f t="shared" si="1088"/>
        <v/>
      </c>
      <c r="P3517" t="str">
        <f t="shared" si="1089"/>
        <v/>
      </c>
      <c r="Q3517" t="str">
        <f t="shared" si="1090"/>
        <v/>
      </c>
      <c r="R3517" t="str">
        <f t="shared" si="1091"/>
        <v/>
      </c>
      <c r="S3517" t="str">
        <f t="shared" si="1099"/>
        <v/>
      </c>
      <c r="U3517" t="str">
        <f t="shared" si="1092"/>
        <v/>
      </c>
      <c r="V3517" t="str">
        <f t="shared" si="1093"/>
        <v/>
      </c>
      <c r="W3517" t="str">
        <f t="shared" si="1094"/>
        <v/>
      </c>
      <c r="X3517" t="str">
        <f t="shared" si="1095"/>
        <v/>
      </c>
      <c r="Y3517" t="str">
        <f t="shared" si="1096"/>
        <v/>
      </c>
      <c r="Z3517" cm="1">
        <f t="array" ref="Z3517">LOOKUP(
    2,
    1/($A:$A=$A3517),
    $C:$C
)</f>
        <v>415.15</v>
      </c>
      <c r="AA3517" t="str">
        <f t="shared" si="1097"/>
        <v/>
      </c>
      <c r="AB3517" t="str">
        <f t="shared" si="1098"/>
        <v/>
      </c>
    </row>
    <row r="3518" spans="1:28" x14ac:dyDescent="0.3">
      <c r="A3518" s="2">
        <v>45939</v>
      </c>
      <c r="B3518" s="1">
        <v>0.47916666666666669</v>
      </c>
      <c r="C3518">
        <v>408.3</v>
      </c>
      <c r="D3518">
        <v>406.7</v>
      </c>
      <c r="E3518">
        <v>116471</v>
      </c>
      <c r="F3518" t="b">
        <f t="shared" si="1080"/>
        <v>0</v>
      </c>
      <c r="G3518" t="str">
        <f t="shared" si="1081"/>
        <v/>
      </c>
      <c r="H3518" t="str">
        <f t="shared" si="1082"/>
        <v/>
      </c>
      <c r="I3518">
        <f t="shared" si="1083"/>
        <v>407.12</v>
      </c>
      <c r="J3518">
        <f t="shared" si="1084"/>
        <v>405.61</v>
      </c>
      <c r="K3518">
        <f t="shared" si="1085"/>
        <v>1</v>
      </c>
      <c r="L3518" t="str">
        <f>IF(
    AND(
        K3518=1,
        COUNTIFS($A$2:A3518,A3518,$K$2:K3518,1)=1
    ),
    "ENTRY",
    ""
)</f>
        <v/>
      </c>
      <c r="M3518" t="str">
        <f t="shared" si="1086"/>
        <v/>
      </c>
      <c r="N3518" t="str">
        <f t="shared" si="1087"/>
        <v/>
      </c>
      <c r="O3518" t="str">
        <f t="shared" si="1088"/>
        <v/>
      </c>
      <c r="P3518" t="str">
        <f t="shared" si="1089"/>
        <v/>
      </c>
      <c r="Q3518" t="str">
        <f t="shared" si="1090"/>
        <v/>
      </c>
      <c r="R3518" t="str">
        <f t="shared" si="1091"/>
        <v/>
      </c>
      <c r="S3518" t="str">
        <f t="shared" si="1099"/>
        <v/>
      </c>
      <c r="U3518" t="str">
        <f t="shared" si="1092"/>
        <v/>
      </c>
      <c r="V3518" t="str">
        <f t="shared" si="1093"/>
        <v/>
      </c>
      <c r="W3518" t="str">
        <f t="shared" si="1094"/>
        <v/>
      </c>
      <c r="X3518" t="str">
        <f t="shared" si="1095"/>
        <v/>
      </c>
      <c r="Y3518" t="str">
        <f t="shared" si="1096"/>
        <v/>
      </c>
      <c r="Z3518" cm="1">
        <f t="array" ref="Z3518">LOOKUP(
    2,
    1/($A:$A=$A3518),
    $C:$C
)</f>
        <v>415.15</v>
      </c>
      <c r="AA3518" t="str">
        <f t="shared" si="1097"/>
        <v/>
      </c>
      <c r="AB3518" t="str">
        <f t="shared" si="1098"/>
        <v/>
      </c>
    </row>
    <row r="3519" spans="1:28" x14ac:dyDescent="0.3">
      <c r="A3519" s="2">
        <v>45939</v>
      </c>
      <c r="B3519" s="1">
        <v>0.4826388888888889</v>
      </c>
      <c r="C3519">
        <v>408.45</v>
      </c>
      <c r="D3519">
        <v>407.45</v>
      </c>
      <c r="E3519">
        <v>90811</v>
      </c>
      <c r="F3519" t="b">
        <f t="shared" si="1080"/>
        <v>0</v>
      </c>
      <c r="G3519" t="str">
        <f t="shared" si="1081"/>
        <v/>
      </c>
      <c r="H3519" t="str">
        <f t="shared" si="1082"/>
        <v/>
      </c>
      <c r="I3519">
        <f t="shared" si="1083"/>
        <v>407.12</v>
      </c>
      <c r="J3519">
        <f t="shared" si="1084"/>
        <v>405.61</v>
      </c>
      <c r="K3519">
        <f t="shared" si="1085"/>
        <v>1</v>
      </c>
      <c r="L3519" t="str">
        <f>IF(
    AND(
        K3519=1,
        COUNTIFS($A$2:A3519,A3519,$K$2:K3519,1)=1
    ),
    "ENTRY",
    ""
)</f>
        <v/>
      </c>
      <c r="M3519" t="str">
        <f t="shared" si="1086"/>
        <v/>
      </c>
      <c r="N3519" t="str">
        <f t="shared" si="1087"/>
        <v/>
      </c>
      <c r="O3519" t="str">
        <f t="shared" si="1088"/>
        <v/>
      </c>
      <c r="P3519" t="str">
        <f t="shared" si="1089"/>
        <v/>
      </c>
      <c r="Q3519" t="str">
        <f t="shared" si="1090"/>
        <v/>
      </c>
      <c r="R3519" t="str">
        <f t="shared" si="1091"/>
        <v/>
      </c>
      <c r="S3519" t="str">
        <f t="shared" si="1099"/>
        <v/>
      </c>
      <c r="U3519" t="str">
        <f t="shared" si="1092"/>
        <v/>
      </c>
      <c r="V3519" t="str">
        <f t="shared" si="1093"/>
        <v/>
      </c>
      <c r="W3519" t="str">
        <f t="shared" si="1094"/>
        <v/>
      </c>
      <c r="X3519" t="str">
        <f t="shared" si="1095"/>
        <v/>
      </c>
      <c r="Y3519" t="str">
        <f t="shared" si="1096"/>
        <v/>
      </c>
      <c r="Z3519" cm="1">
        <f t="array" ref="Z3519">LOOKUP(
    2,
    1/($A:$A=$A3519),
    $C:$C
)</f>
        <v>415.15</v>
      </c>
      <c r="AA3519" t="str">
        <f t="shared" si="1097"/>
        <v/>
      </c>
      <c r="AB3519" t="str">
        <f t="shared" si="1098"/>
        <v/>
      </c>
    </row>
    <row r="3520" spans="1:28" x14ac:dyDescent="0.3">
      <c r="A3520" s="2">
        <v>45939</v>
      </c>
      <c r="B3520" s="1">
        <v>0.4861111111111111</v>
      </c>
      <c r="C3520">
        <v>408.33</v>
      </c>
      <c r="D3520">
        <v>407.64</v>
      </c>
      <c r="E3520">
        <v>118965</v>
      </c>
      <c r="F3520" t="b">
        <f t="shared" si="1080"/>
        <v>0</v>
      </c>
      <c r="G3520" t="str">
        <f t="shared" si="1081"/>
        <v/>
      </c>
      <c r="H3520" t="str">
        <f t="shared" si="1082"/>
        <v/>
      </c>
      <c r="I3520">
        <f t="shared" si="1083"/>
        <v>407.12</v>
      </c>
      <c r="J3520">
        <f t="shared" si="1084"/>
        <v>405.61</v>
      </c>
      <c r="K3520">
        <f t="shared" si="1085"/>
        <v>1</v>
      </c>
      <c r="L3520" t="str">
        <f>IF(
    AND(
        K3520=1,
        COUNTIFS($A$2:A3520,A3520,$K$2:K3520,1)=1
    ),
    "ENTRY",
    ""
)</f>
        <v/>
      </c>
      <c r="M3520" t="str">
        <f t="shared" si="1086"/>
        <v/>
      </c>
      <c r="N3520" t="str">
        <f t="shared" si="1087"/>
        <v/>
      </c>
      <c r="O3520" t="str">
        <f t="shared" si="1088"/>
        <v/>
      </c>
      <c r="P3520" t="str">
        <f t="shared" si="1089"/>
        <v/>
      </c>
      <c r="Q3520" t="str">
        <f t="shared" si="1090"/>
        <v/>
      </c>
      <c r="R3520" t="str">
        <f t="shared" si="1091"/>
        <v/>
      </c>
      <c r="S3520" t="str">
        <f t="shared" si="1099"/>
        <v/>
      </c>
      <c r="U3520" t="str">
        <f t="shared" si="1092"/>
        <v/>
      </c>
      <c r="V3520" t="str">
        <f t="shared" si="1093"/>
        <v/>
      </c>
      <c r="W3520" t="str">
        <f t="shared" si="1094"/>
        <v/>
      </c>
      <c r="X3520" t="str">
        <f t="shared" si="1095"/>
        <v/>
      </c>
      <c r="Y3520" t="str">
        <f t="shared" si="1096"/>
        <v/>
      </c>
      <c r="Z3520" cm="1">
        <f t="array" ref="Z3520">LOOKUP(
    2,
    1/($A:$A=$A3520),
    $C:$C
)</f>
        <v>415.15</v>
      </c>
      <c r="AA3520" t="str">
        <f t="shared" si="1097"/>
        <v/>
      </c>
      <c r="AB3520" t="str">
        <f t="shared" si="1098"/>
        <v/>
      </c>
    </row>
    <row r="3521" spans="1:28" x14ac:dyDescent="0.3">
      <c r="A3521" s="2">
        <v>45939</v>
      </c>
      <c r="B3521" s="1">
        <v>0.48958333333333331</v>
      </c>
      <c r="C3521">
        <v>408.48</v>
      </c>
      <c r="D3521">
        <v>407.79</v>
      </c>
      <c r="E3521">
        <v>107957</v>
      </c>
      <c r="F3521" t="b">
        <f t="shared" si="1080"/>
        <v>0</v>
      </c>
      <c r="G3521" t="str">
        <f t="shared" si="1081"/>
        <v/>
      </c>
      <c r="H3521" t="str">
        <f t="shared" si="1082"/>
        <v/>
      </c>
      <c r="I3521">
        <f t="shared" si="1083"/>
        <v>407.12</v>
      </c>
      <c r="J3521">
        <f t="shared" si="1084"/>
        <v>405.61</v>
      </c>
      <c r="K3521">
        <f t="shared" si="1085"/>
        <v>1</v>
      </c>
      <c r="L3521" t="str">
        <f>IF(
    AND(
        K3521=1,
        COUNTIFS($A$2:A3521,A3521,$K$2:K3521,1)=1
    ),
    "ENTRY",
    ""
)</f>
        <v/>
      </c>
      <c r="M3521" t="str">
        <f t="shared" si="1086"/>
        <v/>
      </c>
      <c r="N3521" t="str">
        <f t="shared" si="1087"/>
        <v/>
      </c>
      <c r="O3521" t="str">
        <f t="shared" si="1088"/>
        <v/>
      </c>
      <c r="P3521" t="str">
        <f t="shared" si="1089"/>
        <v/>
      </c>
      <c r="Q3521" t="str">
        <f t="shared" si="1090"/>
        <v/>
      </c>
      <c r="R3521" t="str">
        <f t="shared" si="1091"/>
        <v/>
      </c>
      <c r="S3521" t="str">
        <f t="shared" si="1099"/>
        <v/>
      </c>
      <c r="U3521" t="str">
        <f t="shared" si="1092"/>
        <v/>
      </c>
      <c r="V3521" t="str">
        <f t="shared" si="1093"/>
        <v/>
      </c>
      <c r="W3521" t="str">
        <f t="shared" si="1094"/>
        <v/>
      </c>
      <c r="X3521" t="str">
        <f t="shared" si="1095"/>
        <v/>
      </c>
      <c r="Y3521" t="str">
        <f t="shared" si="1096"/>
        <v/>
      </c>
      <c r="Z3521" cm="1">
        <f t="array" ref="Z3521">LOOKUP(
    2,
    1/($A:$A=$A3521),
    $C:$C
)</f>
        <v>415.15</v>
      </c>
      <c r="AA3521" t="str">
        <f t="shared" si="1097"/>
        <v/>
      </c>
      <c r="AB3521" t="str">
        <f t="shared" si="1098"/>
        <v/>
      </c>
    </row>
    <row r="3522" spans="1:28" x14ac:dyDescent="0.3">
      <c r="A3522" s="2">
        <v>45939</v>
      </c>
      <c r="B3522" s="1">
        <v>0.49305555555555558</v>
      </c>
      <c r="C3522">
        <v>408.48</v>
      </c>
      <c r="D3522">
        <v>407.85</v>
      </c>
      <c r="E3522">
        <v>66736</v>
      </c>
      <c r="F3522" t="b">
        <f t="shared" si="1080"/>
        <v>0</v>
      </c>
      <c r="G3522" t="str">
        <f t="shared" si="1081"/>
        <v/>
      </c>
      <c r="H3522" t="str">
        <f t="shared" si="1082"/>
        <v/>
      </c>
      <c r="I3522">
        <f t="shared" si="1083"/>
        <v>407.12</v>
      </c>
      <c r="J3522">
        <f t="shared" si="1084"/>
        <v>405.61</v>
      </c>
      <c r="K3522">
        <f t="shared" si="1085"/>
        <v>1</v>
      </c>
      <c r="L3522" t="str">
        <f>IF(
    AND(
        K3522=1,
        COUNTIFS($A$2:A3522,A3522,$K$2:K3522,1)=1
    ),
    "ENTRY",
    ""
)</f>
        <v/>
      </c>
      <c r="M3522" t="str">
        <f t="shared" si="1086"/>
        <v/>
      </c>
      <c r="N3522" t="str">
        <f t="shared" si="1087"/>
        <v/>
      </c>
      <c r="O3522" t="str">
        <f t="shared" si="1088"/>
        <v/>
      </c>
      <c r="P3522" t="str">
        <f t="shared" si="1089"/>
        <v/>
      </c>
      <c r="Q3522" t="str">
        <f t="shared" si="1090"/>
        <v/>
      </c>
      <c r="R3522" t="str">
        <f t="shared" si="1091"/>
        <v/>
      </c>
      <c r="S3522" t="str">
        <f t="shared" si="1099"/>
        <v/>
      </c>
      <c r="U3522" t="str">
        <f t="shared" si="1092"/>
        <v/>
      </c>
      <c r="V3522" t="str">
        <f t="shared" si="1093"/>
        <v/>
      </c>
      <c r="W3522" t="str">
        <f t="shared" si="1094"/>
        <v/>
      </c>
      <c r="X3522" t="str">
        <f t="shared" si="1095"/>
        <v/>
      </c>
      <c r="Y3522" t="str">
        <f t="shared" si="1096"/>
        <v/>
      </c>
      <c r="Z3522" cm="1">
        <f t="array" ref="Z3522">LOOKUP(
    2,
    1/($A:$A=$A3522),
    $C:$C
)</f>
        <v>415.15</v>
      </c>
      <c r="AA3522" t="str">
        <f t="shared" si="1097"/>
        <v/>
      </c>
      <c r="AB3522" t="str">
        <f t="shared" si="1098"/>
        <v/>
      </c>
    </row>
    <row r="3523" spans="1:28" x14ac:dyDescent="0.3">
      <c r="A3523" s="2">
        <v>45939</v>
      </c>
      <c r="B3523" s="1">
        <v>0.49652777777777779</v>
      </c>
      <c r="C3523">
        <v>408.06</v>
      </c>
      <c r="D3523">
        <v>407.3</v>
      </c>
      <c r="E3523">
        <v>72157</v>
      </c>
      <c r="F3523" t="b">
        <f t="shared" ref="F3523:F3586" si="1100">B3523=TIME(10,0,0)</f>
        <v>0</v>
      </c>
      <c r="G3523" t="str">
        <f t="shared" ref="G3523:G3586" si="1101">IF(F3523,C3523,"")</f>
        <v/>
      </c>
      <c r="H3523" t="str">
        <f t="shared" ref="H3523:H3586" si="1102">IF(F3523,D3523,"")</f>
        <v/>
      </c>
      <c r="I3523">
        <f t="shared" ref="I3523:I3586" si="1103">IF(G3523&lt;&gt;"",G3523,I3522)</f>
        <v>407.12</v>
      </c>
      <c r="J3523">
        <f t="shared" ref="J3523:J3586" si="1104">IF(H3523&lt;&gt;"",H3523,J3522)</f>
        <v>405.61</v>
      </c>
      <c r="K3523">
        <f t="shared" ref="K3523:K3586" si="1105">IF(
    AND(
        A3523=A3522,
        B3523&gt;TIME(10,0,0),
        OR(C3523&gt;=I3523, D3523&lt;=J3523)
    ),
    1,
    0
)</f>
        <v>1</v>
      </c>
      <c r="L3523" t="str">
        <f>IF(
    AND(
        K3523=1,
        COUNTIFS($A$2:A3523,A3523,$K$2:K3523,1)=1
    ),
    "ENTRY",
    ""
)</f>
        <v/>
      </c>
      <c r="M3523" t="str">
        <f t="shared" ref="M3523:M3586" si="1106">IF(L3523="","",IF(C3523&gt;=I3523,"LONG","SHORT"))</f>
        <v/>
      </c>
      <c r="N3523" t="str">
        <f t="shared" ref="N3523:N3586" si="1107">IF(M3523="","",IF(M3523="LONG",I3523,J3523))</f>
        <v/>
      </c>
      <c r="O3523" t="str">
        <f t="shared" ref="O3523:O3586" si="1108">IF(M3523="","",IF(M3523="LONG",J3523,I3523))</f>
        <v/>
      </c>
      <c r="P3523" t="str">
        <f t="shared" ref="P3523:P3586" si="1109">IF(M3523="","",ABS(N3523-O3523))</f>
        <v/>
      </c>
      <c r="Q3523" t="str">
        <f t="shared" ref="Q3523:Q3586" si="1110">IF(M3523="","",INT(500/P3523))</f>
        <v/>
      </c>
      <c r="R3523" t="str">
        <f t="shared" ref="R3523:R3586" si="1111">IF(M3523="","",Q3523*P3523)</f>
        <v/>
      </c>
      <c r="S3523" t="str">
        <f t="shared" si="1099"/>
        <v/>
      </c>
      <c r="U3523" t="str">
        <f t="shared" ref="U3523:U3586" si="1112">IF(M3523="","",IF(M3523="LONG",N3523+3*P3523,N3523-3*P3523))</f>
        <v/>
      </c>
      <c r="V3523" t="str">
        <f t="shared" ref="V3523:V3586" si="1113">IF(
    M3523="",
    "",
    IF(
        IF(
            M3523="LONG",
            _xlfn.MAXIFS($C:$C,$A:$A,$A3523,$B:$B,"&gt;"&amp;$B3523) &gt;= $S3523,
            _xlfn.MINIFS($D:$D,$A:$A,$A3523,$B:$B,"&gt;"&amp;$B3523) &lt;= $S3523
        ),
        "YES",
        "NO"
    )
)</f>
        <v/>
      </c>
      <c r="W3523" t="str">
        <f t="shared" ref="W3523:W3586" si="1114">IF(
    M3523="",
    "",
    IF(
        IF(
            M3523="LONG",
            _xlfn.MAXIFS($C:$C,$A:$A,$A3523,$B:$B,"&gt;"&amp;$B3523) &gt;= $U3523,
            _xlfn.MINIFS($D:$D,$A:$A,$A3523,$B:$B,"&gt;"&amp;$B3523) &lt;= $U3523
        ),
        "YES",
        "NO"
    )
)</f>
        <v/>
      </c>
      <c r="X3523" t="str">
        <f t="shared" ref="X3523:X3586" si="1115">IF(
    M3523="",
    "",
    IF(
        M3523="LONG",
        (_xlfn.MAXIFS($C:$C,$A:$A,$A3523,$B:$B,"&gt;"&amp;$B3523) - $N3523) / $P3523,
        ($N3523 - _xlfn.MINIFS($D:$D,$A:$A,$A3523,$B:$B,"&gt;"&amp;$B3523)) / $P3523
    )
)</f>
        <v/>
      </c>
      <c r="Y3523" t="str">
        <f t="shared" ref="Y3523:Y3586" si="1116">IF(
    M3523="",
    "",
    IF(
        IF(
            M3523="LONG",
            _xlfn.MINIFS($D:$D,$A:$A,$A3523,$B:$B,"&gt;"&amp;$B3523) &lt;= $O3523,
            _xlfn.MAXIFS($C:$C,$A:$A,$A3523,$B:$B,"&gt;"&amp;$B3523) &gt;= $O3523
        ),
        "YES",
        "NO"
    )
)</f>
        <v/>
      </c>
      <c r="Z3523" cm="1">
        <f t="array" ref="Z3523">LOOKUP(
    2,
    1/($A:$A=$A3523),
    $C:$C
)</f>
        <v>415.15</v>
      </c>
      <c r="AA3523" t="str">
        <f t="shared" ref="AA3523:AA3586" si="1117">IF(
    M3523="",
    "",
    IF(
        Y3523="YES",
        O3523,
        Z3523
    )
)</f>
        <v/>
      </c>
      <c r="AB3523" t="str">
        <f t="shared" ref="AB3523:AB3586" si="1118">IF(
    M3523="",
    "",IF(Y3523="YES",-500,
    IF(
        M3523="LONG",
        (U3523 - N3523) * Q3523,
        (N3523 - U3523) * Q3523
    )
))</f>
        <v/>
      </c>
    </row>
    <row r="3524" spans="1:28" x14ac:dyDescent="0.3">
      <c r="A3524" s="2">
        <v>45939</v>
      </c>
      <c r="B3524" s="1">
        <v>0.5</v>
      </c>
      <c r="C3524">
        <v>408.06</v>
      </c>
      <c r="D3524">
        <v>407.55</v>
      </c>
      <c r="E3524">
        <v>58784</v>
      </c>
      <c r="F3524" t="b">
        <f t="shared" si="1100"/>
        <v>0</v>
      </c>
      <c r="G3524" t="str">
        <f t="shared" si="1101"/>
        <v/>
      </c>
      <c r="H3524" t="str">
        <f t="shared" si="1102"/>
        <v/>
      </c>
      <c r="I3524">
        <f t="shared" si="1103"/>
        <v>407.12</v>
      </c>
      <c r="J3524">
        <f t="shared" si="1104"/>
        <v>405.61</v>
      </c>
      <c r="K3524">
        <f t="shared" si="1105"/>
        <v>1</v>
      </c>
      <c r="L3524" t="str">
        <f>IF(
    AND(
        K3524=1,
        COUNTIFS($A$2:A3524,A3524,$K$2:K3524,1)=1
    ),
    "ENTRY",
    ""
)</f>
        <v/>
      </c>
      <c r="M3524" t="str">
        <f t="shared" si="1106"/>
        <v/>
      </c>
      <c r="N3524" t="str">
        <f t="shared" si="1107"/>
        <v/>
      </c>
      <c r="O3524" t="str">
        <f t="shared" si="1108"/>
        <v/>
      </c>
      <c r="P3524" t="str">
        <f t="shared" si="1109"/>
        <v/>
      </c>
      <c r="Q3524" t="str">
        <f t="shared" si="1110"/>
        <v/>
      </c>
      <c r="R3524" t="str">
        <f t="shared" si="1111"/>
        <v/>
      </c>
      <c r="S3524" t="str">
        <f t="shared" ref="S3524:S3587" si="1119">IF(M3524="","",IF(M3524="LONG",N3524+(1.5*P3524),N3524-(1.5*P3524)))</f>
        <v/>
      </c>
      <c r="U3524" t="str">
        <f t="shared" si="1112"/>
        <v/>
      </c>
      <c r="V3524" t="str">
        <f t="shared" si="1113"/>
        <v/>
      </c>
      <c r="W3524" t="str">
        <f t="shared" si="1114"/>
        <v/>
      </c>
      <c r="X3524" t="str">
        <f t="shared" si="1115"/>
        <v/>
      </c>
      <c r="Y3524" t="str">
        <f t="shared" si="1116"/>
        <v/>
      </c>
      <c r="Z3524" cm="1">
        <f t="array" ref="Z3524">LOOKUP(
    2,
    1/($A:$A=$A3524),
    $C:$C
)</f>
        <v>415.15</v>
      </c>
      <c r="AA3524" t="str">
        <f t="shared" si="1117"/>
        <v/>
      </c>
      <c r="AB3524" t="str">
        <f t="shared" si="1118"/>
        <v/>
      </c>
    </row>
    <row r="3525" spans="1:28" x14ac:dyDescent="0.3">
      <c r="A3525" s="2">
        <v>45939</v>
      </c>
      <c r="B3525" s="1">
        <v>0.50347222222222221</v>
      </c>
      <c r="C3525">
        <v>407.82</v>
      </c>
      <c r="D3525">
        <v>407.12</v>
      </c>
      <c r="E3525">
        <v>78166</v>
      </c>
      <c r="F3525" t="b">
        <f t="shared" si="1100"/>
        <v>0</v>
      </c>
      <c r="G3525" t="str">
        <f t="shared" si="1101"/>
        <v/>
      </c>
      <c r="H3525" t="str">
        <f t="shared" si="1102"/>
        <v/>
      </c>
      <c r="I3525">
        <f t="shared" si="1103"/>
        <v>407.12</v>
      </c>
      <c r="J3525">
        <f t="shared" si="1104"/>
        <v>405.61</v>
      </c>
      <c r="K3525">
        <f t="shared" si="1105"/>
        <v>1</v>
      </c>
      <c r="L3525" t="str">
        <f>IF(
    AND(
        K3525=1,
        COUNTIFS($A$2:A3525,A3525,$K$2:K3525,1)=1
    ),
    "ENTRY",
    ""
)</f>
        <v/>
      </c>
      <c r="M3525" t="str">
        <f t="shared" si="1106"/>
        <v/>
      </c>
      <c r="N3525" t="str">
        <f t="shared" si="1107"/>
        <v/>
      </c>
      <c r="O3525" t="str">
        <f t="shared" si="1108"/>
        <v/>
      </c>
      <c r="P3525" t="str">
        <f t="shared" si="1109"/>
        <v/>
      </c>
      <c r="Q3525" t="str">
        <f t="shared" si="1110"/>
        <v/>
      </c>
      <c r="R3525" t="str">
        <f t="shared" si="1111"/>
        <v/>
      </c>
      <c r="S3525" t="str">
        <f t="shared" si="1119"/>
        <v/>
      </c>
      <c r="U3525" t="str">
        <f t="shared" si="1112"/>
        <v/>
      </c>
      <c r="V3525" t="str">
        <f t="shared" si="1113"/>
        <v/>
      </c>
      <c r="W3525" t="str">
        <f t="shared" si="1114"/>
        <v/>
      </c>
      <c r="X3525" t="str">
        <f t="shared" si="1115"/>
        <v/>
      </c>
      <c r="Y3525" t="str">
        <f t="shared" si="1116"/>
        <v/>
      </c>
      <c r="Z3525" cm="1">
        <f t="array" ref="Z3525">LOOKUP(
    2,
    1/($A:$A=$A3525),
    $C:$C
)</f>
        <v>415.15</v>
      </c>
      <c r="AA3525" t="str">
        <f t="shared" si="1117"/>
        <v/>
      </c>
      <c r="AB3525" t="str">
        <f t="shared" si="1118"/>
        <v/>
      </c>
    </row>
    <row r="3526" spans="1:28" x14ac:dyDescent="0.3">
      <c r="A3526" s="2">
        <v>45939</v>
      </c>
      <c r="B3526" s="1">
        <v>0.50694444444444442</v>
      </c>
      <c r="C3526">
        <v>407.79</v>
      </c>
      <c r="D3526">
        <v>407.18</v>
      </c>
      <c r="E3526">
        <v>81792</v>
      </c>
      <c r="F3526" t="b">
        <f t="shared" si="1100"/>
        <v>0</v>
      </c>
      <c r="G3526" t="str">
        <f t="shared" si="1101"/>
        <v/>
      </c>
      <c r="H3526" t="str">
        <f t="shared" si="1102"/>
        <v/>
      </c>
      <c r="I3526">
        <f t="shared" si="1103"/>
        <v>407.12</v>
      </c>
      <c r="J3526">
        <f t="shared" si="1104"/>
        <v>405.61</v>
      </c>
      <c r="K3526">
        <f t="shared" si="1105"/>
        <v>1</v>
      </c>
      <c r="L3526" t="str">
        <f>IF(
    AND(
        K3526=1,
        COUNTIFS($A$2:A3526,A3526,$K$2:K3526,1)=1
    ),
    "ENTRY",
    ""
)</f>
        <v/>
      </c>
      <c r="M3526" t="str">
        <f t="shared" si="1106"/>
        <v/>
      </c>
      <c r="N3526" t="str">
        <f t="shared" si="1107"/>
        <v/>
      </c>
      <c r="O3526" t="str">
        <f t="shared" si="1108"/>
        <v/>
      </c>
      <c r="P3526" t="str">
        <f t="shared" si="1109"/>
        <v/>
      </c>
      <c r="Q3526" t="str">
        <f t="shared" si="1110"/>
        <v/>
      </c>
      <c r="R3526" t="str">
        <f t="shared" si="1111"/>
        <v/>
      </c>
      <c r="S3526" t="str">
        <f t="shared" si="1119"/>
        <v/>
      </c>
      <c r="U3526" t="str">
        <f t="shared" si="1112"/>
        <v/>
      </c>
      <c r="V3526" t="str">
        <f t="shared" si="1113"/>
        <v/>
      </c>
      <c r="W3526" t="str">
        <f t="shared" si="1114"/>
        <v/>
      </c>
      <c r="X3526" t="str">
        <f t="shared" si="1115"/>
        <v/>
      </c>
      <c r="Y3526" t="str">
        <f t="shared" si="1116"/>
        <v/>
      </c>
      <c r="Z3526" cm="1">
        <f t="array" ref="Z3526">LOOKUP(
    2,
    1/($A:$A=$A3526),
    $C:$C
)</f>
        <v>415.15</v>
      </c>
      <c r="AA3526" t="str">
        <f t="shared" si="1117"/>
        <v/>
      </c>
      <c r="AB3526" t="str">
        <f t="shared" si="1118"/>
        <v/>
      </c>
    </row>
    <row r="3527" spans="1:28" x14ac:dyDescent="0.3">
      <c r="A3527" s="2">
        <v>45939</v>
      </c>
      <c r="B3527" s="1">
        <v>0.51041666666666663</v>
      </c>
      <c r="C3527">
        <v>408.33</v>
      </c>
      <c r="D3527">
        <v>407.52</v>
      </c>
      <c r="E3527">
        <v>84292</v>
      </c>
      <c r="F3527" t="b">
        <f t="shared" si="1100"/>
        <v>0</v>
      </c>
      <c r="G3527" t="str">
        <f t="shared" si="1101"/>
        <v/>
      </c>
      <c r="H3527" t="str">
        <f t="shared" si="1102"/>
        <v/>
      </c>
      <c r="I3527">
        <f t="shared" si="1103"/>
        <v>407.12</v>
      </c>
      <c r="J3527">
        <f t="shared" si="1104"/>
        <v>405.61</v>
      </c>
      <c r="K3527">
        <f t="shared" si="1105"/>
        <v>1</v>
      </c>
      <c r="L3527" t="str">
        <f>IF(
    AND(
        K3527=1,
        COUNTIFS($A$2:A3527,A3527,$K$2:K3527,1)=1
    ),
    "ENTRY",
    ""
)</f>
        <v/>
      </c>
      <c r="M3527" t="str">
        <f t="shared" si="1106"/>
        <v/>
      </c>
      <c r="N3527" t="str">
        <f t="shared" si="1107"/>
        <v/>
      </c>
      <c r="O3527" t="str">
        <f t="shared" si="1108"/>
        <v/>
      </c>
      <c r="P3527" t="str">
        <f t="shared" si="1109"/>
        <v/>
      </c>
      <c r="Q3527" t="str">
        <f t="shared" si="1110"/>
        <v/>
      </c>
      <c r="R3527" t="str">
        <f t="shared" si="1111"/>
        <v/>
      </c>
      <c r="S3527" t="str">
        <f t="shared" si="1119"/>
        <v/>
      </c>
      <c r="U3527" t="str">
        <f t="shared" si="1112"/>
        <v/>
      </c>
      <c r="V3527" t="str">
        <f t="shared" si="1113"/>
        <v/>
      </c>
      <c r="W3527" t="str">
        <f t="shared" si="1114"/>
        <v/>
      </c>
      <c r="X3527" t="str">
        <f t="shared" si="1115"/>
        <v/>
      </c>
      <c r="Y3527" t="str">
        <f t="shared" si="1116"/>
        <v/>
      </c>
      <c r="Z3527" cm="1">
        <f t="array" ref="Z3527">LOOKUP(
    2,
    1/($A:$A=$A3527),
    $C:$C
)</f>
        <v>415.15</v>
      </c>
      <c r="AA3527" t="str">
        <f t="shared" si="1117"/>
        <v/>
      </c>
      <c r="AB3527" t="str">
        <f t="shared" si="1118"/>
        <v/>
      </c>
    </row>
    <row r="3528" spans="1:28" x14ac:dyDescent="0.3">
      <c r="A3528" s="2">
        <v>45939</v>
      </c>
      <c r="B3528" s="1">
        <v>0.51388888888888884</v>
      </c>
      <c r="C3528">
        <v>408.48</v>
      </c>
      <c r="D3528">
        <v>408.18</v>
      </c>
      <c r="E3528">
        <v>67470</v>
      </c>
      <c r="F3528" t="b">
        <f t="shared" si="1100"/>
        <v>0</v>
      </c>
      <c r="G3528" t="str">
        <f t="shared" si="1101"/>
        <v/>
      </c>
      <c r="H3528" t="str">
        <f t="shared" si="1102"/>
        <v/>
      </c>
      <c r="I3528">
        <f t="shared" si="1103"/>
        <v>407.12</v>
      </c>
      <c r="J3528">
        <f t="shared" si="1104"/>
        <v>405.61</v>
      </c>
      <c r="K3528">
        <f t="shared" si="1105"/>
        <v>1</v>
      </c>
      <c r="L3528" t="str">
        <f>IF(
    AND(
        K3528=1,
        COUNTIFS($A$2:A3528,A3528,$K$2:K3528,1)=1
    ),
    "ENTRY",
    ""
)</f>
        <v/>
      </c>
      <c r="M3528" t="str">
        <f t="shared" si="1106"/>
        <v/>
      </c>
      <c r="N3528" t="str">
        <f t="shared" si="1107"/>
        <v/>
      </c>
      <c r="O3528" t="str">
        <f t="shared" si="1108"/>
        <v/>
      </c>
      <c r="P3528" t="str">
        <f t="shared" si="1109"/>
        <v/>
      </c>
      <c r="Q3528" t="str">
        <f t="shared" si="1110"/>
        <v/>
      </c>
      <c r="R3528" t="str">
        <f t="shared" si="1111"/>
        <v/>
      </c>
      <c r="S3528" t="str">
        <f t="shared" si="1119"/>
        <v/>
      </c>
      <c r="U3528" t="str">
        <f t="shared" si="1112"/>
        <v/>
      </c>
      <c r="V3528" t="str">
        <f t="shared" si="1113"/>
        <v/>
      </c>
      <c r="W3528" t="str">
        <f t="shared" si="1114"/>
        <v/>
      </c>
      <c r="X3528" t="str">
        <f t="shared" si="1115"/>
        <v/>
      </c>
      <c r="Y3528" t="str">
        <f t="shared" si="1116"/>
        <v/>
      </c>
      <c r="Z3528" cm="1">
        <f t="array" ref="Z3528">LOOKUP(
    2,
    1/($A:$A=$A3528),
    $C:$C
)</f>
        <v>415.15</v>
      </c>
      <c r="AA3528" t="str">
        <f t="shared" si="1117"/>
        <v/>
      </c>
      <c r="AB3528" t="str">
        <f t="shared" si="1118"/>
        <v/>
      </c>
    </row>
    <row r="3529" spans="1:28" x14ac:dyDescent="0.3">
      <c r="A3529" s="2">
        <v>45939</v>
      </c>
      <c r="B3529" s="1">
        <v>0.51736111111111116</v>
      </c>
      <c r="C3529">
        <v>408.39</v>
      </c>
      <c r="D3529">
        <v>408.03</v>
      </c>
      <c r="E3529">
        <v>68674</v>
      </c>
      <c r="F3529" t="b">
        <f t="shared" si="1100"/>
        <v>0</v>
      </c>
      <c r="G3529" t="str">
        <f t="shared" si="1101"/>
        <v/>
      </c>
      <c r="H3529" t="str">
        <f t="shared" si="1102"/>
        <v/>
      </c>
      <c r="I3529">
        <f t="shared" si="1103"/>
        <v>407.12</v>
      </c>
      <c r="J3529">
        <f t="shared" si="1104"/>
        <v>405.61</v>
      </c>
      <c r="K3529">
        <f t="shared" si="1105"/>
        <v>1</v>
      </c>
      <c r="L3529" t="str">
        <f>IF(
    AND(
        K3529=1,
        COUNTIFS($A$2:A3529,A3529,$K$2:K3529,1)=1
    ),
    "ENTRY",
    ""
)</f>
        <v/>
      </c>
      <c r="M3529" t="str">
        <f t="shared" si="1106"/>
        <v/>
      </c>
      <c r="N3529" t="str">
        <f t="shared" si="1107"/>
        <v/>
      </c>
      <c r="O3529" t="str">
        <f t="shared" si="1108"/>
        <v/>
      </c>
      <c r="P3529" t="str">
        <f t="shared" si="1109"/>
        <v/>
      </c>
      <c r="Q3529" t="str">
        <f t="shared" si="1110"/>
        <v/>
      </c>
      <c r="R3529" t="str">
        <f t="shared" si="1111"/>
        <v/>
      </c>
      <c r="S3529" t="str">
        <f t="shared" si="1119"/>
        <v/>
      </c>
      <c r="U3529" t="str">
        <f t="shared" si="1112"/>
        <v/>
      </c>
      <c r="V3529" t="str">
        <f t="shared" si="1113"/>
        <v/>
      </c>
      <c r="W3529" t="str">
        <f t="shared" si="1114"/>
        <v/>
      </c>
      <c r="X3529" t="str">
        <f t="shared" si="1115"/>
        <v/>
      </c>
      <c r="Y3529" t="str">
        <f t="shared" si="1116"/>
        <v/>
      </c>
      <c r="Z3529" cm="1">
        <f t="array" ref="Z3529">LOOKUP(
    2,
    1/($A:$A=$A3529),
    $C:$C
)</f>
        <v>415.15</v>
      </c>
      <c r="AA3529" t="str">
        <f t="shared" si="1117"/>
        <v/>
      </c>
      <c r="AB3529" t="str">
        <f t="shared" si="1118"/>
        <v/>
      </c>
    </row>
    <row r="3530" spans="1:28" x14ac:dyDescent="0.3">
      <c r="A3530" s="2">
        <v>45939</v>
      </c>
      <c r="B3530" s="1">
        <v>0.52083333333333337</v>
      </c>
      <c r="C3530">
        <v>408.67</v>
      </c>
      <c r="D3530">
        <v>407.88</v>
      </c>
      <c r="E3530">
        <v>225003</v>
      </c>
      <c r="F3530" t="b">
        <f t="shared" si="1100"/>
        <v>0</v>
      </c>
      <c r="G3530" t="str">
        <f t="shared" si="1101"/>
        <v/>
      </c>
      <c r="H3530" t="str">
        <f t="shared" si="1102"/>
        <v/>
      </c>
      <c r="I3530">
        <f t="shared" si="1103"/>
        <v>407.12</v>
      </c>
      <c r="J3530">
        <f t="shared" si="1104"/>
        <v>405.61</v>
      </c>
      <c r="K3530">
        <f t="shared" si="1105"/>
        <v>1</v>
      </c>
      <c r="L3530" t="str">
        <f>IF(
    AND(
        K3530=1,
        COUNTIFS($A$2:A3530,A3530,$K$2:K3530,1)=1
    ),
    "ENTRY",
    ""
)</f>
        <v/>
      </c>
      <c r="M3530" t="str">
        <f t="shared" si="1106"/>
        <v/>
      </c>
      <c r="N3530" t="str">
        <f t="shared" si="1107"/>
        <v/>
      </c>
      <c r="O3530" t="str">
        <f t="shared" si="1108"/>
        <v/>
      </c>
      <c r="P3530" t="str">
        <f t="shared" si="1109"/>
        <v/>
      </c>
      <c r="Q3530" t="str">
        <f t="shared" si="1110"/>
        <v/>
      </c>
      <c r="R3530" t="str">
        <f t="shared" si="1111"/>
        <v/>
      </c>
      <c r="S3530" t="str">
        <f t="shared" si="1119"/>
        <v/>
      </c>
      <c r="U3530" t="str">
        <f t="shared" si="1112"/>
        <v/>
      </c>
      <c r="V3530" t="str">
        <f t="shared" si="1113"/>
        <v/>
      </c>
      <c r="W3530" t="str">
        <f t="shared" si="1114"/>
        <v/>
      </c>
      <c r="X3530" t="str">
        <f t="shared" si="1115"/>
        <v/>
      </c>
      <c r="Y3530" t="str">
        <f t="shared" si="1116"/>
        <v/>
      </c>
      <c r="Z3530" cm="1">
        <f t="array" ref="Z3530">LOOKUP(
    2,
    1/($A:$A=$A3530),
    $C:$C
)</f>
        <v>415.15</v>
      </c>
      <c r="AA3530" t="str">
        <f t="shared" si="1117"/>
        <v/>
      </c>
      <c r="AB3530" t="str">
        <f t="shared" si="1118"/>
        <v/>
      </c>
    </row>
    <row r="3531" spans="1:28" x14ac:dyDescent="0.3">
      <c r="A3531" s="2">
        <v>45939</v>
      </c>
      <c r="B3531" s="1">
        <v>0.52430555555555558</v>
      </c>
      <c r="C3531">
        <v>408.27</v>
      </c>
      <c r="D3531">
        <v>407.64</v>
      </c>
      <c r="E3531">
        <v>107929</v>
      </c>
      <c r="F3531" t="b">
        <f t="shared" si="1100"/>
        <v>0</v>
      </c>
      <c r="G3531" t="str">
        <f t="shared" si="1101"/>
        <v/>
      </c>
      <c r="H3531" t="str">
        <f t="shared" si="1102"/>
        <v/>
      </c>
      <c r="I3531">
        <f t="shared" si="1103"/>
        <v>407.12</v>
      </c>
      <c r="J3531">
        <f t="shared" si="1104"/>
        <v>405.61</v>
      </c>
      <c r="K3531">
        <f t="shared" si="1105"/>
        <v>1</v>
      </c>
      <c r="L3531" t="str">
        <f>IF(
    AND(
        K3531=1,
        COUNTIFS($A$2:A3531,A3531,$K$2:K3531,1)=1
    ),
    "ENTRY",
    ""
)</f>
        <v/>
      </c>
      <c r="M3531" t="str">
        <f t="shared" si="1106"/>
        <v/>
      </c>
      <c r="N3531" t="str">
        <f t="shared" si="1107"/>
        <v/>
      </c>
      <c r="O3531" t="str">
        <f t="shared" si="1108"/>
        <v/>
      </c>
      <c r="P3531" t="str">
        <f t="shared" si="1109"/>
        <v/>
      </c>
      <c r="Q3531" t="str">
        <f t="shared" si="1110"/>
        <v/>
      </c>
      <c r="R3531" t="str">
        <f t="shared" si="1111"/>
        <v/>
      </c>
      <c r="S3531" t="str">
        <f t="shared" si="1119"/>
        <v/>
      </c>
      <c r="U3531" t="str">
        <f t="shared" si="1112"/>
        <v/>
      </c>
      <c r="V3531" t="str">
        <f t="shared" si="1113"/>
        <v/>
      </c>
      <c r="W3531" t="str">
        <f t="shared" si="1114"/>
        <v/>
      </c>
      <c r="X3531" t="str">
        <f t="shared" si="1115"/>
        <v/>
      </c>
      <c r="Y3531" t="str">
        <f t="shared" si="1116"/>
        <v/>
      </c>
      <c r="Z3531" cm="1">
        <f t="array" ref="Z3531">LOOKUP(
    2,
    1/($A:$A=$A3531),
    $C:$C
)</f>
        <v>415.15</v>
      </c>
      <c r="AA3531" t="str">
        <f t="shared" si="1117"/>
        <v/>
      </c>
      <c r="AB3531" t="str">
        <f t="shared" si="1118"/>
        <v/>
      </c>
    </row>
    <row r="3532" spans="1:28" x14ac:dyDescent="0.3">
      <c r="A3532" s="2">
        <v>45939</v>
      </c>
      <c r="B3532" s="1">
        <v>0.52777777777777779</v>
      </c>
      <c r="C3532">
        <v>408.21</v>
      </c>
      <c r="D3532">
        <v>407.88</v>
      </c>
      <c r="E3532">
        <v>48124</v>
      </c>
      <c r="F3532" t="b">
        <f t="shared" si="1100"/>
        <v>0</v>
      </c>
      <c r="G3532" t="str">
        <f t="shared" si="1101"/>
        <v/>
      </c>
      <c r="H3532" t="str">
        <f t="shared" si="1102"/>
        <v/>
      </c>
      <c r="I3532">
        <f t="shared" si="1103"/>
        <v>407.12</v>
      </c>
      <c r="J3532">
        <f t="shared" si="1104"/>
        <v>405.61</v>
      </c>
      <c r="K3532">
        <f t="shared" si="1105"/>
        <v>1</v>
      </c>
      <c r="L3532" t="str">
        <f>IF(
    AND(
        K3532=1,
        COUNTIFS($A$2:A3532,A3532,$K$2:K3532,1)=1
    ),
    "ENTRY",
    ""
)</f>
        <v/>
      </c>
      <c r="M3532" t="str">
        <f t="shared" si="1106"/>
        <v/>
      </c>
      <c r="N3532" t="str">
        <f t="shared" si="1107"/>
        <v/>
      </c>
      <c r="O3532" t="str">
        <f t="shared" si="1108"/>
        <v/>
      </c>
      <c r="P3532" t="str">
        <f t="shared" si="1109"/>
        <v/>
      </c>
      <c r="Q3532" t="str">
        <f t="shared" si="1110"/>
        <v/>
      </c>
      <c r="R3532" t="str">
        <f t="shared" si="1111"/>
        <v/>
      </c>
      <c r="S3532" t="str">
        <f t="shared" si="1119"/>
        <v/>
      </c>
      <c r="U3532" t="str">
        <f t="shared" si="1112"/>
        <v/>
      </c>
      <c r="V3532" t="str">
        <f t="shared" si="1113"/>
        <v/>
      </c>
      <c r="W3532" t="str">
        <f t="shared" si="1114"/>
        <v/>
      </c>
      <c r="X3532" t="str">
        <f t="shared" si="1115"/>
        <v/>
      </c>
      <c r="Y3532" t="str">
        <f t="shared" si="1116"/>
        <v/>
      </c>
      <c r="Z3532" cm="1">
        <f t="array" ref="Z3532">LOOKUP(
    2,
    1/($A:$A=$A3532),
    $C:$C
)</f>
        <v>415.15</v>
      </c>
      <c r="AA3532" t="str">
        <f t="shared" si="1117"/>
        <v/>
      </c>
      <c r="AB3532" t="str">
        <f t="shared" si="1118"/>
        <v/>
      </c>
    </row>
    <row r="3533" spans="1:28" x14ac:dyDescent="0.3">
      <c r="A3533" s="2">
        <v>45939</v>
      </c>
      <c r="B3533" s="1">
        <v>0.53125</v>
      </c>
      <c r="C3533">
        <v>408.48</v>
      </c>
      <c r="D3533">
        <v>407.88</v>
      </c>
      <c r="E3533">
        <v>92120</v>
      </c>
      <c r="F3533" t="b">
        <f t="shared" si="1100"/>
        <v>0</v>
      </c>
      <c r="G3533" t="str">
        <f t="shared" si="1101"/>
        <v/>
      </c>
      <c r="H3533" t="str">
        <f t="shared" si="1102"/>
        <v/>
      </c>
      <c r="I3533">
        <f t="shared" si="1103"/>
        <v>407.12</v>
      </c>
      <c r="J3533">
        <f t="shared" si="1104"/>
        <v>405.61</v>
      </c>
      <c r="K3533">
        <f t="shared" si="1105"/>
        <v>1</v>
      </c>
      <c r="L3533" t="str">
        <f>IF(
    AND(
        K3533=1,
        COUNTIFS($A$2:A3533,A3533,$K$2:K3533,1)=1
    ),
    "ENTRY",
    ""
)</f>
        <v/>
      </c>
      <c r="M3533" t="str">
        <f t="shared" si="1106"/>
        <v/>
      </c>
      <c r="N3533" t="str">
        <f t="shared" si="1107"/>
        <v/>
      </c>
      <c r="O3533" t="str">
        <f t="shared" si="1108"/>
        <v/>
      </c>
      <c r="P3533" t="str">
        <f t="shared" si="1109"/>
        <v/>
      </c>
      <c r="Q3533" t="str">
        <f t="shared" si="1110"/>
        <v/>
      </c>
      <c r="R3533" t="str">
        <f t="shared" si="1111"/>
        <v/>
      </c>
      <c r="S3533" t="str">
        <f t="shared" si="1119"/>
        <v/>
      </c>
      <c r="U3533" t="str">
        <f t="shared" si="1112"/>
        <v/>
      </c>
      <c r="V3533" t="str">
        <f t="shared" si="1113"/>
        <v/>
      </c>
      <c r="W3533" t="str">
        <f t="shared" si="1114"/>
        <v/>
      </c>
      <c r="X3533" t="str">
        <f t="shared" si="1115"/>
        <v/>
      </c>
      <c r="Y3533" t="str">
        <f t="shared" si="1116"/>
        <v/>
      </c>
      <c r="Z3533" cm="1">
        <f t="array" ref="Z3533">LOOKUP(
    2,
    1/($A:$A=$A3533),
    $C:$C
)</f>
        <v>415.15</v>
      </c>
      <c r="AA3533" t="str">
        <f t="shared" si="1117"/>
        <v/>
      </c>
      <c r="AB3533" t="str">
        <f t="shared" si="1118"/>
        <v/>
      </c>
    </row>
    <row r="3534" spans="1:28" x14ac:dyDescent="0.3">
      <c r="A3534" s="2">
        <v>45939</v>
      </c>
      <c r="B3534" s="1">
        <v>0.53472222222222221</v>
      </c>
      <c r="C3534">
        <v>409</v>
      </c>
      <c r="D3534">
        <v>408.24</v>
      </c>
      <c r="E3534">
        <v>197396</v>
      </c>
      <c r="F3534" t="b">
        <f t="shared" si="1100"/>
        <v>0</v>
      </c>
      <c r="G3534" t="str">
        <f t="shared" si="1101"/>
        <v/>
      </c>
      <c r="H3534" t="str">
        <f t="shared" si="1102"/>
        <v/>
      </c>
      <c r="I3534">
        <f t="shared" si="1103"/>
        <v>407.12</v>
      </c>
      <c r="J3534">
        <f t="shared" si="1104"/>
        <v>405.61</v>
      </c>
      <c r="K3534">
        <f t="shared" si="1105"/>
        <v>1</v>
      </c>
      <c r="L3534" t="str">
        <f>IF(
    AND(
        K3534=1,
        COUNTIFS($A$2:A3534,A3534,$K$2:K3534,1)=1
    ),
    "ENTRY",
    ""
)</f>
        <v/>
      </c>
      <c r="M3534" t="str">
        <f t="shared" si="1106"/>
        <v/>
      </c>
      <c r="N3534" t="str">
        <f t="shared" si="1107"/>
        <v/>
      </c>
      <c r="O3534" t="str">
        <f t="shared" si="1108"/>
        <v/>
      </c>
      <c r="P3534" t="str">
        <f t="shared" si="1109"/>
        <v/>
      </c>
      <c r="Q3534" t="str">
        <f t="shared" si="1110"/>
        <v/>
      </c>
      <c r="R3534" t="str">
        <f t="shared" si="1111"/>
        <v/>
      </c>
      <c r="S3534" t="str">
        <f t="shared" si="1119"/>
        <v/>
      </c>
      <c r="U3534" t="str">
        <f t="shared" si="1112"/>
        <v/>
      </c>
      <c r="V3534" t="str">
        <f t="shared" si="1113"/>
        <v/>
      </c>
      <c r="W3534" t="str">
        <f t="shared" si="1114"/>
        <v/>
      </c>
      <c r="X3534" t="str">
        <f t="shared" si="1115"/>
        <v/>
      </c>
      <c r="Y3534" t="str">
        <f t="shared" si="1116"/>
        <v/>
      </c>
      <c r="Z3534" cm="1">
        <f t="array" ref="Z3534">LOOKUP(
    2,
    1/($A:$A=$A3534),
    $C:$C
)</f>
        <v>415.15</v>
      </c>
      <c r="AA3534" t="str">
        <f t="shared" si="1117"/>
        <v/>
      </c>
      <c r="AB3534" t="str">
        <f t="shared" si="1118"/>
        <v/>
      </c>
    </row>
    <row r="3535" spans="1:28" x14ac:dyDescent="0.3">
      <c r="A3535" s="2">
        <v>45939</v>
      </c>
      <c r="B3535" s="1">
        <v>0.53819444444444442</v>
      </c>
      <c r="C3535">
        <v>408.79</v>
      </c>
      <c r="D3535">
        <v>408.21</v>
      </c>
      <c r="E3535">
        <v>206562</v>
      </c>
      <c r="F3535" t="b">
        <f t="shared" si="1100"/>
        <v>0</v>
      </c>
      <c r="G3535" t="str">
        <f t="shared" si="1101"/>
        <v/>
      </c>
      <c r="H3535" t="str">
        <f t="shared" si="1102"/>
        <v/>
      </c>
      <c r="I3535">
        <f t="shared" si="1103"/>
        <v>407.12</v>
      </c>
      <c r="J3535">
        <f t="shared" si="1104"/>
        <v>405.61</v>
      </c>
      <c r="K3535">
        <f t="shared" si="1105"/>
        <v>1</v>
      </c>
      <c r="L3535" t="str">
        <f>IF(
    AND(
        K3535=1,
        COUNTIFS($A$2:A3535,A3535,$K$2:K3535,1)=1
    ),
    "ENTRY",
    ""
)</f>
        <v/>
      </c>
      <c r="M3535" t="str">
        <f t="shared" si="1106"/>
        <v/>
      </c>
      <c r="N3535" t="str">
        <f t="shared" si="1107"/>
        <v/>
      </c>
      <c r="O3535" t="str">
        <f t="shared" si="1108"/>
        <v/>
      </c>
      <c r="P3535" t="str">
        <f t="shared" si="1109"/>
        <v/>
      </c>
      <c r="Q3535" t="str">
        <f t="shared" si="1110"/>
        <v/>
      </c>
      <c r="R3535" t="str">
        <f t="shared" si="1111"/>
        <v/>
      </c>
      <c r="S3535" t="str">
        <f t="shared" si="1119"/>
        <v/>
      </c>
      <c r="U3535" t="str">
        <f t="shared" si="1112"/>
        <v/>
      </c>
      <c r="V3535" t="str">
        <f t="shared" si="1113"/>
        <v/>
      </c>
      <c r="W3535" t="str">
        <f t="shared" si="1114"/>
        <v/>
      </c>
      <c r="X3535" t="str">
        <f t="shared" si="1115"/>
        <v/>
      </c>
      <c r="Y3535" t="str">
        <f t="shared" si="1116"/>
        <v/>
      </c>
      <c r="Z3535" cm="1">
        <f t="array" ref="Z3535">LOOKUP(
    2,
    1/($A:$A=$A3535),
    $C:$C
)</f>
        <v>415.15</v>
      </c>
      <c r="AA3535" t="str">
        <f t="shared" si="1117"/>
        <v/>
      </c>
      <c r="AB3535" t="str">
        <f t="shared" si="1118"/>
        <v/>
      </c>
    </row>
    <row r="3536" spans="1:28" x14ac:dyDescent="0.3">
      <c r="A3536" s="2">
        <v>45939</v>
      </c>
      <c r="B3536" s="1">
        <v>0.54166666666666663</v>
      </c>
      <c r="C3536">
        <v>408.39</v>
      </c>
      <c r="D3536">
        <v>407.88</v>
      </c>
      <c r="E3536">
        <v>77831</v>
      </c>
      <c r="F3536" t="b">
        <f t="shared" si="1100"/>
        <v>0</v>
      </c>
      <c r="G3536" t="str">
        <f t="shared" si="1101"/>
        <v/>
      </c>
      <c r="H3536" t="str">
        <f t="shared" si="1102"/>
        <v/>
      </c>
      <c r="I3536">
        <f t="shared" si="1103"/>
        <v>407.12</v>
      </c>
      <c r="J3536">
        <f t="shared" si="1104"/>
        <v>405.61</v>
      </c>
      <c r="K3536">
        <f t="shared" si="1105"/>
        <v>1</v>
      </c>
      <c r="L3536" t="str">
        <f>IF(
    AND(
        K3536=1,
        COUNTIFS($A$2:A3536,A3536,$K$2:K3536,1)=1
    ),
    "ENTRY",
    ""
)</f>
        <v/>
      </c>
      <c r="M3536" t="str">
        <f t="shared" si="1106"/>
        <v/>
      </c>
      <c r="N3536" t="str">
        <f t="shared" si="1107"/>
        <v/>
      </c>
      <c r="O3536" t="str">
        <f t="shared" si="1108"/>
        <v/>
      </c>
      <c r="P3536" t="str">
        <f t="shared" si="1109"/>
        <v/>
      </c>
      <c r="Q3536" t="str">
        <f t="shared" si="1110"/>
        <v/>
      </c>
      <c r="R3536" t="str">
        <f t="shared" si="1111"/>
        <v/>
      </c>
      <c r="S3536" t="str">
        <f t="shared" si="1119"/>
        <v/>
      </c>
      <c r="U3536" t="str">
        <f t="shared" si="1112"/>
        <v/>
      </c>
      <c r="V3536" t="str">
        <f t="shared" si="1113"/>
        <v/>
      </c>
      <c r="W3536" t="str">
        <f t="shared" si="1114"/>
        <v/>
      </c>
      <c r="X3536" t="str">
        <f t="shared" si="1115"/>
        <v/>
      </c>
      <c r="Y3536" t="str">
        <f t="shared" si="1116"/>
        <v/>
      </c>
      <c r="Z3536" cm="1">
        <f t="array" ref="Z3536">LOOKUP(
    2,
    1/($A:$A=$A3536),
    $C:$C
)</f>
        <v>415.15</v>
      </c>
      <c r="AA3536" t="str">
        <f t="shared" si="1117"/>
        <v/>
      </c>
      <c r="AB3536" t="str">
        <f t="shared" si="1118"/>
        <v/>
      </c>
    </row>
    <row r="3537" spans="1:28" x14ac:dyDescent="0.3">
      <c r="A3537" s="2">
        <v>45939</v>
      </c>
      <c r="B3537" s="1">
        <v>0.54513888888888884</v>
      </c>
      <c r="C3537">
        <v>408.48</v>
      </c>
      <c r="D3537">
        <v>408.21</v>
      </c>
      <c r="E3537">
        <v>63746</v>
      </c>
      <c r="F3537" t="b">
        <f t="shared" si="1100"/>
        <v>0</v>
      </c>
      <c r="G3537" t="str">
        <f t="shared" si="1101"/>
        <v/>
      </c>
      <c r="H3537" t="str">
        <f t="shared" si="1102"/>
        <v/>
      </c>
      <c r="I3537">
        <f t="shared" si="1103"/>
        <v>407.12</v>
      </c>
      <c r="J3537">
        <f t="shared" si="1104"/>
        <v>405.61</v>
      </c>
      <c r="K3537">
        <f t="shared" si="1105"/>
        <v>1</v>
      </c>
      <c r="L3537" t="str">
        <f>IF(
    AND(
        K3537=1,
        COUNTIFS($A$2:A3537,A3537,$K$2:K3537,1)=1
    ),
    "ENTRY",
    ""
)</f>
        <v/>
      </c>
      <c r="M3537" t="str">
        <f t="shared" si="1106"/>
        <v/>
      </c>
      <c r="N3537" t="str">
        <f t="shared" si="1107"/>
        <v/>
      </c>
      <c r="O3537" t="str">
        <f t="shared" si="1108"/>
        <v/>
      </c>
      <c r="P3537" t="str">
        <f t="shared" si="1109"/>
        <v/>
      </c>
      <c r="Q3537" t="str">
        <f t="shared" si="1110"/>
        <v/>
      </c>
      <c r="R3537" t="str">
        <f t="shared" si="1111"/>
        <v/>
      </c>
      <c r="S3537" t="str">
        <f t="shared" si="1119"/>
        <v/>
      </c>
      <c r="U3537" t="str">
        <f t="shared" si="1112"/>
        <v/>
      </c>
      <c r="V3537" t="str">
        <f t="shared" si="1113"/>
        <v/>
      </c>
      <c r="W3537" t="str">
        <f t="shared" si="1114"/>
        <v/>
      </c>
      <c r="X3537" t="str">
        <f t="shared" si="1115"/>
        <v/>
      </c>
      <c r="Y3537" t="str">
        <f t="shared" si="1116"/>
        <v/>
      </c>
      <c r="Z3537" cm="1">
        <f t="array" ref="Z3537">LOOKUP(
    2,
    1/($A:$A=$A3537),
    $C:$C
)</f>
        <v>415.15</v>
      </c>
      <c r="AA3537" t="str">
        <f t="shared" si="1117"/>
        <v/>
      </c>
      <c r="AB3537" t="str">
        <f t="shared" si="1118"/>
        <v/>
      </c>
    </row>
    <row r="3538" spans="1:28" x14ac:dyDescent="0.3">
      <c r="A3538" s="2">
        <v>45939</v>
      </c>
      <c r="B3538" s="1">
        <v>0.54861111111111116</v>
      </c>
      <c r="C3538">
        <v>408.27</v>
      </c>
      <c r="D3538">
        <v>407.33</v>
      </c>
      <c r="E3538">
        <v>167637</v>
      </c>
      <c r="F3538" t="b">
        <f t="shared" si="1100"/>
        <v>0</v>
      </c>
      <c r="G3538" t="str">
        <f t="shared" si="1101"/>
        <v/>
      </c>
      <c r="H3538" t="str">
        <f t="shared" si="1102"/>
        <v/>
      </c>
      <c r="I3538">
        <f t="shared" si="1103"/>
        <v>407.12</v>
      </c>
      <c r="J3538">
        <f t="shared" si="1104"/>
        <v>405.61</v>
      </c>
      <c r="K3538">
        <f t="shared" si="1105"/>
        <v>1</v>
      </c>
      <c r="L3538" t="str">
        <f>IF(
    AND(
        K3538=1,
        COUNTIFS($A$2:A3538,A3538,$K$2:K3538,1)=1
    ),
    "ENTRY",
    ""
)</f>
        <v/>
      </c>
      <c r="M3538" t="str">
        <f t="shared" si="1106"/>
        <v/>
      </c>
      <c r="N3538" t="str">
        <f t="shared" si="1107"/>
        <v/>
      </c>
      <c r="O3538" t="str">
        <f t="shared" si="1108"/>
        <v/>
      </c>
      <c r="P3538" t="str">
        <f t="shared" si="1109"/>
        <v/>
      </c>
      <c r="Q3538" t="str">
        <f t="shared" si="1110"/>
        <v/>
      </c>
      <c r="R3538" t="str">
        <f t="shared" si="1111"/>
        <v/>
      </c>
      <c r="S3538" t="str">
        <f t="shared" si="1119"/>
        <v/>
      </c>
      <c r="U3538" t="str">
        <f t="shared" si="1112"/>
        <v/>
      </c>
      <c r="V3538" t="str">
        <f t="shared" si="1113"/>
        <v/>
      </c>
      <c r="W3538" t="str">
        <f t="shared" si="1114"/>
        <v/>
      </c>
      <c r="X3538" t="str">
        <f t="shared" si="1115"/>
        <v/>
      </c>
      <c r="Y3538" t="str">
        <f t="shared" si="1116"/>
        <v/>
      </c>
      <c r="Z3538" cm="1">
        <f t="array" ref="Z3538">LOOKUP(
    2,
    1/($A:$A=$A3538),
    $C:$C
)</f>
        <v>415.15</v>
      </c>
      <c r="AA3538" t="str">
        <f t="shared" si="1117"/>
        <v/>
      </c>
      <c r="AB3538" t="str">
        <f t="shared" si="1118"/>
        <v/>
      </c>
    </row>
    <row r="3539" spans="1:28" x14ac:dyDescent="0.3">
      <c r="A3539" s="2">
        <v>45939</v>
      </c>
      <c r="B3539" s="1">
        <v>0.55208333333333337</v>
      </c>
      <c r="C3539">
        <v>408.09</v>
      </c>
      <c r="D3539">
        <v>407.42</v>
      </c>
      <c r="E3539">
        <v>83324</v>
      </c>
      <c r="F3539" t="b">
        <f t="shared" si="1100"/>
        <v>0</v>
      </c>
      <c r="G3539" t="str">
        <f t="shared" si="1101"/>
        <v/>
      </c>
      <c r="H3539" t="str">
        <f t="shared" si="1102"/>
        <v/>
      </c>
      <c r="I3539">
        <f t="shared" si="1103"/>
        <v>407.12</v>
      </c>
      <c r="J3539">
        <f t="shared" si="1104"/>
        <v>405.61</v>
      </c>
      <c r="K3539">
        <f t="shared" si="1105"/>
        <v>1</v>
      </c>
      <c r="L3539" t="str">
        <f>IF(
    AND(
        K3539=1,
        COUNTIFS($A$2:A3539,A3539,$K$2:K3539,1)=1
    ),
    "ENTRY",
    ""
)</f>
        <v/>
      </c>
      <c r="M3539" t="str">
        <f t="shared" si="1106"/>
        <v/>
      </c>
      <c r="N3539" t="str">
        <f t="shared" si="1107"/>
        <v/>
      </c>
      <c r="O3539" t="str">
        <f t="shared" si="1108"/>
        <v/>
      </c>
      <c r="P3539" t="str">
        <f t="shared" si="1109"/>
        <v/>
      </c>
      <c r="Q3539" t="str">
        <f t="shared" si="1110"/>
        <v/>
      </c>
      <c r="R3539" t="str">
        <f t="shared" si="1111"/>
        <v/>
      </c>
      <c r="S3539" t="str">
        <f t="shared" si="1119"/>
        <v/>
      </c>
      <c r="U3539" t="str">
        <f t="shared" si="1112"/>
        <v/>
      </c>
      <c r="V3539" t="str">
        <f t="shared" si="1113"/>
        <v/>
      </c>
      <c r="W3539" t="str">
        <f t="shared" si="1114"/>
        <v/>
      </c>
      <c r="X3539" t="str">
        <f t="shared" si="1115"/>
        <v/>
      </c>
      <c r="Y3539" t="str">
        <f t="shared" si="1116"/>
        <v/>
      </c>
      <c r="Z3539" cm="1">
        <f t="array" ref="Z3539">LOOKUP(
    2,
    1/($A:$A=$A3539),
    $C:$C
)</f>
        <v>415.15</v>
      </c>
      <c r="AA3539" t="str">
        <f t="shared" si="1117"/>
        <v/>
      </c>
      <c r="AB3539" t="str">
        <f t="shared" si="1118"/>
        <v/>
      </c>
    </row>
    <row r="3540" spans="1:28" x14ac:dyDescent="0.3">
      <c r="A3540" s="2">
        <v>45939</v>
      </c>
      <c r="B3540" s="1">
        <v>0.55555555555555558</v>
      </c>
      <c r="C3540">
        <v>407.91</v>
      </c>
      <c r="D3540">
        <v>407.3</v>
      </c>
      <c r="E3540">
        <v>99168</v>
      </c>
      <c r="F3540" t="b">
        <f t="shared" si="1100"/>
        <v>0</v>
      </c>
      <c r="G3540" t="str">
        <f t="shared" si="1101"/>
        <v/>
      </c>
      <c r="H3540" t="str">
        <f t="shared" si="1102"/>
        <v/>
      </c>
      <c r="I3540">
        <f t="shared" si="1103"/>
        <v>407.12</v>
      </c>
      <c r="J3540">
        <f t="shared" si="1104"/>
        <v>405.61</v>
      </c>
      <c r="K3540">
        <f t="shared" si="1105"/>
        <v>1</v>
      </c>
      <c r="L3540" t="str">
        <f>IF(
    AND(
        K3540=1,
        COUNTIFS($A$2:A3540,A3540,$K$2:K3540,1)=1
    ),
    "ENTRY",
    ""
)</f>
        <v/>
      </c>
      <c r="M3540" t="str">
        <f t="shared" si="1106"/>
        <v/>
      </c>
      <c r="N3540" t="str">
        <f t="shared" si="1107"/>
        <v/>
      </c>
      <c r="O3540" t="str">
        <f t="shared" si="1108"/>
        <v/>
      </c>
      <c r="P3540" t="str">
        <f t="shared" si="1109"/>
        <v/>
      </c>
      <c r="Q3540" t="str">
        <f t="shared" si="1110"/>
        <v/>
      </c>
      <c r="R3540" t="str">
        <f t="shared" si="1111"/>
        <v/>
      </c>
      <c r="S3540" t="str">
        <f t="shared" si="1119"/>
        <v/>
      </c>
      <c r="U3540" t="str">
        <f t="shared" si="1112"/>
        <v/>
      </c>
      <c r="V3540" t="str">
        <f t="shared" si="1113"/>
        <v/>
      </c>
      <c r="W3540" t="str">
        <f t="shared" si="1114"/>
        <v/>
      </c>
      <c r="X3540" t="str">
        <f t="shared" si="1115"/>
        <v/>
      </c>
      <c r="Y3540" t="str">
        <f t="shared" si="1116"/>
        <v/>
      </c>
      <c r="Z3540" cm="1">
        <f t="array" ref="Z3540">LOOKUP(
    2,
    1/($A:$A=$A3540),
    $C:$C
)</f>
        <v>415.15</v>
      </c>
      <c r="AA3540" t="str">
        <f t="shared" si="1117"/>
        <v/>
      </c>
      <c r="AB3540" t="str">
        <f t="shared" si="1118"/>
        <v/>
      </c>
    </row>
    <row r="3541" spans="1:28" x14ac:dyDescent="0.3">
      <c r="A3541" s="2">
        <v>45939</v>
      </c>
      <c r="B3541" s="1">
        <v>0.55902777777777779</v>
      </c>
      <c r="C3541">
        <v>407.88</v>
      </c>
      <c r="D3541">
        <v>407.06</v>
      </c>
      <c r="E3541">
        <v>146158</v>
      </c>
      <c r="F3541" t="b">
        <f t="shared" si="1100"/>
        <v>0</v>
      </c>
      <c r="G3541" t="str">
        <f t="shared" si="1101"/>
        <v/>
      </c>
      <c r="H3541" t="str">
        <f t="shared" si="1102"/>
        <v/>
      </c>
      <c r="I3541">
        <f t="shared" si="1103"/>
        <v>407.12</v>
      </c>
      <c r="J3541">
        <f t="shared" si="1104"/>
        <v>405.61</v>
      </c>
      <c r="K3541">
        <f t="shared" si="1105"/>
        <v>1</v>
      </c>
      <c r="L3541" t="str">
        <f>IF(
    AND(
        K3541=1,
        COUNTIFS($A$2:A3541,A3541,$K$2:K3541,1)=1
    ),
    "ENTRY",
    ""
)</f>
        <v/>
      </c>
      <c r="M3541" t="str">
        <f t="shared" si="1106"/>
        <v/>
      </c>
      <c r="N3541" t="str">
        <f t="shared" si="1107"/>
        <v/>
      </c>
      <c r="O3541" t="str">
        <f t="shared" si="1108"/>
        <v/>
      </c>
      <c r="P3541" t="str">
        <f t="shared" si="1109"/>
        <v/>
      </c>
      <c r="Q3541" t="str">
        <f t="shared" si="1110"/>
        <v/>
      </c>
      <c r="R3541" t="str">
        <f t="shared" si="1111"/>
        <v/>
      </c>
      <c r="S3541" t="str">
        <f t="shared" si="1119"/>
        <v/>
      </c>
      <c r="U3541" t="str">
        <f t="shared" si="1112"/>
        <v/>
      </c>
      <c r="V3541" t="str">
        <f t="shared" si="1113"/>
        <v/>
      </c>
      <c r="W3541" t="str">
        <f t="shared" si="1114"/>
        <v/>
      </c>
      <c r="X3541" t="str">
        <f t="shared" si="1115"/>
        <v/>
      </c>
      <c r="Y3541" t="str">
        <f t="shared" si="1116"/>
        <v/>
      </c>
      <c r="Z3541" cm="1">
        <f t="array" ref="Z3541">LOOKUP(
    2,
    1/($A:$A=$A3541),
    $C:$C
)</f>
        <v>415.15</v>
      </c>
      <c r="AA3541" t="str">
        <f t="shared" si="1117"/>
        <v/>
      </c>
      <c r="AB3541" t="str">
        <f t="shared" si="1118"/>
        <v/>
      </c>
    </row>
    <row r="3542" spans="1:28" x14ac:dyDescent="0.3">
      <c r="A3542" s="2">
        <v>45939</v>
      </c>
      <c r="B3542" s="1">
        <v>0.5625</v>
      </c>
      <c r="C3542">
        <v>408.15</v>
      </c>
      <c r="D3542">
        <v>407.55</v>
      </c>
      <c r="E3542">
        <v>66251</v>
      </c>
      <c r="F3542" t="b">
        <f t="shared" si="1100"/>
        <v>0</v>
      </c>
      <c r="G3542" t="str">
        <f t="shared" si="1101"/>
        <v/>
      </c>
      <c r="H3542" t="str">
        <f t="shared" si="1102"/>
        <v/>
      </c>
      <c r="I3542">
        <f t="shared" si="1103"/>
        <v>407.12</v>
      </c>
      <c r="J3542">
        <f t="shared" si="1104"/>
        <v>405.61</v>
      </c>
      <c r="K3542">
        <f t="shared" si="1105"/>
        <v>1</v>
      </c>
      <c r="L3542" t="str">
        <f>IF(
    AND(
        K3542=1,
        COUNTIFS($A$2:A3542,A3542,$K$2:K3542,1)=1
    ),
    "ENTRY",
    ""
)</f>
        <v/>
      </c>
      <c r="M3542" t="str">
        <f t="shared" si="1106"/>
        <v/>
      </c>
      <c r="N3542" t="str">
        <f t="shared" si="1107"/>
        <v/>
      </c>
      <c r="O3542" t="str">
        <f t="shared" si="1108"/>
        <v/>
      </c>
      <c r="P3542" t="str">
        <f t="shared" si="1109"/>
        <v/>
      </c>
      <c r="Q3542" t="str">
        <f t="shared" si="1110"/>
        <v/>
      </c>
      <c r="R3542" t="str">
        <f t="shared" si="1111"/>
        <v/>
      </c>
      <c r="S3542" t="str">
        <f t="shared" si="1119"/>
        <v/>
      </c>
      <c r="U3542" t="str">
        <f t="shared" si="1112"/>
        <v/>
      </c>
      <c r="V3542" t="str">
        <f t="shared" si="1113"/>
        <v/>
      </c>
      <c r="W3542" t="str">
        <f t="shared" si="1114"/>
        <v/>
      </c>
      <c r="X3542" t="str">
        <f t="shared" si="1115"/>
        <v/>
      </c>
      <c r="Y3542" t="str">
        <f t="shared" si="1116"/>
        <v/>
      </c>
      <c r="Z3542" cm="1">
        <f t="array" ref="Z3542">LOOKUP(
    2,
    1/($A:$A=$A3542),
    $C:$C
)</f>
        <v>415.15</v>
      </c>
      <c r="AA3542" t="str">
        <f t="shared" si="1117"/>
        <v/>
      </c>
      <c r="AB3542" t="str">
        <f t="shared" si="1118"/>
        <v/>
      </c>
    </row>
    <row r="3543" spans="1:28" x14ac:dyDescent="0.3">
      <c r="A3543" s="2">
        <v>45939</v>
      </c>
      <c r="B3543" s="1">
        <v>0.56597222222222221</v>
      </c>
      <c r="C3543">
        <v>408.3</v>
      </c>
      <c r="D3543">
        <v>407.73</v>
      </c>
      <c r="E3543">
        <v>58373</v>
      </c>
      <c r="F3543" t="b">
        <f t="shared" si="1100"/>
        <v>0</v>
      </c>
      <c r="G3543" t="str">
        <f t="shared" si="1101"/>
        <v/>
      </c>
      <c r="H3543" t="str">
        <f t="shared" si="1102"/>
        <v/>
      </c>
      <c r="I3543">
        <f t="shared" si="1103"/>
        <v>407.12</v>
      </c>
      <c r="J3543">
        <f t="shared" si="1104"/>
        <v>405.61</v>
      </c>
      <c r="K3543">
        <f t="shared" si="1105"/>
        <v>1</v>
      </c>
      <c r="L3543" t="str">
        <f>IF(
    AND(
        K3543=1,
        COUNTIFS($A$2:A3543,A3543,$K$2:K3543,1)=1
    ),
    "ENTRY",
    ""
)</f>
        <v/>
      </c>
      <c r="M3543" t="str">
        <f t="shared" si="1106"/>
        <v/>
      </c>
      <c r="N3543" t="str">
        <f t="shared" si="1107"/>
        <v/>
      </c>
      <c r="O3543" t="str">
        <f t="shared" si="1108"/>
        <v/>
      </c>
      <c r="P3543" t="str">
        <f t="shared" si="1109"/>
        <v/>
      </c>
      <c r="Q3543" t="str">
        <f t="shared" si="1110"/>
        <v/>
      </c>
      <c r="R3543" t="str">
        <f t="shared" si="1111"/>
        <v/>
      </c>
      <c r="S3543" t="str">
        <f t="shared" si="1119"/>
        <v/>
      </c>
      <c r="U3543" t="str">
        <f t="shared" si="1112"/>
        <v/>
      </c>
      <c r="V3543" t="str">
        <f t="shared" si="1113"/>
        <v/>
      </c>
      <c r="W3543" t="str">
        <f t="shared" si="1114"/>
        <v/>
      </c>
      <c r="X3543" t="str">
        <f t="shared" si="1115"/>
        <v/>
      </c>
      <c r="Y3543" t="str">
        <f t="shared" si="1116"/>
        <v/>
      </c>
      <c r="Z3543" cm="1">
        <f t="array" ref="Z3543">LOOKUP(
    2,
    1/($A:$A=$A3543),
    $C:$C
)</f>
        <v>415.15</v>
      </c>
      <c r="AA3543" t="str">
        <f t="shared" si="1117"/>
        <v/>
      </c>
      <c r="AB3543" t="str">
        <f t="shared" si="1118"/>
        <v/>
      </c>
    </row>
    <row r="3544" spans="1:28" x14ac:dyDescent="0.3">
      <c r="A3544" s="2">
        <v>45939</v>
      </c>
      <c r="B3544" s="1">
        <v>0.56944444444444442</v>
      </c>
      <c r="C3544">
        <v>408.27</v>
      </c>
      <c r="D3544">
        <v>407.94</v>
      </c>
      <c r="E3544">
        <v>52895</v>
      </c>
      <c r="F3544" t="b">
        <f t="shared" si="1100"/>
        <v>0</v>
      </c>
      <c r="G3544" t="str">
        <f t="shared" si="1101"/>
        <v/>
      </c>
      <c r="H3544" t="str">
        <f t="shared" si="1102"/>
        <v/>
      </c>
      <c r="I3544">
        <f t="shared" si="1103"/>
        <v>407.12</v>
      </c>
      <c r="J3544">
        <f t="shared" si="1104"/>
        <v>405.61</v>
      </c>
      <c r="K3544">
        <f t="shared" si="1105"/>
        <v>1</v>
      </c>
      <c r="L3544" t="str">
        <f>IF(
    AND(
        K3544=1,
        COUNTIFS($A$2:A3544,A3544,$K$2:K3544,1)=1
    ),
    "ENTRY",
    ""
)</f>
        <v/>
      </c>
      <c r="M3544" t="str">
        <f t="shared" si="1106"/>
        <v/>
      </c>
      <c r="N3544" t="str">
        <f t="shared" si="1107"/>
        <v/>
      </c>
      <c r="O3544" t="str">
        <f t="shared" si="1108"/>
        <v/>
      </c>
      <c r="P3544" t="str">
        <f t="shared" si="1109"/>
        <v/>
      </c>
      <c r="Q3544" t="str">
        <f t="shared" si="1110"/>
        <v/>
      </c>
      <c r="R3544" t="str">
        <f t="shared" si="1111"/>
        <v/>
      </c>
      <c r="S3544" t="str">
        <f t="shared" si="1119"/>
        <v/>
      </c>
      <c r="U3544" t="str">
        <f t="shared" si="1112"/>
        <v/>
      </c>
      <c r="V3544" t="str">
        <f t="shared" si="1113"/>
        <v/>
      </c>
      <c r="W3544" t="str">
        <f t="shared" si="1114"/>
        <v/>
      </c>
      <c r="X3544" t="str">
        <f t="shared" si="1115"/>
        <v/>
      </c>
      <c r="Y3544" t="str">
        <f t="shared" si="1116"/>
        <v/>
      </c>
      <c r="Z3544" cm="1">
        <f t="array" ref="Z3544">LOOKUP(
    2,
    1/($A:$A=$A3544),
    $C:$C
)</f>
        <v>415.15</v>
      </c>
      <c r="AA3544" t="str">
        <f t="shared" si="1117"/>
        <v/>
      </c>
      <c r="AB3544" t="str">
        <f t="shared" si="1118"/>
        <v/>
      </c>
    </row>
    <row r="3545" spans="1:28" x14ac:dyDescent="0.3">
      <c r="A3545" s="2">
        <v>45939</v>
      </c>
      <c r="B3545" s="1">
        <v>0.57291666666666663</v>
      </c>
      <c r="C3545">
        <v>408.36</v>
      </c>
      <c r="D3545">
        <v>407.73</v>
      </c>
      <c r="E3545">
        <v>89384</v>
      </c>
      <c r="F3545" t="b">
        <f t="shared" si="1100"/>
        <v>0</v>
      </c>
      <c r="G3545" t="str">
        <f t="shared" si="1101"/>
        <v/>
      </c>
      <c r="H3545" t="str">
        <f t="shared" si="1102"/>
        <v/>
      </c>
      <c r="I3545">
        <f t="shared" si="1103"/>
        <v>407.12</v>
      </c>
      <c r="J3545">
        <f t="shared" si="1104"/>
        <v>405.61</v>
      </c>
      <c r="K3545">
        <f t="shared" si="1105"/>
        <v>1</v>
      </c>
      <c r="L3545" t="str">
        <f>IF(
    AND(
        K3545=1,
        COUNTIFS($A$2:A3545,A3545,$K$2:K3545,1)=1
    ),
    "ENTRY",
    ""
)</f>
        <v/>
      </c>
      <c r="M3545" t="str">
        <f t="shared" si="1106"/>
        <v/>
      </c>
      <c r="N3545" t="str">
        <f t="shared" si="1107"/>
        <v/>
      </c>
      <c r="O3545" t="str">
        <f t="shared" si="1108"/>
        <v/>
      </c>
      <c r="P3545" t="str">
        <f t="shared" si="1109"/>
        <v/>
      </c>
      <c r="Q3545" t="str">
        <f t="shared" si="1110"/>
        <v/>
      </c>
      <c r="R3545" t="str">
        <f t="shared" si="1111"/>
        <v/>
      </c>
      <c r="S3545" t="str">
        <f t="shared" si="1119"/>
        <v/>
      </c>
      <c r="U3545" t="str">
        <f t="shared" si="1112"/>
        <v/>
      </c>
      <c r="V3545" t="str">
        <f t="shared" si="1113"/>
        <v/>
      </c>
      <c r="W3545" t="str">
        <f t="shared" si="1114"/>
        <v/>
      </c>
      <c r="X3545" t="str">
        <f t="shared" si="1115"/>
        <v/>
      </c>
      <c r="Y3545" t="str">
        <f t="shared" si="1116"/>
        <v/>
      </c>
      <c r="Z3545" cm="1">
        <f t="array" ref="Z3545">LOOKUP(
    2,
    1/($A:$A=$A3545),
    $C:$C
)</f>
        <v>415.15</v>
      </c>
      <c r="AA3545" t="str">
        <f t="shared" si="1117"/>
        <v/>
      </c>
      <c r="AB3545" t="str">
        <f t="shared" si="1118"/>
        <v/>
      </c>
    </row>
    <row r="3546" spans="1:28" x14ac:dyDescent="0.3">
      <c r="A3546" s="2">
        <v>45939</v>
      </c>
      <c r="B3546" s="1">
        <v>0.57638888888888884</v>
      </c>
      <c r="C3546">
        <v>408.3</v>
      </c>
      <c r="D3546">
        <v>407.76</v>
      </c>
      <c r="E3546">
        <v>83428</v>
      </c>
      <c r="F3546" t="b">
        <f t="shared" si="1100"/>
        <v>0</v>
      </c>
      <c r="G3546" t="str">
        <f t="shared" si="1101"/>
        <v/>
      </c>
      <c r="H3546" t="str">
        <f t="shared" si="1102"/>
        <v/>
      </c>
      <c r="I3546">
        <f t="shared" si="1103"/>
        <v>407.12</v>
      </c>
      <c r="J3546">
        <f t="shared" si="1104"/>
        <v>405.61</v>
      </c>
      <c r="K3546">
        <f t="shared" si="1105"/>
        <v>1</v>
      </c>
      <c r="L3546" t="str">
        <f>IF(
    AND(
        K3546=1,
        COUNTIFS($A$2:A3546,A3546,$K$2:K3546,1)=1
    ),
    "ENTRY",
    ""
)</f>
        <v/>
      </c>
      <c r="M3546" t="str">
        <f t="shared" si="1106"/>
        <v/>
      </c>
      <c r="N3546" t="str">
        <f t="shared" si="1107"/>
        <v/>
      </c>
      <c r="O3546" t="str">
        <f t="shared" si="1108"/>
        <v/>
      </c>
      <c r="P3546" t="str">
        <f t="shared" si="1109"/>
        <v/>
      </c>
      <c r="Q3546" t="str">
        <f t="shared" si="1110"/>
        <v/>
      </c>
      <c r="R3546" t="str">
        <f t="shared" si="1111"/>
        <v/>
      </c>
      <c r="S3546" t="str">
        <f t="shared" si="1119"/>
        <v/>
      </c>
      <c r="U3546" t="str">
        <f t="shared" si="1112"/>
        <v/>
      </c>
      <c r="V3546" t="str">
        <f t="shared" si="1113"/>
        <v/>
      </c>
      <c r="W3546" t="str">
        <f t="shared" si="1114"/>
        <v/>
      </c>
      <c r="X3546" t="str">
        <f t="shared" si="1115"/>
        <v/>
      </c>
      <c r="Y3546" t="str">
        <f t="shared" si="1116"/>
        <v/>
      </c>
      <c r="Z3546" cm="1">
        <f t="array" ref="Z3546">LOOKUP(
    2,
    1/($A:$A=$A3546),
    $C:$C
)</f>
        <v>415.15</v>
      </c>
      <c r="AA3546" t="str">
        <f t="shared" si="1117"/>
        <v/>
      </c>
      <c r="AB3546" t="str">
        <f t="shared" si="1118"/>
        <v/>
      </c>
    </row>
    <row r="3547" spans="1:28" x14ac:dyDescent="0.3">
      <c r="A3547" s="2">
        <v>45939</v>
      </c>
      <c r="B3547" s="1">
        <v>0.57986111111111116</v>
      </c>
      <c r="C3547">
        <v>408.42</v>
      </c>
      <c r="D3547">
        <v>408.09</v>
      </c>
      <c r="E3547">
        <v>57054</v>
      </c>
      <c r="F3547" t="b">
        <f t="shared" si="1100"/>
        <v>0</v>
      </c>
      <c r="G3547" t="str">
        <f t="shared" si="1101"/>
        <v/>
      </c>
      <c r="H3547" t="str">
        <f t="shared" si="1102"/>
        <v/>
      </c>
      <c r="I3547">
        <f t="shared" si="1103"/>
        <v>407.12</v>
      </c>
      <c r="J3547">
        <f t="shared" si="1104"/>
        <v>405.61</v>
      </c>
      <c r="K3547">
        <f t="shared" si="1105"/>
        <v>1</v>
      </c>
      <c r="L3547" t="str">
        <f>IF(
    AND(
        K3547=1,
        COUNTIFS($A$2:A3547,A3547,$K$2:K3547,1)=1
    ),
    "ENTRY",
    ""
)</f>
        <v/>
      </c>
      <c r="M3547" t="str">
        <f t="shared" si="1106"/>
        <v/>
      </c>
      <c r="N3547" t="str">
        <f t="shared" si="1107"/>
        <v/>
      </c>
      <c r="O3547" t="str">
        <f t="shared" si="1108"/>
        <v/>
      </c>
      <c r="P3547" t="str">
        <f t="shared" si="1109"/>
        <v/>
      </c>
      <c r="Q3547" t="str">
        <f t="shared" si="1110"/>
        <v/>
      </c>
      <c r="R3547" t="str">
        <f t="shared" si="1111"/>
        <v/>
      </c>
      <c r="S3547" t="str">
        <f t="shared" si="1119"/>
        <v/>
      </c>
      <c r="U3547" t="str">
        <f t="shared" si="1112"/>
        <v/>
      </c>
      <c r="V3547" t="str">
        <f t="shared" si="1113"/>
        <v/>
      </c>
      <c r="W3547" t="str">
        <f t="shared" si="1114"/>
        <v/>
      </c>
      <c r="X3547" t="str">
        <f t="shared" si="1115"/>
        <v/>
      </c>
      <c r="Y3547" t="str">
        <f t="shared" si="1116"/>
        <v/>
      </c>
      <c r="Z3547" cm="1">
        <f t="array" ref="Z3547">LOOKUP(
    2,
    1/($A:$A=$A3547),
    $C:$C
)</f>
        <v>415.15</v>
      </c>
      <c r="AA3547" t="str">
        <f t="shared" si="1117"/>
        <v/>
      </c>
      <c r="AB3547" t="str">
        <f t="shared" si="1118"/>
        <v/>
      </c>
    </row>
    <row r="3548" spans="1:28" x14ac:dyDescent="0.3">
      <c r="A3548" s="2">
        <v>45939</v>
      </c>
      <c r="B3548" s="1">
        <v>0.58333333333333337</v>
      </c>
      <c r="C3548">
        <v>408.36</v>
      </c>
      <c r="D3548">
        <v>408.15</v>
      </c>
      <c r="E3548">
        <v>72286</v>
      </c>
      <c r="F3548" t="b">
        <f t="shared" si="1100"/>
        <v>0</v>
      </c>
      <c r="G3548" t="str">
        <f t="shared" si="1101"/>
        <v/>
      </c>
      <c r="H3548" t="str">
        <f t="shared" si="1102"/>
        <v/>
      </c>
      <c r="I3548">
        <f t="shared" si="1103"/>
        <v>407.12</v>
      </c>
      <c r="J3548">
        <f t="shared" si="1104"/>
        <v>405.61</v>
      </c>
      <c r="K3548">
        <f t="shared" si="1105"/>
        <v>1</v>
      </c>
      <c r="L3548" t="str">
        <f>IF(
    AND(
        K3548=1,
        COUNTIFS($A$2:A3548,A3548,$K$2:K3548,1)=1
    ),
    "ENTRY",
    ""
)</f>
        <v/>
      </c>
      <c r="M3548" t="str">
        <f t="shared" si="1106"/>
        <v/>
      </c>
      <c r="N3548" t="str">
        <f t="shared" si="1107"/>
        <v/>
      </c>
      <c r="O3548" t="str">
        <f t="shared" si="1108"/>
        <v/>
      </c>
      <c r="P3548" t="str">
        <f t="shared" si="1109"/>
        <v/>
      </c>
      <c r="Q3548" t="str">
        <f t="shared" si="1110"/>
        <v/>
      </c>
      <c r="R3548" t="str">
        <f t="shared" si="1111"/>
        <v/>
      </c>
      <c r="S3548" t="str">
        <f t="shared" si="1119"/>
        <v/>
      </c>
      <c r="U3548" t="str">
        <f t="shared" si="1112"/>
        <v/>
      </c>
      <c r="V3548" t="str">
        <f t="shared" si="1113"/>
        <v/>
      </c>
      <c r="W3548" t="str">
        <f t="shared" si="1114"/>
        <v/>
      </c>
      <c r="X3548" t="str">
        <f t="shared" si="1115"/>
        <v/>
      </c>
      <c r="Y3548" t="str">
        <f t="shared" si="1116"/>
        <v/>
      </c>
      <c r="Z3548" cm="1">
        <f t="array" ref="Z3548">LOOKUP(
    2,
    1/($A:$A=$A3548),
    $C:$C
)</f>
        <v>415.15</v>
      </c>
      <c r="AA3548" t="str">
        <f t="shared" si="1117"/>
        <v/>
      </c>
      <c r="AB3548" t="str">
        <f t="shared" si="1118"/>
        <v/>
      </c>
    </row>
    <row r="3549" spans="1:28" x14ac:dyDescent="0.3">
      <c r="A3549" s="2">
        <v>45939</v>
      </c>
      <c r="B3549" s="1">
        <v>0.58680555555555558</v>
      </c>
      <c r="C3549">
        <v>408.48</v>
      </c>
      <c r="D3549">
        <v>407.97</v>
      </c>
      <c r="E3549">
        <v>127747</v>
      </c>
      <c r="F3549" t="b">
        <f t="shared" si="1100"/>
        <v>0</v>
      </c>
      <c r="G3549" t="str">
        <f t="shared" si="1101"/>
        <v/>
      </c>
      <c r="H3549" t="str">
        <f t="shared" si="1102"/>
        <v/>
      </c>
      <c r="I3549">
        <f t="shared" si="1103"/>
        <v>407.12</v>
      </c>
      <c r="J3549">
        <f t="shared" si="1104"/>
        <v>405.61</v>
      </c>
      <c r="K3549">
        <f t="shared" si="1105"/>
        <v>1</v>
      </c>
      <c r="L3549" t="str">
        <f>IF(
    AND(
        K3549=1,
        COUNTIFS($A$2:A3549,A3549,$K$2:K3549,1)=1
    ),
    "ENTRY",
    ""
)</f>
        <v/>
      </c>
      <c r="M3549" t="str">
        <f t="shared" si="1106"/>
        <v/>
      </c>
      <c r="N3549" t="str">
        <f t="shared" si="1107"/>
        <v/>
      </c>
      <c r="O3549" t="str">
        <f t="shared" si="1108"/>
        <v/>
      </c>
      <c r="P3549" t="str">
        <f t="shared" si="1109"/>
        <v/>
      </c>
      <c r="Q3549" t="str">
        <f t="shared" si="1110"/>
        <v/>
      </c>
      <c r="R3549" t="str">
        <f t="shared" si="1111"/>
        <v/>
      </c>
      <c r="S3549" t="str">
        <f t="shared" si="1119"/>
        <v/>
      </c>
      <c r="U3549" t="str">
        <f t="shared" si="1112"/>
        <v/>
      </c>
      <c r="V3549" t="str">
        <f t="shared" si="1113"/>
        <v/>
      </c>
      <c r="W3549" t="str">
        <f t="shared" si="1114"/>
        <v/>
      </c>
      <c r="X3549" t="str">
        <f t="shared" si="1115"/>
        <v/>
      </c>
      <c r="Y3549" t="str">
        <f t="shared" si="1116"/>
        <v/>
      </c>
      <c r="Z3549" cm="1">
        <f t="array" ref="Z3549">LOOKUP(
    2,
    1/($A:$A=$A3549),
    $C:$C
)</f>
        <v>415.15</v>
      </c>
      <c r="AA3549" t="str">
        <f t="shared" si="1117"/>
        <v/>
      </c>
      <c r="AB3549" t="str">
        <f t="shared" si="1118"/>
        <v/>
      </c>
    </row>
    <row r="3550" spans="1:28" x14ac:dyDescent="0.3">
      <c r="A3550" s="2">
        <v>45939</v>
      </c>
      <c r="B3550" s="1">
        <v>0.59027777777777779</v>
      </c>
      <c r="C3550">
        <v>408.42</v>
      </c>
      <c r="D3550">
        <v>407.91</v>
      </c>
      <c r="E3550">
        <v>75007</v>
      </c>
      <c r="F3550" t="b">
        <f t="shared" si="1100"/>
        <v>0</v>
      </c>
      <c r="G3550" t="str">
        <f t="shared" si="1101"/>
        <v/>
      </c>
      <c r="H3550" t="str">
        <f t="shared" si="1102"/>
        <v/>
      </c>
      <c r="I3550">
        <f t="shared" si="1103"/>
        <v>407.12</v>
      </c>
      <c r="J3550">
        <f t="shared" si="1104"/>
        <v>405.61</v>
      </c>
      <c r="K3550">
        <f t="shared" si="1105"/>
        <v>1</v>
      </c>
      <c r="L3550" t="str">
        <f>IF(
    AND(
        K3550=1,
        COUNTIFS($A$2:A3550,A3550,$K$2:K3550,1)=1
    ),
    "ENTRY",
    ""
)</f>
        <v/>
      </c>
      <c r="M3550" t="str">
        <f t="shared" si="1106"/>
        <v/>
      </c>
      <c r="N3550" t="str">
        <f t="shared" si="1107"/>
        <v/>
      </c>
      <c r="O3550" t="str">
        <f t="shared" si="1108"/>
        <v/>
      </c>
      <c r="P3550" t="str">
        <f t="shared" si="1109"/>
        <v/>
      </c>
      <c r="Q3550" t="str">
        <f t="shared" si="1110"/>
        <v/>
      </c>
      <c r="R3550" t="str">
        <f t="shared" si="1111"/>
        <v/>
      </c>
      <c r="S3550" t="str">
        <f t="shared" si="1119"/>
        <v/>
      </c>
      <c r="U3550" t="str">
        <f t="shared" si="1112"/>
        <v/>
      </c>
      <c r="V3550" t="str">
        <f t="shared" si="1113"/>
        <v/>
      </c>
      <c r="W3550" t="str">
        <f t="shared" si="1114"/>
        <v/>
      </c>
      <c r="X3550" t="str">
        <f t="shared" si="1115"/>
        <v/>
      </c>
      <c r="Y3550" t="str">
        <f t="shared" si="1116"/>
        <v/>
      </c>
      <c r="Z3550" cm="1">
        <f t="array" ref="Z3550">LOOKUP(
    2,
    1/($A:$A=$A3550),
    $C:$C
)</f>
        <v>415.15</v>
      </c>
      <c r="AA3550" t="str">
        <f t="shared" si="1117"/>
        <v/>
      </c>
      <c r="AB3550" t="str">
        <f t="shared" si="1118"/>
        <v/>
      </c>
    </row>
    <row r="3551" spans="1:28" x14ac:dyDescent="0.3">
      <c r="A3551" s="2">
        <v>45939</v>
      </c>
      <c r="B3551" s="1">
        <v>0.59375</v>
      </c>
      <c r="C3551">
        <v>408.33</v>
      </c>
      <c r="D3551">
        <v>407.88</v>
      </c>
      <c r="E3551">
        <v>99665</v>
      </c>
      <c r="F3551" t="b">
        <f t="shared" si="1100"/>
        <v>0</v>
      </c>
      <c r="G3551" t="str">
        <f t="shared" si="1101"/>
        <v/>
      </c>
      <c r="H3551" t="str">
        <f t="shared" si="1102"/>
        <v/>
      </c>
      <c r="I3551">
        <f t="shared" si="1103"/>
        <v>407.12</v>
      </c>
      <c r="J3551">
        <f t="shared" si="1104"/>
        <v>405.61</v>
      </c>
      <c r="K3551">
        <f t="shared" si="1105"/>
        <v>1</v>
      </c>
      <c r="L3551" t="str">
        <f>IF(
    AND(
        K3551=1,
        COUNTIFS($A$2:A3551,A3551,$K$2:K3551,1)=1
    ),
    "ENTRY",
    ""
)</f>
        <v/>
      </c>
      <c r="M3551" t="str">
        <f t="shared" si="1106"/>
        <v/>
      </c>
      <c r="N3551" t="str">
        <f t="shared" si="1107"/>
        <v/>
      </c>
      <c r="O3551" t="str">
        <f t="shared" si="1108"/>
        <v/>
      </c>
      <c r="P3551" t="str">
        <f t="shared" si="1109"/>
        <v/>
      </c>
      <c r="Q3551" t="str">
        <f t="shared" si="1110"/>
        <v/>
      </c>
      <c r="R3551" t="str">
        <f t="shared" si="1111"/>
        <v/>
      </c>
      <c r="S3551" t="str">
        <f t="shared" si="1119"/>
        <v/>
      </c>
      <c r="U3551" t="str">
        <f t="shared" si="1112"/>
        <v/>
      </c>
      <c r="V3551" t="str">
        <f t="shared" si="1113"/>
        <v/>
      </c>
      <c r="W3551" t="str">
        <f t="shared" si="1114"/>
        <v/>
      </c>
      <c r="X3551" t="str">
        <f t="shared" si="1115"/>
        <v/>
      </c>
      <c r="Y3551" t="str">
        <f t="shared" si="1116"/>
        <v/>
      </c>
      <c r="Z3551" cm="1">
        <f t="array" ref="Z3551">LOOKUP(
    2,
    1/($A:$A=$A3551),
    $C:$C
)</f>
        <v>415.15</v>
      </c>
      <c r="AA3551" t="str">
        <f t="shared" si="1117"/>
        <v/>
      </c>
      <c r="AB3551" t="str">
        <f t="shared" si="1118"/>
        <v/>
      </c>
    </row>
    <row r="3552" spans="1:28" x14ac:dyDescent="0.3">
      <c r="A3552" s="2">
        <v>45939</v>
      </c>
      <c r="B3552" s="1">
        <v>0.59722222222222221</v>
      </c>
      <c r="C3552">
        <v>408.3</v>
      </c>
      <c r="D3552">
        <v>408</v>
      </c>
      <c r="E3552">
        <v>99608</v>
      </c>
      <c r="F3552" t="b">
        <f t="shared" si="1100"/>
        <v>0</v>
      </c>
      <c r="G3552" t="str">
        <f t="shared" si="1101"/>
        <v/>
      </c>
      <c r="H3552" t="str">
        <f t="shared" si="1102"/>
        <v/>
      </c>
      <c r="I3552">
        <f t="shared" si="1103"/>
        <v>407.12</v>
      </c>
      <c r="J3552">
        <f t="shared" si="1104"/>
        <v>405.61</v>
      </c>
      <c r="K3552">
        <f t="shared" si="1105"/>
        <v>1</v>
      </c>
      <c r="L3552" t="str">
        <f>IF(
    AND(
        K3552=1,
        COUNTIFS($A$2:A3552,A3552,$K$2:K3552,1)=1
    ),
    "ENTRY",
    ""
)</f>
        <v/>
      </c>
      <c r="M3552" t="str">
        <f t="shared" si="1106"/>
        <v/>
      </c>
      <c r="N3552" t="str">
        <f t="shared" si="1107"/>
        <v/>
      </c>
      <c r="O3552" t="str">
        <f t="shared" si="1108"/>
        <v/>
      </c>
      <c r="P3552" t="str">
        <f t="shared" si="1109"/>
        <v/>
      </c>
      <c r="Q3552" t="str">
        <f t="shared" si="1110"/>
        <v/>
      </c>
      <c r="R3552" t="str">
        <f t="shared" si="1111"/>
        <v/>
      </c>
      <c r="S3552" t="str">
        <f t="shared" si="1119"/>
        <v/>
      </c>
      <c r="U3552" t="str">
        <f t="shared" si="1112"/>
        <v/>
      </c>
      <c r="V3552" t="str">
        <f t="shared" si="1113"/>
        <v/>
      </c>
      <c r="W3552" t="str">
        <f t="shared" si="1114"/>
        <v/>
      </c>
      <c r="X3552" t="str">
        <f t="shared" si="1115"/>
        <v/>
      </c>
      <c r="Y3552" t="str">
        <f t="shared" si="1116"/>
        <v/>
      </c>
      <c r="Z3552" cm="1">
        <f t="array" ref="Z3552">LOOKUP(
    2,
    1/($A:$A=$A3552),
    $C:$C
)</f>
        <v>415.15</v>
      </c>
      <c r="AA3552" t="str">
        <f t="shared" si="1117"/>
        <v/>
      </c>
      <c r="AB3552" t="str">
        <f t="shared" si="1118"/>
        <v/>
      </c>
    </row>
    <row r="3553" spans="1:28" x14ac:dyDescent="0.3">
      <c r="A3553" s="2">
        <v>45939</v>
      </c>
      <c r="B3553" s="1">
        <v>0.60069444444444442</v>
      </c>
      <c r="C3553">
        <v>408.36</v>
      </c>
      <c r="D3553">
        <v>407.88</v>
      </c>
      <c r="E3553">
        <v>128923</v>
      </c>
      <c r="F3553" t="b">
        <f t="shared" si="1100"/>
        <v>0</v>
      </c>
      <c r="G3553" t="str">
        <f t="shared" si="1101"/>
        <v/>
      </c>
      <c r="H3553" t="str">
        <f t="shared" si="1102"/>
        <v/>
      </c>
      <c r="I3553">
        <f t="shared" si="1103"/>
        <v>407.12</v>
      </c>
      <c r="J3553">
        <f t="shared" si="1104"/>
        <v>405.61</v>
      </c>
      <c r="K3553">
        <f t="shared" si="1105"/>
        <v>1</v>
      </c>
      <c r="L3553" t="str">
        <f>IF(
    AND(
        K3553=1,
        COUNTIFS($A$2:A3553,A3553,$K$2:K3553,1)=1
    ),
    "ENTRY",
    ""
)</f>
        <v/>
      </c>
      <c r="M3553" t="str">
        <f t="shared" si="1106"/>
        <v/>
      </c>
      <c r="N3553" t="str">
        <f t="shared" si="1107"/>
        <v/>
      </c>
      <c r="O3553" t="str">
        <f t="shared" si="1108"/>
        <v/>
      </c>
      <c r="P3553" t="str">
        <f t="shared" si="1109"/>
        <v/>
      </c>
      <c r="Q3553" t="str">
        <f t="shared" si="1110"/>
        <v/>
      </c>
      <c r="R3553" t="str">
        <f t="shared" si="1111"/>
        <v/>
      </c>
      <c r="S3553" t="str">
        <f t="shared" si="1119"/>
        <v/>
      </c>
      <c r="U3553" t="str">
        <f t="shared" si="1112"/>
        <v/>
      </c>
      <c r="V3553" t="str">
        <f t="shared" si="1113"/>
        <v/>
      </c>
      <c r="W3553" t="str">
        <f t="shared" si="1114"/>
        <v/>
      </c>
      <c r="X3553" t="str">
        <f t="shared" si="1115"/>
        <v/>
      </c>
      <c r="Y3553" t="str">
        <f t="shared" si="1116"/>
        <v/>
      </c>
      <c r="Z3553" cm="1">
        <f t="array" ref="Z3553">LOOKUP(
    2,
    1/($A:$A=$A3553),
    $C:$C
)</f>
        <v>415.15</v>
      </c>
      <c r="AA3553" t="str">
        <f t="shared" si="1117"/>
        <v/>
      </c>
      <c r="AB3553" t="str">
        <f t="shared" si="1118"/>
        <v/>
      </c>
    </row>
    <row r="3554" spans="1:28" x14ac:dyDescent="0.3">
      <c r="A3554" s="2">
        <v>45939</v>
      </c>
      <c r="B3554" s="1">
        <v>0.60416666666666663</v>
      </c>
      <c r="C3554">
        <v>408.27</v>
      </c>
      <c r="D3554">
        <v>407.88</v>
      </c>
      <c r="E3554">
        <v>102998</v>
      </c>
      <c r="F3554" t="b">
        <f t="shared" si="1100"/>
        <v>0</v>
      </c>
      <c r="G3554" t="str">
        <f t="shared" si="1101"/>
        <v/>
      </c>
      <c r="H3554" t="str">
        <f t="shared" si="1102"/>
        <v/>
      </c>
      <c r="I3554">
        <f t="shared" si="1103"/>
        <v>407.12</v>
      </c>
      <c r="J3554">
        <f t="shared" si="1104"/>
        <v>405.61</v>
      </c>
      <c r="K3554">
        <f t="shared" si="1105"/>
        <v>1</v>
      </c>
      <c r="L3554" t="str">
        <f>IF(
    AND(
        K3554=1,
        COUNTIFS($A$2:A3554,A3554,$K$2:K3554,1)=1
    ),
    "ENTRY",
    ""
)</f>
        <v/>
      </c>
      <c r="M3554" t="str">
        <f t="shared" si="1106"/>
        <v/>
      </c>
      <c r="N3554" t="str">
        <f t="shared" si="1107"/>
        <v/>
      </c>
      <c r="O3554" t="str">
        <f t="shared" si="1108"/>
        <v/>
      </c>
      <c r="P3554" t="str">
        <f t="shared" si="1109"/>
        <v/>
      </c>
      <c r="Q3554" t="str">
        <f t="shared" si="1110"/>
        <v/>
      </c>
      <c r="R3554" t="str">
        <f t="shared" si="1111"/>
        <v/>
      </c>
      <c r="S3554" t="str">
        <f t="shared" si="1119"/>
        <v/>
      </c>
      <c r="U3554" t="str">
        <f t="shared" si="1112"/>
        <v/>
      </c>
      <c r="V3554" t="str">
        <f t="shared" si="1113"/>
        <v/>
      </c>
      <c r="W3554" t="str">
        <f t="shared" si="1114"/>
        <v/>
      </c>
      <c r="X3554" t="str">
        <f t="shared" si="1115"/>
        <v/>
      </c>
      <c r="Y3554" t="str">
        <f t="shared" si="1116"/>
        <v/>
      </c>
      <c r="Z3554" cm="1">
        <f t="array" ref="Z3554">LOOKUP(
    2,
    1/($A:$A=$A3554),
    $C:$C
)</f>
        <v>415.15</v>
      </c>
      <c r="AA3554" t="str">
        <f t="shared" si="1117"/>
        <v/>
      </c>
      <c r="AB3554" t="str">
        <f t="shared" si="1118"/>
        <v/>
      </c>
    </row>
    <row r="3555" spans="1:28" x14ac:dyDescent="0.3">
      <c r="A3555" s="2">
        <v>45939</v>
      </c>
      <c r="B3555" s="1">
        <v>0.60763888888888884</v>
      </c>
      <c r="C3555">
        <v>408.18</v>
      </c>
      <c r="D3555">
        <v>407.88</v>
      </c>
      <c r="E3555">
        <v>126736</v>
      </c>
      <c r="F3555" t="b">
        <f t="shared" si="1100"/>
        <v>0</v>
      </c>
      <c r="G3555" t="str">
        <f t="shared" si="1101"/>
        <v/>
      </c>
      <c r="H3555" t="str">
        <f t="shared" si="1102"/>
        <v/>
      </c>
      <c r="I3555">
        <f t="shared" si="1103"/>
        <v>407.12</v>
      </c>
      <c r="J3555">
        <f t="shared" si="1104"/>
        <v>405.61</v>
      </c>
      <c r="K3555">
        <f t="shared" si="1105"/>
        <v>1</v>
      </c>
      <c r="L3555" t="str">
        <f>IF(
    AND(
        K3555=1,
        COUNTIFS($A$2:A3555,A3555,$K$2:K3555,1)=1
    ),
    "ENTRY",
    ""
)</f>
        <v/>
      </c>
      <c r="M3555" t="str">
        <f t="shared" si="1106"/>
        <v/>
      </c>
      <c r="N3555" t="str">
        <f t="shared" si="1107"/>
        <v/>
      </c>
      <c r="O3555" t="str">
        <f t="shared" si="1108"/>
        <v/>
      </c>
      <c r="P3555" t="str">
        <f t="shared" si="1109"/>
        <v/>
      </c>
      <c r="Q3555" t="str">
        <f t="shared" si="1110"/>
        <v/>
      </c>
      <c r="R3555" t="str">
        <f t="shared" si="1111"/>
        <v/>
      </c>
      <c r="S3555" t="str">
        <f t="shared" si="1119"/>
        <v/>
      </c>
      <c r="U3555" t="str">
        <f t="shared" si="1112"/>
        <v/>
      </c>
      <c r="V3555" t="str">
        <f t="shared" si="1113"/>
        <v/>
      </c>
      <c r="W3555" t="str">
        <f t="shared" si="1114"/>
        <v/>
      </c>
      <c r="X3555" t="str">
        <f t="shared" si="1115"/>
        <v/>
      </c>
      <c r="Y3555" t="str">
        <f t="shared" si="1116"/>
        <v/>
      </c>
      <c r="Z3555" cm="1">
        <f t="array" ref="Z3555">LOOKUP(
    2,
    1/($A:$A=$A3555),
    $C:$C
)</f>
        <v>415.15</v>
      </c>
      <c r="AA3555" t="str">
        <f t="shared" si="1117"/>
        <v/>
      </c>
      <c r="AB3555" t="str">
        <f t="shared" si="1118"/>
        <v/>
      </c>
    </row>
    <row r="3556" spans="1:28" x14ac:dyDescent="0.3">
      <c r="A3556" s="2">
        <v>45939</v>
      </c>
      <c r="B3556" s="1">
        <v>0.61111111111111116</v>
      </c>
      <c r="C3556">
        <v>408.36</v>
      </c>
      <c r="D3556">
        <v>407.88</v>
      </c>
      <c r="E3556">
        <v>138536</v>
      </c>
      <c r="F3556" t="b">
        <f t="shared" si="1100"/>
        <v>0</v>
      </c>
      <c r="G3556" t="str">
        <f t="shared" si="1101"/>
        <v/>
      </c>
      <c r="H3556" t="str">
        <f t="shared" si="1102"/>
        <v/>
      </c>
      <c r="I3556">
        <f t="shared" si="1103"/>
        <v>407.12</v>
      </c>
      <c r="J3556">
        <f t="shared" si="1104"/>
        <v>405.61</v>
      </c>
      <c r="K3556">
        <f t="shared" si="1105"/>
        <v>1</v>
      </c>
      <c r="L3556" t="str">
        <f>IF(
    AND(
        K3556=1,
        COUNTIFS($A$2:A3556,A3556,$K$2:K3556,1)=1
    ),
    "ENTRY",
    ""
)</f>
        <v/>
      </c>
      <c r="M3556" t="str">
        <f t="shared" si="1106"/>
        <v/>
      </c>
      <c r="N3556" t="str">
        <f t="shared" si="1107"/>
        <v/>
      </c>
      <c r="O3556" t="str">
        <f t="shared" si="1108"/>
        <v/>
      </c>
      <c r="P3556" t="str">
        <f t="shared" si="1109"/>
        <v/>
      </c>
      <c r="Q3556" t="str">
        <f t="shared" si="1110"/>
        <v/>
      </c>
      <c r="R3556" t="str">
        <f t="shared" si="1111"/>
        <v/>
      </c>
      <c r="S3556" t="str">
        <f t="shared" si="1119"/>
        <v/>
      </c>
      <c r="U3556" t="str">
        <f t="shared" si="1112"/>
        <v/>
      </c>
      <c r="V3556" t="str">
        <f t="shared" si="1113"/>
        <v/>
      </c>
      <c r="W3556" t="str">
        <f t="shared" si="1114"/>
        <v/>
      </c>
      <c r="X3556" t="str">
        <f t="shared" si="1115"/>
        <v/>
      </c>
      <c r="Y3556" t="str">
        <f t="shared" si="1116"/>
        <v/>
      </c>
      <c r="Z3556" cm="1">
        <f t="array" ref="Z3556">LOOKUP(
    2,
    1/($A:$A=$A3556),
    $C:$C
)</f>
        <v>415.15</v>
      </c>
      <c r="AA3556" t="str">
        <f t="shared" si="1117"/>
        <v/>
      </c>
      <c r="AB3556" t="str">
        <f t="shared" si="1118"/>
        <v/>
      </c>
    </row>
    <row r="3557" spans="1:28" x14ac:dyDescent="0.3">
      <c r="A3557" s="2">
        <v>45939</v>
      </c>
      <c r="B3557" s="1">
        <v>0.61458333333333337</v>
      </c>
      <c r="C3557">
        <v>408.48</v>
      </c>
      <c r="D3557">
        <v>408.09</v>
      </c>
      <c r="E3557">
        <v>206826</v>
      </c>
      <c r="F3557" t="b">
        <f t="shared" si="1100"/>
        <v>0</v>
      </c>
      <c r="G3557" t="str">
        <f t="shared" si="1101"/>
        <v/>
      </c>
      <c r="H3557" t="str">
        <f t="shared" si="1102"/>
        <v/>
      </c>
      <c r="I3557">
        <f t="shared" si="1103"/>
        <v>407.12</v>
      </c>
      <c r="J3557">
        <f t="shared" si="1104"/>
        <v>405.61</v>
      </c>
      <c r="K3557">
        <f t="shared" si="1105"/>
        <v>1</v>
      </c>
      <c r="L3557" t="str">
        <f>IF(
    AND(
        K3557=1,
        COUNTIFS($A$2:A3557,A3557,$K$2:K3557,1)=1
    ),
    "ENTRY",
    ""
)</f>
        <v/>
      </c>
      <c r="M3557" t="str">
        <f t="shared" si="1106"/>
        <v/>
      </c>
      <c r="N3557" t="str">
        <f t="shared" si="1107"/>
        <v/>
      </c>
      <c r="O3557" t="str">
        <f t="shared" si="1108"/>
        <v/>
      </c>
      <c r="P3557" t="str">
        <f t="shared" si="1109"/>
        <v/>
      </c>
      <c r="Q3557" t="str">
        <f t="shared" si="1110"/>
        <v/>
      </c>
      <c r="R3557" t="str">
        <f t="shared" si="1111"/>
        <v/>
      </c>
      <c r="S3557" t="str">
        <f t="shared" si="1119"/>
        <v/>
      </c>
      <c r="U3557" t="str">
        <f t="shared" si="1112"/>
        <v/>
      </c>
      <c r="V3557" t="str">
        <f t="shared" si="1113"/>
        <v/>
      </c>
      <c r="W3557" t="str">
        <f t="shared" si="1114"/>
        <v/>
      </c>
      <c r="X3557" t="str">
        <f t="shared" si="1115"/>
        <v/>
      </c>
      <c r="Y3557" t="str">
        <f t="shared" si="1116"/>
        <v/>
      </c>
      <c r="Z3557" cm="1">
        <f t="array" ref="Z3557">LOOKUP(
    2,
    1/($A:$A=$A3557),
    $C:$C
)</f>
        <v>415.15</v>
      </c>
      <c r="AA3557" t="str">
        <f t="shared" si="1117"/>
        <v/>
      </c>
      <c r="AB3557" t="str">
        <f t="shared" si="1118"/>
        <v/>
      </c>
    </row>
    <row r="3558" spans="1:28" x14ac:dyDescent="0.3">
      <c r="A3558" s="2">
        <v>45939</v>
      </c>
      <c r="B3558" s="1">
        <v>0.61805555555555558</v>
      </c>
      <c r="C3558">
        <v>409.3</v>
      </c>
      <c r="D3558">
        <v>408.18</v>
      </c>
      <c r="E3558">
        <v>454973</v>
      </c>
      <c r="F3558" t="b">
        <f t="shared" si="1100"/>
        <v>0</v>
      </c>
      <c r="G3558" t="str">
        <f t="shared" si="1101"/>
        <v/>
      </c>
      <c r="H3558" t="str">
        <f t="shared" si="1102"/>
        <v/>
      </c>
      <c r="I3558">
        <f t="shared" si="1103"/>
        <v>407.12</v>
      </c>
      <c r="J3558">
        <f t="shared" si="1104"/>
        <v>405.61</v>
      </c>
      <c r="K3558">
        <f t="shared" si="1105"/>
        <v>1</v>
      </c>
      <c r="L3558" t="str">
        <f>IF(
    AND(
        K3558=1,
        COUNTIFS($A$2:A3558,A3558,$K$2:K3558,1)=1
    ),
    "ENTRY",
    ""
)</f>
        <v/>
      </c>
      <c r="M3558" t="str">
        <f t="shared" si="1106"/>
        <v/>
      </c>
      <c r="N3558" t="str">
        <f t="shared" si="1107"/>
        <v/>
      </c>
      <c r="O3558" t="str">
        <f t="shared" si="1108"/>
        <v/>
      </c>
      <c r="P3558" t="str">
        <f t="shared" si="1109"/>
        <v/>
      </c>
      <c r="Q3558" t="str">
        <f t="shared" si="1110"/>
        <v/>
      </c>
      <c r="R3558" t="str">
        <f t="shared" si="1111"/>
        <v/>
      </c>
      <c r="S3558" t="str">
        <f t="shared" si="1119"/>
        <v/>
      </c>
      <c r="U3558" t="str">
        <f t="shared" si="1112"/>
        <v/>
      </c>
      <c r="V3558" t="str">
        <f t="shared" si="1113"/>
        <v/>
      </c>
      <c r="W3558" t="str">
        <f t="shared" si="1114"/>
        <v/>
      </c>
      <c r="X3558" t="str">
        <f t="shared" si="1115"/>
        <v/>
      </c>
      <c r="Y3558" t="str">
        <f t="shared" si="1116"/>
        <v/>
      </c>
      <c r="Z3558" cm="1">
        <f t="array" ref="Z3558">LOOKUP(
    2,
    1/($A:$A=$A3558),
    $C:$C
)</f>
        <v>415.15</v>
      </c>
      <c r="AA3558" t="str">
        <f t="shared" si="1117"/>
        <v/>
      </c>
      <c r="AB3558" t="str">
        <f t="shared" si="1118"/>
        <v/>
      </c>
    </row>
    <row r="3559" spans="1:28" x14ac:dyDescent="0.3">
      <c r="A3559" s="2">
        <v>45939</v>
      </c>
      <c r="B3559" s="1">
        <v>0.62152777777777779</v>
      </c>
      <c r="C3559">
        <v>410.18</v>
      </c>
      <c r="D3559">
        <v>409.18</v>
      </c>
      <c r="E3559">
        <v>320822</v>
      </c>
      <c r="F3559" t="b">
        <f t="shared" si="1100"/>
        <v>0</v>
      </c>
      <c r="G3559" t="str">
        <f t="shared" si="1101"/>
        <v/>
      </c>
      <c r="H3559" t="str">
        <f t="shared" si="1102"/>
        <v/>
      </c>
      <c r="I3559">
        <f t="shared" si="1103"/>
        <v>407.12</v>
      </c>
      <c r="J3559">
        <f t="shared" si="1104"/>
        <v>405.61</v>
      </c>
      <c r="K3559">
        <f t="shared" si="1105"/>
        <v>1</v>
      </c>
      <c r="L3559" t="str">
        <f>IF(
    AND(
        K3559=1,
        COUNTIFS($A$2:A3559,A3559,$K$2:K3559,1)=1
    ),
    "ENTRY",
    ""
)</f>
        <v/>
      </c>
      <c r="M3559" t="str">
        <f t="shared" si="1106"/>
        <v/>
      </c>
      <c r="N3559" t="str">
        <f t="shared" si="1107"/>
        <v/>
      </c>
      <c r="O3559" t="str">
        <f t="shared" si="1108"/>
        <v/>
      </c>
      <c r="P3559" t="str">
        <f t="shared" si="1109"/>
        <v/>
      </c>
      <c r="Q3559" t="str">
        <f t="shared" si="1110"/>
        <v/>
      </c>
      <c r="R3559" t="str">
        <f t="shared" si="1111"/>
        <v/>
      </c>
      <c r="S3559" t="str">
        <f t="shared" si="1119"/>
        <v/>
      </c>
      <c r="U3559" t="str">
        <f t="shared" si="1112"/>
        <v/>
      </c>
      <c r="V3559" t="str">
        <f t="shared" si="1113"/>
        <v/>
      </c>
      <c r="W3559" t="str">
        <f t="shared" si="1114"/>
        <v/>
      </c>
      <c r="X3559" t="str">
        <f t="shared" si="1115"/>
        <v/>
      </c>
      <c r="Y3559" t="str">
        <f t="shared" si="1116"/>
        <v/>
      </c>
      <c r="Z3559" cm="1">
        <f t="array" ref="Z3559">LOOKUP(
    2,
    1/($A:$A=$A3559),
    $C:$C
)</f>
        <v>415.15</v>
      </c>
      <c r="AA3559" t="str">
        <f t="shared" si="1117"/>
        <v/>
      </c>
      <c r="AB3559" t="str">
        <f t="shared" si="1118"/>
        <v/>
      </c>
    </row>
    <row r="3560" spans="1:28" x14ac:dyDescent="0.3">
      <c r="A3560" s="2">
        <v>45939</v>
      </c>
      <c r="B3560" s="1">
        <v>0.625</v>
      </c>
      <c r="C3560">
        <v>410.55</v>
      </c>
      <c r="D3560">
        <v>409.18</v>
      </c>
      <c r="E3560">
        <v>493618</v>
      </c>
      <c r="F3560" t="b">
        <f t="shared" si="1100"/>
        <v>0</v>
      </c>
      <c r="G3560" t="str">
        <f t="shared" si="1101"/>
        <v/>
      </c>
      <c r="H3560" t="str">
        <f t="shared" si="1102"/>
        <v/>
      </c>
      <c r="I3560">
        <f t="shared" si="1103"/>
        <v>407.12</v>
      </c>
      <c r="J3560">
        <f t="shared" si="1104"/>
        <v>405.61</v>
      </c>
      <c r="K3560">
        <f t="shared" si="1105"/>
        <v>1</v>
      </c>
      <c r="L3560" t="str">
        <f>IF(
    AND(
        K3560=1,
        COUNTIFS($A$2:A3560,A3560,$K$2:K3560,1)=1
    ),
    "ENTRY",
    ""
)</f>
        <v/>
      </c>
      <c r="M3560" t="str">
        <f t="shared" si="1106"/>
        <v/>
      </c>
      <c r="N3560" t="str">
        <f t="shared" si="1107"/>
        <v/>
      </c>
      <c r="O3560" t="str">
        <f t="shared" si="1108"/>
        <v/>
      </c>
      <c r="P3560" t="str">
        <f t="shared" si="1109"/>
        <v/>
      </c>
      <c r="Q3560" t="str">
        <f t="shared" si="1110"/>
        <v/>
      </c>
      <c r="R3560" t="str">
        <f t="shared" si="1111"/>
        <v/>
      </c>
      <c r="S3560" t="str">
        <f t="shared" si="1119"/>
        <v/>
      </c>
      <c r="U3560" t="str">
        <f t="shared" si="1112"/>
        <v/>
      </c>
      <c r="V3560" t="str">
        <f t="shared" si="1113"/>
        <v/>
      </c>
      <c r="W3560" t="str">
        <f t="shared" si="1114"/>
        <v/>
      </c>
      <c r="X3560" t="str">
        <f t="shared" si="1115"/>
        <v/>
      </c>
      <c r="Y3560" t="str">
        <f t="shared" si="1116"/>
        <v/>
      </c>
      <c r="Z3560" cm="1">
        <f t="array" ref="Z3560">LOOKUP(
    2,
    1/($A:$A=$A3560),
    $C:$C
)</f>
        <v>415.15</v>
      </c>
      <c r="AA3560" t="str">
        <f t="shared" si="1117"/>
        <v/>
      </c>
      <c r="AB3560" t="str">
        <f t="shared" si="1118"/>
        <v/>
      </c>
    </row>
    <row r="3561" spans="1:28" x14ac:dyDescent="0.3">
      <c r="A3561" s="2">
        <v>45939</v>
      </c>
      <c r="B3561" s="1">
        <v>0.62847222222222221</v>
      </c>
      <c r="C3561">
        <v>412.39</v>
      </c>
      <c r="D3561">
        <v>410.39</v>
      </c>
      <c r="E3561">
        <v>455445</v>
      </c>
      <c r="F3561" t="b">
        <f t="shared" si="1100"/>
        <v>0</v>
      </c>
      <c r="G3561" t="str">
        <f t="shared" si="1101"/>
        <v/>
      </c>
      <c r="H3561" t="str">
        <f t="shared" si="1102"/>
        <v/>
      </c>
      <c r="I3561">
        <f t="shared" si="1103"/>
        <v>407.12</v>
      </c>
      <c r="J3561">
        <f t="shared" si="1104"/>
        <v>405.61</v>
      </c>
      <c r="K3561">
        <f t="shared" si="1105"/>
        <v>1</v>
      </c>
      <c r="L3561" t="str">
        <f>IF(
    AND(
        K3561=1,
        COUNTIFS($A$2:A3561,A3561,$K$2:K3561,1)=1
    ),
    "ENTRY",
    ""
)</f>
        <v/>
      </c>
      <c r="M3561" t="str">
        <f t="shared" si="1106"/>
        <v/>
      </c>
      <c r="N3561" t="str">
        <f t="shared" si="1107"/>
        <v/>
      </c>
      <c r="O3561" t="str">
        <f t="shared" si="1108"/>
        <v/>
      </c>
      <c r="P3561" t="str">
        <f t="shared" si="1109"/>
        <v/>
      </c>
      <c r="Q3561" t="str">
        <f t="shared" si="1110"/>
        <v/>
      </c>
      <c r="R3561" t="str">
        <f t="shared" si="1111"/>
        <v/>
      </c>
      <c r="S3561" t="str">
        <f t="shared" si="1119"/>
        <v/>
      </c>
      <c r="U3561" t="str">
        <f t="shared" si="1112"/>
        <v/>
      </c>
      <c r="V3561" t="str">
        <f t="shared" si="1113"/>
        <v/>
      </c>
      <c r="W3561" t="str">
        <f t="shared" si="1114"/>
        <v/>
      </c>
      <c r="X3561" t="str">
        <f t="shared" si="1115"/>
        <v/>
      </c>
      <c r="Y3561" t="str">
        <f t="shared" si="1116"/>
        <v/>
      </c>
      <c r="Z3561" cm="1">
        <f t="array" ref="Z3561">LOOKUP(
    2,
    1/($A:$A=$A3561),
    $C:$C
)</f>
        <v>415.15</v>
      </c>
      <c r="AA3561" t="str">
        <f t="shared" si="1117"/>
        <v/>
      </c>
      <c r="AB3561" t="str">
        <f t="shared" si="1118"/>
        <v/>
      </c>
    </row>
    <row r="3562" spans="1:28" x14ac:dyDescent="0.3">
      <c r="A3562" s="2">
        <v>45939</v>
      </c>
      <c r="B3562" s="1">
        <v>0.63194444444444442</v>
      </c>
      <c r="C3562">
        <v>412.91</v>
      </c>
      <c r="D3562">
        <v>412.15</v>
      </c>
      <c r="E3562">
        <v>524062</v>
      </c>
      <c r="F3562" t="b">
        <f t="shared" si="1100"/>
        <v>0</v>
      </c>
      <c r="G3562" t="str">
        <f t="shared" si="1101"/>
        <v/>
      </c>
      <c r="H3562" t="str">
        <f t="shared" si="1102"/>
        <v/>
      </c>
      <c r="I3562">
        <f t="shared" si="1103"/>
        <v>407.12</v>
      </c>
      <c r="J3562">
        <f t="shared" si="1104"/>
        <v>405.61</v>
      </c>
      <c r="K3562">
        <f t="shared" si="1105"/>
        <v>1</v>
      </c>
      <c r="L3562" t="str">
        <f>IF(
    AND(
        K3562=1,
        COUNTIFS($A$2:A3562,A3562,$K$2:K3562,1)=1
    ),
    "ENTRY",
    ""
)</f>
        <v/>
      </c>
      <c r="M3562" t="str">
        <f t="shared" si="1106"/>
        <v/>
      </c>
      <c r="N3562" t="str">
        <f t="shared" si="1107"/>
        <v/>
      </c>
      <c r="O3562" t="str">
        <f t="shared" si="1108"/>
        <v/>
      </c>
      <c r="P3562" t="str">
        <f t="shared" si="1109"/>
        <v/>
      </c>
      <c r="Q3562" t="str">
        <f t="shared" si="1110"/>
        <v/>
      </c>
      <c r="R3562" t="str">
        <f t="shared" si="1111"/>
        <v/>
      </c>
      <c r="S3562" t="str">
        <f t="shared" si="1119"/>
        <v/>
      </c>
      <c r="U3562" t="str">
        <f t="shared" si="1112"/>
        <v/>
      </c>
      <c r="V3562" t="str">
        <f t="shared" si="1113"/>
        <v/>
      </c>
      <c r="W3562" t="str">
        <f t="shared" si="1114"/>
        <v/>
      </c>
      <c r="X3562" t="str">
        <f t="shared" si="1115"/>
        <v/>
      </c>
      <c r="Y3562" t="str">
        <f t="shared" si="1116"/>
        <v/>
      </c>
      <c r="Z3562" cm="1">
        <f t="array" ref="Z3562">LOOKUP(
    2,
    1/($A:$A=$A3562),
    $C:$C
)</f>
        <v>415.15</v>
      </c>
      <c r="AA3562" t="str">
        <f t="shared" si="1117"/>
        <v/>
      </c>
      <c r="AB3562" t="str">
        <f t="shared" si="1118"/>
        <v/>
      </c>
    </row>
    <row r="3563" spans="1:28" x14ac:dyDescent="0.3">
      <c r="A3563" s="2">
        <v>45939</v>
      </c>
      <c r="B3563" s="1">
        <v>0.63541666666666663</v>
      </c>
      <c r="C3563">
        <v>415</v>
      </c>
      <c r="D3563">
        <v>412.67</v>
      </c>
      <c r="E3563">
        <v>758189</v>
      </c>
      <c r="F3563" t="b">
        <f t="shared" si="1100"/>
        <v>0</v>
      </c>
      <c r="G3563" t="str">
        <f t="shared" si="1101"/>
        <v/>
      </c>
      <c r="H3563" t="str">
        <f t="shared" si="1102"/>
        <v/>
      </c>
      <c r="I3563">
        <f t="shared" si="1103"/>
        <v>407.12</v>
      </c>
      <c r="J3563">
        <f t="shared" si="1104"/>
        <v>405.61</v>
      </c>
      <c r="K3563">
        <f t="shared" si="1105"/>
        <v>1</v>
      </c>
      <c r="L3563" t="str">
        <f>IF(
    AND(
        K3563=1,
        COUNTIFS($A$2:A3563,A3563,$K$2:K3563,1)=1
    ),
    "ENTRY",
    ""
)</f>
        <v/>
      </c>
      <c r="M3563" t="str">
        <f t="shared" si="1106"/>
        <v/>
      </c>
      <c r="N3563" t="str">
        <f t="shared" si="1107"/>
        <v/>
      </c>
      <c r="O3563" t="str">
        <f t="shared" si="1108"/>
        <v/>
      </c>
      <c r="P3563" t="str">
        <f t="shared" si="1109"/>
        <v/>
      </c>
      <c r="Q3563" t="str">
        <f t="shared" si="1110"/>
        <v/>
      </c>
      <c r="R3563" t="str">
        <f t="shared" si="1111"/>
        <v/>
      </c>
      <c r="S3563" t="str">
        <f t="shared" si="1119"/>
        <v/>
      </c>
      <c r="U3563" t="str">
        <f t="shared" si="1112"/>
        <v/>
      </c>
      <c r="V3563" t="str">
        <f t="shared" si="1113"/>
        <v/>
      </c>
      <c r="W3563" t="str">
        <f t="shared" si="1114"/>
        <v/>
      </c>
      <c r="X3563" t="str">
        <f t="shared" si="1115"/>
        <v/>
      </c>
      <c r="Y3563" t="str">
        <f t="shared" si="1116"/>
        <v/>
      </c>
      <c r="Z3563" cm="1">
        <f t="array" ref="Z3563">LOOKUP(
    2,
    1/($A:$A=$A3563),
    $C:$C
)</f>
        <v>415.15</v>
      </c>
      <c r="AA3563" t="str">
        <f t="shared" si="1117"/>
        <v/>
      </c>
      <c r="AB3563" t="str">
        <f t="shared" si="1118"/>
        <v/>
      </c>
    </row>
    <row r="3564" spans="1:28" x14ac:dyDescent="0.3">
      <c r="A3564" s="2">
        <v>45939</v>
      </c>
      <c r="B3564" s="1">
        <v>0.63888888888888884</v>
      </c>
      <c r="C3564">
        <v>414.91</v>
      </c>
      <c r="D3564">
        <v>413.94</v>
      </c>
      <c r="E3564">
        <v>468186</v>
      </c>
      <c r="F3564" t="b">
        <f t="shared" si="1100"/>
        <v>0</v>
      </c>
      <c r="G3564" t="str">
        <f t="shared" si="1101"/>
        <v/>
      </c>
      <c r="H3564" t="str">
        <f t="shared" si="1102"/>
        <v/>
      </c>
      <c r="I3564">
        <f t="shared" si="1103"/>
        <v>407.12</v>
      </c>
      <c r="J3564">
        <f t="shared" si="1104"/>
        <v>405.61</v>
      </c>
      <c r="K3564">
        <f t="shared" si="1105"/>
        <v>1</v>
      </c>
      <c r="L3564" t="str">
        <f>IF(
    AND(
        K3564=1,
        COUNTIFS($A$2:A3564,A3564,$K$2:K3564,1)=1
    ),
    "ENTRY",
    ""
)</f>
        <v/>
      </c>
      <c r="M3564" t="str">
        <f t="shared" si="1106"/>
        <v/>
      </c>
      <c r="N3564" t="str">
        <f t="shared" si="1107"/>
        <v/>
      </c>
      <c r="O3564" t="str">
        <f t="shared" si="1108"/>
        <v/>
      </c>
      <c r="P3564" t="str">
        <f t="shared" si="1109"/>
        <v/>
      </c>
      <c r="Q3564" t="str">
        <f t="shared" si="1110"/>
        <v/>
      </c>
      <c r="R3564" t="str">
        <f t="shared" si="1111"/>
        <v/>
      </c>
      <c r="S3564" t="str">
        <f t="shared" si="1119"/>
        <v/>
      </c>
      <c r="U3564" t="str">
        <f t="shared" si="1112"/>
        <v/>
      </c>
      <c r="V3564" t="str">
        <f t="shared" si="1113"/>
        <v/>
      </c>
      <c r="W3564" t="str">
        <f t="shared" si="1114"/>
        <v/>
      </c>
      <c r="X3564" t="str">
        <f t="shared" si="1115"/>
        <v/>
      </c>
      <c r="Y3564" t="str">
        <f t="shared" si="1116"/>
        <v/>
      </c>
      <c r="Z3564" cm="1">
        <f t="array" ref="Z3564">LOOKUP(
    2,
    1/($A:$A=$A3564),
    $C:$C
)</f>
        <v>415.15</v>
      </c>
      <c r="AA3564" t="str">
        <f t="shared" si="1117"/>
        <v/>
      </c>
      <c r="AB3564" t="str">
        <f t="shared" si="1118"/>
        <v/>
      </c>
    </row>
    <row r="3565" spans="1:28" x14ac:dyDescent="0.3">
      <c r="A3565" s="2">
        <v>45939</v>
      </c>
      <c r="B3565" s="1">
        <v>0.64236111111111116</v>
      </c>
      <c r="C3565">
        <v>415.15</v>
      </c>
      <c r="D3565">
        <v>414.27</v>
      </c>
      <c r="E3565">
        <v>350363</v>
      </c>
      <c r="F3565" t="b">
        <f t="shared" si="1100"/>
        <v>0</v>
      </c>
      <c r="G3565" t="str">
        <f t="shared" si="1101"/>
        <v/>
      </c>
      <c r="H3565" t="str">
        <f t="shared" si="1102"/>
        <v/>
      </c>
      <c r="I3565">
        <f t="shared" si="1103"/>
        <v>407.12</v>
      </c>
      <c r="J3565">
        <f t="shared" si="1104"/>
        <v>405.61</v>
      </c>
      <c r="K3565">
        <f t="shared" si="1105"/>
        <v>1</v>
      </c>
      <c r="L3565" t="str">
        <f>IF(
    AND(
        K3565=1,
        COUNTIFS($A$2:A3565,A3565,$K$2:K3565,1)=1
    ),
    "ENTRY",
    ""
)</f>
        <v/>
      </c>
      <c r="M3565" t="str">
        <f t="shared" si="1106"/>
        <v/>
      </c>
      <c r="N3565" t="str">
        <f t="shared" si="1107"/>
        <v/>
      </c>
      <c r="O3565" t="str">
        <f t="shared" si="1108"/>
        <v/>
      </c>
      <c r="P3565" t="str">
        <f t="shared" si="1109"/>
        <v/>
      </c>
      <c r="Q3565" t="str">
        <f t="shared" si="1110"/>
        <v/>
      </c>
      <c r="R3565" t="str">
        <f t="shared" si="1111"/>
        <v/>
      </c>
      <c r="S3565" t="str">
        <f t="shared" si="1119"/>
        <v/>
      </c>
      <c r="U3565" t="str">
        <f t="shared" si="1112"/>
        <v/>
      </c>
      <c r="V3565" t="str">
        <f t="shared" si="1113"/>
        <v/>
      </c>
      <c r="W3565" t="str">
        <f t="shared" si="1114"/>
        <v/>
      </c>
      <c r="X3565" t="str">
        <f t="shared" si="1115"/>
        <v/>
      </c>
      <c r="Y3565" t="str">
        <f t="shared" si="1116"/>
        <v/>
      </c>
      <c r="Z3565" cm="1">
        <f t="array" ref="Z3565">LOOKUP(
    2,
    1/($A:$A=$A3565),
    $C:$C
)</f>
        <v>415.15</v>
      </c>
      <c r="AA3565" t="str">
        <f t="shared" si="1117"/>
        <v/>
      </c>
      <c r="AB3565" t="str">
        <f t="shared" si="1118"/>
        <v/>
      </c>
    </row>
    <row r="3566" spans="1:28" x14ac:dyDescent="0.3">
      <c r="A3566" s="2">
        <v>45940</v>
      </c>
      <c r="B3566" s="1">
        <v>0.41666666666666669</v>
      </c>
      <c r="C3566">
        <v>415.06</v>
      </c>
      <c r="D3566">
        <v>414</v>
      </c>
      <c r="E3566">
        <v>139273</v>
      </c>
      <c r="F3566" t="b">
        <f t="shared" si="1100"/>
        <v>1</v>
      </c>
      <c r="G3566">
        <f t="shared" si="1101"/>
        <v>415.06</v>
      </c>
      <c r="H3566">
        <f t="shared" si="1102"/>
        <v>414</v>
      </c>
      <c r="I3566">
        <f t="shared" si="1103"/>
        <v>415.06</v>
      </c>
      <c r="J3566">
        <f t="shared" si="1104"/>
        <v>414</v>
      </c>
      <c r="K3566">
        <f t="shared" si="1105"/>
        <v>0</v>
      </c>
      <c r="L3566" t="str">
        <f>IF(
    AND(
        K3566=1,
        COUNTIFS($A$2:A3566,A3566,$K$2:K3566,1)=1
    ),
    "ENTRY",
    ""
)</f>
        <v/>
      </c>
      <c r="M3566" t="str">
        <f t="shared" si="1106"/>
        <v/>
      </c>
      <c r="N3566" t="str">
        <f t="shared" si="1107"/>
        <v/>
      </c>
      <c r="O3566" t="str">
        <f t="shared" si="1108"/>
        <v/>
      </c>
      <c r="P3566" t="str">
        <f t="shared" si="1109"/>
        <v/>
      </c>
      <c r="Q3566" t="str">
        <f t="shared" si="1110"/>
        <v/>
      </c>
      <c r="R3566" t="str">
        <f t="shared" si="1111"/>
        <v/>
      </c>
      <c r="S3566" t="str">
        <f t="shared" si="1119"/>
        <v/>
      </c>
      <c r="U3566" t="str">
        <f t="shared" si="1112"/>
        <v/>
      </c>
      <c r="V3566" t="str">
        <f t="shared" si="1113"/>
        <v/>
      </c>
      <c r="W3566" t="str">
        <f t="shared" si="1114"/>
        <v/>
      </c>
      <c r="X3566" t="str">
        <f t="shared" si="1115"/>
        <v/>
      </c>
      <c r="Y3566" t="str">
        <f t="shared" si="1116"/>
        <v/>
      </c>
      <c r="Z3566" cm="1">
        <f t="array" ref="Z3566">LOOKUP(
    2,
    1/($A:$A=$A3566),
    $C:$C
)</f>
        <v>411.61</v>
      </c>
      <c r="AA3566" t="str">
        <f t="shared" si="1117"/>
        <v/>
      </c>
      <c r="AB3566" t="str">
        <f t="shared" si="1118"/>
        <v/>
      </c>
    </row>
    <row r="3567" spans="1:28" x14ac:dyDescent="0.3">
      <c r="A3567" s="2">
        <v>45940</v>
      </c>
      <c r="B3567" s="1">
        <v>0.4201388888888889</v>
      </c>
      <c r="C3567">
        <v>415.09</v>
      </c>
      <c r="D3567">
        <v>414.61</v>
      </c>
      <c r="E3567">
        <v>122644</v>
      </c>
      <c r="F3567" t="b">
        <f t="shared" si="1100"/>
        <v>0</v>
      </c>
      <c r="G3567" t="str">
        <f t="shared" si="1101"/>
        <v/>
      </c>
      <c r="H3567" t="str">
        <f t="shared" si="1102"/>
        <v/>
      </c>
      <c r="I3567">
        <f t="shared" si="1103"/>
        <v>415.06</v>
      </c>
      <c r="J3567">
        <f t="shared" si="1104"/>
        <v>414</v>
      </c>
      <c r="K3567">
        <f t="shared" si="1105"/>
        <v>1</v>
      </c>
      <c r="L3567" t="str">
        <f>IF(
    AND(
        K3567=1,
        COUNTIFS($A$2:A3567,A3567,$K$2:K3567,1)=1
    ),
    "ENTRY",
    ""
)</f>
        <v>ENTRY</v>
      </c>
      <c r="M3567" t="str">
        <f t="shared" si="1106"/>
        <v>LONG</v>
      </c>
      <c r="N3567">
        <f t="shared" si="1107"/>
        <v>415.06</v>
      </c>
      <c r="O3567">
        <f t="shared" si="1108"/>
        <v>414</v>
      </c>
      <c r="P3567">
        <f t="shared" si="1109"/>
        <v>1.0600000000000023</v>
      </c>
      <c r="Q3567">
        <f t="shared" si="1110"/>
        <v>471</v>
      </c>
      <c r="R3567">
        <f t="shared" si="1111"/>
        <v>499.26000000000107</v>
      </c>
      <c r="S3567">
        <f t="shared" si="1119"/>
        <v>416.65</v>
      </c>
      <c r="U3567">
        <f t="shared" si="1112"/>
        <v>418.24</v>
      </c>
      <c r="V3567" t="str">
        <f t="shared" si="1113"/>
        <v>YES</v>
      </c>
      <c r="W3567" t="str">
        <f t="shared" si="1114"/>
        <v>NO</v>
      </c>
      <c r="X3567">
        <f t="shared" si="1115"/>
        <v>2.1415094339622422</v>
      </c>
      <c r="Y3567" t="str">
        <f t="shared" si="1116"/>
        <v>YES</v>
      </c>
      <c r="Z3567" cm="1">
        <f t="array" ref="Z3567">LOOKUP(
    2,
    1/($A:$A=$A3567),
    $C:$C
)</f>
        <v>411.61</v>
      </c>
      <c r="AA3567">
        <f t="shared" si="1117"/>
        <v>414</v>
      </c>
      <c r="AB3567">
        <f t="shared" si="1118"/>
        <v>-500</v>
      </c>
    </row>
    <row r="3568" spans="1:28" x14ac:dyDescent="0.3">
      <c r="A3568" s="2">
        <v>45940</v>
      </c>
      <c r="B3568" s="1">
        <v>0.4236111111111111</v>
      </c>
      <c r="C3568">
        <v>415.12</v>
      </c>
      <c r="D3568">
        <v>414.85</v>
      </c>
      <c r="E3568">
        <v>96509</v>
      </c>
      <c r="F3568" t="b">
        <f t="shared" si="1100"/>
        <v>0</v>
      </c>
      <c r="G3568" t="str">
        <f t="shared" si="1101"/>
        <v/>
      </c>
      <c r="H3568" t="str">
        <f t="shared" si="1102"/>
        <v/>
      </c>
      <c r="I3568">
        <f t="shared" si="1103"/>
        <v>415.06</v>
      </c>
      <c r="J3568">
        <f t="shared" si="1104"/>
        <v>414</v>
      </c>
      <c r="K3568">
        <f t="shared" si="1105"/>
        <v>1</v>
      </c>
      <c r="L3568" t="str">
        <f>IF(
    AND(
        K3568=1,
        COUNTIFS($A$2:A3568,A3568,$K$2:K3568,1)=1
    ),
    "ENTRY",
    ""
)</f>
        <v/>
      </c>
      <c r="M3568" t="str">
        <f t="shared" si="1106"/>
        <v/>
      </c>
      <c r="N3568" t="str">
        <f t="shared" si="1107"/>
        <v/>
      </c>
      <c r="O3568" t="str">
        <f t="shared" si="1108"/>
        <v/>
      </c>
      <c r="P3568" t="str">
        <f t="shared" si="1109"/>
        <v/>
      </c>
      <c r="Q3568" t="str">
        <f t="shared" si="1110"/>
        <v/>
      </c>
      <c r="R3568" t="str">
        <f t="shared" si="1111"/>
        <v/>
      </c>
      <c r="S3568" t="str">
        <f t="shared" si="1119"/>
        <v/>
      </c>
      <c r="U3568" t="str">
        <f t="shared" si="1112"/>
        <v/>
      </c>
      <c r="V3568" t="str">
        <f t="shared" si="1113"/>
        <v/>
      </c>
      <c r="W3568" t="str">
        <f t="shared" si="1114"/>
        <v/>
      </c>
      <c r="X3568" t="str">
        <f t="shared" si="1115"/>
        <v/>
      </c>
      <c r="Y3568" t="str">
        <f t="shared" si="1116"/>
        <v/>
      </c>
      <c r="Z3568" cm="1">
        <f t="array" ref="Z3568">LOOKUP(
    2,
    1/($A:$A=$A3568),
    $C:$C
)</f>
        <v>411.61</v>
      </c>
      <c r="AA3568" t="str">
        <f t="shared" si="1117"/>
        <v/>
      </c>
      <c r="AB3568" t="str">
        <f t="shared" si="1118"/>
        <v/>
      </c>
    </row>
    <row r="3569" spans="1:28" x14ac:dyDescent="0.3">
      <c r="A3569" s="2">
        <v>45940</v>
      </c>
      <c r="B3569" s="1">
        <v>0.42708333333333331</v>
      </c>
      <c r="C3569">
        <v>415.61</v>
      </c>
      <c r="D3569">
        <v>414.97</v>
      </c>
      <c r="E3569">
        <v>145157</v>
      </c>
      <c r="F3569" t="b">
        <f t="shared" si="1100"/>
        <v>0</v>
      </c>
      <c r="G3569" t="str">
        <f t="shared" si="1101"/>
        <v/>
      </c>
      <c r="H3569" t="str">
        <f t="shared" si="1102"/>
        <v/>
      </c>
      <c r="I3569">
        <f t="shared" si="1103"/>
        <v>415.06</v>
      </c>
      <c r="J3569">
        <f t="shared" si="1104"/>
        <v>414</v>
      </c>
      <c r="K3569">
        <f t="shared" si="1105"/>
        <v>1</v>
      </c>
      <c r="L3569" t="str">
        <f>IF(
    AND(
        K3569=1,
        COUNTIFS($A$2:A3569,A3569,$K$2:K3569,1)=1
    ),
    "ENTRY",
    ""
)</f>
        <v/>
      </c>
      <c r="M3569" t="str">
        <f t="shared" si="1106"/>
        <v/>
      </c>
      <c r="N3569" t="str">
        <f t="shared" si="1107"/>
        <v/>
      </c>
      <c r="O3569" t="str">
        <f t="shared" si="1108"/>
        <v/>
      </c>
      <c r="P3569" t="str">
        <f t="shared" si="1109"/>
        <v/>
      </c>
      <c r="Q3569" t="str">
        <f t="shared" si="1110"/>
        <v/>
      </c>
      <c r="R3569" t="str">
        <f t="shared" si="1111"/>
        <v/>
      </c>
      <c r="S3569" t="str">
        <f t="shared" si="1119"/>
        <v/>
      </c>
      <c r="U3569" t="str">
        <f t="shared" si="1112"/>
        <v/>
      </c>
      <c r="V3569" t="str">
        <f t="shared" si="1113"/>
        <v/>
      </c>
      <c r="W3569" t="str">
        <f t="shared" si="1114"/>
        <v/>
      </c>
      <c r="X3569" t="str">
        <f t="shared" si="1115"/>
        <v/>
      </c>
      <c r="Y3569" t="str">
        <f t="shared" si="1116"/>
        <v/>
      </c>
      <c r="Z3569" cm="1">
        <f t="array" ref="Z3569">LOOKUP(
    2,
    1/($A:$A=$A3569),
    $C:$C
)</f>
        <v>411.61</v>
      </c>
      <c r="AA3569" t="str">
        <f t="shared" si="1117"/>
        <v/>
      </c>
      <c r="AB3569" t="str">
        <f t="shared" si="1118"/>
        <v/>
      </c>
    </row>
    <row r="3570" spans="1:28" x14ac:dyDescent="0.3">
      <c r="A3570" s="2">
        <v>45940</v>
      </c>
      <c r="B3570" s="1">
        <v>0.43055555555555558</v>
      </c>
      <c r="C3570">
        <v>416.15</v>
      </c>
      <c r="D3570">
        <v>415.39</v>
      </c>
      <c r="E3570">
        <v>160546</v>
      </c>
      <c r="F3570" t="b">
        <f t="shared" si="1100"/>
        <v>0</v>
      </c>
      <c r="G3570" t="str">
        <f t="shared" si="1101"/>
        <v/>
      </c>
      <c r="H3570" t="str">
        <f t="shared" si="1102"/>
        <v/>
      </c>
      <c r="I3570">
        <f t="shared" si="1103"/>
        <v>415.06</v>
      </c>
      <c r="J3570">
        <f t="shared" si="1104"/>
        <v>414</v>
      </c>
      <c r="K3570">
        <f t="shared" si="1105"/>
        <v>1</v>
      </c>
      <c r="L3570" t="str">
        <f>IF(
    AND(
        K3570=1,
        COUNTIFS($A$2:A3570,A3570,$K$2:K3570,1)=1
    ),
    "ENTRY",
    ""
)</f>
        <v/>
      </c>
      <c r="M3570" t="str">
        <f t="shared" si="1106"/>
        <v/>
      </c>
      <c r="N3570" t="str">
        <f t="shared" si="1107"/>
        <v/>
      </c>
      <c r="O3570" t="str">
        <f t="shared" si="1108"/>
        <v/>
      </c>
      <c r="P3570" t="str">
        <f t="shared" si="1109"/>
        <v/>
      </c>
      <c r="Q3570" t="str">
        <f t="shared" si="1110"/>
        <v/>
      </c>
      <c r="R3570" t="str">
        <f t="shared" si="1111"/>
        <v/>
      </c>
      <c r="S3570" t="str">
        <f t="shared" si="1119"/>
        <v/>
      </c>
      <c r="U3570" t="str">
        <f t="shared" si="1112"/>
        <v/>
      </c>
      <c r="V3570" t="str">
        <f t="shared" si="1113"/>
        <v/>
      </c>
      <c r="W3570" t="str">
        <f t="shared" si="1114"/>
        <v/>
      </c>
      <c r="X3570" t="str">
        <f t="shared" si="1115"/>
        <v/>
      </c>
      <c r="Y3570" t="str">
        <f t="shared" si="1116"/>
        <v/>
      </c>
      <c r="Z3570" cm="1">
        <f t="array" ref="Z3570">LOOKUP(
    2,
    1/($A:$A=$A3570),
    $C:$C
)</f>
        <v>411.61</v>
      </c>
      <c r="AA3570" t="str">
        <f t="shared" si="1117"/>
        <v/>
      </c>
      <c r="AB3570" t="str">
        <f t="shared" si="1118"/>
        <v/>
      </c>
    </row>
    <row r="3571" spans="1:28" x14ac:dyDescent="0.3">
      <c r="A3571" s="2">
        <v>45940</v>
      </c>
      <c r="B3571" s="1">
        <v>0.43402777777777779</v>
      </c>
      <c r="C3571">
        <v>417.15</v>
      </c>
      <c r="D3571">
        <v>415.79</v>
      </c>
      <c r="E3571">
        <v>409688</v>
      </c>
      <c r="F3571" t="b">
        <f t="shared" si="1100"/>
        <v>0</v>
      </c>
      <c r="G3571" t="str">
        <f t="shared" si="1101"/>
        <v/>
      </c>
      <c r="H3571" t="str">
        <f t="shared" si="1102"/>
        <v/>
      </c>
      <c r="I3571">
        <f t="shared" si="1103"/>
        <v>415.06</v>
      </c>
      <c r="J3571">
        <f t="shared" si="1104"/>
        <v>414</v>
      </c>
      <c r="K3571">
        <f t="shared" si="1105"/>
        <v>1</v>
      </c>
      <c r="L3571" t="str">
        <f>IF(
    AND(
        K3571=1,
        COUNTIFS($A$2:A3571,A3571,$K$2:K3571,1)=1
    ),
    "ENTRY",
    ""
)</f>
        <v/>
      </c>
      <c r="M3571" t="str">
        <f t="shared" si="1106"/>
        <v/>
      </c>
      <c r="N3571" t="str">
        <f t="shared" si="1107"/>
        <v/>
      </c>
      <c r="O3571" t="str">
        <f t="shared" si="1108"/>
        <v/>
      </c>
      <c r="P3571" t="str">
        <f t="shared" si="1109"/>
        <v/>
      </c>
      <c r="Q3571" t="str">
        <f t="shared" si="1110"/>
        <v/>
      </c>
      <c r="R3571" t="str">
        <f t="shared" si="1111"/>
        <v/>
      </c>
      <c r="S3571" t="str">
        <f t="shared" si="1119"/>
        <v/>
      </c>
      <c r="U3571" t="str">
        <f t="shared" si="1112"/>
        <v/>
      </c>
      <c r="V3571" t="str">
        <f t="shared" si="1113"/>
        <v/>
      </c>
      <c r="W3571" t="str">
        <f t="shared" si="1114"/>
        <v/>
      </c>
      <c r="X3571" t="str">
        <f t="shared" si="1115"/>
        <v/>
      </c>
      <c r="Y3571" t="str">
        <f t="shared" si="1116"/>
        <v/>
      </c>
      <c r="Z3571" cm="1">
        <f t="array" ref="Z3571">LOOKUP(
    2,
    1/($A:$A=$A3571),
    $C:$C
)</f>
        <v>411.61</v>
      </c>
      <c r="AA3571" t="str">
        <f t="shared" si="1117"/>
        <v/>
      </c>
      <c r="AB3571" t="str">
        <f t="shared" si="1118"/>
        <v/>
      </c>
    </row>
    <row r="3572" spans="1:28" x14ac:dyDescent="0.3">
      <c r="A3572" s="2">
        <v>45940</v>
      </c>
      <c r="B3572" s="1">
        <v>0.4375</v>
      </c>
      <c r="C3572">
        <v>417.33</v>
      </c>
      <c r="D3572">
        <v>416.3</v>
      </c>
      <c r="E3572">
        <v>173096</v>
      </c>
      <c r="F3572" t="b">
        <f t="shared" si="1100"/>
        <v>0</v>
      </c>
      <c r="G3572" t="str">
        <f t="shared" si="1101"/>
        <v/>
      </c>
      <c r="H3572" t="str">
        <f t="shared" si="1102"/>
        <v/>
      </c>
      <c r="I3572">
        <f t="shared" si="1103"/>
        <v>415.06</v>
      </c>
      <c r="J3572">
        <f t="shared" si="1104"/>
        <v>414</v>
      </c>
      <c r="K3572">
        <f t="shared" si="1105"/>
        <v>1</v>
      </c>
      <c r="L3572" t="str">
        <f>IF(
    AND(
        K3572=1,
        COUNTIFS($A$2:A3572,A3572,$K$2:K3572,1)=1
    ),
    "ENTRY",
    ""
)</f>
        <v/>
      </c>
      <c r="M3572" t="str">
        <f t="shared" si="1106"/>
        <v/>
      </c>
      <c r="N3572" t="str">
        <f t="shared" si="1107"/>
        <v/>
      </c>
      <c r="O3572" t="str">
        <f t="shared" si="1108"/>
        <v/>
      </c>
      <c r="P3572" t="str">
        <f t="shared" si="1109"/>
        <v/>
      </c>
      <c r="Q3572" t="str">
        <f t="shared" si="1110"/>
        <v/>
      </c>
      <c r="R3572" t="str">
        <f t="shared" si="1111"/>
        <v/>
      </c>
      <c r="S3572" t="str">
        <f t="shared" si="1119"/>
        <v/>
      </c>
      <c r="U3572" t="str">
        <f t="shared" si="1112"/>
        <v/>
      </c>
      <c r="V3572" t="str">
        <f t="shared" si="1113"/>
        <v/>
      </c>
      <c r="W3572" t="str">
        <f t="shared" si="1114"/>
        <v/>
      </c>
      <c r="X3572" t="str">
        <f t="shared" si="1115"/>
        <v/>
      </c>
      <c r="Y3572" t="str">
        <f t="shared" si="1116"/>
        <v/>
      </c>
      <c r="Z3572" cm="1">
        <f t="array" ref="Z3572">LOOKUP(
    2,
    1/($A:$A=$A3572),
    $C:$C
)</f>
        <v>411.61</v>
      </c>
      <c r="AA3572" t="str">
        <f t="shared" si="1117"/>
        <v/>
      </c>
      <c r="AB3572" t="str">
        <f t="shared" si="1118"/>
        <v/>
      </c>
    </row>
    <row r="3573" spans="1:28" x14ac:dyDescent="0.3">
      <c r="A3573" s="2">
        <v>45940</v>
      </c>
      <c r="B3573" s="1">
        <v>0.44097222222222221</v>
      </c>
      <c r="C3573">
        <v>416.82</v>
      </c>
      <c r="D3573">
        <v>416.06</v>
      </c>
      <c r="E3573">
        <v>127863</v>
      </c>
      <c r="F3573" t="b">
        <f t="shared" si="1100"/>
        <v>0</v>
      </c>
      <c r="G3573" t="str">
        <f t="shared" si="1101"/>
        <v/>
      </c>
      <c r="H3573" t="str">
        <f t="shared" si="1102"/>
        <v/>
      </c>
      <c r="I3573">
        <f t="shared" si="1103"/>
        <v>415.06</v>
      </c>
      <c r="J3573">
        <f t="shared" si="1104"/>
        <v>414</v>
      </c>
      <c r="K3573">
        <f t="shared" si="1105"/>
        <v>1</v>
      </c>
      <c r="L3573" t="str">
        <f>IF(
    AND(
        K3573=1,
        COUNTIFS($A$2:A3573,A3573,$K$2:K3573,1)=1
    ),
    "ENTRY",
    ""
)</f>
        <v/>
      </c>
      <c r="M3573" t="str">
        <f t="shared" si="1106"/>
        <v/>
      </c>
      <c r="N3573" t="str">
        <f t="shared" si="1107"/>
        <v/>
      </c>
      <c r="O3573" t="str">
        <f t="shared" si="1108"/>
        <v/>
      </c>
      <c r="P3573" t="str">
        <f t="shared" si="1109"/>
        <v/>
      </c>
      <c r="Q3573" t="str">
        <f t="shared" si="1110"/>
        <v/>
      </c>
      <c r="R3573" t="str">
        <f t="shared" si="1111"/>
        <v/>
      </c>
      <c r="S3573" t="str">
        <f t="shared" si="1119"/>
        <v/>
      </c>
      <c r="U3573" t="str">
        <f t="shared" si="1112"/>
        <v/>
      </c>
      <c r="V3573" t="str">
        <f t="shared" si="1113"/>
        <v/>
      </c>
      <c r="W3573" t="str">
        <f t="shared" si="1114"/>
        <v/>
      </c>
      <c r="X3573" t="str">
        <f t="shared" si="1115"/>
        <v/>
      </c>
      <c r="Y3573" t="str">
        <f t="shared" si="1116"/>
        <v/>
      </c>
      <c r="Z3573" cm="1">
        <f t="array" ref="Z3573">LOOKUP(
    2,
    1/($A:$A=$A3573),
    $C:$C
)</f>
        <v>411.61</v>
      </c>
      <c r="AA3573" t="str">
        <f t="shared" si="1117"/>
        <v/>
      </c>
      <c r="AB3573" t="str">
        <f t="shared" si="1118"/>
        <v/>
      </c>
    </row>
    <row r="3574" spans="1:28" x14ac:dyDescent="0.3">
      <c r="A3574" s="2">
        <v>45940</v>
      </c>
      <c r="B3574" s="1">
        <v>0.44444444444444442</v>
      </c>
      <c r="C3574">
        <v>416.73</v>
      </c>
      <c r="D3574">
        <v>415.45</v>
      </c>
      <c r="E3574">
        <v>108627</v>
      </c>
      <c r="F3574" t="b">
        <f t="shared" si="1100"/>
        <v>0</v>
      </c>
      <c r="G3574" t="str">
        <f t="shared" si="1101"/>
        <v/>
      </c>
      <c r="H3574" t="str">
        <f t="shared" si="1102"/>
        <v/>
      </c>
      <c r="I3574">
        <f t="shared" si="1103"/>
        <v>415.06</v>
      </c>
      <c r="J3574">
        <f t="shared" si="1104"/>
        <v>414</v>
      </c>
      <c r="K3574">
        <f t="shared" si="1105"/>
        <v>1</v>
      </c>
      <c r="L3574" t="str">
        <f>IF(
    AND(
        K3574=1,
        COUNTIFS($A$2:A3574,A3574,$K$2:K3574,1)=1
    ),
    "ENTRY",
    ""
)</f>
        <v/>
      </c>
      <c r="M3574" t="str">
        <f t="shared" si="1106"/>
        <v/>
      </c>
      <c r="N3574" t="str">
        <f t="shared" si="1107"/>
        <v/>
      </c>
      <c r="O3574" t="str">
        <f t="shared" si="1108"/>
        <v/>
      </c>
      <c r="P3574" t="str">
        <f t="shared" si="1109"/>
        <v/>
      </c>
      <c r="Q3574" t="str">
        <f t="shared" si="1110"/>
        <v/>
      </c>
      <c r="R3574" t="str">
        <f t="shared" si="1111"/>
        <v/>
      </c>
      <c r="S3574" t="str">
        <f t="shared" si="1119"/>
        <v/>
      </c>
      <c r="U3574" t="str">
        <f t="shared" si="1112"/>
        <v/>
      </c>
      <c r="V3574" t="str">
        <f t="shared" si="1113"/>
        <v/>
      </c>
      <c r="W3574" t="str">
        <f t="shared" si="1114"/>
        <v/>
      </c>
      <c r="X3574" t="str">
        <f t="shared" si="1115"/>
        <v/>
      </c>
      <c r="Y3574" t="str">
        <f t="shared" si="1116"/>
        <v/>
      </c>
      <c r="Z3574" cm="1">
        <f t="array" ref="Z3574">LOOKUP(
    2,
    1/($A:$A=$A3574),
    $C:$C
)</f>
        <v>411.61</v>
      </c>
      <c r="AA3574" t="str">
        <f t="shared" si="1117"/>
        <v/>
      </c>
      <c r="AB3574" t="str">
        <f t="shared" si="1118"/>
        <v/>
      </c>
    </row>
    <row r="3575" spans="1:28" x14ac:dyDescent="0.3">
      <c r="A3575" s="2">
        <v>45940</v>
      </c>
      <c r="B3575" s="1">
        <v>0.44791666666666669</v>
      </c>
      <c r="C3575">
        <v>416.33</v>
      </c>
      <c r="D3575">
        <v>415.55</v>
      </c>
      <c r="E3575">
        <v>107754</v>
      </c>
      <c r="F3575" t="b">
        <f t="shared" si="1100"/>
        <v>0</v>
      </c>
      <c r="G3575" t="str">
        <f t="shared" si="1101"/>
        <v/>
      </c>
      <c r="H3575" t="str">
        <f t="shared" si="1102"/>
        <v/>
      </c>
      <c r="I3575">
        <f t="shared" si="1103"/>
        <v>415.06</v>
      </c>
      <c r="J3575">
        <f t="shared" si="1104"/>
        <v>414</v>
      </c>
      <c r="K3575">
        <f t="shared" si="1105"/>
        <v>1</v>
      </c>
      <c r="L3575" t="str">
        <f>IF(
    AND(
        K3575=1,
        COUNTIFS($A$2:A3575,A3575,$K$2:K3575,1)=1
    ),
    "ENTRY",
    ""
)</f>
        <v/>
      </c>
      <c r="M3575" t="str">
        <f t="shared" si="1106"/>
        <v/>
      </c>
      <c r="N3575" t="str">
        <f t="shared" si="1107"/>
        <v/>
      </c>
      <c r="O3575" t="str">
        <f t="shared" si="1108"/>
        <v/>
      </c>
      <c r="P3575" t="str">
        <f t="shared" si="1109"/>
        <v/>
      </c>
      <c r="Q3575" t="str">
        <f t="shared" si="1110"/>
        <v/>
      </c>
      <c r="R3575" t="str">
        <f t="shared" si="1111"/>
        <v/>
      </c>
      <c r="S3575" t="str">
        <f t="shared" si="1119"/>
        <v/>
      </c>
      <c r="U3575" t="str">
        <f t="shared" si="1112"/>
        <v/>
      </c>
      <c r="V3575" t="str">
        <f t="shared" si="1113"/>
        <v/>
      </c>
      <c r="W3575" t="str">
        <f t="shared" si="1114"/>
        <v/>
      </c>
      <c r="X3575" t="str">
        <f t="shared" si="1115"/>
        <v/>
      </c>
      <c r="Y3575" t="str">
        <f t="shared" si="1116"/>
        <v/>
      </c>
      <c r="Z3575" cm="1">
        <f t="array" ref="Z3575">LOOKUP(
    2,
    1/($A:$A=$A3575),
    $C:$C
)</f>
        <v>411.61</v>
      </c>
      <c r="AA3575" t="str">
        <f t="shared" si="1117"/>
        <v/>
      </c>
      <c r="AB3575" t="str">
        <f t="shared" si="1118"/>
        <v/>
      </c>
    </row>
    <row r="3576" spans="1:28" x14ac:dyDescent="0.3">
      <c r="A3576" s="2">
        <v>45940</v>
      </c>
      <c r="B3576" s="1">
        <v>0.4513888888888889</v>
      </c>
      <c r="C3576">
        <v>416.36</v>
      </c>
      <c r="D3576">
        <v>415.76</v>
      </c>
      <c r="E3576">
        <v>74231</v>
      </c>
      <c r="F3576" t="b">
        <f t="shared" si="1100"/>
        <v>0</v>
      </c>
      <c r="G3576" t="str">
        <f t="shared" si="1101"/>
        <v/>
      </c>
      <c r="H3576" t="str">
        <f t="shared" si="1102"/>
        <v/>
      </c>
      <c r="I3576">
        <f t="shared" si="1103"/>
        <v>415.06</v>
      </c>
      <c r="J3576">
        <f t="shared" si="1104"/>
        <v>414</v>
      </c>
      <c r="K3576">
        <f t="shared" si="1105"/>
        <v>1</v>
      </c>
      <c r="L3576" t="str">
        <f>IF(
    AND(
        K3576=1,
        COUNTIFS($A$2:A3576,A3576,$K$2:K3576,1)=1
    ),
    "ENTRY",
    ""
)</f>
        <v/>
      </c>
      <c r="M3576" t="str">
        <f t="shared" si="1106"/>
        <v/>
      </c>
      <c r="N3576" t="str">
        <f t="shared" si="1107"/>
        <v/>
      </c>
      <c r="O3576" t="str">
        <f t="shared" si="1108"/>
        <v/>
      </c>
      <c r="P3576" t="str">
        <f t="shared" si="1109"/>
        <v/>
      </c>
      <c r="Q3576" t="str">
        <f t="shared" si="1110"/>
        <v/>
      </c>
      <c r="R3576" t="str">
        <f t="shared" si="1111"/>
        <v/>
      </c>
      <c r="S3576" t="str">
        <f t="shared" si="1119"/>
        <v/>
      </c>
      <c r="U3576" t="str">
        <f t="shared" si="1112"/>
        <v/>
      </c>
      <c r="V3576" t="str">
        <f t="shared" si="1113"/>
        <v/>
      </c>
      <c r="W3576" t="str">
        <f t="shared" si="1114"/>
        <v/>
      </c>
      <c r="X3576" t="str">
        <f t="shared" si="1115"/>
        <v/>
      </c>
      <c r="Y3576" t="str">
        <f t="shared" si="1116"/>
        <v/>
      </c>
      <c r="Z3576" cm="1">
        <f t="array" ref="Z3576">LOOKUP(
    2,
    1/($A:$A=$A3576),
    $C:$C
)</f>
        <v>411.61</v>
      </c>
      <c r="AA3576" t="str">
        <f t="shared" si="1117"/>
        <v/>
      </c>
      <c r="AB3576" t="str">
        <f t="shared" si="1118"/>
        <v/>
      </c>
    </row>
    <row r="3577" spans="1:28" x14ac:dyDescent="0.3">
      <c r="A3577" s="2">
        <v>45940</v>
      </c>
      <c r="B3577" s="1">
        <v>0.4548611111111111</v>
      </c>
      <c r="C3577">
        <v>416.48</v>
      </c>
      <c r="D3577">
        <v>415.82</v>
      </c>
      <c r="E3577">
        <v>95784</v>
      </c>
      <c r="F3577" t="b">
        <f t="shared" si="1100"/>
        <v>0</v>
      </c>
      <c r="G3577" t="str">
        <f t="shared" si="1101"/>
        <v/>
      </c>
      <c r="H3577" t="str">
        <f t="shared" si="1102"/>
        <v/>
      </c>
      <c r="I3577">
        <f t="shared" si="1103"/>
        <v>415.06</v>
      </c>
      <c r="J3577">
        <f t="shared" si="1104"/>
        <v>414</v>
      </c>
      <c r="K3577">
        <f t="shared" si="1105"/>
        <v>1</v>
      </c>
      <c r="L3577" t="str">
        <f>IF(
    AND(
        K3577=1,
        COUNTIFS($A$2:A3577,A3577,$K$2:K3577,1)=1
    ),
    "ENTRY",
    ""
)</f>
        <v/>
      </c>
      <c r="M3577" t="str">
        <f t="shared" si="1106"/>
        <v/>
      </c>
      <c r="N3577" t="str">
        <f t="shared" si="1107"/>
        <v/>
      </c>
      <c r="O3577" t="str">
        <f t="shared" si="1108"/>
        <v/>
      </c>
      <c r="P3577" t="str">
        <f t="shared" si="1109"/>
        <v/>
      </c>
      <c r="Q3577" t="str">
        <f t="shared" si="1110"/>
        <v/>
      </c>
      <c r="R3577" t="str">
        <f t="shared" si="1111"/>
        <v/>
      </c>
      <c r="S3577" t="str">
        <f t="shared" si="1119"/>
        <v/>
      </c>
      <c r="U3577" t="str">
        <f t="shared" si="1112"/>
        <v/>
      </c>
      <c r="V3577" t="str">
        <f t="shared" si="1113"/>
        <v/>
      </c>
      <c r="W3577" t="str">
        <f t="shared" si="1114"/>
        <v/>
      </c>
      <c r="X3577" t="str">
        <f t="shared" si="1115"/>
        <v/>
      </c>
      <c r="Y3577" t="str">
        <f t="shared" si="1116"/>
        <v/>
      </c>
      <c r="Z3577" cm="1">
        <f t="array" ref="Z3577">LOOKUP(
    2,
    1/($A:$A=$A3577),
    $C:$C
)</f>
        <v>411.61</v>
      </c>
      <c r="AA3577" t="str">
        <f t="shared" si="1117"/>
        <v/>
      </c>
      <c r="AB3577" t="str">
        <f t="shared" si="1118"/>
        <v/>
      </c>
    </row>
    <row r="3578" spans="1:28" x14ac:dyDescent="0.3">
      <c r="A3578" s="2">
        <v>45940</v>
      </c>
      <c r="B3578" s="1">
        <v>0.45833333333333331</v>
      </c>
      <c r="C3578">
        <v>416.36</v>
      </c>
      <c r="D3578">
        <v>415.85</v>
      </c>
      <c r="E3578">
        <v>64136</v>
      </c>
      <c r="F3578" t="b">
        <f t="shared" si="1100"/>
        <v>0</v>
      </c>
      <c r="G3578" t="str">
        <f t="shared" si="1101"/>
        <v/>
      </c>
      <c r="H3578" t="str">
        <f t="shared" si="1102"/>
        <v/>
      </c>
      <c r="I3578">
        <f t="shared" si="1103"/>
        <v>415.06</v>
      </c>
      <c r="J3578">
        <f t="shared" si="1104"/>
        <v>414</v>
      </c>
      <c r="K3578">
        <f t="shared" si="1105"/>
        <v>1</v>
      </c>
      <c r="L3578" t="str">
        <f>IF(
    AND(
        K3578=1,
        COUNTIFS($A$2:A3578,A3578,$K$2:K3578,1)=1
    ),
    "ENTRY",
    ""
)</f>
        <v/>
      </c>
      <c r="M3578" t="str">
        <f t="shared" si="1106"/>
        <v/>
      </c>
      <c r="N3578" t="str">
        <f t="shared" si="1107"/>
        <v/>
      </c>
      <c r="O3578" t="str">
        <f t="shared" si="1108"/>
        <v/>
      </c>
      <c r="P3578" t="str">
        <f t="shared" si="1109"/>
        <v/>
      </c>
      <c r="Q3578" t="str">
        <f t="shared" si="1110"/>
        <v/>
      </c>
      <c r="R3578" t="str">
        <f t="shared" si="1111"/>
        <v/>
      </c>
      <c r="S3578" t="str">
        <f t="shared" si="1119"/>
        <v/>
      </c>
      <c r="U3578" t="str">
        <f t="shared" si="1112"/>
        <v/>
      </c>
      <c r="V3578" t="str">
        <f t="shared" si="1113"/>
        <v/>
      </c>
      <c r="W3578" t="str">
        <f t="shared" si="1114"/>
        <v/>
      </c>
      <c r="X3578" t="str">
        <f t="shared" si="1115"/>
        <v/>
      </c>
      <c r="Y3578" t="str">
        <f t="shared" si="1116"/>
        <v/>
      </c>
      <c r="Z3578" cm="1">
        <f t="array" ref="Z3578">LOOKUP(
    2,
    1/($A:$A=$A3578),
    $C:$C
)</f>
        <v>411.61</v>
      </c>
      <c r="AA3578" t="str">
        <f t="shared" si="1117"/>
        <v/>
      </c>
      <c r="AB3578" t="str">
        <f t="shared" si="1118"/>
        <v/>
      </c>
    </row>
    <row r="3579" spans="1:28" x14ac:dyDescent="0.3">
      <c r="A3579" s="2">
        <v>45940</v>
      </c>
      <c r="B3579" s="1">
        <v>0.46180555555555558</v>
      </c>
      <c r="C3579">
        <v>416.52</v>
      </c>
      <c r="D3579">
        <v>415.88</v>
      </c>
      <c r="E3579">
        <v>223841</v>
      </c>
      <c r="F3579" t="b">
        <f t="shared" si="1100"/>
        <v>0</v>
      </c>
      <c r="G3579" t="str">
        <f t="shared" si="1101"/>
        <v/>
      </c>
      <c r="H3579" t="str">
        <f t="shared" si="1102"/>
        <v/>
      </c>
      <c r="I3579">
        <f t="shared" si="1103"/>
        <v>415.06</v>
      </c>
      <c r="J3579">
        <f t="shared" si="1104"/>
        <v>414</v>
      </c>
      <c r="K3579">
        <f t="shared" si="1105"/>
        <v>1</v>
      </c>
      <c r="L3579" t="str">
        <f>IF(
    AND(
        K3579=1,
        COUNTIFS($A$2:A3579,A3579,$K$2:K3579,1)=1
    ),
    "ENTRY",
    ""
)</f>
        <v/>
      </c>
      <c r="M3579" t="str">
        <f t="shared" si="1106"/>
        <v/>
      </c>
      <c r="N3579" t="str">
        <f t="shared" si="1107"/>
        <v/>
      </c>
      <c r="O3579" t="str">
        <f t="shared" si="1108"/>
        <v/>
      </c>
      <c r="P3579" t="str">
        <f t="shared" si="1109"/>
        <v/>
      </c>
      <c r="Q3579" t="str">
        <f t="shared" si="1110"/>
        <v/>
      </c>
      <c r="R3579" t="str">
        <f t="shared" si="1111"/>
        <v/>
      </c>
      <c r="S3579" t="str">
        <f t="shared" si="1119"/>
        <v/>
      </c>
      <c r="U3579" t="str">
        <f t="shared" si="1112"/>
        <v/>
      </c>
      <c r="V3579" t="str">
        <f t="shared" si="1113"/>
        <v/>
      </c>
      <c r="W3579" t="str">
        <f t="shared" si="1114"/>
        <v/>
      </c>
      <c r="X3579" t="str">
        <f t="shared" si="1115"/>
        <v/>
      </c>
      <c r="Y3579" t="str">
        <f t="shared" si="1116"/>
        <v/>
      </c>
      <c r="Z3579" cm="1">
        <f t="array" ref="Z3579">LOOKUP(
    2,
    1/($A:$A=$A3579),
    $C:$C
)</f>
        <v>411.61</v>
      </c>
      <c r="AA3579" t="str">
        <f t="shared" si="1117"/>
        <v/>
      </c>
      <c r="AB3579" t="str">
        <f t="shared" si="1118"/>
        <v/>
      </c>
    </row>
    <row r="3580" spans="1:28" x14ac:dyDescent="0.3">
      <c r="A3580" s="2">
        <v>45940</v>
      </c>
      <c r="B3580" s="1">
        <v>0.46527777777777779</v>
      </c>
      <c r="C3580">
        <v>415.94</v>
      </c>
      <c r="D3580">
        <v>415.21</v>
      </c>
      <c r="E3580">
        <v>121930</v>
      </c>
      <c r="F3580" t="b">
        <f t="shared" si="1100"/>
        <v>0</v>
      </c>
      <c r="G3580" t="str">
        <f t="shared" si="1101"/>
        <v/>
      </c>
      <c r="H3580" t="str">
        <f t="shared" si="1102"/>
        <v/>
      </c>
      <c r="I3580">
        <f t="shared" si="1103"/>
        <v>415.06</v>
      </c>
      <c r="J3580">
        <f t="shared" si="1104"/>
        <v>414</v>
      </c>
      <c r="K3580">
        <f t="shared" si="1105"/>
        <v>1</v>
      </c>
      <c r="L3580" t="str">
        <f>IF(
    AND(
        K3580=1,
        COUNTIFS($A$2:A3580,A3580,$K$2:K3580,1)=1
    ),
    "ENTRY",
    ""
)</f>
        <v/>
      </c>
      <c r="M3580" t="str">
        <f t="shared" si="1106"/>
        <v/>
      </c>
      <c r="N3580" t="str">
        <f t="shared" si="1107"/>
        <v/>
      </c>
      <c r="O3580" t="str">
        <f t="shared" si="1108"/>
        <v/>
      </c>
      <c r="P3580" t="str">
        <f t="shared" si="1109"/>
        <v/>
      </c>
      <c r="Q3580" t="str">
        <f t="shared" si="1110"/>
        <v/>
      </c>
      <c r="R3580" t="str">
        <f t="shared" si="1111"/>
        <v/>
      </c>
      <c r="S3580" t="str">
        <f t="shared" si="1119"/>
        <v/>
      </c>
      <c r="U3580" t="str">
        <f t="shared" si="1112"/>
        <v/>
      </c>
      <c r="V3580" t="str">
        <f t="shared" si="1113"/>
        <v/>
      </c>
      <c r="W3580" t="str">
        <f t="shared" si="1114"/>
        <v/>
      </c>
      <c r="X3580" t="str">
        <f t="shared" si="1115"/>
        <v/>
      </c>
      <c r="Y3580" t="str">
        <f t="shared" si="1116"/>
        <v/>
      </c>
      <c r="Z3580" cm="1">
        <f t="array" ref="Z3580">LOOKUP(
    2,
    1/($A:$A=$A3580),
    $C:$C
)</f>
        <v>411.61</v>
      </c>
      <c r="AA3580" t="str">
        <f t="shared" si="1117"/>
        <v/>
      </c>
      <c r="AB3580" t="str">
        <f t="shared" si="1118"/>
        <v/>
      </c>
    </row>
    <row r="3581" spans="1:28" x14ac:dyDescent="0.3">
      <c r="A3581" s="2">
        <v>45940</v>
      </c>
      <c r="B3581" s="1">
        <v>0.46875</v>
      </c>
      <c r="C3581">
        <v>415.73</v>
      </c>
      <c r="D3581">
        <v>415.39</v>
      </c>
      <c r="E3581">
        <v>53271</v>
      </c>
      <c r="F3581" t="b">
        <f t="shared" si="1100"/>
        <v>0</v>
      </c>
      <c r="G3581" t="str">
        <f t="shared" si="1101"/>
        <v/>
      </c>
      <c r="H3581" t="str">
        <f t="shared" si="1102"/>
        <v/>
      </c>
      <c r="I3581">
        <f t="shared" si="1103"/>
        <v>415.06</v>
      </c>
      <c r="J3581">
        <f t="shared" si="1104"/>
        <v>414</v>
      </c>
      <c r="K3581">
        <f t="shared" si="1105"/>
        <v>1</v>
      </c>
      <c r="L3581" t="str">
        <f>IF(
    AND(
        K3581=1,
        COUNTIFS($A$2:A3581,A3581,$K$2:K3581,1)=1
    ),
    "ENTRY",
    ""
)</f>
        <v/>
      </c>
      <c r="M3581" t="str">
        <f t="shared" si="1106"/>
        <v/>
      </c>
      <c r="N3581" t="str">
        <f t="shared" si="1107"/>
        <v/>
      </c>
      <c r="O3581" t="str">
        <f t="shared" si="1108"/>
        <v/>
      </c>
      <c r="P3581" t="str">
        <f t="shared" si="1109"/>
        <v/>
      </c>
      <c r="Q3581" t="str">
        <f t="shared" si="1110"/>
        <v/>
      </c>
      <c r="R3581" t="str">
        <f t="shared" si="1111"/>
        <v/>
      </c>
      <c r="S3581" t="str">
        <f t="shared" si="1119"/>
        <v/>
      </c>
      <c r="U3581" t="str">
        <f t="shared" si="1112"/>
        <v/>
      </c>
      <c r="V3581" t="str">
        <f t="shared" si="1113"/>
        <v/>
      </c>
      <c r="W3581" t="str">
        <f t="shared" si="1114"/>
        <v/>
      </c>
      <c r="X3581" t="str">
        <f t="shared" si="1115"/>
        <v/>
      </c>
      <c r="Y3581" t="str">
        <f t="shared" si="1116"/>
        <v/>
      </c>
      <c r="Z3581" cm="1">
        <f t="array" ref="Z3581">LOOKUP(
    2,
    1/($A:$A=$A3581),
    $C:$C
)</f>
        <v>411.61</v>
      </c>
      <c r="AA3581" t="str">
        <f t="shared" si="1117"/>
        <v/>
      </c>
      <c r="AB3581" t="str">
        <f t="shared" si="1118"/>
        <v/>
      </c>
    </row>
    <row r="3582" spans="1:28" x14ac:dyDescent="0.3">
      <c r="A3582" s="2">
        <v>45940</v>
      </c>
      <c r="B3582" s="1">
        <v>0.47222222222222221</v>
      </c>
      <c r="C3582">
        <v>415.58</v>
      </c>
      <c r="D3582">
        <v>415.24</v>
      </c>
      <c r="E3582">
        <v>73689</v>
      </c>
      <c r="F3582" t="b">
        <f t="shared" si="1100"/>
        <v>0</v>
      </c>
      <c r="G3582" t="str">
        <f t="shared" si="1101"/>
        <v/>
      </c>
      <c r="H3582" t="str">
        <f t="shared" si="1102"/>
        <v/>
      </c>
      <c r="I3582">
        <f t="shared" si="1103"/>
        <v>415.06</v>
      </c>
      <c r="J3582">
        <f t="shared" si="1104"/>
        <v>414</v>
      </c>
      <c r="K3582">
        <f t="shared" si="1105"/>
        <v>1</v>
      </c>
      <c r="L3582" t="str">
        <f>IF(
    AND(
        K3582=1,
        COUNTIFS($A$2:A3582,A3582,$K$2:K3582,1)=1
    ),
    "ENTRY",
    ""
)</f>
        <v/>
      </c>
      <c r="M3582" t="str">
        <f t="shared" si="1106"/>
        <v/>
      </c>
      <c r="N3582" t="str">
        <f t="shared" si="1107"/>
        <v/>
      </c>
      <c r="O3582" t="str">
        <f t="shared" si="1108"/>
        <v/>
      </c>
      <c r="P3582" t="str">
        <f t="shared" si="1109"/>
        <v/>
      </c>
      <c r="Q3582" t="str">
        <f t="shared" si="1110"/>
        <v/>
      </c>
      <c r="R3582" t="str">
        <f t="shared" si="1111"/>
        <v/>
      </c>
      <c r="S3582" t="str">
        <f t="shared" si="1119"/>
        <v/>
      </c>
      <c r="U3582" t="str">
        <f t="shared" si="1112"/>
        <v/>
      </c>
      <c r="V3582" t="str">
        <f t="shared" si="1113"/>
        <v/>
      </c>
      <c r="W3582" t="str">
        <f t="shared" si="1114"/>
        <v/>
      </c>
      <c r="X3582" t="str">
        <f t="shared" si="1115"/>
        <v/>
      </c>
      <c r="Y3582" t="str">
        <f t="shared" si="1116"/>
        <v/>
      </c>
      <c r="Z3582" cm="1">
        <f t="array" ref="Z3582">LOOKUP(
    2,
    1/($A:$A=$A3582),
    $C:$C
)</f>
        <v>411.61</v>
      </c>
      <c r="AA3582" t="str">
        <f t="shared" si="1117"/>
        <v/>
      </c>
      <c r="AB3582" t="str">
        <f t="shared" si="1118"/>
        <v/>
      </c>
    </row>
    <row r="3583" spans="1:28" x14ac:dyDescent="0.3">
      <c r="A3583" s="2">
        <v>45940</v>
      </c>
      <c r="B3583" s="1">
        <v>0.47569444444444442</v>
      </c>
      <c r="C3583">
        <v>415.39</v>
      </c>
      <c r="D3583">
        <v>414.18</v>
      </c>
      <c r="E3583">
        <v>222010</v>
      </c>
      <c r="F3583" t="b">
        <f t="shared" si="1100"/>
        <v>0</v>
      </c>
      <c r="G3583" t="str">
        <f t="shared" si="1101"/>
        <v/>
      </c>
      <c r="H3583" t="str">
        <f t="shared" si="1102"/>
        <v/>
      </c>
      <c r="I3583">
        <f t="shared" si="1103"/>
        <v>415.06</v>
      </c>
      <c r="J3583">
        <f t="shared" si="1104"/>
        <v>414</v>
      </c>
      <c r="K3583">
        <f t="shared" si="1105"/>
        <v>1</v>
      </c>
      <c r="L3583" t="str">
        <f>IF(
    AND(
        K3583=1,
        COUNTIFS($A$2:A3583,A3583,$K$2:K3583,1)=1
    ),
    "ENTRY",
    ""
)</f>
        <v/>
      </c>
      <c r="M3583" t="str">
        <f t="shared" si="1106"/>
        <v/>
      </c>
      <c r="N3583" t="str">
        <f t="shared" si="1107"/>
        <v/>
      </c>
      <c r="O3583" t="str">
        <f t="shared" si="1108"/>
        <v/>
      </c>
      <c r="P3583" t="str">
        <f t="shared" si="1109"/>
        <v/>
      </c>
      <c r="Q3583" t="str">
        <f t="shared" si="1110"/>
        <v/>
      </c>
      <c r="R3583" t="str">
        <f t="shared" si="1111"/>
        <v/>
      </c>
      <c r="S3583" t="str">
        <f t="shared" si="1119"/>
        <v/>
      </c>
      <c r="U3583" t="str">
        <f t="shared" si="1112"/>
        <v/>
      </c>
      <c r="V3583" t="str">
        <f t="shared" si="1113"/>
        <v/>
      </c>
      <c r="W3583" t="str">
        <f t="shared" si="1114"/>
        <v/>
      </c>
      <c r="X3583" t="str">
        <f t="shared" si="1115"/>
        <v/>
      </c>
      <c r="Y3583" t="str">
        <f t="shared" si="1116"/>
        <v/>
      </c>
      <c r="Z3583" cm="1">
        <f t="array" ref="Z3583">LOOKUP(
    2,
    1/($A:$A=$A3583),
    $C:$C
)</f>
        <v>411.61</v>
      </c>
      <c r="AA3583" t="str">
        <f t="shared" si="1117"/>
        <v/>
      </c>
      <c r="AB3583" t="str">
        <f t="shared" si="1118"/>
        <v/>
      </c>
    </row>
    <row r="3584" spans="1:28" x14ac:dyDescent="0.3">
      <c r="A3584" s="2">
        <v>45940</v>
      </c>
      <c r="B3584" s="1">
        <v>0.47916666666666669</v>
      </c>
      <c r="C3584">
        <v>414.55</v>
      </c>
      <c r="D3584">
        <v>404.18</v>
      </c>
      <c r="E3584">
        <v>1398956</v>
      </c>
      <c r="F3584" t="b">
        <f t="shared" si="1100"/>
        <v>0</v>
      </c>
      <c r="G3584" t="str">
        <f t="shared" si="1101"/>
        <v/>
      </c>
      <c r="H3584" t="str">
        <f t="shared" si="1102"/>
        <v/>
      </c>
      <c r="I3584">
        <f t="shared" si="1103"/>
        <v>415.06</v>
      </c>
      <c r="J3584">
        <f t="shared" si="1104"/>
        <v>414</v>
      </c>
      <c r="K3584">
        <f t="shared" si="1105"/>
        <v>1</v>
      </c>
      <c r="L3584" t="str">
        <f>IF(
    AND(
        K3584=1,
        COUNTIFS($A$2:A3584,A3584,$K$2:K3584,1)=1
    ),
    "ENTRY",
    ""
)</f>
        <v/>
      </c>
      <c r="M3584" t="str">
        <f t="shared" si="1106"/>
        <v/>
      </c>
      <c r="N3584" t="str">
        <f t="shared" si="1107"/>
        <v/>
      </c>
      <c r="O3584" t="str">
        <f t="shared" si="1108"/>
        <v/>
      </c>
      <c r="P3584" t="str">
        <f t="shared" si="1109"/>
        <v/>
      </c>
      <c r="Q3584" t="str">
        <f t="shared" si="1110"/>
        <v/>
      </c>
      <c r="R3584" t="str">
        <f t="shared" si="1111"/>
        <v/>
      </c>
      <c r="S3584" t="str">
        <f t="shared" si="1119"/>
        <v/>
      </c>
      <c r="U3584" t="str">
        <f t="shared" si="1112"/>
        <v/>
      </c>
      <c r="V3584" t="str">
        <f t="shared" si="1113"/>
        <v/>
      </c>
      <c r="W3584" t="str">
        <f t="shared" si="1114"/>
        <v/>
      </c>
      <c r="X3584" t="str">
        <f t="shared" si="1115"/>
        <v/>
      </c>
      <c r="Y3584" t="str">
        <f t="shared" si="1116"/>
        <v/>
      </c>
      <c r="Z3584" cm="1">
        <f t="array" ref="Z3584">LOOKUP(
    2,
    1/($A:$A=$A3584),
    $C:$C
)</f>
        <v>411.61</v>
      </c>
      <c r="AA3584" t="str">
        <f t="shared" si="1117"/>
        <v/>
      </c>
      <c r="AB3584" t="str">
        <f t="shared" si="1118"/>
        <v/>
      </c>
    </row>
    <row r="3585" spans="1:28" x14ac:dyDescent="0.3">
      <c r="A3585" s="2">
        <v>45940</v>
      </c>
      <c r="B3585" s="1">
        <v>0.4826388888888889</v>
      </c>
      <c r="C3585">
        <v>411.76</v>
      </c>
      <c r="D3585">
        <v>409.12</v>
      </c>
      <c r="E3585">
        <v>364149</v>
      </c>
      <c r="F3585" t="b">
        <f t="shared" si="1100"/>
        <v>0</v>
      </c>
      <c r="G3585" t="str">
        <f t="shared" si="1101"/>
        <v/>
      </c>
      <c r="H3585" t="str">
        <f t="shared" si="1102"/>
        <v/>
      </c>
      <c r="I3585">
        <f t="shared" si="1103"/>
        <v>415.06</v>
      </c>
      <c r="J3585">
        <f t="shared" si="1104"/>
        <v>414</v>
      </c>
      <c r="K3585">
        <f t="shared" si="1105"/>
        <v>1</v>
      </c>
      <c r="L3585" t="str">
        <f>IF(
    AND(
        K3585=1,
        COUNTIFS($A$2:A3585,A3585,$K$2:K3585,1)=1
    ),
    "ENTRY",
    ""
)</f>
        <v/>
      </c>
      <c r="M3585" t="str">
        <f t="shared" si="1106"/>
        <v/>
      </c>
      <c r="N3585" t="str">
        <f t="shared" si="1107"/>
        <v/>
      </c>
      <c r="O3585" t="str">
        <f t="shared" si="1108"/>
        <v/>
      </c>
      <c r="P3585" t="str">
        <f t="shared" si="1109"/>
        <v/>
      </c>
      <c r="Q3585" t="str">
        <f t="shared" si="1110"/>
        <v/>
      </c>
      <c r="R3585" t="str">
        <f t="shared" si="1111"/>
        <v/>
      </c>
      <c r="S3585" t="str">
        <f t="shared" si="1119"/>
        <v/>
      </c>
      <c r="U3585" t="str">
        <f t="shared" si="1112"/>
        <v/>
      </c>
      <c r="V3585" t="str">
        <f t="shared" si="1113"/>
        <v/>
      </c>
      <c r="W3585" t="str">
        <f t="shared" si="1114"/>
        <v/>
      </c>
      <c r="X3585" t="str">
        <f t="shared" si="1115"/>
        <v/>
      </c>
      <c r="Y3585" t="str">
        <f t="shared" si="1116"/>
        <v/>
      </c>
      <c r="Z3585" cm="1">
        <f t="array" ref="Z3585">LOOKUP(
    2,
    1/($A:$A=$A3585),
    $C:$C
)</f>
        <v>411.61</v>
      </c>
      <c r="AA3585" t="str">
        <f t="shared" si="1117"/>
        <v/>
      </c>
      <c r="AB3585" t="str">
        <f t="shared" si="1118"/>
        <v/>
      </c>
    </row>
    <row r="3586" spans="1:28" x14ac:dyDescent="0.3">
      <c r="A3586" s="2">
        <v>45940</v>
      </c>
      <c r="B3586" s="1">
        <v>0.4861111111111111</v>
      </c>
      <c r="C3586">
        <v>411.76</v>
      </c>
      <c r="D3586">
        <v>410.67</v>
      </c>
      <c r="E3586">
        <v>244594</v>
      </c>
      <c r="F3586" t="b">
        <f t="shared" si="1100"/>
        <v>0</v>
      </c>
      <c r="G3586" t="str">
        <f t="shared" si="1101"/>
        <v/>
      </c>
      <c r="H3586" t="str">
        <f t="shared" si="1102"/>
        <v/>
      </c>
      <c r="I3586">
        <f t="shared" si="1103"/>
        <v>415.06</v>
      </c>
      <c r="J3586">
        <f t="shared" si="1104"/>
        <v>414</v>
      </c>
      <c r="K3586">
        <f t="shared" si="1105"/>
        <v>1</v>
      </c>
      <c r="L3586" t="str">
        <f>IF(
    AND(
        K3586=1,
        COUNTIFS($A$2:A3586,A3586,$K$2:K3586,1)=1
    ),
    "ENTRY",
    ""
)</f>
        <v/>
      </c>
      <c r="M3586" t="str">
        <f t="shared" si="1106"/>
        <v/>
      </c>
      <c r="N3586" t="str">
        <f t="shared" si="1107"/>
        <v/>
      </c>
      <c r="O3586" t="str">
        <f t="shared" si="1108"/>
        <v/>
      </c>
      <c r="P3586" t="str">
        <f t="shared" si="1109"/>
        <v/>
      </c>
      <c r="Q3586" t="str">
        <f t="shared" si="1110"/>
        <v/>
      </c>
      <c r="R3586" t="str">
        <f t="shared" si="1111"/>
        <v/>
      </c>
      <c r="S3586" t="str">
        <f t="shared" si="1119"/>
        <v/>
      </c>
      <c r="U3586" t="str">
        <f t="shared" si="1112"/>
        <v/>
      </c>
      <c r="V3586" t="str">
        <f t="shared" si="1113"/>
        <v/>
      </c>
      <c r="W3586" t="str">
        <f t="shared" si="1114"/>
        <v/>
      </c>
      <c r="X3586" t="str">
        <f t="shared" si="1115"/>
        <v/>
      </c>
      <c r="Y3586" t="str">
        <f t="shared" si="1116"/>
        <v/>
      </c>
      <c r="Z3586" cm="1">
        <f t="array" ref="Z3586">LOOKUP(
    2,
    1/($A:$A=$A3586),
    $C:$C
)</f>
        <v>411.61</v>
      </c>
      <c r="AA3586" t="str">
        <f t="shared" si="1117"/>
        <v/>
      </c>
      <c r="AB3586" t="str">
        <f t="shared" si="1118"/>
        <v/>
      </c>
    </row>
    <row r="3587" spans="1:28" x14ac:dyDescent="0.3">
      <c r="A3587" s="2">
        <v>45940</v>
      </c>
      <c r="B3587" s="1">
        <v>0.48958333333333331</v>
      </c>
      <c r="C3587">
        <v>412.21</v>
      </c>
      <c r="D3587">
        <v>411.21</v>
      </c>
      <c r="E3587">
        <v>247733</v>
      </c>
      <c r="F3587" t="b">
        <f t="shared" ref="F3587:F3650" si="1120">B3587=TIME(10,0,0)</f>
        <v>0</v>
      </c>
      <c r="G3587" t="str">
        <f t="shared" ref="G3587:G3650" si="1121">IF(F3587,C3587,"")</f>
        <v/>
      </c>
      <c r="H3587" t="str">
        <f t="shared" ref="H3587:H3650" si="1122">IF(F3587,D3587,"")</f>
        <v/>
      </c>
      <c r="I3587">
        <f t="shared" ref="I3587:I3650" si="1123">IF(G3587&lt;&gt;"",G3587,I3586)</f>
        <v>415.06</v>
      </c>
      <c r="J3587">
        <f t="shared" ref="J3587:J3650" si="1124">IF(H3587&lt;&gt;"",H3587,J3586)</f>
        <v>414</v>
      </c>
      <c r="K3587">
        <f t="shared" ref="K3587:K3650" si="1125">IF(
    AND(
        A3587=A3586,
        B3587&gt;TIME(10,0,0),
        OR(C3587&gt;=I3587, D3587&lt;=J3587)
    ),
    1,
    0
)</f>
        <v>1</v>
      </c>
      <c r="L3587" t="str">
        <f>IF(
    AND(
        K3587=1,
        COUNTIFS($A$2:A3587,A3587,$K$2:K3587,1)=1
    ),
    "ENTRY",
    ""
)</f>
        <v/>
      </c>
      <c r="M3587" t="str">
        <f t="shared" ref="M3587:M3650" si="1126">IF(L3587="","",IF(C3587&gt;=I3587,"LONG","SHORT"))</f>
        <v/>
      </c>
      <c r="N3587" t="str">
        <f t="shared" ref="N3587:N3650" si="1127">IF(M3587="","",IF(M3587="LONG",I3587,J3587))</f>
        <v/>
      </c>
      <c r="O3587" t="str">
        <f t="shared" ref="O3587:O3650" si="1128">IF(M3587="","",IF(M3587="LONG",J3587,I3587))</f>
        <v/>
      </c>
      <c r="P3587" t="str">
        <f t="shared" ref="P3587:P3650" si="1129">IF(M3587="","",ABS(N3587-O3587))</f>
        <v/>
      </c>
      <c r="Q3587" t="str">
        <f t="shared" ref="Q3587:Q3650" si="1130">IF(M3587="","",INT(500/P3587))</f>
        <v/>
      </c>
      <c r="R3587" t="str">
        <f t="shared" ref="R3587:R3650" si="1131">IF(M3587="","",Q3587*P3587)</f>
        <v/>
      </c>
      <c r="S3587" t="str">
        <f t="shared" si="1119"/>
        <v/>
      </c>
      <c r="U3587" t="str">
        <f t="shared" ref="U3587:U3650" si="1132">IF(M3587="","",IF(M3587="LONG",N3587+3*P3587,N3587-3*P3587))</f>
        <v/>
      </c>
      <c r="V3587" t="str">
        <f t="shared" ref="V3587:V3650" si="1133">IF(
    M3587="",
    "",
    IF(
        IF(
            M3587="LONG",
            _xlfn.MAXIFS($C:$C,$A:$A,$A3587,$B:$B,"&gt;"&amp;$B3587) &gt;= $S3587,
            _xlfn.MINIFS($D:$D,$A:$A,$A3587,$B:$B,"&gt;"&amp;$B3587) &lt;= $S3587
        ),
        "YES",
        "NO"
    )
)</f>
        <v/>
      </c>
      <c r="W3587" t="str">
        <f t="shared" ref="W3587:W3650" si="1134">IF(
    M3587="",
    "",
    IF(
        IF(
            M3587="LONG",
            _xlfn.MAXIFS($C:$C,$A:$A,$A3587,$B:$B,"&gt;"&amp;$B3587) &gt;= $U3587,
            _xlfn.MINIFS($D:$D,$A:$A,$A3587,$B:$B,"&gt;"&amp;$B3587) &lt;= $U3587
        ),
        "YES",
        "NO"
    )
)</f>
        <v/>
      </c>
      <c r="X3587" t="str">
        <f t="shared" ref="X3587:X3650" si="1135">IF(
    M3587="",
    "",
    IF(
        M3587="LONG",
        (_xlfn.MAXIFS($C:$C,$A:$A,$A3587,$B:$B,"&gt;"&amp;$B3587) - $N3587) / $P3587,
        ($N3587 - _xlfn.MINIFS($D:$D,$A:$A,$A3587,$B:$B,"&gt;"&amp;$B3587)) / $P3587
    )
)</f>
        <v/>
      </c>
      <c r="Y3587" t="str">
        <f t="shared" ref="Y3587:Y3650" si="1136">IF(
    M3587="",
    "",
    IF(
        IF(
            M3587="LONG",
            _xlfn.MINIFS($D:$D,$A:$A,$A3587,$B:$B,"&gt;"&amp;$B3587) &lt;= $O3587,
            _xlfn.MAXIFS($C:$C,$A:$A,$A3587,$B:$B,"&gt;"&amp;$B3587) &gt;= $O3587
        ),
        "YES",
        "NO"
    )
)</f>
        <v/>
      </c>
      <c r="Z3587" cm="1">
        <f t="array" ref="Z3587">LOOKUP(
    2,
    1/($A:$A=$A3587),
    $C:$C
)</f>
        <v>411.61</v>
      </c>
      <c r="AA3587" t="str">
        <f t="shared" ref="AA3587:AA3650" si="1137">IF(
    M3587="",
    "",
    IF(
        Y3587="YES",
        O3587,
        Z3587
    )
)</f>
        <v/>
      </c>
      <c r="AB3587" t="str">
        <f t="shared" ref="AB3587:AB3650" si="1138">IF(
    M3587="",
    "",IF(Y3587="YES",-500,
    IF(
        M3587="LONG",
        (U3587 - N3587) * Q3587,
        (N3587 - U3587) * Q3587
    )
))</f>
        <v/>
      </c>
    </row>
    <row r="3588" spans="1:28" x14ac:dyDescent="0.3">
      <c r="A3588" s="2">
        <v>45940</v>
      </c>
      <c r="B3588" s="1">
        <v>0.49305555555555558</v>
      </c>
      <c r="C3588">
        <v>412.91</v>
      </c>
      <c r="D3588">
        <v>411.82</v>
      </c>
      <c r="E3588">
        <v>201136</v>
      </c>
      <c r="F3588" t="b">
        <f t="shared" si="1120"/>
        <v>0</v>
      </c>
      <c r="G3588" t="str">
        <f t="shared" si="1121"/>
        <v/>
      </c>
      <c r="H3588" t="str">
        <f t="shared" si="1122"/>
        <v/>
      </c>
      <c r="I3588">
        <f t="shared" si="1123"/>
        <v>415.06</v>
      </c>
      <c r="J3588">
        <f t="shared" si="1124"/>
        <v>414</v>
      </c>
      <c r="K3588">
        <f t="shared" si="1125"/>
        <v>1</v>
      </c>
      <c r="L3588" t="str">
        <f>IF(
    AND(
        K3588=1,
        COUNTIFS($A$2:A3588,A3588,$K$2:K3588,1)=1
    ),
    "ENTRY",
    ""
)</f>
        <v/>
      </c>
      <c r="M3588" t="str">
        <f t="shared" si="1126"/>
        <v/>
      </c>
      <c r="N3588" t="str">
        <f t="shared" si="1127"/>
        <v/>
      </c>
      <c r="O3588" t="str">
        <f t="shared" si="1128"/>
        <v/>
      </c>
      <c r="P3588" t="str">
        <f t="shared" si="1129"/>
        <v/>
      </c>
      <c r="Q3588" t="str">
        <f t="shared" si="1130"/>
        <v/>
      </c>
      <c r="R3588" t="str">
        <f t="shared" si="1131"/>
        <v/>
      </c>
      <c r="S3588" t="str">
        <f t="shared" ref="S3588:S3651" si="1139">IF(M3588="","",IF(M3588="LONG",N3588+(1.5*P3588),N3588-(1.5*P3588)))</f>
        <v/>
      </c>
      <c r="U3588" t="str">
        <f t="shared" si="1132"/>
        <v/>
      </c>
      <c r="V3588" t="str">
        <f t="shared" si="1133"/>
        <v/>
      </c>
      <c r="W3588" t="str">
        <f t="shared" si="1134"/>
        <v/>
      </c>
      <c r="X3588" t="str">
        <f t="shared" si="1135"/>
        <v/>
      </c>
      <c r="Y3588" t="str">
        <f t="shared" si="1136"/>
        <v/>
      </c>
      <c r="Z3588" cm="1">
        <f t="array" ref="Z3588">LOOKUP(
    2,
    1/($A:$A=$A3588),
    $C:$C
)</f>
        <v>411.61</v>
      </c>
      <c r="AA3588" t="str">
        <f t="shared" si="1137"/>
        <v/>
      </c>
      <c r="AB3588" t="str">
        <f t="shared" si="1138"/>
        <v/>
      </c>
    </row>
    <row r="3589" spans="1:28" x14ac:dyDescent="0.3">
      <c r="A3589" s="2">
        <v>45940</v>
      </c>
      <c r="B3589" s="1">
        <v>0.49652777777777779</v>
      </c>
      <c r="C3589">
        <v>412.85</v>
      </c>
      <c r="D3589">
        <v>411.52</v>
      </c>
      <c r="E3589">
        <v>176530</v>
      </c>
      <c r="F3589" t="b">
        <f t="shared" si="1120"/>
        <v>0</v>
      </c>
      <c r="G3589" t="str">
        <f t="shared" si="1121"/>
        <v/>
      </c>
      <c r="H3589" t="str">
        <f t="shared" si="1122"/>
        <v/>
      </c>
      <c r="I3589">
        <f t="shared" si="1123"/>
        <v>415.06</v>
      </c>
      <c r="J3589">
        <f t="shared" si="1124"/>
        <v>414</v>
      </c>
      <c r="K3589">
        <f t="shared" si="1125"/>
        <v>1</v>
      </c>
      <c r="L3589" t="str">
        <f>IF(
    AND(
        K3589=1,
        COUNTIFS($A$2:A3589,A3589,$K$2:K3589,1)=1
    ),
    "ENTRY",
    ""
)</f>
        <v/>
      </c>
      <c r="M3589" t="str">
        <f t="shared" si="1126"/>
        <v/>
      </c>
      <c r="N3589" t="str">
        <f t="shared" si="1127"/>
        <v/>
      </c>
      <c r="O3589" t="str">
        <f t="shared" si="1128"/>
        <v/>
      </c>
      <c r="P3589" t="str">
        <f t="shared" si="1129"/>
        <v/>
      </c>
      <c r="Q3589" t="str">
        <f t="shared" si="1130"/>
        <v/>
      </c>
      <c r="R3589" t="str">
        <f t="shared" si="1131"/>
        <v/>
      </c>
      <c r="S3589" t="str">
        <f t="shared" si="1139"/>
        <v/>
      </c>
      <c r="U3589" t="str">
        <f t="shared" si="1132"/>
        <v/>
      </c>
      <c r="V3589" t="str">
        <f t="shared" si="1133"/>
        <v/>
      </c>
      <c r="W3589" t="str">
        <f t="shared" si="1134"/>
        <v/>
      </c>
      <c r="X3589" t="str">
        <f t="shared" si="1135"/>
        <v/>
      </c>
      <c r="Y3589" t="str">
        <f t="shared" si="1136"/>
        <v/>
      </c>
      <c r="Z3589" cm="1">
        <f t="array" ref="Z3589">LOOKUP(
    2,
    1/($A:$A=$A3589),
    $C:$C
)</f>
        <v>411.61</v>
      </c>
      <c r="AA3589" t="str">
        <f t="shared" si="1137"/>
        <v/>
      </c>
      <c r="AB3589" t="str">
        <f t="shared" si="1138"/>
        <v/>
      </c>
    </row>
    <row r="3590" spans="1:28" x14ac:dyDescent="0.3">
      <c r="A3590" s="2">
        <v>45940</v>
      </c>
      <c r="B3590" s="1">
        <v>0.5</v>
      </c>
      <c r="C3590">
        <v>412.42</v>
      </c>
      <c r="D3590">
        <v>411.33</v>
      </c>
      <c r="E3590">
        <v>183666</v>
      </c>
      <c r="F3590" t="b">
        <f t="shared" si="1120"/>
        <v>0</v>
      </c>
      <c r="G3590" t="str">
        <f t="shared" si="1121"/>
        <v/>
      </c>
      <c r="H3590" t="str">
        <f t="shared" si="1122"/>
        <v/>
      </c>
      <c r="I3590">
        <f t="shared" si="1123"/>
        <v>415.06</v>
      </c>
      <c r="J3590">
        <f t="shared" si="1124"/>
        <v>414</v>
      </c>
      <c r="K3590">
        <f t="shared" si="1125"/>
        <v>1</v>
      </c>
      <c r="L3590" t="str">
        <f>IF(
    AND(
        K3590=1,
        COUNTIFS($A$2:A3590,A3590,$K$2:K3590,1)=1
    ),
    "ENTRY",
    ""
)</f>
        <v/>
      </c>
      <c r="M3590" t="str">
        <f t="shared" si="1126"/>
        <v/>
      </c>
      <c r="N3590" t="str">
        <f t="shared" si="1127"/>
        <v/>
      </c>
      <c r="O3590" t="str">
        <f t="shared" si="1128"/>
        <v/>
      </c>
      <c r="P3590" t="str">
        <f t="shared" si="1129"/>
        <v/>
      </c>
      <c r="Q3590" t="str">
        <f t="shared" si="1130"/>
        <v/>
      </c>
      <c r="R3590" t="str">
        <f t="shared" si="1131"/>
        <v/>
      </c>
      <c r="S3590" t="str">
        <f t="shared" si="1139"/>
        <v/>
      </c>
      <c r="U3590" t="str">
        <f t="shared" si="1132"/>
        <v/>
      </c>
      <c r="V3590" t="str">
        <f t="shared" si="1133"/>
        <v/>
      </c>
      <c r="W3590" t="str">
        <f t="shared" si="1134"/>
        <v/>
      </c>
      <c r="X3590" t="str">
        <f t="shared" si="1135"/>
        <v/>
      </c>
      <c r="Y3590" t="str">
        <f t="shared" si="1136"/>
        <v/>
      </c>
      <c r="Z3590" cm="1">
        <f t="array" ref="Z3590">LOOKUP(
    2,
    1/($A:$A=$A3590),
    $C:$C
)</f>
        <v>411.61</v>
      </c>
      <c r="AA3590" t="str">
        <f t="shared" si="1137"/>
        <v/>
      </c>
      <c r="AB3590" t="str">
        <f t="shared" si="1138"/>
        <v/>
      </c>
    </row>
    <row r="3591" spans="1:28" x14ac:dyDescent="0.3">
      <c r="A3591" s="2">
        <v>45940</v>
      </c>
      <c r="B3591" s="1">
        <v>0.50347222222222221</v>
      </c>
      <c r="C3591">
        <v>412.03</v>
      </c>
      <c r="D3591">
        <v>409.88</v>
      </c>
      <c r="E3591">
        <v>403325</v>
      </c>
      <c r="F3591" t="b">
        <f t="shared" si="1120"/>
        <v>0</v>
      </c>
      <c r="G3591" t="str">
        <f t="shared" si="1121"/>
        <v/>
      </c>
      <c r="H3591" t="str">
        <f t="shared" si="1122"/>
        <v/>
      </c>
      <c r="I3591">
        <f t="shared" si="1123"/>
        <v>415.06</v>
      </c>
      <c r="J3591">
        <f t="shared" si="1124"/>
        <v>414</v>
      </c>
      <c r="K3591">
        <f t="shared" si="1125"/>
        <v>1</v>
      </c>
      <c r="L3591" t="str">
        <f>IF(
    AND(
        K3591=1,
        COUNTIFS($A$2:A3591,A3591,$K$2:K3591,1)=1
    ),
    "ENTRY",
    ""
)</f>
        <v/>
      </c>
      <c r="M3591" t="str">
        <f t="shared" si="1126"/>
        <v/>
      </c>
      <c r="N3591" t="str">
        <f t="shared" si="1127"/>
        <v/>
      </c>
      <c r="O3591" t="str">
        <f t="shared" si="1128"/>
        <v/>
      </c>
      <c r="P3591" t="str">
        <f t="shared" si="1129"/>
        <v/>
      </c>
      <c r="Q3591" t="str">
        <f t="shared" si="1130"/>
        <v/>
      </c>
      <c r="R3591" t="str">
        <f t="shared" si="1131"/>
        <v/>
      </c>
      <c r="S3591" t="str">
        <f t="shared" si="1139"/>
        <v/>
      </c>
      <c r="U3591" t="str">
        <f t="shared" si="1132"/>
        <v/>
      </c>
      <c r="V3591" t="str">
        <f t="shared" si="1133"/>
        <v/>
      </c>
      <c r="W3591" t="str">
        <f t="shared" si="1134"/>
        <v/>
      </c>
      <c r="X3591" t="str">
        <f t="shared" si="1135"/>
        <v/>
      </c>
      <c r="Y3591" t="str">
        <f t="shared" si="1136"/>
        <v/>
      </c>
      <c r="Z3591" cm="1">
        <f t="array" ref="Z3591">LOOKUP(
    2,
    1/($A:$A=$A3591),
    $C:$C
)</f>
        <v>411.61</v>
      </c>
      <c r="AA3591" t="str">
        <f t="shared" si="1137"/>
        <v/>
      </c>
      <c r="AB3591" t="str">
        <f t="shared" si="1138"/>
        <v/>
      </c>
    </row>
    <row r="3592" spans="1:28" x14ac:dyDescent="0.3">
      <c r="A3592" s="2">
        <v>45940</v>
      </c>
      <c r="B3592" s="1">
        <v>0.50694444444444442</v>
      </c>
      <c r="C3592">
        <v>411.7</v>
      </c>
      <c r="D3592">
        <v>410.91</v>
      </c>
      <c r="E3592">
        <v>155213</v>
      </c>
      <c r="F3592" t="b">
        <f t="shared" si="1120"/>
        <v>0</v>
      </c>
      <c r="G3592" t="str">
        <f t="shared" si="1121"/>
        <v/>
      </c>
      <c r="H3592" t="str">
        <f t="shared" si="1122"/>
        <v/>
      </c>
      <c r="I3592">
        <f t="shared" si="1123"/>
        <v>415.06</v>
      </c>
      <c r="J3592">
        <f t="shared" si="1124"/>
        <v>414</v>
      </c>
      <c r="K3592">
        <f t="shared" si="1125"/>
        <v>1</v>
      </c>
      <c r="L3592" t="str">
        <f>IF(
    AND(
        K3592=1,
        COUNTIFS($A$2:A3592,A3592,$K$2:K3592,1)=1
    ),
    "ENTRY",
    ""
)</f>
        <v/>
      </c>
      <c r="M3592" t="str">
        <f t="shared" si="1126"/>
        <v/>
      </c>
      <c r="N3592" t="str">
        <f t="shared" si="1127"/>
        <v/>
      </c>
      <c r="O3592" t="str">
        <f t="shared" si="1128"/>
        <v/>
      </c>
      <c r="P3592" t="str">
        <f t="shared" si="1129"/>
        <v/>
      </c>
      <c r="Q3592" t="str">
        <f t="shared" si="1130"/>
        <v/>
      </c>
      <c r="R3592" t="str">
        <f t="shared" si="1131"/>
        <v/>
      </c>
      <c r="S3592" t="str">
        <f t="shared" si="1139"/>
        <v/>
      </c>
      <c r="U3592" t="str">
        <f t="shared" si="1132"/>
        <v/>
      </c>
      <c r="V3592" t="str">
        <f t="shared" si="1133"/>
        <v/>
      </c>
      <c r="W3592" t="str">
        <f t="shared" si="1134"/>
        <v/>
      </c>
      <c r="X3592" t="str">
        <f t="shared" si="1135"/>
        <v/>
      </c>
      <c r="Y3592" t="str">
        <f t="shared" si="1136"/>
        <v/>
      </c>
      <c r="Z3592" cm="1">
        <f t="array" ref="Z3592">LOOKUP(
    2,
    1/($A:$A=$A3592),
    $C:$C
)</f>
        <v>411.61</v>
      </c>
      <c r="AA3592" t="str">
        <f t="shared" si="1137"/>
        <v/>
      </c>
      <c r="AB3592" t="str">
        <f t="shared" si="1138"/>
        <v/>
      </c>
    </row>
    <row r="3593" spans="1:28" x14ac:dyDescent="0.3">
      <c r="A3593" s="2">
        <v>45940</v>
      </c>
      <c r="B3593" s="1">
        <v>0.51041666666666663</v>
      </c>
      <c r="C3593">
        <v>411.52</v>
      </c>
      <c r="D3593">
        <v>410.3</v>
      </c>
      <c r="E3593">
        <v>232789</v>
      </c>
      <c r="F3593" t="b">
        <f t="shared" si="1120"/>
        <v>0</v>
      </c>
      <c r="G3593" t="str">
        <f t="shared" si="1121"/>
        <v/>
      </c>
      <c r="H3593" t="str">
        <f t="shared" si="1122"/>
        <v/>
      </c>
      <c r="I3593">
        <f t="shared" si="1123"/>
        <v>415.06</v>
      </c>
      <c r="J3593">
        <f t="shared" si="1124"/>
        <v>414</v>
      </c>
      <c r="K3593">
        <f t="shared" si="1125"/>
        <v>1</v>
      </c>
      <c r="L3593" t="str">
        <f>IF(
    AND(
        K3593=1,
        COUNTIFS($A$2:A3593,A3593,$K$2:K3593,1)=1
    ),
    "ENTRY",
    ""
)</f>
        <v/>
      </c>
      <c r="M3593" t="str">
        <f t="shared" si="1126"/>
        <v/>
      </c>
      <c r="N3593" t="str">
        <f t="shared" si="1127"/>
        <v/>
      </c>
      <c r="O3593" t="str">
        <f t="shared" si="1128"/>
        <v/>
      </c>
      <c r="P3593" t="str">
        <f t="shared" si="1129"/>
        <v/>
      </c>
      <c r="Q3593" t="str">
        <f t="shared" si="1130"/>
        <v/>
      </c>
      <c r="R3593" t="str">
        <f t="shared" si="1131"/>
        <v/>
      </c>
      <c r="S3593" t="str">
        <f t="shared" si="1139"/>
        <v/>
      </c>
      <c r="U3593" t="str">
        <f t="shared" si="1132"/>
        <v/>
      </c>
      <c r="V3593" t="str">
        <f t="shared" si="1133"/>
        <v/>
      </c>
      <c r="W3593" t="str">
        <f t="shared" si="1134"/>
        <v/>
      </c>
      <c r="X3593" t="str">
        <f t="shared" si="1135"/>
        <v/>
      </c>
      <c r="Y3593" t="str">
        <f t="shared" si="1136"/>
        <v/>
      </c>
      <c r="Z3593" cm="1">
        <f t="array" ref="Z3593">LOOKUP(
    2,
    1/($A:$A=$A3593),
    $C:$C
)</f>
        <v>411.61</v>
      </c>
      <c r="AA3593" t="str">
        <f t="shared" si="1137"/>
        <v/>
      </c>
      <c r="AB3593" t="str">
        <f t="shared" si="1138"/>
        <v/>
      </c>
    </row>
    <row r="3594" spans="1:28" x14ac:dyDescent="0.3">
      <c r="A3594" s="2">
        <v>45940</v>
      </c>
      <c r="B3594" s="1">
        <v>0.51388888888888884</v>
      </c>
      <c r="C3594">
        <v>410.94</v>
      </c>
      <c r="D3594">
        <v>410.3</v>
      </c>
      <c r="E3594">
        <v>151750</v>
      </c>
      <c r="F3594" t="b">
        <f t="shared" si="1120"/>
        <v>0</v>
      </c>
      <c r="G3594" t="str">
        <f t="shared" si="1121"/>
        <v/>
      </c>
      <c r="H3594" t="str">
        <f t="shared" si="1122"/>
        <v/>
      </c>
      <c r="I3594">
        <f t="shared" si="1123"/>
        <v>415.06</v>
      </c>
      <c r="J3594">
        <f t="shared" si="1124"/>
        <v>414</v>
      </c>
      <c r="K3594">
        <f t="shared" si="1125"/>
        <v>1</v>
      </c>
      <c r="L3594" t="str">
        <f>IF(
    AND(
        K3594=1,
        COUNTIFS($A$2:A3594,A3594,$K$2:K3594,1)=1
    ),
    "ENTRY",
    ""
)</f>
        <v/>
      </c>
      <c r="M3594" t="str">
        <f t="shared" si="1126"/>
        <v/>
      </c>
      <c r="N3594" t="str">
        <f t="shared" si="1127"/>
        <v/>
      </c>
      <c r="O3594" t="str">
        <f t="shared" si="1128"/>
        <v/>
      </c>
      <c r="P3594" t="str">
        <f t="shared" si="1129"/>
        <v/>
      </c>
      <c r="Q3594" t="str">
        <f t="shared" si="1130"/>
        <v/>
      </c>
      <c r="R3594" t="str">
        <f t="shared" si="1131"/>
        <v/>
      </c>
      <c r="S3594" t="str">
        <f t="shared" si="1139"/>
        <v/>
      </c>
      <c r="U3594" t="str">
        <f t="shared" si="1132"/>
        <v/>
      </c>
      <c r="V3594" t="str">
        <f t="shared" si="1133"/>
        <v/>
      </c>
      <c r="W3594" t="str">
        <f t="shared" si="1134"/>
        <v/>
      </c>
      <c r="X3594" t="str">
        <f t="shared" si="1135"/>
        <v/>
      </c>
      <c r="Y3594" t="str">
        <f t="shared" si="1136"/>
        <v/>
      </c>
      <c r="Z3594" cm="1">
        <f t="array" ref="Z3594">LOOKUP(
    2,
    1/($A:$A=$A3594),
    $C:$C
)</f>
        <v>411.61</v>
      </c>
      <c r="AA3594" t="str">
        <f t="shared" si="1137"/>
        <v/>
      </c>
      <c r="AB3594" t="str">
        <f t="shared" si="1138"/>
        <v/>
      </c>
    </row>
    <row r="3595" spans="1:28" x14ac:dyDescent="0.3">
      <c r="A3595" s="2">
        <v>45940</v>
      </c>
      <c r="B3595" s="1">
        <v>0.51736111111111116</v>
      </c>
      <c r="C3595">
        <v>410.55</v>
      </c>
      <c r="D3595">
        <v>409.76</v>
      </c>
      <c r="E3595">
        <v>206235</v>
      </c>
      <c r="F3595" t="b">
        <f t="shared" si="1120"/>
        <v>0</v>
      </c>
      <c r="G3595" t="str">
        <f t="shared" si="1121"/>
        <v/>
      </c>
      <c r="H3595" t="str">
        <f t="shared" si="1122"/>
        <v/>
      </c>
      <c r="I3595">
        <f t="shared" si="1123"/>
        <v>415.06</v>
      </c>
      <c r="J3595">
        <f t="shared" si="1124"/>
        <v>414</v>
      </c>
      <c r="K3595">
        <f t="shared" si="1125"/>
        <v>1</v>
      </c>
      <c r="L3595" t="str">
        <f>IF(
    AND(
        K3595=1,
        COUNTIFS($A$2:A3595,A3595,$K$2:K3595,1)=1
    ),
    "ENTRY",
    ""
)</f>
        <v/>
      </c>
      <c r="M3595" t="str">
        <f t="shared" si="1126"/>
        <v/>
      </c>
      <c r="N3595" t="str">
        <f t="shared" si="1127"/>
        <v/>
      </c>
      <c r="O3595" t="str">
        <f t="shared" si="1128"/>
        <v/>
      </c>
      <c r="P3595" t="str">
        <f t="shared" si="1129"/>
        <v/>
      </c>
      <c r="Q3595" t="str">
        <f t="shared" si="1130"/>
        <v/>
      </c>
      <c r="R3595" t="str">
        <f t="shared" si="1131"/>
        <v/>
      </c>
      <c r="S3595" t="str">
        <f t="shared" si="1139"/>
        <v/>
      </c>
      <c r="U3595" t="str">
        <f t="shared" si="1132"/>
        <v/>
      </c>
      <c r="V3595" t="str">
        <f t="shared" si="1133"/>
        <v/>
      </c>
      <c r="W3595" t="str">
        <f t="shared" si="1134"/>
        <v/>
      </c>
      <c r="X3595" t="str">
        <f t="shared" si="1135"/>
        <v/>
      </c>
      <c r="Y3595" t="str">
        <f t="shared" si="1136"/>
        <v/>
      </c>
      <c r="Z3595" cm="1">
        <f t="array" ref="Z3595">LOOKUP(
    2,
    1/($A:$A=$A3595),
    $C:$C
)</f>
        <v>411.61</v>
      </c>
      <c r="AA3595" t="str">
        <f t="shared" si="1137"/>
        <v/>
      </c>
      <c r="AB3595" t="str">
        <f t="shared" si="1138"/>
        <v/>
      </c>
    </row>
    <row r="3596" spans="1:28" x14ac:dyDescent="0.3">
      <c r="A3596" s="2">
        <v>45940</v>
      </c>
      <c r="B3596" s="1">
        <v>0.52083333333333337</v>
      </c>
      <c r="C3596">
        <v>410.21</v>
      </c>
      <c r="D3596">
        <v>409.39</v>
      </c>
      <c r="E3596">
        <v>183584</v>
      </c>
      <c r="F3596" t="b">
        <f t="shared" si="1120"/>
        <v>0</v>
      </c>
      <c r="G3596" t="str">
        <f t="shared" si="1121"/>
        <v/>
      </c>
      <c r="H3596" t="str">
        <f t="shared" si="1122"/>
        <v/>
      </c>
      <c r="I3596">
        <f t="shared" si="1123"/>
        <v>415.06</v>
      </c>
      <c r="J3596">
        <f t="shared" si="1124"/>
        <v>414</v>
      </c>
      <c r="K3596">
        <f t="shared" si="1125"/>
        <v>1</v>
      </c>
      <c r="L3596" t="str">
        <f>IF(
    AND(
        K3596=1,
        COUNTIFS($A$2:A3596,A3596,$K$2:K3596,1)=1
    ),
    "ENTRY",
    ""
)</f>
        <v/>
      </c>
      <c r="M3596" t="str">
        <f t="shared" si="1126"/>
        <v/>
      </c>
      <c r="N3596" t="str">
        <f t="shared" si="1127"/>
        <v/>
      </c>
      <c r="O3596" t="str">
        <f t="shared" si="1128"/>
        <v/>
      </c>
      <c r="P3596" t="str">
        <f t="shared" si="1129"/>
        <v/>
      </c>
      <c r="Q3596" t="str">
        <f t="shared" si="1130"/>
        <v/>
      </c>
      <c r="R3596" t="str">
        <f t="shared" si="1131"/>
        <v/>
      </c>
      <c r="S3596" t="str">
        <f t="shared" si="1139"/>
        <v/>
      </c>
      <c r="U3596" t="str">
        <f t="shared" si="1132"/>
        <v/>
      </c>
      <c r="V3596" t="str">
        <f t="shared" si="1133"/>
        <v/>
      </c>
      <c r="W3596" t="str">
        <f t="shared" si="1134"/>
        <v/>
      </c>
      <c r="X3596" t="str">
        <f t="shared" si="1135"/>
        <v/>
      </c>
      <c r="Y3596" t="str">
        <f t="shared" si="1136"/>
        <v/>
      </c>
      <c r="Z3596" cm="1">
        <f t="array" ref="Z3596">LOOKUP(
    2,
    1/($A:$A=$A3596),
    $C:$C
)</f>
        <v>411.61</v>
      </c>
      <c r="AA3596" t="str">
        <f t="shared" si="1137"/>
        <v/>
      </c>
      <c r="AB3596" t="str">
        <f t="shared" si="1138"/>
        <v/>
      </c>
    </row>
    <row r="3597" spans="1:28" x14ac:dyDescent="0.3">
      <c r="A3597" s="2">
        <v>45940</v>
      </c>
      <c r="B3597" s="1">
        <v>0.52430555555555558</v>
      </c>
      <c r="C3597">
        <v>410.73</v>
      </c>
      <c r="D3597">
        <v>409.33</v>
      </c>
      <c r="E3597">
        <v>203144</v>
      </c>
      <c r="F3597" t="b">
        <f t="shared" si="1120"/>
        <v>0</v>
      </c>
      <c r="G3597" t="str">
        <f t="shared" si="1121"/>
        <v/>
      </c>
      <c r="H3597" t="str">
        <f t="shared" si="1122"/>
        <v/>
      </c>
      <c r="I3597">
        <f t="shared" si="1123"/>
        <v>415.06</v>
      </c>
      <c r="J3597">
        <f t="shared" si="1124"/>
        <v>414</v>
      </c>
      <c r="K3597">
        <f t="shared" si="1125"/>
        <v>1</v>
      </c>
      <c r="L3597" t="str">
        <f>IF(
    AND(
        K3597=1,
        COUNTIFS($A$2:A3597,A3597,$K$2:K3597,1)=1
    ),
    "ENTRY",
    ""
)</f>
        <v/>
      </c>
      <c r="M3597" t="str">
        <f t="shared" si="1126"/>
        <v/>
      </c>
      <c r="N3597" t="str">
        <f t="shared" si="1127"/>
        <v/>
      </c>
      <c r="O3597" t="str">
        <f t="shared" si="1128"/>
        <v/>
      </c>
      <c r="P3597" t="str">
        <f t="shared" si="1129"/>
        <v/>
      </c>
      <c r="Q3597" t="str">
        <f t="shared" si="1130"/>
        <v/>
      </c>
      <c r="R3597" t="str">
        <f t="shared" si="1131"/>
        <v/>
      </c>
      <c r="S3597" t="str">
        <f t="shared" si="1139"/>
        <v/>
      </c>
      <c r="U3597" t="str">
        <f t="shared" si="1132"/>
        <v/>
      </c>
      <c r="V3597" t="str">
        <f t="shared" si="1133"/>
        <v/>
      </c>
      <c r="W3597" t="str">
        <f t="shared" si="1134"/>
        <v/>
      </c>
      <c r="X3597" t="str">
        <f t="shared" si="1135"/>
        <v/>
      </c>
      <c r="Y3597" t="str">
        <f t="shared" si="1136"/>
        <v/>
      </c>
      <c r="Z3597" cm="1">
        <f t="array" ref="Z3597">LOOKUP(
    2,
    1/($A:$A=$A3597),
    $C:$C
)</f>
        <v>411.61</v>
      </c>
      <c r="AA3597" t="str">
        <f t="shared" si="1137"/>
        <v/>
      </c>
      <c r="AB3597" t="str">
        <f t="shared" si="1138"/>
        <v/>
      </c>
    </row>
    <row r="3598" spans="1:28" x14ac:dyDescent="0.3">
      <c r="A3598" s="2">
        <v>45940</v>
      </c>
      <c r="B3598" s="1">
        <v>0.52777777777777779</v>
      </c>
      <c r="C3598">
        <v>411.36</v>
      </c>
      <c r="D3598">
        <v>410.06</v>
      </c>
      <c r="E3598">
        <v>145989</v>
      </c>
      <c r="F3598" t="b">
        <f t="shared" si="1120"/>
        <v>0</v>
      </c>
      <c r="G3598" t="str">
        <f t="shared" si="1121"/>
        <v/>
      </c>
      <c r="H3598" t="str">
        <f t="shared" si="1122"/>
        <v/>
      </c>
      <c r="I3598">
        <f t="shared" si="1123"/>
        <v>415.06</v>
      </c>
      <c r="J3598">
        <f t="shared" si="1124"/>
        <v>414</v>
      </c>
      <c r="K3598">
        <f t="shared" si="1125"/>
        <v>1</v>
      </c>
      <c r="L3598" t="str">
        <f>IF(
    AND(
        K3598=1,
        COUNTIFS($A$2:A3598,A3598,$K$2:K3598,1)=1
    ),
    "ENTRY",
    ""
)</f>
        <v/>
      </c>
      <c r="M3598" t="str">
        <f t="shared" si="1126"/>
        <v/>
      </c>
      <c r="N3598" t="str">
        <f t="shared" si="1127"/>
        <v/>
      </c>
      <c r="O3598" t="str">
        <f t="shared" si="1128"/>
        <v/>
      </c>
      <c r="P3598" t="str">
        <f t="shared" si="1129"/>
        <v/>
      </c>
      <c r="Q3598" t="str">
        <f t="shared" si="1130"/>
        <v/>
      </c>
      <c r="R3598" t="str">
        <f t="shared" si="1131"/>
        <v/>
      </c>
      <c r="S3598" t="str">
        <f t="shared" si="1139"/>
        <v/>
      </c>
      <c r="U3598" t="str">
        <f t="shared" si="1132"/>
        <v/>
      </c>
      <c r="V3598" t="str">
        <f t="shared" si="1133"/>
        <v/>
      </c>
      <c r="W3598" t="str">
        <f t="shared" si="1134"/>
        <v/>
      </c>
      <c r="X3598" t="str">
        <f t="shared" si="1135"/>
        <v/>
      </c>
      <c r="Y3598" t="str">
        <f t="shared" si="1136"/>
        <v/>
      </c>
      <c r="Z3598" cm="1">
        <f t="array" ref="Z3598">LOOKUP(
    2,
    1/($A:$A=$A3598),
    $C:$C
)</f>
        <v>411.61</v>
      </c>
      <c r="AA3598" t="str">
        <f t="shared" si="1137"/>
        <v/>
      </c>
      <c r="AB3598" t="str">
        <f t="shared" si="1138"/>
        <v/>
      </c>
    </row>
    <row r="3599" spans="1:28" x14ac:dyDescent="0.3">
      <c r="A3599" s="2">
        <v>45940</v>
      </c>
      <c r="B3599" s="1">
        <v>0.53125</v>
      </c>
      <c r="C3599">
        <v>412.24</v>
      </c>
      <c r="D3599">
        <v>411.12</v>
      </c>
      <c r="E3599">
        <v>194311</v>
      </c>
      <c r="F3599" t="b">
        <f t="shared" si="1120"/>
        <v>0</v>
      </c>
      <c r="G3599" t="str">
        <f t="shared" si="1121"/>
        <v/>
      </c>
      <c r="H3599" t="str">
        <f t="shared" si="1122"/>
        <v/>
      </c>
      <c r="I3599">
        <f t="shared" si="1123"/>
        <v>415.06</v>
      </c>
      <c r="J3599">
        <f t="shared" si="1124"/>
        <v>414</v>
      </c>
      <c r="K3599">
        <f t="shared" si="1125"/>
        <v>1</v>
      </c>
      <c r="L3599" t="str">
        <f>IF(
    AND(
        K3599=1,
        COUNTIFS($A$2:A3599,A3599,$K$2:K3599,1)=1
    ),
    "ENTRY",
    ""
)</f>
        <v/>
      </c>
      <c r="M3599" t="str">
        <f t="shared" si="1126"/>
        <v/>
      </c>
      <c r="N3599" t="str">
        <f t="shared" si="1127"/>
        <v/>
      </c>
      <c r="O3599" t="str">
        <f t="shared" si="1128"/>
        <v/>
      </c>
      <c r="P3599" t="str">
        <f t="shared" si="1129"/>
        <v/>
      </c>
      <c r="Q3599" t="str">
        <f t="shared" si="1130"/>
        <v/>
      </c>
      <c r="R3599" t="str">
        <f t="shared" si="1131"/>
        <v/>
      </c>
      <c r="S3599" t="str">
        <f t="shared" si="1139"/>
        <v/>
      </c>
      <c r="U3599" t="str">
        <f t="shared" si="1132"/>
        <v/>
      </c>
      <c r="V3599" t="str">
        <f t="shared" si="1133"/>
        <v/>
      </c>
      <c r="W3599" t="str">
        <f t="shared" si="1134"/>
        <v/>
      </c>
      <c r="X3599" t="str">
        <f t="shared" si="1135"/>
        <v/>
      </c>
      <c r="Y3599" t="str">
        <f t="shared" si="1136"/>
        <v/>
      </c>
      <c r="Z3599" cm="1">
        <f t="array" ref="Z3599">LOOKUP(
    2,
    1/($A:$A=$A3599),
    $C:$C
)</f>
        <v>411.61</v>
      </c>
      <c r="AA3599" t="str">
        <f t="shared" si="1137"/>
        <v/>
      </c>
      <c r="AB3599" t="str">
        <f t="shared" si="1138"/>
        <v/>
      </c>
    </row>
    <row r="3600" spans="1:28" x14ac:dyDescent="0.3">
      <c r="A3600" s="2">
        <v>45940</v>
      </c>
      <c r="B3600" s="1">
        <v>0.53472222222222221</v>
      </c>
      <c r="C3600">
        <v>411.82</v>
      </c>
      <c r="D3600">
        <v>411.27</v>
      </c>
      <c r="E3600">
        <v>105842</v>
      </c>
      <c r="F3600" t="b">
        <f t="shared" si="1120"/>
        <v>0</v>
      </c>
      <c r="G3600" t="str">
        <f t="shared" si="1121"/>
        <v/>
      </c>
      <c r="H3600" t="str">
        <f t="shared" si="1122"/>
        <v/>
      </c>
      <c r="I3600">
        <f t="shared" si="1123"/>
        <v>415.06</v>
      </c>
      <c r="J3600">
        <f t="shared" si="1124"/>
        <v>414</v>
      </c>
      <c r="K3600">
        <f t="shared" si="1125"/>
        <v>1</v>
      </c>
      <c r="L3600" t="str">
        <f>IF(
    AND(
        K3600=1,
        COUNTIFS($A$2:A3600,A3600,$K$2:K3600,1)=1
    ),
    "ENTRY",
    ""
)</f>
        <v/>
      </c>
      <c r="M3600" t="str">
        <f t="shared" si="1126"/>
        <v/>
      </c>
      <c r="N3600" t="str">
        <f t="shared" si="1127"/>
        <v/>
      </c>
      <c r="O3600" t="str">
        <f t="shared" si="1128"/>
        <v/>
      </c>
      <c r="P3600" t="str">
        <f t="shared" si="1129"/>
        <v/>
      </c>
      <c r="Q3600" t="str">
        <f t="shared" si="1130"/>
        <v/>
      </c>
      <c r="R3600" t="str">
        <f t="shared" si="1131"/>
        <v/>
      </c>
      <c r="S3600" t="str">
        <f t="shared" si="1139"/>
        <v/>
      </c>
      <c r="U3600" t="str">
        <f t="shared" si="1132"/>
        <v/>
      </c>
      <c r="V3600" t="str">
        <f t="shared" si="1133"/>
        <v/>
      </c>
      <c r="W3600" t="str">
        <f t="shared" si="1134"/>
        <v/>
      </c>
      <c r="X3600" t="str">
        <f t="shared" si="1135"/>
        <v/>
      </c>
      <c r="Y3600" t="str">
        <f t="shared" si="1136"/>
        <v/>
      </c>
      <c r="Z3600" cm="1">
        <f t="array" ref="Z3600">LOOKUP(
    2,
    1/($A:$A=$A3600),
    $C:$C
)</f>
        <v>411.61</v>
      </c>
      <c r="AA3600" t="str">
        <f t="shared" si="1137"/>
        <v/>
      </c>
      <c r="AB3600" t="str">
        <f t="shared" si="1138"/>
        <v/>
      </c>
    </row>
    <row r="3601" spans="1:28" x14ac:dyDescent="0.3">
      <c r="A3601" s="2">
        <v>45940</v>
      </c>
      <c r="B3601" s="1">
        <v>0.53819444444444442</v>
      </c>
      <c r="C3601">
        <v>411.79</v>
      </c>
      <c r="D3601">
        <v>411.33</v>
      </c>
      <c r="E3601">
        <v>109965</v>
      </c>
      <c r="F3601" t="b">
        <f t="shared" si="1120"/>
        <v>0</v>
      </c>
      <c r="G3601" t="str">
        <f t="shared" si="1121"/>
        <v/>
      </c>
      <c r="H3601" t="str">
        <f t="shared" si="1122"/>
        <v/>
      </c>
      <c r="I3601">
        <f t="shared" si="1123"/>
        <v>415.06</v>
      </c>
      <c r="J3601">
        <f t="shared" si="1124"/>
        <v>414</v>
      </c>
      <c r="K3601">
        <f t="shared" si="1125"/>
        <v>1</v>
      </c>
      <c r="L3601" t="str">
        <f>IF(
    AND(
        K3601=1,
        COUNTIFS($A$2:A3601,A3601,$K$2:K3601,1)=1
    ),
    "ENTRY",
    ""
)</f>
        <v/>
      </c>
      <c r="M3601" t="str">
        <f t="shared" si="1126"/>
        <v/>
      </c>
      <c r="N3601" t="str">
        <f t="shared" si="1127"/>
        <v/>
      </c>
      <c r="O3601" t="str">
        <f t="shared" si="1128"/>
        <v/>
      </c>
      <c r="P3601" t="str">
        <f t="shared" si="1129"/>
        <v/>
      </c>
      <c r="Q3601" t="str">
        <f t="shared" si="1130"/>
        <v/>
      </c>
      <c r="R3601" t="str">
        <f t="shared" si="1131"/>
        <v/>
      </c>
      <c r="S3601" t="str">
        <f t="shared" si="1139"/>
        <v/>
      </c>
      <c r="U3601" t="str">
        <f t="shared" si="1132"/>
        <v/>
      </c>
      <c r="V3601" t="str">
        <f t="shared" si="1133"/>
        <v/>
      </c>
      <c r="W3601" t="str">
        <f t="shared" si="1134"/>
        <v/>
      </c>
      <c r="X3601" t="str">
        <f t="shared" si="1135"/>
        <v/>
      </c>
      <c r="Y3601" t="str">
        <f t="shared" si="1136"/>
        <v/>
      </c>
      <c r="Z3601" cm="1">
        <f t="array" ref="Z3601">LOOKUP(
    2,
    1/($A:$A=$A3601),
    $C:$C
)</f>
        <v>411.61</v>
      </c>
      <c r="AA3601" t="str">
        <f t="shared" si="1137"/>
        <v/>
      </c>
      <c r="AB3601" t="str">
        <f t="shared" si="1138"/>
        <v/>
      </c>
    </row>
    <row r="3602" spans="1:28" x14ac:dyDescent="0.3">
      <c r="A3602" s="2">
        <v>45940</v>
      </c>
      <c r="B3602" s="1">
        <v>0.54166666666666663</v>
      </c>
      <c r="C3602">
        <v>412.33</v>
      </c>
      <c r="D3602">
        <v>411.52</v>
      </c>
      <c r="E3602">
        <v>122828</v>
      </c>
      <c r="F3602" t="b">
        <f t="shared" si="1120"/>
        <v>0</v>
      </c>
      <c r="G3602" t="str">
        <f t="shared" si="1121"/>
        <v/>
      </c>
      <c r="H3602" t="str">
        <f t="shared" si="1122"/>
        <v/>
      </c>
      <c r="I3602">
        <f t="shared" si="1123"/>
        <v>415.06</v>
      </c>
      <c r="J3602">
        <f t="shared" si="1124"/>
        <v>414</v>
      </c>
      <c r="K3602">
        <f t="shared" si="1125"/>
        <v>1</v>
      </c>
      <c r="L3602" t="str">
        <f>IF(
    AND(
        K3602=1,
        COUNTIFS($A$2:A3602,A3602,$K$2:K3602,1)=1
    ),
    "ENTRY",
    ""
)</f>
        <v/>
      </c>
      <c r="M3602" t="str">
        <f t="shared" si="1126"/>
        <v/>
      </c>
      <c r="N3602" t="str">
        <f t="shared" si="1127"/>
        <v/>
      </c>
      <c r="O3602" t="str">
        <f t="shared" si="1128"/>
        <v/>
      </c>
      <c r="P3602" t="str">
        <f t="shared" si="1129"/>
        <v/>
      </c>
      <c r="Q3602" t="str">
        <f t="shared" si="1130"/>
        <v/>
      </c>
      <c r="R3602" t="str">
        <f t="shared" si="1131"/>
        <v/>
      </c>
      <c r="S3602" t="str">
        <f t="shared" si="1139"/>
        <v/>
      </c>
      <c r="U3602" t="str">
        <f t="shared" si="1132"/>
        <v/>
      </c>
      <c r="V3602" t="str">
        <f t="shared" si="1133"/>
        <v/>
      </c>
      <c r="W3602" t="str">
        <f t="shared" si="1134"/>
        <v/>
      </c>
      <c r="X3602" t="str">
        <f t="shared" si="1135"/>
        <v/>
      </c>
      <c r="Y3602" t="str">
        <f t="shared" si="1136"/>
        <v/>
      </c>
      <c r="Z3602" cm="1">
        <f t="array" ref="Z3602">LOOKUP(
    2,
    1/($A:$A=$A3602),
    $C:$C
)</f>
        <v>411.61</v>
      </c>
      <c r="AA3602" t="str">
        <f t="shared" si="1137"/>
        <v/>
      </c>
      <c r="AB3602" t="str">
        <f t="shared" si="1138"/>
        <v/>
      </c>
    </row>
    <row r="3603" spans="1:28" x14ac:dyDescent="0.3">
      <c r="A3603" s="2">
        <v>45940</v>
      </c>
      <c r="B3603" s="1">
        <v>0.54513888888888884</v>
      </c>
      <c r="C3603">
        <v>412.09</v>
      </c>
      <c r="D3603">
        <v>411.3</v>
      </c>
      <c r="E3603">
        <v>114328</v>
      </c>
      <c r="F3603" t="b">
        <f t="shared" si="1120"/>
        <v>0</v>
      </c>
      <c r="G3603" t="str">
        <f t="shared" si="1121"/>
        <v/>
      </c>
      <c r="H3603" t="str">
        <f t="shared" si="1122"/>
        <v/>
      </c>
      <c r="I3603">
        <f t="shared" si="1123"/>
        <v>415.06</v>
      </c>
      <c r="J3603">
        <f t="shared" si="1124"/>
        <v>414</v>
      </c>
      <c r="K3603">
        <f t="shared" si="1125"/>
        <v>1</v>
      </c>
      <c r="L3603" t="str">
        <f>IF(
    AND(
        K3603=1,
        COUNTIFS($A$2:A3603,A3603,$K$2:K3603,1)=1
    ),
    "ENTRY",
    ""
)</f>
        <v/>
      </c>
      <c r="M3603" t="str">
        <f t="shared" si="1126"/>
        <v/>
      </c>
      <c r="N3603" t="str">
        <f t="shared" si="1127"/>
        <v/>
      </c>
      <c r="O3603" t="str">
        <f t="shared" si="1128"/>
        <v/>
      </c>
      <c r="P3603" t="str">
        <f t="shared" si="1129"/>
        <v/>
      </c>
      <c r="Q3603" t="str">
        <f t="shared" si="1130"/>
        <v/>
      </c>
      <c r="R3603" t="str">
        <f t="shared" si="1131"/>
        <v/>
      </c>
      <c r="S3603" t="str">
        <f t="shared" si="1139"/>
        <v/>
      </c>
      <c r="U3603" t="str">
        <f t="shared" si="1132"/>
        <v/>
      </c>
      <c r="V3603" t="str">
        <f t="shared" si="1133"/>
        <v/>
      </c>
      <c r="W3603" t="str">
        <f t="shared" si="1134"/>
        <v/>
      </c>
      <c r="X3603" t="str">
        <f t="shared" si="1135"/>
        <v/>
      </c>
      <c r="Y3603" t="str">
        <f t="shared" si="1136"/>
        <v/>
      </c>
      <c r="Z3603" cm="1">
        <f t="array" ref="Z3603">LOOKUP(
    2,
    1/($A:$A=$A3603),
    $C:$C
)</f>
        <v>411.61</v>
      </c>
      <c r="AA3603" t="str">
        <f t="shared" si="1137"/>
        <v/>
      </c>
      <c r="AB3603" t="str">
        <f t="shared" si="1138"/>
        <v/>
      </c>
    </row>
    <row r="3604" spans="1:28" x14ac:dyDescent="0.3">
      <c r="A3604" s="2">
        <v>45940</v>
      </c>
      <c r="B3604" s="1">
        <v>0.54861111111111116</v>
      </c>
      <c r="C3604">
        <v>412.18</v>
      </c>
      <c r="D3604">
        <v>411.7</v>
      </c>
      <c r="E3604">
        <v>118152</v>
      </c>
      <c r="F3604" t="b">
        <f t="shared" si="1120"/>
        <v>0</v>
      </c>
      <c r="G3604" t="str">
        <f t="shared" si="1121"/>
        <v/>
      </c>
      <c r="H3604" t="str">
        <f t="shared" si="1122"/>
        <v/>
      </c>
      <c r="I3604">
        <f t="shared" si="1123"/>
        <v>415.06</v>
      </c>
      <c r="J3604">
        <f t="shared" si="1124"/>
        <v>414</v>
      </c>
      <c r="K3604">
        <f t="shared" si="1125"/>
        <v>1</v>
      </c>
      <c r="L3604" t="str">
        <f>IF(
    AND(
        K3604=1,
        COUNTIFS($A$2:A3604,A3604,$K$2:K3604,1)=1
    ),
    "ENTRY",
    ""
)</f>
        <v/>
      </c>
      <c r="M3604" t="str">
        <f t="shared" si="1126"/>
        <v/>
      </c>
      <c r="N3604" t="str">
        <f t="shared" si="1127"/>
        <v/>
      </c>
      <c r="O3604" t="str">
        <f t="shared" si="1128"/>
        <v/>
      </c>
      <c r="P3604" t="str">
        <f t="shared" si="1129"/>
        <v/>
      </c>
      <c r="Q3604" t="str">
        <f t="shared" si="1130"/>
        <v/>
      </c>
      <c r="R3604" t="str">
        <f t="shared" si="1131"/>
        <v/>
      </c>
      <c r="S3604" t="str">
        <f t="shared" si="1139"/>
        <v/>
      </c>
      <c r="U3604" t="str">
        <f t="shared" si="1132"/>
        <v/>
      </c>
      <c r="V3604" t="str">
        <f t="shared" si="1133"/>
        <v/>
      </c>
      <c r="W3604" t="str">
        <f t="shared" si="1134"/>
        <v/>
      </c>
      <c r="X3604" t="str">
        <f t="shared" si="1135"/>
        <v/>
      </c>
      <c r="Y3604" t="str">
        <f t="shared" si="1136"/>
        <v/>
      </c>
      <c r="Z3604" cm="1">
        <f t="array" ref="Z3604">LOOKUP(
    2,
    1/($A:$A=$A3604),
    $C:$C
)</f>
        <v>411.61</v>
      </c>
      <c r="AA3604" t="str">
        <f t="shared" si="1137"/>
        <v/>
      </c>
      <c r="AB3604" t="str">
        <f t="shared" si="1138"/>
        <v/>
      </c>
    </row>
    <row r="3605" spans="1:28" x14ac:dyDescent="0.3">
      <c r="A3605" s="2">
        <v>45940</v>
      </c>
      <c r="B3605" s="1">
        <v>0.55208333333333337</v>
      </c>
      <c r="C3605">
        <v>412.18</v>
      </c>
      <c r="D3605">
        <v>411.76</v>
      </c>
      <c r="E3605">
        <v>89960</v>
      </c>
      <c r="F3605" t="b">
        <f t="shared" si="1120"/>
        <v>0</v>
      </c>
      <c r="G3605" t="str">
        <f t="shared" si="1121"/>
        <v/>
      </c>
      <c r="H3605" t="str">
        <f t="shared" si="1122"/>
        <v/>
      </c>
      <c r="I3605">
        <f t="shared" si="1123"/>
        <v>415.06</v>
      </c>
      <c r="J3605">
        <f t="shared" si="1124"/>
        <v>414</v>
      </c>
      <c r="K3605">
        <f t="shared" si="1125"/>
        <v>1</v>
      </c>
      <c r="L3605" t="str">
        <f>IF(
    AND(
        K3605=1,
        COUNTIFS($A$2:A3605,A3605,$K$2:K3605,1)=1
    ),
    "ENTRY",
    ""
)</f>
        <v/>
      </c>
      <c r="M3605" t="str">
        <f t="shared" si="1126"/>
        <v/>
      </c>
      <c r="N3605" t="str">
        <f t="shared" si="1127"/>
        <v/>
      </c>
      <c r="O3605" t="str">
        <f t="shared" si="1128"/>
        <v/>
      </c>
      <c r="P3605" t="str">
        <f t="shared" si="1129"/>
        <v/>
      </c>
      <c r="Q3605" t="str">
        <f t="shared" si="1130"/>
        <v/>
      </c>
      <c r="R3605" t="str">
        <f t="shared" si="1131"/>
        <v/>
      </c>
      <c r="S3605" t="str">
        <f t="shared" si="1139"/>
        <v/>
      </c>
      <c r="U3605" t="str">
        <f t="shared" si="1132"/>
        <v/>
      </c>
      <c r="V3605" t="str">
        <f t="shared" si="1133"/>
        <v/>
      </c>
      <c r="W3605" t="str">
        <f t="shared" si="1134"/>
        <v/>
      </c>
      <c r="X3605" t="str">
        <f t="shared" si="1135"/>
        <v/>
      </c>
      <c r="Y3605" t="str">
        <f t="shared" si="1136"/>
        <v/>
      </c>
      <c r="Z3605" cm="1">
        <f t="array" ref="Z3605">LOOKUP(
    2,
    1/($A:$A=$A3605),
    $C:$C
)</f>
        <v>411.61</v>
      </c>
      <c r="AA3605" t="str">
        <f t="shared" si="1137"/>
        <v/>
      </c>
      <c r="AB3605" t="str">
        <f t="shared" si="1138"/>
        <v/>
      </c>
    </row>
    <row r="3606" spans="1:28" x14ac:dyDescent="0.3">
      <c r="A3606" s="2">
        <v>45940</v>
      </c>
      <c r="B3606" s="1">
        <v>0.55555555555555558</v>
      </c>
      <c r="C3606">
        <v>412.15</v>
      </c>
      <c r="D3606">
        <v>411.55</v>
      </c>
      <c r="E3606">
        <v>86436</v>
      </c>
      <c r="F3606" t="b">
        <f t="shared" si="1120"/>
        <v>0</v>
      </c>
      <c r="G3606" t="str">
        <f t="shared" si="1121"/>
        <v/>
      </c>
      <c r="H3606" t="str">
        <f t="shared" si="1122"/>
        <v/>
      </c>
      <c r="I3606">
        <f t="shared" si="1123"/>
        <v>415.06</v>
      </c>
      <c r="J3606">
        <f t="shared" si="1124"/>
        <v>414</v>
      </c>
      <c r="K3606">
        <f t="shared" si="1125"/>
        <v>1</v>
      </c>
      <c r="L3606" t="str">
        <f>IF(
    AND(
        K3606=1,
        COUNTIFS($A$2:A3606,A3606,$K$2:K3606,1)=1
    ),
    "ENTRY",
    ""
)</f>
        <v/>
      </c>
      <c r="M3606" t="str">
        <f t="shared" si="1126"/>
        <v/>
      </c>
      <c r="N3606" t="str">
        <f t="shared" si="1127"/>
        <v/>
      </c>
      <c r="O3606" t="str">
        <f t="shared" si="1128"/>
        <v/>
      </c>
      <c r="P3606" t="str">
        <f t="shared" si="1129"/>
        <v/>
      </c>
      <c r="Q3606" t="str">
        <f t="shared" si="1130"/>
        <v/>
      </c>
      <c r="R3606" t="str">
        <f t="shared" si="1131"/>
        <v/>
      </c>
      <c r="S3606" t="str">
        <f t="shared" si="1139"/>
        <v/>
      </c>
      <c r="U3606" t="str">
        <f t="shared" si="1132"/>
        <v/>
      </c>
      <c r="V3606" t="str">
        <f t="shared" si="1133"/>
        <v/>
      </c>
      <c r="W3606" t="str">
        <f t="shared" si="1134"/>
        <v/>
      </c>
      <c r="X3606" t="str">
        <f t="shared" si="1135"/>
        <v/>
      </c>
      <c r="Y3606" t="str">
        <f t="shared" si="1136"/>
        <v/>
      </c>
      <c r="Z3606" cm="1">
        <f t="array" ref="Z3606">LOOKUP(
    2,
    1/($A:$A=$A3606),
    $C:$C
)</f>
        <v>411.61</v>
      </c>
      <c r="AA3606" t="str">
        <f t="shared" si="1137"/>
        <v/>
      </c>
      <c r="AB3606" t="str">
        <f t="shared" si="1138"/>
        <v/>
      </c>
    </row>
    <row r="3607" spans="1:28" x14ac:dyDescent="0.3">
      <c r="A3607" s="2">
        <v>45940</v>
      </c>
      <c r="B3607" s="1">
        <v>0.55902777777777779</v>
      </c>
      <c r="C3607">
        <v>412.03</v>
      </c>
      <c r="D3607">
        <v>410.97</v>
      </c>
      <c r="E3607">
        <v>171301</v>
      </c>
      <c r="F3607" t="b">
        <f t="shared" si="1120"/>
        <v>0</v>
      </c>
      <c r="G3607" t="str">
        <f t="shared" si="1121"/>
        <v/>
      </c>
      <c r="H3607" t="str">
        <f t="shared" si="1122"/>
        <v/>
      </c>
      <c r="I3607">
        <f t="shared" si="1123"/>
        <v>415.06</v>
      </c>
      <c r="J3607">
        <f t="shared" si="1124"/>
        <v>414</v>
      </c>
      <c r="K3607">
        <f t="shared" si="1125"/>
        <v>1</v>
      </c>
      <c r="L3607" t="str">
        <f>IF(
    AND(
        K3607=1,
        COUNTIFS($A$2:A3607,A3607,$K$2:K3607,1)=1
    ),
    "ENTRY",
    ""
)</f>
        <v/>
      </c>
      <c r="M3607" t="str">
        <f t="shared" si="1126"/>
        <v/>
      </c>
      <c r="N3607" t="str">
        <f t="shared" si="1127"/>
        <v/>
      </c>
      <c r="O3607" t="str">
        <f t="shared" si="1128"/>
        <v/>
      </c>
      <c r="P3607" t="str">
        <f t="shared" si="1129"/>
        <v/>
      </c>
      <c r="Q3607" t="str">
        <f t="shared" si="1130"/>
        <v/>
      </c>
      <c r="R3607" t="str">
        <f t="shared" si="1131"/>
        <v/>
      </c>
      <c r="S3607" t="str">
        <f t="shared" si="1139"/>
        <v/>
      </c>
      <c r="U3607" t="str">
        <f t="shared" si="1132"/>
        <v/>
      </c>
      <c r="V3607" t="str">
        <f t="shared" si="1133"/>
        <v/>
      </c>
      <c r="W3607" t="str">
        <f t="shared" si="1134"/>
        <v/>
      </c>
      <c r="X3607" t="str">
        <f t="shared" si="1135"/>
        <v/>
      </c>
      <c r="Y3607" t="str">
        <f t="shared" si="1136"/>
        <v/>
      </c>
      <c r="Z3607" cm="1">
        <f t="array" ref="Z3607">LOOKUP(
    2,
    1/($A:$A=$A3607),
    $C:$C
)</f>
        <v>411.61</v>
      </c>
      <c r="AA3607" t="str">
        <f t="shared" si="1137"/>
        <v/>
      </c>
      <c r="AB3607" t="str">
        <f t="shared" si="1138"/>
        <v/>
      </c>
    </row>
    <row r="3608" spans="1:28" x14ac:dyDescent="0.3">
      <c r="A3608" s="2">
        <v>45940</v>
      </c>
      <c r="B3608" s="1">
        <v>0.5625</v>
      </c>
      <c r="C3608">
        <v>412.06</v>
      </c>
      <c r="D3608">
        <v>411.52</v>
      </c>
      <c r="E3608">
        <v>74504</v>
      </c>
      <c r="F3608" t="b">
        <f t="shared" si="1120"/>
        <v>0</v>
      </c>
      <c r="G3608" t="str">
        <f t="shared" si="1121"/>
        <v/>
      </c>
      <c r="H3608" t="str">
        <f t="shared" si="1122"/>
        <v/>
      </c>
      <c r="I3608">
        <f t="shared" si="1123"/>
        <v>415.06</v>
      </c>
      <c r="J3608">
        <f t="shared" si="1124"/>
        <v>414</v>
      </c>
      <c r="K3608">
        <f t="shared" si="1125"/>
        <v>1</v>
      </c>
      <c r="L3608" t="str">
        <f>IF(
    AND(
        K3608=1,
        COUNTIFS($A$2:A3608,A3608,$K$2:K3608,1)=1
    ),
    "ENTRY",
    ""
)</f>
        <v/>
      </c>
      <c r="M3608" t="str">
        <f t="shared" si="1126"/>
        <v/>
      </c>
      <c r="N3608" t="str">
        <f t="shared" si="1127"/>
        <v/>
      </c>
      <c r="O3608" t="str">
        <f t="shared" si="1128"/>
        <v/>
      </c>
      <c r="P3608" t="str">
        <f t="shared" si="1129"/>
        <v/>
      </c>
      <c r="Q3608" t="str">
        <f t="shared" si="1130"/>
        <v/>
      </c>
      <c r="R3608" t="str">
        <f t="shared" si="1131"/>
        <v/>
      </c>
      <c r="S3608" t="str">
        <f t="shared" si="1139"/>
        <v/>
      </c>
      <c r="U3608" t="str">
        <f t="shared" si="1132"/>
        <v/>
      </c>
      <c r="V3608" t="str">
        <f t="shared" si="1133"/>
        <v/>
      </c>
      <c r="W3608" t="str">
        <f t="shared" si="1134"/>
        <v/>
      </c>
      <c r="X3608" t="str">
        <f t="shared" si="1135"/>
        <v/>
      </c>
      <c r="Y3608" t="str">
        <f t="shared" si="1136"/>
        <v/>
      </c>
      <c r="Z3608" cm="1">
        <f t="array" ref="Z3608">LOOKUP(
    2,
    1/($A:$A=$A3608),
    $C:$C
)</f>
        <v>411.61</v>
      </c>
      <c r="AA3608" t="str">
        <f t="shared" si="1137"/>
        <v/>
      </c>
      <c r="AB3608" t="str">
        <f t="shared" si="1138"/>
        <v/>
      </c>
    </row>
    <row r="3609" spans="1:28" x14ac:dyDescent="0.3">
      <c r="A3609" s="2">
        <v>45940</v>
      </c>
      <c r="B3609" s="1">
        <v>0.56597222222222221</v>
      </c>
      <c r="C3609">
        <v>412.42</v>
      </c>
      <c r="D3609">
        <v>411.61</v>
      </c>
      <c r="E3609">
        <v>163043</v>
      </c>
      <c r="F3609" t="b">
        <f t="shared" si="1120"/>
        <v>0</v>
      </c>
      <c r="G3609" t="str">
        <f t="shared" si="1121"/>
        <v/>
      </c>
      <c r="H3609" t="str">
        <f t="shared" si="1122"/>
        <v/>
      </c>
      <c r="I3609">
        <f t="shared" si="1123"/>
        <v>415.06</v>
      </c>
      <c r="J3609">
        <f t="shared" si="1124"/>
        <v>414</v>
      </c>
      <c r="K3609">
        <f t="shared" si="1125"/>
        <v>1</v>
      </c>
      <c r="L3609" t="str">
        <f>IF(
    AND(
        K3609=1,
        COUNTIFS($A$2:A3609,A3609,$K$2:K3609,1)=1
    ),
    "ENTRY",
    ""
)</f>
        <v/>
      </c>
      <c r="M3609" t="str">
        <f t="shared" si="1126"/>
        <v/>
      </c>
      <c r="N3609" t="str">
        <f t="shared" si="1127"/>
        <v/>
      </c>
      <c r="O3609" t="str">
        <f t="shared" si="1128"/>
        <v/>
      </c>
      <c r="P3609" t="str">
        <f t="shared" si="1129"/>
        <v/>
      </c>
      <c r="Q3609" t="str">
        <f t="shared" si="1130"/>
        <v/>
      </c>
      <c r="R3609" t="str">
        <f t="shared" si="1131"/>
        <v/>
      </c>
      <c r="S3609" t="str">
        <f t="shared" si="1139"/>
        <v/>
      </c>
      <c r="U3609" t="str">
        <f t="shared" si="1132"/>
        <v/>
      </c>
      <c r="V3609" t="str">
        <f t="shared" si="1133"/>
        <v/>
      </c>
      <c r="W3609" t="str">
        <f t="shared" si="1134"/>
        <v/>
      </c>
      <c r="X3609" t="str">
        <f t="shared" si="1135"/>
        <v/>
      </c>
      <c r="Y3609" t="str">
        <f t="shared" si="1136"/>
        <v/>
      </c>
      <c r="Z3609" cm="1">
        <f t="array" ref="Z3609">LOOKUP(
    2,
    1/($A:$A=$A3609),
    $C:$C
)</f>
        <v>411.61</v>
      </c>
      <c r="AA3609" t="str">
        <f t="shared" si="1137"/>
        <v/>
      </c>
      <c r="AB3609" t="str">
        <f t="shared" si="1138"/>
        <v/>
      </c>
    </row>
    <row r="3610" spans="1:28" x14ac:dyDescent="0.3">
      <c r="A3610" s="2">
        <v>45940</v>
      </c>
      <c r="B3610" s="1">
        <v>0.56944444444444442</v>
      </c>
      <c r="C3610">
        <v>412.58</v>
      </c>
      <c r="D3610">
        <v>411.76</v>
      </c>
      <c r="E3610">
        <v>114553</v>
      </c>
      <c r="F3610" t="b">
        <f t="shared" si="1120"/>
        <v>0</v>
      </c>
      <c r="G3610" t="str">
        <f t="shared" si="1121"/>
        <v/>
      </c>
      <c r="H3610" t="str">
        <f t="shared" si="1122"/>
        <v/>
      </c>
      <c r="I3610">
        <f t="shared" si="1123"/>
        <v>415.06</v>
      </c>
      <c r="J3610">
        <f t="shared" si="1124"/>
        <v>414</v>
      </c>
      <c r="K3610">
        <f t="shared" si="1125"/>
        <v>1</v>
      </c>
      <c r="L3610" t="str">
        <f>IF(
    AND(
        K3610=1,
        COUNTIFS($A$2:A3610,A3610,$K$2:K3610,1)=1
    ),
    "ENTRY",
    ""
)</f>
        <v/>
      </c>
      <c r="M3610" t="str">
        <f t="shared" si="1126"/>
        <v/>
      </c>
      <c r="N3610" t="str">
        <f t="shared" si="1127"/>
        <v/>
      </c>
      <c r="O3610" t="str">
        <f t="shared" si="1128"/>
        <v/>
      </c>
      <c r="P3610" t="str">
        <f t="shared" si="1129"/>
        <v/>
      </c>
      <c r="Q3610" t="str">
        <f t="shared" si="1130"/>
        <v/>
      </c>
      <c r="R3610" t="str">
        <f t="shared" si="1131"/>
        <v/>
      </c>
      <c r="S3610" t="str">
        <f t="shared" si="1139"/>
        <v/>
      </c>
      <c r="U3610" t="str">
        <f t="shared" si="1132"/>
        <v/>
      </c>
      <c r="V3610" t="str">
        <f t="shared" si="1133"/>
        <v/>
      </c>
      <c r="W3610" t="str">
        <f t="shared" si="1134"/>
        <v/>
      </c>
      <c r="X3610" t="str">
        <f t="shared" si="1135"/>
        <v/>
      </c>
      <c r="Y3610" t="str">
        <f t="shared" si="1136"/>
        <v/>
      </c>
      <c r="Z3610" cm="1">
        <f t="array" ref="Z3610">LOOKUP(
    2,
    1/($A:$A=$A3610),
    $C:$C
)</f>
        <v>411.61</v>
      </c>
      <c r="AA3610" t="str">
        <f t="shared" si="1137"/>
        <v/>
      </c>
      <c r="AB3610" t="str">
        <f t="shared" si="1138"/>
        <v/>
      </c>
    </row>
    <row r="3611" spans="1:28" x14ac:dyDescent="0.3">
      <c r="A3611" s="2">
        <v>45940</v>
      </c>
      <c r="B3611" s="1">
        <v>0.57291666666666663</v>
      </c>
      <c r="C3611">
        <v>412.39</v>
      </c>
      <c r="D3611">
        <v>411.64</v>
      </c>
      <c r="E3611">
        <v>146346</v>
      </c>
      <c r="F3611" t="b">
        <f t="shared" si="1120"/>
        <v>0</v>
      </c>
      <c r="G3611" t="str">
        <f t="shared" si="1121"/>
        <v/>
      </c>
      <c r="H3611" t="str">
        <f t="shared" si="1122"/>
        <v/>
      </c>
      <c r="I3611">
        <f t="shared" si="1123"/>
        <v>415.06</v>
      </c>
      <c r="J3611">
        <f t="shared" si="1124"/>
        <v>414</v>
      </c>
      <c r="K3611">
        <f t="shared" si="1125"/>
        <v>1</v>
      </c>
      <c r="L3611" t="str">
        <f>IF(
    AND(
        K3611=1,
        COUNTIFS($A$2:A3611,A3611,$K$2:K3611,1)=1
    ),
    "ENTRY",
    ""
)</f>
        <v/>
      </c>
      <c r="M3611" t="str">
        <f t="shared" si="1126"/>
        <v/>
      </c>
      <c r="N3611" t="str">
        <f t="shared" si="1127"/>
        <v/>
      </c>
      <c r="O3611" t="str">
        <f t="shared" si="1128"/>
        <v/>
      </c>
      <c r="P3611" t="str">
        <f t="shared" si="1129"/>
        <v/>
      </c>
      <c r="Q3611" t="str">
        <f t="shared" si="1130"/>
        <v/>
      </c>
      <c r="R3611" t="str">
        <f t="shared" si="1131"/>
        <v/>
      </c>
      <c r="S3611" t="str">
        <f t="shared" si="1139"/>
        <v/>
      </c>
      <c r="U3611" t="str">
        <f t="shared" si="1132"/>
        <v/>
      </c>
      <c r="V3611" t="str">
        <f t="shared" si="1133"/>
        <v/>
      </c>
      <c r="W3611" t="str">
        <f t="shared" si="1134"/>
        <v/>
      </c>
      <c r="X3611" t="str">
        <f t="shared" si="1135"/>
        <v/>
      </c>
      <c r="Y3611" t="str">
        <f t="shared" si="1136"/>
        <v/>
      </c>
      <c r="Z3611" cm="1">
        <f t="array" ref="Z3611">LOOKUP(
    2,
    1/($A:$A=$A3611),
    $C:$C
)</f>
        <v>411.61</v>
      </c>
      <c r="AA3611" t="str">
        <f t="shared" si="1137"/>
        <v/>
      </c>
      <c r="AB3611" t="str">
        <f t="shared" si="1138"/>
        <v/>
      </c>
    </row>
    <row r="3612" spans="1:28" x14ac:dyDescent="0.3">
      <c r="A3612" s="2">
        <v>45940</v>
      </c>
      <c r="B3612" s="1">
        <v>0.57638888888888884</v>
      </c>
      <c r="C3612">
        <v>412.55</v>
      </c>
      <c r="D3612">
        <v>411.67</v>
      </c>
      <c r="E3612">
        <v>196030</v>
      </c>
      <c r="F3612" t="b">
        <f t="shared" si="1120"/>
        <v>0</v>
      </c>
      <c r="G3612" t="str">
        <f t="shared" si="1121"/>
        <v/>
      </c>
      <c r="H3612" t="str">
        <f t="shared" si="1122"/>
        <v/>
      </c>
      <c r="I3612">
        <f t="shared" si="1123"/>
        <v>415.06</v>
      </c>
      <c r="J3612">
        <f t="shared" si="1124"/>
        <v>414</v>
      </c>
      <c r="K3612">
        <f t="shared" si="1125"/>
        <v>1</v>
      </c>
      <c r="L3612" t="str">
        <f>IF(
    AND(
        K3612=1,
        COUNTIFS($A$2:A3612,A3612,$K$2:K3612,1)=1
    ),
    "ENTRY",
    ""
)</f>
        <v/>
      </c>
      <c r="M3612" t="str">
        <f t="shared" si="1126"/>
        <v/>
      </c>
      <c r="N3612" t="str">
        <f t="shared" si="1127"/>
        <v/>
      </c>
      <c r="O3612" t="str">
        <f t="shared" si="1128"/>
        <v/>
      </c>
      <c r="P3612" t="str">
        <f t="shared" si="1129"/>
        <v/>
      </c>
      <c r="Q3612" t="str">
        <f t="shared" si="1130"/>
        <v/>
      </c>
      <c r="R3612" t="str">
        <f t="shared" si="1131"/>
        <v/>
      </c>
      <c r="S3612" t="str">
        <f t="shared" si="1139"/>
        <v/>
      </c>
      <c r="U3612" t="str">
        <f t="shared" si="1132"/>
        <v/>
      </c>
      <c r="V3612" t="str">
        <f t="shared" si="1133"/>
        <v/>
      </c>
      <c r="W3612" t="str">
        <f t="shared" si="1134"/>
        <v/>
      </c>
      <c r="X3612" t="str">
        <f t="shared" si="1135"/>
        <v/>
      </c>
      <c r="Y3612" t="str">
        <f t="shared" si="1136"/>
        <v/>
      </c>
      <c r="Z3612" cm="1">
        <f t="array" ref="Z3612">LOOKUP(
    2,
    1/($A:$A=$A3612),
    $C:$C
)</f>
        <v>411.61</v>
      </c>
      <c r="AA3612" t="str">
        <f t="shared" si="1137"/>
        <v/>
      </c>
      <c r="AB3612" t="str">
        <f t="shared" si="1138"/>
        <v/>
      </c>
    </row>
    <row r="3613" spans="1:28" x14ac:dyDescent="0.3">
      <c r="A3613" s="2">
        <v>45940</v>
      </c>
      <c r="B3613" s="1">
        <v>0.57986111111111116</v>
      </c>
      <c r="C3613">
        <v>412.21</v>
      </c>
      <c r="D3613">
        <v>411.27</v>
      </c>
      <c r="E3613">
        <v>377098</v>
      </c>
      <c r="F3613" t="b">
        <f t="shared" si="1120"/>
        <v>0</v>
      </c>
      <c r="G3613" t="str">
        <f t="shared" si="1121"/>
        <v/>
      </c>
      <c r="H3613" t="str">
        <f t="shared" si="1122"/>
        <v/>
      </c>
      <c r="I3613">
        <f t="shared" si="1123"/>
        <v>415.06</v>
      </c>
      <c r="J3613">
        <f t="shared" si="1124"/>
        <v>414</v>
      </c>
      <c r="K3613">
        <f t="shared" si="1125"/>
        <v>1</v>
      </c>
      <c r="L3613" t="str">
        <f>IF(
    AND(
        K3613=1,
        COUNTIFS($A$2:A3613,A3613,$K$2:K3613,1)=1
    ),
    "ENTRY",
    ""
)</f>
        <v/>
      </c>
      <c r="M3613" t="str">
        <f t="shared" si="1126"/>
        <v/>
      </c>
      <c r="N3613" t="str">
        <f t="shared" si="1127"/>
        <v/>
      </c>
      <c r="O3613" t="str">
        <f t="shared" si="1128"/>
        <v/>
      </c>
      <c r="P3613" t="str">
        <f t="shared" si="1129"/>
        <v/>
      </c>
      <c r="Q3613" t="str">
        <f t="shared" si="1130"/>
        <v/>
      </c>
      <c r="R3613" t="str">
        <f t="shared" si="1131"/>
        <v/>
      </c>
      <c r="S3613" t="str">
        <f t="shared" si="1139"/>
        <v/>
      </c>
      <c r="U3613" t="str">
        <f t="shared" si="1132"/>
        <v/>
      </c>
      <c r="V3613" t="str">
        <f t="shared" si="1133"/>
        <v/>
      </c>
      <c r="W3613" t="str">
        <f t="shared" si="1134"/>
        <v/>
      </c>
      <c r="X3613" t="str">
        <f t="shared" si="1135"/>
        <v/>
      </c>
      <c r="Y3613" t="str">
        <f t="shared" si="1136"/>
        <v/>
      </c>
      <c r="Z3613" cm="1">
        <f t="array" ref="Z3613">LOOKUP(
    2,
    1/($A:$A=$A3613),
    $C:$C
)</f>
        <v>411.61</v>
      </c>
      <c r="AA3613" t="str">
        <f t="shared" si="1137"/>
        <v/>
      </c>
      <c r="AB3613" t="str">
        <f t="shared" si="1138"/>
        <v/>
      </c>
    </row>
    <row r="3614" spans="1:28" x14ac:dyDescent="0.3">
      <c r="A3614" s="2">
        <v>45940</v>
      </c>
      <c r="B3614" s="1">
        <v>0.58333333333333337</v>
      </c>
      <c r="C3614">
        <v>412.03</v>
      </c>
      <c r="D3614">
        <v>411.61</v>
      </c>
      <c r="E3614">
        <v>68014</v>
      </c>
      <c r="F3614" t="b">
        <f t="shared" si="1120"/>
        <v>0</v>
      </c>
      <c r="G3614" t="str">
        <f t="shared" si="1121"/>
        <v/>
      </c>
      <c r="H3614" t="str">
        <f t="shared" si="1122"/>
        <v/>
      </c>
      <c r="I3614">
        <f t="shared" si="1123"/>
        <v>415.06</v>
      </c>
      <c r="J3614">
        <f t="shared" si="1124"/>
        <v>414</v>
      </c>
      <c r="K3614">
        <f t="shared" si="1125"/>
        <v>1</v>
      </c>
      <c r="L3614" t="str">
        <f>IF(
    AND(
        K3614=1,
        COUNTIFS($A$2:A3614,A3614,$K$2:K3614,1)=1
    ),
    "ENTRY",
    ""
)</f>
        <v/>
      </c>
      <c r="M3614" t="str">
        <f t="shared" si="1126"/>
        <v/>
      </c>
      <c r="N3614" t="str">
        <f t="shared" si="1127"/>
        <v/>
      </c>
      <c r="O3614" t="str">
        <f t="shared" si="1128"/>
        <v/>
      </c>
      <c r="P3614" t="str">
        <f t="shared" si="1129"/>
        <v/>
      </c>
      <c r="Q3614" t="str">
        <f t="shared" si="1130"/>
        <v/>
      </c>
      <c r="R3614" t="str">
        <f t="shared" si="1131"/>
        <v/>
      </c>
      <c r="S3614" t="str">
        <f t="shared" si="1139"/>
        <v/>
      </c>
      <c r="U3614" t="str">
        <f t="shared" si="1132"/>
        <v/>
      </c>
      <c r="V3614" t="str">
        <f t="shared" si="1133"/>
        <v/>
      </c>
      <c r="W3614" t="str">
        <f t="shared" si="1134"/>
        <v/>
      </c>
      <c r="X3614" t="str">
        <f t="shared" si="1135"/>
        <v/>
      </c>
      <c r="Y3614" t="str">
        <f t="shared" si="1136"/>
        <v/>
      </c>
      <c r="Z3614" cm="1">
        <f t="array" ref="Z3614">LOOKUP(
    2,
    1/($A:$A=$A3614),
    $C:$C
)</f>
        <v>411.61</v>
      </c>
      <c r="AA3614" t="str">
        <f t="shared" si="1137"/>
        <v/>
      </c>
      <c r="AB3614" t="str">
        <f t="shared" si="1138"/>
        <v/>
      </c>
    </row>
    <row r="3615" spans="1:28" x14ac:dyDescent="0.3">
      <c r="A3615" s="2">
        <v>45940</v>
      </c>
      <c r="B3615" s="1">
        <v>0.58680555555555558</v>
      </c>
      <c r="C3615">
        <v>411.88</v>
      </c>
      <c r="D3615">
        <v>410.45</v>
      </c>
      <c r="E3615">
        <v>141510</v>
      </c>
      <c r="F3615" t="b">
        <f t="shared" si="1120"/>
        <v>0</v>
      </c>
      <c r="G3615" t="str">
        <f t="shared" si="1121"/>
        <v/>
      </c>
      <c r="H3615" t="str">
        <f t="shared" si="1122"/>
        <v/>
      </c>
      <c r="I3615">
        <f t="shared" si="1123"/>
        <v>415.06</v>
      </c>
      <c r="J3615">
        <f t="shared" si="1124"/>
        <v>414</v>
      </c>
      <c r="K3615">
        <f t="shared" si="1125"/>
        <v>1</v>
      </c>
      <c r="L3615" t="str">
        <f>IF(
    AND(
        K3615=1,
        COUNTIFS($A$2:A3615,A3615,$K$2:K3615,1)=1
    ),
    "ENTRY",
    ""
)</f>
        <v/>
      </c>
      <c r="M3615" t="str">
        <f t="shared" si="1126"/>
        <v/>
      </c>
      <c r="N3615" t="str">
        <f t="shared" si="1127"/>
        <v/>
      </c>
      <c r="O3615" t="str">
        <f t="shared" si="1128"/>
        <v/>
      </c>
      <c r="P3615" t="str">
        <f t="shared" si="1129"/>
        <v/>
      </c>
      <c r="Q3615" t="str">
        <f t="shared" si="1130"/>
        <v/>
      </c>
      <c r="R3615" t="str">
        <f t="shared" si="1131"/>
        <v/>
      </c>
      <c r="S3615" t="str">
        <f t="shared" si="1139"/>
        <v/>
      </c>
      <c r="U3615" t="str">
        <f t="shared" si="1132"/>
        <v/>
      </c>
      <c r="V3615" t="str">
        <f t="shared" si="1133"/>
        <v/>
      </c>
      <c r="W3615" t="str">
        <f t="shared" si="1134"/>
        <v/>
      </c>
      <c r="X3615" t="str">
        <f t="shared" si="1135"/>
        <v/>
      </c>
      <c r="Y3615" t="str">
        <f t="shared" si="1136"/>
        <v/>
      </c>
      <c r="Z3615" cm="1">
        <f t="array" ref="Z3615">LOOKUP(
    2,
    1/($A:$A=$A3615),
    $C:$C
)</f>
        <v>411.61</v>
      </c>
      <c r="AA3615" t="str">
        <f t="shared" si="1137"/>
        <v/>
      </c>
      <c r="AB3615" t="str">
        <f t="shared" si="1138"/>
        <v/>
      </c>
    </row>
    <row r="3616" spans="1:28" x14ac:dyDescent="0.3">
      <c r="A3616" s="2">
        <v>45940</v>
      </c>
      <c r="B3616" s="1">
        <v>0.59027777777777779</v>
      </c>
      <c r="C3616">
        <v>411.58</v>
      </c>
      <c r="D3616">
        <v>410.97</v>
      </c>
      <c r="E3616">
        <v>77495</v>
      </c>
      <c r="F3616" t="b">
        <f t="shared" si="1120"/>
        <v>0</v>
      </c>
      <c r="G3616" t="str">
        <f t="shared" si="1121"/>
        <v/>
      </c>
      <c r="H3616" t="str">
        <f t="shared" si="1122"/>
        <v/>
      </c>
      <c r="I3616">
        <f t="shared" si="1123"/>
        <v>415.06</v>
      </c>
      <c r="J3616">
        <f t="shared" si="1124"/>
        <v>414</v>
      </c>
      <c r="K3616">
        <f t="shared" si="1125"/>
        <v>1</v>
      </c>
      <c r="L3616" t="str">
        <f>IF(
    AND(
        K3616=1,
        COUNTIFS($A$2:A3616,A3616,$K$2:K3616,1)=1
    ),
    "ENTRY",
    ""
)</f>
        <v/>
      </c>
      <c r="M3616" t="str">
        <f t="shared" si="1126"/>
        <v/>
      </c>
      <c r="N3616" t="str">
        <f t="shared" si="1127"/>
        <v/>
      </c>
      <c r="O3616" t="str">
        <f t="shared" si="1128"/>
        <v/>
      </c>
      <c r="P3616" t="str">
        <f t="shared" si="1129"/>
        <v/>
      </c>
      <c r="Q3616" t="str">
        <f t="shared" si="1130"/>
        <v/>
      </c>
      <c r="R3616" t="str">
        <f t="shared" si="1131"/>
        <v/>
      </c>
      <c r="S3616" t="str">
        <f t="shared" si="1139"/>
        <v/>
      </c>
      <c r="U3616" t="str">
        <f t="shared" si="1132"/>
        <v/>
      </c>
      <c r="V3616" t="str">
        <f t="shared" si="1133"/>
        <v/>
      </c>
      <c r="W3616" t="str">
        <f t="shared" si="1134"/>
        <v/>
      </c>
      <c r="X3616" t="str">
        <f t="shared" si="1135"/>
        <v/>
      </c>
      <c r="Y3616" t="str">
        <f t="shared" si="1136"/>
        <v/>
      </c>
      <c r="Z3616" cm="1">
        <f t="array" ref="Z3616">LOOKUP(
    2,
    1/($A:$A=$A3616),
    $C:$C
)</f>
        <v>411.61</v>
      </c>
      <c r="AA3616" t="str">
        <f t="shared" si="1137"/>
        <v/>
      </c>
      <c r="AB3616" t="str">
        <f t="shared" si="1138"/>
        <v/>
      </c>
    </row>
    <row r="3617" spans="1:28" x14ac:dyDescent="0.3">
      <c r="A3617" s="2">
        <v>45940</v>
      </c>
      <c r="B3617" s="1">
        <v>0.59375</v>
      </c>
      <c r="C3617">
        <v>411.27</v>
      </c>
      <c r="D3617">
        <v>410.03</v>
      </c>
      <c r="E3617">
        <v>223607</v>
      </c>
      <c r="F3617" t="b">
        <f t="shared" si="1120"/>
        <v>0</v>
      </c>
      <c r="G3617" t="str">
        <f t="shared" si="1121"/>
        <v/>
      </c>
      <c r="H3617" t="str">
        <f t="shared" si="1122"/>
        <v/>
      </c>
      <c r="I3617">
        <f t="shared" si="1123"/>
        <v>415.06</v>
      </c>
      <c r="J3617">
        <f t="shared" si="1124"/>
        <v>414</v>
      </c>
      <c r="K3617">
        <f t="shared" si="1125"/>
        <v>1</v>
      </c>
      <c r="L3617" t="str">
        <f>IF(
    AND(
        K3617=1,
        COUNTIFS($A$2:A3617,A3617,$K$2:K3617,1)=1
    ),
    "ENTRY",
    ""
)</f>
        <v/>
      </c>
      <c r="M3617" t="str">
        <f t="shared" si="1126"/>
        <v/>
      </c>
      <c r="N3617" t="str">
        <f t="shared" si="1127"/>
        <v/>
      </c>
      <c r="O3617" t="str">
        <f t="shared" si="1128"/>
        <v/>
      </c>
      <c r="P3617" t="str">
        <f t="shared" si="1129"/>
        <v/>
      </c>
      <c r="Q3617" t="str">
        <f t="shared" si="1130"/>
        <v/>
      </c>
      <c r="R3617" t="str">
        <f t="shared" si="1131"/>
        <v/>
      </c>
      <c r="S3617" t="str">
        <f t="shared" si="1139"/>
        <v/>
      </c>
      <c r="U3617" t="str">
        <f t="shared" si="1132"/>
        <v/>
      </c>
      <c r="V3617" t="str">
        <f t="shared" si="1133"/>
        <v/>
      </c>
      <c r="W3617" t="str">
        <f t="shared" si="1134"/>
        <v/>
      </c>
      <c r="X3617" t="str">
        <f t="shared" si="1135"/>
        <v/>
      </c>
      <c r="Y3617" t="str">
        <f t="shared" si="1136"/>
        <v/>
      </c>
      <c r="Z3617" cm="1">
        <f t="array" ref="Z3617">LOOKUP(
    2,
    1/($A:$A=$A3617),
    $C:$C
)</f>
        <v>411.61</v>
      </c>
      <c r="AA3617" t="str">
        <f t="shared" si="1137"/>
        <v/>
      </c>
      <c r="AB3617" t="str">
        <f t="shared" si="1138"/>
        <v/>
      </c>
    </row>
    <row r="3618" spans="1:28" x14ac:dyDescent="0.3">
      <c r="A3618" s="2">
        <v>45940</v>
      </c>
      <c r="B3618" s="1">
        <v>0.59722222222222221</v>
      </c>
      <c r="C3618">
        <v>411.12</v>
      </c>
      <c r="D3618">
        <v>410.15</v>
      </c>
      <c r="E3618">
        <v>112416</v>
      </c>
      <c r="F3618" t="b">
        <f t="shared" si="1120"/>
        <v>0</v>
      </c>
      <c r="G3618" t="str">
        <f t="shared" si="1121"/>
        <v/>
      </c>
      <c r="H3618" t="str">
        <f t="shared" si="1122"/>
        <v/>
      </c>
      <c r="I3618">
        <f t="shared" si="1123"/>
        <v>415.06</v>
      </c>
      <c r="J3618">
        <f t="shared" si="1124"/>
        <v>414</v>
      </c>
      <c r="K3618">
        <f t="shared" si="1125"/>
        <v>1</v>
      </c>
      <c r="L3618" t="str">
        <f>IF(
    AND(
        K3618=1,
        COUNTIFS($A$2:A3618,A3618,$K$2:K3618,1)=1
    ),
    "ENTRY",
    ""
)</f>
        <v/>
      </c>
      <c r="M3618" t="str">
        <f t="shared" si="1126"/>
        <v/>
      </c>
      <c r="N3618" t="str">
        <f t="shared" si="1127"/>
        <v/>
      </c>
      <c r="O3618" t="str">
        <f t="shared" si="1128"/>
        <v/>
      </c>
      <c r="P3618" t="str">
        <f t="shared" si="1129"/>
        <v/>
      </c>
      <c r="Q3618" t="str">
        <f t="shared" si="1130"/>
        <v/>
      </c>
      <c r="R3618" t="str">
        <f t="shared" si="1131"/>
        <v/>
      </c>
      <c r="S3618" t="str">
        <f t="shared" si="1139"/>
        <v/>
      </c>
      <c r="U3618" t="str">
        <f t="shared" si="1132"/>
        <v/>
      </c>
      <c r="V3618" t="str">
        <f t="shared" si="1133"/>
        <v/>
      </c>
      <c r="W3618" t="str">
        <f t="shared" si="1134"/>
        <v/>
      </c>
      <c r="X3618" t="str">
        <f t="shared" si="1135"/>
        <v/>
      </c>
      <c r="Y3618" t="str">
        <f t="shared" si="1136"/>
        <v/>
      </c>
      <c r="Z3618" cm="1">
        <f t="array" ref="Z3618">LOOKUP(
    2,
    1/($A:$A=$A3618),
    $C:$C
)</f>
        <v>411.61</v>
      </c>
      <c r="AA3618" t="str">
        <f t="shared" si="1137"/>
        <v/>
      </c>
      <c r="AB3618" t="str">
        <f t="shared" si="1138"/>
        <v/>
      </c>
    </row>
    <row r="3619" spans="1:28" x14ac:dyDescent="0.3">
      <c r="A3619" s="2">
        <v>45940</v>
      </c>
      <c r="B3619" s="1">
        <v>0.60069444444444442</v>
      </c>
      <c r="C3619">
        <v>411.36</v>
      </c>
      <c r="D3619">
        <v>410.67</v>
      </c>
      <c r="E3619">
        <v>95301</v>
      </c>
      <c r="F3619" t="b">
        <f t="shared" si="1120"/>
        <v>0</v>
      </c>
      <c r="G3619" t="str">
        <f t="shared" si="1121"/>
        <v/>
      </c>
      <c r="H3619" t="str">
        <f t="shared" si="1122"/>
        <v/>
      </c>
      <c r="I3619">
        <f t="shared" si="1123"/>
        <v>415.06</v>
      </c>
      <c r="J3619">
        <f t="shared" si="1124"/>
        <v>414</v>
      </c>
      <c r="K3619">
        <f t="shared" si="1125"/>
        <v>1</v>
      </c>
      <c r="L3619" t="str">
        <f>IF(
    AND(
        K3619=1,
        COUNTIFS($A$2:A3619,A3619,$K$2:K3619,1)=1
    ),
    "ENTRY",
    ""
)</f>
        <v/>
      </c>
      <c r="M3619" t="str">
        <f t="shared" si="1126"/>
        <v/>
      </c>
      <c r="N3619" t="str">
        <f t="shared" si="1127"/>
        <v/>
      </c>
      <c r="O3619" t="str">
        <f t="shared" si="1128"/>
        <v/>
      </c>
      <c r="P3619" t="str">
        <f t="shared" si="1129"/>
        <v/>
      </c>
      <c r="Q3619" t="str">
        <f t="shared" si="1130"/>
        <v/>
      </c>
      <c r="R3619" t="str">
        <f t="shared" si="1131"/>
        <v/>
      </c>
      <c r="S3619" t="str">
        <f t="shared" si="1139"/>
        <v/>
      </c>
      <c r="U3619" t="str">
        <f t="shared" si="1132"/>
        <v/>
      </c>
      <c r="V3619" t="str">
        <f t="shared" si="1133"/>
        <v/>
      </c>
      <c r="W3619" t="str">
        <f t="shared" si="1134"/>
        <v/>
      </c>
      <c r="X3619" t="str">
        <f t="shared" si="1135"/>
        <v/>
      </c>
      <c r="Y3619" t="str">
        <f t="shared" si="1136"/>
        <v/>
      </c>
      <c r="Z3619" cm="1">
        <f t="array" ref="Z3619">LOOKUP(
    2,
    1/($A:$A=$A3619),
    $C:$C
)</f>
        <v>411.61</v>
      </c>
      <c r="AA3619" t="str">
        <f t="shared" si="1137"/>
        <v/>
      </c>
      <c r="AB3619" t="str">
        <f t="shared" si="1138"/>
        <v/>
      </c>
    </row>
    <row r="3620" spans="1:28" x14ac:dyDescent="0.3">
      <c r="A3620" s="2">
        <v>45940</v>
      </c>
      <c r="B3620" s="1">
        <v>0.60416666666666663</v>
      </c>
      <c r="C3620">
        <v>411.27</v>
      </c>
      <c r="D3620">
        <v>410.55</v>
      </c>
      <c r="E3620">
        <v>125530</v>
      </c>
      <c r="F3620" t="b">
        <f t="shared" si="1120"/>
        <v>0</v>
      </c>
      <c r="G3620" t="str">
        <f t="shared" si="1121"/>
        <v/>
      </c>
      <c r="H3620" t="str">
        <f t="shared" si="1122"/>
        <v/>
      </c>
      <c r="I3620">
        <f t="shared" si="1123"/>
        <v>415.06</v>
      </c>
      <c r="J3620">
        <f t="shared" si="1124"/>
        <v>414</v>
      </c>
      <c r="K3620">
        <f t="shared" si="1125"/>
        <v>1</v>
      </c>
      <c r="L3620" t="str">
        <f>IF(
    AND(
        K3620=1,
        COUNTIFS($A$2:A3620,A3620,$K$2:K3620,1)=1
    ),
    "ENTRY",
    ""
)</f>
        <v/>
      </c>
      <c r="M3620" t="str">
        <f t="shared" si="1126"/>
        <v/>
      </c>
      <c r="N3620" t="str">
        <f t="shared" si="1127"/>
        <v/>
      </c>
      <c r="O3620" t="str">
        <f t="shared" si="1128"/>
        <v/>
      </c>
      <c r="P3620" t="str">
        <f t="shared" si="1129"/>
        <v/>
      </c>
      <c r="Q3620" t="str">
        <f t="shared" si="1130"/>
        <v/>
      </c>
      <c r="R3620" t="str">
        <f t="shared" si="1131"/>
        <v/>
      </c>
      <c r="S3620" t="str">
        <f t="shared" si="1139"/>
        <v/>
      </c>
      <c r="U3620" t="str">
        <f t="shared" si="1132"/>
        <v/>
      </c>
      <c r="V3620" t="str">
        <f t="shared" si="1133"/>
        <v/>
      </c>
      <c r="W3620" t="str">
        <f t="shared" si="1134"/>
        <v/>
      </c>
      <c r="X3620" t="str">
        <f t="shared" si="1135"/>
        <v/>
      </c>
      <c r="Y3620" t="str">
        <f t="shared" si="1136"/>
        <v/>
      </c>
      <c r="Z3620" cm="1">
        <f t="array" ref="Z3620">LOOKUP(
    2,
    1/($A:$A=$A3620),
    $C:$C
)</f>
        <v>411.61</v>
      </c>
      <c r="AA3620" t="str">
        <f t="shared" si="1137"/>
        <v/>
      </c>
      <c r="AB3620" t="str">
        <f t="shared" si="1138"/>
        <v/>
      </c>
    </row>
    <row r="3621" spans="1:28" x14ac:dyDescent="0.3">
      <c r="A3621" s="2">
        <v>45940</v>
      </c>
      <c r="B3621" s="1">
        <v>0.60763888888888884</v>
      </c>
      <c r="C3621">
        <v>411.79</v>
      </c>
      <c r="D3621">
        <v>410.97</v>
      </c>
      <c r="E3621">
        <v>190476</v>
      </c>
      <c r="F3621" t="b">
        <f t="shared" si="1120"/>
        <v>0</v>
      </c>
      <c r="G3621" t="str">
        <f t="shared" si="1121"/>
        <v/>
      </c>
      <c r="H3621" t="str">
        <f t="shared" si="1122"/>
        <v/>
      </c>
      <c r="I3621">
        <f t="shared" si="1123"/>
        <v>415.06</v>
      </c>
      <c r="J3621">
        <f t="shared" si="1124"/>
        <v>414</v>
      </c>
      <c r="K3621">
        <f t="shared" si="1125"/>
        <v>1</v>
      </c>
      <c r="L3621" t="str">
        <f>IF(
    AND(
        K3621=1,
        COUNTIFS($A$2:A3621,A3621,$K$2:K3621,1)=1
    ),
    "ENTRY",
    ""
)</f>
        <v/>
      </c>
      <c r="M3621" t="str">
        <f t="shared" si="1126"/>
        <v/>
      </c>
      <c r="N3621" t="str">
        <f t="shared" si="1127"/>
        <v/>
      </c>
      <c r="O3621" t="str">
        <f t="shared" si="1128"/>
        <v/>
      </c>
      <c r="P3621" t="str">
        <f t="shared" si="1129"/>
        <v/>
      </c>
      <c r="Q3621" t="str">
        <f t="shared" si="1130"/>
        <v/>
      </c>
      <c r="R3621" t="str">
        <f t="shared" si="1131"/>
        <v/>
      </c>
      <c r="S3621" t="str">
        <f t="shared" si="1139"/>
        <v/>
      </c>
      <c r="U3621" t="str">
        <f t="shared" si="1132"/>
        <v/>
      </c>
      <c r="V3621" t="str">
        <f t="shared" si="1133"/>
        <v/>
      </c>
      <c r="W3621" t="str">
        <f t="shared" si="1134"/>
        <v/>
      </c>
      <c r="X3621" t="str">
        <f t="shared" si="1135"/>
        <v/>
      </c>
      <c r="Y3621" t="str">
        <f t="shared" si="1136"/>
        <v/>
      </c>
      <c r="Z3621" cm="1">
        <f t="array" ref="Z3621">LOOKUP(
    2,
    1/($A:$A=$A3621),
    $C:$C
)</f>
        <v>411.61</v>
      </c>
      <c r="AA3621" t="str">
        <f t="shared" si="1137"/>
        <v/>
      </c>
      <c r="AB3621" t="str">
        <f t="shared" si="1138"/>
        <v/>
      </c>
    </row>
    <row r="3622" spans="1:28" x14ac:dyDescent="0.3">
      <c r="A3622" s="2">
        <v>45940</v>
      </c>
      <c r="B3622" s="1">
        <v>0.61111111111111116</v>
      </c>
      <c r="C3622">
        <v>411.64</v>
      </c>
      <c r="D3622">
        <v>411.06</v>
      </c>
      <c r="E3622">
        <v>71202</v>
      </c>
      <c r="F3622" t="b">
        <f t="shared" si="1120"/>
        <v>0</v>
      </c>
      <c r="G3622" t="str">
        <f t="shared" si="1121"/>
        <v/>
      </c>
      <c r="H3622" t="str">
        <f t="shared" si="1122"/>
        <v/>
      </c>
      <c r="I3622">
        <f t="shared" si="1123"/>
        <v>415.06</v>
      </c>
      <c r="J3622">
        <f t="shared" si="1124"/>
        <v>414</v>
      </c>
      <c r="K3622">
        <f t="shared" si="1125"/>
        <v>1</v>
      </c>
      <c r="L3622" t="str">
        <f>IF(
    AND(
        K3622=1,
        COUNTIFS($A$2:A3622,A3622,$K$2:K3622,1)=1
    ),
    "ENTRY",
    ""
)</f>
        <v/>
      </c>
      <c r="M3622" t="str">
        <f t="shared" si="1126"/>
        <v/>
      </c>
      <c r="N3622" t="str">
        <f t="shared" si="1127"/>
        <v/>
      </c>
      <c r="O3622" t="str">
        <f t="shared" si="1128"/>
        <v/>
      </c>
      <c r="P3622" t="str">
        <f t="shared" si="1129"/>
        <v/>
      </c>
      <c r="Q3622" t="str">
        <f t="shared" si="1130"/>
        <v/>
      </c>
      <c r="R3622" t="str">
        <f t="shared" si="1131"/>
        <v/>
      </c>
      <c r="S3622" t="str">
        <f t="shared" si="1139"/>
        <v/>
      </c>
      <c r="U3622" t="str">
        <f t="shared" si="1132"/>
        <v/>
      </c>
      <c r="V3622" t="str">
        <f t="shared" si="1133"/>
        <v/>
      </c>
      <c r="W3622" t="str">
        <f t="shared" si="1134"/>
        <v/>
      </c>
      <c r="X3622" t="str">
        <f t="shared" si="1135"/>
        <v/>
      </c>
      <c r="Y3622" t="str">
        <f t="shared" si="1136"/>
        <v/>
      </c>
      <c r="Z3622" cm="1">
        <f t="array" ref="Z3622">LOOKUP(
    2,
    1/($A:$A=$A3622),
    $C:$C
)</f>
        <v>411.61</v>
      </c>
      <c r="AA3622" t="str">
        <f t="shared" si="1137"/>
        <v/>
      </c>
      <c r="AB3622" t="str">
        <f t="shared" si="1138"/>
        <v/>
      </c>
    </row>
    <row r="3623" spans="1:28" x14ac:dyDescent="0.3">
      <c r="A3623" s="2">
        <v>45940</v>
      </c>
      <c r="B3623" s="1">
        <v>0.61458333333333337</v>
      </c>
      <c r="C3623">
        <v>411.82</v>
      </c>
      <c r="D3623">
        <v>411</v>
      </c>
      <c r="E3623">
        <v>243698</v>
      </c>
      <c r="F3623" t="b">
        <f t="shared" si="1120"/>
        <v>0</v>
      </c>
      <c r="G3623" t="str">
        <f t="shared" si="1121"/>
        <v/>
      </c>
      <c r="H3623" t="str">
        <f t="shared" si="1122"/>
        <v/>
      </c>
      <c r="I3623">
        <f t="shared" si="1123"/>
        <v>415.06</v>
      </c>
      <c r="J3623">
        <f t="shared" si="1124"/>
        <v>414</v>
      </c>
      <c r="K3623">
        <f t="shared" si="1125"/>
        <v>1</v>
      </c>
      <c r="L3623" t="str">
        <f>IF(
    AND(
        K3623=1,
        COUNTIFS($A$2:A3623,A3623,$K$2:K3623,1)=1
    ),
    "ENTRY",
    ""
)</f>
        <v/>
      </c>
      <c r="M3623" t="str">
        <f t="shared" si="1126"/>
        <v/>
      </c>
      <c r="N3623" t="str">
        <f t="shared" si="1127"/>
        <v/>
      </c>
      <c r="O3623" t="str">
        <f t="shared" si="1128"/>
        <v/>
      </c>
      <c r="P3623" t="str">
        <f t="shared" si="1129"/>
        <v/>
      </c>
      <c r="Q3623" t="str">
        <f t="shared" si="1130"/>
        <v/>
      </c>
      <c r="R3623" t="str">
        <f t="shared" si="1131"/>
        <v/>
      </c>
      <c r="S3623" t="str">
        <f t="shared" si="1139"/>
        <v/>
      </c>
      <c r="U3623" t="str">
        <f t="shared" si="1132"/>
        <v/>
      </c>
      <c r="V3623" t="str">
        <f t="shared" si="1133"/>
        <v/>
      </c>
      <c r="W3623" t="str">
        <f t="shared" si="1134"/>
        <v/>
      </c>
      <c r="X3623" t="str">
        <f t="shared" si="1135"/>
        <v/>
      </c>
      <c r="Y3623" t="str">
        <f t="shared" si="1136"/>
        <v/>
      </c>
      <c r="Z3623" cm="1">
        <f t="array" ref="Z3623">LOOKUP(
    2,
    1/($A:$A=$A3623),
    $C:$C
)</f>
        <v>411.61</v>
      </c>
      <c r="AA3623" t="str">
        <f t="shared" si="1137"/>
        <v/>
      </c>
      <c r="AB3623" t="str">
        <f t="shared" si="1138"/>
        <v/>
      </c>
    </row>
    <row r="3624" spans="1:28" x14ac:dyDescent="0.3">
      <c r="A3624" s="2">
        <v>45940</v>
      </c>
      <c r="B3624" s="1">
        <v>0.61805555555555558</v>
      </c>
      <c r="C3624">
        <v>411.82</v>
      </c>
      <c r="D3624">
        <v>411.52</v>
      </c>
      <c r="E3624">
        <v>123907</v>
      </c>
      <c r="F3624" t="b">
        <f t="shared" si="1120"/>
        <v>0</v>
      </c>
      <c r="G3624" t="str">
        <f t="shared" si="1121"/>
        <v/>
      </c>
      <c r="H3624" t="str">
        <f t="shared" si="1122"/>
        <v/>
      </c>
      <c r="I3624">
        <f t="shared" si="1123"/>
        <v>415.06</v>
      </c>
      <c r="J3624">
        <f t="shared" si="1124"/>
        <v>414</v>
      </c>
      <c r="K3624">
        <f t="shared" si="1125"/>
        <v>1</v>
      </c>
      <c r="L3624" t="str">
        <f>IF(
    AND(
        K3624=1,
        COUNTIFS($A$2:A3624,A3624,$K$2:K3624,1)=1
    ),
    "ENTRY",
    ""
)</f>
        <v/>
      </c>
      <c r="M3624" t="str">
        <f t="shared" si="1126"/>
        <v/>
      </c>
      <c r="N3624" t="str">
        <f t="shared" si="1127"/>
        <v/>
      </c>
      <c r="O3624" t="str">
        <f t="shared" si="1128"/>
        <v/>
      </c>
      <c r="P3624" t="str">
        <f t="shared" si="1129"/>
        <v/>
      </c>
      <c r="Q3624" t="str">
        <f t="shared" si="1130"/>
        <v/>
      </c>
      <c r="R3624" t="str">
        <f t="shared" si="1131"/>
        <v/>
      </c>
      <c r="S3624" t="str">
        <f t="shared" si="1139"/>
        <v/>
      </c>
      <c r="U3624" t="str">
        <f t="shared" si="1132"/>
        <v/>
      </c>
      <c r="V3624" t="str">
        <f t="shared" si="1133"/>
        <v/>
      </c>
      <c r="W3624" t="str">
        <f t="shared" si="1134"/>
        <v/>
      </c>
      <c r="X3624" t="str">
        <f t="shared" si="1135"/>
        <v/>
      </c>
      <c r="Y3624" t="str">
        <f t="shared" si="1136"/>
        <v/>
      </c>
      <c r="Z3624" cm="1">
        <f t="array" ref="Z3624">LOOKUP(
    2,
    1/($A:$A=$A3624),
    $C:$C
)</f>
        <v>411.61</v>
      </c>
      <c r="AA3624" t="str">
        <f t="shared" si="1137"/>
        <v/>
      </c>
      <c r="AB3624" t="str">
        <f t="shared" si="1138"/>
        <v/>
      </c>
    </row>
    <row r="3625" spans="1:28" x14ac:dyDescent="0.3">
      <c r="A3625" s="2">
        <v>45940</v>
      </c>
      <c r="B3625" s="1">
        <v>0.62152777777777779</v>
      </c>
      <c r="C3625">
        <v>411.82</v>
      </c>
      <c r="D3625">
        <v>411.39</v>
      </c>
      <c r="E3625">
        <v>159414</v>
      </c>
      <c r="F3625" t="b">
        <f t="shared" si="1120"/>
        <v>0</v>
      </c>
      <c r="G3625" t="str">
        <f t="shared" si="1121"/>
        <v/>
      </c>
      <c r="H3625" t="str">
        <f t="shared" si="1122"/>
        <v/>
      </c>
      <c r="I3625">
        <f t="shared" si="1123"/>
        <v>415.06</v>
      </c>
      <c r="J3625">
        <f t="shared" si="1124"/>
        <v>414</v>
      </c>
      <c r="K3625">
        <f t="shared" si="1125"/>
        <v>1</v>
      </c>
      <c r="L3625" t="str">
        <f>IF(
    AND(
        K3625=1,
        COUNTIFS($A$2:A3625,A3625,$K$2:K3625,1)=1
    ),
    "ENTRY",
    ""
)</f>
        <v/>
      </c>
      <c r="M3625" t="str">
        <f t="shared" si="1126"/>
        <v/>
      </c>
      <c r="N3625" t="str">
        <f t="shared" si="1127"/>
        <v/>
      </c>
      <c r="O3625" t="str">
        <f t="shared" si="1128"/>
        <v/>
      </c>
      <c r="P3625" t="str">
        <f t="shared" si="1129"/>
        <v/>
      </c>
      <c r="Q3625" t="str">
        <f t="shared" si="1130"/>
        <v/>
      </c>
      <c r="R3625" t="str">
        <f t="shared" si="1131"/>
        <v/>
      </c>
      <c r="S3625" t="str">
        <f t="shared" si="1139"/>
        <v/>
      </c>
      <c r="U3625" t="str">
        <f t="shared" si="1132"/>
        <v/>
      </c>
      <c r="V3625" t="str">
        <f t="shared" si="1133"/>
        <v/>
      </c>
      <c r="W3625" t="str">
        <f t="shared" si="1134"/>
        <v/>
      </c>
      <c r="X3625" t="str">
        <f t="shared" si="1135"/>
        <v/>
      </c>
      <c r="Y3625" t="str">
        <f t="shared" si="1136"/>
        <v/>
      </c>
      <c r="Z3625" cm="1">
        <f t="array" ref="Z3625">LOOKUP(
    2,
    1/($A:$A=$A3625),
    $C:$C
)</f>
        <v>411.61</v>
      </c>
      <c r="AA3625" t="str">
        <f t="shared" si="1137"/>
        <v/>
      </c>
      <c r="AB3625" t="str">
        <f t="shared" si="1138"/>
        <v/>
      </c>
    </row>
    <row r="3626" spans="1:28" x14ac:dyDescent="0.3">
      <c r="A3626" s="2">
        <v>45940</v>
      </c>
      <c r="B3626" s="1">
        <v>0.625</v>
      </c>
      <c r="C3626">
        <v>411.73</v>
      </c>
      <c r="D3626">
        <v>411.3</v>
      </c>
      <c r="E3626">
        <v>341858</v>
      </c>
      <c r="F3626" t="b">
        <f t="shared" si="1120"/>
        <v>0</v>
      </c>
      <c r="G3626" t="str">
        <f t="shared" si="1121"/>
        <v/>
      </c>
      <c r="H3626" t="str">
        <f t="shared" si="1122"/>
        <v/>
      </c>
      <c r="I3626">
        <f t="shared" si="1123"/>
        <v>415.06</v>
      </c>
      <c r="J3626">
        <f t="shared" si="1124"/>
        <v>414</v>
      </c>
      <c r="K3626">
        <f t="shared" si="1125"/>
        <v>1</v>
      </c>
      <c r="L3626" t="str">
        <f>IF(
    AND(
        K3626=1,
        COUNTIFS($A$2:A3626,A3626,$K$2:K3626,1)=1
    ),
    "ENTRY",
    ""
)</f>
        <v/>
      </c>
      <c r="M3626" t="str">
        <f t="shared" si="1126"/>
        <v/>
      </c>
      <c r="N3626" t="str">
        <f t="shared" si="1127"/>
        <v/>
      </c>
      <c r="O3626" t="str">
        <f t="shared" si="1128"/>
        <v/>
      </c>
      <c r="P3626" t="str">
        <f t="shared" si="1129"/>
        <v/>
      </c>
      <c r="Q3626" t="str">
        <f t="shared" si="1130"/>
        <v/>
      </c>
      <c r="R3626" t="str">
        <f t="shared" si="1131"/>
        <v/>
      </c>
      <c r="S3626" t="str">
        <f t="shared" si="1139"/>
        <v/>
      </c>
      <c r="U3626" t="str">
        <f t="shared" si="1132"/>
        <v/>
      </c>
      <c r="V3626" t="str">
        <f t="shared" si="1133"/>
        <v/>
      </c>
      <c r="W3626" t="str">
        <f t="shared" si="1134"/>
        <v/>
      </c>
      <c r="X3626" t="str">
        <f t="shared" si="1135"/>
        <v/>
      </c>
      <c r="Y3626" t="str">
        <f t="shared" si="1136"/>
        <v/>
      </c>
      <c r="Z3626" cm="1">
        <f t="array" ref="Z3626">LOOKUP(
    2,
    1/($A:$A=$A3626),
    $C:$C
)</f>
        <v>411.61</v>
      </c>
      <c r="AA3626" t="str">
        <f t="shared" si="1137"/>
        <v/>
      </c>
      <c r="AB3626" t="str">
        <f t="shared" si="1138"/>
        <v/>
      </c>
    </row>
    <row r="3627" spans="1:28" x14ac:dyDescent="0.3">
      <c r="A3627" s="2">
        <v>45940</v>
      </c>
      <c r="B3627" s="1">
        <v>0.62847222222222221</v>
      </c>
      <c r="C3627">
        <v>411.67</v>
      </c>
      <c r="D3627">
        <v>410.82</v>
      </c>
      <c r="E3627">
        <v>603040</v>
      </c>
      <c r="F3627" t="b">
        <f t="shared" si="1120"/>
        <v>0</v>
      </c>
      <c r="G3627" t="str">
        <f t="shared" si="1121"/>
        <v/>
      </c>
      <c r="H3627" t="str">
        <f t="shared" si="1122"/>
        <v/>
      </c>
      <c r="I3627">
        <f t="shared" si="1123"/>
        <v>415.06</v>
      </c>
      <c r="J3627">
        <f t="shared" si="1124"/>
        <v>414</v>
      </c>
      <c r="K3627">
        <f t="shared" si="1125"/>
        <v>1</v>
      </c>
      <c r="L3627" t="str">
        <f>IF(
    AND(
        K3627=1,
        COUNTIFS($A$2:A3627,A3627,$K$2:K3627,1)=1
    ),
    "ENTRY",
    ""
)</f>
        <v/>
      </c>
      <c r="M3627" t="str">
        <f t="shared" si="1126"/>
        <v/>
      </c>
      <c r="N3627" t="str">
        <f t="shared" si="1127"/>
        <v/>
      </c>
      <c r="O3627" t="str">
        <f t="shared" si="1128"/>
        <v/>
      </c>
      <c r="P3627" t="str">
        <f t="shared" si="1129"/>
        <v/>
      </c>
      <c r="Q3627" t="str">
        <f t="shared" si="1130"/>
        <v/>
      </c>
      <c r="R3627" t="str">
        <f t="shared" si="1131"/>
        <v/>
      </c>
      <c r="S3627" t="str">
        <f t="shared" si="1139"/>
        <v/>
      </c>
      <c r="U3627" t="str">
        <f t="shared" si="1132"/>
        <v/>
      </c>
      <c r="V3627" t="str">
        <f t="shared" si="1133"/>
        <v/>
      </c>
      <c r="W3627" t="str">
        <f t="shared" si="1134"/>
        <v/>
      </c>
      <c r="X3627" t="str">
        <f t="shared" si="1135"/>
        <v/>
      </c>
      <c r="Y3627" t="str">
        <f t="shared" si="1136"/>
        <v/>
      </c>
      <c r="Z3627" cm="1">
        <f t="array" ref="Z3627">LOOKUP(
    2,
    1/($A:$A=$A3627),
    $C:$C
)</f>
        <v>411.61</v>
      </c>
      <c r="AA3627" t="str">
        <f t="shared" si="1137"/>
        <v/>
      </c>
      <c r="AB3627" t="str">
        <f t="shared" si="1138"/>
        <v/>
      </c>
    </row>
    <row r="3628" spans="1:28" x14ac:dyDescent="0.3">
      <c r="A3628" s="2">
        <v>45940</v>
      </c>
      <c r="B3628" s="1">
        <v>0.63194444444444442</v>
      </c>
      <c r="C3628">
        <v>411.85</v>
      </c>
      <c r="D3628">
        <v>411.24</v>
      </c>
      <c r="E3628">
        <v>344031</v>
      </c>
      <c r="F3628" t="b">
        <f t="shared" si="1120"/>
        <v>0</v>
      </c>
      <c r="G3628" t="str">
        <f t="shared" si="1121"/>
        <v/>
      </c>
      <c r="H3628" t="str">
        <f t="shared" si="1122"/>
        <v/>
      </c>
      <c r="I3628">
        <f t="shared" si="1123"/>
        <v>415.06</v>
      </c>
      <c r="J3628">
        <f t="shared" si="1124"/>
        <v>414</v>
      </c>
      <c r="K3628">
        <f t="shared" si="1125"/>
        <v>1</v>
      </c>
      <c r="L3628" t="str">
        <f>IF(
    AND(
        K3628=1,
        COUNTIFS($A$2:A3628,A3628,$K$2:K3628,1)=1
    ),
    "ENTRY",
    ""
)</f>
        <v/>
      </c>
      <c r="M3628" t="str">
        <f t="shared" si="1126"/>
        <v/>
      </c>
      <c r="N3628" t="str">
        <f t="shared" si="1127"/>
        <v/>
      </c>
      <c r="O3628" t="str">
        <f t="shared" si="1128"/>
        <v/>
      </c>
      <c r="P3628" t="str">
        <f t="shared" si="1129"/>
        <v/>
      </c>
      <c r="Q3628" t="str">
        <f t="shared" si="1130"/>
        <v/>
      </c>
      <c r="R3628" t="str">
        <f t="shared" si="1131"/>
        <v/>
      </c>
      <c r="S3628" t="str">
        <f t="shared" si="1139"/>
        <v/>
      </c>
      <c r="U3628" t="str">
        <f t="shared" si="1132"/>
        <v/>
      </c>
      <c r="V3628" t="str">
        <f t="shared" si="1133"/>
        <v/>
      </c>
      <c r="W3628" t="str">
        <f t="shared" si="1134"/>
        <v/>
      </c>
      <c r="X3628" t="str">
        <f t="shared" si="1135"/>
        <v/>
      </c>
      <c r="Y3628" t="str">
        <f t="shared" si="1136"/>
        <v/>
      </c>
      <c r="Z3628" cm="1">
        <f t="array" ref="Z3628">LOOKUP(
    2,
    1/($A:$A=$A3628),
    $C:$C
)</f>
        <v>411.61</v>
      </c>
      <c r="AA3628" t="str">
        <f t="shared" si="1137"/>
        <v/>
      </c>
      <c r="AB3628" t="str">
        <f t="shared" si="1138"/>
        <v/>
      </c>
    </row>
    <row r="3629" spans="1:28" x14ac:dyDescent="0.3">
      <c r="A3629" s="2">
        <v>45940</v>
      </c>
      <c r="B3629" s="1">
        <v>0.63541666666666663</v>
      </c>
      <c r="C3629">
        <v>411.91</v>
      </c>
      <c r="D3629">
        <v>411.06</v>
      </c>
      <c r="E3629">
        <v>514341</v>
      </c>
      <c r="F3629" t="b">
        <f t="shared" si="1120"/>
        <v>0</v>
      </c>
      <c r="G3629" t="str">
        <f t="shared" si="1121"/>
        <v/>
      </c>
      <c r="H3629" t="str">
        <f t="shared" si="1122"/>
        <v/>
      </c>
      <c r="I3629">
        <f t="shared" si="1123"/>
        <v>415.06</v>
      </c>
      <c r="J3629">
        <f t="shared" si="1124"/>
        <v>414</v>
      </c>
      <c r="K3629">
        <f t="shared" si="1125"/>
        <v>1</v>
      </c>
      <c r="L3629" t="str">
        <f>IF(
    AND(
        K3629=1,
        COUNTIFS($A$2:A3629,A3629,$K$2:K3629,1)=1
    ),
    "ENTRY",
    ""
)</f>
        <v/>
      </c>
      <c r="M3629" t="str">
        <f t="shared" si="1126"/>
        <v/>
      </c>
      <c r="N3629" t="str">
        <f t="shared" si="1127"/>
        <v/>
      </c>
      <c r="O3629" t="str">
        <f t="shared" si="1128"/>
        <v/>
      </c>
      <c r="P3629" t="str">
        <f t="shared" si="1129"/>
        <v/>
      </c>
      <c r="Q3629" t="str">
        <f t="shared" si="1130"/>
        <v/>
      </c>
      <c r="R3629" t="str">
        <f t="shared" si="1131"/>
        <v/>
      </c>
      <c r="S3629" t="str">
        <f t="shared" si="1139"/>
        <v/>
      </c>
      <c r="U3629" t="str">
        <f t="shared" si="1132"/>
        <v/>
      </c>
      <c r="V3629" t="str">
        <f t="shared" si="1133"/>
        <v/>
      </c>
      <c r="W3629" t="str">
        <f t="shared" si="1134"/>
        <v/>
      </c>
      <c r="X3629" t="str">
        <f t="shared" si="1135"/>
        <v/>
      </c>
      <c r="Y3629" t="str">
        <f t="shared" si="1136"/>
        <v/>
      </c>
      <c r="Z3629" cm="1">
        <f t="array" ref="Z3629">LOOKUP(
    2,
    1/($A:$A=$A3629),
    $C:$C
)</f>
        <v>411.61</v>
      </c>
      <c r="AA3629" t="str">
        <f t="shared" si="1137"/>
        <v/>
      </c>
      <c r="AB3629" t="str">
        <f t="shared" si="1138"/>
        <v/>
      </c>
    </row>
    <row r="3630" spans="1:28" x14ac:dyDescent="0.3">
      <c r="A3630" s="2">
        <v>45940</v>
      </c>
      <c r="B3630" s="1">
        <v>0.63888888888888884</v>
      </c>
      <c r="C3630">
        <v>411.88</v>
      </c>
      <c r="D3630">
        <v>410.61</v>
      </c>
      <c r="E3630">
        <v>458461</v>
      </c>
      <c r="F3630" t="b">
        <f t="shared" si="1120"/>
        <v>0</v>
      </c>
      <c r="G3630" t="str">
        <f t="shared" si="1121"/>
        <v/>
      </c>
      <c r="H3630" t="str">
        <f t="shared" si="1122"/>
        <v/>
      </c>
      <c r="I3630">
        <f t="shared" si="1123"/>
        <v>415.06</v>
      </c>
      <c r="J3630">
        <f t="shared" si="1124"/>
        <v>414</v>
      </c>
      <c r="K3630">
        <f t="shared" si="1125"/>
        <v>1</v>
      </c>
      <c r="L3630" t="str">
        <f>IF(
    AND(
        K3630=1,
        COUNTIFS($A$2:A3630,A3630,$K$2:K3630,1)=1
    ),
    "ENTRY",
    ""
)</f>
        <v/>
      </c>
      <c r="M3630" t="str">
        <f t="shared" si="1126"/>
        <v/>
      </c>
      <c r="N3630" t="str">
        <f t="shared" si="1127"/>
        <v/>
      </c>
      <c r="O3630" t="str">
        <f t="shared" si="1128"/>
        <v/>
      </c>
      <c r="P3630" t="str">
        <f t="shared" si="1129"/>
        <v/>
      </c>
      <c r="Q3630" t="str">
        <f t="shared" si="1130"/>
        <v/>
      </c>
      <c r="R3630" t="str">
        <f t="shared" si="1131"/>
        <v/>
      </c>
      <c r="S3630" t="str">
        <f t="shared" si="1139"/>
        <v/>
      </c>
      <c r="U3630" t="str">
        <f t="shared" si="1132"/>
        <v/>
      </c>
      <c r="V3630" t="str">
        <f t="shared" si="1133"/>
        <v/>
      </c>
      <c r="W3630" t="str">
        <f t="shared" si="1134"/>
        <v/>
      </c>
      <c r="X3630" t="str">
        <f t="shared" si="1135"/>
        <v/>
      </c>
      <c r="Y3630" t="str">
        <f t="shared" si="1136"/>
        <v/>
      </c>
      <c r="Z3630" cm="1">
        <f t="array" ref="Z3630">LOOKUP(
    2,
    1/($A:$A=$A3630),
    $C:$C
)</f>
        <v>411.61</v>
      </c>
      <c r="AA3630" t="str">
        <f t="shared" si="1137"/>
        <v/>
      </c>
      <c r="AB3630" t="str">
        <f t="shared" si="1138"/>
        <v/>
      </c>
    </row>
    <row r="3631" spans="1:28" x14ac:dyDescent="0.3">
      <c r="A3631" s="2">
        <v>45940</v>
      </c>
      <c r="B3631" s="1">
        <v>0.64236111111111116</v>
      </c>
      <c r="C3631">
        <v>411.61</v>
      </c>
      <c r="D3631">
        <v>411.21</v>
      </c>
      <c r="E3631">
        <v>380518</v>
      </c>
      <c r="F3631" t="b">
        <f t="shared" si="1120"/>
        <v>0</v>
      </c>
      <c r="G3631" t="str">
        <f t="shared" si="1121"/>
        <v/>
      </c>
      <c r="H3631" t="str">
        <f t="shared" si="1122"/>
        <v/>
      </c>
      <c r="I3631">
        <f t="shared" si="1123"/>
        <v>415.06</v>
      </c>
      <c r="J3631">
        <f t="shared" si="1124"/>
        <v>414</v>
      </c>
      <c r="K3631">
        <f t="shared" si="1125"/>
        <v>1</v>
      </c>
      <c r="L3631" t="str">
        <f>IF(
    AND(
        K3631=1,
        COUNTIFS($A$2:A3631,A3631,$K$2:K3631,1)=1
    ),
    "ENTRY",
    ""
)</f>
        <v/>
      </c>
      <c r="M3631" t="str">
        <f t="shared" si="1126"/>
        <v/>
      </c>
      <c r="N3631" t="str">
        <f t="shared" si="1127"/>
        <v/>
      </c>
      <c r="O3631" t="str">
        <f t="shared" si="1128"/>
        <v/>
      </c>
      <c r="P3631" t="str">
        <f t="shared" si="1129"/>
        <v/>
      </c>
      <c r="Q3631" t="str">
        <f t="shared" si="1130"/>
        <v/>
      </c>
      <c r="R3631" t="str">
        <f t="shared" si="1131"/>
        <v/>
      </c>
      <c r="S3631" t="str">
        <f t="shared" si="1139"/>
        <v/>
      </c>
      <c r="U3631" t="str">
        <f t="shared" si="1132"/>
        <v/>
      </c>
      <c r="V3631" t="str">
        <f t="shared" si="1133"/>
        <v/>
      </c>
      <c r="W3631" t="str">
        <f t="shared" si="1134"/>
        <v/>
      </c>
      <c r="X3631" t="str">
        <f t="shared" si="1135"/>
        <v/>
      </c>
      <c r="Y3631" t="str">
        <f t="shared" si="1136"/>
        <v/>
      </c>
      <c r="Z3631" cm="1">
        <f t="array" ref="Z3631">LOOKUP(
    2,
    1/($A:$A=$A3631),
    $C:$C
)</f>
        <v>411.61</v>
      </c>
      <c r="AA3631" t="str">
        <f t="shared" si="1137"/>
        <v/>
      </c>
      <c r="AB3631" t="str">
        <f t="shared" si="1138"/>
        <v/>
      </c>
    </row>
    <row r="3632" spans="1:28" x14ac:dyDescent="0.3">
      <c r="A3632" s="2">
        <v>45943</v>
      </c>
      <c r="B3632" s="1">
        <v>0.41666666666666669</v>
      </c>
      <c r="C3632">
        <v>406.67</v>
      </c>
      <c r="D3632">
        <v>405.61</v>
      </c>
      <c r="E3632">
        <v>627004</v>
      </c>
      <c r="F3632" t="b">
        <f t="shared" si="1120"/>
        <v>1</v>
      </c>
      <c r="G3632">
        <f t="shared" si="1121"/>
        <v>406.67</v>
      </c>
      <c r="H3632">
        <f t="shared" si="1122"/>
        <v>405.61</v>
      </c>
      <c r="I3632">
        <f t="shared" si="1123"/>
        <v>406.67</v>
      </c>
      <c r="J3632">
        <f t="shared" si="1124"/>
        <v>405.61</v>
      </c>
      <c r="K3632">
        <f t="shared" si="1125"/>
        <v>0</v>
      </c>
      <c r="L3632" t="str">
        <f>IF(
    AND(
        K3632=1,
        COUNTIFS($A$2:A3632,A3632,$K$2:K3632,1)=1
    ),
    "ENTRY",
    ""
)</f>
        <v/>
      </c>
      <c r="M3632" t="str">
        <f t="shared" si="1126"/>
        <v/>
      </c>
      <c r="N3632" t="str">
        <f t="shared" si="1127"/>
        <v/>
      </c>
      <c r="O3632" t="str">
        <f t="shared" si="1128"/>
        <v/>
      </c>
      <c r="P3632" t="str">
        <f t="shared" si="1129"/>
        <v/>
      </c>
      <c r="Q3632" t="str">
        <f t="shared" si="1130"/>
        <v/>
      </c>
      <c r="R3632" t="str">
        <f t="shared" si="1131"/>
        <v/>
      </c>
      <c r="S3632" t="str">
        <f t="shared" si="1139"/>
        <v/>
      </c>
      <c r="U3632" t="str">
        <f t="shared" si="1132"/>
        <v/>
      </c>
      <c r="V3632" t="str">
        <f t="shared" si="1133"/>
        <v/>
      </c>
      <c r="W3632" t="str">
        <f t="shared" si="1134"/>
        <v/>
      </c>
      <c r="X3632" t="str">
        <f t="shared" si="1135"/>
        <v/>
      </c>
      <c r="Y3632" t="str">
        <f t="shared" si="1136"/>
        <v/>
      </c>
      <c r="Z3632" cm="1">
        <f t="array" ref="Z3632">LOOKUP(
    2,
    1/($A:$A=$A3632),
    $C:$C
)</f>
        <v>403.27</v>
      </c>
      <c r="AA3632" t="str">
        <f t="shared" si="1137"/>
        <v/>
      </c>
      <c r="AB3632" t="str">
        <f t="shared" si="1138"/>
        <v/>
      </c>
    </row>
    <row r="3633" spans="1:28" x14ac:dyDescent="0.3">
      <c r="A3633" s="2">
        <v>45943</v>
      </c>
      <c r="B3633" s="1">
        <v>0.4201388888888889</v>
      </c>
      <c r="C3633">
        <v>407.64</v>
      </c>
      <c r="D3633">
        <v>405.85</v>
      </c>
      <c r="E3633">
        <v>309706</v>
      </c>
      <c r="F3633" t="b">
        <f t="shared" si="1120"/>
        <v>0</v>
      </c>
      <c r="G3633" t="str">
        <f t="shared" si="1121"/>
        <v/>
      </c>
      <c r="H3633" t="str">
        <f t="shared" si="1122"/>
        <v/>
      </c>
      <c r="I3633">
        <f t="shared" si="1123"/>
        <v>406.67</v>
      </c>
      <c r="J3633">
        <f t="shared" si="1124"/>
        <v>405.61</v>
      </c>
      <c r="K3633">
        <f t="shared" si="1125"/>
        <v>1</v>
      </c>
      <c r="L3633" t="str">
        <f>IF(
    AND(
        K3633=1,
        COUNTIFS($A$2:A3633,A3633,$K$2:K3633,1)=1
    ),
    "ENTRY",
    ""
)</f>
        <v>ENTRY</v>
      </c>
      <c r="M3633" t="str">
        <f t="shared" si="1126"/>
        <v>LONG</v>
      </c>
      <c r="N3633">
        <f t="shared" si="1127"/>
        <v>406.67</v>
      </c>
      <c r="O3633">
        <f t="shared" si="1128"/>
        <v>405.61</v>
      </c>
      <c r="P3633">
        <f t="shared" si="1129"/>
        <v>1.0600000000000023</v>
      </c>
      <c r="Q3633">
        <f t="shared" si="1130"/>
        <v>471</v>
      </c>
      <c r="R3633">
        <f t="shared" si="1131"/>
        <v>499.26000000000107</v>
      </c>
      <c r="S3633">
        <f t="shared" si="1139"/>
        <v>408.26</v>
      </c>
      <c r="U3633">
        <f t="shared" si="1132"/>
        <v>409.85</v>
      </c>
      <c r="V3633" t="str">
        <f t="shared" si="1133"/>
        <v>NO</v>
      </c>
      <c r="W3633" t="str">
        <f t="shared" si="1134"/>
        <v>NO</v>
      </c>
      <c r="X3633">
        <f t="shared" si="1135"/>
        <v>1</v>
      </c>
      <c r="Y3633" t="str">
        <f t="shared" si="1136"/>
        <v>YES</v>
      </c>
      <c r="Z3633" cm="1">
        <f t="array" ref="Z3633">LOOKUP(
    2,
    1/($A:$A=$A3633),
    $C:$C
)</f>
        <v>403.27</v>
      </c>
      <c r="AA3633">
        <f t="shared" si="1137"/>
        <v>405.61</v>
      </c>
      <c r="AB3633">
        <f t="shared" si="1138"/>
        <v>-500</v>
      </c>
    </row>
    <row r="3634" spans="1:28" x14ac:dyDescent="0.3">
      <c r="A3634" s="2">
        <v>45943</v>
      </c>
      <c r="B3634" s="1">
        <v>0.4236111111111111</v>
      </c>
      <c r="C3634">
        <v>407.52</v>
      </c>
      <c r="D3634">
        <v>406.73</v>
      </c>
      <c r="E3634">
        <v>300750</v>
      </c>
      <c r="F3634" t="b">
        <f t="shared" si="1120"/>
        <v>0</v>
      </c>
      <c r="G3634" t="str">
        <f t="shared" si="1121"/>
        <v/>
      </c>
      <c r="H3634" t="str">
        <f t="shared" si="1122"/>
        <v/>
      </c>
      <c r="I3634">
        <f t="shared" si="1123"/>
        <v>406.67</v>
      </c>
      <c r="J3634">
        <f t="shared" si="1124"/>
        <v>405.61</v>
      </c>
      <c r="K3634">
        <f t="shared" si="1125"/>
        <v>1</v>
      </c>
      <c r="L3634" t="str">
        <f>IF(
    AND(
        K3634=1,
        COUNTIFS($A$2:A3634,A3634,$K$2:K3634,1)=1
    ),
    "ENTRY",
    ""
)</f>
        <v/>
      </c>
      <c r="M3634" t="str">
        <f t="shared" si="1126"/>
        <v/>
      </c>
      <c r="N3634" t="str">
        <f t="shared" si="1127"/>
        <v/>
      </c>
      <c r="O3634" t="str">
        <f t="shared" si="1128"/>
        <v/>
      </c>
      <c r="P3634" t="str">
        <f t="shared" si="1129"/>
        <v/>
      </c>
      <c r="Q3634" t="str">
        <f t="shared" si="1130"/>
        <v/>
      </c>
      <c r="R3634" t="str">
        <f t="shared" si="1131"/>
        <v/>
      </c>
      <c r="S3634" t="str">
        <f t="shared" si="1139"/>
        <v/>
      </c>
      <c r="U3634" t="str">
        <f t="shared" si="1132"/>
        <v/>
      </c>
      <c r="V3634" t="str">
        <f t="shared" si="1133"/>
        <v/>
      </c>
      <c r="W3634" t="str">
        <f t="shared" si="1134"/>
        <v/>
      </c>
      <c r="X3634" t="str">
        <f t="shared" si="1135"/>
        <v/>
      </c>
      <c r="Y3634" t="str">
        <f t="shared" si="1136"/>
        <v/>
      </c>
      <c r="Z3634" cm="1">
        <f t="array" ref="Z3634">LOOKUP(
    2,
    1/($A:$A=$A3634),
    $C:$C
)</f>
        <v>403.27</v>
      </c>
      <c r="AA3634" t="str">
        <f t="shared" si="1137"/>
        <v/>
      </c>
      <c r="AB3634" t="str">
        <f t="shared" si="1138"/>
        <v/>
      </c>
    </row>
    <row r="3635" spans="1:28" x14ac:dyDescent="0.3">
      <c r="A3635" s="2">
        <v>45943</v>
      </c>
      <c r="B3635" s="1">
        <v>0.42708333333333331</v>
      </c>
      <c r="C3635">
        <v>407.73</v>
      </c>
      <c r="D3635">
        <v>407</v>
      </c>
      <c r="E3635">
        <v>369571</v>
      </c>
      <c r="F3635" t="b">
        <f t="shared" si="1120"/>
        <v>0</v>
      </c>
      <c r="G3635" t="str">
        <f t="shared" si="1121"/>
        <v/>
      </c>
      <c r="H3635" t="str">
        <f t="shared" si="1122"/>
        <v/>
      </c>
      <c r="I3635">
        <f t="shared" si="1123"/>
        <v>406.67</v>
      </c>
      <c r="J3635">
        <f t="shared" si="1124"/>
        <v>405.61</v>
      </c>
      <c r="K3635">
        <f t="shared" si="1125"/>
        <v>1</v>
      </c>
      <c r="L3635" t="str">
        <f>IF(
    AND(
        K3635=1,
        COUNTIFS($A$2:A3635,A3635,$K$2:K3635,1)=1
    ),
    "ENTRY",
    ""
)</f>
        <v/>
      </c>
      <c r="M3635" t="str">
        <f t="shared" si="1126"/>
        <v/>
      </c>
      <c r="N3635" t="str">
        <f t="shared" si="1127"/>
        <v/>
      </c>
      <c r="O3635" t="str">
        <f t="shared" si="1128"/>
        <v/>
      </c>
      <c r="P3635" t="str">
        <f t="shared" si="1129"/>
        <v/>
      </c>
      <c r="Q3635" t="str">
        <f t="shared" si="1130"/>
        <v/>
      </c>
      <c r="R3635" t="str">
        <f t="shared" si="1131"/>
        <v/>
      </c>
      <c r="S3635" t="str">
        <f t="shared" si="1139"/>
        <v/>
      </c>
      <c r="U3635" t="str">
        <f t="shared" si="1132"/>
        <v/>
      </c>
      <c r="V3635" t="str">
        <f t="shared" si="1133"/>
        <v/>
      </c>
      <c r="W3635" t="str">
        <f t="shared" si="1134"/>
        <v/>
      </c>
      <c r="X3635" t="str">
        <f t="shared" si="1135"/>
        <v/>
      </c>
      <c r="Y3635" t="str">
        <f t="shared" si="1136"/>
        <v/>
      </c>
      <c r="Z3635" cm="1">
        <f t="array" ref="Z3635">LOOKUP(
    2,
    1/($A:$A=$A3635),
    $C:$C
)</f>
        <v>403.27</v>
      </c>
      <c r="AA3635" t="str">
        <f t="shared" si="1137"/>
        <v/>
      </c>
      <c r="AB3635" t="str">
        <f t="shared" si="1138"/>
        <v/>
      </c>
    </row>
    <row r="3636" spans="1:28" x14ac:dyDescent="0.3">
      <c r="A3636" s="2">
        <v>45943</v>
      </c>
      <c r="B3636" s="1">
        <v>0.43055555555555558</v>
      </c>
      <c r="C3636">
        <v>407.73</v>
      </c>
      <c r="D3636">
        <v>406.67</v>
      </c>
      <c r="E3636">
        <v>223193</v>
      </c>
      <c r="F3636" t="b">
        <f t="shared" si="1120"/>
        <v>0</v>
      </c>
      <c r="G3636" t="str">
        <f t="shared" si="1121"/>
        <v/>
      </c>
      <c r="H3636" t="str">
        <f t="shared" si="1122"/>
        <v/>
      </c>
      <c r="I3636">
        <f t="shared" si="1123"/>
        <v>406.67</v>
      </c>
      <c r="J3636">
        <f t="shared" si="1124"/>
        <v>405.61</v>
      </c>
      <c r="K3636">
        <f t="shared" si="1125"/>
        <v>1</v>
      </c>
      <c r="L3636" t="str">
        <f>IF(
    AND(
        K3636=1,
        COUNTIFS($A$2:A3636,A3636,$K$2:K3636,1)=1
    ),
    "ENTRY",
    ""
)</f>
        <v/>
      </c>
      <c r="M3636" t="str">
        <f t="shared" si="1126"/>
        <v/>
      </c>
      <c r="N3636" t="str">
        <f t="shared" si="1127"/>
        <v/>
      </c>
      <c r="O3636" t="str">
        <f t="shared" si="1128"/>
        <v/>
      </c>
      <c r="P3636" t="str">
        <f t="shared" si="1129"/>
        <v/>
      </c>
      <c r="Q3636" t="str">
        <f t="shared" si="1130"/>
        <v/>
      </c>
      <c r="R3636" t="str">
        <f t="shared" si="1131"/>
        <v/>
      </c>
      <c r="S3636" t="str">
        <f t="shared" si="1139"/>
        <v/>
      </c>
      <c r="U3636" t="str">
        <f t="shared" si="1132"/>
        <v/>
      </c>
      <c r="V3636" t="str">
        <f t="shared" si="1133"/>
        <v/>
      </c>
      <c r="W3636" t="str">
        <f t="shared" si="1134"/>
        <v/>
      </c>
      <c r="X3636" t="str">
        <f t="shared" si="1135"/>
        <v/>
      </c>
      <c r="Y3636" t="str">
        <f t="shared" si="1136"/>
        <v/>
      </c>
      <c r="Z3636" cm="1">
        <f t="array" ref="Z3636">LOOKUP(
    2,
    1/($A:$A=$A3636),
    $C:$C
)</f>
        <v>403.27</v>
      </c>
      <c r="AA3636" t="str">
        <f t="shared" si="1137"/>
        <v/>
      </c>
      <c r="AB3636" t="str">
        <f t="shared" si="1138"/>
        <v/>
      </c>
    </row>
    <row r="3637" spans="1:28" x14ac:dyDescent="0.3">
      <c r="A3637" s="2">
        <v>45943</v>
      </c>
      <c r="B3637" s="1">
        <v>0.43402777777777779</v>
      </c>
      <c r="C3637">
        <v>407.36</v>
      </c>
      <c r="D3637">
        <v>406.36</v>
      </c>
      <c r="E3637">
        <v>157281</v>
      </c>
      <c r="F3637" t="b">
        <f t="shared" si="1120"/>
        <v>0</v>
      </c>
      <c r="G3637" t="str">
        <f t="shared" si="1121"/>
        <v/>
      </c>
      <c r="H3637" t="str">
        <f t="shared" si="1122"/>
        <v/>
      </c>
      <c r="I3637">
        <f t="shared" si="1123"/>
        <v>406.67</v>
      </c>
      <c r="J3637">
        <f t="shared" si="1124"/>
        <v>405.61</v>
      </c>
      <c r="K3637">
        <f t="shared" si="1125"/>
        <v>1</v>
      </c>
      <c r="L3637" t="str">
        <f>IF(
    AND(
        K3637=1,
        COUNTIFS($A$2:A3637,A3637,$K$2:K3637,1)=1
    ),
    "ENTRY",
    ""
)</f>
        <v/>
      </c>
      <c r="M3637" t="str">
        <f t="shared" si="1126"/>
        <v/>
      </c>
      <c r="N3637" t="str">
        <f t="shared" si="1127"/>
        <v/>
      </c>
      <c r="O3637" t="str">
        <f t="shared" si="1128"/>
        <v/>
      </c>
      <c r="P3637" t="str">
        <f t="shared" si="1129"/>
        <v/>
      </c>
      <c r="Q3637" t="str">
        <f t="shared" si="1130"/>
        <v/>
      </c>
      <c r="R3637" t="str">
        <f t="shared" si="1131"/>
        <v/>
      </c>
      <c r="S3637" t="str">
        <f t="shared" si="1139"/>
        <v/>
      </c>
      <c r="U3637" t="str">
        <f t="shared" si="1132"/>
        <v/>
      </c>
      <c r="V3637" t="str">
        <f t="shared" si="1133"/>
        <v/>
      </c>
      <c r="W3637" t="str">
        <f t="shared" si="1134"/>
        <v/>
      </c>
      <c r="X3637" t="str">
        <f t="shared" si="1135"/>
        <v/>
      </c>
      <c r="Y3637" t="str">
        <f t="shared" si="1136"/>
        <v/>
      </c>
      <c r="Z3637" cm="1">
        <f t="array" ref="Z3637">LOOKUP(
    2,
    1/($A:$A=$A3637),
    $C:$C
)</f>
        <v>403.27</v>
      </c>
      <c r="AA3637" t="str">
        <f t="shared" si="1137"/>
        <v/>
      </c>
      <c r="AB3637" t="str">
        <f t="shared" si="1138"/>
        <v/>
      </c>
    </row>
    <row r="3638" spans="1:28" x14ac:dyDescent="0.3">
      <c r="A3638" s="2">
        <v>45943</v>
      </c>
      <c r="B3638" s="1">
        <v>0.4375</v>
      </c>
      <c r="C3638">
        <v>406.79</v>
      </c>
      <c r="D3638">
        <v>406.24</v>
      </c>
      <c r="E3638">
        <v>166366</v>
      </c>
      <c r="F3638" t="b">
        <f t="shared" si="1120"/>
        <v>0</v>
      </c>
      <c r="G3638" t="str">
        <f t="shared" si="1121"/>
        <v/>
      </c>
      <c r="H3638" t="str">
        <f t="shared" si="1122"/>
        <v/>
      </c>
      <c r="I3638">
        <f t="shared" si="1123"/>
        <v>406.67</v>
      </c>
      <c r="J3638">
        <f t="shared" si="1124"/>
        <v>405.61</v>
      </c>
      <c r="K3638">
        <f t="shared" si="1125"/>
        <v>1</v>
      </c>
      <c r="L3638" t="str">
        <f>IF(
    AND(
        K3638=1,
        COUNTIFS($A$2:A3638,A3638,$K$2:K3638,1)=1
    ),
    "ENTRY",
    ""
)</f>
        <v/>
      </c>
      <c r="M3638" t="str">
        <f t="shared" si="1126"/>
        <v/>
      </c>
      <c r="N3638" t="str">
        <f t="shared" si="1127"/>
        <v/>
      </c>
      <c r="O3638" t="str">
        <f t="shared" si="1128"/>
        <v/>
      </c>
      <c r="P3638" t="str">
        <f t="shared" si="1129"/>
        <v/>
      </c>
      <c r="Q3638" t="str">
        <f t="shared" si="1130"/>
        <v/>
      </c>
      <c r="R3638" t="str">
        <f t="shared" si="1131"/>
        <v/>
      </c>
      <c r="S3638" t="str">
        <f t="shared" si="1139"/>
        <v/>
      </c>
      <c r="U3638" t="str">
        <f t="shared" si="1132"/>
        <v/>
      </c>
      <c r="V3638" t="str">
        <f t="shared" si="1133"/>
        <v/>
      </c>
      <c r="W3638" t="str">
        <f t="shared" si="1134"/>
        <v/>
      </c>
      <c r="X3638" t="str">
        <f t="shared" si="1135"/>
        <v/>
      </c>
      <c r="Y3638" t="str">
        <f t="shared" si="1136"/>
        <v/>
      </c>
      <c r="Z3638" cm="1">
        <f t="array" ref="Z3638">LOOKUP(
    2,
    1/($A:$A=$A3638),
    $C:$C
)</f>
        <v>403.27</v>
      </c>
      <c r="AA3638" t="str">
        <f t="shared" si="1137"/>
        <v/>
      </c>
      <c r="AB3638" t="str">
        <f t="shared" si="1138"/>
        <v/>
      </c>
    </row>
    <row r="3639" spans="1:28" x14ac:dyDescent="0.3">
      <c r="A3639" s="2">
        <v>45943</v>
      </c>
      <c r="B3639" s="1">
        <v>0.44097222222222221</v>
      </c>
      <c r="C3639">
        <v>406.73</v>
      </c>
      <c r="D3639">
        <v>406.09</v>
      </c>
      <c r="E3639">
        <v>278581</v>
      </c>
      <c r="F3639" t="b">
        <f t="shared" si="1120"/>
        <v>0</v>
      </c>
      <c r="G3639" t="str">
        <f t="shared" si="1121"/>
        <v/>
      </c>
      <c r="H3639" t="str">
        <f t="shared" si="1122"/>
        <v/>
      </c>
      <c r="I3639">
        <f t="shared" si="1123"/>
        <v>406.67</v>
      </c>
      <c r="J3639">
        <f t="shared" si="1124"/>
        <v>405.61</v>
      </c>
      <c r="K3639">
        <f t="shared" si="1125"/>
        <v>1</v>
      </c>
      <c r="L3639" t="str">
        <f>IF(
    AND(
        K3639=1,
        COUNTIFS($A$2:A3639,A3639,$K$2:K3639,1)=1
    ),
    "ENTRY",
    ""
)</f>
        <v/>
      </c>
      <c r="M3639" t="str">
        <f t="shared" si="1126"/>
        <v/>
      </c>
      <c r="N3639" t="str">
        <f t="shared" si="1127"/>
        <v/>
      </c>
      <c r="O3639" t="str">
        <f t="shared" si="1128"/>
        <v/>
      </c>
      <c r="P3639" t="str">
        <f t="shared" si="1129"/>
        <v/>
      </c>
      <c r="Q3639" t="str">
        <f t="shared" si="1130"/>
        <v/>
      </c>
      <c r="R3639" t="str">
        <f t="shared" si="1131"/>
        <v/>
      </c>
      <c r="S3639" t="str">
        <f t="shared" si="1139"/>
        <v/>
      </c>
      <c r="U3639" t="str">
        <f t="shared" si="1132"/>
        <v/>
      </c>
      <c r="V3639" t="str">
        <f t="shared" si="1133"/>
        <v/>
      </c>
      <c r="W3639" t="str">
        <f t="shared" si="1134"/>
        <v/>
      </c>
      <c r="X3639" t="str">
        <f t="shared" si="1135"/>
        <v/>
      </c>
      <c r="Y3639" t="str">
        <f t="shared" si="1136"/>
        <v/>
      </c>
      <c r="Z3639" cm="1">
        <f t="array" ref="Z3639">LOOKUP(
    2,
    1/($A:$A=$A3639),
    $C:$C
)</f>
        <v>403.27</v>
      </c>
      <c r="AA3639" t="str">
        <f t="shared" si="1137"/>
        <v/>
      </c>
      <c r="AB3639" t="str">
        <f t="shared" si="1138"/>
        <v/>
      </c>
    </row>
    <row r="3640" spans="1:28" x14ac:dyDescent="0.3">
      <c r="A3640" s="2">
        <v>45943</v>
      </c>
      <c r="B3640" s="1">
        <v>0.44444444444444442</v>
      </c>
      <c r="C3640">
        <v>406.73</v>
      </c>
      <c r="D3640">
        <v>405.82</v>
      </c>
      <c r="E3640">
        <v>251045</v>
      </c>
      <c r="F3640" t="b">
        <f t="shared" si="1120"/>
        <v>0</v>
      </c>
      <c r="G3640" t="str">
        <f t="shared" si="1121"/>
        <v/>
      </c>
      <c r="H3640" t="str">
        <f t="shared" si="1122"/>
        <v/>
      </c>
      <c r="I3640">
        <f t="shared" si="1123"/>
        <v>406.67</v>
      </c>
      <c r="J3640">
        <f t="shared" si="1124"/>
        <v>405.61</v>
      </c>
      <c r="K3640">
        <f t="shared" si="1125"/>
        <v>1</v>
      </c>
      <c r="L3640" t="str">
        <f>IF(
    AND(
        K3640=1,
        COUNTIFS($A$2:A3640,A3640,$K$2:K3640,1)=1
    ),
    "ENTRY",
    ""
)</f>
        <v/>
      </c>
      <c r="M3640" t="str">
        <f t="shared" si="1126"/>
        <v/>
      </c>
      <c r="N3640" t="str">
        <f t="shared" si="1127"/>
        <v/>
      </c>
      <c r="O3640" t="str">
        <f t="shared" si="1128"/>
        <v/>
      </c>
      <c r="P3640" t="str">
        <f t="shared" si="1129"/>
        <v/>
      </c>
      <c r="Q3640" t="str">
        <f t="shared" si="1130"/>
        <v/>
      </c>
      <c r="R3640" t="str">
        <f t="shared" si="1131"/>
        <v/>
      </c>
      <c r="S3640" t="str">
        <f t="shared" si="1139"/>
        <v/>
      </c>
      <c r="U3640" t="str">
        <f t="shared" si="1132"/>
        <v/>
      </c>
      <c r="V3640" t="str">
        <f t="shared" si="1133"/>
        <v/>
      </c>
      <c r="W3640" t="str">
        <f t="shared" si="1134"/>
        <v/>
      </c>
      <c r="X3640" t="str">
        <f t="shared" si="1135"/>
        <v/>
      </c>
      <c r="Y3640" t="str">
        <f t="shared" si="1136"/>
        <v/>
      </c>
      <c r="Z3640" cm="1">
        <f t="array" ref="Z3640">LOOKUP(
    2,
    1/($A:$A=$A3640),
    $C:$C
)</f>
        <v>403.27</v>
      </c>
      <c r="AA3640" t="str">
        <f t="shared" si="1137"/>
        <v/>
      </c>
      <c r="AB3640" t="str">
        <f t="shared" si="1138"/>
        <v/>
      </c>
    </row>
    <row r="3641" spans="1:28" x14ac:dyDescent="0.3">
      <c r="A3641" s="2">
        <v>45943</v>
      </c>
      <c r="B3641" s="1">
        <v>0.44791666666666669</v>
      </c>
      <c r="C3641">
        <v>407.03</v>
      </c>
      <c r="D3641">
        <v>406.21</v>
      </c>
      <c r="E3641">
        <v>356726</v>
      </c>
      <c r="F3641" t="b">
        <f t="shared" si="1120"/>
        <v>0</v>
      </c>
      <c r="G3641" t="str">
        <f t="shared" si="1121"/>
        <v/>
      </c>
      <c r="H3641" t="str">
        <f t="shared" si="1122"/>
        <v/>
      </c>
      <c r="I3641">
        <f t="shared" si="1123"/>
        <v>406.67</v>
      </c>
      <c r="J3641">
        <f t="shared" si="1124"/>
        <v>405.61</v>
      </c>
      <c r="K3641">
        <f t="shared" si="1125"/>
        <v>1</v>
      </c>
      <c r="L3641" t="str">
        <f>IF(
    AND(
        K3641=1,
        COUNTIFS($A$2:A3641,A3641,$K$2:K3641,1)=1
    ),
    "ENTRY",
    ""
)</f>
        <v/>
      </c>
      <c r="M3641" t="str">
        <f t="shared" si="1126"/>
        <v/>
      </c>
      <c r="N3641" t="str">
        <f t="shared" si="1127"/>
        <v/>
      </c>
      <c r="O3641" t="str">
        <f t="shared" si="1128"/>
        <v/>
      </c>
      <c r="P3641" t="str">
        <f t="shared" si="1129"/>
        <v/>
      </c>
      <c r="Q3641" t="str">
        <f t="shared" si="1130"/>
        <v/>
      </c>
      <c r="R3641" t="str">
        <f t="shared" si="1131"/>
        <v/>
      </c>
      <c r="S3641" t="str">
        <f t="shared" si="1139"/>
        <v/>
      </c>
      <c r="U3641" t="str">
        <f t="shared" si="1132"/>
        <v/>
      </c>
      <c r="V3641" t="str">
        <f t="shared" si="1133"/>
        <v/>
      </c>
      <c r="W3641" t="str">
        <f t="shared" si="1134"/>
        <v/>
      </c>
      <c r="X3641" t="str">
        <f t="shared" si="1135"/>
        <v/>
      </c>
      <c r="Y3641" t="str">
        <f t="shared" si="1136"/>
        <v/>
      </c>
      <c r="Z3641" cm="1">
        <f t="array" ref="Z3641">LOOKUP(
    2,
    1/($A:$A=$A3641),
    $C:$C
)</f>
        <v>403.27</v>
      </c>
      <c r="AA3641" t="str">
        <f t="shared" si="1137"/>
        <v/>
      </c>
      <c r="AB3641" t="str">
        <f t="shared" si="1138"/>
        <v/>
      </c>
    </row>
    <row r="3642" spans="1:28" x14ac:dyDescent="0.3">
      <c r="A3642" s="2">
        <v>45943</v>
      </c>
      <c r="B3642" s="1">
        <v>0.4513888888888889</v>
      </c>
      <c r="C3642">
        <v>406.48</v>
      </c>
      <c r="D3642">
        <v>405.76</v>
      </c>
      <c r="E3642">
        <v>212694</v>
      </c>
      <c r="F3642" t="b">
        <f t="shared" si="1120"/>
        <v>0</v>
      </c>
      <c r="G3642" t="str">
        <f t="shared" si="1121"/>
        <v/>
      </c>
      <c r="H3642" t="str">
        <f t="shared" si="1122"/>
        <v/>
      </c>
      <c r="I3642">
        <f t="shared" si="1123"/>
        <v>406.67</v>
      </c>
      <c r="J3642">
        <f t="shared" si="1124"/>
        <v>405.61</v>
      </c>
      <c r="K3642">
        <f t="shared" si="1125"/>
        <v>0</v>
      </c>
      <c r="L3642" t="str">
        <f>IF(
    AND(
        K3642=1,
        COUNTIFS($A$2:A3642,A3642,$K$2:K3642,1)=1
    ),
    "ENTRY",
    ""
)</f>
        <v/>
      </c>
      <c r="M3642" t="str">
        <f t="shared" si="1126"/>
        <v/>
      </c>
      <c r="N3642" t="str">
        <f t="shared" si="1127"/>
        <v/>
      </c>
      <c r="O3642" t="str">
        <f t="shared" si="1128"/>
        <v/>
      </c>
      <c r="P3642" t="str">
        <f t="shared" si="1129"/>
        <v/>
      </c>
      <c r="Q3642" t="str">
        <f t="shared" si="1130"/>
        <v/>
      </c>
      <c r="R3642" t="str">
        <f t="shared" si="1131"/>
        <v/>
      </c>
      <c r="S3642" t="str">
        <f t="shared" si="1139"/>
        <v/>
      </c>
      <c r="U3642" t="str">
        <f t="shared" si="1132"/>
        <v/>
      </c>
      <c r="V3642" t="str">
        <f t="shared" si="1133"/>
        <v/>
      </c>
      <c r="W3642" t="str">
        <f t="shared" si="1134"/>
        <v/>
      </c>
      <c r="X3642" t="str">
        <f t="shared" si="1135"/>
        <v/>
      </c>
      <c r="Y3642" t="str">
        <f t="shared" si="1136"/>
        <v/>
      </c>
      <c r="Z3642" cm="1">
        <f t="array" ref="Z3642">LOOKUP(
    2,
    1/($A:$A=$A3642),
    $C:$C
)</f>
        <v>403.27</v>
      </c>
      <c r="AA3642" t="str">
        <f t="shared" si="1137"/>
        <v/>
      </c>
      <c r="AB3642" t="str">
        <f t="shared" si="1138"/>
        <v/>
      </c>
    </row>
    <row r="3643" spans="1:28" x14ac:dyDescent="0.3">
      <c r="A3643" s="2">
        <v>45943</v>
      </c>
      <c r="B3643" s="1">
        <v>0.4548611111111111</v>
      </c>
      <c r="C3643">
        <v>406.85</v>
      </c>
      <c r="D3643">
        <v>405.76</v>
      </c>
      <c r="E3643">
        <v>317004</v>
      </c>
      <c r="F3643" t="b">
        <f t="shared" si="1120"/>
        <v>0</v>
      </c>
      <c r="G3643" t="str">
        <f t="shared" si="1121"/>
        <v/>
      </c>
      <c r="H3643" t="str">
        <f t="shared" si="1122"/>
        <v/>
      </c>
      <c r="I3643">
        <f t="shared" si="1123"/>
        <v>406.67</v>
      </c>
      <c r="J3643">
        <f t="shared" si="1124"/>
        <v>405.61</v>
      </c>
      <c r="K3643">
        <f t="shared" si="1125"/>
        <v>1</v>
      </c>
      <c r="L3643" t="str">
        <f>IF(
    AND(
        K3643=1,
        COUNTIFS($A$2:A3643,A3643,$K$2:K3643,1)=1
    ),
    "ENTRY",
    ""
)</f>
        <v/>
      </c>
      <c r="M3643" t="str">
        <f t="shared" si="1126"/>
        <v/>
      </c>
      <c r="N3643" t="str">
        <f t="shared" si="1127"/>
        <v/>
      </c>
      <c r="O3643" t="str">
        <f t="shared" si="1128"/>
        <v/>
      </c>
      <c r="P3643" t="str">
        <f t="shared" si="1129"/>
        <v/>
      </c>
      <c r="Q3643" t="str">
        <f t="shared" si="1130"/>
        <v/>
      </c>
      <c r="R3643" t="str">
        <f t="shared" si="1131"/>
        <v/>
      </c>
      <c r="S3643" t="str">
        <f t="shared" si="1139"/>
        <v/>
      </c>
      <c r="U3643" t="str">
        <f t="shared" si="1132"/>
        <v/>
      </c>
      <c r="V3643" t="str">
        <f t="shared" si="1133"/>
        <v/>
      </c>
      <c r="W3643" t="str">
        <f t="shared" si="1134"/>
        <v/>
      </c>
      <c r="X3643" t="str">
        <f t="shared" si="1135"/>
        <v/>
      </c>
      <c r="Y3643" t="str">
        <f t="shared" si="1136"/>
        <v/>
      </c>
      <c r="Z3643" cm="1">
        <f t="array" ref="Z3643">LOOKUP(
    2,
    1/($A:$A=$A3643),
    $C:$C
)</f>
        <v>403.27</v>
      </c>
      <c r="AA3643" t="str">
        <f t="shared" si="1137"/>
        <v/>
      </c>
      <c r="AB3643" t="str">
        <f t="shared" si="1138"/>
        <v/>
      </c>
    </row>
    <row r="3644" spans="1:28" x14ac:dyDescent="0.3">
      <c r="A3644" s="2">
        <v>45943</v>
      </c>
      <c r="B3644" s="1">
        <v>0.45833333333333331</v>
      </c>
      <c r="C3644">
        <v>406.97</v>
      </c>
      <c r="D3644">
        <v>405.45</v>
      </c>
      <c r="E3644">
        <v>207611</v>
      </c>
      <c r="F3644" t="b">
        <f t="shared" si="1120"/>
        <v>0</v>
      </c>
      <c r="G3644" t="str">
        <f t="shared" si="1121"/>
        <v/>
      </c>
      <c r="H3644" t="str">
        <f t="shared" si="1122"/>
        <v/>
      </c>
      <c r="I3644">
        <f t="shared" si="1123"/>
        <v>406.67</v>
      </c>
      <c r="J3644">
        <f t="shared" si="1124"/>
        <v>405.61</v>
      </c>
      <c r="K3644">
        <f t="shared" si="1125"/>
        <v>1</v>
      </c>
      <c r="L3644" t="str">
        <f>IF(
    AND(
        K3644=1,
        COUNTIFS($A$2:A3644,A3644,$K$2:K3644,1)=1
    ),
    "ENTRY",
    ""
)</f>
        <v/>
      </c>
      <c r="M3644" t="str">
        <f t="shared" si="1126"/>
        <v/>
      </c>
      <c r="N3644" t="str">
        <f t="shared" si="1127"/>
        <v/>
      </c>
      <c r="O3644" t="str">
        <f t="shared" si="1128"/>
        <v/>
      </c>
      <c r="P3644" t="str">
        <f t="shared" si="1129"/>
        <v/>
      </c>
      <c r="Q3644" t="str">
        <f t="shared" si="1130"/>
        <v/>
      </c>
      <c r="R3644" t="str">
        <f t="shared" si="1131"/>
        <v/>
      </c>
      <c r="S3644" t="str">
        <f t="shared" si="1139"/>
        <v/>
      </c>
      <c r="U3644" t="str">
        <f t="shared" si="1132"/>
        <v/>
      </c>
      <c r="V3644" t="str">
        <f t="shared" si="1133"/>
        <v/>
      </c>
      <c r="W3644" t="str">
        <f t="shared" si="1134"/>
        <v/>
      </c>
      <c r="X3644" t="str">
        <f t="shared" si="1135"/>
        <v/>
      </c>
      <c r="Y3644" t="str">
        <f t="shared" si="1136"/>
        <v/>
      </c>
      <c r="Z3644" cm="1">
        <f t="array" ref="Z3644">LOOKUP(
    2,
    1/($A:$A=$A3644),
    $C:$C
)</f>
        <v>403.27</v>
      </c>
      <c r="AA3644" t="str">
        <f t="shared" si="1137"/>
        <v/>
      </c>
      <c r="AB3644" t="str">
        <f t="shared" si="1138"/>
        <v/>
      </c>
    </row>
    <row r="3645" spans="1:28" x14ac:dyDescent="0.3">
      <c r="A3645" s="2">
        <v>45943</v>
      </c>
      <c r="B3645" s="1">
        <v>0.46180555555555558</v>
      </c>
      <c r="C3645">
        <v>405.61</v>
      </c>
      <c r="D3645">
        <v>404.7</v>
      </c>
      <c r="E3645">
        <v>322132</v>
      </c>
      <c r="F3645" t="b">
        <f t="shared" si="1120"/>
        <v>0</v>
      </c>
      <c r="G3645" t="str">
        <f t="shared" si="1121"/>
        <v/>
      </c>
      <c r="H3645" t="str">
        <f t="shared" si="1122"/>
        <v/>
      </c>
      <c r="I3645">
        <f t="shared" si="1123"/>
        <v>406.67</v>
      </c>
      <c r="J3645">
        <f t="shared" si="1124"/>
        <v>405.61</v>
      </c>
      <c r="K3645">
        <f t="shared" si="1125"/>
        <v>1</v>
      </c>
      <c r="L3645" t="str">
        <f>IF(
    AND(
        K3645=1,
        COUNTIFS($A$2:A3645,A3645,$K$2:K3645,1)=1
    ),
    "ENTRY",
    ""
)</f>
        <v/>
      </c>
      <c r="M3645" t="str">
        <f t="shared" si="1126"/>
        <v/>
      </c>
      <c r="N3645" t="str">
        <f t="shared" si="1127"/>
        <v/>
      </c>
      <c r="O3645" t="str">
        <f t="shared" si="1128"/>
        <v/>
      </c>
      <c r="P3645" t="str">
        <f t="shared" si="1129"/>
        <v/>
      </c>
      <c r="Q3645" t="str">
        <f t="shared" si="1130"/>
        <v/>
      </c>
      <c r="R3645" t="str">
        <f t="shared" si="1131"/>
        <v/>
      </c>
      <c r="S3645" t="str">
        <f t="shared" si="1139"/>
        <v/>
      </c>
      <c r="U3645" t="str">
        <f t="shared" si="1132"/>
        <v/>
      </c>
      <c r="V3645" t="str">
        <f t="shared" si="1133"/>
        <v/>
      </c>
      <c r="W3645" t="str">
        <f t="shared" si="1134"/>
        <v/>
      </c>
      <c r="X3645" t="str">
        <f t="shared" si="1135"/>
        <v/>
      </c>
      <c r="Y3645" t="str">
        <f t="shared" si="1136"/>
        <v/>
      </c>
      <c r="Z3645" cm="1">
        <f t="array" ref="Z3645">LOOKUP(
    2,
    1/($A:$A=$A3645),
    $C:$C
)</f>
        <v>403.27</v>
      </c>
      <c r="AA3645" t="str">
        <f t="shared" si="1137"/>
        <v/>
      </c>
      <c r="AB3645" t="str">
        <f t="shared" si="1138"/>
        <v/>
      </c>
    </row>
    <row r="3646" spans="1:28" x14ac:dyDescent="0.3">
      <c r="A3646" s="2">
        <v>45943</v>
      </c>
      <c r="B3646" s="1">
        <v>0.46527777777777779</v>
      </c>
      <c r="C3646">
        <v>405.15</v>
      </c>
      <c r="D3646">
        <v>404.27</v>
      </c>
      <c r="E3646">
        <v>300782</v>
      </c>
      <c r="F3646" t="b">
        <f t="shared" si="1120"/>
        <v>0</v>
      </c>
      <c r="G3646" t="str">
        <f t="shared" si="1121"/>
        <v/>
      </c>
      <c r="H3646" t="str">
        <f t="shared" si="1122"/>
        <v/>
      </c>
      <c r="I3646">
        <f t="shared" si="1123"/>
        <v>406.67</v>
      </c>
      <c r="J3646">
        <f t="shared" si="1124"/>
        <v>405.61</v>
      </c>
      <c r="K3646">
        <f t="shared" si="1125"/>
        <v>1</v>
      </c>
      <c r="L3646" t="str">
        <f>IF(
    AND(
        K3646=1,
        COUNTIFS($A$2:A3646,A3646,$K$2:K3646,1)=1
    ),
    "ENTRY",
    ""
)</f>
        <v/>
      </c>
      <c r="M3646" t="str">
        <f t="shared" si="1126"/>
        <v/>
      </c>
      <c r="N3646" t="str">
        <f t="shared" si="1127"/>
        <v/>
      </c>
      <c r="O3646" t="str">
        <f t="shared" si="1128"/>
        <v/>
      </c>
      <c r="P3646" t="str">
        <f t="shared" si="1129"/>
        <v/>
      </c>
      <c r="Q3646" t="str">
        <f t="shared" si="1130"/>
        <v/>
      </c>
      <c r="R3646" t="str">
        <f t="shared" si="1131"/>
        <v/>
      </c>
      <c r="S3646" t="str">
        <f t="shared" si="1139"/>
        <v/>
      </c>
      <c r="U3646" t="str">
        <f t="shared" si="1132"/>
        <v/>
      </c>
      <c r="V3646" t="str">
        <f t="shared" si="1133"/>
        <v/>
      </c>
      <c r="W3646" t="str">
        <f t="shared" si="1134"/>
        <v/>
      </c>
      <c r="X3646" t="str">
        <f t="shared" si="1135"/>
        <v/>
      </c>
      <c r="Y3646" t="str">
        <f t="shared" si="1136"/>
        <v/>
      </c>
      <c r="Z3646" cm="1">
        <f t="array" ref="Z3646">LOOKUP(
    2,
    1/($A:$A=$A3646),
    $C:$C
)</f>
        <v>403.27</v>
      </c>
      <c r="AA3646" t="str">
        <f t="shared" si="1137"/>
        <v/>
      </c>
      <c r="AB3646" t="str">
        <f t="shared" si="1138"/>
        <v/>
      </c>
    </row>
    <row r="3647" spans="1:28" x14ac:dyDescent="0.3">
      <c r="A3647" s="2">
        <v>45943</v>
      </c>
      <c r="B3647" s="1">
        <v>0.46875</v>
      </c>
      <c r="C3647">
        <v>404.82</v>
      </c>
      <c r="D3647">
        <v>403.27</v>
      </c>
      <c r="E3647">
        <v>581004</v>
      </c>
      <c r="F3647" t="b">
        <f t="shared" si="1120"/>
        <v>0</v>
      </c>
      <c r="G3647" t="str">
        <f t="shared" si="1121"/>
        <v/>
      </c>
      <c r="H3647" t="str">
        <f t="shared" si="1122"/>
        <v/>
      </c>
      <c r="I3647">
        <f t="shared" si="1123"/>
        <v>406.67</v>
      </c>
      <c r="J3647">
        <f t="shared" si="1124"/>
        <v>405.61</v>
      </c>
      <c r="K3647">
        <f t="shared" si="1125"/>
        <v>1</v>
      </c>
      <c r="L3647" t="str">
        <f>IF(
    AND(
        K3647=1,
        COUNTIFS($A$2:A3647,A3647,$K$2:K3647,1)=1
    ),
    "ENTRY",
    ""
)</f>
        <v/>
      </c>
      <c r="M3647" t="str">
        <f t="shared" si="1126"/>
        <v/>
      </c>
      <c r="N3647" t="str">
        <f t="shared" si="1127"/>
        <v/>
      </c>
      <c r="O3647" t="str">
        <f t="shared" si="1128"/>
        <v/>
      </c>
      <c r="P3647" t="str">
        <f t="shared" si="1129"/>
        <v/>
      </c>
      <c r="Q3647" t="str">
        <f t="shared" si="1130"/>
        <v/>
      </c>
      <c r="R3647" t="str">
        <f t="shared" si="1131"/>
        <v/>
      </c>
      <c r="S3647" t="str">
        <f t="shared" si="1139"/>
        <v/>
      </c>
      <c r="U3647" t="str">
        <f t="shared" si="1132"/>
        <v/>
      </c>
      <c r="V3647" t="str">
        <f t="shared" si="1133"/>
        <v/>
      </c>
      <c r="W3647" t="str">
        <f t="shared" si="1134"/>
        <v/>
      </c>
      <c r="X3647" t="str">
        <f t="shared" si="1135"/>
        <v/>
      </c>
      <c r="Y3647" t="str">
        <f t="shared" si="1136"/>
        <v/>
      </c>
      <c r="Z3647" cm="1">
        <f t="array" ref="Z3647">LOOKUP(
    2,
    1/($A:$A=$A3647),
    $C:$C
)</f>
        <v>403.27</v>
      </c>
      <c r="AA3647" t="str">
        <f t="shared" si="1137"/>
        <v/>
      </c>
      <c r="AB3647" t="str">
        <f t="shared" si="1138"/>
        <v/>
      </c>
    </row>
    <row r="3648" spans="1:28" x14ac:dyDescent="0.3">
      <c r="A3648" s="2">
        <v>45943</v>
      </c>
      <c r="B3648" s="1">
        <v>0.47222222222222221</v>
      </c>
      <c r="C3648">
        <v>404.82</v>
      </c>
      <c r="D3648">
        <v>404.03</v>
      </c>
      <c r="E3648">
        <v>215304</v>
      </c>
      <c r="F3648" t="b">
        <f t="shared" si="1120"/>
        <v>0</v>
      </c>
      <c r="G3648" t="str">
        <f t="shared" si="1121"/>
        <v/>
      </c>
      <c r="H3648" t="str">
        <f t="shared" si="1122"/>
        <v/>
      </c>
      <c r="I3648">
        <f t="shared" si="1123"/>
        <v>406.67</v>
      </c>
      <c r="J3648">
        <f t="shared" si="1124"/>
        <v>405.61</v>
      </c>
      <c r="K3648">
        <f t="shared" si="1125"/>
        <v>1</v>
      </c>
      <c r="L3648" t="str">
        <f>IF(
    AND(
        K3648=1,
        COUNTIFS($A$2:A3648,A3648,$K$2:K3648,1)=1
    ),
    "ENTRY",
    ""
)</f>
        <v/>
      </c>
      <c r="M3648" t="str">
        <f t="shared" si="1126"/>
        <v/>
      </c>
      <c r="N3648" t="str">
        <f t="shared" si="1127"/>
        <v/>
      </c>
      <c r="O3648" t="str">
        <f t="shared" si="1128"/>
        <v/>
      </c>
      <c r="P3648" t="str">
        <f t="shared" si="1129"/>
        <v/>
      </c>
      <c r="Q3648" t="str">
        <f t="shared" si="1130"/>
        <v/>
      </c>
      <c r="R3648" t="str">
        <f t="shared" si="1131"/>
        <v/>
      </c>
      <c r="S3648" t="str">
        <f t="shared" si="1139"/>
        <v/>
      </c>
      <c r="U3648" t="str">
        <f t="shared" si="1132"/>
        <v/>
      </c>
      <c r="V3648" t="str">
        <f t="shared" si="1133"/>
        <v/>
      </c>
      <c r="W3648" t="str">
        <f t="shared" si="1134"/>
        <v/>
      </c>
      <c r="X3648" t="str">
        <f t="shared" si="1135"/>
        <v/>
      </c>
      <c r="Y3648" t="str">
        <f t="shared" si="1136"/>
        <v/>
      </c>
      <c r="Z3648" cm="1">
        <f t="array" ref="Z3648">LOOKUP(
    2,
    1/($A:$A=$A3648),
    $C:$C
)</f>
        <v>403.27</v>
      </c>
      <c r="AA3648" t="str">
        <f t="shared" si="1137"/>
        <v/>
      </c>
      <c r="AB3648" t="str">
        <f t="shared" si="1138"/>
        <v/>
      </c>
    </row>
    <row r="3649" spans="1:28" x14ac:dyDescent="0.3">
      <c r="A3649" s="2">
        <v>45943</v>
      </c>
      <c r="B3649" s="1">
        <v>0.47569444444444442</v>
      </c>
      <c r="C3649">
        <v>405.09</v>
      </c>
      <c r="D3649">
        <v>404.15</v>
      </c>
      <c r="E3649">
        <v>164703</v>
      </c>
      <c r="F3649" t="b">
        <f t="shared" si="1120"/>
        <v>0</v>
      </c>
      <c r="G3649" t="str">
        <f t="shared" si="1121"/>
        <v/>
      </c>
      <c r="H3649" t="str">
        <f t="shared" si="1122"/>
        <v/>
      </c>
      <c r="I3649">
        <f t="shared" si="1123"/>
        <v>406.67</v>
      </c>
      <c r="J3649">
        <f t="shared" si="1124"/>
        <v>405.61</v>
      </c>
      <c r="K3649">
        <f t="shared" si="1125"/>
        <v>1</v>
      </c>
      <c r="L3649" t="str">
        <f>IF(
    AND(
        K3649=1,
        COUNTIFS($A$2:A3649,A3649,$K$2:K3649,1)=1
    ),
    "ENTRY",
    ""
)</f>
        <v/>
      </c>
      <c r="M3649" t="str">
        <f t="shared" si="1126"/>
        <v/>
      </c>
      <c r="N3649" t="str">
        <f t="shared" si="1127"/>
        <v/>
      </c>
      <c r="O3649" t="str">
        <f t="shared" si="1128"/>
        <v/>
      </c>
      <c r="P3649" t="str">
        <f t="shared" si="1129"/>
        <v/>
      </c>
      <c r="Q3649" t="str">
        <f t="shared" si="1130"/>
        <v/>
      </c>
      <c r="R3649" t="str">
        <f t="shared" si="1131"/>
        <v/>
      </c>
      <c r="S3649" t="str">
        <f t="shared" si="1139"/>
        <v/>
      </c>
      <c r="U3649" t="str">
        <f t="shared" si="1132"/>
        <v/>
      </c>
      <c r="V3649" t="str">
        <f t="shared" si="1133"/>
        <v/>
      </c>
      <c r="W3649" t="str">
        <f t="shared" si="1134"/>
        <v/>
      </c>
      <c r="X3649" t="str">
        <f t="shared" si="1135"/>
        <v/>
      </c>
      <c r="Y3649" t="str">
        <f t="shared" si="1136"/>
        <v/>
      </c>
      <c r="Z3649" cm="1">
        <f t="array" ref="Z3649">LOOKUP(
    2,
    1/($A:$A=$A3649),
    $C:$C
)</f>
        <v>403.27</v>
      </c>
      <c r="AA3649" t="str">
        <f t="shared" si="1137"/>
        <v/>
      </c>
      <c r="AB3649" t="str">
        <f t="shared" si="1138"/>
        <v/>
      </c>
    </row>
    <row r="3650" spans="1:28" x14ac:dyDescent="0.3">
      <c r="A3650" s="2">
        <v>45943</v>
      </c>
      <c r="B3650" s="1">
        <v>0.47916666666666669</v>
      </c>
      <c r="C3650">
        <v>404.79</v>
      </c>
      <c r="D3650">
        <v>404.24</v>
      </c>
      <c r="E3650">
        <v>210361</v>
      </c>
      <c r="F3650" t="b">
        <f t="shared" si="1120"/>
        <v>0</v>
      </c>
      <c r="G3650" t="str">
        <f t="shared" si="1121"/>
        <v/>
      </c>
      <c r="H3650" t="str">
        <f t="shared" si="1122"/>
        <v/>
      </c>
      <c r="I3650">
        <f t="shared" si="1123"/>
        <v>406.67</v>
      </c>
      <c r="J3650">
        <f t="shared" si="1124"/>
        <v>405.61</v>
      </c>
      <c r="K3650">
        <f t="shared" si="1125"/>
        <v>1</v>
      </c>
      <c r="L3650" t="str">
        <f>IF(
    AND(
        K3650=1,
        COUNTIFS($A$2:A3650,A3650,$K$2:K3650,1)=1
    ),
    "ENTRY",
    ""
)</f>
        <v/>
      </c>
      <c r="M3650" t="str">
        <f t="shared" si="1126"/>
        <v/>
      </c>
      <c r="N3650" t="str">
        <f t="shared" si="1127"/>
        <v/>
      </c>
      <c r="O3650" t="str">
        <f t="shared" si="1128"/>
        <v/>
      </c>
      <c r="P3650" t="str">
        <f t="shared" si="1129"/>
        <v/>
      </c>
      <c r="Q3650" t="str">
        <f t="shared" si="1130"/>
        <v/>
      </c>
      <c r="R3650" t="str">
        <f t="shared" si="1131"/>
        <v/>
      </c>
      <c r="S3650" t="str">
        <f t="shared" si="1139"/>
        <v/>
      </c>
      <c r="U3650" t="str">
        <f t="shared" si="1132"/>
        <v/>
      </c>
      <c r="V3650" t="str">
        <f t="shared" si="1133"/>
        <v/>
      </c>
      <c r="W3650" t="str">
        <f t="shared" si="1134"/>
        <v/>
      </c>
      <c r="X3650" t="str">
        <f t="shared" si="1135"/>
        <v/>
      </c>
      <c r="Y3650" t="str">
        <f t="shared" si="1136"/>
        <v/>
      </c>
      <c r="Z3650" cm="1">
        <f t="array" ref="Z3650">LOOKUP(
    2,
    1/($A:$A=$A3650),
    $C:$C
)</f>
        <v>403.27</v>
      </c>
      <c r="AA3650" t="str">
        <f t="shared" si="1137"/>
        <v/>
      </c>
      <c r="AB3650" t="str">
        <f t="shared" si="1138"/>
        <v/>
      </c>
    </row>
    <row r="3651" spans="1:28" x14ac:dyDescent="0.3">
      <c r="A3651" s="2">
        <v>45943</v>
      </c>
      <c r="B3651" s="1">
        <v>0.4826388888888889</v>
      </c>
      <c r="C3651">
        <v>405.09</v>
      </c>
      <c r="D3651">
        <v>404.33</v>
      </c>
      <c r="E3651">
        <v>109773</v>
      </c>
      <c r="F3651" t="b">
        <f t="shared" ref="F3651:F3714" si="1140">B3651=TIME(10,0,0)</f>
        <v>0</v>
      </c>
      <c r="G3651" t="str">
        <f t="shared" ref="G3651:G3714" si="1141">IF(F3651,C3651,"")</f>
        <v/>
      </c>
      <c r="H3651" t="str">
        <f t="shared" ref="H3651:H3714" si="1142">IF(F3651,D3651,"")</f>
        <v/>
      </c>
      <c r="I3651">
        <f t="shared" ref="I3651:I3714" si="1143">IF(G3651&lt;&gt;"",G3651,I3650)</f>
        <v>406.67</v>
      </c>
      <c r="J3651">
        <f t="shared" ref="J3651:J3714" si="1144">IF(H3651&lt;&gt;"",H3651,J3650)</f>
        <v>405.61</v>
      </c>
      <c r="K3651">
        <f t="shared" ref="K3651:K3714" si="1145">IF(
    AND(
        A3651=A3650,
        B3651&gt;TIME(10,0,0),
        OR(C3651&gt;=I3651, D3651&lt;=J3651)
    ),
    1,
    0
)</f>
        <v>1</v>
      </c>
      <c r="L3651" t="str">
        <f>IF(
    AND(
        K3651=1,
        COUNTIFS($A$2:A3651,A3651,$K$2:K3651,1)=1
    ),
    "ENTRY",
    ""
)</f>
        <v/>
      </c>
      <c r="M3651" t="str">
        <f t="shared" ref="M3651:M3714" si="1146">IF(L3651="","",IF(C3651&gt;=I3651,"LONG","SHORT"))</f>
        <v/>
      </c>
      <c r="N3651" t="str">
        <f t="shared" ref="N3651:N3714" si="1147">IF(M3651="","",IF(M3651="LONG",I3651,J3651))</f>
        <v/>
      </c>
      <c r="O3651" t="str">
        <f t="shared" ref="O3651:O3714" si="1148">IF(M3651="","",IF(M3651="LONG",J3651,I3651))</f>
        <v/>
      </c>
      <c r="P3651" t="str">
        <f t="shared" ref="P3651:P3714" si="1149">IF(M3651="","",ABS(N3651-O3651))</f>
        <v/>
      </c>
      <c r="Q3651" t="str">
        <f t="shared" ref="Q3651:Q3714" si="1150">IF(M3651="","",INT(500/P3651))</f>
        <v/>
      </c>
      <c r="R3651" t="str">
        <f t="shared" ref="R3651:R3714" si="1151">IF(M3651="","",Q3651*P3651)</f>
        <v/>
      </c>
      <c r="S3651" t="str">
        <f t="shared" si="1139"/>
        <v/>
      </c>
      <c r="U3651" t="str">
        <f t="shared" ref="U3651:U3714" si="1152">IF(M3651="","",IF(M3651="LONG",N3651+3*P3651,N3651-3*P3651))</f>
        <v/>
      </c>
      <c r="V3651" t="str">
        <f t="shared" ref="V3651:V3714" si="1153">IF(
    M3651="",
    "",
    IF(
        IF(
            M3651="LONG",
            _xlfn.MAXIFS($C:$C,$A:$A,$A3651,$B:$B,"&gt;"&amp;$B3651) &gt;= $S3651,
            _xlfn.MINIFS($D:$D,$A:$A,$A3651,$B:$B,"&gt;"&amp;$B3651) &lt;= $S3651
        ),
        "YES",
        "NO"
    )
)</f>
        <v/>
      </c>
      <c r="W3651" t="str">
        <f t="shared" ref="W3651:W3714" si="1154">IF(
    M3651="",
    "",
    IF(
        IF(
            M3651="LONG",
            _xlfn.MAXIFS($C:$C,$A:$A,$A3651,$B:$B,"&gt;"&amp;$B3651) &gt;= $U3651,
            _xlfn.MINIFS($D:$D,$A:$A,$A3651,$B:$B,"&gt;"&amp;$B3651) &lt;= $U3651
        ),
        "YES",
        "NO"
    )
)</f>
        <v/>
      </c>
      <c r="X3651" t="str">
        <f t="shared" ref="X3651:X3714" si="1155">IF(
    M3651="",
    "",
    IF(
        M3651="LONG",
        (_xlfn.MAXIFS($C:$C,$A:$A,$A3651,$B:$B,"&gt;"&amp;$B3651) - $N3651) / $P3651,
        ($N3651 - _xlfn.MINIFS($D:$D,$A:$A,$A3651,$B:$B,"&gt;"&amp;$B3651)) / $P3651
    )
)</f>
        <v/>
      </c>
      <c r="Y3651" t="str">
        <f t="shared" ref="Y3651:Y3714" si="1156">IF(
    M3651="",
    "",
    IF(
        IF(
            M3651="LONG",
            _xlfn.MINIFS($D:$D,$A:$A,$A3651,$B:$B,"&gt;"&amp;$B3651) &lt;= $O3651,
            _xlfn.MAXIFS($C:$C,$A:$A,$A3651,$B:$B,"&gt;"&amp;$B3651) &gt;= $O3651
        ),
        "YES",
        "NO"
    )
)</f>
        <v/>
      </c>
      <c r="Z3651" cm="1">
        <f t="array" ref="Z3651">LOOKUP(
    2,
    1/($A:$A=$A3651),
    $C:$C
)</f>
        <v>403.27</v>
      </c>
      <c r="AA3651" t="str">
        <f t="shared" ref="AA3651:AA3714" si="1157">IF(
    M3651="",
    "",
    IF(
        Y3651="YES",
        O3651,
        Z3651
    )
)</f>
        <v/>
      </c>
      <c r="AB3651" t="str">
        <f t="shared" ref="AB3651:AB3714" si="1158">IF(
    M3651="",
    "",IF(Y3651="YES",-500,
    IF(
        M3651="LONG",
        (U3651 - N3651) * Q3651,
        (N3651 - U3651) * Q3651
    )
))</f>
        <v/>
      </c>
    </row>
    <row r="3652" spans="1:28" x14ac:dyDescent="0.3">
      <c r="A3652" s="2">
        <v>45943</v>
      </c>
      <c r="B3652" s="1">
        <v>0.4861111111111111</v>
      </c>
      <c r="C3652">
        <v>405.33</v>
      </c>
      <c r="D3652">
        <v>404.85</v>
      </c>
      <c r="E3652">
        <v>172985</v>
      </c>
      <c r="F3652" t="b">
        <f t="shared" si="1140"/>
        <v>0</v>
      </c>
      <c r="G3652" t="str">
        <f t="shared" si="1141"/>
        <v/>
      </c>
      <c r="H3652" t="str">
        <f t="shared" si="1142"/>
        <v/>
      </c>
      <c r="I3652">
        <f t="shared" si="1143"/>
        <v>406.67</v>
      </c>
      <c r="J3652">
        <f t="shared" si="1144"/>
        <v>405.61</v>
      </c>
      <c r="K3652">
        <f t="shared" si="1145"/>
        <v>1</v>
      </c>
      <c r="L3652" t="str">
        <f>IF(
    AND(
        K3652=1,
        COUNTIFS($A$2:A3652,A3652,$K$2:K3652,1)=1
    ),
    "ENTRY",
    ""
)</f>
        <v/>
      </c>
      <c r="M3652" t="str">
        <f t="shared" si="1146"/>
        <v/>
      </c>
      <c r="N3652" t="str">
        <f t="shared" si="1147"/>
        <v/>
      </c>
      <c r="O3652" t="str">
        <f t="shared" si="1148"/>
        <v/>
      </c>
      <c r="P3652" t="str">
        <f t="shared" si="1149"/>
        <v/>
      </c>
      <c r="Q3652" t="str">
        <f t="shared" si="1150"/>
        <v/>
      </c>
      <c r="R3652" t="str">
        <f t="shared" si="1151"/>
        <v/>
      </c>
      <c r="S3652" t="str">
        <f t="shared" ref="S3652:S3715" si="1159">IF(M3652="","",IF(M3652="LONG",N3652+(1.5*P3652),N3652-(1.5*P3652)))</f>
        <v/>
      </c>
      <c r="U3652" t="str">
        <f t="shared" si="1152"/>
        <v/>
      </c>
      <c r="V3652" t="str">
        <f t="shared" si="1153"/>
        <v/>
      </c>
      <c r="W3652" t="str">
        <f t="shared" si="1154"/>
        <v/>
      </c>
      <c r="X3652" t="str">
        <f t="shared" si="1155"/>
        <v/>
      </c>
      <c r="Y3652" t="str">
        <f t="shared" si="1156"/>
        <v/>
      </c>
      <c r="Z3652" cm="1">
        <f t="array" ref="Z3652">LOOKUP(
    2,
    1/($A:$A=$A3652),
    $C:$C
)</f>
        <v>403.27</v>
      </c>
      <c r="AA3652" t="str">
        <f t="shared" si="1157"/>
        <v/>
      </c>
      <c r="AB3652" t="str">
        <f t="shared" si="1158"/>
        <v/>
      </c>
    </row>
    <row r="3653" spans="1:28" x14ac:dyDescent="0.3">
      <c r="A3653" s="2">
        <v>45943</v>
      </c>
      <c r="B3653" s="1">
        <v>0.48958333333333331</v>
      </c>
      <c r="C3653">
        <v>405.15</v>
      </c>
      <c r="D3653">
        <v>404.88</v>
      </c>
      <c r="E3653">
        <v>89797</v>
      </c>
      <c r="F3653" t="b">
        <f t="shared" si="1140"/>
        <v>0</v>
      </c>
      <c r="G3653" t="str">
        <f t="shared" si="1141"/>
        <v/>
      </c>
      <c r="H3653" t="str">
        <f t="shared" si="1142"/>
        <v/>
      </c>
      <c r="I3653">
        <f t="shared" si="1143"/>
        <v>406.67</v>
      </c>
      <c r="J3653">
        <f t="shared" si="1144"/>
        <v>405.61</v>
      </c>
      <c r="K3653">
        <f t="shared" si="1145"/>
        <v>1</v>
      </c>
      <c r="L3653" t="str">
        <f>IF(
    AND(
        K3653=1,
        COUNTIFS($A$2:A3653,A3653,$K$2:K3653,1)=1
    ),
    "ENTRY",
    ""
)</f>
        <v/>
      </c>
      <c r="M3653" t="str">
        <f t="shared" si="1146"/>
        <v/>
      </c>
      <c r="N3653" t="str">
        <f t="shared" si="1147"/>
        <v/>
      </c>
      <c r="O3653" t="str">
        <f t="shared" si="1148"/>
        <v/>
      </c>
      <c r="P3653" t="str">
        <f t="shared" si="1149"/>
        <v/>
      </c>
      <c r="Q3653" t="str">
        <f t="shared" si="1150"/>
        <v/>
      </c>
      <c r="R3653" t="str">
        <f t="shared" si="1151"/>
        <v/>
      </c>
      <c r="S3653" t="str">
        <f t="shared" si="1159"/>
        <v/>
      </c>
      <c r="U3653" t="str">
        <f t="shared" si="1152"/>
        <v/>
      </c>
      <c r="V3653" t="str">
        <f t="shared" si="1153"/>
        <v/>
      </c>
      <c r="W3653" t="str">
        <f t="shared" si="1154"/>
        <v/>
      </c>
      <c r="X3653" t="str">
        <f t="shared" si="1155"/>
        <v/>
      </c>
      <c r="Y3653" t="str">
        <f t="shared" si="1156"/>
        <v/>
      </c>
      <c r="Z3653" cm="1">
        <f t="array" ref="Z3653">LOOKUP(
    2,
    1/($A:$A=$A3653),
    $C:$C
)</f>
        <v>403.27</v>
      </c>
      <c r="AA3653" t="str">
        <f t="shared" si="1157"/>
        <v/>
      </c>
      <c r="AB3653" t="str">
        <f t="shared" si="1158"/>
        <v/>
      </c>
    </row>
    <row r="3654" spans="1:28" x14ac:dyDescent="0.3">
      <c r="A3654" s="2">
        <v>45943</v>
      </c>
      <c r="B3654" s="1">
        <v>0.49305555555555558</v>
      </c>
      <c r="C3654">
        <v>405.15</v>
      </c>
      <c r="D3654">
        <v>404.58</v>
      </c>
      <c r="E3654">
        <v>114747</v>
      </c>
      <c r="F3654" t="b">
        <f t="shared" si="1140"/>
        <v>0</v>
      </c>
      <c r="G3654" t="str">
        <f t="shared" si="1141"/>
        <v/>
      </c>
      <c r="H3654" t="str">
        <f t="shared" si="1142"/>
        <v/>
      </c>
      <c r="I3654">
        <f t="shared" si="1143"/>
        <v>406.67</v>
      </c>
      <c r="J3654">
        <f t="shared" si="1144"/>
        <v>405.61</v>
      </c>
      <c r="K3654">
        <f t="shared" si="1145"/>
        <v>1</v>
      </c>
      <c r="L3654" t="str">
        <f>IF(
    AND(
        K3654=1,
        COUNTIFS($A$2:A3654,A3654,$K$2:K3654,1)=1
    ),
    "ENTRY",
    ""
)</f>
        <v/>
      </c>
      <c r="M3654" t="str">
        <f t="shared" si="1146"/>
        <v/>
      </c>
      <c r="N3654" t="str">
        <f t="shared" si="1147"/>
        <v/>
      </c>
      <c r="O3654" t="str">
        <f t="shared" si="1148"/>
        <v/>
      </c>
      <c r="P3654" t="str">
        <f t="shared" si="1149"/>
        <v/>
      </c>
      <c r="Q3654" t="str">
        <f t="shared" si="1150"/>
        <v/>
      </c>
      <c r="R3654" t="str">
        <f t="shared" si="1151"/>
        <v/>
      </c>
      <c r="S3654" t="str">
        <f t="shared" si="1159"/>
        <v/>
      </c>
      <c r="U3654" t="str">
        <f t="shared" si="1152"/>
        <v/>
      </c>
      <c r="V3654" t="str">
        <f t="shared" si="1153"/>
        <v/>
      </c>
      <c r="W3654" t="str">
        <f t="shared" si="1154"/>
        <v/>
      </c>
      <c r="X3654" t="str">
        <f t="shared" si="1155"/>
        <v/>
      </c>
      <c r="Y3654" t="str">
        <f t="shared" si="1156"/>
        <v/>
      </c>
      <c r="Z3654" cm="1">
        <f t="array" ref="Z3654">LOOKUP(
    2,
    1/($A:$A=$A3654),
    $C:$C
)</f>
        <v>403.27</v>
      </c>
      <c r="AA3654" t="str">
        <f t="shared" si="1157"/>
        <v/>
      </c>
      <c r="AB3654" t="str">
        <f t="shared" si="1158"/>
        <v/>
      </c>
    </row>
    <row r="3655" spans="1:28" x14ac:dyDescent="0.3">
      <c r="A3655" s="2">
        <v>45943</v>
      </c>
      <c r="B3655" s="1">
        <v>0.49652777777777779</v>
      </c>
      <c r="C3655">
        <v>405.45</v>
      </c>
      <c r="D3655">
        <v>404.7</v>
      </c>
      <c r="E3655">
        <v>176688</v>
      </c>
      <c r="F3655" t="b">
        <f t="shared" si="1140"/>
        <v>0</v>
      </c>
      <c r="G3655" t="str">
        <f t="shared" si="1141"/>
        <v/>
      </c>
      <c r="H3655" t="str">
        <f t="shared" si="1142"/>
        <v/>
      </c>
      <c r="I3655">
        <f t="shared" si="1143"/>
        <v>406.67</v>
      </c>
      <c r="J3655">
        <f t="shared" si="1144"/>
        <v>405.61</v>
      </c>
      <c r="K3655">
        <f t="shared" si="1145"/>
        <v>1</v>
      </c>
      <c r="L3655" t="str">
        <f>IF(
    AND(
        K3655=1,
        COUNTIFS($A$2:A3655,A3655,$K$2:K3655,1)=1
    ),
    "ENTRY",
    ""
)</f>
        <v/>
      </c>
      <c r="M3655" t="str">
        <f t="shared" si="1146"/>
        <v/>
      </c>
      <c r="N3655" t="str">
        <f t="shared" si="1147"/>
        <v/>
      </c>
      <c r="O3655" t="str">
        <f t="shared" si="1148"/>
        <v/>
      </c>
      <c r="P3655" t="str">
        <f t="shared" si="1149"/>
        <v/>
      </c>
      <c r="Q3655" t="str">
        <f t="shared" si="1150"/>
        <v/>
      </c>
      <c r="R3655" t="str">
        <f t="shared" si="1151"/>
        <v/>
      </c>
      <c r="S3655" t="str">
        <f t="shared" si="1159"/>
        <v/>
      </c>
      <c r="U3655" t="str">
        <f t="shared" si="1152"/>
        <v/>
      </c>
      <c r="V3655" t="str">
        <f t="shared" si="1153"/>
        <v/>
      </c>
      <c r="W3655" t="str">
        <f t="shared" si="1154"/>
        <v/>
      </c>
      <c r="X3655" t="str">
        <f t="shared" si="1155"/>
        <v/>
      </c>
      <c r="Y3655" t="str">
        <f t="shared" si="1156"/>
        <v/>
      </c>
      <c r="Z3655" cm="1">
        <f t="array" ref="Z3655">LOOKUP(
    2,
    1/($A:$A=$A3655),
    $C:$C
)</f>
        <v>403.27</v>
      </c>
      <c r="AA3655" t="str">
        <f t="shared" si="1157"/>
        <v/>
      </c>
      <c r="AB3655" t="str">
        <f t="shared" si="1158"/>
        <v/>
      </c>
    </row>
    <row r="3656" spans="1:28" x14ac:dyDescent="0.3">
      <c r="A3656" s="2">
        <v>45943</v>
      </c>
      <c r="B3656" s="1">
        <v>0.5</v>
      </c>
      <c r="C3656">
        <v>405.33</v>
      </c>
      <c r="D3656">
        <v>404</v>
      </c>
      <c r="E3656">
        <v>168789</v>
      </c>
      <c r="F3656" t="b">
        <f t="shared" si="1140"/>
        <v>0</v>
      </c>
      <c r="G3656" t="str">
        <f t="shared" si="1141"/>
        <v/>
      </c>
      <c r="H3656" t="str">
        <f t="shared" si="1142"/>
        <v/>
      </c>
      <c r="I3656">
        <f t="shared" si="1143"/>
        <v>406.67</v>
      </c>
      <c r="J3656">
        <f t="shared" si="1144"/>
        <v>405.61</v>
      </c>
      <c r="K3656">
        <f t="shared" si="1145"/>
        <v>1</v>
      </c>
      <c r="L3656" t="str">
        <f>IF(
    AND(
        K3656=1,
        COUNTIFS($A$2:A3656,A3656,$K$2:K3656,1)=1
    ),
    "ENTRY",
    ""
)</f>
        <v/>
      </c>
      <c r="M3656" t="str">
        <f t="shared" si="1146"/>
        <v/>
      </c>
      <c r="N3656" t="str">
        <f t="shared" si="1147"/>
        <v/>
      </c>
      <c r="O3656" t="str">
        <f t="shared" si="1148"/>
        <v/>
      </c>
      <c r="P3656" t="str">
        <f t="shared" si="1149"/>
        <v/>
      </c>
      <c r="Q3656" t="str">
        <f t="shared" si="1150"/>
        <v/>
      </c>
      <c r="R3656" t="str">
        <f t="shared" si="1151"/>
        <v/>
      </c>
      <c r="S3656" t="str">
        <f t="shared" si="1159"/>
        <v/>
      </c>
      <c r="U3656" t="str">
        <f t="shared" si="1152"/>
        <v/>
      </c>
      <c r="V3656" t="str">
        <f t="shared" si="1153"/>
        <v/>
      </c>
      <c r="W3656" t="str">
        <f t="shared" si="1154"/>
        <v/>
      </c>
      <c r="X3656" t="str">
        <f t="shared" si="1155"/>
        <v/>
      </c>
      <c r="Y3656" t="str">
        <f t="shared" si="1156"/>
        <v/>
      </c>
      <c r="Z3656" cm="1">
        <f t="array" ref="Z3656">LOOKUP(
    2,
    1/($A:$A=$A3656),
    $C:$C
)</f>
        <v>403.27</v>
      </c>
      <c r="AA3656" t="str">
        <f t="shared" si="1157"/>
        <v/>
      </c>
      <c r="AB3656" t="str">
        <f t="shared" si="1158"/>
        <v/>
      </c>
    </row>
    <row r="3657" spans="1:28" x14ac:dyDescent="0.3">
      <c r="A3657" s="2">
        <v>45943</v>
      </c>
      <c r="B3657" s="1">
        <v>0.50347222222222221</v>
      </c>
      <c r="C3657">
        <v>404.48</v>
      </c>
      <c r="D3657">
        <v>401.88</v>
      </c>
      <c r="E3657">
        <v>661628</v>
      </c>
      <c r="F3657" t="b">
        <f t="shared" si="1140"/>
        <v>0</v>
      </c>
      <c r="G3657" t="str">
        <f t="shared" si="1141"/>
        <v/>
      </c>
      <c r="H3657" t="str">
        <f t="shared" si="1142"/>
        <v/>
      </c>
      <c r="I3657">
        <f t="shared" si="1143"/>
        <v>406.67</v>
      </c>
      <c r="J3657">
        <f t="shared" si="1144"/>
        <v>405.61</v>
      </c>
      <c r="K3657">
        <f t="shared" si="1145"/>
        <v>1</v>
      </c>
      <c r="L3657" t="str">
        <f>IF(
    AND(
        K3657=1,
        COUNTIFS($A$2:A3657,A3657,$K$2:K3657,1)=1
    ),
    "ENTRY",
    ""
)</f>
        <v/>
      </c>
      <c r="M3657" t="str">
        <f t="shared" si="1146"/>
        <v/>
      </c>
      <c r="N3657" t="str">
        <f t="shared" si="1147"/>
        <v/>
      </c>
      <c r="O3657" t="str">
        <f t="shared" si="1148"/>
        <v/>
      </c>
      <c r="P3657" t="str">
        <f t="shared" si="1149"/>
        <v/>
      </c>
      <c r="Q3657" t="str">
        <f t="shared" si="1150"/>
        <v/>
      </c>
      <c r="R3657" t="str">
        <f t="shared" si="1151"/>
        <v/>
      </c>
      <c r="S3657" t="str">
        <f t="shared" si="1159"/>
        <v/>
      </c>
      <c r="U3657" t="str">
        <f t="shared" si="1152"/>
        <v/>
      </c>
      <c r="V3657" t="str">
        <f t="shared" si="1153"/>
        <v/>
      </c>
      <c r="W3657" t="str">
        <f t="shared" si="1154"/>
        <v/>
      </c>
      <c r="X3657" t="str">
        <f t="shared" si="1155"/>
        <v/>
      </c>
      <c r="Y3657" t="str">
        <f t="shared" si="1156"/>
        <v/>
      </c>
      <c r="Z3657" cm="1">
        <f t="array" ref="Z3657">LOOKUP(
    2,
    1/($A:$A=$A3657),
    $C:$C
)</f>
        <v>403.27</v>
      </c>
      <c r="AA3657" t="str">
        <f t="shared" si="1157"/>
        <v/>
      </c>
      <c r="AB3657" t="str">
        <f t="shared" si="1158"/>
        <v/>
      </c>
    </row>
    <row r="3658" spans="1:28" x14ac:dyDescent="0.3">
      <c r="A3658" s="2">
        <v>45943</v>
      </c>
      <c r="B3658" s="1">
        <v>0.50694444444444442</v>
      </c>
      <c r="C3658">
        <v>404.73</v>
      </c>
      <c r="D3658">
        <v>404.18</v>
      </c>
      <c r="E3658">
        <v>191646</v>
      </c>
      <c r="F3658" t="b">
        <f t="shared" si="1140"/>
        <v>0</v>
      </c>
      <c r="G3658" t="str">
        <f t="shared" si="1141"/>
        <v/>
      </c>
      <c r="H3658" t="str">
        <f t="shared" si="1142"/>
        <v/>
      </c>
      <c r="I3658">
        <f t="shared" si="1143"/>
        <v>406.67</v>
      </c>
      <c r="J3658">
        <f t="shared" si="1144"/>
        <v>405.61</v>
      </c>
      <c r="K3658">
        <f t="shared" si="1145"/>
        <v>1</v>
      </c>
      <c r="L3658" t="str">
        <f>IF(
    AND(
        K3658=1,
        COUNTIFS($A$2:A3658,A3658,$K$2:K3658,1)=1
    ),
    "ENTRY",
    ""
)</f>
        <v/>
      </c>
      <c r="M3658" t="str">
        <f t="shared" si="1146"/>
        <v/>
      </c>
      <c r="N3658" t="str">
        <f t="shared" si="1147"/>
        <v/>
      </c>
      <c r="O3658" t="str">
        <f t="shared" si="1148"/>
        <v/>
      </c>
      <c r="P3658" t="str">
        <f t="shared" si="1149"/>
        <v/>
      </c>
      <c r="Q3658" t="str">
        <f t="shared" si="1150"/>
        <v/>
      </c>
      <c r="R3658" t="str">
        <f t="shared" si="1151"/>
        <v/>
      </c>
      <c r="S3658" t="str">
        <f t="shared" si="1159"/>
        <v/>
      </c>
      <c r="U3658" t="str">
        <f t="shared" si="1152"/>
        <v/>
      </c>
      <c r="V3658" t="str">
        <f t="shared" si="1153"/>
        <v/>
      </c>
      <c r="W3658" t="str">
        <f t="shared" si="1154"/>
        <v/>
      </c>
      <c r="X3658" t="str">
        <f t="shared" si="1155"/>
        <v/>
      </c>
      <c r="Y3658" t="str">
        <f t="shared" si="1156"/>
        <v/>
      </c>
      <c r="Z3658" cm="1">
        <f t="array" ref="Z3658">LOOKUP(
    2,
    1/($A:$A=$A3658),
    $C:$C
)</f>
        <v>403.27</v>
      </c>
      <c r="AA3658" t="str">
        <f t="shared" si="1157"/>
        <v/>
      </c>
      <c r="AB3658" t="str">
        <f t="shared" si="1158"/>
        <v/>
      </c>
    </row>
    <row r="3659" spans="1:28" x14ac:dyDescent="0.3">
      <c r="A3659" s="2">
        <v>45943</v>
      </c>
      <c r="B3659" s="1">
        <v>0.51041666666666663</v>
      </c>
      <c r="C3659">
        <v>404.33</v>
      </c>
      <c r="D3659">
        <v>403.33</v>
      </c>
      <c r="E3659">
        <v>232731</v>
      </c>
      <c r="F3659" t="b">
        <f t="shared" si="1140"/>
        <v>0</v>
      </c>
      <c r="G3659" t="str">
        <f t="shared" si="1141"/>
        <v/>
      </c>
      <c r="H3659" t="str">
        <f t="shared" si="1142"/>
        <v/>
      </c>
      <c r="I3659">
        <f t="shared" si="1143"/>
        <v>406.67</v>
      </c>
      <c r="J3659">
        <f t="shared" si="1144"/>
        <v>405.61</v>
      </c>
      <c r="K3659">
        <f t="shared" si="1145"/>
        <v>1</v>
      </c>
      <c r="L3659" t="str">
        <f>IF(
    AND(
        K3659=1,
        COUNTIFS($A$2:A3659,A3659,$K$2:K3659,1)=1
    ),
    "ENTRY",
    ""
)</f>
        <v/>
      </c>
      <c r="M3659" t="str">
        <f t="shared" si="1146"/>
        <v/>
      </c>
      <c r="N3659" t="str">
        <f t="shared" si="1147"/>
        <v/>
      </c>
      <c r="O3659" t="str">
        <f t="shared" si="1148"/>
        <v/>
      </c>
      <c r="P3659" t="str">
        <f t="shared" si="1149"/>
        <v/>
      </c>
      <c r="Q3659" t="str">
        <f t="shared" si="1150"/>
        <v/>
      </c>
      <c r="R3659" t="str">
        <f t="shared" si="1151"/>
        <v/>
      </c>
      <c r="S3659" t="str">
        <f t="shared" si="1159"/>
        <v/>
      </c>
      <c r="U3659" t="str">
        <f t="shared" si="1152"/>
        <v/>
      </c>
      <c r="V3659" t="str">
        <f t="shared" si="1153"/>
        <v/>
      </c>
      <c r="W3659" t="str">
        <f t="shared" si="1154"/>
        <v/>
      </c>
      <c r="X3659" t="str">
        <f t="shared" si="1155"/>
        <v/>
      </c>
      <c r="Y3659" t="str">
        <f t="shared" si="1156"/>
        <v/>
      </c>
      <c r="Z3659" cm="1">
        <f t="array" ref="Z3659">LOOKUP(
    2,
    1/($A:$A=$A3659),
    $C:$C
)</f>
        <v>403.27</v>
      </c>
      <c r="AA3659" t="str">
        <f t="shared" si="1157"/>
        <v/>
      </c>
      <c r="AB3659" t="str">
        <f t="shared" si="1158"/>
        <v/>
      </c>
    </row>
    <row r="3660" spans="1:28" x14ac:dyDescent="0.3">
      <c r="A3660" s="2">
        <v>45943</v>
      </c>
      <c r="B3660" s="1">
        <v>0.51388888888888884</v>
      </c>
      <c r="C3660">
        <v>404.36</v>
      </c>
      <c r="D3660">
        <v>403.58</v>
      </c>
      <c r="E3660">
        <v>212699</v>
      </c>
      <c r="F3660" t="b">
        <f t="shared" si="1140"/>
        <v>0</v>
      </c>
      <c r="G3660" t="str">
        <f t="shared" si="1141"/>
        <v/>
      </c>
      <c r="H3660" t="str">
        <f t="shared" si="1142"/>
        <v/>
      </c>
      <c r="I3660">
        <f t="shared" si="1143"/>
        <v>406.67</v>
      </c>
      <c r="J3660">
        <f t="shared" si="1144"/>
        <v>405.61</v>
      </c>
      <c r="K3660">
        <f t="shared" si="1145"/>
        <v>1</v>
      </c>
      <c r="L3660" t="str">
        <f>IF(
    AND(
        K3660=1,
        COUNTIFS($A$2:A3660,A3660,$K$2:K3660,1)=1
    ),
    "ENTRY",
    ""
)</f>
        <v/>
      </c>
      <c r="M3660" t="str">
        <f t="shared" si="1146"/>
        <v/>
      </c>
      <c r="N3660" t="str">
        <f t="shared" si="1147"/>
        <v/>
      </c>
      <c r="O3660" t="str">
        <f t="shared" si="1148"/>
        <v/>
      </c>
      <c r="P3660" t="str">
        <f t="shared" si="1149"/>
        <v/>
      </c>
      <c r="Q3660" t="str">
        <f t="shared" si="1150"/>
        <v/>
      </c>
      <c r="R3660" t="str">
        <f t="shared" si="1151"/>
        <v/>
      </c>
      <c r="S3660" t="str">
        <f t="shared" si="1159"/>
        <v/>
      </c>
      <c r="U3660" t="str">
        <f t="shared" si="1152"/>
        <v/>
      </c>
      <c r="V3660" t="str">
        <f t="shared" si="1153"/>
        <v/>
      </c>
      <c r="W3660" t="str">
        <f t="shared" si="1154"/>
        <v/>
      </c>
      <c r="X3660" t="str">
        <f t="shared" si="1155"/>
        <v/>
      </c>
      <c r="Y3660" t="str">
        <f t="shared" si="1156"/>
        <v/>
      </c>
      <c r="Z3660" cm="1">
        <f t="array" ref="Z3660">LOOKUP(
    2,
    1/($A:$A=$A3660),
    $C:$C
)</f>
        <v>403.27</v>
      </c>
      <c r="AA3660" t="str">
        <f t="shared" si="1157"/>
        <v/>
      </c>
      <c r="AB3660" t="str">
        <f t="shared" si="1158"/>
        <v/>
      </c>
    </row>
    <row r="3661" spans="1:28" x14ac:dyDescent="0.3">
      <c r="A3661" s="2">
        <v>45943</v>
      </c>
      <c r="B3661" s="1">
        <v>0.51736111111111116</v>
      </c>
      <c r="C3661">
        <v>404.97</v>
      </c>
      <c r="D3661">
        <v>404.24</v>
      </c>
      <c r="E3661">
        <v>212692</v>
      </c>
      <c r="F3661" t="b">
        <f t="shared" si="1140"/>
        <v>0</v>
      </c>
      <c r="G3661" t="str">
        <f t="shared" si="1141"/>
        <v/>
      </c>
      <c r="H3661" t="str">
        <f t="shared" si="1142"/>
        <v/>
      </c>
      <c r="I3661">
        <f t="shared" si="1143"/>
        <v>406.67</v>
      </c>
      <c r="J3661">
        <f t="shared" si="1144"/>
        <v>405.61</v>
      </c>
      <c r="K3661">
        <f t="shared" si="1145"/>
        <v>1</v>
      </c>
      <c r="L3661" t="str">
        <f>IF(
    AND(
        K3661=1,
        COUNTIFS($A$2:A3661,A3661,$K$2:K3661,1)=1
    ),
    "ENTRY",
    ""
)</f>
        <v/>
      </c>
      <c r="M3661" t="str">
        <f t="shared" si="1146"/>
        <v/>
      </c>
      <c r="N3661" t="str">
        <f t="shared" si="1147"/>
        <v/>
      </c>
      <c r="O3661" t="str">
        <f t="shared" si="1148"/>
        <v/>
      </c>
      <c r="P3661" t="str">
        <f t="shared" si="1149"/>
        <v/>
      </c>
      <c r="Q3661" t="str">
        <f t="shared" si="1150"/>
        <v/>
      </c>
      <c r="R3661" t="str">
        <f t="shared" si="1151"/>
        <v/>
      </c>
      <c r="S3661" t="str">
        <f t="shared" si="1159"/>
        <v/>
      </c>
      <c r="U3661" t="str">
        <f t="shared" si="1152"/>
        <v/>
      </c>
      <c r="V3661" t="str">
        <f t="shared" si="1153"/>
        <v/>
      </c>
      <c r="W3661" t="str">
        <f t="shared" si="1154"/>
        <v/>
      </c>
      <c r="X3661" t="str">
        <f t="shared" si="1155"/>
        <v/>
      </c>
      <c r="Y3661" t="str">
        <f t="shared" si="1156"/>
        <v/>
      </c>
      <c r="Z3661" cm="1">
        <f t="array" ref="Z3661">LOOKUP(
    2,
    1/($A:$A=$A3661),
    $C:$C
)</f>
        <v>403.27</v>
      </c>
      <c r="AA3661" t="str">
        <f t="shared" si="1157"/>
        <v/>
      </c>
      <c r="AB3661" t="str">
        <f t="shared" si="1158"/>
        <v/>
      </c>
    </row>
    <row r="3662" spans="1:28" x14ac:dyDescent="0.3">
      <c r="A3662" s="2">
        <v>45943</v>
      </c>
      <c r="B3662" s="1">
        <v>0.52083333333333337</v>
      </c>
      <c r="C3662">
        <v>404.91</v>
      </c>
      <c r="D3662">
        <v>404.33</v>
      </c>
      <c r="E3662">
        <v>76570</v>
      </c>
      <c r="F3662" t="b">
        <f t="shared" si="1140"/>
        <v>0</v>
      </c>
      <c r="G3662" t="str">
        <f t="shared" si="1141"/>
        <v/>
      </c>
      <c r="H3662" t="str">
        <f t="shared" si="1142"/>
        <v/>
      </c>
      <c r="I3662">
        <f t="shared" si="1143"/>
        <v>406.67</v>
      </c>
      <c r="J3662">
        <f t="shared" si="1144"/>
        <v>405.61</v>
      </c>
      <c r="K3662">
        <f t="shared" si="1145"/>
        <v>1</v>
      </c>
      <c r="L3662" t="str">
        <f>IF(
    AND(
        K3662=1,
        COUNTIFS($A$2:A3662,A3662,$K$2:K3662,1)=1
    ),
    "ENTRY",
    ""
)</f>
        <v/>
      </c>
      <c r="M3662" t="str">
        <f t="shared" si="1146"/>
        <v/>
      </c>
      <c r="N3662" t="str">
        <f t="shared" si="1147"/>
        <v/>
      </c>
      <c r="O3662" t="str">
        <f t="shared" si="1148"/>
        <v/>
      </c>
      <c r="P3662" t="str">
        <f t="shared" si="1149"/>
        <v/>
      </c>
      <c r="Q3662" t="str">
        <f t="shared" si="1150"/>
        <v/>
      </c>
      <c r="R3662" t="str">
        <f t="shared" si="1151"/>
        <v/>
      </c>
      <c r="S3662" t="str">
        <f t="shared" si="1159"/>
        <v/>
      </c>
      <c r="U3662" t="str">
        <f t="shared" si="1152"/>
        <v/>
      </c>
      <c r="V3662" t="str">
        <f t="shared" si="1153"/>
        <v/>
      </c>
      <c r="W3662" t="str">
        <f t="shared" si="1154"/>
        <v/>
      </c>
      <c r="X3662" t="str">
        <f t="shared" si="1155"/>
        <v/>
      </c>
      <c r="Y3662" t="str">
        <f t="shared" si="1156"/>
        <v/>
      </c>
      <c r="Z3662" cm="1">
        <f t="array" ref="Z3662">LOOKUP(
    2,
    1/($A:$A=$A3662),
    $C:$C
)</f>
        <v>403.27</v>
      </c>
      <c r="AA3662" t="str">
        <f t="shared" si="1157"/>
        <v/>
      </c>
      <c r="AB3662" t="str">
        <f t="shared" si="1158"/>
        <v/>
      </c>
    </row>
    <row r="3663" spans="1:28" x14ac:dyDescent="0.3">
      <c r="A3663" s="2">
        <v>45943</v>
      </c>
      <c r="B3663" s="1">
        <v>0.52430555555555558</v>
      </c>
      <c r="C3663">
        <v>404.85</v>
      </c>
      <c r="D3663">
        <v>403.94</v>
      </c>
      <c r="E3663">
        <v>182943</v>
      </c>
      <c r="F3663" t="b">
        <f t="shared" si="1140"/>
        <v>0</v>
      </c>
      <c r="G3663" t="str">
        <f t="shared" si="1141"/>
        <v/>
      </c>
      <c r="H3663" t="str">
        <f t="shared" si="1142"/>
        <v/>
      </c>
      <c r="I3663">
        <f t="shared" si="1143"/>
        <v>406.67</v>
      </c>
      <c r="J3663">
        <f t="shared" si="1144"/>
        <v>405.61</v>
      </c>
      <c r="K3663">
        <f t="shared" si="1145"/>
        <v>1</v>
      </c>
      <c r="L3663" t="str">
        <f>IF(
    AND(
        K3663=1,
        COUNTIFS($A$2:A3663,A3663,$K$2:K3663,1)=1
    ),
    "ENTRY",
    ""
)</f>
        <v/>
      </c>
      <c r="M3663" t="str">
        <f t="shared" si="1146"/>
        <v/>
      </c>
      <c r="N3663" t="str">
        <f t="shared" si="1147"/>
        <v/>
      </c>
      <c r="O3663" t="str">
        <f t="shared" si="1148"/>
        <v/>
      </c>
      <c r="P3663" t="str">
        <f t="shared" si="1149"/>
        <v/>
      </c>
      <c r="Q3663" t="str">
        <f t="shared" si="1150"/>
        <v/>
      </c>
      <c r="R3663" t="str">
        <f t="shared" si="1151"/>
        <v/>
      </c>
      <c r="S3663" t="str">
        <f t="shared" si="1159"/>
        <v/>
      </c>
      <c r="U3663" t="str">
        <f t="shared" si="1152"/>
        <v/>
      </c>
      <c r="V3663" t="str">
        <f t="shared" si="1153"/>
        <v/>
      </c>
      <c r="W3663" t="str">
        <f t="shared" si="1154"/>
        <v/>
      </c>
      <c r="X3663" t="str">
        <f t="shared" si="1155"/>
        <v/>
      </c>
      <c r="Y3663" t="str">
        <f t="shared" si="1156"/>
        <v/>
      </c>
      <c r="Z3663" cm="1">
        <f t="array" ref="Z3663">LOOKUP(
    2,
    1/($A:$A=$A3663),
    $C:$C
)</f>
        <v>403.27</v>
      </c>
      <c r="AA3663" t="str">
        <f t="shared" si="1157"/>
        <v/>
      </c>
      <c r="AB3663" t="str">
        <f t="shared" si="1158"/>
        <v/>
      </c>
    </row>
    <row r="3664" spans="1:28" x14ac:dyDescent="0.3">
      <c r="A3664" s="2">
        <v>45943</v>
      </c>
      <c r="B3664" s="1">
        <v>0.52777777777777779</v>
      </c>
      <c r="C3664">
        <v>404.55</v>
      </c>
      <c r="D3664">
        <v>403.94</v>
      </c>
      <c r="E3664">
        <v>104866</v>
      </c>
      <c r="F3664" t="b">
        <f t="shared" si="1140"/>
        <v>0</v>
      </c>
      <c r="G3664" t="str">
        <f t="shared" si="1141"/>
        <v/>
      </c>
      <c r="H3664" t="str">
        <f t="shared" si="1142"/>
        <v/>
      </c>
      <c r="I3664">
        <f t="shared" si="1143"/>
        <v>406.67</v>
      </c>
      <c r="J3664">
        <f t="shared" si="1144"/>
        <v>405.61</v>
      </c>
      <c r="K3664">
        <f t="shared" si="1145"/>
        <v>1</v>
      </c>
      <c r="L3664" t="str">
        <f>IF(
    AND(
        K3664=1,
        COUNTIFS($A$2:A3664,A3664,$K$2:K3664,1)=1
    ),
    "ENTRY",
    ""
)</f>
        <v/>
      </c>
      <c r="M3664" t="str">
        <f t="shared" si="1146"/>
        <v/>
      </c>
      <c r="N3664" t="str">
        <f t="shared" si="1147"/>
        <v/>
      </c>
      <c r="O3664" t="str">
        <f t="shared" si="1148"/>
        <v/>
      </c>
      <c r="P3664" t="str">
        <f t="shared" si="1149"/>
        <v/>
      </c>
      <c r="Q3664" t="str">
        <f t="shared" si="1150"/>
        <v/>
      </c>
      <c r="R3664" t="str">
        <f t="shared" si="1151"/>
        <v/>
      </c>
      <c r="S3664" t="str">
        <f t="shared" si="1159"/>
        <v/>
      </c>
      <c r="U3664" t="str">
        <f t="shared" si="1152"/>
        <v/>
      </c>
      <c r="V3664" t="str">
        <f t="shared" si="1153"/>
        <v/>
      </c>
      <c r="W3664" t="str">
        <f t="shared" si="1154"/>
        <v/>
      </c>
      <c r="X3664" t="str">
        <f t="shared" si="1155"/>
        <v/>
      </c>
      <c r="Y3664" t="str">
        <f t="shared" si="1156"/>
        <v/>
      </c>
      <c r="Z3664" cm="1">
        <f t="array" ref="Z3664">LOOKUP(
    2,
    1/($A:$A=$A3664),
    $C:$C
)</f>
        <v>403.27</v>
      </c>
      <c r="AA3664" t="str">
        <f t="shared" si="1157"/>
        <v/>
      </c>
      <c r="AB3664" t="str">
        <f t="shared" si="1158"/>
        <v/>
      </c>
    </row>
    <row r="3665" spans="1:28" x14ac:dyDescent="0.3">
      <c r="A3665" s="2">
        <v>45943</v>
      </c>
      <c r="B3665" s="1">
        <v>0.53125</v>
      </c>
      <c r="C3665">
        <v>404.55</v>
      </c>
      <c r="D3665">
        <v>403.7</v>
      </c>
      <c r="E3665">
        <v>154760</v>
      </c>
      <c r="F3665" t="b">
        <f t="shared" si="1140"/>
        <v>0</v>
      </c>
      <c r="G3665" t="str">
        <f t="shared" si="1141"/>
        <v/>
      </c>
      <c r="H3665" t="str">
        <f t="shared" si="1142"/>
        <v/>
      </c>
      <c r="I3665">
        <f t="shared" si="1143"/>
        <v>406.67</v>
      </c>
      <c r="J3665">
        <f t="shared" si="1144"/>
        <v>405.61</v>
      </c>
      <c r="K3665">
        <f t="shared" si="1145"/>
        <v>1</v>
      </c>
      <c r="L3665" t="str">
        <f>IF(
    AND(
        K3665=1,
        COUNTIFS($A$2:A3665,A3665,$K$2:K3665,1)=1
    ),
    "ENTRY",
    ""
)</f>
        <v/>
      </c>
      <c r="M3665" t="str">
        <f t="shared" si="1146"/>
        <v/>
      </c>
      <c r="N3665" t="str">
        <f t="shared" si="1147"/>
        <v/>
      </c>
      <c r="O3665" t="str">
        <f t="shared" si="1148"/>
        <v/>
      </c>
      <c r="P3665" t="str">
        <f t="shared" si="1149"/>
        <v/>
      </c>
      <c r="Q3665" t="str">
        <f t="shared" si="1150"/>
        <v/>
      </c>
      <c r="R3665" t="str">
        <f t="shared" si="1151"/>
        <v/>
      </c>
      <c r="S3665" t="str">
        <f t="shared" si="1159"/>
        <v/>
      </c>
      <c r="U3665" t="str">
        <f t="shared" si="1152"/>
        <v/>
      </c>
      <c r="V3665" t="str">
        <f t="shared" si="1153"/>
        <v/>
      </c>
      <c r="W3665" t="str">
        <f t="shared" si="1154"/>
        <v/>
      </c>
      <c r="X3665" t="str">
        <f t="shared" si="1155"/>
        <v/>
      </c>
      <c r="Y3665" t="str">
        <f t="shared" si="1156"/>
        <v/>
      </c>
      <c r="Z3665" cm="1">
        <f t="array" ref="Z3665">LOOKUP(
    2,
    1/($A:$A=$A3665),
    $C:$C
)</f>
        <v>403.27</v>
      </c>
      <c r="AA3665" t="str">
        <f t="shared" si="1157"/>
        <v/>
      </c>
      <c r="AB3665" t="str">
        <f t="shared" si="1158"/>
        <v/>
      </c>
    </row>
    <row r="3666" spans="1:28" x14ac:dyDescent="0.3">
      <c r="A3666" s="2">
        <v>45943</v>
      </c>
      <c r="B3666" s="1">
        <v>0.53472222222222221</v>
      </c>
      <c r="C3666">
        <v>404.85</v>
      </c>
      <c r="D3666">
        <v>403.94</v>
      </c>
      <c r="E3666">
        <v>167314</v>
      </c>
      <c r="F3666" t="b">
        <f t="shared" si="1140"/>
        <v>0</v>
      </c>
      <c r="G3666" t="str">
        <f t="shared" si="1141"/>
        <v/>
      </c>
      <c r="H3666" t="str">
        <f t="shared" si="1142"/>
        <v/>
      </c>
      <c r="I3666">
        <f t="shared" si="1143"/>
        <v>406.67</v>
      </c>
      <c r="J3666">
        <f t="shared" si="1144"/>
        <v>405.61</v>
      </c>
      <c r="K3666">
        <f t="shared" si="1145"/>
        <v>1</v>
      </c>
      <c r="L3666" t="str">
        <f>IF(
    AND(
        K3666=1,
        COUNTIFS($A$2:A3666,A3666,$K$2:K3666,1)=1
    ),
    "ENTRY",
    ""
)</f>
        <v/>
      </c>
      <c r="M3666" t="str">
        <f t="shared" si="1146"/>
        <v/>
      </c>
      <c r="N3666" t="str">
        <f t="shared" si="1147"/>
        <v/>
      </c>
      <c r="O3666" t="str">
        <f t="shared" si="1148"/>
        <v/>
      </c>
      <c r="P3666" t="str">
        <f t="shared" si="1149"/>
        <v/>
      </c>
      <c r="Q3666" t="str">
        <f t="shared" si="1150"/>
        <v/>
      </c>
      <c r="R3666" t="str">
        <f t="shared" si="1151"/>
        <v/>
      </c>
      <c r="S3666" t="str">
        <f t="shared" si="1159"/>
        <v/>
      </c>
      <c r="U3666" t="str">
        <f t="shared" si="1152"/>
        <v/>
      </c>
      <c r="V3666" t="str">
        <f t="shared" si="1153"/>
        <v/>
      </c>
      <c r="W3666" t="str">
        <f t="shared" si="1154"/>
        <v/>
      </c>
      <c r="X3666" t="str">
        <f t="shared" si="1155"/>
        <v/>
      </c>
      <c r="Y3666" t="str">
        <f t="shared" si="1156"/>
        <v/>
      </c>
      <c r="Z3666" cm="1">
        <f t="array" ref="Z3666">LOOKUP(
    2,
    1/($A:$A=$A3666),
    $C:$C
)</f>
        <v>403.27</v>
      </c>
      <c r="AA3666" t="str">
        <f t="shared" si="1157"/>
        <v/>
      </c>
      <c r="AB3666" t="str">
        <f t="shared" si="1158"/>
        <v/>
      </c>
    </row>
    <row r="3667" spans="1:28" x14ac:dyDescent="0.3">
      <c r="A3667" s="2">
        <v>45943</v>
      </c>
      <c r="B3667" s="1">
        <v>0.53819444444444442</v>
      </c>
      <c r="C3667">
        <v>404.73</v>
      </c>
      <c r="D3667">
        <v>403.33</v>
      </c>
      <c r="E3667">
        <v>245962</v>
      </c>
      <c r="F3667" t="b">
        <f t="shared" si="1140"/>
        <v>0</v>
      </c>
      <c r="G3667" t="str">
        <f t="shared" si="1141"/>
        <v/>
      </c>
      <c r="H3667" t="str">
        <f t="shared" si="1142"/>
        <v/>
      </c>
      <c r="I3667">
        <f t="shared" si="1143"/>
        <v>406.67</v>
      </c>
      <c r="J3667">
        <f t="shared" si="1144"/>
        <v>405.61</v>
      </c>
      <c r="K3667">
        <f t="shared" si="1145"/>
        <v>1</v>
      </c>
      <c r="L3667" t="str">
        <f>IF(
    AND(
        K3667=1,
        COUNTIFS($A$2:A3667,A3667,$K$2:K3667,1)=1
    ),
    "ENTRY",
    ""
)</f>
        <v/>
      </c>
      <c r="M3667" t="str">
        <f t="shared" si="1146"/>
        <v/>
      </c>
      <c r="N3667" t="str">
        <f t="shared" si="1147"/>
        <v/>
      </c>
      <c r="O3667" t="str">
        <f t="shared" si="1148"/>
        <v/>
      </c>
      <c r="P3667" t="str">
        <f t="shared" si="1149"/>
        <v/>
      </c>
      <c r="Q3667" t="str">
        <f t="shared" si="1150"/>
        <v/>
      </c>
      <c r="R3667" t="str">
        <f t="shared" si="1151"/>
        <v/>
      </c>
      <c r="S3667" t="str">
        <f t="shared" si="1159"/>
        <v/>
      </c>
      <c r="U3667" t="str">
        <f t="shared" si="1152"/>
        <v/>
      </c>
      <c r="V3667" t="str">
        <f t="shared" si="1153"/>
        <v/>
      </c>
      <c r="W3667" t="str">
        <f t="shared" si="1154"/>
        <v/>
      </c>
      <c r="X3667" t="str">
        <f t="shared" si="1155"/>
        <v/>
      </c>
      <c r="Y3667" t="str">
        <f t="shared" si="1156"/>
        <v/>
      </c>
      <c r="Z3667" cm="1">
        <f t="array" ref="Z3667">LOOKUP(
    2,
    1/($A:$A=$A3667),
    $C:$C
)</f>
        <v>403.27</v>
      </c>
      <c r="AA3667" t="str">
        <f t="shared" si="1157"/>
        <v/>
      </c>
      <c r="AB3667" t="str">
        <f t="shared" si="1158"/>
        <v/>
      </c>
    </row>
    <row r="3668" spans="1:28" x14ac:dyDescent="0.3">
      <c r="A3668" s="2">
        <v>45943</v>
      </c>
      <c r="B3668" s="1">
        <v>0.54166666666666663</v>
      </c>
      <c r="C3668">
        <v>403.55</v>
      </c>
      <c r="D3668">
        <v>402.42</v>
      </c>
      <c r="E3668">
        <v>342592</v>
      </c>
      <c r="F3668" t="b">
        <f t="shared" si="1140"/>
        <v>0</v>
      </c>
      <c r="G3668" t="str">
        <f t="shared" si="1141"/>
        <v/>
      </c>
      <c r="H3668" t="str">
        <f t="shared" si="1142"/>
        <v/>
      </c>
      <c r="I3668">
        <f t="shared" si="1143"/>
        <v>406.67</v>
      </c>
      <c r="J3668">
        <f t="shared" si="1144"/>
        <v>405.61</v>
      </c>
      <c r="K3668">
        <f t="shared" si="1145"/>
        <v>1</v>
      </c>
      <c r="L3668" t="str">
        <f>IF(
    AND(
        K3668=1,
        COUNTIFS($A$2:A3668,A3668,$K$2:K3668,1)=1
    ),
    "ENTRY",
    ""
)</f>
        <v/>
      </c>
      <c r="M3668" t="str">
        <f t="shared" si="1146"/>
        <v/>
      </c>
      <c r="N3668" t="str">
        <f t="shared" si="1147"/>
        <v/>
      </c>
      <c r="O3668" t="str">
        <f t="shared" si="1148"/>
        <v/>
      </c>
      <c r="P3668" t="str">
        <f t="shared" si="1149"/>
        <v/>
      </c>
      <c r="Q3668" t="str">
        <f t="shared" si="1150"/>
        <v/>
      </c>
      <c r="R3668" t="str">
        <f t="shared" si="1151"/>
        <v/>
      </c>
      <c r="S3668" t="str">
        <f t="shared" si="1159"/>
        <v/>
      </c>
      <c r="U3668" t="str">
        <f t="shared" si="1152"/>
        <v/>
      </c>
      <c r="V3668" t="str">
        <f t="shared" si="1153"/>
        <v/>
      </c>
      <c r="W3668" t="str">
        <f t="shared" si="1154"/>
        <v/>
      </c>
      <c r="X3668" t="str">
        <f t="shared" si="1155"/>
        <v/>
      </c>
      <c r="Y3668" t="str">
        <f t="shared" si="1156"/>
        <v/>
      </c>
      <c r="Z3668" cm="1">
        <f t="array" ref="Z3668">LOOKUP(
    2,
    1/($A:$A=$A3668),
    $C:$C
)</f>
        <v>403.27</v>
      </c>
      <c r="AA3668" t="str">
        <f t="shared" si="1157"/>
        <v/>
      </c>
      <c r="AB3668" t="str">
        <f t="shared" si="1158"/>
        <v/>
      </c>
    </row>
    <row r="3669" spans="1:28" x14ac:dyDescent="0.3">
      <c r="A3669" s="2">
        <v>45943</v>
      </c>
      <c r="B3669" s="1">
        <v>0.54513888888888884</v>
      </c>
      <c r="C3669">
        <v>403.18</v>
      </c>
      <c r="D3669">
        <v>402.48</v>
      </c>
      <c r="E3669">
        <v>203565</v>
      </c>
      <c r="F3669" t="b">
        <f t="shared" si="1140"/>
        <v>0</v>
      </c>
      <c r="G3669" t="str">
        <f t="shared" si="1141"/>
        <v/>
      </c>
      <c r="H3669" t="str">
        <f t="shared" si="1142"/>
        <v/>
      </c>
      <c r="I3669">
        <f t="shared" si="1143"/>
        <v>406.67</v>
      </c>
      <c r="J3669">
        <f t="shared" si="1144"/>
        <v>405.61</v>
      </c>
      <c r="K3669">
        <f t="shared" si="1145"/>
        <v>1</v>
      </c>
      <c r="L3669" t="str">
        <f>IF(
    AND(
        K3669=1,
        COUNTIFS($A$2:A3669,A3669,$K$2:K3669,1)=1
    ),
    "ENTRY",
    ""
)</f>
        <v/>
      </c>
      <c r="M3669" t="str">
        <f t="shared" si="1146"/>
        <v/>
      </c>
      <c r="N3669" t="str">
        <f t="shared" si="1147"/>
        <v/>
      </c>
      <c r="O3669" t="str">
        <f t="shared" si="1148"/>
        <v/>
      </c>
      <c r="P3669" t="str">
        <f t="shared" si="1149"/>
        <v/>
      </c>
      <c r="Q3669" t="str">
        <f t="shared" si="1150"/>
        <v/>
      </c>
      <c r="R3669" t="str">
        <f t="shared" si="1151"/>
        <v/>
      </c>
      <c r="S3669" t="str">
        <f t="shared" si="1159"/>
        <v/>
      </c>
      <c r="U3669" t="str">
        <f t="shared" si="1152"/>
        <v/>
      </c>
      <c r="V3669" t="str">
        <f t="shared" si="1153"/>
        <v/>
      </c>
      <c r="W3669" t="str">
        <f t="shared" si="1154"/>
        <v/>
      </c>
      <c r="X3669" t="str">
        <f t="shared" si="1155"/>
        <v/>
      </c>
      <c r="Y3669" t="str">
        <f t="shared" si="1156"/>
        <v/>
      </c>
      <c r="Z3669" cm="1">
        <f t="array" ref="Z3669">LOOKUP(
    2,
    1/($A:$A=$A3669),
    $C:$C
)</f>
        <v>403.27</v>
      </c>
      <c r="AA3669" t="str">
        <f t="shared" si="1157"/>
        <v/>
      </c>
      <c r="AB3669" t="str">
        <f t="shared" si="1158"/>
        <v/>
      </c>
    </row>
    <row r="3670" spans="1:28" x14ac:dyDescent="0.3">
      <c r="A3670" s="2">
        <v>45943</v>
      </c>
      <c r="B3670" s="1">
        <v>0.54861111111111116</v>
      </c>
      <c r="C3670">
        <v>402.73</v>
      </c>
      <c r="D3670">
        <v>401.58</v>
      </c>
      <c r="E3670">
        <v>395953</v>
      </c>
      <c r="F3670" t="b">
        <f t="shared" si="1140"/>
        <v>0</v>
      </c>
      <c r="G3670" t="str">
        <f t="shared" si="1141"/>
        <v/>
      </c>
      <c r="H3670" t="str">
        <f t="shared" si="1142"/>
        <v/>
      </c>
      <c r="I3670">
        <f t="shared" si="1143"/>
        <v>406.67</v>
      </c>
      <c r="J3670">
        <f t="shared" si="1144"/>
        <v>405.61</v>
      </c>
      <c r="K3670">
        <f t="shared" si="1145"/>
        <v>1</v>
      </c>
      <c r="L3670" t="str">
        <f>IF(
    AND(
        K3670=1,
        COUNTIFS($A$2:A3670,A3670,$K$2:K3670,1)=1
    ),
    "ENTRY",
    ""
)</f>
        <v/>
      </c>
      <c r="M3670" t="str">
        <f t="shared" si="1146"/>
        <v/>
      </c>
      <c r="N3670" t="str">
        <f t="shared" si="1147"/>
        <v/>
      </c>
      <c r="O3670" t="str">
        <f t="shared" si="1148"/>
        <v/>
      </c>
      <c r="P3670" t="str">
        <f t="shared" si="1149"/>
        <v/>
      </c>
      <c r="Q3670" t="str">
        <f t="shared" si="1150"/>
        <v/>
      </c>
      <c r="R3670" t="str">
        <f t="shared" si="1151"/>
        <v/>
      </c>
      <c r="S3670" t="str">
        <f t="shared" si="1159"/>
        <v/>
      </c>
      <c r="U3670" t="str">
        <f t="shared" si="1152"/>
        <v/>
      </c>
      <c r="V3670" t="str">
        <f t="shared" si="1153"/>
        <v/>
      </c>
      <c r="W3670" t="str">
        <f t="shared" si="1154"/>
        <v/>
      </c>
      <c r="X3670" t="str">
        <f t="shared" si="1155"/>
        <v/>
      </c>
      <c r="Y3670" t="str">
        <f t="shared" si="1156"/>
        <v/>
      </c>
      <c r="Z3670" cm="1">
        <f t="array" ref="Z3670">LOOKUP(
    2,
    1/($A:$A=$A3670),
    $C:$C
)</f>
        <v>403.27</v>
      </c>
      <c r="AA3670" t="str">
        <f t="shared" si="1157"/>
        <v/>
      </c>
      <c r="AB3670" t="str">
        <f t="shared" si="1158"/>
        <v/>
      </c>
    </row>
    <row r="3671" spans="1:28" x14ac:dyDescent="0.3">
      <c r="A3671" s="2">
        <v>45943</v>
      </c>
      <c r="B3671" s="1">
        <v>0.55208333333333337</v>
      </c>
      <c r="C3671">
        <v>402.82</v>
      </c>
      <c r="D3671">
        <v>401.88</v>
      </c>
      <c r="E3671">
        <v>294540</v>
      </c>
      <c r="F3671" t="b">
        <f t="shared" si="1140"/>
        <v>0</v>
      </c>
      <c r="G3671" t="str">
        <f t="shared" si="1141"/>
        <v/>
      </c>
      <c r="H3671" t="str">
        <f t="shared" si="1142"/>
        <v/>
      </c>
      <c r="I3671">
        <f t="shared" si="1143"/>
        <v>406.67</v>
      </c>
      <c r="J3671">
        <f t="shared" si="1144"/>
        <v>405.61</v>
      </c>
      <c r="K3671">
        <f t="shared" si="1145"/>
        <v>1</v>
      </c>
      <c r="L3671" t="str">
        <f>IF(
    AND(
        K3671=1,
        COUNTIFS($A$2:A3671,A3671,$K$2:K3671,1)=1
    ),
    "ENTRY",
    ""
)</f>
        <v/>
      </c>
      <c r="M3671" t="str">
        <f t="shared" si="1146"/>
        <v/>
      </c>
      <c r="N3671" t="str">
        <f t="shared" si="1147"/>
        <v/>
      </c>
      <c r="O3671" t="str">
        <f t="shared" si="1148"/>
        <v/>
      </c>
      <c r="P3671" t="str">
        <f t="shared" si="1149"/>
        <v/>
      </c>
      <c r="Q3671" t="str">
        <f t="shared" si="1150"/>
        <v/>
      </c>
      <c r="R3671" t="str">
        <f t="shared" si="1151"/>
        <v/>
      </c>
      <c r="S3671" t="str">
        <f t="shared" si="1159"/>
        <v/>
      </c>
      <c r="U3671" t="str">
        <f t="shared" si="1152"/>
        <v/>
      </c>
      <c r="V3671" t="str">
        <f t="shared" si="1153"/>
        <v/>
      </c>
      <c r="W3671" t="str">
        <f t="shared" si="1154"/>
        <v/>
      </c>
      <c r="X3671" t="str">
        <f t="shared" si="1155"/>
        <v/>
      </c>
      <c r="Y3671" t="str">
        <f t="shared" si="1156"/>
        <v/>
      </c>
      <c r="Z3671" cm="1">
        <f t="array" ref="Z3671">LOOKUP(
    2,
    1/($A:$A=$A3671),
    $C:$C
)</f>
        <v>403.27</v>
      </c>
      <c r="AA3671" t="str">
        <f t="shared" si="1157"/>
        <v/>
      </c>
      <c r="AB3671" t="str">
        <f t="shared" si="1158"/>
        <v/>
      </c>
    </row>
    <row r="3672" spans="1:28" x14ac:dyDescent="0.3">
      <c r="A3672" s="2">
        <v>45943</v>
      </c>
      <c r="B3672" s="1">
        <v>0.55555555555555558</v>
      </c>
      <c r="C3672">
        <v>402.79</v>
      </c>
      <c r="D3672">
        <v>401.52</v>
      </c>
      <c r="E3672">
        <v>363412</v>
      </c>
      <c r="F3672" t="b">
        <f t="shared" si="1140"/>
        <v>0</v>
      </c>
      <c r="G3672" t="str">
        <f t="shared" si="1141"/>
        <v/>
      </c>
      <c r="H3672" t="str">
        <f t="shared" si="1142"/>
        <v/>
      </c>
      <c r="I3672">
        <f t="shared" si="1143"/>
        <v>406.67</v>
      </c>
      <c r="J3672">
        <f t="shared" si="1144"/>
        <v>405.61</v>
      </c>
      <c r="K3672">
        <f t="shared" si="1145"/>
        <v>1</v>
      </c>
      <c r="L3672" t="str">
        <f>IF(
    AND(
        K3672=1,
        COUNTIFS($A$2:A3672,A3672,$K$2:K3672,1)=1
    ),
    "ENTRY",
    ""
)</f>
        <v/>
      </c>
      <c r="M3672" t="str">
        <f t="shared" si="1146"/>
        <v/>
      </c>
      <c r="N3672" t="str">
        <f t="shared" si="1147"/>
        <v/>
      </c>
      <c r="O3672" t="str">
        <f t="shared" si="1148"/>
        <v/>
      </c>
      <c r="P3672" t="str">
        <f t="shared" si="1149"/>
        <v/>
      </c>
      <c r="Q3672" t="str">
        <f t="shared" si="1150"/>
        <v/>
      </c>
      <c r="R3672" t="str">
        <f t="shared" si="1151"/>
        <v/>
      </c>
      <c r="S3672" t="str">
        <f t="shared" si="1159"/>
        <v/>
      </c>
      <c r="U3672" t="str">
        <f t="shared" si="1152"/>
        <v/>
      </c>
      <c r="V3672" t="str">
        <f t="shared" si="1153"/>
        <v/>
      </c>
      <c r="W3672" t="str">
        <f t="shared" si="1154"/>
        <v/>
      </c>
      <c r="X3672" t="str">
        <f t="shared" si="1155"/>
        <v/>
      </c>
      <c r="Y3672" t="str">
        <f t="shared" si="1156"/>
        <v/>
      </c>
      <c r="Z3672" cm="1">
        <f t="array" ref="Z3672">LOOKUP(
    2,
    1/($A:$A=$A3672),
    $C:$C
)</f>
        <v>403.27</v>
      </c>
      <c r="AA3672" t="str">
        <f t="shared" si="1157"/>
        <v/>
      </c>
      <c r="AB3672" t="str">
        <f t="shared" si="1158"/>
        <v/>
      </c>
    </row>
    <row r="3673" spans="1:28" x14ac:dyDescent="0.3">
      <c r="A3673" s="2">
        <v>45943</v>
      </c>
      <c r="B3673" s="1">
        <v>0.55902777777777779</v>
      </c>
      <c r="C3673">
        <v>402.06</v>
      </c>
      <c r="D3673">
        <v>401.21</v>
      </c>
      <c r="E3673">
        <v>355473</v>
      </c>
      <c r="F3673" t="b">
        <f t="shared" si="1140"/>
        <v>0</v>
      </c>
      <c r="G3673" t="str">
        <f t="shared" si="1141"/>
        <v/>
      </c>
      <c r="H3673" t="str">
        <f t="shared" si="1142"/>
        <v/>
      </c>
      <c r="I3673">
        <f t="shared" si="1143"/>
        <v>406.67</v>
      </c>
      <c r="J3673">
        <f t="shared" si="1144"/>
        <v>405.61</v>
      </c>
      <c r="K3673">
        <f t="shared" si="1145"/>
        <v>1</v>
      </c>
      <c r="L3673" t="str">
        <f>IF(
    AND(
        K3673=1,
        COUNTIFS($A$2:A3673,A3673,$K$2:K3673,1)=1
    ),
    "ENTRY",
    ""
)</f>
        <v/>
      </c>
      <c r="M3673" t="str">
        <f t="shared" si="1146"/>
        <v/>
      </c>
      <c r="N3673" t="str">
        <f t="shared" si="1147"/>
        <v/>
      </c>
      <c r="O3673" t="str">
        <f t="shared" si="1148"/>
        <v/>
      </c>
      <c r="P3673" t="str">
        <f t="shared" si="1149"/>
        <v/>
      </c>
      <c r="Q3673" t="str">
        <f t="shared" si="1150"/>
        <v/>
      </c>
      <c r="R3673" t="str">
        <f t="shared" si="1151"/>
        <v/>
      </c>
      <c r="S3673" t="str">
        <f t="shared" si="1159"/>
        <v/>
      </c>
      <c r="U3673" t="str">
        <f t="shared" si="1152"/>
        <v/>
      </c>
      <c r="V3673" t="str">
        <f t="shared" si="1153"/>
        <v/>
      </c>
      <c r="W3673" t="str">
        <f t="shared" si="1154"/>
        <v/>
      </c>
      <c r="X3673" t="str">
        <f t="shared" si="1155"/>
        <v/>
      </c>
      <c r="Y3673" t="str">
        <f t="shared" si="1156"/>
        <v/>
      </c>
      <c r="Z3673" cm="1">
        <f t="array" ref="Z3673">LOOKUP(
    2,
    1/($A:$A=$A3673),
    $C:$C
)</f>
        <v>403.27</v>
      </c>
      <c r="AA3673" t="str">
        <f t="shared" si="1157"/>
        <v/>
      </c>
      <c r="AB3673" t="str">
        <f t="shared" si="1158"/>
        <v/>
      </c>
    </row>
    <row r="3674" spans="1:28" x14ac:dyDescent="0.3">
      <c r="A3674" s="2">
        <v>45943</v>
      </c>
      <c r="B3674" s="1">
        <v>0.5625</v>
      </c>
      <c r="C3674">
        <v>401.7</v>
      </c>
      <c r="D3674">
        <v>400.64</v>
      </c>
      <c r="E3674">
        <v>338367</v>
      </c>
      <c r="F3674" t="b">
        <f t="shared" si="1140"/>
        <v>0</v>
      </c>
      <c r="G3674" t="str">
        <f t="shared" si="1141"/>
        <v/>
      </c>
      <c r="H3674" t="str">
        <f t="shared" si="1142"/>
        <v/>
      </c>
      <c r="I3674">
        <f t="shared" si="1143"/>
        <v>406.67</v>
      </c>
      <c r="J3674">
        <f t="shared" si="1144"/>
        <v>405.61</v>
      </c>
      <c r="K3674">
        <f t="shared" si="1145"/>
        <v>1</v>
      </c>
      <c r="L3674" t="str">
        <f>IF(
    AND(
        K3674=1,
        COUNTIFS($A$2:A3674,A3674,$K$2:K3674,1)=1
    ),
    "ENTRY",
    ""
)</f>
        <v/>
      </c>
      <c r="M3674" t="str">
        <f t="shared" si="1146"/>
        <v/>
      </c>
      <c r="N3674" t="str">
        <f t="shared" si="1147"/>
        <v/>
      </c>
      <c r="O3674" t="str">
        <f t="shared" si="1148"/>
        <v/>
      </c>
      <c r="P3674" t="str">
        <f t="shared" si="1149"/>
        <v/>
      </c>
      <c r="Q3674" t="str">
        <f t="shared" si="1150"/>
        <v/>
      </c>
      <c r="R3674" t="str">
        <f t="shared" si="1151"/>
        <v/>
      </c>
      <c r="S3674" t="str">
        <f t="shared" si="1159"/>
        <v/>
      </c>
      <c r="U3674" t="str">
        <f t="shared" si="1152"/>
        <v/>
      </c>
      <c r="V3674" t="str">
        <f t="shared" si="1153"/>
        <v/>
      </c>
      <c r="W3674" t="str">
        <f t="shared" si="1154"/>
        <v/>
      </c>
      <c r="X3674" t="str">
        <f t="shared" si="1155"/>
        <v/>
      </c>
      <c r="Y3674" t="str">
        <f t="shared" si="1156"/>
        <v/>
      </c>
      <c r="Z3674" cm="1">
        <f t="array" ref="Z3674">LOOKUP(
    2,
    1/($A:$A=$A3674),
    $C:$C
)</f>
        <v>403.27</v>
      </c>
      <c r="AA3674" t="str">
        <f t="shared" si="1157"/>
        <v/>
      </c>
      <c r="AB3674" t="str">
        <f t="shared" si="1158"/>
        <v/>
      </c>
    </row>
    <row r="3675" spans="1:28" x14ac:dyDescent="0.3">
      <c r="A3675" s="2">
        <v>45943</v>
      </c>
      <c r="B3675" s="1">
        <v>0.56597222222222221</v>
      </c>
      <c r="C3675">
        <v>402.79</v>
      </c>
      <c r="D3675">
        <v>401.24</v>
      </c>
      <c r="E3675">
        <v>375576</v>
      </c>
      <c r="F3675" t="b">
        <f t="shared" si="1140"/>
        <v>0</v>
      </c>
      <c r="G3675" t="str">
        <f t="shared" si="1141"/>
        <v/>
      </c>
      <c r="H3675" t="str">
        <f t="shared" si="1142"/>
        <v/>
      </c>
      <c r="I3675">
        <f t="shared" si="1143"/>
        <v>406.67</v>
      </c>
      <c r="J3675">
        <f t="shared" si="1144"/>
        <v>405.61</v>
      </c>
      <c r="K3675">
        <f t="shared" si="1145"/>
        <v>1</v>
      </c>
      <c r="L3675" t="str">
        <f>IF(
    AND(
        K3675=1,
        COUNTIFS($A$2:A3675,A3675,$K$2:K3675,1)=1
    ),
    "ENTRY",
    ""
)</f>
        <v/>
      </c>
      <c r="M3675" t="str">
        <f t="shared" si="1146"/>
        <v/>
      </c>
      <c r="N3675" t="str">
        <f t="shared" si="1147"/>
        <v/>
      </c>
      <c r="O3675" t="str">
        <f t="shared" si="1148"/>
        <v/>
      </c>
      <c r="P3675" t="str">
        <f t="shared" si="1149"/>
        <v/>
      </c>
      <c r="Q3675" t="str">
        <f t="shared" si="1150"/>
        <v/>
      </c>
      <c r="R3675" t="str">
        <f t="shared" si="1151"/>
        <v/>
      </c>
      <c r="S3675" t="str">
        <f t="shared" si="1159"/>
        <v/>
      </c>
      <c r="U3675" t="str">
        <f t="shared" si="1152"/>
        <v/>
      </c>
      <c r="V3675" t="str">
        <f t="shared" si="1153"/>
        <v/>
      </c>
      <c r="W3675" t="str">
        <f t="shared" si="1154"/>
        <v/>
      </c>
      <c r="X3675" t="str">
        <f t="shared" si="1155"/>
        <v/>
      </c>
      <c r="Y3675" t="str">
        <f t="shared" si="1156"/>
        <v/>
      </c>
      <c r="Z3675" cm="1">
        <f t="array" ref="Z3675">LOOKUP(
    2,
    1/($A:$A=$A3675),
    $C:$C
)</f>
        <v>403.27</v>
      </c>
      <c r="AA3675" t="str">
        <f t="shared" si="1157"/>
        <v/>
      </c>
      <c r="AB3675" t="str">
        <f t="shared" si="1158"/>
        <v/>
      </c>
    </row>
    <row r="3676" spans="1:28" x14ac:dyDescent="0.3">
      <c r="A3676" s="2">
        <v>45943</v>
      </c>
      <c r="B3676" s="1">
        <v>0.56944444444444442</v>
      </c>
      <c r="C3676">
        <v>402.82</v>
      </c>
      <c r="D3676">
        <v>401.82</v>
      </c>
      <c r="E3676">
        <v>257275</v>
      </c>
      <c r="F3676" t="b">
        <f t="shared" si="1140"/>
        <v>0</v>
      </c>
      <c r="G3676" t="str">
        <f t="shared" si="1141"/>
        <v/>
      </c>
      <c r="H3676" t="str">
        <f t="shared" si="1142"/>
        <v/>
      </c>
      <c r="I3676">
        <f t="shared" si="1143"/>
        <v>406.67</v>
      </c>
      <c r="J3676">
        <f t="shared" si="1144"/>
        <v>405.61</v>
      </c>
      <c r="K3676">
        <f t="shared" si="1145"/>
        <v>1</v>
      </c>
      <c r="L3676" t="str">
        <f>IF(
    AND(
        K3676=1,
        COUNTIFS($A$2:A3676,A3676,$K$2:K3676,1)=1
    ),
    "ENTRY",
    ""
)</f>
        <v/>
      </c>
      <c r="M3676" t="str">
        <f t="shared" si="1146"/>
        <v/>
      </c>
      <c r="N3676" t="str">
        <f t="shared" si="1147"/>
        <v/>
      </c>
      <c r="O3676" t="str">
        <f t="shared" si="1148"/>
        <v/>
      </c>
      <c r="P3676" t="str">
        <f t="shared" si="1149"/>
        <v/>
      </c>
      <c r="Q3676" t="str">
        <f t="shared" si="1150"/>
        <v/>
      </c>
      <c r="R3676" t="str">
        <f t="shared" si="1151"/>
        <v/>
      </c>
      <c r="S3676" t="str">
        <f t="shared" si="1159"/>
        <v/>
      </c>
      <c r="U3676" t="str">
        <f t="shared" si="1152"/>
        <v/>
      </c>
      <c r="V3676" t="str">
        <f t="shared" si="1153"/>
        <v/>
      </c>
      <c r="W3676" t="str">
        <f t="shared" si="1154"/>
        <v/>
      </c>
      <c r="X3676" t="str">
        <f t="shared" si="1155"/>
        <v/>
      </c>
      <c r="Y3676" t="str">
        <f t="shared" si="1156"/>
        <v/>
      </c>
      <c r="Z3676" cm="1">
        <f t="array" ref="Z3676">LOOKUP(
    2,
    1/($A:$A=$A3676),
    $C:$C
)</f>
        <v>403.27</v>
      </c>
      <c r="AA3676" t="str">
        <f t="shared" si="1157"/>
        <v/>
      </c>
      <c r="AB3676" t="str">
        <f t="shared" si="1158"/>
        <v/>
      </c>
    </row>
    <row r="3677" spans="1:28" x14ac:dyDescent="0.3">
      <c r="A3677" s="2">
        <v>45943</v>
      </c>
      <c r="B3677" s="1">
        <v>0.57291666666666663</v>
      </c>
      <c r="C3677">
        <v>402.36</v>
      </c>
      <c r="D3677">
        <v>401.58</v>
      </c>
      <c r="E3677">
        <v>139430</v>
      </c>
      <c r="F3677" t="b">
        <f t="shared" si="1140"/>
        <v>0</v>
      </c>
      <c r="G3677" t="str">
        <f t="shared" si="1141"/>
        <v/>
      </c>
      <c r="H3677" t="str">
        <f t="shared" si="1142"/>
        <v/>
      </c>
      <c r="I3677">
        <f t="shared" si="1143"/>
        <v>406.67</v>
      </c>
      <c r="J3677">
        <f t="shared" si="1144"/>
        <v>405.61</v>
      </c>
      <c r="K3677">
        <f t="shared" si="1145"/>
        <v>1</v>
      </c>
      <c r="L3677" t="str">
        <f>IF(
    AND(
        K3677=1,
        COUNTIFS($A$2:A3677,A3677,$K$2:K3677,1)=1
    ),
    "ENTRY",
    ""
)</f>
        <v/>
      </c>
      <c r="M3677" t="str">
        <f t="shared" si="1146"/>
        <v/>
      </c>
      <c r="N3677" t="str">
        <f t="shared" si="1147"/>
        <v/>
      </c>
      <c r="O3677" t="str">
        <f t="shared" si="1148"/>
        <v/>
      </c>
      <c r="P3677" t="str">
        <f t="shared" si="1149"/>
        <v/>
      </c>
      <c r="Q3677" t="str">
        <f t="shared" si="1150"/>
        <v/>
      </c>
      <c r="R3677" t="str">
        <f t="shared" si="1151"/>
        <v/>
      </c>
      <c r="S3677" t="str">
        <f t="shared" si="1159"/>
        <v/>
      </c>
      <c r="U3677" t="str">
        <f t="shared" si="1152"/>
        <v/>
      </c>
      <c r="V3677" t="str">
        <f t="shared" si="1153"/>
        <v/>
      </c>
      <c r="W3677" t="str">
        <f t="shared" si="1154"/>
        <v/>
      </c>
      <c r="X3677" t="str">
        <f t="shared" si="1155"/>
        <v/>
      </c>
      <c r="Y3677" t="str">
        <f t="shared" si="1156"/>
        <v/>
      </c>
      <c r="Z3677" cm="1">
        <f t="array" ref="Z3677">LOOKUP(
    2,
    1/($A:$A=$A3677),
    $C:$C
)</f>
        <v>403.27</v>
      </c>
      <c r="AA3677" t="str">
        <f t="shared" si="1157"/>
        <v/>
      </c>
      <c r="AB3677" t="str">
        <f t="shared" si="1158"/>
        <v/>
      </c>
    </row>
    <row r="3678" spans="1:28" x14ac:dyDescent="0.3">
      <c r="A3678" s="2">
        <v>45943</v>
      </c>
      <c r="B3678" s="1">
        <v>0.57638888888888884</v>
      </c>
      <c r="C3678">
        <v>402.39</v>
      </c>
      <c r="D3678">
        <v>401.52</v>
      </c>
      <c r="E3678">
        <v>183428</v>
      </c>
      <c r="F3678" t="b">
        <f t="shared" si="1140"/>
        <v>0</v>
      </c>
      <c r="G3678" t="str">
        <f t="shared" si="1141"/>
        <v/>
      </c>
      <c r="H3678" t="str">
        <f t="shared" si="1142"/>
        <v/>
      </c>
      <c r="I3678">
        <f t="shared" si="1143"/>
        <v>406.67</v>
      </c>
      <c r="J3678">
        <f t="shared" si="1144"/>
        <v>405.61</v>
      </c>
      <c r="K3678">
        <f t="shared" si="1145"/>
        <v>1</v>
      </c>
      <c r="L3678" t="str">
        <f>IF(
    AND(
        K3678=1,
        COUNTIFS($A$2:A3678,A3678,$K$2:K3678,1)=1
    ),
    "ENTRY",
    ""
)</f>
        <v/>
      </c>
      <c r="M3678" t="str">
        <f t="shared" si="1146"/>
        <v/>
      </c>
      <c r="N3678" t="str">
        <f t="shared" si="1147"/>
        <v/>
      </c>
      <c r="O3678" t="str">
        <f t="shared" si="1148"/>
        <v/>
      </c>
      <c r="P3678" t="str">
        <f t="shared" si="1149"/>
        <v/>
      </c>
      <c r="Q3678" t="str">
        <f t="shared" si="1150"/>
        <v/>
      </c>
      <c r="R3678" t="str">
        <f t="shared" si="1151"/>
        <v/>
      </c>
      <c r="S3678" t="str">
        <f t="shared" si="1159"/>
        <v/>
      </c>
      <c r="U3678" t="str">
        <f t="shared" si="1152"/>
        <v/>
      </c>
      <c r="V3678" t="str">
        <f t="shared" si="1153"/>
        <v/>
      </c>
      <c r="W3678" t="str">
        <f t="shared" si="1154"/>
        <v/>
      </c>
      <c r="X3678" t="str">
        <f t="shared" si="1155"/>
        <v/>
      </c>
      <c r="Y3678" t="str">
        <f t="shared" si="1156"/>
        <v/>
      </c>
      <c r="Z3678" cm="1">
        <f t="array" ref="Z3678">LOOKUP(
    2,
    1/($A:$A=$A3678),
    $C:$C
)</f>
        <v>403.27</v>
      </c>
      <c r="AA3678" t="str">
        <f t="shared" si="1157"/>
        <v/>
      </c>
      <c r="AB3678" t="str">
        <f t="shared" si="1158"/>
        <v/>
      </c>
    </row>
    <row r="3679" spans="1:28" x14ac:dyDescent="0.3">
      <c r="A3679" s="2">
        <v>45943</v>
      </c>
      <c r="B3679" s="1">
        <v>0.57986111111111116</v>
      </c>
      <c r="C3679">
        <v>403.15</v>
      </c>
      <c r="D3679">
        <v>401.52</v>
      </c>
      <c r="E3679">
        <v>972337</v>
      </c>
      <c r="F3679" t="b">
        <f t="shared" si="1140"/>
        <v>0</v>
      </c>
      <c r="G3679" t="str">
        <f t="shared" si="1141"/>
        <v/>
      </c>
      <c r="H3679" t="str">
        <f t="shared" si="1142"/>
        <v/>
      </c>
      <c r="I3679">
        <f t="shared" si="1143"/>
        <v>406.67</v>
      </c>
      <c r="J3679">
        <f t="shared" si="1144"/>
        <v>405.61</v>
      </c>
      <c r="K3679">
        <f t="shared" si="1145"/>
        <v>1</v>
      </c>
      <c r="L3679" t="str">
        <f>IF(
    AND(
        K3679=1,
        COUNTIFS($A$2:A3679,A3679,$K$2:K3679,1)=1
    ),
    "ENTRY",
    ""
)</f>
        <v/>
      </c>
      <c r="M3679" t="str">
        <f t="shared" si="1146"/>
        <v/>
      </c>
      <c r="N3679" t="str">
        <f t="shared" si="1147"/>
        <v/>
      </c>
      <c r="O3679" t="str">
        <f t="shared" si="1148"/>
        <v/>
      </c>
      <c r="P3679" t="str">
        <f t="shared" si="1149"/>
        <v/>
      </c>
      <c r="Q3679" t="str">
        <f t="shared" si="1150"/>
        <v/>
      </c>
      <c r="R3679" t="str">
        <f t="shared" si="1151"/>
        <v/>
      </c>
      <c r="S3679" t="str">
        <f t="shared" si="1159"/>
        <v/>
      </c>
      <c r="U3679" t="str">
        <f t="shared" si="1152"/>
        <v/>
      </c>
      <c r="V3679" t="str">
        <f t="shared" si="1153"/>
        <v/>
      </c>
      <c r="W3679" t="str">
        <f t="shared" si="1154"/>
        <v/>
      </c>
      <c r="X3679" t="str">
        <f t="shared" si="1155"/>
        <v/>
      </c>
      <c r="Y3679" t="str">
        <f t="shared" si="1156"/>
        <v/>
      </c>
      <c r="Z3679" cm="1">
        <f t="array" ref="Z3679">LOOKUP(
    2,
    1/($A:$A=$A3679),
    $C:$C
)</f>
        <v>403.27</v>
      </c>
      <c r="AA3679" t="str">
        <f t="shared" si="1157"/>
        <v/>
      </c>
      <c r="AB3679" t="str">
        <f t="shared" si="1158"/>
        <v/>
      </c>
    </row>
    <row r="3680" spans="1:28" x14ac:dyDescent="0.3">
      <c r="A3680" s="2">
        <v>45943</v>
      </c>
      <c r="B3680" s="1">
        <v>0.58333333333333337</v>
      </c>
      <c r="C3680">
        <v>403.27</v>
      </c>
      <c r="D3680">
        <v>402.42</v>
      </c>
      <c r="E3680">
        <v>295332</v>
      </c>
      <c r="F3680" t="b">
        <f t="shared" si="1140"/>
        <v>0</v>
      </c>
      <c r="G3680" t="str">
        <f t="shared" si="1141"/>
        <v/>
      </c>
      <c r="H3680" t="str">
        <f t="shared" si="1142"/>
        <v/>
      </c>
      <c r="I3680">
        <f t="shared" si="1143"/>
        <v>406.67</v>
      </c>
      <c r="J3680">
        <f t="shared" si="1144"/>
        <v>405.61</v>
      </c>
      <c r="K3680">
        <f t="shared" si="1145"/>
        <v>1</v>
      </c>
      <c r="L3680" t="str">
        <f>IF(
    AND(
        K3680=1,
        COUNTIFS($A$2:A3680,A3680,$K$2:K3680,1)=1
    ),
    "ENTRY",
    ""
)</f>
        <v/>
      </c>
      <c r="M3680" t="str">
        <f t="shared" si="1146"/>
        <v/>
      </c>
      <c r="N3680" t="str">
        <f t="shared" si="1147"/>
        <v/>
      </c>
      <c r="O3680" t="str">
        <f t="shared" si="1148"/>
        <v/>
      </c>
      <c r="P3680" t="str">
        <f t="shared" si="1149"/>
        <v/>
      </c>
      <c r="Q3680" t="str">
        <f t="shared" si="1150"/>
        <v/>
      </c>
      <c r="R3680" t="str">
        <f t="shared" si="1151"/>
        <v/>
      </c>
      <c r="S3680" t="str">
        <f t="shared" si="1159"/>
        <v/>
      </c>
      <c r="U3680" t="str">
        <f t="shared" si="1152"/>
        <v/>
      </c>
      <c r="V3680" t="str">
        <f t="shared" si="1153"/>
        <v/>
      </c>
      <c r="W3680" t="str">
        <f t="shared" si="1154"/>
        <v/>
      </c>
      <c r="X3680" t="str">
        <f t="shared" si="1155"/>
        <v/>
      </c>
      <c r="Y3680" t="str">
        <f t="shared" si="1156"/>
        <v/>
      </c>
      <c r="Z3680" cm="1">
        <f t="array" ref="Z3680">LOOKUP(
    2,
    1/($A:$A=$A3680),
    $C:$C
)</f>
        <v>403.27</v>
      </c>
      <c r="AA3680" t="str">
        <f t="shared" si="1157"/>
        <v/>
      </c>
      <c r="AB3680" t="str">
        <f t="shared" si="1158"/>
        <v/>
      </c>
    </row>
    <row r="3681" spans="1:28" x14ac:dyDescent="0.3">
      <c r="A3681" s="2">
        <v>45943</v>
      </c>
      <c r="B3681" s="1">
        <v>0.58680555555555558</v>
      </c>
      <c r="C3681">
        <v>403.27</v>
      </c>
      <c r="D3681">
        <v>402.94</v>
      </c>
      <c r="E3681">
        <v>303800</v>
      </c>
      <c r="F3681" t="b">
        <f t="shared" si="1140"/>
        <v>0</v>
      </c>
      <c r="G3681" t="str">
        <f t="shared" si="1141"/>
        <v/>
      </c>
      <c r="H3681" t="str">
        <f t="shared" si="1142"/>
        <v/>
      </c>
      <c r="I3681">
        <f t="shared" si="1143"/>
        <v>406.67</v>
      </c>
      <c r="J3681">
        <f t="shared" si="1144"/>
        <v>405.61</v>
      </c>
      <c r="K3681">
        <f t="shared" si="1145"/>
        <v>1</v>
      </c>
      <c r="L3681" t="str">
        <f>IF(
    AND(
        K3681=1,
        COUNTIFS($A$2:A3681,A3681,$K$2:K3681,1)=1
    ),
    "ENTRY",
    ""
)</f>
        <v/>
      </c>
      <c r="M3681" t="str">
        <f t="shared" si="1146"/>
        <v/>
      </c>
      <c r="N3681" t="str">
        <f t="shared" si="1147"/>
        <v/>
      </c>
      <c r="O3681" t="str">
        <f t="shared" si="1148"/>
        <v/>
      </c>
      <c r="P3681" t="str">
        <f t="shared" si="1149"/>
        <v/>
      </c>
      <c r="Q3681" t="str">
        <f t="shared" si="1150"/>
        <v/>
      </c>
      <c r="R3681" t="str">
        <f t="shared" si="1151"/>
        <v/>
      </c>
      <c r="S3681" t="str">
        <f t="shared" si="1159"/>
        <v/>
      </c>
      <c r="U3681" t="str">
        <f t="shared" si="1152"/>
        <v/>
      </c>
      <c r="V3681" t="str">
        <f t="shared" si="1153"/>
        <v/>
      </c>
      <c r="W3681" t="str">
        <f t="shared" si="1154"/>
        <v/>
      </c>
      <c r="X3681" t="str">
        <f t="shared" si="1155"/>
        <v/>
      </c>
      <c r="Y3681" t="str">
        <f t="shared" si="1156"/>
        <v/>
      </c>
      <c r="Z3681" cm="1">
        <f t="array" ref="Z3681">LOOKUP(
    2,
    1/($A:$A=$A3681),
    $C:$C
)</f>
        <v>403.27</v>
      </c>
      <c r="AA3681" t="str">
        <f t="shared" si="1157"/>
        <v/>
      </c>
      <c r="AB3681" t="str">
        <f t="shared" si="1158"/>
        <v/>
      </c>
    </row>
    <row r="3682" spans="1:28" x14ac:dyDescent="0.3">
      <c r="A3682" s="2">
        <v>45943</v>
      </c>
      <c r="B3682" s="1">
        <v>0.59027777777777779</v>
      </c>
      <c r="C3682">
        <v>403.21</v>
      </c>
      <c r="D3682">
        <v>402.18</v>
      </c>
      <c r="E3682">
        <v>231419</v>
      </c>
      <c r="F3682" t="b">
        <f t="shared" si="1140"/>
        <v>0</v>
      </c>
      <c r="G3682" t="str">
        <f t="shared" si="1141"/>
        <v/>
      </c>
      <c r="H3682" t="str">
        <f t="shared" si="1142"/>
        <v/>
      </c>
      <c r="I3682">
        <f t="shared" si="1143"/>
        <v>406.67</v>
      </c>
      <c r="J3682">
        <f t="shared" si="1144"/>
        <v>405.61</v>
      </c>
      <c r="K3682">
        <f t="shared" si="1145"/>
        <v>1</v>
      </c>
      <c r="L3682" t="str">
        <f>IF(
    AND(
        K3682=1,
        COUNTIFS($A$2:A3682,A3682,$K$2:K3682,1)=1
    ),
    "ENTRY",
    ""
)</f>
        <v/>
      </c>
      <c r="M3682" t="str">
        <f t="shared" si="1146"/>
        <v/>
      </c>
      <c r="N3682" t="str">
        <f t="shared" si="1147"/>
        <v/>
      </c>
      <c r="O3682" t="str">
        <f t="shared" si="1148"/>
        <v/>
      </c>
      <c r="P3682" t="str">
        <f t="shared" si="1149"/>
        <v/>
      </c>
      <c r="Q3682" t="str">
        <f t="shared" si="1150"/>
        <v/>
      </c>
      <c r="R3682" t="str">
        <f t="shared" si="1151"/>
        <v/>
      </c>
      <c r="S3682" t="str">
        <f t="shared" si="1159"/>
        <v/>
      </c>
      <c r="U3682" t="str">
        <f t="shared" si="1152"/>
        <v/>
      </c>
      <c r="V3682" t="str">
        <f t="shared" si="1153"/>
        <v/>
      </c>
      <c r="W3682" t="str">
        <f t="shared" si="1154"/>
        <v/>
      </c>
      <c r="X3682" t="str">
        <f t="shared" si="1155"/>
        <v/>
      </c>
      <c r="Y3682" t="str">
        <f t="shared" si="1156"/>
        <v/>
      </c>
      <c r="Z3682" cm="1">
        <f t="array" ref="Z3682">LOOKUP(
    2,
    1/($A:$A=$A3682),
    $C:$C
)</f>
        <v>403.27</v>
      </c>
      <c r="AA3682" t="str">
        <f t="shared" si="1157"/>
        <v/>
      </c>
      <c r="AB3682" t="str">
        <f t="shared" si="1158"/>
        <v/>
      </c>
    </row>
    <row r="3683" spans="1:28" x14ac:dyDescent="0.3">
      <c r="A3683" s="2">
        <v>45943</v>
      </c>
      <c r="B3683" s="1">
        <v>0.59375</v>
      </c>
      <c r="C3683">
        <v>403.12</v>
      </c>
      <c r="D3683">
        <v>402.33</v>
      </c>
      <c r="E3683">
        <v>200863</v>
      </c>
      <c r="F3683" t="b">
        <f t="shared" si="1140"/>
        <v>0</v>
      </c>
      <c r="G3683" t="str">
        <f t="shared" si="1141"/>
        <v/>
      </c>
      <c r="H3683" t="str">
        <f t="shared" si="1142"/>
        <v/>
      </c>
      <c r="I3683">
        <f t="shared" si="1143"/>
        <v>406.67</v>
      </c>
      <c r="J3683">
        <f t="shared" si="1144"/>
        <v>405.61</v>
      </c>
      <c r="K3683">
        <f t="shared" si="1145"/>
        <v>1</v>
      </c>
      <c r="L3683" t="str">
        <f>IF(
    AND(
        K3683=1,
        COUNTIFS($A$2:A3683,A3683,$K$2:K3683,1)=1
    ),
    "ENTRY",
    ""
)</f>
        <v/>
      </c>
      <c r="M3683" t="str">
        <f t="shared" si="1146"/>
        <v/>
      </c>
      <c r="N3683" t="str">
        <f t="shared" si="1147"/>
        <v/>
      </c>
      <c r="O3683" t="str">
        <f t="shared" si="1148"/>
        <v/>
      </c>
      <c r="P3683" t="str">
        <f t="shared" si="1149"/>
        <v/>
      </c>
      <c r="Q3683" t="str">
        <f t="shared" si="1150"/>
        <v/>
      </c>
      <c r="R3683" t="str">
        <f t="shared" si="1151"/>
        <v/>
      </c>
      <c r="S3683" t="str">
        <f t="shared" si="1159"/>
        <v/>
      </c>
      <c r="U3683" t="str">
        <f t="shared" si="1152"/>
        <v/>
      </c>
      <c r="V3683" t="str">
        <f t="shared" si="1153"/>
        <v/>
      </c>
      <c r="W3683" t="str">
        <f t="shared" si="1154"/>
        <v/>
      </c>
      <c r="X3683" t="str">
        <f t="shared" si="1155"/>
        <v/>
      </c>
      <c r="Y3683" t="str">
        <f t="shared" si="1156"/>
        <v/>
      </c>
      <c r="Z3683" cm="1">
        <f t="array" ref="Z3683">LOOKUP(
    2,
    1/($A:$A=$A3683),
    $C:$C
)</f>
        <v>403.27</v>
      </c>
      <c r="AA3683" t="str">
        <f t="shared" si="1157"/>
        <v/>
      </c>
      <c r="AB3683" t="str">
        <f t="shared" si="1158"/>
        <v/>
      </c>
    </row>
    <row r="3684" spans="1:28" x14ac:dyDescent="0.3">
      <c r="A3684" s="2">
        <v>45943</v>
      </c>
      <c r="B3684" s="1">
        <v>0.59722222222222221</v>
      </c>
      <c r="C3684">
        <v>403.18</v>
      </c>
      <c r="D3684">
        <v>402.79</v>
      </c>
      <c r="E3684">
        <v>187722</v>
      </c>
      <c r="F3684" t="b">
        <f t="shared" si="1140"/>
        <v>0</v>
      </c>
      <c r="G3684" t="str">
        <f t="shared" si="1141"/>
        <v/>
      </c>
      <c r="H3684" t="str">
        <f t="shared" si="1142"/>
        <v/>
      </c>
      <c r="I3684">
        <f t="shared" si="1143"/>
        <v>406.67</v>
      </c>
      <c r="J3684">
        <f t="shared" si="1144"/>
        <v>405.61</v>
      </c>
      <c r="K3684">
        <f t="shared" si="1145"/>
        <v>1</v>
      </c>
      <c r="L3684" t="str">
        <f>IF(
    AND(
        K3684=1,
        COUNTIFS($A$2:A3684,A3684,$K$2:K3684,1)=1
    ),
    "ENTRY",
    ""
)</f>
        <v/>
      </c>
      <c r="M3684" t="str">
        <f t="shared" si="1146"/>
        <v/>
      </c>
      <c r="N3684" t="str">
        <f t="shared" si="1147"/>
        <v/>
      </c>
      <c r="O3684" t="str">
        <f t="shared" si="1148"/>
        <v/>
      </c>
      <c r="P3684" t="str">
        <f t="shared" si="1149"/>
        <v/>
      </c>
      <c r="Q3684" t="str">
        <f t="shared" si="1150"/>
        <v/>
      </c>
      <c r="R3684" t="str">
        <f t="shared" si="1151"/>
        <v/>
      </c>
      <c r="S3684" t="str">
        <f t="shared" si="1159"/>
        <v/>
      </c>
      <c r="U3684" t="str">
        <f t="shared" si="1152"/>
        <v/>
      </c>
      <c r="V3684" t="str">
        <f t="shared" si="1153"/>
        <v/>
      </c>
      <c r="W3684" t="str">
        <f t="shared" si="1154"/>
        <v/>
      </c>
      <c r="X3684" t="str">
        <f t="shared" si="1155"/>
        <v/>
      </c>
      <c r="Y3684" t="str">
        <f t="shared" si="1156"/>
        <v/>
      </c>
      <c r="Z3684" cm="1">
        <f t="array" ref="Z3684">LOOKUP(
    2,
    1/($A:$A=$A3684),
    $C:$C
)</f>
        <v>403.27</v>
      </c>
      <c r="AA3684" t="str">
        <f t="shared" si="1157"/>
        <v/>
      </c>
      <c r="AB3684" t="str">
        <f t="shared" si="1158"/>
        <v/>
      </c>
    </row>
    <row r="3685" spans="1:28" x14ac:dyDescent="0.3">
      <c r="A3685" s="2">
        <v>45943</v>
      </c>
      <c r="B3685" s="1">
        <v>0.60069444444444442</v>
      </c>
      <c r="C3685">
        <v>403.12</v>
      </c>
      <c r="D3685">
        <v>402.52</v>
      </c>
      <c r="E3685">
        <v>298671</v>
      </c>
      <c r="F3685" t="b">
        <f t="shared" si="1140"/>
        <v>0</v>
      </c>
      <c r="G3685" t="str">
        <f t="shared" si="1141"/>
        <v/>
      </c>
      <c r="H3685" t="str">
        <f t="shared" si="1142"/>
        <v/>
      </c>
      <c r="I3685">
        <f t="shared" si="1143"/>
        <v>406.67</v>
      </c>
      <c r="J3685">
        <f t="shared" si="1144"/>
        <v>405.61</v>
      </c>
      <c r="K3685">
        <f t="shared" si="1145"/>
        <v>1</v>
      </c>
      <c r="L3685" t="str">
        <f>IF(
    AND(
        K3685=1,
        COUNTIFS($A$2:A3685,A3685,$K$2:K3685,1)=1
    ),
    "ENTRY",
    ""
)</f>
        <v/>
      </c>
      <c r="M3685" t="str">
        <f t="shared" si="1146"/>
        <v/>
      </c>
      <c r="N3685" t="str">
        <f t="shared" si="1147"/>
        <v/>
      </c>
      <c r="O3685" t="str">
        <f t="shared" si="1148"/>
        <v/>
      </c>
      <c r="P3685" t="str">
        <f t="shared" si="1149"/>
        <v/>
      </c>
      <c r="Q3685" t="str">
        <f t="shared" si="1150"/>
        <v/>
      </c>
      <c r="R3685" t="str">
        <f t="shared" si="1151"/>
        <v/>
      </c>
      <c r="S3685" t="str">
        <f t="shared" si="1159"/>
        <v/>
      </c>
      <c r="U3685" t="str">
        <f t="shared" si="1152"/>
        <v/>
      </c>
      <c r="V3685" t="str">
        <f t="shared" si="1153"/>
        <v/>
      </c>
      <c r="W3685" t="str">
        <f t="shared" si="1154"/>
        <v/>
      </c>
      <c r="X3685" t="str">
        <f t="shared" si="1155"/>
        <v/>
      </c>
      <c r="Y3685" t="str">
        <f t="shared" si="1156"/>
        <v/>
      </c>
      <c r="Z3685" cm="1">
        <f t="array" ref="Z3685">LOOKUP(
    2,
    1/($A:$A=$A3685),
    $C:$C
)</f>
        <v>403.27</v>
      </c>
      <c r="AA3685" t="str">
        <f t="shared" si="1157"/>
        <v/>
      </c>
      <c r="AB3685" t="str">
        <f t="shared" si="1158"/>
        <v/>
      </c>
    </row>
    <row r="3686" spans="1:28" x14ac:dyDescent="0.3">
      <c r="A3686" s="2">
        <v>45943</v>
      </c>
      <c r="B3686" s="1">
        <v>0.60416666666666663</v>
      </c>
      <c r="C3686">
        <v>402.67</v>
      </c>
      <c r="D3686">
        <v>400.42</v>
      </c>
      <c r="E3686">
        <v>865138</v>
      </c>
      <c r="F3686" t="b">
        <f t="shared" si="1140"/>
        <v>0</v>
      </c>
      <c r="G3686" t="str">
        <f t="shared" si="1141"/>
        <v/>
      </c>
      <c r="H3686" t="str">
        <f t="shared" si="1142"/>
        <v/>
      </c>
      <c r="I3686">
        <f t="shared" si="1143"/>
        <v>406.67</v>
      </c>
      <c r="J3686">
        <f t="shared" si="1144"/>
        <v>405.61</v>
      </c>
      <c r="K3686">
        <f t="shared" si="1145"/>
        <v>1</v>
      </c>
      <c r="L3686" t="str">
        <f>IF(
    AND(
        K3686=1,
        COUNTIFS($A$2:A3686,A3686,$K$2:K3686,1)=1
    ),
    "ENTRY",
    ""
)</f>
        <v/>
      </c>
      <c r="M3686" t="str">
        <f t="shared" si="1146"/>
        <v/>
      </c>
      <c r="N3686" t="str">
        <f t="shared" si="1147"/>
        <v/>
      </c>
      <c r="O3686" t="str">
        <f t="shared" si="1148"/>
        <v/>
      </c>
      <c r="P3686" t="str">
        <f t="shared" si="1149"/>
        <v/>
      </c>
      <c r="Q3686" t="str">
        <f t="shared" si="1150"/>
        <v/>
      </c>
      <c r="R3686" t="str">
        <f t="shared" si="1151"/>
        <v/>
      </c>
      <c r="S3686" t="str">
        <f t="shared" si="1159"/>
        <v/>
      </c>
      <c r="U3686" t="str">
        <f t="shared" si="1152"/>
        <v/>
      </c>
      <c r="V3686" t="str">
        <f t="shared" si="1153"/>
        <v/>
      </c>
      <c r="W3686" t="str">
        <f t="shared" si="1154"/>
        <v/>
      </c>
      <c r="X3686" t="str">
        <f t="shared" si="1155"/>
        <v/>
      </c>
      <c r="Y3686" t="str">
        <f t="shared" si="1156"/>
        <v/>
      </c>
      <c r="Z3686" cm="1">
        <f t="array" ref="Z3686">LOOKUP(
    2,
    1/($A:$A=$A3686),
    $C:$C
)</f>
        <v>403.27</v>
      </c>
      <c r="AA3686" t="str">
        <f t="shared" si="1157"/>
        <v/>
      </c>
      <c r="AB3686" t="str">
        <f t="shared" si="1158"/>
        <v/>
      </c>
    </row>
    <row r="3687" spans="1:28" x14ac:dyDescent="0.3">
      <c r="A3687" s="2">
        <v>45943</v>
      </c>
      <c r="B3687" s="1">
        <v>0.60763888888888884</v>
      </c>
      <c r="C3687">
        <v>401.67</v>
      </c>
      <c r="D3687">
        <v>400.3</v>
      </c>
      <c r="E3687">
        <v>611960</v>
      </c>
      <c r="F3687" t="b">
        <f t="shared" si="1140"/>
        <v>0</v>
      </c>
      <c r="G3687" t="str">
        <f t="shared" si="1141"/>
        <v/>
      </c>
      <c r="H3687" t="str">
        <f t="shared" si="1142"/>
        <v/>
      </c>
      <c r="I3687">
        <f t="shared" si="1143"/>
        <v>406.67</v>
      </c>
      <c r="J3687">
        <f t="shared" si="1144"/>
        <v>405.61</v>
      </c>
      <c r="K3687">
        <f t="shared" si="1145"/>
        <v>1</v>
      </c>
      <c r="L3687" t="str">
        <f>IF(
    AND(
        K3687=1,
        COUNTIFS($A$2:A3687,A3687,$K$2:K3687,1)=1
    ),
    "ENTRY",
    ""
)</f>
        <v/>
      </c>
      <c r="M3687" t="str">
        <f t="shared" si="1146"/>
        <v/>
      </c>
      <c r="N3687" t="str">
        <f t="shared" si="1147"/>
        <v/>
      </c>
      <c r="O3687" t="str">
        <f t="shared" si="1148"/>
        <v/>
      </c>
      <c r="P3687" t="str">
        <f t="shared" si="1149"/>
        <v/>
      </c>
      <c r="Q3687" t="str">
        <f t="shared" si="1150"/>
        <v/>
      </c>
      <c r="R3687" t="str">
        <f t="shared" si="1151"/>
        <v/>
      </c>
      <c r="S3687" t="str">
        <f t="shared" si="1159"/>
        <v/>
      </c>
      <c r="U3687" t="str">
        <f t="shared" si="1152"/>
        <v/>
      </c>
      <c r="V3687" t="str">
        <f t="shared" si="1153"/>
        <v/>
      </c>
      <c r="W3687" t="str">
        <f t="shared" si="1154"/>
        <v/>
      </c>
      <c r="X3687" t="str">
        <f t="shared" si="1155"/>
        <v/>
      </c>
      <c r="Y3687" t="str">
        <f t="shared" si="1156"/>
        <v/>
      </c>
      <c r="Z3687" cm="1">
        <f t="array" ref="Z3687">LOOKUP(
    2,
    1/($A:$A=$A3687),
    $C:$C
)</f>
        <v>403.27</v>
      </c>
      <c r="AA3687" t="str">
        <f t="shared" si="1157"/>
        <v/>
      </c>
      <c r="AB3687" t="str">
        <f t="shared" si="1158"/>
        <v/>
      </c>
    </row>
    <row r="3688" spans="1:28" x14ac:dyDescent="0.3">
      <c r="A3688" s="2">
        <v>45943</v>
      </c>
      <c r="B3688" s="1">
        <v>0.61111111111111116</v>
      </c>
      <c r="C3688">
        <v>401.33</v>
      </c>
      <c r="D3688">
        <v>400.61</v>
      </c>
      <c r="E3688">
        <v>485701</v>
      </c>
      <c r="F3688" t="b">
        <f t="shared" si="1140"/>
        <v>0</v>
      </c>
      <c r="G3688" t="str">
        <f t="shared" si="1141"/>
        <v/>
      </c>
      <c r="H3688" t="str">
        <f t="shared" si="1142"/>
        <v/>
      </c>
      <c r="I3688">
        <f t="shared" si="1143"/>
        <v>406.67</v>
      </c>
      <c r="J3688">
        <f t="shared" si="1144"/>
        <v>405.61</v>
      </c>
      <c r="K3688">
        <f t="shared" si="1145"/>
        <v>1</v>
      </c>
      <c r="L3688" t="str">
        <f>IF(
    AND(
        K3688=1,
        COUNTIFS($A$2:A3688,A3688,$K$2:K3688,1)=1
    ),
    "ENTRY",
    ""
)</f>
        <v/>
      </c>
      <c r="M3688" t="str">
        <f t="shared" si="1146"/>
        <v/>
      </c>
      <c r="N3688" t="str">
        <f t="shared" si="1147"/>
        <v/>
      </c>
      <c r="O3688" t="str">
        <f t="shared" si="1148"/>
        <v/>
      </c>
      <c r="P3688" t="str">
        <f t="shared" si="1149"/>
        <v/>
      </c>
      <c r="Q3688" t="str">
        <f t="shared" si="1150"/>
        <v/>
      </c>
      <c r="R3688" t="str">
        <f t="shared" si="1151"/>
        <v/>
      </c>
      <c r="S3688" t="str">
        <f t="shared" si="1159"/>
        <v/>
      </c>
      <c r="U3688" t="str">
        <f t="shared" si="1152"/>
        <v/>
      </c>
      <c r="V3688" t="str">
        <f t="shared" si="1153"/>
        <v/>
      </c>
      <c r="W3688" t="str">
        <f t="shared" si="1154"/>
        <v/>
      </c>
      <c r="X3688" t="str">
        <f t="shared" si="1155"/>
        <v/>
      </c>
      <c r="Y3688" t="str">
        <f t="shared" si="1156"/>
        <v/>
      </c>
      <c r="Z3688" cm="1">
        <f t="array" ref="Z3688">LOOKUP(
    2,
    1/($A:$A=$A3688),
    $C:$C
)</f>
        <v>403.27</v>
      </c>
      <c r="AA3688" t="str">
        <f t="shared" si="1157"/>
        <v/>
      </c>
      <c r="AB3688" t="str">
        <f t="shared" si="1158"/>
        <v/>
      </c>
    </row>
    <row r="3689" spans="1:28" x14ac:dyDescent="0.3">
      <c r="A3689" s="2">
        <v>45943</v>
      </c>
      <c r="B3689" s="1">
        <v>0.61458333333333337</v>
      </c>
      <c r="C3689">
        <v>400.82</v>
      </c>
      <c r="D3689">
        <v>400</v>
      </c>
      <c r="E3689">
        <v>923748</v>
      </c>
      <c r="F3689" t="b">
        <f t="shared" si="1140"/>
        <v>0</v>
      </c>
      <c r="G3689" t="str">
        <f t="shared" si="1141"/>
        <v/>
      </c>
      <c r="H3689" t="str">
        <f t="shared" si="1142"/>
        <v/>
      </c>
      <c r="I3689">
        <f t="shared" si="1143"/>
        <v>406.67</v>
      </c>
      <c r="J3689">
        <f t="shared" si="1144"/>
        <v>405.61</v>
      </c>
      <c r="K3689">
        <f t="shared" si="1145"/>
        <v>1</v>
      </c>
      <c r="L3689" t="str">
        <f>IF(
    AND(
        K3689=1,
        COUNTIFS($A$2:A3689,A3689,$K$2:K3689,1)=1
    ),
    "ENTRY",
    ""
)</f>
        <v/>
      </c>
      <c r="M3689" t="str">
        <f t="shared" si="1146"/>
        <v/>
      </c>
      <c r="N3689" t="str">
        <f t="shared" si="1147"/>
        <v/>
      </c>
      <c r="O3689" t="str">
        <f t="shared" si="1148"/>
        <v/>
      </c>
      <c r="P3689" t="str">
        <f t="shared" si="1149"/>
        <v/>
      </c>
      <c r="Q3689" t="str">
        <f t="shared" si="1150"/>
        <v/>
      </c>
      <c r="R3689" t="str">
        <f t="shared" si="1151"/>
        <v/>
      </c>
      <c r="S3689" t="str">
        <f t="shared" si="1159"/>
        <v/>
      </c>
      <c r="U3689" t="str">
        <f t="shared" si="1152"/>
        <v/>
      </c>
      <c r="V3689" t="str">
        <f t="shared" si="1153"/>
        <v/>
      </c>
      <c r="W3689" t="str">
        <f t="shared" si="1154"/>
        <v/>
      </c>
      <c r="X3689" t="str">
        <f t="shared" si="1155"/>
        <v/>
      </c>
      <c r="Y3689" t="str">
        <f t="shared" si="1156"/>
        <v/>
      </c>
      <c r="Z3689" cm="1">
        <f t="array" ref="Z3689">LOOKUP(
    2,
    1/($A:$A=$A3689),
    $C:$C
)</f>
        <v>403.27</v>
      </c>
      <c r="AA3689" t="str">
        <f t="shared" si="1157"/>
        <v/>
      </c>
      <c r="AB3689" t="str">
        <f t="shared" si="1158"/>
        <v/>
      </c>
    </row>
    <row r="3690" spans="1:28" x14ac:dyDescent="0.3">
      <c r="A3690" s="2">
        <v>45943</v>
      </c>
      <c r="B3690" s="1">
        <v>0.61805555555555558</v>
      </c>
      <c r="C3690">
        <v>400.58</v>
      </c>
      <c r="D3690">
        <v>400</v>
      </c>
      <c r="E3690">
        <v>602526</v>
      </c>
      <c r="F3690" t="b">
        <f t="shared" si="1140"/>
        <v>0</v>
      </c>
      <c r="G3690" t="str">
        <f t="shared" si="1141"/>
        <v/>
      </c>
      <c r="H3690" t="str">
        <f t="shared" si="1142"/>
        <v/>
      </c>
      <c r="I3690">
        <f t="shared" si="1143"/>
        <v>406.67</v>
      </c>
      <c r="J3690">
        <f t="shared" si="1144"/>
        <v>405.61</v>
      </c>
      <c r="K3690">
        <f t="shared" si="1145"/>
        <v>1</v>
      </c>
      <c r="L3690" t="str">
        <f>IF(
    AND(
        K3690=1,
        COUNTIFS($A$2:A3690,A3690,$K$2:K3690,1)=1
    ),
    "ENTRY",
    ""
)</f>
        <v/>
      </c>
      <c r="M3690" t="str">
        <f t="shared" si="1146"/>
        <v/>
      </c>
      <c r="N3690" t="str">
        <f t="shared" si="1147"/>
        <v/>
      </c>
      <c r="O3690" t="str">
        <f t="shared" si="1148"/>
        <v/>
      </c>
      <c r="P3690" t="str">
        <f t="shared" si="1149"/>
        <v/>
      </c>
      <c r="Q3690" t="str">
        <f t="shared" si="1150"/>
        <v/>
      </c>
      <c r="R3690" t="str">
        <f t="shared" si="1151"/>
        <v/>
      </c>
      <c r="S3690" t="str">
        <f t="shared" si="1159"/>
        <v/>
      </c>
      <c r="U3690" t="str">
        <f t="shared" si="1152"/>
        <v/>
      </c>
      <c r="V3690" t="str">
        <f t="shared" si="1153"/>
        <v/>
      </c>
      <c r="W3690" t="str">
        <f t="shared" si="1154"/>
        <v/>
      </c>
      <c r="X3690" t="str">
        <f t="shared" si="1155"/>
        <v/>
      </c>
      <c r="Y3690" t="str">
        <f t="shared" si="1156"/>
        <v/>
      </c>
      <c r="Z3690" cm="1">
        <f t="array" ref="Z3690">LOOKUP(
    2,
    1/($A:$A=$A3690),
    $C:$C
)</f>
        <v>403.27</v>
      </c>
      <c r="AA3690" t="str">
        <f t="shared" si="1157"/>
        <v/>
      </c>
      <c r="AB3690" t="str">
        <f t="shared" si="1158"/>
        <v/>
      </c>
    </row>
    <row r="3691" spans="1:28" x14ac:dyDescent="0.3">
      <c r="A3691" s="2">
        <v>45943</v>
      </c>
      <c r="B3691" s="1">
        <v>0.62152777777777779</v>
      </c>
      <c r="C3691">
        <v>400.12</v>
      </c>
      <c r="D3691">
        <v>399.21</v>
      </c>
      <c r="E3691">
        <v>680030</v>
      </c>
      <c r="F3691" t="b">
        <f t="shared" si="1140"/>
        <v>0</v>
      </c>
      <c r="G3691" t="str">
        <f t="shared" si="1141"/>
        <v/>
      </c>
      <c r="H3691" t="str">
        <f t="shared" si="1142"/>
        <v/>
      </c>
      <c r="I3691">
        <f t="shared" si="1143"/>
        <v>406.67</v>
      </c>
      <c r="J3691">
        <f t="shared" si="1144"/>
        <v>405.61</v>
      </c>
      <c r="K3691">
        <f t="shared" si="1145"/>
        <v>1</v>
      </c>
      <c r="L3691" t="str">
        <f>IF(
    AND(
        K3691=1,
        COUNTIFS($A$2:A3691,A3691,$K$2:K3691,1)=1
    ),
    "ENTRY",
    ""
)</f>
        <v/>
      </c>
      <c r="M3691" t="str">
        <f t="shared" si="1146"/>
        <v/>
      </c>
      <c r="N3691" t="str">
        <f t="shared" si="1147"/>
        <v/>
      </c>
      <c r="O3691" t="str">
        <f t="shared" si="1148"/>
        <v/>
      </c>
      <c r="P3691" t="str">
        <f t="shared" si="1149"/>
        <v/>
      </c>
      <c r="Q3691" t="str">
        <f t="shared" si="1150"/>
        <v/>
      </c>
      <c r="R3691" t="str">
        <f t="shared" si="1151"/>
        <v/>
      </c>
      <c r="S3691" t="str">
        <f t="shared" si="1159"/>
        <v/>
      </c>
      <c r="U3691" t="str">
        <f t="shared" si="1152"/>
        <v/>
      </c>
      <c r="V3691" t="str">
        <f t="shared" si="1153"/>
        <v/>
      </c>
      <c r="W3691" t="str">
        <f t="shared" si="1154"/>
        <v/>
      </c>
      <c r="X3691" t="str">
        <f t="shared" si="1155"/>
        <v/>
      </c>
      <c r="Y3691" t="str">
        <f t="shared" si="1156"/>
        <v/>
      </c>
      <c r="Z3691" cm="1">
        <f t="array" ref="Z3691">LOOKUP(
    2,
    1/($A:$A=$A3691),
    $C:$C
)</f>
        <v>403.27</v>
      </c>
      <c r="AA3691" t="str">
        <f t="shared" si="1157"/>
        <v/>
      </c>
      <c r="AB3691" t="str">
        <f t="shared" si="1158"/>
        <v/>
      </c>
    </row>
    <row r="3692" spans="1:28" x14ac:dyDescent="0.3">
      <c r="A3692" s="2">
        <v>45943</v>
      </c>
      <c r="B3692" s="1">
        <v>0.625</v>
      </c>
      <c r="C3692">
        <v>399.55</v>
      </c>
      <c r="D3692">
        <v>398.85</v>
      </c>
      <c r="E3692">
        <v>855920</v>
      </c>
      <c r="F3692" t="b">
        <f t="shared" si="1140"/>
        <v>0</v>
      </c>
      <c r="G3692" t="str">
        <f t="shared" si="1141"/>
        <v/>
      </c>
      <c r="H3692" t="str">
        <f t="shared" si="1142"/>
        <v/>
      </c>
      <c r="I3692">
        <f t="shared" si="1143"/>
        <v>406.67</v>
      </c>
      <c r="J3692">
        <f t="shared" si="1144"/>
        <v>405.61</v>
      </c>
      <c r="K3692">
        <f t="shared" si="1145"/>
        <v>1</v>
      </c>
      <c r="L3692" t="str">
        <f>IF(
    AND(
        K3692=1,
        COUNTIFS($A$2:A3692,A3692,$K$2:K3692,1)=1
    ),
    "ENTRY",
    ""
)</f>
        <v/>
      </c>
      <c r="M3692" t="str">
        <f t="shared" si="1146"/>
        <v/>
      </c>
      <c r="N3692" t="str">
        <f t="shared" si="1147"/>
        <v/>
      </c>
      <c r="O3692" t="str">
        <f t="shared" si="1148"/>
        <v/>
      </c>
      <c r="P3692" t="str">
        <f t="shared" si="1149"/>
        <v/>
      </c>
      <c r="Q3692" t="str">
        <f t="shared" si="1150"/>
        <v/>
      </c>
      <c r="R3692" t="str">
        <f t="shared" si="1151"/>
        <v/>
      </c>
      <c r="S3692" t="str">
        <f t="shared" si="1159"/>
        <v/>
      </c>
      <c r="U3692" t="str">
        <f t="shared" si="1152"/>
        <v/>
      </c>
      <c r="V3692" t="str">
        <f t="shared" si="1153"/>
        <v/>
      </c>
      <c r="W3692" t="str">
        <f t="shared" si="1154"/>
        <v/>
      </c>
      <c r="X3692" t="str">
        <f t="shared" si="1155"/>
        <v/>
      </c>
      <c r="Y3692" t="str">
        <f t="shared" si="1156"/>
        <v/>
      </c>
      <c r="Z3692" cm="1">
        <f t="array" ref="Z3692">LOOKUP(
    2,
    1/($A:$A=$A3692),
    $C:$C
)</f>
        <v>403.27</v>
      </c>
      <c r="AA3692" t="str">
        <f t="shared" si="1157"/>
        <v/>
      </c>
      <c r="AB3692" t="str">
        <f t="shared" si="1158"/>
        <v/>
      </c>
    </row>
    <row r="3693" spans="1:28" x14ac:dyDescent="0.3">
      <c r="A3693" s="2">
        <v>45943</v>
      </c>
      <c r="B3693" s="1">
        <v>0.62847222222222221</v>
      </c>
      <c r="C3693">
        <v>400.67</v>
      </c>
      <c r="D3693">
        <v>399.39</v>
      </c>
      <c r="E3693">
        <v>963061</v>
      </c>
      <c r="F3693" t="b">
        <f t="shared" si="1140"/>
        <v>0</v>
      </c>
      <c r="G3693" t="str">
        <f t="shared" si="1141"/>
        <v/>
      </c>
      <c r="H3693" t="str">
        <f t="shared" si="1142"/>
        <v/>
      </c>
      <c r="I3693">
        <f t="shared" si="1143"/>
        <v>406.67</v>
      </c>
      <c r="J3693">
        <f t="shared" si="1144"/>
        <v>405.61</v>
      </c>
      <c r="K3693">
        <f t="shared" si="1145"/>
        <v>1</v>
      </c>
      <c r="L3693" t="str">
        <f>IF(
    AND(
        K3693=1,
        COUNTIFS($A$2:A3693,A3693,$K$2:K3693,1)=1
    ),
    "ENTRY",
    ""
)</f>
        <v/>
      </c>
      <c r="M3693" t="str">
        <f t="shared" si="1146"/>
        <v/>
      </c>
      <c r="N3693" t="str">
        <f t="shared" si="1147"/>
        <v/>
      </c>
      <c r="O3693" t="str">
        <f t="shared" si="1148"/>
        <v/>
      </c>
      <c r="P3693" t="str">
        <f t="shared" si="1149"/>
        <v/>
      </c>
      <c r="Q3693" t="str">
        <f t="shared" si="1150"/>
        <v/>
      </c>
      <c r="R3693" t="str">
        <f t="shared" si="1151"/>
        <v/>
      </c>
      <c r="S3693" t="str">
        <f t="shared" si="1159"/>
        <v/>
      </c>
      <c r="U3693" t="str">
        <f t="shared" si="1152"/>
        <v/>
      </c>
      <c r="V3693" t="str">
        <f t="shared" si="1153"/>
        <v/>
      </c>
      <c r="W3693" t="str">
        <f t="shared" si="1154"/>
        <v/>
      </c>
      <c r="X3693" t="str">
        <f t="shared" si="1155"/>
        <v/>
      </c>
      <c r="Y3693" t="str">
        <f t="shared" si="1156"/>
        <v/>
      </c>
      <c r="Z3693" cm="1">
        <f t="array" ref="Z3693">LOOKUP(
    2,
    1/($A:$A=$A3693),
    $C:$C
)</f>
        <v>403.27</v>
      </c>
      <c r="AA3693" t="str">
        <f t="shared" si="1157"/>
        <v/>
      </c>
      <c r="AB3693" t="str">
        <f t="shared" si="1158"/>
        <v/>
      </c>
    </row>
    <row r="3694" spans="1:28" x14ac:dyDescent="0.3">
      <c r="A3694" s="2">
        <v>45943</v>
      </c>
      <c r="B3694" s="1">
        <v>0.63194444444444442</v>
      </c>
      <c r="C3694">
        <v>401.27</v>
      </c>
      <c r="D3694">
        <v>400.45</v>
      </c>
      <c r="E3694">
        <v>1135785</v>
      </c>
      <c r="F3694" t="b">
        <f t="shared" si="1140"/>
        <v>0</v>
      </c>
      <c r="G3694" t="str">
        <f t="shared" si="1141"/>
        <v/>
      </c>
      <c r="H3694" t="str">
        <f t="shared" si="1142"/>
        <v/>
      </c>
      <c r="I3694">
        <f t="shared" si="1143"/>
        <v>406.67</v>
      </c>
      <c r="J3694">
        <f t="shared" si="1144"/>
        <v>405.61</v>
      </c>
      <c r="K3694">
        <f t="shared" si="1145"/>
        <v>1</v>
      </c>
      <c r="L3694" t="str">
        <f>IF(
    AND(
        K3694=1,
        COUNTIFS($A$2:A3694,A3694,$K$2:K3694,1)=1
    ),
    "ENTRY",
    ""
)</f>
        <v/>
      </c>
      <c r="M3694" t="str">
        <f t="shared" si="1146"/>
        <v/>
      </c>
      <c r="N3694" t="str">
        <f t="shared" si="1147"/>
        <v/>
      </c>
      <c r="O3694" t="str">
        <f t="shared" si="1148"/>
        <v/>
      </c>
      <c r="P3694" t="str">
        <f t="shared" si="1149"/>
        <v/>
      </c>
      <c r="Q3694" t="str">
        <f t="shared" si="1150"/>
        <v/>
      </c>
      <c r="R3694" t="str">
        <f t="shared" si="1151"/>
        <v/>
      </c>
      <c r="S3694" t="str">
        <f t="shared" si="1159"/>
        <v/>
      </c>
      <c r="U3694" t="str">
        <f t="shared" si="1152"/>
        <v/>
      </c>
      <c r="V3694" t="str">
        <f t="shared" si="1153"/>
        <v/>
      </c>
      <c r="W3694" t="str">
        <f t="shared" si="1154"/>
        <v/>
      </c>
      <c r="X3694" t="str">
        <f t="shared" si="1155"/>
        <v/>
      </c>
      <c r="Y3694" t="str">
        <f t="shared" si="1156"/>
        <v/>
      </c>
      <c r="Z3694" cm="1">
        <f t="array" ref="Z3694">LOOKUP(
    2,
    1/($A:$A=$A3694),
    $C:$C
)</f>
        <v>403.27</v>
      </c>
      <c r="AA3694" t="str">
        <f t="shared" si="1157"/>
        <v/>
      </c>
      <c r="AB3694" t="str">
        <f t="shared" si="1158"/>
        <v/>
      </c>
    </row>
    <row r="3695" spans="1:28" x14ac:dyDescent="0.3">
      <c r="A3695" s="2">
        <v>45943</v>
      </c>
      <c r="B3695" s="1">
        <v>0.63541666666666663</v>
      </c>
      <c r="C3695">
        <v>401.18</v>
      </c>
      <c r="D3695">
        <v>400.06</v>
      </c>
      <c r="E3695">
        <v>1167664</v>
      </c>
      <c r="F3695" t="b">
        <f t="shared" si="1140"/>
        <v>0</v>
      </c>
      <c r="G3695" t="str">
        <f t="shared" si="1141"/>
        <v/>
      </c>
      <c r="H3695" t="str">
        <f t="shared" si="1142"/>
        <v/>
      </c>
      <c r="I3695">
        <f t="shared" si="1143"/>
        <v>406.67</v>
      </c>
      <c r="J3695">
        <f t="shared" si="1144"/>
        <v>405.61</v>
      </c>
      <c r="K3695">
        <f t="shared" si="1145"/>
        <v>1</v>
      </c>
      <c r="L3695" t="str">
        <f>IF(
    AND(
        K3695=1,
        COUNTIFS($A$2:A3695,A3695,$K$2:K3695,1)=1
    ),
    "ENTRY",
    ""
)</f>
        <v/>
      </c>
      <c r="M3695" t="str">
        <f t="shared" si="1146"/>
        <v/>
      </c>
      <c r="N3695" t="str">
        <f t="shared" si="1147"/>
        <v/>
      </c>
      <c r="O3695" t="str">
        <f t="shared" si="1148"/>
        <v/>
      </c>
      <c r="P3695" t="str">
        <f t="shared" si="1149"/>
        <v/>
      </c>
      <c r="Q3695" t="str">
        <f t="shared" si="1150"/>
        <v/>
      </c>
      <c r="R3695" t="str">
        <f t="shared" si="1151"/>
        <v/>
      </c>
      <c r="S3695" t="str">
        <f t="shared" si="1159"/>
        <v/>
      </c>
      <c r="U3695" t="str">
        <f t="shared" si="1152"/>
        <v/>
      </c>
      <c r="V3695" t="str">
        <f t="shared" si="1153"/>
        <v/>
      </c>
      <c r="W3695" t="str">
        <f t="shared" si="1154"/>
        <v/>
      </c>
      <c r="X3695" t="str">
        <f t="shared" si="1155"/>
        <v/>
      </c>
      <c r="Y3695" t="str">
        <f t="shared" si="1156"/>
        <v/>
      </c>
      <c r="Z3695" cm="1">
        <f t="array" ref="Z3695">LOOKUP(
    2,
    1/($A:$A=$A3695),
    $C:$C
)</f>
        <v>403.27</v>
      </c>
      <c r="AA3695" t="str">
        <f t="shared" si="1157"/>
        <v/>
      </c>
      <c r="AB3695" t="str">
        <f t="shared" si="1158"/>
        <v/>
      </c>
    </row>
    <row r="3696" spans="1:28" x14ac:dyDescent="0.3">
      <c r="A3696" s="2">
        <v>45943</v>
      </c>
      <c r="B3696" s="1">
        <v>0.63888888888888884</v>
      </c>
      <c r="C3696">
        <v>400.24</v>
      </c>
      <c r="D3696">
        <v>399.82</v>
      </c>
      <c r="E3696">
        <v>1287913</v>
      </c>
      <c r="F3696" t="b">
        <f t="shared" si="1140"/>
        <v>0</v>
      </c>
      <c r="G3696" t="str">
        <f t="shared" si="1141"/>
        <v/>
      </c>
      <c r="H3696" t="str">
        <f t="shared" si="1142"/>
        <v/>
      </c>
      <c r="I3696">
        <f t="shared" si="1143"/>
        <v>406.67</v>
      </c>
      <c r="J3696">
        <f t="shared" si="1144"/>
        <v>405.61</v>
      </c>
      <c r="K3696">
        <f t="shared" si="1145"/>
        <v>1</v>
      </c>
      <c r="L3696" t="str">
        <f>IF(
    AND(
        K3696=1,
        COUNTIFS($A$2:A3696,A3696,$K$2:K3696,1)=1
    ),
    "ENTRY",
    ""
)</f>
        <v/>
      </c>
      <c r="M3696" t="str">
        <f t="shared" si="1146"/>
        <v/>
      </c>
      <c r="N3696" t="str">
        <f t="shared" si="1147"/>
        <v/>
      </c>
      <c r="O3696" t="str">
        <f t="shared" si="1148"/>
        <v/>
      </c>
      <c r="P3696" t="str">
        <f t="shared" si="1149"/>
        <v/>
      </c>
      <c r="Q3696" t="str">
        <f t="shared" si="1150"/>
        <v/>
      </c>
      <c r="R3696" t="str">
        <f t="shared" si="1151"/>
        <v/>
      </c>
      <c r="S3696" t="str">
        <f t="shared" si="1159"/>
        <v/>
      </c>
      <c r="U3696" t="str">
        <f t="shared" si="1152"/>
        <v/>
      </c>
      <c r="V3696" t="str">
        <f t="shared" si="1153"/>
        <v/>
      </c>
      <c r="W3696" t="str">
        <f t="shared" si="1154"/>
        <v/>
      </c>
      <c r="X3696" t="str">
        <f t="shared" si="1155"/>
        <v/>
      </c>
      <c r="Y3696" t="str">
        <f t="shared" si="1156"/>
        <v/>
      </c>
      <c r="Z3696" cm="1">
        <f t="array" ref="Z3696">LOOKUP(
    2,
    1/($A:$A=$A3696),
    $C:$C
)</f>
        <v>403.27</v>
      </c>
      <c r="AA3696" t="str">
        <f t="shared" si="1157"/>
        <v/>
      </c>
      <c r="AB3696" t="str">
        <f t="shared" si="1158"/>
        <v/>
      </c>
    </row>
    <row r="3697" spans="1:28" x14ac:dyDescent="0.3">
      <c r="A3697" s="2">
        <v>45943</v>
      </c>
      <c r="B3697" s="1">
        <v>0.64236111111111116</v>
      </c>
      <c r="C3697">
        <v>403.27</v>
      </c>
      <c r="D3697">
        <v>400.06</v>
      </c>
      <c r="E3697">
        <v>1933248</v>
      </c>
      <c r="F3697" t="b">
        <f t="shared" si="1140"/>
        <v>0</v>
      </c>
      <c r="G3697" t="str">
        <f t="shared" si="1141"/>
        <v/>
      </c>
      <c r="H3697" t="str">
        <f t="shared" si="1142"/>
        <v/>
      </c>
      <c r="I3697">
        <f t="shared" si="1143"/>
        <v>406.67</v>
      </c>
      <c r="J3697">
        <f t="shared" si="1144"/>
        <v>405.61</v>
      </c>
      <c r="K3697">
        <f t="shared" si="1145"/>
        <v>1</v>
      </c>
      <c r="L3697" t="str">
        <f>IF(
    AND(
        K3697=1,
        COUNTIFS($A$2:A3697,A3697,$K$2:K3697,1)=1
    ),
    "ENTRY",
    ""
)</f>
        <v/>
      </c>
      <c r="M3697" t="str">
        <f t="shared" si="1146"/>
        <v/>
      </c>
      <c r="N3697" t="str">
        <f t="shared" si="1147"/>
        <v/>
      </c>
      <c r="O3697" t="str">
        <f t="shared" si="1148"/>
        <v/>
      </c>
      <c r="P3697" t="str">
        <f t="shared" si="1149"/>
        <v/>
      </c>
      <c r="Q3697" t="str">
        <f t="shared" si="1150"/>
        <v/>
      </c>
      <c r="R3697" t="str">
        <f t="shared" si="1151"/>
        <v/>
      </c>
      <c r="S3697" t="str">
        <f t="shared" si="1159"/>
        <v/>
      </c>
      <c r="U3697" t="str">
        <f t="shared" si="1152"/>
        <v/>
      </c>
      <c r="V3697" t="str">
        <f t="shared" si="1153"/>
        <v/>
      </c>
      <c r="W3697" t="str">
        <f t="shared" si="1154"/>
        <v/>
      </c>
      <c r="X3697" t="str">
        <f t="shared" si="1155"/>
        <v/>
      </c>
      <c r="Y3697" t="str">
        <f t="shared" si="1156"/>
        <v/>
      </c>
      <c r="Z3697" cm="1">
        <f t="array" ref="Z3697">LOOKUP(
    2,
    1/($A:$A=$A3697),
    $C:$C
)</f>
        <v>403.27</v>
      </c>
      <c r="AA3697" t="str">
        <f t="shared" si="1157"/>
        <v/>
      </c>
      <c r="AB3697" t="str">
        <f t="shared" si="1158"/>
        <v/>
      </c>
    </row>
    <row r="3698" spans="1:28" x14ac:dyDescent="0.3">
      <c r="A3698" s="2">
        <v>45944</v>
      </c>
      <c r="B3698" s="1">
        <v>0.41666666666666669</v>
      </c>
      <c r="C3698">
        <v>403.4</v>
      </c>
      <c r="D3698">
        <v>376.3</v>
      </c>
      <c r="E3698">
        <v>4604036</v>
      </c>
      <c r="F3698" t="b">
        <f t="shared" si="1140"/>
        <v>1</v>
      </c>
      <c r="G3698">
        <f t="shared" si="1141"/>
        <v>403.4</v>
      </c>
      <c r="H3698">
        <f t="shared" si="1142"/>
        <v>376.3</v>
      </c>
      <c r="I3698">
        <f t="shared" si="1143"/>
        <v>403.4</v>
      </c>
      <c r="J3698">
        <f t="shared" si="1144"/>
        <v>376.3</v>
      </c>
      <c r="K3698">
        <f t="shared" si="1145"/>
        <v>0</v>
      </c>
      <c r="L3698" t="str">
        <f>IF(
    AND(
        K3698=1,
        COUNTIFS($A$2:A3698,A3698,$K$2:K3698,1)=1
    ),
    "ENTRY",
    ""
)</f>
        <v/>
      </c>
      <c r="M3698" t="str">
        <f t="shared" si="1146"/>
        <v/>
      </c>
      <c r="N3698" t="str">
        <f t="shared" si="1147"/>
        <v/>
      </c>
      <c r="O3698" t="str">
        <f t="shared" si="1148"/>
        <v/>
      </c>
      <c r="P3698" t="str">
        <f t="shared" si="1149"/>
        <v/>
      </c>
      <c r="Q3698" t="str">
        <f t="shared" si="1150"/>
        <v/>
      </c>
      <c r="R3698" t="str">
        <f t="shared" si="1151"/>
        <v/>
      </c>
      <c r="S3698" t="str">
        <f t="shared" si="1159"/>
        <v/>
      </c>
      <c r="U3698" t="str">
        <f t="shared" si="1152"/>
        <v/>
      </c>
      <c r="V3698" t="str">
        <f t="shared" si="1153"/>
        <v/>
      </c>
      <c r="W3698" t="str">
        <f t="shared" si="1154"/>
        <v/>
      </c>
      <c r="X3698" t="str">
        <f t="shared" si="1155"/>
        <v/>
      </c>
      <c r="Y3698" t="str">
        <f t="shared" si="1156"/>
        <v/>
      </c>
      <c r="Z3698" cm="1">
        <f t="array" ref="Z3698">LOOKUP(
    2,
    1/($A:$A=$A3698),
    $C:$C
)</f>
        <v>395.3</v>
      </c>
      <c r="AA3698" t="str">
        <f t="shared" si="1157"/>
        <v/>
      </c>
      <c r="AB3698" t="str">
        <f t="shared" si="1158"/>
        <v/>
      </c>
    </row>
    <row r="3699" spans="1:28" x14ac:dyDescent="0.3">
      <c r="A3699" s="2">
        <v>45944</v>
      </c>
      <c r="B3699" s="1">
        <v>0.4201388888888889</v>
      </c>
      <c r="C3699">
        <v>393.75</v>
      </c>
      <c r="D3699">
        <v>389</v>
      </c>
      <c r="E3699">
        <v>1862339</v>
      </c>
      <c r="F3699" t="b">
        <f t="shared" si="1140"/>
        <v>0</v>
      </c>
      <c r="G3699" t="str">
        <f t="shared" si="1141"/>
        <v/>
      </c>
      <c r="H3699" t="str">
        <f t="shared" si="1142"/>
        <v/>
      </c>
      <c r="I3699">
        <f t="shared" si="1143"/>
        <v>403.4</v>
      </c>
      <c r="J3699">
        <f t="shared" si="1144"/>
        <v>376.3</v>
      </c>
      <c r="K3699">
        <f t="shared" si="1145"/>
        <v>0</v>
      </c>
      <c r="L3699" t="str">
        <f>IF(
    AND(
        K3699=1,
        COUNTIFS($A$2:A3699,A3699,$K$2:K3699,1)=1
    ),
    "ENTRY",
    ""
)</f>
        <v/>
      </c>
      <c r="M3699" t="str">
        <f t="shared" si="1146"/>
        <v/>
      </c>
      <c r="N3699" t="str">
        <f t="shared" si="1147"/>
        <v/>
      </c>
      <c r="O3699" t="str">
        <f t="shared" si="1148"/>
        <v/>
      </c>
      <c r="P3699" t="str">
        <f t="shared" si="1149"/>
        <v/>
      </c>
      <c r="Q3699" t="str">
        <f t="shared" si="1150"/>
        <v/>
      </c>
      <c r="R3699" t="str">
        <f t="shared" si="1151"/>
        <v/>
      </c>
      <c r="S3699" t="str">
        <f t="shared" si="1159"/>
        <v/>
      </c>
      <c r="U3699" t="str">
        <f t="shared" si="1152"/>
        <v/>
      </c>
      <c r="V3699" t="str">
        <f t="shared" si="1153"/>
        <v/>
      </c>
      <c r="W3699" t="str">
        <f t="shared" si="1154"/>
        <v/>
      </c>
      <c r="X3699" t="str">
        <f t="shared" si="1155"/>
        <v/>
      </c>
      <c r="Y3699" t="str">
        <f t="shared" si="1156"/>
        <v/>
      </c>
      <c r="Z3699" cm="1">
        <f t="array" ref="Z3699">LOOKUP(
    2,
    1/($A:$A=$A3699),
    $C:$C
)</f>
        <v>395.3</v>
      </c>
      <c r="AA3699" t="str">
        <f t="shared" si="1157"/>
        <v/>
      </c>
      <c r="AB3699" t="str">
        <f t="shared" si="1158"/>
        <v/>
      </c>
    </row>
    <row r="3700" spans="1:28" x14ac:dyDescent="0.3">
      <c r="A3700" s="2">
        <v>45944</v>
      </c>
      <c r="B3700" s="1">
        <v>0.4236111111111111</v>
      </c>
      <c r="C3700">
        <v>393.5</v>
      </c>
      <c r="D3700">
        <v>391.55</v>
      </c>
      <c r="E3700">
        <v>1117306</v>
      </c>
      <c r="F3700" t="b">
        <f t="shared" si="1140"/>
        <v>0</v>
      </c>
      <c r="G3700" t="str">
        <f t="shared" si="1141"/>
        <v/>
      </c>
      <c r="H3700" t="str">
        <f t="shared" si="1142"/>
        <v/>
      </c>
      <c r="I3700">
        <f t="shared" si="1143"/>
        <v>403.4</v>
      </c>
      <c r="J3700">
        <f t="shared" si="1144"/>
        <v>376.3</v>
      </c>
      <c r="K3700">
        <f t="shared" si="1145"/>
        <v>0</v>
      </c>
      <c r="L3700" t="str">
        <f>IF(
    AND(
        K3700=1,
        COUNTIFS($A$2:A3700,A3700,$K$2:K3700,1)=1
    ),
    "ENTRY",
    ""
)</f>
        <v/>
      </c>
      <c r="M3700" t="str">
        <f t="shared" si="1146"/>
        <v/>
      </c>
      <c r="N3700" t="str">
        <f t="shared" si="1147"/>
        <v/>
      </c>
      <c r="O3700" t="str">
        <f t="shared" si="1148"/>
        <v/>
      </c>
      <c r="P3700" t="str">
        <f t="shared" si="1149"/>
        <v/>
      </c>
      <c r="Q3700" t="str">
        <f t="shared" si="1150"/>
        <v/>
      </c>
      <c r="R3700" t="str">
        <f t="shared" si="1151"/>
        <v/>
      </c>
      <c r="S3700" t="str">
        <f t="shared" si="1159"/>
        <v/>
      </c>
      <c r="U3700" t="str">
        <f t="shared" si="1152"/>
        <v/>
      </c>
      <c r="V3700" t="str">
        <f t="shared" si="1153"/>
        <v/>
      </c>
      <c r="W3700" t="str">
        <f t="shared" si="1154"/>
        <v/>
      </c>
      <c r="X3700" t="str">
        <f t="shared" si="1155"/>
        <v/>
      </c>
      <c r="Y3700" t="str">
        <f t="shared" si="1156"/>
        <v/>
      </c>
      <c r="Z3700" cm="1">
        <f t="array" ref="Z3700">LOOKUP(
    2,
    1/($A:$A=$A3700),
    $C:$C
)</f>
        <v>395.3</v>
      </c>
      <c r="AA3700" t="str">
        <f t="shared" si="1157"/>
        <v/>
      </c>
      <c r="AB3700" t="str">
        <f t="shared" si="1158"/>
        <v/>
      </c>
    </row>
    <row r="3701" spans="1:28" x14ac:dyDescent="0.3">
      <c r="A3701" s="2">
        <v>45944</v>
      </c>
      <c r="B3701" s="1">
        <v>0.42708333333333331</v>
      </c>
      <c r="C3701">
        <v>394.2</v>
      </c>
      <c r="D3701">
        <v>392</v>
      </c>
      <c r="E3701">
        <v>1022115</v>
      </c>
      <c r="F3701" t="b">
        <f t="shared" si="1140"/>
        <v>0</v>
      </c>
      <c r="G3701" t="str">
        <f t="shared" si="1141"/>
        <v/>
      </c>
      <c r="H3701" t="str">
        <f t="shared" si="1142"/>
        <v/>
      </c>
      <c r="I3701">
        <f t="shared" si="1143"/>
        <v>403.4</v>
      </c>
      <c r="J3701">
        <f t="shared" si="1144"/>
        <v>376.3</v>
      </c>
      <c r="K3701">
        <f t="shared" si="1145"/>
        <v>0</v>
      </c>
      <c r="L3701" t="str">
        <f>IF(
    AND(
        K3701=1,
        COUNTIFS($A$2:A3701,A3701,$K$2:K3701,1)=1
    ),
    "ENTRY",
    ""
)</f>
        <v/>
      </c>
      <c r="M3701" t="str">
        <f t="shared" si="1146"/>
        <v/>
      </c>
      <c r="N3701" t="str">
        <f t="shared" si="1147"/>
        <v/>
      </c>
      <c r="O3701" t="str">
        <f t="shared" si="1148"/>
        <v/>
      </c>
      <c r="P3701" t="str">
        <f t="shared" si="1149"/>
        <v/>
      </c>
      <c r="Q3701" t="str">
        <f t="shared" si="1150"/>
        <v/>
      </c>
      <c r="R3701" t="str">
        <f t="shared" si="1151"/>
        <v/>
      </c>
      <c r="S3701" t="str">
        <f t="shared" si="1159"/>
        <v/>
      </c>
      <c r="U3701" t="str">
        <f t="shared" si="1152"/>
        <v/>
      </c>
      <c r="V3701" t="str">
        <f t="shared" si="1153"/>
        <v/>
      </c>
      <c r="W3701" t="str">
        <f t="shared" si="1154"/>
        <v/>
      </c>
      <c r="X3701" t="str">
        <f t="shared" si="1155"/>
        <v/>
      </c>
      <c r="Y3701" t="str">
        <f t="shared" si="1156"/>
        <v/>
      </c>
      <c r="Z3701" cm="1">
        <f t="array" ref="Z3701">LOOKUP(
    2,
    1/($A:$A=$A3701),
    $C:$C
)</f>
        <v>395.3</v>
      </c>
      <c r="AA3701" t="str">
        <f t="shared" si="1157"/>
        <v/>
      </c>
      <c r="AB3701" t="str">
        <f t="shared" si="1158"/>
        <v/>
      </c>
    </row>
    <row r="3702" spans="1:28" x14ac:dyDescent="0.3">
      <c r="A3702" s="2">
        <v>45944</v>
      </c>
      <c r="B3702" s="1">
        <v>0.43055555555555558</v>
      </c>
      <c r="C3702">
        <v>396.95</v>
      </c>
      <c r="D3702">
        <v>393.3</v>
      </c>
      <c r="E3702">
        <v>1094618</v>
      </c>
      <c r="F3702" t="b">
        <f t="shared" si="1140"/>
        <v>0</v>
      </c>
      <c r="G3702" t="str">
        <f t="shared" si="1141"/>
        <v/>
      </c>
      <c r="H3702" t="str">
        <f t="shared" si="1142"/>
        <v/>
      </c>
      <c r="I3702">
        <f t="shared" si="1143"/>
        <v>403.4</v>
      </c>
      <c r="J3702">
        <f t="shared" si="1144"/>
        <v>376.3</v>
      </c>
      <c r="K3702">
        <f t="shared" si="1145"/>
        <v>0</v>
      </c>
      <c r="L3702" t="str">
        <f>IF(
    AND(
        K3702=1,
        COUNTIFS($A$2:A3702,A3702,$K$2:K3702,1)=1
    ),
    "ENTRY",
    ""
)</f>
        <v/>
      </c>
      <c r="M3702" t="str">
        <f t="shared" si="1146"/>
        <v/>
      </c>
      <c r="N3702" t="str">
        <f t="shared" si="1147"/>
        <v/>
      </c>
      <c r="O3702" t="str">
        <f t="shared" si="1148"/>
        <v/>
      </c>
      <c r="P3702" t="str">
        <f t="shared" si="1149"/>
        <v/>
      </c>
      <c r="Q3702" t="str">
        <f t="shared" si="1150"/>
        <v/>
      </c>
      <c r="R3702" t="str">
        <f t="shared" si="1151"/>
        <v/>
      </c>
      <c r="S3702" t="str">
        <f t="shared" si="1159"/>
        <v/>
      </c>
      <c r="U3702" t="str">
        <f t="shared" si="1152"/>
        <v/>
      </c>
      <c r="V3702" t="str">
        <f t="shared" si="1153"/>
        <v/>
      </c>
      <c r="W3702" t="str">
        <f t="shared" si="1154"/>
        <v/>
      </c>
      <c r="X3702" t="str">
        <f t="shared" si="1155"/>
        <v/>
      </c>
      <c r="Y3702" t="str">
        <f t="shared" si="1156"/>
        <v/>
      </c>
      <c r="Z3702" cm="1">
        <f t="array" ref="Z3702">LOOKUP(
    2,
    1/($A:$A=$A3702),
    $C:$C
)</f>
        <v>395.3</v>
      </c>
      <c r="AA3702" t="str">
        <f t="shared" si="1157"/>
        <v/>
      </c>
      <c r="AB3702" t="str">
        <f t="shared" si="1158"/>
        <v/>
      </c>
    </row>
    <row r="3703" spans="1:28" x14ac:dyDescent="0.3">
      <c r="A3703" s="2">
        <v>45944</v>
      </c>
      <c r="B3703" s="1">
        <v>0.43402777777777779</v>
      </c>
      <c r="C3703">
        <v>410.9</v>
      </c>
      <c r="D3703">
        <v>396.85</v>
      </c>
      <c r="E3703">
        <v>3050099</v>
      </c>
      <c r="F3703" t="b">
        <f t="shared" si="1140"/>
        <v>0</v>
      </c>
      <c r="G3703" t="str">
        <f t="shared" si="1141"/>
        <v/>
      </c>
      <c r="H3703" t="str">
        <f t="shared" si="1142"/>
        <v/>
      </c>
      <c r="I3703">
        <f t="shared" si="1143"/>
        <v>403.4</v>
      </c>
      <c r="J3703">
        <f t="shared" si="1144"/>
        <v>376.3</v>
      </c>
      <c r="K3703">
        <f t="shared" si="1145"/>
        <v>1</v>
      </c>
      <c r="L3703" t="str">
        <f>IF(
    AND(
        K3703=1,
        COUNTIFS($A$2:A3703,A3703,$K$2:K3703,1)=1
    ),
    "ENTRY",
    ""
)</f>
        <v>ENTRY</v>
      </c>
      <c r="M3703" t="str">
        <f t="shared" si="1146"/>
        <v>LONG</v>
      </c>
      <c r="N3703">
        <f t="shared" si="1147"/>
        <v>403.4</v>
      </c>
      <c r="O3703">
        <f t="shared" si="1148"/>
        <v>376.3</v>
      </c>
      <c r="P3703">
        <f t="shared" si="1149"/>
        <v>27.099999999999966</v>
      </c>
      <c r="Q3703">
        <f t="shared" si="1150"/>
        <v>18</v>
      </c>
      <c r="R3703">
        <f t="shared" si="1151"/>
        <v>487.79999999999939</v>
      </c>
      <c r="S3703">
        <f t="shared" si="1159"/>
        <v>444.04999999999995</v>
      </c>
      <c r="U3703">
        <f t="shared" si="1152"/>
        <v>484.69999999999987</v>
      </c>
      <c r="V3703" t="str">
        <f t="shared" si="1153"/>
        <v>NO</v>
      </c>
      <c r="W3703" t="str">
        <f t="shared" si="1154"/>
        <v>NO</v>
      </c>
      <c r="X3703">
        <f t="shared" si="1155"/>
        <v>0.66974169741697631</v>
      </c>
      <c r="Y3703" t="str">
        <f t="shared" si="1156"/>
        <v>NO</v>
      </c>
      <c r="Z3703" cm="1">
        <f t="array" ref="Z3703">LOOKUP(
    2,
    1/($A:$A=$A3703),
    $C:$C
)</f>
        <v>395.3</v>
      </c>
      <c r="AA3703">
        <f t="shared" si="1157"/>
        <v>395.3</v>
      </c>
      <c r="AB3703">
        <f t="shared" si="1158"/>
        <v>1463.3999999999983</v>
      </c>
    </row>
    <row r="3704" spans="1:28" x14ac:dyDescent="0.3">
      <c r="A3704" s="2">
        <v>45944</v>
      </c>
      <c r="B3704" s="1">
        <v>0.4375</v>
      </c>
      <c r="C3704">
        <v>414.8</v>
      </c>
      <c r="D3704">
        <v>407.65</v>
      </c>
      <c r="E3704">
        <v>2838609</v>
      </c>
      <c r="F3704" t="b">
        <f t="shared" si="1140"/>
        <v>0</v>
      </c>
      <c r="G3704" t="str">
        <f t="shared" si="1141"/>
        <v/>
      </c>
      <c r="H3704" t="str">
        <f t="shared" si="1142"/>
        <v/>
      </c>
      <c r="I3704">
        <f t="shared" si="1143"/>
        <v>403.4</v>
      </c>
      <c r="J3704">
        <f t="shared" si="1144"/>
        <v>376.3</v>
      </c>
      <c r="K3704">
        <f t="shared" si="1145"/>
        <v>1</v>
      </c>
      <c r="L3704" t="str">
        <f>IF(
    AND(
        K3704=1,
        COUNTIFS($A$2:A3704,A3704,$K$2:K3704,1)=1
    ),
    "ENTRY",
    ""
)</f>
        <v/>
      </c>
      <c r="M3704" t="str">
        <f t="shared" si="1146"/>
        <v/>
      </c>
      <c r="N3704" t="str">
        <f t="shared" si="1147"/>
        <v/>
      </c>
      <c r="O3704" t="str">
        <f t="shared" si="1148"/>
        <v/>
      </c>
      <c r="P3704" t="str">
        <f t="shared" si="1149"/>
        <v/>
      </c>
      <c r="Q3704" t="str">
        <f t="shared" si="1150"/>
        <v/>
      </c>
      <c r="R3704" t="str">
        <f t="shared" si="1151"/>
        <v/>
      </c>
      <c r="S3704" t="str">
        <f t="shared" si="1159"/>
        <v/>
      </c>
      <c r="U3704" t="str">
        <f t="shared" si="1152"/>
        <v/>
      </c>
      <c r="V3704" t="str">
        <f t="shared" si="1153"/>
        <v/>
      </c>
      <c r="W3704" t="str">
        <f t="shared" si="1154"/>
        <v/>
      </c>
      <c r="X3704" t="str">
        <f t="shared" si="1155"/>
        <v/>
      </c>
      <c r="Y3704" t="str">
        <f t="shared" si="1156"/>
        <v/>
      </c>
      <c r="Z3704" cm="1">
        <f t="array" ref="Z3704">LOOKUP(
    2,
    1/($A:$A=$A3704),
    $C:$C
)</f>
        <v>395.3</v>
      </c>
      <c r="AA3704" t="str">
        <f t="shared" si="1157"/>
        <v/>
      </c>
      <c r="AB3704" t="str">
        <f t="shared" si="1158"/>
        <v/>
      </c>
    </row>
    <row r="3705" spans="1:28" x14ac:dyDescent="0.3">
      <c r="A3705" s="2">
        <v>45944</v>
      </c>
      <c r="B3705" s="1">
        <v>0.44097222222222221</v>
      </c>
      <c r="C3705">
        <v>421.55</v>
      </c>
      <c r="D3705">
        <v>411.25</v>
      </c>
      <c r="E3705">
        <v>3834288</v>
      </c>
      <c r="F3705" t="b">
        <f t="shared" si="1140"/>
        <v>0</v>
      </c>
      <c r="G3705" t="str">
        <f t="shared" si="1141"/>
        <v/>
      </c>
      <c r="H3705" t="str">
        <f t="shared" si="1142"/>
        <v/>
      </c>
      <c r="I3705">
        <f t="shared" si="1143"/>
        <v>403.4</v>
      </c>
      <c r="J3705">
        <f t="shared" si="1144"/>
        <v>376.3</v>
      </c>
      <c r="K3705">
        <f t="shared" si="1145"/>
        <v>1</v>
      </c>
      <c r="L3705" t="str">
        <f>IF(
    AND(
        K3705=1,
        COUNTIFS($A$2:A3705,A3705,$K$2:K3705,1)=1
    ),
    "ENTRY",
    ""
)</f>
        <v/>
      </c>
      <c r="M3705" t="str">
        <f t="shared" si="1146"/>
        <v/>
      </c>
      <c r="N3705" t="str">
        <f t="shared" si="1147"/>
        <v/>
      </c>
      <c r="O3705" t="str">
        <f t="shared" si="1148"/>
        <v/>
      </c>
      <c r="P3705" t="str">
        <f t="shared" si="1149"/>
        <v/>
      </c>
      <c r="Q3705" t="str">
        <f t="shared" si="1150"/>
        <v/>
      </c>
      <c r="R3705" t="str">
        <f t="shared" si="1151"/>
        <v/>
      </c>
      <c r="S3705" t="str">
        <f t="shared" si="1159"/>
        <v/>
      </c>
      <c r="U3705" t="str">
        <f t="shared" si="1152"/>
        <v/>
      </c>
      <c r="V3705" t="str">
        <f t="shared" si="1153"/>
        <v/>
      </c>
      <c r="W3705" t="str">
        <f t="shared" si="1154"/>
        <v/>
      </c>
      <c r="X3705" t="str">
        <f t="shared" si="1155"/>
        <v/>
      </c>
      <c r="Y3705" t="str">
        <f t="shared" si="1156"/>
        <v/>
      </c>
      <c r="Z3705" cm="1">
        <f t="array" ref="Z3705">LOOKUP(
    2,
    1/($A:$A=$A3705),
    $C:$C
)</f>
        <v>395.3</v>
      </c>
      <c r="AA3705" t="str">
        <f t="shared" si="1157"/>
        <v/>
      </c>
      <c r="AB3705" t="str">
        <f t="shared" si="1158"/>
        <v/>
      </c>
    </row>
    <row r="3706" spans="1:28" x14ac:dyDescent="0.3">
      <c r="A3706" s="2">
        <v>45944</v>
      </c>
      <c r="B3706" s="1">
        <v>0.44444444444444442</v>
      </c>
      <c r="C3706">
        <v>416.1</v>
      </c>
      <c r="D3706">
        <v>408.1</v>
      </c>
      <c r="E3706">
        <v>1965528</v>
      </c>
      <c r="F3706" t="b">
        <f t="shared" si="1140"/>
        <v>0</v>
      </c>
      <c r="G3706" t="str">
        <f t="shared" si="1141"/>
        <v/>
      </c>
      <c r="H3706" t="str">
        <f t="shared" si="1142"/>
        <v/>
      </c>
      <c r="I3706">
        <f t="shared" si="1143"/>
        <v>403.4</v>
      </c>
      <c r="J3706">
        <f t="shared" si="1144"/>
        <v>376.3</v>
      </c>
      <c r="K3706">
        <f t="shared" si="1145"/>
        <v>1</v>
      </c>
      <c r="L3706" t="str">
        <f>IF(
    AND(
        K3706=1,
        COUNTIFS($A$2:A3706,A3706,$K$2:K3706,1)=1
    ),
    "ENTRY",
    ""
)</f>
        <v/>
      </c>
      <c r="M3706" t="str">
        <f t="shared" si="1146"/>
        <v/>
      </c>
      <c r="N3706" t="str">
        <f t="shared" si="1147"/>
        <v/>
      </c>
      <c r="O3706" t="str">
        <f t="shared" si="1148"/>
        <v/>
      </c>
      <c r="P3706" t="str">
        <f t="shared" si="1149"/>
        <v/>
      </c>
      <c r="Q3706" t="str">
        <f t="shared" si="1150"/>
        <v/>
      </c>
      <c r="R3706" t="str">
        <f t="shared" si="1151"/>
        <v/>
      </c>
      <c r="S3706" t="str">
        <f t="shared" si="1159"/>
        <v/>
      </c>
      <c r="U3706" t="str">
        <f t="shared" si="1152"/>
        <v/>
      </c>
      <c r="V3706" t="str">
        <f t="shared" si="1153"/>
        <v/>
      </c>
      <c r="W3706" t="str">
        <f t="shared" si="1154"/>
        <v/>
      </c>
      <c r="X3706" t="str">
        <f t="shared" si="1155"/>
        <v/>
      </c>
      <c r="Y3706" t="str">
        <f t="shared" si="1156"/>
        <v/>
      </c>
      <c r="Z3706" cm="1">
        <f t="array" ref="Z3706">LOOKUP(
    2,
    1/($A:$A=$A3706),
    $C:$C
)</f>
        <v>395.3</v>
      </c>
      <c r="AA3706" t="str">
        <f t="shared" si="1157"/>
        <v/>
      </c>
      <c r="AB3706" t="str">
        <f t="shared" si="1158"/>
        <v/>
      </c>
    </row>
    <row r="3707" spans="1:28" x14ac:dyDescent="0.3">
      <c r="A3707" s="2">
        <v>45944</v>
      </c>
      <c r="B3707" s="1">
        <v>0.44791666666666669</v>
      </c>
      <c r="C3707">
        <v>419.2</v>
      </c>
      <c r="D3707">
        <v>415.65</v>
      </c>
      <c r="E3707">
        <v>1464164</v>
      </c>
      <c r="F3707" t="b">
        <f t="shared" si="1140"/>
        <v>0</v>
      </c>
      <c r="G3707" t="str">
        <f t="shared" si="1141"/>
        <v/>
      </c>
      <c r="H3707" t="str">
        <f t="shared" si="1142"/>
        <v/>
      </c>
      <c r="I3707">
        <f t="shared" si="1143"/>
        <v>403.4</v>
      </c>
      <c r="J3707">
        <f t="shared" si="1144"/>
        <v>376.3</v>
      </c>
      <c r="K3707">
        <f t="shared" si="1145"/>
        <v>1</v>
      </c>
      <c r="L3707" t="str">
        <f>IF(
    AND(
        K3707=1,
        COUNTIFS($A$2:A3707,A3707,$K$2:K3707,1)=1
    ),
    "ENTRY",
    ""
)</f>
        <v/>
      </c>
      <c r="M3707" t="str">
        <f t="shared" si="1146"/>
        <v/>
      </c>
      <c r="N3707" t="str">
        <f t="shared" si="1147"/>
        <v/>
      </c>
      <c r="O3707" t="str">
        <f t="shared" si="1148"/>
        <v/>
      </c>
      <c r="P3707" t="str">
        <f t="shared" si="1149"/>
        <v/>
      </c>
      <c r="Q3707" t="str">
        <f t="shared" si="1150"/>
        <v/>
      </c>
      <c r="R3707" t="str">
        <f t="shared" si="1151"/>
        <v/>
      </c>
      <c r="S3707" t="str">
        <f t="shared" si="1159"/>
        <v/>
      </c>
      <c r="U3707" t="str">
        <f t="shared" si="1152"/>
        <v/>
      </c>
      <c r="V3707" t="str">
        <f t="shared" si="1153"/>
        <v/>
      </c>
      <c r="W3707" t="str">
        <f t="shared" si="1154"/>
        <v/>
      </c>
      <c r="X3707" t="str">
        <f t="shared" si="1155"/>
        <v/>
      </c>
      <c r="Y3707" t="str">
        <f t="shared" si="1156"/>
        <v/>
      </c>
      <c r="Z3707" cm="1">
        <f t="array" ref="Z3707">LOOKUP(
    2,
    1/($A:$A=$A3707),
    $C:$C
)</f>
        <v>395.3</v>
      </c>
      <c r="AA3707" t="str">
        <f t="shared" si="1157"/>
        <v/>
      </c>
      <c r="AB3707" t="str">
        <f t="shared" si="1158"/>
        <v/>
      </c>
    </row>
    <row r="3708" spans="1:28" x14ac:dyDescent="0.3">
      <c r="A3708" s="2">
        <v>45944</v>
      </c>
      <c r="B3708" s="1">
        <v>0.4513888888888889</v>
      </c>
      <c r="C3708">
        <v>419</v>
      </c>
      <c r="D3708">
        <v>414.95</v>
      </c>
      <c r="E3708">
        <v>1361376</v>
      </c>
      <c r="F3708" t="b">
        <f t="shared" si="1140"/>
        <v>0</v>
      </c>
      <c r="G3708" t="str">
        <f t="shared" si="1141"/>
        <v/>
      </c>
      <c r="H3708" t="str">
        <f t="shared" si="1142"/>
        <v/>
      </c>
      <c r="I3708">
        <f t="shared" si="1143"/>
        <v>403.4</v>
      </c>
      <c r="J3708">
        <f t="shared" si="1144"/>
        <v>376.3</v>
      </c>
      <c r="K3708">
        <f t="shared" si="1145"/>
        <v>1</v>
      </c>
      <c r="L3708" t="str">
        <f>IF(
    AND(
        K3708=1,
        COUNTIFS($A$2:A3708,A3708,$K$2:K3708,1)=1
    ),
    "ENTRY",
    ""
)</f>
        <v/>
      </c>
      <c r="M3708" t="str">
        <f t="shared" si="1146"/>
        <v/>
      </c>
      <c r="N3708" t="str">
        <f t="shared" si="1147"/>
        <v/>
      </c>
      <c r="O3708" t="str">
        <f t="shared" si="1148"/>
        <v/>
      </c>
      <c r="P3708" t="str">
        <f t="shared" si="1149"/>
        <v/>
      </c>
      <c r="Q3708" t="str">
        <f t="shared" si="1150"/>
        <v/>
      </c>
      <c r="R3708" t="str">
        <f t="shared" si="1151"/>
        <v/>
      </c>
      <c r="S3708" t="str">
        <f t="shared" si="1159"/>
        <v/>
      </c>
      <c r="U3708" t="str">
        <f t="shared" si="1152"/>
        <v/>
      </c>
      <c r="V3708" t="str">
        <f t="shared" si="1153"/>
        <v/>
      </c>
      <c r="W3708" t="str">
        <f t="shared" si="1154"/>
        <v/>
      </c>
      <c r="X3708" t="str">
        <f t="shared" si="1155"/>
        <v/>
      </c>
      <c r="Y3708" t="str">
        <f t="shared" si="1156"/>
        <v/>
      </c>
      <c r="Z3708" cm="1">
        <f t="array" ref="Z3708">LOOKUP(
    2,
    1/($A:$A=$A3708),
    $C:$C
)</f>
        <v>395.3</v>
      </c>
      <c r="AA3708" t="str">
        <f t="shared" si="1157"/>
        <v/>
      </c>
      <c r="AB3708" t="str">
        <f t="shared" si="1158"/>
        <v/>
      </c>
    </row>
    <row r="3709" spans="1:28" x14ac:dyDescent="0.3">
      <c r="A3709" s="2">
        <v>45944</v>
      </c>
      <c r="B3709" s="1">
        <v>0.4548611111111111</v>
      </c>
      <c r="C3709">
        <v>418.5</v>
      </c>
      <c r="D3709">
        <v>416.45</v>
      </c>
      <c r="E3709">
        <v>831606</v>
      </c>
      <c r="F3709" t="b">
        <f t="shared" si="1140"/>
        <v>0</v>
      </c>
      <c r="G3709" t="str">
        <f t="shared" si="1141"/>
        <v/>
      </c>
      <c r="H3709" t="str">
        <f t="shared" si="1142"/>
        <v/>
      </c>
      <c r="I3709">
        <f t="shared" si="1143"/>
        <v>403.4</v>
      </c>
      <c r="J3709">
        <f t="shared" si="1144"/>
        <v>376.3</v>
      </c>
      <c r="K3709">
        <f t="shared" si="1145"/>
        <v>1</v>
      </c>
      <c r="L3709" t="str">
        <f>IF(
    AND(
        K3709=1,
        COUNTIFS($A$2:A3709,A3709,$K$2:K3709,1)=1
    ),
    "ENTRY",
    ""
)</f>
        <v/>
      </c>
      <c r="M3709" t="str">
        <f t="shared" si="1146"/>
        <v/>
      </c>
      <c r="N3709" t="str">
        <f t="shared" si="1147"/>
        <v/>
      </c>
      <c r="O3709" t="str">
        <f t="shared" si="1148"/>
        <v/>
      </c>
      <c r="P3709" t="str">
        <f t="shared" si="1149"/>
        <v/>
      </c>
      <c r="Q3709" t="str">
        <f t="shared" si="1150"/>
        <v/>
      </c>
      <c r="R3709" t="str">
        <f t="shared" si="1151"/>
        <v/>
      </c>
      <c r="S3709" t="str">
        <f t="shared" si="1159"/>
        <v/>
      </c>
      <c r="U3709" t="str">
        <f t="shared" si="1152"/>
        <v/>
      </c>
      <c r="V3709" t="str">
        <f t="shared" si="1153"/>
        <v/>
      </c>
      <c r="W3709" t="str">
        <f t="shared" si="1154"/>
        <v/>
      </c>
      <c r="X3709" t="str">
        <f t="shared" si="1155"/>
        <v/>
      </c>
      <c r="Y3709" t="str">
        <f t="shared" si="1156"/>
        <v/>
      </c>
      <c r="Z3709" cm="1">
        <f t="array" ref="Z3709">LOOKUP(
    2,
    1/($A:$A=$A3709),
    $C:$C
)</f>
        <v>395.3</v>
      </c>
      <c r="AA3709" t="str">
        <f t="shared" si="1157"/>
        <v/>
      </c>
      <c r="AB3709" t="str">
        <f t="shared" si="1158"/>
        <v/>
      </c>
    </row>
    <row r="3710" spans="1:28" x14ac:dyDescent="0.3">
      <c r="A3710" s="2">
        <v>45944</v>
      </c>
      <c r="B3710" s="1">
        <v>0.45833333333333331</v>
      </c>
      <c r="C3710">
        <v>417.95</v>
      </c>
      <c r="D3710">
        <v>412</v>
      </c>
      <c r="E3710">
        <v>1138490</v>
      </c>
      <c r="F3710" t="b">
        <f t="shared" si="1140"/>
        <v>0</v>
      </c>
      <c r="G3710" t="str">
        <f t="shared" si="1141"/>
        <v/>
      </c>
      <c r="H3710" t="str">
        <f t="shared" si="1142"/>
        <v/>
      </c>
      <c r="I3710">
        <f t="shared" si="1143"/>
        <v>403.4</v>
      </c>
      <c r="J3710">
        <f t="shared" si="1144"/>
        <v>376.3</v>
      </c>
      <c r="K3710">
        <f t="shared" si="1145"/>
        <v>1</v>
      </c>
      <c r="L3710" t="str">
        <f>IF(
    AND(
        K3710=1,
        COUNTIFS($A$2:A3710,A3710,$K$2:K3710,1)=1
    ),
    "ENTRY",
    ""
)</f>
        <v/>
      </c>
      <c r="M3710" t="str">
        <f t="shared" si="1146"/>
        <v/>
      </c>
      <c r="N3710" t="str">
        <f t="shared" si="1147"/>
        <v/>
      </c>
      <c r="O3710" t="str">
        <f t="shared" si="1148"/>
        <v/>
      </c>
      <c r="P3710" t="str">
        <f t="shared" si="1149"/>
        <v/>
      </c>
      <c r="Q3710" t="str">
        <f t="shared" si="1150"/>
        <v/>
      </c>
      <c r="R3710" t="str">
        <f t="shared" si="1151"/>
        <v/>
      </c>
      <c r="S3710" t="str">
        <f t="shared" si="1159"/>
        <v/>
      </c>
      <c r="U3710" t="str">
        <f t="shared" si="1152"/>
        <v/>
      </c>
      <c r="V3710" t="str">
        <f t="shared" si="1153"/>
        <v/>
      </c>
      <c r="W3710" t="str">
        <f t="shared" si="1154"/>
        <v/>
      </c>
      <c r="X3710" t="str">
        <f t="shared" si="1155"/>
        <v/>
      </c>
      <c r="Y3710" t="str">
        <f t="shared" si="1156"/>
        <v/>
      </c>
      <c r="Z3710" cm="1">
        <f t="array" ref="Z3710">LOOKUP(
    2,
    1/($A:$A=$A3710),
    $C:$C
)</f>
        <v>395.3</v>
      </c>
      <c r="AA3710" t="str">
        <f t="shared" si="1157"/>
        <v/>
      </c>
      <c r="AB3710" t="str">
        <f t="shared" si="1158"/>
        <v/>
      </c>
    </row>
    <row r="3711" spans="1:28" x14ac:dyDescent="0.3">
      <c r="A3711" s="2">
        <v>45944</v>
      </c>
      <c r="B3711" s="1">
        <v>0.46180555555555558</v>
      </c>
      <c r="C3711">
        <v>416.85</v>
      </c>
      <c r="D3711">
        <v>414.7</v>
      </c>
      <c r="E3711">
        <v>702737</v>
      </c>
      <c r="F3711" t="b">
        <f t="shared" si="1140"/>
        <v>0</v>
      </c>
      <c r="G3711" t="str">
        <f t="shared" si="1141"/>
        <v/>
      </c>
      <c r="H3711" t="str">
        <f t="shared" si="1142"/>
        <v/>
      </c>
      <c r="I3711">
        <f t="shared" si="1143"/>
        <v>403.4</v>
      </c>
      <c r="J3711">
        <f t="shared" si="1144"/>
        <v>376.3</v>
      </c>
      <c r="K3711">
        <f t="shared" si="1145"/>
        <v>1</v>
      </c>
      <c r="L3711" t="str">
        <f>IF(
    AND(
        K3711=1,
        COUNTIFS($A$2:A3711,A3711,$K$2:K3711,1)=1
    ),
    "ENTRY",
    ""
)</f>
        <v/>
      </c>
      <c r="M3711" t="str">
        <f t="shared" si="1146"/>
        <v/>
      </c>
      <c r="N3711" t="str">
        <f t="shared" si="1147"/>
        <v/>
      </c>
      <c r="O3711" t="str">
        <f t="shared" si="1148"/>
        <v/>
      </c>
      <c r="P3711" t="str">
        <f t="shared" si="1149"/>
        <v/>
      </c>
      <c r="Q3711" t="str">
        <f t="shared" si="1150"/>
        <v/>
      </c>
      <c r="R3711" t="str">
        <f t="shared" si="1151"/>
        <v/>
      </c>
      <c r="S3711" t="str">
        <f t="shared" si="1159"/>
        <v/>
      </c>
      <c r="U3711" t="str">
        <f t="shared" si="1152"/>
        <v/>
      </c>
      <c r="V3711" t="str">
        <f t="shared" si="1153"/>
        <v/>
      </c>
      <c r="W3711" t="str">
        <f t="shared" si="1154"/>
        <v/>
      </c>
      <c r="X3711" t="str">
        <f t="shared" si="1155"/>
        <v/>
      </c>
      <c r="Y3711" t="str">
        <f t="shared" si="1156"/>
        <v/>
      </c>
      <c r="Z3711" cm="1">
        <f t="array" ref="Z3711">LOOKUP(
    2,
    1/($A:$A=$A3711),
    $C:$C
)</f>
        <v>395.3</v>
      </c>
      <c r="AA3711" t="str">
        <f t="shared" si="1157"/>
        <v/>
      </c>
      <c r="AB3711" t="str">
        <f t="shared" si="1158"/>
        <v/>
      </c>
    </row>
    <row r="3712" spans="1:28" x14ac:dyDescent="0.3">
      <c r="A3712" s="2">
        <v>45944</v>
      </c>
      <c r="B3712" s="1">
        <v>0.46527777777777779</v>
      </c>
      <c r="C3712">
        <v>416.1</v>
      </c>
      <c r="D3712">
        <v>414.65</v>
      </c>
      <c r="E3712">
        <v>412842</v>
      </c>
      <c r="F3712" t="b">
        <f t="shared" si="1140"/>
        <v>0</v>
      </c>
      <c r="G3712" t="str">
        <f t="shared" si="1141"/>
        <v/>
      </c>
      <c r="H3712" t="str">
        <f t="shared" si="1142"/>
        <v/>
      </c>
      <c r="I3712">
        <f t="shared" si="1143"/>
        <v>403.4</v>
      </c>
      <c r="J3712">
        <f t="shared" si="1144"/>
        <v>376.3</v>
      </c>
      <c r="K3712">
        <f t="shared" si="1145"/>
        <v>1</v>
      </c>
      <c r="L3712" t="str">
        <f>IF(
    AND(
        K3712=1,
        COUNTIFS($A$2:A3712,A3712,$K$2:K3712,1)=1
    ),
    "ENTRY",
    ""
)</f>
        <v/>
      </c>
      <c r="M3712" t="str">
        <f t="shared" si="1146"/>
        <v/>
      </c>
      <c r="N3712" t="str">
        <f t="shared" si="1147"/>
        <v/>
      </c>
      <c r="O3712" t="str">
        <f t="shared" si="1148"/>
        <v/>
      </c>
      <c r="P3712" t="str">
        <f t="shared" si="1149"/>
        <v/>
      </c>
      <c r="Q3712" t="str">
        <f t="shared" si="1150"/>
        <v/>
      </c>
      <c r="R3712" t="str">
        <f t="shared" si="1151"/>
        <v/>
      </c>
      <c r="S3712" t="str">
        <f t="shared" si="1159"/>
        <v/>
      </c>
      <c r="U3712" t="str">
        <f t="shared" si="1152"/>
        <v/>
      </c>
      <c r="V3712" t="str">
        <f t="shared" si="1153"/>
        <v/>
      </c>
      <c r="W3712" t="str">
        <f t="shared" si="1154"/>
        <v/>
      </c>
      <c r="X3712" t="str">
        <f t="shared" si="1155"/>
        <v/>
      </c>
      <c r="Y3712" t="str">
        <f t="shared" si="1156"/>
        <v/>
      </c>
      <c r="Z3712" cm="1">
        <f t="array" ref="Z3712">LOOKUP(
    2,
    1/($A:$A=$A3712),
    $C:$C
)</f>
        <v>395.3</v>
      </c>
      <c r="AA3712" t="str">
        <f t="shared" si="1157"/>
        <v/>
      </c>
      <c r="AB3712" t="str">
        <f t="shared" si="1158"/>
        <v/>
      </c>
    </row>
    <row r="3713" spans="1:28" x14ac:dyDescent="0.3">
      <c r="A3713" s="2">
        <v>45944</v>
      </c>
      <c r="B3713" s="1">
        <v>0.46875</v>
      </c>
      <c r="C3713">
        <v>415.75</v>
      </c>
      <c r="D3713">
        <v>412.2</v>
      </c>
      <c r="E3713">
        <v>619305</v>
      </c>
      <c r="F3713" t="b">
        <f t="shared" si="1140"/>
        <v>0</v>
      </c>
      <c r="G3713" t="str">
        <f t="shared" si="1141"/>
        <v/>
      </c>
      <c r="H3713" t="str">
        <f t="shared" si="1142"/>
        <v/>
      </c>
      <c r="I3713">
        <f t="shared" si="1143"/>
        <v>403.4</v>
      </c>
      <c r="J3713">
        <f t="shared" si="1144"/>
        <v>376.3</v>
      </c>
      <c r="K3713">
        <f t="shared" si="1145"/>
        <v>1</v>
      </c>
      <c r="L3713" t="str">
        <f>IF(
    AND(
        K3713=1,
        COUNTIFS($A$2:A3713,A3713,$K$2:K3713,1)=1
    ),
    "ENTRY",
    ""
)</f>
        <v/>
      </c>
      <c r="M3713" t="str">
        <f t="shared" si="1146"/>
        <v/>
      </c>
      <c r="N3713" t="str">
        <f t="shared" si="1147"/>
        <v/>
      </c>
      <c r="O3713" t="str">
        <f t="shared" si="1148"/>
        <v/>
      </c>
      <c r="P3713" t="str">
        <f t="shared" si="1149"/>
        <v/>
      </c>
      <c r="Q3713" t="str">
        <f t="shared" si="1150"/>
        <v/>
      </c>
      <c r="R3713" t="str">
        <f t="shared" si="1151"/>
        <v/>
      </c>
      <c r="S3713" t="str">
        <f t="shared" si="1159"/>
        <v/>
      </c>
      <c r="U3713" t="str">
        <f t="shared" si="1152"/>
        <v/>
      </c>
      <c r="V3713" t="str">
        <f t="shared" si="1153"/>
        <v/>
      </c>
      <c r="W3713" t="str">
        <f t="shared" si="1154"/>
        <v/>
      </c>
      <c r="X3713" t="str">
        <f t="shared" si="1155"/>
        <v/>
      </c>
      <c r="Y3713" t="str">
        <f t="shared" si="1156"/>
        <v/>
      </c>
      <c r="Z3713" cm="1">
        <f t="array" ref="Z3713">LOOKUP(
    2,
    1/($A:$A=$A3713),
    $C:$C
)</f>
        <v>395.3</v>
      </c>
      <c r="AA3713" t="str">
        <f t="shared" si="1157"/>
        <v/>
      </c>
      <c r="AB3713" t="str">
        <f t="shared" si="1158"/>
        <v/>
      </c>
    </row>
    <row r="3714" spans="1:28" x14ac:dyDescent="0.3">
      <c r="A3714" s="2">
        <v>45944</v>
      </c>
      <c r="B3714" s="1">
        <v>0.47222222222222221</v>
      </c>
      <c r="C3714">
        <v>412.75</v>
      </c>
      <c r="D3714">
        <v>405</v>
      </c>
      <c r="E3714">
        <v>1535136</v>
      </c>
      <c r="F3714" t="b">
        <f t="shared" si="1140"/>
        <v>0</v>
      </c>
      <c r="G3714" t="str">
        <f t="shared" si="1141"/>
        <v/>
      </c>
      <c r="H3714" t="str">
        <f t="shared" si="1142"/>
        <v/>
      </c>
      <c r="I3714">
        <f t="shared" si="1143"/>
        <v>403.4</v>
      </c>
      <c r="J3714">
        <f t="shared" si="1144"/>
        <v>376.3</v>
      </c>
      <c r="K3714">
        <f t="shared" si="1145"/>
        <v>1</v>
      </c>
      <c r="L3714" t="str">
        <f>IF(
    AND(
        K3714=1,
        COUNTIFS($A$2:A3714,A3714,$K$2:K3714,1)=1
    ),
    "ENTRY",
    ""
)</f>
        <v/>
      </c>
      <c r="M3714" t="str">
        <f t="shared" si="1146"/>
        <v/>
      </c>
      <c r="N3714" t="str">
        <f t="shared" si="1147"/>
        <v/>
      </c>
      <c r="O3714" t="str">
        <f t="shared" si="1148"/>
        <v/>
      </c>
      <c r="P3714" t="str">
        <f t="shared" si="1149"/>
        <v/>
      </c>
      <c r="Q3714" t="str">
        <f t="shared" si="1150"/>
        <v/>
      </c>
      <c r="R3714" t="str">
        <f t="shared" si="1151"/>
        <v/>
      </c>
      <c r="S3714" t="str">
        <f t="shared" si="1159"/>
        <v/>
      </c>
      <c r="U3714" t="str">
        <f t="shared" si="1152"/>
        <v/>
      </c>
      <c r="V3714" t="str">
        <f t="shared" si="1153"/>
        <v/>
      </c>
      <c r="W3714" t="str">
        <f t="shared" si="1154"/>
        <v/>
      </c>
      <c r="X3714" t="str">
        <f t="shared" si="1155"/>
        <v/>
      </c>
      <c r="Y3714" t="str">
        <f t="shared" si="1156"/>
        <v/>
      </c>
      <c r="Z3714" cm="1">
        <f t="array" ref="Z3714">LOOKUP(
    2,
    1/($A:$A=$A3714),
    $C:$C
)</f>
        <v>395.3</v>
      </c>
      <c r="AA3714" t="str">
        <f t="shared" si="1157"/>
        <v/>
      </c>
      <c r="AB3714" t="str">
        <f t="shared" si="1158"/>
        <v/>
      </c>
    </row>
    <row r="3715" spans="1:28" x14ac:dyDescent="0.3">
      <c r="A3715" s="2">
        <v>45944</v>
      </c>
      <c r="B3715" s="1">
        <v>0.47569444444444442</v>
      </c>
      <c r="C3715">
        <v>407.7</v>
      </c>
      <c r="D3715">
        <v>403.75</v>
      </c>
      <c r="E3715">
        <v>1092849</v>
      </c>
      <c r="F3715" t="b">
        <f t="shared" ref="F3715:F3778" si="1160">B3715=TIME(10,0,0)</f>
        <v>0</v>
      </c>
      <c r="G3715" t="str">
        <f t="shared" ref="G3715:G3778" si="1161">IF(F3715,C3715,"")</f>
        <v/>
      </c>
      <c r="H3715" t="str">
        <f t="shared" ref="H3715:H3778" si="1162">IF(F3715,D3715,"")</f>
        <v/>
      </c>
      <c r="I3715">
        <f t="shared" ref="I3715:I3778" si="1163">IF(G3715&lt;&gt;"",G3715,I3714)</f>
        <v>403.4</v>
      </c>
      <c r="J3715">
        <f t="shared" ref="J3715:J3778" si="1164">IF(H3715&lt;&gt;"",H3715,J3714)</f>
        <v>376.3</v>
      </c>
      <c r="K3715">
        <f t="shared" ref="K3715:K3778" si="1165">IF(
    AND(
        A3715=A3714,
        B3715&gt;TIME(10,0,0),
        OR(C3715&gt;=I3715, D3715&lt;=J3715)
    ),
    1,
    0
)</f>
        <v>1</v>
      </c>
      <c r="L3715" t="str">
        <f>IF(
    AND(
        K3715=1,
        COUNTIFS($A$2:A3715,A3715,$K$2:K3715,1)=1
    ),
    "ENTRY",
    ""
)</f>
        <v/>
      </c>
      <c r="M3715" t="str">
        <f t="shared" ref="M3715:M3778" si="1166">IF(L3715="","",IF(C3715&gt;=I3715,"LONG","SHORT"))</f>
        <v/>
      </c>
      <c r="N3715" t="str">
        <f t="shared" ref="N3715:N3778" si="1167">IF(M3715="","",IF(M3715="LONG",I3715,J3715))</f>
        <v/>
      </c>
      <c r="O3715" t="str">
        <f t="shared" ref="O3715:O3778" si="1168">IF(M3715="","",IF(M3715="LONG",J3715,I3715))</f>
        <v/>
      </c>
      <c r="P3715" t="str">
        <f t="shared" ref="P3715:P3778" si="1169">IF(M3715="","",ABS(N3715-O3715))</f>
        <v/>
      </c>
      <c r="Q3715" t="str">
        <f t="shared" ref="Q3715:Q3778" si="1170">IF(M3715="","",INT(500/P3715))</f>
        <v/>
      </c>
      <c r="R3715" t="str">
        <f t="shared" ref="R3715:R3778" si="1171">IF(M3715="","",Q3715*P3715)</f>
        <v/>
      </c>
      <c r="S3715" t="str">
        <f t="shared" si="1159"/>
        <v/>
      </c>
      <c r="U3715" t="str">
        <f t="shared" ref="U3715:U3778" si="1172">IF(M3715="","",IF(M3715="LONG",N3715+3*P3715,N3715-3*P3715))</f>
        <v/>
      </c>
      <c r="V3715" t="str">
        <f t="shared" ref="V3715:V3778" si="1173">IF(
    M3715="",
    "",
    IF(
        IF(
            M3715="LONG",
            _xlfn.MAXIFS($C:$C,$A:$A,$A3715,$B:$B,"&gt;"&amp;$B3715) &gt;= $S3715,
            _xlfn.MINIFS($D:$D,$A:$A,$A3715,$B:$B,"&gt;"&amp;$B3715) &lt;= $S3715
        ),
        "YES",
        "NO"
    )
)</f>
        <v/>
      </c>
      <c r="W3715" t="str">
        <f t="shared" ref="W3715:W3778" si="1174">IF(
    M3715="",
    "",
    IF(
        IF(
            M3715="LONG",
            _xlfn.MAXIFS($C:$C,$A:$A,$A3715,$B:$B,"&gt;"&amp;$B3715) &gt;= $U3715,
            _xlfn.MINIFS($D:$D,$A:$A,$A3715,$B:$B,"&gt;"&amp;$B3715) &lt;= $U3715
        ),
        "YES",
        "NO"
    )
)</f>
        <v/>
      </c>
      <c r="X3715" t="str">
        <f t="shared" ref="X3715:X3778" si="1175">IF(
    M3715="",
    "",
    IF(
        M3715="LONG",
        (_xlfn.MAXIFS($C:$C,$A:$A,$A3715,$B:$B,"&gt;"&amp;$B3715) - $N3715) / $P3715,
        ($N3715 - _xlfn.MINIFS($D:$D,$A:$A,$A3715,$B:$B,"&gt;"&amp;$B3715)) / $P3715
    )
)</f>
        <v/>
      </c>
      <c r="Y3715" t="str">
        <f t="shared" ref="Y3715:Y3778" si="1176">IF(
    M3715="",
    "",
    IF(
        IF(
            M3715="LONG",
            _xlfn.MINIFS($D:$D,$A:$A,$A3715,$B:$B,"&gt;"&amp;$B3715) &lt;= $O3715,
            _xlfn.MAXIFS($C:$C,$A:$A,$A3715,$B:$B,"&gt;"&amp;$B3715) &gt;= $O3715
        ),
        "YES",
        "NO"
    )
)</f>
        <v/>
      </c>
      <c r="Z3715" cm="1">
        <f t="array" ref="Z3715">LOOKUP(
    2,
    1/($A:$A=$A3715),
    $C:$C
)</f>
        <v>395.3</v>
      </c>
      <c r="AA3715" t="str">
        <f t="shared" ref="AA3715:AA3778" si="1177">IF(
    M3715="",
    "",
    IF(
        Y3715="YES",
        O3715,
        Z3715
    )
)</f>
        <v/>
      </c>
      <c r="AB3715" t="str">
        <f t="shared" ref="AB3715:AB3778" si="1178">IF(
    M3715="",
    "",IF(Y3715="YES",-500,
    IF(
        M3715="LONG",
        (U3715 - N3715) * Q3715,
        (N3715 - U3715) * Q3715
    )
))</f>
        <v/>
      </c>
    </row>
    <row r="3716" spans="1:28" x14ac:dyDescent="0.3">
      <c r="A3716" s="2">
        <v>45944</v>
      </c>
      <c r="B3716" s="1">
        <v>0.47916666666666669</v>
      </c>
      <c r="C3716">
        <v>409.15</v>
      </c>
      <c r="D3716">
        <v>405.45</v>
      </c>
      <c r="E3716">
        <v>613722</v>
      </c>
      <c r="F3716" t="b">
        <f t="shared" si="1160"/>
        <v>0</v>
      </c>
      <c r="G3716" t="str">
        <f t="shared" si="1161"/>
        <v/>
      </c>
      <c r="H3716" t="str">
        <f t="shared" si="1162"/>
        <v/>
      </c>
      <c r="I3716">
        <f t="shared" si="1163"/>
        <v>403.4</v>
      </c>
      <c r="J3716">
        <f t="shared" si="1164"/>
        <v>376.3</v>
      </c>
      <c r="K3716">
        <f t="shared" si="1165"/>
        <v>1</v>
      </c>
      <c r="L3716" t="str">
        <f>IF(
    AND(
        K3716=1,
        COUNTIFS($A$2:A3716,A3716,$K$2:K3716,1)=1
    ),
    "ENTRY",
    ""
)</f>
        <v/>
      </c>
      <c r="M3716" t="str">
        <f t="shared" si="1166"/>
        <v/>
      </c>
      <c r="N3716" t="str">
        <f t="shared" si="1167"/>
        <v/>
      </c>
      <c r="O3716" t="str">
        <f t="shared" si="1168"/>
        <v/>
      </c>
      <c r="P3716" t="str">
        <f t="shared" si="1169"/>
        <v/>
      </c>
      <c r="Q3716" t="str">
        <f t="shared" si="1170"/>
        <v/>
      </c>
      <c r="R3716" t="str">
        <f t="shared" si="1171"/>
        <v/>
      </c>
      <c r="S3716" t="str">
        <f t="shared" ref="S3716:S3779" si="1179">IF(M3716="","",IF(M3716="LONG",N3716+(1.5*P3716),N3716-(1.5*P3716)))</f>
        <v/>
      </c>
      <c r="U3716" t="str">
        <f t="shared" si="1172"/>
        <v/>
      </c>
      <c r="V3716" t="str">
        <f t="shared" si="1173"/>
        <v/>
      </c>
      <c r="W3716" t="str">
        <f t="shared" si="1174"/>
        <v/>
      </c>
      <c r="X3716" t="str">
        <f t="shared" si="1175"/>
        <v/>
      </c>
      <c r="Y3716" t="str">
        <f t="shared" si="1176"/>
        <v/>
      </c>
      <c r="Z3716" cm="1">
        <f t="array" ref="Z3716">LOOKUP(
    2,
    1/($A:$A=$A3716),
    $C:$C
)</f>
        <v>395.3</v>
      </c>
      <c r="AA3716" t="str">
        <f t="shared" si="1177"/>
        <v/>
      </c>
      <c r="AB3716" t="str">
        <f t="shared" si="1178"/>
        <v/>
      </c>
    </row>
    <row r="3717" spans="1:28" x14ac:dyDescent="0.3">
      <c r="A3717" s="2">
        <v>45944</v>
      </c>
      <c r="B3717" s="1">
        <v>0.4826388888888889</v>
      </c>
      <c r="C3717">
        <v>409.6</v>
      </c>
      <c r="D3717">
        <v>408</v>
      </c>
      <c r="E3717">
        <v>547760</v>
      </c>
      <c r="F3717" t="b">
        <f t="shared" si="1160"/>
        <v>0</v>
      </c>
      <c r="G3717" t="str">
        <f t="shared" si="1161"/>
        <v/>
      </c>
      <c r="H3717" t="str">
        <f t="shared" si="1162"/>
        <v/>
      </c>
      <c r="I3717">
        <f t="shared" si="1163"/>
        <v>403.4</v>
      </c>
      <c r="J3717">
        <f t="shared" si="1164"/>
        <v>376.3</v>
      </c>
      <c r="K3717">
        <f t="shared" si="1165"/>
        <v>1</v>
      </c>
      <c r="L3717" t="str">
        <f>IF(
    AND(
        K3717=1,
        COUNTIFS($A$2:A3717,A3717,$K$2:K3717,1)=1
    ),
    "ENTRY",
    ""
)</f>
        <v/>
      </c>
      <c r="M3717" t="str">
        <f t="shared" si="1166"/>
        <v/>
      </c>
      <c r="N3717" t="str">
        <f t="shared" si="1167"/>
        <v/>
      </c>
      <c r="O3717" t="str">
        <f t="shared" si="1168"/>
        <v/>
      </c>
      <c r="P3717" t="str">
        <f t="shared" si="1169"/>
        <v/>
      </c>
      <c r="Q3717" t="str">
        <f t="shared" si="1170"/>
        <v/>
      </c>
      <c r="R3717" t="str">
        <f t="shared" si="1171"/>
        <v/>
      </c>
      <c r="S3717" t="str">
        <f t="shared" si="1179"/>
        <v/>
      </c>
      <c r="U3717" t="str">
        <f t="shared" si="1172"/>
        <v/>
      </c>
      <c r="V3717" t="str">
        <f t="shared" si="1173"/>
        <v/>
      </c>
      <c r="W3717" t="str">
        <f t="shared" si="1174"/>
        <v/>
      </c>
      <c r="X3717" t="str">
        <f t="shared" si="1175"/>
        <v/>
      </c>
      <c r="Y3717" t="str">
        <f t="shared" si="1176"/>
        <v/>
      </c>
      <c r="Z3717" cm="1">
        <f t="array" ref="Z3717">LOOKUP(
    2,
    1/($A:$A=$A3717),
    $C:$C
)</f>
        <v>395.3</v>
      </c>
      <c r="AA3717" t="str">
        <f t="shared" si="1177"/>
        <v/>
      </c>
      <c r="AB3717" t="str">
        <f t="shared" si="1178"/>
        <v/>
      </c>
    </row>
    <row r="3718" spans="1:28" x14ac:dyDescent="0.3">
      <c r="A3718" s="2">
        <v>45944</v>
      </c>
      <c r="B3718" s="1">
        <v>0.4861111111111111</v>
      </c>
      <c r="C3718">
        <v>410</v>
      </c>
      <c r="D3718">
        <v>409.05</v>
      </c>
      <c r="E3718">
        <v>512546</v>
      </c>
      <c r="F3718" t="b">
        <f t="shared" si="1160"/>
        <v>0</v>
      </c>
      <c r="G3718" t="str">
        <f t="shared" si="1161"/>
        <v/>
      </c>
      <c r="H3718" t="str">
        <f t="shared" si="1162"/>
        <v/>
      </c>
      <c r="I3718">
        <f t="shared" si="1163"/>
        <v>403.4</v>
      </c>
      <c r="J3718">
        <f t="shared" si="1164"/>
        <v>376.3</v>
      </c>
      <c r="K3718">
        <f t="shared" si="1165"/>
        <v>1</v>
      </c>
      <c r="L3718" t="str">
        <f>IF(
    AND(
        K3718=1,
        COUNTIFS($A$2:A3718,A3718,$K$2:K3718,1)=1
    ),
    "ENTRY",
    ""
)</f>
        <v/>
      </c>
      <c r="M3718" t="str">
        <f t="shared" si="1166"/>
        <v/>
      </c>
      <c r="N3718" t="str">
        <f t="shared" si="1167"/>
        <v/>
      </c>
      <c r="O3718" t="str">
        <f t="shared" si="1168"/>
        <v/>
      </c>
      <c r="P3718" t="str">
        <f t="shared" si="1169"/>
        <v/>
      </c>
      <c r="Q3718" t="str">
        <f t="shared" si="1170"/>
        <v/>
      </c>
      <c r="R3718" t="str">
        <f t="shared" si="1171"/>
        <v/>
      </c>
      <c r="S3718" t="str">
        <f t="shared" si="1179"/>
        <v/>
      </c>
      <c r="U3718" t="str">
        <f t="shared" si="1172"/>
        <v/>
      </c>
      <c r="V3718" t="str">
        <f t="shared" si="1173"/>
        <v/>
      </c>
      <c r="W3718" t="str">
        <f t="shared" si="1174"/>
        <v/>
      </c>
      <c r="X3718" t="str">
        <f t="shared" si="1175"/>
        <v/>
      </c>
      <c r="Y3718" t="str">
        <f t="shared" si="1176"/>
        <v/>
      </c>
      <c r="Z3718" cm="1">
        <f t="array" ref="Z3718">LOOKUP(
    2,
    1/($A:$A=$A3718),
    $C:$C
)</f>
        <v>395.3</v>
      </c>
      <c r="AA3718" t="str">
        <f t="shared" si="1177"/>
        <v/>
      </c>
      <c r="AB3718" t="str">
        <f t="shared" si="1178"/>
        <v/>
      </c>
    </row>
    <row r="3719" spans="1:28" x14ac:dyDescent="0.3">
      <c r="A3719" s="2">
        <v>45944</v>
      </c>
      <c r="B3719" s="1">
        <v>0.48958333333333331</v>
      </c>
      <c r="C3719">
        <v>410</v>
      </c>
      <c r="D3719">
        <v>408.85</v>
      </c>
      <c r="E3719">
        <v>484566</v>
      </c>
      <c r="F3719" t="b">
        <f t="shared" si="1160"/>
        <v>0</v>
      </c>
      <c r="G3719" t="str">
        <f t="shared" si="1161"/>
        <v/>
      </c>
      <c r="H3719" t="str">
        <f t="shared" si="1162"/>
        <v/>
      </c>
      <c r="I3719">
        <f t="shared" si="1163"/>
        <v>403.4</v>
      </c>
      <c r="J3719">
        <f t="shared" si="1164"/>
        <v>376.3</v>
      </c>
      <c r="K3719">
        <f t="shared" si="1165"/>
        <v>1</v>
      </c>
      <c r="L3719" t="str">
        <f>IF(
    AND(
        K3719=1,
        COUNTIFS($A$2:A3719,A3719,$K$2:K3719,1)=1
    ),
    "ENTRY",
    ""
)</f>
        <v/>
      </c>
      <c r="M3719" t="str">
        <f t="shared" si="1166"/>
        <v/>
      </c>
      <c r="N3719" t="str">
        <f t="shared" si="1167"/>
        <v/>
      </c>
      <c r="O3719" t="str">
        <f t="shared" si="1168"/>
        <v/>
      </c>
      <c r="P3719" t="str">
        <f t="shared" si="1169"/>
        <v/>
      </c>
      <c r="Q3719" t="str">
        <f t="shared" si="1170"/>
        <v/>
      </c>
      <c r="R3719" t="str">
        <f t="shared" si="1171"/>
        <v/>
      </c>
      <c r="S3719" t="str">
        <f t="shared" si="1179"/>
        <v/>
      </c>
      <c r="U3719" t="str">
        <f t="shared" si="1172"/>
        <v/>
      </c>
      <c r="V3719" t="str">
        <f t="shared" si="1173"/>
        <v/>
      </c>
      <c r="W3719" t="str">
        <f t="shared" si="1174"/>
        <v/>
      </c>
      <c r="X3719" t="str">
        <f t="shared" si="1175"/>
        <v/>
      </c>
      <c r="Y3719" t="str">
        <f t="shared" si="1176"/>
        <v/>
      </c>
      <c r="Z3719" cm="1">
        <f t="array" ref="Z3719">LOOKUP(
    2,
    1/($A:$A=$A3719),
    $C:$C
)</f>
        <v>395.3</v>
      </c>
      <c r="AA3719" t="str">
        <f t="shared" si="1177"/>
        <v/>
      </c>
      <c r="AB3719" t="str">
        <f t="shared" si="1178"/>
        <v/>
      </c>
    </row>
    <row r="3720" spans="1:28" x14ac:dyDescent="0.3">
      <c r="A3720" s="2">
        <v>45944</v>
      </c>
      <c r="B3720" s="1">
        <v>0.49305555555555558</v>
      </c>
      <c r="C3720">
        <v>409.85</v>
      </c>
      <c r="D3720">
        <v>408</v>
      </c>
      <c r="E3720">
        <v>289995</v>
      </c>
      <c r="F3720" t="b">
        <f t="shared" si="1160"/>
        <v>0</v>
      </c>
      <c r="G3720" t="str">
        <f t="shared" si="1161"/>
        <v/>
      </c>
      <c r="H3720" t="str">
        <f t="shared" si="1162"/>
        <v/>
      </c>
      <c r="I3720">
        <f t="shared" si="1163"/>
        <v>403.4</v>
      </c>
      <c r="J3720">
        <f t="shared" si="1164"/>
        <v>376.3</v>
      </c>
      <c r="K3720">
        <f t="shared" si="1165"/>
        <v>1</v>
      </c>
      <c r="L3720" t="str">
        <f>IF(
    AND(
        K3720=1,
        COUNTIFS($A$2:A3720,A3720,$K$2:K3720,1)=1
    ),
    "ENTRY",
    ""
)</f>
        <v/>
      </c>
      <c r="M3720" t="str">
        <f t="shared" si="1166"/>
        <v/>
      </c>
      <c r="N3720" t="str">
        <f t="shared" si="1167"/>
        <v/>
      </c>
      <c r="O3720" t="str">
        <f t="shared" si="1168"/>
        <v/>
      </c>
      <c r="P3720" t="str">
        <f t="shared" si="1169"/>
        <v/>
      </c>
      <c r="Q3720" t="str">
        <f t="shared" si="1170"/>
        <v/>
      </c>
      <c r="R3720" t="str">
        <f t="shared" si="1171"/>
        <v/>
      </c>
      <c r="S3720" t="str">
        <f t="shared" si="1179"/>
        <v/>
      </c>
      <c r="U3720" t="str">
        <f t="shared" si="1172"/>
        <v/>
      </c>
      <c r="V3720" t="str">
        <f t="shared" si="1173"/>
        <v/>
      </c>
      <c r="W3720" t="str">
        <f t="shared" si="1174"/>
        <v/>
      </c>
      <c r="X3720" t="str">
        <f t="shared" si="1175"/>
        <v/>
      </c>
      <c r="Y3720" t="str">
        <f t="shared" si="1176"/>
        <v/>
      </c>
      <c r="Z3720" cm="1">
        <f t="array" ref="Z3720">LOOKUP(
    2,
    1/($A:$A=$A3720),
    $C:$C
)</f>
        <v>395.3</v>
      </c>
      <c r="AA3720" t="str">
        <f t="shared" si="1177"/>
        <v/>
      </c>
      <c r="AB3720" t="str">
        <f t="shared" si="1178"/>
        <v/>
      </c>
    </row>
    <row r="3721" spans="1:28" x14ac:dyDescent="0.3">
      <c r="A3721" s="2">
        <v>45944</v>
      </c>
      <c r="B3721" s="1">
        <v>0.49652777777777779</v>
      </c>
      <c r="C3721">
        <v>410</v>
      </c>
      <c r="D3721">
        <v>409.65</v>
      </c>
      <c r="E3721">
        <v>271760</v>
      </c>
      <c r="F3721" t="b">
        <f t="shared" si="1160"/>
        <v>0</v>
      </c>
      <c r="G3721" t="str">
        <f t="shared" si="1161"/>
        <v/>
      </c>
      <c r="H3721" t="str">
        <f t="shared" si="1162"/>
        <v/>
      </c>
      <c r="I3721">
        <f t="shared" si="1163"/>
        <v>403.4</v>
      </c>
      <c r="J3721">
        <f t="shared" si="1164"/>
        <v>376.3</v>
      </c>
      <c r="K3721">
        <f t="shared" si="1165"/>
        <v>1</v>
      </c>
      <c r="L3721" t="str">
        <f>IF(
    AND(
        K3721=1,
        COUNTIFS($A$2:A3721,A3721,$K$2:K3721,1)=1
    ),
    "ENTRY",
    ""
)</f>
        <v/>
      </c>
      <c r="M3721" t="str">
        <f t="shared" si="1166"/>
        <v/>
      </c>
      <c r="N3721" t="str">
        <f t="shared" si="1167"/>
        <v/>
      </c>
      <c r="O3721" t="str">
        <f t="shared" si="1168"/>
        <v/>
      </c>
      <c r="P3721" t="str">
        <f t="shared" si="1169"/>
        <v/>
      </c>
      <c r="Q3721" t="str">
        <f t="shared" si="1170"/>
        <v/>
      </c>
      <c r="R3721" t="str">
        <f t="shared" si="1171"/>
        <v/>
      </c>
      <c r="S3721" t="str">
        <f t="shared" si="1179"/>
        <v/>
      </c>
      <c r="U3721" t="str">
        <f t="shared" si="1172"/>
        <v/>
      </c>
      <c r="V3721" t="str">
        <f t="shared" si="1173"/>
        <v/>
      </c>
      <c r="W3721" t="str">
        <f t="shared" si="1174"/>
        <v/>
      </c>
      <c r="X3721" t="str">
        <f t="shared" si="1175"/>
        <v/>
      </c>
      <c r="Y3721" t="str">
        <f t="shared" si="1176"/>
        <v/>
      </c>
      <c r="Z3721" cm="1">
        <f t="array" ref="Z3721">LOOKUP(
    2,
    1/($A:$A=$A3721),
    $C:$C
)</f>
        <v>395.3</v>
      </c>
      <c r="AA3721" t="str">
        <f t="shared" si="1177"/>
        <v/>
      </c>
      <c r="AB3721" t="str">
        <f t="shared" si="1178"/>
        <v/>
      </c>
    </row>
    <row r="3722" spans="1:28" x14ac:dyDescent="0.3">
      <c r="A3722" s="2">
        <v>45944</v>
      </c>
      <c r="B3722" s="1">
        <v>0.5</v>
      </c>
      <c r="C3722">
        <v>410</v>
      </c>
      <c r="D3722">
        <v>409.3</v>
      </c>
      <c r="E3722">
        <v>268582</v>
      </c>
      <c r="F3722" t="b">
        <f t="shared" si="1160"/>
        <v>0</v>
      </c>
      <c r="G3722" t="str">
        <f t="shared" si="1161"/>
        <v/>
      </c>
      <c r="H3722" t="str">
        <f t="shared" si="1162"/>
        <v/>
      </c>
      <c r="I3722">
        <f t="shared" si="1163"/>
        <v>403.4</v>
      </c>
      <c r="J3722">
        <f t="shared" si="1164"/>
        <v>376.3</v>
      </c>
      <c r="K3722">
        <f t="shared" si="1165"/>
        <v>1</v>
      </c>
      <c r="L3722" t="str">
        <f>IF(
    AND(
        K3722=1,
        COUNTIFS($A$2:A3722,A3722,$K$2:K3722,1)=1
    ),
    "ENTRY",
    ""
)</f>
        <v/>
      </c>
      <c r="M3722" t="str">
        <f t="shared" si="1166"/>
        <v/>
      </c>
      <c r="N3722" t="str">
        <f t="shared" si="1167"/>
        <v/>
      </c>
      <c r="O3722" t="str">
        <f t="shared" si="1168"/>
        <v/>
      </c>
      <c r="P3722" t="str">
        <f t="shared" si="1169"/>
        <v/>
      </c>
      <c r="Q3722" t="str">
        <f t="shared" si="1170"/>
        <v/>
      </c>
      <c r="R3722" t="str">
        <f t="shared" si="1171"/>
        <v/>
      </c>
      <c r="S3722" t="str">
        <f t="shared" si="1179"/>
        <v/>
      </c>
      <c r="U3722" t="str">
        <f t="shared" si="1172"/>
        <v/>
      </c>
      <c r="V3722" t="str">
        <f t="shared" si="1173"/>
        <v/>
      </c>
      <c r="W3722" t="str">
        <f t="shared" si="1174"/>
        <v/>
      </c>
      <c r="X3722" t="str">
        <f t="shared" si="1175"/>
        <v/>
      </c>
      <c r="Y3722" t="str">
        <f t="shared" si="1176"/>
        <v/>
      </c>
      <c r="Z3722" cm="1">
        <f t="array" ref="Z3722">LOOKUP(
    2,
    1/($A:$A=$A3722),
    $C:$C
)</f>
        <v>395.3</v>
      </c>
      <c r="AA3722" t="str">
        <f t="shared" si="1177"/>
        <v/>
      </c>
      <c r="AB3722" t="str">
        <f t="shared" si="1178"/>
        <v/>
      </c>
    </row>
    <row r="3723" spans="1:28" x14ac:dyDescent="0.3">
      <c r="A3723" s="2">
        <v>45944</v>
      </c>
      <c r="B3723" s="1">
        <v>0.50347222222222221</v>
      </c>
      <c r="C3723">
        <v>409.7</v>
      </c>
      <c r="D3723">
        <v>405.2</v>
      </c>
      <c r="E3723">
        <v>715889</v>
      </c>
      <c r="F3723" t="b">
        <f t="shared" si="1160"/>
        <v>0</v>
      </c>
      <c r="G3723" t="str">
        <f t="shared" si="1161"/>
        <v/>
      </c>
      <c r="H3723" t="str">
        <f t="shared" si="1162"/>
        <v/>
      </c>
      <c r="I3723">
        <f t="shared" si="1163"/>
        <v>403.4</v>
      </c>
      <c r="J3723">
        <f t="shared" si="1164"/>
        <v>376.3</v>
      </c>
      <c r="K3723">
        <f t="shared" si="1165"/>
        <v>1</v>
      </c>
      <c r="L3723" t="str">
        <f>IF(
    AND(
        K3723=1,
        COUNTIFS($A$2:A3723,A3723,$K$2:K3723,1)=1
    ),
    "ENTRY",
    ""
)</f>
        <v/>
      </c>
      <c r="M3723" t="str">
        <f t="shared" si="1166"/>
        <v/>
      </c>
      <c r="N3723" t="str">
        <f t="shared" si="1167"/>
        <v/>
      </c>
      <c r="O3723" t="str">
        <f t="shared" si="1168"/>
        <v/>
      </c>
      <c r="P3723" t="str">
        <f t="shared" si="1169"/>
        <v/>
      </c>
      <c r="Q3723" t="str">
        <f t="shared" si="1170"/>
        <v/>
      </c>
      <c r="R3723" t="str">
        <f t="shared" si="1171"/>
        <v/>
      </c>
      <c r="S3723" t="str">
        <f t="shared" si="1179"/>
        <v/>
      </c>
      <c r="U3723" t="str">
        <f t="shared" si="1172"/>
        <v/>
      </c>
      <c r="V3723" t="str">
        <f t="shared" si="1173"/>
        <v/>
      </c>
      <c r="W3723" t="str">
        <f t="shared" si="1174"/>
        <v/>
      </c>
      <c r="X3723" t="str">
        <f t="shared" si="1175"/>
        <v/>
      </c>
      <c r="Y3723" t="str">
        <f t="shared" si="1176"/>
        <v/>
      </c>
      <c r="Z3723" cm="1">
        <f t="array" ref="Z3723">LOOKUP(
    2,
    1/($A:$A=$A3723),
    $C:$C
)</f>
        <v>395.3</v>
      </c>
      <c r="AA3723" t="str">
        <f t="shared" si="1177"/>
        <v/>
      </c>
      <c r="AB3723" t="str">
        <f t="shared" si="1178"/>
        <v/>
      </c>
    </row>
    <row r="3724" spans="1:28" x14ac:dyDescent="0.3">
      <c r="A3724" s="2">
        <v>45944</v>
      </c>
      <c r="B3724" s="1">
        <v>0.50694444444444442</v>
      </c>
      <c r="C3724">
        <v>407.95</v>
      </c>
      <c r="D3724">
        <v>405.45</v>
      </c>
      <c r="E3724">
        <v>314265</v>
      </c>
      <c r="F3724" t="b">
        <f t="shared" si="1160"/>
        <v>0</v>
      </c>
      <c r="G3724" t="str">
        <f t="shared" si="1161"/>
        <v/>
      </c>
      <c r="H3724" t="str">
        <f t="shared" si="1162"/>
        <v/>
      </c>
      <c r="I3724">
        <f t="shared" si="1163"/>
        <v>403.4</v>
      </c>
      <c r="J3724">
        <f t="shared" si="1164"/>
        <v>376.3</v>
      </c>
      <c r="K3724">
        <f t="shared" si="1165"/>
        <v>1</v>
      </c>
      <c r="L3724" t="str">
        <f>IF(
    AND(
        K3724=1,
        COUNTIFS($A$2:A3724,A3724,$K$2:K3724,1)=1
    ),
    "ENTRY",
    ""
)</f>
        <v/>
      </c>
      <c r="M3724" t="str">
        <f t="shared" si="1166"/>
        <v/>
      </c>
      <c r="N3724" t="str">
        <f t="shared" si="1167"/>
        <v/>
      </c>
      <c r="O3724" t="str">
        <f t="shared" si="1168"/>
        <v/>
      </c>
      <c r="P3724" t="str">
        <f t="shared" si="1169"/>
        <v/>
      </c>
      <c r="Q3724" t="str">
        <f t="shared" si="1170"/>
        <v/>
      </c>
      <c r="R3724" t="str">
        <f t="shared" si="1171"/>
        <v/>
      </c>
      <c r="S3724" t="str">
        <f t="shared" si="1179"/>
        <v/>
      </c>
      <c r="U3724" t="str">
        <f t="shared" si="1172"/>
        <v/>
      </c>
      <c r="V3724" t="str">
        <f t="shared" si="1173"/>
        <v/>
      </c>
      <c r="W3724" t="str">
        <f t="shared" si="1174"/>
        <v/>
      </c>
      <c r="X3724" t="str">
        <f t="shared" si="1175"/>
        <v/>
      </c>
      <c r="Y3724" t="str">
        <f t="shared" si="1176"/>
        <v/>
      </c>
      <c r="Z3724" cm="1">
        <f t="array" ref="Z3724">LOOKUP(
    2,
    1/($A:$A=$A3724),
    $C:$C
)</f>
        <v>395.3</v>
      </c>
      <c r="AA3724" t="str">
        <f t="shared" si="1177"/>
        <v/>
      </c>
      <c r="AB3724" t="str">
        <f t="shared" si="1178"/>
        <v/>
      </c>
    </row>
    <row r="3725" spans="1:28" x14ac:dyDescent="0.3">
      <c r="A3725" s="2">
        <v>45944</v>
      </c>
      <c r="B3725" s="1">
        <v>0.51041666666666663</v>
      </c>
      <c r="C3725">
        <v>407.95</v>
      </c>
      <c r="D3725">
        <v>407.5</v>
      </c>
      <c r="E3725">
        <v>201581</v>
      </c>
      <c r="F3725" t="b">
        <f t="shared" si="1160"/>
        <v>0</v>
      </c>
      <c r="G3725" t="str">
        <f t="shared" si="1161"/>
        <v/>
      </c>
      <c r="H3725" t="str">
        <f t="shared" si="1162"/>
        <v/>
      </c>
      <c r="I3725">
        <f t="shared" si="1163"/>
        <v>403.4</v>
      </c>
      <c r="J3725">
        <f t="shared" si="1164"/>
        <v>376.3</v>
      </c>
      <c r="K3725">
        <f t="shared" si="1165"/>
        <v>1</v>
      </c>
      <c r="L3725" t="str">
        <f>IF(
    AND(
        K3725=1,
        COUNTIFS($A$2:A3725,A3725,$K$2:K3725,1)=1
    ),
    "ENTRY",
    ""
)</f>
        <v/>
      </c>
      <c r="M3725" t="str">
        <f t="shared" si="1166"/>
        <v/>
      </c>
      <c r="N3725" t="str">
        <f t="shared" si="1167"/>
        <v/>
      </c>
      <c r="O3725" t="str">
        <f t="shared" si="1168"/>
        <v/>
      </c>
      <c r="P3725" t="str">
        <f t="shared" si="1169"/>
        <v/>
      </c>
      <c r="Q3725" t="str">
        <f t="shared" si="1170"/>
        <v/>
      </c>
      <c r="R3725" t="str">
        <f t="shared" si="1171"/>
        <v/>
      </c>
      <c r="S3725" t="str">
        <f t="shared" si="1179"/>
        <v/>
      </c>
      <c r="U3725" t="str">
        <f t="shared" si="1172"/>
        <v/>
      </c>
      <c r="V3725" t="str">
        <f t="shared" si="1173"/>
        <v/>
      </c>
      <c r="W3725" t="str">
        <f t="shared" si="1174"/>
        <v/>
      </c>
      <c r="X3725" t="str">
        <f t="shared" si="1175"/>
        <v/>
      </c>
      <c r="Y3725" t="str">
        <f t="shared" si="1176"/>
        <v/>
      </c>
      <c r="Z3725" cm="1">
        <f t="array" ref="Z3725">LOOKUP(
    2,
    1/($A:$A=$A3725),
    $C:$C
)</f>
        <v>395.3</v>
      </c>
      <c r="AA3725" t="str">
        <f t="shared" si="1177"/>
        <v/>
      </c>
      <c r="AB3725" t="str">
        <f t="shared" si="1178"/>
        <v/>
      </c>
    </row>
    <row r="3726" spans="1:28" x14ac:dyDescent="0.3">
      <c r="A3726" s="2">
        <v>45944</v>
      </c>
      <c r="B3726" s="1">
        <v>0.51388888888888884</v>
      </c>
      <c r="C3726">
        <v>407.95</v>
      </c>
      <c r="D3726">
        <v>406.8</v>
      </c>
      <c r="E3726">
        <v>200222</v>
      </c>
      <c r="F3726" t="b">
        <f t="shared" si="1160"/>
        <v>0</v>
      </c>
      <c r="G3726" t="str">
        <f t="shared" si="1161"/>
        <v/>
      </c>
      <c r="H3726" t="str">
        <f t="shared" si="1162"/>
        <v/>
      </c>
      <c r="I3726">
        <f t="shared" si="1163"/>
        <v>403.4</v>
      </c>
      <c r="J3726">
        <f t="shared" si="1164"/>
        <v>376.3</v>
      </c>
      <c r="K3726">
        <f t="shared" si="1165"/>
        <v>1</v>
      </c>
      <c r="L3726" t="str">
        <f>IF(
    AND(
        K3726=1,
        COUNTIFS($A$2:A3726,A3726,$K$2:K3726,1)=1
    ),
    "ENTRY",
    ""
)</f>
        <v/>
      </c>
      <c r="M3726" t="str">
        <f t="shared" si="1166"/>
        <v/>
      </c>
      <c r="N3726" t="str">
        <f t="shared" si="1167"/>
        <v/>
      </c>
      <c r="O3726" t="str">
        <f t="shared" si="1168"/>
        <v/>
      </c>
      <c r="P3726" t="str">
        <f t="shared" si="1169"/>
        <v/>
      </c>
      <c r="Q3726" t="str">
        <f t="shared" si="1170"/>
        <v/>
      </c>
      <c r="R3726" t="str">
        <f t="shared" si="1171"/>
        <v/>
      </c>
      <c r="S3726" t="str">
        <f t="shared" si="1179"/>
        <v/>
      </c>
      <c r="U3726" t="str">
        <f t="shared" si="1172"/>
        <v/>
      </c>
      <c r="V3726" t="str">
        <f t="shared" si="1173"/>
        <v/>
      </c>
      <c r="W3726" t="str">
        <f t="shared" si="1174"/>
        <v/>
      </c>
      <c r="X3726" t="str">
        <f t="shared" si="1175"/>
        <v/>
      </c>
      <c r="Y3726" t="str">
        <f t="shared" si="1176"/>
        <v/>
      </c>
      <c r="Z3726" cm="1">
        <f t="array" ref="Z3726">LOOKUP(
    2,
    1/($A:$A=$A3726),
    $C:$C
)</f>
        <v>395.3</v>
      </c>
      <c r="AA3726" t="str">
        <f t="shared" si="1177"/>
        <v/>
      </c>
      <c r="AB3726" t="str">
        <f t="shared" si="1178"/>
        <v/>
      </c>
    </row>
    <row r="3727" spans="1:28" x14ac:dyDescent="0.3">
      <c r="A3727" s="2">
        <v>45944</v>
      </c>
      <c r="B3727" s="1">
        <v>0.51736111111111116</v>
      </c>
      <c r="C3727">
        <v>407.1</v>
      </c>
      <c r="D3727">
        <v>404.55</v>
      </c>
      <c r="E3727">
        <v>613400</v>
      </c>
      <c r="F3727" t="b">
        <f t="shared" si="1160"/>
        <v>0</v>
      </c>
      <c r="G3727" t="str">
        <f t="shared" si="1161"/>
        <v/>
      </c>
      <c r="H3727" t="str">
        <f t="shared" si="1162"/>
        <v/>
      </c>
      <c r="I3727">
        <f t="shared" si="1163"/>
        <v>403.4</v>
      </c>
      <c r="J3727">
        <f t="shared" si="1164"/>
        <v>376.3</v>
      </c>
      <c r="K3727">
        <f t="shared" si="1165"/>
        <v>1</v>
      </c>
      <c r="L3727" t="str">
        <f>IF(
    AND(
        K3727=1,
        COUNTIFS($A$2:A3727,A3727,$K$2:K3727,1)=1
    ),
    "ENTRY",
    ""
)</f>
        <v/>
      </c>
      <c r="M3727" t="str">
        <f t="shared" si="1166"/>
        <v/>
      </c>
      <c r="N3727" t="str">
        <f t="shared" si="1167"/>
        <v/>
      </c>
      <c r="O3727" t="str">
        <f t="shared" si="1168"/>
        <v/>
      </c>
      <c r="P3727" t="str">
        <f t="shared" si="1169"/>
        <v/>
      </c>
      <c r="Q3727" t="str">
        <f t="shared" si="1170"/>
        <v/>
      </c>
      <c r="R3727" t="str">
        <f t="shared" si="1171"/>
        <v/>
      </c>
      <c r="S3727" t="str">
        <f t="shared" si="1179"/>
        <v/>
      </c>
      <c r="U3727" t="str">
        <f t="shared" si="1172"/>
        <v/>
      </c>
      <c r="V3727" t="str">
        <f t="shared" si="1173"/>
        <v/>
      </c>
      <c r="W3727" t="str">
        <f t="shared" si="1174"/>
        <v/>
      </c>
      <c r="X3727" t="str">
        <f t="shared" si="1175"/>
        <v/>
      </c>
      <c r="Y3727" t="str">
        <f t="shared" si="1176"/>
        <v/>
      </c>
      <c r="Z3727" cm="1">
        <f t="array" ref="Z3727">LOOKUP(
    2,
    1/($A:$A=$A3727),
    $C:$C
)</f>
        <v>395.3</v>
      </c>
      <c r="AA3727" t="str">
        <f t="shared" si="1177"/>
        <v/>
      </c>
      <c r="AB3727" t="str">
        <f t="shared" si="1178"/>
        <v/>
      </c>
    </row>
    <row r="3728" spans="1:28" x14ac:dyDescent="0.3">
      <c r="A3728" s="2">
        <v>45944</v>
      </c>
      <c r="B3728" s="1">
        <v>0.52083333333333337</v>
      </c>
      <c r="C3728">
        <v>407.5</v>
      </c>
      <c r="D3728">
        <v>405.3</v>
      </c>
      <c r="E3728">
        <v>294993</v>
      </c>
      <c r="F3728" t="b">
        <f t="shared" si="1160"/>
        <v>0</v>
      </c>
      <c r="G3728" t="str">
        <f t="shared" si="1161"/>
        <v/>
      </c>
      <c r="H3728" t="str">
        <f t="shared" si="1162"/>
        <v/>
      </c>
      <c r="I3728">
        <f t="shared" si="1163"/>
        <v>403.4</v>
      </c>
      <c r="J3728">
        <f t="shared" si="1164"/>
        <v>376.3</v>
      </c>
      <c r="K3728">
        <f t="shared" si="1165"/>
        <v>1</v>
      </c>
      <c r="L3728" t="str">
        <f>IF(
    AND(
        K3728=1,
        COUNTIFS($A$2:A3728,A3728,$K$2:K3728,1)=1
    ),
    "ENTRY",
    ""
)</f>
        <v/>
      </c>
      <c r="M3728" t="str">
        <f t="shared" si="1166"/>
        <v/>
      </c>
      <c r="N3728" t="str">
        <f t="shared" si="1167"/>
        <v/>
      </c>
      <c r="O3728" t="str">
        <f t="shared" si="1168"/>
        <v/>
      </c>
      <c r="P3728" t="str">
        <f t="shared" si="1169"/>
        <v/>
      </c>
      <c r="Q3728" t="str">
        <f t="shared" si="1170"/>
        <v/>
      </c>
      <c r="R3728" t="str">
        <f t="shared" si="1171"/>
        <v/>
      </c>
      <c r="S3728" t="str">
        <f t="shared" si="1179"/>
        <v/>
      </c>
      <c r="U3728" t="str">
        <f t="shared" si="1172"/>
        <v/>
      </c>
      <c r="V3728" t="str">
        <f t="shared" si="1173"/>
        <v/>
      </c>
      <c r="W3728" t="str">
        <f t="shared" si="1174"/>
        <v/>
      </c>
      <c r="X3728" t="str">
        <f t="shared" si="1175"/>
        <v/>
      </c>
      <c r="Y3728" t="str">
        <f t="shared" si="1176"/>
        <v/>
      </c>
      <c r="Z3728" cm="1">
        <f t="array" ref="Z3728">LOOKUP(
    2,
    1/($A:$A=$A3728),
    $C:$C
)</f>
        <v>395.3</v>
      </c>
      <c r="AA3728" t="str">
        <f t="shared" si="1177"/>
        <v/>
      </c>
      <c r="AB3728" t="str">
        <f t="shared" si="1178"/>
        <v/>
      </c>
    </row>
    <row r="3729" spans="1:28" x14ac:dyDescent="0.3">
      <c r="A3729" s="2">
        <v>45944</v>
      </c>
      <c r="B3729" s="1">
        <v>0.52430555555555558</v>
      </c>
      <c r="C3729">
        <v>408.6</v>
      </c>
      <c r="D3729">
        <v>406.5</v>
      </c>
      <c r="E3729">
        <v>338598</v>
      </c>
      <c r="F3729" t="b">
        <f t="shared" si="1160"/>
        <v>0</v>
      </c>
      <c r="G3729" t="str">
        <f t="shared" si="1161"/>
        <v/>
      </c>
      <c r="H3729" t="str">
        <f t="shared" si="1162"/>
        <v/>
      </c>
      <c r="I3729">
        <f t="shared" si="1163"/>
        <v>403.4</v>
      </c>
      <c r="J3729">
        <f t="shared" si="1164"/>
        <v>376.3</v>
      </c>
      <c r="K3729">
        <f t="shared" si="1165"/>
        <v>1</v>
      </c>
      <c r="L3729" t="str">
        <f>IF(
    AND(
        K3729=1,
        COUNTIFS($A$2:A3729,A3729,$K$2:K3729,1)=1
    ),
    "ENTRY",
    ""
)</f>
        <v/>
      </c>
      <c r="M3729" t="str">
        <f t="shared" si="1166"/>
        <v/>
      </c>
      <c r="N3729" t="str">
        <f t="shared" si="1167"/>
        <v/>
      </c>
      <c r="O3729" t="str">
        <f t="shared" si="1168"/>
        <v/>
      </c>
      <c r="P3729" t="str">
        <f t="shared" si="1169"/>
        <v/>
      </c>
      <c r="Q3729" t="str">
        <f t="shared" si="1170"/>
        <v/>
      </c>
      <c r="R3729" t="str">
        <f t="shared" si="1171"/>
        <v/>
      </c>
      <c r="S3729" t="str">
        <f t="shared" si="1179"/>
        <v/>
      </c>
      <c r="U3729" t="str">
        <f t="shared" si="1172"/>
        <v/>
      </c>
      <c r="V3729" t="str">
        <f t="shared" si="1173"/>
        <v/>
      </c>
      <c r="W3729" t="str">
        <f t="shared" si="1174"/>
        <v/>
      </c>
      <c r="X3729" t="str">
        <f t="shared" si="1175"/>
        <v/>
      </c>
      <c r="Y3729" t="str">
        <f t="shared" si="1176"/>
        <v/>
      </c>
      <c r="Z3729" cm="1">
        <f t="array" ref="Z3729">LOOKUP(
    2,
    1/($A:$A=$A3729),
    $C:$C
)</f>
        <v>395.3</v>
      </c>
      <c r="AA3729" t="str">
        <f t="shared" si="1177"/>
        <v/>
      </c>
      <c r="AB3729" t="str">
        <f t="shared" si="1178"/>
        <v/>
      </c>
    </row>
    <row r="3730" spans="1:28" x14ac:dyDescent="0.3">
      <c r="A3730" s="2">
        <v>45944</v>
      </c>
      <c r="B3730" s="1">
        <v>0.52777777777777779</v>
      </c>
      <c r="C3730">
        <v>407.3</v>
      </c>
      <c r="D3730">
        <v>406.4</v>
      </c>
      <c r="E3730">
        <v>206287</v>
      </c>
      <c r="F3730" t="b">
        <f t="shared" si="1160"/>
        <v>0</v>
      </c>
      <c r="G3730" t="str">
        <f t="shared" si="1161"/>
        <v/>
      </c>
      <c r="H3730" t="str">
        <f t="shared" si="1162"/>
        <v/>
      </c>
      <c r="I3730">
        <f t="shared" si="1163"/>
        <v>403.4</v>
      </c>
      <c r="J3730">
        <f t="shared" si="1164"/>
        <v>376.3</v>
      </c>
      <c r="K3730">
        <f t="shared" si="1165"/>
        <v>1</v>
      </c>
      <c r="L3730" t="str">
        <f>IF(
    AND(
        K3730=1,
        COUNTIFS($A$2:A3730,A3730,$K$2:K3730,1)=1
    ),
    "ENTRY",
    ""
)</f>
        <v/>
      </c>
      <c r="M3730" t="str">
        <f t="shared" si="1166"/>
        <v/>
      </c>
      <c r="N3730" t="str">
        <f t="shared" si="1167"/>
        <v/>
      </c>
      <c r="O3730" t="str">
        <f t="shared" si="1168"/>
        <v/>
      </c>
      <c r="P3730" t="str">
        <f t="shared" si="1169"/>
        <v/>
      </c>
      <c r="Q3730" t="str">
        <f t="shared" si="1170"/>
        <v/>
      </c>
      <c r="R3730" t="str">
        <f t="shared" si="1171"/>
        <v/>
      </c>
      <c r="S3730" t="str">
        <f t="shared" si="1179"/>
        <v/>
      </c>
      <c r="U3730" t="str">
        <f t="shared" si="1172"/>
        <v/>
      </c>
      <c r="V3730" t="str">
        <f t="shared" si="1173"/>
        <v/>
      </c>
      <c r="W3730" t="str">
        <f t="shared" si="1174"/>
        <v/>
      </c>
      <c r="X3730" t="str">
        <f t="shared" si="1175"/>
        <v/>
      </c>
      <c r="Y3730" t="str">
        <f t="shared" si="1176"/>
        <v/>
      </c>
      <c r="Z3730" cm="1">
        <f t="array" ref="Z3730">LOOKUP(
    2,
    1/($A:$A=$A3730),
    $C:$C
)</f>
        <v>395.3</v>
      </c>
      <c r="AA3730" t="str">
        <f t="shared" si="1177"/>
        <v/>
      </c>
      <c r="AB3730" t="str">
        <f t="shared" si="1178"/>
        <v/>
      </c>
    </row>
    <row r="3731" spans="1:28" x14ac:dyDescent="0.3">
      <c r="A3731" s="2">
        <v>45944</v>
      </c>
      <c r="B3731" s="1">
        <v>0.53125</v>
      </c>
      <c r="C3731">
        <v>408.1</v>
      </c>
      <c r="D3731">
        <v>406.55</v>
      </c>
      <c r="E3731">
        <v>200128</v>
      </c>
      <c r="F3731" t="b">
        <f t="shared" si="1160"/>
        <v>0</v>
      </c>
      <c r="G3731" t="str">
        <f t="shared" si="1161"/>
        <v/>
      </c>
      <c r="H3731" t="str">
        <f t="shared" si="1162"/>
        <v/>
      </c>
      <c r="I3731">
        <f t="shared" si="1163"/>
        <v>403.4</v>
      </c>
      <c r="J3731">
        <f t="shared" si="1164"/>
        <v>376.3</v>
      </c>
      <c r="K3731">
        <f t="shared" si="1165"/>
        <v>1</v>
      </c>
      <c r="L3731" t="str">
        <f>IF(
    AND(
        K3731=1,
        COUNTIFS($A$2:A3731,A3731,$K$2:K3731,1)=1
    ),
    "ENTRY",
    ""
)</f>
        <v/>
      </c>
      <c r="M3731" t="str">
        <f t="shared" si="1166"/>
        <v/>
      </c>
      <c r="N3731" t="str">
        <f t="shared" si="1167"/>
        <v/>
      </c>
      <c r="O3731" t="str">
        <f t="shared" si="1168"/>
        <v/>
      </c>
      <c r="P3731" t="str">
        <f t="shared" si="1169"/>
        <v/>
      </c>
      <c r="Q3731" t="str">
        <f t="shared" si="1170"/>
        <v/>
      </c>
      <c r="R3731" t="str">
        <f t="shared" si="1171"/>
        <v/>
      </c>
      <c r="S3731" t="str">
        <f t="shared" si="1179"/>
        <v/>
      </c>
      <c r="U3731" t="str">
        <f t="shared" si="1172"/>
        <v/>
      </c>
      <c r="V3731" t="str">
        <f t="shared" si="1173"/>
        <v/>
      </c>
      <c r="W3731" t="str">
        <f t="shared" si="1174"/>
        <v/>
      </c>
      <c r="X3731" t="str">
        <f t="shared" si="1175"/>
        <v/>
      </c>
      <c r="Y3731" t="str">
        <f t="shared" si="1176"/>
        <v/>
      </c>
      <c r="Z3731" cm="1">
        <f t="array" ref="Z3731">LOOKUP(
    2,
    1/($A:$A=$A3731),
    $C:$C
)</f>
        <v>395.3</v>
      </c>
      <c r="AA3731" t="str">
        <f t="shared" si="1177"/>
        <v/>
      </c>
      <c r="AB3731" t="str">
        <f t="shared" si="1178"/>
        <v/>
      </c>
    </row>
    <row r="3732" spans="1:28" x14ac:dyDescent="0.3">
      <c r="A3732" s="2">
        <v>45944</v>
      </c>
      <c r="B3732" s="1">
        <v>0.53472222222222221</v>
      </c>
      <c r="C3732">
        <v>408</v>
      </c>
      <c r="D3732">
        <v>407.5</v>
      </c>
      <c r="E3732">
        <v>196780</v>
      </c>
      <c r="F3732" t="b">
        <f t="shared" si="1160"/>
        <v>0</v>
      </c>
      <c r="G3732" t="str">
        <f t="shared" si="1161"/>
        <v/>
      </c>
      <c r="H3732" t="str">
        <f t="shared" si="1162"/>
        <v/>
      </c>
      <c r="I3732">
        <f t="shared" si="1163"/>
        <v>403.4</v>
      </c>
      <c r="J3732">
        <f t="shared" si="1164"/>
        <v>376.3</v>
      </c>
      <c r="K3732">
        <f t="shared" si="1165"/>
        <v>1</v>
      </c>
      <c r="L3732" t="str">
        <f>IF(
    AND(
        K3732=1,
        COUNTIFS($A$2:A3732,A3732,$K$2:K3732,1)=1
    ),
    "ENTRY",
    ""
)</f>
        <v/>
      </c>
      <c r="M3732" t="str">
        <f t="shared" si="1166"/>
        <v/>
      </c>
      <c r="N3732" t="str">
        <f t="shared" si="1167"/>
        <v/>
      </c>
      <c r="O3732" t="str">
        <f t="shared" si="1168"/>
        <v/>
      </c>
      <c r="P3732" t="str">
        <f t="shared" si="1169"/>
        <v/>
      </c>
      <c r="Q3732" t="str">
        <f t="shared" si="1170"/>
        <v/>
      </c>
      <c r="R3732" t="str">
        <f t="shared" si="1171"/>
        <v/>
      </c>
      <c r="S3732" t="str">
        <f t="shared" si="1179"/>
        <v/>
      </c>
      <c r="U3732" t="str">
        <f t="shared" si="1172"/>
        <v/>
      </c>
      <c r="V3732" t="str">
        <f t="shared" si="1173"/>
        <v/>
      </c>
      <c r="W3732" t="str">
        <f t="shared" si="1174"/>
        <v/>
      </c>
      <c r="X3732" t="str">
        <f t="shared" si="1175"/>
        <v/>
      </c>
      <c r="Y3732" t="str">
        <f t="shared" si="1176"/>
        <v/>
      </c>
      <c r="Z3732" cm="1">
        <f t="array" ref="Z3732">LOOKUP(
    2,
    1/($A:$A=$A3732),
    $C:$C
)</f>
        <v>395.3</v>
      </c>
      <c r="AA3732" t="str">
        <f t="shared" si="1177"/>
        <v/>
      </c>
      <c r="AB3732" t="str">
        <f t="shared" si="1178"/>
        <v/>
      </c>
    </row>
    <row r="3733" spans="1:28" x14ac:dyDescent="0.3">
      <c r="A3733" s="2">
        <v>45944</v>
      </c>
      <c r="B3733" s="1">
        <v>0.53819444444444442</v>
      </c>
      <c r="C3733">
        <v>409.6</v>
      </c>
      <c r="D3733">
        <v>407.85</v>
      </c>
      <c r="E3733">
        <v>332282</v>
      </c>
      <c r="F3733" t="b">
        <f t="shared" si="1160"/>
        <v>0</v>
      </c>
      <c r="G3733" t="str">
        <f t="shared" si="1161"/>
        <v/>
      </c>
      <c r="H3733" t="str">
        <f t="shared" si="1162"/>
        <v/>
      </c>
      <c r="I3733">
        <f t="shared" si="1163"/>
        <v>403.4</v>
      </c>
      <c r="J3733">
        <f t="shared" si="1164"/>
        <v>376.3</v>
      </c>
      <c r="K3733">
        <f t="shared" si="1165"/>
        <v>1</v>
      </c>
      <c r="L3733" t="str">
        <f>IF(
    AND(
        K3733=1,
        COUNTIFS($A$2:A3733,A3733,$K$2:K3733,1)=1
    ),
    "ENTRY",
    ""
)</f>
        <v/>
      </c>
      <c r="M3733" t="str">
        <f t="shared" si="1166"/>
        <v/>
      </c>
      <c r="N3733" t="str">
        <f t="shared" si="1167"/>
        <v/>
      </c>
      <c r="O3733" t="str">
        <f t="shared" si="1168"/>
        <v/>
      </c>
      <c r="P3733" t="str">
        <f t="shared" si="1169"/>
        <v/>
      </c>
      <c r="Q3733" t="str">
        <f t="shared" si="1170"/>
        <v/>
      </c>
      <c r="R3733" t="str">
        <f t="shared" si="1171"/>
        <v/>
      </c>
      <c r="S3733" t="str">
        <f t="shared" si="1179"/>
        <v/>
      </c>
      <c r="U3733" t="str">
        <f t="shared" si="1172"/>
        <v/>
      </c>
      <c r="V3733" t="str">
        <f t="shared" si="1173"/>
        <v/>
      </c>
      <c r="W3733" t="str">
        <f t="shared" si="1174"/>
        <v/>
      </c>
      <c r="X3733" t="str">
        <f t="shared" si="1175"/>
        <v/>
      </c>
      <c r="Y3733" t="str">
        <f t="shared" si="1176"/>
        <v/>
      </c>
      <c r="Z3733" cm="1">
        <f t="array" ref="Z3733">LOOKUP(
    2,
    1/($A:$A=$A3733),
    $C:$C
)</f>
        <v>395.3</v>
      </c>
      <c r="AA3733" t="str">
        <f t="shared" si="1177"/>
        <v/>
      </c>
      <c r="AB3733" t="str">
        <f t="shared" si="1178"/>
        <v/>
      </c>
    </row>
    <row r="3734" spans="1:28" x14ac:dyDescent="0.3">
      <c r="A3734" s="2">
        <v>45944</v>
      </c>
      <c r="B3734" s="1">
        <v>0.54166666666666663</v>
      </c>
      <c r="C3734">
        <v>409.8</v>
      </c>
      <c r="D3734">
        <v>408.5</v>
      </c>
      <c r="E3734">
        <v>267371</v>
      </c>
      <c r="F3734" t="b">
        <f t="shared" si="1160"/>
        <v>0</v>
      </c>
      <c r="G3734" t="str">
        <f t="shared" si="1161"/>
        <v/>
      </c>
      <c r="H3734" t="str">
        <f t="shared" si="1162"/>
        <v/>
      </c>
      <c r="I3734">
        <f t="shared" si="1163"/>
        <v>403.4</v>
      </c>
      <c r="J3734">
        <f t="shared" si="1164"/>
        <v>376.3</v>
      </c>
      <c r="K3734">
        <f t="shared" si="1165"/>
        <v>1</v>
      </c>
      <c r="L3734" t="str">
        <f>IF(
    AND(
        K3734=1,
        COUNTIFS($A$2:A3734,A3734,$K$2:K3734,1)=1
    ),
    "ENTRY",
    ""
)</f>
        <v/>
      </c>
      <c r="M3734" t="str">
        <f t="shared" si="1166"/>
        <v/>
      </c>
      <c r="N3734" t="str">
        <f t="shared" si="1167"/>
        <v/>
      </c>
      <c r="O3734" t="str">
        <f t="shared" si="1168"/>
        <v/>
      </c>
      <c r="P3734" t="str">
        <f t="shared" si="1169"/>
        <v/>
      </c>
      <c r="Q3734" t="str">
        <f t="shared" si="1170"/>
        <v/>
      </c>
      <c r="R3734" t="str">
        <f t="shared" si="1171"/>
        <v/>
      </c>
      <c r="S3734" t="str">
        <f t="shared" si="1179"/>
        <v/>
      </c>
      <c r="U3734" t="str">
        <f t="shared" si="1172"/>
        <v/>
      </c>
      <c r="V3734" t="str">
        <f t="shared" si="1173"/>
        <v/>
      </c>
      <c r="W3734" t="str">
        <f t="shared" si="1174"/>
        <v/>
      </c>
      <c r="X3734" t="str">
        <f t="shared" si="1175"/>
        <v/>
      </c>
      <c r="Y3734" t="str">
        <f t="shared" si="1176"/>
        <v/>
      </c>
      <c r="Z3734" cm="1">
        <f t="array" ref="Z3734">LOOKUP(
    2,
    1/($A:$A=$A3734),
    $C:$C
)</f>
        <v>395.3</v>
      </c>
      <c r="AA3734" t="str">
        <f t="shared" si="1177"/>
        <v/>
      </c>
      <c r="AB3734" t="str">
        <f t="shared" si="1178"/>
        <v/>
      </c>
    </row>
    <row r="3735" spans="1:28" x14ac:dyDescent="0.3">
      <c r="A3735" s="2">
        <v>45944</v>
      </c>
      <c r="B3735" s="1">
        <v>0.54513888888888884</v>
      </c>
      <c r="C3735">
        <v>409.8</v>
      </c>
      <c r="D3735">
        <v>407.05</v>
      </c>
      <c r="E3735">
        <v>310798</v>
      </c>
      <c r="F3735" t="b">
        <f t="shared" si="1160"/>
        <v>0</v>
      </c>
      <c r="G3735" t="str">
        <f t="shared" si="1161"/>
        <v/>
      </c>
      <c r="H3735" t="str">
        <f t="shared" si="1162"/>
        <v/>
      </c>
      <c r="I3735">
        <f t="shared" si="1163"/>
        <v>403.4</v>
      </c>
      <c r="J3735">
        <f t="shared" si="1164"/>
        <v>376.3</v>
      </c>
      <c r="K3735">
        <f t="shared" si="1165"/>
        <v>1</v>
      </c>
      <c r="L3735" t="str">
        <f>IF(
    AND(
        K3735=1,
        COUNTIFS($A$2:A3735,A3735,$K$2:K3735,1)=1
    ),
    "ENTRY",
    ""
)</f>
        <v/>
      </c>
      <c r="M3735" t="str">
        <f t="shared" si="1166"/>
        <v/>
      </c>
      <c r="N3735" t="str">
        <f t="shared" si="1167"/>
        <v/>
      </c>
      <c r="O3735" t="str">
        <f t="shared" si="1168"/>
        <v/>
      </c>
      <c r="P3735" t="str">
        <f t="shared" si="1169"/>
        <v/>
      </c>
      <c r="Q3735" t="str">
        <f t="shared" si="1170"/>
        <v/>
      </c>
      <c r="R3735" t="str">
        <f t="shared" si="1171"/>
        <v/>
      </c>
      <c r="S3735" t="str">
        <f t="shared" si="1179"/>
        <v/>
      </c>
      <c r="U3735" t="str">
        <f t="shared" si="1172"/>
        <v/>
      </c>
      <c r="V3735" t="str">
        <f t="shared" si="1173"/>
        <v/>
      </c>
      <c r="W3735" t="str">
        <f t="shared" si="1174"/>
        <v/>
      </c>
      <c r="X3735" t="str">
        <f t="shared" si="1175"/>
        <v/>
      </c>
      <c r="Y3735" t="str">
        <f t="shared" si="1176"/>
        <v/>
      </c>
      <c r="Z3735" cm="1">
        <f t="array" ref="Z3735">LOOKUP(
    2,
    1/($A:$A=$A3735),
    $C:$C
)</f>
        <v>395.3</v>
      </c>
      <c r="AA3735" t="str">
        <f t="shared" si="1177"/>
        <v/>
      </c>
      <c r="AB3735" t="str">
        <f t="shared" si="1178"/>
        <v/>
      </c>
    </row>
    <row r="3736" spans="1:28" x14ac:dyDescent="0.3">
      <c r="A3736" s="2">
        <v>45944</v>
      </c>
      <c r="B3736" s="1">
        <v>0.54861111111111116</v>
      </c>
      <c r="C3736">
        <v>408.1</v>
      </c>
      <c r="D3736">
        <v>407.35</v>
      </c>
      <c r="E3736">
        <v>188723</v>
      </c>
      <c r="F3736" t="b">
        <f t="shared" si="1160"/>
        <v>0</v>
      </c>
      <c r="G3736" t="str">
        <f t="shared" si="1161"/>
        <v/>
      </c>
      <c r="H3736" t="str">
        <f t="shared" si="1162"/>
        <v/>
      </c>
      <c r="I3736">
        <f t="shared" si="1163"/>
        <v>403.4</v>
      </c>
      <c r="J3736">
        <f t="shared" si="1164"/>
        <v>376.3</v>
      </c>
      <c r="K3736">
        <f t="shared" si="1165"/>
        <v>1</v>
      </c>
      <c r="L3736" t="str">
        <f>IF(
    AND(
        K3736=1,
        COUNTIFS($A$2:A3736,A3736,$K$2:K3736,1)=1
    ),
    "ENTRY",
    ""
)</f>
        <v/>
      </c>
      <c r="M3736" t="str">
        <f t="shared" si="1166"/>
        <v/>
      </c>
      <c r="N3736" t="str">
        <f t="shared" si="1167"/>
        <v/>
      </c>
      <c r="O3736" t="str">
        <f t="shared" si="1168"/>
        <v/>
      </c>
      <c r="P3736" t="str">
        <f t="shared" si="1169"/>
        <v/>
      </c>
      <c r="Q3736" t="str">
        <f t="shared" si="1170"/>
        <v/>
      </c>
      <c r="R3736" t="str">
        <f t="shared" si="1171"/>
        <v/>
      </c>
      <c r="S3736" t="str">
        <f t="shared" si="1179"/>
        <v/>
      </c>
      <c r="U3736" t="str">
        <f t="shared" si="1172"/>
        <v/>
      </c>
      <c r="V3736" t="str">
        <f t="shared" si="1173"/>
        <v/>
      </c>
      <c r="W3736" t="str">
        <f t="shared" si="1174"/>
        <v/>
      </c>
      <c r="X3736" t="str">
        <f t="shared" si="1175"/>
        <v/>
      </c>
      <c r="Y3736" t="str">
        <f t="shared" si="1176"/>
        <v/>
      </c>
      <c r="Z3736" cm="1">
        <f t="array" ref="Z3736">LOOKUP(
    2,
    1/($A:$A=$A3736),
    $C:$C
)</f>
        <v>395.3</v>
      </c>
      <c r="AA3736" t="str">
        <f t="shared" si="1177"/>
        <v/>
      </c>
      <c r="AB3736" t="str">
        <f t="shared" si="1178"/>
        <v/>
      </c>
    </row>
    <row r="3737" spans="1:28" x14ac:dyDescent="0.3">
      <c r="A3737" s="2">
        <v>45944</v>
      </c>
      <c r="B3737" s="1">
        <v>0.55208333333333337</v>
      </c>
      <c r="C3737">
        <v>407.7</v>
      </c>
      <c r="D3737">
        <v>407.05</v>
      </c>
      <c r="E3737">
        <v>159312</v>
      </c>
      <c r="F3737" t="b">
        <f t="shared" si="1160"/>
        <v>0</v>
      </c>
      <c r="G3737" t="str">
        <f t="shared" si="1161"/>
        <v/>
      </c>
      <c r="H3737" t="str">
        <f t="shared" si="1162"/>
        <v/>
      </c>
      <c r="I3737">
        <f t="shared" si="1163"/>
        <v>403.4</v>
      </c>
      <c r="J3737">
        <f t="shared" si="1164"/>
        <v>376.3</v>
      </c>
      <c r="K3737">
        <f t="shared" si="1165"/>
        <v>1</v>
      </c>
      <c r="L3737" t="str">
        <f>IF(
    AND(
        K3737=1,
        COUNTIFS($A$2:A3737,A3737,$K$2:K3737,1)=1
    ),
    "ENTRY",
    ""
)</f>
        <v/>
      </c>
      <c r="M3737" t="str">
        <f t="shared" si="1166"/>
        <v/>
      </c>
      <c r="N3737" t="str">
        <f t="shared" si="1167"/>
        <v/>
      </c>
      <c r="O3737" t="str">
        <f t="shared" si="1168"/>
        <v/>
      </c>
      <c r="P3737" t="str">
        <f t="shared" si="1169"/>
        <v/>
      </c>
      <c r="Q3737" t="str">
        <f t="shared" si="1170"/>
        <v/>
      </c>
      <c r="R3737" t="str">
        <f t="shared" si="1171"/>
        <v/>
      </c>
      <c r="S3737" t="str">
        <f t="shared" si="1179"/>
        <v/>
      </c>
      <c r="U3737" t="str">
        <f t="shared" si="1172"/>
        <v/>
      </c>
      <c r="V3737" t="str">
        <f t="shared" si="1173"/>
        <v/>
      </c>
      <c r="W3737" t="str">
        <f t="shared" si="1174"/>
        <v/>
      </c>
      <c r="X3737" t="str">
        <f t="shared" si="1175"/>
        <v/>
      </c>
      <c r="Y3737" t="str">
        <f t="shared" si="1176"/>
        <v/>
      </c>
      <c r="Z3737" cm="1">
        <f t="array" ref="Z3737">LOOKUP(
    2,
    1/($A:$A=$A3737),
    $C:$C
)</f>
        <v>395.3</v>
      </c>
      <c r="AA3737" t="str">
        <f t="shared" si="1177"/>
        <v/>
      </c>
      <c r="AB3737" t="str">
        <f t="shared" si="1178"/>
        <v/>
      </c>
    </row>
    <row r="3738" spans="1:28" x14ac:dyDescent="0.3">
      <c r="A3738" s="2">
        <v>45944</v>
      </c>
      <c r="B3738" s="1">
        <v>0.55555555555555558</v>
      </c>
      <c r="C3738">
        <v>407.2</v>
      </c>
      <c r="D3738">
        <v>406</v>
      </c>
      <c r="E3738">
        <v>225101</v>
      </c>
      <c r="F3738" t="b">
        <f t="shared" si="1160"/>
        <v>0</v>
      </c>
      <c r="G3738" t="str">
        <f t="shared" si="1161"/>
        <v/>
      </c>
      <c r="H3738" t="str">
        <f t="shared" si="1162"/>
        <v/>
      </c>
      <c r="I3738">
        <f t="shared" si="1163"/>
        <v>403.4</v>
      </c>
      <c r="J3738">
        <f t="shared" si="1164"/>
        <v>376.3</v>
      </c>
      <c r="K3738">
        <f t="shared" si="1165"/>
        <v>1</v>
      </c>
      <c r="L3738" t="str">
        <f>IF(
    AND(
        K3738=1,
        COUNTIFS($A$2:A3738,A3738,$K$2:K3738,1)=1
    ),
    "ENTRY",
    ""
)</f>
        <v/>
      </c>
      <c r="M3738" t="str">
        <f t="shared" si="1166"/>
        <v/>
      </c>
      <c r="N3738" t="str">
        <f t="shared" si="1167"/>
        <v/>
      </c>
      <c r="O3738" t="str">
        <f t="shared" si="1168"/>
        <v/>
      </c>
      <c r="P3738" t="str">
        <f t="shared" si="1169"/>
        <v/>
      </c>
      <c r="Q3738" t="str">
        <f t="shared" si="1170"/>
        <v/>
      </c>
      <c r="R3738" t="str">
        <f t="shared" si="1171"/>
        <v/>
      </c>
      <c r="S3738" t="str">
        <f t="shared" si="1179"/>
        <v/>
      </c>
      <c r="U3738" t="str">
        <f t="shared" si="1172"/>
        <v/>
      </c>
      <c r="V3738" t="str">
        <f t="shared" si="1173"/>
        <v/>
      </c>
      <c r="W3738" t="str">
        <f t="shared" si="1174"/>
        <v/>
      </c>
      <c r="X3738" t="str">
        <f t="shared" si="1175"/>
        <v/>
      </c>
      <c r="Y3738" t="str">
        <f t="shared" si="1176"/>
        <v/>
      </c>
      <c r="Z3738" cm="1">
        <f t="array" ref="Z3738">LOOKUP(
    2,
    1/($A:$A=$A3738),
    $C:$C
)</f>
        <v>395.3</v>
      </c>
      <c r="AA3738" t="str">
        <f t="shared" si="1177"/>
        <v/>
      </c>
      <c r="AB3738" t="str">
        <f t="shared" si="1178"/>
        <v/>
      </c>
    </row>
    <row r="3739" spans="1:28" x14ac:dyDescent="0.3">
      <c r="A3739" s="2">
        <v>45944</v>
      </c>
      <c r="B3739" s="1">
        <v>0.55902777777777779</v>
      </c>
      <c r="C3739">
        <v>406.35</v>
      </c>
      <c r="D3739">
        <v>405.4</v>
      </c>
      <c r="E3739">
        <v>370257</v>
      </c>
      <c r="F3739" t="b">
        <f t="shared" si="1160"/>
        <v>0</v>
      </c>
      <c r="G3739" t="str">
        <f t="shared" si="1161"/>
        <v/>
      </c>
      <c r="H3739" t="str">
        <f t="shared" si="1162"/>
        <v/>
      </c>
      <c r="I3739">
        <f t="shared" si="1163"/>
        <v>403.4</v>
      </c>
      <c r="J3739">
        <f t="shared" si="1164"/>
        <v>376.3</v>
      </c>
      <c r="K3739">
        <f t="shared" si="1165"/>
        <v>1</v>
      </c>
      <c r="L3739" t="str">
        <f>IF(
    AND(
        K3739=1,
        COUNTIFS($A$2:A3739,A3739,$K$2:K3739,1)=1
    ),
    "ENTRY",
    ""
)</f>
        <v/>
      </c>
      <c r="M3739" t="str">
        <f t="shared" si="1166"/>
        <v/>
      </c>
      <c r="N3739" t="str">
        <f t="shared" si="1167"/>
        <v/>
      </c>
      <c r="O3739" t="str">
        <f t="shared" si="1168"/>
        <v/>
      </c>
      <c r="P3739" t="str">
        <f t="shared" si="1169"/>
        <v/>
      </c>
      <c r="Q3739" t="str">
        <f t="shared" si="1170"/>
        <v/>
      </c>
      <c r="R3739" t="str">
        <f t="shared" si="1171"/>
        <v/>
      </c>
      <c r="S3739" t="str">
        <f t="shared" si="1179"/>
        <v/>
      </c>
      <c r="U3739" t="str">
        <f t="shared" si="1172"/>
        <v/>
      </c>
      <c r="V3739" t="str">
        <f t="shared" si="1173"/>
        <v/>
      </c>
      <c r="W3739" t="str">
        <f t="shared" si="1174"/>
        <v/>
      </c>
      <c r="X3739" t="str">
        <f t="shared" si="1175"/>
        <v/>
      </c>
      <c r="Y3739" t="str">
        <f t="shared" si="1176"/>
        <v/>
      </c>
      <c r="Z3739" cm="1">
        <f t="array" ref="Z3739">LOOKUP(
    2,
    1/($A:$A=$A3739),
    $C:$C
)</f>
        <v>395.3</v>
      </c>
      <c r="AA3739" t="str">
        <f t="shared" si="1177"/>
        <v/>
      </c>
      <c r="AB3739" t="str">
        <f t="shared" si="1178"/>
        <v/>
      </c>
    </row>
    <row r="3740" spans="1:28" x14ac:dyDescent="0.3">
      <c r="A3740" s="2">
        <v>45944</v>
      </c>
      <c r="B3740" s="1">
        <v>0.5625</v>
      </c>
      <c r="C3740">
        <v>406.6</v>
      </c>
      <c r="D3740">
        <v>405.9</v>
      </c>
      <c r="E3740">
        <v>212886</v>
      </c>
      <c r="F3740" t="b">
        <f t="shared" si="1160"/>
        <v>0</v>
      </c>
      <c r="G3740" t="str">
        <f t="shared" si="1161"/>
        <v/>
      </c>
      <c r="H3740" t="str">
        <f t="shared" si="1162"/>
        <v/>
      </c>
      <c r="I3740">
        <f t="shared" si="1163"/>
        <v>403.4</v>
      </c>
      <c r="J3740">
        <f t="shared" si="1164"/>
        <v>376.3</v>
      </c>
      <c r="K3740">
        <f t="shared" si="1165"/>
        <v>1</v>
      </c>
      <c r="L3740" t="str">
        <f>IF(
    AND(
        K3740=1,
        COUNTIFS($A$2:A3740,A3740,$K$2:K3740,1)=1
    ),
    "ENTRY",
    ""
)</f>
        <v/>
      </c>
      <c r="M3740" t="str">
        <f t="shared" si="1166"/>
        <v/>
      </c>
      <c r="N3740" t="str">
        <f t="shared" si="1167"/>
        <v/>
      </c>
      <c r="O3740" t="str">
        <f t="shared" si="1168"/>
        <v/>
      </c>
      <c r="P3740" t="str">
        <f t="shared" si="1169"/>
        <v/>
      </c>
      <c r="Q3740" t="str">
        <f t="shared" si="1170"/>
        <v/>
      </c>
      <c r="R3740" t="str">
        <f t="shared" si="1171"/>
        <v/>
      </c>
      <c r="S3740" t="str">
        <f t="shared" si="1179"/>
        <v/>
      </c>
      <c r="U3740" t="str">
        <f t="shared" si="1172"/>
        <v/>
      </c>
      <c r="V3740" t="str">
        <f t="shared" si="1173"/>
        <v/>
      </c>
      <c r="W3740" t="str">
        <f t="shared" si="1174"/>
        <v/>
      </c>
      <c r="X3740" t="str">
        <f t="shared" si="1175"/>
        <v/>
      </c>
      <c r="Y3740" t="str">
        <f t="shared" si="1176"/>
        <v/>
      </c>
      <c r="Z3740" cm="1">
        <f t="array" ref="Z3740">LOOKUP(
    2,
    1/($A:$A=$A3740),
    $C:$C
)</f>
        <v>395.3</v>
      </c>
      <c r="AA3740" t="str">
        <f t="shared" si="1177"/>
        <v/>
      </c>
      <c r="AB3740" t="str">
        <f t="shared" si="1178"/>
        <v/>
      </c>
    </row>
    <row r="3741" spans="1:28" x14ac:dyDescent="0.3">
      <c r="A3741" s="2">
        <v>45944</v>
      </c>
      <c r="B3741" s="1">
        <v>0.56597222222222221</v>
      </c>
      <c r="C3741">
        <v>406.5</v>
      </c>
      <c r="D3741">
        <v>405.5</v>
      </c>
      <c r="E3741">
        <v>256152</v>
      </c>
      <c r="F3741" t="b">
        <f t="shared" si="1160"/>
        <v>0</v>
      </c>
      <c r="G3741" t="str">
        <f t="shared" si="1161"/>
        <v/>
      </c>
      <c r="H3741" t="str">
        <f t="shared" si="1162"/>
        <v/>
      </c>
      <c r="I3741">
        <f t="shared" si="1163"/>
        <v>403.4</v>
      </c>
      <c r="J3741">
        <f t="shared" si="1164"/>
        <v>376.3</v>
      </c>
      <c r="K3741">
        <f t="shared" si="1165"/>
        <v>1</v>
      </c>
      <c r="L3741" t="str">
        <f>IF(
    AND(
        K3741=1,
        COUNTIFS($A$2:A3741,A3741,$K$2:K3741,1)=1
    ),
    "ENTRY",
    ""
)</f>
        <v/>
      </c>
      <c r="M3741" t="str">
        <f t="shared" si="1166"/>
        <v/>
      </c>
      <c r="N3741" t="str">
        <f t="shared" si="1167"/>
        <v/>
      </c>
      <c r="O3741" t="str">
        <f t="shared" si="1168"/>
        <v/>
      </c>
      <c r="P3741" t="str">
        <f t="shared" si="1169"/>
        <v/>
      </c>
      <c r="Q3741" t="str">
        <f t="shared" si="1170"/>
        <v/>
      </c>
      <c r="R3741" t="str">
        <f t="shared" si="1171"/>
        <v/>
      </c>
      <c r="S3741" t="str">
        <f t="shared" si="1179"/>
        <v/>
      </c>
      <c r="U3741" t="str">
        <f t="shared" si="1172"/>
        <v/>
      </c>
      <c r="V3741" t="str">
        <f t="shared" si="1173"/>
        <v/>
      </c>
      <c r="W3741" t="str">
        <f t="shared" si="1174"/>
        <v/>
      </c>
      <c r="X3741" t="str">
        <f t="shared" si="1175"/>
        <v/>
      </c>
      <c r="Y3741" t="str">
        <f t="shared" si="1176"/>
        <v/>
      </c>
      <c r="Z3741" cm="1">
        <f t="array" ref="Z3741">LOOKUP(
    2,
    1/($A:$A=$A3741),
    $C:$C
)</f>
        <v>395.3</v>
      </c>
      <c r="AA3741" t="str">
        <f t="shared" si="1177"/>
        <v/>
      </c>
      <c r="AB3741" t="str">
        <f t="shared" si="1178"/>
        <v/>
      </c>
    </row>
    <row r="3742" spans="1:28" x14ac:dyDescent="0.3">
      <c r="A3742" s="2">
        <v>45944</v>
      </c>
      <c r="B3742" s="1">
        <v>0.56944444444444442</v>
      </c>
      <c r="C3742">
        <v>406.95</v>
      </c>
      <c r="D3742">
        <v>405.6</v>
      </c>
      <c r="E3742">
        <v>257468</v>
      </c>
      <c r="F3742" t="b">
        <f t="shared" si="1160"/>
        <v>0</v>
      </c>
      <c r="G3742" t="str">
        <f t="shared" si="1161"/>
        <v/>
      </c>
      <c r="H3742" t="str">
        <f t="shared" si="1162"/>
        <v/>
      </c>
      <c r="I3742">
        <f t="shared" si="1163"/>
        <v>403.4</v>
      </c>
      <c r="J3742">
        <f t="shared" si="1164"/>
        <v>376.3</v>
      </c>
      <c r="K3742">
        <f t="shared" si="1165"/>
        <v>1</v>
      </c>
      <c r="L3742" t="str">
        <f>IF(
    AND(
        K3742=1,
        COUNTIFS($A$2:A3742,A3742,$K$2:K3742,1)=1
    ),
    "ENTRY",
    ""
)</f>
        <v/>
      </c>
      <c r="M3742" t="str">
        <f t="shared" si="1166"/>
        <v/>
      </c>
      <c r="N3742" t="str">
        <f t="shared" si="1167"/>
        <v/>
      </c>
      <c r="O3742" t="str">
        <f t="shared" si="1168"/>
        <v/>
      </c>
      <c r="P3742" t="str">
        <f t="shared" si="1169"/>
        <v/>
      </c>
      <c r="Q3742" t="str">
        <f t="shared" si="1170"/>
        <v/>
      </c>
      <c r="R3742" t="str">
        <f t="shared" si="1171"/>
        <v/>
      </c>
      <c r="S3742" t="str">
        <f t="shared" si="1179"/>
        <v/>
      </c>
      <c r="U3742" t="str">
        <f t="shared" si="1172"/>
        <v/>
      </c>
      <c r="V3742" t="str">
        <f t="shared" si="1173"/>
        <v/>
      </c>
      <c r="W3742" t="str">
        <f t="shared" si="1174"/>
        <v/>
      </c>
      <c r="X3742" t="str">
        <f t="shared" si="1175"/>
        <v/>
      </c>
      <c r="Y3742" t="str">
        <f t="shared" si="1176"/>
        <v/>
      </c>
      <c r="Z3742" cm="1">
        <f t="array" ref="Z3742">LOOKUP(
    2,
    1/($A:$A=$A3742),
    $C:$C
)</f>
        <v>395.3</v>
      </c>
      <c r="AA3742" t="str">
        <f t="shared" si="1177"/>
        <v/>
      </c>
      <c r="AB3742" t="str">
        <f t="shared" si="1178"/>
        <v/>
      </c>
    </row>
    <row r="3743" spans="1:28" x14ac:dyDescent="0.3">
      <c r="A3743" s="2">
        <v>45944</v>
      </c>
      <c r="B3743" s="1">
        <v>0.57291666666666663</v>
      </c>
      <c r="C3743">
        <v>405.75</v>
      </c>
      <c r="D3743">
        <v>402.6</v>
      </c>
      <c r="E3743">
        <v>610959</v>
      </c>
      <c r="F3743" t="b">
        <f t="shared" si="1160"/>
        <v>0</v>
      </c>
      <c r="G3743" t="str">
        <f t="shared" si="1161"/>
        <v/>
      </c>
      <c r="H3743" t="str">
        <f t="shared" si="1162"/>
        <v/>
      </c>
      <c r="I3743">
        <f t="shared" si="1163"/>
        <v>403.4</v>
      </c>
      <c r="J3743">
        <f t="shared" si="1164"/>
        <v>376.3</v>
      </c>
      <c r="K3743">
        <f t="shared" si="1165"/>
        <v>1</v>
      </c>
      <c r="L3743" t="str">
        <f>IF(
    AND(
        K3743=1,
        COUNTIFS($A$2:A3743,A3743,$K$2:K3743,1)=1
    ),
    "ENTRY",
    ""
)</f>
        <v/>
      </c>
      <c r="M3743" t="str">
        <f t="shared" si="1166"/>
        <v/>
      </c>
      <c r="N3743" t="str">
        <f t="shared" si="1167"/>
        <v/>
      </c>
      <c r="O3743" t="str">
        <f t="shared" si="1168"/>
        <v/>
      </c>
      <c r="P3743" t="str">
        <f t="shared" si="1169"/>
        <v/>
      </c>
      <c r="Q3743" t="str">
        <f t="shared" si="1170"/>
        <v/>
      </c>
      <c r="R3743" t="str">
        <f t="shared" si="1171"/>
        <v/>
      </c>
      <c r="S3743" t="str">
        <f t="shared" si="1179"/>
        <v/>
      </c>
      <c r="U3743" t="str">
        <f t="shared" si="1172"/>
        <v/>
      </c>
      <c r="V3743" t="str">
        <f t="shared" si="1173"/>
        <v/>
      </c>
      <c r="W3743" t="str">
        <f t="shared" si="1174"/>
        <v/>
      </c>
      <c r="X3743" t="str">
        <f t="shared" si="1175"/>
        <v/>
      </c>
      <c r="Y3743" t="str">
        <f t="shared" si="1176"/>
        <v/>
      </c>
      <c r="Z3743" cm="1">
        <f t="array" ref="Z3743">LOOKUP(
    2,
    1/($A:$A=$A3743),
    $C:$C
)</f>
        <v>395.3</v>
      </c>
      <c r="AA3743" t="str">
        <f t="shared" si="1177"/>
        <v/>
      </c>
      <c r="AB3743" t="str">
        <f t="shared" si="1178"/>
        <v/>
      </c>
    </row>
    <row r="3744" spans="1:28" x14ac:dyDescent="0.3">
      <c r="A3744" s="2">
        <v>45944</v>
      </c>
      <c r="B3744" s="1">
        <v>0.57638888888888884</v>
      </c>
      <c r="C3744">
        <v>402.6</v>
      </c>
      <c r="D3744">
        <v>398</v>
      </c>
      <c r="E3744">
        <v>1248015</v>
      </c>
      <c r="F3744" t="b">
        <f t="shared" si="1160"/>
        <v>0</v>
      </c>
      <c r="G3744" t="str">
        <f t="shared" si="1161"/>
        <v/>
      </c>
      <c r="H3744" t="str">
        <f t="shared" si="1162"/>
        <v/>
      </c>
      <c r="I3744">
        <f t="shared" si="1163"/>
        <v>403.4</v>
      </c>
      <c r="J3744">
        <f t="shared" si="1164"/>
        <v>376.3</v>
      </c>
      <c r="K3744">
        <f t="shared" si="1165"/>
        <v>0</v>
      </c>
      <c r="L3744" t="str">
        <f>IF(
    AND(
        K3744=1,
        COUNTIFS($A$2:A3744,A3744,$K$2:K3744,1)=1
    ),
    "ENTRY",
    ""
)</f>
        <v/>
      </c>
      <c r="M3744" t="str">
        <f t="shared" si="1166"/>
        <v/>
      </c>
      <c r="N3744" t="str">
        <f t="shared" si="1167"/>
        <v/>
      </c>
      <c r="O3744" t="str">
        <f t="shared" si="1168"/>
        <v/>
      </c>
      <c r="P3744" t="str">
        <f t="shared" si="1169"/>
        <v/>
      </c>
      <c r="Q3744" t="str">
        <f t="shared" si="1170"/>
        <v/>
      </c>
      <c r="R3744" t="str">
        <f t="shared" si="1171"/>
        <v/>
      </c>
      <c r="S3744" t="str">
        <f t="shared" si="1179"/>
        <v/>
      </c>
      <c r="U3744" t="str">
        <f t="shared" si="1172"/>
        <v/>
      </c>
      <c r="V3744" t="str">
        <f t="shared" si="1173"/>
        <v/>
      </c>
      <c r="W3744" t="str">
        <f t="shared" si="1174"/>
        <v/>
      </c>
      <c r="X3744" t="str">
        <f t="shared" si="1175"/>
        <v/>
      </c>
      <c r="Y3744" t="str">
        <f t="shared" si="1176"/>
        <v/>
      </c>
      <c r="Z3744" cm="1">
        <f t="array" ref="Z3744">LOOKUP(
    2,
    1/($A:$A=$A3744),
    $C:$C
)</f>
        <v>395.3</v>
      </c>
      <c r="AA3744" t="str">
        <f t="shared" si="1177"/>
        <v/>
      </c>
      <c r="AB3744" t="str">
        <f t="shared" si="1178"/>
        <v/>
      </c>
    </row>
    <row r="3745" spans="1:28" x14ac:dyDescent="0.3">
      <c r="A3745" s="2">
        <v>45944</v>
      </c>
      <c r="B3745" s="1">
        <v>0.57986111111111116</v>
      </c>
      <c r="C3745">
        <v>400.8</v>
      </c>
      <c r="D3745">
        <v>396.95</v>
      </c>
      <c r="E3745">
        <v>836620</v>
      </c>
      <c r="F3745" t="b">
        <f t="shared" si="1160"/>
        <v>0</v>
      </c>
      <c r="G3745" t="str">
        <f t="shared" si="1161"/>
        <v/>
      </c>
      <c r="H3745" t="str">
        <f t="shared" si="1162"/>
        <v/>
      </c>
      <c r="I3745">
        <f t="shared" si="1163"/>
        <v>403.4</v>
      </c>
      <c r="J3745">
        <f t="shared" si="1164"/>
        <v>376.3</v>
      </c>
      <c r="K3745">
        <f t="shared" si="1165"/>
        <v>0</v>
      </c>
      <c r="L3745" t="str">
        <f>IF(
    AND(
        K3745=1,
        COUNTIFS($A$2:A3745,A3745,$K$2:K3745,1)=1
    ),
    "ENTRY",
    ""
)</f>
        <v/>
      </c>
      <c r="M3745" t="str">
        <f t="shared" si="1166"/>
        <v/>
      </c>
      <c r="N3745" t="str">
        <f t="shared" si="1167"/>
        <v/>
      </c>
      <c r="O3745" t="str">
        <f t="shared" si="1168"/>
        <v/>
      </c>
      <c r="P3745" t="str">
        <f t="shared" si="1169"/>
        <v/>
      </c>
      <c r="Q3745" t="str">
        <f t="shared" si="1170"/>
        <v/>
      </c>
      <c r="R3745" t="str">
        <f t="shared" si="1171"/>
        <v/>
      </c>
      <c r="S3745" t="str">
        <f t="shared" si="1179"/>
        <v/>
      </c>
      <c r="U3745" t="str">
        <f t="shared" si="1172"/>
        <v/>
      </c>
      <c r="V3745" t="str">
        <f t="shared" si="1173"/>
        <v/>
      </c>
      <c r="W3745" t="str">
        <f t="shared" si="1174"/>
        <v/>
      </c>
      <c r="X3745" t="str">
        <f t="shared" si="1175"/>
        <v/>
      </c>
      <c r="Y3745" t="str">
        <f t="shared" si="1176"/>
        <v/>
      </c>
      <c r="Z3745" cm="1">
        <f t="array" ref="Z3745">LOOKUP(
    2,
    1/($A:$A=$A3745),
    $C:$C
)</f>
        <v>395.3</v>
      </c>
      <c r="AA3745" t="str">
        <f t="shared" si="1177"/>
        <v/>
      </c>
      <c r="AB3745" t="str">
        <f t="shared" si="1178"/>
        <v/>
      </c>
    </row>
    <row r="3746" spans="1:28" x14ac:dyDescent="0.3">
      <c r="A3746" s="2">
        <v>45944</v>
      </c>
      <c r="B3746" s="1">
        <v>0.58333333333333337</v>
      </c>
      <c r="C3746">
        <v>401</v>
      </c>
      <c r="D3746">
        <v>398.5</v>
      </c>
      <c r="E3746">
        <v>500883</v>
      </c>
      <c r="F3746" t="b">
        <f t="shared" si="1160"/>
        <v>0</v>
      </c>
      <c r="G3746" t="str">
        <f t="shared" si="1161"/>
        <v/>
      </c>
      <c r="H3746" t="str">
        <f t="shared" si="1162"/>
        <v/>
      </c>
      <c r="I3746">
        <f t="shared" si="1163"/>
        <v>403.4</v>
      </c>
      <c r="J3746">
        <f t="shared" si="1164"/>
        <v>376.3</v>
      </c>
      <c r="K3746">
        <f t="shared" si="1165"/>
        <v>0</v>
      </c>
      <c r="L3746" t="str">
        <f>IF(
    AND(
        K3746=1,
        COUNTIFS($A$2:A3746,A3746,$K$2:K3746,1)=1
    ),
    "ENTRY",
    ""
)</f>
        <v/>
      </c>
      <c r="M3746" t="str">
        <f t="shared" si="1166"/>
        <v/>
      </c>
      <c r="N3746" t="str">
        <f t="shared" si="1167"/>
        <v/>
      </c>
      <c r="O3746" t="str">
        <f t="shared" si="1168"/>
        <v/>
      </c>
      <c r="P3746" t="str">
        <f t="shared" si="1169"/>
        <v/>
      </c>
      <c r="Q3746" t="str">
        <f t="shared" si="1170"/>
        <v/>
      </c>
      <c r="R3746" t="str">
        <f t="shared" si="1171"/>
        <v/>
      </c>
      <c r="S3746" t="str">
        <f t="shared" si="1179"/>
        <v/>
      </c>
      <c r="U3746" t="str">
        <f t="shared" si="1172"/>
        <v/>
      </c>
      <c r="V3746" t="str">
        <f t="shared" si="1173"/>
        <v/>
      </c>
      <c r="W3746" t="str">
        <f t="shared" si="1174"/>
        <v/>
      </c>
      <c r="X3746" t="str">
        <f t="shared" si="1175"/>
        <v/>
      </c>
      <c r="Y3746" t="str">
        <f t="shared" si="1176"/>
        <v/>
      </c>
      <c r="Z3746" cm="1">
        <f t="array" ref="Z3746">LOOKUP(
    2,
    1/($A:$A=$A3746),
    $C:$C
)</f>
        <v>395.3</v>
      </c>
      <c r="AA3746" t="str">
        <f t="shared" si="1177"/>
        <v/>
      </c>
      <c r="AB3746" t="str">
        <f t="shared" si="1178"/>
        <v/>
      </c>
    </row>
    <row r="3747" spans="1:28" x14ac:dyDescent="0.3">
      <c r="A3747" s="2">
        <v>45944</v>
      </c>
      <c r="B3747" s="1">
        <v>0.58680555555555558</v>
      </c>
      <c r="C3747">
        <v>401.95</v>
      </c>
      <c r="D3747">
        <v>399.8</v>
      </c>
      <c r="E3747">
        <v>418982</v>
      </c>
      <c r="F3747" t="b">
        <f t="shared" si="1160"/>
        <v>0</v>
      </c>
      <c r="G3747" t="str">
        <f t="shared" si="1161"/>
        <v/>
      </c>
      <c r="H3747" t="str">
        <f t="shared" si="1162"/>
        <v/>
      </c>
      <c r="I3747">
        <f t="shared" si="1163"/>
        <v>403.4</v>
      </c>
      <c r="J3747">
        <f t="shared" si="1164"/>
        <v>376.3</v>
      </c>
      <c r="K3747">
        <f t="shared" si="1165"/>
        <v>0</v>
      </c>
      <c r="L3747" t="str">
        <f>IF(
    AND(
        K3747=1,
        COUNTIFS($A$2:A3747,A3747,$K$2:K3747,1)=1
    ),
    "ENTRY",
    ""
)</f>
        <v/>
      </c>
      <c r="M3747" t="str">
        <f t="shared" si="1166"/>
        <v/>
      </c>
      <c r="N3747" t="str">
        <f t="shared" si="1167"/>
        <v/>
      </c>
      <c r="O3747" t="str">
        <f t="shared" si="1168"/>
        <v/>
      </c>
      <c r="P3747" t="str">
        <f t="shared" si="1169"/>
        <v/>
      </c>
      <c r="Q3747" t="str">
        <f t="shared" si="1170"/>
        <v/>
      </c>
      <c r="R3747" t="str">
        <f t="shared" si="1171"/>
        <v/>
      </c>
      <c r="S3747" t="str">
        <f t="shared" si="1179"/>
        <v/>
      </c>
      <c r="U3747" t="str">
        <f t="shared" si="1172"/>
        <v/>
      </c>
      <c r="V3747" t="str">
        <f t="shared" si="1173"/>
        <v/>
      </c>
      <c r="W3747" t="str">
        <f t="shared" si="1174"/>
        <v/>
      </c>
      <c r="X3747" t="str">
        <f t="shared" si="1175"/>
        <v/>
      </c>
      <c r="Y3747" t="str">
        <f t="shared" si="1176"/>
        <v/>
      </c>
      <c r="Z3747" cm="1">
        <f t="array" ref="Z3747">LOOKUP(
    2,
    1/($A:$A=$A3747),
    $C:$C
)</f>
        <v>395.3</v>
      </c>
      <c r="AA3747" t="str">
        <f t="shared" si="1177"/>
        <v/>
      </c>
      <c r="AB3747" t="str">
        <f t="shared" si="1178"/>
        <v/>
      </c>
    </row>
    <row r="3748" spans="1:28" x14ac:dyDescent="0.3">
      <c r="A3748" s="2">
        <v>45944</v>
      </c>
      <c r="B3748" s="1">
        <v>0.59027777777777779</v>
      </c>
      <c r="C3748">
        <v>400.5</v>
      </c>
      <c r="D3748">
        <v>399.4</v>
      </c>
      <c r="E3748">
        <v>311937</v>
      </c>
      <c r="F3748" t="b">
        <f t="shared" si="1160"/>
        <v>0</v>
      </c>
      <c r="G3748" t="str">
        <f t="shared" si="1161"/>
        <v/>
      </c>
      <c r="H3748" t="str">
        <f t="shared" si="1162"/>
        <v/>
      </c>
      <c r="I3748">
        <f t="shared" si="1163"/>
        <v>403.4</v>
      </c>
      <c r="J3748">
        <f t="shared" si="1164"/>
        <v>376.3</v>
      </c>
      <c r="K3748">
        <f t="shared" si="1165"/>
        <v>0</v>
      </c>
      <c r="L3748" t="str">
        <f>IF(
    AND(
        K3748=1,
        COUNTIFS($A$2:A3748,A3748,$K$2:K3748,1)=1
    ),
    "ENTRY",
    ""
)</f>
        <v/>
      </c>
      <c r="M3748" t="str">
        <f t="shared" si="1166"/>
        <v/>
      </c>
      <c r="N3748" t="str">
        <f t="shared" si="1167"/>
        <v/>
      </c>
      <c r="O3748" t="str">
        <f t="shared" si="1168"/>
        <v/>
      </c>
      <c r="P3748" t="str">
        <f t="shared" si="1169"/>
        <v/>
      </c>
      <c r="Q3748" t="str">
        <f t="shared" si="1170"/>
        <v/>
      </c>
      <c r="R3748" t="str">
        <f t="shared" si="1171"/>
        <v/>
      </c>
      <c r="S3748" t="str">
        <f t="shared" si="1179"/>
        <v/>
      </c>
      <c r="U3748" t="str">
        <f t="shared" si="1172"/>
        <v/>
      </c>
      <c r="V3748" t="str">
        <f t="shared" si="1173"/>
        <v/>
      </c>
      <c r="W3748" t="str">
        <f t="shared" si="1174"/>
        <v/>
      </c>
      <c r="X3748" t="str">
        <f t="shared" si="1175"/>
        <v/>
      </c>
      <c r="Y3748" t="str">
        <f t="shared" si="1176"/>
        <v/>
      </c>
      <c r="Z3748" cm="1">
        <f t="array" ref="Z3748">LOOKUP(
    2,
    1/($A:$A=$A3748),
    $C:$C
)</f>
        <v>395.3</v>
      </c>
      <c r="AA3748" t="str">
        <f t="shared" si="1177"/>
        <v/>
      </c>
      <c r="AB3748" t="str">
        <f t="shared" si="1178"/>
        <v/>
      </c>
    </row>
    <row r="3749" spans="1:28" x14ac:dyDescent="0.3">
      <c r="A3749" s="2">
        <v>45944</v>
      </c>
      <c r="B3749" s="1">
        <v>0.59375</v>
      </c>
      <c r="C3749">
        <v>400.5</v>
      </c>
      <c r="D3749">
        <v>397.2</v>
      </c>
      <c r="E3749">
        <v>629238</v>
      </c>
      <c r="F3749" t="b">
        <f t="shared" si="1160"/>
        <v>0</v>
      </c>
      <c r="G3749" t="str">
        <f t="shared" si="1161"/>
        <v/>
      </c>
      <c r="H3749" t="str">
        <f t="shared" si="1162"/>
        <v/>
      </c>
      <c r="I3749">
        <f t="shared" si="1163"/>
        <v>403.4</v>
      </c>
      <c r="J3749">
        <f t="shared" si="1164"/>
        <v>376.3</v>
      </c>
      <c r="K3749">
        <f t="shared" si="1165"/>
        <v>0</v>
      </c>
      <c r="L3749" t="str">
        <f>IF(
    AND(
        K3749=1,
        COUNTIFS($A$2:A3749,A3749,$K$2:K3749,1)=1
    ),
    "ENTRY",
    ""
)</f>
        <v/>
      </c>
      <c r="M3749" t="str">
        <f t="shared" si="1166"/>
        <v/>
      </c>
      <c r="N3749" t="str">
        <f t="shared" si="1167"/>
        <v/>
      </c>
      <c r="O3749" t="str">
        <f t="shared" si="1168"/>
        <v/>
      </c>
      <c r="P3749" t="str">
        <f t="shared" si="1169"/>
        <v/>
      </c>
      <c r="Q3749" t="str">
        <f t="shared" si="1170"/>
        <v/>
      </c>
      <c r="R3749" t="str">
        <f t="shared" si="1171"/>
        <v/>
      </c>
      <c r="S3749" t="str">
        <f t="shared" si="1179"/>
        <v/>
      </c>
      <c r="U3749" t="str">
        <f t="shared" si="1172"/>
        <v/>
      </c>
      <c r="V3749" t="str">
        <f t="shared" si="1173"/>
        <v/>
      </c>
      <c r="W3749" t="str">
        <f t="shared" si="1174"/>
        <v/>
      </c>
      <c r="X3749" t="str">
        <f t="shared" si="1175"/>
        <v/>
      </c>
      <c r="Y3749" t="str">
        <f t="shared" si="1176"/>
        <v/>
      </c>
      <c r="Z3749" cm="1">
        <f t="array" ref="Z3749">LOOKUP(
    2,
    1/($A:$A=$A3749),
    $C:$C
)</f>
        <v>395.3</v>
      </c>
      <c r="AA3749" t="str">
        <f t="shared" si="1177"/>
        <v/>
      </c>
      <c r="AB3749" t="str">
        <f t="shared" si="1178"/>
        <v/>
      </c>
    </row>
    <row r="3750" spans="1:28" x14ac:dyDescent="0.3">
      <c r="A3750" s="2">
        <v>45944</v>
      </c>
      <c r="B3750" s="1">
        <v>0.59722222222222221</v>
      </c>
      <c r="C3750">
        <v>400.2</v>
      </c>
      <c r="D3750">
        <v>398.1</v>
      </c>
      <c r="E3750">
        <v>381399</v>
      </c>
      <c r="F3750" t="b">
        <f t="shared" si="1160"/>
        <v>0</v>
      </c>
      <c r="G3750" t="str">
        <f t="shared" si="1161"/>
        <v/>
      </c>
      <c r="H3750" t="str">
        <f t="shared" si="1162"/>
        <v/>
      </c>
      <c r="I3750">
        <f t="shared" si="1163"/>
        <v>403.4</v>
      </c>
      <c r="J3750">
        <f t="shared" si="1164"/>
        <v>376.3</v>
      </c>
      <c r="K3750">
        <f t="shared" si="1165"/>
        <v>0</v>
      </c>
      <c r="L3750" t="str">
        <f>IF(
    AND(
        K3750=1,
        COUNTIFS($A$2:A3750,A3750,$K$2:K3750,1)=1
    ),
    "ENTRY",
    ""
)</f>
        <v/>
      </c>
      <c r="M3750" t="str">
        <f t="shared" si="1166"/>
        <v/>
      </c>
      <c r="N3750" t="str">
        <f t="shared" si="1167"/>
        <v/>
      </c>
      <c r="O3750" t="str">
        <f t="shared" si="1168"/>
        <v/>
      </c>
      <c r="P3750" t="str">
        <f t="shared" si="1169"/>
        <v/>
      </c>
      <c r="Q3750" t="str">
        <f t="shared" si="1170"/>
        <v/>
      </c>
      <c r="R3750" t="str">
        <f t="shared" si="1171"/>
        <v/>
      </c>
      <c r="S3750" t="str">
        <f t="shared" si="1179"/>
        <v/>
      </c>
      <c r="U3750" t="str">
        <f t="shared" si="1172"/>
        <v/>
      </c>
      <c r="V3750" t="str">
        <f t="shared" si="1173"/>
        <v/>
      </c>
      <c r="W3750" t="str">
        <f t="shared" si="1174"/>
        <v/>
      </c>
      <c r="X3750" t="str">
        <f t="shared" si="1175"/>
        <v/>
      </c>
      <c r="Y3750" t="str">
        <f t="shared" si="1176"/>
        <v/>
      </c>
      <c r="Z3750" cm="1">
        <f t="array" ref="Z3750">LOOKUP(
    2,
    1/($A:$A=$A3750),
    $C:$C
)</f>
        <v>395.3</v>
      </c>
      <c r="AA3750" t="str">
        <f t="shared" si="1177"/>
        <v/>
      </c>
      <c r="AB3750" t="str">
        <f t="shared" si="1178"/>
        <v/>
      </c>
    </row>
    <row r="3751" spans="1:28" x14ac:dyDescent="0.3">
      <c r="A3751" s="2">
        <v>45944</v>
      </c>
      <c r="B3751" s="1">
        <v>0.60069444444444442</v>
      </c>
      <c r="C3751">
        <v>400.3</v>
      </c>
      <c r="D3751">
        <v>399.7</v>
      </c>
      <c r="E3751">
        <v>363500</v>
      </c>
      <c r="F3751" t="b">
        <f t="shared" si="1160"/>
        <v>0</v>
      </c>
      <c r="G3751" t="str">
        <f t="shared" si="1161"/>
        <v/>
      </c>
      <c r="H3751" t="str">
        <f t="shared" si="1162"/>
        <v/>
      </c>
      <c r="I3751">
        <f t="shared" si="1163"/>
        <v>403.4</v>
      </c>
      <c r="J3751">
        <f t="shared" si="1164"/>
        <v>376.3</v>
      </c>
      <c r="K3751">
        <f t="shared" si="1165"/>
        <v>0</v>
      </c>
      <c r="L3751" t="str">
        <f>IF(
    AND(
        K3751=1,
        COUNTIFS($A$2:A3751,A3751,$K$2:K3751,1)=1
    ),
    "ENTRY",
    ""
)</f>
        <v/>
      </c>
      <c r="M3751" t="str">
        <f t="shared" si="1166"/>
        <v/>
      </c>
      <c r="N3751" t="str">
        <f t="shared" si="1167"/>
        <v/>
      </c>
      <c r="O3751" t="str">
        <f t="shared" si="1168"/>
        <v/>
      </c>
      <c r="P3751" t="str">
        <f t="shared" si="1169"/>
        <v/>
      </c>
      <c r="Q3751" t="str">
        <f t="shared" si="1170"/>
        <v/>
      </c>
      <c r="R3751" t="str">
        <f t="shared" si="1171"/>
        <v/>
      </c>
      <c r="S3751" t="str">
        <f t="shared" si="1179"/>
        <v/>
      </c>
      <c r="U3751" t="str">
        <f t="shared" si="1172"/>
        <v/>
      </c>
      <c r="V3751" t="str">
        <f t="shared" si="1173"/>
        <v/>
      </c>
      <c r="W3751" t="str">
        <f t="shared" si="1174"/>
        <v/>
      </c>
      <c r="X3751" t="str">
        <f t="shared" si="1175"/>
        <v/>
      </c>
      <c r="Y3751" t="str">
        <f t="shared" si="1176"/>
        <v/>
      </c>
      <c r="Z3751" cm="1">
        <f t="array" ref="Z3751">LOOKUP(
    2,
    1/($A:$A=$A3751),
    $C:$C
)</f>
        <v>395.3</v>
      </c>
      <c r="AA3751" t="str">
        <f t="shared" si="1177"/>
        <v/>
      </c>
      <c r="AB3751" t="str">
        <f t="shared" si="1178"/>
        <v/>
      </c>
    </row>
    <row r="3752" spans="1:28" x14ac:dyDescent="0.3">
      <c r="A3752" s="2">
        <v>45944</v>
      </c>
      <c r="B3752" s="1">
        <v>0.60416666666666663</v>
      </c>
      <c r="C3752">
        <v>400.5</v>
      </c>
      <c r="D3752">
        <v>399.35</v>
      </c>
      <c r="E3752">
        <v>251205</v>
      </c>
      <c r="F3752" t="b">
        <f t="shared" si="1160"/>
        <v>0</v>
      </c>
      <c r="G3752" t="str">
        <f t="shared" si="1161"/>
        <v/>
      </c>
      <c r="H3752" t="str">
        <f t="shared" si="1162"/>
        <v/>
      </c>
      <c r="I3752">
        <f t="shared" si="1163"/>
        <v>403.4</v>
      </c>
      <c r="J3752">
        <f t="shared" si="1164"/>
        <v>376.3</v>
      </c>
      <c r="K3752">
        <f t="shared" si="1165"/>
        <v>0</v>
      </c>
      <c r="L3752" t="str">
        <f>IF(
    AND(
        K3752=1,
        COUNTIFS($A$2:A3752,A3752,$K$2:K3752,1)=1
    ),
    "ENTRY",
    ""
)</f>
        <v/>
      </c>
      <c r="M3752" t="str">
        <f t="shared" si="1166"/>
        <v/>
      </c>
      <c r="N3752" t="str">
        <f t="shared" si="1167"/>
        <v/>
      </c>
      <c r="O3752" t="str">
        <f t="shared" si="1168"/>
        <v/>
      </c>
      <c r="P3752" t="str">
        <f t="shared" si="1169"/>
        <v/>
      </c>
      <c r="Q3752" t="str">
        <f t="shared" si="1170"/>
        <v/>
      </c>
      <c r="R3752" t="str">
        <f t="shared" si="1171"/>
        <v/>
      </c>
      <c r="S3752" t="str">
        <f t="shared" si="1179"/>
        <v/>
      </c>
      <c r="U3752" t="str">
        <f t="shared" si="1172"/>
        <v/>
      </c>
      <c r="V3752" t="str">
        <f t="shared" si="1173"/>
        <v/>
      </c>
      <c r="W3752" t="str">
        <f t="shared" si="1174"/>
        <v/>
      </c>
      <c r="X3752" t="str">
        <f t="shared" si="1175"/>
        <v/>
      </c>
      <c r="Y3752" t="str">
        <f t="shared" si="1176"/>
        <v/>
      </c>
      <c r="Z3752" cm="1">
        <f t="array" ref="Z3752">LOOKUP(
    2,
    1/($A:$A=$A3752),
    $C:$C
)</f>
        <v>395.3</v>
      </c>
      <c r="AA3752" t="str">
        <f t="shared" si="1177"/>
        <v/>
      </c>
      <c r="AB3752" t="str">
        <f t="shared" si="1178"/>
        <v/>
      </c>
    </row>
    <row r="3753" spans="1:28" x14ac:dyDescent="0.3">
      <c r="A3753" s="2">
        <v>45944</v>
      </c>
      <c r="B3753" s="1">
        <v>0.60763888888888884</v>
      </c>
      <c r="C3753">
        <v>400.75</v>
      </c>
      <c r="D3753">
        <v>398.85</v>
      </c>
      <c r="E3753">
        <v>405202</v>
      </c>
      <c r="F3753" t="b">
        <f t="shared" si="1160"/>
        <v>0</v>
      </c>
      <c r="G3753" t="str">
        <f t="shared" si="1161"/>
        <v/>
      </c>
      <c r="H3753" t="str">
        <f t="shared" si="1162"/>
        <v/>
      </c>
      <c r="I3753">
        <f t="shared" si="1163"/>
        <v>403.4</v>
      </c>
      <c r="J3753">
        <f t="shared" si="1164"/>
        <v>376.3</v>
      </c>
      <c r="K3753">
        <f t="shared" si="1165"/>
        <v>0</v>
      </c>
      <c r="L3753" t="str">
        <f>IF(
    AND(
        K3753=1,
        COUNTIFS($A$2:A3753,A3753,$K$2:K3753,1)=1
    ),
    "ENTRY",
    ""
)</f>
        <v/>
      </c>
      <c r="M3753" t="str">
        <f t="shared" si="1166"/>
        <v/>
      </c>
      <c r="N3753" t="str">
        <f t="shared" si="1167"/>
        <v/>
      </c>
      <c r="O3753" t="str">
        <f t="shared" si="1168"/>
        <v/>
      </c>
      <c r="P3753" t="str">
        <f t="shared" si="1169"/>
        <v/>
      </c>
      <c r="Q3753" t="str">
        <f t="shared" si="1170"/>
        <v/>
      </c>
      <c r="R3753" t="str">
        <f t="shared" si="1171"/>
        <v/>
      </c>
      <c r="S3753" t="str">
        <f t="shared" si="1179"/>
        <v/>
      </c>
      <c r="U3753" t="str">
        <f t="shared" si="1172"/>
        <v/>
      </c>
      <c r="V3753" t="str">
        <f t="shared" si="1173"/>
        <v/>
      </c>
      <c r="W3753" t="str">
        <f t="shared" si="1174"/>
        <v/>
      </c>
      <c r="X3753" t="str">
        <f t="shared" si="1175"/>
        <v/>
      </c>
      <c r="Y3753" t="str">
        <f t="shared" si="1176"/>
        <v/>
      </c>
      <c r="Z3753" cm="1">
        <f t="array" ref="Z3753">LOOKUP(
    2,
    1/($A:$A=$A3753),
    $C:$C
)</f>
        <v>395.3</v>
      </c>
      <c r="AA3753" t="str">
        <f t="shared" si="1177"/>
        <v/>
      </c>
      <c r="AB3753" t="str">
        <f t="shared" si="1178"/>
        <v/>
      </c>
    </row>
    <row r="3754" spans="1:28" x14ac:dyDescent="0.3">
      <c r="A3754" s="2">
        <v>45944</v>
      </c>
      <c r="B3754" s="1">
        <v>0.61111111111111116</v>
      </c>
      <c r="C3754">
        <v>399.25</v>
      </c>
      <c r="D3754">
        <v>397.35</v>
      </c>
      <c r="E3754">
        <v>428725</v>
      </c>
      <c r="F3754" t="b">
        <f t="shared" si="1160"/>
        <v>0</v>
      </c>
      <c r="G3754" t="str">
        <f t="shared" si="1161"/>
        <v/>
      </c>
      <c r="H3754" t="str">
        <f t="shared" si="1162"/>
        <v/>
      </c>
      <c r="I3754">
        <f t="shared" si="1163"/>
        <v>403.4</v>
      </c>
      <c r="J3754">
        <f t="shared" si="1164"/>
        <v>376.3</v>
      </c>
      <c r="K3754">
        <f t="shared" si="1165"/>
        <v>0</v>
      </c>
      <c r="L3754" t="str">
        <f>IF(
    AND(
        K3754=1,
        COUNTIFS($A$2:A3754,A3754,$K$2:K3754,1)=1
    ),
    "ENTRY",
    ""
)</f>
        <v/>
      </c>
      <c r="M3754" t="str">
        <f t="shared" si="1166"/>
        <v/>
      </c>
      <c r="N3754" t="str">
        <f t="shared" si="1167"/>
        <v/>
      </c>
      <c r="O3754" t="str">
        <f t="shared" si="1168"/>
        <v/>
      </c>
      <c r="P3754" t="str">
        <f t="shared" si="1169"/>
        <v/>
      </c>
      <c r="Q3754" t="str">
        <f t="shared" si="1170"/>
        <v/>
      </c>
      <c r="R3754" t="str">
        <f t="shared" si="1171"/>
        <v/>
      </c>
      <c r="S3754" t="str">
        <f t="shared" si="1179"/>
        <v/>
      </c>
      <c r="U3754" t="str">
        <f t="shared" si="1172"/>
        <v/>
      </c>
      <c r="V3754" t="str">
        <f t="shared" si="1173"/>
        <v/>
      </c>
      <c r="W3754" t="str">
        <f t="shared" si="1174"/>
        <v/>
      </c>
      <c r="X3754" t="str">
        <f t="shared" si="1175"/>
        <v/>
      </c>
      <c r="Y3754" t="str">
        <f t="shared" si="1176"/>
        <v/>
      </c>
      <c r="Z3754" cm="1">
        <f t="array" ref="Z3754">LOOKUP(
    2,
    1/($A:$A=$A3754),
    $C:$C
)</f>
        <v>395.3</v>
      </c>
      <c r="AA3754" t="str">
        <f t="shared" si="1177"/>
        <v/>
      </c>
      <c r="AB3754" t="str">
        <f t="shared" si="1178"/>
        <v/>
      </c>
    </row>
    <row r="3755" spans="1:28" x14ac:dyDescent="0.3">
      <c r="A3755" s="2">
        <v>45944</v>
      </c>
      <c r="B3755" s="1">
        <v>0.61458333333333337</v>
      </c>
      <c r="C3755">
        <v>398.5</v>
      </c>
      <c r="D3755">
        <v>396.7</v>
      </c>
      <c r="E3755">
        <v>453449</v>
      </c>
      <c r="F3755" t="b">
        <f t="shared" si="1160"/>
        <v>0</v>
      </c>
      <c r="G3755" t="str">
        <f t="shared" si="1161"/>
        <v/>
      </c>
      <c r="H3755" t="str">
        <f t="shared" si="1162"/>
        <v/>
      </c>
      <c r="I3755">
        <f t="shared" si="1163"/>
        <v>403.4</v>
      </c>
      <c r="J3755">
        <f t="shared" si="1164"/>
        <v>376.3</v>
      </c>
      <c r="K3755">
        <f t="shared" si="1165"/>
        <v>0</v>
      </c>
      <c r="L3755" t="str">
        <f>IF(
    AND(
        K3755=1,
        COUNTIFS($A$2:A3755,A3755,$K$2:K3755,1)=1
    ),
    "ENTRY",
    ""
)</f>
        <v/>
      </c>
      <c r="M3755" t="str">
        <f t="shared" si="1166"/>
        <v/>
      </c>
      <c r="N3755" t="str">
        <f t="shared" si="1167"/>
        <v/>
      </c>
      <c r="O3755" t="str">
        <f t="shared" si="1168"/>
        <v/>
      </c>
      <c r="P3755" t="str">
        <f t="shared" si="1169"/>
        <v/>
      </c>
      <c r="Q3755" t="str">
        <f t="shared" si="1170"/>
        <v/>
      </c>
      <c r="R3755" t="str">
        <f t="shared" si="1171"/>
        <v/>
      </c>
      <c r="S3755" t="str">
        <f t="shared" si="1179"/>
        <v/>
      </c>
      <c r="U3755" t="str">
        <f t="shared" si="1172"/>
        <v/>
      </c>
      <c r="V3755" t="str">
        <f t="shared" si="1173"/>
        <v/>
      </c>
      <c r="W3755" t="str">
        <f t="shared" si="1174"/>
        <v/>
      </c>
      <c r="X3755" t="str">
        <f t="shared" si="1175"/>
        <v/>
      </c>
      <c r="Y3755" t="str">
        <f t="shared" si="1176"/>
        <v/>
      </c>
      <c r="Z3755" cm="1">
        <f t="array" ref="Z3755">LOOKUP(
    2,
    1/($A:$A=$A3755),
    $C:$C
)</f>
        <v>395.3</v>
      </c>
      <c r="AA3755" t="str">
        <f t="shared" si="1177"/>
        <v/>
      </c>
      <c r="AB3755" t="str">
        <f t="shared" si="1178"/>
        <v/>
      </c>
    </row>
    <row r="3756" spans="1:28" x14ac:dyDescent="0.3">
      <c r="A3756" s="2">
        <v>45944</v>
      </c>
      <c r="B3756" s="1">
        <v>0.61805555555555558</v>
      </c>
      <c r="C3756">
        <v>398.5</v>
      </c>
      <c r="D3756">
        <v>397.3</v>
      </c>
      <c r="E3756">
        <v>337535</v>
      </c>
      <c r="F3756" t="b">
        <f t="shared" si="1160"/>
        <v>0</v>
      </c>
      <c r="G3756" t="str">
        <f t="shared" si="1161"/>
        <v/>
      </c>
      <c r="H3756" t="str">
        <f t="shared" si="1162"/>
        <v/>
      </c>
      <c r="I3756">
        <f t="shared" si="1163"/>
        <v>403.4</v>
      </c>
      <c r="J3756">
        <f t="shared" si="1164"/>
        <v>376.3</v>
      </c>
      <c r="K3756">
        <f t="shared" si="1165"/>
        <v>0</v>
      </c>
      <c r="L3756" t="str">
        <f>IF(
    AND(
        K3756=1,
        COUNTIFS($A$2:A3756,A3756,$K$2:K3756,1)=1
    ),
    "ENTRY",
    ""
)</f>
        <v/>
      </c>
      <c r="M3756" t="str">
        <f t="shared" si="1166"/>
        <v/>
      </c>
      <c r="N3756" t="str">
        <f t="shared" si="1167"/>
        <v/>
      </c>
      <c r="O3756" t="str">
        <f t="shared" si="1168"/>
        <v/>
      </c>
      <c r="P3756" t="str">
        <f t="shared" si="1169"/>
        <v/>
      </c>
      <c r="Q3756" t="str">
        <f t="shared" si="1170"/>
        <v/>
      </c>
      <c r="R3756" t="str">
        <f t="shared" si="1171"/>
        <v/>
      </c>
      <c r="S3756" t="str">
        <f t="shared" si="1179"/>
        <v/>
      </c>
      <c r="U3756" t="str">
        <f t="shared" si="1172"/>
        <v/>
      </c>
      <c r="V3756" t="str">
        <f t="shared" si="1173"/>
        <v/>
      </c>
      <c r="W3756" t="str">
        <f t="shared" si="1174"/>
        <v/>
      </c>
      <c r="X3756" t="str">
        <f t="shared" si="1175"/>
        <v/>
      </c>
      <c r="Y3756" t="str">
        <f t="shared" si="1176"/>
        <v/>
      </c>
      <c r="Z3756" cm="1">
        <f t="array" ref="Z3756">LOOKUP(
    2,
    1/($A:$A=$A3756),
    $C:$C
)</f>
        <v>395.3</v>
      </c>
      <c r="AA3756" t="str">
        <f t="shared" si="1177"/>
        <v/>
      </c>
      <c r="AB3756" t="str">
        <f t="shared" si="1178"/>
        <v/>
      </c>
    </row>
    <row r="3757" spans="1:28" x14ac:dyDescent="0.3">
      <c r="A3757" s="2">
        <v>45944</v>
      </c>
      <c r="B3757" s="1">
        <v>0.62152777777777779</v>
      </c>
      <c r="C3757">
        <v>397.95</v>
      </c>
      <c r="D3757">
        <v>397.5</v>
      </c>
      <c r="E3757">
        <v>196643</v>
      </c>
      <c r="F3757" t="b">
        <f t="shared" si="1160"/>
        <v>0</v>
      </c>
      <c r="G3757" t="str">
        <f t="shared" si="1161"/>
        <v/>
      </c>
      <c r="H3757" t="str">
        <f t="shared" si="1162"/>
        <v/>
      </c>
      <c r="I3757">
        <f t="shared" si="1163"/>
        <v>403.4</v>
      </c>
      <c r="J3757">
        <f t="shared" si="1164"/>
        <v>376.3</v>
      </c>
      <c r="K3757">
        <f t="shared" si="1165"/>
        <v>0</v>
      </c>
      <c r="L3757" t="str">
        <f>IF(
    AND(
        K3757=1,
        COUNTIFS($A$2:A3757,A3757,$K$2:K3757,1)=1
    ),
    "ENTRY",
    ""
)</f>
        <v/>
      </c>
      <c r="M3757" t="str">
        <f t="shared" si="1166"/>
        <v/>
      </c>
      <c r="N3757" t="str">
        <f t="shared" si="1167"/>
        <v/>
      </c>
      <c r="O3757" t="str">
        <f t="shared" si="1168"/>
        <v/>
      </c>
      <c r="P3757" t="str">
        <f t="shared" si="1169"/>
        <v/>
      </c>
      <c r="Q3757" t="str">
        <f t="shared" si="1170"/>
        <v/>
      </c>
      <c r="R3757" t="str">
        <f t="shared" si="1171"/>
        <v/>
      </c>
      <c r="S3757" t="str">
        <f t="shared" si="1179"/>
        <v/>
      </c>
      <c r="U3757" t="str">
        <f t="shared" si="1172"/>
        <v/>
      </c>
      <c r="V3757" t="str">
        <f t="shared" si="1173"/>
        <v/>
      </c>
      <c r="W3757" t="str">
        <f t="shared" si="1174"/>
        <v/>
      </c>
      <c r="X3757" t="str">
        <f t="shared" si="1175"/>
        <v/>
      </c>
      <c r="Y3757" t="str">
        <f t="shared" si="1176"/>
        <v/>
      </c>
      <c r="Z3757" cm="1">
        <f t="array" ref="Z3757">LOOKUP(
    2,
    1/($A:$A=$A3757),
    $C:$C
)</f>
        <v>395.3</v>
      </c>
      <c r="AA3757" t="str">
        <f t="shared" si="1177"/>
        <v/>
      </c>
      <c r="AB3757" t="str">
        <f t="shared" si="1178"/>
        <v/>
      </c>
    </row>
    <row r="3758" spans="1:28" x14ac:dyDescent="0.3">
      <c r="A3758" s="2">
        <v>45944</v>
      </c>
      <c r="B3758" s="1">
        <v>0.625</v>
      </c>
      <c r="C3758">
        <v>397.75</v>
      </c>
      <c r="D3758">
        <v>397.5</v>
      </c>
      <c r="E3758">
        <v>351595</v>
      </c>
      <c r="F3758" t="b">
        <f t="shared" si="1160"/>
        <v>0</v>
      </c>
      <c r="G3758" t="str">
        <f t="shared" si="1161"/>
        <v/>
      </c>
      <c r="H3758" t="str">
        <f t="shared" si="1162"/>
        <v/>
      </c>
      <c r="I3758">
        <f t="shared" si="1163"/>
        <v>403.4</v>
      </c>
      <c r="J3758">
        <f t="shared" si="1164"/>
        <v>376.3</v>
      </c>
      <c r="K3758">
        <f t="shared" si="1165"/>
        <v>0</v>
      </c>
      <c r="L3758" t="str">
        <f>IF(
    AND(
        K3758=1,
        COUNTIFS($A$2:A3758,A3758,$K$2:K3758,1)=1
    ),
    "ENTRY",
    ""
)</f>
        <v/>
      </c>
      <c r="M3758" t="str">
        <f t="shared" si="1166"/>
        <v/>
      </c>
      <c r="N3758" t="str">
        <f t="shared" si="1167"/>
        <v/>
      </c>
      <c r="O3758" t="str">
        <f t="shared" si="1168"/>
        <v/>
      </c>
      <c r="P3758" t="str">
        <f t="shared" si="1169"/>
        <v/>
      </c>
      <c r="Q3758" t="str">
        <f t="shared" si="1170"/>
        <v/>
      </c>
      <c r="R3758" t="str">
        <f t="shared" si="1171"/>
        <v/>
      </c>
      <c r="S3758" t="str">
        <f t="shared" si="1179"/>
        <v/>
      </c>
      <c r="U3758" t="str">
        <f t="shared" si="1172"/>
        <v/>
      </c>
      <c r="V3758" t="str">
        <f t="shared" si="1173"/>
        <v/>
      </c>
      <c r="W3758" t="str">
        <f t="shared" si="1174"/>
        <v/>
      </c>
      <c r="X3758" t="str">
        <f t="shared" si="1175"/>
        <v/>
      </c>
      <c r="Y3758" t="str">
        <f t="shared" si="1176"/>
        <v/>
      </c>
      <c r="Z3758" cm="1">
        <f t="array" ref="Z3758">LOOKUP(
    2,
    1/($A:$A=$A3758),
    $C:$C
)</f>
        <v>395.3</v>
      </c>
      <c r="AA3758" t="str">
        <f t="shared" si="1177"/>
        <v/>
      </c>
      <c r="AB3758" t="str">
        <f t="shared" si="1178"/>
        <v/>
      </c>
    </row>
    <row r="3759" spans="1:28" x14ac:dyDescent="0.3">
      <c r="A3759" s="2">
        <v>45944</v>
      </c>
      <c r="B3759" s="1">
        <v>0.62847222222222221</v>
      </c>
      <c r="C3759">
        <v>397.55</v>
      </c>
      <c r="D3759">
        <v>394.7</v>
      </c>
      <c r="E3759">
        <v>936602</v>
      </c>
      <c r="F3759" t="b">
        <f t="shared" si="1160"/>
        <v>0</v>
      </c>
      <c r="G3759" t="str">
        <f t="shared" si="1161"/>
        <v/>
      </c>
      <c r="H3759" t="str">
        <f t="shared" si="1162"/>
        <v/>
      </c>
      <c r="I3759">
        <f t="shared" si="1163"/>
        <v>403.4</v>
      </c>
      <c r="J3759">
        <f t="shared" si="1164"/>
        <v>376.3</v>
      </c>
      <c r="K3759">
        <f t="shared" si="1165"/>
        <v>0</v>
      </c>
      <c r="L3759" t="str">
        <f>IF(
    AND(
        K3759=1,
        COUNTIFS($A$2:A3759,A3759,$K$2:K3759,1)=1
    ),
    "ENTRY",
    ""
)</f>
        <v/>
      </c>
      <c r="M3759" t="str">
        <f t="shared" si="1166"/>
        <v/>
      </c>
      <c r="N3759" t="str">
        <f t="shared" si="1167"/>
        <v/>
      </c>
      <c r="O3759" t="str">
        <f t="shared" si="1168"/>
        <v/>
      </c>
      <c r="P3759" t="str">
        <f t="shared" si="1169"/>
        <v/>
      </c>
      <c r="Q3759" t="str">
        <f t="shared" si="1170"/>
        <v/>
      </c>
      <c r="R3759" t="str">
        <f t="shared" si="1171"/>
        <v/>
      </c>
      <c r="S3759" t="str">
        <f t="shared" si="1179"/>
        <v/>
      </c>
      <c r="U3759" t="str">
        <f t="shared" si="1172"/>
        <v/>
      </c>
      <c r="V3759" t="str">
        <f t="shared" si="1173"/>
        <v/>
      </c>
      <c r="W3759" t="str">
        <f t="shared" si="1174"/>
        <v/>
      </c>
      <c r="X3759" t="str">
        <f t="shared" si="1175"/>
        <v/>
      </c>
      <c r="Y3759" t="str">
        <f t="shared" si="1176"/>
        <v/>
      </c>
      <c r="Z3759" cm="1">
        <f t="array" ref="Z3759">LOOKUP(
    2,
    1/($A:$A=$A3759),
    $C:$C
)</f>
        <v>395.3</v>
      </c>
      <c r="AA3759" t="str">
        <f t="shared" si="1177"/>
        <v/>
      </c>
      <c r="AB3759" t="str">
        <f t="shared" si="1178"/>
        <v/>
      </c>
    </row>
    <row r="3760" spans="1:28" x14ac:dyDescent="0.3">
      <c r="A3760" s="2">
        <v>45944</v>
      </c>
      <c r="B3760" s="1">
        <v>0.63194444444444442</v>
      </c>
      <c r="C3760">
        <v>396.65</v>
      </c>
      <c r="D3760">
        <v>394.3</v>
      </c>
      <c r="E3760">
        <v>797456</v>
      </c>
      <c r="F3760" t="b">
        <f t="shared" si="1160"/>
        <v>0</v>
      </c>
      <c r="G3760" t="str">
        <f t="shared" si="1161"/>
        <v/>
      </c>
      <c r="H3760" t="str">
        <f t="shared" si="1162"/>
        <v/>
      </c>
      <c r="I3760">
        <f t="shared" si="1163"/>
        <v>403.4</v>
      </c>
      <c r="J3760">
        <f t="shared" si="1164"/>
        <v>376.3</v>
      </c>
      <c r="K3760">
        <f t="shared" si="1165"/>
        <v>0</v>
      </c>
      <c r="L3760" t="str">
        <f>IF(
    AND(
        K3760=1,
        COUNTIFS($A$2:A3760,A3760,$K$2:K3760,1)=1
    ),
    "ENTRY",
    ""
)</f>
        <v/>
      </c>
      <c r="M3760" t="str">
        <f t="shared" si="1166"/>
        <v/>
      </c>
      <c r="N3760" t="str">
        <f t="shared" si="1167"/>
        <v/>
      </c>
      <c r="O3760" t="str">
        <f t="shared" si="1168"/>
        <v/>
      </c>
      <c r="P3760" t="str">
        <f t="shared" si="1169"/>
        <v/>
      </c>
      <c r="Q3760" t="str">
        <f t="shared" si="1170"/>
        <v/>
      </c>
      <c r="R3760" t="str">
        <f t="shared" si="1171"/>
        <v/>
      </c>
      <c r="S3760" t="str">
        <f t="shared" si="1179"/>
        <v/>
      </c>
      <c r="U3760" t="str">
        <f t="shared" si="1172"/>
        <v/>
      </c>
      <c r="V3760" t="str">
        <f t="shared" si="1173"/>
        <v/>
      </c>
      <c r="W3760" t="str">
        <f t="shared" si="1174"/>
        <v/>
      </c>
      <c r="X3760" t="str">
        <f t="shared" si="1175"/>
        <v/>
      </c>
      <c r="Y3760" t="str">
        <f t="shared" si="1176"/>
        <v/>
      </c>
      <c r="Z3760" cm="1">
        <f t="array" ref="Z3760">LOOKUP(
    2,
    1/($A:$A=$A3760),
    $C:$C
)</f>
        <v>395.3</v>
      </c>
      <c r="AA3760" t="str">
        <f t="shared" si="1177"/>
        <v/>
      </c>
      <c r="AB3760" t="str">
        <f t="shared" si="1178"/>
        <v/>
      </c>
    </row>
    <row r="3761" spans="1:28" x14ac:dyDescent="0.3">
      <c r="A3761" s="2">
        <v>45944</v>
      </c>
      <c r="B3761" s="1">
        <v>0.63541666666666663</v>
      </c>
      <c r="C3761">
        <v>397.5</v>
      </c>
      <c r="D3761">
        <v>395</v>
      </c>
      <c r="E3761">
        <v>1021031</v>
      </c>
      <c r="F3761" t="b">
        <f t="shared" si="1160"/>
        <v>0</v>
      </c>
      <c r="G3761" t="str">
        <f t="shared" si="1161"/>
        <v/>
      </c>
      <c r="H3761" t="str">
        <f t="shared" si="1162"/>
        <v/>
      </c>
      <c r="I3761">
        <f t="shared" si="1163"/>
        <v>403.4</v>
      </c>
      <c r="J3761">
        <f t="shared" si="1164"/>
        <v>376.3</v>
      </c>
      <c r="K3761">
        <f t="shared" si="1165"/>
        <v>0</v>
      </c>
      <c r="L3761" t="str">
        <f>IF(
    AND(
        K3761=1,
        COUNTIFS($A$2:A3761,A3761,$K$2:K3761,1)=1
    ),
    "ENTRY",
    ""
)</f>
        <v/>
      </c>
      <c r="M3761" t="str">
        <f t="shared" si="1166"/>
        <v/>
      </c>
      <c r="N3761" t="str">
        <f t="shared" si="1167"/>
        <v/>
      </c>
      <c r="O3761" t="str">
        <f t="shared" si="1168"/>
        <v/>
      </c>
      <c r="P3761" t="str">
        <f t="shared" si="1169"/>
        <v/>
      </c>
      <c r="Q3761" t="str">
        <f t="shared" si="1170"/>
        <v/>
      </c>
      <c r="R3761" t="str">
        <f t="shared" si="1171"/>
        <v/>
      </c>
      <c r="S3761" t="str">
        <f t="shared" si="1179"/>
        <v/>
      </c>
      <c r="U3761" t="str">
        <f t="shared" si="1172"/>
        <v/>
      </c>
      <c r="V3761" t="str">
        <f t="shared" si="1173"/>
        <v/>
      </c>
      <c r="W3761" t="str">
        <f t="shared" si="1174"/>
        <v/>
      </c>
      <c r="X3761" t="str">
        <f t="shared" si="1175"/>
        <v/>
      </c>
      <c r="Y3761" t="str">
        <f t="shared" si="1176"/>
        <v/>
      </c>
      <c r="Z3761" cm="1">
        <f t="array" ref="Z3761">LOOKUP(
    2,
    1/($A:$A=$A3761),
    $C:$C
)</f>
        <v>395.3</v>
      </c>
      <c r="AA3761" t="str">
        <f t="shared" si="1177"/>
        <v/>
      </c>
      <c r="AB3761" t="str">
        <f t="shared" si="1178"/>
        <v/>
      </c>
    </row>
    <row r="3762" spans="1:28" x14ac:dyDescent="0.3">
      <c r="A3762" s="2">
        <v>45944</v>
      </c>
      <c r="B3762" s="1">
        <v>0.63888888888888884</v>
      </c>
      <c r="C3762">
        <v>395.7</v>
      </c>
      <c r="D3762">
        <v>393.9</v>
      </c>
      <c r="E3762">
        <v>1105393</v>
      </c>
      <c r="F3762" t="b">
        <f t="shared" si="1160"/>
        <v>0</v>
      </c>
      <c r="G3762" t="str">
        <f t="shared" si="1161"/>
        <v/>
      </c>
      <c r="H3762" t="str">
        <f t="shared" si="1162"/>
        <v/>
      </c>
      <c r="I3762">
        <f t="shared" si="1163"/>
        <v>403.4</v>
      </c>
      <c r="J3762">
        <f t="shared" si="1164"/>
        <v>376.3</v>
      </c>
      <c r="K3762">
        <f t="shared" si="1165"/>
        <v>0</v>
      </c>
      <c r="L3762" t="str">
        <f>IF(
    AND(
        K3762=1,
        COUNTIFS($A$2:A3762,A3762,$K$2:K3762,1)=1
    ),
    "ENTRY",
    ""
)</f>
        <v/>
      </c>
      <c r="M3762" t="str">
        <f t="shared" si="1166"/>
        <v/>
      </c>
      <c r="N3762" t="str">
        <f t="shared" si="1167"/>
        <v/>
      </c>
      <c r="O3762" t="str">
        <f t="shared" si="1168"/>
        <v/>
      </c>
      <c r="P3762" t="str">
        <f t="shared" si="1169"/>
        <v/>
      </c>
      <c r="Q3762" t="str">
        <f t="shared" si="1170"/>
        <v/>
      </c>
      <c r="R3762" t="str">
        <f t="shared" si="1171"/>
        <v/>
      </c>
      <c r="S3762" t="str">
        <f t="shared" si="1179"/>
        <v/>
      </c>
      <c r="U3762" t="str">
        <f t="shared" si="1172"/>
        <v/>
      </c>
      <c r="V3762" t="str">
        <f t="shared" si="1173"/>
        <v/>
      </c>
      <c r="W3762" t="str">
        <f t="shared" si="1174"/>
        <v/>
      </c>
      <c r="X3762" t="str">
        <f t="shared" si="1175"/>
        <v/>
      </c>
      <c r="Y3762" t="str">
        <f t="shared" si="1176"/>
        <v/>
      </c>
      <c r="Z3762" cm="1">
        <f t="array" ref="Z3762">LOOKUP(
    2,
    1/($A:$A=$A3762),
    $C:$C
)</f>
        <v>395.3</v>
      </c>
      <c r="AA3762" t="str">
        <f t="shared" si="1177"/>
        <v/>
      </c>
      <c r="AB3762" t="str">
        <f t="shared" si="1178"/>
        <v/>
      </c>
    </row>
    <row r="3763" spans="1:28" x14ac:dyDescent="0.3">
      <c r="A3763" s="2">
        <v>45944</v>
      </c>
      <c r="B3763" s="1">
        <v>0.64236111111111116</v>
      </c>
      <c r="C3763">
        <v>395.3</v>
      </c>
      <c r="D3763">
        <v>394.4</v>
      </c>
      <c r="E3763">
        <v>511317</v>
      </c>
      <c r="F3763" t="b">
        <f t="shared" si="1160"/>
        <v>0</v>
      </c>
      <c r="G3763" t="str">
        <f t="shared" si="1161"/>
        <v/>
      </c>
      <c r="H3763" t="str">
        <f t="shared" si="1162"/>
        <v/>
      </c>
      <c r="I3763">
        <f t="shared" si="1163"/>
        <v>403.4</v>
      </c>
      <c r="J3763">
        <f t="shared" si="1164"/>
        <v>376.3</v>
      </c>
      <c r="K3763">
        <f t="shared" si="1165"/>
        <v>0</v>
      </c>
      <c r="L3763" t="str">
        <f>IF(
    AND(
        K3763=1,
        COUNTIFS($A$2:A3763,A3763,$K$2:K3763,1)=1
    ),
    "ENTRY",
    ""
)</f>
        <v/>
      </c>
      <c r="M3763" t="str">
        <f t="shared" si="1166"/>
        <v/>
      </c>
      <c r="N3763" t="str">
        <f t="shared" si="1167"/>
        <v/>
      </c>
      <c r="O3763" t="str">
        <f t="shared" si="1168"/>
        <v/>
      </c>
      <c r="P3763" t="str">
        <f t="shared" si="1169"/>
        <v/>
      </c>
      <c r="Q3763" t="str">
        <f t="shared" si="1170"/>
        <v/>
      </c>
      <c r="R3763" t="str">
        <f t="shared" si="1171"/>
        <v/>
      </c>
      <c r="S3763" t="str">
        <f t="shared" si="1179"/>
        <v/>
      </c>
      <c r="U3763" t="str">
        <f t="shared" si="1172"/>
        <v/>
      </c>
      <c r="V3763" t="str">
        <f t="shared" si="1173"/>
        <v/>
      </c>
      <c r="W3763" t="str">
        <f t="shared" si="1174"/>
        <v/>
      </c>
      <c r="X3763" t="str">
        <f t="shared" si="1175"/>
        <v/>
      </c>
      <c r="Y3763" t="str">
        <f t="shared" si="1176"/>
        <v/>
      </c>
      <c r="Z3763" cm="1">
        <f t="array" ref="Z3763">LOOKUP(
    2,
    1/($A:$A=$A3763),
    $C:$C
)</f>
        <v>395.3</v>
      </c>
      <c r="AA3763" t="str">
        <f t="shared" si="1177"/>
        <v/>
      </c>
      <c r="AB3763" t="str">
        <f t="shared" si="1178"/>
        <v/>
      </c>
    </row>
    <row r="3764" spans="1:28" x14ac:dyDescent="0.3">
      <c r="A3764" s="2">
        <v>45945</v>
      </c>
      <c r="B3764" s="1">
        <v>0.41666666666666669</v>
      </c>
      <c r="C3764">
        <v>395.5</v>
      </c>
      <c r="D3764">
        <v>394.2</v>
      </c>
      <c r="E3764">
        <v>427689</v>
      </c>
      <c r="F3764" t="b">
        <f t="shared" si="1160"/>
        <v>1</v>
      </c>
      <c r="G3764">
        <f t="shared" si="1161"/>
        <v>395.5</v>
      </c>
      <c r="H3764">
        <f t="shared" si="1162"/>
        <v>394.2</v>
      </c>
      <c r="I3764">
        <f t="shared" si="1163"/>
        <v>395.5</v>
      </c>
      <c r="J3764">
        <f t="shared" si="1164"/>
        <v>394.2</v>
      </c>
      <c r="K3764">
        <f t="shared" si="1165"/>
        <v>0</v>
      </c>
      <c r="L3764" t="str">
        <f>IF(
    AND(
        K3764=1,
        COUNTIFS($A$2:A3764,A3764,$K$2:K3764,1)=1
    ),
    "ENTRY",
    ""
)</f>
        <v/>
      </c>
      <c r="M3764" t="str">
        <f t="shared" si="1166"/>
        <v/>
      </c>
      <c r="N3764" t="str">
        <f t="shared" si="1167"/>
        <v/>
      </c>
      <c r="O3764" t="str">
        <f t="shared" si="1168"/>
        <v/>
      </c>
      <c r="P3764" t="str">
        <f t="shared" si="1169"/>
        <v/>
      </c>
      <c r="Q3764" t="str">
        <f t="shared" si="1170"/>
        <v/>
      </c>
      <c r="R3764" t="str">
        <f t="shared" si="1171"/>
        <v/>
      </c>
      <c r="S3764" t="str">
        <f t="shared" si="1179"/>
        <v/>
      </c>
      <c r="U3764" t="str">
        <f t="shared" si="1172"/>
        <v/>
      </c>
      <c r="V3764" t="str">
        <f t="shared" si="1173"/>
        <v/>
      </c>
      <c r="W3764" t="str">
        <f t="shared" si="1174"/>
        <v/>
      </c>
      <c r="X3764" t="str">
        <f t="shared" si="1175"/>
        <v/>
      </c>
      <c r="Y3764" t="str">
        <f t="shared" si="1176"/>
        <v/>
      </c>
      <c r="Z3764" cm="1">
        <f t="array" ref="Z3764">LOOKUP(
    2,
    1/($A:$A=$A3764),
    $C:$C
)</f>
        <v>392</v>
      </c>
      <c r="AA3764" t="str">
        <f t="shared" si="1177"/>
        <v/>
      </c>
      <c r="AB3764" t="str">
        <f t="shared" si="1178"/>
        <v/>
      </c>
    </row>
    <row r="3765" spans="1:28" x14ac:dyDescent="0.3">
      <c r="A3765" s="2">
        <v>45945</v>
      </c>
      <c r="B3765" s="1">
        <v>0.4201388888888889</v>
      </c>
      <c r="C3765">
        <v>395.55</v>
      </c>
      <c r="D3765">
        <v>394.5</v>
      </c>
      <c r="E3765">
        <v>281775</v>
      </c>
      <c r="F3765" t="b">
        <f t="shared" si="1160"/>
        <v>0</v>
      </c>
      <c r="G3765" t="str">
        <f t="shared" si="1161"/>
        <v/>
      </c>
      <c r="H3765" t="str">
        <f t="shared" si="1162"/>
        <v/>
      </c>
      <c r="I3765">
        <f t="shared" si="1163"/>
        <v>395.5</v>
      </c>
      <c r="J3765">
        <f t="shared" si="1164"/>
        <v>394.2</v>
      </c>
      <c r="K3765">
        <f t="shared" si="1165"/>
        <v>1</v>
      </c>
      <c r="L3765" t="str">
        <f>IF(
    AND(
        K3765=1,
        COUNTIFS($A$2:A3765,A3765,$K$2:K3765,1)=1
    ),
    "ENTRY",
    ""
)</f>
        <v>ENTRY</v>
      </c>
      <c r="M3765" t="str">
        <f t="shared" si="1166"/>
        <v>LONG</v>
      </c>
      <c r="N3765">
        <f t="shared" si="1167"/>
        <v>395.5</v>
      </c>
      <c r="O3765">
        <f t="shared" si="1168"/>
        <v>394.2</v>
      </c>
      <c r="P3765">
        <f t="shared" si="1169"/>
        <v>1.3000000000000114</v>
      </c>
      <c r="Q3765">
        <f t="shared" si="1170"/>
        <v>384</v>
      </c>
      <c r="R3765">
        <f t="shared" si="1171"/>
        <v>499.20000000000437</v>
      </c>
      <c r="S3765">
        <f t="shared" si="1179"/>
        <v>397.45000000000005</v>
      </c>
      <c r="U3765">
        <f t="shared" si="1172"/>
        <v>399.40000000000003</v>
      </c>
      <c r="V3765" t="str">
        <f t="shared" si="1173"/>
        <v>NO</v>
      </c>
      <c r="W3765" t="str">
        <f t="shared" si="1174"/>
        <v>NO</v>
      </c>
      <c r="X3765">
        <f t="shared" si="1175"/>
        <v>-0.42307692307692812</v>
      </c>
      <c r="Y3765" t="str">
        <f t="shared" si="1176"/>
        <v>YES</v>
      </c>
      <c r="Z3765" cm="1">
        <f t="array" ref="Z3765">LOOKUP(
    2,
    1/($A:$A=$A3765),
    $C:$C
)</f>
        <v>392</v>
      </c>
      <c r="AA3765">
        <f t="shared" si="1177"/>
        <v>394.2</v>
      </c>
      <c r="AB3765">
        <f t="shared" si="1178"/>
        <v>-500</v>
      </c>
    </row>
    <row r="3766" spans="1:28" x14ac:dyDescent="0.3">
      <c r="A3766" s="2">
        <v>45945</v>
      </c>
      <c r="B3766" s="1">
        <v>0.4236111111111111</v>
      </c>
      <c r="C3766">
        <v>394.9</v>
      </c>
      <c r="D3766">
        <v>394.25</v>
      </c>
      <c r="E3766">
        <v>266535</v>
      </c>
      <c r="F3766" t="b">
        <f t="shared" si="1160"/>
        <v>0</v>
      </c>
      <c r="G3766" t="str">
        <f t="shared" si="1161"/>
        <v/>
      </c>
      <c r="H3766" t="str">
        <f t="shared" si="1162"/>
        <v/>
      </c>
      <c r="I3766">
        <f t="shared" si="1163"/>
        <v>395.5</v>
      </c>
      <c r="J3766">
        <f t="shared" si="1164"/>
        <v>394.2</v>
      </c>
      <c r="K3766">
        <f t="shared" si="1165"/>
        <v>0</v>
      </c>
      <c r="L3766" t="str">
        <f>IF(
    AND(
        K3766=1,
        COUNTIFS($A$2:A3766,A3766,$K$2:K3766,1)=1
    ),
    "ENTRY",
    ""
)</f>
        <v/>
      </c>
      <c r="M3766" t="str">
        <f t="shared" si="1166"/>
        <v/>
      </c>
      <c r="N3766" t="str">
        <f t="shared" si="1167"/>
        <v/>
      </c>
      <c r="O3766" t="str">
        <f t="shared" si="1168"/>
        <v/>
      </c>
      <c r="P3766" t="str">
        <f t="shared" si="1169"/>
        <v/>
      </c>
      <c r="Q3766" t="str">
        <f t="shared" si="1170"/>
        <v/>
      </c>
      <c r="R3766" t="str">
        <f t="shared" si="1171"/>
        <v/>
      </c>
      <c r="S3766" t="str">
        <f t="shared" si="1179"/>
        <v/>
      </c>
      <c r="U3766" t="str">
        <f t="shared" si="1172"/>
        <v/>
      </c>
      <c r="V3766" t="str">
        <f t="shared" si="1173"/>
        <v/>
      </c>
      <c r="W3766" t="str">
        <f t="shared" si="1174"/>
        <v/>
      </c>
      <c r="X3766" t="str">
        <f t="shared" si="1175"/>
        <v/>
      </c>
      <c r="Y3766" t="str">
        <f t="shared" si="1176"/>
        <v/>
      </c>
      <c r="Z3766" cm="1">
        <f t="array" ref="Z3766">LOOKUP(
    2,
    1/($A:$A=$A3766),
    $C:$C
)</f>
        <v>392</v>
      </c>
      <c r="AA3766" t="str">
        <f t="shared" si="1177"/>
        <v/>
      </c>
      <c r="AB3766" t="str">
        <f t="shared" si="1178"/>
        <v/>
      </c>
    </row>
    <row r="3767" spans="1:28" x14ac:dyDescent="0.3">
      <c r="A3767" s="2">
        <v>45945</v>
      </c>
      <c r="B3767" s="1">
        <v>0.42708333333333331</v>
      </c>
      <c r="C3767">
        <v>394.85</v>
      </c>
      <c r="D3767">
        <v>393.05</v>
      </c>
      <c r="E3767">
        <v>504757</v>
      </c>
      <c r="F3767" t="b">
        <f t="shared" si="1160"/>
        <v>0</v>
      </c>
      <c r="G3767" t="str">
        <f t="shared" si="1161"/>
        <v/>
      </c>
      <c r="H3767" t="str">
        <f t="shared" si="1162"/>
        <v/>
      </c>
      <c r="I3767">
        <f t="shared" si="1163"/>
        <v>395.5</v>
      </c>
      <c r="J3767">
        <f t="shared" si="1164"/>
        <v>394.2</v>
      </c>
      <c r="K3767">
        <f t="shared" si="1165"/>
        <v>1</v>
      </c>
      <c r="L3767" t="str">
        <f>IF(
    AND(
        K3767=1,
        COUNTIFS($A$2:A3767,A3767,$K$2:K3767,1)=1
    ),
    "ENTRY",
    ""
)</f>
        <v/>
      </c>
      <c r="M3767" t="str">
        <f t="shared" si="1166"/>
        <v/>
      </c>
      <c r="N3767" t="str">
        <f t="shared" si="1167"/>
        <v/>
      </c>
      <c r="O3767" t="str">
        <f t="shared" si="1168"/>
        <v/>
      </c>
      <c r="P3767" t="str">
        <f t="shared" si="1169"/>
        <v/>
      </c>
      <c r="Q3767" t="str">
        <f t="shared" si="1170"/>
        <v/>
      </c>
      <c r="R3767" t="str">
        <f t="shared" si="1171"/>
        <v/>
      </c>
      <c r="S3767" t="str">
        <f t="shared" si="1179"/>
        <v/>
      </c>
      <c r="U3767" t="str">
        <f t="shared" si="1172"/>
        <v/>
      </c>
      <c r="V3767" t="str">
        <f t="shared" si="1173"/>
        <v/>
      </c>
      <c r="W3767" t="str">
        <f t="shared" si="1174"/>
        <v/>
      </c>
      <c r="X3767" t="str">
        <f t="shared" si="1175"/>
        <v/>
      </c>
      <c r="Y3767" t="str">
        <f t="shared" si="1176"/>
        <v/>
      </c>
      <c r="Z3767" cm="1">
        <f t="array" ref="Z3767">LOOKUP(
    2,
    1/($A:$A=$A3767),
    $C:$C
)</f>
        <v>392</v>
      </c>
      <c r="AA3767" t="str">
        <f t="shared" si="1177"/>
        <v/>
      </c>
      <c r="AB3767" t="str">
        <f t="shared" si="1178"/>
        <v/>
      </c>
    </row>
    <row r="3768" spans="1:28" x14ac:dyDescent="0.3">
      <c r="A3768" s="2">
        <v>45945</v>
      </c>
      <c r="B3768" s="1">
        <v>0.43055555555555558</v>
      </c>
      <c r="C3768">
        <v>393.75</v>
      </c>
      <c r="D3768">
        <v>392.7</v>
      </c>
      <c r="E3768">
        <v>380480</v>
      </c>
      <c r="F3768" t="b">
        <f t="shared" si="1160"/>
        <v>0</v>
      </c>
      <c r="G3768" t="str">
        <f t="shared" si="1161"/>
        <v/>
      </c>
      <c r="H3768" t="str">
        <f t="shared" si="1162"/>
        <v/>
      </c>
      <c r="I3768">
        <f t="shared" si="1163"/>
        <v>395.5</v>
      </c>
      <c r="J3768">
        <f t="shared" si="1164"/>
        <v>394.2</v>
      </c>
      <c r="K3768">
        <f t="shared" si="1165"/>
        <v>1</v>
      </c>
      <c r="L3768" t="str">
        <f>IF(
    AND(
        K3768=1,
        COUNTIFS($A$2:A3768,A3768,$K$2:K3768,1)=1
    ),
    "ENTRY",
    ""
)</f>
        <v/>
      </c>
      <c r="M3768" t="str">
        <f t="shared" si="1166"/>
        <v/>
      </c>
      <c r="N3768" t="str">
        <f t="shared" si="1167"/>
        <v/>
      </c>
      <c r="O3768" t="str">
        <f t="shared" si="1168"/>
        <v/>
      </c>
      <c r="P3768" t="str">
        <f t="shared" si="1169"/>
        <v/>
      </c>
      <c r="Q3768" t="str">
        <f t="shared" si="1170"/>
        <v/>
      </c>
      <c r="R3768" t="str">
        <f t="shared" si="1171"/>
        <v/>
      </c>
      <c r="S3768" t="str">
        <f t="shared" si="1179"/>
        <v/>
      </c>
      <c r="U3768" t="str">
        <f t="shared" si="1172"/>
        <v/>
      </c>
      <c r="V3768" t="str">
        <f t="shared" si="1173"/>
        <v/>
      </c>
      <c r="W3768" t="str">
        <f t="shared" si="1174"/>
        <v/>
      </c>
      <c r="X3768" t="str">
        <f t="shared" si="1175"/>
        <v/>
      </c>
      <c r="Y3768" t="str">
        <f t="shared" si="1176"/>
        <v/>
      </c>
      <c r="Z3768" cm="1">
        <f t="array" ref="Z3768">LOOKUP(
    2,
    1/($A:$A=$A3768),
    $C:$C
)</f>
        <v>392</v>
      </c>
      <c r="AA3768" t="str">
        <f t="shared" si="1177"/>
        <v/>
      </c>
      <c r="AB3768" t="str">
        <f t="shared" si="1178"/>
        <v/>
      </c>
    </row>
    <row r="3769" spans="1:28" x14ac:dyDescent="0.3">
      <c r="A3769" s="2">
        <v>45945</v>
      </c>
      <c r="B3769" s="1">
        <v>0.43402777777777779</v>
      </c>
      <c r="C3769">
        <v>394.7</v>
      </c>
      <c r="D3769">
        <v>393.45</v>
      </c>
      <c r="E3769">
        <v>244085</v>
      </c>
      <c r="F3769" t="b">
        <f t="shared" si="1160"/>
        <v>0</v>
      </c>
      <c r="G3769" t="str">
        <f t="shared" si="1161"/>
        <v/>
      </c>
      <c r="H3769" t="str">
        <f t="shared" si="1162"/>
        <v/>
      </c>
      <c r="I3769">
        <f t="shared" si="1163"/>
        <v>395.5</v>
      </c>
      <c r="J3769">
        <f t="shared" si="1164"/>
        <v>394.2</v>
      </c>
      <c r="K3769">
        <f t="shared" si="1165"/>
        <v>1</v>
      </c>
      <c r="L3769" t="str">
        <f>IF(
    AND(
        K3769=1,
        COUNTIFS($A$2:A3769,A3769,$K$2:K3769,1)=1
    ),
    "ENTRY",
    ""
)</f>
        <v/>
      </c>
      <c r="M3769" t="str">
        <f t="shared" si="1166"/>
        <v/>
      </c>
      <c r="N3769" t="str">
        <f t="shared" si="1167"/>
        <v/>
      </c>
      <c r="O3769" t="str">
        <f t="shared" si="1168"/>
        <v/>
      </c>
      <c r="P3769" t="str">
        <f t="shared" si="1169"/>
        <v/>
      </c>
      <c r="Q3769" t="str">
        <f t="shared" si="1170"/>
        <v/>
      </c>
      <c r="R3769" t="str">
        <f t="shared" si="1171"/>
        <v/>
      </c>
      <c r="S3769" t="str">
        <f t="shared" si="1179"/>
        <v/>
      </c>
      <c r="U3769" t="str">
        <f t="shared" si="1172"/>
        <v/>
      </c>
      <c r="V3769" t="str">
        <f t="shared" si="1173"/>
        <v/>
      </c>
      <c r="W3769" t="str">
        <f t="shared" si="1174"/>
        <v/>
      </c>
      <c r="X3769" t="str">
        <f t="shared" si="1175"/>
        <v/>
      </c>
      <c r="Y3769" t="str">
        <f t="shared" si="1176"/>
        <v/>
      </c>
      <c r="Z3769" cm="1">
        <f t="array" ref="Z3769">LOOKUP(
    2,
    1/($A:$A=$A3769),
    $C:$C
)</f>
        <v>392</v>
      </c>
      <c r="AA3769" t="str">
        <f t="shared" si="1177"/>
        <v/>
      </c>
      <c r="AB3769" t="str">
        <f t="shared" si="1178"/>
        <v/>
      </c>
    </row>
    <row r="3770" spans="1:28" x14ac:dyDescent="0.3">
      <c r="A3770" s="2">
        <v>45945</v>
      </c>
      <c r="B3770" s="1">
        <v>0.4375</v>
      </c>
      <c r="C3770">
        <v>394.95</v>
      </c>
      <c r="D3770">
        <v>393.75</v>
      </c>
      <c r="E3770">
        <v>189944</v>
      </c>
      <c r="F3770" t="b">
        <f t="shared" si="1160"/>
        <v>0</v>
      </c>
      <c r="G3770" t="str">
        <f t="shared" si="1161"/>
        <v/>
      </c>
      <c r="H3770" t="str">
        <f t="shared" si="1162"/>
        <v/>
      </c>
      <c r="I3770">
        <f t="shared" si="1163"/>
        <v>395.5</v>
      </c>
      <c r="J3770">
        <f t="shared" si="1164"/>
        <v>394.2</v>
      </c>
      <c r="K3770">
        <f t="shared" si="1165"/>
        <v>1</v>
      </c>
      <c r="L3770" t="str">
        <f>IF(
    AND(
        K3770=1,
        COUNTIFS($A$2:A3770,A3770,$K$2:K3770,1)=1
    ),
    "ENTRY",
    ""
)</f>
        <v/>
      </c>
      <c r="M3770" t="str">
        <f t="shared" si="1166"/>
        <v/>
      </c>
      <c r="N3770" t="str">
        <f t="shared" si="1167"/>
        <v/>
      </c>
      <c r="O3770" t="str">
        <f t="shared" si="1168"/>
        <v/>
      </c>
      <c r="P3770" t="str">
        <f t="shared" si="1169"/>
        <v/>
      </c>
      <c r="Q3770" t="str">
        <f t="shared" si="1170"/>
        <v/>
      </c>
      <c r="R3770" t="str">
        <f t="shared" si="1171"/>
        <v/>
      </c>
      <c r="S3770" t="str">
        <f t="shared" si="1179"/>
        <v/>
      </c>
      <c r="U3770" t="str">
        <f t="shared" si="1172"/>
        <v/>
      </c>
      <c r="V3770" t="str">
        <f t="shared" si="1173"/>
        <v/>
      </c>
      <c r="W3770" t="str">
        <f t="shared" si="1174"/>
        <v/>
      </c>
      <c r="X3770" t="str">
        <f t="shared" si="1175"/>
        <v/>
      </c>
      <c r="Y3770" t="str">
        <f t="shared" si="1176"/>
        <v/>
      </c>
      <c r="Z3770" cm="1">
        <f t="array" ref="Z3770">LOOKUP(
    2,
    1/($A:$A=$A3770),
    $C:$C
)</f>
        <v>392</v>
      </c>
      <c r="AA3770" t="str">
        <f t="shared" si="1177"/>
        <v/>
      </c>
      <c r="AB3770" t="str">
        <f t="shared" si="1178"/>
        <v/>
      </c>
    </row>
    <row r="3771" spans="1:28" x14ac:dyDescent="0.3">
      <c r="A3771" s="2">
        <v>45945</v>
      </c>
      <c r="B3771" s="1">
        <v>0.44097222222222221</v>
      </c>
      <c r="C3771">
        <v>394.25</v>
      </c>
      <c r="D3771">
        <v>393.3</v>
      </c>
      <c r="E3771">
        <v>209602</v>
      </c>
      <c r="F3771" t="b">
        <f t="shared" si="1160"/>
        <v>0</v>
      </c>
      <c r="G3771" t="str">
        <f t="shared" si="1161"/>
        <v/>
      </c>
      <c r="H3771" t="str">
        <f t="shared" si="1162"/>
        <v/>
      </c>
      <c r="I3771">
        <f t="shared" si="1163"/>
        <v>395.5</v>
      </c>
      <c r="J3771">
        <f t="shared" si="1164"/>
        <v>394.2</v>
      </c>
      <c r="K3771">
        <f t="shared" si="1165"/>
        <v>1</v>
      </c>
      <c r="L3771" t="str">
        <f>IF(
    AND(
        K3771=1,
        COUNTIFS($A$2:A3771,A3771,$K$2:K3771,1)=1
    ),
    "ENTRY",
    ""
)</f>
        <v/>
      </c>
      <c r="M3771" t="str">
        <f t="shared" si="1166"/>
        <v/>
      </c>
      <c r="N3771" t="str">
        <f t="shared" si="1167"/>
        <v/>
      </c>
      <c r="O3771" t="str">
        <f t="shared" si="1168"/>
        <v/>
      </c>
      <c r="P3771" t="str">
        <f t="shared" si="1169"/>
        <v/>
      </c>
      <c r="Q3771" t="str">
        <f t="shared" si="1170"/>
        <v/>
      </c>
      <c r="R3771" t="str">
        <f t="shared" si="1171"/>
        <v/>
      </c>
      <c r="S3771" t="str">
        <f t="shared" si="1179"/>
        <v/>
      </c>
      <c r="U3771" t="str">
        <f t="shared" si="1172"/>
        <v/>
      </c>
      <c r="V3771" t="str">
        <f t="shared" si="1173"/>
        <v/>
      </c>
      <c r="W3771" t="str">
        <f t="shared" si="1174"/>
        <v/>
      </c>
      <c r="X3771" t="str">
        <f t="shared" si="1175"/>
        <v/>
      </c>
      <c r="Y3771" t="str">
        <f t="shared" si="1176"/>
        <v/>
      </c>
      <c r="Z3771" cm="1">
        <f t="array" ref="Z3771">LOOKUP(
    2,
    1/($A:$A=$A3771),
    $C:$C
)</f>
        <v>392</v>
      </c>
      <c r="AA3771" t="str">
        <f t="shared" si="1177"/>
        <v/>
      </c>
      <c r="AB3771" t="str">
        <f t="shared" si="1178"/>
        <v/>
      </c>
    </row>
    <row r="3772" spans="1:28" x14ac:dyDescent="0.3">
      <c r="A3772" s="2">
        <v>45945</v>
      </c>
      <c r="B3772" s="1">
        <v>0.44444444444444442</v>
      </c>
      <c r="C3772">
        <v>394.45</v>
      </c>
      <c r="D3772">
        <v>393.2</v>
      </c>
      <c r="E3772">
        <v>235631</v>
      </c>
      <c r="F3772" t="b">
        <f t="shared" si="1160"/>
        <v>0</v>
      </c>
      <c r="G3772" t="str">
        <f t="shared" si="1161"/>
        <v/>
      </c>
      <c r="H3772" t="str">
        <f t="shared" si="1162"/>
        <v/>
      </c>
      <c r="I3772">
        <f t="shared" si="1163"/>
        <v>395.5</v>
      </c>
      <c r="J3772">
        <f t="shared" si="1164"/>
        <v>394.2</v>
      </c>
      <c r="K3772">
        <f t="shared" si="1165"/>
        <v>1</v>
      </c>
      <c r="L3772" t="str">
        <f>IF(
    AND(
        K3772=1,
        COUNTIFS($A$2:A3772,A3772,$K$2:K3772,1)=1
    ),
    "ENTRY",
    ""
)</f>
        <v/>
      </c>
      <c r="M3772" t="str">
        <f t="shared" si="1166"/>
        <v/>
      </c>
      <c r="N3772" t="str">
        <f t="shared" si="1167"/>
        <v/>
      </c>
      <c r="O3772" t="str">
        <f t="shared" si="1168"/>
        <v/>
      </c>
      <c r="P3772" t="str">
        <f t="shared" si="1169"/>
        <v/>
      </c>
      <c r="Q3772" t="str">
        <f t="shared" si="1170"/>
        <v/>
      </c>
      <c r="R3772" t="str">
        <f t="shared" si="1171"/>
        <v/>
      </c>
      <c r="S3772" t="str">
        <f t="shared" si="1179"/>
        <v/>
      </c>
      <c r="U3772" t="str">
        <f t="shared" si="1172"/>
        <v/>
      </c>
      <c r="V3772" t="str">
        <f t="shared" si="1173"/>
        <v/>
      </c>
      <c r="W3772" t="str">
        <f t="shared" si="1174"/>
        <v/>
      </c>
      <c r="X3772" t="str">
        <f t="shared" si="1175"/>
        <v/>
      </c>
      <c r="Y3772" t="str">
        <f t="shared" si="1176"/>
        <v/>
      </c>
      <c r="Z3772" cm="1">
        <f t="array" ref="Z3772">LOOKUP(
    2,
    1/($A:$A=$A3772),
    $C:$C
)</f>
        <v>392</v>
      </c>
      <c r="AA3772" t="str">
        <f t="shared" si="1177"/>
        <v/>
      </c>
      <c r="AB3772" t="str">
        <f t="shared" si="1178"/>
        <v/>
      </c>
    </row>
    <row r="3773" spans="1:28" x14ac:dyDescent="0.3">
      <c r="A3773" s="2">
        <v>45945</v>
      </c>
      <c r="B3773" s="1">
        <v>0.44791666666666669</v>
      </c>
      <c r="C3773">
        <v>394.3</v>
      </c>
      <c r="D3773">
        <v>391.1</v>
      </c>
      <c r="E3773">
        <v>617457</v>
      </c>
      <c r="F3773" t="b">
        <f t="shared" si="1160"/>
        <v>0</v>
      </c>
      <c r="G3773" t="str">
        <f t="shared" si="1161"/>
        <v/>
      </c>
      <c r="H3773" t="str">
        <f t="shared" si="1162"/>
        <v/>
      </c>
      <c r="I3773">
        <f t="shared" si="1163"/>
        <v>395.5</v>
      </c>
      <c r="J3773">
        <f t="shared" si="1164"/>
        <v>394.2</v>
      </c>
      <c r="K3773">
        <f t="shared" si="1165"/>
        <v>1</v>
      </c>
      <c r="L3773" t="str">
        <f>IF(
    AND(
        K3773=1,
        COUNTIFS($A$2:A3773,A3773,$K$2:K3773,1)=1
    ),
    "ENTRY",
    ""
)</f>
        <v/>
      </c>
      <c r="M3773" t="str">
        <f t="shared" si="1166"/>
        <v/>
      </c>
      <c r="N3773" t="str">
        <f t="shared" si="1167"/>
        <v/>
      </c>
      <c r="O3773" t="str">
        <f t="shared" si="1168"/>
        <v/>
      </c>
      <c r="P3773" t="str">
        <f t="shared" si="1169"/>
        <v/>
      </c>
      <c r="Q3773" t="str">
        <f t="shared" si="1170"/>
        <v/>
      </c>
      <c r="R3773" t="str">
        <f t="shared" si="1171"/>
        <v/>
      </c>
      <c r="S3773" t="str">
        <f t="shared" si="1179"/>
        <v/>
      </c>
      <c r="U3773" t="str">
        <f t="shared" si="1172"/>
        <v/>
      </c>
      <c r="V3773" t="str">
        <f t="shared" si="1173"/>
        <v/>
      </c>
      <c r="W3773" t="str">
        <f t="shared" si="1174"/>
        <v/>
      </c>
      <c r="X3773" t="str">
        <f t="shared" si="1175"/>
        <v/>
      </c>
      <c r="Y3773" t="str">
        <f t="shared" si="1176"/>
        <v/>
      </c>
      <c r="Z3773" cm="1">
        <f t="array" ref="Z3773">LOOKUP(
    2,
    1/($A:$A=$A3773),
    $C:$C
)</f>
        <v>392</v>
      </c>
      <c r="AA3773" t="str">
        <f t="shared" si="1177"/>
        <v/>
      </c>
      <c r="AB3773" t="str">
        <f t="shared" si="1178"/>
        <v/>
      </c>
    </row>
    <row r="3774" spans="1:28" x14ac:dyDescent="0.3">
      <c r="A3774" s="2">
        <v>45945</v>
      </c>
      <c r="B3774" s="1">
        <v>0.4513888888888889</v>
      </c>
      <c r="C3774">
        <v>393.25</v>
      </c>
      <c r="D3774">
        <v>392</v>
      </c>
      <c r="E3774">
        <v>246114</v>
      </c>
      <c r="F3774" t="b">
        <f t="shared" si="1160"/>
        <v>0</v>
      </c>
      <c r="G3774" t="str">
        <f t="shared" si="1161"/>
        <v/>
      </c>
      <c r="H3774" t="str">
        <f t="shared" si="1162"/>
        <v/>
      </c>
      <c r="I3774">
        <f t="shared" si="1163"/>
        <v>395.5</v>
      </c>
      <c r="J3774">
        <f t="shared" si="1164"/>
        <v>394.2</v>
      </c>
      <c r="K3774">
        <f t="shared" si="1165"/>
        <v>1</v>
      </c>
      <c r="L3774" t="str">
        <f>IF(
    AND(
        K3774=1,
        COUNTIFS($A$2:A3774,A3774,$K$2:K3774,1)=1
    ),
    "ENTRY",
    ""
)</f>
        <v/>
      </c>
      <c r="M3774" t="str">
        <f t="shared" si="1166"/>
        <v/>
      </c>
      <c r="N3774" t="str">
        <f t="shared" si="1167"/>
        <v/>
      </c>
      <c r="O3774" t="str">
        <f t="shared" si="1168"/>
        <v/>
      </c>
      <c r="P3774" t="str">
        <f t="shared" si="1169"/>
        <v/>
      </c>
      <c r="Q3774" t="str">
        <f t="shared" si="1170"/>
        <v/>
      </c>
      <c r="R3774" t="str">
        <f t="shared" si="1171"/>
        <v/>
      </c>
      <c r="S3774" t="str">
        <f t="shared" si="1179"/>
        <v/>
      </c>
      <c r="U3774" t="str">
        <f t="shared" si="1172"/>
        <v/>
      </c>
      <c r="V3774" t="str">
        <f t="shared" si="1173"/>
        <v/>
      </c>
      <c r="W3774" t="str">
        <f t="shared" si="1174"/>
        <v/>
      </c>
      <c r="X3774" t="str">
        <f t="shared" si="1175"/>
        <v/>
      </c>
      <c r="Y3774" t="str">
        <f t="shared" si="1176"/>
        <v/>
      </c>
      <c r="Z3774" cm="1">
        <f t="array" ref="Z3774">LOOKUP(
    2,
    1/($A:$A=$A3774),
    $C:$C
)</f>
        <v>392</v>
      </c>
      <c r="AA3774" t="str">
        <f t="shared" si="1177"/>
        <v/>
      </c>
      <c r="AB3774" t="str">
        <f t="shared" si="1178"/>
        <v/>
      </c>
    </row>
    <row r="3775" spans="1:28" x14ac:dyDescent="0.3">
      <c r="A3775" s="2">
        <v>45945</v>
      </c>
      <c r="B3775" s="1">
        <v>0.4548611111111111</v>
      </c>
      <c r="C3775">
        <v>393.15</v>
      </c>
      <c r="D3775">
        <v>392.7</v>
      </c>
      <c r="E3775">
        <v>152584</v>
      </c>
      <c r="F3775" t="b">
        <f t="shared" si="1160"/>
        <v>0</v>
      </c>
      <c r="G3775" t="str">
        <f t="shared" si="1161"/>
        <v/>
      </c>
      <c r="H3775" t="str">
        <f t="shared" si="1162"/>
        <v/>
      </c>
      <c r="I3775">
        <f t="shared" si="1163"/>
        <v>395.5</v>
      </c>
      <c r="J3775">
        <f t="shared" si="1164"/>
        <v>394.2</v>
      </c>
      <c r="K3775">
        <f t="shared" si="1165"/>
        <v>1</v>
      </c>
      <c r="L3775" t="str">
        <f>IF(
    AND(
        K3775=1,
        COUNTIFS($A$2:A3775,A3775,$K$2:K3775,1)=1
    ),
    "ENTRY",
    ""
)</f>
        <v/>
      </c>
      <c r="M3775" t="str">
        <f t="shared" si="1166"/>
        <v/>
      </c>
      <c r="N3775" t="str">
        <f t="shared" si="1167"/>
        <v/>
      </c>
      <c r="O3775" t="str">
        <f t="shared" si="1168"/>
        <v/>
      </c>
      <c r="P3775" t="str">
        <f t="shared" si="1169"/>
        <v/>
      </c>
      <c r="Q3775" t="str">
        <f t="shared" si="1170"/>
        <v/>
      </c>
      <c r="R3775" t="str">
        <f t="shared" si="1171"/>
        <v/>
      </c>
      <c r="S3775" t="str">
        <f t="shared" si="1179"/>
        <v/>
      </c>
      <c r="U3775" t="str">
        <f t="shared" si="1172"/>
        <v/>
      </c>
      <c r="V3775" t="str">
        <f t="shared" si="1173"/>
        <v/>
      </c>
      <c r="W3775" t="str">
        <f t="shared" si="1174"/>
        <v/>
      </c>
      <c r="X3775" t="str">
        <f t="shared" si="1175"/>
        <v/>
      </c>
      <c r="Y3775" t="str">
        <f t="shared" si="1176"/>
        <v/>
      </c>
      <c r="Z3775" cm="1">
        <f t="array" ref="Z3775">LOOKUP(
    2,
    1/($A:$A=$A3775),
    $C:$C
)</f>
        <v>392</v>
      </c>
      <c r="AA3775" t="str">
        <f t="shared" si="1177"/>
        <v/>
      </c>
      <c r="AB3775" t="str">
        <f t="shared" si="1178"/>
        <v/>
      </c>
    </row>
    <row r="3776" spans="1:28" x14ac:dyDescent="0.3">
      <c r="A3776" s="2">
        <v>45945</v>
      </c>
      <c r="B3776" s="1">
        <v>0.45833333333333331</v>
      </c>
      <c r="C3776">
        <v>393.2</v>
      </c>
      <c r="D3776">
        <v>392.5</v>
      </c>
      <c r="E3776">
        <v>221438</v>
      </c>
      <c r="F3776" t="b">
        <f t="shared" si="1160"/>
        <v>0</v>
      </c>
      <c r="G3776" t="str">
        <f t="shared" si="1161"/>
        <v/>
      </c>
      <c r="H3776" t="str">
        <f t="shared" si="1162"/>
        <v/>
      </c>
      <c r="I3776">
        <f t="shared" si="1163"/>
        <v>395.5</v>
      </c>
      <c r="J3776">
        <f t="shared" si="1164"/>
        <v>394.2</v>
      </c>
      <c r="K3776">
        <f t="shared" si="1165"/>
        <v>1</v>
      </c>
      <c r="L3776" t="str">
        <f>IF(
    AND(
        K3776=1,
        COUNTIFS($A$2:A3776,A3776,$K$2:K3776,1)=1
    ),
    "ENTRY",
    ""
)</f>
        <v/>
      </c>
      <c r="M3776" t="str">
        <f t="shared" si="1166"/>
        <v/>
      </c>
      <c r="N3776" t="str">
        <f t="shared" si="1167"/>
        <v/>
      </c>
      <c r="O3776" t="str">
        <f t="shared" si="1168"/>
        <v/>
      </c>
      <c r="P3776" t="str">
        <f t="shared" si="1169"/>
        <v/>
      </c>
      <c r="Q3776" t="str">
        <f t="shared" si="1170"/>
        <v/>
      </c>
      <c r="R3776" t="str">
        <f t="shared" si="1171"/>
        <v/>
      </c>
      <c r="S3776" t="str">
        <f t="shared" si="1179"/>
        <v/>
      </c>
      <c r="U3776" t="str">
        <f t="shared" si="1172"/>
        <v/>
      </c>
      <c r="V3776" t="str">
        <f t="shared" si="1173"/>
        <v/>
      </c>
      <c r="W3776" t="str">
        <f t="shared" si="1174"/>
        <v/>
      </c>
      <c r="X3776" t="str">
        <f t="shared" si="1175"/>
        <v/>
      </c>
      <c r="Y3776" t="str">
        <f t="shared" si="1176"/>
        <v/>
      </c>
      <c r="Z3776" cm="1">
        <f t="array" ref="Z3776">LOOKUP(
    2,
    1/($A:$A=$A3776),
    $C:$C
)</f>
        <v>392</v>
      </c>
      <c r="AA3776" t="str">
        <f t="shared" si="1177"/>
        <v/>
      </c>
      <c r="AB3776" t="str">
        <f t="shared" si="1178"/>
        <v/>
      </c>
    </row>
    <row r="3777" spans="1:28" x14ac:dyDescent="0.3">
      <c r="A3777" s="2">
        <v>45945</v>
      </c>
      <c r="B3777" s="1">
        <v>0.46180555555555558</v>
      </c>
      <c r="C3777">
        <v>392.85</v>
      </c>
      <c r="D3777">
        <v>392.2</v>
      </c>
      <c r="E3777">
        <v>163309</v>
      </c>
      <c r="F3777" t="b">
        <f t="shared" si="1160"/>
        <v>0</v>
      </c>
      <c r="G3777" t="str">
        <f t="shared" si="1161"/>
        <v/>
      </c>
      <c r="H3777" t="str">
        <f t="shared" si="1162"/>
        <v/>
      </c>
      <c r="I3777">
        <f t="shared" si="1163"/>
        <v>395.5</v>
      </c>
      <c r="J3777">
        <f t="shared" si="1164"/>
        <v>394.2</v>
      </c>
      <c r="K3777">
        <f t="shared" si="1165"/>
        <v>1</v>
      </c>
      <c r="L3777" t="str">
        <f>IF(
    AND(
        K3777=1,
        COUNTIFS($A$2:A3777,A3777,$K$2:K3777,1)=1
    ),
    "ENTRY",
    ""
)</f>
        <v/>
      </c>
      <c r="M3777" t="str">
        <f t="shared" si="1166"/>
        <v/>
      </c>
      <c r="N3777" t="str">
        <f t="shared" si="1167"/>
        <v/>
      </c>
      <c r="O3777" t="str">
        <f t="shared" si="1168"/>
        <v/>
      </c>
      <c r="P3777" t="str">
        <f t="shared" si="1169"/>
        <v/>
      </c>
      <c r="Q3777" t="str">
        <f t="shared" si="1170"/>
        <v/>
      </c>
      <c r="R3777" t="str">
        <f t="shared" si="1171"/>
        <v/>
      </c>
      <c r="S3777" t="str">
        <f t="shared" si="1179"/>
        <v/>
      </c>
      <c r="U3777" t="str">
        <f t="shared" si="1172"/>
        <v/>
      </c>
      <c r="V3777" t="str">
        <f t="shared" si="1173"/>
        <v/>
      </c>
      <c r="W3777" t="str">
        <f t="shared" si="1174"/>
        <v/>
      </c>
      <c r="X3777" t="str">
        <f t="shared" si="1175"/>
        <v/>
      </c>
      <c r="Y3777" t="str">
        <f t="shared" si="1176"/>
        <v/>
      </c>
      <c r="Z3777" cm="1">
        <f t="array" ref="Z3777">LOOKUP(
    2,
    1/($A:$A=$A3777),
    $C:$C
)</f>
        <v>392</v>
      </c>
      <c r="AA3777" t="str">
        <f t="shared" si="1177"/>
        <v/>
      </c>
      <c r="AB3777" t="str">
        <f t="shared" si="1178"/>
        <v/>
      </c>
    </row>
    <row r="3778" spans="1:28" x14ac:dyDescent="0.3">
      <c r="A3778" s="2">
        <v>45945</v>
      </c>
      <c r="B3778" s="1">
        <v>0.46527777777777779</v>
      </c>
      <c r="C3778">
        <v>392.45</v>
      </c>
      <c r="D3778">
        <v>391.5</v>
      </c>
      <c r="E3778">
        <v>281485</v>
      </c>
      <c r="F3778" t="b">
        <f t="shared" si="1160"/>
        <v>0</v>
      </c>
      <c r="G3778" t="str">
        <f t="shared" si="1161"/>
        <v/>
      </c>
      <c r="H3778" t="str">
        <f t="shared" si="1162"/>
        <v/>
      </c>
      <c r="I3778">
        <f t="shared" si="1163"/>
        <v>395.5</v>
      </c>
      <c r="J3778">
        <f t="shared" si="1164"/>
        <v>394.2</v>
      </c>
      <c r="K3778">
        <f t="shared" si="1165"/>
        <v>1</v>
      </c>
      <c r="L3778" t="str">
        <f>IF(
    AND(
        K3778=1,
        COUNTIFS($A$2:A3778,A3778,$K$2:K3778,1)=1
    ),
    "ENTRY",
    ""
)</f>
        <v/>
      </c>
      <c r="M3778" t="str">
        <f t="shared" si="1166"/>
        <v/>
      </c>
      <c r="N3778" t="str">
        <f t="shared" si="1167"/>
        <v/>
      </c>
      <c r="O3778" t="str">
        <f t="shared" si="1168"/>
        <v/>
      </c>
      <c r="P3778" t="str">
        <f t="shared" si="1169"/>
        <v/>
      </c>
      <c r="Q3778" t="str">
        <f t="shared" si="1170"/>
        <v/>
      </c>
      <c r="R3778" t="str">
        <f t="shared" si="1171"/>
        <v/>
      </c>
      <c r="S3778" t="str">
        <f t="shared" si="1179"/>
        <v/>
      </c>
      <c r="U3778" t="str">
        <f t="shared" si="1172"/>
        <v/>
      </c>
      <c r="V3778" t="str">
        <f t="shared" si="1173"/>
        <v/>
      </c>
      <c r="W3778" t="str">
        <f t="shared" si="1174"/>
        <v/>
      </c>
      <c r="X3778" t="str">
        <f t="shared" si="1175"/>
        <v/>
      </c>
      <c r="Y3778" t="str">
        <f t="shared" si="1176"/>
        <v/>
      </c>
      <c r="Z3778" cm="1">
        <f t="array" ref="Z3778">LOOKUP(
    2,
    1/($A:$A=$A3778),
    $C:$C
)</f>
        <v>392</v>
      </c>
      <c r="AA3778" t="str">
        <f t="shared" si="1177"/>
        <v/>
      </c>
      <c r="AB3778" t="str">
        <f t="shared" si="1178"/>
        <v/>
      </c>
    </row>
    <row r="3779" spans="1:28" x14ac:dyDescent="0.3">
      <c r="A3779" s="2">
        <v>45945</v>
      </c>
      <c r="B3779" s="1">
        <v>0.46875</v>
      </c>
      <c r="C3779">
        <v>392</v>
      </c>
      <c r="D3779">
        <v>391.2</v>
      </c>
      <c r="E3779">
        <v>278831</v>
      </c>
      <c r="F3779" t="b">
        <f t="shared" ref="F3779:F3842" si="1180">B3779=TIME(10,0,0)</f>
        <v>0</v>
      </c>
      <c r="G3779" t="str">
        <f t="shared" ref="G3779:G3842" si="1181">IF(F3779,C3779,"")</f>
        <v/>
      </c>
      <c r="H3779" t="str">
        <f t="shared" ref="H3779:H3842" si="1182">IF(F3779,D3779,"")</f>
        <v/>
      </c>
      <c r="I3779">
        <f t="shared" ref="I3779:I3842" si="1183">IF(G3779&lt;&gt;"",G3779,I3778)</f>
        <v>395.5</v>
      </c>
      <c r="J3779">
        <f t="shared" ref="J3779:J3842" si="1184">IF(H3779&lt;&gt;"",H3779,J3778)</f>
        <v>394.2</v>
      </c>
      <c r="K3779">
        <f t="shared" ref="K3779:K3842" si="1185">IF(
    AND(
        A3779=A3778,
        B3779&gt;TIME(10,0,0),
        OR(C3779&gt;=I3779, D3779&lt;=J3779)
    ),
    1,
    0
)</f>
        <v>1</v>
      </c>
      <c r="L3779" t="str">
        <f>IF(
    AND(
        K3779=1,
        COUNTIFS($A$2:A3779,A3779,$K$2:K3779,1)=1
    ),
    "ENTRY",
    ""
)</f>
        <v/>
      </c>
      <c r="M3779" t="str">
        <f t="shared" ref="M3779:M3842" si="1186">IF(L3779="","",IF(C3779&gt;=I3779,"LONG","SHORT"))</f>
        <v/>
      </c>
      <c r="N3779" t="str">
        <f t="shared" ref="N3779:N3842" si="1187">IF(M3779="","",IF(M3779="LONG",I3779,J3779))</f>
        <v/>
      </c>
      <c r="O3779" t="str">
        <f t="shared" ref="O3779:O3842" si="1188">IF(M3779="","",IF(M3779="LONG",J3779,I3779))</f>
        <v/>
      </c>
      <c r="P3779" t="str">
        <f t="shared" ref="P3779:P3842" si="1189">IF(M3779="","",ABS(N3779-O3779))</f>
        <v/>
      </c>
      <c r="Q3779" t="str">
        <f t="shared" ref="Q3779:Q3842" si="1190">IF(M3779="","",INT(500/P3779))</f>
        <v/>
      </c>
      <c r="R3779" t="str">
        <f t="shared" ref="R3779:R3842" si="1191">IF(M3779="","",Q3779*P3779)</f>
        <v/>
      </c>
      <c r="S3779" t="str">
        <f t="shared" si="1179"/>
        <v/>
      </c>
      <c r="U3779" t="str">
        <f t="shared" ref="U3779:U3842" si="1192">IF(M3779="","",IF(M3779="LONG",N3779+3*P3779,N3779-3*P3779))</f>
        <v/>
      </c>
      <c r="V3779" t="str">
        <f t="shared" ref="V3779:V3842" si="1193">IF(
    M3779="",
    "",
    IF(
        IF(
            M3779="LONG",
            _xlfn.MAXIFS($C:$C,$A:$A,$A3779,$B:$B,"&gt;"&amp;$B3779) &gt;= $S3779,
            _xlfn.MINIFS($D:$D,$A:$A,$A3779,$B:$B,"&gt;"&amp;$B3779) &lt;= $S3779
        ),
        "YES",
        "NO"
    )
)</f>
        <v/>
      </c>
      <c r="W3779" t="str">
        <f t="shared" ref="W3779:W3842" si="1194">IF(
    M3779="",
    "",
    IF(
        IF(
            M3779="LONG",
            _xlfn.MAXIFS($C:$C,$A:$A,$A3779,$B:$B,"&gt;"&amp;$B3779) &gt;= $U3779,
            _xlfn.MINIFS($D:$D,$A:$A,$A3779,$B:$B,"&gt;"&amp;$B3779) &lt;= $U3779
        ),
        "YES",
        "NO"
    )
)</f>
        <v/>
      </c>
      <c r="X3779" t="str">
        <f t="shared" ref="X3779:X3842" si="1195">IF(
    M3779="",
    "",
    IF(
        M3779="LONG",
        (_xlfn.MAXIFS($C:$C,$A:$A,$A3779,$B:$B,"&gt;"&amp;$B3779) - $N3779) / $P3779,
        ($N3779 - _xlfn.MINIFS($D:$D,$A:$A,$A3779,$B:$B,"&gt;"&amp;$B3779)) / $P3779
    )
)</f>
        <v/>
      </c>
      <c r="Y3779" t="str">
        <f t="shared" ref="Y3779:Y3842" si="1196">IF(
    M3779="",
    "",
    IF(
        IF(
            M3779="LONG",
            _xlfn.MINIFS($D:$D,$A:$A,$A3779,$B:$B,"&gt;"&amp;$B3779) &lt;= $O3779,
            _xlfn.MAXIFS($C:$C,$A:$A,$A3779,$B:$B,"&gt;"&amp;$B3779) &gt;= $O3779
        ),
        "YES",
        "NO"
    )
)</f>
        <v/>
      </c>
      <c r="Z3779" cm="1">
        <f t="array" ref="Z3779">LOOKUP(
    2,
    1/($A:$A=$A3779),
    $C:$C
)</f>
        <v>392</v>
      </c>
      <c r="AA3779" t="str">
        <f t="shared" ref="AA3779:AA3842" si="1197">IF(
    M3779="",
    "",
    IF(
        Y3779="YES",
        O3779,
        Z3779
    )
)</f>
        <v/>
      </c>
      <c r="AB3779" t="str">
        <f t="shared" ref="AB3779:AB3842" si="1198">IF(
    M3779="",
    "",IF(Y3779="YES",-500,
    IF(
        M3779="LONG",
        (U3779 - N3779) * Q3779,
        (N3779 - U3779) * Q3779
    )
))</f>
        <v/>
      </c>
    </row>
    <row r="3780" spans="1:28" x14ac:dyDescent="0.3">
      <c r="A3780" s="2">
        <v>45945</v>
      </c>
      <c r="B3780" s="1">
        <v>0.47222222222222221</v>
      </c>
      <c r="C3780">
        <v>392.8</v>
      </c>
      <c r="D3780">
        <v>391.2</v>
      </c>
      <c r="E3780">
        <v>314262</v>
      </c>
      <c r="F3780" t="b">
        <f t="shared" si="1180"/>
        <v>0</v>
      </c>
      <c r="G3780" t="str">
        <f t="shared" si="1181"/>
        <v/>
      </c>
      <c r="H3780" t="str">
        <f t="shared" si="1182"/>
        <v/>
      </c>
      <c r="I3780">
        <f t="shared" si="1183"/>
        <v>395.5</v>
      </c>
      <c r="J3780">
        <f t="shared" si="1184"/>
        <v>394.2</v>
      </c>
      <c r="K3780">
        <f t="shared" si="1185"/>
        <v>1</v>
      </c>
      <c r="L3780" t="str">
        <f>IF(
    AND(
        K3780=1,
        COUNTIFS($A$2:A3780,A3780,$K$2:K3780,1)=1
    ),
    "ENTRY",
    ""
)</f>
        <v/>
      </c>
      <c r="M3780" t="str">
        <f t="shared" si="1186"/>
        <v/>
      </c>
      <c r="N3780" t="str">
        <f t="shared" si="1187"/>
        <v/>
      </c>
      <c r="O3780" t="str">
        <f t="shared" si="1188"/>
        <v/>
      </c>
      <c r="P3780" t="str">
        <f t="shared" si="1189"/>
        <v/>
      </c>
      <c r="Q3780" t="str">
        <f t="shared" si="1190"/>
        <v/>
      </c>
      <c r="R3780" t="str">
        <f t="shared" si="1191"/>
        <v/>
      </c>
      <c r="S3780" t="str">
        <f t="shared" ref="S3780:S3843" si="1199">IF(M3780="","",IF(M3780="LONG",N3780+(1.5*P3780),N3780-(1.5*P3780)))</f>
        <v/>
      </c>
      <c r="U3780" t="str">
        <f t="shared" si="1192"/>
        <v/>
      </c>
      <c r="V3780" t="str">
        <f t="shared" si="1193"/>
        <v/>
      </c>
      <c r="W3780" t="str">
        <f t="shared" si="1194"/>
        <v/>
      </c>
      <c r="X3780" t="str">
        <f t="shared" si="1195"/>
        <v/>
      </c>
      <c r="Y3780" t="str">
        <f t="shared" si="1196"/>
        <v/>
      </c>
      <c r="Z3780" cm="1">
        <f t="array" ref="Z3780">LOOKUP(
    2,
    1/($A:$A=$A3780),
    $C:$C
)</f>
        <v>392</v>
      </c>
      <c r="AA3780" t="str">
        <f t="shared" si="1197"/>
        <v/>
      </c>
      <c r="AB3780" t="str">
        <f t="shared" si="1198"/>
        <v/>
      </c>
    </row>
    <row r="3781" spans="1:28" x14ac:dyDescent="0.3">
      <c r="A3781" s="2">
        <v>45945</v>
      </c>
      <c r="B3781" s="1">
        <v>0.47569444444444442</v>
      </c>
      <c r="C3781">
        <v>392.75</v>
      </c>
      <c r="D3781">
        <v>392.15</v>
      </c>
      <c r="E3781">
        <v>177827</v>
      </c>
      <c r="F3781" t="b">
        <f t="shared" si="1180"/>
        <v>0</v>
      </c>
      <c r="G3781" t="str">
        <f t="shared" si="1181"/>
        <v/>
      </c>
      <c r="H3781" t="str">
        <f t="shared" si="1182"/>
        <v/>
      </c>
      <c r="I3781">
        <f t="shared" si="1183"/>
        <v>395.5</v>
      </c>
      <c r="J3781">
        <f t="shared" si="1184"/>
        <v>394.2</v>
      </c>
      <c r="K3781">
        <f t="shared" si="1185"/>
        <v>1</v>
      </c>
      <c r="L3781" t="str">
        <f>IF(
    AND(
        K3781=1,
        COUNTIFS($A$2:A3781,A3781,$K$2:K3781,1)=1
    ),
    "ENTRY",
    ""
)</f>
        <v/>
      </c>
      <c r="M3781" t="str">
        <f t="shared" si="1186"/>
        <v/>
      </c>
      <c r="N3781" t="str">
        <f t="shared" si="1187"/>
        <v/>
      </c>
      <c r="O3781" t="str">
        <f t="shared" si="1188"/>
        <v/>
      </c>
      <c r="P3781" t="str">
        <f t="shared" si="1189"/>
        <v/>
      </c>
      <c r="Q3781" t="str">
        <f t="shared" si="1190"/>
        <v/>
      </c>
      <c r="R3781" t="str">
        <f t="shared" si="1191"/>
        <v/>
      </c>
      <c r="S3781" t="str">
        <f t="shared" si="1199"/>
        <v/>
      </c>
      <c r="U3781" t="str">
        <f t="shared" si="1192"/>
        <v/>
      </c>
      <c r="V3781" t="str">
        <f t="shared" si="1193"/>
        <v/>
      </c>
      <c r="W3781" t="str">
        <f t="shared" si="1194"/>
        <v/>
      </c>
      <c r="X3781" t="str">
        <f t="shared" si="1195"/>
        <v/>
      </c>
      <c r="Y3781" t="str">
        <f t="shared" si="1196"/>
        <v/>
      </c>
      <c r="Z3781" cm="1">
        <f t="array" ref="Z3781">LOOKUP(
    2,
    1/($A:$A=$A3781),
    $C:$C
)</f>
        <v>392</v>
      </c>
      <c r="AA3781" t="str">
        <f t="shared" si="1197"/>
        <v/>
      </c>
      <c r="AB3781" t="str">
        <f t="shared" si="1198"/>
        <v/>
      </c>
    </row>
    <row r="3782" spans="1:28" x14ac:dyDescent="0.3">
      <c r="A3782" s="2">
        <v>45945</v>
      </c>
      <c r="B3782" s="1">
        <v>0.47916666666666669</v>
      </c>
      <c r="C3782">
        <v>392.8</v>
      </c>
      <c r="D3782">
        <v>392.25</v>
      </c>
      <c r="E3782">
        <v>102649</v>
      </c>
      <c r="F3782" t="b">
        <f t="shared" si="1180"/>
        <v>0</v>
      </c>
      <c r="G3782" t="str">
        <f t="shared" si="1181"/>
        <v/>
      </c>
      <c r="H3782" t="str">
        <f t="shared" si="1182"/>
        <v/>
      </c>
      <c r="I3782">
        <f t="shared" si="1183"/>
        <v>395.5</v>
      </c>
      <c r="J3782">
        <f t="shared" si="1184"/>
        <v>394.2</v>
      </c>
      <c r="K3782">
        <f t="shared" si="1185"/>
        <v>1</v>
      </c>
      <c r="L3782" t="str">
        <f>IF(
    AND(
        K3782=1,
        COUNTIFS($A$2:A3782,A3782,$K$2:K3782,1)=1
    ),
    "ENTRY",
    ""
)</f>
        <v/>
      </c>
      <c r="M3782" t="str">
        <f t="shared" si="1186"/>
        <v/>
      </c>
      <c r="N3782" t="str">
        <f t="shared" si="1187"/>
        <v/>
      </c>
      <c r="O3782" t="str">
        <f t="shared" si="1188"/>
        <v/>
      </c>
      <c r="P3782" t="str">
        <f t="shared" si="1189"/>
        <v/>
      </c>
      <c r="Q3782" t="str">
        <f t="shared" si="1190"/>
        <v/>
      </c>
      <c r="R3782" t="str">
        <f t="shared" si="1191"/>
        <v/>
      </c>
      <c r="S3782" t="str">
        <f t="shared" si="1199"/>
        <v/>
      </c>
      <c r="U3782" t="str">
        <f t="shared" si="1192"/>
        <v/>
      </c>
      <c r="V3782" t="str">
        <f t="shared" si="1193"/>
        <v/>
      </c>
      <c r="W3782" t="str">
        <f t="shared" si="1194"/>
        <v/>
      </c>
      <c r="X3782" t="str">
        <f t="shared" si="1195"/>
        <v/>
      </c>
      <c r="Y3782" t="str">
        <f t="shared" si="1196"/>
        <v/>
      </c>
      <c r="Z3782" cm="1">
        <f t="array" ref="Z3782">LOOKUP(
    2,
    1/($A:$A=$A3782),
    $C:$C
)</f>
        <v>392</v>
      </c>
      <c r="AA3782" t="str">
        <f t="shared" si="1197"/>
        <v/>
      </c>
      <c r="AB3782" t="str">
        <f t="shared" si="1198"/>
        <v/>
      </c>
    </row>
    <row r="3783" spans="1:28" x14ac:dyDescent="0.3">
      <c r="A3783" s="2">
        <v>45945</v>
      </c>
      <c r="B3783" s="1">
        <v>0.4826388888888889</v>
      </c>
      <c r="C3783">
        <v>393.8</v>
      </c>
      <c r="D3783">
        <v>392.35</v>
      </c>
      <c r="E3783">
        <v>293148</v>
      </c>
      <c r="F3783" t="b">
        <f t="shared" si="1180"/>
        <v>0</v>
      </c>
      <c r="G3783" t="str">
        <f t="shared" si="1181"/>
        <v/>
      </c>
      <c r="H3783" t="str">
        <f t="shared" si="1182"/>
        <v/>
      </c>
      <c r="I3783">
        <f t="shared" si="1183"/>
        <v>395.5</v>
      </c>
      <c r="J3783">
        <f t="shared" si="1184"/>
        <v>394.2</v>
      </c>
      <c r="K3783">
        <f t="shared" si="1185"/>
        <v>1</v>
      </c>
      <c r="L3783" t="str">
        <f>IF(
    AND(
        K3783=1,
        COUNTIFS($A$2:A3783,A3783,$K$2:K3783,1)=1
    ),
    "ENTRY",
    ""
)</f>
        <v/>
      </c>
      <c r="M3783" t="str">
        <f t="shared" si="1186"/>
        <v/>
      </c>
      <c r="N3783" t="str">
        <f t="shared" si="1187"/>
        <v/>
      </c>
      <c r="O3783" t="str">
        <f t="shared" si="1188"/>
        <v/>
      </c>
      <c r="P3783" t="str">
        <f t="shared" si="1189"/>
        <v/>
      </c>
      <c r="Q3783" t="str">
        <f t="shared" si="1190"/>
        <v/>
      </c>
      <c r="R3783" t="str">
        <f t="shared" si="1191"/>
        <v/>
      </c>
      <c r="S3783" t="str">
        <f t="shared" si="1199"/>
        <v/>
      </c>
      <c r="U3783" t="str">
        <f t="shared" si="1192"/>
        <v/>
      </c>
      <c r="V3783" t="str">
        <f t="shared" si="1193"/>
        <v/>
      </c>
      <c r="W3783" t="str">
        <f t="shared" si="1194"/>
        <v/>
      </c>
      <c r="X3783" t="str">
        <f t="shared" si="1195"/>
        <v/>
      </c>
      <c r="Y3783" t="str">
        <f t="shared" si="1196"/>
        <v/>
      </c>
      <c r="Z3783" cm="1">
        <f t="array" ref="Z3783">LOOKUP(
    2,
    1/($A:$A=$A3783),
    $C:$C
)</f>
        <v>392</v>
      </c>
      <c r="AA3783" t="str">
        <f t="shared" si="1197"/>
        <v/>
      </c>
      <c r="AB3783" t="str">
        <f t="shared" si="1198"/>
        <v/>
      </c>
    </row>
    <row r="3784" spans="1:28" x14ac:dyDescent="0.3">
      <c r="A3784" s="2">
        <v>45945</v>
      </c>
      <c r="B3784" s="1">
        <v>0.4861111111111111</v>
      </c>
      <c r="C3784">
        <v>393.8</v>
      </c>
      <c r="D3784">
        <v>393.1</v>
      </c>
      <c r="E3784">
        <v>113650</v>
      </c>
      <c r="F3784" t="b">
        <f t="shared" si="1180"/>
        <v>0</v>
      </c>
      <c r="G3784" t="str">
        <f t="shared" si="1181"/>
        <v/>
      </c>
      <c r="H3784" t="str">
        <f t="shared" si="1182"/>
        <v/>
      </c>
      <c r="I3784">
        <f t="shared" si="1183"/>
        <v>395.5</v>
      </c>
      <c r="J3784">
        <f t="shared" si="1184"/>
        <v>394.2</v>
      </c>
      <c r="K3784">
        <f t="shared" si="1185"/>
        <v>1</v>
      </c>
      <c r="L3784" t="str">
        <f>IF(
    AND(
        K3784=1,
        COUNTIFS($A$2:A3784,A3784,$K$2:K3784,1)=1
    ),
    "ENTRY",
    ""
)</f>
        <v/>
      </c>
      <c r="M3784" t="str">
        <f t="shared" si="1186"/>
        <v/>
      </c>
      <c r="N3784" t="str">
        <f t="shared" si="1187"/>
        <v/>
      </c>
      <c r="O3784" t="str">
        <f t="shared" si="1188"/>
        <v/>
      </c>
      <c r="P3784" t="str">
        <f t="shared" si="1189"/>
        <v/>
      </c>
      <c r="Q3784" t="str">
        <f t="shared" si="1190"/>
        <v/>
      </c>
      <c r="R3784" t="str">
        <f t="shared" si="1191"/>
        <v/>
      </c>
      <c r="S3784" t="str">
        <f t="shared" si="1199"/>
        <v/>
      </c>
      <c r="U3784" t="str">
        <f t="shared" si="1192"/>
        <v/>
      </c>
      <c r="V3784" t="str">
        <f t="shared" si="1193"/>
        <v/>
      </c>
      <c r="W3784" t="str">
        <f t="shared" si="1194"/>
        <v/>
      </c>
      <c r="X3784" t="str">
        <f t="shared" si="1195"/>
        <v/>
      </c>
      <c r="Y3784" t="str">
        <f t="shared" si="1196"/>
        <v/>
      </c>
      <c r="Z3784" cm="1">
        <f t="array" ref="Z3784">LOOKUP(
    2,
    1/($A:$A=$A3784),
    $C:$C
)</f>
        <v>392</v>
      </c>
      <c r="AA3784" t="str">
        <f t="shared" si="1197"/>
        <v/>
      </c>
      <c r="AB3784" t="str">
        <f t="shared" si="1198"/>
        <v/>
      </c>
    </row>
    <row r="3785" spans="1:28" x14ac:dyDescent="0.3">
      <c r="A3785" s="2">
        <v>45945</v>
      </c>
      <c r="B3785" s="1">
        <v>0.48958333333333331</v>
      </c>
      <c r="C3785">
        <v>393.45</v>
      </c>
      <c r="D3785">
        <v>392.1</v>
      </c>
      <c r="E3785">
        <v>251168</v>
      </c>
      <c r="F3785" t="b">
        <f t="shared" si="1180"/>
        <v>0</v>
      </c>
      <c r="G3785" t="str">
        <f t="shared" si="1181"/>
        <v/>
      </c>
      <c r="H3785" t="str">
        <f t="shared" si="1182"/>
        <v/>
      </c>
      <c r="I3785">
        <f t="shared" si="1183"/>
        <v>395.5</v>
      </c>
      <c r="J3785">
        <f t="shared" si="1184"/>
        <v>394.2</v>
      </c>
      <c r="K3785">
        <f t="shared" si="1185"/>
        <v>1</v>
      </c>
      <c r="L3785" t="str">
        <f>IF(
    AND(
        K3785=1,
        COUNTIFS($A$2:A3785,A3785,$K$2:K3785,1)=1
    ),
    "ENTRY",
    ""
)</f>
        <v/>
      </c>
      <c r="M3785" t="str">
        <f t="shared" si="1186"/>
        <v/>
      </c>
      <c r="N3785" t="str">
        <f t="shared" si="1187"/>
        <v/>
      </c>
      <c r="O3785" t="str">
        <f t="shared" si="1188"/>
        <v/>
      </c>
      <c r="P3785" t="str">
        <f t="shared" si="1189"/>
        <v/>
      </c>
      <c r="Q3785" t="str">
        <f t="shared" si="1190"/>
        <v/>
      </c>
      <c r="R3785" t="str">
        <f t="shared" si="1191"/>
        <v/>
      </c>
      <c r="S3785" t="str">
        <f t="shared" si="1199"/>
        <v/>
      </c>
      <c r="U3785" t="str">
        <f t="shared" si="1192"/>
        <v/>
      </c>
      <c r="V3785" t="str">
        <f t="shared" si="1193"/>
        <v/>
      </c>
      <c r="W3785" t="str">
        <f t="shared" si="1194"/>
        <v/>
      </c>
      <c r="X3785" t="str">
        <f t="shared" si="1195"/>
        <v/>
      </c>
      <c r="Y3785" t="str">
        <f t="shared" si="1196"/>
        <v/>
      </c>
      <c r="Z3785" cm="1">
        <f t="array" ref="Z3785">LOOKUP(
    2,
    1/($A:$A=$A3785),
    $C:$C
)</f>
        <v>392</v>
      </c>
      <c r="AA3785" t="str">
        <f t="shared" si="1197"/>
        <v/>
      </c>
      <c r="AB3785" t="str">
        <f t="shared" si="1198"/>
        <v/>
      </c>
    </row>
    <row r="3786" spans="1:28" x14ac:dyDescent="0.3">
      <c r="A3786" s="2">
        <v>45945</v>
      </c>
      <c r="B3786" s="1">
        <v>0.49305555555555558</v>
      </c>
      <c r="C3786">
        <v>392.4</v>
      </c>
      <c r="D3786">
        <v>391.85</v>
      </c>
      <c r="E3786">
        <v>195176</v>
      </c>
      <c r="F3786" t="b">
        <f t="shared" si="1180"/>
        <v>0</v>
      </c>
      <c r="G3786" t="str">
        <f t="shared" si="1181"/>
        <v/>
      </c>
      <c r="H3786" t="str">
        <f t="shared" si="1182"/>
        <v/>
      </c>
      <c r="I3786">
        <f t="shared" si="1183"/>
        <v>395.5</v>
      </c>
      <c r="J3786">
        <f t="shared" si="1184"/>
        <v>394.2</v>
      </c>
      <c r="K3786">
        <f t="shared" si="1185"/>
        <v>1</v>
      </c>
      <c r="L3786" t="str">
        <f>IF(
    AND(
        K3786=1,
        COUNTIFS($A$2:A3786,A3786,$K$2:K3786,1)=1
    ),
    "ENTRY",
    ""
)</f>
        <v/>
      </c>
      <c r="M3786" t="str">
        <f t="shared" si="1186"/>
        <v/>
      </c>
      <c r="N3786" t="str">
        <f t="shared" si="1187"/>
        <v/>
      </c>
      <c r="O3786" t="str">
        <f t="shared" si="1188"/>
        <v/>
      </c>
      <c r="P3786" t="str">
        <f t="shared" si="1189"/>
        <v/>
      </c>
      <c r="Q3786" t="str">
        <f t="shared" si="1190"/>
        <v/>
      </c>
      <c r="R3786" t="str">
        <f t="shared" si="1191"/>
        <v/>
      </c>
      <c r="S3786" t="str">
        <f t="shared" si="1199"/>
        <v/>
      </c>
      <c r="U3786" t="str">
        <f t="shared" si="1192"/>
        <v/>
      </c>
      <c r="V3786" t="str">
        <f t="shared" si="1193"/>
        <v/>
      </c>
      <c r="W3786" t="str">
        <f t="shared" si="1194"/>
        <v/>
      </c>
      <c r="X3786" t="str">
        <f t="shared" si="1195"/>
        <v/>
      </c>
      <c r="Y3786" t="str">
        <f t="shared" si="1196"/>
        <v/>
      </c>
      <c r="Z3786" cm="1">
        <f t="array" ref="Z3786">LOOKUP(
    2,
    1/($A:$A=$A3786),
    $C:$C
)</f>
        <v>392</v>
      </c>
      <c r="AA3786" t="str">
        <f t="shared" si="1197"/>
        <v/>
      </c>
      <c r="AB3786" t="str">
        <f t="shared" si="1198"/>
        <v/>
      </c>
    </row>
    <row r="3787" spans="1:28" x14ac:dyDescent="0.3">
      <c r="A3787" s="2">
        <v>45945</v>
      </c>
      <c r="B3787" s="1">
        <v>0.49652777777777779</v>
      </c>
      <c r="C3787">
        <v>392.5</v>
      </c>
      <c r="D3787">
        <v>392.05</v>
      </c>
      <c r="E3787">
        <v>129638</v>
      </c>
      <c r="F3787" t="b">
        <f t="shared" si="1180"/>
        <v>0</v>
      </c>
      <c r="G3787" t="str">
        <f t="shared" si="1181"/>
        <v/>
      </c>
      <c r="H3787" t="str">
        <f t="shared" si="1182"/>
        <v/>
      </c>
      <c r="I3787">
        <f t="shared" si="1183"/>
        <v>395.5</v>
      </c>
      <c r="J3787">
        <f t="shared" si="1184"/>
        <v>394.2</v>
      </c>
      <c r="K3787">
        <f t="shared" si="1185"/>
        <v>1</v>
      </c>
      <c r="L3787" t="str">
        <f>IF(
    AND(
        K3787=1,
        COUNTIFS($A$2:A3787,A3787,$K$2:K3787,1)=1
    ),
    "ENTRY",
    ""
)</f>
        <v/>
      </c>
      <c r="M3787" t="str">
        <f t="shared" si="1186"/>
        <v/>
      </c>
      <c r="N3787" t="str">
        <f t="shared" si="1187"/>
        <v/>
      </c>
      <c r="O3787" t="str">
        <f t="shared" si="1188"/>
        <v/>
      </c>
      <c r="P3787" t="str">
        <f t="shared" si="1189"/>
        <v/>
      </c>
      <c r="Q3787" t="str">
        <f t="shared" si="1190"/>
        <v/>
      </c>
      <c r="R3787" t="str">
        <f t="shared" si="1191"/>
        <v/>
      </c>
      <c r="S3787" t="str">
        <f t="shared" si="1199"/>
        <v/>
      </c>
      <c r="U3787" t="str">
        <f t="shared" si="1192"/>
        <v/>
      </c>
      <c r="V3787" t="str">
        <f t="shared" si="1193"/>
        <v/>
      </c>
      <c r="W3787" t="str">
        <f t="shared" si="1194"/>
        <v/>
      </c>
      <c r="X3787" t="str">
        <f t="shared" si="1195"/>
        <v/>
      </c>
      <c r="Y3787" t="str">
        <f t="shared" si="1196"/>
        <v/>
      </c>
      <c r="Z3787" cm="1">
        <f t="array" ref="Z3787">LOOKUP(
    2,
    1/($A:$A=$A3787),
    $C:$C
)</f>
        <v>392</v>
      </c>
      <c r="AA3787" t="str">
        <f t="shared" si="1197"/>
        <v/>
      </c>
      <c r="AB3787" t="str">
        <f t="shared" si="1198"/>
        <v/>
      </c>
    </row>
    <row r="3788" spans="1:28" x14ac:dyDescent="0.3">
      <c r="A3788" s="2">
        <v>45945</v>
      </c>
      <c r="B3788" s="1">
        <v>0.5</v>
      </c>
      <c r="C3788">
        <v>393.2</v>
      </c>
      <c r="D3788">
        <v>392.4</v>
      </c>
      <c r="E3788">
        <v>189074</v>
      </c>
      <c r="F3788" t="b">
        <f t="shared" si="1180"/>
        <v>0</v>
      </c>
      <c r="G3788" t="str">
        <f t="shared" si="1181"/>
        <v/>
      </c>
      <c r="H3788" t="str">
        <f t="shared" si="1182"/>
        <v/>
      </c>
      <c r="I3788">
        <f t="shared" si="1183"/>
        <v>395.5</v>
      </c>
      <c r="J3788">
        <f t="shared" si="1184"/>
        <v>394.2</v>
      </c>
      <c r="K3788">
        <f t="shared" si="1185"/>
        <v>1</v>
      </c>
      <c r="L3788" t="str">
        <f>IF(
    AND(
        K3788=1,
        COUNTIFS($A$2:A3788,A3788,$K$2:K3788,1)=1
    ),
    "ENTRY",
    ""
)</f>
        <v/>
      </c>
      <c r="M3788" t="str">
        <f t="shared" si="1186"/>
        <v/>
      </c>
      <c r="N3788" t="str">
        <f t="shared" si="1187"/>
        <v/>
      </c>
      <c r="O3788" t="str">
        <f t="shared" si="1188"/>
        <v/>
      </c>
      <c r="P3788" t="str">
        <f t="shared" si="1189"/>
        <v/>
      </c>
      <c r="Q3788" t="str">
        <f t="shared" si="1190"/>
        <v/>
      </c>
      <c r="R3788" t="str">
        <f t="shared" si="1191"/>
        <v/>
      </c>
      <c r="S3788" t="str">
        <f t="shared" si="1199"/>
        <v/>
      </c>
      <c r="U3788" t="str">
        <f t="shared" si="1192"/>
        <v/>
      </c>
      <c r="V3788" t="str">
        <f t="shared" si="1193"/>
        <v/>
      </c>
      <c r="W3788" t="str">
        <f t="shared" si="1194"/>
        <v/>
      </c>
      <c r="X3788" t="str">
        <f t="shared" si="1195"/>
        <v/>
      </c>
      <c r="Y3788" t="str">
        <f t="shared" si="1196"/>
        <v/>
      </c>
      <c r="Z3788" cm="1">
        <f t="array" ref="Z3788">LOOKUP(
    2,
    1/($A:$A=$A3788),
    $C:$C
)</f>
        <v>392</v>
      </c>
      <c r="AA3788" t="str">
        <f t="shared" si="1197"/>
        <v/>
      </c>
      <c r="AB3788" t="str">
        <f t="shared" si="1198"/>
        <v/>
      </c>
    </row>
    <row r="3789" spans="1:28" x14ac:dyDescent="0.3">
      <c r="A3789" s="2">
        <v>45945</v>
      </c>
      <c r="B3789" s="1">
        <v>0.50347222222222221</v>
      </c>
      <c r="C3789">
        <v>393.45</v>
      </c>
      <c r="D3789">
        <v>392.5</v>
      </c>
      <c r="E3789">
        <v>121167</v>
      </c>
      <c r="F3789" t="b">
        <f t="shared" si="1180"/>
        <v>0</v>
      </c>
      <c r="G3789" t="str">
        <f t="shared" si="1181"/>
        <v/>
      </c>
      <c r="H3789" t="str">
        <f t="shared" si="1182"/>
        <v/>
      </c>
      <c r="I3789">
        <f t="shared" si="1183"/>
        <v>395.5</v>
      </c>
      <c r="J3789">
        <f t="shared" si="1184"/>
        <v>394.2</v>
      </c>
      <c r="K3789">
        <f t="shared" si="1185"/>
        <v>1</v>
      </c>
      <c r="L3789" t="str">
        <f>IF(
    AND(
        K3789=1,
        COUNTIFS($A$2:A3789,A3789,$K$2:K3789,1)=1
    ),
    "ENTRY",
    ""
)</f>
        <v/>
      </c>
      <c r="M3789" t="str">
        <f t="shared" si="1186"/>
        <v/>
      </c>
      <c r="N3789" t="str">
        <f t="shared" si="1187"/>
        <v/>
      </c>
      <c r="O3789" t="str">
        <f t="shared" si="1188"/>
        <v/>
      </c>
      <c r="P3789" t="str">
        <f t="shared" si="1189"/>
        <v/>
      </c>
      <c r="Q3789" t="str">
        <f t="shared" si="1190"/>
        <v/>
      </c>
      <c r="R3789" t="str">
        <f t="shared" si="1191"/>
        <v/>
      </c>
      <c r="S3789" t="str">
        <f t="shared" si="1199"/>
        <v/>
      </c>
      <c r="U3789" t="str">
        <f t="shared" si="1192"/>
        <v/>
      </c>
      <c r="V3789" t="str">
        <f t="shared" si="1193"/>
        <v/>
      </c>
      <c r="W3789" t="str">
        <f t="shared" si="1194"/>
        <v/>
      </c>
      <c r="X3789" t="str">
        <f t="shared" si="1195"/>
        <v/>
      </c>
      <c r="Y3789" t="str">
        <f t="shared" si="1196"/>
        <v/>
      </c>
      <c r="Z3789" cm="1">
        <f t="array" ref="Z3789">LOOKUP(
    2,
    1/($A:$A=$A3789),
    $C:$C
)</f>
        <v>392</v>
      </c>
      <c r="AA3789" t="str">
        <f t="shared" si="1197"/>
        <v/>
      </c>
      <c r="AB3789" t="str">
        <f t="shared" si="1198"/>
        <v/>
      </c>
    </row>
    <row r="3790" spans="1:28" x14ac:dyDescent="0.3">
      <c r="A3790" s="2">
        <v>45945</v>
      </c>
      <c r="B3790" s="1">
        <v>0.50694444444444442</v>
      </c>
      <c r="C3790">
        <v>392.8</v>
      </c>
      <c r="D3790">
        <v>392</v>
      </c>
      <c r="E3790">
        <v>150967</v>
      </c>
      <c r="F3790" t="b">
        <f t="shared" si="1180"/>
        <v>0</v>
      </c>
      <c r="G3790" t="str">
        <f t="shared" si="1181"/>
        <v/>
      </c>
      <c r="H3790" t="str">
        <f t="shared" si="1182"/>
        <v/>
      </c>
      <c r="I3790">
        <f t="shared" si="1183"/>
        <v>395.5</v>
      </c>
      <c r="J3790">
        <f t="shared" si="1184"/>
        <v>394.2</v>
      </c>
      <c r="K3790">
        <f t="shared" si="1185"/>
        <v>1</v>
      </c>
      <c r="L3790" t="str">
        <f>IF(
    AND(
        K3790=1,
        COUNTIFS($A$2:A3790,A3790,$K$2:K3790,1)=1
    ),
    "ENTRY",
    ""
)</f>
        <v/>
      </c>
      <c r="M3790" t="str">
        <f t="shared" si="1186"/>
        <v/>
      </c>
      <c r="N3790" t="str">
        <f t="shared" si="1187"/>
        <v/>
      </c>
      <c r="O3790" t="str">
        <f t="shared" si="1188"/>
        <v/>
      </c>
      <c r="P3790" t="str">
        <f t="shared" si="1189"/>
        <v/>
      </c>
      <c r="Q3790" t="str">
        <f t="shared" si="1190"/>
        <v/>
      </c>
      <c r="R3790" t="str">
        <f t="shared" si="1191"/>
        <v/>
      </c>
      <c r="S3790" t="str">
        <f t="shared" si="1199"/>
        <v/>
      </c>
      <c r="U3790" t="str">
        <f t="shared" si="1192"/>
        <v/>
      </c>
      <c r="V3790" t="str">
        <f t="shared" si="1193"/>
        <v/>
      </c>
      <c r="W3790" t="str">
        <f t="shared" si="1194"/>
        <v/>
      </c>
      <c r="X3790" t="str">
        <f t="shared" si="1195"/>
        <v/>
      </c>
      <c r="Y3790" t="str">
        <f t="shared" si="1196"/>
        <v/>
      </c>
      <c r="Z3790" cm="1">
        <f t="array" ref="Z3790">LOOKUP(
    2,
    1/($A:$A=$A3790),
    $C:$C
)</f>
        <v>392</v>
      </c>
      <c r="AA3790" t="str">
        <f t="shared" si="1197"/>
        <v/>
      </c>
      <c r="AB3790" t="str">
        <f t="shared" si="1198"/>
        <v/>
      </c>
    </row>
    <row r="3791" spans="1:28" x14ac:dyDescent="0.3">
      <c r="A3791" s="2">
        <v>45945</v>
      </c>
      <c r="B3791" s="1">
        <v>0.51041666666666663</v>
      </c>
      <c r="C3791">
        <v>392.4</v>
      </c>
      <c r="D3791">
        <v>392</v>
      </c>
      <c r="E3791">
        <v>180518</v>
      </c>
      <c r="F3791" t="b">
        <f t="shared" si="1180"/>
        <v>0</v>
      </c>
      <c r="G3791" t="str">
        <f t="shared" si="1181"/>
        <v/>
      </c>
      <c r="H3791" t="str">
        <f t="shared" si="1182"/>
        <v/>
      </c>
      <c r="I3791">
        <f t="shared" si="1183"/>
        <v>395.5</v>
      </c>
      <c r="J3791">
        <f t="shared" si="1184"/>
        <v>394.2</v>
      </c>
      <c r="K3791">
        <f t="shared" si="1185"/>
        <v>1</v>
      </c>
      <c r="L3791" t="str">
        <f>IF(
    AND(
        K3791=1,
        COUNTIFS($A$2:A3791,A3791,$K$2:K3791,1)=1
    ),
    "ENTRY",
    ""
)</f>
        <v/>
      </c>
      <c r="M3791" t="str">
        <f t="shared" si="1186"/>
        <v/>
      </c>
      <c r="N3791" t="str">
        <f t="shared" si="1187"/>
        <v/>
      </c>
      <c r="O3791" t="str">
        <f t="shared" si="1188"/>
        <v/>
      </c>
      <c r="P3791" t="str">
        <f t="shared" si="1189"/>
        <v/>
      </c>
      <c r="Q3791" t="str">
        <f t="shared" si="1190"/>
        <v/>
      </c>
      <c r="R3791" t="str">
        <f t="shared" si="1191"/>
        <v/>
      </c>
      <c r="S3791" t="str">
        <f t="shared" si="1199"/>
        <v/>
      </c>
      <c r="U3791" t="str">
        <f t="shared" si="1192"/>
        <v/>
      </c>
      <c r="V3791" t="str">
        <f t="shared" si="1193"/>
        <v/>
      </c>
      <c r="W3791" t="str">
        <f t="shared" si="1194"/>
        <v/>
      </c>
      <c r="X3791" t="str">
        <f t="shared" si="1195"/>
        <v/>
      </c>
      <c r="Y3791" t="str">
        <f t="shared" si="1196"/>
        <v/>
      </c>
      <c r="Z3791" cm="1">
        <f t="array" ref="Z3791">LOOKUP(
    2,
    1/($A:$A=$A3791),
    $C:$C
)</f>
        <v>392</v>
      </c>
      <c r="AA3791" t="str">
        <f t="shared" si="1197"/>
        <v/>
      </c>
      <c r="AB3791" t="str">
        <f t="shared" si="1198"/>
        <v/>
      </c>
    </row>
    <row r="3792" spans="1:28" x14ac:dyDescent="0.3">
      <c r="A3792" s="2">
        <v>45945</v>
      </c>
      <c r="B3792" s="1">
        <v>0.51388888888888884</v>
      </c>
      <c r="C3792">
        <v>392.05</v>
      </c>
      <c r="D3792">
        <v>391.1</v>
      </c>
      <c r="E3792">
        <v>291027</v>
      </c>
      <c r="F3792" t="b">
        <f t="shared" si="1180"/>
        <v>0</v>
      </c>
      <c r="G3792" t="str">
        <f t="shared" si="1181"/>
        <v/>
      </c>
      <c r="H3792" t="str">
        <f t="shared" si="1182"/>
        <v/>
      </c>
      <c r="I3792">
        <f t="shared" si="1183"/>
        <v>395.5</v>
      </c>
      <c r="J3792">
        <f t="shared" si="1184"/>
        <v>394.2</v>
      </c>
      <c r="K3792">
        <f t="shared" si="1185"/>
        <v>1</v>
      </c>
      <c r="L3792" t="str">
        <f>IF(
    AND(
        K3792=1,
        COUNTIFS($A$2:A3792,A3792,$K$2:K3792,1)=1
    ),
    "ENTRY",
    ""
)</f>
        <v/>
      </c>
      <c r="M3792" t="str">
        <f t="shared" si="1186"/>
        <v/>
      </c>
      <c r="N3792" t="str">
        <f t="shared" si="1187"/>
        <v/>
      </c>
      <c r="O3792" t="str">
        <f t="shared" si="1188"/>
        <v/>
      </c>
      <c r="P3792" t="str">
        <f t="shared" si="1189"/>
        <v/>
      </c>
      <c r="Q3792" t="str">
        <f t="shared" si="1190"/>
        <v/>
      </c>
      <c r="R3792" t="str">
        <f t="shared" si="1191"/>
        <v/>
      </c>
      <c r="S3792" t="str">
        <f t="shared" si="1199"/>
        <v/>
      </c>
      <c r="U3792" t="str">
        <f t="shared" si="1192"/>
        <v/>
      </c>
      <c r="V3792" t="str">
        <f t="shared" si="1193"/>
        <v/>
      </c>
      <c r="W3792" t="str">
        <f t="shared" si="1194"/>
        <v/>
      </c>
      <c r="X3792" t="str">
        <f t="shared" si="1195"/>
        <v/>
      </c>
      <c r="Y3792" t="str">
        <f t="shared" si="1196"/>
        <v/>
      </c>
      <c r="Z3792" cm="1">
        <f t="array" ref="Z3792">LOOKUP(
    2,
    1/($A:$A=$A3792),
    $C:$C
)</f>
        <v>392</v>
      </c>
      <c r="AA3792" t="str">
        <f t="shared" si="1197"/>
        <v/>
      </c>
      <c r="AB3792" t="str">
        <f t="shared" si="1198"/>
        <v/>
      </c>
    </row>
    <row r="3793" spans="1:28" x14ac:dyDescent="0.3">
      <c r="A3793" s="2">
        <v>45945</v>
      </c>
      <c r="B3793" s="1">
        <v>0.51736111111111116</v>
      </c>
      <c r="C3793">
        <v>391.9</v>
      </c>
      <c r="D3793">
        <v>391</v>
      </c>
      <c r="E3793">
        <v>282521</v>
      </c>
      <c r="F3793" t="b">
        <f t="shared" si="1180"/>
        <v>0</v>
      </c>
      <c r="G3793" t="str">
        <f t="shared" si="1181"/>
        <v/>
      </c>
      <c r="H3793" t="str">
        <f t="shared" si="1182"/>
        <v/>
      </c>
      <c r="I3793">
        <f t="shared" si="1183"/>
        <v>395.5</v>
      </c>
      <c r="J3793">
        <f t="shared" si="1184"/>
        <v>394.2</v>
      </c>
      <c r="K3793">
        <f t="shared" si="1185"/>
        <v>1</v>
      </c>
      <c r="L3793" t="str">
        <f>IF(
    AND(
        K3793=1,
        COUNTIFS($A$2:A3793,A3793,$K$2:K3793,1)=1
    ),
    "ENTRY",
    ""
)</f>
        <v/>
      </c>
      <c r="M3793" t="str">
        <f t="shared" si="1186"/>
        <v/>
      </c>
      <c r="N3793" t="str">
        <f t="shared" si="1187"/>
        <v/>
      </c>
      <c r="O3793" t="str">
        <f t="shared" si="1188"/>
        <v/>
      </c>
      <c r="P3793" t="str">
        <f t="shared" si="1189"/>
        <v/>
      </c>
      <c r="Q3793" t="str">
        <f t="shared" si="1190"/>
        <v/>
      </c>
      <c r="R3793" t="str">
        <f t="shared" si="1191"/>
        <v/>
      </c>
      <c r="S3793" t="str">
        <f t="shared" si="1199"/>
        <v/>
      </c>
      <c r="U3793" t="str">
        <f t="shared" si="1192"/>
        <v/>
      </c>
      <c r="V3793" t="str">
        <f t="shared" si="1193"/>
        <v/>
      </c>
      <c r="W3793" t="str">
        <f t="shared" si="1194"/>
        <v/>
      </c>
      <c r="X3793" t="str">
        <f t="shared" si="1195"/>
        <v/>
      </c>
      <c r="Y3793" t="str">
        <f t="shared" si="1196"/>
        <v/>
      </c>
      <c r="Z3793" cm="1">
        <f t="array" ref="Z3793">LOOKUP(
    2,
    1/($A:$A=$A3793),
    $C:$C
)</f>
        <v>392</v>
      </c>
      <c r="AA3793" t="str">
        <f t="shared" si="1197"/>
        <v/>
      </c>
      <c r="AB3793" t="str">
        <f t="shared" si="1198"/>
        <v/>
      </c>
    </row>
    <row r="3794" spans="1:28" x14ac:dyDescent="0.3">
      <c r="A3794" s="2">
        <v>45945</v>
      </c>
      <c r="B3794" s="1">
        <v>0.52083333333333337</v>
      </c>
      <c r="C3794">
        <v>392.25</v>
      </c>
      <c r="D3794">
        <v>391.4</v>
      </c>
      <c r="E3794">
        <v>112019</v>
      </c>
      <c r="F3794" t="b">
        <f t="shared" si="1180"/>
        <v>0</v>
      </c>
      <c r="G3794" t="str">
        <f t="shared" si="1181"/>
        <v/>
      </c>
      <c r="H3794" t="str">
        <f t="shared" si="1182"/>
        <v/>
      </c>
      <c r="I3794">
        <f t="shared" si="1183"/>
        <v>395.5</v>
      </c>
      <c r="J3794">
        <f t="shared" si="1184"/>
        <v>394.2</v>
      </c>
      <c r="K3794">
        <f t="shared" si="1185"/>
        <v>1</v>
      </c>
      <c r="L3794" t="str">
        <f>IF(
    AND(
        K3794=1,
        COUNTIFS($A$2:A3794,A3794,$K$2:K3794,1)=1
    ),
    "ENTRY",
    ""
)</f>
        <v/>
      </c>
      <c r="M3794" t="str">
        <f t="shared" si="1186"/>
        <v/>
      </c>
      <c r="N3794" t="str">
        <f t="shared" si="1187"/>
        <v/>
      </c>
      <c r="O3794" t="str">
        <f t="shared" si="1188"/>
        <v/>
      </c>
      <c r="P3794" t="str">
        <f t="shared" si="1189"/>
        <v/>
      </c>
      <c r="Q3794" t="str">
        <f t="shared" si="1190"/>
        <v/>
      </c>
      <c r="R3794" t="str">
        <f t="shared" si="1191"/>
        <v/>
      </c>
      <c r="S3794" t="str">
        <f t="shared" si="1199"/>
        <v/>
      </c>
      <c r="U3794" t="str">
        <f t="shared" si="1192"/>
        <v/>
      </c>
      <c r="V3794" t="str">
        <f t="shared" si="1193"/>
        <v/>
      </c>
      <c r="W3794" t="str">
        <f t="shared" si="1194"/>
        <v/>
      </c>
      <c r="X3794" t="str">
        <f t="shared" si="1195"/>
        <v/>
      </c>
      <c r="Y3794" t="str">
        <f t="shared" si="1196"/>
        <v/>
      </c>
      <c r="Z3794" cm="1">
        <f t="array" ref="Z3794">LOOKUP(
    2,
    1/($A:$A=$A3794),
    $C:$C
)</f>
        <v>392</v>
      </c>
      <c r="AA3794" t="str">
        <f t="shared" si="1197"/>
        <v/>
      </c>
      <c r="AB3794" t="str">
        <f t="shared" si="1198"/>
        <v/>
      </c>
    </row>
    <row r="3795" spans="1:28" x14ac:dyDescent="0.3">
      <c r="A3795" s="2">
        <v>45945</v>
      </c>
      <c r="B3795" s="1">
        <v>0.52430555555555558</v>
      </c>
      <c r="C3795">
        <v>392.15</v>
      </c>
      <c r="D3795">
        <v>391.5</v>
      </c>
      <c r="E3795">
        <v>138483</v>
      </c>
      <c r="F3795" t="b">
        <f t="shared" si="1180"/>
        <v>0</v>
      </c>
      <c r="G3795" t="str">
        <f t="shared" si="1181"/>
        <v/>
      </c>
      <c r="H3795" t="str">
        <f t="shared" si="1182"/>
        <v/>
      </c>
      <c r="I3795">
        <f t="shared" si="1183"/>
        <v>395.5</v>
      </c>
      <c r="J3795">
        <f t="shared" si="1184"/>
        <v>394.2</v>
      </c>
      <c r="K3795">
        <f t="shared" si="1185"/>
        <v>1</v>
      </c>
      <c r="L3795" t="str">
        <f>IF(
    AND(
        K3795=1,
        COUNTIFS($A$2:A3795,A3795,$K$2:K3795,1)=1
    ),
    "ENTRY",
    ""
)</f>
        <v/>
      </c>
      <c r="M3795" t="str">
        <f t="shared" si="1186"/>
        <v/>
      </c>
      <c r="N3795" t="str">
        <f t="shared" si="1187"/>
        <v/>
      </c>
      <c r="O3795" t="str">
        <f t="shared" si="1188"/>
        <v/>
      </c>
      <c r="P3795" t="str">
        <f t="shared" si="1189"/>
        <v/>
      </c>
      <c r="Q3795" t="str">
        <f t="shared" si="1190"/>
        <v/>
      </c>
      <c r="R3795" t="str">
        <f t="shared" si="1191"/>
        <v/>
      </c>
      <c r="S3795" t="str">
        <f t="shared" si="1199"/>
        <v/>
      </c>
      <c r="U3795" t="str">
        <f t="shared" si="1192"/>
        <v/>
      </c>
      <c r="V3795" t="str">
        <f t="shared" si="1193"/>
        <v/>
      </c>
      <c r="W3795" t="str">
        <f t="shared" si="1194"/>
        <v/>
      </c>
      <c r="X3795" t="str">
        <f t="shared" si="1195"/>
        <v/>
      </c>
      <c r="Y3795" t="str">
        <f t="shared" si="1196"/>
        <v/>
      </c>
      <c r="Z3795" cm="1">
        <f t="array" ref="Z3795">LOOKUP(
    2,
    1/($A:$A=$A3795),
    $C:$C
)</f>
        <v>392</v>
      </c>
      <c r="AA3795" t="str">
        <f t="shared" si="1197"/>
        <v/>
      </c>
      <c r="AB3795" t="str">
        <f t="shared" si="1198"/>
        <v/>
      </c>
    </row>
    <row r="3796" spans="1:28" x14ac:dyDescent="0.3">
      <c r="A3796" s="2">
        <v>45945</v>
      </c>
      <c r="B3796" s="1">
        <v>0.52777777777777779</v>
      </c>
      <c r="C3796">
        <v>392.3</v>
      </c>
      <c r="D3796">
        <v>391.75</v>
      </c>
      <c r="E3796">
        <v>94377</v>
      </c>
      <c r="F3796" t="b">
        <f t="shared" si="1180"/>
        <v>0</v>
      </c>
      <c r="G3796" t="str">
        <f t="shared" si="1181"/>
        <v/>
      </c>
      <c r="H3796" t="str">
        <f t="shared" si="1182"/>
        <v/>
      </c>
      <c r="I3796">
        <f t="shared" si="1183"/>
        <v>395.5</v>
      </c>
      <c r="J3796">
        <f t="shared" si="1184"/>
        <v>394.2</v>
      </c>
      <c r="K3796">
        <f t="shared" si="1185"/>
        <v>1</v>
      </c>
      <c r="L3796" t="str">
        <f>IF(
    AND(
        K3796=1,
        COUNTIFS($A$2:A3796,A3796,$K$2:K3796,1)=1
    ),
    "ENTRY",
    ""
)</f>
        <v/>
      </c>
      <c r="M3796" t="str">
        <f t="shared" si="1186"/>
        <v/>
      </c>
      <c r="N3796" t="str">
        <f t="shared" si="1187"/>
        <v/>
      </c>
      <c r="O3796" t="str">
        <f t="shared" si="1188"/>
        <v/>
      </c>
      <c r="P3796" t="str">
        <f t="shared" si="1189"/>
        <v/>
      </c>
      <c r="Q3796" t="str">
        <f t="shared" si="1190"/>
        <v/>
      </c>
      <c r="R3796" t="str">
        <f t="shared" si="1191"/>
        <v/>
      </c>
      <c r="S3796" t="str">
        <f t="shared" si="1199"/>
        <v/>
      </c>
      <c r="U3796" t="str">
        <f t="shared" si="1192"/>
        <v/>
      </c>
      <c r="V3796" t="str">
        <f t="shared" si="1193"/>
        <v/>
      </c>
      <c r="W3796" t="str">
        <f t="shared" si="1194"/>
        <v/>
      </c>
      <c r="X3796" t="str">
        <f t="shared" si="1195"/>
        <v/>
      </c>
      <c r="Y3796" t="str">
        <f t="shared" si="1196"/>
        <v/>
      </c>
      <c r="Z3796" cm="1">
        <f t="array" ref="Z3796">LOOKUP(
    2,
    1/($A:$A=$A3796),
    $C:$C
)</f>
        <v>392</v>
      </c>
      <c r="AA3796" t="str">
        <f t="shared" si="1197"/>
        <v/>
      </c>
      <c r="AB3796" t="str">
        <f t="shared" si="1198"/>
        <v/>
      </c>
    </row>
    <row r="3797" spans="1:28" x14ac:dyDescent="0.3">
      <c r="A3797" s="2">
        <v>45945</v>
      </c>
      <c r="B3797" s="1">
        <v>0.53125</v>
      </c>
      <c r="C3797">
        <v>392.85</v>
      </c>
      <c r="D3797">
        <v>392</v>
      </c>
      <c r="E3797">
        <v>139982</v>
      </c>
      <c r="F3797" t="b">
        <f t="shared" si="1180"/>
        <v>0</v>
      </c>
      <c r="G3797" t="str">
        <f t="shared" si="1181"/>
        <v/>
      </c>
      <c r="H3797" t="str">
        <f t="shared" si="1182"/>
        <v/>
      </c>
      <c r="I3797">
        <f t="shared" si="1183"/>
        <v>395.5</v>
      </c>
      <c r="J3797">
        <f t="shared" si="1184"/>
        <v>394.2</v>
      </c>
      <c r="K3797">
        <f t="shared" si="1185"/>
        <v>1</v>
      </c>
      <c r="L3797" t="str">
        <f>IF(
    AND(
        K3797=1,
        COUNTIFS($A$2:A3797,A3797,$K$2:K3797,1)=1
    ),
    "ENTRY",
    ""
)</f>
        <v/>
      </c>
      <c r="M3797" t="str">
        <f t="shared" si="1186"/>
        <v/>
      </c>
      <c r="N3797" t="str">
        <f t="shared" si="1187"/>
        <v/>
      </c>
      <c r="O3797" t="str">
        <f t="shared" si="1188"/>
        <v/>
      </c>
      <c r="P3797" t="str">
        <f t="shared" si="1189"/>
        <v/>
      </c>
      <c r="Q3797" t="str">
        <f t="shared" si="1190"/>
        <v/>
      </c>
      <c r="R3797" t="str">
        <f t="shared" si="1191"/>
        <v/>
      </c>
      <c r="S3797" t="str">
        <f t="shared" si="1199"/>
        <v/>
      </c>
      <c r="U3797" t="str">
        <f t="shared" si="1192"/>
        <v/>
      </c>
      <c r="V3797" t="str">
        <f t="shared" si="1193"/>
        <v/>
      </c>
      <c r="W3797" t="str">
        <f t="shared" si="1194"/>
        <v/>
      </c>
      <c r="X3797" t="str">
        <f t="shared" si="1195"/>
        <v/>
      </c>
      <c r="Y3797" t="str">
        <f t="shared" si="1196"/>
        <v/>
      </c>
      <c r="Z3797" cm="1">
        <f t="array" ref="Z3797">LOOKUP(
    2,
    1/($A:$A=$A3797),
    $C:$C
)</f>
        <v>392</v>
      </c>
      <c r="AA3797" t="str">
        <f t="shared" si="1197"/>
        <v/>
      </c>
      <c r="AB3797" t="str">
        <f t="shared" si="1198"/>
        <v/>
      </c>
    </row>
    <row r="3798" spans="1:28" x14ac:dyDescent="0.3">
      <c r="A3798" s="2">
        <v>45945</v>
      </c>
      <c r="B3798" s="1">
        <v>0.53472222222222221</v>
      </c>
      <c r="C3798">
        <v>392.45</v>
      </c>
      <c r="D3798">
        <v>392.1</v>
      </c>
      <c r="E3798">
        <v>79673</v>
      </c>
      <c r="F3798" t="b">
        <f t="shared" si="1180"/>
        <v>0</v>
      </c>
      <c r="G3798" t="str">
        <f t="shared" si="1181"/>
        <v/>
      </c>
      <c r="H3798" t="str">
        <f t="shared" si="1182"/>
        <v/>
      </c>
      <c r="I3798">
        <f t="shared" si="1183"/>
        <v>395.5</v>
      </c>
      <c r="J3798">
        <f t="shared" si="1184"/>
        <v>394.2</v>
      </c>
      <c r="K3798">
        <f t="shared" si="1185"/>
        <v>1</v>
      </c>
      <c r="L3798" t="str">
        <f>IF(
    AND(
        K3798=1,
        COUNTIFS($A$2:A3798,A3798,$K$2:K3798,1)=1
    ),
    "ENTRY",
    ""
)</f>
        <v/>
      </c>
      <c r="M3798" t="str">
        <f t="shared" si="1186"/>
        <v/>
      </c>
      <c r="N3798" t="str">
        <f t="shared" si="1187"/>
        <v/>
      </c>
      <c r="O3798" t="str">
        <f t="shared" si="1188"/>
        <v/>
      </c>
      <c r="P3798" t="str">
        <f t="shared" si="1189"/>
        <v/>
      </c>
      <c r="Q3798" t="str">
        <f t="shared" si="1190"/>
        <v/>
      </c>
      <c r="R3798" t="str">
        <f t="shared" si="1191"/>
        <v/>
      </c>
      <c r="S3798" t="str">
        <f t="shared" si="1199"/>
        <v/>
      </c>
      <c r="U3798" t="str">
        <f t="shared" si="1192"/>
        <v/>
      </c>
      <c r="V3798" t="str">
        <f t="shared" si="1193"/>
        <v/>
      </c>
      <c r="W3798" t="str">
        <f t="shared" si="1194"/>
        <v/>
      </c>
      <c r="X3798" t="str">
        <f t="shared" si="1195"/>
        <v/>
      </c>
      <c r="Y3798" t="str">
        <f t="shared" si="1196"/>
        <v/>
      </c>
      <c r="Z3798" cm="1">
        <f t="array" ref="Z3798">LOOKUP(
    2,
    1/($A:$A=$A3798),
    $C:$C
)</f>
        <v>392</v>
      </c>
      <c r="AA3798" t="str">
        <f t="shared" si="1197"/>
        <v/>
      </c>
      <c r="AB3798" t="str">
        <f t="shared" si="1198"/>
        <v/>
      </c>
    </row>
    <row r="3799" spans="1:28" x14ac:dyDescent="0.3">
      <c r="A3799" s="2">
        <v>45945</v>
      </c>
      <c r="B3799" s="1">
        <v>0.53819444444444442</v>
      </c>
      <c r="C3799">
        <v>392.35</v>
      </c>
      <c r="D3799">
        <v>392.1</v>
      </c>
      <c r="E3799">
        <v>70001</v>
      </c>
      <c r="F3799" t="b">
        <f t="shared" si="1180"/>
        <v>0</v>
      </c>
      <c r="G3799" t="str">
        <f t="shared" si="1181"/>
        <v/>
      </c>
      <c r="H3799" t="str">
        <f t="shared" si="1182"/>
        <v/>
      </c>
      <c r="I3799">
        <f t="shared" si="1183"/>
        <v>395.5</v>
      </c>
      <c r="J3799">
        <f t="shared" si="1184"/>
        <v>394.2</v>
      </c>
      <c r="K3799">
        <f t="shared" si="1185"/>
        <v>1</v>
      </c>
      <c r="L3799" t="str">
        <f>IF(
    AND(
        K3799=1,
        COUNTIFS($A$2:A3799,A3799,$K$2:K3799,1)=1
    ),
    "ENTRY",
    ""
)</f>
        <v/>
      </c>
      <c r="M3799" t="str">
        <f t="shared" si="1186"/>
        <v/>
      </c>
      <c r="N3799" t="str">
        <f t="shared" si="1187"/>
        <v/>
      </c>
      <c r="O3799" t="str">
        <f t="shared" si="1188"/>
        <v/>
      </c>
      <c r="P3799" t="str">
        <f t="shared" si="1189"/>
        <v/>
      </c>
      <c r="Q3799" t="str">
        <f t="shared" si="1190"/>
        <v/>
      </c>
      <c r="R3799" t="str">
        <f t="shared" si="1191"/>
        <v/>
      </c>
      <c r="S3799" t="str">
        <f t="shared" si="1199"/>
        <v/>
      </c>
      <c r="U3799" t="str">
        <f t="shared" si="1192"/>
        <v/>
      </c>
      <c r="V3799" t="str">
        <f t="shared" si="1193"/>
        <v/>
      </c>
      <c r="W3799" t="str">
        <f t="shared" si="1194"/>
        <v/>
      </c>
      <c r="X3799" t="str">
        <f t="shared" si="1195"/>
        <v/>
      </c>
      <c r="Y3799" t="str">
        <f t="shared" si="1196"/>
        <v/>
      </c>
      <c r="Z3799" cm="1">
        <f t="array" ref="Z3799">LOOKUP(
    2,
    1/($A:$A=$A3799),
    $C:$C
)</f>
        <v>392</v>
      </c>
      <c r="AA3799" t="str">
        <f t="shared" si="1197"/>
        <v/>
      </c>
      <c r="AB3799" t="str">
        <f t="shared" si="1198"/>
        <v/>
      </c>
    </row>
    <row r="3800" spans="1:28" x14ac:dyDescent="0.3">
      <c r="A3800" s="2">
        <v>45945</v>
      </c>
      <c r="B3800" s="1">
        <v>0.54166666666666663</v>
      </c>
      <c r="C3800">
        <v>392.35</v>
      </c>
      <c r="D3800">
        <v>392</v>
      </c>
      <c r="E3800">
        <v>117203</v>
      </c>
      <c r="F3800" t="b">
        <f t="shared" si="1180"/>
        <v>0</v>
      </c>
      <c r="G3800" t="str">
        <f t="shared" si="1181"/>
        <v/>
      </c>
      <c r="H3800" t="str">
        <f t="shared" si="1182"/>
        <v/>
      </c>
      <c r="I3800">
        <f t="shared" si="1183"/>
        <v>395.5</v>
      </c>
      <c r="J3800">
        <f t="shared" si="1184"/>
        <v>394.2</v>
      </c>
      <c r="K3800">
        <f t="shared" si="1185"/>
        <v>1</v>
      </c>
      <c r="L3800" t="str">
        <f>IF(
    AND(
        K3800=1,
        COUNTIFS($A$2:A3800,A3800,$K$2:K3800,1)=1
    ),
    "ENTRY",
    ""
)</f>
        <v/>
      </c>
      <c r="M3800" t="str">
        <f t="shared" si="1186"/>
        <v/>
      </c>
      <c r="N3800" t="str">
        <f t="shared" si="1187"/>
        <v/>
      </c>
      <c r="O3800" t="str">
        <f t="shared" si="1188"/>
        <v/>
      </c>
      <c r="P3800" t="str">
        <f t="shared" si="1189"/>
        <v/>
      </c>
      <c r="Q3800" t="str">
        <f t="shared" si="1190"/>
        <v/>
      </c>
      <c r="R3800" t="str">
        <f t="shared" si="1191"/>
        <v/>
      </c>
      <c r="S3800" t="str">
        <f t="shared" si="1199"/>
        <v/>
      </c>
      <c r="U3800" t="str">
        <f t="shared" si="1192"/>
        <v/>
      </c>
      <c r="V3800" t="str">
        <f t="shared" si="1193"/>
        <v/>
      </c>
      <c r="W3800" t="str">
        <f t="shared" si="1194"/>
        <v/>
      </c>
      <c r="X3800" t="str">
        <f t="shared" si="1195"/>
        <v/>
      </c>
      <c r="Y3800" t="str">
        <f t="shared" si="1196"/>
        <v/>
      </c>
      <c r="Z3800" cm="1">
        <f t="array" ref="Z3800">LOOKUP(
    2,
    1/($A:$A=$A3800),
    $C:$C
)</f>
        <v>392</v>
      </c>
      <c r="AA3800" t="str">
        <f t="shared" si="1197"/>
        <v/>
      </c>
      <c r="AB3800" t="str">
        <f t="shared" si="1198"/>
        <v/>
      </c>
    </row>
    <row r="3801" spans="1:28" x14ac:dyDescent="0.3">
      <c r="A3801" s="2">
        <v>45945</v>
      </c>
      <c r="B3801" s="1">
        <v>0.54513888888888884</v>
      </c>
      <c r="C3801">
        <v>392.25</v>
      </c>
      <c r="D3801">
        <v>391.8</v>
      </c>
      <c r="E3801">
        <v>102353</v>
      </c>
      <c r="F3801" t="b">
        <f t="shared" si="1180"/>
        <v>0</v>
      </c>
      <c r="G3801" t="str">
        <f t="shared" si="1181"/>
        <v/>
      </c>
      <c r="H3801" t="str">
        <f t="shared" si="1182"/>
        <v/>
      </c>
      <c r="I3801">
        <f t="shared" si="1183"/>
        <v>395.5</v>
      </c>
      <c r="J3801">
        <f t="shared" si="1184"/>
        <v>394.2</v>
      </c>
      <c r="K3801">
        <f t="shared" si="1185"/>
        <v>1</v>
      </c>
      <c r="L3801" t="str">
        <f>IF(
    AND(
        K3801=1,
        COUNTIFS($A$2:A3801,A3801,$K$2:K3801,1)=1
    ),
    "ENTRY",
    ""
)</f>
        <v/>
      </c>
      <c r="M3801" t="str">
        <f t="shared" si="1186"/>
        <v/>
      </c>
      <c r="N3801" t="str">
        <f t="shared" si="1187"/>
        <v/>
      </c>
      <c r="O3801" t="str">
        <f t="shared" si="1188"/>
        <v/>
      </c>
      <c r="P3801" t="str">
        <f t="shared" si="1189"/>
        <v/>
      </c>
      <c r="Q3801" t="str">
        <f t="shared" si="1190"/>
        <v/>
      </c>
      <c r="R3801" t="str">
        <f t="shared" si="1191"/>
        <v/>
      </c>
      <c r="S3801" t="str">
        <f t="shared" si="1199"/>
        <v/>
      </c>
      <c r="U3801" t="str">
        <f t="shared" si="1192"/>
        <v/>
      </c>
      <c r="V3801" t="str">
        <f t="shared" si="1193"/>
        <v/>
      </c>
      <c r="W3801" t="str">
        <f t="shared" si="1194"/>
        <v/>
      </c>
      <c r="X3801" t="str">
        <f t="shared" si="1195"/>
        <v/>
      </c>
      <c r="Y3801" t="str">
        <f t="shared" si="1196"/>
        <v/>
      </c>
      <c r="Z3801" cm="1">
        <f t="array" ref="Z3801">LOOKUP(
    2,
    1/($A:$A=$A3801),
    $C:$C
)</f>
        <v>392</v>
      </c>
      <c r="AA3801" t="str">
        <f t="shared" si="1197"/>
        <v/>
      </c>
      <c r="AB3801" t="str">
        <f t="shared" si="1198"/>
        <v/>
      </c>
    </row>
    <row r="3802" spans="1:28" x14ac:dyDescent="0.3">
      <c r="A3802" s="2">
        <v>45945</v>
      </c>
      <c r="B3802" s="1">
        <v>0.54861111111111116</v>
      </c>
      <c r="C3802">
        <v>392</v>
      </c>
      <c r="D3802">
        <v>391.3</v>
      </c>
      <c r="E3802">
        <v>145476</v>
      </c>
      <c r="F3802" t="b">
        <f t="shared" si="1180"/>
        <v>0</v>
      </c>
      <c r="G3802" t="str">
        <f t="shared" si="1181"/>
        <v/>
      </c>
      <c r="H3802" t="str">
        <f t="shared" si="1182"/>
        <v/>
      </c>
      <c r="I3802">
        <f t="shared" si="1183"/>
        <v>395.5</v>
      </c>
      <c r="J3802">
        <f t="shared" si="1184"/>
        <v>394.2</v>
      </c>
      <c r="K3802">
        <f t="shared" si="1185"/>
        <v>1</v>
      </c>
      <c r="L3802" t="str">
        <f>IF(
    AND(
        K3802=1,
        COUNTIFS($A$2:A3802,A3802,$K$2:K3802,1)=1
    ),
    "ENTRY",
    ""
)</f>
        <v/>
      </c>
      <c r="M3802" t="str">
        <f t="shared" si="1186"/>
        <v/>
      </c>
      <c r="N3802" t="str">
        <f t="shared" si="1187"/>
        <v/>
      </c>
      <c r="O3802" t="str">
        <f t="shared" si="1188"/>
        <v/>
      </c>
      <c r="P3802" t="str">
        <f t="shared" si="1189"/>
        <v/>
      </c>
      <c r="Q3802" t="str">
        <f t="shared" si="1190"/>
        <v/>
      </c>
      <c r="R3802" t="str">
        <f t="shared" si="1191"/>
        <v/>
      </c>
      <c r="S3802" t="str">
        <f t="shared" si="1199"/>
        <v/>
      </c>
      <c r="U3802" t="str">
        <f t="shared" si="1192"/>
        <v/>
      </c>
      <c r="V3802" t="str">
        <f t="shared" si="1193"/>
        <v/>
      </c>
      <c r="W3802" t="str">
        <f t="shared" si="1194"/>
        <v/>
      </c>
      <c r="X3802" t="str">
        <f t="shared" si="1195"/>
        <v/>
      </c>
      <c r="Y3802" t="str">
        <f t="shared" si="1196"/>
        <v/>
      </c>
      <c r="Z3802" cm="1">
        <f t="array" ref="Z3802">LOOKUP(
    2,
    1/($A:$A=$A3802),
    $C:$C
)</f>
        <v>392</v>
      </c>
      <c r="AA3802" t="str">
        <f t="shared" si="1197"/>
        <v/>
      </c>
      <c r="AB3802" t="str">
        <f t="shared" si="1198"/>
        <v/>
      </c>
    </row>
    <row r="3803" spans="1:28" x14ac:dyDescent="0.3">
      <c r="A3803" s="2">
        <v>45945</v>
      </c>
      <c r="B3803" s="1">
        <v>0.55208333333333337</v>
      </c>
      <c r="C3803">
        <v>391.95</v>
      </c>
      <c r="D3803">
        <v>391.3</v>
      </c>
      <c r="E3803">
        <v>108882</v>
      </c>
      <c r="F3803" t="b">
        <f t="shared" si="1180"/>
        <v>0</v>
      </c>
      <c r="G3803" t="str">
        <f t="shared" si="1181"/>
        <v/>
      </c>
      <c r="H3803" t="str">
        <f t="shared" si="1182"/>
        <v/>
      </c>
      <c r="I3803">
        <f t="shared" si="1183"/>
        <v>395.5</v>
      </c>
      <c r="J3803">
        <f t="shared" si="1184"/>
        <v>394.2</v>
      </c>
      <c r="K3803">
        <f t="shared" si="1185"/>
        <v>1</v>
      </c>
      <c r="L3803" t="str">
        <f>IF(
    AND(
        K3803=1,
        COUNTIFS($A$2:A3803,A3803,$K$2:K3803,1)=1
    ),
    "ENTRY",
    ""
)</f>
        <v/>
      </c>
      <c r="M3803" t="str">
        <f t="shared" si="1186"/>
        <v/>
      </c>
      <c r="N3803" t="str">
        <f t="shared" si="1187"/>
        <v/>
      </c>
      <c r="O3803" t="str">
        <f t="shared" si="1188"/>
        <v/>
      </c>
      <c r="P3803" t="str">
        <f t="shared" si="1189"/>
        <v/>
      </c>
      <c r="Q3803" t="str">
        <f t="shared" si="1190"/>
        <v/>
      </c>
      <c r="R3803" t="str">
        <f t="shared" si="1191"/>
        <v/>
      </c>
      <c r="S3803" t="str">
        <f t="shared" si="1199"/>
        <v/>
      </c>
      <c r="U3803" t="str">
        <f t="shared" si="1192"/>
        <v/>
      </c>
      <c r="V3803" t="str">
        <f t="shared" si="1193"/>
        <v/>
      </c>
      <c r="W3803" t="str">
        <f t="shared" si="1194"/>
        <v/>
      </c>
      <c r="X3803" t="str">
        <f t="shared" si="1195"/>
        <v/>
      </c>
      <c r="Y3803" t="str">
        <f t="shared" si="1196"/>
        <v/>
      </c>
      <c r="Z3803" cm="1">
        <f t="array" ref="Z3803">LOOKUP(
    2,
    1/($A:$A=$A3803),
    $C:$C
)</f>
        <v>392</v>
      </c>
      <c r="AA3803" t="str">
        <f t="shared" si="1197"/>
        <v/>
      </c>
      <c r="AB3803" t="str">
        <f t="shared" si="1198"/>
        <v/>
      </c>
    </row>
    <row r="3804" spans="1:28" x14ac:dyDescent="0.3">
      <c r="A3804" s="2">
        <v>45945</v>
      </c>
      <c r="B3804" s="1">
        <v>0.55555555555555558</v>
      </c>
      <c r="C3804">
        <v>391.8</v>
      </c>
      <c r="D3804">
        <v>391.55</v>
      </c>
      <c r="E3804">
        <v>71609</v>
      </c>
      <c r="F3804" t="b">
        <f t="shared" si="1180"/>
        <v>0</v>
      </c>
      <c r="G3804" t="str">
        <f t="shared" si="1181"/>
        <v/>
      </c>
      <c r="H3804" t="str">
        <f t="shared" si="1182"/>
        <v/>
      </c>
      <c r="I3804">
        <f t="shared" si="1183"/>
        <v>395.5</v>
      </c>
      <c r="J3804">
        <f t="shared" si="1184"/>
        <v>394.2</v>
      </c>
      <c r="K3804">
        <f t="shared" si="1185"/>
        <v>1</v>
      </c>
      <c r="L3804" t="str">
        <f>IF(
    AND(
        K3804=1,
        COUNTIFS($A$2:A3804,A3804,$K$2:K3804,1)=1
    ),
    "ENTRY",
    ""
)</f>
        <v/>
      </c>
      <c r="M3804" t="str">
        <f t="shared" si="1186"/>
        <v/>
      </c>
      <c r="N3804" t="str">
        <f t="shared" si="1187"/>
        <v/>
      </c>
      <c r="O3804" t="str">
        <f t="shared" si="1188"/>
        <v/>
      </c>
      <c r="P3804" t="str">
        <f t="shared" si="1189"/>
        <v/>
      </c>
      <c r="Q3804" t="str">
        <f t="shared" si="1190"/>
        <v/>
      </c>
      <c r="R3804" t="str">
        <f t="shared" si="1191"/>
        <v/>
      </c>
      <c r="S3804" t="str">
        <f t="shared" si="1199"/>
        <v/>
      </c>
      <c r="U3804" t="str">
        <f t="shared" si="1192"/>
        <v/>
      </c>
      <c r="V3804" t="str">
        <f t="shared" si="1193"/>
        <v/>
      </c>
      <c r="W3804" t="str">
        <f t="shared" si="1194"/>
        <v/>
      </c>
      <c r="X3804" t="str">
        <f t="shared" si="1195"/>
        <v/>
      </c>
      <c r="Y3804" t="str">
        <f t="shared" si="1196"/>
        <v/>
      </c>
      <c r="Z3804" cm="1">
        <f t="array" ref="Z3804">LOOKUP(
    2,
    1/($A:$A=$A3804),
    $C:$C
)</f>
        <v>392</v>
      </c>
      <c r="AA3804" t="str">
        <f t="shared" si="1197"/>
        <v/>
      </c>
      <c r="AB3804" t="str">
        <f t="shared" si="1198"/>
        <v/>
      </c>
    </row>
    <row r="3805" spans="1:28" x14ac:dyDescent="0.3">
      <c r="A3805" s="2">
        <v>45945</v>
      </c>
      <c r="B3805" s="1">
        <v>0.55902777777777779</v>
      </c>
      <c r="C3805">
        <v>391.85</v>
      </c>
      <c r="D3805">
        <v>391.65</v>
      </c>
      <c r="E3805">
        <v>94605</v>
      </c>
      <c r="F3805" t="b">
        <f t="shared" si="1180"/>
        <v>0</v>
      </c>
      <c r="G3805" t="str">
        <f t="shared" si="1181"/>
        <v/>
      </c>
      <c r="H3805" t="str">
        <f t="shared" si="1182"/>
        <v/>
      </c>
      <c r="I3805">
        <f t="shared" si="1183"/>
        <v>395.5</v>
      </c>
      <c r="J3805">
        <f t="shared" si="1184"/>
        <v>394.2</v>
      </c>
      <c r="K3805">
        <f t="shared" si="1185"/>
        <v>1</v>
      </c>
      <c r="L3805" t="str">
        <f>IF(
    AND(
        K3805=1,
        COUNTIFS($A$2:A3805,A3805,$K$2:K3805,1)=1
    ),
    "ENTRY",
    ""
)</f>
        <v/>
      </c>
      <c r="M3805" t="str">
        <f t="shared" si="1186"/>
        <v/>
      </c>
      <c r="N3805" t="str">
        <f t="shared" si="1187"/>
        <v/>
      </c>
      <c r="O3805" t="str">
        <f t="shared" si="1188"/>
        <v/>
      </c>
      <c r="P3805" t="str">
        <f t="shared" si="1189"/>
        <v/>
      </c>
      <c r="Q3805" t="str">
        <f t="shared" si="1190"/>
        <v/>
      </c>
      <c r="R3805" t="str">
        <f t="shared" si="1191"/>
        <v/>
      </c>
      <c r="S3805" t="str">
        <f t="shared" si="1199"/>
        <v/>
      </c>
      <c r="U3805" t="str">
        <f t="shared" si="1192"/>
        <v/>
      </c>
      <c r="V3805" t="str">
        <f t="shared" si="1193"/>
        <v/>
      </c>
      <c r="W3805" t="str">
        <f t="shared" si="1194"/>
        <v/>
      </c>
      <c r="X3805" t="str">
        <f t="shared" si="1195"/>
        <v/>
      </c>
      <c r="Y3805" t="str">
        <f t="shared" si="1196"/>
        <v/>
      </c>
      <c r="Z3805" cm="1">
        <f t="array" ref="Z3805">LOOKUP(
    2,
    1/($A:$A=$A3805),
    $C:$C
)</f>
        <v>392</v>
      </c>
      <c r="AA3805" t="str">
        <f t="shared" si="1197"/>
        <v/>
      </c>
      <c r="AB3805" t="str">
        <f t="shared" si="1198"/>
        <v/>
      </c>
    </row>
    <row r="3806" spans="1:28" x14ac:dyDescent="0.3">
      <c r="A3806" s="2">
        <v>45945</v>
      </c>
      <c r="B3806" s="1">
        <v>0.5625</v>
      </c>
      <c r="C3806">
        <v>391.9</v>
      </c>
      <c r="D3806">
        <v>391.6</v>
      </c>
      <c r="E3806">
        <v>99092</v>
      </c>
      <c r="F3806" t="b">
        <f t="shared" si="1180"/>
        <v>0</v>
      </c>
      <c r="G3806" t="str">
        <f t="shared" si="1181"/>
        <v/>
      </c>
      <c r="H3806" t="str">
        <f t="shared" si="1182"/>
        <v/>
      </c>
      <c r="I3806">
        <f t="shared" si="1183"/>
        <v>395.5</v>
      </c>
      <c r="J3806">
        <f t="shared" si="1184"/>
        <v>394.2</v>
      </c>
      <c r="K3806">
        <f t="shared" si="1185"/>
        <v>1</v>
      </c>
      <c r="L3806" t="str">
        <f>IF(
    AND(
        K3806=1,
        COUNTIFS($A$2:A3806,A3806,$K$2:K3806,1)=1
    ),
    "ENTRY",
    ""
)</f>
        <v/>
      </c>
      <c r="M3806" t="str">
        <f t="shared" si="1186"/>
        <v/>
      </c>
      <c r="N3806" t="str">
        <f t="shared" si="1187"/>
        <v/>
      </c>
      <c r="O3806" t="str">
        <f t="shared" si="1188"/>
        <v/>
      </c>
      <c r="P3806" t="str">
        <f t="shared" si="1189"/>
        <v/>
      </c>
      <c r="Q3806" t="str">
        <f t="shared" si="1190"/>
        <v/>
      </c>
      <c r="R3806" t="str">
        <f t="shared" si="1191"/>
        <v/>
      </c>
      <c r="S3806" t="str">
        <f t="shared" si="1199"/>
        <v/>
      </c>
      <c r="U3806" t="str">
        <f t="shared" si="1192"/>
        <v/>
      </c>
      <c r="V3806" t="str">
        <f t="shared" si="1193"/>
        <v/>
      </c>
      <c r="W3806" t="str">
        <f t="shared" si="1194"/>
        <v/>
      </c>
      <c r="X3806" t="str">
        <f t="shared" si="1195"/>
        <v/>
      </c>
      <c r="Y3806" t="str">
        <f t="shared" si="1196"/>
        <v/>
      </c>
      <c r="Z3806" cm="1">
        <f t="array" ref="Z3806">LOOKUP(
    2,
    1/($A:$A=$A3806),
    $C:$C
)</f>
        <v>392</v>
      </c>
      <c r="AA3806" t="str">
        <f t="shared" si="1197"/>
        <v/>
      </c>
      <c r="AB3806" t="str">
        <f t="shared" si="1198"/>
        <v/>
      </c>
    </row>
    <row r="3807" spans="1:28" x14ac:dyDescent="0.3">
      <c r="A3807" s="2">
        <v>45945</v>
      </c>
      <c r="B3807" s="1">
        <v>0.56597222222222221</v>
      </c>
      <c r="C3807">
        <v>391.95</v>
      </c>
      <c r="D3807">
        <v>389.35</v>
      </c>
      <c r="E3807">
        <v>742235</v>
      </c>
      <c r="F3807" t="b">
        <f t="shared" si="1180"/>
        <v>0</v>
      </c>
      <c r="G3807" t="str">
        <f t="shared" si="1181"/>
        <v/>
      </c>
      <c r="H3807" t="str">
        <f t="shared" si="1182"/>
        <v/>
      </c>
      <c r="I3807">
        <f t="shared" si="1183"/>
        <v>395.5</v>
      </c>
      <c r="J3807">
        <f t="shared" si="1184"/>
        <v>394.2</v>
      </c>
      <c r="K3807">
        <f t="shared" si="1185"/>
        <v>1</v>
      </c>
      <c r="L3807" t="str">
        <f>IF(
    AND(
        K3807=1,
        COUNTIFS($A$2:A3807,A3807,$K$2:K3807,1)=1
    ),
    "ENTRY",
    ""
)</f>
        <v/>
      </c>
      <c r="M3807" t="str">
        <f t="shared" si="1186"/>
        <v/>
      </c>
      <c r="N3807" t="str">
        <f t="shared" si="1187"/>
        <v/>
      </c>
      <c r="O3807" t="str">
        <f t="shared" si="1188"/>
        <v/>
      </c>
      <c r="P3807" t="str">
        <f t="shared" si="1189"/>
        <v/>
      </c>
      <c r="Q3807" t="str">
        <f t="shared" si="1190"/>
        <v/>
      </c>
      <c r="R3807" t="str">
        <f t="shared" si="1191"/>
        <v/>
      </c>
      <c r="S3807" t="str">
        <f t="shared" si="1199"/>
        <v/>
      </c>
      <c r="U3807" t="str">
        <f t="shared" si="1192"/>
        <v/>
      </c>
      <c r="V3807" t="str">
        <f t="shared" si="1193"/>
        <v/>
      </c>
      <c r="W3807" t="str">
        <f t="shared" si="1194"/>
        <v/>
      </c>
      <c r="X3807" t="str">
        <f t="shared" si="1195"/>
        <v/>
      </c>
      <c r="Y3807" t="str">
        <f t="shared" si="1196"/>
        <v/>
      </c>
      <c r="Z3807" cm="1">
        <f t="array" ref="Z3807">LOOKUP(
    2,
    1/($A:$A=$A3807),
    $C:$C
)</f>
        <v>392</v>
      </c>
      <c r="AA3807" t="str">
        <f t="shared" si="1197"/>
        <v/>
      </c>
      <c r="AB3807" t="str">
        <f t="shared" si="1198"/>
        <v/>
      </c>
    </row>
    <row r="3808" spans="1:28" x14ac:dyDescent="0.3">
      <c r="A3808" s="2">
        <v>45945</v>
      </c>
      <c r="B3808" s="1">
        <v>0.56944444444444442</v>
      </c>
      <c r="C3808">
        <v>390.55</v>
      </c>
      <c r="D3808">
        <v>388.6</v>
      </c>
      <c r="E3808">
        <v>445948</v>
      </c>
      <c r="F3808" t="b">
        <f t="shared" si="1180"/>
        <v>0</v>
      </c>
      <c r="G3808" t="str">
        <f t="shared" si="1181"/>
        <v/>
      </c>
      <c r="H3808" t="str">
        <f t="shared" si="1182"/>
        <v/>
      </c>
      <c r="I3808">
        <f t="shared" si="1183"/>
        <v>395.5</v>
      </c>
      <c r="J3808">
        <f t="shared" si="1184"/>
        <v>394.2</v>
      </c>
      <c r="K3808">
        <f t="shared" si="1185"/>
        <v>1</v>
      </c>
      <c r="L3808" t="str">
        <f>IF(
    AND(
        K3808=1,
        COUNTIFS($A$2:A3808,A3808,$K$2:K3808,1)=1
    ),
    "ENTRY",
    ""
)</f>
        <v/>
      </c>
      <c r="M3808" t="str">
        <f t="shared" si="1186"/>
        <v/>
      </c>
      <c r="N3808" t="str">
        <f t="shared" si="1187"/>
        <v/>
      </c>
      <c r="O3808" t="str">
        <f t="shared" si="1188"/>
        <v/>
      </c>
      <c r="P3808" t="str">
        <f t="shared" si="1189"/>
        <v/>
      </c>
      <c r="Q3808" t="str">
        <f t="shared" si="1190"/>
        <v/>
      </c>
      <c r="R3808" t="str">
        <f t="shared" si="1191"/>
        <v/>
      </c>
      <c r="S3808" t="str">
        <f t="shared" si="1199"/>
        <v/>
      </c>
      <c r="U3808" t="str">
        <f t="shared" si="1192"/>
        <v/>
      </c>
      <c r="V3808" t="str">
        <f t="shared" si="1193"/>
        <v/>
      </c>
      <c r="W3808" t="str">
        <f t="shared" si="1194"/>
        <v/>
      </c>
      <c r="X3808" t="str">
        <f t="shared" si="1195"/>
        <v/>
      </c>
      <c r="Y3808" t="str">
        <f t="shared" si="1196"/>
        <v/>
      </c>
      <c r="Z3808" cm="1">
        <f t="array" ref="Z3808">LOOKUP(
    2,
    1/($A:$A=$A3808),
    $C:$C
)</f>
        <v>392</v>
      </c>
      <c r="AA3808" t="str">
        <f t="shared" si="1197"/>
        <v/>
      </c>
      <c r="AB3808" t="str">
        <f t="shared" si="1198"/>
        <v/>
      </c>
    </row>
    <row r="3809" spans="1:28" x14ac:dyDescent="0.3">
      <c r="A3809" s="2">
        <v>45945</v>
      </c>
      <c r="B3809" s="1">
        <v>0.57291666666666663</v>
      </c>
      <c r="C3809">
        <v>390.9</v>
      </c>
      <c r="D3809">
        <v>390.1</v>
      </c>
      <c r="E3809">
        <v>254445</v>
      </c>
      <c r="F3809" t="b">
        <f t="shared" si="1180"/>
        <v>0</v>
      </c>
      <c r="G3809" t="str">
        <f t="shared" si="1181"/>
        <v/>
      </c>
      <c r="H3809" t="str">
        <f t="shared" si="1182"/>
        <v/>
      </c>
      <c r="I3809">
        <f t="shared" si="1183"/>
        <v>395.5</v>
      </c>
      <c r="J3809">
        <f t="shared" si="1184"/>
        <v>394.2</v>
      </c>
      <c r="K3809">
        <f t="shared" si="1185"/>
        <v>1</v>
      </c>
      <c r="L3809" t="str">
        <f>IF(
    AND(
        K3809=1,
        COUNTIFS($A$2:A3809,A3809,$K$2:K3809,1)=1
    ),
    "ENTRY",
    ""
)</f>
        <v/>
      </c>
      <c r="M3809" t="str">
        <f t="shared" si="1186"/>
        <v/>
      </c>
      <c r="N3809" t="str">
        <f t="shared" si="1187"/>
        <v/>
      </c>
      <c r="O3809" t="str">
        <f t="shared" si="1188"/>
        <v/>
      </c>
      <c r="P3809" t="str">
        <f t="shared" si="1189"/>
        <v/>
      </c>
      <c r="Q3809" t="str">
        <f t="shared" si="1190"/>
        <v/>
      </c>
      <c r="R3809" t="str">
        <f t="shared" si="1191"/>
        <v/>
      </c>
      <c r="S3809" t="str">
        <f t="shared" si="1199"/>
        <v/>
      </c>
      <c r="U3809" t="str">
        <f t="shared" si="1192"/>
        <v/>
      </c>
      <c r="V3809" t="str">
        <f t="shared" si="1193"/>
        <v/>
      </c>
      <c r="W3809" t="str">
        <f t="shared" si="1194"/>
        <v/>
      </c>
      <c r="X3809" t="str">
        <f t="shared" si="1195"/>
        <v/>
      </c>
      <c r="Y3809" t="str">
        <f t="shared" si="1196"/>
        <v/>
      </c>
      <c r="Z3809" cm="1">
        <f t="array" ref="Z3809">LOOKUP(
    2,
    1/($A:$A=$A3809),
    $C:$C
)</f>
        <v>392</v>
      </c>
      <c r="AA3809" t="str">
        <f t="shared" si="1197"/>
        <v/>
      </c>
      <c r="AB3809" t="str">
        <f t="shared" si="1198"/>
        <v/>
      </c>
    </row>
    <row r="3810" spans="1:28" x14ac:dyDescent="0.3">
      <c r="A3810" s="2">
        <v>45945</v>
      </c>
      <c r="B3810" s="1">
        <v>0.57638888888888884</v>
      </c>
      <c r="C3810">
        <v>390.45</v>
      </c>
      <c r="D3810">
        <v>389.8</v>
      </c>
      <c r="E3810">
        <v>189579</v>
      </c>
      <c r="F3810" t="b">
        <f t="shared" si="1180"/>
        <v>0</v>
      </c>
      <c r="G3810" t="str">
        <f t="shared" si="1181"/>
        <v/>
      </c>
      <c r="H3810" t="str">
        <f t="shared" si="1182"/>
        <v/>
      </c>
      <c r="I3810">
        <f t="shared" si="1183"/>
        <v>395.5</v>
      </c>
      <c r="J3810">
        <f t="shared" si="1184"/>
        <v>394.2</v>
      </c>
      <c r="K3810">
        <f t="shared" si="1185"/>
        <v>1</v>
      </c>
      <c r="L3810" t="str">
        <f>IF(
    AND(
        K3810=1,
        COUNTIFS($A$2:A3810,A3810,$K$2:K3810,1)=1
    ),
    "ENTRY",
    ""
)</f>
        <v/>
      </c>
      <c r="M3810" t="str">
        <f t="shared" si="1186"/>
        <v/>
      </c>
      <c r="N3810" t="str">
        <f t="shared" si="1187"/>
        <v/>
      </c>
      <c r="O3810" t="str">
        <f t="shared" si="1188"/>
        <v/>
      </c>
      <c r="P3810" t="str">
        <f t="shared" si="1189"/>
        <v/>
      </c>
      <c r="Q3810" t="str">
        <f t="shared" si="1190"/>
        <v/>
      </c>
      <c r="R3810" t="str">
        <f t="shared" si="1191"/>
        <v/>
      </c>
      <c r="S3810" t="str">
        <f t="shared" si="1199"/>
        <v/>
      </c>
      <c r="U3810" t="str">
        <f t="shared" si="1192"/>
        <v/>
      </c>
      <c r="V3810" t="str">
        <f t="shared" si="1193"/>
        <v/>
      </c>
      <c r="W3810" t="str">
        <f t="shared" si="1194"/>
        <v/>
      </c>
      <c r="X3810" t="str">
        <f t="shared" si="1195"/>
        <v/>
      </c>
      <c r="Y3810" t="str">
        <f t="shared" si="1196"/>
        <v/>
      </c>
      <c r="Z3810" cm="1">
        <f t="array" ref="Z3810">LOOKUP(
    2,
    1/($A:$A=$A3810),
    $C:$C
)</f>
        <v>392</v>
      </c>
      <c r="AA3810" t="str">
        <f t="shared" si="1197"/>
        <v/>
      </c>
      <c r="AB3810" t="str">
        <f t="shared" si="1198"/>
        <v/>
      </c>
    </row>
    <row r="3811" spans="1:28" x14ac:dyDescent="0.3">
      <c r="A3811" s="2">
        <v>45945</v>
      </c>
      <c r="B3811" s="1">
        <v>0.57986111111111116</v>
      </c>
      <c r="C3811">
        <v>390.2</v>
      </c>
      <c r="D3811">
        <v>389.2</v>
      </c>
      <c r="E3811">
        <v>236550</v>
      </c>
      <c r="F3811" t="b">
        <f t="shared" si="1180"/>
        <v>0</v>
      </c>
      <c r="G3811" t="str">
        <f t="shared" si="1181"/>
        <v/>
      </c>
      <c r="H3811" t="str">
        <f t="shared" si="1182"/>
        <v/>
      </c>
      <c r="I3811">
        <f t="shared" si="1183"/>
        <v>395.5</v>
      </c>
      <c r="J3811">
        <f t="shared" si="1184"/>
        <v>394.2</v>
      </c>
      <c r="K3811">
        <f t="shared" si="1185"/>
        <v>1</v>
      </c>
      <c r="L3811" t="str">
        <f>IF(
    AND(
        K3811=1,
        COUNTIFS($A$2:A3811,A3811,$K$2:K3811,1)=1
    ),
    "ENTRY",
    ""
)</f>
        <v/>
      </c>
      <c r="M3811" t="str">
        <f t="shared" si="1186"/>
        <v/>
      </c>
      <c r="N3811" t="str">
        <f t="shared" si="1187"/>
        <v/>
      </c>
      <c r="O3811" t="str">
        <f t="shared" si="1188"/>
        <v/>
      </c>
      <c r="P3811" t="str">
        <f t="shared" si="1189"/>
        <v/>
      </c>
      <c r="Q3811" t="str">
        <f t="shared" si="1190"/>
        <v/>
      </c>
      <c r="R3811" t="str">
        <f t="shared" si="1191"/>
        <v/>
      </c>
      <c r="S3811" t="str">
        <f t="shared" si="1199"/>
        <v/>
      </c>
      <c r="U3811" t="str">
        <f t="shared" si="1192"/>
        <v/>
      </c>
      <c r="V3811" t="str">
        <f t="shared" si="1193"/>
        <v/>
      </c>
      <c r="W3811" t="str">
        <f t="shared" si="1194"/>
        <v/>
      </c>
      <c r="X3811" t="str">
        <f t="shared" si="1195"/>
        <v/>
      </c>
      <c r="Y3811" t="str">
        <f t="shared" si="1196"/>
        <v/>
      </c>
      <c r="Z3811" cm="1">
        <f t="array" ref="Z3811">LOOKUP(
    2,
    1/($A:$A=$A3811),
    $C:$C
)</f>
        <v>392</v>
      </c>
      <c r="AA3811" t="str">
        <f t="shared" si="1197"/>
        <v/>
      </c>
      <c r="AB3811" t="str">
        <f t="shared" si="1198"/>
        <v/>
      </c>
    </row>
    <row r="3812" spans="1:28" x14ac:dyDescent="0.3">
      <c r="A3812" s="2">
        <v>45945</v>
      </c>
      <c r="B3812" s="1">
        <v>0.58333333333333337</v>
      </c>
      <c r="C3812">
        <v>389.75</v>
      </c>
      <c r="D3812">
        <v>389</v>
      </c>
      <c r="E3812">
        <v>210637</v>
      </c>
      <c r="F3812" t="b">
        <f t="shared" si="1180"/>
        <v>0</v>
      </c>
      <c r="G3812" t="str">
        <f t="shared" si="1181"/>
        <v/>
      </c>
      <c r="H3812" t="str">
        <f t="shared" si="1182"/>
        <v/>
      </c>
      <c r="I3812">
        <f t="shared" si="1183"/>
        <v>395.5</v>
      </c>
      <c r="J3812">
        <f t="shared" si="1184"/>
        <v>394.2</v>
      </c>
      <c r="K3812">
        <f t="shared" si="1185"/>
        <v>1</v>
      </c>
      <c r="L3812" t="str">
        <f>IF(
    AND(
        K3812=1,
        COUNTIFS($A$2:A3812,A3812,$K$2:K3812,1)=1
    ),
    "ENTRY",
    ""
)</f>
        <v/>
      </c>
      <c r="M3812" t="str">
        <f t="shared" si="1186"/>
        <v/>
      </c>
      <c r="N3812" t="str">
        <f t="shared" si="1187"/>
        <v/>
      </c>
      <c r="O3812" t="str">
        <f t="shared" si="1188"/>
        <v/>
      </c>
      <c r="P3812" t="str">
        <f t="shared" si="1189"/>
        <v/>
      </c>
      <c r="Q3812" t="str">
        <f t="shared" si="1190"/>
        <v/>
      </c>
      <c r="R3812" t="str">
        <f t="shared" si="1191"/>
        <v/>
      </c>
      <c r="S3812" t="str">
        <f t="shared" si="1199"/>
        <v/>
      </c>
      <c r="U3812" t="str">
        <f t="shared" si="1192"/>
        <v/>
      </c>
      <c r="V3812" t="str">
        <f t="shared" si="1193"/>
        <v/>
      </c>
      <c r="W3812" t="str">
        <f t="shared" si="1194"/>
        <v/>
      </c>
      <c r="X3812" t="str">
        <f t="shared" si="1195"/>
        <v/>
      </c>
      <c r="Y3812" t="str">
        <f t="shared" si="1196"/>
        <v/>
      </c>
      <c r="Z3812" cm="1">
        <f t="array" ref="Z3812">LOOKUP(
    2,
    1/($A:$A=$A3812),
    $C:$C
)</f>
        <v>392</v>
      </c>
      <c r="AA3812" t="str">
        <f t="shared" si="1197"/>
        <v/>
      </c>
      <c r="AB3812" t="str">
        <f t="shared" si="1198"/>
        <v/>
      </c>
    </row>
    <row r="3813" spans="1:28" x14ac:dyDescent="0.3">
      <c r="A3813" s="2">
        <v>45945</v>
      </c>
      <c r="B3813" s="1">
        <v>0.58680555555555558</v>
      </c>
      <c r="C3813">
        <v>389.4</v>
      </c>
      <c r="D3813">
        <v>388.8</v>
      </c>
      <c r="E3813">
        <v>184063</v>
      </c>
      <c r="F3813" t="b">
        <f t="shared" si="1180"/>
        <v>0</v>
      </c>
      <c r="G3813" t="str">
        <f t="shared" si="1181"/>
        <v/>
      </c>
      <c r="H3813" t="str">
        <f t="shared" si="1182"/>
        <v/>
      </c>
      <c r="I3813">
        <f t="shared" si="1183"/>
        <v>395.5</v>
      </c>
      <c r="J3813">
        <f t="shared" si="1184"/>
        <v>394.2</v>
      </c>
      <c r="K3813">
        <f t="shared" si="1185"/>
        <v>1</v>
      </c>
      <c r="L3813" t="str">
        <f>IF(
    AND(
        K3813=1,
        COUNTIFS($A$2:A3813,A3813,$K$2:K3813,1)=1
    ),
    "ENTRY",
    ""
)</f>
        <v/>
      </c>
      <c r="M3813" t="str">
        <f t="shared" si="1186"/>
        <v/>
      </c>
      <c r="N3813" t="str">
        <f t="shared" si="1187"/>
        <v/>
      </c>
      <c r="O3813" t="str">
        <f t="shared" si="1188"/>
        <v/>
      </c>
      <c r="P3813" t="str">
        <f t="shared" si="1189"/>
        <v/>
      </c>
      <c r="Q3813" t="str">
        <f t="shared" si="1190"/>
        <v/>
      </c>
      <c r="R3813" t="str">
        <f t="shared" si="1191"/>
        <v/>
      </c>
      <c r="S3813" t="str">
        <f t="shared" si="1199"/>
        <v/>
      </c>
      <c r="U3813" t="str">
        <f t="shared" si="1192"/>
        <v/>
      </c>
      <c r="V3813" t="str">
        <f t="shared" si="1193"/>
        <v/>
      </c>
      <c r="W3813" t="str">
        <f t="shared" si="1194"/>
        <v/>
      </c>
      <c r="X3813" t="str">
        <f t="shared" si="1195"/>
        <v/>
      </c>
      <c r="Y3813" t="str">
        <f t="shared" si="1196"/>
        <v/>
      </c>
      <c r="Z3813" cm="1">
        <f t="array" ref="Z3813">LOOKUP(
    2,
    1/($A:$A=$A3813),
    $C:$C
)</f>
        <v>392</v>
      </c>
      <c r="AA3813" t="str">
        <f t="shared" si="1197"/>
        <v/>
      </c>
      <c r="AB3813" t="str">
        <f t="shared" si="1198"/>
        <v/>
      </c>
    </row>
    <row r="3814" spans="1:28" x14ac:dyDescent="0.3">
      <c r="A3814" s="2">
        <v>45945</v>
      </c>
      <c r="B3814" s="1">
        <v>0.59027777777777779</v>
      </c>
      <c r="C3814">
        <v>389.85</v>
      </c>
      <c r="D3814">
        <v>389</v>
      </c>
      <c r="E3814">
        <v>170230</v>
      </c>
      <c r="F3814" t="b">
        <f t="shared" si="1180"/>
        <v>0</v>
      </c>
      <c r="G3814" t="str">
        <f t="shared" si="1181"/>
        <v/>
      </c>
      <c r="H3814" t="str">
        <f t="shared" si="1182"/>
        <v/>
      </c>
      <c r="I3814">
        <f t="shared" si="1183"/>
        <v>395.5</v>
      </c>
      <c r="J3814">
        <f t="shared" si="1184"/>
        <v>394.2</v>
      </c>
      <c r="K3814">
        <f t="shared" si="1185"/>
        <v>1</v>
      </c>
      <c r="L3814" t="str">
        <f>IF(
    AND(
        K3814=1,
        COUNTIFS($A$2:A3814,A3814,$K$2:K3814,1)=1
    ),
    "ENTRY",
    ""
)</f>
        <v/>
      </c>
      <c r="M3814" t="str">
        <f t="shared" si="1186"/>
        <v/>
      </c>
      <c r="N3814" t="str">
        <f t="shared" si="1187"/>
        <v/>
      </c>
      <c r="O3814" t="str">
        <f t="shared" si="1188"/>
        <v/>
      </c>
      <c r="P3814" t="str">
        <f t="shared" si="1189"/>
        <v/>
      </c>
      <c r="Q3814" t="str">
        <f t="shared" si="1190"/>
        <v/>
      </c>
      <c r="R3814" t="str">
        <f t="shared" si="1191"/>
        <v/>
      </c>
      <c r="S3814" t="str">
        <f t="shared" si="1199"/>
        <v/>
      </c>
      <c r="U3814" t="str">
        <f t="shared" si="1192"/>
        <v/>
      </c>
      <c r="V3814" t="str">
        <f t="shared" si="1193"/>
        <v/>
      </c>
      <c r="W3814" t="str">
        <f t="shared" si="1194"/>
        <v/>
      </c>
      <c r="X3814" t="str">
        <f t="shared" si="1195"/>
        <v/>
      </c>
      <c r="Y3814" t="str">
        <f t="shared" si="1196"/>
        <v/>
      </c>
      <c r="Z3814" cm="1">
        <f t="array" ref="Z3814">LOOKUP(
    2,
    1/($A:$A=$A3814),
    $C:$C
)</f>
        <v>392</v>
      </c>
      <c r="AA3814" t="str">
        <f t="shared" si="1197"/>
        <v/>
      </c>
      <c r="AB3814" t="str">
        <f t="shared" si="1198"/>
        <v/>
      </c>
    </row>
    <row r="3815" spans="1:28" x14ac:dyDescent="0.3">
      <c r="A3815" s="2">
        <v>45945</v>
      </c>
      <c r="B3815" s="1">
        <v>0.59375</v>
      </c>
      <c r="C3815">
        <v>389.8</v>
      </c>
      <c r="D3815">
        <v>389.3</v>
      </c>
      <c r="E3815">
        <v>163031</v>
      </c>
      <c r="F3815" t="b">
        <f t="shared" si="1180"/>
        <v>0</v>
      </c>
      <c r="G3815" t="str">
        <f t="shared" si="1181"/>
        <v/>
      </c>
      <c r="H3815" t="str">
        <f t="shared" si="1182"/>
        <v/>
      </c>
      <c r="I3815">
        <f t="shared" si="1183"/>
        <v>395.5</v>
      </c>
      <c r="J3815">
        <f t="shared" si="1184"/>
        <v>394.2</v>
      </c>
      <c r="K3815">
        <f t="shared" si="1185"/>
        <v>1</v>
      </c>
      <c r="L3815" t="str">
        <f>IF(
    AND(
        K3815=1,
        COUNTIFS($A$2:A3815,A3815,$K$2:K3815,1)=1
    ),
    "ENTRY",
    ""
)</f>
        <v/>
      </c>
      <c r="M3815" t="str">
        <f t="shared" si="1186"/>
        <v/>
      </c>
      <c r="N3815" t="str">
        <f t="shared" si="1187"/>
        <v/>
      </c>
      <c r="O3815" t="str">
        <f t="shared" si="1188"/>
        <v/>
      </c>
      <c r="P3815" t="str">
        <f t="shared" si="1189"/>
        <v/>
      </c>
      <c r="Q3815" t="str">
        <f t="shared" si="1190"/>
        <v/>
      </c>
      <c r="R3815" t="str">
        <f t="shared" si="1191"/>
        <v/>
      </c>
      <c r="S3815" t="str">
        <f t="shared" si="1199"/>
        <v/>
      </c>
      <c r="U3815" t="str">
        <f t="shared" si="1192"/>
        <v/>
      </c>
      <c r="V3815" t="str">
        <f t="shared" si="1193"/>
        <v/>
      </c>
      <c r="W3815" t="str">
        <f t="shared" si="1194"/>
        <v/>
      </c>
      <c r="X3815" t="str">
        <f t="shared" si="1195"/>
        <v/>
      </c>
      <c r="Y3815" t="str">
        <f t="shared" si="1196"/>
        <v/>
      </c>
      <c r="Z3815" cm="1">
        <f t="array" ref="Z3815">LOOKUP(
    2,
    1/($A:$A=$A3815),
    $C:$C
)</f>
        <v>392</v>
      </c>
      <c r="AA3815" t="str">
        <f t="shared" si="1197"/>
        <v/>
      </c>
      <c r="AB3815" t="str">
        <f t="shared" si="1198"/>
        <v/>
      </c>
    </row>
    <row r="3816" spans="1:28" x14ac:dyDescent="0.3">
      <c r="A3816" s="2">
        <v>45945</v>
      </c>
      <c r="B3816" s="1">
        <v>0.59722222222222221</v>
      </c>
      <c r="C3816">
        <v>389.65</v>
      </c>
      <c r="D3816">
        <v>389.1</v>
      </c>
      <c r="E3816">
        <v>137367</v>
      </c>
      <c r="F3816" t="b">
        <f t="shared" si="1180"/>
        <v>0</v>
      </c>
      <c r="G3816" t="str">
        <f t="shared" si="1181"/>
        <v/>
      </c>
      <c r="H3816" t="str">
        <f t="shared" si="1182"/>
        <v/>
      </c>
      <c r="I3816">
        <f t="shared" si="1183"/>
        <v>395.5</v>
      </c>
      <c r="J3816">
        <f t="shared" si="1184"/>
        <v>394.2</v>
      </c>
      <c r="K3816">
        <f t="shared" si="1185"/>
        <v>1</v>
      </c>
      <c r="L3816" t="str">
        <f>IF(
    AND(
        K3816=1,
        COUNTIFS($A$2:A3816,A3816,$K$2:K3816,1)=1
    ),
    "ENTRY",
    ""
)</f>
        <v/>
      </c>
      <c r="M3816" t="str">
        <f t="shared" si="1186"/>
        <v/>
      </c>
      <c r="N3816" t="str">
        <f t="shared" si="1187"/>
        <v/>
      </c>
      <c r="O3816" t="str">
        <f t="shared" si="1188"/>
        <v/>
      </c>
      <c r="P3816" t="str">
        <f t="shared" si="1189"/>
        <v/>
      </c>
      <c r="Q3816" t="str">
        <f t="shared" si="1190"/>
        <v/>
      </c>
      <c r="R3816" t="str">
        <f t="shared" si="1191"/>
        <v/>
      </c>
      <c r="S3816" t="str">
        <f t="shared" si="1199"/>
        <v/>
      </c>
      <c r="U3816" t="str">
        <f t="shared" si="1192"/>
        <v/>
      </c>
      <c r="V3816" t="str">
        <f t="shared" si="1193"/>
        <v/>
      </c>
      <c r="W3816" t="str">
        <f t="shared" si="1194"/>
        <v/>
      </c>
      <c r="X3816" t="str">
        <f t="shared" si="1195"/>
        <v/>
      </c>
      <c r="Y3816" t="str">
        <f t="shared" si="1196"/>
        <v/>
      </c>
      <c r="Z3816" cm="1">
        <f t="array" ref="Z3816">LOOKUP(
    2,
    1/($A:$A=$A3816),
    $C:$C
)</f>
        <v>392</v>
      </c>
      <c r="AA3816" t="str">
        <f t="shared" si="1197"/>
        <v/>
      </c>
      <c r="AB3816" t="str">
        <f t="shared" si="1198"/>
        <v/>
      </c>
    </row>
    <row r="3817" spans="1:28" x14ac:dyDescent="0.3">
      <c r="A3817" s="2">
        <v>45945</v>
      </c>
      <c r="B3817" s="1">
        <v>0.60069444444444442</v>
      </c>
      <c r="C3817">
        <v>389.6</v>
      </c>
      <c r="D3817">
        <v>388.75</v>
      </c>
      <c r="E3817">
        <v>242744</v>
      </c>
      <c r="F3817" t="b">
        <f t="shared" si="1180"/>
        <v>0</v>
      </c>
      <c r="G3817" t="str">
        <f t="shared" si="1181"/>
        <v/>
      </c>
      <c r="H3817" t="str">
        <f t="shared" si="1182"/>
        <v/>
      </c>
      <c r="I3817">
        <f t="shared" si="1183"/>
        <v>395.5</v>
      </c>
      <c r="J3817">
        <f t="shared" si="1184"/>
        <v>394.2</v>
      </c>
      <c r="K3817">
        <f t="shared" si="1185"/>
        <v>1</v>
      </c>
      <c r="L3817" t="str">
        <f>IF(
    AND(
        K3817=1,
        COUNTIFS($A$2:A3817,A3817,$K$2:K3817,1)=1
    ),
    "ENTRY",
    ""
)</f>
        <v/>
      </c>
      <c r="M3817" t="str">
        <f t="shared" si="1186"/>
        <v/>
      </c>
      <c r="N3817" t="str">
        <f t="shared" si="1187"/>
        <v/>
      </c>
      <c r="O3817" t="str">
        <f t="shared" si="1188"/>
        <v/>
      </c>
      <c r="P3817" t="str">
        <f t="shared" si="1189"/>
        <v/>
      </c>
      <c r="Q3817" t="str">
        <f t="shared" si="1190"/>
        <v/>
      </c>
      <c r="R3817" t="str">
        <f t="shared" si="1191"/>
        <v/>
      </c>
      <c r="S3817" t="str">
        <f t="shared" si="1199"/>
        <v/>
      </c>
      <c r="U3817" t="str">
        <f t="shared" si="1192"/>
        <v/>
      </c>
      <c r="V3817" t="str">
        <f t="shared" si="1193"/>
        <v/>
      </c>
      <c r="W3817" t="str">
        <f t="shared" si="1194"/>
        <v/>
      </c>
      <c r="X3817" t="str">
        <f t="shared" si="1195"/>
        <v/>
      </c>
      <c r="Y3817" t="str">
        <f t="shared" si="1196"/>
        <v/>
      </c>
      <c r="Z3817" cm="1">
        <f t="array" ref="Z3817">LOOKUP(
    2,
    1/($A:$A=$A3817),
    $C:$C
)</f>
        <v>392</v>
      </c>
      <c r="AA3817" t="str">
        <f t="shared" si="1197"/>
        <v/>
      </c>
      <c r="AB3817" t="str">
        <f t="shared" si="1198"/>
        <v/>
      </c>
    </row>
    <row r="3818" spans="1:28" x14ac:dyDescent="0.3">
      <c r="A3818" s="2">
        <v>45945</v>
      </c>
      <c r="B3818" s="1">
        <v>0.60416666666666663</v>
      </c>
      <c r="C3818">
        <v>389.35</v>
      </c>
      <c r="D3818">
        <v>388.75</v>
      </c>
      <c r="E3818">
        <v>140694</v>
      </c>
      <c r="F3818" t="b">
        <f t="shared" si="1180"/>
        <v>0</v>
      </c>
      <c r="G3818" t="str">
        <f t="shared" si="1181"/>
        <v/>
      </c>
      <c r="H3818" t="str">
        <f t="shared" si="1182"/>
        <v/>
      </c>
      <c r="I3818">
        <f t="shared" si="1183"/>
        <v>395.5</v>
      </c>
      <c r="J3818">
        <f t="shared" si="1184"/>
        <v>394.2</v>
      </c>
      <c r="K3818">
        <f t="shared" si="1185"/>
        <v>1</v>
      </c>
      <c r="L3818" t="str">
        <f>IF(
    AND(
        K3818=1,
        COUNTIFS($A$2:A3818,A3818,$K$2:K3818,1)=1
    ),
    "ENTRY",
    ""
)</f>
        <v/>
      </c>
      <c r="M3818" t="str">
        <f t="shared" si="1186"/>
        <v/>
      </c>
      <c r="N3818" t="str">
        <f t="shared" si="1187"/>
        <v/>
      </c>
      <c r="O3818" t="str">
        <f t="shared" si="1188"/>
        <v/>
      </c>
      <c r="P3818" t="str">
        <f t="shared" si="1189"/>
        <v/>
      </c>
      <c r="Q3818" t="str">
        <f t="shared" si="1190"/>
        <v/>
      </c>
      <c r="R3818" t="str">
        <f t="shared" si="1191"/>
        <v/>
      </c>
      <c r="S3818" t="str">
        <f t="shared" si="1199"/>
        <v/>
      </c>
      <c r="U3818" t="str">
        <f t="shared" si="1192"/>
        <v/>
      </c>
      <c r="V3818" t="str">
        <f t="shared" si="1193"/>
        <v/>
      </c>
      <c r="W3818" t="str">
        <f t="shared" si="1194"/>
        <v/>
      </c>
      <c r="X3818" t="str">
        <f t="shared" si="1195"/>
        <v/>
      </c>
      <c r="Y3818" t="str">
        <f t="shared" si="1196"/>
        <v/>
      </c>
      <c r="Z3818" cm="1">
        <f t="array" ref="Z3818">LOOKUP(
    2,
    1/($A:$A=$A3818),
    $C:$C
)</f>
        <v>392</v>
      </c>
      <c r="AA3818" t="str">
        <f t="shared" si="1197"/>
        <v/>
      </c>
      <c r="AB3818" t="str">
        <f t="shared" si="1198"/>
        <v/>
      </c>
    </row>
    <row r="3819" spans="1:28" x14ac:dyDescent="0.3">
      <c r="A3819" s="2">
        <v>45945</v>
      </c>
      <c r="B3819" s="1">
        <v>0.60763888888888884</v>
      </c>
      <c r="C3819">
        <v>389.35</v>
      </c>
      <c r="D3819">
        <v>388.75</v>
      </c>
      <c r="E3819">
        <v>175216</v>
      </c>
      <c r="F3819" t="b">
        <f t="shared" si="1180"/>
        <v>0</v>
      </c>
      <c r="G3819" t="str">
        <f t="shared" si="1181"/>
        <v/>
      </c>
      <c r="H3819" t="str">
        <f t="shared" si="1182"/>
        <v/>
      </c>
      <c r="I3819">
        <f t="shared" si="1183"/>
        <v>395.5</v>
      </c>
      <c r="J3819">
        <f t="shared" si="1184"/>
        <v>394.2</v>
      </c>
      <c r="K3819">
        <f t="shared" si="1185"/>
        <v>1</v>
      </c>
      <c r="L3819" t="str">
        <f>IF(
    AND(
        K3819=1,
        COUNTIFS($A$2:A3819,A3819,$K$2:K3819,1)=1
    ),
    "ENTRY",
    ""
)</f>
        <v/>
      </c>
      <c r="M3819" t="str">
        <f t="shared" si="1186"/>
        <v/>
      </c>
      <c r="N3819" t="str">
        <f t="shared" si="1187"/>
        <v/>
      </c>
      <c r="O3819" t="str">
        <f t="shared" si="1188"/>
        <v/>
      </c>
      <c r="P3819" t="str">
        <f t="shared" si="1189"/>
        <v/>
      </c>
      <c r="Q3819" t="str">
        <f t="shared" si="1190"/>
        <v/>
      </c>
      <c r="R3819" t="str">
        <f t="shared" si="1191"/>
        <v/>
      </c>
      <c r="S3819" t="str">
        <f t="shared" si="1199"/>
        <v/>
      </c>
      <c r="U3819" t="str">
        <f t="shared" si="1192"/>
        <v/>
      </c>
      <c r="V3819" t="str">
        <f t="shared" si="1193"/>
        <v/>
      </c>
      <c r="W3819" t="str">
        <f t="shared" si="1194"/>
        <v/>
      </c>
      <c r="X3819" t="str">
        <f t="shared" si="1195"/>
        <v/>
      </c>
      <c r="Y3819" t="str">
        <f t="shared" si="1196"/>
        <v/>
      </c>
      <c r="Z3819" cm="1">
        <f t="array" ref="Z3819">LOOKUP(
    2,
    1/($A:$A=$A3819),
    $C:$C
)</f>
        <v>392</v>
      </c>
      <c r="AA3819" t="str">
        <f t="shared" si="1197"/>
        <v/>
      </c>
      <c r="AB3819" t="str">
        <f t="shared" si="1198"/>
        <v/>
      </c>
    </row>
    <row r="3820" spans="1:28" x14ac:dyDescent="0.3">
      <c r="A3820" s="2">
        <v>45945</v>
      </c>
      <c r="B3820" s="1">
        <v>0.61111111111111116</v>
      </c>
      <c r="C3820">
        <v>389.8</v>
      </c>
      <c r="D3820">
        <v>388.85</v>
      </c>
      <c r="E3820">
        <v>154855</v>
      </c>
      <c r="F3820" t="b">
        <f t="shared" si="1180"/>
        <v>0</v>
      </c>
      <c r="G3820" t="str">
        <f t="shared" si="1181"/>
        <v/>
      </c>
      <c r="H3820" t="str">
        <f t="shared" si="1182"/>
        <v/>
      </c>
      <c r="I3820">
        <f t="shared" si="1183"/>
        <v>395.5</v>
      </c>
      <c r="J3820">
        <f t="shared" si="1184"/>
        <v>394.2</v>
      </c>
      <c r="K3820">
        <f t="shared" si="1185"/>
        <v>1</v>
      </c>
      <c r="L3820" t="str">
        <f>IF(
    AND(
        K3820=1,
        COUNTIFS($A$2:A3820,A3820,$K$2:K3820,1)=1
    ),
    "ENTRY",
    ""
)</f>
        <v/>
      </c>
      <c r="M3820" t="str">
        <f t="shared" si="1186"/>
        <v/>
      </c>
      <c r="N3820" t="str">
        <f t="shared" si="1187"/>
        <v/>
      </c>
      <c r="O3820" t="str">
        <f t="shared" si="1188"/>
        <v/>
      </c>
      <c r="P3820" t="str">
        <f t="shared" si="1189"/>
        <v/>
      </c>
      <c r="Q3820" t="str">
        <f t="shared" si="1190"/>
        <v/>
      </c>
      <c r="R3820" t="str">
        <f t="shared" si="1191"/>
        <v/>
      </c>
      <c r="S3820" t="str">
        <f t="shared" si="1199"/>
        <v/>
      </c>
      <c r="U3820" t="str">
        <f t="shared" si="1192"/>
        <v/>
      </c>
      <c r="V3820" t="str">
        <f t="shared" si="1193"/>
        <v/>
      </c>
      <c r="W3820" t="str">
        <f t="shared" si="1194"/>
        <v/>
      </c>
      <c r="X3820" t="str">
        <f t="shared" si="1195"/>
        <v/>
      </c>
      <c r="Y3820" t="str">
        <f t="shared" si="1196"/>
        <v/>
      </c>
      <c r="Z3820" cm="1">
        <f t="array" ref="Z3820">LOOKUP(
    2,
    1/($A:$A=$A3820),
    $C:$C
)</f>
        <v>392</v>
      </c>
      <c r="AA3820" t="str">
        <f t="shared" si="1197"/>
        <v/>
      </c>
      <c r="AB3820" t="str">
        <f t="shared" si="1198"/>
        <v/>
      </c>
    </row>
    <row r="3821" spans="1:28" x14ac:dyDescent="0.3">
      <c r="A3821" s="2">
        <v>45945</v>
      </c>
      <c r="B3821" s="1">
        <v>0.61458333333333337</v>
      </c>
      <c r="C3821">
        <v>389.2</v>
      </c>
      <c r="D3821">
        <v>388.6</v>
      </c>
      <c r="E3821">
        <v>239561</v>
      </c>
      <c r="F3821" t="b">
        <f t="shared" si="1180"/>
        <v>0</v>
      </c>
      <c r="G3821" t="str">
        <f t="shared" si="1181"/>
        <v/>
      </c>
      <c r="H3821" t="str">
        <f t="shared" si="1182"/>
        <v/>
      </c>
      <c r="I3821">
        <f t="shared" si="1183"/>
        <v>395.5</v>
      </c>
      <c r="J3821">
        <f t="shared" si="1184"/>
        <v>394.2</v>
      </c>
      <c r="K3821">
        <f t="shared" si="1185"/>
        <v>1</v>
      </c>
      <c r="L3821" t="str">
        <f>IF(
    AND(
        K3821=1,
        COUNTIFS($A$2:A3821,A3821,$K$2:K3821,1)=1
    ),
    "ENTRY",
    ""
)</f>
        <v/>
      </c>
      <c r="M3821" t="str">
        <f t="shared" si="1186"/>
        <v/>
      </c>
      <c r="N3821" t="str">
        <f t="shared" si="1187"/>
        <v/>
      </c>
      <c r="O3821" t="str">
        <f t="shared" si="1188"/>
        <v/>
      </c>
      <c r="P3821" t="str">
        <f t="shared" si="1189"/>
        <v/>
      </c>
      <c r="Q3821" t="str">
        <f t="shared" si="1190"/>
        <v/>
      </c>
      <c r="R3821" t="str">
        <f t="shared" si="1191"/>
        <v/>
      </c>
      <c r="S3821" t="str">
        <f t="shared" si="1199"/>
        <v/>
      </c>
      <c r="U3821" t="str">
        <f t="shared" si="1192"/>
        <v/>
      </c>
      <c r="V3821" t="str">
        <f t="shared" si="1193"/>
        <v/>
      </c>
      <c r="W3821" t="str">
        <f t="shared" si="1194"/>
        <v/>
      </c>
      <c r="X3821" t="str">
        <f t="shared" si="1195"/>
        <v/>
      </c>
      <c r="Y3821" t="str">
        <f t="shared" si="1196"/>
        <v/>
      </c>
      <c r="Z3821" cm="1">
        <f t="array" ref="Z3821">LOOKUP(
    2,
    1/($A:$A=$A3821),
    $C:$C
)</f>
        <v>392</v>
      </c>
      <c r="AA3821" t="str">
        <f t="shared" si="1197"/>
        <v/>
      </c>
      <c r="AB3821" t="str">
        <f t="shared" si="1198"/>
        <v/>
      </c>
    </row>
    <row r="3822" spans="1:28" x14ac:dyDescent="0.3">
      <c r="A3822" s="2">
        <v>45945</v>
      </c>
      <c r="B3822" s="1">
        <v>0.61805555555555558</v>
      </c>
      <c r="C3822">
        <v>388.8</v>
      </c>
      <c r="D3822">
        <v>388</v>
      </c>
      <c r="E3822">
        <v>311822</v>
      </c>
      <c r="F3822" t="b">
        <f t="shared" si="1180"/>
        <v>0</v>
      </c>
      <c r="G3822" t="str">
        <f t="shared" si="1181"/>
        <v/>
      </c>
      <c r="H3822" t="str">
        <f t="shared" si="1182"/>
        <v/>
      </c>
      <c r="I3822">
        <f t="shared" si="1183"/>
        <v>395.5</v>
      </c>
      <c r="J3822">
        <f t="shared" si="1184"/>
        <v>394.2</v>
      </c>
      <c r="K3822">
        <f t="shared" si="1185"/>
        <v>1</v>
      </c>
      <c r="L3822" t="str">
        <f>IF(
    AND(
        K3822=1,
        COUNTIFS($A$2:A3822,A3822,$K$2:K3822,1)=1
    ),
    "ENTRY",
    ""
)</f>
        <v/>
      </c>
      <c r="M3822" t="str">
        <f t="shared" si="1186"/>
        <v/>
      </c>
      <c r="N3822" t="str">
        <f t="shared" si="1187"/>
        <v/>
      </c>
      <c r="O3822" t="str">
        <f t="shared" si="1188"/>
        <v/>
      </c>
      <c r="P3822" t="str">
        <f t="shared" si="1189"/>
        <v/>
      </c>
      <c r="Q3822" t="str">
        <f t="shared" si="1190"/>
        <v/>
      </c>
      <c r="R3822" t="str">
        <f t="shared" si="1191"/>
        <v/>
      </c>
      <c r="S3822" t="str">
        <f t="shared" si="1199"/>
        <v/>
      </c>
      <c r="U3822" t="str">
        <f t="shared" si="1192"/>
        <v/>
      </c>
      <c r="V3822" t="str">
        <f t="shared" si="1193"/>
        <v/>
      </c>
      <c r="W3822" t="str">
        <f t="shared" si="1194"/>
        <v/>
      </c>
      <c r="X3822" t="str">
        <f t="shared" si="1195"/>
        <v/>
      </c>
      <c r="Y3822" t="str">
        <f t="shared" si="1196"/>
        <v/>
      </c>
      <c r="Z3822" cm="1">
        <f t="array" ref="Z3822">LOOKUP(
    2,
    1/($A:$A=$A3822),
    $C:$C
)</f>
        <v>392</v>
      </c>
      <c r="AA3822" t="str">
        <f t="shared" si="1197"/>
        <v/>
      </c>
      <c r="AB3822" t="str">
        <f t="shared" si="1198"/>
        <v/>
      </c>
    </row>
    <row r="3823" spans="1:28" x14ac:dyDescent="0.3">
      <c r="A3823" s="2">
        <v>45945</v>
      </c>
      <c r="B3823" s="1">
        <v>0.62152777777777779</v>
      </c>
      <c r="C3823">
        <v>388.95</v>
      </c>
      <c r="D3823">
        <v>388.45</v>
      </c>
      <c r="E3823">
        <v>206164</v>
      </c>
      <c r="F3823" t="b">
        <f t="shared" si="1180"/>
        <v>0</v>
      </c>
      <c r="G3823" t="str">
        <f t="shared" si="1181"/>
        <v/>
      </c>
      <c r="H3823" t="str">
        <f t="shared" si="1182"/>
        <v/>
      </c>
      <c r="I3823">
        <f t="shared" si="1183"/>
        <v>395.5</v>
      </c>
      <c r="J3823">
        <f t="shared" si="1184"/>
        <v>394.2</v>
      </c>
      <c r="K3823">
        <f t="shared" si="1185"/>
        <v>1</v>
      </c>
      <c r="L3823" t="str">
        <f>IF(
    AND(
        K3823=1,
        COUNTIFS($A$2:A3823,A3823,$K$2:K3823,1)=1
    ),
    "ENTRY",
    ""
)</f>
        <v/>
      </c>
      <c r="M3823" t="str">
        <f t="shared" si="1186"/>
        <v/>
      </c>
      <c r="N3823" t="str">
        <f t="shared" si="1187"/>
        <v/>
      </c>
      <c r="O3823" t="str">
        <f t="shared" si="1188"/>
        <v/>
      </c>
      <c r="P3823" t="str">
        <f t="shared" si="1189"/>
        <v/>
      </c>
      <c r="Q3823" t="str">
        <f t="shared" si="1190"/>
        <v/>
      </c>
      <c r="R3823" t="str">
        <f t="shared" si="1191"/>
        <v/>
      </c>
      <c r="S3823" t="str">
        <f t="shared" si="1199"/>
        <v/>
      </c>
      <c r="U3823" t="str">
        <f t="shared" si="1192"/>
        <v/>
      </c>
      <c r="V3823" t="str">
        <f t="shared" si="1193"/>
        <v/>
      </c>
      <c r="W3823" t="str">
        <f t="shared" si="1194"/>
        <v/>
      </c>
      <c r="X3823" t="str">
        <f t="shared" si="1195"/>
        <v/>
      </c>
      <c r="Y3823" t="str">
        <f t="shared" si="1196"/>
        <v/>
      </c>
      <c r="Z3823" cm="1">
        <f t="array" ref="Z3823">LOOKUP(
    2,
    1/($A:$A=$A3823),
    $C:$C
)</f>
        <v>392</v>
      </c>
      <c r="AA3823" t="str">
        <f t="shared" si="1197"/>
        <v/>
      </c>
      <c r="AB3823" t="str">
        <f t="shared" si="1198"/>
        <v/>
      </c>
    </row>
    <row r="3824" spans="1:28" x14ac:dyDescent="0.3">
      <c r="A3824" s="2">
        <v>45945</v>
      </c>
      <c r="B3824" s="1">
        <v>0.625</v>
      </c>
      <c r="C3824">
        <v>388.85</v>
      </c>
      <c r="D3824">
        <v>388.4</v>
      </c>
      <c r="E3824">
        <v>354860</v>
      </c>
      <c r="F3824" t="b">
        <f t="shared" si="1180"/>
        <v>0</v>
      </c>
      <c r="G3824" t="str">
        <f t="shared" si="1181"/>
        <v/>
      </c>
      <c r="H3824" t="str">
        <f t="shared" si="1182"/>
        <v/>
      </c>
      <c r="I3824">
        <f t="shared" si="1183"/>
        <v>395.5</v>
      </c>
      <c r="J3824">
        <f t="shared" si="1184"/>
        <v>394.2</v>
      </c>
      <c r="K3824">
        <f t="shared" si="1185"/>
        <v>1</v>
      </c>
      <c r="L3824" t="str">
        <f>IF(
    AND(
        K3824=1,
        COUNTIFS($A$2:A3824,A3824,$K$2:K3824,1)=1
    ),
    "ENTRY",
    ""
)</f>
        <v/>
      </c>
      <c r="M3824" t="str">
        <f t="shared" si="1186"/>
        <v/>
      </c>
      <c r="N3824" t="str">
        <f t="shared" si="1187"/>
        <v/>
      </c>
      <c r="O3824" t="str">
        <f t="shared" si="1188"/>
        <v/>
      </c>
      <c r="P3824" t="str">
        <f t="shared" si="1189"/>
        <v/>
      </c>
      <c r="Q3824" t="str">
        <f t="shared" si="1190"/>
        <v/>
      </c>
      <c r="R3824" t="str">
        <f t="shared" si="1191"/>
        <v/>
      </c>
      <c r="S3824" t="str">
        <f t="shared" si="1199"/>
        <v/>
      </c>
      <c r="U3824" t="str">
        <f t="shared" si="1192"/>
        <v/>
      </c>
      <c r="V3824" t="str">
        <f t="shared" si="1193"/>
        <v/>
      </c>
      <c r="W3824" t="str">
        <f t="shared" si="1194"/>
        <v/>
      </c>
      <c r="X3824" t="str">
        <f t="shared" si="1195"/>
        <v/>
      </c>
      <c r="Y3824" t="str">
        <f t="shared" si="1196"/>
        <v/>
      </c>
      <c r="Z3824" cm="1">
        <f t="array" ref="Z3824">LOOKUP(
    2,
    1/($A:$A=$A3824),
    $C:$C
)</f>
        <v>392</v>
      </c>
      <c r="AA3824" t="str">
        <f t="shared" si="1197"/>
        <v/>
      </c>
      <c r="AB3824" t="str">
        <f t="shared" si="1198"/>
        <v/>
      </c>
    </row>
    <row r="3825" spans="1:28" x14ac:dyDescent="0.3">
      <c r="A3825" s="2">
        <v>45945</v>
      </c>
      <c r="B3825" s="1">
        <v>0.62847222222222221</v>
      </c>
      <c r="C3825">
        <v>389.75</v>
      </c>
      <c r="D3825">
        <v>388.65</v>
      </c>
      <c r="E3825">
        <v>326095</v>
      </c>
      <c r="F3825" t="b">
        <f t="shared" si="1180"/>
        <v>0</v>
      </c>
      <c r="G3825" t="str">
        <f t="shared" si="1181"/>
        <v/>
      </c>
      <c r="H3825" t="str">
        <f t="shared" si="1182"/>
        <v/>
      </c>
      <c r="I3825">
        <f t="shared" si="1183"/>
        <v>395.5</v>
      </c>
      <c r="J3825">
        <f t="shared" si="1184"/>
        <v>394.2</v>
      </c>
      <c r="K3825">
        <f t="shared" si="1185"/>
        <v>1</v>
      </c>
      <c r="L3825" t="str">
        <f>IF(
    AND(
        K3825=1,
        COUNTIFS($A$2:A3825,A3825,$K$2:K3825,1)=1
    ),
    "ENTRY",
    ""
)</f>
        <v/>
      </c>
      <c r="M3825" t="str">
        <f t="shared" si="1186"/>
        <v/>
      </c>
      <c r="N3825" t="str">
        <f t="shared" si="1187"/>
        <v/>
      </c>
      <c r="O3825" t="str">
        <f t="shared" si="1188"/>
        <v/>
      </c>
      <c r="P3825" t="str">
        <f t="shared" si="1189"/>
        <v/>
      </c>
      <c r="Q3825" t="str">
        <f t="shared" si="1190"/>
        <v/>
      </c>
      <c r="R3825" t="str">
        <f t="shared" si="1191"/>
        <v/>
      </c>
      <c r="S3825" t="str">
        <f t="shared" si="1199"/>
        <v/>
      </c>
      <c r="U3825" t="str">
        <f t="shared" si="1192"/>
        <v/>
      </c>
      <c r="V3825" t="str">
        <f t="shared" si="1193"/>
        <v/>
      </c>
      <c r="W3825" t="str">
        <f t="shared" si="1194"/>
        <v/>
      </c>
      <c r="X3825" t="str">
        <f t="shared" si="1195"/>
        <v/>
      </c>
      <c r="Y3825" t="str">
        <f t="shared" si="1196"/>
        <v/>
      </c>
      <c r="Z3825" cm="1">
        <f t="array" ref="Z3825">LOOKUP(
    2,
    1/($A:$A=$A3825),
    $C:$C
)</f>
        <v>392</v>
      </c>
      <c r="AA3825" t="str">
        <f t="shared" si="1197"/>
        <v/>
      </c>
      <c r="AB3825" t="str">
        <f t="shared" si="1198"/>
        <v/>
      </c>
    </row>
    <row r="3826" spans="1:28" x14ac:dyDescent="0.3">
      <c r="A3826" s="2">
        <v>45945</v>
      </c>
      <c r="B3826" s="1">
        <v>0.63194444444444442</v>
      </c>
      <c r="C3826">
        <v>391</v>
      </c>
      <c r="D3826">
        <v>389.7</v>
      </c>
      <c r="E3826">
        <v>917815</v>
      </c>
      <c r="F3826" t="b">
        <f t="shared" si="1180"/>
        <v>0</v>
      </c>
      <c r="G3826" t="str">
        <f t="shared" si="1181"/>
        <v/>
      </c>
      <c r="H3826" t="str">
        <f t="shared" si="1182"/>
        <v/>
      </c>
      <c r="I3826">
        <f t="shared" si="1183"/>
        <v>395.5</v>
      </c>
      <c r="J3826">
        <f t="shared" si="1184"/>
        <v>394.2</v>
      </c>
      <c r="K3826">
        <f t="shared" si="1185"/>
        <v>1</v>
      </c>
      <c r="L3826" t="str">
        <f>IF(
    AND(
        K3826=1,
        COUNTIFS($A$2:A3826,A3826,$K$2:K3826,1)=1
    ),
    "ENTRY",
    ""
)</f>
        <v/>
      </c>
      <c r="M3826" t="str">
        <f t="shared" si="1186"/>
        <v/>
      </c>
      <c r="N3826" t="str">
        <f t="shared" si="1187"/>
        <v/>
      </c>
      <c r="O3826" t="str">
        <f t="shared" si="1188"/>
        <v/>
      </c>
      <c r="P3826" t="str">
        <f t="shared" si="1189"/>
        <v/>
      </c>
      <c r="Q3826" t="str">
        <f t="shared" si="1190"/>
        <v/>
      </c>
      <c r="R3826" t="str">
        <f t="shared" si="1191"/>
        <v/>
      </c>
      <c r="S3826" t="str">
        <f t="shared" si="1199"/>
        <v/>
      </c>
      <c r="U3826" t="str">
        <f t="shared" si="1192"/>
        <v/>
      </c>
      <c r="V3826" t="str">
        <f t="shared" si="1193"/>
        <v/>
      </c>
      <c r="W3826" t="str">
        <f t="shared" si="1194"/>
        <v/>
      </c>
      <c r="X3826" t="str">
        <f t="shared" si="1195"/>
        <v/>
      </c>
      <c r="Y3826" t="str">
        <f t="shared" si="1196"/>
        <v/>
      </c>
      <c r="Z3826" cm="1">
        <f t="array" ref="Z3826">LOOKUP(
    2,
    1/($A:$A=$A3826),
    $C:$C
)</f>
        <v>392</v>
      </c>
      <c r="AA3826" t="str">
        <f t="shared" si="1197"/>
        <v/>
      </c>
      <c r="AB3826" t="str">
        <f t="shared" si="1198"/>
        <v/>
      </c>
    </row>
    <row r="3827" spans="1:28" x14ac:dyDescent="0.3">
      <c r="A3827" s="2">
        <v>45945</v>
      </c>
      <c r="B3827" s="1">
        <v>0.63541666666666663</v>
      </c>
      <c r="C3827">
        <v>392</v>
      </c>
      <c r="D3827">
        <v>390.45</v>
      </c>
      <c r="E3827">
        <v>1288757</v>
      </c>
      <c r="F3827" t="b">
        <f t="shared" si="1180"/>
        <v>0</v>
      </c>
      <c r="G3827" t="str">
        <f t="shared" si="1181"/>
        <v/>
      </c>
      <c r="H3827" t="str">
        <f t="shared" si="1182"/>
        <v/>
      </c>
      <c r="I3827">
        <f t="shared" si="1183"/>
        <v>395.5</v>
      </c>
      <c r="J3827">
        <f t="shared" si="1184"/>
        <v>394.2</v>
      </c>
      <c r="K3827">
        <f t="shared" si="1185"/>
        <v>1</v>
      </c>
      <c r="L3827" t="str">
        <f>IF(
    AND(
        K3827=1,
        COUNTIFS($A$2:A3827,A3827,$K$2:K3827,1)=1
    ),
    "ENTRY",
    ""
)</f>
        <v/>
      </c>
      <c r="M3827" t="str">
        <f t="shared" si="1186"/>
        <v/>
      </c>
      <c r="N3827" t="str">
        <f t="shared" si="1187"/>
        <v/>
      </c>
      <c r="O3827" t="str">
        <f t="shared" si="1188"/>
        <v/>
      </c>
      <c r="P3827" t="str">
        <f t="shared" si="1189"/>
        <v/>
      </c>
      <c r="Q3827" t="str">
        <f t="shared" si="1190"/>
        <v/>
      </c>
      <c r="R3827" t="str">
        <f t="shared" si="1191"/>
        <v/>
      </c>
      <c r="S3827" t="str">
        <f t="shared" si="1199"/>
        <v/>
      </c>
      <c r="U3827" t="str">
        <f t="shared" si="1192"/>
        <v/>
      </c>
      <c r="V3827" t="str">
        <f t="shared" si="1193"/>
        <v/>
      </c>
      <c r="W3827" t="str">
        <f t="shared" si="1194"/>
        <v/>
      </c>
      <c r="X3827" t="str">
        <f t="shared" si="1195"/>
        <v/>
      </c>
      <c r="Y3827" t="str">
        <f t="shared" si="1196"/>
        <v/>
      </c>
      <c r="Z3827" cm="1">
        <f t="array" ref="Z3827">LOOKUP(
    2,
    1/($A:$A=$A3827),
    $C:$C
)</f>
        <v>392</v>
      </c>
      <c r="AA3827" t="str">
        <f t="shared" si="1197"/>
        <v/>
      </c>
      <c r="AB3827" t="str">
        <f t="shared" si="1198"/>
        <v/>
      </c>
    </row>
    <row r="3828" spans="1:28" x14ac:dyDescent="0.3">
      <c r="A3828" s="2">
        <v>45945</v>
      </c>
      <c r="B3828" s="1">
        <v>0.63888888888888884</v>
      </c>
      <c r="C3828">
        <v>392.3</v>
      </c>
      <c r="D3828">
        <v>391.35</v>
      </c>
      <c r="E3828">
        <v>913680</v>
      </c>
      <c r="F3828" t="b">
        <f t="shared" si="1180"/>
        <v>0</v>
      </c>
      <c r="G3828" t="str">
        <f t="shared" si="1181"/>
        <v/>
      </c>
      <c r="H3828" t="str">
        <f t="shared" si="1182"/>
        <v/>
      </c>
      <c r="I3828">
        <f t="shared" si="1183"/>
        <v>395.5</v>
      </c>
      <c r="J3828">
        <f t="shared" si="1184"/>
        <v>394.2</v>
      </c>
      <c r="K3828">
        <f t="shared" si="1185"/>
        <v>1</v>
      </c>
      <c r="L3828" t="str">
        <f>IF(
    AND(
        K3828=1,
        COUNTIFS($A$2:A3828,A3828,$K$2:K3828,1)=1
    ),
    "ENTRY",
    ""
)</f>
        <v/>
      </c>
      <c r="M3828" t="str">
        <f t="shared" si="1186"/>
        <v/>
      </c>
      <c r="N3828" t="str">
        <f t="shared" si="1187"/>
        <v/>
      </c>
      <c r="O3828" t="str">
        <f t="shared" si="1188"/>
        <v/>
      </c>
      <c r="P3828" t="str">
        <f t="shared" si="1189"/>
        <v/>
      </c>
      <c r="Q3828" t="str">
        <f t="shared" si="1190"/>
        <v/>
      </c>
      <c r="R3828" t="str">
        <f t="shared" si="1191"/>
        <v/>
      </c>
      <c r="S3828" t="str">
        <f t="shared" si="1199"/>
        <v/>
      </c>
      <c r="U3828" t="str">
        <f t="shared" si="1192"/>
        <v/>
      </c>
      <c r="V3828" t="str">
        <f t="shared" si="1193"/>
        <v/>
      </c>
      <c r="W3828" t="str">
        <f t="shared" si="1194"/>
        <v/>
      </c>
      <c r="X3828" t="str">
        <f t="shared" si="1195"/>
        <v/>
      </c>
      <c r="Y3828" t="str">
        <f t="shared" si="1196"/>
        <v/>
      </c>
      <c r="Z3828" cm="1">
        <f t="array" ref="Z3828">LOOKUP(
    2,
    1/($A:$A=$A3828),
    $C:$C
)</f>
        <v>392</v>
      </c>
      <c r="AA3828" t="str">
        <f t="shared" si="1197"/>
        <v/>
      </c>
      <c r="AB3828" t="str">
        <f t="shared" si="1198"/>
        <v/>
      </c>
    </row>
    <row r="3829" spans="1:28" x14ac:dyDescent="0.3">
      <c r="A3829" s="2">
        <v>45945</v>
      </c>
      <c r="B3829" s="1">
        <v>0.64236111111111116</v>
      </c>
      <c r="C3829">
        <v>392</v>
      </c>
      <c r="D3829">
        <v>391.2</v>
      </c>
      <c r="E3829">
        <v>377950</v>
      </c>
      <c r="F3829" t="b">
        <f t="shared" si="1180"/>
        <v>0</v>
      </c>
      <c r="G3829" t="str">
        <f t="shared" si="1181"/>
        <v/>
      </c>
      <c r="H3829" t="str">
        <f t="shared" si="1182"/>
        <v/>
      </c>
      <c r="I3829">
        <f t="shared" si="1183"/>
        <v>395.5</v>
      </c>
      <c r="J3829">
        <f t="shared" si="1184"/>
        <v>394.2</v>
      </c>
      <c r="K3829">
        <f t="shared" si="1185"/>
        <v>1</v>
      </c>
      <c r="L3829" t="str">
        <f>IF(
    AND(
        K3829=1,
        COUNTIFS($A$2:A3829,A3829,$K$2:K3829,1)=1
    ),
    "ENTRY",
    ""
)</f>
        <v/>
      </c>
      <c r="M3829" t="str">
        <f t="shared" si="1186"/>
        <v/>
      </c>
      <c r="N3829" t="str">
        <f t="shared" si="1187"/>
        <v/>
      </c>
      <c r="O3829" t="str">
        <f t="shared" si="1188"/>
        <v/>
      </c>
      <c r="P3829" t="str">
        <f t="shared" si="1189"/>
        <v/>
      </c>
      <c r="Q3829" t="str">
        <f t="shared" si="1190"/>
        <v/>
      </c>
      <c r="R3829" t="str">
        <f t="shared" si="1191"/>
        <v/>
      </c>
      <c r="S3829" t="str">
        <f t="shared" si="1199"/>
        <v/>
      </c>
      <c r="U3829" t="str">
        <f t="shared" si="1192"/>
        <v/>
      </c>
      <c r="V3829" t="str">
        <f t="shared" si="1193"/>
        <v/>
      </c>
      <c r="W3829" t="str">
        <f t="shared" si="1194"/>
        <v/>
      </c>
      <c r="X3829" t="str">
        <f t="shared" si="1195"/>
        <v/>
      </c>
      <c r="Y3829" t="str">
        <f t="shared" si="1196"/>
        <v/>
      </c>
      <c r="Z3829" cm="1">
        <f t="array" ref="Z3829">LOOKUP(
    2,
    1/($A:$A=$A3829),
    $C:$C
)</f>
        <v>392</v>
      </c>
      <c r="AA3829" t="str">
        <f t="shared" si="1197"/>
        <v/>
      </c>
      <c r="AB3829" t="str">
        <f t="shared" si="1198"/>
        <v/>
      </c>
    </row>
    <row r="3830" spans="1:28" x14ac:dyDescent="0.3">
      <c r="A3830" s="2">
        <v>45946</v>
      </c>
      <c r="B3830" s="1">
        <v>0.41666666666666669</v>
      </c>
      <c r="C3830">
        <v>396.45</v>
      </c>
      <c r="D3830">
        <v>395.25</v>
      </c>
      <c r="E3830">
        <v>361969</v>
      </c>
      <c r="F3830" t="b">
        <f t="shared" si="1180"/>
        <v>1</v>
      </c>
      <c r="G3830">
        <f t="shared" si="1181"/>
        <v>396.45</v>
      </c>
      <c r="H3830">
        <f t="shared" si="1182"/>
        <v>395.25</v>
      </c>
      <c r="I3830">
        <f t="shared" si="1183"/>
        <v>396.45</v>
      </c>
      <c r="J3830">
        <f t="shared" si="1184"/>
        <v>395.25</v>
      </c>
      <c r="K3830">
        <f t="shared" si="1185"/>
        <v>0</v>
      </c>
      <c r="L3830" t="str">
        <f>IF(
    AND(
        K3830=1,
        COUNTIFS($A$2:A3830,A3830,$K$2:K3830,1)=1
    ),
    "ENTRY",
    ""
)</f>
        <v/>
      </c>
      <c r="M3830" t="str">
        <f t="shared" si="1186"/>
        <v/>
      </c>
      <c r="N3830" t="str">
        <f t="shared" si="1187"/>
        <v/>
      </c>
      <c r="O3830" t="str">
        <f t="shared" si="1188"/>
        <v/>
      </c>
      <c r="P3830" t="str">
        <f t="shared" si="1189"/>
        <v/>
      </c>
      <c r="Q3830" t="str">
        <f t="shared" si="1190"/>
        <v/>
      </c>
      <c r="R3830" t="str">
        <f t="shared" si="1191"/>
        <v/>
      </c>
      <c r="S3830" t="str">
        <f t="shared" si="1199"/>
        <v/>
      </c>
      <c r="U3830" t="str">
        <f t="shared" si="1192"/>
        <v/>
      </c>
      <c r="V3830" t="str">
        <f t="shared" si="1193"/>
        <v/>
      </c>
      <c r="W3830" t="str">
        <f t="shared" si="1194"/>
        <v/>
      </c>
      <c r="X3830" t="str">
        <f t="shared" si="1195"/>
        <v/>
      </c>
      <c r="Y3830" t="str">
        <f t="shared" si="1196"/>
        <v/>
      </c>
      <c r="Z3830" cm="1">
        <f t="array" ref="Z3830">LOOKUP(
    2,
    1/($A:$A=$A3830),
    $C:$C
)</f>
        <v>396.7</v>
      </c>
      <c r="AA3830" t="str">
        <f t="shared" si="1197"/>
        <v/>
      </c>
      <c r="AB3830" t="str">
        <f t="shared" si="1198"/>
        <v/>
      </c>
    </row>
    <row r="3831" spans="1:28" x14ac:dyDescent="0.3">
      <c r="A3831" s="2">
        <v>45946</v>
      </c>
      <c r="B3831" s="1">
        <v>0.4201388888888889</v>
      </c>
      <c r="C3831">
        <v>397.8</v>
      </c>
      <c r="D3831">
        <v>395.6</v>
      </c>
      <c r="E3831">
        <v>501893</v>
      </c>
      <c r="F3831" t="b">
        <f t="shared" si="1180"/>
        <v>0</v>
      </c>
      <c r="G3831" t="str">
        <f t="shared" si="1181"/>
        <v/>
      </c>
      <c r="H3831" t="str">
        <f t="shared" si="1182"/>
        <v/>
      </c>
      <c r="I3831">
        <f t="shared" si="1183"/>
        <v>396.45</v>
      </c>
      <c r="J3831">
        <f t="shared" si="1184"/>
        <v>395.25</v>
      </c>
      <c r="K3831">
        <f t="shared" si="1185"/>
        <v>1</v>
      </c>
      <c r="L3831" t="str">
        <f>IF(
    AND(
        K3831=1,
        COUNTIFS($A$2:A3831,A3831,$K$2:K3831,1)=1
    ),
    "ENTRY",
    ""
)</f>
        <v>ENTRY</v>
      </c>
      <c r="M3831" t="str">
        <f t="shared" si="1186"/>
        <v>LONG</v>
      </c>
      <c r="N3831">
        <f t="shared" si="1187"/>
        <v>396.45</v>
      </c>
      <c r="O3831">
        <f t="shared" si="1188"/>
        <v>395.25</v>
      </c>
      <c r="P3831">
        <f t="shared" si="1189"/>
        <v>1.1999999999999886</v>
      </c>
      <c r="Q3831">
        <f t="shared" si="1190"/>
        <v>416</v>
      </c>
      <c r="R3831">
        <f t="shared" si="1191"/>
        <v>499.19999999999527</v>
      </c>
      <c r="S3831">
        <f t="shared" si="1199"/>
        <v>398.25</v>
      </c>
      <c r="U3831">
        <f t="shared" si="1192"/>
        <v>400.04999999999995</v>
      </c>
      <c r="V3831" t="str">
        <f t="shared" si="1193"/>
        <v>YES</v>
      </c>
      <c r="W3831" t="str">
        <f t="shared" si="1194"/>
        <v>YES</v>
      </c>
      <c r="X3831">
        <f t="shared" si="1195"/>
        <v>3.333333333333365</v>
      </c>
      <c r="Y3831" t="str">
        <f t="shared" si="1196"/>
        <v>NO</v>
      </c>
      <c r="Z3831" cm="1">
        <f t="array" ref="Z3831">LOOKUP(
    2,
    1/($A:$A=$A3831),
    $C:$C
)</f>
        <v>396.7</v>
      </c>
      <c r="AA3831">
        <f t="shared" si="1197"/>
        <v>396.7</v>
      </c>
      <c r="AB3831">
        <f t="shared" si="1198"/>
        <v>1497.5999999999858</v>
      </c>
    </row>
    <row r="3832" spans="1:28" x14ac:dyDescent="0.3">
      <c r="A3832" s="2">
        <v>45946</v>
      </c>
      <c r="B3832" s="1">
        <v>0.4236111111111111</v>
      </c>
      <c r="C3832">
        <v>397.5</v>
      </c>
      <c r="D3832">
        <v>396.8</v>
      </c>
      <c r="E3832">
        <v>289683</v>
      </c>
      <c r="F3832" t="b">
        <f t="shared" si="1180"/>
        <v>0</v>
      </c>
      <c r="G3832" t="str">
        <f t="shared" si="1181"/>
        <v/>
      </c>
      <c r="H3832" t="str">
        <f t="shared" si="1182"/>
        <v/>
      </c>
      <c r="I3832">
        <f t="shared" si="1183"/>
        <v>396.45</v>
      </c>
      <c r="J3832">
        <f t="shared" si="1184"/>
        <v>395.25</v>
      </c>
      <c r="K3832">
        <f t="shared" si="1185"/>
        <v>1</v>
      </c>
      <c r="L3832" t="str">
        <f>IF(
    AND(
        K3832=1,
        COUNTIFS($A$2:A3832,A3832,$K$2:K3832,1)=1
    ),
    "ENTRY",
    ""
)</f>
        <v/>
      </c>
      <c r="M3832" t="str">
        <f t="shared" si="1186"/>
        <v/>
      </c>
      <c r="N3832" t="str">
        <f t="shared" si="1187"/>
        <v/>
      </c>
      <c r="O3832" t="str">
        <f t="shared" si="1188"/>
        <v/>
      </c>
      <c r="P3832" t="str">
        <f t="shared" si="1189"/>
        <v/>
      </c>
      <c r="Q3832" t="str">
        <f t="shared" si="1190"/>
        <v/>
      </c>
      <c r="R3832" t="str">
        <f t="shared" si="1191"/>
        <v/>
      </c>
      <c r="S3832" t="str">
        <f t="shared" si="1199"/>
        <v/>
      </c>
      <c r="U3832" t="str">
        <f t="shared" si="1192"/>
        <v/>
      </c>
      <c r="V3832" t="str">
        <f t="shared" si="1193"/>
        <v/>
      </c>
      <c r="W3832" t="str">
        <f t="shared" si="1194"/>
        <v/>
      </c>
      <c r="X3832" t="str">
        <f t="shared" si="1195"/>
        <v/>
      </c>
      <c r="Y3832" t="str">
        <f t="shared" si="1196"/>
        <v/>
      </c>
      <c r="Z3832" cm="1">
        <f t="array" ref="Z3832">LOOKUP(
    2,
    1/($A:$A=$A3832),
    $C:$C
)</f>
        <v>396.7</v>
      </c>
      <c r="AA3832" t="str">
        <f t="shared" si="1197"/>
        <v/>
      </c>
      <c r="AB3832" t="str">
        <f t="shared" si="1198"/>
        <v/>
      </c>
    </row>
    <row r="3833" spans="1:28" x14ac:dyDescent="0.3">
      <c r="A3833" s="2">
        <v>45946</v>
      </c>
      <c r="B3833" s="1">
        <v>0.42708333333333331</v>
      </c>
      <c r="C3833">
        <v>397.8</v>
      </c>
      <c r="D3833">
        <v>396.65</v>
      </c>
      <c r="E3833">
        <v>420788</v>
      </c>
      <c r="F3833" t="b">
        <f t="shared" si="1180"/>
        <v>0</v>
      </c>
      <c r="G3833" t="str">
        <f t="shared" si="1181"/>
        <v/>
      </c>
      <c r="H3833" t="str">
        <f t="shared" si="1182"/>
        <v/>
      </c>
      <c r="I3833">
        <f t="shared" si="1183"/>
        <v>396.45</v>
      </c>
      <c r="J3833">
        <f t="shared" si="1184"/>
        <v>395.25</v>
      </c>
      <c r="K3833">
        <f t="shared" si="1185"/>
        <v>1</v>
      </c>
      <c r="L3833" t="str">
        <f>IF(
    AND(
        K3833=1,
        COUNTIFS($A$2:A3833,A3833,$K$2:K3833,1)=1
    ),
    "ENTRY",
    ""
)</f>
        <v/>
      </c>
      <c r="M3833" t="str">
        <f t="shared" si="1186"/>
        <v/>
      </c>
      <c r="N3833" t="str">
        <f t="shared" si="1187"/>
        <v/>
      </c>
      <c r="O3833" t="str">
        <f t="shared" si="1188"/>
        <v/>
      </c>
      <c r="P3833" t="str">
        <f t="shared" si="1189"/>
        <v/>
      </c>
      <c r="Q3833" t="str">
        <f t="shared" si="1190"/>
        <v/>
      </c>
      <c r="R3833" t="str">
        <f t="shared" si="1191"/>
        <v/>
      </c>
      <c r="S3833" t="str">
        <f t="shared" si="1199"/>
        <v/>
      </c>
      <c r="U3833" t="str">
        <f t="shared" si="1192"/>
        <v/>
      </c>
      <c r="V3833" t="str">
        <f t="shared" si="1193"/>
        <v/>
      </c>
      <c r="W3833" t="str">
        <f t="shared" si="1194"/>
        <v/>
      </c>
      <c r="X3833" t="str">
        <f t="shared" si="1195"/>
        <v/>
      </c>
      <c r="Y3833" t="str">
        <f t="shared" si="1196"/>
        <v/>
      </c>
      <c r="Z3833" cm="1">
        <f t="array" ref="Z3833">LOOKUP(
    2,
    1/($A:$A=$A3833),
    $C:$C
)</f>
        <v>396.7</v>
      </c>
      <c r="AA3833" t="str">
        <f t="shared" si="1197"/>
        <v/>
      </c>
      <c r="AB3833" t="str">
        <f t="shared" si="1198"/>
        <v/>
      </c>
    </row>
    <row r="3834" spans="1:28" x14ac:dyDescent="0.3">
      <c r="A3834" s="2">
        <v>45946</v>
      </c>
      <c r="B3834" s="1">
        <v>0.43055555555555558</v>
      </c>
      <c r="C3834">
        <v>398.2</v>
      </c>
      <c r="D3834">
        <v>397.05</v>
      </c>
      <c r="E3834">
        <v>430307</v>
      </c>
      <c r="F3834" t="b">
        <f t="shared" si="1180"/>
        <v>0</v>
      </c>
      <c r="G3834" t="str">
        <f t="shared" si="1181"/>
        <v/>
      </c>
      <c r="H3834" t="str">
        <f t="shared" si="1182"/>
        <v/>
      </c>
      <c r="I3834">
        <f t="shared" si="1183"/>
        <v>396.45</v>
      </c>
      <c r="J3834">
        <f t="shared" si="1184"/>
        <v>395.25</v>
      </c>
      <c r="K3834">
        <f t="shared" si="1185"/>
        <v>1</v>
      </c>
      <c r="L3834" t="str">
        <f>IF(
    AND(
        K3834=1,
        COUNTIFS($A$2:A3834,A3834,$K$2:K3834,1)=1
    ),
    "ENTRY",
    ""
)</f>
        <v/>
      </c>
      <c r="M3834" t="str">
        <f t="shared" si="1186"/>
        <v/>
      </c>
      <c r="N3834" t="str">
        <f t="shared" si="1187"/>
        <v/>
      </c>
      <c r="O3834" t="str">
        <f t="shared" si="1188"/>
        <v/>
      </c>
      <c r="P3834" t="str">
        <f t="shared" si="1189"/>
        <v/>
      </c>
      <c r="Q3834" t="str">
        <f t="shared" si="1190"/>
        <v/>
      </c>
      <c r="R3834" t="str">
        <f t="shared" si="1191"/>
        <v/>
      </c>
      <c r="S3834" t="str">
        <f t="shared" si="1199"/>
        <v/>
      </c>
      <c r="U3834" t="str">
        <f t="shared" si="1192"/>
        <v/>
      </c>
      <c r="V3834" t="str">
        <f t="shared" si="1193"/>
        <v/>
      </c>
      <c r="W3834" t="str">
        <f t="shared" si="1194"/>
        <v/>
      </c>
      <c r="X3834" t="str">
        <f t="shared" si="1195"/>
        <v/>
      </c>
      <c r="Y3834" t="str">
        <f t="shared" si="1196"/>
        <v/>
      </c>
      <c r="Z3834" cm="1">
        <f t="array" ref="Z3834">LOOKUP(
    2,
    1/($A:$A=$A3834),
    $C:$C
)</f>
        <v>396.7</v>
      </c>
      <c r="AA3834" t="str">
        <f t="shared" si="1197"/>
        <v/>
      </c>
      <c r="AB3834" t="str">
        <f t="shared" si="1198"/>
        <v/>
      </c>
    </row>
    <row r="3835" spans="1:28" x14ac:dyDescent="0.3">
      <c r="A3835" s="2">
        <v>45946</v>
      </c>
      <c r="B3835" s="1">
        <v>0.43402777777777779</v>
      </c>
      <c r="C3835">
        <v>398.25</v>
      </c>
      <c r="D3835">
        <v>397.5</v>
      </c>
      <c r="E3835">
        <v>218783</v>
      </c>
      <c r="F3835" t="b">
        <f t="shared" si="1180"/>
        <v>0</v>
      </c>
      <c r="G3835" t="str">
        <f t="shared" si="1181"/>
        <v/>
      </c>
      <c r="H3835" t="str">
        <f t="shared" si="1182"/>
        <v/>
      </c>
      <c r="I3835">
        <f t="shared" si="1183"/>
        <v>396.45</v>
      </c>
      <c r="J3835">
        <f t="shared" si="1184"/>
        <v>395.25</v>
      </c>
      <c r="K3835">
        <f t="shared" si="1185"/>
        <v>1</v>
      </c>
      <c r="L3835" t="str">
        <f>IF(
    AND(
        K3835=1,
        COUNTIFS($A$2:A3835,A3835,$K$2:K3835,1)=1
    ),
    "ENTRY",
    ""
)</f>
        <v/>
      </c>
      <c r="M3835" t="str">
        <f t="shared" si="1186"/>
        <v/>
      </c>
      <c r="N3835" t="str">
        <f t="shared" si="1187"/>
        <v/>
      </c>
      <c r="O3835" t="str">
        <f t="shared" si="1188"/>
        <v/>
      </c>
      <c r="P3835" t="str">
        <f t="shared" si="1189"/>
        <v/>
      </c>
      <c r="Q3835" t="str">
        <f t="shared" si="1190"/>
        <v/>
      </c>
      <c r="R3835" t="str">
        <f t="shared" si="1191"/>
        <v/>
      </c>
      <c r="S3835" t="str">
        <f t="shared" si="1199"/>
        <v/>
      </c>
      <c r="U3835" t="str">
        <f t="shared" si="1192"/>
        <v/>
      </c>
      <c r="V3835" t="str">
        <f t="shared" si="1193"/>
        <v/>
      </c>
      <c r="W3835" t="str">
        <f t="shared" si="1194"/>
        <v/>
      </c>
      <c r="X3835" t="str">
        <f t="shared" si="1195"/>
        <v/>
      </c>
      <c r="Y3835" t="str">
        <f t="shared" si="1196"/>
        <v/>
      </c>
      <c r="Z3835" cm="1">
        <f t="array" ref="Z3835">LOOKUP(
    2,
    1/($A:$A=$A3835),
    $C:$C
)</f>
        <v>396.7</v>
      </c>
      <c r="AA3835" t="str">
        <f t="shared" si="1197"/>
        <v/>
      </c>
      <c r="AB3835" t="str">
        <f t="shared" si="1198"/>
        <v/>
      </c>
    </row>
    <row r="3836" spans="1:28" x14ac:dyDescent="0.3">
      <c r="A3836" s="2">
        <v>45946</v>
      </c>
      <c r="B3836" s="1">
        <v>0.4375</v>
      </c>
      <c r="C3836">
        <v>399.8</v>
      </c>
      <c r="D3836">
        <v>397.65</v>
      </c>
      <c r="E3836">
        <v>700134</v>
      </c>
      <c r="F3836" t="b">
        <f t="shared" si="1180"/>
        <v>0</v>
      </c>
      <c r="G3836" t="str">
        <f t="shared" si="1181"/>
        <v/>
      </c>
      <c r="H3836" t="str">
        <f t="shared" si="1182"/>
        <v/>
      </c>
      <c r="I3836">
        <f t="shared" si="1183"/>
        <v>396.45</v>
      </c>
      <c r="J3836">
        <f t="shared" si="1184"/>
        <v>395.25</v>
      </c>
      <c r="K3836">
        <f t="shared" si="1185"/>
        <v>1</v>
      </c>
      <c r="L3836" t="str">
        <f>IF(
    AND(
        K3836=1,
        COUNTIFS($A$2:A3836,A3836,$K$2:K3836,1)=1
    ),
    "ENTRY",
    ""
)</f>
        <v/>
      </c>
      <c r="M3836" t="str">
        <f t="shared" si="1186"/>
        <v/>
      </c>
      <c r="N3836" t="str">
        <f t="shared" si="1187"/>
        <v/>
      </c>
      <c r="O3836" t="str">
        <f t="shared" si="1188"/>
        <v/>
      </c>
      <c r="P3836" t="str">
        <f t="shared" si="1189"/>
        <v/>
      </c>
      <c r="Q3836" t="str">
        <f t="shared" si="1190"/>
        <v/>
      </c>
      <c r="R3836" t="str">
        <f t="shared" si="1191"/>
        <v/>
      </c>
      <c r="S3836" t="str">
        <f t="shared" si="1199"/>
        <v/>
      </c>
      <c r="U3836" t="str">
        <f t="shared" si="1192"/>
        <v/>
      </c>
      <c r="V3836" t="str">
        <f t="shared" si="1193"/>
        <v/>
      </c>
      <c r="W3836" t="str">
        <f t="shared" si="1194"/>
        <v/>
      </c>
      <c r="X3836" t="str">
        <f t="shared" si="1195"/>
        <v/>
      </c>
      <c r="Y3836" t="str">
        <f t="shared" si="1196"/>
        <v/>
      </c>
      <c r="Z3836" cm="1">
        <f t="array" ref="Z3836">LOOKUP(
    2,
    1/($A:$A=$A3836),
    $C:$C
)</f>
        <v>396.7</v>
      </c>
      <c r="AA3836" t="str">
        <f t="shared" si="1197"/>
        <v/>
      </c>
      <c r="AB3836" t="str">
        <f t="shared" si="1198"/>
        <v/>
      </c>
    </row>
    <row r="3837" spans="1:28" x14ac:dyDescent="0.3">
      <c r="A3837" s="2">
        <v>45946</v>
      </c>
      <c r="B3837" s="1">
        <v>0.44097222222222221</v>
      </c>
      <c r="C3837">
        <v>399.2</v>
      </c>
      <c r="D3837">
        <v>398.5</v>
      </c>
      <c r="E3837">
        <v>304237</v>
      </c>
      <c r="F3837" t="b">
        <f t="shared" si="1180"/>
        <v>0</v>
      </c>
      <c r="G3837" t="str">
        <f t="shared" si="1181"/>
        <v/>
      </c>
      <c r="H3837" t="str">
        <f t="shared" si="1182"/>
        <v/>
      </c>
      <c r="I3837">
        <f t="shared" si="1183"/>
        <v>396.45</v>
      </c>
      <c r="J3837">
        <f t="shared" si="1184"/>
        <v>395.25</v>
      </c>
      <c r="K3837">
        <f t="shared" si="1185"/>
        <v>1</v>
      </c>
      <c r="L3837" t="str">
        <f>IF(
    AND(
        K3837=1,
        COUNTIFS($A$2:A3837,A3837,$K$2:K3837,1)=1
    ),
    "ENTRY",
    ""
)</f>
        <v/>
      </c>
      <c r="M3837" t="str">
        <f t="shared" si="1186"/>
        <v/>
      </c>
      <c r="N3837" t="str">
        <f t="shared" si="1187"/>
        <v/>
      </c>
      <c r="O3837" t="str">
        <f t="shared" si="1188"/>
        <v/>
      </c>
      <c r="P3837" t="str">
        <f t="shared" si="1189"/>
        <v/>
      </c>
      <c r="Q3837" t="str">
        <f t="shared" si="1190"/>
        <v/>
      </c>
      <c r="R3837" t="str">
        <f t="shared" si="1191"/>
        <v/>
      </c>
      <c r="S3837" t="str">
        <f t="shared" si="1199"/>
        <v/>
      </c>
      <c r="U3837" t="str">
        <f t="shared" si="1192"/>
        <v/>
      </c>
      <c r="V3837" t="str">
        <f t="shared" si="1193"/>
        <v/>
      </c>
      <c r="W3837" t="str">
        <f t="shared" si="1194"/>
        <v/>
      </c>
      <c r="X3837" t="str">
        <f t="shared" si="1195"/>
        <v/>
      </c>
      <c r="Y3837" t="str">
        <f t="shared" si="1196"/>
        <v/>
      </c>
      <c r="Z3837" cm="1">
        <f t="array" ref="Z3837">LOOKUP(
    2,
    1/($A:$A=$A3837),
    $C:$C
)</f>
        <v>396.7</v>
      </c>
      <c r="AA3837" t="str">
        <f t="shared" si="1197"/>
        <v/>
      </c>
      <c r="AB3837" t="str">
        <f t="shared" si="1198"/>
        <v/>
      </c>
    </row>
    <row r="3838" spans="1:28" x14ac:dyDescent="0.3">
      <c r="A3838" s="2">
        <v>45946</v>
      </c>
      <c r="B3838" s="1">
        <v>0.44444444444444442</v>
      </c>
      <c r="C3838">
        <v>399.9</v>
      </c>
      <c r="D3838">
        <v>398.85</v>
      </c>
      <c r="E3838">
        <v>475566</v>
      </c>
      <c r="F3838" t="b">
        <f t="shared" si="1180"/>
        <v>0</v>
      </c>
      <c r="G3838" t="str">
        <f t="shared" si="1181"/>
        <v/>
      </c>
      <c r="H3838" t="str">
        <f t="shared" si="1182"/>
        <v/>
      </c>
      <c r="I3838">
        <f t="shared" si="1183"/>
        <v>396.45</v>
      </c>
      <c r="J3838">
        <f t="shared" si="1184"/>
        <v>395.25</v>
      </c>
      <c r="K3838">
        <f t="shared" si="1185"/>
        <v>1</v>
      </c>
      <c r="L3838" t="str">
        <f>IF(
    AND(
        K3838=1,
        COUNTIFS($A$2:A3838,A3838,$K$2:K3838,1)=1
    ),
    "ENTRY",
    ""
)</f>
        <v/>
      </c>
      <c r="M3838" t="str">
        <f t="shared" si="1186"/>
        <v/>
      </c>
      <c r="N3838" t="str">
        <f t="shared" si="1187"/>
        <v/>
      </c>
      <c r="O3838" t="str">
        <f t="shared" si="1188"/>
        <v/>
      </c>
      <c r="P3838" t="str">
        <f t="shared" si="1189"/>
        <v/>
      </c>
      <c r="Q3838" t="str">
        <f t="shared" si="1190"/>
        <v/>
      </c>
      <c r="R3838" t="str">
        <f t="shared" si="1191"/>
        <v/>
      </c>
      <c r="S3838" t="str">
        <f t="shared" si="1199"/>
        <v/>
      </c>
      <c r="U3838" t="str">
        <f t="shared" si="1192"/>
        <v/>
      </c>
      <c r="V3838" t="str">
        <f t="shared" si="1193"/>
        <v/>
      </c>
      <c r="W3838" t="str">
        <f t="shared" si="1194"/>
        <v/>
      </c>
      <c r="X3838" t="str">
        <f t="shared" si="1195"/>
        <v/>
      </c>
      <c r="Y3838" t="str">
        <f t="shared" si="1196"/>
        <v/>
      </c>
      <c r="Z3838" cm="1">
        <f t="array" ref="Z3838">LOOKUP(
    2,
    1/($A:$A=$A3838),
    $C:$C
)</f>
        <v>396.7</v>
      </c>
      <c r="AA3838" t="str">
        <f t="shared" si="1197"/>
        <v/>
      </c>
      <c r="AB3838" t="str">
        <f t="shared" si="1198"/>
        <v/>
      </c>
    </row>
    <row r="3839" spans="1:28" x14ac:dyDescent="0.3">
      <c r="A3839" s="2">
        <v>45946</v>
      </c>
      <c r="B3839" s="1">
        <v>0.44791666666666669</v>
      </c>
      <c r="C3839">
        <v>399.65</v>
      </c>
      <c r="D3839">
        <v>399.15</v>
      </c>
      <c r="E3839">
        <v>276296</v>
      </c>
      <c r="F3839" t="b">
        <f t="shared" si="1180"/>
        <v>0</v>
      </c>
      <c r="G3839" t="str">
        <f t="shared" si="1181"/>
        <v/>
      </c>
      <c r="H3839" t="str">
        <f t="shared" si="1182"/>
        <v/>
      </c>
      <c r="I3839">
        <f t="shared" si="1183"/>
        <v>396.45</v>
      </c>
      <c r="J3839">
        <f t="shared" si="1184"/>
        <v>395.25</v>
      </c>
      <c r="K3839">
        <f t="shared" si="1185"/>
        <v>1</v>
      </c>
      <c r="L3839" t="str">
        <f>IF(
    AND(
        K3839=1,
        COUNTIFS($A$2:A3839,A3839,$K$2:K3839,1)=1
    ),
    "ENTRY",
    ""
)</f>
        <v/>
      </c>
      <c r="M3839" t="str">
        <f t="shared" si="1186"/>
        <v/>
      </c>
      <c r="N3839" t="str">
        <f t="shared" si="1187"/>
        <v/>
      </c>
      <c r="O3839" t="str">
        <f t="shared" si="1188"/>
        <v/>
      </c>
      <c r="P3839" t="str">
        <f t="shared" si="1189"/>
        <v/>
      </c>
      <c r="Q3839" t="str">
        <f t="shared" si="1190"/>
        <v/>
      </c>
      <c r="R3839" t="str">
        <f t="shared" si="1191"/>
        <v/>
      </c>
      <c r="S3839" t="str">
        <f t="shared" si="1199"/>
        <v/>
      </c>
      <c r="U3839" t="str">
        <f t="shared" si="1192"/>
        <v/>
      </c>
      <c r="V3839" t="str">
        <f t="shared" si="1193"/>
        <v/>
      </c>
      <c r="W3839" t="str">
        <f t="shared" si="1194"/>
        <v/>
      </c>
      <c r="X3839" t="str">
        <f t="shared" si="1195"/>
        <v/>
      </c>
      <c r="Y3839" t="str">
        <f t="shared" si="1196"/>
        <v/>
      </c>
      <c r="Z3839" cm="1">
        <f t="array" ref="Z3839">LOOKUP(
    2,
    1/($A:$A=$A3839),
    $C:$C
)</f>
        <v>396.7</v>
      </c>
      <c r="AA3839" t="str">
        <f t="shared" si="1197"/>
        <v/>
      </c>
      <c r="AB3839" t="str">
        <f t="shared" si="1198"/>
        <v/>
      </c>
    </row>
    <row r="3840" spans="1:28" x14ac:dyDescent="0.3">
      <c r="A3840" s="2">
        <v>45946</v>
      </c>
      <c r="B3840" s="1">
        <v>0.4513888888888889</v>
      </c>
      <c r="C3840">
        <v>399.5</v>
      </c>
      <c r="D3840">
        <v>398.65</v>
      </c>
      <c r="E3840">
        <v>337235</v>
      </c>
      <c r="F3840" t="b">
        <f t="shared" si="1180"/>
        <v>0</v>
      </c>
      <c r="G3840" t="str">
        <f t="shared" si="1181"/>
        <v/>
      </c>
      <c r="H3840" t="str">
        <f t="shared" si="1182"/>
        <v/>
      </c>
      <c r="I3840">
        <f t="shared" si="1183"/>
        <v>396.45</v>
      </c>
      <c r="J3840">
        <f t="shared" si="1184"/>
        <v>395.25</v>
      </c>
      <c r="K3840">
        <f t="shared" si="1185"/>
        <v>1</v>
      </c>
      <c r="L3840" t="str">
        <f>IF(
    AND(
        K3840=1,
        COUNTIFS($A$2:A3840,A3840,$K$2:K3840,1)=1
    ),
    "ENTRY",
    ""
)</f>
        <v/>
      </c>
      <c r="M3840" t="str">
        <f t="shared" si="1186"/>
        <v/>
      </c>
      <c r="N3840" t="str">
        <f t="shared" si="1187"/>
        <v/>
      </c>
      <c r="O3840" t="str">
        <f t="shared" si="1188"/>
        <v/>
      </c>
      <c r="P3840" t="str">
        <f t="shared" si="1189"/>
        <v/>
      </c>
      <c r="Q3840" t="str">
        <f t="shared" si="1190"/>
        <v/>
      </c>
      <c r="R3840" t="str">
        <f t="shared" si="1191"/>
        <v/>
      </c>
      <c r="S3840" t="str">
        <f t="shared" si="1199"/>
        <v/>
      </c>
      <c r="U3840" t="str">
        <f t="shared" si="1192"/>
        <v/>
      </c>
      <c r="V3840" t="str">
        <f t="shared" si="1193"/>
        <v/>
      </c>
      <c r="W3840" t="str">
        <f t="shared" si="1194"/>
        <v/>
      </c>
      <c r="X3840" t="str">
        <f t="shared" si="1195"/>
        <v/>
      </c>
      <c r="Y3840" t="str">
        <f t="shared" si="1196"/>
        <v/>
      </c>
      <c r="Z3840" cm="1">
        <f t="array" ref="Z3840">LOOKUP(
    2,
    1/($A:$A=$A3840),
    $C:$C
)</f>
        <v>396.7</v>
      </c>
      <c r="AA3840" t="str">
        <f t="shared" si="1197"/>
        <v/>
      </c>
      <c r="AB3840" t="str">
        <f t="shared" si="1198"/>
        <v/>
      </c>
    </row>
    <row r="3841" spans="1:28" x14ac:dyDescent="0.3">
      <c r="A3841" s="2">
        <v>45946</v>
      </c>
      <c r="B3841" s="1">
        <v>0.4548611111111111</v>
      </c>
      <c r="C3841">
        <v>400.45</v>
      </c>
      <c r="D3841">
        <v>398.85</v>
      </c>
      <c r="E3841">
        <v>868103</v>
      </c>
      <c r="F3841" t="b">
        <f t="shared" si="1180"/>
        <v>0</v>
      </c>
      <c r="G3841" t="str">
        <f t="shared" si="1181"/>
        <v/>
      </c>
      <c r="H3841" t="str">
        <f t="shared" si="1182"/>
        <v/>
      </c>
      <c r="I3841">
        <f t="shared" si="1183"/>
        <v>396.45</v>
      </c>
      <c r="J3841">
        <f t="shared" si="1184"/>
        <v>395.25</v>
      </c>
      <c r="K3841">
        <f t="shared" si="1185"/>
        <v>1</v>
      </c>
      <c r="L3841" t="str">
        <f>IF(
    AND(
        K3841=1,
        COUNTIFS($A$2:A3841,A3841,$K$2:K3841,1)=1
    ),
    "ENTRY",
    ""
)</f>
        <v/>
      </c>
      <c r="M3841" t="str">
        <f t="shared" si="1186"/>
        <v/>
      </c>
      <c r="N3841" t="str">
        <f t="shared" si="1187"/>
        <v/>
      </c>
      <c r="O3841" t="str">
        <f t="shared" si="1188"/>
        <v/>
      </c>
      <c r="P3841" t="str">
        <f t="shared" si="1189"/>
        <v/>
      </c>
      <c r="Q3841" t="str">
        <f t="shared" si="1190"/>
        <v/>
      </c>
      <c r="R3841" t="str">
        <f t="shared" si="1191"/>
        <v/>
      </c>
      <c r="S3841" t="str">
        <f t="shared" si="1199"/>
        <v/>
      </c>
      <c r="U3841" t="str">
        <f t="shared" si="1192"/>
        <v/>
      </c>
      <c r="V3841" t="str">
        <f t="shared" si="1193"/>
        <v/>
      </c>
      <c r="W3841" t="str">
        <f t="shared" si="1194"/>
        <v/>
      </c>
      <c r="X3841" t="str">
        <f t="shared" si="1195"/>
        <v/>
      </c>
      <c r="Y3841" t="str">
        <f t="shared" si="1196"/>
        <v/>
      </c>
      <c r="Z3841" cm="1">
        <f t="array" ref="Z3841">LOOKUP(
    2,
    1/($A:$A=$A3841),
    $C:$C
)</f>
        <v>396.7</v>
      </c>
      <c r="AA3841" t="str">
        <f t="shared" si="1197"/>
        <v/>
      </c>
      <c r="AB3841" t="str">
        <f t="shared" si="1198"/>
        <v/>
      </c>
    </row>
    <row r="3842" spans="1:28" x14ac:dyDescent="0.3">
      <c r="A3842" s="2">
        <v>45946</v>
      </c>
      <c r="B3842" s="1">
        <v>0.45833333333333331</v>
      </c>
      <c r="C3842">
        <v>399.85</v>
      </c>
      <c r="D3842">
        <v>398.2</v>
      </c>
      <c r="E3842">
        <v>323550</v>
      </c>
      <c r="F3842" t="b">
        <f t="shared" si="1180"/>
        <v>0</v>
      </c>
      <c r="G3842" t="str">
        <f t="shared" si="1181"/>
        <v/>
      </c>
      <c r="H3842" t="str">
        <f t="shared" si="1182"/>
        <v/>
      </c>
      <c r="I3842">
        <f t="shared" si="1183"/>
        <v>396.45</v>
      </c>
      <c r="J3842">
        <f t="shared" si="1184"/>
        <v>395.25</v>
      </c>
      <c r="K3842">
        <f t="shared" si="1185"/>
        <v>1</v>
      </c>
      <c r="L3842" t="str">
        <f>IF(
    AND(
        K3842=1,
        COUNTIFS($A$2:A3842,A3842,$K$2:K3842,1)=1
    ),
    "ENTRY",
    ""
)</f>
        <v/>
      </c>
      <c r="M3842" t="str">
        <f t="shared" si="1186"/>
        <v/>
      </c>
      <c r="N3842" t="str">
        <f t="shared" si="1187"/>
        <v/>
      </c>
      <c r="O3842" t="str">
        <f t="shared" si="1188"/>
        <v/>
      </c>
      <c r="P3842" t="str">
        <f t="shared" si="1189"/>
        <v/>
      </c>
      <c r="Q3842" t="str">
        <f t="shared" si="1190"/>
        <v/>
      </c>
      <c r="R3842" t="str">
        <f t="shared" si="1191"/>
        <v/>
      </c>
      <c r="S3842" t="str">
        <f t="shared" si="1199"/>
        <v/>
      </c>
      <c r="U3842" t="str">
        <f t="shared" si="1192"/>
        <v/>
      </c>
      <c r="V3842" t="str">
        <f t="shared" si="1193"/>
        <v/>
      </c>
      <c r="W3842" t="str">
        <f t="shared" si="1194"/>
        <v/>
      </c>
      <c r="X3842" t="str">
        <f t="shared" si="1195"/>
        <v/>
      </c>
      <c r="Y3842" t="str">
        <f t="shared" si="1196"/>
        <v/>
      </c>
      <c r="Z3842" cm="1">
        <f t="array" ref="Z3842">LOOKUP(
    2,
    1/($A:$A=$A3842),
    $C:$C
)</f>
        <v>396.7</v>
      </c>
      <c r="AA3842" t="str">
        <f t="shared" si="1197"/>
        <v/>
      </c>
      <c r="AB3842" t="str">
        <f t="shared" si="1198"/>
        <v/>
      </c>
    </row>
    <row r="3843" spans="1:28" x14ac:dyDescent="0.3">
      <c r="A3843" s="2">
        <v>45946</v>
      </c>
      <c r="B3843" s="1">
        <v>0.46180555555555558</v>
      </c>
      <c r="C3843">
        <v>398.95</v>
      </c>
      <c r="D3843">
        <v>397.8</v>
      </c>
      <c r="E3843">
        <v>337065</v>
      </c>
      <c r="F3843" t="b">
        <f t="shared" ref="F3843:F3906" si="1200">B3843=TIME(10,0,0)</f>
        <v>0</v>
      </c>
      <c r="G3843" t="str">
        <f t="shared" ref="G3843:G3906" si="1201">IF(F3843,C3843,"")</f>
        <v/>
      </c>
      <c r="H3843" t="str">
        <f t="shared" ref="H3843:H3906" si="1202">IF(F3843,D3843,"")</f>
        <v/>
      </c>
      <c r="I3843">
        <f t="shared" ref="I3843:I3906" si="1203">IF(G3843&lt;&gt;"",G3843,I3842)</f>
        <v>396.45</v>
      </c>
      <c r="J3843">
        <f t="shared" ref="J3843:J3906" si="1204">IF(H3843&lt;&gt;"",H3843,J3842)</f>
        <v>395.25</v>
      </c>
      <c r="K3843">
        <f t="shared" ref="K3843:K3906" si="1205">IF(
    AND(
        A3843=A3842,
        B3843&gt;TIME(10,0,0),
        OR(C3843&gt;=I3843, D3843&lt;=J3843)
    ),
    1,
    0
)</f>
        <v>1</v>
      </c>
      <c r="L3843" t="str">
        <f>IF(
    AND(
        K3843=1,
        COUNTIFS($A$2:A3843,A3843,$K$2:K3843,1)=1
    ),
    "ENTRY",
    ""
)</f>
        <v/>
      </c>
      <c r="M3843" t="str">
        <f t="shared" ref="M3843:M3906" si="1206">IF(L3843="","",IF(C3843&gt;=I3843,"LONG","SHORT"))</f>
        <v/>
      </c>
      <c r="N3843" t="str">
        <f t="shared" ref="N3843:N3906" si="1207">IF(M3843="","",IF(M3843="LONG",I3843,J3843))</f>
        <v/>
      </c>
      <c r="O3843" t="str">
        <f t="shared" ref="O3843:O3906" si="1208">IF(M3843="","",IF(M3843="LONG",J3843,I3843))</f>
        <v/>
      </c>
      <c r="P3843" t="str">
        <f t="shared" ref="P3843:P3906" si="1209">IF(M3843="","",ABS(N3843-O3843))</f>
        <v/>
      </c>
      <c r="Q3843" t="str">
        <f t="shared" ref="Q3843:Q3906" si="1210">IF(M3843="","",INT(500/P3843))</f>
        <v/>
      </c>
      <c r="R3843" t="str">
        <f t="shared" ref="R3843:R3906" si="1211">IF(M3843="","",Q3843*P3843)</f>
        <v/>
      </c>
      <c r="S3843" t="str">
        <f t="shared" si="1199"/>
        <v/>
      </c>
      <c r="U3843" t="str">
        <f t="shared" ref="U3843:U3906" si="1212">IF(M3843="","",IF(M3843="LONG",N3843+3*P3843,N3843-3*P3843))</f>
        <v/>
      </c>
      <c r="V3843" t="str">
        <f t="shared" ref="V3843:V3906" si="1213">IF(
    M3843="",
    "",
    IF(
        IF(
            M3843="LONG",
            _xlfn.MAXIFS($C:$C,$A:$A,$A3843,$B:$B,"&gt;"&amp;$B3843) &gt;= $S3843,
            _xlfn.MINIFS($D:$D,$A:$A,$A3843,$B:$B,"&gt;"&amp;$B3843) &lt;= $S3843
        ),
        "YES",
        "NO"
    )
)</f>
        <v/>
      </c>
      <c r="W3843" t="str">
        <f t="shared" ref="W3843:W3906" si="1214">IF(
    M3843="",
    "",
    IF(
        IF(
            M3843="LONG",
            _xlfn.MAXIFS($C:$C,$A:$A,$A3843,$B:$B,"&gt;"&amp;$B3843) &gt;= $U3843,
            _xlfn.MINIFS($D:$D,$A:$A,$A3843,$B:$B,"&gt;"&amp;$B3843) &lt;= $U3843
        ),
        "YES",
        "NO"
    )
)</f>
        <v/>
      </c>
      <c r="X3843" t="str">
        <f t="shared" ref="X3843:X3906" si="1215">IF(
    M3843="",
    "",
    IF(
        M3843="LONG",
        (_xlfn.MAXIFS($C:$C,$A:$A,$A3843,$B:$B,"&gt;"&amp;$B3843) - $N3843) / $P3843,
        ($N3843 - _xlfn.MINIFS($D:$D,$A:$A,$A3843,$B:$B,"&gt;"&amp;$B3843)) / $P3843
    )
)</f>
        <v/>
      </c>
      <c r="Y3843" t="str">
        <f t="shared" ref="Y3843:Y3906" si="1216">IF(
    M3843="",
    "",
    IF(
        IF(
            M3843="LONG",
            _xlfn.MINIFS($D:$D,$A:$A,$A3843,$B:$B,"&gt;"&amp;$B3843) &lt;= $O3843,
            _xlfn.MAXIFS($C:$C,$A:$A,$A3843,$B:$B,"&gt;"&amp;$B3843) &gt;= $O3843
        ),
        "YES",
        "NO"
    )
)</f>
        <v/>
      </c>
      <c r="Z3843" cm="1">
        <f t="array" ref="Z3843">LOOKUP(
    2,
    1/($A:$A=$A3843),
    $C:$C
)</f>
        <v>396.7</v>
      </c>
      <c r="AA3843" t="str">
        <f t="shared" ref="AA3843:AA3906" si="1217">IF(
    M3843="",
    "",
    IF(
        Y3843="YES",
        O3843,
        Z3843
    )
)</f>
        <v/>
      </c>
      <c r="AB3843" t="str">
        <f t="shared" ref="AB3843:AB3906" si="1218">IF(
    M3843="",
    "",IF(Y3843="YES",-500,
    IF(
        M3843="LONG",
        (U3843 - N3843) * Q3843,
        (N3843 - U3843) * Q3843
    )
))</f>
        <v/>
      </c>
    </row>
    <row r="3844" spans="1:28" x14ac:dyDescent="0.3">
      <c r="A3844" s="2">
        <v>45946</v>
      </c>
      <c r="B3844" s="1">
        <v>0.46527777777777779</v>
      </c>
      <c r="C3844">
        <v>398.3</v>
      </c>
      <c r="D3844">
        <v>397.95</v>
      </c>
      <c r="E3844">
        <v>152237</v>
      </c>
      <c r="F3844" t="b">
        <f t="shared" si="1200"/>
        <v>0</v>
      </c>
      <c r="G3844" t="str">
        <f t="shared" si="1201"/>
        <v/>
      </c>
      <c r="H3844" t="str">
        <f t="shared" si="1202"/>
        <v/>
      </c>
      <c r="I3844">
        <f t="shared" si="1203"/>
        <v>396.45</v>
      </c>
      <c r="J3844">
        <f t="shared" si="1204"/>
        <v>395.25</v>
      </c>
      <c r="K3844">
        <f t="shared" si="1205"/>
        <v>1</v>
      </c>
      <c r="L3844" t="str">
        <f>IF(
    AND(
        K3844=1,
        COUNTIFS($A$2:A3844,A3844,$K$2:K3844,1)=1
    ),
    "ENTRY",
    ""
)</f>
        <v/>
      </c>
      <c r="M3844" t="str">
        <f t="shared" si="1206"/>
        <v/>
      </c>
      <c r="N3844" t="str">
        <f t="shared" si="1207"/>
        <v/>
      </c>
      <c r="O3844" t="str">
        <f t="shared" si="1208"/>
        <v/>
      </c>
      <c r="P3844" t="str">
        <f t="shared" si="1209"/>
        <v/>
      </c>
      <c r="Q3844" t="str">
        <f t="shared" si="1210"/>
        <v/>
      </c>
      <c r="R3844" t="str">
        <f t="shared" si="1211"/>
        <v/>
      </c>
      <c r="S3844" t="str">
        <f t="shared" ref="S3844:S3907" si="1219">IF(M3844="","",IF(M3844="LONG",N3844+(1.5*P3844),N3844-(1.5*P3844)))</f>
        <v/>
      </c>
      <c r="U3844" t="str">
        <f t="shared" si="1212"/>
        <v/>
      </c>
      <c r="V3844" t="str">
        <f t="shared" si="1213"/>
        <v/>
      </c>
      <c r="W3844" t="str">
        <f t="shared" si="1214"/>
        <v/>
      </c>
      <c r="X3844" t="str">
        <f t="shared" si="1215"/>
        <v/>
      </c>
      <c r="Y3844" t="str">
        <f t="shared" si="1216"/>
        <v/>
      </c>
      <c r="Z3844" cm="1">
        <f t="array" ref="Z3844">LOOKUP(
    2,
    1/($A:$A=$A3844),
    $C:$C
)</f>
        <v>396.7</v>
      </c>
      <c r="AA3844" t="str">
        <f t="shared" si="1217"/>
        <v/>
      </c>
      <c r="AB3844" t="str">
        <f t="shared" si="1218"/>
        <v/>
      </c>
    </row>
    <row r="3845" spans="1:28" x14ac:dyDescent="0.3">
      <c r="A3845" s="2">
        <v>45946</v>
      </c>
      <c r="B3845" s="1">
        <v>0.46875</v>
      </c>
      <c r="C3845">
        <v>398.9</v>
      </c>
      <c r="D3845">
        <v>397.75</v>
      </c>
      <c r="E3845">
        <v>220911</v>
      </c>
      <c r="F3845" t="b">
        <f t="shared" si="1200"/>
        <v>0</v>
      </c>
      <c r="G3845" t="str">
        <f t="shared" si="1201"/>
        <v/>
      </c>
      <c r="H3845" t="str">
        <f t="shared" si="1202"/>
        <v/>
      </c>
      <c r="I3845">
        <f t="shared" si="1203"/>
        <v>396.45</v>
      </c>
      <c r="J3845">
        <f t="shared" si="1204"/>
        <v>395.25</v>
      </c>
      <c r="K3845">
        <f t="shared" si="1205"/>
        <v>1</v>
      </c>
      <c r="L3845" t="str">
        <f>IF(
    AND(
        K3845=1,
        COUNTIFS($A$2:A3845,A3845,$K$2:K3845,1)=1
    ),
    "ENTRY",
    ""
)</f>
        <v/>
      </c>
      <c r="M3845" t="str">
        <f t="shared" si="1206"/>
        <v/>
      </c>
      <c r="N3845" t="str">
        <f t="shared" si="1207"/>
        <v/>
      </c>
      <c r="O3845" t="str">
        <f t="shared" si="1208"/>
        <v/>
      </c>
      <c r="P3845" t="str">
        <f t="shared" si="1209"/>
        <v/>
      </c>
      <c r="Q3845" t="str">
        <f t="shared" si="1210"/>
        <v/>
      </c>
      <c r="R3845" t="str">
        <f t="shared" si="1211"/>
        <v/>
      </c>
      <c r="S3845" t="str">
        <f t="shared" si="1219"/>
        <v/>
      </c>
      <c r="U3845" t="str">
        <f t="shared" si="1212"/>
        <v/>
      </c>
      <c r="V3845" t="str">
        <f t="shared" si="1213"/>
        <v/>
      </c>
      <c r="W3845" t="str">
        <f t="shared" si="1214"/>
        <v/>
      </c>
      <c r="X3845" t="str">
        <f t="shared" si="1215"/>
        <v/>
      </c>
      <c r="Y3845" t="str">
        <f t="shared" si="1216"/>
        <v/>
      </c>
      <c r="Z3845" cm="1">
        <f t="array" ref="Z3845">LOOKUP(
    2,
    1/($A:$A=$A3845),
    $C:$C
)</f>
        <v>396.7</v>
      </c>
      <c r="AA3845" t="str">
        <f t="shared" si="1217"/>
        <v/>
      </c>
      <c r="AB3845" t="str">
        <f t="shared" si="1218"/>
        <v/>
      </c>
    </row>
    <row r="3846" spans="1:28" x14ac:dyDescent="0.3">
      <c r="A3846" s="2">
        <v>45946</v>
      </c>
      <c r="B3846" s="1">
        <v>0.47222222222222221</v>
      </c>
      <c r="C3846">
        <v>398.9</v>
      </c>
      <c r="D3846">
        <v>398.35</v>
      </c>
      <c r="E3846">
        <v>152865</v>
      </c>
      <c r="F3846" t="b">
        <f t="shared" si="1200"/>
        <v>0</v>
      </c>
      <c r="G3846" t="str">
        <f t="shared" si="1201"/>
        <v/>
      </c>
      <c r="H3846" t="str">
        <f t="shared" si="1202"/>
        <v/>
      </c>
      <c r="I3846">
        <f t="shared" si="1203"/>
        <v>396.45</v>
      </c>
      <c r="J3846">
        <f t="shared" si="1204"/>
        <v>395.25</v>
      </c>
      <c r="K3846">
        <f t="shared" si="1205"/>
        <v>1</v>
      </c>
      <c r="L3846" t="str">
        <f>IF(
    AND(
        K3846=1,
        COUNTIFS($A$2:A3846,A3846,$K$2:K3846,1)=1
    ),
    "ENTRY",
    ""
)</f>
        <v/>
      </c>
      <c r="M3846" t="str">
        <f t="shared" si="1206"/>
        <v/>
      </c>
      <c r="N3846" t="str">
        <f t="shared" si="1207"/>
        <v/>
      </c>
      <c r="O3846" t="str">
        <f t="shared" si="1208"/>
        <v/>
      </c>
      <c r="P3846" t="str">
        <f t="shared" si="1209"/>
        <v/>
      </c>
      <c r="Q3846" t="str">
        <f t="shared" si="1210"/>
        <v/>
      </c>
      <c r="R3846" t="str">
        <f t="shared" si="1211"/>
        <v/>
      </c>
      <c r="S3846" t="str">
        <f t="shared" si="1219"/>
        <v/>
      </c>
      <c r="U3846" t="str">
        <f t="shared" si="1212"/>
        <v/>
      </c>
      <c r="V3846" t="str">
        <f t="shared" si="1213"/>
        <v/>
      </c>
      <c r="W3846" t="str">
        <f t="shared" si="1214"/>
        <v/>
      </c>
      <c r="X3846" t="str">
        <f t="shared" si="1215"/>
        <v/>
      </c>
      <c r="Y3846" t="str">
        <f t="shared" si="1216"/>
        <v/>
      </c>
      <c r="Z3846" cm="1">
        <f t="array" ref="Z3846">LOOKUP(
    2,
    1/($A:$A=$A3846),
    $C:$C
)</f>
        <v>396.7</v>
      </c>
      <c r="AA3846" t="str">
        <f t="shared" si="1217"/>
        <v/>
      </c>
      <c r="AB3846" t="str">
        <f t="shared" si="1218"/>
        <v/>
      </c>
    </row>
    <row r="3847" spans="1:28" x14ac:dyDescent="0.3">
      <c r="A3847" s="2">
        <v>45946</v>
      </c>
      <c r="B3847" s="1">
        <v>0.47569444444444442</v>
      </c>
      <c r="C3847">
        <v>398.75</v>
      </c>
      <c r="D3847">
        <v>397.8</v>
      </c>
      <c r="E3847">
        <v>175756</v>
      </c>
      <c r="F3847" t="b">
        <f t="shared" si="1200"/>
        <v>0</v>
      </c>
      <c r="G3847" t="str">
        <f t="shared" si="1201"/>
        <v/>
      </c>
      <c r="H3847" t="str">
        <f t="shared" si="1202"/>
        <v/>
      </c>
      <c r="I3847">
        <f t="shared" si="1203"/>
        <v>396.45</v>
      </c>
      <c r="J3847">
        <f t="shared" si="1204"/>
        <v>395.25</v>
      </c>
      <c r="K3847">
        <f t="shared" si="1205"/>
        <v>1</v>
      </c>
      <c r="L3847" t="str">
        <f>IF(
    AND(
        K3847=1,
        COUNTIFS($A$2:A3847,A3847,$K$2:K3847,1)=1
    ),
    "ENTRY",
    ""
)</f>
        <v/>
      </c>
      <c r="M3847" t="str">
        <f t="shared" si="1206"/>
        <v/>
      </c>
      <c r="N3847" t="str">
        <f t="shared" si="1207"/>
        <v/>
      </c>
      <c r="O3847" t="str">
        <f t="shared" si="1208"/>
        <v/>
      </c>
      <c r="P3847" t="str">
        <f t="shared" si="1209"/>
        <v/>
      </c>
      <c r="Q3847" t="str">
        <f t="shared" si="1210"/>
        <v/>
      </c>
      <c r="R3847" t="str">
        <f t="shared" si="1211"/>
        <v/>
      </c>
      <c r="S3847" t="str">
        <f t="shared" si="1219"/>
        <v/>
      </c>
      <c r="U3847" t="str">
        <f t="shared" si="1212"/>
        <v/>
      </c>
      <c r="V3847" t="str">
        <f t="shared" si="1213"/>
        <v/>
      </c>
      <c r="W3847" t="str">
        <f t="shared" si="1214"/>
        <v/>
      </c>
      <c r="X3847" t="str">
        <f t="shared" si="1215"/>
        <v/>
      </c>
      <c r="Y3847" t="str">
        <f t="shared" si="1216"/>
        <v/>
      </c>
      <c r="Z3847" cm="1">
        <f t="array" ref="Z3847">LOOKUP(
    2,
    1/($A:$A=$A3847),
    $C:$C
)</f>
        <v>396.7</v>
      </c>
      <c r="AA3847" t="str">
        <f t="shared" si="1217"/>
        <v/>
      </c>
      <c r="AB3847" t="str">
        <f t="shared" si="1218"/>
        <v/>
      </c>
    </row>
    <row r="3848" spans="1:28" x14ac:dyDescent="0.3">
      <c r="A3848" s="2">
        <v>45946</v>
      </c>
      <c r="B3848" s="1">
        <v>0.47916666666666669</v>
      </c>
      <c r="C3848">
        <v>398.95</v>
      </c>
      <c r="D3848">
        <v>398.55</v>
      </c>
      <c r="E3848">
        <v>140539</v>
      </c>
      <c r="F3848" t="b">
        <f t="shared" si="1200"/>
        <v>0</v>
      </c>
      <c r="G3848" t="str">
        <f t="shared" si="1201"/>
        <v/>
      </c>
      <c r="H3848" t="str">
        <f t="shared" si="1202"/>
        <v/>
      </c>
      <c r="I3848">
        <f t="shared" si="1203"/>
        <v>396.45</v>
      </c>
      <c r="J3848">
        <f t="shared" si="1204"/>
        <v>395.25</v>
      </c>
      <c r="K3848">
        <f t="shared" si="1205"/>
        <v>1</v>
      </c>
      <c r="L3848" t="str">
        <f>IF(
    AND(
        K3848=1,
        COUNTIFS($A$2:A3848,A3848,$K$2:K3848,1)=1
    ),
    "ENTRY",
    ""
)</f>
        <v/>
      </c>
      <c r="M3848" t="str">
        <f t="shared" si="1206"/>
        <v/>
      </c>
      <c r="N3848" t="str">
        <f t="shared" si="1207"/>
        <v/>
      </c>
      <c r="O3848" t="str">
        <f t="shared" si="1208"/>
        <v/>
      </c>
      <c r="P3848" t="str">
        <f t="shared" si="1209"/>
        <v/>
      </c>
      <c r="Q3848" t="str">
        <f t="shared" si="1210"/>
        <v/>
      </c>
      <c r="R3848" t="str">
        <f t="shared" si="1211"/>
        <v/>
      </c>
      <c r="S3848" t="str">
        <f t="shared" si="1219"/>
        <v/>
      </c>
      <c r="U3848" t="str">
        <f t="shared" si="1212"/>
        <v/>
      </c>
      <c r="V3848" t="str">
        <f t="shared" si="1213"/>
        <v/>
      </c>
      <c r="W3848" t="str">
        <f t="shared" si="1214"/>
        <v/>
      </c>
      <c r="X3848" t="str">
        <f t="shared" si="1215"/>
        <v/>
      </c>
      <c r="Y3848" t="str">
        <f t="shared" si="1216"/>
        <v/>
      </c>
      <c r="Z3848" cm="1">
        <f t="array" ref="Z3848">LOOKUP(
    2,
    1/($A:$A=$A3848),
    $C:$C
)</f>
        <v>396.7</v>
      </c>
      <c r="AA3848" t="str">
        <f t="shared" si="1217"/>
        <v/>
      </c>
      <c r="AB3848" t="str">
        <f t="shared" si="1218"/>
        <v/>
      </c>
    </row>
    <row r="3849" spans="1:28" x14ac:dyDescent="0.3">
      <c r="A3849" s="2">
        <v>45946</v>
      </c>
      <c r="B3849" s="1">
        <v>0.4826388888888889</v>
      </c>
      <c r="C3849">
        <v>398.85</v>
      </c>
      <c r="D3849">
        <v>398.45</v>
      </c>
      <c r="E3849">
        <v>95637</v>
      </c>
      <c r="F3849" t="b">
        <f t="shared" si="1200"/>
        <v>0</v>
      </c>
      <c r="G3849" t="str">
        <f t="shared" si="1201"/>
        <v/>
      </c>
      <c r="H3849" t="str">
        <f t="shared" si="1202"/>
        <v/>
      </c>
      <c r="I3849">
        <f t="shared" si="1203"/>
        <v>396.45</v>
      </c>
      <c r="J3849">
        <f t="shared" si="1204"/>
        <v>395.25</v>
      </c>
      <c r="K3849">
        <f t="shared" si="1205"/>
        <v>1</v>
      </c>
      <c r="L3849" t="str">
        <f>IF(
    AND(
        K3849=1,
        COUNTIFS($A$2:A3849,A3849,$K$2:K3849,1)=1
    ),
    "ENTRY",
    ""
)</f>
        <v/>
      </c>
      <c r="M3849" t="str">
        <f t="shared" si="1206"/>
        <v/>
      </c>
      <c r="N3849" t="str">
        <f t="shared" si="1207"/>
        <v/>
      </c>
      <c r="O3849" t="str">
        <f t="shared" si="1208"/>
        <v/>
      </c>
      <c r="P3849" t="str">
        <f t="shared" si="1209"/>
        <v/>
      </c>
      <c r="Q3849" t="str">
        <f t="shared" si="1210"/>
        <v/>
      </c>
      <c r="R3849" t="str">
        <f t="shared" si="1211"/>
        <v/>
      </c>
      <c r="S3849" t="str">
        <f t="shared" si="1219"/>
        <v/>
      </c>
      <c r="U3849" t="str">
        <f t="shared" si="1212"/>
        <v/>
      </c>
      <c r="V3849" t="str">
        <f t="shared" si="1213"/>
        <v/>
      </c>
      <c r="W3849" t="str">
        <f t="shared" si="1214"/>
        <v/>
      </c>
      <c r="X3849" t="str">
        <f t="shared" si="1215"/>
        <v/>
      </c>
      <c r="Y3849" t="str">
        <f t="shared" si="1216"/>
        <v/>
      </c>
      <c r="Z3849" cm="1">
        <f t="array" ref="Z3849">LOOKUP(
    2,
    1/($A:$A=$A3849),
    $C:$C
)</f>
        <v>396.7</v>
      </c>
      <c r="AA3849" t="str">
        <f t="shared" si="1217"/>
        <v/>
      </c>
      <c r="AB3849" t="str">
        <f t="shared" si="1218"/>
        <v/>
      </c>
    </row>
    <row r="3850" spans="1:28" x14ac:dyDescent="0.3">
      <c r="A3850" s="2">
        <v>45946</v>
      </c>
      <c r="B3850" s="1">
        <v>0.4861111111111111</v>
      </c>
      <c r="C3850">
        <v>398.45</v>
      </c>
      <c r="D3850">
        <v>397.1</v>
      </c>
      <c r="E3850">
        <v>315988</v>
      </c>
      <c r="F3850" t="b">
        <f t="shared" si="1200"/>
        <v>0</v>
      </c>
      <c r="G3850" t="str">
        <f t="shared" si="1201"/>
        <v/>
      </c>
      <c r="H3850" t="str">
        <f t="shared" si="1202"/>
        <v/>
      </c>
      <c r="I3850">
        <f t="shared" si="1203"/>
        <v>396.45</v>
      </c>
      <c r="J3850">
        <f t="shared" si="1204"/>
        <v>395.25</v>
      </c>
      <c r="K3850">
        <f t="shared" si="1205"/>
        <v>1</v>
      </c>
      <c r="L3850" t="str">
        <f>IF(
    AND(
        K3850=1,
        COUNTIFS($A$2:A3850,A3850,$K$2:K3850,1)=1
    ),
    "ENTRY",
    ""
)</f>
        <v/>
      </c>
      <c r="M3850" t="str">
        <f t="shared" si="1206"/>
        <v/>
      </c>
      <c r="N3850" t="str">
        <f t="shared" si="1207"/>
        <v/>
      </c>
      <c r="O3850" t="str">
        <f t="shared" si="1208"/>
        <v/>
      </c>
      <c r="P3850" t="str">
        <f t="shared" si="1209"/>
        <v/>
      </c>
      <c r="Q3850" t="str">
        <f t="shared" si="1210"/>
        <v/>
      </c>
      <c r="R3850" t="str">
        <f t="shared" si="1211"/>
        <v/>
      </c>
      <c r="S3850" t="str">
        <f t="shared" si="1219"/>
        <v/>
      </c>
      <c r="U3850" t="str">
        <f t="shared" si="1212"/>
        <v/>
      </c>
      <c r="V3850" t="str">
        <f t="shared" si="1213"/>
        <v/>
      </c>
      <c r="W3850" t="str">
        <f t="shared" si="1214"/>
        <v/>
      </c>
      <c r="X3850" t="str">
        <f t="shared" si="1215"/>
        <v/>
      </c>
      <c r="Y3850" t="str">
        <f t="shared" si="1216"/>
        <v/>
      </c>
      <c r="Z3850" cm="1">
        <f t="array" ref="Z3850">LOOKUP(
    2,
    1/($A:$A=$A3850),
    $C:$C
)</f>
        <v>396.7</v>
      </c>
      <c r="AA3850" t="str">
        <f t="shared" si="1217"/>
        <v/>
      </c>
      <c r="AB3850" t="str">
        <f t="shared" si="1218"/>
        <v/>
      </c>
    </row>
    <row r="3851" spans="1:28" x14ac:dyDescent="0.3">
      <c r="A3851" s="2">
        <v>45946</v>
      </c>
      <c r="B3851" s="1">
        <v>0.48958333333333331</v>
      </c>
      <c r="C3851">
        <v>397.6</v>
      </c>
      <c r="D3851">
        <v>396.75</v>
      </c>
      <c r="E3851">
        <v>306198</v>
      </c>
      <c r="F3851" t="b">
        <f t="shared" si="1200"/>
        <v>0</v>
      </c>
      <c r="G3851" t="str">
        <f t="shared" si="1201"/>
        <v/>
      </c>
      <c r="H3851" t="str">
        <f t="shared" si="1202"/>
        <v/>
      </c>
      <c r="I3851">
        <f t="shared" si="1203"/>
        <v>396.45</v>
      </c>
      <c r="J3851">
        <f t="shared" si="1204"/>
        <v>395.25</v>
      </c>
      <c r="K3851">
        <f t="shared" si="1205"/>
        <v>1</v>
      </c>
      <c r="L3851" t="str">
        <f>IF(
    AND(
        K3851=1,
        COUNTIFS($A$2:A3851,A3851,$K$2:K3851,1)=1
    ),
    "ENTRY",
    ""
)</f>
        <v/>
      </c>
      <c r="M3851" t="str">
        <f t="shared" si="1206"/>
        <v/>
      </c>
      <c r="N3851" t="str">
        <f t="shared" si="1207"/>
        <v/>
      </c>
      <c r="O3851" t="str">
        <f t="shared" si="1208"/>
        <v/>
      </c>
      <c r="P3851" t="str">
        <f t="shared" si="1209"/>
        <v/>
      </c>
      <c r="Q3851" t="str">
        <f t="shared" si="1210"/>
        <v/>
      </c>
      <c r="R3851" t="str">
        <f t="shared" si="1211"/>
        <v/>
      </c>
      <c r="S3851" t="str">
        <f t="shared" si="1219"/>
        <v/>
      </c>
      <c r="U3851" t="str">
        <f t="shared" si="1212"/>
        <v/>
      </c>
      <c r="V3851" t="str">
        <f t="shared" si="1213"/>
        <v/>
      </c>
      <c r="W3851" t="str">
        <f t="shared" si="1214"/>
        <v/>
      </c>
      <c r="X3851" t="str">
        <f t="shared" si="1215"/>
        <v/>
      </c>
      <c r="Y3851" t="str">
        <f t="shared" si="1216"/>
        <v/>
      </c>
      <c r="Z3851" cm="1">
        <f t="array" ref="Z3851">LOOKUP(
    2,
    1/($A:$A=$A3851),
    $C:$C
)</f>
        <v>396.7</v>
      </c>
      <c r="AA3851" t="str">
        <f t="shared" si="1217"/>
        <v/>
      </c>
      <c r="AB3851" t="str">
        <f t="shared" si="1218"/>
        <v/>
      </c>
    </row>
    <row r="3852" spans="1:28" x14ac:dyDescent="0.3">
      <c r="A3852" s="2">
        <v>45946</v>
      </c>
      <c r="B3852" s="1">
        <v>0.49305555555555558</v>
      </c>
      <c r="C3852">
        <v>397.15</v>
      </c>
      <c r="D3852">
        <v>396.8</v>
      </c>
      <c r="E3852">
        <v>158486</v>
      </c>
      <c r="F3852" t="b">
        <f t="shared" si="1200"/>
        <v>0</v>
      </c>
      <c r="G3852" t="str">
        <f t="shared" si="1201"/>
        <v/>
      </c>
      <c r="H3852" t="str">
        <f t="shared" si="1202"/>
        <v/>
      </c>
      <c r="I3852">
        <f t="shared" si="1203"/>
        <v>396.45</v>
      </c>
      <c r="J3852">
        <f t="shared" si="1204"/>
        <v>395.25</v>
      </c>
      <c r="K3852">
        <f t="shared" si="1205"/>
        <v>1</v>
      </c>
      <c r="L3852" t="str">
        <f>IF(
    AND(
        K3852=1,
        COUNTIFS($A$2:A3852,A3852,$K$2:K3852,1)=1
    ),
    "ENTRY",
    ""
)</f>
        <v/>
      </c>
      <c r="M3852" t="str">
        <f t="shared" si="1206"/>
        <v/>
      </c>
      <c r="N3852" t="str">
        <f t="shared" si="1207"/>
        <v/>
      </c>
      <c r="O3852" t="str">
        <f t="shared" si="1208"/>
        <v/>
      </c>
      <c r="P3852" t="str">
        <f t="shared" si="1209"/>
        <v/>
      </c>
      <c r="Q3852" t="str">
        <f t="shared" si="1210"/>
        <v/>
      </c>
      <c r="R3852" t="str">
        <f t="shared" si="1211"/>
        <v/>
      </c>
      <c r="S3852" t="str">
        <f t="shared" si="1219"/>
        <v/>
      </c>
      <c r="U3852" t="str">
        <f t="shared" si="1212"/>
        <v/>
      </c>
      <c r="V3852" t="str">
        <f t="shared" si="1213"/>
        <v/>
      </c>
      <c r="W3852" t="str">
        <f t="shared" si="1214"/>
        <v/>
      </c>
      <c r="X3852" t="str">
        <f t="shared" si="1215"/>
        <v/>
      </c>
      <c r="Y3852" t="str">
        <f t="shared" si="1216"/>
        <v/>
      </c>
      <c r="Z3852" cm="1">
        <f t="array" ref="Z3852">LOOKUP(
    2,
    1/($A:$A=$A3852),
    $C:$C
)</f>
        <v>396.7</v>
      </c>
      <c r="AA3852" t="str">
        <f t="shared" si="1217"/>
        <v/>
      </c>
      <c r="AB3852" t="str">
        <f t="shared" si="1218"/>
        <v/>
      </c>
    </row>
    <row r="3853" spans="1:28" x14ac:dyDescent="0.3">
      <c r="A3853" s="2">
        <v>45946</v>
      </c>
      <c r="B3853" s="1">
        <v>0.49652777777777779</v>
      </c>
      <c r="C3853">
        <v>396.9</v>
      </c>
      <c r="D3853">
        <v>396.3</v>
      </c>
      <c r="E3853">
        <v>204987</v>
      </c>
      <c r="F3853" t="b">
        <f t="shared" si="1200"/>
        <v>0</v>
      </c>
      <c r="G3853" t="str">
        <f t="shared" si="1201"/>
        <v/>
      </c>
      <c r="H3853" t="str">
        <f t="shared" si="1202"/>
        <v/>
      </c>
      <c r="I3853">
        <f t="shared" si="1203"/>
        <v>396.45</v>
      </c>
      <c r="J3853">
        <f t="shared" si="1204"/>
        <v>395.25</v>
      </c>
      <c r="K3853">
        <f t="shared" si="1205"/>
        <v>1</v>
      </c>
      <c r="L3853" t="str">
        <f>IF(
    AND(
        K3853=1,
        COUNTIFS($A$2:A3853,A3853,$K$2:K3853,1)=1
    ),
    "ENTRY",
    ""
)</f>
        <v/>
      </c>
      <c r="M3853" t="str">
        <f t="shared" si="1206"/>
        <v/>
      </c>
      <c r="N3853" t="str">
        <f t="shared" si="1207"/>
        <v/>
      </c>
      <c r="O3853" t="str">
        <f t="shared" si="1208"/>
        <v/>
      </c>
      <c r="P3853" t="str">
        <f t="shared" si="1209"/>
        <v/>
      </c>
      <c r="Q3853" t="str">
        <f t="shared" si="1210"/>
        <v/>
      </c>
      <c r="R3853" t="str">
        <f t="shared" si="1211"/>
        <v/>
      </c>
      <c r="S3853" t="str">
        <f t="shared" si="1219"/>
        <v/>
      </c>
      <c r="U3853" t="str">
        <f t="shared" si="1212"/>
        <v/>
      </c>
      <c r="V3853" t="str">
        <f t="shared" si="1213"/>
        <v/>
      </c>
      <c r="W3853" t="str">
        <f t="shared" si="1214"/>
        <v/>
      </c>
      <c r="X3853" t="str">
        <f t="shared" si="1215"/>
        <v/>
      </c>
      <c r="Y3853" t="str">
        <f t="shared" si="1216"/>
        <v/>
      </c>
      <c r="Z3853" cm="1">
        <f t="array" ref="Z3853">LOOKUP(
    2,
    1/($A:$A=$A3853),
    $C:$C
)</f>
        <v>396.7</v>
      </c>
      <c r="AA3853" t="str">
        <f t="shared" si="1217"/>
        <v/>
      </c>
      <c r="AB3853" t="str">
        <f t="shared" si="1218"/>
        <v/>
      </c>
    </row>
    <row r="3854" spans="1:28" x14ac:dyDescent="0.3">
      <c r="A3854" s="2">
        <v>45946</v>
      </c>
      <c r="B3854" s="1">
        <v>0.5</v>
      </c>
      <c r="C3854">
        <v>397</v>
      </c>
      <c r="D3854">
        <v>396.4</v>
      </c>
      <c r="E3854">
        <v>138657</v>
      </c>
      <c r="F3854" t="b">
        <f t="shared" si="1200"/>
        <v>0</v>
      </c>
      <c r="G3854" t="str">
        <f t="shared" si="1201"/>
        <v/>
      </c>
      <c r="H3854" t="str">
        <f t="shared" si="1202"/>
        <v/>
      </c>
      <c r="I3854">
        <f t="shared" si="1203"/>
        <v>396.45</v>
      </c>
      <c r="J3854">
        <f t="shared" si="1204"/>
        <v>395.25</v>
      </c>
      <c r="K3854">
        <f t="shared" si="1205"/>
        <v>1</v>
      </c>
      <c r="L3854" t="str">
        <f>IF(
    AND(
        K3854=1,
        COUNTIFS($A$2:A3854,A3854,$K$2:K3854,1)=1
    ),
    "ENTRY",
    ""
)</f>
        <v/>
      </c>
      <c r="M3854" t="str">
        <f t="shared" si="1206"/>
        <v/>
      </c>
      <c r="N3854" t="str">
        <f t="shared" si="1207"/>
        <v/>
      </c>
      <c r="O3854" t="str">
        <f t="shared" si="1208"/>
        <v/>
      </c>
      <c r="P3854" t="str">
        <f t="shared" si="1209"/>
        <v/>
      </c>
      <c r="Q3854" t="str">
        <f t="shared" si="1210"/>
        <v/>
      </c>
      <c r="R3854" t="str">
        <f t="shared" si="1211"/>
        <v/>
      </c>
      <c r="S3854" t="str">
        <f t="shared" si="1219"/>
        <v/>
      </c>
      <c r="U3854" t="str">
        <f t="shared" si="1212"/>
        <v/>
      </c>
      <c r="V3854" t="str">
        <f t="shared" si="1213"/>
        <v/>
      </c>
      <c r="W3854" t="str">
        <f t="shared" si="1214"/>
        <v/>
      </c>
      <c r="X3854" t="str">
        <f t="shared" si="1215"/>
        <v/>
      </c>
      <c r="Y3854" t="str">
        <f t="shared" si="1216"/>
        <v/>
      </c>
      <c r="Z3854" cm="1">
        <f t="array" ref="Z3854">LOOKUP(
    2,
    1/($A:$A=$A3854),
    $C:$C
)</f>
        <v>396.7</v>
      </c>
      <c r="AA3854" t="str">
        <f t="shared" si="1217"/>
        <v/>
      </c>
      <c r="AB3854" t="str">
        <f t="shared" si="1218"/>
        <v/>
      </c>
    </row>
    <row r="3855" spans="1:28" x14ac:dyDescent="0.3">
      <c r="A3855" s="2">
        <v>45946</v>
      </c>
      <c r="B3855" s="1">
        <v>0.50347222222222221</v>
      </c>
      <c r="C3855">
        <v>397.55</v>
      </c>
      <c r="D3855">
        <v>396.8</v>
      </c>
      <c r="E3855">
        <v>134508</v>
      </c>
      <c r="F3855" t="b">
        <f t="shared" si="1200"/>
        <v>0</v>
      </c>
      <c r="G3855" t="str">
        <f t="shared" si="1201"/>
        <v/>
      </c>
      <c r="H3855" t="str">
        <f t="shared" si="1202"/>
        <v/>
      </c>
      <c r="I3855">
        <f t="shared" si="1203"/>
        <v>396.45</v>
      </c>
      <c r="J3855">
        <f t="shared" si="1204"/>
        <v>395.25</v>
      </c>
      <c r="K3855">
        <f t="shared" si="1205"/>
        <v>1</v>
      </c>
      <c r="L3855" t="str">
        <f>IF(
    AND(
        K3855=1,
        COUNTIFS($A$2:A3855,A3855,$K$2:K3855,1)=1
    ),
    "ENTRY",
    ""
)</f>
        <v/>
      </c>
      <c r="M3855" t="str">
        <f t="shared" si="1206"/>
        <v/>
      </c>
      <c r="N3855" t="str">
        <f t="shared" si="1207"/>
        <v/>
      </c>
      <c r="O3855" t="str">
        <f t="shared" si="1208"/>
        <v/>
      </c>
      <c r="P3855" t="str">
        <f t="shared" si="1209"/>
        <v/>
      </c>
      <c r="Q3855" t="str">
        <f t="shared" si="1210"/>
        <v/>
      </c>
      <c r="R3855" t="str">
        <f t="shared" si="1211"/>
        <v/>
      </c>
      <c r="S3855" t="str">
        <f t="shared" si="1219"/>
        <v/>
      </c>
      <c r="U3855" t="str">
        <f t="shared" si="1212"/>
        <v/>
      </c>
      <c r="V3855" t="str">
        <f t="shared" si="1213"/>
        <v/>
      </c>
      <c r="W3855" t="str">
        <f t="shared" si="1214"/>
        <v/>
      </c>
      <c r="X3855" t="str">
        <f t="shared" si="1215"/>
        <v/>
      </c>
      <c r="Y3855" t="str">
        <f t="shared" si="1216"/>
        <v/>
      </c>
      <c r="Z3855" cm="1">
        <f t="array" ref="Z3855">LOOKUP(
    2,
    1/($A:$A=$A3855),
    $C:$C
)</f>
        <v>396.7</v>
      </c>
      <c r="AA3855" t="str">
        <f t="shared" si="1217"/>
        <v/>
      </c>
      <c r="AB3855" t="str">
        <f t="shared" si="1218"/>
        <v/>
      </c>
    </row>
    <row r="3856" spans="1:28" x14ac:dyDescent="0.3">
      <c r="A3856" s="2">
        <v>45946</v>
      </c>
      <c r="B3856" s="1">
        <v>0.50694444444444442</v>
      </c>
      <c r="C3856">
        <v>398</v>
      </c>
      <c r="D3856">
        <v>397.3</v>
      </c>
      <c r="E3856">
        <v>155295</v>
      </c>
      <c r="F3856" t="b">
        <f t="shared" si="1200"/>
        <v>0</v>
      </c>
      <c r="G3856" t="str">
        <f t="shared" si="1201"/>
        <v/>
      </c>
      <c r="H3856" t="str">
        <f t="shared" si="1202"/>
        <v/>
      </c>
      <c r="I3856">
        <f t="shared" si="1203"/>
        <v>396.45</v>
      </c>
      <c r="J3856">
        <f t="shared" si="1204"/>
        <v>395.25</v>
      </c>
      <c r="K3856">
        <f t="shared" si="1205"/>
        <v>1</v>
      </c>
      <c r="L3856" t="str">
        <f>IF(
    AND(
        K3856=1,
        COUNTIFS($A$2:A3856,A3856,$K$2:K3856,1)=1
    ),
    "ENTRY",
    ""
)</f>
        <v/>
      </c>
      <c r="M3856" t="str">
        <f t="shared" si="1206"/>
        <v/>
      </c>
      <c r="N3856" t="str">
        <f t="shared" si="1207"/>
        <v/>
      </c>
      <c r="O3856" t="str">
        <f t="shared" si="1208"/>
        <v/>
      </c>
      <c r="P3856" t="str">
        <f t="shared" si="1209"/>
        <v/>
      </c>
      <c r="Q3856" t="str">
        <f t="shared" si="1210"/>
        <v/>
      </c>
      <c r="R3856" t="str">
        <f t="shared" si="1211"/>
        <v/>
      </c>
      <c r="S3856" t="str">
        <f t="shared" si="1219"/>
        <v/>
      </c>
      <c r="U3856" t="str">
        <f t="shared" si="1212"/>
        <v/>
      </c>
      <c r="V3856" t="str">
        <f t="shared" si="1213"/>
        <v/>
      </c>
      <c r="W3856" t="str">
        <f t="shared" si="1214"/>
        <v/>
      </c>
      <c r="X3856" t="str">
        <f t="shared" si="1215"/>
        <v/>
      </c>
      <c r="Y3856" t="str">
        <f t="shared" si="1216"/>
        <v/>
      </c>
      <c r="Z3856" cm="1">
        <f t="array" ref="Z3856">LOOKUP(
    2,
    1/($A:$A=$A3856),
    $C:$C
)</f>
        <v>396.7</v>
      </c>
      <c r="AA3856" t="str">
        <f t="shared" si="1217"/>
        <v/>
      </c>
      <c r="AB3856" t="str">
        <f t="shared" si="1218"/>
        <v/>
      </c>
    </row>
    <row r="3857" spans="1:28" x14ac:dyDescent="0.3">
      <c r="A3857" s="2">
        <v>45946</v>
      </c>
      <c r="B3857" s="1">
        <v>0.51041666666666663</v>
      </c>
      <c r="C3857">
        <v>398</v>
      </c>
      <c r="D3857">
        <v>397.45</v>
      </c>
      <c r="E3857">
        <v>128041</v>
      </c>
      <c r="F3857" t="b">
        <f t="shared" si="1200"/>
        <v>0</v>
      </c>
      <c r="G3857" t="str">
        <f t="shared" si="1201"/>
        <v/>
      </c>
      <c r="H3857" t="str">
        <f t="shared" si="1202"/>
        <v/>
      </c>
      <c r="I3857">
        <f t="shared" si="1203"/>
        <v>396.45</v>
      </c>
      <c r="J3857">
        <f t="shared" si="1204"/>
        <v>395.25</v>
      </c>
      <c r="K3857">
        <f t="shared" si="1205"/>
        <v>1</v>
      </c>
      <c r="L3857" t="str">
        <f>IF(
    AND(
        K3857=1,
        COUNTIFS($A$2:A3857,A3857,$K$2:K3857,1)=1
    ),
    "ENTRY",
    ""
)</f>
        <v/>
      </c>
      <c r="M3857" t="str">
        <f t="shared" si="1206"/>
        <v/>
      </c>
      <c r="N3857" t="str">
        <f t="shared" si="1207"/>
        <v/>
      </c>
      <c r="O3857" t="str">
        <f t="shared" si="1208"/>
        <v/>
      </c>
      <c r="P3857" t="str">
        <f t="shared" si="1209"/>
        <v/>
      </c>
      <c r="Q3857" t="str">
        <f t="shared" si="1210"/>
        <v/>
      </c>
      <c r="R3857" t="str">
        <f t="shared" si="1211"/>
        <v/>
      </c>
      <c r="S3857" t="str">
        <f t="shared" si="1219"/>
        <v/>
      </c>
      <c r="U3857" t="str">
        <f t="shared" si="1212"/>
        <v/>
      </c>
      <c r="V3857" t="str">
        <f t="shared" si="1213"/>
        <v/>
      </c>
      <c r="W3857" t="str">
        <f t="shared" si="1214"/>
        <v/>
      </c>
      <c r="X3857" t="str">
        <f t="shared" si="1215"/>
        <v/>
      </c>
      <c r="Y3857" t="str">
        <f t="shared" si="1216"/>
        <v/>
      </c>
      <c r="Z3857" cm="1">
        <f t="array" ref="Z3857">LOOKUP(
    2,
    1/($A:$A=$A3857),
    $C:$C
)</f>
        <v>396.7</v>
      </c>
      <c r="AA3857" t="str">
        <f t="shared" si="1217"/>
        <v/>
      </c>
      <c r="AB3857" t="str">
        <f t="shared" si="1218"/>
        <v/>
      </c>
    </row>
    <row r="3858" spans="1:28" x14ac:dyDescent="0.3">
      <c r="A3858" s="2">
        <v>45946</v>
      </c>
      <c r="B3858" s="1">
        <v>0.51388888888888884</v>
      </c>
      <c r="C3858">
        <v>398</v>
      </c>
      <c r="D3858">
        <v>397.3</v>
      </c>
      <c r="E3858">
        <v>103401</v>
      </c>
      <c r="F3858" t="b">
        <f t="shared" si="1200"/>
        <v>0</v>
      </c>
      <c r="G3858" t="str">
        <f t="shared" si="1201"/>
        <v/>
      </c>
      <c r="H3858" t="str">
        <f t="shared" si="1202"/>
        <v/>
      </c>
      <c r="I3858">
        <f t="shared" si="1203"/>
        <v>396.45</v>
      </c>
      <c r="J3858">
        <f t="shared" si="1204"/>
        <v>395.25</v>
      </c>
      <c r="K3858">
        <f t="shared" si="1205"/>
        <v>1</v>
      </c>
      <c r="L3858" t="str">
        <f>IF(
    AND(
        K3858=1,
        COUNTIFS($A$2:A3858,A3858,$K$2:K3858,1)=1
    ),
    "ENTRY",
    ""
)</f>
        <v/>
      </c>
      <c r="M3858" t="str">
        <f t="shared" si="1206"/>
        <v/>
      </c>
      <c r="N3858" t="str">
        <f t="shared" si="1207"/>
        <v/>
      </c>
      <c r="O3858" t="str">
        <f t="shared" si="1208"/>
        <v/>
      </c>
      <c r="P3858" t="str">
        <f t="shared" si="1209"/>
        <v/>
      </c>
      <c r="Q3858" t="str">
        <f t="shared" si="1210"/>
        <v/>
      </c>
      <c r="R3858" t="str">
        <f t="shared" si="1211"/>
        <v/>
      </c>
      <c r="S3858" t="str">
        <f t="shared" si="1219"/>
        <v/>
      </c>
      <c r="U3858" t="str">
        <f t="shared" si="1212"/>
        <v/>
      </c>
      <c r="V3858" t="str">
        <f t="shared" si="1213"/>
        <v/>
      </c>
      <c r="W3858" t="str">
        <f t="shared" si="1214"/>
        <v/>
      </c>
      <c r="X3858" t="str">
        <f t="shared" si="1215"/>
        <v/>
      </c>
      <c r="Y3858" t="str">
        <f t="shared" si="1216"/>
        <v/>
      </c>
      <c r="Z3858" cm="1">
        <f t="array" ref="Z3858">LOOKUP(
    2,
    1/($A:$A=$A3858),
    $C:$C
)</f>
        <v>396.7</v>
      </c>
      <c r="AA3858" t="str">
        <f t="shared" si="1217"/>
        <v/>
      </c>
      <c r="AB3858" t="str">
        <f t="shared" si="1218"/>
        <v/>
      </c>
    </row>
    <row r="3859" spans="1:28" x14ac:dyDescent="0.3">
      <c r="A3859" s="2">
        <v>45946</v>
      </c>
      <c r="B3859" s="1">
        <v>0.51736111111111116</v>
      </c>
      <c r="C3859">
        <v>397.8</v>
      </c>
      <c r="D3859">
        <v>397.25</v>
      </c>
      <c r="E3859">
        <v>128576</v>
      </c>
      <c r="F3859" t="b">
        <f t="shared" si="1200"/>
        <v>0</v>
      </c>
      <c r="G3859" t="str">
        <f t="shared" si="1201"/>
        <v/>
      </c>
      <c r="H3859" t="str">
        <f t="shared" si="1202"/>
        <v/>
      </c>
      <c r="I3859">
        <f t="shared" si="1203"/>
        <v>396.45</v>
      </c>
      <c r="J3859">
        <f t="shared" si="1204"/>
        <v>395.25</v>
      </c>
      <c r="K3859">
        <f t="shared" si="1205"/>
        <v>1</v>
      </c>
      <c r="L3859" t="str">
        <f>IF(
    AND(
        K3859=1,
        COUNTIFS($A$2:A3859,A3859,$K$2:K3859,1)=1
    ),
    "ENTRY",
    ""
)</f>
        <v/>
      </c>
      <c r="M3859" t="str">
        <f t="shared" si="1206"/>
        <v/>
      </c>
      <c r="N3859" t="str">
        <f t="shared" si="1207"/>
        <v/>
      </c>
      <c r="O3859" t="str">
        <f t="shared" si="1208"/>
        <v/>
      </c>
      <c r="P3859" t="str">
        <f t="shared" si="1209"/>
        <v/>
      </c>
      <c r="Q3859" t="str">
        <f t="shared" si="1210"/>
        <v/>
      </c>
      <c r="R3859" t="str">
        <f t="shared" si="1211"/>
        <v/>
      </c>
      <c r="S3859" t="str">
        <f t="shared" si="1219"/>
        <v/>
      </c>
      <c r="U3859" t="str">
        <f t="shared" si="1212"/>
        <v/>
      </c>
      <c r="V3859" t="str">
        <f t="shared" si="1213"/>
        <v/>
      </c>
      <c r="W3859" t="str">
        <f t="shared" si="1214"/>
        <v/>
      </c>
      <c r="X3859" t="str">
        <f t="shared" si="1215"/>
        <v/>
      </c>
      <c r="Y3859" t="str">
        <f t="shared" si="1216"/>
        <v/>
      </c>
      <c r="Z3859" cm="1">
        <f t="array" ref="Z3859">LOOKUP(
    2,
    1/($A:$A=$A3859),
    $C:$C
)</f>
        <v>396.7</v>
      </c>
      <c r="AA3859" t="str">
        <f t="shared" si="1217"/>
        <v/>
      </c>
      <c r="AB3859" t="str">
        <f t="shared" si="1218"/>
        <v/>
      </c>
    </row>
    <row r="3860" spans="1:28" x14ac:dyDescent="0.3">
      <c r="A3860" s="2">
        <v>45946</v>
      </c>
      <c r="B3860" s="1">
        <v>0.52083333333333337</v>
      </c>
      <c r="C3860">
        <v>397.7</v>
      </c>
      <c r="D3860">
        <v>397.4</v>
      </c>
      <c r="E3860">
        <v>73633</v>
      </c>
      <c r="F3860" t="b">
        <f t="shared" si="1200"/>
        <v>0</v>
      </c>
      <c r="G3860" t="str">
        <f t="shared" si="1201"/>
        <v/>
      </c>
      <c r="H3860" t="str">
        <f t="shared" si="1202"/>
        <v/>
      </c>
      <c r="I3860">
        <f t="shared" si="1203"/>
        <v>396.45</v>
      </c>
      <c r="J3860">
        <f t="shared" si="1204"/>
        <v>395.25</v>
      </c>
      <c r="K3860">
        <f t="shared" si="1205"/>
        <v>1</v>
      </c>
      <c r="L3860" t="str">
        <f>IF(
    AND(
        K3860=1,
        COUNTIFS($A$2:A3860,A3860,$K$2:K3860,1)=1
    ),
    "ENTRY",
    ""
)</f>
        <v/>
      </c>
      <c r="M3860" t="str">
        <f t="shared" si="1206"/>
        <v/>
      </c>
      <c r="N3860" t="str">
        <f t="shared" si="1207"/>
        <v/>
      </c>
      <c r="O3860" t="str">
        <f t="shared" si="1208"/>
        <v/>
      </c>
      <c r="P3860" t="str">
        <f t="shared" si="1209"/>
        <v/>
      </c>
      <c r="Q3860" t="str">
        <f t="shared" si="1210"/>
        <v/>
      </c>
      <c r="R3860" t="str">
        <f t="shared" si="1211"/>
        <v/>
      </c>
      <c r="S3860" t="str">
        <f t="shared" si="1219"/>
        <v/>
      </c>
      <c r="U3860" t="str">
        <f t="shared" si="1212"/>
        <v/>
      </c>
      <c r="V3860" t="str">
        <f t="shared" si="1213"/>
        <v/>
      </c>
      <c r="W3860" t="str">
        <f t="shared" si="1214"/>
        <v/>
      </c>
      <c r="X3860" t="str">
        <f t="shared" si="1215"/>
        <v/>
      </c>
      <c r="Y3860" t="str">
        <f t="shared" si="1216"/>
        <v/>
      </c>
      <c r="Z3860" cm="1">
        <f t="array" ref="Z3860">LOOKUP(
    2,
    1/($A:$A=$A3860),
    $C:$C
)</f>
        <v>396.7</v>
      </c>
      <c r="AA3860" t="str">
        <f t="shared" si="1217"/>
        <v/>
      </c>
      <c r="AB3860" t="str">
        <f t="shared" si="1218"/>
        <v/>
      </c>
    </row>
    <row r="3861" spans="1:28" x14ac:dyDescent="0.3">
      <c r="A3861" s="2">
        <v>45946</v>
      </c>
      <c r="B3861" s="1">
        <v>0.52430555555555558</v>
      </c>
      <c r="C3861">
        <v>397.65</v>
      </c>
      <c r="D3861">
        <v>397</v>
      </c>
      <c r="E3861">
        <v>146499</v>
      </c>
      <c r="F3861" t="b">
        <f t="shared" si="1200"/>
        <v>0</v>
      </c>
      <c r="G3861" t="str">
        <f t="shared" si="1201"/>
        <v/>
      </c>
      <c r="H3861" t="str">
        <f t="shared" si="1202"/>
        <v/>
      </c>
      <c r="I3861">
        <f t="shared" si="1203"/>
        <v>396.45</v>
      </c>
      <c r="J3861">
        <f t="shared" si="1204"/>
        <v>395.25</v>
      </c>
      <c r="K3861">
        <f t="shared" si="1205"/>
        <v>1</v>
      </c>
      <c r="L3861" t="str">
        <f>IF(
    AND(
        K3861=1,
        COUNTIFS($A$2:A3861,A3861,$K$2:K3861,1)=1
    ),
    "ENTRY",
    ""
)</f>
        <v/>
      </c>
      <c r="M3861" t="str">
        <f t="shared" si="1206"/>
        <v/>
      </c>
      <c r="N3861" t="str">
        <f t="shared" si="1207"/>
        <v/>
      </c>
      <c r="O3861" t="str">
        <f t="shared" si="1208"/>
        <v/>
      </c>
      <c r="P3861" t="str">
        <f t="shared" si="1209"/>
        <v/>
      </c>
      <c r="Q3861" t="str">
        <f t="shared" si="1210"/>
        <v/>
      </c>
      <c r="R3861" t="str">
        <f t="shared" si="1211"/>
        <v/>
      </c>
      <c r="S3861" t="str">
        <f t="shared" si="1219"/>
        <v/>
      </c>
      <c r="U3861" t="str">
        <f t="shared" si="1212"/>
        <v/>
      </c>
      <c r="V3861" t="str">
        <f t="shared" si="1213"/>
        <v/>
      </c>
      <c r="W3861" t="str">
        <f t="shared" si="1214"/>
        <v/>
      </c>
      <c r="X3861" t="str">
        <f t="shared" si="1215"/>
        <v/>
      </c>
      <c r="Y3861" t="str">
        <f t="shared" si="1216"/>
        <v/>
      </c>
      <c r="Z3861" cm="1">
        <f t="array" ref="Z3861">LOOKUP(
    2,
    1/($A:$A=$A3861),
    $C:$C
)</f>
        <v>396.7</v>
      </c>
      <c r="AA3861" t="str">
        <f t="shared" si="1217"/>
        <v/>
      </c>
      <c r="AB3861" t="str">
        <f t="shared" si="1218"/>
        <v/>
      </c>
    </row>
    <row r="3862" spans="1:28" x14ac:dyDescent="0.3">
      <c r="A3862" s="2">
        <v>45946</v>
      </c>
      <c r="B3862" s="1">
        <v>0.52777777777777779</v>
      </c>
      <c r="C3862">
        <v>397.4</v>
      </c>
      <c r="D3862">
        <v>397.05</v>
      </c>
      <c r="E3862">
        <v>90807</v>
      </c>
      <c r="F3862" t="b">
        <f t="shared" si="1200"/>
        <v>0</v>
      </c>
      <c r="G3862" t="str">
        <f t="shared" si="1201"/>
        <v/>
      </c>
      <c r="H3862" t="str">
        <f t="shared" si="1202"/>
        <v/>
      </c>
      <c r="I3862">
        <f t="shared" si="1203"/>
        <v>396.45</v>
      </c>
      <c r="J3862">
        <f t="shared" si="1204"/>
        <v>395.25</v>
      </c>
      <c r="K3862">
        <f t="shared" si="1205"/>
        <v>1</v>
      </c>
      <c r="L3862" t="str">
        <f>IF(
    AND(
        K3862=1,
        COUNTIFS($A$2:A3862,A3862,$K$2:K3862,1)=1
    ),
    "ENTRY",
    ""
)</f>
        <v/>
      </c>
      <c r="M3862" t="str">
        <f t="shared" si="1206"/>
        <v/>
      </c>
      <c r="N3862" t="str">
        <f t="shared" si="1207"/>
        <v/>
      </c>
      <c r="O3862" t="str">
        <f t="shared" si="1208"/>
        <v/>
      </c>
      <c r="P3862" t="str">
        <f t="shared" si="1209"/>
        <v/>
      </c>
      <c r="Q3862" t="str">
        <f t="shared" si="1210"/>
        <v/>
      </c>
      <c r="R3862" t="str">
        <f t="shared" si="1211"/>
        <v/>
      </c>
      <c r="S3862" t="str">
        <f t="shared" si="1219"/>
        <v/>
      </c>
      <c r="U3862" t="str">
        <f t="shared" si="1212"/>
        <v/>
      </c>
      <c r="V3862" t="str">
        <f t="shared" si="1213"/>
        <v/>
      </c>
      <c r="W3862" t="str">
        <f t="shared" si="1214"/>
        <v/>
      </c>
      <c r="X3862" t="str">
        <f t="shared" si="1215"/>
        <v/>
      </c>
      <c r="Y3862" t="str">
        <f t="shared" si="1216"/>
        <v/>
      </c>
      <c r="Z3862" cm="1">
        <f t="array" ref="Z3862">LOOKUP(
    2,
    1/($A:$A=$A3862),
    $C:$C
)</f>
        <v>396.7</v>
      </c>
      <c r="AA3862" t="str">
        <f t="shared" si="1217"/>
        <v/>
      </c>
      <c r="AB3862" t="str">
        <f t="shared" si="1218"/>
        <v/>
      </c>
    </row>
    <row r="3863" spans="1:28" x14ac:dyDescent="0.3">
      <c r="A3863" s="2">
        <v>45946</v>
      </c>
      <c r="B3863" s="1">
        <v>0.53125</v>
      </c>
      <c r="C3863">
        <v>397.35</v>
      </c>
      <c r="D3863">
        <v>396.8</v>
      </c>
      <c r="E3863">
        <v>104729</v>
      </c>
      <c r="F3863" t="b">
        <f t="shared" si="1200"/>
        <v>0</v>
      </c>
      <c r="G3863" t="str">
        <f t="shared" si="1201"/>
        <v/>
      </c>
      <c r="H3863" t="str">
        <f t="shared" si="1202"/>
        <v/>
      </c>
      <c r="I3863">
        <f t="shared" si="1203"/>
        <v>396.45</v>
      </c>
      <c r="J3863">
        <f t="shared" si="1204"/>
        <v>395.25</v>
      </c>
      <c r="K3863">
        <f t="shared" si="1205"/>
        <v>1</v>
      </c>
      <c r="L3863" t="str">
        <f>IF(
    AND(
        K3863=1,
        COUNTIFS($A$2:A3863,A3863,$K$2:K3863,1)=1
    ),
    "ENTRY",
    ""
)</f>
        <v/>
      </c>
      <c r="M3863" t="str">
        <f t="shared" si="1206"/>
        <v/>
      </c>
      <c r="N3863" t="str">
        <f t="shared" si="1207"/>
        <v/>
      </c>
      <c r="O3863" t="str">
        <f t="shared" si="1208"/>
        <v/>
      </c>
      <c r="P3863" t="str">
        <f t="shared" si="1209"/>
        <v/>
      </c>
      <c r="Q3863" t="str">
        <f t="shared" si="1210"/>
        <v/>
      </c>
      <c r="R3863" t="str">
        <f t="shared" si="1211"/>
        <v/>
      </c>
      <c r="S3863" t="str">
        <f t="shared" si="1219"/>
        <v/>
      </c>
      <c r="U3863" t="str">
        <f t="shared" si="1212"/>
        <v/>
      </c>
      <c r="V3863" t="str">
        <f t="shared" si="1213"/>
        <v/>
      </c>
      <c r="W3863" t="str">
        <f t="shared" si="1214"/>
        <v/>
      </c>
      <c r="X3863" t="str">
        <f t="shared" si="1215"/>
        <v/>
      </c>
      <c r="Y3863" t="str">
        <f t="shared" si="1216"/>
        <v/>
      </c>
      <c r="Z3863" cm="1">
        <f t="array" ref="Z3863">LOOKUP(
    2,
    1/($A:$A=$A3863),
    $C:$C
)</f>
        <v>396.7</v>
      </c>
      <c r="AA3863" t="str">
        <f t="shared" si="1217"/>
        <v/>
      </c>
      <c r="AB3863" t="str">
        <f t="shared" si="1218"/>
        <v/>
      </c>
    </row>
    <row r="3864" spans="1:28" x14ac:dyDescent="0.3">
      <c r="A3864" s="2">
        <v>45946</v>
      </c>
      <c r="B3864" s="1">
        <v>0.53472222222222221</v>
      </c>
      <c r="C3864">
        <v>397.4</v>
      </c>
      <c r="D3864">
        <v>396.75</v>
      </c>
      <c r="E3864">
        <v>87154</v>
      </c>
      <c r="F3864" t="b">
        <f t="shared" si="1200"/>
        <v>0</v>
      </c>
      <c r="G3864" t="str">
        <f t="shared" si="1201"/>
        <v/>
      </c>
      <c r="H3864" t="str">
        <f t="shared" si="1202"/>
        <v/>
      </c>
      <c r="I3864">
        <f t="shared" si="1203"/>
        <v>396.45</v>
      </c>
      <c r="J3864">
        <f t="shared" si="1204"/>
        <v>395.25</v>
      </c>
      <c r="K3864">
        <f t="shared" si="1205"/>
        <v>1</v>
      </c>
      <c r="L3864" t="str">
        <f>IF(
    AND(
        K3864=1,
        COUNTIFS($A$2:A3864,A3864,$K$2:K3864,1)=1
    ),
    "ENTRY",
    ""
)</f>
        <v/>
      </c>
      <c r="M3864" t="str">
        <f t="shared" si="1206"/>
        <v/>
      </c>
      <c r="N3864" t="str">
        <f t="shared" si="1207"/>
        <v/>
      </c>
      <c r="O3864" t="str">
        <f t="shared" si="1208"/>
        <v/>
      </c>
      <c r="P3864" t="str">
        <f t="shared" si="1209"/>
        <v/>
      </c>
      <c r="Q3864" t="str">
        <f t="shared" si="1210"/>
        <v/>
      </c>
      <c r="R3864" t="str">
        <f t="shared" si="1211"/>
        <v/>
      </c>
      <c r="S3864" t="str">
        <f t="shared" si="1219"/>
        <v/>
      </c>
      <c r="U3864" t="str">
        <f t="shared" si="1212"/>
        <v/>
      </c>
      <c r="V3864" t="str">
        <f t="shared" si="1213"/>
        <v/>
      </c>
      <c r="W3864" t="str">
        <f t="shared" si="1214"/>
        <v/>
      </c>
      <c r="X3864" t="str">
        <f t="shared" si="1215"/>
        <v/>
      </c>
      <c r="Y3864" t="str">
        <f t="shared" si="1216"/>
        <v/>
      </c>
      <c r="Z3864" cm="1">
        <f t="array" ref="Z3864">LOOKUP(
    2,
    1/($A:$A=$A3864),
    $C:$C
)</f>
        <v>396.7</v>
      </c>
      <c r="AA3864" t="str">
        <f t="shared" si="1217"/>
        <v/>
      </c>
      <c r="AB3864" t="str">
        <f t="shared" si="1218"/>
        <v/>
      </c>
    </row>
    <row r="3865" spans="1:28" x14ac:dyDescent="0.3">
      <c r="A3865" s="2">
        <v>45946</v>
      </c>
      <c r="B3865" s="1">
        <v>0.53819444444444442</v>
      </c>
      <c r="C3865">
        <v>397.85</v>
      </c>
      <c r="D3865">
        <v>397.3</v>
      </c>
      <c r="E3865">
        <v>103900</v>
      </c>
      <c r="F3865" t="b">
        <f t="shared" si="1200"/>
        <v>0</v>
      </c>
      <c r="G3865" t="str">
        <f t="shared" si="1201"/>
        <v/>
      </c>
      <c r="H3865" t="str">
        <f t="shared" si="1202"/>
        <v/>
      </c>
      <c r="I3865">
        <f t="shared" si="1203"/>
        <v>396.45</v>
      </c>
      <c r="J3865">
        <f t="shared" si="1204"/>
        <v>395.25</v>
      </c>
      <c r="K3865">
        <f t="shared" si="1205"/>
        <v>1</v>
      </c>
      <c r="L3865" t="str">
        <f>IF(
    AND(
        K3865=1,
        COUNTIFS($A$2:A3865,A3865,$K$2:K3865,1)=1
    ),
    "ENTRY",
    ""
)</f>
        <v/>
      </c>
      <c r="M3865" t="str">
        <f t="shared" si="1206"/>
        <v/>
      </c>
      <c r="N3865" t="str">
        <f t="shared" si="1207"/>
        <v/>
      </c>
      <c r="O3865" t="str">
        <f t="shared" si="1208"/>
        <v/>
      </c>
      <c r="P3865" t="str">
        <f t="shared" si="1209"/>
        <v/>
      </c>
      <c r="Q3865" t="str">
        <f t="shared" si="1210"/>
        <v/>
      </c>
      <c r="R3865" t="str">
        <f t="shared" si="1211"/>
        <v/>
      </c>
      <c r="S3865" t="str">
        <f t="shared" si="1219"/>
        <v/>
      </c>
      <c r="U3865" t="str">
        <f t="shared" si="1212"/>
        <v/>
      </c>
      <c r="V3865" t="str">
        <f t="shared" si="1213"/>
        <v/>
      </c>
      <c r="W3865" t="str">
        <f t="shared" si="1214"/>
        <v/>
      </c>
      <c r="X3865" t="str">
        <f t="shared" si="1215"/>
        <v/>
      </c>
      <c r="Y3865" t="str">
        <f t="shared" si="1216"/>
        <v/>
      </c>
      <c r="Z3865" cm="1">
        <f t="array" ref="Z3865">LOOKUP(
    2,
    1/($A:$A=$A3865),
    $C:$C
)</f>
        <v>396.7</v>
      </c>
      <c r="AA3865" t="str">
        <f t="shared" si="1217"/>
        <v/>
      </c>
      <c r="AB3865" t="str">
        <f t="shared" si="1218"/>
        <v/>
      </c>
    </row>
    <row r="3866" spans="1:28" x14ac:dyDescent="0.3">
      <c r="A3866" s="2">
        <v>45946</v>
      </c>
      <c r="B3866" s="1">
        <v>0.54166666666666663</v>
      </c>
      <c r="C3866">
        <v>397.95</v>
      </c>
      <c r="D3866">
        <v>397.4</v>
      </c>
      <c r="E3866">
        <v>82139</v>
      </c>
      <c r="F3866" t="b">
        <f t="shared" si="1200"/>
        <v>0</v>
      </c>
      <c r="G3866" t="str">
        <f t="shared" si="1201"/>
        <v/>
      </c>
      <c r="H3866" t="str">
        <f t="shared" si="1202"/>
        <v/>
      </c>
      <c r="I3866">
        <f t="shared" si="1203"/>
        <v>396.45</v>
      </c>
      <c r="J3866">
        <f t="shared" si="1204"/>
        <v>395.25</v>
      </c>
      <c r="K3866">
        <f t="shared" si="1205"/>
        <v>1</v>
      </c>
      <c r="L3866" t="str">
        <f>IF(
    AND(
        K3866=1,
        COUNTIFS($A$2:A3866,A3866,$K$2:K3866,1)=1
    ),
    "ENTRY",
    ""
)</f>
        <v/>
      </c>
      <c r="M3866" t="str">
        <f t="shared" si="1206"/>
        <v/>
      </c>
      <c r="N3866" t="str">
        <f t="shared" si="1207"/>
        <v/>
      </c>
      <c r="O3866" t="str">
        <f t="shared" si="1208"/>
        <v/>
      </c>
      <c r="P3866" t="str">
        <f t="shared" si="1209"/>
        <v/>
      </c>
      <c r="Q3866" t="str">
        <f t="shared" si="1210"/>
        <v/>
      </c>
      <c r="R3866" t="str">
        <f t="shared" si="1211"/>
        <v/>
      </c>
      <c r="S3866" t="str">
        <f t="shared" si="1219"/>
        <v/>
      </c>
      <c r="U3866" t="str">
        <f t="shared" si="1212"/>
        <v/>
      </c>
      <c r="V3866" t="str">
        <f t="shared" si="1213"/>
        <v/>
      </c>
      <c r="W3866" t="str">
        <f t="shared" si="1214"/>
        <v/>
      </c>
      <c r="X3866" t="str">
        <f t="shared" si="1215"/>
        <v/>
      </c>
      <c r="Y3866" t="str">
        <f t="shared" si="1216"/>
        <v/>
      </c>
      <c r="Z3866" cm="1">
        <f t="array" ref="Z3866">LOOKUP(
    2,
    1/($A:$A=$A3866),
    $C:$C
)</f>
        <v>396.7</v>
      </c>
      <c r="AA3866" t="str">
        <f t="shared" si="1217"/>
        <v/>
      </c>
      <c r="AB3866" t="str">
        <f t="shared" si="1218"/>
        <v/>
      </c>
    </row>
    <row r="3867" spans="1:28" x14ac:dyDescent="0.3">
      <c r="A3867" s="2">
        <v>45946</v>
      </c>
      <c r="B3867" s="1">
        <v>0.54513888888888884</v>
      </c>
      <c r="C3867">
        <v>397.9</v>
      </c>
      <c r="D3867">
        <v>397.5</v>
      </c>
      <c r="E3867">
        <v>69772</v>
      </c>
      <c r="F3867" t="b">
        <f t="shared" si="1200"/>
        <v>0</v>
      </c>
      <c r="G3867" t="str">
        <f t="shared" si="1201"/>
        <v/>
      </c>
      <c r="H3867" t="str">
        <f t="shared" si="1202"/>
        <v/>
      </c>
      <c r="I3867">
        <f t="shared" si="1203"/>
        <v>396.45</v>
      </c>
      <c r="J3867">
        <f t="shared" si="1204"/>
        <v>395.25</v>
      </c>
      <c r="K3867">
        <f t="shared" si="1205"/>
        <v>1</v>
      </c>
      <c r="L3867" t="str">
        <f>IF(
    AND(
        K3867=1,
        COUNTIFS($A$2:A3867,A3867,$K$2:K3867,1)=1
    ),
    "ENTRY",
    ""
)</f>
        <v/>
      </c>
      <c r="M3867" t="str">
        <f t="shared" si="1206"/>
        <v/>
      </c>
      <c r="N3867" t="str">
        <f t="shared" si="1207"/>
        <v/>
      </c>
      <c r="O3867" t="str">
        <f t="shared" si="1208"/>
        <v/>
      </c>
      <c r="P3867" t="str">
        <f t="shared" si="1209"/>
        <v/>
      </c>
      <c r="Q3867" t="str">
        <f t="shared" si="1210"/>
        <v/>
      </c>
      <c r="R3867" t="str">
        <f t="shared" si="1211"/>
        <v/>
      </c>
      <c r="S3867" t="str">
        <f t="shared" si="1219"/>
        <v/>
      </c>
      <c r="U3867" t="str">
        <f t="shared" si="1212"/>
        <v/>
      </c>
      <c r="V3867" t="str">
        <f t="shared" si="1213"/>
        <v/>
      </c>
      <c r="W3867" t="str">
        <f t="shared" si="1214"/>
        <v/>
      </c>
      <c r="X3867" t="str">
        <f t="shared" si="1215"/>
        <v/>
      </c>
      <c r="Y3867" t="str">
        <f t="shared" si="1216"/>
        <v/>
      </c>
      <c r="Z3867" cm="1">
        <f t="array" ref="Z3867">LOOKUP(
    2,
    1/($A:$A=$A3867),
    $C:$C
)</f>
        <v>396.7</v>
      </c>
      <c r="AA3867" t="str">
        <f t="shared" si="1217"/>
        <v/>
      </c>
      <c r="AB3867" t="str">
        <f t="shared" si="1218"/>
        <v/>
      </c>
    </row>
    <row r="3868" spans="1:28" x14ac:dyDescent="0.3">
      <c r="A3868" s="2">
        <v>45946</v>
      </c>
      <c r="B3868" s="1">
        <v>0.54861111111111116</v>
      </c>
      <c r="C3868">
        <v>397.85</v>
      </c>
      <c r="D3868">
        <v>397.3</v>
      </c>
      <c r="E3868">
        <v>57666</v>
      </c>
      <c r="F3868" t="b">
        <f t="shared" si="1200"/>
        <v>0</v>
      </c>
      <c r="G3868" t="str">
        <f t="shared" si="1201"/>
        <v/>
      </c>
      <c r="H3868" t="str">
        <f t="shared" si="1202"/>
        <v/>
      </c>
      <c r="I3868">
        <f t="shared" si="1203"/>
        <v>396.45</v>
      </c>
      <c r="J3868">
        <f t="shared" si="1204"/>
        <v>395.25</v>
      </c>
      <c r="K3868">
        <f t="shared" si="1205"/>
        <v>1</v>
      </c>
      <c r="L3868" t="str">
        <f>IF(
    AND(
        K3868=1,
        COUNTIFS($A$2:A3868,A3868,$K$2:K3868,1)=1
    ),
    "ENTRY",
    ""
)</f>
        <v/>
      </c>
      <c r="M3868" t="str">
        <f t="shared" si="1206"/>
        <v/>
      </c>
      <c r="N3868" t="str">
        <f t="shared" si="1207"/>
        <v/>
      </c>
      <c r="O3868" t="str">
        <f t="shared" si="1208"/>
        <v/>
      </c>
      <c r="P3868" t="str">
        <f t="shared" si="1209"/>
        <v/>
      </c>
      <c r="Q3868" t="str">
        <f t="shared" si="1210"/>
        <v/>
      </c>
      <c r="R3868" t="str">
        <f t="shared" si="1211"/>
        <v/>
      </c>
      <c r="S3868" t="str">
        <f t="shared" si="1219"/>
        <v/>
      </c>
      <c r="U3868" t="str">
        <f t="shared" si="1212"/>
        <v/>
      </c>
      <c r="V3868" t="str">
        <f t="shared" si="1213"/>
        <v/>
      </c>
      <c r="W3868" t="str">
        <f t="shared" si="1214"/>
        <v/>
      </c>
      <c r="X3868" t="str">
        <f t="shared" si="1215"/>
        <v/>
      </c>
      <c r="Y3868" t="str">
        <f t="shared" si="1216"/>
        <v/>
      </c>
      <c r="Z3868" cm="1">
        <f t="array" ref="Z3868">LOOKUP(
    2,
    1/($A:$A=$A3868),
    $C:$C
)</f>
        <v>396.7</v>
      </c>
      <c r="AA3868" t="str">
        <f t="shared" si="1217"/>
        <v/>
      </c>
      <c r="AB3868" t="str">
        <f t="shared" si="1218"/>
        <v/>
      </c>
    </row>
    <row r="3869" spans="1:28" x14ac:dyDescent="0.3">
      <c r="A3869" s="2">
        <v>45946</v>
      </c>
      <c r="B3869" s="1">
        <v>0.55208333333333337</v>
      </c>
      <c r="C3869">
        <v>397.95</v>
      </c>
      <c r="D3869">
        <v>397.7</v>
      </c>
      <c r="E3869">
        <v>73827</v>
      </c>
      <c r="F3869" t="b">
        <f t="shared" si="1200"/>
        <v>0</v>
      </c>
      <c r="G3869" t="str">
        <f t="shared" si="1201"/>
        <v/>
      </c>
      <c r="H3869" t="str">
        <f t="shared" si="1202"/>
        <v/>
      </c>
      <c r="I3869">
        <f t="shared" si="1203"/>
        <v>396.45</v>
      </c>
      <c r="J3869">
        <f t="shared" si="1204"/>
        <v>395.25</v>
      </c>
      <c r="K3869">
        <f t="shared" si="1205"/>
        <v>1</v>
      </c>
      <c r="L3869" t="str">
        <f>IF(
    AND(
        K3869=1,
        COUNTIFS($A$2:A3869,A3869,$K$2:K3869,1)=1
    ),
    "ENTRY",
    ""
)</f>
        <v/>
      </c>
      <c r="M3869" t="str">
        <f t="shared" si="1206"/>
        <v/>
      </c>
      <c r="N3869" t="str">
        <f t="shared" si="1207"/>
        <v/>
      </c>
      <c r="O3869" t="str">
        <f t="shared" si="1208"/>
        <v/>
      </c>
      <c r="P3869" t="str">
        <f t="shared" si="1209"/>
        <v/>
      </c>
      <c r="Q3869" t="str">
        <f t="shared" si="1210"/>
        <v/>
      </c>
      <c r="R3869" t="str">
        <f t="shared" si="1211"/>
        <v/>
      </c>
      <c r="S3869" t="str">
        <f t="shared" si="1219"/>
        <v/>
      </c>
      <c r="U3869" t="str">
        <f t="shared" si="1212"/>
        <v/>
      </c>
      <c r="V3869" t="str">
        <f t="shared" si="1213"/>
        <v/>
      </c>
      <c r="W3869" t="str">
        <f t="shared" si="1214"/>
        <v/>
      </c>
      <c r="X3869" t="str">
        <f t="shared" si="1215"/>
        <v/>
      </c>
      <c r="Y3869" t="str">
        <f t="shared" si="1216"/>
        <v/>
      </c>
      <c r="Z3869" cm="1">
        <f t="array" ref="Z3869">LOOKUP(
    2,
    1/($A:$A=$A3869),
    $C:$C
)</f>
        <v>396.7</v>
      </c>
      <c r="AA3869" t="str">
        <f t="shared" si="1217"/>
        <v/>
      </c>
      <c r="AB3869" t="str">
        <f t="shared" si="1218"/>
        <v/>
      </c>
    </row>
    <row r="3870" spans="1:28" x14ac:dyDescent="0.3">
      <c r="A3870" s="2">
        <v>45946</v>
      </c>
      <c r="B3870" s="1">
        <v>0.55555555555555558</v>
      </c>
      <c r="C3870">
        <v>398</v>
      </c>
      <c r="D3870">
        <v>397.45</v>
      </c>
      <c r="E3870">
        <v>111327</v>
      </c>
      <c r="F3870" t="b">
        <f t="shared" si="1200"/>
        <v>0</v>
      </c>
      <c r="G3870" t="str">
        <f t="shared" si="1201"/>
        <v/>
      </c>
      <c r="H3870" t="str">
        <f t="shared" si="1202"/>
        <v/>
      </c>
      <c r="I3870">
        <f t="shared" si="1203"/>
        <v>396.45</v>
      </c>
      <c r="J3870">
        <f t="shared" si="1204"/>
        <v>395.25</v>
      </c>
      <c r="K3870">
        <f t="shared" si="1205"/>
        <v>1</v>
      </c>
      <c r="L3870" t="str">
        <f>IF(
    AND(
        K3870=1,
        COUNTIFS($A$2:A3870,A3870,$K$2:K3870,1)=1
    ),
    "ENTRY",
    ""
)</f>
        <v/>
      </c>
      <c r="M3870" t="str">
        <f t="shared" si="1206"/>
        <v/>
      </c>
      <c r="N3870" t="str">
        <f t="shared" si="1207"/>
        <v/>
      </c>
      <c r="O3870" t="str">
        <f t="shared" si="1208"/>
        <v/>
      </c>
      <c r="P3870" t="str">
        <f t="shared" si="1209"/>
        <v/>
      </c>
      <c r="Q3870" t="str">
        <f t="shared" si="1210"/>
        <v/>
      </c>
      <c r="R3870" t="str">
        <f t="shared" si="1211"/>
        <v/>
      </c>
      <c r="S3870" t="str">
        <f t="shared" si="1219"/>
        <v/>
      </c>
      <c r="U3870" t="str">
        <f t="shared" si="1212"/>
        <v/>
      </c>
      <c r="V3870" t="str">
        <f t="shared" si="1213"/>
        <v/>
      </c>
      <c r="W3870" t="str">
        <f t="shared" si="1214"/>
        <v/>
      </c>
      <c r="X3870" t="str">
        <f t="shared" si="1215"/>
        <v/>
      </c>
      <c r="Y3870" t="str">
        <f t="shared" si="1216"/>
        <v/>
      </c>
      <c r="Z3870" cm="1">
        <f t="array" ref="Z3870">LOOKUP(
    2,
    1/($A:$A=$A3870),
    $C:$C
)</f>
        <v>396.7</v>
      </c>
      <c r="AA3870" t="str">
        <f t="shared" si="1217"/>
        <v/>
      </c>
      <c r="AB3870" t="str">
        <f t="shared" si="1218"/>
        <v/>
      </c>
    </row>
    <row r="3871" spans="1:28" x14ac:dyDescent="0.3">
      <c r="A3871" s="2">
        <v>45946</v>
      </c>
      <c r="B3871" s="1">
        <v>0.55902777777777779</v>
      </c>
      <c r="C3871">
        <v>398</v>
      </c>
      <c r="D3871">
        <v>397.4</v>
      </c>
      <c r="E3871">
        <v>78839</v>
      </c>
      <c r="F3871" t="b">
        <f t="shared" si="1200"/>
        <v>0</v>
      </c>
      <c r="G3871" t="str">
        <f t="shared" si="1201"/>
        <v/>
      </c>
      <c r="H3871" t="str">
        <f t="shared" si="1202"/>
        <v/>
      </c>
      <c r="I3871">
        <f t="shared" si="1203"/>
        <v>396.45</v>
      </c>
      <c r="J3871">
        <f t="shared" si="1204"/>
        <v>395.25</v>
      </c>
      <c r="K3871">
        <f t="shared" si="1205"/>
        <v>1</v>
      </c>
      <c r="L3871" t="str">
        <f>IF(
    AND(
        K3871=1,
        COUNTIFS($A$2:A3871,A3871,$K$2:K3871,1)=1
    ),
    "ENTRY",
    ""
)</f>
        <v/>
      </c>
      <c r="M3871" t="str">
        <f t="shared" si="1206"/>
        <v/>
      </c>
      <c r="N3871" t="str">
        <f t="shared" si="1207"/>
        <v/>
      </c>
      <c r="O3871" t="str">
        <f t="shared" si="1208"/>
        <v/>
      </c>
      <c r="P3871" t="str">
        <f t="shared" si="1209"/>
        <v/>
      </c>
      <c r="Q3871" t="str">
        <f t="shared" si="1210"/>
        <v/>
      </c>
      <c r="R3871" t="str">
        <f t="shared" si="1211"/>
        <v/>
      </c>
      <c r="S3871" t="str">
        <f t="shared" si="1219"/>
        <v/>
      </c>
      <c r="U3871" t="str">
        <f t="shared" si="1212"/>
        <v/>
      </c>
      <c r="V3871" t="str">
        <f t="shared" si="1213"/>
        <v/>
      </c>
      <c r="W3871" t="str">
        <f t="shared" si="1214"/>
        <v/>
      </c>
      <c r="X3871" t="str">
        <f t="shared" si="1215"/>
        <v/>
      </c>
      <c r="Y3871" t="str">
        <f t="shared" si="1216"/>
        <v/>
      </c>
      <c r="Z3871" cm="1">
        <f t="array" ref="Z3871">LOOKUP(
    2,
    1/($A:$A=$A3871),
    $C:$C
)</f>
        <v>396.7</v>
      </c>
      <c r="AA3871" t="str">
        <f t="shared" si="1217"/>
        <v/>
      </c>
      <c r="AB3871" t="str">
        <f t="shared" si="1218"/>
        <v/>
      </c>
    </row>
    <row r="3872" spans="1:28" x14ac:dyDescent="0.3">
      <c r="A3872" s="2">
        <v>45946</v>
      </c>
      <c r="B3872" s="1">
        <v>0.5625</v>
      </c>
      <c r="C3872">
        <v>397.85</v>
      </c>
      <c r="D3872">
        <v>397.6</v>
      </c>
      <c r="E3872">
        <v>77901</v>
      </c>
      <c r="F3872" t="b">
        <f t="shared" si="1200"/>
        <v>0</v>
      </c>
      <c r="G3872" t="str">
        <f t="shared" si="1201"/>
        <v/>
      </c>
      <c r="H3872" t="str">
        <f t="shared" si="1202"/>
        <v/>
      </c>
      <c r="I3872">
        <f t="shared" si="1203"/>
        <v>396.45</v>
      </c>
      <c r="J3872">
        <f t="shared" si="1204"/>
        <v>395.25</v>
      </c>
      <c r="K3872">
        <f t="shared" si="1205"/>
        <v>1</v>
      </c>
      <c r="L3872" t="str">
        <f>IF(
    AND(
        K3872=1,
        COUNTIFS($A$2:A3872,A3872,$K$2:K3872,1)=1
    ),
    "ENTRY",
    ""
)</f>
        <v/>
      </c>
      <c r="M3872" t="str">
        <f t="shared" si="1206"/>
        <v/>
      </c>
      <c r="N3872" t="str">
        <f t="shared" si="1207"/>
        <v/>
      </c>
      <c r="O3872" t="str">
        <f t="shared" si="1208"/>
        <v/>
      </c>
      <c r="P3872" t="str">
        <f t="shared" si="1209"/>
        <v/>
      </c>
      <c r="Q3872" t="str">
        <f t="shared" si="1210"/>
        <v/>
      </c>
      <c r="R3872" t="str">
        <f t="shared" si="1211"/>
        <v/>
      </c>
      <c r="S3872" t="str">
        <f t="shared" si="1219"/>
        <v/>
      </c>
      <c r="U3872" t="str">
        <f t="shared" si="1212"/>
        <v/>
      </c>
      <c r="V3872" t="str">
        <f t="shared" si="1213"/>
        <v/>
      </c>
      <c r="W3872" t="str">
        <f t="shared" si="1214"/>
        <v/>
      </c>
      <c r="X3872" t="str">
        <f t="shared" si="1215"/>
        <v/>
      </c>
      <c r="Y3872" t="str">
        <f t="shared" si="1216"/>
        <v/>
      </c>
      <c r="Z3872" cm="1">
        <f t="array" ref="Z3872">LOOKUP(
    2,
    1/($A:$A=$A3872),
    $C:$C
)</f>
        <v>396.7</v>
      </c>
      <c r="AA3872" t="str">
        <f t="shared" si="1217"/>
        <v/>
      </c>
      <c r="AB3872" t="str">
        <f t="shared" si="1218"/>
        <v/>
      </c>
    </row>
    <row r="3873" spans="1:28" x14ac:dyDescent="0.3">
      <c r="A3873" s="2">
        <v>45946</v>
      </c>
      <c r="B3873" s="1">
        <v>0.56597222222222221</v>
      </c>
      <c r="C3873">
        <v>397.8</v>
      </c>
      <c r="D3873">
        <v>397.45</v>
      </c>
      <c r="E3873">
        <v>81785</v>
      </c>
      <c r="F3873" t="b">
        <f t="shared" si="1200"/>
        <v>0</v>
      </c>
      <c r="G3873" t="str">
        <f t="shared" si="1201"/>
        <v/>
      </c>
      <c r="H3873" t="str">
        <f t="shared" si="1202"/>
        <v/>
      </c>
      <c r="I3873">
        <f t="shared" si="1203"/>
        <v>396.45</v>
      </c>
      <c r="J3873">
        <f t="shared" si="1204"/>
        <v>395.25</v>
      </c>
      <c r="K3873">
        <f t="shared" si="1205"/>
        <v>1</v>
      </c>
      <c r="L3873" t="str">
        <f>IF(
    AND(
        K3873=1,
        COUNTIFS($A$2:A3873,A3873,$K$2:K3873,1)=1
    ),
    "ENTRY",
    ""
)</f>
        <v/>
      </c>
      <c r="M3873" t="str">
        <f t="shared" si="1206"/>
        <v/>
      </c>
      <c r="N3873" t="str">
        <f t="shared" si="1207"/>
        <v/>
      </c>
      <c r="O3873" t="str">
        <f t="shared" si="1208"/>
        <v/>
      </c>
      <c r="P3873" t="str">
        <f t="shared" si="1209"/>
        <v/>
      </c>
      <c r="Q3873" t="str">
        <f t="shared" si="1210"/>
        <v/>
      </c>
      <c r="R3873" t="str">
        <f t="shared" si="1211"/>
        <v/>
      </c>
      <c r="S3873" t="str">
        <f t="shared" si="1219"/>
        <v/>
      </c>
      <c r="U3873" t="str">
        <f t="shared" si="1212"/>
        <v/>
      </c>
      <c r="V3873" t="str">
        <f t="shared" si="1213"/>
        <v/>
      </c>
      <c r="W3873" t="str">
        <f t="shared" si="1214"/>
        <v/>
      </c>
      <c r="X3873" t="str">
        <f t="shared" si="1215"/>
        <v/>
      </c>
      <c r="Y3873" t="str">
        <f t="shared" si="1216"/>
        <v/>
      </c>
      <c r="Z3873" cm="1">
        <f t="array" ref="Z3873">LOOKUP(
    2,
    1/($A:$A=$A3873),
    $C:$C
)</f>
        <v>396.7</v>
      </c>
      <c r="AA3873" t="str">
        <f t="shared" si="1217"/>
        <v/>
      </c>
      <c r="AB3873" t="str">
        <f t="shared" si="1218"/>
        <v/>
      </c>
    </row>
    <row r="3874" spans="1:28" x14ac:dyDescent="0.3">
      <c r="A3874" s="2">
        <v>45946</v>
      </c>
      <c r="B3874" s="1">
        <v>0.56944444444444442</v>
      </c>
      <c r="C3874">
        <v>397.95</v>
      </c>
      <c r="D3874">
        <v>397.45</v>
      </c>
      <c r="E3874">
        <v>71526</v>
      </c>
      <c r="F3874" t="b">
        <f t="shared" si="1200"/>
        <v>0</v>
      </c>
      <c r="G3874" t="str">
        <f t="shared" si="1201"/>
        <v/>
      </c>
      <c r="H3874" t="str">
        <f t="shared" si="1202"/>
        <v/>
      </c>
      <c r="I3874">
        <f t="shared" si="1203"/>
        <v>396.45</v>
      </c>
      <c r="J3874">
        <f t="shared" si="1204"/>
        <v>395.25</v>
      </c>
      <c r="K3874">
        <f t="shared" si="1205"/>
        <v>1</v>
      </c>
      <c r="L3874" t="str">
        <f>IF(
    AND(
        K3874=1,
        COUNTIFS($A$2:A3874,A3874,$K$2:K3874,1)=1
    ),
    "ENTRY",
    ""
)</f>
        <v/>
      </c>
      <c r="M3874" t="str">
        <f t="shared" si="1206"/>
        <v/>
      </c>
      <c r="N3874" t="str">
        <f t="shared" si="1207"/>
        <v/>
      </c>
      <c r="O3874" t="str">
        <f t="shared" si="1208"/>
        <v/>
      </c>
      <c r="P3874" t="str">
        <f t="shared" si="1209"/>
        <v/>
      </c>
      <c r="Q3874" t="str">
        <f t="shared" si="1210"/>
        <v/>
      </c>
      <c r="R3874" t="str">
        <f t="shared" si="1211"/>
        <v/>
      </c>
      <c r="S3874" t="str">
        <f t="shared" si="1219"/>
        <v/>
      </c>
      <c r="U3874" t="str">
        <f t="shared" si="1212"/>
        <v/>
      </c>
      <c r="V3874" t="str">
        <f t="shared" si="1213"/>
        <v/>
      </c>
      <c r="W3874" t="str">
        <f t="shared" si="1214"/>
        <v/>
      </c>
      <c r="X3874" t="str">
        <f t="shared" si="1215"/>
        <v/>
      </c>
      <c r="Y3874" t="str">
        <f t="shared" si="1216"/>
        <v/>
      </c>
      <c r="Z3874" cm="1">
        <f t="array" ref="Z3874">LOOKUP(
    2,
    1/($A:$A=$A3874),
    $C:$C
)</f>
        <v>396.7</v>
      </c>
      <c r="AA3874" t="str">
        <f t="shared" si="1217"/>
        <v/>
      </c>
      <c r="AB3874" t="str">
        <f t="shared" si="1218"/>
        <v/>
      </c>
    </row>
    <row r="3875" spans="1:28" x14ac:dyDescent="0.3">
      <c r="A3875" s="2">
        <v>45946</v>
      </c>
      <c r="B3875" s="1">
        <v>0.57291666666666663</v>
      </c>
      <c r="C3875">
        <v>398.3</v>
      </c>
      <c r="D3875">
        <v>397.6</v>
      </c>
      <c r="E3875">
        <v>180524</v>
      </c>
      <c r="F3875" t="b">
        <f t="shared" si="1200"/>
        <v>0</v>
      </c>
      <c r="G3875" t="str">
        <f t="shared" si="1201"/>
        <v/>
      </c>
      <c r="H3875" t="str">
        <f t="shared" si="1202"/>
        <v/>
      </c>
      <c r="I3875">
        <f t="shared" si="1203"/>
        <v>396.45</v>
      </c>
      <c r="J3875">
        <f t="shared" si="1204"/>
        <v>395.25</v>
      </c>
      <c r="K3875">
        <f t="shared" si="1205"/>
        <v>1</v>
      </c>
      <c r="L3875" t="str">
        <f>IF(
    AND(
        K3875=1,
        COUNTIFS($A$2:A3875,A3875,$K$2:K3875,1)=1
    ),
    "ENTRY",
    ""
)</f>
        <v/>
      </c>
      <c r="M3875" t="str">
        <f t="shared" si="1206"/>
        <v/>
      </c>
      <c r="N3875" t="str">
        <f t="shared" si="1207"/>
        <v/>
      </c>
      <c r="O3875" t="str">
        <f t="shared" si="1208"/>
        <v/>
      </c>
      <c r="P3875" t="str">
        <f t="shared" si="1209"/>
        <v/>
      </c>
      <c r="Q3875" t="str">
        <f t="shared" si="1210"/>
        <v/>
      </c>
      <c r="R3875" t="str">
        <f t="shared" si="1211"/>
        <v/>
      </c>
      <c r="S3875" t="str">
        <f t="shared" si="1219"/>
        <v/>
      </c>
      <c r="U3875" t="str">
        <f t="shared" si="1212"/>
        <v/>
      </c>
      <c r="V3875" t="str">
        <f t="shared" si="1213"/>
        <v/>
      </c>
      <c r="W3875" t="str">
        <f t="shared" si="1214"/>
        <v/>
      </c>
      <c r="X3875" t="str">
        <f t="shared" si="1215"/>
        <v/>
      </c>
      <c r="Y3875" t="str">
        <f t="shared" si="1216"/>
        <v/>
      </c>
      <c r="Z3875" cm="1">
        <f t="array" ref="Z3875">LOOKUP(
    2,
    1/($A:$A=$A3875),
    $C:$C
)</f>
        <v>396.7</v>
      </c>
      <c r="AA3875" t="str">
        <f t="shared" si="1217"/>
        <v/>
      </c>
      <c r="AB3875" t="str">
        <f t="shared" si="1218"/>
        <v/>
      </c>
    </row>
    <row r="3876" spans="1:28" x14ac:dyDescent="0.3">
      <c r="A3876" s="2">
        <v>45946</v>
      </c>
      <c r="B3876" s="1">
        <v>0.57638888888888884</v>
      </c>
      <c r="C3876">
        <v>397.9</v>
      </c>
      <c r="D3876">
        <v>397.65</v>
      </c>
      <c r="E3876">
        <v>58102</v>
      </c>
      <c r="F3876" t="b">
        <f t="shared" si="1200"/>
        <v>0</v>
      </c>
      <c r="G3876" t="str">
        <f t="shared" si="1201"/>
        <v/>
      </c>
      <c r="H3876" t="str">
        <f t="shared" si="1202"/>
        <v/>
      </c>
      <c r="I3876">
        <f t="shared" si="1203"/>
        <v>396.45</v>
      </c>
      <c r="J3876">
        <f t="shared" si="1204"/>
        <v>395.25</v>
      </c>
      <c r="K3876">
        <f t="shared" si="1205"/>
        <v>1</v>
      </c>
      <c r="L3876" t="str">
        <f>IF(
    AND(
        K3876=1,
        COUNTIFS($A$2:A3876,A3876,$K$2:K3876,1)=1
    ),
    "ENTRY",
    ""
)</f>
        <v/>
      </c>
      <c r="M3876" t="str">
        <f t="shared" si="1206"/>
        <v/>
      </c>
      <c r="N3876" t="str">
        <f t="shared" si="1207"/>
        <v/>
      </c>
      <c r="O3876" t="str">
        <f t="shared" si="1208"/>
        <v/>
      </c>
      <c r="P3876" t="str">
        <f t="shared" si="1209"/>
        <v/>
      </c>
      <c r="Q3876" t="str">
        <f t="shared" si="1210"/>
        <v/>
      </c>
      <c r="R3876" t="str">
        <f t="shared" si="1211"/>
        <v/>
      </c>
      <c r="S3876" t="str">
        <f t="shared" si="1219"/>
        <v/>
      </c>
      <c r="U3876" t="str">
        <f t="shared" si="1212"/>
        <v/>
      </c>
      <c r="V3876" t="str">
        <f t="shared" si="1213"/>
        <v/>
      </c>
      <c r="W3876" t="str">
        <f t="shared" si="1214"/>
        <v/>
      </c>
      <c r="X3876" t="str">
        <f t="shared" si="1215"/>
        <v/>
      </c>
      <c r="Y3876" t="str">
        <f t="shared" si="1216"/>
        <v/>
      </c>
      <c r="Z3876" cm="1">
        <f t="array" ref="Z3876">LOOKUP(
    2,
    1/($A:$A=$A3876),
    $C:$C
)</f>
        <v>396.7</v>
      </c>
      <c r="AA3876" t="str">
        <f t="shared" si="1217"/>
        <v/>
      </c>
      <c r="AB3876" t="str">
        <f t="shared" si="1218"/>
        <v/>
      </c>
    </row>
    <row r="3877" spans="1:28" x14ac:dyDescent="0.3">
      <c r="A3877" s="2">
        <v>45946</v>
      </c>
      <c r="B3877" s="1">
        <v>0.57986111111111116</v>
      </c>
      <c r="C3877">
        <v>397.85</v>
      </c>
      <c r="D3877">
        <v>396.6</v>
      </c>
      <c r="E3877">
        <v>191027</v>
      </c>
      <c r="F3877" t="b">
        <f t="shared" si="1200"/>
        <v>0</v>
      </c>
      <c r="G3877" t="str">
        <f t="shared" si="1201"/>
        <v/>
      </c>
      <c r="H3877" t="str">
        <f t="shared" si="1202"/>
        <v/>
      </c>
      <c r="I3877">
        <f t="shared" si="1203"/>
        <v>396.45</v>
      </c>
      <c r="J3877">
        <f t="shared" si="1204"/>
        <v>395.25</v>
      </c>
      <c r="K3877">
        <f t="shared" si="1205"/>
        <v>1</v>
      </c>
      <c r="L3877" t="str">
        <f>IF(
    AND(
        K3877=1,
        COUNTIFS($A$2:A3877,A3877,$K$2:K3877,1)=1
    ),
    "ENTRY",
    ""
)</f>
        <v/>
      </c>
      <c r="M3877" t="str">
        <f t="shared" si="1206"/>
        <v/>
      </c>
      <c r="N3877" t="str">
        <f t="shared" si="1207"/>
        <v/>
      </c>
      <c r="O3877" t="str">
        <f t="shared" si="1208"/>
        <v/>
      </c>
      <c r="P3877" t="str">
        <f t="shared" si="1209"/>
        <v/>
      </c>
      <c r="Q3877" t="str">
        <f t="shared" si="1210"/>
        <v/>
      </c>
      <c r="R3877" t="str">
        <f t="shared" si="1211"/>
        <v/>
      </c>
      <c r="S3877" t="str">
        <f t="shared" si="1219"/>
        <v/>
      </c>
      <c r="U3877" t="str">
        <f t="shared" si="1212"/>
        <v/>
      </c>
      <c r="V3877" t="str">
        <f t="shared" si="1213"/>
        <v/>
      </c>
      <c r="W3877" t="str">
        <f t="shared" si="1214"/>
        <v/>
      </c>
      <c r="X3877" t="str">
        <f t="shared" si="1215"/>
        <v/>
      </c>
      <c r="Y3877" t="str">
        <f t="shared" si="1216"/>
        <v/>
      </c>
      <c r="Z3877" cm="1">
        <f t="array" ref="Z3877">LOOKUP(
    2,
    1/($A:$A=$A3877),
    $C:$C
)</f>
        <v>396.7</v>
      </c>
      <c r="AA3877" t="str">
        <f t="shared" si="1217"/>
        <v/>
      </c>
      <c r="AB3877" t="str">
        <f t="shared" si="1218"/>
        <v/>
      </c>
    </row>
    <row r="3878" spans="1:28" x14ac:dyDescent="0.3">
      <c r="A3878" s="2">
        <v>45946</v>
      </c>
      <c r="B3878" s="1">
        <v>0.58333333333333337</v>
      </c>
      <c r="C3878">
        <v>397</v>
      </c>
      <c r="D3878">
        <v>396.65</v>
      </c>
      <c r="E3878">
        <v>110449</v>
      </c>
      <c r="F3878" t="b">
        <f t="shared" si="1200"/>
        <v>0</v>
      </c>
      <c r="G3878" t="str">
        <f t="shared" si="1201"/>
        <v/>
      </c>
      <c r="H3878" t="str">
        <f t="shared" si="1202"/>
        <v/>
      </c>
      <c r="I3878">
        <f t="shared" si="1203"/>
        <v>396.45</v>
      </c>
      <c r="J3878">
        <f t="shared" si="1204"/>
        <v>395.25</v>
      </c>
      <c r="K3878">
        <f t="shared" si="1205"/>
        <v>1</v>
      </c>
      <c r="L3878" t="str">
        <f>IF(
    AND(
        K3878=1,
        COUNTIFS($A$2:A3878,A3878,$K$2:K3878,1)=1
    ),
    "ENTRY",
    ""
)</f>
        <v/>
      </c>
      <c r="M3878" t="str">
        <f t="shared" si="1206"/>
        <v/>
      </c>
      <c r="N3878" t="str">
        <f t="shared" si="1207"/>
        <v/>
      </c>
      <c r="O3878" t="str">
        <f t="shared" si="1208"/>
        <v/>
      </c>
      <c r="P3878" t="str">
        <f t="shared" si="1209"/>
        <v/>
      </c>
      <c r="Q3878" t="str">
        <f t="shared" si="1210"/>
        <v/>
      </c>
      <c r="R3878" t="str">
        <f t="shared" si="1211"/>
        <v/>
      </c>
      <c r="S3878" t="str">
        <f t="shared" si="1219"/>
        <v/>
      </c>
      <c r="U3878" t="str">
        <f t="shared" si="1212"/>
        <v/>
      </c>
      <c r="V3878" t="str">
        <f t="shared" si="1213"/>
        <v/>
      </c>
      <c r="W3878" t="str">
        <f t="shared" si="1214"/>
        <v/>
      </c>
      <c r="X3878" t="str">
        <f t="shared" si="1215"/>
        <v/>
      </c>
      <c r="Y3878" t="str">
        <f t="shared" si="1216"/>
        <v/>
      </c>
      <c r="Z3878" cm="1">
        <f t="array" ref="Z3878">LOOKUP(
    2,
    1/($A:$A=$A3878),
    $C:$C
)</f>
        <v>396.7</v>
      </c>
      <c r="AA3878" t="str">
        <f t="shared" si="1217"/>
        <v/>
      </c>
      <c r="AB3878" t="str">
        <f t="shared" si="1218"/>
        <v/>
      </c>
    </row>
    <row r="3879" spans="1:28" x14ac:dyDescent="0.3">
      <c r="A3879" s="2">
        <v>45946</v>
      </c>
      <c r="B3879" s="1">
        <v>0.58680555555555558</v>
      </c>
      <c r="C3879">
        <v>397.15</v>
      </c>
      <c r="D3879">
        <v>396.55</v>
      </c>
      <c r="E3879">
        <v>129686</v>
      </c>
      <c r="F3879" t="b">
        <f t="shared" si="1200"/>
        <v>0</v>
      </c>
      <c r="G3879" t="str">
        <f t="shared" si="1201"/>
        <v/>
      </c>
      <c r="H3879" t="str">
        <f t="shared" si="1202"/>
        <v/>
      </c>
      <c r="I3879">
        <f t="shared" si="1203"/>
        <v>396.45</v>
      </c>
      <c r="J3879">
        <f t="shared" si="1204"/>
        <v>395.25</v>
      </c>
      <c r="K3879">
        <f t="shared" si="1205"/>
        <v>1</v>
      </c>
      <c r="L3879" t="str">
        <f>IF(
    AND(
        K3879=1,
        COUNTIFS($A$2:A3879,A3879,$K$2:K3879,1)=1
    ),
    "ENTRY",
    ""
)</f>
        <v/>
      </c>
      <c r="M3879" t="str">
        <f t="shared" si="1206"/>
        <v/>
      </c>
      <c r="N3879" t="str">
        <f t="shared" si="1207"/>
        <v/>
      </c>
      <c r="O3879" t="str">
        <f t="shared" si="1208"/>
        <v/>
      </c>
      <c r="P3879" t="str">
        <f t="shared" si="1209"/>
        <v/>
      </c>
      <c r="Q3879" t="str">
        <f t="shared" si="1210"/>
        <v/>
      </c>
      <c r="R3879" t="str">
        <f t="shared" si="1211"/>
        <v/>
      </c>
      <c r="S3879" t="str">
        <f t="shared" si="1219"/>
        <v/>
      </c>
      <c r="U3879" t="str">
        <f t="shared" si="1212"/>
        <v/>
      </c>
      <c r="V3879" t="str">
        <f t="shared" si="1213"/>
        <v/>
      </c>
      <c r="W3879" t="str">
        <f t="shared" si="1214"/>
        <v/>
      </c>
      <c r="X3879" t="str">
        <f t="shared" si="1215"/>
        <v/>
      </c>
      <c r="Y3879" t="str">
        <f t="shared" si="1216"/>
        <v/>
      </c>
      <c r="Z3879" cm="1">
        <f t="array" ref="Z3879">LOOKUP(
    2,
    1/($A:$A=$A3879),
    $C:$C
)</f>
        <v>396.7</v>
      </c>
      <c r="AA3879" t="str">
        <f t="shared" si="1217"/>
        <v/>
      </c>
      <c r="AB3879" t="str">
        <f t="shared" si="1218"/>
        <v/>
      </c>
    </row>
    <row r="3880" spans="1:28" x14ac:dyDescent="0.3">
      <c r="A3880" s="2">
        <v>45946</v>
      </c>
      <c r="B3880" s="1">
        <v>0.59027777777777779</v>
      </c>
      <c r="C3880">
        <v>397.15</v>
      </c>
      <c r="D3880">
        <v>396.7</v>
      </c>
      <c r="E3880">
        <v>123249</v>
      </c>
      <c r="F3880" t="b">
        <f t="shared" si="1200"/>
        <v>0</v>
      </c>
      <c r="G3880" t="str">
        <f t="shared" si="1201"/>
        <v/>
      </c>
      <c r="H3880" t="str">
        <f t="shared" si="1202"/>
        <v/>
      </c>
      <c r="I3880">
        <f t="shared" si="1203"/>
        <v>396.45</v>
      </c>
      <c r="J3880">
        <f t="shared" si="1204"/>
        <v>395.25</v>
      </c>
      <c r="K3880">
        <f t="shared" si="1205"/>
        <v>1</v>
      </c>
      <c r="L3880" t="str">
        <f>IF(
    AND(
        K3880=1,
        COUNTIFS($A$2:A3880,A3880,$K$2:K3880,1)=1
    ),
    "ENTRY",
    ""
)</f>
        <v/>
      </c>
      <c r="M3880" t="str">
        <f t="shared" si="1206"/>
        <v/>
      </c>
      <c r="N3880" t="str">
        <f t="shared" si="1207"/>
        <v/>
      </c>
      <c r="O3880" t="str">
        <f t="shared" si="1208"/>
        <v/>
      </c>
      <c r="P3880" t="str">
        <f t="shared" si="1209"/>
        <v/>
      </c>
      <c r="Q3880" t="str">
        <f t="shared" si="1210"/>
        <v/>
      </c>
      <c r="R3880" t="str">
        <f t="shared" si="1211"/>
        <v/>
      </c>
      <c r="S3880" t="str">
        <f t="shared" si="1219"/>
        <v/>
      </c>
      <c r="U3880" t="str">
        <f t="shared" si="1212"/>
        <v/>
      </c>
      <c r="V3880" t="str">
        <f t="shared" si="1213"/>
        <v/>
      </c>
      <c r="W3880" t="str">
        <f t="shared" si="1214"/>
        <v/>
      </c>
      <c r="X3880" t="str">
        <f t="shared" si="1215"/>
        <v/>
      </c>
      <c r="Y3880" t="str">
        <f t="shared" si="1216"/>
        <v/>
      </c>
      <c r="Z3880" cm="1">
        <f t="array" ref="Z3880">LOOKUP(
    2,
    1/($A:$A=$A3880),
    $C:$C
)</f>
        <v>396.7</v>
      </c>
      <c r="AA3880" t="str">
        <f t="shared" si="1217"/>
        <v/>
      </c>
      <c r="AB3880" t="str">
        <f t="shared" si="1218"/>
        <v/>
      </c>
    </row>
    <row r="3881" spans="1:28" x14ac:dyDescent="0.3">
      <c r="A3881" s="2">
        <v>45946</v>
      </c>
      <c r="B3881" s="1">
        <v>0.59375</v>
      </c>
      <c r="C3881">
        <v>397.15</v>
      </c>
      <c r="D3881">
        <v>396.55</v>
      </c>
      <c r="E3881">
        <v>107758</v>
      </c>
      <c r="F3881" t="b">
        <f t="shared" si="1200"/>
        <v>0</v>
      </c>
      <c r="G3881" t="str">
        <f t="shared" si="1201"/>
        <v/>
      </c>
      <c r="H3881" t="str">
        <f t="shared" si="1202"/>
        <v/>
      </c>
      <c r="I3881">
        <f t="shared" si="1203"/>
        <v>396.45</v>
      </c>
      <c r="J3881">
        <f t="shared" si="1204"/>
        <v>395.25</v>
      </c>
      <c r="K3881">
        <f t="shared" si="1205"/>
        <v>1</v>
      </c>
      <c r="L3881" t="str">
        <f>IF(
    AND(
        K3881=1,
        COUNTIFS($A$2:A3881,A3881,$K$2:K3881,1)=1
    ),
    "ENTRY",
    ""
)</f>
        <v/>
      </c>
      <c r="M3881" t="str">
        <f t="shared" si="1206"/>
        <v/>
      </c>
      <c r="N3881" t="str">
        <f t="shared" si="1207"/>
        <v/>
      </c>
      <c r="O3881" t="str">
        <f t="shared" si="1208"/>
        <v/>
      </c>
      <c r="P3881" t="str">
        <f t="shared" si="1209"/>
        <v/>
      </c>
      <c r="Q3881" t="str">
        <f t="shared" si="1210"/>
        <v/>
      </c>
      <c r="R3881" t="str">
        <f t="shared" si="1211"/>
        <v/>
      </c>
      <c r="S3881" t="str">
        <f t="shared" si="1219"/>
        <v/>
      </c>
      <c r="U3881" t="str">
        <f t="shared" si="1212"/>
        <v/>
      </c>
      <c r="V3881" t="str">
        <f t="shared" si="1213"/>
        <v/>
      </c>
      <c r="W3881" t="str">
        <f t="shared" si="1214"/>
        <v/>
      </c>
      <c r="X3881" t="str">
        <f t="shared" si="1215"/>
        <v/>
      </c>
      <c r="Y3881" t="str">
        <f t="shared" si="1216"/>
        <v/>
      </c>
      <c r="Z3881" cm="1">
        <f t="array" ref="Z3881">LOOKUP(
    2,
    1/($A:$A=$A3881),
    $C:$C
)</f>
        <v>396.7</v>
      </c>
      <c r="AA3881" t="str">
        <f t="shared" si="1217"/>
        <v/>
      </c>
      <c r="AB3881" t="str">
        <f t="shared" si="1218"/>
        <v/>
      </c>
    </row>
    <row r="3882" spans="1:28" x14ac:dyDescent="0.3">
      <c r="A3882" s="2">
        <v>45946</v>
      </c>
      <c r="B3882" s="1">
        <v>0.59722222222222221</v>
      </c>
      <c r="C3882">
        <v>397.3</v>
      </c>
      <c r="D3882">
        <v>396.75</v>
      </c>
      <c r="E3882">
        <v>118766</v>
      </c>
      <c r="F3882" t="b">
        <f t="shared" si="1200"/>
        <v>0</v>
      </c>
      <c r="G3882" t="str">
        <f t="shared" si="1201"/>
        <v/>
      </c>
      <c r="H3882" t="str">
        <f t="shared" si="1202"/>
        <v/>
      </c>
      <c r="I3882">
        <f t="shared" si="1203"/>
        <v>396.45</v>
      </c>
      <c r="J3882">
        <f t="shared" si="1204"/>
        <v>395.25</v>
      </c>
      <c r="K3882">
        <f t="shared" si="1205"/>
        <v>1</v>
      </c>
      <c r="L3882" t="str">
        <f>IF(
    AND(
        K3882=1,
        COUNTIFS($A$2:A3882,A3882,$K$2:K3882,1)=1
    ),
    "ENTRY",
    ""
)</f>
        <v/>
      </c>
      <c r="M3882" t="str">
        <f t="shared" si="1206"/>
        <v/>
      </c>
      <c r="N3882" t="str">
        <f t="shared" si="1207"/>
        <v/>
      </c>
      <c r="O3882" t="str">
        <f t="shared" si="1208"/>
        <v/>
      </c>
      <c r="P3882" t="str">
        <f t="shared" si="1209"/>
        <v/>
      </c>
      <c r="Q3882" t="str">
        <f t="shared" si="1210"/>
        <v/>
      </c>
      <c r="R3882" t="str">
        <f t="shared" si="1211"/>
        <v/>
      </c>
      <c r="S3882" t="str">
        <f t="shared" si="1219"/>
        <v/>
      </c>
      <c r="U3882" t="str">
        <f t="shared" si="1212"/>
        <v/>
      </c>
      <c r="V3882" t="str">
        <f t="shared" si="1213"/>
        <v/>
      </c>
      <c r="W3882" t="str">
        <f t="shared" si="1214"/>
        <v/>
      </c>
      <c r="X3882" t="str">
        <f t="shared" si="1215"/>
        <v/>
      </c>
      <c r="Y3882" t="str">
        <f t="shared" si="1216"/>
        <v/>
      </c>
      <c r="Z3882" cm="1">
        <f t="array" ref="Z3882">LOOKUP(
    2,
    1/($A:$A=$A3882),
    $C:$C
)</f>
        <v>396.7</v>
      </c>
      <c r="AA3882" t="str">
        <f t="shared" si="1217"/>
        <v/>
      </c>
      <c r="AB3882" t="str">
        <f t="shared" si="1218"/>
        <v/>
      </c>
    </row>
    <row r="3883" spans="1:28" x14ac:dyDescent="0.3">
      <c r="A3883" s="2">
        <v>45946</v>
      </c>
      <c r="B3883" s="1">
        <v>0.60069444444444442</v>
      </c>
      <c r="C3883">
        <v>397.3</v>
      </c>
      <c r="D3883">
        <v>397</v>
      </c>
      <c r="E3883">
        <v>77601</v>
      </c>
      <c r="F3883" t="b">
        <f t="shared" si="1200"/>
        <v>0</v>
      </c>
      <c r="G3883" t="str">
        <f t="shared" si="1201"/>
        <v/>
      </c>
      <c r="H3883" t="str">
        <f t="shared" si="1202"/>
        <v/>
      </c>
      <c r="I3883">
        <f t="shared" si="1203"/>
        <v>396.45</v>
      </c>
      <c r="J3883">
        <f t="shared" si="1204"/>
        <v>395.25</v>
      </c>
      <c r="K3883">
        <f t="shared" si="1205"/>
        <v>1</v>
      </c>
      <c r="L3883" t="str">
        <f>IF(
    AND(
        K3883=1,
        COUNTIFS($A$2:A3883,A3883,$K$2:K3883,1)=1
    ),
    "ENTRY",
    ""
)</f>
        <v/>
      </c>
      <c r="M3883" t="str">
        <f t="shared" si="1206"/>
        <v/>
      </c>
      <c r="N3883" t="str">
        <f t="shared" si="1207"/>
        <v/>
      </c>
      <c r="O3883" t="str">
        <f t="shared" si="1208"/>
        <v/>
      </c>
      <c r="P3883" t="str">
        <f t="shared" si="1209"/>
        <v/>
      </c>
      <c r="Q3883" t="str">
        <f t="shared" si="1210"/>
        <v/>
      </c>
      <c r="R3883" t="str">
        <f t="shared" si="1211"/>
        <v/>
      </c>
      <c r="S3883" t="str">
        <f t="shared" si="1219"/>
        <v/>
      </c>
      <c r="U3883" t="str">
        <f t="shared" si="1212"/>
        <v/>
      </c>
      <c r="V3883" t="str">
        <f t="shared" si="1213"/>
        <v/>
      </c>
      <c r="W3883" t="str">
        <f t="shared" si="1214"/>
        <v/>
      </c>
      <c r="X3883" t="str">
        <f t="shared" si="1215"/>
        <v/>
      </c>
      <c r="Y3883" t="str">
        <f t="shared" si="1216"/>
        <v/>
      </c>
      <c r="Z3883" cm="1">
        <f t="array" ref="Z3883">LOOKUP(
    2,
    1/($A:$A=$A3883),
    $C:$C
)</f>
        <v>396.7</v>
      </c>
      <c r="AA3883" t="str">
        <f t="shared" si="1217"/>
        <v/>
      </c>
      <c r="AB3883" t="str">
        <f t="shared" si="1218"/>
        <v/>
      </c>
    </row>
    <row r="3884" spans="1:28" x14ac:dyDescent="0.3">
      <c r="A3884" s="2">
        <v>45946</v>
      </c>
      <c r="B3884" s="1">
        <v>0.60416666666666663</v>
      </c>
      <c r="C3884">
        <v>397.2</v>
      </c>
      <c r="D3884">
        <v>396.8</v>
      </c>
      <c r="E3884">
        <v>121130</v>
      </c>
      <c r="F3884" t="b">
        <f t="shared" si="1200"/>
        <v>0</v>
      </c>
      <c r="G3884" t="str">
        <f t="shared" si="1201"/>
        <v/>
      </c>
      <c r="H3884" t="str">
        <f t="shared" si="1202"/>
        <v/>
      </c>
      <c r="I3884">
        <f t="shared" si="1203"/>
        <v>396.45</v>
      </c>
      <c r="J3884">
        <f t="shared" si="1204"/>
        <v>395.25</v>
      </c>
      <c r="K3884">
        <f t="shared" si="1205"/>
        <v>1</v>
      </c>
      <c r="L3884" t="str">
        <f>IF(
    AND(
        K3884=1,
        COUNTIFS($A$2:A3884,A3884,$K$2:K3884,1)=1
    ),
    "ENTRY",
    ""
)</f>
        <v/>
      </c>
      <c r="M3884" t="str">
        <f t="shared" si="1206"/>
        <v/>
      </c>
      <c r="N3884" t="str">
        <f t="shared" si="1207"/>
        <v/>
      </c>
      <c r="O3884" t="str">
        <f t="shared" si="1208"/>
        <v/>
      </c>
      <c r="P3884" t="str">
        <f t="shared" si="1209"/>
        <v/>
      </c>
      <c r="Q3884" t="str">
        <f t="shared" si="1210"/>
        <v/>
      </c>
      <c r="R3884" t="str">
        <f t="shared" si="1211"/>
        <v/>
      </c>
      <c r="S3884" t="str">
        <f t="shared" si="1219"/>
        <v/>
      </c>
      <c r="U3884" t="str">
        <f t="shared" si="1212"/>
        <v/>
      </c>
      <c r="V3884" t="str">
        <f t="shared" si="1213"/>
        <v/>
      </c>
      <c r="W3884" t="str">
        <f t="shared" si="1214"/>
        <v/>
      </c>
      <c r="X3884" t="str">
        <f t="shared" si="1215"/>
        <v/>
      </c>
      <c r="Y3884" t="str">
        <f t="shared" si="1216"/>
        <v/>
      </c>
      <c r="Z3884" cm="1">
        <f t="array" ref="Z3884">LOOKUP(
    2,
    1/($A:$A=$A3884),
    $C:$C
)</f>
        <v>396.7</v>
      </c>
      <c r="AA3884" t="str">
        <f t="shared" si="1217"/>
        <v/>
      </c>
      <c r="AB3884" t="str">
        <f t="shared" si="1218"/>
        <v/>
      </c>
    </row>
    <row r="3885" spans="1:28" x14ac:dyDescent="0.3">
      <c r="A3885" s="2">
        <v>45946</v>
      </c>
      <c r="B3885" s="1">
        <v>0.60763888888888884</v>
      </c>
      <c r="C3885">
        <v>397.3</v>
      </c>
      <c r="D3885">
        <v>396.9</v>
      </c>
      <c r="E3885">
        <v>139900</v>
      </c>
      <c r="F3885" t="b">
        <f t="shared" si="1200"/>
        <v>0</v>
      </c>
      <c r="G3885" t="str">
        <f t="shared" si="1201"/>
        <v/>
      </c>
      <c r="H3885" t="str">
        <f t="shared" si="1202"/>
        <v/>
      </c>
      <c r="I3885">
        <f t="shared" si="1203"/>
        <v>396.45</v>
      </c>
      <c r="J3885">
        <f t="shared" si="1204"/>
        <v>395.25</v>
      </c>
      <c r="K3885">
        <f t="shared" si="1205"/>
        <v>1</v>
      </c>
      <c r="L3885" t="str">
        <f>IF(
    AND(
        K3885=1,
        COUNTIFS($A$2:A3885,A3885,$K$2:K3885,1)=1
    ),
    "ENTRY",
    ""
)</f>
        <v/>
      </c>
      <c r="M3885" t="str">
        <f t="shared" si="1206"/>
        <v/>
      </c>
      <c r="N3885" t="str">
        <f t="shared" si="1207"/>
        <v/>
      </c>
      <c r="O3885" t="str">
        <f t="shared" si="1208"/>
        <v/>
      </c>
      <c r="P3885" t="str">
        <f t="shared" si="1209"/>
        <v/>
      </c>
      <c r="Q3885" t="str">
        <f t="shared" si="1210"/>
        <v/>
      </c>
      <c r="R3885" t="str">
        <f t="shared" si="1211"/>
        <v/>
      </c>
      <c r="S3885" t="str">
        <f t="shared" si="1219"/>
        <v/>
      </c>
      <c r="U3885" t="str">
        <f t="shared" si="1212"/>
        <v/>
      </c>
      <c r="V3885" t="str">
        <f t="shared" si="1213"/>
        <v/>
      </c>
      <c r="W3885" t="str">
        <f t="shared" si="1214"/>
        <v/>
      </c>
      <c r="X3885" t="str">
        <f t="shared" si="1215"/>
        <v/>
      </c>
      <c r="Y3885" t="str">
        <f t="shared" si="1216"/>
        <v/>
      </c>
      <c r="Z3885" cm="1">
        <f t="array" ref="Z3885">LOOKUP(
    2,
    1/($A:$A=$A3885),
    $C:$C
)</f>
        <v>396.7</v>
      </c>
      <c r="AA3885" t="str">
        <f t="shared" si="1217"/>
        <v/>
      </c>
      <c r="AB3885" t="str">
        <f t="shared" si="1218"/>
        <v/>
      </c>
    </row>
    <row r="3886" spans="1:28" x14ac:dyDescent="0.3">
      <c r="A3886" s="2">
        <v>45946</v>
      </c>
      <c r="B3886" s="1">
        <v>0.61111111111111116</v>
      </c>
      <c r="C3886">
        <v>397</v>
      </c>
      <c r="D3886">
        <v>396.8</v>
      </c>
      <c r="E3886">
        <v>91625</v>
      </c>
      <c r="F3886" t="b">
        <f t="shared" si="1200"/>
        <v>0</v>
      </c>
      <c r="G3886" t="str">
        <f t="shared" si="1201"/>
        <v/>
      </c>
      <c r="H3886" t="str">
        <f t="shared" si="1202"/>
        <v/>
      </c>
      <c r="I3886">
        <f t="shared" si="1203"/>
        <v>396.45</v>
      </c>
      <c r="J3886">
        <f t="shared" si="1204"/>
        <v>395.25</v>
      </c>
      <c r="K3886">
        <f t="shared" si="1205"/>
        <v>1</v>
      </c>
      <c r="L3886" t="str">
        <f>IF(
    AND(
        K3886=1,
        COUNTIFS($A$2:A3886,A3886,$K$2:K3886,1)=1
    ),
    "ENTRY",
    ""
)</f>
        <v/>
      </c>
      <c r="M3886" t="str">
        <f t="shared" si="1206"/>
        <v/>
      </c>
      <c r="N3886" t="str">
        <f t="shared" si="1207"/>
        <v/>
      </c>
      <c r="O3886" t="str">
        <f t="shared" si="1208"/>
        <v/>
      </c>
      <c r="P3886" t="str">
        <f t="shared" si="1209"/>
        <v/>
      </c>
      <c r="Q3886" t="str">
        <f t="shared" si="1210"/>
        <v/>
      </c>
      <c r="R3886" t="str">
        <f t="shared" si="1211"/>
        <v/>
      </c>
      <c r="S3886" t="str">
        <f t="shared" si="1219"/>
        <v/>
      </c>
      <c r="U3886" t="str">
        <f t="shared" si="1212"/>
        <v/>
      </c>
      <c r="V3886" t="str">
        <f t="shared" si="1213"/>
        <v/>
      </c>
      <c r="W3886" t="str">
        <f t="shared" si="1214"/>
        <v/>
      </c>
      <c r="X3886" t="str">
        <f t="shared" si="1215"/>
        <v/>
      </c>
      <c r="Y3886" t="str">
        <f t="shared" si="1216"/>
        <v/>
      </c>
      <c r="Z3886" cm="1">
        <f t="array" ref="Z3886">LOOKUP(
    2,
    1/($A:$A=$A3886),
    $C:$C
)</f>
        <v>396.7</v>
      </c>
      <c r="AA3886" t="str">
        <f t="shared" si="1217"/>
        <v/>
      </c>
      <c r="AB3886" t="str">
        <f t="shared" si="1218"/>
        <v/>
      </c>
    </row>
    <row r="3887" spans="1:28" x14ac:dyDescent="0.3">
      <c r="A3887" s="2">
        <v>45946</v>
      </c>
      <c r="B3887" s="1">
        <v>0.61458333333333337</v>
      </c>
      <c r="C3887">
        <v>396.95</v>
      </c>
      <c r="D3887">
        <v>396.05</v>
      </c>
      <c r="E3887">
        <v>170146</v>
      </c>
      <c r="F3887" t="b">
        <f t="shared" si="1200"/>
        <v>0</v>
      </c>
      <c r="G3887" t="str">
        <f t="shared" si="1201"/>
        <v/>
      </c>
      <c r="H3887" t="str">
        <f t="shared" si="1202"/>
        <v/>
      </c>
      <c r="I3887">
        <f t="shared" si="1203"/>
        <v>396.45</v>
      </c>
      <c r="J3887">
        <f t="shared" si="1204"/>
        <v>395.25</v>
      </c>
      <c r="K3887">
        <f t="shared" si="1205"/>
        <v>1</v>
      </c>
      <c r="L3887" t="str">
        <f>IF(
    AND(
        K3887=1,
        COUNTIFS($A$2:A3887,A3887,$K$2:K3887,1)=1
    ),
    "ENTRY",
    ""
)</f>
        <v/>
      </c>
      <c r="M3887" t="str">
        <f t="shared" si="1206"/>
        <v/>
      </c>
      <c r="N3887" t="str">
        <f t="shared" si="1207"/>
        <v/>
      </c>
      <c r="O3887" t="str">
        <f t="shared" si="1208"/>
        <v/>
      </c>
      <c r="P3887" t="str">
        <f t="shared" si="1209"/>
        <v/>
      </c>
      <c r="Q3887" t="str">
        <f t="shared" si="1210"/>
        <v/>
      </c>
      <c r="R3887" t="str">
        <f t="shared" si="1211"/>
        <v/>
      </c>
      <c r="S3887" t="str">
        <f t="shared" si="1219"/>
        <v/>
      </c>
      <c r="U3887" t="str">
        <f t="shared" si="1212"/>
        <v/>
      </c>
      <c r="V3887" t="str">
        <f t="shared" si="1213"/>
        <v/>
      </c>
      <c r="W3887" t="str">
        <f t="shared" si="1214"/>
        <v/>
      </c>
      <c r="X3887" t="str">
        <f t="shared" si="1215"/>
        <v/>
      </c>
      <c r="Y3887" t="str">
        <f t="shared" si="1216"/>
        <v/>
      </c>
      <c r="Z3887" cm="1">
        <f t="array" ref="Z3887">LOOKUP(
    2,
    1/($A:$A=$A3887),
    $C:$C
)</f>
        <v>396.7</v>
      </c>
      <c r="AA3887" t="str">
        <f t="shared" si="1217"/>
        <v/>
      </c>
      <c r="AB3887" t="str">
        <f t="shared" si="1218"/>
        <v/>
      </c>
    </row>
    <row r="3888" spans="1:28" x14ac:dyDescent="0.3">
      <c r="A3888" s="2">
        <v>45946</v>
      </c>
      <c r="B3888" s="1">
        <v>0.61805555555555558</v>
      </c>
      <c r="C3888">
        <v>397.35</v>
      </c>
      <c r="D3888">
        <v>395.75</v>
      </c>
      <c r="E3888">
        <v>289112</v>
      </c>
      <c r="F3888" t="b">
        <f t="shared" si="1200"/>
        <v>0</v>
      </c>
      <c r="G3888" t="str">
        <f t="shared" si="1201"/>
        <v/>
      </c>
      <c r="H3888" t="str">
        <f t="shared" si="1202"/>
        <v/>
      </c>
      <c r="I3888">
        <f t="shared" si="1203"/>
        <v>396.45</v>
      </c>
      <c r="J3888">
        <f t="shared" si="1204"/>
        <v>395.25</v>
      </c>
      <c r="K3888">
        <f t="shared" si="1205"/>
        <v>1</v>
      </c>
      <c r="L3888" t="str">
        <f>IF(
    AND(
        K3888=1,
        COUNTIFS($A$2:A3888,A3888,$K$2:K3888,1)=1
    ),
    "ENTRY",
    ""
)</f>
        <v/>
      </c>
      <c r="M3888" t="str">
        <f t="shared" si="1206"/>
        <v/>
      </c>
      <c r="N3888" t="str">
        <f t="shared" si="1207"/>
        <v/>
      </c>
      <c r="O3888" t="str">
        <f t="shared" si="1208"/>
        <v/>
      </c>
      <c r="P3888" t="str">
        <f t="shared" si="1209"/>
        <v/>
      </c>
      <c r="Q3888" t="str">
        <f t="shared" si="1210"/>
        <v/>
      </c>
      <c r="R3888" t="str">
        <f t="shared" si="1211"/>
        <v/>
      </c>
      <c r="S3888" t="str">
        <f t="shared" si="1219"/>
        <v/>
      </c>
      <c r="U3888" t="str">
        <f t="shared" si="1212"/>
        <v/>
      </c>
      <c r="V3888" t="str">
        <f t="shared" si="1213"/>
        <v/>
      </c>
      <c r="W3888" t="str">
        <f t="shared" si="1214"/>
        <v/>
      </c>
      <c r="X3888" t="str">
        <f t="shared" si="1215"/>
        <v/>
      </c>
      <c r="Y3888" t="str">
        <f t="shared" si="1216"/>
        <v/>
      </c>
      <c r="Z3888" cm="1">
        <f t="array" ref="Z3888">LOOKUP(
    2,
    1/($A:$A=$A3888),
    $C:$C
)</f>
        <v>396.7</v>
      </c>
      <c r="AA3888" t="str">
        <f t="shared" si="1217"/>
        <v/>
      </c>
      <c r="AB3888" t="str">
        <f t="shared" si="1218"/>
        <v/>
      </c>
    </row>
    <row r="3889" spans="1:28" x14ac:dyDescent="0.3">
      <c r="A3889" s="2">
        <v>45946</v>
      </c>
      <c r="B3889" s="1">
        <v>0.62152777777777779</v>
      </c>
      <c r="C3889">
        <v>397.25</v>
      </c>
      <c r="D3889">
        <v>396.9</v>
      </c>
      <c r="E3889">
        <v>176660</v>
      </c>
      <c r="F3889" t="b">
        <f t="shared" si="1200"/>
        <v>0</v>
      </c>
      <c r="G3889" t="str">
        <f t="shared" si="1201"/>
        <v/>
      </c>
      <c r="H3889" t="str">
        <f t="shared" si="1202"/>
        <v/>
      </c>
      <c r="I3889">
        <f t="shared" si="1203"/>
        <v>396.45</v>
      </c>
      <c r="J3889">
        <f t="shared" si="1204"/>
        <v>395.25</v>
      </c>
      <c r="K3889">
        <f t="shared" si="1205"/>
        <v>1</v>
      </c>
      <c r="L3889" t="str">
        <f>IF(
    AND(
        K3889=1,
        COUNTIFS($A$2:A3889,A3889,$K$2:K3889,1)=1
    ),
    "ENTRY",
    ""
)</f>
        <v/>
      </c>
      <c r="M3889" t="str">
        <f t="shared" si="1206"/>
        <v/>
      </c>
      <c r="N3889" t="str">
        <f t="shared" si="1207"/>
        <v/>
      </c>
      <c r="O3889" t="str">
        <f t="shared" si="1208"/>
        <v/>
      </c>
      <c r="P3889" t="str">
        <f t="shared" si="1209"/>
        <v/>
      </c>
      <c r="Q3889" t="str">
        <f t="shared" si="1210"/>
        <v/>
      </c>
      <c r="R3889" t="str">
        <f t="shared" si="1211"/>
        <v/>
      </c>
      <c r="S3889" t="str">
        <f t="shared" si="1219"/>
        <v/>
      </c>
      <c r="U3889" t="str">
        <f t="shared" si="1212"/>
        <v/>
      </c>
      <c r="V3889" t="str">
        <f t="shared" si="1213"/>
        <v/>
      </c>
      <c r="W3889" t="str">
        <f t="shared" si="1214"/>
        <v/>
      </c>
      <c r="X3889" t="str">
        <f t="shared" si="1215"/>
        <v/>
      </c>
      <c r="Y3889" t="str">
        <f t="shared" si="1216"/>
        <v/>
      </c>
      <c r="Z3889" cm="1">
        <f t="array" ref="Z3889">LOOKUP(
    2,
    1/($A:$A=$A3889),
    $C:$C
)</f>
        <v>396.7</v>
      </c>
      <c r="AA3889" t="str">
        <f t="shared" si="1217"/>
        <v/>
      </c>
      <c r="AB3889" t="str">
        <f t="shared" si="1218"/>
        <v/>
      </c>
    </row>
    <row r="3890" spans="1:28" x14ac:dyDescent="0.3">
      <c r="A3890" s="2">
        <v>45946</v>
      </c>
      <c r="B3890" s="1">
        <v>0.625</v>
      </c>
      <c r="C3890">
        <v>397.55</v>
      </c>
      <c r="D3890">
        <v>396.9</v>
      </c>
      <c r="E3890">
        <v>213061</v>
      </c>
      <c r="F3890" t="b">
        <f t="shared" si="1200"/>
        <v>0</v>
      </c>
      <c r="G3890" t="str">
        <f t="shared" si="1201"/>
        <v/>
      </c>
      <c r="H3890" t="str">
        <f t="shared" si="1202"/>
        <v/>
      </c>
      <c r="I3890">
        <f t="shared" si="1203"/>
        <v>396.45</v>
      </c>
      <c r="J3890">
        <f t="shared" si="1204"/>
        <v>395.25</v>
      </c>
      <c r="K3890">
        <f t="shared" si="1205"/>
        <v>1</v>
      </c>
      <c r="L3890" t="str">
        <f>IF(
    AND(
        K3890=1,
        COUNTIFS($A$2:A3890,A3890,$K$2:K3890,1)=1
    ),
    "ENTRY",
    ""
)</f>
        <v/>
      </c>
      <c r="M3890" t="str">
        <f t="shared" si="1206"/>
        <v/>
      </c>
      <c r="N3890" t="str">
        <f t="shared" si="1207"/>
        <v/>
      </c>
      <c r="O3890" t="str">
        <f t="shared" si="1208"/>
        <v/>
      </c>
      <c r="P3890" t="str">
        <f t="shared" si="1209"/>
        <v/>
      </c>
      <c r="Q3890" t="str">
        <f t="shared" si="1210"/>
        <v/>
      </c>
      <c r="R3890" t="str">
        <f t="shared" si="1211"/>
        <v/>
      </c>
      <c r="S3890" t="str">
        <f t="shared" si="1219"/>
        <v/>
      </c>
      <c r="U3890" t="str">
        <f t="shared" si="1212"/>
        <v/>
      </c>
      <c r="V3890" t="str">
        <f t="shared" si="1213"/>
        <v/>
      </c>
      <c r="W3890" t="str">
        <f t="shared" si="1214"/>
        <v/>
      </c>
      <c r="X3890" t="str">
        <f t="shared" si="1215"/>
        <v/>
      </c>
      <c r="Y3890" t="str">
        <f t="shared" si="1216"/>
        <v/>
      </c>
      <c r="Z3890" cm="1">
        <f t="array" ref="Z3890">LOOKUP(
    2,
    1/($A:$A=$A3890),
    $C:$C
)</f>
        <v>396.7</v>
      </c>
      <c r="AA3890" t="str">
        <f t="shared" si="1217"/>
        <v/>
      </c>
      <c r="AB3890" t="str">
        <f t="shared" si="1218"/>
        <v/>
      </c>
    </row>
    <row r="3891" spans="1:28" x14ac:dyDescent="0.3">
      <c r="A3891" s="2">
        <v>45946</v>
      </c>
      <c r="B3891" s="1">
        <v>0.62847222222222221</v>
      </c>
      <c r="C3891">
        <v>397.55</v>
      </c>
      <c r="D3891">
        <v>396.7</v>
      </c>
      <c r="E3891">
        <v>251389</v>
      </c>
      <c r="F3891" t="b">
        <f t="shared" si="1200"/>
        <v>0</v>
      </c>
      <c r="G3891" t="str">
        <f t="shared" si="1201"/>
        <v/>
      </c>
      <c r="H3891" t="str">
        <f t="shared" si="1202"/>
        <v/>
      </c>
      <c r="I3891">
        <f t="shared" si="1203"/>
        <v>396.45</v>
      </c>
      <c r="J3891">
        <f t="shared" si="1204"/>
        <v>395.25</v>
      </c>
      <c r="K3891">
        <f t="shared" si="1205"/>
        <v>1</v>
      </c>
      <c r="L3891" t="str">
        <f>IF(
    AND(
        K3891=1,
        COUNTIFS($A$2:A3891,A3891,$K$2:K3891,1)=1
    ),
    "ENTRY",
    ""
)</f>
        <v/>
      </c>
      <c r="M3891" t="str">
        <f t="shared" si="1206"/>
        <v/>
      </c>
      <c r="N3891" t="str">
        <f t="shared" si="1207"/>
        <v/>
      </c>
      <c r="O3891" t="str">
        <f t="shared" si="1208"/>
        <v/>
      </c>
      <c r="P3891" t="str">
        <f t="shared" si="1209"/>
        <v/>
      </c>
      <c r="Q3891" t="str">
        <f t="shared" si="1210"/>
        <v/>
      </c>
      <c r="R3891" t="str">
        <f t="shared" si="1211"/>
        <v/>
      </c>
      <c r="S3891" t="str">
        <f t="shared" si="1219"/>
        <v/>
      </c>
      <c r="U3891" t="str">
        <f t="shared" si="1212"/>
        <v/>
      </c>
      <c r="V3891" t="str">
        <f t="shared" si="1213"/>
        <v/>
      </c>
      <c r="W3891" t="str">
        <f t="shared" si="1214"/>
        <v/>
      </c>
      <c r="X3891" t="str">
        <f t="shared" si="1215"/>
        <v/>
      </c>
      <c r="Y3891" t="str">
        <f t="shared" si="1216"/>
        <v/>
      </c>
      <c r="Z3891" cm="1">
        <f t="array" ref="Z3891">LOOKUP(
    2,
    1/($A:$A=$A3891),
    $C:$C
)</f>
        <v>396.7</v>
      </c>
      <c r="AA3891" t="str">
        <f t="shared" si="1217"/>
        <v/>
      </c>
      <c r="AB3891" t="str">
        <f t="shared" si="1218"/>
        <v/>
      </c>
    </row>
    <row r="3892" spans="1:28" x14ac:dyDescent="0.3">
      <c r="A3892" s="2">
        <v>45946</v>
      </c>
      <c r="B3892" s="1">
        <v>0.63194444444444442</v>
      </c>
      <c r="C3892">
        <v>397.05</v>
      </c>
      <c r="D3892">
        <v>396.65</v>
      </c>
      <c r="E3892">
        <v>372155</v>
      </c>
      <c r="F3892" t="b">
        <f t="shared" si="1200"/>
        <v>0</v>
      </c>
      <c r="G3892" t="str">
        <f t="shared" si="1201"/>
        <v/>
      </c>
      <c r="H3892" t="str">
        <f t="shared" si="1202"/>
        <v/>
      </c>
      <c r="I3892">
        <f t="shared" si="1203"/>
        <v>396.45</v>
      </c>
      <c r="J3892">
        <f t="shared" si="1204"/>
        <v>395.25</v>
      </c>
      <c r="K3892">
        <f t="shared" si="1205"/>
        <v>1</v>
      </c>
      <c r="L3892" t="str">
        <f>IF(
    AND(
        K3892=1,
        COUNTIFS($A$2:A3892,A3892,$K$2:K3892,1)=1
    ),
    "ENTRY",
    ""
)</f>
        <v/>
      </c>
      <c r="M3892" t="str">
        <f t="shared" si="1206"/>
        <v/>
      </c>
      <c r="N3892" t="str">
        <f t="shared" si="1207"/>
        <v/>
      </c>
      <c r="O3892" t="str">
        <f t="shared" si="1208"/>
        <v/>
      </c>
      <c r="P3892" t="str">
        <f t="shared" si="1209"/>
        <v/>
      </c>
      <c r="Q3892" t="str">
        <f t="shared" si="1210"/>
        <v/>
      </c>
      <c r="R3892" t="str">
        <f t="shared" si="1211"/>
        <v/>
      </c>
      <c r="S3892" t="str">
        <f t="shared" si="1219"/>
        <v/>
      </c>
      <c r="U3892" t="str">
        <f t="shared" si="1212"/>
        <v/>
      </c>
      <c r="V3892" t="str">
        <f t="shared" si="1213"/>
        <v/>
      </c>
      <c r="W3892" t="str">
        <f t="shared" si="1214"/>
        <v/>
      </c>
      <c r="X3892" t="str">
        <f t="shared" si="1215"/>
        <v/>
      </c>
      <c r="Y3892" t="str">
        <f t="shared" si="1216"/>
        <v/>
      </c>
      <c r="Z3892" cm="1">
        <f t="array" ref="Z3892">LOOKUP(
    2,
    1/($A:$A=$A3892),
    $C:$C
)</f>
        <v>396.7</v>
      </c>
      <c r="AA3892" t="str">
        <f t="shared" si="1217"/>
        <v/>
      </c>
      <c r="AB3892" t="str">
        <f t="shared" si="1218"/>
        <v/>
      </c>
    </row>
    <row r="3893" spans="1:28" x14ac:dyDescent="0.3">
      <c r="A3893" s="2">
        <v>45946</v>
      </c>
      <c r="B3893" s="1">
        <v>0.63541666666666663</v>
      </c>
      <c r="C3893">
        <v>397</v>
      </c>
      <c r="D3893">
        <v>396.5</v>
      </c>
      <c r="E3893">
        <v>505719</v>
      </c>
      <c r="F3893" t="b">
        <f t="shared" si="1200"/>
        <v>0</v>
      </c>
      <c r="G3893" t="str">
        <f t="shared" si="1201"/>
        <v/>
      </c>
      <c r="H3893" t="str">
        <f t="shared" si="1202"/>
        <v/>
      </c>
      <c r="I3893">
        <f t="shared" si="1203"/>
        <v>396.45</v>
      </c>
      <c r="J3893">
        <f t="shared" si="1204"/>
        <v>395.25</v>
      </c>
      <c r="K3893">
        <f t="shared" si="1205"/>
        <v>1</v>
      </c>
      <c r="L3893" t="str">
        <f>IF(
    AND(
        K3893=1,
        COUNTIFS($A$2:A3893,A3893,$K$2:K3893,1)=1
    ),
    "ENTRY",
    ""
)</f>
        <v/>
      </c>
      <c r="M3893" t="str">
        <f t="shared" si="1206"/>
        <v/>
      </c>
      <c r="N3893" t="str">
        <f t="shared" si="1207"/>
        <v/>
      </c>
      <c r="O3893" t="str">
        <f t="shared" si="1208"/>
        <v/>
      </c>
      <c r="P3893" t="str">
        <f t="shared" si="1209"/>
        <v/>
      </c>
      <c r="Q3893" t="str">
        <f t="shared" si="1210"/>
        <v/>
      </c>
      <c r="R3893" t="str">
        <f t="shared" si="1211"/>
        <v/>
      </c>
      <c r="S3893" t="str">
        <f t="shared" si="1219"/>
        <v/>
      </c>
      <c r="U3893" t="str">
        <f t="shared" si="1212"/>
        <v/>
      </c>
      <c r="V3893" t="str">
        <f t="shared" si="1213"/>
        <v/>
      </c>
      <c r="W3893" t="str">
        <f t="shared" si="1214"/>
        <v/>
      </c>
      <c r="X3893" t="str">
        <f t="shared" si="1215"/>
        <v/>
      </c>
      <c r="Y3893" t="str">
        <f t="shared" si="1216"/>
        <v/>
      </c>
      <c r="Z3893" cm="1">
        <f t="array" ref="Z3893">LOOKUP(
    2,
    1/($A:$A=$A3893),
    $C:$C
)</f>
        <v>396.7</v>
      </c>
      <c r="AA3893" t="str">
        <f t="shared" si="1217"/>
        <v/>
      </c>
      <c r="AB3893" t="str">
        <f t="shared" si="1218"/>
        <v/>
      </c>
    </row>
    <row r="3894" spans="1:28" x14ac:dyDescent="0.3">
      <c r="A3894" s="2">
        <v>45946</v>
      </c>
      <c r="B3894" s="1">
        <v>0.63888888888888884</v>
      </c>
      <c r="C3894">
        <v>396.85</v>
      </c>
      <c r="D3894">
        <v>396.35</v>
      </c>
      <c r="E3894">
        <v>377399</v>
      </c>
      <c r="F3894" t="b">
        <f t="shared" si="1200"/>
        <v>0</v>
      </c>
      <c r="G3894" t="str">
        <f t="shared" si="1201"/>
        <v/>
      </c>
      <c r="H3894" t="str">
        <f t="shared" si="1202"/>
        <v/>
      </c>
      <c r="I3894">
        <f t="shared" si="1203"/>
        <v>396.45</v>
      </c>
      <c r="J3894">
        <f t="shared" si="1204"/>
        <v>395.25</v>
      </c>
      <c r="K3894">
        <f t="shared" si="1205"/>
        <v>1</v>
      </c>
      <c r="L3894" t="str">
        <f>IF(
    AND(
        K3894=1,
        COUNTIFS($A$2:A3894,A3894,$K$2:K3894,1)=1
    ),
    "ENTRY",
    ""
)</f>
        <v/>
      </c>
      <c r="M3894" t="str">
        <f t="shared" si="1206"/>
        <v/>
      </c>
      <c r="N3894" t="str">
        <f t="shared" si="1207"/>
        <v/>
      </c>
      <c r="O3894" t="str">
        <f t="shared" si="1208"/>
        <v/>
      </c>
      <c r="P3894" t="str">
        <f t="shared" si="1209"/>
        <v/>
      </c>
      <c r="Q3894" t="str">
        <f t="shared" si="1210"/>
        <v/>
      </c>
      <c r="R3894" t="str">
        <f t="shared" si="1211"/>
        <v/>
      </c>
      <c r="S3894" t="str">
        <f t="shared" si="1219"/>
        <v/>
      </c>
      <c r="U3894" t="str">
        <f t="shared" si="1212"/>
        <v/>
      </c>
      <c r="V3894" t="str">
        <f t="shared" si="1213"/>
        <v/>
      </c>
      <c r="W3894" t="str">
        <f t="shared" si="1214"/>
        <v/>
      </c>
      <c r="X3894" t="str">
        <f t="shared" si="1215"/>
        <v/>
      </c>
      <c r="Y3894" t="str">
        <f t="shared" si="1216"/>
        <v/>
      </c>
      <c r="Z3894" cm="1">
        <f t="array" ref="Z3894">LOOKUP(
    2,
    1/($A:$A=$A3894),
    $C:$C
)</f>
        <v>396.7</v>
      </c>
      <c r="AA3894" t="str">
        <f t="shared" si="1217"/>
        <v/>
      </c>
      <c r="AB3894" t="str">
        <f t="shared" si="1218"/>
        <v/>
      </c>
    </row>
    <row r="3895" spans="1:28" x14ac:dyDescent="0.3">
      <c r="A3895" s="2">
        <v>45946</v>
      </c>
      <c r="B3895" s="1">
        <v>0.64236111111111116</v>
      </c>
      <c r="C3895">
        <v>396.7</v>
      </c>
      <c r="D3895">
        <v>396</v>
      </c>
      <c r="E3895">
        <v>330107</v>
      </c>
      <c r="F3895" t="b">
        <f t="shared" si="1200"/>
        <v>0</v>
      </c>
      <c r="G3895" t="str">
        <f t="shared" si="1201"/>
        <v/>
      </c>
      <c r="H3895" t="str">
        <f t="shared" si="1202"/>
        <v/>
      </c>
      <c r="I3895">
        <f t="shared" si="1203"/>
        <v>396.45</v>
      </c>
      <c r="J3895">
        <f t="shared" si="1204"/>
        <v>395.25</v>
      </c>
      <c r="K3895">
        <f t="shared" si="1205"/>
        <v>1</v>
      </c>
      <c r="L3895" t="str">
        <f>IF(
    AND(
        K3895=1,
        COUNTIFS($A$2:A3895,A3895,$K$2:K3895,1)=1
    ),
    "ENTRY",
    ""
)</f>
        <v/>
      </c>
      <c r="M3895" t="str">
        <f t="shared" si="1206"/>
        <v/>
      </c>
      <c r="N3895" t="str">
        <f t="shared" si="1207"/>
        <v/>
      </c>
      <c r="O3895" t="str">
        <f t="shared" si="1208"/>
        <v/>
      </c>
      <c r="P3895" t="str">
        <f t="shared" si="1209"/>
        <v/>
      </c>
      <c r="Q3895" t="str">
        <f t="shared" si="1210"/>
        <v/>
      </c>
      <c r="R3895" t="str">
        <f t="shared" si="1211"/>
        <v/>
      </c>
      <c r="S3895" t="str">
        <f t="shared" si="1219"/>
        <v/>
      </c>
      <c r="U3895" t="str">
        <f t="shared" si="1212"/>
        <v/>
      </c>
      <c r="V3895" t="str">
        <f t="shared" si="1213"/>
        <v/>
      </c>
      <c r="W3895" t="str">
        <f t="shared" si="1214"/>
        <v/>
      </c>
      <c r="X3895" t="str">
        <f t="shared" si="1215"/>
        <v/>
      </c>
      <c r="Y3895" t="str">
        <f t="shared" si="1216"/>
        <v/>
      </c>
      <c r="Z3895" cm="1">
        <f t="array" ref="Z3895">LOOKUP(
    2,
    1/($A:$A=$A3895),
    $C:$C
)</f>
        <v>396.7</v>
      </c>
      <c r="AA3895" t="str">
        <f t="shared" si="1217"/>
        <v/>
      </c>
      <c r="AB3895" t="str">
        <f t="shared" si="1218"/>
        <v/>
      </c>
    </row>
    <row r="3896" spans="1:28" x14ac:dyDescent="0.3">
      <c r="A3896" s="2">
        <v>45947</v>
      </c>
      <c r="B3896" s="1">
        <v>0.41666666666666669</v>
      </c>
      <c r="C3896">
        <v>400.45</v>
      </c>
      <c r="D3896">
        <v>399.65</v>
      </c>
      <c r="E3896">
        <v>193512</v>
      </c>
      <c r="F3896" t="b">
        <f t="shared" si="1200"/>
        <v>1</v>
      </c>
      <c r="G3896">
        <f t="shared" si="1201"/>
        <v>400.45</v>
      </c>
      <c r="H3896">
        <f t="shared" si="1202"/>
        <v>399.65</v>
      </c>
      <c r="I3896">
        <f t="shared" si="1203"/>
        <v>400.45</v>
      </c>
      <c r="J3896">
        <f t="shared" si="1204"/>
        <v>399.65</v>
      </c>
      <c r="K3896">
        <f t="shared" si="1205"/>
        <v>0</v>
      </c>
      <c r="L3896" t="str">
        <f>IF(
    AND(
        K3896=1,
        COUNTIFS($A$2:A3896,A3896,$K$2:K3896,1)=1
    ),
    "ENTRY",
    ""
)</f>
        <v/>
      </c>
      <c r="M3896" t="str">
        <f t="shared" si="1206"/>
        <v/>
      </c>
      <c r="N3896" t="str">
        <f t="shared" si="1207"/>
        <v/>
      </c>
      <c r="O3896" t="str">
        <f t="shared" si="1208"/>
        <v/>
      </c>
      <c r="P3896" t="str">
        <f t="shared" si="1209"/>
        <v/>
      </c>
      <c r="Q3896" t="str">
        <f t="shared" si="1210"/>
        <v/>
      </c>
      <c r="R3896" t="str">
        <f t="shared" si="1211"/>
        <v/>
      </c>
      <c r="S3896" t="str">
        <f t="shared" si="1219"/>
        <v/>
      </c>
      <c r="U3896" t="str">
        <f t="shared" si="1212"/>
        <v/>
      </c>
      <c r="V3896" t="str">
        <f t="shared" si="1213"/>
        <v/>
      </c>
      <c r="W3896" t="str">
        <f t="shared" si="1214"/>
        <v/>
      </c>
      <c r="X3896" t="str">
        <f t="shared" si="1215"/>
        <v/>
      </c>
      <c r="Y3896" t="str">
        <f t="shared" si="1216"/>
        <v/>
      </c>
      <c r="Z3896" cm="1">
        <f t="array" ref="Z3896">LOOKUP(
    2,
    1/($A:$A=$A3896),
    $C:$C
)</f>
        <v>396.85</v>
      </c>
      <c r="AA3896" t="str">
        <f t="shared" si="1217"/>
        <v/>
      </c>
      <c r="AB3896" t="str">
        <f t="shared" si="1218"/>
        <v/>
      </c>
    </row>
    <row r="3897" spans="1:28" x14ac:dyDescent="0.3">
      <c r="A3897" s="2">
        <v>45947</v>
      </c>
      <c r="B3897" s="1">
        <v>0.4201388888888889</v>
      </c>
      <c r="C3897">
        <v>400.2</v>
      </c>
      <c r="D3897">
        <v>399.45</v>
      </c>
      <c r="E3897">
        <v>175536</v>
      </c>
      <c r="F3897" t="b">
        <f t="shared" si="1200"/>
        <v>0</v>
      </c>
      <c r="G3897" t="str">
        <f t="shared" si="1201"/>
        <v/>
      </c>
      <c r="H3897" t="str">
        <f t="shared" si="1202"/>
        <v/>
      </c>
      <c r="I3897">
        <f t="shared" si="1203"/>
        <v>400.45</v>
      </c>
      <c r="J3897">
        <f t="shared" si="1204"/>
        <v>399.65</v>
      </c>
      <c r="K3897">
        <f t="shared" si="1205"/>
        <v>1</v>
      </c>
      <c r="L3897" t="str">
        <f>IF(
    AND(
        K3897=1,
        COUNTIFS($A$2:A3897,A3897,$K$2:K3897,1)=1
    ),
    "ENTRY",
    ""
)</f>
        <v>ENTRY</v>
      </c>
      <c r="M3897" t="str">
        <f t="shared" si="1206"/>
        <v>SHORT</v>
      </c>
      <c r="N3897">
        <f t="shared" si="1207"/>
        <v>399.65</v>
      </c>
      <c r="O3897">
        <f t="shared" si="1208"/>
        <v>400.45</v>
      </c>
      <c r="P3897">
        <f t="shared" si="1209"/>
        <v>0.80000000000001137</v>
      </c>
      <c r="Q3897">
        <f t="shared" si="1210"/>
        <v>624</v>
      </c>
      <c r="R3897">
        <f t="shared" si="1211"/>
        <v>499.20000000000709</v>
      </c>
      <c r="S3897">
        <f t="shared" si="1219"/>
        <v>398.44999999999993</v>
      </c>
      <c r="U3897">
        <f t="shared" si="1212"/>
        <v>397.24999999999994</v>
      </c>
      <c r="V3897" t="str">
        <f t="shared" si="1213"/>
        <v>YES</v>
      </c>
      <c r="W3897" t="str">
        <f t="shared" si="1214"/>
        <v>YES</v>
      </c>
      <c r="X3897">
        <f t="shared" si="1215"/>
        <v>9.2499999999998401</v>
      </c>
      <c r="Y3897" t="str">
        <f t="shared" si="1216"/>
        <v>NO</v>
      </c>
      <c r="Z3897" cm="1">
        <f t="array" ref="Z3897">LOOKUP(
    2,
    1/($A:$A=$A3897),
    $C:$C
)</f>
        <v>396.85</v>
      </c>
      <c r="AA3897">
        <f t="shared" si="1217"/>
        <v>396.85</v>
      </c>
      <c r="AB3897">
        <f t="shared" si="1218"/>
        <v>1497.6000000000213</v>
      </c>
    </row>
    <row r="3898" spans="1:28" x14ac:dyDescent="0.3">
      <c r="A3898" s="2">
        <v>45947</v>
      </c>
      <c r="B3898" s="1">
        <v>0.4236111111111111</v>
      </c>
      <c r="C3898">
        <v>400.1</v>
      </c>
      <c r="D3898">
        <v>399.5</v>
      </c>
      <c r="E3898">
        <v>149181</v>
      </c>
      <c r="F3898" t="b">
        <f t="shared" si="1200"/>
        <v>0</v>
      </c>
      <c r="G3898" t="str">
        <f t="shared" si="1201"/>
        <v/>
      </c>
      <c r="H3898" t="str">
        <f t="shared" si="1202"/>
        <v/>
      </c>
      <c r="I3898">
        <f t="shared" si="1203"/>
        <v>400.45</v>
      </c>
      <c r="J3898">
        <f t="shared" si="1204"/>
        <v>399.65</v>
      </c>
      <c r="K3898">
        <f t="shared" si="1205"/>
        <v>1</v>
      </c>
      <c r="L3898" t="str">
        <f>IF(
    AND(
        K3898=1,
        COUNTIFS($A$2:A3898,A3898,$K$2:K3898,1)=1
    ),
    "ENTRY",
    ""
)</f>
        <v/>
      </c>
      <c r="M3898" t="str">
        <f t="shared" si="1206"/>
        <v/>
      </c>
      <c r="N3898" t="str">
        <f t="shared" si="1207"/>
        <v/>
      </c>
      <c r="O3898" t="str">
        <f t="shared" si="1208"/>
        <v/>
      </c>
      <c r="P3898" t="str">
        <f t="shared" si="1209"/>
        <v/>
      </c>
      <c r="Q3898" t="str">
        <f t="shared" si="1210"/>
        <v/>
      </c>
      <c r="R3898" t="str">
        <f t="shared" si="1211"/>
        <v/>
      </c>
      <c r="S3898" t="str">
        <f t="shared" si="1219"/>
        <v/>
      </c>
      <c r="U3898" t="str">
        <f t="shared" si="1212"/>
        <v/>
      </c>
      <c r="V3898" t="str">
        <f t="shared" si="1213"/>
        <v/>
      </c>
      <c r="W3898" t="str">
        <f t="shared" si="1214"/>
        <v/>
      </c>
      <c r="X3898" t="str">
        <f t="shared" si="1215"/>
        <v/>
      </c>
      <c r="Y3898" t="str">
        <f t="shared" si="1216"/>
        <v/>
      </c>
      <c r="Z3898" cm="1">
        <f t="array" ref="Z3898">LOOKUP(
    2,
    1/($A:$A=$A3898),
    $C:$C
)</f>
        <v>396.85</v>
      </c>
      <c r="AA3898" t="str">
        <f t="shared" si="1217"/>
        <v/>
      </c>
      <c r="AB3898" t="str">
        <f t="shared" si="1218"/>
        <v/>
      </c>
    </row>
    <row r="3899" spans="1:28" x14ac:dyDescent="0.3">
      <c r="A3899" s="2">
        <v>45947</v>
      </c>
      <c r="B3899" s="1">
        <v>0.42708333333333331</v>
      </c>
      <c r="C3899">
        <v>399.7</v>
      </c>
      <c r="D3899">
        <v>398.2</v>
      </c>
      <c r="E3899">
        <v>312074</v>
      </c>
      <c r="F3899" t="b">
        <f t="shared" si="1200"/>
        <v>0</v>
      </c>
      <c r="G3899" t="str">
        <f t="shared" si="1201"/>
        <v/>
      </c>
      <c r="H3899" t="str">
        <f t="shared" si="1202"/>
        <v/>
      </c>
      <c r="I3899">
        <f t="shared" si="1203"/>
        <v>400.45</v>
      </c>
      <c r="J3899">
        <f t="shared" si="1204"/>
        <v>399.65</v>
      </c>
      <c r="K3899">
        <f t="shared" si="1205"/>
        <v>1</v>
      </c>
      <c r="L3899" t="str">
        <f>IF(
    AND(
        K3899=1,
        COUNTIFS($A$2:A3899,A3899,$K$2:K3899,1)=1
    ),
    "ENTRY",
    ""
)</f>
        <v/>
      </c>
      <c r="M3899" t="str">
        <f t="shared" si="1206"/>
        <v/>
      </c>
      <c r="N3899" t="str">
        <f t="shared" si="1207"/>
        <v/>
      </c>
      <c r="O3899" t="str">
        <f t="shared" si="1208"/>
        <v/>
      </c>
      <c r="P3899" t="str">
        <f t="shared" si="1209"/>
        <v/>
      </c>
      <c r="Q3899" t="str">
        <f t="shared" si="1210"/>
        <v/>
      </c>
      <c r="R3899" t="str">
        <f t="shared" si="1211"/>
        <v/>
      </c>
      <c r="S3899" t="str">
        <f t="shared" si="1219"/>
        <v/>
      </c>
      <c r="U3899" t="str">
        <f t="shared" si="1212"/>
        <v/>
      </c>
      <c r="V3899" t="str">
        <f t="shared" si="1213"/>
        <v/>
      </c>
      <c r="W3899" t="str">
        <f t="shared" si="1214"/>
        <v/>
      </c>
      <c r="X3899" t="str">
        <f t="shared" si="1215"/>
        <v/>
      </c>
      <c r="Y3899" t="str">
        <f t="shared" si="1216"/>
        <v/>
      </c>
      <c r="Z3899" cm="1">
        <f t="array" ref="Z3899">LOOKUP(
    2,
    1/($A:$A=$A3899),
    $C:$C
)</f>
        <v>396.85</v>
      </c>
      <c r="AA3899" t="str">
        <f t="shared" si="1217"/>
        <v/>
      </c>
      <c r="AB3899" t="str">
        <f t="shared" si="1218"/>
        <v/>
      </c>
    </row>
    <row r="3900" spans="1:28" x14ac:dyDescent="0.3">
      <c r="A3900" s="2">
        <v>45947</v>
      </c>
      <c r="B3900" s="1">
        <v>0.43055555555555558</v>
      </c>
      <c r="C3900">
        <v>398.9</v>
      </c>
      <c r="D3900">
        <v>397.5</v>
      </c>
      <c r="E3900">
        <v>447464</v>
      </c>
      <c r="F3900" t="b">
        <f t="shared" si="1200"/>
        <v>0</v>
      </c>
      <c r="G3900" t="str">
        <f t="shared" si="1201"/>
        <v/>
      </c>
      <c r="H3900" t="str">
        <f t="shared" si="1202"/>
        <v/>
      </c>
      <c r="I3900">
        <f t="shared" si="1203"/>
        <v>400.45</v>
      </c>
      <c r="J3900">
        <f t="shared" si="1204"/>
        <v>399.65</v>
      </c>
      <c r="K3900">
        <f t="shared" si="1205"/>
        <v>1</v>
      </c>
      <c r="L3900" t="str">
        <f>IF(
    AND(
        K3900=1,
        COUNTIFS($A$2:A3900,A3900,$K$2:K3900,1)=1
    ),
    "ENTRY",
    ""
)</f>
        <v/>
      </c>
      <c r="M3900" t="str">
        <f t="shared" si="1206"/>
        <v/>
      </c>
      <c r="N3900" t="str">
        <f t="shared" si="1207"/>
        <v/>
      </c>
      <c r="O3900" t="str">
        <f t="shared" si="1208"/>
        <v/>
      </c>
      <c r="P3900" t="str">
        <f t="shared" si="1209"/>
        <v/>
      </c>
      <c r="Q3900" t="str">
        <f t="shared" si="1210"/>
        <v/>
      </c>
      <c r="R3900" t="str">
        <f t="shared" si="1211"/>
        <v/>
      </c>
      <c r="S3900" t="str">
        <f t="shared" si="1219"/>
        <v/>
      </c>
      <c r="U3900" t="str">
        <f t="shared" si="1212"/>
        <v/>
      </c>
      <c r="V3900" t="str">
        <f t="shared" si="1213"/>
        <v/>
      </c>
      <c r="W3900" t="str">
        <f t="shared" si="1214"/>
        <v/>
      </c>
      <c r="X3900" t="str">
        <f t="shared" si="1215"/>
        <v/>
      </c>
      <c r="Y3900" t="str">
        <f t="shared" si="1216"/>
        <v/>
      </c>
      <c r="Z3900" cm="1">
        <f t="array" ref="Z3900">LOOKUP(
    2,
    1/($A:$A=$A3900),
    $C:$C
)</f>
        <v>396.85</v>
      </c>
      <c r="AA3900" t="str">
        <f t="shared" si="1217"/>
        <v/>
      </c>
      <c r="AB3900" t="str">
        <f t="shared" si="1218"/>
        <v/>
      </c>
    </row>
    <row r="3901" spans="1:28" x14ac:dyDescent="0.3">
      <c r="A3901" s="2">
        <v>45947</v>
      </c>
      <c r="B3901" s="1">
        <v>0.43402777777777779</v>
      </c>
      <c r="C3901">
        <v>397.95</v>
      </c>
      <c r="D3901">
        <v>397.3</v>
      </c>
      <c r="E3901">
        <v>173085</v>
      </c>
      <c r="F3901" t="b">
        <f t="shared" si="1200"/>
        <v>0</v>
      </c>
      <c r="G3901" t="str">
        <f t="shared" si="1201"/>
        <v/>
      </c>
      <c r="H3901" t="str">
        <f t="shared" si="1202"/>
        <v/>
      </c>
      <c r="I3901">
        <f t="shared" si="1203"/>
        <v>400.45</v>
      </c>
      <c r="J3901">
        <f t="shared" si="1204"/>
        <v>399.65</v>
      </c>
      <c r="K3901">
        <f t="shared" si="1205"/>
        <v>1</v>
      </c>
      <c r="L3901" t="str">
        <f>IF(
    AND(
        K3901=1,
        COUNTIFS($A$2:A3901,A3901,$K$2:K3901,1)=1
    ),
    "ENTRY",
    ""
)</f>
        <v/>
      </c>
      <c r="M3901" t="str">
        <f t="shared" si="1206"/>
        <v/>
      </c>
      <c r="N3901" t="str">
        <f t="shared" si="1207"/>
        <v/>
      </c>
      <c r="O3901" t="str">
        <f t="shared" si="1208"/>
        <v/>
      </c>
      <c r="P3901" t="str">
        <f t="shared" si="1209"/>
        <v/>
      </c>
      <c r="Q3901" t="str">
        <f t="shared" si="1210"/>
        <v/>
      </c>
      <c r="R3901" t="str">
        <f t="shared" si="1211"/>
        <v/>
      </c>
      <c r="S3901" t="str">
        <f t="shared" si="1219"/>
        <v/>
      </c>
      <c r="U3901" t="str">
        <f t="shared" si="1212"/>
        <v/>
      </c>
      <c r="V3901" t="str">
        <f t="shared" si="1213"/>
        <v/>
      </c>
      <c r="W3901" t="str">
        <f t="shared" si="1214"/>
        <v/>
      </c>
      <c r="X3901" t="str">
        <f t="shared" si="1215"/>
        <v/>
      </c>
      <c r="Y3901" t="str">
        <f t="shared" si="1216"/>
        <v/>
      </c>
      <c r="Z3901" cm="1">
        <f t="array" ref="Z3901">LOOKUP(
    2,
    1/($A:$A=$A3901),
    $C:$C
)</f>
        <v>396.85</v>
      </c>
      <c r="AA3901" t="str">
        <f t="shared" si="1217"/>
        <v/>
      </c>
      <c r="AB3901" t="str">
        <f t="shared" si="1218"/>
        <v/>
      </c>
    </row>
    <row r="3902" spans="1:28" x14ac:dyDescent="0.3">
      <c r="A3902" s="2">
        <v>45947</v>
      </c>
      <c r="B3902" s="1">
        <v>0.4375</v>
      </c>
      <c r="C3902">
        <v>398.5</v>
      </c>
      <c r="D3902">
        <v>397.75</v>
      </c>
      <c r="E3902">
        <v>210816</v>
      </c>
      <c r="F3902" t="b">
        <f t="shared" si="1200"/>
        <v>0</v>
      </c>
      <c r="G3902" t="str">
        <f t="shared" si="1201"/>
        <v/>
      </c>
      <c r="H3902" t="str">
        <f t="shared" si="1202"/>
        <v/>
      </c>
      <c r="I3902">
        <f t="shared" si="1203"/>
        <v>400.45</v>
      </c>
      <c r="J3902">
        <f t="shared" si="1204"/>
        <v>399.65</v>
      </c>
      <c r="K3902">
        <f t="shared" si="1205"/>
        <v>1</v>
      </c>
      <c r="L3902" t="str">
        <f>IF(
    AND(
        K3902=1,
        COUNTIFS($A$2:A3902,A3902,$K$2:K3902,1)=1
    ),
    "ENTRY",
    ""
)</f>
        <v/>
      </c>
      <c r="M3902" t="str">
        <f t="shared" si="1206"/>
        <v/>
      </c>
      <c r="N3902" t="str">
        <f t="shared" si="1207"/>
        <v/>
      </c>
      <c r="O3902" t="str">
        <f t="shared" si="1208"/>
        <v/>
      </c>
      <c r="P3902" t="str">
        <f t="shared" si="1209"/>
        <v/>
      </c>
      <c r="Q3902" t="str">
        <f t="shared" si="1210"/>
        <v/>
      </c>
      <c r="R3902" t="str">
        <f t="shared" si="1211"/>
        <v/>
      </c>
      <c r="S3902" t="str">
        <f t="shared" si="1219"/>
        <v/>
      </c>
      <c r="U3902" t="str">
        <f t="shared" si="1212"/>
        <v/>
      </c>
      <c r="V3902" t="str">
        <f t="shared" si="1213"/>
        <v/>
      </c>
      <c r="W3902" t="str">
        <f t="shared" si="1214"/>
        <v/>
      </c>
      <c r="X3902" t="str">
        <f t="shared" si="1215"/>
        <v/>
      </c>
      <c r="Y3902" t="str">
        <f t="shared" si="1216"/>
        <v/>
      </c>
      <c r="Z3902" cm="1">
        <f t="array" ref="Z3902">LOOKUP(
    2,
    1/($A:$A=$A3902),
    $C:$C
)</f>
        <v>396.85</v>
      </c>
      <c r="AA3902" t="str">
        <f t="shared" si="1217"/>
        <v/>
      </c>
      <c r="AB3902" t="str">
        <f t="shared" si="1218"/>
        <v/>
      </c>
    </row>
    <row r="3903" spans="1:28" x14ac:dyDescent="0.3">
      <c r="A3903" s="2">
        <v>45947</v>
      </c>
      <c r="B3903" s="1">
        <v>0.44097222222222221</v>
      </c>
      <c r="C3903">
        <v>398.25</v>
      </c>
      <c r="D3903">
        <v>397.15</v>
      </c>
      <c r="E3903">
        <v>189420</v>
      </c>
      <c r="F3903" t="b">
        <f t="shared" si="1200"/>
        <v>0</v>
      </c>
      <c r="G3903" t="str">
        <f t="shared" si="1201"/>
        <v/>
      </c>
      <c r="H3903" t="str">
        <f t="shared" si="1202"/>
        <v/>
      </c>
      <c r="I3903">
        <f t="shared" si="1203"/>
        <v>400.45</v>
      </c>
      <c r="J3903">
        <f t="shared" si="1204"/>
        <v>399.65</v>
      </c>
      <c r="K3903">
        <f t="shared" si="1205"/>
        <v>1</v>
      </c>
      <c r="L3903" t="str">
        <f>IF(
    AND(
        K3903=1,
        COUNTIFS($A$2:A3903,A3903,$K$2:K3903,1)=1
    ),
    "ENTRY",
    ""
)</f>
        <v/>
      </c>
      <c r="M3903" t="str">
        <f t="shared" si="1206"/>
        <v/>
      </c>
      <c r="N3903" t="str">
        <f t="shared" si="1207"/>
        <v/>
      </c>
      <c r="O3903" t="str">
        <f t="shared" si="1208"/>
        <v/>
      </c>
      <c r="P3903" t="str">
        <f t="shared" si="1209"/>
        <v/>
      </c>
      <c r="Q3903" t="str">
        <f t="shared" si="1210"/>
        <v/>
      </c>
      <c r="R3903" t="str">
        <f t="shared" si="1211"/>
        <v/>
      </c>
      <c r="S3903" t="str">
        <f t="shared" si="1219"/>
        <v/>
      </c>
      <c r="U3903" t="str">
        <f t="shared" si="1212"/>
        <v/>
      </c>
      <c r="V3903" t="str">
        <f t="shared" si="1213"/>
        <v/>
      </c>
      <c r="W3903" t="str">
        <f t="shared" si="1214"/>
        <v/>
      </c>
      <c r="X3903" t="str">
        <f t="shared" si="1215"/>
        <v/>
      </c>
      <c r="Y3903" t="str">
        <f t="shared" si="1216"/>
        <v/>
      </c>
      <c r="Z3903" cm="1">
        <f t="array" ref="Z3903">LOOKUP(
    2,
    1/($A:$A=$A3903),
    $C:$C
)</f>
        <v>396.85</v>
      </c>
      <c r="AA3903" t="str">
        <f t="shared" si="1217"/>
        <v/>
      </c>
      <c r="AB3903" t="str">
        <f t="shared" si="1218"/>
        <v/>
      </c>
    </row>
    <row r="3904" spans="1:28" x14ac:dyDescent="0.3">
      <c r="A3904" s="2">
        <v>45947</v>
      </c>
      <c r="B3904" s="1">
        <v>0.44444444444444442</v>
      </c>
      <c r="C3904">
        <v>397.8</v>
      </c>
      <c r="D3904">
        <v>396.85</v>
      </c>
      <c r="E3904">
        <v>190891</v>
      </c>
      <c r="F3904" t="b">
        <f t="shared" si="1200"/>
        <v>0</v>
      </c>
      <c r="G3904" t="str">
        <f t="shared" si="1201"/>
        <v/>
      </c>
      <c r="H3904" t="str">
        <f t="shared" si="1202"/>
        <v/>
      </c>
      <c r="I3904">
        <f t="shared" si="1203"/>
        <v>400.45</v>
      </c>
      <c r="J3904">
        <f t="shared" si="1204"/>
        <v>399.65</v>
      </c>
      <c r="K3904">
        <f t="shared" si="1205"/>
        <v>1</v>
      </c>
      <c r="L3904" t="str">
        <f>IF(
    AND(
        K3904=1,
        COUNTIFS($A$2:A3904,A3904,$K$2:K3904,1)=1
    ),
    "ENTRY",
    ""
)</f>
        <v/>
      </c>
      <c r="M3904" t="str">
        <f t="shared" si="1206"/>
        <v/>
      </c>
      <c r="N3904" t="str">
        <f t="shared" si="1207"/>
        <v/>
      </c>
      <c r="O3904" t="str">
        <f t="shared" si="1208"/>
        <v/>
      </c>
      <c r="P3904" t="str">
        <f t="shared" si="1209"/>
        <v/>
      </c>
      <c r="Q3904" t="str">
        <f t="shared" si="1210"/>
        <v/>
      </c>
      <c r="R3904" t="str">
        <f t="shared" si="1211"/>
        <v/>
      </c>
      <c r="S3904" t="str">
        <f t="shared" si="1219"/>
        <v/>
      </c>
      <c r="U3904" t="str">
        <f t="shared" si="1212"/>
        <v/>
      </c>
      <c r="V3904" t="str">
        <f t="shared" si="1213"/>
        <v/>
      </c>
      <c r="W3904" t="str">
        <f t="shared" si="1214"/>
        <v/>
      </c>
      <c r="X3904" t="str">
        <f t="shared" si="1215"/>
        <v/>
      </c>
      <c r="Y3904" t="str">
        <f t="shared" si="1216"/>
        <v/>
      </c>
      <c r="Z3904" cm="1">
        <f t="array" ref="Z3904">LOOKUP(
    2,
    1/($A:$A=$A3904),
    $C:$C
)</f>
        <v>396.85</v>
      </c>
      <c r="AA3904" t="str">
        <f t="shared" si="1217"/>
        <v/>
      </c>
      <c r="AB3904" t="str">
        <f t="shared" si="1218"/>
        <v/>
      </c>
    </row>
    <row r="3905" spans="1:28" x14ac:dyDescent="0.3">
      <c r="A3905" s="2">
        <v>45947</v>
      </c>
      <c r="B3905" s="1">
        <v>0.44791666666666669</v>
      </c>
      <c r="C3905">
        <v>397.45</v>
      </c>
      <c r="D3905">
        <v>397</v>
      </c>
      <c r="E3905">
        <v>135140</v>
      </c>
      <c r="F3905" t="b">
        <f t="shared" si="1200"/>
        <v>0</v>
      </c>
      <c r="G3905" t="str">
        <f t="shared" si="1201"/>
        <v/>
      </c>
      <c r="H3905" t="str">
        <f t="shared" si="1202"/>
        <v/>
      </c>
      <c r="I3905">
        <f t="shared" si="1203"/>
        <v>400.45</v>
      </c>
      <c r="J3905">
        <f t="shared" si="1204"/>
        <v>399.65</v>
      </c>
      <c r="K3905">
        <f t="shared" si="1205"/>
        <v>1</v>
      </c>
      <c r="L3905" t="str">
        <f>IF(
    AND(
        K3905=1,
        COUNTIFS($A$2:A3905,A3905,$K$2:K3905,1)=1
    ),
    "ENTRY",
    ""
)</f>
        <v/>
      </c>
      <c r="M3905" t="str">
        <f t="shared" si="1206"/>
        <v/>
      </c>
      <c r="N3905" t="str">
        <f t="shared" si="1207"/>
        <v/>
      </c>
      <c r="O3905" t="str">
        <f t="shared" si="1208"/>
        <v/>
      </c>
      <c r="P3905" t="str">
        <f t="shared" si="1209"/>
        <v/>
      </c>
      <c r="Q3905" t="str">
        <f t="shared" si="1210"/>
        <v/>
      </c>
      <c r="R3905" t="str">
        <f t="shared" si="1211"/>
        <v/>
      </c>
      <c r="S3905" t="str">
        <f t="shared" si="1219"/>
        <v/>
      </c>
      <c r="U3905" t="str">
        <f t="shared" si="1212"/>
        <v/>
      </c>
      <c r="V3905" t="str">
        <f t="shared" si="1213"/>
        <v/>
      </c>
      <c r="W3905" t="str">
        <f t="shared" si="1214"/>
        <v/>
      </c>
      <c r="X3905" t="str">
        <f t="shared" si="1215"/>
        <v/>
      </c>
      <c r="Y3905" t="str">
        <f t="shared" si="1216"/>
        <v/>
      </c>
      <c r="Z3905" cm="1">
        <f t="array" ref="Z3905">LOOKUP(
    2,
    1/($A:$A=$A3905),
    $C:$C
)</f>
        <v>396.85</v>
      </c>
      <c r="AA3905" t="str">
        <f t="shared" si="1217"/>
        <v/>
      </c>
      <c r="AB3905" t="str">
        <f t="shared" si="1218"/>
        <v/>
      </c>
    </row>
    <row r="3906" spans="1:28" x14ac:dyDescent="0.3">
      <c r="A3906" s="2">
        <v>45947</v>
      </c>
      <c r="B3906" s="1">
        <v>0.4513888888888889</v>
      </c>
      <c r="C3906">
        <v>397.6</v>
      </c>
      <c r="D3906">
        <v>395.8</v>
      </c>
      <c r="E3906">
        <v>271840</v>
      </c>
      <c r="F3906" t="b">
        <f t="shared" si="1200"/>
        <v>0</v>
      </c>
      <c r="G3906" t="str">
        <f t="shared" si="1201"/>
        <v/>
      </c>
      <c r="H3906" t="str">
        <f t="shared" si="1202"/>
        <v/>
      </c>
      <c r="I3906">
        <f t="shared" si="1203"/>
        <v>400.45</v>
      </c>
      <c r="J3906">
        <f t="shared" si="1204"/>
        <v>399.65</v>
      </c>
      <c r="K3906">
        <f t="shared" si="1205"/>
        <v>1</v>
      </c>
      <c r="L3906" t="str">
        <f>IF(
    AND(
        K3906=1,
        COUNTIFS($A$2:A3906,A3906,$K$2:K3906,1)=1
    ),
    "ENTRY",
    ""
)</f>
        <v/>
      </c>
      <c r="M3906" t="str">
        <f t="shared" si="1206"/>
        <v/>
      </c>
      <c r="N3906" t="str">
        <f t="shared" si="1207"/>
        <v/>
      </c>
      <c r="O3906" t="str">
        <f t="shared" si="1208"/>
        <v/>
      </c>
      <c r="P3906" t="str">
        <f t="shared" si="1209"/>
        <v/>
      </c>
      <c r="Q3906" t="str">
        <f t="shared" si="1210"/>
        <v/>
      </c>
      <c r="R3906" t="str">
        <f t="shared" si="1211"/>
        <v/>
      </c>
      <c r="S3906" t="str">
        <f t="shared" si="1219"/>
        <v/>
      </c>
      <c r="U3906" t="str">
        <f t="shared" si="1212"/>
        <v/>
      </c>
      <c r="V3906" t="str">
        <f t="shared" si="1213"/>
        <v/>
      </c>
      <c r="W3906" t="str">
        <f t="shared" si="1214"/>
        <v/>
      </c>
      <c r="X3906" t="str">
        <f t="shared" si="1215"/>
        <v/>
      </c>
      <c r="Y3906" t="str">
        <f t="shared" si="1216"/>
        <v/>
      </c>
      <c r="Z3906" cm="1">
        <f t="array" ref="Z3906">LOOKUP(
    2,
    1/($A:$A=$A3906),
    $C:$C
)</f>
        <v>396.85</v>
      </c>
      <c r="AA3906" t="str">
        <f t="shared" si="1217"/>
        <v/>
      </c>
      <c r="AB3906" t="str">
        <f t="shared" si="1218"/>
        <v/>
      </c>
    </row>
    <row r="3907" spans="1:28" x14ac:dyDescent="0.3">
      <c r="A3907" s="2">
        <v>45947</v>
      </c>
      <c r="B3907" s="1">
        <v>0.4548611111111111</v>
      </c>
      <c r="C3907">
        <v>396.55</v>
      </c>
      <c r="D3907">
        <v>395.8</v>
      </c>
      <c r="E3907">
        <v>178992</v>
      </c>
      <c r="F3907" t="b">
        <f t="shared" ref="F3907:F3970" si="1220">B3907=TIME(10,0,0)</f>
        <v>0</v>
      </c>
      <c r="G3907" t="str">
        <f t="shared" ref="G3907:G3970" si="1221">IF(F3907,C3907,"")</f>
        <v/>
      </c>
      <c r="H3907" t="str">
        <f t="shared" ref="H3907:H3970" si="1222">IF(F3907,D3907,"")</f>
        <v/>
      </c>
      <c r="I3907">
        <f t="shared" ref="I3907:I3970" si="1223">IF(G3907&lt;&gt;"",G3907,I3906)</f>
        <v>400.45</v>
      </c>
      <c r="J3907">
        <f t="shared" ref="J3907:J3970" si="1224">IF(H3907&lt;&gt;"",H3907,J3906)</f>
        <v>399.65</v>
      </c>
      <c r="K3907">
        <f t="shared" ref="K3907:K3970" si="1225">IF(
    AND(
        A3907=A3906,
        B3907&gt;TIME(10,0,0),
        OR(C3907&gt;=I3907, D3907&lt;=J3907)
    ),
    1,
    0
)</f>
        <v>1</v>
      </c>
      <c r="L3907" t="str">
        <f>IF(
    AND(
        K3907=1,
        COUNTIFS($A$2:A3907,A3907,$K$2:K3907,1)=1
    ),
    "ENTRY",
    ""
)</f>
        <v/>
      </c>
      <c r="M3907" t="str">
        <f t="shared" ref="M3907:M3970" si="1226">IF(L3907="","",IF(C3907&gt;=I3907,"LONG","SHORT"))</f>
        <v/>
      </c>
      <c r="N3907" t="str">
        <f t="shared" ref="N3907:N3970" si="1227">IF(M3907="","",IF(M3907="LONG",I3907,J3907))</f>
        <v/>
      </c>
      <c r="O3907" t="str">
        <f t="shared" ref="O3907:O3970" si="1228">IF(M3907="","",IF(M3907="LONG",J3907,I3907))</f>
        <v/>
      </c>
      <c r="P3907" t="str">
        <f t="shared" ref="P3907:P3970" si="1229">IF(M3907="","",ABS(N3907-O3907))</f>
        <v/>
      </c>
      <c r="Q3907" t="str">
        <f t="shared" ref="Q3907:Q3970" si="1230">IF(M3907="","",INT(500/P3907))</f>
        <v/>
      </c>
      <c r="R3907" t="str">
        <f t="shared" ref="R3907:R3970" si="1231">IF(M3907="","",Q3907*P3907)</f>
        <v/>
      </c>
      <c r="S3907" t="str">
        <f t="shared" si="1219"/>
        <v/>
      </c>
      <c r="U3907" t="str">
        <f t="shared" ref="U3907:U3970" si="1232">IF(M3907="","",IF(M3907="LONG",N3907+3*P3907,N3907-3*P3907))</f>
        <v/>
      </c>
      <c r="V3907" t="str">
        <f t="shared" ref="V3907:V3970" si="1233">IF(
    M3907="",
    "",
    IF(
        IF(
            M3907="LONG",
            _xlfn.MAXIFS($C:$C,$A:$A,$A3907,$B:$B,"&gt;"&amp;$B3907) &gt;= $S3907,
            _xlfn.MINIFS($D:$D,$A:$A,$A3907,$B:$B,"&gt;"&amp;$B3907) &lt;= $S3907
        ),
        "YES",
        "NO"
    )
)</f>
        <v/>
      </c>
      <c r="W3907" t="str">
        <f t="shared" ref="W3907:W3970" si="1234">IF(
    M3907="",
    "",
    IF(
        IF(
            M3907="LONG",
            _xlfn.MAXIFS($C:$C,$A:$A,$A3907,$B:$B,"&gt;"&amp;$B3907) &gt;= $U3907,
            _xlfn.MINIFS($D:$D,$A:$A,$A3907,$B:$B,"&gt;"&amp;$B3907) &lt;= $U3907
        ),
        "YES",
        "NO"
    )
)</f>
        <v/>
      </c>
      <c r="X3907" t="str">
        <f t="shared" ref="X3907:X3970" si="1235">IF(
    M3907="",
    "",
    IF(
        M3907="LONG",
        (_xlfn.MAXIFS($C:$C,$A:$A,$A3907,$B:$B,"&gt;"&amp;$B3907) - $N3907) / $P3907,
        ($N3907 - _xlfn.MINIFS($D:$D,$A:$A,$A3907,$B:$B,"&gt;"&amp;$B3907)) / $P3907
    )
)</f>
        <v/>
      </c>
      <c r="Y3907" t="str">
        <f t="shared" ref="Y3907:Y3970" si="1236">IF(
    M3907="",
    "",
    IF(
        IF(
            M3907="LONG",
            _xlfn.MINIFS($D:$D,$A:$A,$A3907,$B:$B,"&gt;"&amp;$B3907) &lt;= $O3907,
            _xlfn.MAXIFS($C:$C,$A:$A,$A3907,$B:$B,"&gt;"&amp;$B3907) &gt;= $O3907
        ),
        "YES",
        "NO"
    )
)</f>
        <v/>
      </c>
      <c r="Z3907" cm="1">
        <f t="array" ref="Z3907">LOOKUP(
    2,
    1/($A:$A=$A3907),
    $C:$C
)</f>
        <v>396.85</v>
      </c>
      <c r="AA3907" t="str">
        <f t="shared" ref="AA3907:AA3970" si="1237">IF(
    M3907="",
    "",
    IF(
        Y3907="YES",
        O3907,
        Z3907
    )
)</f>
        <v/>
      </c>
      <c r="AB3907" t="str">
        <f t="shared" ref="AB3907:AB3970" si="1238">IF(
    M3907="",
    "",IF(Y3907="YES",-500,
    IF(
        M3907="LONG",
        (U3907 - N3907) * Q3907,
        (N3907 - U3907) * Q3907
    )
))</f>
        <v/>
      </c>
    </row>
    <row r="3908" spans="1:28" x14ac:dyDescent="0.3">
      <c r="A3908" s="2">
        <v>45947</v>
      </c>
      <c r="B3908" s="1">
        <v>0.45833333333333331</v>
      </c>
      <c r="C3908">
        <v>396.65</v>
      </c>
      <c r="D3908">
        <v>396.1</v>
      </c>
      <c r="E3908">
        <v>110584</v>
      </c>
      <c r="F3908" t="b">
        <f t="shared" si="1220"/>
        <v>0</v>
      </c>
      <c r="G3908" t="str">
        <f t="shared" si="1221"/>
        <v/>
      </c>
      <c r="H3908" t="str">
        <f t="shared" si="1222"/>
        <v/>
      </c>
      <c r="I3908">
        <f t="shared" si="1223"/>
        <v>400.45</v>
      </c>
      <c r="J3908">
        <f t="shared" si="1224"/>
        <v>399.65</v>
      </c>
      <c r="K3908">
        <f t="shared" si="1225"/>
        <v>1</v>
      </c>
      <c r="L3908" t="str">
        <f>IF(
    AND(
        K3908=1,
        COUNTIFS($A$2:A3908,A3908,$K$2:K3908,1)=1
    ),
    "ENTRY",
    ""
)</f>
        <v/>
      </c>
      <c r="M3908" t="str">
        <f t="shared" si="1226"/>
        <v/>
      </c>
      <c r="N3908" t="str">
        <f t="shared" si="1227"/>
        <v/>
      </c>
      <c r="O3908" t="str">
        <f t="shared" si="1228"/>
        <v/>
      </c>
      <c r="P3908" t="str">
        <f t="shared" si="1229"/>
        <v/>
      </c>
      <c r="Q3908" t="str">
        <f t="shared" si="1230"/>
        <v/>
      </c>
      <c r="R3908" t="str">
        <f t="shared" si="1231"/>
        <v/>
      </c>
      <c r="S3908" t="str">
        <f t="shared" ref="S3908:S3971" si="1239">IF(M3908="","",IF(M3908="LONG",N3908+(1.5*P3908),N3908-(1.5*P3908)))</f>
        <v/>
      </c>
      <c r="U3908" t="str">
        <f t="shared" si="1232"/>
        <v/>
      </c>
      <c r="V3908" t="str">
        <f t="shared" si="1233"/>
        <v/>
      </c>
      <c r="W3908" t="str">
        <f t="shared" si="1234"/>
        <v/>
      </c>
      <c r="X3908" t="str">
        <f t="shared" si="1235"/>
        <v/>
      </c>
      <c r="Y3908" t="str">
        <f t="shared" si="1236"/>
        <v/>
      </c>
      <c r="Z3908" cm="1">
        <f t="array" ref="Z3908">LOOKUP(
    2,
    1/($A:$A=$A3908),
    $C:$C
)</f>
        <v>396.85</v>
      </c>
      <c r="AA3908" t="str">
        <f t="shared" si="1237"/>
        <v/>
      </c>
      <c r="AB3908" t="str">
        <f t="shared" si="1238"/>
        <v/>
      </c>
    </row>
    <row r="3909" spans="1:28" x14ac:dyDescent="0.3">
      <c r="A3909" s="2">
        <v>45947</v>
      </c>
      <c r="B3909" s="1">
        <v>0.46180555555555558</v>
      </c>
      <c r="C3909">
        <v>396.95</v>
      </c>
      <c r="D3909">
        <v>396.2</v>
      </c>
      <c r="E3909">
        <v>92749</v>
      </c>
      <c r="F3909" t="b">
        <f t="shared" si="1220"/>
        <v>0</v>
      </c>
      <c r="G3909" t="str">
        <f t="shared" si="1221"/>
        <v/>
      </c>
      <c r="H3909" t="str">
        <f t="shared" si="1222"/>
        <v/>
      </c>
      <c r="I3909">
        <f t="shared" si="1223"/>
        <v>400.45</v>
      </c>
      <c r="J3909">
        <f t="shared" si="1224"/>
        <v>399.65</v>
      </c>
      <c r="K3909">
        <f t="shared" si="1225"/>
        <v>1</v>
      </c>
      <c r="L3909" t="str">
        <f>IF(
    AND(
        K3909=1,
        COUNTIFS($A$2:A3909,A3909,$K$2:K3909,1)=1
    ),
    "ENTRY",
    ""
)</f>
        <v/>
      </c>
      <c r="M3909" t="str">
        <f t="shared" si="1226"/>
        <v/>
      </c>
      <c r="N3909" t="str">
        <f t="shared" si="1227"/>
        <v/>
      </c>
      <c r="O3909" t="str">
        <f t="shared" si="1228"/>
        <v/>
      </c>
      <c r="P3909" t="str">
        <f t="shared" si="1229"/>
        <v/>
      </c>
      <c r="Q3909" t="str">
        <f t="shared" si="1230"/>
        <v/>
      </c>
      <c r="R3909" t="str">
        <f t="shared" si="1231"/>
        <v/>
      </c>
      <c r="S3909" t="str">
        <f t="shared" si="1239"/>
        <v/>
      </c>
      <c r="U3909" t="str">
        <f t="shared" si="1232"/>
        <v/>
      </c>
      <c r="V3909" t="str">
        <f t="shared" si="1233"/>
        <v/>
      </c>
      <c r="W3909" t="str">
        <f t="shared" si="1234"/>
        <v/>
      </c>
      <c r="X3909" t="str">
        <f t="shared" si="1235"/>
        <v/>
      </c>
      <c r="Y3909" t="str">
        <f t="shared" si="1236"/>
        <v/>
      </c>
      <c r="Z3909" cm="1">
        <f t="array" ref="Z3909">LOOKUP(
    2,
    1/($A:$A=$A3909),
    $C:$C
)</f>
        <v>396.85</v>
      </c>
      <c r="AA3909" t="str">
        <f t="shared" si="1237"/>
        <v/>
      </c>
      <c r="AB3909" t="str">
        <f t="shared" si="1238"/>
        <v/>
      </c>
    </row>
    <row r="3910" spans="1:28" x14ac:dyDescent="0.3">
      <c r="A3910" s="2">
        <v>45947</v>
      </c>
      <c r="B3910" s="1">
        <v>0.46527777777777779</v>
      </c>
      <c r="C3910">
        <v>397.5</v>
      </c>
      <c r="D3910">
        <v>396.85</v>
      </c>
      <c r="E3910">
        <v>140817</v>
      </c>
      <c r="F3910" t="b">
        <f t="shared" si="1220"/>
        <v>0</v>
      </c>
      <c r="G3910" t="str">
        <f t="shared" si="1221"/>
        <v/>
      </c>
      <c r="H3910" t="str">
        <f t="shared" si="1222"/>
        <v/>
      </c>
      <c r="I3910">
        <f t="shared" si="1223"/>
        <v>400.45</v>
      </c>
      <c r="J3910">
        <f t="shared" si="1224"/>
        <v>399.65</v>
      </c>
      <c r="K3910">
        <f t="shared" si="1225"/>
        <v>1</v>
      </c>
      <c r="L3910" t="str">
        <f>IF(
    AND(
        K3910=1,
        COUNTIFS($A$2:A3910,A3910,$K$2:K3910,1)=1
    ),
    "ENTRY",
    ""
)</f>
        <v/>
      </c>
      <c r="M3910" t="str">
        <f t="shared" si="1226"/>
        <v/>
      </c>
      <c r="N3910" t="str">
        <f t="shared" si="1227"/>
        <v/>
      </c>
      <c r="O3910" t="str">
        <f t="shared" si="1228"/>
        <v/>
      </c>
      <c r="P3910" t="str">
        <f t="shared" si="1229"/>
        <v/>
      </c>
      <c r="Q3910" t="str">
        <f t="shared" si="1230"/>
        <v/>
      </c>
      <c r="R3910" t="str">
        <f t="shared" si="1231"/>
        <v/>
      </c>
      <c r="S3910" t="str">
        <f t="shared" si="1239"/>
        <v/>
      </c>
      <c r="U3910" t="str">
        <f t="shared" si="1232"/>
        <v/>
      </c>
      <c r="V3910" t="str">
        <f t="shared" si="1233"/>
        <v/>
      </c>
      <c r="W3910" t="str">
        <f t="shared" si="1234"/>
        <v/>
      </c>
      <c r="X3910" t="str">
        <f t="shared" si="1235"/>
        <v/>
      </c>
      <c r="Y3910" t="str">
        <f t="shared" si="1236"/>
        <v/>
      </c>
      <c r="Z3910" cm="1">
        <f t="array" ref="Z3910">LOOKUP(
    2,
    1/($A:$A=$A3910),
    $C:$C
)</f>
        <v>396.85</v>
      </c>
      <c r="AA3910" t="str">
        <f t="shared" si="1237"/>
        <v/>
      </c>
      <c r="AB3910" t="str">
        <f t="shared" si="1238"/>
        <v/>
      </c>
    </row>
    <row r="3911" spans="1:28" x14ac:dyDescent="0.3">
      <c r="A3911" s="2">
        <v>45947</v>
      </c>
      <c r="B3911" s="1">
        <v>0.46875</v>
      </c>
      <c r="C3911">
        <v>397.5</v>
      </c>
      <c r="D3911">
        <v>397.1</v>
      </c>
      <c r="E3911">
        <v>79636</v>
      </c>
      <c r="F3911" t="b">
        <f t="shared" si="1220"/>
        <v>0</v>
      </c>
      <c r="G3911" t="str">
        <f t="shared" si="1221"/>
        <v/>
      </c>
      <c r="H3911" t="str">
        <f t="shared" si="1222"/>
        <v/>
      </c>
      <c r="I3911">
        <f t="shared" si="1223"/>
        <v>400.45</v>
      </c>
      <c r="J3911">
        <f t="shared" si="1224"/>
        <v>399.65</v>
      </c>
      <c r="K3911">
        <f t="shared" si="1225"/>
        <v>1</v>
      </c>
      <c r="L3911" t="str">
        <f>IF(
    AND(
        K3911=1,
        COUNTIFS($A$2:A3911,A3911,$K$2:K3911,1)=1
    ),
    "ENTRY",
    ""
)</f>
        <v/>
      </c>
      <c r="M3911" t="str">
        <f t="shared" si="1226"/>
        <v/>
      </c>
      <c r="N3911" t="str">
        <f t="shared" si="1227"/>
        <v/>
      </c>
      <c r="O3911" t="str">
        <f t="shared" si="1228"/>
        <v/>
      </c>
      <c r="P3911" t="str">
        <f t="shared" si="1229"/>
        <v/>
      </c>
      <c r="Q3911" t="str">
        <f t="shared" si="1230"/>
        <v/>
      </c>
      <c r="R3911" t="str">
        <f t="shared" si="1231"/>
        <v/>
      </c>
      <c r="S3911" t="str">
        <f t="shared" si="1239"/>
        <v/>
      </c>
      <c r="U3911" t="str">
        <f t="shared" si="1232"/>
        <v/>
      </c>
      <c r="V3911" t="str">
        <f t="shared" si="1233"/>
        <v/>
      </c>
      <c r="W3911" t="str">
        <f t="shared" si="1234"/>
        <v/>
      </c>
      <c r="X3911" t="str">
        <f t="shared" si="1235"/>
        <v/>
      </c>
      <c r="Y3911" t="str">
        <f t="shared" si="1236"/>
        <v/>
      </c>
      <c r="Z3911" cm="1">
        <f t="array" ref="Z3911">LOOKUP(
    2,
    1/($A:$A=$A3911),
    $C:$C
)</f>
        <v>396.85</v>
      </c>
      <c r="AA3911" t="str">
        <f t="shared" si="1237"/>
        <v/>
      </c>
      <c r="AB3911" t="str">
        <f t="shared" si="1238"/>
        <v/>
      </c>
    </row>
    <row r="3912" spans="1:28" x14ac:dyDescent="0.3">
      <c r="A3912" s="2">
        <v>45947</v>
      </c>
      <c r="B3912" s="1">
        <v>0.47222222222222221</v>
      </c>
      <c r="C3912">
        <v>397.75</v>
      </c>
      <c r="D3912">
        <v>397.15</v>
      </c>
      <c r="E3912">
        <v>121131</v>
      </c>
      <c r="F3912" t="b">
        <f t="shared" si="1220"/>
        <v>0</v>
      </c>
      <c r="G3912" t="str">
        <f t="shared" si="1221"/>
        <v/>
      </c>
      <c r="H3912" t="str">
        <f t="shared" si="1222"/>
        <v/>
      </c>
      <c r="I3912">
        <f t="shared" si="1223"/>
        <v>400.45</v>
      </c>
      <c r="J3912">
        <f t="shared" si="1224"/>
        <v>399.65</v>
      </c>
      <c r="K3912">
        <f t="shared" si="1225"/>
        <v>1</v>
      </c>
      <c r="L3912" t="str">
        <f>IF(
    AND(
        K3912=1,
        COUNTIFS($A$2:A3912,A3912,$K$2:K3912,1)=1
    ),
    "ENTRY",
    ""
)</f>
        <v/>
      </c>
      <c r="M3912" t="str">
        <f t="shared" si="1226"/>
        <v/>
      </c>
      <c r="N3912" t="str">
        <f t="shared" si="1227"/>
        <v/>
      </c>
      <c r="O3912" t="str">
        <f t="shared" si="1228"/>
        <v/>
      </c>
      <c r="P3912" t="str">
        <f t="shared" si="1229"/>
        <v/>
      </c>
      <c r="Q3912" t="str">
        <f t="shared" si="1230"/>
        <v/>
      </c>
      <c r="R3912" t="str">
        <f t="shared" si="1231"/>
        <v/>
      </c>
      <c r="S3912" t="str">
        <f t="shared" si="1239"/>
        <v/>
      </c>
      <c r="U3912" t="str">
        <f t="shared" si="1232"/>
        <v/>
      </c>
      <c r="V3912" t="str">
        <f t="shared" si="1233"/>
        <v/>
      </c>
      <c r="W3912" t="str">
        <f t="shared" si="1234"/>
        <v/>
      </c>
      <c r="X3912" t="str">
        <f t="shared" si="1235"/>
        <v/>
      </c>
      <c r="Y3912" t="str">
        <f t="shared" si="1236"/>
        <v/>
      </c>
      <c r="Z3912" cm="1">
        <f t="array" ref="Z3912">LOOKUP(
    2,
    1/($A:$A=$A3912),
    $C:$C
)</f>
        <v>396.85</v>
      </c>
      <c r="AA3912" t="str">
        <f t="shared" si="1237"/>
        <v/>
      </c>
      <c r="AB3912" t="str">
        <f t="shared" si="1238"/>
        <v/>
      </c>
    </row>
    <row r="3913" spans="1:28" x14ac:dyDescent="0.3">
      <c r="A3913" s="2">
        <v>45947</v>
      </c>
      <c r="B3913" s="1">
        <v>0.47569444444444442</v>
      </c>
      <c r="C3913">
        <v>398.45</v>
      </c>
      <c r="D3913">
        <v>397.55</v>
      </c>
      <c r="E3913">
        <v>143737</v>
      </c>
      <c r="F3913" t="b">
        <f t="shared" si="1220"/>
        <v>0</v>
      </c>
      <c r="G3913" t="str">
        <f t="shared" si="1221"/>
        <v/>
      </c>
      <c r="H3913" t="str">
        <f t="shared" si="1222"/>
        <v/>
      </c>
      <c r="I3913">
        <f t="shared" si="1223"/>
        <v>400.45</v>
      </c>
      <c r="J3913">
        <f t="shared" si="1224"/>
        <v>399.65</v>
      </c>
      <c r="K3913">
        <f t="shared" si="1225"/>
        <v>1</v>
      </c>
      <c r="L3913" t="str">
        <f>IF(
    AND(
        K3913=1,
        COUNTIFS($A$2:A3913,A3913,$K$2:K3913,1)=1
    ),
    "ENTRY",
    ""
)</f>
        <v/>
      </c>
      <c r="M3913" t="str">
        <f t="shared" si="1226"/>
        <v/>
      </c>
      <c r="N3913" t="str">
        <f t="shared" si="1227"/>
        <v/>
      </c>
      <c r="O3913" t="str">
        <f t="shared" si="1228"/>
        <v/>
      </c>
      <c r="P3913" t="str">
        <f t="shared" si="1229"/>
        <v/>
      </c>
      <c r="Q3913" t="str">
        <f t="shared" si="1230"/>
        <v/>
      </c>
      <c r="R3913" t="str">
        <f t="shared" si="1231"/>
        <v/>
      </c>
      <c r="S3913" t="str">
        <f t="shared" si="1239"/>
        <v/>
      </c>
      <c r="U3913" t="str">
        <f t="shared" si="1232"/>
        <v/>
      </c>
      <c r="V3913" t="str">
        <f t="shared" si="1233"/>
        <v/>
      </c>
      <c r="W3913" t="str">
        <f t="shared" si="1234"/>
        <v/>
      </c>
      <c r="X3913" t="str">
        <f t="shared" si="1235"/>
        <v/>
      </c>
      <c r="Y3913" t="str">
        <f t="shared" si="1236"/>
        <v/>
      </c>
      <c r="Z3913" cm="1">
        <f t="array" ref="Z3913">LOOKUP(
    2,
    1/($A:$A=$A3913),
    $C:$C
)</f>
        <v>396.85</v>
      </c>
      <c r="AA3913" t="str">
        <f t="shared" si="1237"/>
        <v/>
      </c>
      <c r="AB3913" t="str">
        <f t="shared" si="1238"/>
        <v/>
      </c>
    </row>
    <row r="3914" spans="1:28" x14ac:dyDescent="0.3">
      <c r="A3914" s="2">
        <v>45947</v>
      </c>
      <c r="B3914" s="1">
        <v>0.47916666666666669</v>
      </c>
      <c r="C3914">
        <v>398.3</v>
      </c>
      <c r="D3914">
        <v>397.6</v>
      </c>
      <c r="E3914">
        <v>161425</v>
      </c>
      <c r="F3914" t="b">
        <f t="shared" si="1220"/>
        <v>0</v>
      </c>
      <c r="G3914" t="str">
        <f t="shared" si="1221"/>
        <v/>
      </c>
      <c r="H3914" t="str">
        <f t="shared" si="1222"/>
        <v/>
      </c>
      <c r="I3914">
        <f t="shared" si="1223"/>
        <v>400.45</v>
      </c>
      <c r="J3914">
        <f t="shared" si="1224"/>
        <v>399.65</v>
      </c>
      <c r="K3914">
        <f t="shared" si="1225"/>
        <v>1</v>
      </c>
      <c r="L3914" t="str">
        <f>IF(
    AND(
        K3914=1,
        COUNTIFS($A$2:A3914,A3914,$K$2:K3914,1)=1
    ),
    "ENTRY",
    ""
)</f>
        <v/>
      </c>
      <c r="M3914" t="str">
        <f t="shared" si="1226"/>
        <v/>
      </c>
      <c r="N3914" t="str">
        <f t="shared" si="1227"/>
        <v/>
      </c>
      <c r="O3914" t="str">
        <f t="shared" si="1228"/>
        <v/>
      </c>
      <c r="P3914" t="str">
        <f t="shared" si="1229"/>
        <v/>
      </c>
      <c r="Q3914" t="str">
        <f t="shared" si="1230"/>
        <v/>
      </c>
      <c r="R3914" t="str">
        <f t="shared" si="1231"/>
        <v/>
      </c>
      <c r="S3914" t="str">
        <f t="shared" si="1239"/>
        <v/>
      </c>
      <c r="U3914" t="str">
        <f t="shared" si="1232"/>
        <v/>
      </c>
      <c r="V3914" t="str">
        <f t="shared" si="1233"/>
        <v/>
      </c>
      <c r="W3914" t="str">
        <f t="shared" si="1234"/>
        <v/>
      </c>
      <c r="X3914" t="str">
        <f t="shared" si="1235"/>
        <v/>
      </c>
      <c r="Y3914" t="str">
        <f t="shared" si="1236"/>
        <v/>
      </c>
      <c r="Z3914" cm="1">
        <f t="array" ref="Z3914">LOOKUP(
    2,
    1/($A:$A=$A3914),
    $C:$C
)</f>
        <v>396.85</v>
      </c>
      <c r="AA3914" t="str">
        <f t="shared" si="1237"/>
        <v/>
      </c>
      <c r="AB3914" t="str">
        <f t="shared" si="1238"/>
        <v/>
      </c>
    </row>
    <row r="3915" spans="1:28" x14ac:dyDescent="0.3">
      <c r="A3915" s="2">
        <v>45947</v>
      </c>
      <c r="B3915" s="1">
        <v>0.4826388888888889</v>
      </c>
      <c r="C3915">
        <v>398.95</v>
      </c>
      <c r="D3915">
        <v>398.1</v>
      </c>
      <c r="E3915">
        <v>129845</v>
      </c>
      <c r="F3915" t="b">
        <f t="shared" si="1220"/>
        <v>0</v>
      </c>
      <c r="G3915" t="str">
        <f t="shared" si="1221"/>
        <v/>
      </c>
      <c r="H3915" t="str">
        <f t="shared" si="1222"/>
        <v/>
      </c>
      <c r="I3915">
        <f t="shared" si="1223"/>
        <v>400.45</v>
      </c>
      <c r="J3915">
        <f t="shared" si="1224"/>
        <v>399.65</v>
      </c>
      <c r="K3915">
        <f t="shared" si="1225"/>
        <v>1</v>
      </c>
      <c r="L3915" t="str">
        <f>IF(
    AND(
        K3915=1,
        COUNTIFS($A$2:A3915,A3915,$K$2:K3915,1)=1
    ),
    "ENTRY",
    ""
)</f>
        <v/>
      </c>
      <c r="M3915" t="str">
        <f t="shared" si="1226"/>
        <v/>
      </c>
      <c r="N3915" t="str">
        <f t="shared" si="1227"/>
        <v/>
      </c>
      <c r="O3915" t="str">
        <f t="shared" si="1228"/>
        <v/>
      </c>
      <c r="P3915" t="str">
        <f t="shared" si="1229"/>
        <v/>
      </c>
      <c r="Q3915" t="str">
        <f t="shared" si="1230"/>
        <v/>
      </c>
      <c r="R3915" t="str">
        <f t="shared" si="1231"/>
        <v/>
      </c>
      <c r="S3915" t="str">
        <f t="shared" si="1239"/>
        <v/>
      </c>
      <c r="U3915" t="str">
        <f t="shared" si="1232"/>
        <v/>
      </c>
      <c r="V3915" t="str">
        <f t="shared" si="1233"/>
        <v/>
      </c>
      <c r="W3915" t="str">
        <f t="shared" si="1234"/>
        <v/>
      </c>
      <c r="X3915" t="str">
        <f t="shared" si="1235"/>
        <v/>
      </c>
      <c r="Y3915" t="str">
        <f t="shared" si="1236"/>
        <v/>
      </c>
      <c r="Z3915" cm="1">
        <f t="array" ref="Z3915">LOOKUP(
    2,
    1/($A:$A=$A3915),
    $C:$C
)</f>
        <v>396.85</v>
      </c>
      <c r="AA3915" t="str">
        <f t="shared" si="1237"/>
        <v/>
      </c>
      <c r="AB3915" t="str">
        <f t="shared" si="1238"/>
        <v/>
      </c>
    </row>
    <row r="3916" spans="1:28" x14ac:dyDescent="0.3">
      <c r="A3916" s="2">
        <v>45947</v>
      </c>
      <c r="B3916" s="1">
        <v>0.4861111111111111</v>
      </c>
      <c r="C3916">
        <v>398.5</v>
      </c>
      <c r="D3916">
        <v>397.5</v>
      </c>
      <c r="E3916">
        <v>198806</v>
      </c>
      <c r="F3916" t="b">
        <f t="shared" si="1220"/>
        <v>0</v>
      </c>
      <c r="G3916" t="str">
        <f t="shared" si="1221"/>
        <v/>
      </c>
      <c r="H3916" t="str">
        <f t="shared" si="1222"/>
        <v/>
      </c>
      <c r="I3916">
        <f t="shared" si="1223"/>
        <v>400.45</v>
      </c>
      <c r="J3916">
        <f t="shared" si="1224"/>
        <v>399.65</v>
      </c>
      <c r="K3916">
        <f t="shared" si="1225"/>
        <v>1</v>
      </c>
      <c r="L3916" t="str">
        <f>IF(
    AND(
        K3916=1,
        COUNTIFS($A$2:A3916,A3916,$K$2:K3916,1)=1
    ),
    "ENTRY",
    ""
)</f>
        <v/>
      </c>
      <c r="M3916" t="str">
        <f t="shared" si="1226"/>
        <v/>
      </c>
      <c r="N3916" t="str">
        <f t="shared" si="1227"/>
        <v/>
      </c>
      <c r="O3916" t="str">
        <f t="shared" si="1228"/>
        <v/>
      </c>
      <c r="P3916" t="str">
        <f t="shared" si="1229"/>
        <v/>
      </c>
      <c r="Q3916" t="str">
        <f t="shared" si="1230"/>
        <v/>
      </c>
      <c r="R3916" t="str">
        <f t="shared" si="1231"/>
        <v/>
      </c>
      <c r="S3916" t="str">
        <f t="shared" si="1239"/>
        <v/>
      </c>
      <c r="U3916" t="str">
        <f t="shared" si="1232"/>
        <v/>
      </c>
      <c r="V3916" t="str">
        <f t="shared" si="1233"/>
        <v/>
      </c>
      <c r="W3916" t="str">
        <f t="shared" si="1234"/>
        <v/>
      </c>
      <c r="X3916" t="str">
        <f t="shared" si="1235"/>
        <v/>
      </c>
      <c r="Y3916" t="str">
        <f t="shared" si="1236"/>
        <v/>
      </c>
      <c r="Z3916" cm="1">
        <f t="array" ref="Z3916">LOOKUP(
    2,
    1/($A:$A=$A3916),
    $C:$C
)</f>
        <v>396.85</v>
      </c>
      <c r="AA3916" t="str">
        <f t="shared" si="1237"/>
        <v/>
      </c>
      <c r="AB3916" t="str">
        <f t="shared" si="1238"/>
        <v/>
      </c>
    </row>
    <row r="3917" spans="1:28" x14ac:dyDescent="0.3">
      <c r="A3917" s="2">
        <v>45947</v>
      </c>
      <c r="B3917" s="1">
        <v>0.48958333333333331</v>
      </c>
      <c r="C3917">
        <v>397.8</v>
      </c>
      <c r="D3917">
        <v>397.15</v>
      </c>
      <c r="E3917">
        <v>115425</v>
      </c>
      <c r="F3917" t="b">
        <f t="shared" si="1220"/>
        <v>0</v>
      </c>
      <c r="G3917" t="str">
        <f t="shared" si="1221"/>
        <v/>
      </c>
      <c r="H3917" t="str">
        <f t="shared" si="1222"/>
        <v/>
      </c>
      <c r="I3917">
        <f t="shared" si="1223"/>
        <v>400.45</v>
      </c>
      <c r="J3917">
        <f t="shared" si="1224"/>
        <v>399.65</v>
      </c>
      <c r="K3917">
        <f t="shared" si="1225"/>
        <v>1</v>
      </c>
      <c r="L3917" t="str">
        <f>IF(
    AND(
        K3917=1,
        COUNTIFS($A$2:A3917,A3917,$K$2:K3917,1)=1
    ),
    "ENTRY",
    ""
)</f>
        <v/>
      </c>
      <c r="M3917" t="str">
        <f t="shared" si="1226"/>
        <v/>
      </c>
      <c r="N3917" t="str">
        <f t="shared" si="1227"/>
        <v/>
      </c>
      <c r="O3917" t="str">
        <f t="shared" si="1228"/>
        <v/>
      </c>
      <c r="P3917" t="str">
        <f t="shared" si="1229"/>
        <v/>
      </c>
      <c r="Q3917" t="str">
        <f t="shared" si="1230"/>
        <v/>
      </c>
      <c r="R3917" t="str">
        <f t="shared" si="1231"/>
        <v/>
      </c>
      <c r="S3917" t="str">
        <f t="shared" si="1239"/>
        <v/>
      </c>
      <c r="U3917" t="str">
        <f t="shared" si="1232"/>
        <v/>
      </c>
      <c r="V3917" t="str">
        <f t="shared" si="1233"/>
        <v/>
      </c>
      <c r="W3917" t="str">
        <f t="shared" si="1234"/>
        <v/>
      </c>
      <c r="X3917" t="str">
        <f t="shared" si="1235"/>
        <v/>
      </c>
      <c r="Y3917" t="str">
        <f t="shared" si="1236"/>
        <v/>
      </c>
      <c r="Z3917" cm="1">
        <f t="array" ref="Z3917">LOOKUP(
    2,
    1/($A:$A=$A3917),
    $C:$C
)</f>
        <v>396.85</v>
      </c>
      <c r="AA3917" t="str">
        <f t="shared" si="1237"/>
        <v/>
      </c>
      <c r="AB3917" t="str">
        <f t="shared" si="1238"/>
        <v/>
      </c>
    </row>
    <row r="3918" spans="1:28" x14ac:dyDescent="0.3">
      <c r="A3918" s="2">
        <v>45947</v>
      </c>
      <c r="B3918" s="1">
        <v>0.49305555555555558</v>
      </c>
      <c r="C3918">
        <v>397.45</v>
      </c>
      <c r="D3918">
        <v>396.8</v>
      </c>
      <c r="E3918">
        <v>104912</v>
      </c>
      <c r="F3918" t="b">
        <f t="shared" si="1220"/>
        <v>0</v>
      </c>
      <c r="G3918" t="str">
        <f t="shared" si="1221"/>
        <v/>
      </c>
      <c r="H3918" t="str">
        <f t="shared" si="1222"/>
        <v/>
      </c>
      <c r="I3918">
        <f t="shared" si="1223"/>
        <v>400.45</v>
      </c>
      <c r="J3918">
        <f t="shared" si="1224"/>
        <v>399.65</v>
      </c>
      <c r="K3918">
        <f t="shared" si="1225"/>
        <v>1</v>
      </c>
      <c r="L3918" t="str">
        <f>IF(
    AND(
        K3918=1,
        COUNTIFS($A$2:A3918,A3918,$K$2:K3918,1)=1
    ),
    "ENTRY",
    ""
)</f>
        <v/>
      </c>
      <c r="M3918" t="str">
        <f t="shared" si="1226"/>
        <v/>
      </c>
      <c r="N3918" t="str">
        <f t="shared" si="1227"/>
        <v/>
      </c>
      <c r="O3918" t="str">
        <f t="shared" si="1228"/>
        <v/>
      </c>
      <c r="P3918" t="str">
        <f t="shared" si="1229"/>
        <v/>
      </c>
      <c r="Q3918" t="str">
        <f t="shared" si="1230"/>
        <v/>
      </c>
      <c r="R3918" t="str">
        <f t="shared" si="1231"/>
        <v/>
      </c>
      <c r="S3918" t="str">
        <f t="shared" si="1239"/>
        <v/>
      </c>
      <c r="U3918" t="str">
        <f t="shared" si="1232"/>
        <v/>
      </c>
      <c r="V3918" t="str">
        <f t="shared" si="1233"/>
        <v/>
      </c>
      <c r="W3918" t="str">
        <f t="shared" si="1234"/>
        <v/>
      </c>
      <c r="X3918" t="str">
        <f t="shared" si="1235"/>
        <v/>
      </c>
      <c r="Y3918" t="str">
        <f t="shared" si="1236"/>
        <v/>
      </c>
      <c r="Z3918" cm="1">
        <f t="array" ref="Z3918">LOOKUP(
    2,
    1/($A:$A=$A3918),
    $C:$C
)</f>
        <v>396.85</v>
      </c>
      <c r="AA3918" t="str">
        <f t="shared" si="1237"/>
        <v/>
      </c>
      <c r="AB3918" t="str">
        <f t="shared" si="1238"/>
        <v/>
      </c>
    </row>
    <row r="3919" spans="1:28" x14ac:dyDescent="0.3">
      <c r="A3919" s="2">
        <v>45947</v>
      </c>
      <c r="B3919" s="1">
        <v>0.49652777777777779</v>
      </c>
      <c r="C3919">
        <v>398.2</v>
      </c>
      <c r="D3919">
        <v>397.25</v>
      </c>
      <c r="E3919">
        <v>75749</v>
      </c>
      <c r="F3919" t="b">
        <f t="shared" si="1220"/>
        <v>0</v>
      </c>
      <c r="G3919" t="str">
        <f t="shared" si="1221"/>
        <v/>
      </c>
      <c r="H3919" t="str">
        <f t="shared" si="1222"/>
        <v/>
      </c>
      <c r="I3919">
        <f t="shared" si="1223"/>
        <v>400.45</v>
      </c>
      <c r="J3919">
        <f t="shared" si="1224"/>
        <v>399.65</v>
      </c>
      <c r="K3919">
        <f t="shared" si="1225"/>
        <v>1</v>
      </c>
      <c r="L3919" t="str">
        <f>IF(
    AND(
        K3919=1,
        COUNTIFS($A$2:A3919,A3919,$K$2:K3919,1)=1
    ),
    "ENTRY",
    ""
)</f>
        <v/>
      </c>
      <c r="M3919" t="str">
        <f t="shared" si="1226"/>
        <v/>
      </c>
      <c r="N3919" t="str">
        <f t="shared" si="1227"/>
        <v/>
      </c>
      <c r="O3919" t="str">
        <f t="shared" si="1228"/>
        <v/>
      </c>
      <c r="P3919" t="str">
        <f t="shared" si="1229"/>
        <v/>
      </c>
      <c r="Q3919" t="str">
        <f t="shared" si="1230"/>
        <v/>
      </c>
      <c r="R3919" t="str">
        <f t="shared" si="1231"/>
        <v/>
      </c>
      <c r="S3919" t="str">
        <f t="shared" si="1239"/>
        <v/>
      </c>
      <c r="U3919" t="str">
        <f t="shared" si="1232"/>
        <v/>
      </c>
      <c r="V3919" t="str">
        <f t="shared" si="1233"/>
        <v/>
      </c>
      <c r="W3919" t="str">
        <f t="shared" si="1234"/>
        <v/>
      </c>
      <c r="X3919" t="str">
        <f t="shared" si="1235"/>
        <v/>
      </c>
      <c r="Y3919" t="str">
        <f t="shared" si="1236"/>
        <v/>
      </c>
      <c r="Z3919" cm="1">
        <f t="array" ref="Z3919">LOOKUP(
    2,
    1/($A:$A=$A3919),
    $C:$C
)</f>
        <v>396.85</v>
      </c>
      <c r="AA3919" t="str">
        <f t="shared" si="1237"/>
        <v/>
      </c>
      <c r="AB3919" t="str">
        <f t="shared" si="1238"/>
        <v/>
      </c>
    </row>
    <row r="3920" spans="1:28" x14ac:dyDescent="0.3">
      <c r="A3920" s="2">
        <v>45947</v>
      </c>
      <c r="B3920" s="1">
        <v>0.5</v>
      </c>
      <c r="C3920">
        <v>398.2</v>
      </c>
      <c r="D3920">
        <v>397.6</v>
      </c>
      <c r="E3920">
        <v>79008</v>
      </c>
      <c r="F3920" t="b">
        <f t="shared" si="1220"/>
        <v>0</v>
      </c>
      <c r="G3920" t="str">
        <f t="shared" si="1221"/>
        <v/>
      </c>
      <c r="H3920" t="str">
        <f t="shared" si="1222"/>
        <v/>
      </c>
      <c r="I3920">
        <f t="shared" si="1223"/>
        <v>400.45</v>
      </c>
      <c r="J3920">
        <f t="shared" si="1224"/>
        <v>399.65</v>
      </c>
      <c r="K3920">
        <f t="shared" si="1225"/>
        <v>1</v>
      </c>
      <c r="L3920" t="str">
        <f>IF(
    AND(
        K3920=1,
        COUNTIFS($A$2:A3920,A3920,$K$2:K3920,1)=1
    ),
    "ENTRY",
    ""
)</f>
        <v/>
      </c>
      <c r="M3920" t="str">
        <f t="shared" si="1226"/>
        <v/>
      </c>
      <c r="N3920" t="str">
        <f t="shared" si="1227"/>
        <v/>
      </c>
      <c r="O3920" t="str">
        <f t="shared" si="1228"/>
        <v/>
      </c>
      <c r="P3920" t="str">
        <f t="shared" si="1229"/>
        <v/>
      </c>
      <c r="Q3920" t="str">
        <f t="shared" si="1230"/>
        <v/>
      </c>
      <c r="R3920" t="str">
        <f t="shared" si="1231"/>
        <v/>
      </c>
      <c r="S3920" t="str">
        <f t="shared" si="1239"/>
        <v/>
      </c>
      <c r="U3920" t="str">
        <f t="shared" si="1232"/>
        <v/>
      </c>
      <c r="V3920" t="str">
        <f t="shared" si="1233"/>
        <v/>
      </c>
      <c r="W3920" t="str">
        <f t="shared" si="1234"/>
        <v/>
      </c>
      <c r="X3920" t="str">
        <f t="shared" si="1235"/>
        <v/>
      </c>
      <c r="Y3920" t="str">
        <f t="shared" si="1236"/>
        <v/>
      </c>
      <c r="Z3920" cm="1">
        <f t="array" ref="Z3920">LOOKUP(
    2,
    1/($A:$A=$A3920),
    $C:$C
)</f>
        <v>396.85</v>
      </c>
      <c r="AA3920" t="str">
        <f t="shared" si="1237"/>
        <v/>
      </c>
      <c r="AB3920" t="str">
        <f t="shared" si="1238"/>
        <v/>
      </c>
    </row>
    <row r="3921" spans="1:28" x14ac:dyDescent="0.3">
      <c r="A3921" s="2">
        <v>45947</v>
      </c>
      <c r="B3921" s="1">
        <v>0.50347222222222221</v>
      </c>
      <c r="C3921">
        <v>398.25</v>
      </c>
      <c r="D3921">
        <v>398</v>
      </c>
      <c r="E3921">
        <v>33767</v>
      </c>
      <c r="F3921" t="b">
        <f t="shared" si="1220"/>
        <v>0</v>
      </c>
      <c r="G3921" t="str">
        <f t="shared" si="1221"/>
        <v/>
      </c>
      <c r="H3921" t="str">
        <f t="shared" si="1222"/>
        <v/>
      </c>
      <c r="I3921">
        <f t="shared" si="1223"/>
        <v>400.45</v>
      </c>
      <c r="J3921">
        <f t="shared" si="1224"/>
        <v>399.65</v>
      </c>
      <c r="K3921">
        <f t="shared" si="1225"/>
        <v>1</v>
      </c>
      <c r="L3921" t="str">
        <f>IF(
    AND(
        K3921=1,
        COUNTIFS($A$2:A3921,A3921,$K$2:K3921,1)=1
    ),
    "ENTRY",
    ""
)</f>
        <v/>
      </c>
      <c r="M3921" t="str">
        <f t="shared" si="1226"/>
        <v/>
      </c>
      <c r="N3921" t="str">
        <f t="shared" si="1227"/>
        <v/>
      </c>
      <c r="O3921" t="str">
        <f t="shared" si="1228"/>
        <v/>
      </c>
      <c r="P3921" t="str">
        <f t="shared" si="1229"/>
        <v/>
      </c>
      <c r="Q3921" t="str">
        <f t="shared" si="1230"/>
        <v/>
      </c>
      <c r="R3921" t="str">
        <f t="shared" si="1231"/>
        <v/>
      </c>
      <c r="S3921" t="str">
        <f t="shared" si="1239"/>
        <v/>
      </c>
      <c r="U3921" t="str">
        <f t="shared" si="1232"/>
        <v/>
      </c>
      <c r="V3921" t="str">
        <f t="shared" si="1233"/>
        <v/>
      </c>
      <c r="W3921" t="str">
        <f t="shared" si="1234"/>
        <v/>
      </c>
      <c r="X3921" t="str">
        <f t="shared" si="1235"/>
        <v/>
      </c>
      <c r="Y3921" t="str">
        <f t="shared" si="1236"/>
        <v/>
      </c>
      <c r="Z3921" cm="1">
        <f t="array" ref="Z3921">LOOKUP(
    2,
    1/($A:$A=$A3921),
    $C:$C
)</f>
        <v>396.85</v>
      </c>
      <c r="AA3921" t="str">
        <f t="shared" si="1237"/>
        <v/>
      </c>
      <c r="AB3921" t="str">
        <f t="shared" si="1238"/>
        <v/>
      </c>
    </row>
    <row r="3922" spans="1:28" x14ac:dyDescent="0.3">
      <c r="A3922" s="2">
        <v>45947</v>
      </c>
      <c r="B3922" s="1">
        <v>0.50694444444444442</v>
      </c>
      <c r="C3922">
        <v>398.7</v>
      </c>
      <c r="D3922">
        <v>398.05</v>
      </c>
      <c r="E3922">
        <v>168692</v>
      </c>
      <c r="F3922" t="b">
        <f t="shared" si="1220"/>
        <v>0</v>
      </c>
      <c r="G3922" t="str">
        <f t="shared" si="1221"/>
        <v/>
      </c>
      <c r="H3922" t="str">
        <f t="shared" si="1222"/>
        <v/>
      </c>
      <c r="I3922">
        <f t="shared" si="1223"/>
        <v>400.45</v>
      </c>
      <c r="J3922">
        <f t="shared" si="1224"/>
        <v>399.65</v>
      </c>
      <c r="K3922">
        <f t="shared" si="1225"/>
        <v>1</v>
      </c>
      <c r="L3922" t="str">
        <f>IF(
    AND(
        K3922=1,
        COUNTIFS($A$2:A3922,A3922,$K$2:K3922,1)=1
    ),
    "ENTRY",
    ""
)</f>
        <v/>
      </c>
      <c r="M3922" t="str">
        <f t="shared" si="1226"/>
        <v/>
      </c>
      <c r="N3922" t="str">
        <f t="shared" si="1227"/>
        <v/>
      </c>
      <c r="O3922" t="str">
        <f t="shared" si="1228"/>
        <v/>
      </c>
      <c r="P3922" t="str">
        <f t="shared" si="1229"/>
        <v/>
      </c>
      <c r="Q3922" t="str">
        <f t="shared" si="1230"/>
        <v/>
      </c>
      <c r="R3922" t="str">
        <f t="shared" si="1231"/>
        <v/>
      </c>
      <c r="S3922" t="str">
        <f t="shared" si="1239"/>
        <v/>
      </c>
      <c r="U3922" t="str">
        <f t="shared" si="1232"/>
        <v/>
      </c>
      <c r="V3922" t="str">
        <f t="shared" si="1233"/>
        <v/>
      </c>
      <c r="W3922" t="str">
        <f t="shared" si="1234"/>
        <v/>
      </c>
      <c r="X3922" t="str">
        <f t="shared" si="1235"/>
        <v/>
      </c>
      <c r="Y3922" t="str">
        <f t="shared" si="1236"/>
        <v/>
      </c>
      <c r="Z3922" cm="1">
        <f t="array" ref="Z3922">LOOKUP(
    2,
    1/($A:$A=$A3922),
    $C:$C
)</f>
        <v>396.85</v>
      </c>
      <c r="AA3922" t="str">
        <f t="shared" si="1237"/>
        <v/>
      </c>
      <c r="AB3922" t="str">
        <f t="shared" si="1238"/>
        <v/>
      </c>
    </row>
    <row r="3923" spans="1:28" x14ac:dyDescent="0.3">
      <c r="A3923" s="2">
        <v>45947</v>
      </c>
      <c r="B3923" s="1">
        <v>0.51041666666666663</v>
      </c>
      <c r="C3923">
        <v>398.35</v>
      </c>
      <c r="D3923">
        <v>398</v>
      </c>
      <c r="E3923">
        <v>55232</v>
      </c>
      <c r="F3923" t="b">
        <f t="shared" si="1220"/>
        <v>0</v>
      </c>
      <c r="G3923" t="str">
        <f t="shared" si="1221"/>
        <v/>
      </c>
      <c r="H3923" t="str">
        <f t="shared" si="1222"/>
        <v/>
      </c>
      <c r="I3923">
        <f t="shared" si="1223"/>
        <v>400.45</v>
      </c>
      <c r="J3923">
        <f t="shared" si="1224"/>
        <v>399.65</v>
      </c>
      <c r="K3923">
        <f t="shared" si="1225"/>
        <v>1</v>
      </c>
      <c r="L3923" t="str">
        <f>IF(
    AND(
        K3923=1,
        COUNTIFS($A$2:A3923,A3923,$K$2:K3923,1)=1
    ),
    "ENTRY",
    ""
)</f>
        <v/>
      </c>
      <c r="M3923" t="str">
        <f t="shared" si="1226"/>
        <v/>
      </c>
      <c r="N3923" t="str">
        <f t="shared" si="1227"/>
        <v/>
      </c>
      <c r="O3923" t="str">
        <f t="shared" si="1228"/>
        <v/>
      </c>
      <c r="P3923" t="str">
        <f t="shared" si="1229"/>
        <v/>
      </c>
      <c r="Q3923" t="str">
        <f t="shared" si="1230"/>
        <v/>
      </c>
      <c r="R3923" t="str">
        <f t="shared" si="1231"/>
        <v/>
      </c>
      <c r="S3923" t="str">
        <f t="shared" si="1239"/>
        <v/>
      </c>
      <c r="U3923" t="str">
        <f t="shared" si="1232"/>
        <v/>
      </c>
      <c r="V3923" t="str">
        <f t="shared" si="1233"/>
        <v/>
      </c>
      <c r="W3923" t="str">
        <f t="shared" si="1234"/>
        <v/>
      </c>
      <c r="X3923" t="str">
        <f t="shared" si="1235"/>
        <v/>
      </c>
      <c r="Y3923" t="str">
        <f t="shared" si="1236"/>
        <v/>
      </c>
      <c r="Z3923" cm="1">
        <f t="array" ref="Z3923">LOOKUP(
    2,
    1/($A:$A=$A3923),
    $C:$C
)</f>
        <v>396.85</v>
      </c>
      <c r="AA3923" t="str">
        <f t="shared" si="1237"/>
        <v/>
      </c>
      <c r="AB3923" t="str">
        <f t="shared" si="1238"/>
        <v/>
      </c>
    </row>
    <row r="3924" spans="1:28" x14ac:dyDescent="0.3">
      <c r="A3924" s="2">
        <v>45947</v>
      </c>
      <c r="B3924" s="1">
        <v>0.51388888888888884</v>
      </c>
      <c r="C3924">
        <v>398.1</v>
      </c>
      <c r="D3924">
        <v>397.4</v>
      </c>
      <c r="E3924">
        <v>99289</v>
      </c>
      <c r="F3924" t="b">
        <f t="shared" si="1220"/>
        <v>0</v>
      </c>
      <c r="G3924" t="str">
        <f t="shared" si="1221"/>
        <v/>
      </c>
      <c r="H3924" t="str">
        <f t="shared" si="1222"/>
        <v/>
      </c>
      <c r="I3924">
        <f t="shared" si="1223"/>
        <v>400.45</v>
      </c>
      <c r="J3924">
        <f t="shared" si="1224"/>
        <v>399.65</v>
      </c>
      <c r="K3924">
        <f t="shared" si="1225"/>
        <v>1</v>
      </c>
      <c r="L3924" t="str">
        <f>IF(
    AND(
        K3924=1,
        COUNTIFS($A$2:A3924,A3924,$K$2:K3924,1)=1
    ),
    "ENTRY",
    ""
)</f>
        <v/>
      </c>
      <c r="M3924" t="str">
        <f t="shared" si="1226"/>
        <v/>
      </c>
      <c r="N3924" t="str">
        <f t="shared" si="1227"/>
        <v/>
      </c>
      <c r="O3924" t="str">
        <f t="shared" si="1228"/>
        <v/>
      </c>
      <c r="P3924" t="str">
        <f t="shared" si="1229"/>
        <v/>
      </c>
      <c r="Q3924" t="str">
        <f t="shared" si="1230"/>
        <v/>
      </c>
      <c r="R3924" t="str">
        <f t="shared" si="1231"/>
        <v/>
      </c>
      <c r="S3924" t="str">
        <f t="shared" si="1239"/>
        <v/>
      </c>
      <c r="U3924" t="str">
        <f t="shared" si="1232"/>
        <v/>
      </c>
      <c r="V3924" t="str">
        <f t="shared" si="1233"/>
        <v/>
      </c>
      <c r="W3924" t="str">
        <f t="shared" si="1234"/>
        <v/>
      </c>
      <c r="X3924" t="str">
        <f t="shared" si="1235"/>
        <v/>
      </c>
      <c r="Y3924" t="str">
        <f t="shared" si="1236"/>
        <v/>
      </c>
      <c r="Z3924" cm="1">
        <f t="array" ref="Z3924">LOOKUP(
    2,
    1/($A:$A=$A3924),
    $C:$C
)</f>
        <v>396.85</v>
      </c>
      <c r="AA3924" t="str">
        <f t="shared" si="1237"/>
        <v/>
      </c>
      <c r="AB3924" t="str">
        <f t="shared" si="1238"/>
        <v/>
      </c>
    </row>
    <row r="3925" spans="1:28" x14ac:dyDescent="0.3">
      <c r="A3925" s="2">
        <v>45947</v>
      </c>
      <c r="B3925" s="1">
        <v>0.51736111111111116</v>
      </c>
      <c r="C3925">
        <v>398</v>
      </c>
      <c r="D3925">
        <v>397.5</v>
      </c>
      <c r="E3925">
        <v>76888</v>
      </c>
      <c r="F3925" t="b">
        <f t="shared" si="1220"/>
        <v>0</v>
      </c>
      <c r="G3925" t="str">
        <f t="shared" si="1221"/>
        <v/>
      </c>
      <c r="H3925" t="str">
        <f t="shared" si="1222"/>
        <v/>
      </c>
      <c r="I3925">
        <f t="shared" si="1223"/>
        <v>400.45</v>
      </c>
      <c r="J3925">
        <f t="shared" si="1224"/>
        <v>399.65</v>
      </c>
      <c r="K3925">
        <f t="shared" si="1225"/>
        <v>1</v>
      </c>
      <c r="L3925" t="str">
        <f>IF(
    AND(
        K3925=1,
        COUNTIFS($A$2:A3925,A3925,$K$2:K3925,1)=1
    ),
    "ENTRY",
    ""
)</f>
        <v/>
      </c>
      <c r="M3925" t="str">
        <f t="shared" si="1226"/>
        <v/>
      </c>
      <c r="N3925" t="str">
        <f t="shared" si="1227"/>
        <v/>
      </c>
      <c r="O3925" t="str">
        <f t="shared" si="1228"/>
        <v/>
      </c>
      <c r="P3925" t="str">
        <f t="shared" si="1229"/>
        <v/>
      </c>
      <c r="Q3925" t="str">
        <f t="shared" si="1230"/>
        <v/>
      </c>
      <c r="R3925" t="str">
        <f t="shared" si="1231"/>
        <v/>
      </c>
      <c r="S3925" t="str">
        <f t="shared" si="1239"/>
        <v/>
      </c>
      <c r="U3925" t="str">
        <f t="shared" si="1232"/>
        <v/>
      </c>
      <c r="V3925" t="str">
        <f t="shared" si="1233"/>
        <v/>
      </c>
      <c r="W3925" t="str">
        <f t="shared" si="1234"/>
        <v/>
      </c>
      <c r="X3925" t="str">
        <f t="shared" si="1235"/>
        <v/>
      </c>
      <c r="Y3925" t="str">
        <f t="shared" si="1236"/>
        <v/>
      </c>
      <c r="Z3925" cm="1">
        <f t="array" ref="Z3925">LOOKUP(
    2,
    1/($A:$A=$A3925),
    $C:$C
)</f>
        <v>396.85</v>
      </c>
      <c r="AA3925" t="str">
        <f t="shared" si="1237"/>
        <v/>
      </c>
      <c r="AB3925" t="str">
        <f t="shared" si="1238"/>
        <v/>
      </c>
    </row>
    <row r="3926" spans="1:28" x14ac:dyDescent="0.3">
      <c r="A3926" s="2">
        <v>45947</v>
      </c>
      <c r="B3926" s="1">
        <v>0.52083333333333337</v>
      </c>
      <c r="C3926">
        <v>397.8</v>
      </c>
      <c r="D3926">
        <v>397.3</v>
      </c>
      <c r="E3926">
        <v>58868</v>
      </c>
      <c r="F3926" t="b">
        <f t="shared" si="1220"/>
        <v>0</v>
      </c>
      <c r="G3926" t="str">
        <f t="shared" si="1221"/>
        <v/>
      </c>
      <c r="H3926" t="str">
        <f t="shared" si="1222"/>
        <v/>
      </c>
      <c r="I3926">
        <f t="shared" si="1223"/>
        <v>400.45</v>
      </c>
      <c r="J3926">
        <f t="shared" si="1224"/>
        <v>399.65</v>
      </c>
      <c r="K3926">
        <f t="shared" si="1225"/>
        <v>1</v>
      </c>
      <c r="L3926" t="str">
        <f>IF(
    AND(
        K3926=1,
        COUNTIFS($A$2:A3926,A3926,$K$2:K3926,1)=1
    ),
    "ENTRY",
    ""
)</f>
        <v/>
      </c>
      <c r="M3926" t="str">
        <f t="shared" si="1226"/>
        <v/>
      </c>
      <c r="N3926" t="str">
        <f t="shared" si="1227"/>
        <v/>
      </c>
      <c r="O3926" t="str">
        <f t="shared" si="1228"/>
        <v/>
      </c>
      <c r="P3926" t="str">
        <f t="shared" si="1229"/>
        <v/>
      </c>
      <c r="Q3926" t="str">
        <f t="shared" si="1230"/>
        <v/>
      </c>
      <c r="R3926" t="str">
        <f t="shared" si="1231"/>
        <v/>
      </c>
      <c r="S3926" t="str">
        <f t="shared" si="1239"/>
        <v/>
      </c>
      <c r="U3926" t="str">
        <f t="shared" si="1232"/>
        <v/>
      </c>
      <c r="V3926" t="str">
        <f t="shared" si="1233"/>
        <v/>
      </c>
      <c r="W3926" t="str">
        <f t="shared" si="1234"/>
        <v/>
      </c>
      <c r="X3926" t="str">
        <f t="shared" si="1235"/>
        <v/>
      </c>
      <c r="Y3926" t="str">
        <f t="shared" si="1236"/>
        <v/>
      </c>
      <c r="Z3926" cm="1">
        <f t="array" ref="Z3926">LOOKUP(
    2,
    1/($A:$A=$A3926),
    $C:$C
)</f>
        <v>396.85</v>
      </c>
      <c r="AA3926" t="str">
        <f t="shared" si="1237"/>
        <v/>
      </c>
      <c r="AB3926" t="str">
        <f t="shared" si="1238"/>
        <v/>
      </c>
    </row>
    <row r="3927" spans="1:28" x14ac:dyDescent="0.3">
      <c r="A3927" s="2">
        <v>45947</v>
      </c>
      <c r="B3927" s="1">
        <v>0.52430555555555558</v>
      </c>
      <c r="C3927">
        <v>397.45</v>
      </c>
      <c r="D3927">
        <v>396.85</v>
      </c>
      <c r="E3927">
        <v>79150</v>
      </c>
      <c r="F3927" t="b">
        <f t="shared" si="1220"/>
        <v>0</v>
      </c>
      <c r="G3927" t="str">
        <f t="shared" si="1221"/>
        <v/>
      </c>
      <c r="H3927" t="str">
        <f t="shared" si="1222"/>
        <v/>
      </c>
      <c r="I3927">
        <f t="shared" si="1223"/>
        <v>400.45</v>
      </c>
      <c r="J3927">
        <f t="shared" si="1224"/>
        <v>399.65</v>
      </c>
      <c r="K3927">
        <f t="shared" si="1225"/>
        <v>1</v>
      </c>
      <c r="L3927" t="str">
        <f>IF(
    AND(
        K3927=1,
        COUNTIFS($A$2:A3927,A3927,$K$2:K3927,1)=1
    ),
    "ENTRY",
    ""
)</f>
        <v/>
      </c>
      <c r="M3927" t="str">
        <f t="shared" si="1226"/>
        <v/>
      </c>
      <c r="N3927" t="str">
        <f t="shared" si="1227"/>
        <v/>
      </c>
      <c r="O3927" t="str">
        <f t="shared" si="1228"/>
        <v/>
      </c>
      <c r="P3927" t="str">
        <f t="shared" si="1229"/>
        <v/>
      </c>
      <c r="Q3927" t="str">
        <f t="shared" si="1230"/>
        <v/>
      </c>
      <c r="R3927" t="str">
        <f t="shared" si="1231"/>
        <v/>
      </c>
      <c r="S3927" t="str">
        <f t="shared" si="1239"/>
        <v/>
      </c>
      <c r="U3927" t="str">
        <f t="shared" si="1232"/>
        <v/>
      </c>
      <c r="V3927" t="str">
        <f t="shared" si="1233"/>
        <v/>
      </c>
      <c r="W3927" t="str">
        <f t="shared" si="1234"/>
        <v/>
      </c>
      <c r="X3927" t="str">
        <f t="shared" si="1235"/>
        <v/>
      </c>
      <c r="Y3927" t="str">
        <f t="shared" si="1236"/>
        <v/>
      </c>
      <c r="Z3927" cm="1">
        <f t="array" ref="Z3927">LOOKUP(
    2,
    1/($A:$A=$A3927),
    $C:$C
)</f>
        <v>396.85</v>
      </c>
      <c r="AA3927" t="str">
        <f t="shared" si="1237"/>
        <v/>
      </c>
      <c r="AB3927" t="str">
        <f t="shared" si="1238"/>
        <v/>
      </c>
    </row>
    <row r="3928" spans="1:28" x14ac:dyDescent="0.3">
      <c r="A3928" s="2">
        <v>45947</v>
      </c>
      <c r="B3928" s="1">
        <v>0.52777777777777779</v>
      </c>
      <c r="C3928">
        <v>397.25</v>
      </c>
      <c r="D3928">
        <v>396.8</v>
      </c>
      <c r="E3928">
        <v>95886</v>
      </c>
      <c r="F3928" t="b">
        <f t="shared" si="1220"/>
        <v>0</v>
      </c>
      <c r="G3928" t="str">
        <f t="shared" si="1221"/>
        <v/>
      </c>
      <c r="H3928" t="str">
        <f t="shared" si="1222"/>
        <v/>
      </c>
      <c r="I3928">
        <f t="shared" si="1223"/>
        <v>400.45</v>
      </c>
      <c r="J3928">
        <f t="shared" si="1224"/>
        <v>399.65</v>
      </c>
      <c r="K3928">
        <f t="shared" si="1225"/>
        <v>1</v>
      </c>
      <c r="L3928" t="str">
        <f>IF(
    AND(
        K3928=1,
        COUNTIFS($A$2:A3928,A3928,$K$2:K3928,1)=1
    ),
    "ENTRY",
    ""
)</f>
        <v/>
      </c>
      <c r="M3928" t="str">
        <f t="shared" si="1226"/>
        <v/>
      </c>
      <c r="N3928" t="str">
        <f t="shared" si="1227"/>
        <v/>
      </c>
      <c r="O3928" t="str">
        <f t="shared" si="1228"/>
        <v/>
      </c>
      <c r="P3928" t="str">
        <f t="shared" si="1229"/>
        <v/>
      </c>
      <c r="Q3928" t="str">
        <f t="shared" si="1230"/>
        <v/>
      </c>
      <c r="R3928" t="str">
        <f t="shared" si="1231"/>
        <v/>
      </c>
      <c r="S3928" t="str">
        <f t="shared" si="1239"/>
        <v/>
      </c>
      <c r="U3928" t="str">
        <f t="shared" si="1232"/>
        <v/>
      </c>
      <c r="V3928" t="str">
        <f t="shared" si="1233"/>
        <v/>
      </c>
      <c r="W3928" t="str">
        <f t="shared" si="1234"/>
        <v/>
      </c>
      <c r="X3928" t="str">
        <f t="shared" si="1235"/>
        <v/>
      </c>
      <c r="Y3928" t="str">
        <f t="shared" si="1236"/>
        <v/>
      </c>
      <c r="Z3928" cm="1">
        <f t="array" ref="Z3928">LOOKUP(
    2,
    1/($A:$A=$A3928),
    $C:$C
)</f>
        <v>396.85</v>
      </c>
      <c r="AA3928" t="str">
        <f t="shared" si="1237"/>
        <v/>
      </c>
      <c r="AB3928" t="str">
        <f t="shared" si="1238"/>
        <v/>
      </c>
    </row>
    <row r="3929" spans="1:28" x14ac:dyDescent="0.3">
      <c r="A3929" s="2">
        <v>45947</v>
      </c>
      <c r="B3929" s="1">
        <v>0.53125</v>
      </c>
      <c r="C3929">
        <v>397.1</v>
      </c>
      <c r="D3929">
        <v>396.6</v>
      </c>
      <c r="E3929">
        <v>74990</v>
      </c>
      <c r="F3929" t="b">
        <f t="shared" si="1220"/>
        <v>0</v>
      </c>
      <c r="G3929" t="str">
        <f t="shared" si="1221"/>
        <v/>
      </c>
      <c r="H3929" t="str">
        <f t="shared" si="1222"/>
        <v/>
      </c>
      <c r="I3929">
        <f t="shared" si="1223"/>
        <v>400.45</v>
      </c>
      <c r="J3929">
        <f t="shared" si="1224"/>
        <v>399.65</v>
      </c>
      <c r="K3929">
        <f t="shared" si="1225"/>
        <v>1</v>
      </c>
      <c r="L3929" t="str">
        <f>IF(
    AND(
        K3929=1,
        COUNTIFS($A$2:A3929,A3929,$K$2:K3929,1)=1
    ),
    "ENTRY",
    ""
)</f>
        <v/>
      </c>
      <c r="M3929" t="str">
        <f t="shared" si="1226"/>
        <v/>
      </c>
      <c r="N3929" t="str">
        <f t="shared" si="1227"/>
        <v/>
      </c>
      <c r="O3929" t="str">
        <f t="shared" si="1228"/>
        <v/>
      </c>
      <c r="P3929" t="str">
        <f t="shared" si="1229"/>
        <v/>
      </c>
      <c r="Q3929" t="str">
        <f t="shared" si="1230"/>
        <v/>
      </c>
      <c r="R3929" t="str">
        <f t="shared" si="1231"/>
        <v/>
      </c>
      <c r="S3929" t="str">
        <f t="shared" si="1239"/>
        <v/>
      </c>
      <c r="U3929" t="str">
        <f t="shared" si="1232"/>
        <v/>
      </c>
      <c r="V3929" t="str">
        <f t="shared" si="1233"/>
        <v/>
      </c>
      <c r="W3929" t="str">
        <f t="shared" si="1234"/>
        <v/>
      </c>
      <c r="X3929" t="str">
        <f t="shared" si="1235"/>
        <v/>
      </c>
      <c r="Y3929" t="str">
        <f t="shared" si="1236"/>
        <v/>
      </c>
      <c r="Z3929" cm="1">
        <f t="array" ref="Z3929">LOOKUP(
    2,
    1/($A:$A=$A3929),
    $C:$C
)</f>
        <v>396.85</v>
      </c>
      <c r="AA3929" t="str">
        <f t="shared" si="1237"/>
        <v/>
      </c>
      <c r="AB3929" t="str">
        <f t="shared" si="1238"/>
        <v/>
      </c>
    </row>
    <row r="3930" spans="1:28" x14ac:dyDescent="0.3">
      <c r="A3930" s="2">
        <v>45947</v>
      </c>
      <c r="B3930" s="1">
        <v>0.53472222222222221</v>
      </c>
      <c r="C3930">
        <v>396.75</v>
      </c>
      <c r="D3930">
        <v>395.2</v>
      </c>
      <c r="E3930">
        <v>444543</v>
      </c>
      <c r="F3930" t="b">
        <f t="shared" si="1220"/>
        <v>0</v>
      </c>
      <c r="G3930" t="str">
        <f t="shared" si="1221"/>
        <v/>
      </c>
      <c r="H3930" t="str">
        <f t="shared" si="1222"/>
        <v/>
      </c>
      <c r="I3930">
        <f t="shared" si="1223"/>
        <v>400.45</v>
      </c>
      <c r="J3930">
        <f t="shared" si="1224"/>
        <v>399.65</v>
      </c>
      <c r="K3930">
        <f t="shared" si="1225"/>
        <v>1</v>
      </c>
      <c r="L3930" t="str">
        <f>IF(
    AND(
        K3930=1,
        COUNTIFS($A$2:A3930,A3930,$K$2:K3930,1)=1
    ),
    "ENTRY",
    ""
)</f>
        <v/>
      </c>
      <c r="M3930" t="str">
        <f t="shared" si="1226"/>
        <v/>
      </c>
      <c r="N3930" t="str">
        <f t="shared" si="1227"/>
        <v/>
      </c>
      <c r="O3930" t="str">
        <f t="shared" si="1228"/>
        <v/>
      </c>
      <c r="P3930" t="str">
        <f t="shared" si="1229"/>
        <v/>
      </c>
      <c r="Q3930" t="str">
        <f t="shared" si="1230"/>
        <v/>
      </c>
      <c r="R3930" t="str">
        <f t="shared" si="1231"/>
        <v/>
      </c>
      <c r="S3930" t="str">
        <f t="shared" si="1239"/>
        <v/>
      </c>
      <c r="U3930" t="str">
        <f t="shared" si="1232"/>
        <v/>
      </c>
      <c r="V3930" t="str">
        <f t="shared" si="1233"/>
        <v/>
      </c>
      <c r="W3930" t="str">
        <f t="shared" si="1234"/>
        <v/>
      </c>
      <c r="X3930" t="str">
        <f t="shared" si="1235"/>
        <v/>
      </c>
      <c r="Y3930" t="str">
        <f t="shared" si="1236"/>
        <v/>
      </c>
      <c r="Z3930" cm="1">
        <f t="array" ref="Z3930">LOOKUP(
    2,
    1/($A:$A=$A3930),
    $C:$C
)</f>
        <v>396.85</v>
      </c>
      <c r="AA3930" t="str">
        <f t="shared" si="1237"/>
        <v/>
      </c>
      <c r="AB3930" t="str">
        <f t="shared" si="1238"/>
        <v/>
      </c>
    </row>
    <row r="3931" spans="1:28" x14ac:dyDescent="0.3">
      <c r="A3931" s="2">
        <v>45947</v>
      </c>
      <c r="B3931" s="1">
        <v>0.53819444444444442</v>
      </c>
      <c r="C3931">
        <v>396</v>
      </c>
      <c r="D3931">
        <v>395.3</v>
      </c>
      <c r="E3931">
        <v>134856</v>
      </c>
      <c r="F3931" t="b">
        <f t="shared" si="1220"/>
        <v>0</v>
      </c>
      <c r="G3931" t="str">
        <f t="shared" si="1221"/>
        <v/>
      </c>
      <c r="H3931" t="str">
        <f t="shared" si="1222"/>
        <v/>
      </c>
      <c r="I3931">
        <f t="shared" si="1223"/>
        <v>400.45</v>
      </c>
      <c r="J3931">
        <f t="shared" si="1224"/>
        <v>399.65</v>
      </c>
      <c r="K3931">
        <f t="shared" si="1225"/>
        <v>1</v>
      </c>
      <c r="L3931" t="str">
        <f>IF(
    AND(
        K3931=1,
        COUNTIFS($A$2:A3931,A3931,$K$2:K3931,1)=1
    ),
    "ENTRY",
    ""
)</f>
        <v/>
      </c>
      <c r="M3931" t="str">
        <f t="shared" si="1226"/>
        <v/>
      </c>
      <c r="N3931" t="str">
        <f t="shared" si="1227"/>
        <v/>
      </c>
      <c r="O3931" t="str">
        <f t="shared" si="1228"/>
        <v/>
      </c>
      <c r="P3931" t="str">
        <f t="shared" si="1229"/>
        <v/>
      </c>
      <c r="Q3931" t="str">
        <f t="shared" si="1230"/>
        <v/>
      </c>
      <c r="R3931" t="str">
        <f t="shared" si="1231"/>
        <v/>
      </c>
      <c r="S3931" t="str">
        <f t="shared" si="1239"/>
        <v/>
      </c>
      <c r="U3931" t="str">
        <f t="shared" si="1232"/>
        <v/>
      </c>
      <c r="V3931" t="str">
        <f t="shared" si="1233"/>
        <v/>
      </c>
      <c r="W3931" t="str">
        <f t="shared" si="1234"/>
        <v/>
      </c>
      <c r="X3931" t="str">
        <f t="shared" si="1235"/>
        <v/>
      </c>
      <c r="Y3931" t="str">
        <f t="shared" si="1236"/>
        <v/>
      </c>
      <c r="Z3931" cm="1">
        <f t="array" ref="Z3931">LOOKUP(
    2,
    1/($A:$A=$A3931),
    $C:$C
)</f>
        <v>396.85</v>
      </c>
      <c r="AA3931" t="str">
        <f t="shared" si="1237"/>
        <v/>
      </c>
      <c r="AB3931" t="str">
        <f t="shared" si="1238"/>
        <v/>
      </c>
    </row>
    <row r="3932" spans="1:28" x14ac:dyDescent="0.3">
      <c r="A3932" s="2">
        <v>45947</v>
      </c>
      <c r="B3932" s="1">
        <v>0.54166666666666663</v>
      </c>
      <c r="C3932">
        <v>396.1</v>
      </c>
      <c r="D3932">
        <v>394.5</v>
      </c>
      <c r="E3932">
        <v>302442</v>
      </c>
      <c r="F3932" t="b">
        <f t="shared" si="1220"/>
        <v>0</v>
      </c>
      <c r="G3932" t="str">
        <f t="shared" si="1221"/>
        <v/>
      </c>
      <c r="H3932" t="str">
        <f t="shared" si="1222"/>
        <v/>
      </c>
      <c r="I3932">
        <f t="shared" si="1223"/>
        <v>400.45</v>
      </c>
      <c r="J3932">
        <f t="shared" si="1224"/>
        <v>399.65</v>
      </c>
      <c r="K3932">
        <f t="shared" si="1225"/>
        <v>1</v>
      </c>
      <c r="L3932" t="str">
        <f>IF(
    AND(
        K3932=1,
        COUNTIFS($A$2:A3932,A3932,$K$2:K3932,1)=1
    ),
    "ENTRY",
    ""
)</f>
        <v/>
      </c>
      <c r="M3932" t="str">
        <f t="shared" si="1226"/>
        <v/>
      </c>
      <c r="N3932" t="str">
        <f t="shared" si="1227"/>
        <v/>
      </c>
      <c r="O3932" t="str">
        <f t="shared" si="1228"/>
        <v/>
      </c>
      <c r="P3932" t="str">
        <f t="shared" si="1229"/>
        <v/>
      </c>
      <c r="Q3932" t="str">
        <f t="shared" si="1230"/>
        <v/>
      </c>
      <c r="R3932" t="str">
        <f t="shared" si="1231"/>
        <v/>
      </c>
      <c r="S3932" t="str">
        <f t="shared" si="1239"/>
        <v/>
      </c>
      <c r="U3932" t="str">
        <f t="shared" si="1232"/>
        <v/>
      </c>
      <c r="V3932" t="str">
        <f t="shared" si="1233"/>
        <v/>
      </c>
      <c r="W3932" t="str">
        <f t="shared" si="1234"/>
        <v/>
      </c>
      <c r="X3932" t="str">
        <f t="shared" si="1235"/>
        <v/>
      </c>
      <c r="Y3932" t="str">
        <f t="shared" si="1236"/>
        <v/>
      </c>
      <c r="Z3932" cm="1">
        <f t="array" ref="Z3932">LOOKUP(
    2,
    1/($A:$A=$A3932),
    $C:$C
)</f>
        <v>396.85</v>
      </c>
      <c r="AA3932" t="str">
        <f t="shared" si="1237"/>
        <v/>
      </c>
      <c r="AB3932" t="str">
        <f t="shared" si="1238"/>
        <v/>
      </c>
    </row>
    <row r="3933" spans="1:28" x14ac:dyDescent="0.3">
      <c r="A3933" s="2">
        <v>45947</v>
      </c>
      <c r="B3933" s="1">
        <v>0.54513888888888884</v>
      </c>
      <c r="C3933">
        <v>394.8</v>
      </c>
      <c r="D3933">
        <v>393.5</v>
      </c>
      <c r="E3933">
        <v>260771</v>
      </c>
      <c r="F3933" t="b">
        <f t="shared" si="1220"/>
        <v>0</v>
      </c>
      <c r="G3933" t="str">
        <f t="shared" si="1221"/>
        <v/>
      </c>
      <c r="H3933" t="str">
        <f t="shared" si="1222"/>
        <v/>
      </c>
      <c r="I3933">
        <f t="shared" si="1223"/>
        <v>400.45</v>
      </c>
      <c r="J3933">
        <f t="shared" si="1224"/>
        <v>399.65</v>
      </c>
      <c r="K3933">
        <f t="shared" si="1225"/>
        <v>1</v>
      </c>
      <c r="L3933" t="str">
        <f>IF(
    AND(
        K3933=1,
        COUNTIFS($A$2:A3933,A3933,$K$2:K3933,1)=1
    ),
    "ENTRY",
    ""
)</f>
        <v/>
      </c>
      <c r="M3933" t="str">
        <f t="shared" si="1226"/>
        <v/>
      </c>
      <c r="N3933" t="str">
        <f t="shared" si="1227"/>
        <v/>
      </c>
      <c r="O3933" t="str">
        <f t="shared" si="1228"/>
        <v/>
      </c>
      <c r="P3933" t="str">
        <f t="shared" si="1229"/>
        <v/>
      </c>
      <c r="Q3933" t="str">
        <f t="shared" si="1230"/>
        <v/>
      </c>
      <c r="R3933" t="str">
        <f t="shared" si="1231"/>
        <v/>
      </c>
      <c r="S3933" t="str">
        <f t="shared" si="1239"/>
        <v/>
      </c>
      <c r="U3933" t="str">
        <f t="shared" si="1232"/>
        <v/>
      </c>
      <c r="V3933" t="str">
        <f t="shared" si="1233"/>
        <v/>
      </c>
      <c r="W3933" t="str">
        <f t="shared" si="1234"/>
        <v/>
      </c>
      <c r="X3933" t="str">
        <f t="shared" si="1235"/>
        <v/>
      </c>
      <c r="Y3933" t="str">
        <f t="shared" si="1236"/>
        <v/>
      </c>
      <c r="Z3933" cm="1">
        <f t="array" ref="Z3933">LOOKUP(
    2,
    1/($A:$A=$A3933),
    $C:$C
)</f>
        <v>396.85</v>
      </c>
      <c r="AA3933" t="str">
        <f t="shared" si="1237"/>
        <v/>
      </c>
      <c r="AB3933" t="str">
        <f t="shared" si="1238"/>
        <v/>
      </c>
    </row>
    <row r="3934" spans="1:28" x14ac:dyDescent="0.3">
      <c r="A3934" s="2">
        <v>45947</v>
      </c>
      <c r="B3934" s="1">
        <v>0.54861111111111116</v>
      </c>
      <c r="C3934">
        <v>394</v>
      </c>
      <c r="D3934">
        <v>393.55</v>
      </c>
      <c r="E3934">
        <v>136013</v>
      </c>
      <c r="F3934" t="b">
        <f t="shared" si="1220"/>
        <v>0</v>
      </c>
      <c r="G3934" t="str">
        <f t="shared" si="1221"/>
        <v/>
      </c>
      <c r="H3934" t="str">
        <f t="shared" si="1222"/>
        <v/>
      </c>
      <c r="I3934">
        <f t="shared" si="1223"/>
        <v>400.45</v>
      </c>
      <c r="J3934">
        <f t="shared" si="1224"/>
        <v>399.65</v>
      </c>
      <c r="K3934">
        <f t="shared" si="1225"/>
        <v>1</v>
      </c>
      <c r="L3934" t="str">
        <f>IF(
    AND(
        K3934=1,
        COUNTIFS($A$2:A3934,A3934,$K$2:K3934,1)=1
    ),
    "ENTRY",
    ""
)</f>
        <v/>
      </c>
      <c r="M3934" t="str">
        <f t="shared" si="1226"/>
        <v/>
      </c>
      <c r="N3934" t="str">
        <f t="shared" si="1227"/>
        <v/>
      </c>
      <c r="O3934" t="str">
        <f t="shared" si="1228"/>
        <v/>
      </c>
      <c r="P3934" t="str">
        <f t="shared" si="1229"/>
        <v/>
      </c>
      <c r="Q3934" t="str">
        <f t="shared" si="1230"/>
        <v/>
      </c>
      <c r="R3934" t="str">
        <f t="shared" si="1231"/>
        <v/>
      </c>
      <c r="S3934" t="str">
        <f t="shared" si="1239"/>
        <v/>
      </c>
      <c r="U3934" t="str">
        <f t="shared" si="1232"/>
        <v/>
      </c>
      <c r="V3934" t="str">
        <f t="shared" si="1233"/>
        <v/>
      </c>
      <c r="W3934" t="str">
        <f t="shared" si="1234"/>
        <v/>
      </c>
      <c r="X3934" t="str">
        <f t="shared" si="1235"/>
        <v/>
      </c>
      <c r="Y3934" t="str">
        <f t="shared" si="1236"/>
        <v/>
      </c>
      <c r="Z3934" cm="1">
        <f t="array" ref="Z3934">LOOKUP(
    2,
    1/($A:$A=$A3934),
    $C:$C
)</f>
        <v>396.85</v>
      </c>
      <c r="AA3934" t="str">
        <f t="shared" si="1237"/>
        <v/>
      </c>
      <c r="AB3934" t="str">
        <f t="shared" si="1238"/>
        <v/>
      </c>
    </row>
    <row r="3935" spans="1:28" x14ac:dyDescent="0.3">
      <c r="A3935" s="2">
        <v>45947</v>
      </c>
      <c r="B3935" s="1">
        <v>0.55208333333333337</v>
      </c>
      <c r="C3935">
        <v>394.45</v>
      </c>
      <c r="D3935">
        <v>393.5</v>
      </c>
      <c r="E3935">
        <v>185064</v>
      </c>
      <c r="F3935" t="b">
        <f t="shared" si="1220"/>
        <v>0</v>
      </c>
      <c r="G3935" t="str">
        <f t="shared" si="1221"/>
        <v/>
      </c>
      <c r="H3935" t="str">
        <f t="shared" si="1222"/>
        <v/>
      </c>
      <c r="I3935">
        <f t="shared" si="1223"/>
        <v>400.45</v>
      </c>
      <c r="J3935">
        <f t="shared" si="1224"/>
        <v>399.65</v>
      </c>
      <c r="K3935">
        <f t="shared" si="1225"/>
        <v>1</v>
      </c>
      <c r="L3935" t="str">
        <f>IF(
    AND(
        K3935=1,
        COUNTIFS($A$2:A3935,A3935,$K$2:K3935,1)=1
    ),
    "ENTRY",
    ""
)</f>
        <v/>
      </c>
      <c r="M3935" t="str">
        <f t="shared" si="1226"/>
        <v/>
      </c>
      <c r="N3935" t="str">
        <f t="shared" si="1227"/>
        <v/>
      </c>
      <c r="O3935" t="str">
        <f t="shared" si="1228"/>
        <v/>
      </c>
      <c r="P3935" t="str">
        <f t="shared" si="1229"/>
        <v/>
      </c>
      <c r="Q3935" t="str">
        <f t="shared" si="1230"/>
        <v/>
      </c>
      <c r="R3935" t="str">
        <f t="shared" si="1231"/>
        <v/>
      </c>
      <c r="S3935" t="str">
        <f t="shared" si="1239"/>
        <v/>
      </c>
      <c r="U3935" t="str">
        <f t="shared" si="1232"/>
        <v/>
      </c>
      <c r="V3935" t="str">
        <f t="shared" si="1233"/>
        <v/>
      </c>
      <c r="W3935" t="str">
        <f t="shared" si="1234"/>
        <v/>
      </c>
      <c r="X3935" t="str">
        <f t="shared" si="1235"/>
        <v/>
      </c>
      <c r="Y3935" t="str">
        <f t="shared" si="1236"/>
        <v/>
      </c>
      <c r="Z3935" cm="1">
        <f t="array" ref="Z3935">LOOKUP(
    2,
    1/($A:$A=$A3935),
    $C:$C
)</f>
        <v>396.85</v>
      </c>
      <c r="AA3935" t="str">
        <f t="shared" si="1237"/>
        <v/>
      </c>
      <c r="AB3935" t="str">
        <f t="shared" si="1238"/>
        <v/>
      </c>
    </row>
    <row r="3936" spans="1:28" x14ac:dyDescent="0.3">
      <c r="A3936" s="2">
        <v>45947</v>
      </c>
      <c r="B3936" s="1">
        <v>0.55555555555555558</v>
      </c>
      <c r="C3936">
        <v>394.9</v>
      </c>
      <c r="D3936">
        <v>393.85</v>
      </c>
      <c r="E3936">
        <v>126365</v>
      </c>
      <c r="F3936" t="b">
        <f t="shared" si="1220"/>
        <v>0</v>
      </c>
      <c r="G3936" t="str">
        <f t="shared" si="1221"/>
        <v/>
      </c>
      <c r="H3936" t="str">
        <f t="shared" si="1222"/>
        <v/>
      </c>
      <c r="I3936">
        <f t="shared" si="1223"/>
        <v>400.45</v>
      </c>
      <c r="J3936">
        <f t="shared" si="1224"/>
        <v>399.65</v>
      </c>
      <c r="K3936">
        <f t="shared" si="1225"/>
        <v>1</v>
      </c>
      <c r="L3936" t="str">
        <f>IF(
    AND(
        K3936=1,
        COUNTIFS($A$2:A3936,A3936,$K$2:K3936,1)=1
    ),
    "ENTRY",
    ""
)</f>
        <v/>
      </c>
      <c r="M3936" t="str">
        <f t="shared" si="1226"/>
        <v/>
      </c>
      <c r="N3936" t="str">
        <f t="shared" si="1227"/>
        <v/>
      </c>
      <c r="O3936" t="str">
        <f t="shared" si="1228"/>
        <v/>
      </c>
      <c r="P3936" t="str">
        <f t="shared" si="1229"/>
        <v/>
      </c>
      <c r="Q3936" t="str">
        <f t="shared" si="1230"/>
        <v/>
      </c>
      <c r="R3936" t="str">
        <f t="shared" si="1231"/>
        <v/>
      </c>
      <c r="S3936" t="str">
        <f t="shared" si="1239"/>
        <v/>
      </c>
      <c r="U3936" t="str">
        <f t="shared" si="1232"/>
        <v/>
      </c>
      <c r="V3936" t="str">
        <f t="shared" si="1233"/>
        <v/>
      </c>
      <c r="W3936" t="str">
        <f t="shared" si="1234"/>
        <v/>
      </c>
      <c r="X3936" t="str">
        <f t="shared" si="1235"/>
        <v/>
      </c>
      <c r="Y3936" t="str">
        <f t="shared" si="1236"/>
        <v/>
      </c>
      <c r="Z3936" cm="1">
        <f t="array" ref="Z3936">LOOKUP(
    2,
    1/($A:$A=$A3936),
    $C:$C
)</f>
        <v>396.85</v>
      </c>
      <c r="AA3936" t="str">
        <f t="shared" si="1237"/>
        <v/>
      </c>
      <c r="AB3936" t="str">
        <f t="shared" si="1238"/>
        <v/>
      </c>
    </row>
    <row r="3937" spans="1:28" x14ac:dyDescent="0.3">
      <c r="A3937" s="2">
        <v>45947</v>
      </c>
      <c r="B3937" s="1">
        <v>0.55902777777777779</v>
      </c>
      <c r="C3937">
        <v>394.95</v>
      </c>
      <c r="D3937">
        <v>394.5</v>
      </c>
      <c r="E3937">
        <v>83910</v>
      </c>
      <c r="F3937" t="b">
        <f t="shared" si="1220"/>
        <v>0</v>
      </c>
      <c r="G3937" t="str">
        <f t="shared" si="1221"/>
        <v/>
      </c>
      <c r="H3937" t="str">
        <f t="shared" si="1222"/>
        <v/>
      </c>
      <c r="I3937">
        <f t="shared" si="1223"/>
        <v>400.45</v>
      </c>
      <c r="J3937">
        <f t="shared" si="1224"/>
        <v>399.65</v>
      </c>
      <c r="K3937">
        <f t="shared" si="1225"/>
        <v>1</v>
      </c>
      <c r="L3937" t="str">
        <f>IF(
    AND(
        K3937=1,
        COUNTIFS($A$2:A3937,A3937,$K$2:K3937,1)=1
    ),
    "ENTRY",
    ""
)</f>
        <v/>
      </c>
      <c r="M3937" t="str">
        <f t="shared" si="1226"/>
        <v/>
      </c>
      <c r="N3937" t="str">
        <f t="shared" si="1227"/>
        <v/>
      </c>
      <c r="O3937" t="str">
        <f t="shared" si="1228"/>
        <v/>
      </c>
      <c r="P3937" t="str">
        <f t="shared" si="1229"/>
        <v/>
      </c>
      <c r="Q3937" t="str">
        <f t="shared" si="1230"/>
        <v/>
      </c>
      <c r="R3937" t="str">
        <f t="shared" si="1231"/>
        <v/>
      </c>
      <c r="S3937" t="str">
        <f t="shared" si="1239"/>
        <v/>
      </c>
      <c r="U3937" t="str">
        <f t="shared" si="1232"/>
        <v/>
      </c>
      <c r="V3937" t="str">
        <f t="shared" si="1233"/>
        <v/>
      </c>
      <c r="W3937" t="str">
        <f t="shared" si="1234"/>
        <v/>
      </c>
      <c r="X3937" t="str">
        <f t="shared" si="1235"/>
        <v/>
      </c>
      <c r="Y3937" t="str">
        <f t="shared" si="1236"/>
        <v/>
      </c>
      <c r="Z3937" cm="1">
        <f t="array" ref="Z3937">LOOKUP(
    2,
    1/($A:$A=$A3937),
    $C:$C
)</f>
        <v>396.85</v>
      </c>
      <c r="AA3937" t="str">
        <f t="shared" si="1237"/>
        <v/>
      </c>
      <c r="AB3937" t="str">
        <f t="shared" si="1238"/>
        <v/>
      </c>
    </row>
    <row r="3938" spans="1:28" x14ac:dyDescent="0.3">
      <c r="A3938" s="2">
        <v>45947</v>
      </c>
      <c r="B3938" s="1">
        <v>0.5625</v>
      </c>
      <c r="C3938">
        <v>394.8</v>
      </c>
      <c r="D3938">
        <v>393.55</v>
      </c>
      <c r="E3938">
        <v>109620</v>
      </c>
      <c r="F3938" t="b">
        <f t="shared" si="1220"/>
        <v>0</v>
      </c>
      <c r="G3938" t="str">
        <f t="shared" si="1221"/>
        <v/>
      </c>
      <c r="H3938" t="str">
        <f t="shared" si="1222"/>
        <v/>
      </c>
      <c r="I3938">
        <f t="shared" si="1223"/>
        <v>400.45</v>
      </c>
      <c r="J3938">
        <f t="shared" si="1224"/>
        <v>399.65</v>
      </c>
      <c r="K3938">
        <f t="shared" si="1225"/>
        <v>1</v>
      </c>
      <c r="L3938" t="str">
        <f>IF(
    AND(
        K3938=1,
        COUNTIFS($A$2:A3938,A3938,$K$2:K3938,1)=1
    ),
    "ENTRY",
    ""
)</f>
        <v/>
      </c>
      <c r="M3938" t="str">
        <f t="shared" si="1226"/>
        <v/>
      </c>
      <c r="N3938" t="str">
        <f t="shared" si="1227"/>
        <v/>
      </c>
      <c r="O3938" t="str">
        <f t="shared" si="1228"/>
        <v/>
      </c>
      <c r="P3938" t="str">
        <f t="shared" si="1229"/>
        <v/>
      </c>
      <c r="Q3938" t="str">
        <f t="shared" si="1230"/>
        <v/>
      </c>
      <c r="R3938" t="str">
        <f t="shared" si="1231"/>
        <v/>
      </c>
      <c r="S3938" t="str">
        <f t="shared" si="1239"/>
        <v/>
      </c>
      <c r="U3938" t="str">
        <f t="shared" si="1232"/>
        <v/>
      </c>
      <c r="V3938" t="str">
        <f t="shared" si="1233"/>
        <v/>
      </c>
      <c r="W3938" t="str">
        <f t="shared" si="1234"/>
        <v/>
      </c>
      <c r="X3938" t="str">
        <f t="shared" si="1235"/>
        <v/>
      </c>
      <c r="Y3938" t="str">
        <f t="shared" si="1236"/>
        <v/>
      </c>
      <c r="Z3938" cm="1">
        <f t="array" ref="Z3938">LOOKUP(
    2,
    1/($A:$A=$A3938),
    $C:$C
)</f>
        <v>396.85</v>
      </c>
      <c r="AA3938" t="str">
        <f t="shared" si="1237"/>
        <v/>
      </c>
      <c r="AB3938" t="str">
        <f t="shared" si="1238"/>
        <v/>
      </c>
    </row>
    <row r="3939" spans="1:28" x14ac:dyDescent="0.3">
      <c r="A3939" s="2">
        <v>45947</v>
      </c>
      <c r="B3939" s="1">
        <v>0.56597222222222221</v>
      </c>
      <c r="C3939">
        <v>393.75</v>
      </c>
      <c r="D3939">
        <v>392.25</v>
      </c>
      <c r="E3939">
        <v>378083</v>
      </c>
      <c r="F3939" t="b">
        <f t="shared" si="1220"/>
        <v>0</v>
      </c>
      <c r="G3939" t="str">
        <f t="shared" si="1221"/>
        <v/>
      </c>
      <c r="H3939" t="str">
        <f t="shared" si="1222"/>
        <v/>
      </c>
      <c r="I3939">
        <f t="shared" si="1223"/>
        <v>400.45</v>
      </c>
      <c r="J3939">
        <f t="shared" si="1224"/>
        <v>399.65</v>
      </c>
      <c r="K3939">
        <f t="shared" si="1225"/>
        <v>1</v>
      </c>
      <c r="L3939" t="str">
        <f>IF(
    AND(
        K3939=1,
        COUNTIFS($A$2:A3939,A3939,$K$2:K3939,1)=1
    ),
    "ENTRY",
    ""
)</f>
        <v/>
      </c>
      <c r="M3939" t="str">
        <f t="shared" si="1226"/>
        <v/>
      </c>
      <c r="N3939" t="str">
        <f t="shared" si="1227"/>
        <v/>
      </c>
      <c r="O3939" t="str">
        <f t="shared" si="1228"/>
        <v/>
      </c>
      <c r="P3939" t="str">
        <f t="shared" si="1229"/>
        <v/>
      </c>
      <c r="Q3939" t="str">
        <f t="shared" si="1230"/>
        <v/>
      </c>
      <c r="R3939" t="str">
        <f t="shared" si="1231"/>
        <v/>
      </c>
      <c r="S3939" t="str">
        <f t="shared" si="1239"/>
        <v/>
      </c>
      <c r="U3939" t="str">
        <f t="shared" si="1232"/>
        <v/>
      </c>
      <c r="V3939" t="str">
        <f t="shared" si="1233"/>
        <v/>
      </c>
      <c r="W3939" t="str">
        <f t="shared" si="1234"/>
        <v/>
      </c>
      <c r="X3939" t="str">
        <f t="shared" si="1235"/>
        <v/>
      </c>
      <c r="Y3939" t="str">
        <f t="shared" si="1236"/>
        <v/>
      </c>
      <c r="Z3939" cm="1">
        <f t="array" ref="Z3939">LOOKUP(
    2,
    1/($A:$A=$A3939),
    $C:$C
)</f>
        <v>396.85</v>
      </c>
      <c r="AA3939" t="str">
        <f t="shared" si="1237"/>
        <v/>
      </c>
      <c r="AB3939" t="str">
        <f t="shared" si="1238"/>
        <v/>
      </c>
    </row>
    <row r="3940" spans="1:28" x14ac:dyDescent="0.3">
      <c r="A3940" s="2">
        <v>45947</v>
      </c>
      <c r="B3940" s="1">
        <v>0.56944444444444442</v>
      </c>
      <c r="C3940">
        <v>393.65</v>
      </c>
      <c r="D3940">
        <v>392.8</v>
      </c>
      <c r="E3940">
        <v>184911</v>
      </c>
      <c r="F3940" t="b">
        <f t="shared" si="1220"/>
        <v>0</v>
      </c>
      <c r="G3940" t="str">
        <f t="shared" si="1221"/>
        <v/>
      </c>
      <c r="H3940" t="str">
        <f t="shared" si="1222"/>
        <v/>
      </c>
      <c r="I3940">
        <f t="shared" si="1223"/>
        <v>400.45</v>
      </c>
      <c r="J3940">
        <f t="shared" si="1224"/>
        <v>399.65</v>
      </c>
      <c r="K3940">
        <f t="shared" si="1225"/>
        <v>1</v>
      </c>
      <c r="L3940" t="str">
        <f>IF(
    AND(
        K3940=1,
        COUNTIFS($A$2:A3940,A3940,$K$2:K3940,1)=1
    ),
    "ENTRY",
    ""
)</f>
        <v/>
      </c>
      <c r="M3940" t="str">
        <f t="shared" si="1226"/>
        <v/>
      </c>
      <c r="N3940" t="str">
        <f t="shared" si="1227"/>
        <v/>
      </c>
      <c r="O3940" t="str">
        <f t="shared" si="1228"/>
        <v/>
      </c>
      <c r="P3940" t="str">
        <f t="shared" si="1229"/>
        <v/>
      </c>
      <c r="Q3940" t="str">
        <f t="shared" si="1230"/>
        <v/>
      </c>
      <c r="R3940" t="str">
        <f t="shared" si="1231"/>
        <v/>
      </c>
      <c r="S3940" t="str">
        <f t="shared" si="1239"/>
        <v/>
      </c>
      <c r="U3940" t="str">
        <f t="shared" si="1232"/>
        <v/>
      </c>
      <c r="V3940" t="str">
        <f t="shared" si="1233"/>
        <v/>
      </c>
      <c r="W3940" t="str">
        <f t="shared" si="1234"/>
        <v/>
      </c>
      <c r="X3940" t="str">
        <f t="shared" si="1235"/>
        <v/>
      </c>
      <c r="Y3940" t="str">
        <f t="shared" si="1236"/>
        <v/>
      </c>
      <c r="Z3940" cm="1">
        <f t="array" ref="Z3940">LOOKUP(
    2,
    1/($A:$A=$A3940),
    $C:$C
)</f>
        <v>396.85</v>
      </c>
      <c r="AA3940" t="str">
        <f t="shared" si="1237"/>
        <v/>
      </c>
      <c r="AB3940" t="str">
        <f t="shared" si="1238"/>
        <v/>
      </c>
    </row>
    <row r="3941" spans="1:28" x14ac:dyDescent="0.3">
      <c r="A3941" s="2">
        <v>45947</v>
      </c>
      <c r="B3941" s="1">
        <v>0.57291666666666663</v>
      </c>
      <c r="C3941">
        <v>393.65</v>
      </c>
      <c r="D3941">
        <v>393.05</v>
      </c>
      <c r="E3941">
        <v>108368</v>
      </c>
      <c r="F3941" t="b">
        <f t="shared" si="1220"/>
        <v>0</v>
      </c>
      <c r="G3941" t="str">
        <f t="shared" si="1221"/>
        <v/>
      </c>
      <c r="H3941" t="str">
        <f t="shared" si="1222"/>
        <v/>
      </c>
      <c r="I3941">
        <f t="shared" si="1223"/>
        <v>400.45</v>
      </c>
      <c r="J3941">
        <f t="shared" si="1224"/>
        <v>399.65</v>
      </c>
      <c r="K3941">
        <f t="shared" si="1225"/>
        <v>1</v>
      </c>
      <c r="L3941" t="str">
        <f>IF(
    AND(
        K3941=1,
        COUNTIFS($A$2:A3941,A3941,$K$2:K3941,1)=1
    ),
    "ENTRY",
    ""
)</f>
        <v/>
      </c>
      <c r="M3941" t="str">
        <f t="shared" si="1226"/>
        <v/>
      </c>
      <c r="N3941" t="str">
        <f t="shared" si="1227"/>
        <v/>
      </c>
      <c r="O3941" t="str">
        <f t="shared" si="1228"/>
        <v/>
      </c>
      <c r="P3941" t="str">
        <f t="shared" si="1229"/>
        <v/>
      </c>
      <c r="Q3941" t="str">
        <f t="shared" si="1230"/>
        <v/>
      </c>
      <c r="R3941" t="str">
        <f t="shared" si="1231"/>
        <v/>
      </c>
      <c r="S3941" t="str">
        <f t="shared" si="1239"/>
        <v/>
      </c>
      <c r="U3941" t="str">
        <f t="shared" si="1232"/>
        <v/>
      </c>
      <c r="V3941" t="str">
        <f t="shared" si="1233"/>
        <v/>
      </c>
      <c r="W3941" t="str">
        <f t="shared" si="1234"/>
        <v/>
      </c>
      <c r="X3941" t="str">
        <f t="shared" si="1235"/>
        <v/>
      </c>
      <c r="Y3941" t="str">
        <f t="shared" si="1236"/>
        <v/>
      </c>
      <c r="Z3941" cm="1">
        <f t="array" ref="Z3941">LOOKUP(
    2,
    1/($A:$A=$A3941),
    $C:$C
)</f>
        <v>396.85</v>
      </c>
      <c r="AA3941" t="str">
        <f t="shared" si="1237"/>
        <v/>
      </c>
      <c r="AB3941" t="str">
        <f t="shared" si="1238"/>
        <v/>
      </c>
    </row>
    <row r="3942" spans="1:28" x14ac:dyDescent="0.3">
      <c r="A3942" s="2">
        <v>45947</v>
      </c>
      <c r="B3942" s="1">
        <v>0.57638888888888884</v>
      </c>
      <c r="C3942">
        <v>394.1</v>
      </c>
      <c r="D3942">
        <v>393.15</v>
      </c>
      <c r="E3942">
        <v>112562</v>
      </c>
      <c r="F3942" t="b">
        <f t="shared" si="1220"/>
        <v>0</v>
      </c>
      <c r="G3942" t="str">
        <f t="shared" si="1221"/>
        <v/>
      </c>
      <c r="H3942" t="str">
        <f t="shared" si="1222"/>
        <v/>
      </c>
      <c r="I3942">
        <f t="shared" si="1223"/>
        <v>400.45</v>
      </c>
      <c r="J3942">
        <f t="shared" si="1224"/>
        <v>399.65</v>
      </c>
      <c r="K3942">
        <f t="shared" si="1225"/>
        <v>1</v>
      </c>
      <c r="L3942" t="str">
        <f>IF(
    AND(
        K3942=1,
        COUNTIFS($A$2:A3942,A3942,$K$2:K3942,1)=1
    ),
    "ENTRY",
    ""
)</f>
        <v/>
      </c>
      <c r="M3942" t="str">
        <f t="shared" si="1226"/>
        <v/>
      </c>
      <c r="N3942" t="str">
        <f t="shared" si="1227"/>
        <v/>
      </c>
      <c r="O3942" t="str">
        <f t="shared" si="1228"/>
        <v/>
      </c>
      <c r="P3942" t="str">
        <f t="shared" si="1229"/>
        <v/>
      </c>
      <c r="Q3942" t="str">
        <f t="shared" si="1230"/>
        <v/>
      </c>
      <c r="R3942" t="str">
        <f t="shared" si="1231"/>
        <v/>
      </c>
      <c r="S3942" t="str">
        <f t="shared" si="1239"/>
        <v/>
      </c>
      <c r="U3942" t="str">
        <f t="shared" si="1232"/>
        <v/>
      </c>
      <c r="V3942" t="str">
        <f t="shared" si="1233"/>
        <v/>
      </c>
      <c r="W3942" t="str">
        <f t="shared" si="1234"/>
        <v/>
      </c>
      <c r="X3942" t="str">
        <f t="shared" si="1235"/>
        <v/>
      </c>
      <c r="Y3942" t="str">
        <f t="shared" si="1236"/>
        <v/>
      </c>
      <c r="Z3942" cm="1">
        <f t="array" ref="Z3942">LOOKUP(
    2,
    1/($A:$A=$A3942),
    $C:$C
)</f>
        <v>396.85</v>
      </c>
      <c r="AA3942" t="str">
        <f t="shared" si="1237"/>
        <v/>
      </c>
      <c r="AB3942" t="str">
        <f t="shared" si="1238"/>
        <v/>
      </c>
    </row>
    <row r="3943" spans="1:28" x14ac:dyDescent="0.3">
      <c r="A3943" s="2">
        <v>45947</v>
      </c>
      <c r="B3943" s="1">
        <v>0.57986111111111116</v>
      </c>
      <c r="C3943">
        <v>394.2</v>
      </c>
      <c r="D3943">
        <v>393.4</v>
      </c>
      <c r="E3943">
        <v>92851</v>
      </c>
      <c r="F3943" t="b">
        <f t="shared" si="1220"/>
        <v>0</v>
      </c>
      <c r="G3943" t="str">
        <f t="shared" si="1221"/>
        <v/>
      </c>
      <c r="H3943" t="str">
        <f t="shared" si="1222"/>
        <v/>
      </c>
      <c r="I3943">
        <f t="shared" si="1223"/>
        <v>400.45</v>
      </c>
      <c r="J3943">
        <f t="shared" si="1224"/>
        <v>399.65</v>
      </c>
      <c r="K3943">
        <f t="shared" si="1225"/>
        <v>1</v>
      </c>
      <c r="L3943" t="str">
        <f>IF(
    AND(
        K3943=1,
        COUNTIFS($A$2:A3943,A3943,$K$2:K3943,1)=1
    ),
    "ENTRY",
    ""
)</f>
        <v/>
      </c>
      <c r="M3943" t="str">
        <f t="shared" si="1226"/>
        <v/>
      </c>
      <c r="N3943" t="str">
        <f t="shared" si="1227"/>
        <v/>
      </c>
      <c r="O3943" t="str">
        <f t="shared" si="1228"/>
        <v/>
      </c>
      <c r="P3943" t="str">
        <f t="shared" si="1229"/>
        <v/>
      </c>
      <c r="Q3943" t="str">
        <f t="shared" si="1230"/>
        <v/>
      </c>
      <c r="R3943" t="str">
        <f t="shared" si="1231"/>
        <v/>
      </c>
      <c r="S3943" t="str">
        <f t="shared" si="1239"/>
        <v/>
      </c>
      <c r="U3943" t="str">
        <f t="shared" si="1232"/>
        <v/>
      </c>
      <c r="V3943" t="str">
        <f t="shared" si="1233"/>
        <v/>
      </c>
      <c r="W3943" t="str">
        <f t="shared" si="1234"/>
        <v/>
      </c>
      <c r="X3943" t="str">
        <f t="shared" si="1235"/>
        <v/>
      </c>
      <c r="Y3943" t="str">
        <f t="shared" si="1236"/>
        <v/>
      </c>
      <c r="Z3943" cm="1">
        <f t="array" ref="Z3943">LOOKUP(
    2,
    1/($A:$A=$A3943),
    $C:$C
)</f>
        <v>396.85</v>
      </c>
      <c r="AA3943" t="str">
        <f t="shared" si="1237"/>
        <v/>
      </c>
      <c r="AB3943" t="str">
        <f t="shared" si="1238"/>
        <v/>
      </c>
    </row>
    <row r="3944" spans="1:28" x14ac:dyDescent="0.3">
      <c r="A3944" s="2">
        <v>45947</v>
      </c>
      <c r="B3944" s="1">
        <v>0.58333333333333337</v>
      </c>
      <c r="C3944">
        <v>394.25</v>
      </c>
      <c r="D3944">
        <v>393.65</v>
      </c>
      <c r="E3944">
        <v>106772</v>
      </c>
      <c r="F3944" t="b">
        <f t="shared" si="1220"/>
        <v>0</v>
      </c>
      <c r="G3944" t="str">
        <f t="shared" si="1221"/>
        <v/>
      </c>
      <c r="H3944" t="str">
        <f t="shared" si="1222"/>
        <v/>
      </c>
      <c r="I3944">
        <f t="shared" si="1223"/>
        <v>400.45</v>
      </c>
      <c r="J3944">
        <f t="shared" si="1224"/>
        <v>399.65</v>
      </c>
      <c r="K3944">
        <f t="shared" si="1225"/>
        <v>1</v>
      </c>
      <c r="L3944" t="str">
        <f>IF(
    AND(
        K3944=1,
        COUNTIFS($A$2:A3944,A3944,$K$2:K3944,1)=1
    ),
    "ENTRY",
    ""
)</f>
        <v/>
      </c>
      <c r="M3944" t="str">
        <f t="shared" si="1226"/>
        <v/>
      </c>
      <c r="N3944" t="str">
        <f t="shared" si="1227"/>
        <v/>
      </c>
      <c r="O3944" t="str">
        <f t="shared" si="1228"/>
        <v/>
      </c>
      <c r="P3944" t="str">
        <f t="shared" si="1229"/>
        <v/>
      </c>
      <c r="Q3944" t="str">
        <f t="shared" si="1230"/>
        <v/>
      </c>
      <c r="R3944" t="str">
        <f t="shared" si="1231"/>
        <v/>
      </c>
      <c r="S3944" t="str">
        <f t="shared" si="1239"/>
        <v/>
      </c>
      <c r="U3944" t="str">
        <f t="shared" si="1232"/>
        <v/>
      </c>
      <c r="V3944" t="str">
        <f t="shared" si="1233"/>
        <v/>
      </c>
      <c r="W3944" t="str">
        <f t="shared" si="1234"/>
        <v/>
      </c>
      <c r="X3944" t="str">
        <f t="shared" si="1235"/>
        <v/>
      </c>
      <c r="Y3944" t="str">
        <f t="shared" si="1236"/>
        <v/>
      </c>
      <c r="Z3944" cm="1">
        <f t="array" ref="Z3944">LOOKUP(
    2,
    1/($A:$A=$A3944),
    $C:$C
)</f>
        <v>396.85</v>
      </c>
      <c r="AA3944" t="str">
        <f t="shared" si="1237"/>
        <v/>
      </c>
      <c r="AB3944" t="str">
        <f t="shared" si="1238"/>
        <v/>
      </c>
    </row>
    <row r="3945" spans="1:28" x14ac:dyDescent="0.3">
      <c r="A3945" s="2">
        <v>45947</v>
      </c>
      <c r="B3945" s="1">
        <v>0.58680555555555558</v>
      </c>
      <c r="C3945">
        <v>394.8</v>
      </c>
      <c r="D3945">
        <v>394.1</v>
      </c>
      <c r="E3945">
        <v>96194</v>
      </c>
      <c r="F3945" t="b">
        <f t="shared" si="1220"/>
        <v>0</v>
      </c>
      <c r="G3945" t="str">
        <f t="shared" si="1221"/>
        <v/>
      </c>
      <c r="H3945" t="str">
        <f t="shared" si="1222"/>
        <v/>
      </c>
      <c r="I3945">
        <f t="shared" si="1223"/>
        <v>400.45</v>
      </c>
      <c r="J3945">
        <f t="shared" si="1224"/>
        <v>399.65</v>
      </c>
      <c r="K3945">
        <f t="shared" si="1225"/>
        <v>1</v>
      </c>
      <c r="L3945" t="str">
        <f>IF(
    AND(
        K3945=1,
        COUNTIFS($A$2:A3945,A3945,$K$2:K3945,1)=1
    ),
    "ENTRY",
    ""
)</f>
        <v/>
      </c>
      <c r="M3945" t="str">
        <f t="shared" si="1226"/>
        <v/>
      </c>
      <c r="N3945" t="str">
        <f t="shared" si="1227"/>
        <v/>
      </c>
      <c r="O3945" t="str">
        <f t="shared" si="1228"/>
        <v/>
      </c>
      <c r="P3945" t="str">
        <f t="shared" si="1229"/>
        <v/>
      </c>
      <c r="Q3945" t="str">
        <f t="shared" si="1230"/>
        <v/>
      </c>
      <c r="R3945" t="str">
        <f t="shared" si="1231"/>
        <v/>
      </c>
      <c r="S3945" t="str">
        <f t="shared" si="1239"/>
        <v/>
      </c>
      <c r="U3945" t="str">
        <f t="shared" si="1232"/>
        <v/>
      </c>
      <c r="V3945" t="str">
        <f t="shared" si="1233"/>
        <v/>
      </c>
      <c r="W3945" t="str">
        <f t="shared" si="1234"/>
        <v/>
      </c>
      <c r="X3945" t="str">
        <f t="shared" si="1235"/>
        <v/>
      </c>
      <c r="Y3945" t="str">
        <f t="shared" si="1236"/>
        <v/>
      </c>
      <c r="Z3945" cm="1">
        <f t="array" ref="Z3945">LOOKUP(
    2,
    1/($A:$A=$A3945),
    $C:$C
)</f>
        <v>396.85</v>
      </c>
      <c r="AA3945" t="str">
        <f t="shared" si="1237"/>
        <v/>
      </c>
      <c r="AB3945" t="str">
        <f t="shared" si="1238"/>
        <v/>
      </c>
    </row>
    <row r="3946" spans="1:28" x14ac:dyDescent="0.3">
      <c r="A3946" s="2">
        <v>45947</v>
      </c>
      <c r="B3946" s="1">
        <v>0.59027777777777779</v>
      </c>
      <c r="C3946">
        <v>394.65</v>
      </c>
      <c r="D3946">
        <v>394.15</v>
      </c>
      <c r="E3946">
        <v>75430</v>
      </c>
      <c r="F3946" t="b">
        <f t="shared" si="1220"/>
        <v>0</v>
      </c>
      <c r="G3946" t="str">
        <f t="shared" si="1221"/>
        <v/>
      </c>
      <c r="H3946" t="str">
        <f t="shared" si="1222"/>
        <v/>
      </c>
      <c r="I3946">
        <f t="shared" si="1223"/>
        <v>400.45</v>
      </c>
      <c r="J3946">
        <f t="shared" si="1224"/>
        <v>399.65</v>
      </c>
      <c r="K3946">
        <f t="shared" si="1225"/>
        <v>1</v>
      </c>
      <c r="L3946" t="str">
        <f>IF(
    AND(
        K3946=1,
        COUNTIFS($A$2:A3946,A3946,$K$2:K3946,1)=1
    ),
    "ENTRY",
    ""
)</f>
        <v/>
      </c>
      <c r="M3946" t="str">
        <f t="shared" si="1226"/>
        <v/>
      </c>
      <c r="N3946" t="str">
        <f t="shared" si="1227"/>
        <v/>
      </c>
      <c r="O3946" t="str">
        <f t="shared" si="1228"/>
        <v/>
      </c>
      <c r="P3946" t="str">
        <f t="shared" si="1229"/>
        <v/>
      </c>
      <c r="Q3946" t="str">
        <f t="shared" si="1230"/>
        <v/>
      </c>
      <c r="R3946" t="str">
        <f t="shared" si="1231"/>
        <v/>
      </c>
      <c r="S3946" t="str">
        <f t="shared" si="1239"/>
        <v/>
      </c>
      <c r="U3946" t="str">
        <f t="shared" si="1232"/>
        <v/>
      </c>
      <c r="V3946" t="str">
        <f t="shared" si="1233"/>
        <v/>
      </c>
      <c r="W3946" t="str">
        <f t="shared" si="1234"/>
        <v/>
      </c>
      <c r="X3946" t="str">
        <f t="shared" si="1235"/>
        <v/>
      </c>
      <c r="Y3946" t="str">
        <f t="shared" si="1236"/>
        <v/>
      </c>
      <c r="Z3946" cm="1">
        <f t="array" ref="Z3946">LOOKUP(
    2,
    1/($A:$A=$A3946),
    $C:$C
)</f>
        <v>396.85</v>
      </c>
      <c r="AA3946" t="str">
        <f t="shared" si="1237"/>
        <v/>
      </c>
      <c r="AB3946" t="str">
        <f t="shared" si="1238"/>
        <v/>
      </c>
    </row>
    <row r="3947" spans="1:28" x14ac:dyDescent="0.3">
      <c r="A3947" s="2">
        <v>45947</v>
      </c>
      <c r="B3947" s="1">
        <v>0.59375</v>
      </c>
      <c r="C3947">
        <v>394.5</v>
      </c>
      <c r="D3947">
        <v>393.65</v>
      </c>
      <c r="E3947">
        <v>79758</v>
      </c>
      <c r="F3947" t="b">
        <f t="shared" si="1220"/>
        <v>0</v>
      </c>
      <c r="G3947" t="str">
        <f t="shared" si="1221"/>
        <v/>
      </c>
      <c r="H3947" t="str">
        <f t="shared" si="1222"/>
        <v/>
      </c>
      <c r="I3947">
        <f t="shared" si="1223"/>
        <v>400.45</v>
      </c>
      <c r="J3947">
        <f t="shared" si="1224"/>
        <v>399.65</v>
      </c>
      <c r="K3947">
        <f t="shared" si="1225"/>
        <v>1</v>
      </c>
      <c r="L3947" t="str">
        <f>IF(
    AND(
        K3947=1,
        COUNTIFS($A$2:A3947,A3947,$K$2:K3947,1)=1
    ),
    "ENTRY",
    ""
)</f>
        <v/>
      </c>
      <c r="M3947" t="str">
        <f t="shared" si="1226"/>
        <v/>
      </c>
      <c r="N3947" t="str">
        <f t="shared" si="1227"/>
        <v/>
      </c>
      <c r="O3947" t="str">
        <f t="shared" si="1228"/>
        <v/>
      </c>
      <c r="P3947" t="str">
        <f t="shared" si="1229"/>
        <v/>
      </c>
      <c r="Q3947" t="str">
        <f t="shared" si="1230"/>
        <v/>
      </c>
      <c r="R3947" t="str">
        <f t="shared" si="1231"/>
        <v/>
      </c>
      <c r="S3947" t="str">
        <f t="shared" si="1239"/>
        <v/>
      </c>
      <c r="U3947" t="str">
        <f t="shared" si="1232"/>
        <v/>
      </c>
      <c r="V3947" t="str">
        <f t="shared" si="1233"/>
        <v/>
      </c>
      <c r="W3947" t="str">
        <f t="shared" si="1234"/>
        <v/>
      </c>
      <c r="X3947" t="str">
        <f t="shared" si="1235"/>
        <v/>
      </c>
      <c r="Y3947" t="str">
        <f t="shared" si="1236"/>
        <v/>
      </c>
      <c r="Z3947" cm="1">
        <f t="array" ref="Z3947">LOOKUP(
    2,
    1/($A:$A=$A3947),
    $C:$C
)</f>
        <v>396.85</v>
      </c>
      <c r="AA3947" t="str">
        <f t="shared" si="1237"/>
        <v/>
      </c>
      <c r="AB3947" t="str">
        <f t="shared" si="1238"/>
        <v/>
      </c>
    </row>
    <row r="3948" spans="1:28" x14ac:dyDescent="0.3">
      <c r="A3948" s="2">
        <v>45947</v>
      </c>
      <c r="B3948" s="1">
        <v>0.59722222222222221</v>
      </c>
      <c r="C3948">
        <v>394.7</v>
      </c>
      <c r="D3948">
        <v>394.1</v>
      </c>
      <c r="E3948">
        <v>81645</v>
      </c>
      <c r="F3948" t="b">
        <f t="shared" si="1220"/>
        <v>0</v>
      </c>
      <c r="G3948" t="str">
        <f t="shared" si="1221"/>
        <v/>
      </c>
      <c r="H3948" t="str">
        <f t="shared" si="1222"/>
        <v/>
      </c>
      <c r="I3948">
        <f t="shared" si="1223"/>
        <v>400.45</v>
      </c>
      <c r="J3948">
        <f t="shared" si="1224"/>
        <v>399.65</v>
      </c>
      <c r="K3948">
        <f t="shared" si="1225"/>
        <v>1</v>
      </c>
      <c r="L3948" t="str">
        <f>IF(
    AND(
        K3948=1,
        COUNTIFS($A$2:A3948,A3948,$K$2:K3948,1)=1
    ),
    "ENTRY",
    ""
)</f>
        <v/>
      </c>
      <c r="M3948" t="str">
        <f t="shared" si="1226"/>
        <v/>
      </c>
      <c r="N3948" t="str">
        <f t="shared" si="1227"/>
        <v/>
      </c>
      <c r="O3948" t="str">
        <f t="shared" si="1228"/>
        <v/>
      </c>
      <c r="P3948" t="str">
        <f t="shared" si="1229"/>
        <v/>
      </c>
      <c r="Q3948" t="str">
        <f t="shared" si="1230"/>
        <v/>
      </c>
      <c r="R3948" t="str">
        <f t="shared" si="1231"/>
        <v/>
      </c>
      <c r="S3948" t="str">
        <f t="shared" si="1239"/>
        <v/>
      </c>
      <c r="U3948" t="str">
        <f t="shared" si="1232"/>
        <v/>
      </c>
      <c r="V3948" t="str">
        <f t="shared" si="1233"/>
        <v/>
      </c>
      <c r="W3948" t="str">
        <f t="shared" si="1234"/>
        <v/>
      </c>
      <c r="X3948" t="str">
        <f t="shared" si="1235"/>
        <v/>
      </c>
      <c r="Y3948" t="str">
        <f t="shared" si="1236"/>
        <v/>
      </c>
      <c r="Z3948" cm="1">
        <f t="array" ref="Z3948">LOOKUP(
    2,
    1/($A:$A=$A3948),
    $C:$C
)</f>
        <v>396.85</v>
      </c>
      <c r="AA3948" t="str">
        <f t="shared" si="1237"/>
        <v/>
      </c>
      <c r="AB3948" t="str">
        <f t="shared" si="1238"/>
        <v/>
      </c>
    </row>
    <row r="3949" spans="1:28" x14ac:dyDescent="0.3">
      <c r="A3949" s="2">
        <v>45947</v>
      </c>
      <c r="B3949" s="1">
        <v>0.60069444444444442</v>
      </c>
      <c r="C3949">
        <v>394.85</v>
      </c>
      <c r="D3949">
        <v>394.4</v>
      </c>
      <c r="E3949">
        <v>110570</v>
      </c>
      <c r="F3949" t="b">
        <f t="shared" si="1220"/>
        <v>0</v>
      </c>
      <c r="G3949" t="str">
        <f t="shared" si="1221"/>
        <v/>
      </c>
      <c r="H3949" t="str">
        <f t="shared" si="1222"/>
        <v/>
      </c>
      <c r="I3949">
        <f t="shared" si="1223"/>
        <v>400.45</v>
      </c>
      <c r="J3949">
        <f t="shared" si="1224"/>
        <v>399.65</v>
      </c>
      <c r="K3949">
        <f t="shared" si="1225"/>
        <v>1</v>
      </c>
      <c r="L3949" t="str">
        <f>IF(
    AND(
        K3949=1,
        COUNTIFS($A$2:A3949,A3949,$K$2:K3949,1)=1
    ),
    "ENTRY",
    ""
)</f>
        <v/>
      </c>
      <c r="M3949" t="str">
        <f t="shared" si="1226"/>
        <v/>
      </c>
      <c r="N3949" t="str">
        <f t="shared" si="1227"/>
        <v/>
      </c>
      <c r="O3949" t="str">
        <f t="shared" si="1228"/>
        <v/>
      </c>
      <c r="P3949" t="str">
        <f t="shared" si="1229"/>
        <v/>
      </c>
      <c r="Q3949" t="str">
        <f t="shared" si="1230"/>
        <v/>
      </c>
      <c r="R3949" t="str">
        <f t="shared" si="1231"/>
        <v/>
      </c>
      <c r="S3949" t="str">
        <f t="shared" si="1239"/>
        <v/>
      </c>
      <c r="U3949" t="str">
        <f t="shared" si="1232"/>
        <v/>
      </c>
      <c r="V3949" t="str">
        <f t="shared" si="1233"/>
        <v/>
      </c>
      <c r="W3949" t="str">
        <f t="shared" si="1234"/>
        <v/>
      </c>
      <c r="X3949" t="str">
        <f t="shared" si="1235"/>
        <v/>
      </c>
      <c r="Y3949" t="str">
        <f t="shared" si="1236"/>
        <v/>
      </c>
      <c r="Z3949" cm="1">
        <f t="array" ref="Z3949">LOOKUP(
    2,
    1/($A:$A=$A3949),
    $C:$C
)</f>
        <v>396.85</v>
      </c>
      <c r="AA3949" t="str">
        <f t="shared" si="1237"/>
        <v/>
      </c>
      <c r="AB3949" t="str">
        <f t="shared" si="1238"/>
        <v/>
      </c>
    </row>
    <row r="3950" spans="1:28" x14ac:dyDescent="0.3">
      <c r="A3950" s="2">
        <v>45947</v>
      </c>
      <c r="B3950" s="1">
        <v>0.60416666666666663</v>
      </c>
      <c r="C3950">
        <v>394.6</v>
      </c>
      <c r="D3950">
        <v>394.2</v>
      </c>
      <c r="E3950">
        <v>55190</v>
      </c>
      <c r="F3950" t="b">
        <f t="shared" si="1220"/>
        <v>0</v>
      </c>
      <c r="G3950" t="str">
        <f t="shared" si="1221"/>
        <v/>
      </c>
      <c r="H3950" t="str">
        <f t="shared" si="1222"/>
        <v/>
      </c>
      <c r="I3950">
        <f t="shared" si="1223"/>
        <v>400.45</v>
      </c>
      <c r="J3950">
        <f t="shared" si="1224"/>
        <v>399.65</v>
      </c>
      <c r="K3950">
        <f t="shared" si="1225"/>
        <v>1</v>
      </c>
      <c r="L3950" t="str">
        <f>IF(
    AND(
        K3950=1,
        COUNTIFS($A$2:A3950,A3950,$K$2:K3950,1)=1
    ),
    "ENTRY",
    ""
)</f>
        <v/>
      </c>
      <c r="M3950" t="str">
        <f t="shared" si="1226"/>
        <v/>
      </c>
      <c r="N3950" t="str">
        <f t="shared" si="1227"/>
        <v/>
      </c>
      <c r="O3950" t="str">
        <f t="shared" si="1228"/>
        <v/>
      </c>
      <c r="P3950" t="str">
        <f t="shared" si="1229"/>
        <v/>
      </c>
      <c r="Q3950" t="str">
        <f t="shared" si="1230"/>
        <v/>
      </c>
      <c r="R3950" t="str">
        <f t="shared" si="1231"/>
        <v/>
      </c>
      <c r="S3950" t="str">
        <f t="shared" si="1239"/>
        <v/>
      </c>
      <c r="U3950" t="str">
        <f t="shared" si="1232"/>
        <v/>
      </c>
      <c r="V3950" t="str">
        <f t="shared" si="1233"/>
        <v/>
      </c>
      <c r="W3950" t="str">
        <f t="shared" si="1234"/>
        <v/>
      </c>
      <c r="X3950" t="str">
        <f t="shared" si="1235"/>
        <v/>
      </c>
      <c r="Y3950" t="str">
        <f t="shared" si="1236"/>
        <v/>
      </c>
      <c r="Z3950" cm="1">
        <f t="array" ref="Z3950">LOOKUP(
    2,
    1/($A:$A=$A3950),
    $C:$C
)</f>
        <v>396.85</v>
      </c>
      <c r="AA3950" t="str">
        <f t="shared" si="1237"/>
        <v/>
      </c>
      <c r="AB3950" t="str">
        <f t="shared" si="1238"/>
        <v/>
      </c>
    </row>
    <row r="3951" spans="1:28" x14ac:dyDescent="0.3">
      <c r="A3951" s="2">
        <v>45947</v>
      </c>
      <c r="B3951" s="1">
        <v>0.60763888888888884</v>
      </c>
      <c r="C3951">
        <v>395.3</v>
      </c>
      <c r="D3951">
        <v>394.25</v>
      </c>
      <c r="E3951">
        <v>170448</v>
      </c>
      <c r="F3951" t="b">
        <f t="shared" si="1220"/>
        <v>0</v>
      </c>
      <c r="G3951" t="str">
        <f t="shared" si="1221"/>
        <v/>
      </c>
      <c r="H3951" t="str">
        <f t="shared" si="1222"/>
        <v/>
      </c>
      <c r="I3951">
        <f t="shared" si="1223"/>
        <v>400.45</v>
      </c>
      <c r="J3951">
        <f t="shared" si="1224"/>
        <v>399.65</v>
      </c>
      <c r="K3951">
        <f t="shared" si="1225"/>
        <v>1</v>
      </c>
      <c r="L3951" t="str">
        <f>IF(
    AND(
        K3951=1,
        COUNTIFS($A$2:A3951,A3951,$K$2:K3951,1)=1
    ),
    "ENTRY",
    ""
)</f>
        <v/>
      </c>
      <c r="M3951" t="str">
        <f t="shared" si="1226"/>
        <v/>
      </c>
      <c r="N3951" t="str">
        <f t="shared" si="1227"/>
        <v/>
      </c>
      <c r="O3951" t="str">
        <f t="shared" si="1228"/>
        <v/>
      </c>
      <c r="P3951" t="str">
        <f t="shared" si="1229"/>
        <v/>
      </c>
      <c r="Q3951" t="str">
        <f t="shared" si="1230"/>
        <v/>
      </c>
      <c r="R3951" t="str">
        <f t="shared" si="1231"/>
        <v/>
      </c>
      <c r="S3951" t="str">
        <f t="shared" si="1239"/>
        <v/>
      </c>
      <c r="U3951" t="str">
        <f t="shared" si="1232"/>
        <v/>
      </c>
      <c r="V3951" t="str">
        <f t="shared" si="1233"/>
        <v/>
      </c>
      <c r="W3951" t="str">
        <f t="shared" si="1234"/>
        <v/>
      </c>
      <c r="X3951" t="str">
        <f t="shared" si="1235"/>
        <v/>
      </c>
      <c r="Y3951" t="str">
        <f t="shared" si="1236"/>
        <v/>
      </c>
      <c r="Z3951" cm="1">
        <f t="array" ref="Z3951">LOOKUP(
    2,
    1/($A:$A=$A3951),
    $C:$C
)</f>
        <v>396.85</v>
      </c>
      <c r="AA3951" t="str">
        <f t="shared" si="1237"/>
        <v/>
      </c>
      <c r="AB3951" t="str">
        <f t="shared" si="1238"/>
        <v/>
      </c>
    </row>
    <row r="3952" spans="1:28" x14ac:dyDescent="0.3">
      <c r="A3952" s="2">
        <v>45947</v>
      </c>
      <c r="B3952" s="1">
        <v>0.61111111111111116</v>
      </c>
      <c r="C3952">
        <v>395.3</v>
      </c>
      <c r="D3952">
        <v>394.65</v>
      </c>
      <c r="E3952">
        <v>89826</v>
      </c>
      <c r="F3952" t="b">
        <f t="shared" si="1220"/>
        <v>0</v>
      </c>
      <c r="G3952" t="str">
        <f t="shared" si="1221"/>
        <v/>
      </c>
      <c r="H3952" t="str">
        <f t="shared" si="1222"/>
        <v/>
      </c>
      <c r="I3952">
        <f t="shared" si="1223"/>
        <v>400.45</v>
      </c>
      <c r="J3952">
        <f t="shared" si="1224"/>
        <v>399.65</v>
      </c>
      <c r="K3952">
        <f t="shared" si="1225"/>
        <v>1</v>
      </c>
      <c r="L3952" t="str">
        <f>IF(
    AND(
        K3952=1,
        COUNTIFS($A$2:A3952,A3952,$K$2:K3952,1)=1
    ),
    "ENTRY",
    ""
)</f>
        <v/>
      </c>
      <c r="M3952" t="str">
        <f t="shared" si="1226"/>
        <v/>
      </c>
      <c r="N3952" t="str">
        <f t="shared" si="1227"/>
        <v/>
      </c>
      <c r="O3952" t="str">
        <f t="shared" si="1228"/>
        <v/>
      </c>
      <c r="P3952" t="str">
        <f t="shared" si="1229"/>
        <v/>
      </c>
      <c r="Q3952" t="str">
        <f t="shared" si="1230"/>
        <v/>
      </c>
      <c r="R3952" t="str">
        <f t="shared" si="1231"/>
        <v/>
      </c>
      <c r="S3952" t="str">
        <f t="shared" si="1239"/>
        <v/>
      </c>
      <c r="U3952" t="str">
        <f t="shared" si="1232"/>
        <v/>
      </c>
      <c r="V3952" t="str">
        <f t="shared" si="1233"/>
        <v/>
      </c>
      <c r="W3952" t="str">
        <f t="shared" si="1234"/>
        <v/>
      </c>
      <c r="X3952" t="str">
        <f t="shared" si="1235"/>
        <v/>
      </c>
      <c r="Y3952" t="str">
        <f t="shared" si="1236"/>
        <v/>
      </c>
      <c r="Z3952" cm="1">
        <f t="array" ref="Z3952">LOOKUP(
    2,
    1/($A:$A=$A3952),
    $C:$C
)</f>
        <v>396.85</v>
      </c>
      <c r="AA3952" t="str">
        <f t="shared" si="1237"/>
        <v/>
      </c>
      <c r="AB3952" t="str">
        <f t="shared" si="1238"/>
        <v/>
      </c>
    </row>
    <row r="3953" spans="1:28" x14ac:dyDescent="0.3">
      <c r="A3953" s="2">
        <v>45947</v>
      </c>
      <c r="B3953" s="1">
        <v>0.61458333333333337</v>
      </c>
      <c r="C3953">
        <v>395.25</v>
      </c>
      <c r="D3953">
        <v>394.75</v>
      </c>
      <c r="E3953">
        <v>81698</v>
      </c>
      <c r="F3953" t="b">
        <f t="shared" si="1220"/>
        <v>0</v>
      </c>
      <c r="G3953" t="str">
        <f t="shared" si="1221"/>
        <v/>
      </c>
      <c r="H3953" t="str">
        <f t="shared" si="1222"/>
        <v/>
      </c>
      <c r="I3953">
        <f t="shared" si="1223"/>
        <v>400.45</v>
      </c>
      <c r="J3953">
        <f t="shared" si="1224"/>
        <v>399.65</v>
      </c>
      <c r="K3953">
        <f t="shared" si="1225"/>
        <v>1</v>
      </c>
      <c r="L3953" t="str">
        <f>IF(
    AND(
        K3953=1,
        COUNTIFS($A$2:A3953,A3953,$K$2:K3953,1)=1
    ),
    "ENTRY",
    ""
)</f>
        <v/>
      </c>
      <c r="M3953" t="str">
        <f t="shared" si="1226"/>
        <v/>
      </c>
      <c r="N3953" t="str">
        <f t="shared" si="1227"/>
        <v/>
      </c>
      <c r="O3953" t="str">
        <f t="shared" si="1228"/>
        <v/>
      </c>
      <c r="P3953" t="str">
        <f t="shared" si="1229"/>
        <v/>
      </c>
      <c r="Q3953" t="str">
        <f t="shared" si="1230"/>
        <v/>
      </c>
      <c r="R3953" t="str">
        <f t="shared" si="1231"/>
        <v/>
      </c>
      <c r="S3953" t="str">
        <f t="shared" si="1239"/>
        <v/>
      </c>
      <c r="U3953" t="str">
        <f t="shared" si="1232"/>
        <v/>
      </c>
      <c r="V3953" t="str">
        <f t="shared" si="1233"/>
        <v/>
      </c>
      <c r="W3953" t="str">
        <f t="shared" si="1234"/>
        <v/>
      </c>
      <c r="X3953" t="str">
        <f t="shared" si="1235"/>
        <v/>
      </c>
      <c r="Y3953" t="str">
        <f t="shared" si="1236"/>
        <v/>
      </c>
      <c r="Z3953" cm="1">
        <f t="array" ref="Z3953">LOOKUP(
    2,
    1/($A:$A=$A3953),
    $C:$C
)</f>
        <v>396.85</v>
      </c>
      <c r="AA3953" t="str">
        <f t="shared" si="1237"/>
        <v/>
      </c>
      <c r="AB3953" t="str">
        <f t="shared" si="1238"/>
        <v/>
      </c>
    </row>
    <row r="3954" spans="1:28" x14ac:dyDescent="0.3">
      <c r="A3954" s="2">
        <v>45947</v>
      </c>
      <c r="B3954" s="1">
        <v>0.61805555555555558</v>
      </c>
      <c r="C3954">
        <v>395.15</v>
      </c>
      <c r="D3954">
        <v>394.2</v>
      </c>
      <c r="E3954">
        <v>183706</v>
      </c>
      <c r="F3954" t="b">
        <f t="shared" si="1220"/>
        <v>0</v>
      </c>
      <c r="G3954" t="str">
        <f t="shared" si="1221"/>
        <v/>
      </c>
      <c r="H3954" t="str">
        <f t="shared" si="1222"/>
        <v/>
      </c>
      <c r="I3954">
        <f t="shared" si="1223"/>
        <v>400.45</v>
      </c>
      <c r="J3954">
        <f t="shared" si="1224"/>
        <v>399.65</v>
      </c>
      <c r="K3954">
        <f t="shared" si="1225"/>
        <v>1</v>
      </c>
      <c r="L3954" t="str">
        <f>IF(
    AND(
        K3954=1,
        COUNTIFS($A$2:A3954,A3954,$K$2:K3954,1)=1
    ),
    "ENTRY",
    ""
)</f>
        <v/>
      </c>
      <c r="M3954" t="str">
        <f t="shared" si="1226"/>
        <v/>
      </c>
      <c r="N3954" t="str">
        <f t="shared" si="1227"/>
        <v/>
      </c>
      <c r="O3954" t="str">
        <f t="shared" si="1228"/>
        <v/>
      </c>
      <c r="P3954" t="str">
        <f t="shared" si="1229"/>
        <v/>
      </c>
      <c r="Q3954" t="str">
        <f t="shared" si="1230"/>
        <v/>
      </c>
      <c r="R3954" t="str">
        <f t="shared" si="1231"/>
        <v/>
      </c>
      <c r="S3954" t="str">
        <f t="shared" si="1239"/>
        <v/>
      </c>
      <c r="U3954" t="str">
        <f t="shared" si="1232"/>
        <v/>
      </c>
      <c r="V3954" t="str">
        <f t="shared" si="1233"/>
        <v/>
      </c>
      <c r="W3954" t="str">
        <f t="shared" si="1234"/>
        <v/>
      </c>
      <c r="X3954" t="str">
        <f t="shared" si="1235"/>
        <v/>
      </c>
      <c r="Y3954" t="str">
        <f t="shared" si="1236"/>
        <v/>
      </c>
      <c r="Z3954" cm="1">
        <f t="array" ref="Z3954">LOOKUP(
    2,
    1/($A:$A=$A3954),
    $C:$C
)</f>
        <v>396.85</v>
      </c>
      <c r="AA3954" t="str">
        <f t="shared" si="1237"/>
        <v/>
      </c>
      <c r="AB3954" t="str">
        <f t="shared" si="1238"/>
        <v/>
      </c>
    </row>
    <row r="3955" spans="1:28" x14ac:dyDescent="0.3">
      <c r="A3955" s="2">
        <v>45947</v>
      </c>
      <c r="B3955" s="1">
        <v>0.62152777777777779</v>
      </c>
      <c r="C3955">
        <v>395.4</v>
      </c>
      <c r="D3955">
        <v>394.85</v>
      </c>
      <c r="E3955">
        <v>119894</v>
      </c>
      <c r="F3955" t="b">
        <f t="shared" si="1220"/>
        <v>0</v>
      </c>
      <c r="G3955" t="str">
        <f t="shared" si="1221"/>
        <v/>
      </c>
      <c r="H3955" t="str">
        <f t="shared" si="1222"/>
        <v/>
      </c>
      <c r="I3955">
        <f t="shared" si="1223"/>
        <v>400.45</v>
      </c>
      <c r="J3955">
        <f t="shared" si="1224"/>
        <v>399.65</v>
      </c>
      <c r="K3955">
        <f t="shared" si="1225"/>
        <v>1</v>
      </c>
      <c r="L3955" t="str">
        <f>IF(
    AND(
        K3955=1,
        COUNTIFS($A$2:A3955,A3955,$K$2:K3955,1)=1
    ),
    "ENTRY",
    ""
)</f>
        <v/>
      </c>
      <c r="M3955" t="str">
        <f t="shared" si="1226"/>
        <v/>
      </c>
      <c r="N3955" t="str">
        <f t="shared" si="1227"/>
        <v/>
      </c>
      <c r="O3955" t="str">
        <f t="shared" si="1228"/>
        <v/>
      </c>
      <c r="P3955" t="str">
        <f t="shared" si="1229"/>
        <v/>
      </c>
      <c r="Q3955" t="str">
        <f t="shared" si="1230"/>
        <v/>
      </c>
      <c r="R3955" t="str">
        <f t="shared" si="1231"/>
        <v/>
      </c>
      <c r="S3955" t="str">
        <f t="shared" si="1239"/>
        <v/>
      </c>
      <c r="U3955" t="str">
        <f t="shared" si="1232"/>
        <v/>
      </c>
      <c r="V3955" t="str">
        <f t="shared" si="1233"/>
        <v/>
      </c>
      <c r="W3955" t="str">
        <f t="shared" si="1234"/>
        <v/>
      </c>
      <c r="X3955" t="str">
        <f t="shared" si="1235"/>
        <v/>
      </c>
      <c r="Y3955" t="str">
        <f t="shared" si="1236"/>
        <v/>
      </c>
      <c r="Z3955" cm="1">
        <f t="array" ref="Z3955">LOOKUP(
    2,
    1/($A:$A=$A3955),
    $C:$C
)</f>
        <v>396.85</v>
      </c>
      <c r="AA3955" t="str">
        <f t="shared" si="1237"/>
        <v/>
      </c>
      <c r="AB3955" t="str">
        <f t="shared" si="1238"/>
        <v/>
      </c>
    </row>
    <row r="3956" spans="1:28" x14ac:dyDescent="0.3">
      <c r="A3956" s="2">
        <v>45947</v>
      </c>
      <c r="B3956" s="1">
        <v>0.625</v>
      </c>
      <c r="C3956">
        <v>396.3</v>
      </c>
      <c r="D3956">
        <v>395.15</v>
      </c>
      <c r="E3956">
        <v>351356</v>
      </c>
      <c r="F3956" t="b">
        <f t="shared" si="1220"/>
        <v>0</v>
      </c>
      <c r="G3956" t="str">
        <f t="shared" si="1221"/>
        <v/>
      </c>
      <c r="H3956" t="str">
        <f t="shared" si="1222"/>
        <v/>
      </c>
      <c r="I3956">
        <f t="shared" si="1223"/>
        <v>400.45</v>
      </c>
      <c r="J3956">
        <f t="shared" si="1224"/>
        <v>399.65</v>
      </c>
      <c r="K3956">
        <f t="shared" si="1225"/>
        <v>1</v>
      </c>
      <c r="L3956" t="str">
        <f>IF(
    AND(
        K3956=1,
        COUNTIFS($A$2:A3956,A3956,$K$2:K3956,1)=1
    ),
    "ENTRY",
    ""
)</f>
        <v/>
      </c>
      <c r="M3956" t="str">
        <f t="shared" si="1226"/>
        <v/>
      </c>
      <c r="N3956" t="str">
        <f t="shared" si="1227"/>
        <v/>
      </c>
      <c r="O3956" t="str">
        <f t="shared" si="1228"/>
        <v/>
      </c>
      <c r="P3956" t="str">
        <f t="shared" si="1229"/>
        <v/>
      </c>
      <c r="Q3956" t="str">
        <f t="shared" si="1230"/>
        <v/>
      </c>
      <c r="R3956" t="str">
        <f t="shared" si="1231"/>
        <v/>
      </c>
      <c r="S3956" t="str">
        <f t="shared" si="1239"/>
        <v/>
      </c>
      <c r="U3956" t="str">
        <f t="shared" si="1232"/>
        <v/>
      </c>
      <c r="V3956" t="str">
        <f t="shared" si="1233"/>
        <v/>
      </c>
      <c r="W3956" t="str">
        <f t="shared" si="1234"/>
        <v/>
      </c>
      <c r="X3956" t="str">
        <f t="shared" si="1235"/>
        <v/>
      </c>
      <c r="Y3956" t="str">
        <f t="shared" si="1236"/>
        <v/>
      </c>
      <c r="Z3956" cm="1">
        <f t="array" ref="Z3956">LOOKUP(
    2,
    1/($A:$A=$A3956),
    $C:$C
)</f>
        <v>396.85</v>
      </c>
      <c r="AA3956" t="str">
        <f t="shared" si="1237"/>
        <v/>
      </c>
      <c r="AB3956" t="str">
        <f t="shared" si="1238"/>
        <v/>
      </c>
    </row>
    <row r="3957" spans="1:28" x14ac:dyDescent="0.3">
      <c r="A3957" s="2">
        <v>45947</v>
      </c>
      <c r="B3957" s="1">
        <v>0.62847222222222221</v>
      </c>
      <c r="C3957">
        <v>396.9</v>
      </c>
      <c r="D3957">
        <v>395.75</v>
      </c>
      <c r="E3957">
        <v>320849</v>
      </c>
      <c r="F3957" t="b">
        <f t="shared" si="1220"/>
        <v>0</v>
      </c>
      <c r="G3957" t="str">
        <f t="shared" si="1221"/>
        <v/>
      </c>
      <c r="H3957" t="str">
        <f t="shared" si="1222"/>
        <v/>
      </c>
      <c r="I3957">
        <f t="shared" si="1223"/>
        <v>400.45</v>
      </c>
      <c r="J3957">
        <f t="shared" si="1224"/>
        <v>399.65</v>
      </c>
      <c r="K3957">
        <f t="shared" si="1225"/>
        <v>1</v>
      </c>
      <c r="L3957" t="str">
        <f>IF(
    AND(
        K3957=1,
        COUNTIFS($A$2:A3957,A3957,$K$2:K3957,1)=1
    ),
    "ENTRY",
    ""
)</f>
        <v/>
      </c>
      <c r="M3957" t="str">
        <f t="shared" si="1226"/>
        <v/>
      </c>
      <c r="N3957" t="str">
        <f t="shared" si="1227"/>
        <v/>
      </c>
      <c r="O3957" t="str">
        <f t="shared" si="1228"/>
        <v/>
      </c>
      <c r="P3957" t="str">
        <f t="shared" si="1229"/>
        <v/>
      </c>
      <c r="Q3957" t="str">
        <f t="shared" si="1230"/>
        <v/>
      </c>
      <c r="R3957" t="str">
        <f t="shared" si="1231"/>
        <v/>
      </c>
      <c r="S3957" t="str">
        <f t="shared" si="1239"/>
        <v/>
      </c>
      <c r="U3957" t="str">
        <f t="shared" si="1232"/>
        <v/>
      </c>
      <c r="V3957" t="str">
        <f t="shared" si="1233"/>
        <v/>
      </c>
      <c r="W3957" t="str">
        <f t="shared" si="1234"/>
        <v/>
      </c>
      <c r="X3957" t="str">
        <f t="shared" si="1235"/>
        <v/>
      </c>
      <c r="Y3957" t="str">
        <f t="shared" si="1236"/>
        <v/>
      </c>
      <c r="Z3957" cm="1">
        <f t="array" ref="Z3957">LOOKUP(
    2,
    1/($A:$A=$A3957),
    $C:$C
)</f>
        <v>396.85</v>
      </c>
      <c r="AA3957" t="str">
        <f t="shared" si="1237"/>
        <v/>
      </c>
      <c r="AB3957" t="str">
        <f t="shared" si="1238"/>
        <v/>
      </c>
    </row>
    <row r="3958" spans="1:28" x14ac:dyDescent="0.3">
      <c r="A3958" s="2">
        <v>45947</v>
      </c>
      <c r="B3958" s="1">
        <v>0.63194444444444442</v>
      </c>
      <c r="C3958">
        <v>397</v>
      </c>
      <c r="D3958">
        <v>396.35</v>
      </c>
      <c r="E3958">
        <v>292535</v>
      </c>
      <c r="F3958" t="b">
        <f t="shared" si="1220"/>
        <v>0</v>
      </c>
      <c r="G3958" t="str">
        <f t="shared" si="1221"/>
        <v/>
      </c>
      <c r="H3958" t="str">
        <f t="shared" si="1222"/>
        <v/>
      </c>
      <c r="I3958">
        <f t="shared" si="1223"/>
        <v>400.45</v>
      </c>
      <c r="J3958">
        <f t="shared" si="1224"/>
        <v>399.65</v>
      </c>
      <c r="K3958">
        <f t="shared" si="1225"/>
        <v>1</v>
      </c>
      <c r="L3958" t="str">
        <f>IF(
    AND(
        K3958=1,
        COUNTIFS($A$2:A3958,A3958,$K$2:K3958,1)=1
    ),
    "ENTRY",
    ""
)</f>
        <v/>
      </c>
      <c r="M3958" t="str">
        <f t="shared" si="1226"/>
        <v/>
      </c>
      <c r="N3958" t="str">
        <f t="shared" si="1227"/>
        <v/>
      </c>
      <c r="O3958" t="str">
        <f t="shared" si="1228"/>
        <v/>
      </c>
      <c r="P3958" t="str">
        <f t="shared" si="1229"/>
        <v/>
      </c>
      <c r="Q3958" t="str">
        <f t="shared" si="1230"/>
        <v/>
      </c>
      <c r="R3958" t="str">
        <f t="shared" si="1231"/>
        <v/>
      </c>
      <c r="S3958" t="str">
        <f t="shared" si="1239"/>
        <v/>
      </c>
      <c r="U3958" t="str">
        <f t="shared" si="1232"/>
        <v/>
      </c>
      <c r="V3958" t="str">
        <f t="shared" si="1233"/>
        <v/>
      </c>
      <c r="W3958" t="str">
        <f t="shared" si="1234"/>
        <v/>
      </c>
      <c r="X3958" t="str">
        <f t="shared" si="1235"/>
        <v/>
      </c>
      <c r="Y3958" t="str">
        <f t="shared" si="1236"/>
        <v/>
      </c>
      <c r="Z3958" cm="1">
        <f t="array" ref="Z3958">LOOKUP(
    2,
    1/($A:$A=$A3958),
    $C:$C
)</f>
        <v>396.85</v>
      </c>
      <c r="AA3958" t="str">
        <f t="shared" si="1237"/>
        <v/>
      </c>
      <c r="AB3958" t="str">
        <f t="shared" si="1238"/>
        <v/>
      </c>
    </row>
    <row r="3959" spans="1:28" x14ac:dyDescent="0.3">
      <c r="A3959" s="2">
        <v>45947</v>
      </c>
      <c r="B3959" s="1">
        <v>0.63541666666666663</v>
      </c>
      <c r="C3959">
        <v>397.25</v>
      </c>
      <c r="D3959">
        <v>396.65</v>
      </c>
      <c r="E3959">
        <v>395125</v>
      </c>
      <c r="F3959" t="b">
        <f t="shared" si="1220"/>
        <v>0</v>
      </c>
      <c r="G3959" t="str">
        <f t="shared" si="1221"/>
        <v/>
      </c>
      <c r="H3959" t="str">
        <f t="shared" si="1222"/>
        <v/>
      </c>
      <c r="I3959">
        <f t="shared" si="1223"/>
        <v>400.45</v>
      </c>
      <c r="J3959">
        <f t="shared" si="1224"/>
        <v>399.65</v>
      </c>
      <c r="K3959">
        <f t="shared" si="1225"/>
        <v>1</v>
      </c>
      <c r="L3959" t="str">
        <f>IF(
    AND(
        K3959=1,
        COUNTIFS($A$2:A3959,A3959,$K$2:K3959,1)=1
    ),
    "ENTRY",
    ""
)</f>
        <v/>
      </c>
      <c r="M3959" t="str">
        <f t="shared" si="1226"/>
        <v/>
      </c>
      <c r="N3959" t="str">
        <f t="shared" si="1227"/>
        <v/>
      </c>
      <c r="O3959" t="str">
        <f t="shared" si="1228"/>
        <v/>
      </c>
      <c r="P3959" t="str">
        <f t="shared" si="1229"/>
        <v/>
      </c>
      <c r="Q3959" t="str">
        <f t="shared" si="1230"/>
        <v/>
      </c>
      <c r="R3959" t="str">
        <f t="shared" si="1231"/>
        <v/>
      </c>
      <c r="S3959" t="str">
        <f t="shared" si="1239"/>
        <v/>
      </c>
      <c r="U3959" t="str">
        <f t="shared" si="1232"/>
        <v/>
      </c>
      <c r="V3959" t="str">
        <f t="shared" si="1233"/>
        <v/>
      </c>
      <c r="W3959" t="str">
        <f t="shared" si="1234"/>
        <v/>
      </c>
      <c r="X3959" t="str">
        <f t="shared" si="1235"/>
        <v/>
      </c>
      <c r="Y3959" t="str">
        <f t="shared" si="1236"/>
        <v/>
      </c>
      <c r="Z3959" cm="1">
        <f t="array" ref="Z3959">LOOKUP(
    2,
    1/($A:$A=$A3959),
    $C:$C
)</f>
        <v>396.85</v>
      </c>
      <c r="AA3959" t="str">
        <f t="shared" si="1237"/>
        <v/>
      </c>
      <c r="AB3959" t="str">
        <f t="shared" si="1238"/>
        <v/>
      </c>
    </row>
    <row r="3960" spans="1:28" x14ac:dyDescent="0.3">
      <c r="A3960" s="2">
        <v>45947</v>
      </c>
      <c r="B3960" s="1">
        <v>0.63888888888888884</v>
      </c>
      <c r="C3960">
        <v>397.45</v>
      </c>
      <c r="D3960">
        <v>396.5</v>
      </c>
      <c r="E3960">
        <v>374299</v>
      </c>
      <c r="F3960" t="b">
        <f t="shared" si="1220"/>
        <v>0</v>
      </c>
      <c r="G3960" t="str">
        <f t="shared" si="1221"/>
        <v/>
      </c>
      <c r="H3960" t="str">
        <f t="shared" si="1222"/>
        <v/>
      </c>
      <c r="I3960">
        <f t="shared" si="1223"/>
        <v>400.45</v>
      </c>
      <c r="J3960">
        <f t="shared" si="1224"/>
        <v>399.65</v>
      </c>
      <c r="K3960">
        <f t="shared" si="1225"/>
        <v>1</v>
      </c>
      <c r="L3960" t="str">
        <f>IF(
    AND(
        K3960=1,
        COUNTIFS($A$2:A3960,A3960,$K$2:K3960,1)=1
    ),
    "ENTRY",
    ""
)</f>
        <v/>
      </c>
      <c r="M3960" t="str">
        <f t="shared" si="1226"/>
        <v/>
      </c>
      <c r="N3960" t="str">
        <f t="shared" si="1227"/>
        <v/>
      </c>
      <c r="O3960" t="str">
        <f t="shared" si="1228"/>
        <v/>
      </c>
      <c r="P3960" t="str">
        <f t="shared" si="1229"/>
        <v/>
      </c>
      <c r="Q3960" t="str">
        <f t="shared" si="1230"/>
        <v/>
      </c>
      <c r="R3960" t="str">
        <f t="shared" si="1231"/>
        <v/>
      </c>
      <c r="S3960" t="str">
        <f t="shared" si="1239"/>
        <v/>
      </c>
      <c r="U3960" t="str">
        <f t="shared" si="1232"/>
        <v/>
      </c>
      <c r="V3960" t="str">
        <f t="shared" si="1233"/>
        <v/>
      </c>
      <c r="W3960" t="str">
        <f t="shared" si="1234"/>
        <v/>
      </c>
      <c r="X3960" t="str">
        <f t="shared" si="1235"/>
        <v/>
      </c>
      <c r="Y3960" t="str">
        <f t="shared" si="1236"/>
        <v/>
      </c>
      <c r="Z3960" cm="1">
        <f t="array" ref="Z3960">LOOKUP(
    2,
    1/($A:$A=$A3960),
    $C:$C
)</f>
        <v>396.85</v>
      </c>
      <c r="AA3960" t="str">
        <f t="shared" si="1237"/>
        <v/>
      </c>
      <c r="AB3960" t="str">
        <f t="shared" si="1238"/>
        <v/>
      </c>
    </row>
    <row r="3961" spans="1:28" x14ac:dyDescent="0.3">
      <c r="A3961" s="2">
        <v>45947</v>
      </c>
      <c r="B3961" s="1">
        <v>0.64236111111111116</v>
      </c>
      <c r="C3961">
        <v>396.85</v>
      </c>
      <c r="D3961">
        <v>396</v>
      </c>
      <c r="E3961">
        <v>183452</v>
      </c>
      <c r="F3961" t="b">
        <f t="shared" si="1220"/>
        <v>0</v>
      </c>
      <c r="G3961" t="str">
        <f t="shared" si="1221"/>
        <v/>
      </c>
      <c r="H3961" t="str">
        <f t="shared" si="1222"/>
        <v/>
      </c>
      <c r="I3961">
        <f t="shared" si="1223"/>
        <v>400.45</v>
      </c>
      <c r="J3961">
        <f t="shared" si="1224"/>
        <v>399.65</v>
      </c>
      <c r="K3961">
        <f t="shared" si="1225"/>
        <v>1</v>
      </c>
      <c r="L3961" t="str">
        <f>IF(
    AND(
        K3961=1,
        COUNTIFS($A$2:A3961,A3961,$K$2:K3961,1)=1
    ),
    "ENTRY",
    ""
)</f>
        <v/>
      </c>
      <c r="M3961" t="str">
        <f t="shared" si="1226"/>
        <v/>
      </c>
      <c r="N3961" t="str">
        <f t="shared" si="1227"/>
        <v/>
      </c>
      <c r="O3961" t="str">
        <f t="shared" si="1228"/>
        <v/>
      </c>
      <c r="P3961" t="str">
        <f t="shared" si="1229"/>
        <v/>
      </c>
      <c r="Q3961" t="str">
        <f t="shared" si="1230"/>
        <v/>
      </c>
      <c r="R3961" t="str">
        <f t="shared" si="1231"/>
        <v/>
      </c>
      <c r="S3961" t="str">
        <f t="shared" si="1239"/>
        <v/>
      </c>
      <c r="U3961" t="str">
        <f t="shared" si="1232"/>
        <v/>
      </c>
      <c r="V3961" t="str">
        <f t="shared" si="1233"/>
        <v/>
      </c>
      <c r="W3961" t="str">
        <f t="shared" si="1234"/>
        <v/>
      </c>
      <c r="X3961" t="str">
        <f t="shared" si="1235"/>
        <v/>
      </c>
      <c r="Y3961" t="str">
        <f t="shared" si="1236"/>
        <v/>
      </c>
      <c r="Z3961" cm="1">
        <f t="array" ref="Z3961">LOOKUP(
    2,
    1/($A:$A=$A3961),
    $C:$C
)</f>
        <v>396.85</v>
      </c>
      <c r="AA3961" t="str">
        <f t="shared" si="1237"/>
        <v/>
      </c>
      <c r="AB3961" t="str">
        <f t="shared" si="1238"/>
        <v/>
      </c>
    </row>
    <row r="3962" spans="1:28" x14ac:dyDescent="0.3">
      <c r="A3962" s="2">
        <v>45950</v>
      </c>
      <c r="B3962" s="1">
        <v>0.41666666666666669</v>
      </c>
      <c r="C3962">
        <v>399.7</v>
      </c>
      <c r="D3962">
        <v>398.65</v>
      </c>
      <c r="E3962">
        <v>89016</v>
      </c>
      <c r="F3962" t="b">
        <f t="shared" si="1220"/>
        <v>1</v>
      </c>
      <c r="G3962">
        <f t="shared" si="1221"/>
        <v>399.7</v>
      </c>
      <c r="H3962">
        <f t="shared" si="1222"/>
        <v>398.65</v>
      </c>
      <c r="I3962">
        <f t="shared" si="1223"/>
        <v>399.7</v>
      </c>
      <c r="J3962">
        <f t="shared" si="1224"/>
        <v>398.65</v>
      </c>
      <c r="K3962">
        <f t="shared" si="1225"/>
        <v>0</v>
      </c>
      <c r="L3962" t="str">
        <f>IF(
    AND(
        K3962=1,
        COUNTIFS($A$2:A3962,A3962,$K$2:K3962,1)=1
    ),
    "ENTRY",
    ""
)</f>
        <v/>
      </c>
      <c r="M3962" t="str">
        <f t="shared" si="1226"/>
        <v/>
      </c>
      <c r="N3962" t="str">
        <f t="shared" si="1227"/>
        <v/>
      </c>
      <c r="O3962" t="str">
        <f t="shared" si="1228"/>
        <v/>
      </c>
      <c r="P3962" t="str">
        <f t="shared" si="1229"/>
        <v/>
      </c>
      <c r="Q3962" t="str">
        <f t="shared" si="1230"/>
        <v/>
      </c>
      <c r="R3962" t="str">
        <f t="shared" si="1231"/>
        <v/>
      </c>
      <c r="S3962" t="str">
        <f t="shared" si="1239"/>
        <v/>
      </c>
      <c r="U3962" t="str">
        <f t="shared" si="1232"/>
        <v/>
      </c>
      <c r="V3962" t="str">
        <f t="shared" si="1233"/>
        <v/>
      </c>
      <c r="W3962" t="str">
        <f t="shared" si="1234"/>
        <v/>
      </c>
      <c r="X3962" t="str">
        <f t="shared" si="1235"/>
        <v/>
      </c>
      <c r="Y3962" t="str">
        <f t="shared" si="1236"/>
        <v/>
      </c>
      <c r="Z3962" cm="1">
        <f t="array" ref="Z3962">LOOKUP(
    2,
    1/($A:$A=$A3962),
    $C:$C
)</f>
        <v>400</v>
      </c>
      <c r="AA3962" t="str">
        <f t="shared" si="1237"/>
        <v/>
      </c>
      <c r="AB3962" t="str">
        <f t="shared" si="1238"/>
        <v/>
      </c>
    </row>
    <row r="3963" spans="1:28" x14ac:dyDescent="0.3">
      <c r="A3963" s="2">
        <v>45950</v>
      </c>
      <c r="B3963" s="1">
        <v>0.4201388888888889</v>
      </c>
      <c r="C3963">
        <v>399.9</v>
      </c>
      <c r="D3963">
        <v>399.45</v>
      </c>
      <c r="E3963">
        <v>86734</v>
      </c>
      <c r="F3963" t="b">
        <f t="shared" si="1220"/>
        <v>0</v>
      </c>
      <c r="G3963" t="str">
        <f t="shared" si="1221"/>
        <v/>
      </c>
      <c r="H3963" t="str">
        <f t="shared" si="1222"/>
        <v/>
      </c>
      <c r="I3963">
        <f t="shared" si="1223"/>
        <v>399.7</v>
      </c>
      <c r="J3963">
        <f t="shared" si="1224"/>
        <v>398.65</v>
      </c>
      <c r="K3963">
        <f t="shared" si="1225"/>
        <v>1</v>
      </c>
      <c r="L3963" t="str">
        <f>IF(
    AND(
        K3963=1,
        COUNTIFS($A$2:A3963,A3963,$K$2:K3963,1)=1
    ),
    "ENTRY",
    ""
)</f>
        <v>ENTRY</v>
      </c>
      <c r="M3963" t="str">
        <f t="shared" si="1226"/>
        <v>LONG</v>
      </c>
      <c r="N3963">
        <f t="shared" si="1227"/>
        <v>399.7</v>
      </c>
      <c r="O3963">
        <f t="shared" si="1228"/>
        <v>398.65</v>
      </c>
      <c r="P3963">
        <f t="shared" si="1229"/>
        <v>1.0500000000000114</v>
      </c>
      <c r="Q3963">
        <f t="shared" si="1230"/>
        <v>476</v>
      </c>
      <c r="R3963">
        <f t="shared" si="1231"/>
        <v>499.80000000000541</v>
      </c>
      <c r="S3963">
        <f t="shared" si="1239"/>
        <v>401.27499999999998</v>
      </c>
      <c r="U3963">
        <f t="shared" si="1232"/>
        <v>402.85</v>
      </c>
      <c r="V3963" t="str">
        <f t="shared" si="1233"/>
        <v>YES</v>
      </c>
      <c r="W3963" t="str">
        <f t="shared" si="1234"/>
        <v>YES</v>
      </c>
      <c r="X3963">
        <f t="shared" si="1235"/>
        <v>3.5238095238094749</v>
      </c>
      <c r="Y3963" t="str">
        <f t="shared" si="1236"/>
        <v>YES</v>
      </c>
      <c r="Z3963" cm="1">
        <f t="array" ref="Z3963">LOOKUP(
    2,
    1/($A:$A=$A3963),
    $C:$C
)</f>
        <v>400</v>
      </c>
      <c r="AA3963">
        <f t="shared" si="1237"/>
        <v>398.65</v>
      </c>
      <c r="AB3963">
        <f t="shared" si="1238"/>
        <v>-500</v>
      </c>
    </row>
    <row r="3964" spans="1:28" x14ac:dyDescent="0.3">
      <c r="A3964" s="2">
        <v>45950</v>
      </c>
      <c r="B3964" s="1">
        <v>0.4236111111111111</v>
      </c>
      <c r="C3964">
        <v>399.95</v>
      </c>
      <c r="D3964">
        <v>399.5</v>
      </c>
      <c r="E3964">
        <v>52852</v>
      </c>
      <c r="F3964" t="b">
        <f t="shared" si="1220"/>
        <v>0</v>
      </c>
      <c r="G3964" t="str">
        <f t="shared" si="1221"/>
        <v/>
      </c>
      <c r="H3964" t="str">
        <f t="shared" si="1222"/>
        <v/>
      </c>
      <c r="I3964">
        <f t="shared" si="1223"/>
        <v>399.7</v>
      </c>
      <c r="J3964">
        <f t="shared" si="1224"/>
        <v>398.65</v>
      </c>
      <c r="K3964">
        <f t="shared" si="1225"/>
        <v>1</v>
      </c>
      <c r="L3964" t="str">
        <f>IF(
    AND(
        K3964=1,
        COUNTIFS($A$2:A3964,A3964,$K$2:K3964,1)=1
    ),
    "ENTRY",
    ""
)</f>
        <v/>
      </c>
      <c r="M3964" t="str">
        <f t="shared" si="1226"/>
        <v/>
      </c>
      <c r="N3964" t="str">
        <f t="shared" si="1227"/>
        <v/>
      </c>
      <c r="O3964" t="str">
        <f t="shared" si="1228"/>
        <v/>
      </c>
      <c r="P3964" t="str">
        <f t="shared" si="1229"/>
        <v/>
      </c>
      <c r="Q3964" t="str">
        <f t="shared" si="1230"/>
        <v/>
      </c>
      <c r="R3964" t="str">
        <f t="shared" si="1231"/>
        <v/>
      </c>
      <c r="S3964" t="str">
        <f t="shared" si="1239"/>
        <v/>
      </c>
      <c r="U3964" t="str">
        <f t="shared" si="1232"/>
        <v/>
      </c>
      <c r="V3964" t="str">
        <f t="shared" si="1233"/>
        <v/>
      </c>
      <c r="W3964" t="str">
        <f t="shared" si="1234"/>
        <v/>
      </c>
      <c r="X3964" t="str">
        <f t="shared" si="1235"/>
        <v/>
      </c>
      <c r="Y3964" t="str">
        <f t="shared" si="1236"/>
        <v/>
      </c>
      <c r="Z3964" cm="1">
        <f t="array" ref="Z3964">LOOKUP(
    2,
    1/($A:$A=$A3964),
    $C:$C
)</f>
        <v>400</v>
      </c>
      <c r="AA3964" t="str">
        <f t="shared" si="1237"/>
        <v/>
      </c>
      <c r="AB3964" t="str">
        <f t="shared" si="1238"/>
        <v/>
      </c>
    </row>
    <row r="3965" spans="1:28" x14ac:dyDescent="0.3">
      <c r="A3965" s="2">
        <v>45950</v>
      </c>
      <c r="B3965" s="1">
        <v>0.42708333333333331</v>
      </c>
      <c r="C3965">
        <v>399.8</v>
      </c>
      <c r="D3965">
        <v>399.25</v>
      </c>
      <c r="E3965">
        <v>69648</v>
      </c>
      <c r="F3965" t="b">
        <f t="shared" si="1220"/>
        <v>0</v>
      </c>
      <c r="G3965" t="str">
        <f t="shared" si="1221"/>
        <v/>
      </c>
      <c r="H3965" t="str">
        <f t="shared" si="1222"/>
        <v/>
      </c>
      <c r="I3965">
        <f t="shared" si="1223"/>
        <v>399.7</v>
      </c>
      <c r="J3965">
        <f t="shared" si="1224"/>
        <v>398.65</v>
      </c>
      <c r="K3965">
        <f t="shared" si="1225"/>
        <v>1</v>
      </c>
      <c r="L3965" t="str">
        <f>IF(
    AND(
        K3965=1,
        COUNTIFS($A$2:A3965,A3965,$K$2:K3965,1)=1
    ),
    "ENTRY",
    ""
)</f>
        <v/>
      </c>
      <c r="M3965" t="str">
        <f t="shared" si="1226"/>
        <v/>
      </c>
      <c r="N3965" t="str">
        <f t="shared" si="1227"/>
        <v/>
      </c>
      <c r="O3965" t="str">
        <f t="shared" si="1228"/>
        <v/>
      </c>
      <c r="P3965" t="str">
        <f t="shared" si="1229"/>
        <v/>
      </c>
      <c r="Q3965" t="str">
        <f t="shared" si="1230"/>
        <v/>
      </c>
      <c r="R3965" t="str">
        <f t="shared" si="1231"/>
        <v/>
      </c>
      <c r="S3965" t="str">
        <f t="shared" si="1239"/>
        <v/>
      </c>
      <c r="U3965" t="str">
        <f t="shared" si="1232"/>
        <v/>
      </c>
      <c r="V3965" t="str">
        <f t="shared" si="1233"/>
        <v/>
      </c>
      <c r="W3965" t="str">
        <f t="shared" si="1234"/>
        <v/>
      </c>
      <c r="X3965" t="str">
        <f t="shared" si="1235"/>
        <v/>
      </c>
      <c r="Y3965" t="str">
        <f t="shared" si="1236"/>
        <v/>
      </c>
      <c r="Z3965" cm="1">
        <f t="array" ref="Z3965">LOOKUP(
    2,
    1/($A:$A=$A3965),
    $C:$C
)</f>
        <v>400</v>
      </c>
      <c r="AA3965" t="str">
        <f t="shared" si="1237"/>
        <v/>
      </c>
      <c r="AB3965" t="str">
        <f t="shared" si="1238"/>
        <v/>
      </c>
    </row>
    <row r="3966" spans="1:28" x14ac:dyDescent="0.3">
      <c r="A3966" s="2">
        <v>45950</v>
      </c>
      <c r="B3966" s="1">
        <v>0.43055555555555558</v>
      </c>
      <c r="C3966">
        <v>399.75</v>
      </c>
      <c r="D3966">
        <v>399</v>
      </c>
      <c r="E3966">
        <v>58323</v>
      </c>
      <c r="F3966" t="b">
        <f t="shared" si="1220"/>
        <v>0</v>
      </c>
      <c r="G3966" t="str">
        <f t="shared" si="1221"/>
        <v/>
      </c>
      <c r="H3966" t="str">
        <f t="shared" si="1222"/>
        <v/>
      </c>
      <c r="I3966">
        <f t="shared" si="1223"/>
        <v>399.7</v>
      </c>
      <c r="J3966">
        <f t="shared" si="1224"/>
        <v>398.65</v>
      </c>
      <c r="K3966">
        <f t="shared" si="1225"/>
        <v>1</v>
      </c>
      <c r="L3966" t="str">
        <f>IF(
    AND(
        K3966=1,
        COUNTIFS($A$2:A3966,A3966,$K$2:K3966,1)=1
    ),
    "ENTRY",
    ""
)</f>
        <v/>
      </c>
      <c r="M3966" t="str">
        <f t="shared" si="1226"/>
        <v/>
      </c>
      <c r="N3966" t="str">
        <f t="shared" si="1227"/>
        <v/>
      </c>
      <c r="O3966" t="str">
        <f t="shared" si="1228"/>
        <v/>
      </c>
      <c r="P3966" t="str">
        <f t="shared" si="1229"/>
        <v/>
      </c>
      <c r="Q3966" t="str">
        <f t="shared" si="1230"/>
        <v/>
      </c>
      <c r="R3966" t="str">
        <f t="shared" si="1231"/>
        <v/>
      </c>
      <c r="S3966" t="str">
        <f t="shared" si="1239"/>
        <v/>
      </c>
      <c r="U3966" t="str">
        <f t="shared" si="1232"/>
        <v/>
      </c>
      <c r="V3966" t="str">
        <f t="shared" si="1233"/>
        <v/>
      </c>
      <c r="W3966" t="str">
        <f t="shared" si="1234"/>
        <v/>
      </c>
      <c r="X3966" t="str">
        <f t="shared" si="1235"/>
        <v/>
      </c>
      <c r="Y3966" t="str">
        <f t="shared" si="1236"/>
        <v/>
      </c>
      <c r="Z3966" cm="1">
        <f t="array" ref="Z3966">LOOKUP(
    2,
    1/($A:$A=$A3966),
    $C:$C
)</f>
        <v>400</v>
      </c>
      <c r="AA3966" t="str">
        <f t="shared" si="1237"/>
        <v/>
      </c>
      <c r="AB3966" t="str">
        <f t="shared" si="1238"/>
        <v/>
      </c>
    </row>
    <row r="3967" spans="1:28" x14ac:dyDescent="0.3">
      <c r="A3967" s="2">
        <v>45950</v>
      </c>
      <c r="B3967" s="1">
        <v>0.43402777777777779</v>
      </c>
      <c r="C3967">
        <v>399.8</v>
      </c>
      <c r="D3967">
        <v>399.05</v>
      </c>
      <c r="E3967">
        <v>62870</v>
      </c>
      <c r="F3967" t="b">
        <f t="shared" si="1220"/>
        <v>0</v>
      </c>
      <c r="G3967" t="str">
        <f t="shared" si="1221"/>
        <v/>
      </c>
      <c r="H3967" t="str">
        <f t="shared" si="1222"/>
        <v/>
      </c>
      <c r="I3967">
        <f t="shared" si="1223"/>
        <v>399.7</v>
      </c>
      <c r="J3967">
        <f t="shared" si="1224"/>
        <v>398.65</v>
      </c>
      <c r="K3967">
        <f t="shared" si="1225"/>
        <v>1</v>
      </c>
      <c r="L3967" t="str">
        <f>IF(
    AND(
        K3967=1,
        COUNTIFS($A$2:A3967,A3967,$K$2:K3967,1)=1
    ),
    "ENTRY",
    ""
)</f>
        <v/>
      </c>
      <c r="M3967" t="str">
        <f t="shared" si="1226"/>
        <v/>
      </c>
      <c r="N3967" t="str">
        <f t="shared" si="1227"/>
        <v/>
      </c>
      <c r="O3967" t="str">
        <f t="shared" si="1228"/>
        <v/>
      </c>
      <c r="P3967" t="str">
        <f t="shared" si="1229"/>
        <v/>
      </c>
      <c r="Q3967" t="str">
        <f t="shared" si="1230"/>
        <v/>
      </c>
      <c r="R3967" t="str">
        <f t="shared" si="1231"/>
        <v/>
      </c>
      <c r="S3967" t="str">
        <f t="shared" si="1239"/>
        <v/>
      </c>
      <c r="U3967" t="str">
        <f t="shared" si="1232"/>
        <v/>
      </c>
      <c r="V3967" t="str">
        <f t="shared" si="1233"/>
        <v/>
      </c>
      <c r="W3967" t="str">
        <f t="shared" si="1234"/>
        <v/>
      </c>
      <c r="X3967" t="str">
        <f t="shared" si="1235"/>
        <v/>
      </c>
      <c r="Y3967" t="str">
        <f t="shared" si="1236"/>
        <v/>
      </c>
      <c r="Z3967" cm="1">
        <f t="array" ref="Z3967">LOOKUP(
    2,
    1/($A:$A=$A3967),
    $C:$C
)</f>
        <v>400</v>
      </c>
      <c r="AA3967" t="str">
        <f t="shared" si="1237"/>
        <v/>
      </c>
      <c r="AB3967" t="str">
        <f t="shared" si="1238"/>
        <v/>
      </c>
    </row>
    <row r="3968" spans="1:28" x14ac:dyDescent="0.3">
      <c r="A3968" s="2">
        <v>45950</v>
      </c>
      <c r="B3968" s="1">
        <v>0.4375</v>
      </c>
      <c r="C3968">
        <v>399.4</v>
      </c>
      <c r="D3968">
        <v>398.75</v>
      </c>
      <c r="E3968">
        <v>119655</v>
      </c>
      <c r="F3968" t="b">
        <f t="shared" si="1220"/>
        <v>0</v>
      </c>
      <c r="G3968" t="str">
        <f t="shared" si="1221"/>
        <v/>
      </c>
      <c r="H3968" t="str">
        <f t="shared" si="1222"/>
        <v/>
      </c>
      <c r="I3968">
        <f t="shared" si="1223"/>
        <v>399.7</v>
      </c>
      <c r="J3968">
        <f t="shared" si="1224"/>
        <v>398.65</v>
      </c>
      <c r="K3968">
        <f t="shared" si="1225"/>
        <v>0</v>
      </c>
      <c r="L3968" t="str">
        <f>IF(
    AND(
        K3968=1,
        COUNTIFS($A$2:A3968,A3968,$K$2:K3968,1)=1
    ),
    "ENTRY",
    ""
)</f>
        <v/>
      </c>
      <c r="M3968" t="str">
        <f t="shared" si="1226"/>
        <v/>
      </c>
      <c r="N3968" t="str">
        <f t="shared" si="1227"/>
        <v/>
      </c>
      <c r="O3968" t="str">
        <f t="shared" si="1228"/>
        <v/>
      </c>
      <c r="P3968" t="str">
        <f t="shared" si="1229"/>
        <v/>
      </c>
      <c r="Q3968" t="str">
        <f t="shared" si="1230"/>
        <v/>
      </c>
      <c r="R3968" t="str">
        <f t="shared" si="1231"/>
        <v/>
      </c>
      <c r="S3968" t="str">
        <f t="shared" si="1239"/>
        <v/>
      </c>
      <c r="U3968" t="str">
        <f t="shared" si="1232"/>
        <v/>
      </c>
      <c r="V3968" t="str">
        <f t="shared" si="1233"/>
        <v/>
      </c>
      <c r="W3968" t="str">
        <f t="shared" si="1234"/>
        <v/>
      </c>
      <c r="X3968" t="str">
        <f t="shared" si="1235"/>
        <v/>
      </c>
      <c r="Y3968" t="str">
        <f t="shared" si="1236"/>
        <v/>
      </c>
      <c r="Z3968" cm="1">
        <f t="array" ref="Z3968">LOOKUP(
    2,
    1/($A:$A=$A3968),
    $C:$C
)</f>
        <v>400</v>
      </c>
      <c r="AA3968" t="str">
        <f t="shared" si="1237"/>
        <v/>
      </c>
      <c r="AB3968" t="str">
        <f t="shared" si="1238"/>
        <v/>
      </c>
    </row>
    <row r="3969" spans="1:28" x14ac:dyDescent="0.3">
      <c r="A3969" s="2">
        <v>45950</v>
      </c>
      <c r="B3969" s="1">
        <v>0.44097222222222221</v>
      </c>
      <c r="C3969">
        <v>399.65</v>
      </c>
      <c r="D3969">
        <v>398.65</v>
      </c>
      <c r="E3969">
        <v>132102</v>
      </c>
      <c r="F3969" t="b">
        <f t="shared" si="1220"/>
        <v>0</v>
      </c>
      <c r="G3969" t="str">
        <f t="shared" si="1221"/>
        <v/>
      </c>
      <c r="H3969" t="str">
        <f t="shared" si="1222"/>
        <v/>
      </c>
      <c r="I3969">
        <f t="shared" si="1223"/>
        <v>399.7</v>
      </c>
      <c r="J3969">
        <f t="shared" si="1224"/>
        <v>398.65</v>
      </c>
      <c r="K3969">
        <f t="shared" si="1225"/>
        <v>1</v>
      </c>
      <c r="L3969" t="str">
        <f>IF(
    AND(
        K3969=1,
        COUNTIFS($A$2:A3969,A3969,$K$2:K3969,1)=1
    ),
    "ENTRY",
    ""
)</f>
        <v/>
      </c>
      <c r="M3969" t="str">
        <f t="shared" si="1226"/>
        <v/>
      </c>
      <c r="N3969" t="str">
        <f t="shared" si="1227"/>
        <v/>
      </c>
      <c r="O3969" t="str">
        <f t="shared" si="1228"/>
        <v/>
      </c>
      <c r="P3969" t="str">
        <f t="shared" si="1229"/>
        <v/>
      </c>
      <c r="Q3969" t="str">
        <f t="shared" si="1230"/>
        <v/>
      </c>
      <c r="R3969" t="str">
        <f t="shared" si="1231"/>
        <v/>
      </c>
      <c r="S3969" t="str">
        <f t="shared" si="1239"/>
        <v/>
      </c>
      <c r="U3969" t="str">
        <f t="shared" si="1232"/>
        <v/>
      </c>
      <c r="V3969" t="str">
        <f t="shared" si="1233"/>
        <v/>
      </c>
      <c r="W3969" t="str">
        <f t="shared" si="1234"/>
        <v/>
      </c>
      <c r="X3969" t="str">
        <f t="shared" si="1235"/>
        <v/>
      </c>
      <c r="Y3969" t="str">
        <f t="shared" si="1236"/>
        <v/>
      </c>
      <c r="Z3969" cm="1">
        <f t="array" ref="Z3969">LOOKUP(
    2,
    1/($A:$A=$A3969),
    $C:$C
)</f>
        <v>400</v>
      </c>
      <c r="AA3969" t="str">
        <f t="shared" si="1237"/>
        <v/>
      </c>
      <c r="AB3969" t="str">
        <f t="shared" si="1238"/>
        <v/>
      </c>
    </row>
    <row r="3970" spans="1:28" x14ac:dyDescent="0.3">
      <c r="A3970" s="2">
        <v>45950</v>
      </c>
      <c r="B3970" s="1">
        <v>0.44444444444444442</v>
      </c>
      <c r="C3970">
        <v>400.05</v>
      </c>
      <c r="D3970">
        <v>399.55</v>
      </c>
      <c r="E3970">
        <v>145677</v>
      </c>
      <c r="F3970" t="b">
        <f t="shared" si="1220"/>
        <v>0</v>
      </c>
      <c r="G3970" t="str">
        <f t="shared" si="1221"/>
        <v/>
      </c>
      <c r="H3970" t="str">
        <f t="shared" si="1222"/>
        <v/>
      </c>
      <c r="I3970">
        <f t="shared" si="1223"/>
        <v>399.7</v>
      </c>
      <c r="J3970">
        <f t="shared" si="1224"/>
        <v>398.65</v>
      </c>
      <c r="K3970">
        <f t="shared" si="1225"/>
        <v>1</v>
      </c>
      <c r="L3970" t="str">
        <f>IF(
    AND(
        K3970=1,
        COUNTIFS($A$2:A3970,A3970,$K$2:K3970,1)=1
    ),
    "ENTRY",
    ""
)</f>
        <v/>
      </c>
      <c r="M3970" t="str">
        <f t="shared" si="1226"/>
        <v/>
      </c>
      <c r="N3970" t="str">
        <f t="shared" si="1227"/>
        <v/>
      </c>
      <c r="O3970" t="str">
        <f t="shared" si="1228"/>
        <v/>
      </c>
      <c r="P3970" t="str">
        <f t="shared" si="1229"/>
        <v/>
      </c>
      <c r="Q3970" t="str">
        <f t="shared" si="1230"/>
        <v/>
      </c>
      <c r="R3970" t="str">
        <f t="shared" si="1231"/>
        <v/>
      </c>
      <c r="S3970" t="str">
        <f t="shared" si="1239"/>
        <v/>
      </c>
      <c r="U3970" t="str">
        <f t="shared" si="1232"/>
        <v/>
      </c>
      <c r="V3970" t="str">
        <f t="shared" si="1233"/>
        <v/>
      </c>
      <c r="W3970" t="str">
        <f t="shared" si="1234"/>
        <v/>
      </c>
      <c r="X3970" t="str">
        <f t="shared" si="1235"/>
        <v/>
      </c>
      <c r="Y3970" t="str">
        <f t="shared" si="1236"/>
        <v/>
      </c>
      <c r="Z3970" cm="1">
        <f t="array" ref="Z3970">LOOKUP(
    2,
    1/($A:$A=$A3970),
    $C:$C
)</f>
        <v>400</v>
      </c>
      <c r="AA3970" t="str">
        <f t="shared" si="1237"/>
        <v/>
      </c>
      <c r="AB3970" t="str">
        <f t="shared" si="1238"/>
        <v/>
      </c>
    </row>
    <row r="3971" spans="1:28" x14ac:dyDescent="0.3">
      <c r="A3971" s="2">
        <v>45950</v>
      </c>
      <c r="B3971" s="1">
        <v>0.44791666666666669</v>
      </c>
      <c r="C3971">
        <v>403.4</v>
      </c>
      <c r="D3971">
        <v>399.9</v>
      </c>
      <c r="E3971">
        <v>705966</v>
      </c>
      <c r="F3971" t="b">
        <f t="shared" ref="F3971:F4034" si="1240">B3971=TIME(10,0,0)</f>
        <v>0</v>
      </c>
      <c r="G3971" t="str">
        <f t="shared" ref="G3971:G4034" si="1241">IF(F3971,C3971,"")</f>
        <v/>
      </c>
      <c r="H3971" t="str">
        <f t="shared" ref="H3971:H4034" si="1242">IF(F3971,D3971,"")</f>
        <v/>
      </c>
      <c r="I3971">
        <f t="shared" ref="I3971:I4034" si="1243">IF(G3971&lt;&gt;"",G3971,I3970)</f>
        <v>399.7</v>
      </c>
      <c r="J3971">
        <f t="shared" ref="J3971:J4034" si="1244">IF(H3971&lt;&gt;"",H3971,J3970)</f>
        <v>398.65</v>
      </c>
      <c r="K3971">
        <f t="shared" ref="K3971:K4034" si="1245">IF(
    AND(
        A3971=A3970,
        B3971&gt;TIME(10,0,0),
        OR(C3971&gt;=I3971, D3971&lt;=J3971)
    ),
    1,
    0
)</f>
        <v>1</v>
      </c>
      <c r="L3971" t="str">
        <f>IF(
    AND(
        K3971=1,
        COUNTIFS($A$2:A3971,A3971,$K$2:K3971,1)=1
    ),
    "ENTRY",
    ""
)</f>
        <v/>
      </c>
      <c r="M3971" t="str">
        <f t="shared" ref="M3971:M4034" si="1246">IF(L3971="","",IF(C3971&gt;=I3971,"LONG","SHORT"))</f>
        <v/>
      </c>
      <c r="N3971" t="str">
        <f t="shared" ref="N3971:N4034" si="1247">IF(M3971="","",IF(M3971="LONG",I3971,J3971))</f>
        <v/>
      </c>
      <c r="O3971" t="str">
        <f t="shared" ref="O3971:O4034" si="1248">IF(M3971="","",IF(M3971="LONG",J3971,I3971))</f>
        <v/>
      </c>
      <c r="P3971" t="str">
        <f t="shared" ref="P3971:P4034" si="1249">IF(M3971="","",ABS(N3971-O3971))</f>
        <v/>
      </c>
      <c r="Q3971" t="str">
        <f t="shared" ref="Q3971:Q4034" si="1250">IF(M3971="","",INT(500/P3971))</f>
        <v/>
      </c>
      <c r="R3971" t="str">
        <f t="shared" ref="R3971:R4034" si="1251">IF(M3971="","",Q3971*P3971)</f>
        <v/>
      </c>
      <c r="S3971" t="str">
        <f t="shared" si="1239"/>
        <v/>
      </c>
      <c r="U3971" t="str">
        <f t="shared" ref="U3971:U4034" si="1252">IF(M3971="","",IF(M3971="LONG",N3971+3*P3971,N3971-3*P3971))</f>
        <v/>
      </c>
      <c r="V3971" t="str">
        <f t="shared" ref="V3971:V4034" si="1253">IF(
    M3971="",
    "",
    IF(
        IF(
            M3971="LONG",
            _xlfn.MAXIFS($C:$C,$A:$A,$A3971,$B:$B,"&gt;"&amp;$B3971) &gt;= $S3971,
            _xlfn.MINIFS($D:$D,$A:$A,$A3971,$B:$B,"&gt;"&amp;$B3971) &lt;= $S3971
        ),
        "YES",
        "NO"
    )
)</f>
        <v/>
      </c>
      <c r="W3971" t="str">
        <f t="shared" ref="W3971:W4034" si="1254">IF(
    M3971="",
    "",
    IF(
        IF(
            M3971="LONG",
            _xlfn.MAXIFS($C:$C,$A:$A,$A3971,$B:$B,"&gt;"&amp;$B3971) &gt;= $U3971,
            _xlfn.MINIFS($D:$D,$A:$A,$A3971,$B:$B,"&gt;"&amp;$B3971) &lt;= $U3971
        ),
        "YES",
        "NO"
    )
)</f>
        <v/>
      </c>
      <c r="X3971" t="str">
        <f t="shared" ref="X3971:X4034" si="1255">IF(
    M3971="",
    "",
    IF(
        M3971="LONG",
        (_xlfn.MAXIFS($C:$C,$A:$A,$A3971,$B:$B,"&gt;"&amp;$B3971) - $N3971) / $P3971,
        ($N3971 - _xlfn.MINIFS($D:$D,$A:$A,$A3971,$B:$B,"&gt;"&amp;$B3971)) / $P3971
    )
)</f>
        <v/>
      </c>
      <c r="Y3971" t="str">
        <f t="shared" ref="Y3971:Y4034" si="1256">IF(
    M3971="",
    "",
    IF(
        IF(
            M3971="LONG",
            _xlfn.MINIFS($D:$D,$A:$A,$A3971,$B:$B,"&gt;"&amp;$B3971) &lt;= $O3971,
            _xlfn.MAXIFS($C:$C,$A:$A,$A3971,$B:$B,"&gt;"&amp;$B3971) &gt;= $O3971
        ),
        "YES",
        "NO"
    )
)</f>
        <v/>
      </c>
      <c r="Z3971" cm="1">
        <f t="array" ref="Z3971">LOOKUP(
    2,
    1/($A:$A=$A3971),
    $C:$C
)</f>
        <v>400</v>
      </c>
      <c r="AA3971" t="str">
        <f t="shared" ref="AA3971:AA4034" si="1257">IF(
    M3971="",
    "",
    IF(
        Y3971="YES",
        O3971,
        Z3971
    )
)</f>
        <v/>
      </c>
      <c r="AB3971" t="str">
        <f t="shared" ref="AB3971:AB4034" si="1258">IF(
    M3971="",
    "",IF(Y3971="YES",-500,
    IF(
        M3971="LONG",
        (U3971 - N3971) * Q3971,
        (N3971 - U3971) * Q3971
    )
))</f>
        <v/>
      </c>
    </row>
    <row r="3972" spans="1:28" x14ac:dyDescent="0.3">
      <c r="A3972" s="2">
        <v>45950</v>
      </c>
      <c r="B3972" s="1">
        <v>0.4513888888888889</v>
      </c>
      <c r="C3972">
        <v>402.2</v>
      </c>
      <c r="D3972">
        <v>401</v>
      </c>
      <c r="E3972">
        <v>176279</v>
      </c>
      <c r="F3972" t="b">
        <f t="shared" si="1240"/>
        <v>0</v>
      </c>
      <c r="G3972" t="str">
        <f t="shared" si="1241"/>
        <v/>
      </c>
      <c r="H3972" t="str">
        <f t="shared" si="1242"/>
        <v/>
      </c>
      <c r="I3972">
        <f t="shared" si="1243"/>
        <v>399.7</v>
      </c>
      <c r="J3972">
        <f t="shared" si="1244"/>
        <v>398.65</v>
      </c>
      <c r="K3972">
        <f t="shared" si="1245"/>
        <v>1</v>
      </c>
      <c r="L3972" t="str">
        <f>IF(
    AND(
        K3972=1,
        COUNTIFS($A$2:A3972,A3972,$K$2:K3972,1)=1
    ),
    "ENTRY",
    ""
)</f>
        <v/>
      </c>
      <c r="M3972" t="str">
        <f t="shared" si="1246"/>
        <v/>
      </c>
      <c r="N3972" t="str">
        <f t="shared" si="1247"/>
        <v/>
      </c>
      <c r="O3972" t="str">
        <f t="shared" si="1248"/>
        <v/>
      </c>
      <c r="P3972" t="str">
        <f t="shared" si="1249"/>
        <v/>
      </c>
      <c r="Q3972" t="str">
        <f t="shared" si="1250"/>
        <v/>
      </c>
      <c r="R3972" t="str">
        <f t="shared" si="1251"/>
        <v/>
      </c>
      <c r="S3972" t="str">
        <f t="shared" ref="S3972:S4035" si="1259">IF(M3972="","",IF(M3972="LONG",N3972+(1.5*P3972),N3972-(1.5*P3972)))</f>
        <v/>
      </c>
      <c r="U3972" t="str">
        <f t="shared" si="1252"/>
        <v/>
      </c>
      <c r="V3972" t="str">
        <f t="shared" si="1253"/>
        <v/>
      </c>
      <c r="W3972" t="str">
        <f t="shared" si="1254"/>
        <v/>
      </c>
      <c r="X3972" t="str">
        <f t="shared" si="1255"/>
        <v/>
      </c>
      <c r="Y3972" t="str">
        <f t="shared" si="1256"/>
        <v/>
      </c>
      <c r="Z3972" cm="1">
        <f t="array" ref="Z3972">LOOKUP(
    2,
    1/($A:$A=$A3972),
    $C:$C
)</f>
        <v>400</v>
      </c>
      <c r="AA3972" t="str">
        <f t="shared" si="1257"/>
        <v/>
      </c>
      <c r="AB3972" t="str">
        <f t="shared" si="1258"/>
        <v/>
      </c>
    </row>
    <row r="3973" spans="1:28" x14ac:dyDescent="0.3">
      <c r="A3973" s="2">
        <v>45950</v>
      </c>
      <c r="B3973" s="1">
        <v>0.4548611111111111</v>
      </c>
      <c r="C3973">
        <v>401.4</v>
      </c>
      <c r="D3973">
        <v>400.05</v>
      </c>
      <c r="E3973">
        <v>121342</v>
      </c>
      <c r="F3973" t="b">
        <f t="shared" si="1240"/>
        <v>0</v>
      </c>
      <c r="G3973" t="str">
        <f t="shared" si="1241"/>
        <v/>
      </c>
      <c r="H3973" t="str">
        <f t="shared" si="1242"/>
        <v/>
      </c>
      <c r="I3973">
        <f t="shared" si="1243"/>
        <v>399.7</v>
      </c>
      <c r="J3973">
        <f t="shared" si="1244"/>
        <v>398.65</v>
      </c>
      <c r="K3973">
        <f t="shared" si="1245"/>
        <v>1</v>
      </c>
      <c r="L3973" t="str">
        <f>IF(
    AND(
        K3973=1,
        COUNTIFS($A$2:A3973,A3973,$K$2:K3973,1)=1
    ),
    "ENTRY",
    ""
)</f>
        <v/>
      </c>
      <c r="M3973" t="str">
        <f t="shared" si="1246"/>
        <v/>
      </c>
      <c r="N3973" t="str">
        <f t="shared" si="1247"/>
        <v/>
      </c>
      <c r="O3973" t="str">
        <f t="shared" si="1248"/>
        <v/>
      </c>
      <c r="P3973" t="str">
        <f t="shared" si="1249"/>
        <v/>
      </c>
      <c r="Q3973" t="str">
        <f t="shared" si="1250"/>
        <v/>
      </c>
      <c r="R3973" t="str">
        <f t="shared" si="1251"/>
        <v/>
      </c>
      <c r="S3973" t="str">
        <f t="shared" si="1259"/>
        <v/>
      </c>
      <c r="U3973" t="str">
        <f t="shared" si="1252"/>
        <v/>
      </c>
      <c r="V3973" t="str">
        <f t="shared" si="1253"/>
        <v/>
      </c>
      <c r="W3973" t="str">
        <f t="shared" si="1254"/>
        <v/>
      </c>
      <c r="X3973" t="str">
        <f t="shared" si="1255"/>
        <v/>
      </c>
      <c r="Y3973" t="str">
        <f t="shared" si="1256"/>
        <v/>
      </c>
      <c r="Z3973" cm="1">
        <f t="array" ref="Z3973">LOOKUP(
    2,
    1/($A:$A=$A3973),
    $C:$C
)</f>
        <v>400</v>
      </c>
      <c r="AA3973" t="str">
        <f t="shared" si="1257"/>
        <v/>
      </c>
      <c r="AB3973" t="str">
        <f t="shared" si="1258"/>
        <v/>
      </c>
    </row>
    <row r="3974" spans="1:28" x14ac:dyDescent="0.3">
      <c r="A3974" s="2">
        <v>45950</v>
      </c>
      <c r="B3974" s="1">
        <v>0.45833333333333331</v>
      </c>
      <c r="C3974">
        <v>400.55</v>
      </c>
      <c r="D3974">
        <v>400</v>
      </c>
      <c r="E3974">
        <v>150373</v>
      </c>
      <c r="F3974" t="b">
        <f t="shared" si="1240"/>
        <v>0</v>
      </c>
      <c r="G3974" t="str">
        <f t="shared" si="1241"/>
        <v/>
      </c>
      <c r="H3974" t="str">
        <f t="shared" si="1242"/>
        <v/>
      </c>
      <c r="I3974">
        <f t="shared" si="1243"/>
        <v>399.7</v>
      </c>
      <c r="J3974">
        <f t="shared" si="1244"/>
        <v>398.65</v>
      </c>
      <c r="K3974">
        <f t="shared" si="1245"/>
        <v>1</v>
      </c>
      <c r="L3974" t="str">
        <f>IF(
    AND(
        K3974=1,
        COUNTIFS($A$2:A3974,A3974,$K$2:K3974,1)=1
    ),
    "ENTRY",
    ""
)</f>
        <v/>
      </c>
      <c r="M3974" t="str">
        <f t="shared" si="1246"/>
        <v/>
      </c>
      <c r="N3974" t="str">
        <f t="shared" si="1247"/>
        <v/>
      </c>
      <c r="O3974" t="str">
        <f t="shared" si="1248"/>
        <v/>
      </c>
      <c r="P3974" t="str">
        <f t="shared" si="1249"/>
        <v/>
      </c>
      <c r="Q3974" t="str">
        <f t="shared" si="1250"/>
        <v/>
      </c>
      <c r="R3974" t="str">
        <f t="shared" si="1251"/>
        <v/>
      </c>
      <c r="S3974" t="str">
        <f t="shared" si="1259"/>
        <v/>
      </c>
      <c r="U3974" t="str">
        <f t="shared" si="1252"/>
        <v/>
      </c>
      <c r="V3974" t="str">
        <f t="shared" si="1253"/>
        <v/>
      </c>
      <c r="W3974" t="str">
        <f t="shared" si="1254"/>
        <v/>
      </c>
      <c r="X3974" t="str">
        <f t="shared" si="1255"/>
        <v/>
      </c>
      <c r="Y3974" t="str">
        <f t="shared" si="1256"/>
        <v/>
      </c>
      <c r="Z3974" cm="1">
        <f t="array" ref="Z3974">LOOKUP(
    2,
    1/($A:$A=$A3974),
    $C:$C
)</f>
        <v>400</v>
      </c>
      <c r="AA3974" t="str">
        <f t="shared" si="1257"/>
        <v/>
      </c>
      <c r="AB3974" t="str">
        <f t="shared" si="1258"/>
        <v/>
      </c>
    </row>
    <row r="3975" spans="1:28" x14ac:dyDescent="0.3">
      <c r="A3975" s="2">
        <v>45950</v>
      </c>
      <c r="B3975" s="1">
        <v>0.46180555555555558</v>
      </c>
      <c r="C3975">
        <v>401.2</v>
      </c>
      <c r="D3975">
        <v>400.1</v>
      </c>
      <c r="E3975">
        <v>117494</v>
      </c>
      <c r="F3975" t="b">
        <f t="shared" si="1240"/>
        <v>0</v>
      </c>
      <c r="G3975" t="str">
        <f t="shared" si="1241"/>
        <v/>
      </c>
      <c r="H3975" t="str">
        <f t="shared" si="1242"/>
        <v/>
      </c>
      <c r="I3975">
        <f t="shared" si="1243"/>
        <v>399.7</v>
      </c>
      <c r="J3975">
        <f t="shared" si="1244"/>
        <v>398.65</v>
      </c>
      <c r="K3975">
        <f t="shared" si="1245"/>
        <v>1</v>
      </c>
      <c r="L3975" t="str">
        <f>IF(
    AND(
        K3975=1,
        COUNTIFS($A$2:A3975,A3975,$K$2:K3975,1)=1
    ),
    "ENTRY",
    ""
)</f>
        <v/>
      </c>
      <c r="M3975" t="str">
        <f t="shared" si="1246"/>
        <v/>
      </c>
      <c r="N3975" t="str">
        <f t="shared" si="1247"/>
        <v/>
      </c>
      <c r="O3975" t="str">
        <f t="shared" si="1248"/>
        <v/>
      </c>
      <c r="P3975" t="str">
        <f t="shared" si="1249"/>
        <v/>
      </c>
      <c r="Q3975" t="str">
        <f t="shared" si="1250"/>
        <v/>
      </c>
      <c r="R3975" t="str">
        <f t="shared" si="1251"/>
        <v/>
      </c>
      <c r="S3975" t="str">
        <f t="shared" si="1259"/>
        <v/>
      </c>
      <c r="U3975" t="str">
        <f t="shared" si="1252"/>
        <v/>
      </c>
      <c r="V3975" t="str">
        <f t="shared" si="1253"/>
        <v/>
      </c>
      <c r="W3975" t="str">
        <f t="shared" si="1254"/>
        <v/>
      </c>
      <c r="X3975" t="str">
        <f t="shared" si="1255"/>
        <v/>
      </c>
      <c r="Y3975" t="str">
        <f t="shared" si="1256"/>
        <v/>
      </c>
      <c r="Z3975" cm="1">
        <f t="array" ref="Z3975">LOOKUP(
    2,
    1/($A:$A=$A3975),
    $C:$C
)</f>
        <v>400</v>
      </c>
      <c r="AA3975" t="str">
        <f t="shared" si="1257"/>
        <v/>
      </c>
      <c r="AB3975" t="str">
        <f t="shared" si="1258"/>
        <v/>
      </c>
    </row>
    <row r="3976" spans="1:28" x14ac:dyDescent="0.3">
      <c r="A3976" s="2">
        <v>45950</v>
      </c>
      <c r="B3976" s="1">
        <v>0.46527777777777779</v>
      </c>
      <c r="C3976">
        <v>401.2</v>
      </c>
      <c r="D3976">
        <v>400.3</v>
      </c>
      <c r="E3976">
        <v>89558</v>
      </c>
      <c r="F3976" t="b">
        <f t="shared" si="1240"/>
        <v>0</v>
      </c>
      <c r="G3976" t="str">
        <f t="shared" si="1241"/>
        <v/>
      </c>
      <c r="H3976" t="str">
        <f t="shared" si="1242"/>
        <v/>
      </c>
      <c r="I3976">
        <f t="shared" si="1243"/>
        <v>399.7</v>
      </c>
      <c r="J3976">
        <f t="shared" si="1244"/>
        <v>398.65</v>
      </c>
      <c r="K3976">
        <f t="shared" si="1245"/>
        <v>1</v>
      </c>
      <c r="L3976" t="str">
        <f>IF(
    AND(
        K3976=1,
        COUNTIFS($A$2:A3976,A3976,$K$2:K3976,1)=1
    ),
    "ENTRY",
    ""
)</f>
        <v/>
      </c>
      <c r="M3976" t="str">
        <f t="shared" si="1246"/>
        <v/>
      </c>
      <c r="N3976" t="str">
        <f t="shared" si="1247"/>
        <v/>
      </c>
      <c r="O3976" t="str">
        <f t="shared" si="1248"/>
        <v/>
      </c>
      <c r="P3976" t="str">
        <f t="shared" si="1249"/>
        <v/>
      </c>
      <c r="Q3976" t="str">
        <f t="shared" si="1250"/>
        <v/>
      </c>
      <c r="R3976" t="str">
        <f t="shared" si="1251"/>
        <v/>
      </c>
      <c r="S3976" t="str">
        <f t="shared" si="1259"/>
        <v/>
      </c>
      <c r="U3976" t="str">
        <f t="shared" si="1252"/>
        <v/>
      </c>
      <c r="V3976" t="str">
        <f t="shared" si="1253"/>
        <v/>
      </c>
      <c r="W3976" t="str">
        <f t="shared" si="1254"/>
        <v/>
      </c>
      <c r="X3976" t="str">
        <f t="shared" si="1255"/>
        <v/>
      </c>
      <c r="Y3976" t="str">
        <f t="shared" si="1256"/>
        <v/>
      </c>
      <c r="Z3976" cm="1">
        <f t="array" ref="Z3976">LOOKUP(
    2,
    1/($A:$A=$A3976),
    $C:$C
)</f>
        <v>400</v>
      </c>
      <c r="AA3976" t="str">
        <f t="shared" si="1257"/>
        <v/>
      </c>
      <c r="AB3976" t="str">
        <f t="shared" si="1258"/>
        <v/>
      </c>
    </row>
    <row r="3977" spans="1:28" x14ac:dyDescent="0.3">
      <c r="A3977" s="2">
        <v>45950</v>
      </c>
      <c r="B3977" s="1">
        <v>0.46875</v>
      </c>
      <c r="C3977">
        <v>400.65</v>
      </c>
      <c r="D3977">
        <v>399.65</v>
      </c>
      <c r="E3977">
        <v>121713</v>
      </c>
      <c r="F3977" t="b">
        <f t="shared" si="1240"/>
        <v>0</v>
      </c>
      <c r="G3977" t="str">
        <f t="shared" si="1241"/>
        <v/>
      </c>
      <c r="H3977" t="str">
        <f t="shared" si="1242"/>
        <v/>
      </c>
      <c r="I3977">
        <f t="shared" si="1243"/>
        <v>399.7</v>
      </c>
      <c r="J3977">
        <f t="shared" si="1244"/>
        <v>398.65</v>
      </c>
      <c r="K3977">
        <f t="shared" si="1245"/>
        <v>1</v>
      </c>
      <c r="L3977" t="str">
        <f>IF(
    AND(
        K3977=1,
        COUNTIFS($A$2:A3977,A3977,$K$2:K3977,1)=1
    ),
    "ENTRY",
    ""
)</f>
        <v/>
      </c>
      <c r="M3977" t="str">
        <f t="shared" si="1246"/>
        <v/>
      </c>
      <c r="N3977" t="str">
        <f t="shared" si="1247"/>
        <v/>
      </c>
      <c r="O3977" t="str">
        <f t="shared" si="1248"/>
        <v/>
      </c>
      <c r="P3977" t="str">
        <f t="shared" si="1249"/>
        <v/>
      </c>
      <c r="Q3977" t="str">
        <f t="shared" si="1250"/>
        <v/>
      </c>
      <c r="R3977" t="str">
        <f t="shared" si="1251"/>
        <v/>
      </c>
      <c r="S3977" t="str">
        <f t="shared" si="1259"/>
        <v/>
      </c>
      <c r="U3977" t="str">
        <f t="shared" si="1252"/>
        <v/>
      </c>
      <c r="V3977" t="str">
        <f t="shared" si="1253"/>
        <v/>
      </c>
      <c r="W3977" t="str">
        <f t="shared" si="1254"/>
        <v/>
      </c>
      <c r="X3977" t="str">
        <f t="shared" si="1255"/>
        <v/>
      </c>
      <c r="Y3977" t="str">
        <f t="shared" si="1256"/>
        <v/>
      </c>
      <c r="Z3977" cm="1">
        <f t="array" ref="Z3977">LOOKUP(
    2,
    1/($A:$A=$A3977),
    $C:$C
)</f>
        <v>400</v>
      </c>
      <c r="AA3977" t="str">
        <f t="shared" si="1257"/>
        <v/>
      </c>
      <c r="AB3977" t="str">
        <f t="shared" si="1258"/>
        <v/>
      </c>
    </row>
    <row r="3978" spans="1:28" x14ac:dyDescent="0.3">
      <c r="A3978" s="2">
        <v>45950</v>
      </c>
      <c r="B3978" s="1">
        <v>0.47222222222222221</v>
      </c>
      <c r="C3978">
        <v>400.1</v>
      </c>
      <c r="D3978">
        <v>399.4</v>
      </c>
      <c r="E3978">
        <v>79307</v>
      </c>
      <c r="F3978" t="b">
        <f t="shared" si="1240"/>
        <v>0</v>
      </c>
      <c r="G3978" t="str">
        <f t="shared" si="1241"/>
        <v/>
      </c>
      <c r="H3978" t="str">
        <f t="shared" si="1242"/>
        <v/>
      </c>
      <c r="I3978">
        <f t="shared" si="1243"/>
        <v>399.7</v>
      </c>
      <c r="J3978">
        <f t="shared" si="1244"/>
        <v>398.65</v>
      </c>
      <c r="K3978">
        <f t="shared" si="1245"/>
        <v>1</v>
      </c>
      <c r="L3978" t="str">
        <f>IF(
    AND(
        K3978=1,
        COUNTIFS($A$2:A3978,A3978,$K$2:K3978,1)=1
    ),
    "ENTRY",
    ""
)</f>
        <v/>
      </c>
      <c r="M3978" t="str">
        <f t="shared" si="1246"/>
        <v/>
      </c>
      <c r="N3978" t="str">
        <f t="shared" si="1247"/>
        <v/>
      </c>
      <c r="O3978" t="str">
        <f t="shared" si="1248"/>
        <v/>
      </c>
      <c r="P3978" t="str">
        <f t="shared" si="1249"/>
        <v/>
      </c>
      <c r="Q3978" t="str">
        <f t="shared" si="1250"/>
        <v/>
      </c>
      <c r="R3978" t="str">
        <f t="shared" si="1251"/>
        <v/>
      </c>
      <c r="S3978" t="str">
        <f t="shared" si="1259"/>
        <v/>
      </c>
      <c r="U3978" t="str">
        <f t="shared" si="1252"/>
        <v/>
      </c>
      <c r="V3978" t="str">
        <f t="shared" si="1253"/>
        <v/>
      </c>
      <c r="W3978" t="str">
        <f t="shared" si="1254"/>
        <v/>
      </c>
      <c r="X3978" t="str">
        <f t="shared" si="1255"/>
        <v/>
      </c>
      <c r="Y3978" t="str">
        <f t="shared" si="1256"/>
        <v/>
      </c>
      <c r="Z3978" cm="1">
        <f t="array" ref="Z3978">LOOKUP(
    2,
    1/($A:$A=$A3978),
    $C:$C
)</f>
        <v>400</v>
      </c>
      <c r="AA3978" t="str">
        <f t="shared" si="1257"/>
        <v/>
      </c>
      <c r="AB3978" t="str">
        <f t="shared" si="1258"/>
        <v/>
      </c>
    </row>
    <row r="3979" spans="1:28" x14ac:dyDescent="0.3">
      <c r="A3979" s="2">
        <v>45950</v>
      </c>
      <c r="B3979" s="1">
        <v>0.47569444444444442</v>
      </c>
      <c r="C3979">
        <v>399.9</v>
      </c>
      <c r="D3979">
        <v>399.25</v>
      </c>
      <c r="E3979">
        <v>52565</v>
      </c>
      <c r="F3979" t="b">
        <f t="shared" si="1240"/>
        <v>0</v>
      </c>
      <c r="G3979" t="str">
        <f t="shared" si="1241"/>
        <v/>
      </c>
      <c r="H3979" t="str">
        <f t="shared" si="1242"/>
        <v/>
      </c>
      <c r="I3979">
        <f t="shared" si="1243"/>
        <v>399.7</v>
      </c>
      <c r="J3979">
        <f t="shared" si="1244"/>
        <v>398.65</v>
      </c>
      <c r="K3979">
        <f t="shared" si="1245"/>
        <v>1</v>
      </c>
      <c r="L3979" t="str">
        <f>IF(
    AND(
        K3979=1,
        COUNTIFS($A$2:A3979,A3979,$K$2:K3979,1)=1
    ),
    "ENTRY",
    ""
)</f>
        <v/>
      </c>
      <c r="M3979" t="str">
        <f t="shared" si="1246"/>
        <v/>
      </c>
      <c r="N3979" t="str">
        <f t="shared" si="1247"/>
        <v/>
      </c>
      <c r="O3979" t="str">
        <f t="shared" si="1248"/>
        <v/>
      </c>
      <c r="P3979" t="str">
        <f t="shared" si="1249"/>
        <v/>
      </c>
      <c r="Q3979" t="str">
        <f t="shared" si="1250"/>
        <v/>
      </c>
      <c r="R3979" t="str">
        <f t="shared" si="1251"/>
        <v/>
      </c>
      <c r="S3979" t="str">
        <f t="shared" si="1259"/>
        <v/>
      </c>
      <c r="U3979" t="str">
        <f t="shared" si="1252"/>
        <v/>
      </c>
      <c r="V3979" t="str">
        <f t="shared" si="1253"/>
        <v/>
      </c>
      <c r="W3979" t="str">
        <f t="shared" si="1254"/>
        <v/>
      </c>
      <c r="X3979" t="str">
        <f t="shared" si="1255"/>
        <v/>
      </c>
      <c r="Y3979" t="str">
        <f t="shared" si="1256"/>
        <v/>
      </c>
      <c r="Z3979" cm="1">
        <f t="array" ref="Z3979">LOOKUP(
    2,
    1/($A:$A=$A3979),
    $C:$C
)</f>
        <v>400</v>
      </c>
      <c r="AA3979" t="str">
        <f t="shared" si="1257"/>
        <v/>
      </c>
      <c r="AB3979" t="str">
        <f t="shared" si="1258"/>
        <v/>
      </c>
    </row>
    <row r="3980" spans="1:28" x14ac:dyDescent="0.3">
      <c r="A3980" s="2">
        <v>45950</v>
      </c>
      <c r="B3980" s="1">
        <v>0.47916666666666669</v>
      </c>
      <c r="C3980">
        <v>399.9</v>
      </c>
      <c r="D3980">
        <v>399.3</v>
      </c>
      <c r="E3980">
        <v>74556</v>
      </c>
      <c r="F3980" t="b">
        <f t="shared" si="1240"/>
        <v>0</v>
      </c>
      <c r="G3980" t="str">
        <f t="shared" si="1241"/>
        <v/>
      </c>
      <c r="H3980" t="str">
        <f t="shared" si="1242"/>
        <v/>
      </c>
      <c r="I3980">
        <f t="shared" si="1243"/>
        <v>399.7</v>
      </c>
      <c r="J3980">
        <f t="shared" si="1244"/>
        <v>398.65</v>
      </c>
      <c r="K3980">
        <f t="shared" si="1245"/>
        <v>1</v>
      </c>
      <c r="L3980" t="str">
        <f>IF(
    AND(
        K3980=1,
        COUNTIFS($A$2:A3980,A3980,$K$2:K3980,1)=1
    ),
    "ENTRY",
    ""
)</f>
        <v/>
      </c>
      <c r="M3980" t="str">
        <f t="shared" si="1246"/>
        <v/>
      </c>
      <c r="N3980" t="str">
        <f t="shared" si="1247"/>
        <v/>
      </c>
      <c r="O3980" t="str">
        <f t="shared" si="1248"/>
        <v/>
      </c>
      <c r="P3980" t="str">
        <f t="shared" si="1249"/>
        <v/>
      </c>
      <c r="Q3980" t="str">
        <f t="shared" si="1250"/>
        <v/>
      </c>
      <c r="R3980" t="str">
        <f t="shared" si="1251"/>
        <v/>
      </c>
      <c r="S3980" t="str">
        <f t="shared" si="1259"/>
        <v/>
      </c>
      <c r="U3980" t="str">
        <f t="shared" si="1252"/>
        <v/>
      </c>
      <c r="V3980" t="str">
        <f t="shared" si="1253"/>
        <v/>
      </c>
      <c r="W3980" t="str">
        <f t="shared" si="1254"/>
        <v/>
      </c>
      <c r="X3980" t="str">
        <f t="shared" si="1255"/>
        <v/>
      </c>
      <c r="Y3980" t="str">
        <f t="shared" si="1256"/>
        <v/>
      </c>
      <c r="Z3980" cm="1">
        <f t="array" ref="Z3980">LOOKUP(
    2,
    1/($A:$A=$A3980),
    $C:$C
)</f>
        <v>400</v>
      </c>
      <c r="AA3980" t="str">
        <f t="shared" si="1257"/>
        <v/>
      </c>
      <c r="AB3980" t="str">
        <f t="shared" si="1258"/>
        <v/>
      </c>
    </row>
    <row r="3981" spans="1:28" x14ac:dyDescent="0.3">
      <c r="A3981" s="2">
        <v>45950</v>
      </c>
      <c r="B3981" s="1">
        <v>0.4826388888888889</v>
      </c>
      <c r="C3981">
        <v>400</v>
      </c>
      <c r="D3981">
        <v>399.5</v>
      </c>
      <c r="E3981">
        <v>50986</v>
      </c>
      <c r="F3981" t="b">
        <f t="shared" si="1240"/>
        <v>0</v>
      </c>
      <c r="G3981" t="str">
        <f t="shared" si="1241"/>
        <v/>
      </c>
      <c r="H3981" t="str">
        <f t="shared" si="1242"/>
        <v/>
      </c>
      <c r="I3981">
        <f t="shared" si="1243"/>
        <v>399.7</v>
      </c>
      <c r="J3981">
        <f t="shared" si="1244"/>
        <v>398.65</v>
      </c>
      <c r="K3981">
        <f t="shared" si="1245"/>
        <v>1</v>
      </c>
      <c r="L3981" t="str">
        <f>IF(
    AND(
        K3981=1,
        COUNTIFS($A$2:A3981,A3981,$K$2:K3981,1)=1
    ),
    "ENTRY",
    ""
)</f>
        <v/>
      </c>
      <c r="M3981" t="str">
        <f t="shared" si="1246"/>
        <v/>
      </c>
      <c r="N3981" t="str">
        <f t="shared" si="1247"/>
        <v/>
      </c>
      <c r="O3981" t="str">
        <f t="shared" si="1248"/>
        <v/>
      </c>
      <c r="P3981" t="str">
        <f t="shared" si="1249"/>
        <v/>
      </c>
      <c r="Q3981" t="str">
        <f t="shared" si="1250"/>
        <v/>
      </c>
      <c r="R3981" t="str">
        <f t="shared" si="1251"/>
        <v/>
      </c>
      <c r="S3981" t="str">
        <f t="shared" si="1259"/>
        <v/>
      </c>
      <c r="U3981" t="str">
        <f t="shared" si="1252"/>
        <v/>
      </c>
      <c r="V3981" t="str">
        <f t="shared" si="1253"/>
        <v/>
      </c>
      <c r="W3981" t="str">
        <f t="shared" si="1254"/>
        <v/>
      </c>
      <c r="X3981" t="str">
        <f t="shared" si="1255"/>
        <v/>
      </c>
      <c r="Y3981" t="str">
        <f t="shared" si="1256"/>
        <v/>
      </c>
      <c r="Z3981" cm="1">
        <f t="array" ref="Z3981">LOOKUP(
    2,
    1/($A:$A=$A3981),
    $C:$C
)</f>
        <v>400</v>
      </c>
      <c r="AA3981" t="str">
        <f t="shared" si="1257"/>
        <v/>
      </c>
      <c r="AB3981" t="str">
        <f t="shared" si="1258"/>
        <v/>
      </c>
    </row>
    <row r="3982" spans="1:28" x14ac:dyDescent="0.3">
      <c r="A3982" s="2">
        <v>45950</v>
      </c>
      <c r="B3982" s="1">
        <v>0.4861111111111111</v>
      </c>
      <c r="C3982">
        <v>399.8</v>
      </c>
      <c r="D3982">
        <v>398.8</v>
      </c>
      <c r="E3982">
        <v>193833</v>
      </c>
      <c r="F3982" t="b">
        <f t="shared" si="1240"/>
        <v>0</v>
      </c>
      <c r="G3982" t="str">
        <f t="shared" si="1241"/>
        <v/>
      </c>
      <c r="H3982" t="str">
        <f t="shared" si="1242"/>
        <v/>
      </c>
      <c r="I3982">
        <f t="shared" si="1243"/>
        <v>399.7</v>
      </c>
      <c r="J3982">
        <f t="shared" si="1244"/>
        <v>398.65</v>
      </c>
      <c r="K3982">
        <f t="shared" si="1245"/>
        <v>1</v>
      </c>
      <c r="L3982" t="str">
        <f>IF(
    AND(
        K3982=1,
        COUNTIFS($A$2:A3982,A3982,$K$2:K3982,1)=1
    ),
    "ENTRY",
    ""
)</f>
        <v/>
      </c>
      <c r="M3982" t="str">
        <f t="shared" si="1246"/>
        <v/>
      </c>
      <c r="N3982" t="str">
        <f t="shared" si="1247"/>
        <v/>
      </c>
      <c r="O3982" t="str">
        <f t="shared" si="1248"/>
        <v/>
      </c>
      <c r="P3982" t="str">
        <f t="shared" si="1249"/>
        <v/>
      </c>
      <c r="Q3982" t="str">
        <f t="shared" si="1250"/>
        <v/>
      </c>
      <c r="R3982" t="str">
        <f t="shared" si="1251"/>
        <v/>
      </c>
      <c r="S3982" t="str">
        <f t="shared" si="1259"/>
        <v/>
      </c>
      <c r="U3982" t="str">
        <f t="shared" si="1252"/>
        <v/>
      </c>
      <c r="V3982" t="str">
        <f t="shared" si="1253"/>
        <v/>
      </c>
      <c r="W3982" t="str">
        <f t="shared" si="1254"/>
        <v/>
      </c>
      <c r="X3982" t="str">
        <f t="shared" si="1255"/>
        <v/>
      </c>
      <c r="Y3982" t="str">
        <f t="shared" si="1256"/>
        <v/>
      </c>
      <c r="Z3982" cm="1">
        <f t="array" ref="Z3982">LOOKUP(
    2,
    1/($A:$A=$A3982),
    $C:$C
)</f>
        <v>400</v>
      </c>
      <c r="AA3982" t="str">
        <f t="shared" si="1257"/>
        <v/>
      </c>
      <c r="AB3982" t="str">
        <f t="shared" si="1258"/>
        <v/>
      </c>
    </row>
    <row r="3983" spans="1:28" x14ac:dyDescent="0.3">
      <c r="A3983" s="2">
        <v>45950</v>
      </c>
      <c r="B3983" s="1">
        <v>0.48958333333333331</v>
      </c>
      <c r="C3983">
        <v>399.35</v>
      </c>
      <c r="D3983">
        <v>398.75</v>
      </c>
      <c r="E3983">
        <v>59411</v>
      </c>
      <c r="F3983" t="b">
        <f t="shared" si="1240"/>
        <v>0</v>
      </c>
      <c r="G3983" t="str">
        <f t="shared" si="1241"/>
        <v/>
      </c>
      <c r="H3983" t="str">
        <f t="shared" si="1242"/>
        <v/>
      </c>
      <c r="I3983">
        <f t="shared" si="1243"/>
        <v>399.7</v>
      </c>
      <c r="J3983">
        <f t="shared" si="1244"/>
        <v>398.65</v>
      </c>
      <c r="K3983">
        <f t="shared" si="1245"/>
        <v>0</v>
      </c>
      <c r="L3983" t="str">
        <f>IF(
    AND(
        K3983=1,
        COUNTIFS($A$2:A3983,A3983,$K$2:K3983,1)=1
    ),
    "ENTRY",
    ""
)</f>
        <v/>
      </c>
      <c r="M3983" t="str">
        <f t="shared" si="1246"/>
        <v/>
      </c>
      <c r="N3983" t="str">
        <f t="shared" si="1247"/>
        <v/>
      </c>
      <c r="O3983" t="str">
        <f t="shared" si="1248"/>
        <v/>
      </c>
      <c r="P3983" t="str">
        <f t="shared" si="1249"/>
        <v/>
      </c>
      <c r="Q3983" t="str">
        <f t="shared" si="1250"/>
        <v/>
      </c>
      <c r="R3983" t="str">
        <f t="shared" si="1251"/>
        <v/>
      </c>
      <c r="S3983" t="str">
        <f t="shared" si="1259"/>
        <v/>
      </c>
      <c r="U3983" t="str">
        <f t="shared" si="1252"/>
        <v/>
      </c>
      <c r="V3983" t="str">
        <f t="shared" si="1253"/>
        <v/>
      </c>
      <c r="W3983" t="str">
        <f t="shared" si="1254"/>
        <v/>
      </c>
      <c r="X3983" t="str">
        <f t="shared" si="1255"/>
        <v/>
      </c>
      <c r="Y3983" t="str">
        <f t="shared" si="1256"/>
        <v/>
      </c>
      <c r="Z3983" cm="1">
        <f t="array" ref="Z3983">LOOKUP(
    2,
    1/($A:$A=$A3983),
    $C:$C
)</f>
        <v>400</v>
      </c>
      <c r="AA3983" t="str">
        <f t="shared" si="1257"/>
        <v/>
      </c>
      <c r="AB3983" t="str">
        <f t="shared" si="1258"/>
        <v/>
      </c>
    </row>
    <row r="3984" spans="1:28" x14ac:dyDescent="0.3">
      <c r="A3984" s="2">
        <v>45950</v>
      </c>
      <c r="B3984" s="1">
        <v>0.49305555555555558</v>
      </c>
      <c r="C3984">
        <v>399.5</v>
      </c>
      <c r="D3984">
        <v>399</v>
      </c>
      <c r="E3984">
        <v>48919</v>
      </c>
      <c r="F3984" t="b">
        <f t="shared" si="1240"/>
        <v>0</v>
      </c>
      <c r="G3984" t="str">
        <f t="shared" si="1241"/>
        <v/>
      </c>
      <c r="H3984" t="str">
        <f t="shared" si="1242"/>
        <v/>
      </c>
      <c r="I3984">
        <f t="shared" si="1243"/>
        <v>399.7</v>
      </c>
      <c r="J3984">
        <f t="shared" si="1244"/>
        <v>398.65</v>
      </c>
      <c r="K3984">
        <f t="shared" si="1245"/>
        <v>0</v>
      </c>
      <c r="L3984" t="str">
        <f>IF(
    AND(
        K3984=1,
        COUNTIFS($A$2:A3984,A3984,$K$2:K3984,1)=1
    ),
    "ENTRY",
    ""
)</f>
        <v/>
      </c>
      <c r="M3984" t="str">
        <f t="shared" si="1246"/>
        <v/>
      </c>
      <c r="N3984" t="str">
        <f t="shared" si="1247"/>
        <v/>
      </c>
      <c r="O3984" t="str">
        <f t="shared" si="1248"/>
        <v/>
      </c>
      <c r="P3984" t="str">
        <f t="shared" si="1249"/>
        <v/>
      </c>
      <c r="Q3984" t="str">
        <f t="shared" si="1250"/>
        <v/>
      </c>
      <c r="R3984" t="str">
        <f t="shared" si="1251"/>
        <v/>
      </c>
      <c r="S3984" t="str">
        <f t="shared" si="1259"/>
        <v/>
      </c>
      <c r="U3984" t="str">
        <f t="shared" si="1252"/>
        <v/>
      </c>
      <c r="V3984" t="str">
        <f t="shared" si="1253"/>
        <v/>
      </c>
      <c r="W3984" t="str">
        <f t="shared" si="1254"/>
        <v/>
      </c>
      <c r="X3984" t="str">
        <f t="shared" si="1255"/>
        <v/>
      </c>
      <c r="Y3984" t="str">
        <f t="shared" si="1256"/>
        <v/>
      </c>
      <c r="Z3984" cm="1">
        <f t="array" ref="Z3984">LOOKUP(
    2,
    1/($A:$A=$A3984),
    $C:$C
)</f>
        <v>400</v>
      </c>
      <c r="AA3984" t="str">
        <f t="shared" si="1257"/>
        <v/>
      </c>
      <c r="AB3984" t="str">
        <f t="shared" si="1258"/>
        <v/>
      </c>
    </row>
    <row r="3985" spans="1:28" x14ac:dyDescent="0.3">
      <c r="A3985" s="2">
        <v>45950</v>
      </c>
      <c r="B3985" s="1">
        <v>0.49652777777777779</v>
      </c>
      <c r="C3985">
        <v>399.4</v>
      </c>
      <c r="D3985">
        <v>398.6</v>
      </c>
      <c r="E3985">
        <v>66407</v>
      </c>
      <c r="F3985" t="b">
        <f t="shared" si="1240"/>
        <v>0</v>
      </c>
      <c r="G3985" t="str">
        <f t="shared" si="1241"/>
        <v/>
      </c>
      <c r="H3985" t="str">
        <f t="shared" si="1242"/>
        <v/>
      </c>
      <c r="I3985">
        <f t="shared" si="1243"/>
        <v>399.7</v>
      </c>
      <c r="J3985">
        <f t="shared" si="1244"/>
        <v>398.65</v>
      </c>
      <c r="K3985">
        <f t="shared" si="1245"/>
        <v>1</v>
      </c>
      <c r="L3985" t="str">
        <f>IF(
    AND(
        K3985=1,
        COUNTIFS($A$2:A3985,A3985,$K$2:K3985,1)=1
    ),
    "ENTRY",
    ""
)</f>
        <v/>
      </c>
      <c r="M3985" t="str">
        <f t="shared" si="1246"/>
        <v/>
      </c>
      <c r="N3985" t="str">
        <f t="shared" si="1247"/>
        <v/>
      </c>
      <c r="O3985" t="str">
        <f t="shared" si="1248"/>
        <v/>
      </c>
      <c r="P3985" t="str">
        <f t="shared" si="1249"/>
        <v/>
      </c>
      <c r="Q3985" t="str">
        <f t="shared" si="1250"/>
        <v/>
      </c>
      <c r="R3985" t="str">
        <f t="shared" si="1251"/>
        <v/>
      </c>
      <c r="S3985" t="str">
        <f t="shared" si="1259"/>
        <v/>
      </c>
      <c r="U3985" t="str">
        <f t="shared" si="1252"/>
        <v/>
      </c>
      <c r="V3985" t="str">
        <f t="shared" si="1253"/>
        <v/>
      </c>
      <c r="W3985" t="str">
        <f t="shared" si="1254"/>
        <v/>
      </c>
      <c r="X3985" t="str">
        <f t="shared" si="1255"/>
        <v/>
      </c>
      <c r="Y3985" t="str">
        <f t="shared" si="1256"/>
        <v/>
      </c>
      <c r="Z3985" cm="1">
        <f t="array" ref="Z3985">LOOKUP(
    2,
    1/($A:$A=$A3985),
    $C:$C
)</f>
        <v>400</v>
      </c>
      <c r="AA3985" t="str">
        <f t="shared" si="1257"/>
        <v/>
      </c>
      <c r="AB3985" t="str">
        <f t="shared" si="1258"/>
        <v/>
      </c>
    </row>
    <row r="3986" spans="1:28" x14ac:dyDescent="0.3">
      <c r="A3986" s="2">
        <v>45950</v>
      </c>
      <c r="B3986" s="1">
        <v>0.5</v>
      </c>
      <c r="C3986">
        <v>399.95</v>
      </c>
      <c r="D3986">
        <v>399.25</v>
      </c>
      <c r="E3986">
        <v>73496</v>
      </c>
      <c r="F3986" t="b">
        <f t="shared" si="1240"/>
        <v>0</v>
      </c>
      <c r="G3986" t="str">
        <f t="shared" si="1241"/>
        <v/>
      </c>
      <c r="H3986" t="str">
        <f t="shared" si="1242"/>
        <v/>
      </c>
      <c r="I3986">
        <f t="shared" si="1243"/>
        <v>399.7</v>
      </c>
      <c r="J3986">
        <f t="shared" si="1244"/>
        <v>398.65</v>
      </c>
      <c r="K3986">
        <f t="shared" si="1245"/>
        <v>1</v>
      </c>
      <c r="L3986" t="str">
        <f>IF(
    AND(
        K3986=1,
        COUNTIFS($A$2:A3986,A3986,$K$2:K3986,1)=1
    ),
    "ENTRY",
    ""
)</f>
        <v/>
      </c>
      <c r="M3986" t="str">
        <f t="shared" si="1246"/>
        <v/>
      </c>
      <c r="N3986" t="str">
        <f t="shared" si="1247"/>
        <v/>
      </c>
      <c r="O3986" t="str">
        <f t="shared" si="1248"/>
        <v/>
      </c>
      <c r="P3986" t="str">
        <f t="shared" si="1249"/>
        <v/>
      </c>
      <c r="Q3986" t="str">
        <f t="shared" si="1250"/>
        <v/>
      </c>
      <c r="R3986" t="str">
        <f t="shared" si="1251"/>
        <v/>
      </c>
      <c r="S3986" t="str">
        <f t="shared" si="1259"/>
        <v/>
      </c>
      <c r="U3986" t="str">
        <f t="shared" si="1252"/>
        <v/>
      </c>
      <c r="V3986" t="str">
        <f t="shared" si="1253"/>
        <v/>
      </c>
      <c r="W3986" t="str">
        <f t="shared" si="1254"/>
        <v/>
      </c>
      <c r="X3986" t="str">
        <f t="shared" si="1255"/>
        <v/>
      </c>
      <c r="Y3986" t="str">
        <f t="shared" si="1256"/>
        <v/>
      </c>
      <c r="Z3986" cm="1">
        <f t="array" ref="Z3986">LOOKUP(
    2,
    1/($A:$A=$A3986),
    $C:$C
)</f>
        <v>400</v>
      </c>
      <c r="AA3986" t="str">
        <f t="shared" si="1257"/>
        <v/>
      </c>
      <c r="AB3986" t="str">
        <f t="shared" si="1258"/>
        <v/>
      </c>
    </row>
    <row r="3987" spans="1:28" x14ac:dyDescent="0.3">
      <c r="A3987" s="2">
        <v>45950</v>
      </c>
      <c r="B3987" s="1">
        <v>0.50347222222222221</v>
      </c>
      <c r="C3987">
        <v>399.8</v>
      </c>
      <c r="D3987">
        <v>399.25</v>
      </c>
      <c r="E3987">
        <v>51008</v>
      </c>
      <c r="F3987" t="b">
        <f t="shared" si="1240"/>
        <v>0</v>
      </c>
      <c r="G3987" t="str">
        <f t="shared" si="1241"/>
        <v/>
      </c>
      <c r="H3987" t="str">
        <f t="shared" si="1242"/>
        <v/>
      </c>
      <c r="I3987">
        <f t="shared" si="1243"/>
        <v>399.7</v>
      </c>
      <c r="J3987">
        <f t="shared" si="1244"/>
        <v>398.65</v>
      </c>
      <c r="K3987">
        <f t="shared" si="1245"/>
        <v>1</v>
      </c>
      <c r="L3987" t="str">
        <f>IF(
    AND(
        K3987=1,
        COUNTIFS($A$2:A3987,A3987,$K$2:K3987,1)=1
    ),
    "ENTRY",
    ""
)</f>
        <v/>
      </c>
      <c r="M3987" t="str">
        <f t="shared" si="1246"/>
        <v/>
      </c>
      <c r="N3987" t="str">
        <f t="shared" si="1247"/>
        <v/>
      </c>
      <c r="O3987" t="str">
        <f t="shared" si="1248"/>
        <v/>
      </c>
      <c r="P3987" t="str">
        <f t="shared" si="1249"/>
        <v/>
      </c>
      <c r="Q3987" t="str">
        <f t="shared" si="1250"/>
        <v/>
      </c>
      <c r="R3987" t="str">
        <f t="shared" si="1251"/>
        <v/>
      </c>
      <c r="S3987" t="str">
        <f t="shared" si="1259"/>
        <v/>
      </c>
      <c r="U3987" t="str">
        <f t="shared" si="1252"/>
        <v/>
      </c>
      <c r="V3987" t="str">
        <f t="shared" si="1253"/>
        <v/>
      </c>
      <c r="W3987" t="str">
        <f t="shared" si="1254"/>
        <v/>
      </c>
      <c r="X3987" t="str">
        <f t="shared" si="1255"/>
        <v/>
      </c>
      <c r="Y3987" t="str">
        <f t="shared" si="1256"/>
        <v/>
      </c>
      <c r="Z3987" cm="1">
        <f t="array" ref="Z3987">LOOKUP(
    2,
    1/($A:$A=$A3987),
    $C:$C
)</f>
        <v>400</v>
      </c>
      <c r="AA3987" t="str">
        <f t="shared" si="1257"/>
        <v/>
      </c>
      <c r="AB3987" t="str">
        <f t="shared" si="1258"/>
        <v/>
      </c>
    </row>
    <row r="3988" spans="1:28" x14ac:dyDescent="0.3">
      <c r="A3988" s="2">
        <v>45950</v>
      </c>
      <c r="B3988" s="1">
        <v>0.50694444444444442</v>
      </c>
      <c r="C3988">
        <v>399.65</v>
      </c>
      <c r="D3988">
        <v>399.35</v>
      </c>
      <c r="E3988">
        <v>54629</v>
      </c>
      <c r="F3988" t="b">
        <f t="shared" si="1240"/>
        <v>0</v>
      </c>
      <c r="G3988" t="str">
        <f t="shared" si="1241"/>
        <v/>
      </c>
      <c r="H3988" t="str">
        <f t="shared" si="1242"/>
        <v/>
      </c>
      <c r="I3988">
        <f t="shared" si="1243"/>
        <v>399.7</v>
      </c>
      <c r="J3988">
        <f t="shared" si="1244"/>
        <v>398.65</v>
      </c>
      <c r="K3988">
        <f t="shared" si="1245"/>
        <v>0</v>
      </c>
      <c r="L3988" t="str">
        <f>IF(
    AND(
        K3988=1,
        COUNTIFS($A$2:A3988,A3988,$K$2:K3988,1)=1
    ),
    "ENTRY",
    ""
)</f>
        <v/>
      </c>
      <c r="M3988" t="str">
        <f t="shared" si="1246"/>
        <v/>
      </c>
      <c r="N3988" t="str">
        <f t="shared" si="1247"/>
        <v/>
      </c>
      <c r="O3988" t="str">
        <f t="shared" si="1248"/>
        <v/>
      </c>
      <c r="P3988" t="str">
        <f t="shared" si="1249"/>
        <v/>
      </c>
      <c r="Q3988" t="str">
        <f t="shared" si="1250"/>
        <v/>
      </c>
      <c r="R3988" t="str">
        <f t="shared" si="1251"/>
        <v/>
      </c>
      <c r="S3988" t="str">
        <f t="shared" si="1259"/>
        <v/>
      </c>
      <c r="U3988" t="str">
        <f t="shared" si="1252"/>
        <v/>
      </c>
      <c r="V3988" t="str">
        <f t="shared" si="1253"/>
        <v/>
      </c>
      <c r="W3988" t="str">
        <f t="shared" si="1254"/>
        <v/>
      </c>
      <c r="X3988" t="str">
        <f t="shared" si="1255"/>
        <v/>
      </c>
      <c r="Y3988" t="str">
        <f t="shared" si="1256"/>
        <v/>
      </c>
      <c r="Z3988" cm="1">
        <f t="array" ref="Z3988">LOOKUP(
    2,
    1/($A:$A=$A3988),
    $C:$C
)</f>
        <v>400</v>
      </c>
      <c r="AA3988" t="str">
        <f t="shared" si="1257"/>
        <v/>
      </c>
      <c r="AB3988" t="str">
        <f t="shared" si="1258"/>
        <v/>
      </c>
    </row>
    <row r="3989" spans="1:28" x14ac:dyDescent="0.3">
      <c r="A3989" s="2">
        <v>45950</v>
      </c>
      <c r="B3989" s="1">
        <v>0.51041666666666663</v>
      </c>
      <c r="C3989">
        <v>399.7</v>
      </c>
      <c r="D3989">
        <v>399.25</v>
      </c>
      <c r="E3989">
        <v>50106</v>
      </c>
      <c r="F3989" t="b">
        <f t="shared" si="1240"/>
        <v>0</v>
      </c>
      <c r="G3989" t="str">
        <f t="shared" si="1241"/>
        <v/>
      </c>
      <c r="H3989" t="str">
        <f t="shared" si="1242"/>
        <v/>
      </c>
      <c r="I3989">
        <f t="shared" si="1243"/>
        <v>399.7</v>
      </c>
      <c r="J3989">
        <f t="shared" si="1244"/>
        <v>398.65</v>
      </c>
      <c r="K3989">
        <f t="shared" si="1245"/>
        <v>1</v>
      </c>
      <c r="L3989" t="str">
        <f>IF(
    AND(
        K3989=1,
        COUNTIFS($A$2:A3989,A3989,$K$2:K3989,1)=1
    ),
    "ENTRY",
    ""
)</f>
        <v/>
      </c>
      <c r="M3989" t="str">
        <f t="shared" si="1246"/>
        <v/>
      </c>
      <c r="N3989" t="str">
        <f t="shared" si="1247"/>
        <v/>
      </c>
      <c r="O3989" t="str">
        <f t="shared" si="1248"/>
        <v/>
      </c>
      <c r="P3989" t="str">
        <f t="shared" si="1249"/>
        <v/>
      </c>
      <c r="Q3989" t="str">
        <f t="shared" si="1250"/>
        <v/>
      </c>
      <c r="R3989" t="str">
        <f t="shared" si="1251"/>
        <v/>
      </c>
      <c r="S3989" t="str">
        <f t="shared" si="1259"/>
        <v/>
      </c>
      <c r="U3989" t="str">
        <f t="shared" si="1252"/>
        <v/>
      </c>
      <c r="V3989" t="str">
        <f t="shared" si="1253"/>
        <v/>
      </c>
      <c r="W3989" t="str">
        <f t="shared" si="1254"/>
        <v/>
      </c>
      <c r="X3989" t="str">
        <f t="shared" si="1255"/>
        <v/>
      </c>
      <c r="Y3989" t="str">
        <f t="shared" si="1256"/>
        <v/>
      </c>
      <c r="Z3989" cm="1">
        <f t="array" ref="Z3989">LOOKUP(
    2,
    1/($A:$A=$A3989),
    $C:$C
)</f>
        <v>400</v>
      </c>
      <c r="AA3989" t="str">
        <f t="shared" si="1257"/>
        <v/>
      </c>
      <c r="AB3989" t="str">
        <f t="shared" si="1258"/>
        <v/>
      </c>
    </row>
    <row r="3990" spans="1:28" x14ac:dyDescent="0.3">
      <c r="A3990" s="2">
        <v>45950</v>
      </c>
      <c r="B3990" s="1">
        <v>0.51388888888888884</v>
      </c>
      <c r="C3990">
        <v>399.6</v>
      </c>
      <c r="D3990">
        <v>399.05</v>
      </c>
      <c r="E3990">
        <v>126236</v>
      </c>
      <c r="F3990" t="b">
        <f t="shared" si="1240"/>
        <v>0</v>
      </c>
      <c r="G3990" t="str">
        <f t="shared" si="1241"/>
        <v/>
      </c>
      <c r="H3990" t="str">
        <f t="shared" si="1242"/>
        <v/>
      </c>
      <c r="I3990">
        <f t="shared" si="1243"/>
        <v>399.7</v>
      </c>
      <c r="J3990">
        <f t="shared" si="1244"/>
        <v>398.65</v>
      </c>
      <c r="K3990">
        <f t="shared" si="1245"/>
        <v>0</v>
      </c>
      <c r="L3990" t="str">
        <f>IF(
    AND(
        K3990=1,
        COUNTIFS($A$2:A3990,A3990,$K$2:K3990,1)=1
    ),
    "ENTRY",
    ""
)</f>
        <v/>
      </c>
      <c r="M3990" t="str">
        <f t="shared" si="1246"/>
        <v/>
      </c>
      <c r="N3990" t="str">
        <f t="shared" si="1247"/>
        <v/>
      </c>
      <c r="O3990" t="str">
        <f t="shared" si="1248"/>
        <v/>
      </c>
      <c r="P3990" t="str">
        <f t="shared" si="1249"/>
        <v/>
      </c>
      <c r="Q3990" t="str">
        <f t="shared" si="1250"/>
        <v/>
      </c>
      <c r="R3990" t="str">
        <f t="shared" si="1251"/>
        <v/>
      </c>
      <c r="S3990" t="str">
        <f t="shared" si="1259"/>
        <v/>
      </c>
      <c r="U3990" t="str">
        <f t="shared" si="1252"/>
        <v/>
      </c>
      <c r="V3990" t="str">
        <f t="shared" si="1253"/>
        <v/>
      </c>
      <c r="W3990" t="str">
        <f t="shared" si="1254"/>
        <v/>
      </c>
      <c r="X3990" t="str">
        <f t="shared" si="1255"/>
        <v/>
      </c>
      <c r="Y3990" t="str">
        <f t="shared" si="1256"/>
        <v/>
      </c>
      <c r="Z3990" cm="1">
        <f t="array" ref="Z3990">LOOKUP(
    2,
    1/($A:$A=$A3990),
    $C:$C
)</f>
        <v>400</v>
      </c>
      <c r="AA3990" t="str">
        <f t="shared" si="1257"/>
        <v/>
      </c>
      <c r="AB3990" t="str">
        <f t="shared" si="1258"/>
        <v/>
      </c>
    </row>
    <row r="3991" spans="1:28" x14ac:dyDescent="0.3">
      <c r="A3991" s="2">
        <v>45950</v>
      </c>
      <c r="B3991" s="1">
        <v>0.51736111111111116</v>
      </c>
      <c r="C3991">
        <v>399.55</v>
      </c>
      <c r="D3991">
        <v>399.05</v>
      </c>
      <c r="E3991">
        <v>38408</v>
      </c>
      <c r="F3991" t="b">
        <f t="shared" si="1240"/>
        <v>0</v>
      </c>
      <c r="G3991" t="str">
        <f t="shared" si="1241"/>
        <v/>
      </c>
      <c r="H3991" t="str">
        <f t="shared" si="1242"/>
        <v/>
      </c>
      <c r="I3991">
        <f t="shared" si="1243"/>
        <v>399.7</v>
      </c>
      <c r="J3991">
        <f t="shared" si="1244"/>
        <v>398.65</v>
      </c>
      <c r="K3991">
        <f t="shared" si="1245"/>
        <v>0</v>
      </c>
      <c r="L3991" t="str">
        <f>IF(
    AND(
        K3991=1,
        COUNTIFS($A$2:A3991,A3991,$K$2:K3991,1)=1
    ),
    "ENTRY",
    ""
)</f>
        <v/>
      </c>
      <c r="M3991" t="str">
        <f t="shared" si="1246"/>
        <v/>
      </c>
      <c r="N3991" t="str">
        <f t="shared" si="1247"/>
        <v/>
      </c>
      <c r="O3991" t="str">
        <f t="shared" si="1248"/>
        <v/>
      </c>
      <c r="P3991" t="str">
        <f t="shared" si="1249"/>
        <v/>
      </c>
      <c r="Q3991" t="str">
        <f t="shared" si="1250"/>
        <v/>
      </c>
      <c r="R3991" t="str">
        <f t="shared" si="1251"/>
        <v/>
      </c>
      <c r="S3991" t="str">
        <f t="shared" si="1259"/>
        <v/>
      </c>
      <c r="U3991" t="str">
        <f t="shared" si="1252"/>
        <v/>
      </c>
      <c r="V3991" t="str">
        <f t="shared" si="1253"/>
        <v/>
      </c>
      <c r="W3991" t="str">
        <f t="shared" si="1254"/>
        <v/>
      </c>
      <c r="X3991" t="str">
        <f t="shared" si="1255"/>
        <v/>
      </c>
      <c r="Y3991" t="str">
        <f t="shared" si="1256"/>
        <v/>
      </c>
      <c r="Z3991" cm="1">
        <f t="array" ref="Z3991">LOOKUP(
    2,
    1/($A:$A=$A3991),
    $C:$C
)</f>
        <v>400</v>
      </c>
      <c r="AA3991" t="str">
        <f t="shared" si="1257"/>
        <v/>
      </c>
      <c r="AB3991" t="str">
        <f t="shared" si="1258"/>
        <v/>
      </c>
    </row>
    <row r="3992" spans="1:28" x14ac:dyDescent="0.3">
      <c r="A3992" s="2">
        <v>45950</v>
      </c>
      <c r="B3992" s="1">
        <v>0.52083333333333337</v>
      </c>
      <c r="C3992">
        <v>399.55</v>
      </c>
      <c r="D3992">
        <v>399.15</v>
      </c>
      <c r="E3992">
        <v>52201</v>
      </c>
      <c r="F3992" t="b">
        <f t="shared" si="1240"/>
        <v>0</v>
      </c>
      <c r="G3992" t="str">
        <f t="shared" si="1241"/>
        <v/>
      </c>
      <c r="H3992" t="str">
        <f t="shared" si="1242"/>
        <v/>
      </c>
      <c r="I3992">
        <f t="shared" si="1243"/>
        <v>399.7</v>
      </c>
      <c r="J3992">
        <f t="shared" si="1244"/>
        <v>398.65</v>
      </c>
      <c r="K3992">
        <f t="shared" si="1245"/>
        <v>0</v>
      </c>
      <c r="L3992" t="str">
        <f>IF(
    AND(
        K3992=1,
        COUNTIFS($A$2:A3992,A3992,$K$2:K3992,1)=1
    ),
    "ENTRY",
    ""
)</f>
        <v/>
      </c>
      <c r="M3992" t="str">
        <f t="shared" si="1246"/>
        <v/>
      </c>
      <c r="N3992" t="str">
        <f t="shared" si="1247"/>
        <v/>
      </c>
      <c r="O3992" t="str">
        <f t="shared" si="1248"/>
        <v/>
      </c>
      <c r="P3992" t="str">
        <f t="shared" si="1249"/>
        <v/>
      </c>
      <c r="Q3992" t="str">
        <f t="shared" si="1250"/>
        <v/>
      </c>
      <c r="R3992" t="str">
        <f t="shared" si="1251"/>
        <v/>
      </c>
      <c r="S3992" t="str">
        <f t="shared" si="1259"/>
        <v/>
      </c>
      <c r="U3992" t="str">
        <f t="shared" si="1252"/>
        <v/>
      </c>
      <c r="V3992" t="str">
        <f t="shared" si="1253"/>
        <v/>
      </c>
      <c r="W3992" t="str">
        <f t="shared" si="1254"/>
        <v/>
      </c>
      <c r="X3992" t="str">
        <f t="shared" si="1255"/>
        <v/>
      </c>
      <c r="Y3992" t="str">
        <f t="shared" si="1256"/>
        <v/>
      </c>
      <c r="Z3992" cm="1">
        <f t="array" ref="Z3992">LOOKUP(
    2,
    1/($A:$A=$A3992),
    $C:$C
)</f>
        <v>400</v>
      </c>
      <c r="AA3992" t="str">
        <f t="shared" si="1257"/>
        <v/>
      </c>
      <c r="AB3992" t="str">
        <f t="shared" si="1258"/>
        <v/>
      </c>
    </row>
    <row r="3993" spans="1:28" x14ac:dyDescent="0.3">
      <c r="A3993" s="2">
        <v>45950</v>
      </c>
      <c r="B3993" s="1">
        <v>0.52430555555555558</v>
      </c>
      <c r="C3993">
        <v>399.55</v>
      </c>
      <c r="D3993">
        <v>399.15</v>
      </c>
      <c r="E3993">
        <v>42501</v>
      </c>
      <c r="F3993" t="b">
        <f t="shared" si="1240"/>
        <v>0</v>
      </c>
      <c r="G3993" t="str">
        <f t="shared" si="1241"/>
        <v/>
      </c>
      <c r="H3993" t="str">
        <f t="shared" si="1242"/>
        <v/>
      </c>
      <c r="I3993">
        <f t="shared" si="1243"/>
        <v>399.7</v>
      </c>
      <c r="J3993">
        <f t="shared" si="1244"/>
        <v>398.65</v>
      </c>
      <c r="K3993">
        <f t="shared" si="1245"/>
        <v>0</v>
      </c>
      <c r="L3993" t="str">
        <f>IF(
    AND(
        K3993=1,
        COUNTIFS($A$2:A3993,A3993,$K$2:K3993,1)=1
    ),
    "ENTRY",
    ""
)</f>
        <v/>
      </c>
      <c r="M3993" t="str">
        <f t="shared" si="1246"/>
        <v/>
      </c>
      <c r="N3993" t="str">
        <f t="shared" si="1247"/>
        <v/>
      </c>
      <c r="O3993" t="str">
        <f t="shared" si="1248"/>
        <v/>
      </c>
      <c r="P3993" t="str">
        <f t="shared" si="1249"/>
        <v/>
      </c>
      <c r="Q3993" t="str">
        <f t="shared" si="1250"/>
        <v/>
      </c>
      <c r="R3993" t="str">
        <f t="shared" si="1251"/>
        <v/>
      </c>
      <c r="S3993" t="str">
        <f t="shared" si="1259"/>
        <v/>
      </c>
      <c r="U3993" t="str">
        <f t="shared" si="1252"/>
        <v/>
      </c>
      <c r="V3993" t="str">
        <f t="shared" si="1253"/>
        <v/>
      </c>
      <c r="W3993" t="str">
        <f t="shared" si="1254"/>
        <v/>
      </c>
      <c r="X3993" t="str">
        <f t="shared" si="1255"/>
        <v/>
      </c>
      <c r="Y3993" t="str">
        <f t="shared" si="1256"/>
        <v/>
      </c>
      <c r="Z3993" cm="1">
        <f t="array" ref="Z3993">LOOKUP(
    2,
    1/($A:$A=$A3993),
    $C:$C
)</f>
        <v>400</v>
      </c>
      <c r="AA3993" t="str">
        <f t="shared" si="1257"/>
        <v/>
      </c>
      <c r="AB3993" t="str">
        <f t="shared" si="1258"/>
        <v/>
      </c>
    </row>
    <row r="3994" spans="1:28" x14ac:dyDescent="0.3">
      <c r="A3994" s="2">
        <v>45950</v>
      </c>
      <c r="B3994" s="1">
        <v>0.52777777777777779</v>
      </c>
      <c r="C3994">
        <v>399.95</v>
      </c>
      <c r="D3994">
        <v>399.35</v>
      </c>
      <c r="E3994">
        <v>76824</v>
      </c>
      <c r="F3994" t="b">
        <f t="shared" si="1240"/>
        <v>0</v>
      </c>
      <c r="G3994" t="str">
        <f t="shared" si="1241"/>
        <v/>
      </c>
      <c r="H3994" t="str">
        <f t="shared" si="1242"/>
        <v/>
      </c>
      <c r="I3994">
        <f t="shared" si="1243"/>
        <v>399.7</v>
      </c>
      <c r="J3994">
        <f t="shared" si="1244"/>
        <v>398.65</v>
      </c>
      <c r="K3994">
        <f t="shared" si="1245"/>
        <v>1</v>
      </c>
      <c r="L3994" t="str">
        <f>IF(
    AND(
        K3994=1,
        COUNTIFS($A$2:A3994,A3994,$K$2:K3994,1)=1
    ),
    "ENTRY",
    ""
)</f>
        <v/>
      </c>
      <c r="M3994" t="str">
        <f t="shared" si="1246"/>
        <v/>
      </c>
      <c r="N3994" t="str">
        <f t="shared" si="1247"/>
        <v/>
      </c>
      <c r="O3994" t="str">
        <f t="shared" si="1248"/>
        <v/>
      </c>
      <c r="P3994" t="str">
        <f t="shared" si="1249"/>
        <v/>
      </c>
      <c r="Q3994" t="str">
        <f t="shared" si="1250"/>
        <v/>
      </c>
      <c r="R3994" t="str">
        <f t="shared" si="1251"/>
        <v/>
      </c>
      <c r="S3994" t="str">
        <f t="shared" si="1259"/>
        <v/>
      </c>
      <c r="U3994" t="str">
        <f t="shared" si="1252"/>
        <v/>
      </c>
      <c r="V3994" t="str">
        <f t="shared" si="1253"/>
        <v/>
      </c>
      <c r="W3994" t="str">
        <f t="shared" si="1254"/>
        <v/>
      </c>
      <c r="X3994" t="str">
        <f t="shared" si="1255"/>
        <v/>
      </c>
      <c r="Y3994" t="str">
        <f t="shared" si="1256"/>
        <v/>
      </c>
      <c r="Z3994" cm="1">
        <f t="array" ref="Z3994">LOOKUP(
    2,
    1/($A:$A=$A3994),
    $C:$C
)</f>
        <v>400</v>
      </c>
      <c r="AA3994" t="str">
        <f t="shared" si="1257"/>
        <v/>
      </c>
      <c r="AB3994" t="str">
        <f t="shared" si="1258"/>
        <v/>
      </c>
    </row>
    <row r="3995" spans="1:28" x14ac:dyDescent="0.3">
      <c r="A3995" s="2">
        <v>45950</v>
      </c>
      <c r="B3995" s="1">
        <v>0.53125</v>
      </c>
      <c r="C3995">
        <v>400</v>
      </c>
      <c r="D3995">
        <v>399.75</v>
      </c>
      <c r="E3995">
        <v>61343</v>
      </c>
      <c r="F3995" t="b">
        <f t="shared" si="1240"/>
        <v>0</v>
      </c>
      <c r="G3995" t="str">
        <f t="shared" si="1241"/>
        <v/>
      </c>
      <c r="H3995" t="str">
        <f t="shared" si="1242"/>
        <v/>
      </c>
      <c r="I3995">
        <f t="shared" si="1243"/>
        <v>399.7</v>
      </c>
      <c r="J3995">
        <f t="shared" si="1244"/>
        <v>398.65</v>
      </c>
      <c r="K3995">
        <f t="shared" si="1245"/>
        <v>1</v>
      </c>
      <c r="L3995" t="str">
        <f>IF(
    AND(
        K3995=1,
        COUNTIFS($A$2:A3995,A3995,$K$2:K3995,1)=1
    ),
    "ENTRY",
    ""
)</f>
        <v/>
      </c>
      <c r="M3995" t="str">
        <f t="shared" si="1246"/>
        <v/>
      </c>
      <c r="N3995" t="str">
        <f t="shared" si="1247"/>
        <v/>
      </c>
      <c r="O3995" t="str">
        <f t="shared" si="1248"/>
        <v/>
      </c>
      <c r="P3995" t="str">
        <f t="shared" si="1249"/>
        <v/>
      </c>
      <c r="Q3995" t="str">
        <f t="shared" si="1250"/>
        <v/>
      </c>
      <c r="R3995" t="str">
        <f t="shared" si="1251"/>
        <v/>
      </c>
      <c r="S3995" t="str">
        <f t="shared" si="1259"/>
        <v/>
      </c>
      <c r="U3995" t="str">
        <f t="shared" si="1252"/>
        <v/>
      </c>
      <c r="V3995" t="str">
        <f t="shared" si="1253"/>
        <v/>
      </c>
      <c r="W3995" t="str">
        <f t="shared" si="1254"/>
        <v/>
      </c>
      <c r="X3995" t="str">
        <f t="shared" si="1255"/>
        <v/>
      </c>
      <c r="Y3995" t="str">
        <f t="shared" si="1256"/>
        <v/>
      </c>
      <c r="Z3995" cm="1">
        <f t="array" ref="Z3995">LOOKUP(
    2,
    1/($A:$A=$A3995),
    $C:$C
)</f>
        <v>400</v>
      </c>
      <c r="AA3995" t="str">
        <f t="shared" si="1257"/>
        <v/>
      </c>
      <c r="AB3995" t="str">
        <f t="shared" si="1258"/>
        <v/>
      </c>
    </row>
    <row r="3996" spans="1:28" x14ac:dyDescent="0.3">
      <c r="A3996" s="2">
        <v>45950</v>
      </c>
      <c r="B3996" s="1">
        <v>0.53472222222222221</v>
      </c>
      <c r="C3996">
        <v>400.2</v>
      </c>
      <c r="D3996">
        <v>399.8</v>
      </c>
      <c r="E3996">
        <v>67009</v>
      </c>
      <c r="F3996" t="b">
        <f t="shared" si="1240"/>
        <v>0</v>
      </c>
      <c r="G3996" t="str">
        <f t="shared" si="1241"/>
        <v/>
      </c>
      <c r="H3996" t="str">
        <f t="shared" si="1242"/>
        <v/>
      </c>
      <c r="I3996">
        <f t="shared" si="1243"/>
        <v>399.7</v>
      </c>
      <c r="J3996">
        <f t="shared" si="1244"/>
        <v>398.65</v>
      </c>
      <c r="K3996">
        <f t="shared" si="1245"/>
        <v>1</v>
      </c>
      <c r="L3996" t="str">
        <f>IF(
    AND(
        K3996=1,
        COUNTIFS($A$2:A3996,A3996,$K$2:K3996,1)=1
    ),
    "ENTRY",
    ""
)</f>
        <v/>
      </c>
      <c r="M3996" t="str">
        <f t="shared" si="1246"/>
        <v/>
      </c>
      <c r="N3996" t="str">
        <f t="shared" si="1247"/>
        <v/>
      </c>
      <c r="O3996" t="str">
        <f t="shared" si="1248"/>
        <v/>
      </c>
      <c r="P3996" t="str">
        <f t="shared" si="1249"/>
        <v/>
      </c>
      <c r="Q3996" t="str">
        <f t="shared" si="1250"/>
        <v/>
      </c>
      <c r="R3996" t="str">
        <f t="shared" si="1251"/>
        <v/>
      </c>
      <c r="S3996" t="str">
        <f t="shared" si="1259"/>
        <v/>
      </c>
      <c r="U3996" t="str">
        <f t="shared" si="1252"/>
        <v/>
      </c>
      <c r="V3996" t="str">
        <f t="shared" si="1253"/>
        <v/>
      </c>
      <c r="W3996" t="str">
        <f t="shared" si="1254"/>
        <v/>
      </c>
      <c r="X3996" t="str">
        <f t="shared" si="1255"/>
        <v/>
      </c>
      <c r="Y3996" t="str">
        <f t="shared" si="1256"/>
        <v/>
      </c>
      <c r="Z3996" cm="1">
        <f t="array" ref="Z3996">LOOKUP(
    2,
    1/($A:$A=$A3996),
    $C:$C
)</f>
        <v>400</v>
      </c>
      <c r="AA3996" t="str">
        <f t="shared" si="1257"/>
        <v/>
      </c>
      <c r="AB3996" t="str">
        <f t="shared" si="1258"/>
        <v/>
      </c>
    </row>
    <row r="3997" spans="1:28" x14ac:dyDescent="0.3">
      <c r="A3997" s="2">
        <v>45950</v>
      </c>
      <c r="B3997" s="1">
        <v>0.53819444444444442</v>
      </c>
      <c r="C3997">
        <v>400</v>
      </c>
      <c r="D3997">
        <v>399.7</v>
      </c>
      <c r="E3997">
        <v>53888</v>
      </c>
      <c r="F3997" t="b">
        <f t="shared" si="1240"/>
        <v>0</v>
      </c>
      <c r="G3997" t="str">
        <f t="shared" si="1241"/>
        <v/>
      </c>
      <c r="H3997" t="str">
        <f t="shared" si="1242"/>
        <v/>
      </c>
      <c r="I3997">
        <f t="shared" si="1243"/>
        <v>399.7</v>
      </c>
      <c r="J3997">
        <f t="shared" si="1244"/>
        <v>398.65</v>
      </c>
      <c r="K3997">
        <f t="shared" si="1245"/>
        <v>1</v>
      </c>
      <c r="L3997" t="str">
        <f>IF(
    AND(
        K3997=1,
        COUNTIFS($A$2:A3997,A3997,$K$2:K3997,1)=1
    ),
    "ENTRY",
    ""
)</f>
        <v/>
      </c>
      <c r="M3997" t="str">
        <f t="shared" si="1246"/>
        <v/>
      </c>
      <c r="N3997" t="str">
        <f t="shared" si="1247"/>
        <v/>
      </c>
      <c r="O3997" t="str">
        <f t="shared" si="1248"/>
        <v/>
      </c>
      <c r="P3997" t="str">
        <f t="shared" si="1249"/>
        <v/>
      </c>
      <c r="Q3997" t="str">
        <f t="shared" si="1250"/>
        <v/>
      </c>
      <c r="R3997" t="str">
        <f t="shared" si="1251"/>
        <v/>
      </c>
      <c r="S3997" t="str">
        <f t="shared" si="1259"/>
        <v/>
      </c>
      <c r="U3997" t="str">
        <f t="shared" si="1252"/>
        <v/>
      </c>
      <c r="V3997" t="str">
        <f t="shared" si="1253"/>
        <v/>
      </c>
      <c r="W3997" t="str">
        <f t="shared" si="1254"/>
        <v/>
      </c>
      <c r="X3997" t="str">
        <f t="shared" si="1255"/>
        <v/>
      </c>
      <c r="Y3997" t="str">
        <f t="shared" si="1256"/>
        <v/>
      </c>
      <c r="Z3997" cm="1">
        <f t="array" ref="Z3997">LOOKUP(
    2,
    1/($A:$A=$A3997),
    $C:$C
)</f>
        <v>400</v>
      </c>
      <c r="AA3997" t="str">
        <f t="shared" si="1257"/>
        <v/>
      </c>
      <c r="AB3997" t="str">
        <f t="shared" si="1258"/>
        <v/>
      </c>
    </row>
    <row r="3998" spans="1:28" x14ac:dyDescent="0.3">
      <c r="A3998" s="2">
        <v>45950</v>
      </c>
      <c r="B3998" s="1">
        <v>0.54166666666666663</v>
      </c>
      <c r="C3998">
        <v>400.15</v>
      </c>
      <c r="D3998">
        <v>399.6</v>
      </c>
      <c r="E3998">
        <v>89733</v>
      </c>
      <c r="F3998" t="b">
        <f t="shared" si="1240"/>
        <v>0</v>
      </c>
      <c r="G3998" t="str">
        <f t="shared" si="1241"/>
        <v/>
      </c>
      <c r="H3998" t="str">
        <f t="shared" si="1242"/>
        <v/>
      </c>
      <c r="I3998">
        <f t="shared" si="1243"/>
        <v>399.7</v>
      </c>
      <c r="J3998">
        <f t="shared" si="1244"/>
        <v>398.65</v>
      </c>
      <c r="K3998">
        <f t="shared" si="1245"/>
        <v>1</v>
      </c>
      <c r="L3998" t="str">
        <f>IF(
    AND(
        K3998=1,
        COUNTIFS($A$2:A3998,A3998,$K$2:K3998,1)=1
    ),
    "ENTRY",
    ""
)</f>
        <v/>
      </c>
      <c r="M3998" t="str">
        <f t="shared" si="1246"/>
        <v/>
      </c>
      <c r="N3998" t="str">
        <f t="shared" si="1247"/>
        <v/>
      </c>
      <c r="O3998" t="str">
        <f t="shared" si="1248"/>
        <v/>
      </c>
      <c r="P3998" t="str">
        <f t="shared" si="1249"/>
        <v/>
      </c>
      <c r="Q3998" t="str">
        <f t="shared" si="1250"/>
        <v/>
      </c>
      <c r="R3998" t="str">
        <f t="shared" si="1251"/>
        <v/>
      </c>
      <c r="S3998" t="str">
        <f t="shared" si="1259"/>
        <v/>
      </c>
      <c r="U3998" t="str">
        <f t="shared" si="1252"/>
        <v/>
      </c>
      <c r="V3998" t="str">
        <f t="shared" si="1253"/>
        <v/>
      </c>
      <c r="W3998" t="str">
        <f t="shared" si="1254"/>
        <v/>
      </c>
      <c r="X3998" t="str">
        <f t="shared" si="1255"/>
        <v/>
      </c>
      <c r="Y3998" t="str">
        <f t="shared" si="1256"/>
        <v/>
      </c>
      <c r="Z3998" cm="1">
        <f t="array" ref="Z3998">LOOKUP(
    2,
    1/($A:$A=$A3998),
    $C:$C
)</f>
        <v>400</v>
      </c>
      <c r="AA3998" t="str">
        <f t="shared" si="1257"/>
        <v/>
      </c>
      <c r="AB3998" t="str">
        <f t="shared" si="1258"/>
        <v/>
      </c>
    </row>
    <row r="3999" spans="1:28" x14ac:dyDescent="0.3">
      <c r="A3999" s="2">
        <v>45950</v>
      </c>
      <c r="B3999" s="1">
        <v>0.54513888888888884</v>
      </c>
      <c r="C3999">
        <v>400.35</v>
      </c>
      <c r="D3999">
        <v>399.75</v>
      </c>
      <c r="E3999">
        <v>106447</v>
      </c>
      <c r="F3999" t="b">
        <f t="shared" si="1240"/>
        <v>0</v>
      </c>
      <c r="G3999" t="str">
        <f t="shared" si="1241"/>
        <v/>
      </c>
      <c r="H3999" t="str">
        <f t="shared" si="1242"/>
        <v/>
      </c>
      <c r="I3999">
        <f t="shared" si="1243"/>
        <v>399.7</v>
      </c>
      <c r="J3999">
        <f t="shared" si="1244"/>
        <v>398.65</v>
      </c>
      <c r="K3999">
        <f t="shared" si="1245"/>
        <v>1</v>
      </c>
      <c r="L3999" t="str">
        <f>IF(
    AND(
        K3999=1,
        COUNTIFS($A$2:A3999,A3999,$K$2:K3999,1)=1
    ),
    "ENTRY",
    ""
)</f>
        <v/>
      </c>
      <c r="M3999" t="str">
        <f t="shared" si="1246"/>
        <v/>
      </c>
      <c r="N3999" t="str">
        <f t="shared" si="1247"/>
        <v/>
      </c>
      <c r="O3999" t="str">
        <f t="shared" si="1248"/>
        <v/>
      </c>
      <c r="P3999" t="str">
        <f t="shared" si="1249"/>
        <v/>
      </c>
      <c r="Q3999" t="str">
        <f t="shared" si="1250"/>
        <v/>
      </c>
      <c r="R3999" t="str">
        <f t="shared" si="1251"/>
        <v/>
      </c>
      <c r="S3999" t="str">
        <f t="shared" si="1259"/>
        <v/>
      </c>
      <c r="U3999" t="str">
        <f t="shared" si="1252"/>
        <v/>
      </c>
      <c r="V3999" t="str">
        <f t="shared" si="1253"/>
        <v/>
      </c>
      <c r="W3999" t="str">
        <f t="shared" si="1254"/>
        <v/>
      </c>
      <c r="X3999" t="str">
        <f t="shared" si="1255"/>
        <v/>
      </c>
      <c r="Y3999" t="str">
        <f t="shared" si="1256"/>
        <v/>
      </c>
      <c r="Z3999" cm="1">
        <f t="array" ref="Z3999">LOOKUP(
    2,
    1/($A:$A=$A3999),
    $C:$C
)</f>
        <v>400</v>
      </c>
      <c r="AA3999" t="str">
        <f t="shared" si="1257"/>
        <v/>
      </c>
      <c r="AB3999" t="str">
        <f t="shared" si="1258"/>
        <v/>
      </c>
    </row>
    <row r="4000" spans="1:28" x14ac:dyDescent="0.3">
      <c r="A4000" s="2">
        <v>45950</v>
      </c>
      <c r="B4000" s="1">
        <v>0.54861111111111116</v>
      </c>
      <c r="C4000">
        <v>400.35</v>
      </c>
      <c r="D4000">
        <v>399.7</v>
      </c>
      <c r="E4000">
        <v>79629</v>
      </c>
      <c r="F4000" t="b">
        <f t="shared" si="1240"/>
        <v>0</v>
      </c>
      <c r="G4000" t="str">
        <f t="shared" si="1241"/>
        <v/>
      </c>
      <c r="H4000" t="str">
        <f t="shared" si="1242"/>
        <v/>
      </c>
      <c r="I4000">
        <f t="shared" si="1243"/>
        <v>399.7</v>
      </c>
      <c r="J4000">
        <f t="shared" si="1244"/>
        <v>398.65</v>
      </c>
      <c r="K4000">
        <f t="shared" si="1245"/>
        <v>1</v>
      </c>
      <c r="L4000" t="str">
        <f>IF(
    AND(
        K4000=1,
        COUNTIFS($A$2:A4000,A4000,$K$2:K4000,1)=1
    ),
    "ENTRY",
    ""
)</f>
        <v/>
      </c>
      <c r="M4000" t="str">
        <f t="shared" si="1246"/>
        <v/>
      </c>
      <c r="N4000" t="str">
        <f t="shared" si="1247"/>
        <v/>
      </c>
      <c r="O4000" t="str">
        <f t="shared" si="1248"/>
        <v/>
      </c>
      <c r="P4000" t="str">
        <f t="shared" si="1249"/>
        <v/>
      </c>
      <c r="Q4000" t="str">
        <f t="shared" si="1250"/>
        <v/>
      </c>
      <c r="R4000" t="str">
        <f t="shared" si="1251"/>
        <v/>
      </c>
      <c r="S4000" t="str">
        <f t="shared" si="1259"/>
        <v/>
      </c>
      <c r="U4000" t="str">
        <f t="shared" si="1252"/>
        <v/>
      </c>
      <c r="V4000" t="str">
        <f t="shared" si="1253"/>
        <v/>
      </c>
      <c r="W4000" t="str">
        <f t="shared" si="1254"/>
        <v/>
      </c>
      <c r="X4000" t="str">
        <f t="shared" si="1255"/>
        <v/>
      </c>
      <c r="Y4000" t="str">
        <f t="shared" si="1256"/>
        <v/>
      </c>
      <c r="Z4000" cm="1">
        <f t="array" ref="Z4000">LOOKUP(
    2,
    1/($A:$A=$A4000),
    $C:$C
)</f>
        <v>400</v>
      </c>
      <c r="AA4000" t="str">
        <f t="shared" si="1257"/>
        <v/>
      </c>
      <c r="AB4000" t="str">
        <f t="shared" si="1258"/>
        <v/>
      </c>
    </row>
    <row r="4001" spans="1:28" x14ac:dyDescent="0.3">
      <c r="A4001" s="2">
        <v>45950</v>
      </c>
      <c r="B4001" s="1">
        <v>0.55208333333333337</v>
      </c>
      <c r="C4001">
        <v>400</v>
      </c>
      <c r="D4001">
        <v>399.3</v>
      </c>
      <c r="E4001">
        <v>82981</v>
      </c>
      <c r="F4001" t="b">
        <f t="shared" si="1240"/>
        <v>0</v>
      </c>
      <c r="G4001" t="str">
        <f t="shared" si="1241"/>
        <v/>
      </c>
      <c r="H4001" t="str">
        <f t="shared" si="1242"/>
        <v/>
      </c>
      <c r="I4001">
        <f t="shared" si="1243"/>
        <v>399.7</v>
      </c>
      <c r="J4001">
        <f t="shared" si="1244"/>
        <v>398.65</v>
      </c>
      <c r="K4001">
        <f t="shared" si="1245"/>
        <v>1</v>
      </c>
      <c r="L4001" t="str">
        <f>IF(
    AND(
        K4001=1,
        COUNTIFS($A$2:A4001,A4001,$K$2:K4001,1)=1
    ),
    "ENTRY",
    ""
)</f>
        <v/>
      </c>
      <c r="M4001" t="str">
        <f t="shared" si="1246"/>
        <v/>
      </c>
      <c r="N4001" t="str">
        <f t="shared" si="1247"/>
        <v/>
      </c>
      <c r="O4001" t="str">
        <f t="shared" si="1248"/>
        <v/>
      </c>
      <c r="P4001" t="str">
        <f t="shared" si="1249"/>
        <v/>
      </c>
      <c r="Q4001" t="str">
        <f t="shared" si="1250"/>
        <v/>
      </c>
      <c r="R4001" t="str">
        <f t="shared" si="1251"/>
        <v/>
      </c>
      <c r="S4001" t="str">
        <f t="shared" si="1259"/>
        <v/>
      </c>
      <c r="U4001" t="str">
        <f t="shared" si="1252"/>
        <v/>
      </c>
      <c r="V4001" t="str">
        <f t="shared" si="1253"/>
        <v/>
      </c>
      <c r="W4001" t="str">
        <f t="shared" si="1254"/>
        <v/>
      </c>
      <c r="X4001" t="str">
        <f t="shared" si="1255"/>
        <v/>
      </c>
      <c r="Y4001" t="str">
        <f t="shared" si="1256"/>
        <v/>
      </c>
      <c r="Z4001" cm="1">
        <f t="array" ref="Z4001">LOOKUP(
    2,
    1/($A:$A=$A4001),
    $C:$C
)</f>
        <v>400</v>
      </c>
      <c r="AA4001" t="str">
        <f t="shared" si="1257"/>
        <v/>
      </c>
      <c r="AB4001" t="str">
        <f t="shared" si="1258"/>
        <v/>
      </c>
    </row>
    <row r="4002" spans="1:28" x14ac:dyDescent="0.3">
      <c r="A4002" s="2">
        <v>45950</v>
      </c>
      <c r="B4002" s="1">
        <v>0.55555555555555558</v>
      </c>
      <c r="C4002">
        <v>399.75</v>
      </c>
      <c r="D4002">
        <v>399.1</v>
      </c>
      <c r="E4002">
        <v>64814</v>
      </c>
      <c r="F4002" t="b">
        <f t="shared" si="1240"/>
        <v>0</v>
      </c>
      <c r="G4002" t="str">
        <f t="shared" si="1241"/>
        <v/>
      </c>
      <c r="H4002" t="str">
        <f t="shared" si="1242"/>
        <v/>
      </c>
      <c r="I4002">
        <f t="shared" si="1243"/>
        <v>399.7</v>
      </c>
      <c r="J4002">
        <f t="shared" si="1244"/>
        <v>398.65</v>
      </c>
      <c r="K4002">
        <f t="shared" si="1245"/>
        <v>1</v>
      </c>
      <c r="L4002" t="str">
        <f>IF(
    AND(
        K4002=1,
        COUNTIFS($A$2:A4002,A4002,$K$2:K4002,1)=1
    ),
    "ENTRY",
    ""
)</f>
        <v/>
      </c>
      <c r="M4002" t="str">
        <f t="shared" si="1246"/>
        <v/>
      </c>
      <c r="N4002" t="str">
        <f t="shared" si="1247"/>
        <v/>
      </c>
      <c r="O4002" t="str">
        <f t="shared" si="1248"/>
        <v/>
      </c>
      <c r="P4002" t="str">
        <f t="shared" si="1249"/>
        <v/>
      </c>
      <c r="Q4002" t="str">
        <f t="shared" si="1250"/>
        <v/>
      </c>
      <c r="R4002" t="str">
        <f t="shared" si="1251"/>
        <v/>
      </c>
      <c r="S4002" t="str">
        <f t="shared" si="1259"/>
        <v/>
      </c>
      <c r="U4002" t="str">
        <f t="shared" si="1252"/>
        <v/>
      </c>
      <c r="V4002" t="str">
        <f t="shared" si="1253"/>
        <v/>
      </c>
      <c r="W4002" t="str">
        <f t="shared" si="1254"/>
        <v/>
      </c>
      <c r="X4002" t="str">
        <f t="shared" si="1255"/>
        <v/>
      </c>
      <c r="Y4002" t="str">
        <f t="shared" si="1256"/>
        <v/>
      </c>
      <c r="Z4002" cm="1">
        <f t="array" ref="Z4002">LOOKUP(
    2,
    1/($A:$A=$A4002),
    $C:$C
)</f>
        <v>400</v>
      </c>
      <c r="AA4002" t="str">
        <f t="shared" si="1257"/>
        <v/>
      </c>
      <c r="AB4002" t="str">
        <f t="shared" si="1258"/>
        <v/>
      </c>
    </row>
    <row r="4003" spans="1:28" x14ac:dyDescent="0.3">
      <c r="A4003" s="2">
        <v>45950</v>
      </c>
      <c r="B4003" s="1">
        <v>0.55902777777777779</v>
      </c>
      <c r="C4003">
        <v>399.8</v>
      </c>
      <c r="D4003">
        <v>399.2</v>
      </c>
      <c r="E4003">
        <v>51681</v>
      </c>
      <c r="F4003" t="b">
        <f t="shared" si="1240"/>
        <v>0</v>
      </c>
      <c r="G4003" t="str">
        <f t="shared" si="1241"/>
        <v/>
      </c>
      <c r="H4003" t="str">
        <f t="shared" si="1242"/>
        <v/>
      </c>
      <c r="I4003">
        <f t="shared" si="1243"/>
        <v>399.7</v>
      </c>
      <c r="J4003">
        <f t="shared" si="1244"/>
        <v>398.65</v>
      </c>
      <c r="K4003">
        <f t="shared" si="1245"/>
        <v>1</v>
      </c>
      <c r="L4003" t="str">
        <f>IF(
    AND(
        K4003=1,
        COUNTIFS($A$2:A4003,A4003,$K$2:K4003,1)=1
    ),
    "ENTRY",
    ""
)</f>
        <v/>
      </c>
      <c r="M4003" t="str">
        <f t="shared" si="1246"/>
        <v/>
      </c>
      <c r="N4003" t="str">
        <f t="shared" si="1247"/>
        <v/>
      </c>
      <c r="O4003" t="str">
        <f t="shared" si="1248"/>
        <v/>
      </c>
      <c r="P4003" t="str">
        <f t="shared" si="1249"/>
        <v/>
      </c>
      <c r="Q4003" t="str">
        <f t="shared" si="1250"/>
        <v/>
      </c>
      <c r="R4003" t="str">
        <f t="shared" si="1251"/>
        <v/>
      </c>
      <c r="S4003" t="str">
        <f t="shared" si="1259"/>
        <v/>
      </c>
      <c r="U4003" t="str">
        <f t="shared" si="1252"/>
        <v/>
      </c>
      <c r="V4003" t="str">
        <f t="shared" si="1253"/>
        <v/>
      </c>
      <c r="W4003" t="str">
        <f t="shared" si="1254"/>
        <v/>
      </c>
      <c r="X4003" t="str">
        <f t="shared" si="1255"/>
        <v/>
      </c>
      <c r="Y4003" t="str">
        <f t="shared" si="1256"/>
        <v/>
      </c>
      <c r="Z4003" cm="1">
        <f t="array" ref="Z4003">LOOKUP(
    2,
    1/($A:$A=$A4003),
    $C:$C
)</f>
        <v>400</v>
      </c>
      <c r="AA4003" t="str">
        <f t="shared" si="1257"/>
        <v/>
      </c>
      <c r="AB4003" t="str">
        <f t="shared" si="1258"/>
        <v/>
      </c>
    </row>
    <row r="4004" spans="1:28" x14ac:dyDescent="0.3">
      <c r="A4004" s="2">
        <v>45950</v>
      </c>
      <c r="B4004" s="1">
        <v>0.5625</v>
      </c>
      <c r="C4004">
        <v>399.9</v>
      </c>
      <c r="D4004">
        <v>399.45</v>
      </c>
      <c r="E4004">
        <v>47653</v>
      </c>
      <c r="F4004" t="b">
        <f t="shared" si="1240"/>
        <v>0</v>
      </c>
      <c r="G4004" t="str">
        <f t="shared" si="1241"/>
        <v/>
      </c>
      <c r="H4004" t="str">
        <f t="shared" si="1242"/>
        <v/>
      </c>
      <c r="I4004">
        <f t="shared" si="1243"/>
        <v>399.7</v>
      </c>
      <c r="J4004">
        <f t="shared" si="1244"/>
        <v>398.65</v>
      </c>
      <c r="K4004">
        <f t="shared" si="1245"/>
        <v>1</v>
      </c>
      <c r="L4004" t="str">
        <f>IF(
    AND(
        K4004=1,
        COUNTIFS($A$2:A4004,A4004,$K$2:K4004,1)=1
    ),
    "ENTRY",
    ""
)</f>
        <v/>
      </c>
      <c r="M4004" t="str">
        <f t="shared" si="1246"/>
        <v/>
      </c>
      <c r="N4004" t="str">
        <f t="shared" si="1247"/>
        <v/>
      </c>
      <c r="O4004" t="str">
        <f t="shared" si="1248"/>
        <v/>
      </c>
      <c r="P4004" t="str">
        <f t="shared" si="1249"/>
        <v/>
      </c>
      <c r="Q4004" t="str">
        <f t="shared" si="1250"/>
        <v/>
      </c>
      <c r="R4004" t="str">
        <f t="shared" si="1251"/>
        <v/>
      </c>
      <c r="S4004" t="str">
        <f t="shared" si="1259"/>
        <v/>
      </c>
      <c r="U4004" t="str">
        <f t="shared" si="1252"/>
        <v/>
      </c>
      <c r="V4004" t="str">
        <f t="shared" si="1253"/>
        <v/>
      </c>
      <c r="W4004" t="str">
        <f t="shared" si="1254"/>
        <v/>
      </c>
      <c r="X4004" t="str">
        <f t="shared" si="1255"/>
        <v/>
      </c>
      <c r="Y4004" t="str">
        <f t="shared" si="1256"/>
        <v/>
      </c>
      <c r="Z4004" cm="1">
        <f t="array" ref="Z4004">LOOKUP(
    2,
    1/($A:$A=$A4004),
    $C:$C
)</f>
        <v>400</v>
      </c>
      <c r="AA4004" t="str">
        <f t="shared" si="1257"/>
        <v/>
      </c>
      <c r="AB4004" t="str">
        <f t="shared" si="1258"/>
        <v/>
      </c>
    </row>
    <row r="4005" spans="1:28" x14ac:dyDescent="0.3">
      <c r="A4005" s="2">
        <v>45950</v>
      </c>
      <c r="B4005" s="1">
        <v>0.56597222222222221</v>
      </c>
      <c r="C4005">
        <v>399.85</v>
      </c>
      <c r="D4005">
        <v>399.5</v>
      </c>
      <c r="E4005">
        <v>49322</v>
      </c>
      <c r="F4005" t="b">
        <f t="shared" si="1240"/>
        <v>0</v>
      </c>
      <c r="G4005" t="str">
        <f t="shared" si="1241"/>
        <v/>
      </c>
      <c r="H4005" t="str">
        <f t="shared" si="1242"/>
        <v/>
      </c>
      <c r="I4005">
        <f t="shared" si="1243"/>
        <v>399.7</v>
      </c>
      <c r="J4005">
        <f t="shared" si="1244"/>
        <v>398.65</v>
      </c>
      <c r="K4005">
        <f t="shared" si="1245"/>
        <v>1</v>
      </c>
      <c r="L4005" t="str">
        <f>IF(
    AND(
        K4005=1,
        COUNTIFS($A$2:A4005,A4005,$K$2:K4005,1)=1
    ),
    "ENTRY",
    ""
)</f>
        <v/>
      </c>
      <c r="M4005" t="str">
        <f t="shared" si="1246"/>
        <v/>
      </c>
      <c r="N4005" t="str">
        <f t="shared" si="1247"/>
        <v/>
      </c>
      <c r="O4005" t="str">
        <f t="shared" si="1248"/>
        <v/>
      </c>
      <c r="P4005" t="str">
        <f t="shared" si="1249"/>
        <v/>
      </c>
      <c r="Q4005" t="str">
        <f t="shared" si="1250"/>
        <v/>
      </c>
      <c r="R4005" t="str">
        <f t="shared" si="1251"/>
        <v/>
      </c>
      <c r="S4005" t="str">
        <f t="shared" si="1259"/>
        <v/>
      </c>
      <c r="U4005" t="str">
        <f t="shared" si="1252"/>
        <v/>
      </c>
      <c r="V4005" t="str">
        <f t="shared" si="1253"/>
        <v/>
      </c>
      <c r="W4005" t="str">
        <f t="shared" si="1254"/>
        <v/>
      </c>
      <c r="X4005" t="str">
        <f t="shared" si="1255"/>
        <v/>
      </c>
      <c r="Y4005" t="str">
        <f t="shared" si="1256"/>
        <v/>
      </c>
      <c r="Z4005" cm="1">
        <f t="array" ref="Z4005">LOOKUP(
    2,
    1/($A:$A=$A4005),
    $C:$C
)</f>
        <v>400</v>
      </c>
      <c r="AA4005" t="str">
        <f t="shared" si="1257"/>
        <v/>
      </c>
      <c r="AB4005" t="str">
        <f t="shared" si="1258"/>
        <v/>
      </c>
    </row>
    <row r="4006" spans="1:28" x14ac:dyDescent="0.3">
      <c r="A4006" s="2">
        <v>45950</v>
      </c>
      <c r="B4006" s="1">
        <v>0.56944444444444442</v>
      </c>
      <c r="C4006">
        <v>399.8</v>
      </c>
      <c r="D4006">
        <v>399.5</v>
      </c>
      <c r="E4006">
        <v>46545</v>
      </c>
      <c r="F4006" t="b">
        <f t="shared" si="1240"/>
        <v>0</v>
      </c>
      <c r="G4006" t="str">
        <f t="shared" si="1241"/>
        <v/>
      </c>
      <c r="H4006" t="str">
        <f t="shared" si="1242"/>
        <v/>
      </c>
      <c r="I4006">
        <f t="shared" si="1243"/>
        <v>399.7</v>
      </c>
      <c r="J4006">
        <f t="shared" si="1244"/>
        <v>398.65</v>
      </c>
      <c r="K4006">
        <f t="shared" si="1245"/>
        <v>1</v>
      </c>
      <c r="L4006" t="str">
        <f>IF(
    AND(
        K4006=1,
        COUNTIFS($A$2:A4006,A4006,$K$2:K4006,1)=1
    ),
    "ENTRY",
    ""
)</f>
        <v/>
      </c>
      <c r="M4006" t="str">
        <f t="shared" si="1246"/>
        <v/>
      </c>
      <c r="N4006" t="str">
        <f t="shared" si="1247"/>
        <v/>
      </c>
      <c r="O4006" t="str">
        <f t="shared" si="1248"/>
        <v/>
      </c>
      <c r="P4006" t="str">
        <f t="shared" si="1249"/>
        <v/>
      </c>
      <c r="Q4006" t="str">
        <f t="shared" si="1250"/>
        <v/>
      </c>
      <c r="R4006" t="str">
        <f t="shared" si="1251"/>
        <v/>
      </c>
      <c r="S4006" t="str">
        <f t="shared" si="1259"/>
        <v/>
      </c>
      <c r="U4006" t="str">
        <f t="shared" si="1252"/>
        <v/>
      </c>
      <c r="V4006" t="str">
        <f t="shared" si="1253"/>
        <v/>
      </c>
      <c r="W4006" t="str">
        <f t="shared" si="1254"/>
        <v/>
      </c>
      <c r="X4006" t="str">
        <f t="shared" si="1255"/>
        <v/>
      </c>
      <c r="Y4006" t="str">
        <f t="shared" si="1256"/>
        <v/>
      </c>
      <c r="Z4006" cm="1">
        <f t="array" ref="Z4006">LOOKUP(
    2,
    1/($A:$A=$A4006),
    $C:$C
)</f>
        <v>400</v>
      </c>
      <c r="AA4006" t="str">
        <f t="shared" si="1257"/>
        <v/>
      </c>
      <c r="AB4006" t="str">
        <f t="shared" si="1258"/>
        <v/>
      </c>
    </row>
    <row r="4007" spans="1:28" x14ac:dyDescent="0.3">
      <c r="A4007" s="2">
        <v>45950</v>
      </c>
      <c r="B4007" s="1">
        <v>0.57291666666666663</v>
      </c>
      <c r="C4007">
        <v>399.9</v>
      </c>
      <c r="D4007">
        <v>399.35</v>
      </c>
      <c r="E4007">
        <v>68499</v>
      </c>
      <c r="F4007" t="b">
        <f t="shared" si="1240"/>
        <v>0</v>
      </c>
      <c r="G4007" t="str">
        <f t="shared" si="1241"/>
        <v/>
      </c>
      <c r="H4007" t="str">
        <f t="shared" si="1242"/>
        <v/>
      </c>
      <c r="I4007">
        <f t="shared" si="1243"/>
        <v>399.7</v>
      </c>
      <c r="J4007">
        <f t="shared" si="1244"/>
        <v>398.65</v>
      </c>
      <c r="K4007">
        <f t="shared" si="1245"/>
        <v>1</v>
      </c>
      <c r="L4007" t="str">
        <f>IF(
    AND(
        K4007=1,
        COUNTIFS($A$2:A4007,A4007,$K$2:K4007,1)=1
    ),
    "ENTRY",
    ""
)</f>
        <v/>
      </c>
      <c r="M4007" t="str">
        <f t="shared" si="1246"/>
        <v/>
      </c>
      <c r="N4007" t="str">
        <f t="shared" si="1247"/>
        <v/>
      </c>
      <c r="O4007" t="str">
        <f t="shared" si="1248"/>
        <v/>
      </c>
      <c r="P4007" t="str">
        <f t="shared" si="1249"/>
        <v/>
      </c>
      <c r="Q4007" t="str">
        <f t="shared" si="1250"/>
        <v/>
      </c>
      <c r="R4007" t="str">
        <f t="shared" si="1251"/>
        <v/>
      </c>
      <c r="S4007" t="str">
        <f t="shared" si="1259"/>
        <v/>
      </c>
      <c r="U4007" t="str">
        <f t="shared" si="1252"/>
        <v/>
      </c>
      <c r="V4007" t="str">
        <f t="shared" si="1253"/>
        <v/>
      </c>
      <c r="W4007" t="str">
        <f t="shared" si="1254"/>
        <v/>
      </c>
      <c r="X4007" t="str">
        <f t="shared" si="1255"/>
        <v/>
      </c>
      <c r="Y4007" t="str">
        <f t="shared" si="1256"/>
        <v/>
      </c>
      <c r="Z4007" cm="1">
        <f t="array" ref="Z4007">LOOKUP(
    2,
    1/($A:$A=$A4007),
    $C:$C
)</f>
        <v>400</v>
      </c>
      <c r="AA4007" t="str">
        <f t="shared" si="1257"/>
        <v/>
      </c>
      <c r="AB4007" t="str">
        <f t="shared" si="1258"/>
        <v/>
      </c>
    </row>
    <row r="4008" spans="1:28" x14ac:dyDescent="0.3">
      <c r="A4008" s="2">
        <v>45950</v>
      </c>
      <c r="B4008" s="1">
        <v>0.57638888888888884</v>
      </c>
      <c r="C4008">
        <v>399.75</v>
      </c>
      <c r="D4008">
        <v>399.3</v>
      </c>
      <c r="E4008">
        <v>77722</v>
      </c>
      <c r="F4008" t="b">
        <f t="shared" si="1240"/>
        <v>0</v>
      </c>
      <c r="G4008" t="str">
        <f t="shared" si="1241"/>
        <v/>
      </c>
      <c r="H4008" t="str">
        <f t="shared" si="1242"/>
        <v/>
      </c>
      <c r="I4008">
        <f t="shared" si="1243"/>
        <v>399.7</v>
      </c>
      <c r="J4008">
        <f t="shared" si="1244"/>
        <v>398.65</v>
      </c>
      <c r="K4008">
        <f t="shared" si="1245"/>
        <v>1</v>
      </c>
      <c r="L4008" t="str">
        <f>IF(
    AND(
        K4008=1,
        COUNTIFS($A$2:A4008,A4008,$K$2:K4008,1)=1
    ),
    "ENTRY",
    ""
)</f>
        <v/>
      </c>
      <c r="M4008" t="str">
        <f t="shared" si="1246"/>
        <v/>
      </c>
      <c r="N4008" t="str">
        <f t="shared" si="1247"/>
        <v/>
      </c>
      <c r="O4008" t="str">
        <f t="shared" si="1248"/>
        <v/>
      </c>
      <c r="P4008" t="str">
        <f t="shared" si="1249"/>
        <v/>
      </c>
      <c r="Q4008" t="str">
        <f t="shared" si="1250"/>
        <v/>
      </c>
      <c r="R4008" t="str">
        <f t="shared" si="1251"/>
        <v/>
      </c>
      <c r="S4008" t="str">
        <f t="shared" si="1259"/>
        <v/>
      </c>
      <c r="U4008" t="str">
        <f t="shared" si="1252"/>
        <v/>
      </c>
      <c r="V4008" t="str">
        <f t="shared" si="1253"/>
        <v/>
      </c>
      <c r="W4008" t="str">
        <f t="shared" si="1254"/>
        <v/>
      </c>
      <c r="X4008" t="str">
        <f t="shared" si="1255"/>
        <v/>
      </c>
      <c r="Y4008" t="str">
        <f t="shared" si="1256"/>
        <v/>
      </c>
      <c r="Z4008" cm="1">
        <f t="array" ref="Z4008">LOOKUP(
    2,
    1/($A:$A=$A4008),
    $C:$C
)</f>
        <v>400</v>
      </c>
      <c r="AA4008" t="str">
        <f t="shared" si="1257"/>
        <v/>
      </c>
      <c r="AB4008" t="str">
        <f t="shared" si="1258"/>
        <v/>
      </c>
    </row>
    <row r="4009" spans="1:28" x14ac:dyDescent="0.3">
      <c r="A4009" s="2">
        <v>45950</v>
      </c>
      <c r="B4009" s="1">
        <v>0.57986111111111116</v>
      </c>
      <c r="C4009">
        <v>399.8</v>
      </c>
      <c r="D4009">
        <v>399.5</v>
      </c>
      <c r="E4009">
        <v>48928</v>
      </c>
      <c r="F4009" t="b">
        <f t="shared" si="1240"/>
        <v>0</v>
      </c>
      <c r="G4009" t="str">
        <f t="shared" si="1241"/>
        <v/>
      </c>
      <c r="H4009" t="str">
        <f t="shared" si="1242"/>
        <v/>
      </c>
      <c r="I4009">
        <f t="shared" si="1243"/>
        <v>399.7</v>
      </c>
      <c r="J4009">
        <f t="shared" si="1244"/>
        <v>398.65</v>
      </c>
      <c r="K4009">
        <f t="shared" si="1245"/>
        <v>1</v>
      </c>
      <c r="L4009" t="str">
        <f>IF(
    AND(
        K4009=1,
        COUNTIFS($A$2:A4009,A4009,$K$2:K4009,1)=1
    ),
    "ENTRY",
    ""
)</f>
        <v/>
      </c>
      <c r="M4009" t="str">
        <f t="shared" si="1246"/>
        <v/>
      </c>
      <c r="N4009" t="str">
        <f t="shared" si="1247"/>
        <v/>
      </c>
      <c r="O4009" t="str">
        <f t="shared" si="1248"/>
        <v/>
      </c>
      <c r="P4009" t="str">
        <f t="shared" si="1249"/>
        <v/>
      </c>
      <c r="Q4009" t="str">
        <f t="shared" si="1250"/>
        <v/>
      </c>
      <c r="R4009" t="str">
        <f t="shared" si="1251"/>
        <v/>
      </c>
      <c r="S4009" t="str">
        <f t="shared" si="1259"/>
        <v/>
      </c>
      <c r="U4009" t="str">
        <f t="shared" si="1252"/>
        <v/>
      </c>
      <c r="V4009" t="str">
        <f t="shared" si="1253"/>
        <v/>
      </c>
      <c r="W4009" t="str">
        <f t="shared" si="1254"/>
        <v/>
      </c>
      <c r="X4009" t="str">
        <f t="shared" si="1255"/>
        <v/>
      </c>
      <c r="Y4009" t="str">
        <f t="shared" si="1256"/>
        <v/>
      </c>
      <c r="Z4009" cm="1">
        <f t="array" ref="Z4009">LOOKUP(
    2,
    1/($A:$A=$A4009),
    $C:$C
)</f>
        <v>400</v>
      </c>
      <c r="AA4009" t="str">
        <f t="shared" si="1257"/>
        <v/>
      </c>
      <c r="AB4009" t="str">
        <f t="shared" si="1258"/>
        <v/>
      </c>
    </row>
    <row r="4010" spans="1:28" x14ac:dyDescent="0.3">
      <c r="A4010" s="2">
        <v>45950</v>
      </c>
      <c r="B4010" s="1">
        <v>0.58333333333333337</v>
      </c>
      <c r="C4010">
        <v>399.8</v>
      </c>
      <c r="D4010">
        <v>399.4</v>
      </c>
      <c r="E4010">
        <v>46026</v>
      </c>
      <c r="F4010" t="b">
        <f t="shared" si="1240"/>
        <v>0</v>
      </c>
      <c r="G4010" t="str">
        <f t="shared" si="1241"/>
        <v/>
      </c>
      <c r="H4010" t="str">
        <f t="shared" si="1242"/>
        <v/>
      </c>
      <c r="I4010">
        <f t="shared" si="1243"/>
        <v>399.7</v>
      </c>
      <c r="J4010">
        <f t="shared" si="1244"/>
        <v>398.65</v>
      </c>
      <c r="K4010">
        <f t="shared" si="1245"/>
        <v>1</v>
      </c>
      <c r="L4010" t="str">
        <f>IF(
    AND(
        K4010=1,
        COUNTIFS($A$2:A4010,A4010,$K$2:K4010,1)=1
    ),
    "ENTRY",
    ""
)</f>
        <v/>
      </c>
      <c r="M4010" t="str">
        <f t="shared" si="1246"/>
        <v/>
      </c>
      <c r="N4010" t="str">
        <f t="shared" si="1247"/>
        <v/>
      </c>
      <c r="O4010" t="str">
        <f t="shared" si="1248"/>
        <v/>
      </c>
      <c r="P4010" t="str">
        <f t="shared" si="1249"/>
        <v/>
      </c>
      <c r="Q4010" t="str">
        <f t="shared" si="1250"/>
        <v/>
      </c>
      <c r="R4010" t="str">
        <f t="shared" si="1251"/>
        <v/>
      </c>
      <c r="S4010" t="str">
        <f t="shared" si="1259"/>
        <v/>
      </c>
      <c r="U4010" t="str">
        <f t="shared" si="1252"/>
        <v/>
      </c>
      <c r="V4010" t="str">
        <f t="shared" si="1253"/>
        <v/>
      </c>
      <c r="W4010" t="str">
        <f t="shared" si="1254"/>
        <v/>
      </c>
      <c r="X4010" t="str">
        <f t="shared" si="1255"/>
        <v/>
      </c>
      <c r="Y4010" t="str">
        <f t="shared" si="1256"/>
        <v/>
      </c>
      <c r="Z4010" cm="1">
        <f t="array" ref="Z4010">LOOKUP(
    2,
    1/($A:$A=$A4010),
    $C:$C
)</f>
        <v>400</v>
      </c>
      <c r="AA4010" t="str">
        <f t="shared" si="1257"/>
        <v/>
      </c>
      <c r="AB4010" t="str">
        <f t="shared" si="1258"/>
        <v/>
      </c>
    </row>
    <row r="4011" spans="1:28" x14ac:dyDescent="0.3">
      <c r="A4011" s="2">
        <v>45950</v>
      </c>
      <c r="B4011" s="1">
        <v>0.58680555555555558</v>
      </c>
      <c r="C4011">
        <v>399.65</v>
      </c>
      <c r="D4011">
        <v>399</v>
      </c>
      <c r="E4011">
        <v>68072</v>
      </c>
      <c r="F4011" t="b">
        <f t="shared" si="1240"/>
        <v>0</v>
      </c>
      <c r="G4011" t="str">
        <f t="shared" si="1241"/>
        <v/>
      </c>
      <c r="H4011" t="str">
        <f t="shared" si="1242"/>
        <v/>
      </c>
      <c r="I4011">
        <f t="shared" si="1243"/>
        <v>399.7</v>
      </c>
      <c r="J4011">
        <f t="shared" si="1244"/>
        <v>398.65</v>
      </c>
      <c r="K4011">
        <f t="shared" si="1245"/>
        <v>0</v>
      </c>
      <c r="L4011" t="str">
        <f>IF(
    AND(
        K4011=1,
        COUNTIFS($A$2:A4011,A4011,$K$2:K4011,1)=1
    ),
    "ENTRY",
    ""
)</f>
        <v/>
      </c>
      <c r="M4011" t="str">
        <f t="shared" si="1246"/>
        <v/>
      </c>
      <c r="N4011" t="str">
        <f t="shared" si="1247"/>
        <v/>
      </c>
      <c r="O4011" t="str">
        <f t="shared" si="1248"/>
        <v/>
      </c>
      <c r="P4011" t="str">
        <f t="shared" si="1249"/>
        <v/>
      </c>
      <c r="Q4011" t="str">
        <f t="shared" si="1250"/>
        <v/>
      </c>
      <c r="R4011" t="str">
        <f t="shared" si="1251"/>
        <v/>
      </c>
      <c r="S4011" t="str">
        <f t="shared" si="1259"/>
        <v/>
      </c>
      <c r="U4011" t="str">
        <f t="shared" si="1252"/>
        <v/>
      </c>
      <c r="V4011" t="str">
        <f t="shared" si="1253"/>
        <v/>
      </c>
      <c r="W4011" t="str">
        <f t="shared" si="1254"/>
        <v/>
      </c>
      <c r="X4011" t="str">
        <f t="shared" si="1255"/>
        <v/>
      </c>
      <c r="Y4011" t="str">
        <f t="shared" si="1256"/>
        <v/>
      </c>
      <c r="Z4011" cm="1">
        <f t="array" ref="Z4011">LOOKUP(
    2,
    1/($A:$A=$A4011),
    $C:$C
)</f>
        <v>400</v>
      </c>
      <c r="AA4011" t="str">
        <f t="shared" si="1257"/>
        <v/>
      </c>
      <c r="AB4011" t="str">
        <f t="shared" si="1258"/>
        <v/>
      </c>
    </row>
    <row r="4012" spans="1:28" x14ac:dyDescent="0.3">
      <c r="A4012" s="2">
        <v>45950</v>
      </c>
      <c r="B4012" s="1">
        <v>0.59027777777777779</v>
      </c>
      <c r="C4012">
        <v>399.7</v>
      </c>
      <c r="D4012">
        <v>399.1</v>
      </c>
      <c r="E4012">
        <v>54838</v>
      </c>
      <c r="F4012" t="b">
        <f t="shared" si="1240"/>
        <v>0</v>
      </c>
      <c r="G4012" t="str">
        <f t="shared" si="1241"/>
        <v/>
      </c>
      <c r="H4012" t="str">
        <f t="shared" si="1242"/>
        <v/>
      </c>
      <c r="I4012">
        <f t="shared" si="1243"/>
        <v>399.7</v>
      </c>
      <c r="J4012">
        <f t="shared" si="1244"/>
        <v>398.65</v>
      </c>
      <c r="K4012">
        <f t="shared" si="1245"/>
        <v>1</v>
      </c>
      <c r="L4012" t="str">
        <f>IF(
    AND(
        K4012=1,
        COUNTIFS($A$2:A4012,A4012,$K$2:K4012,1)=1
    ),
    "ENTRY",
    ""
)</f>
        <v/>
      </c>
      <c r="M4012" t="str">
        <f t="shared" si="1246"/>
        <v/>
      </c>
      <c r="N4012" t="str">
        <f t="shared" si="1247"/>
        <v/>
      </c>
      <c r="O4012" t="str">
        <f t="shared" si="1248"/>
        <v/>
      </c>
      <c r="P4012" t="str">
        <f t="shared" si="1249"/>
        <v/>
      </c>
      <c r="Q4012" t="str">
        <f t="shared" si="1250"/>
        <v/>
      </c>
      <c r="R4012" t="str">
        <f t="shared" si="1251"/>
        <v/>
      </c>
      <c r="S4012" t="str">
        <f t="shared" si="1259"/>
        <v/>
      </c>
      <c r="U4012" t="str">
        <f t="shared" si="1252"/>
        <v/>
      </c>
      <c r="V4012" t="str">
        <f t="shared" si="1253"/>
        <v/>
      </c>
      <c r="W4012" t="str">
        <f t="shared" si="1254"/>
        <v/>
      </c>
      <c r="X4012" t="str">
        <f t="shared" si="1255"/>
        <v/>
      </c>
      <c r="Y4012" t="str">
        <f t="shared" si="1256"/>
        <v/>
      </c>
      <c r="Z4012" cm="1">
        <f t="array" ref="Z4012">LOOKUP(
    2,
    1/($A:$A=$A4012),
    $C:$C
)</f>
        <v>400</v>
      </c>
      <c r="AA4012" t="str">
        <f t="shared" si="1257"/>
        <v/>
      </c>
      <c r="AB4012" t="str">
        <f t="shared" si="1258"/>
        <v/>
      </c>
    </row>
    <row r="4013" spans="1:28" x14ac:dyDescent="0.3">
      <c r="A4013" s="2">
        <v>45950</v>
      </c>
      <c r="B4013" s="1">
        <v>0.59375</v>
      </c>
      <c r="C4013">
        <v>399.95</v>
      </c>
      <c r="D4013">
        <v>399.45</v>
      </c>
      <c r="E4013">
        <v>93737</v>
      </c>
      <c r="F4013" t="b">
        <f t="shared" si="1240"/>
        <v>0</v>
      </c>
      <c r="G4013" t="str">
        <f t="shared" si="1241"/>
        <v/>
      </c>
      <c r="H4013" t="str">
        <f t="shared" si="1242"/>
        <v/>
      </c>
      <c r="I4013">
        <f t="shared" si="1243"/>
        <v>399.7</v>
      </c>
      <c r="J4013">
        <f t="shared" si="1244"/>
        <v>398.65</v>
      </c>
      <c r="K4013">
        <f t="shared" si="1245"/>
        <v>1</v>
      </c>
      <c r="L4013" t="str">
        <f>IF(
    AND(
        K4013=1,
        COUNTIFS($A$2:A4013,A4013,$K$2:K4013,1)=1
    ),
    "ENTRY",
    ""
)</f>
        <v/>
      </c>
      <c r="M4013" t="str">
        <f t="shared" si="1246"/>
        <v/>
      </c>
      <c r="N4013" t="str">
        <f t="shared" si="1247"/>
        <v/>
      </c>
      <c r="O4013" t="str">
        <f t="shared" si="1248"/>
        <v/>
      </c>
      <c r="P4013" t="str">
        <f t="shared" si="1249"/>
        <v/>
      </c>
      <c r="Q4013" t="str">
        <f t="shared" si="1250"/>
        <v/>
      </c>
      <c r="R4013" t="str">
        <f t="shared" si="1251"/>
        <v/>
      </c>
      <c r="S4013" t="str">
        <f t="shared" si="1259"/>
        <v/>
      </c>
      <c r="U4013" t="str">
        <f t="shared" si="1252"/>
        <v/>
      </c>
      <c r="V4013" t="str">
        <f t="shared" si="1253"/>
        <v/>
      </c>
      <c r="W4013" t="str">
        <f t="shared" si="1254"/>
        <v/>
      </c>
      <c r="X4013" t="str">
        <f t="shared" si="1255"/>
        <v/>
      </c>
      <c r="Y4013" t="str">
        <f t="shared" si="1256"/>
        <v/>
      </c>
      <c r="Z4013" cm="1">
        <f t="array" ref="Z4013">LOOKUP(
    2,
    1/($A:$A=$A4013),
    $C:$C
)</f>
        <v>400</v>
      </c>
      <c r="AA4013" t="str">
        <f t="shared" si="1257"/>
        <v/>
      </c>
      <c r="AB4013" t="str">
        <f t="shared" si="1258"/>
        <v/>
      </c>
    </row>
    <row r="4014" spans="1:28" x14ac:dyDescent="0.3">
      <c r="A4014" s="2">
        <v>45950</v>
      </c>
      <c r="B4014" s="1">
        <v>0.59722222222222221</v>
      </c>
      <c r="C4014">
        <v>399.8</v>
      </c>
      <c r="D4014">
        <v>399.05</v>
      </c>
      <c r="E4014">
        <v>104913</v>
      </c>
      <c r="F4014" t="b">
        <f t="shared" si="1240"/>
        <v>0</v>
      </c>
      <c r="G4014" t="str">
        <f t="shared" si="1241"/>
        <v/>
      </c>
      <c r="H4014" t="str">
        <f t="shared" si="1242"/>
        <v/>
      </c>
      <c r="I4014">
        <f t="shared" si="1243"/>
        <v>399.7</v>
      </c>
      <c r="J4014">
        <f t="shared" si="1244"/>
        <v>398.65</v>
      </c>
      <c r="K4014">
        <f t="shared" si="1245"/>
        <v>1</v>
      </c>
      <c r="L4014" t="str">
        <f>IF(
    AND(
        K4014=1,
        COUNTIFS($A$2:A4014,A4014,$K$2:K4014,1)=1
    ),
    "ENTRY",
    ""
)</f>
        <v/>
      </c>
      <c r="M4014" t="str">
        <f t="shared" si="1246"/>
        <v/>
      </c>
      <c r="N4014" t="str">
        <f t="shared" si="1247"/>
        <v/>
      </c>
      <c r="O4014" t="str">
        <f t="shared" si="1248"/>
        <v/>
      </c>
      <c r="P4014" t="str">
        <f t="shared" si="1249"/>
        <v/>
      </c>
      <c r="Q4014" t="str">
        <f t="shared" si="1250"/>
        <v/>
      </c>
      <c r="R4014" t="str">
        <f t="shared" si="1251"/>
        <v/>
      </c>
      <c r="S4014" t="str">
        <f t="shared" si="1259"/>
        <v/>
      </c>
      <c r="U4014" t="str">
        <f t="shared" si="1252"/>
        <v/>
      </c>
      <c r="V4014" t="str">
        <f t="shared" si="1253"/>
        <v/>
      </c>
      <c r="W4014" t="str">
        <f t="shared" si="1254"/>
        <v/>
      </c>
      <c r="X4014" t="str">
        <f t="shared" si="1255"/>
        <v/>
      </c>
      <c r="Y4014" t="str">
        <f t="shared" si="1256"/>
        <v/>
      </c>
      <c r="Z4014" cm="1">
        <f t="array" ref="Z4014">LOOKUP(
    2,
    1/($A:$A=$A4014),
    $C:$C
)</f>
        <v>400</v>
      </c>
      <c r="AA4014" t="str">
        <f t="shared" si="1257"/>
        <v/>
      </c>
      <c r="AB4014" t="str">
        <f t="shared" si="1258"/>
        <v/>
      </c>
    </row>
    <row r="4015" spans="1:28" x14ac:dyDescent="0.3">
      <c r="A4015" s="2">
        <v>45950</v>
      </c>
      <c r="B4015" s="1">
        <v>0.60069444444444442</v>
      </c>
      <c r="C4015">
        <v>399.3</v>
      </c>
      <c r="D4015">
        <v>398.2</v>
      </c>
      <c r="E4015">
        <v>161610</v>
      </c>
      <c r="F4015" t="b">
        <f t="shared" si="1240"/>
        <v>0</v>
      </c>
      <c r="G4015" t="str">
        <f t="shared" si="1241"/>
        <v/>
      </c>
      <c r="H4015" t="str">
        <f t="shared" si="1242"/>
        <v/>
      </c>
      <c r="I4015">
        <f t="shared" si="1243"/>
        <v>399.7</v>
      </c>
      <c r="J4015">
        <f t="shared" si="1244"/>
        <v>398.65</v>
      </c>
      <c r="K4015">
        <f t="shared" si="1245"/>
        <v>1</v>
      </c>
      <c r="L4015" t="str">
        <f>IF(
    AND(
        K4015=1,
        COUNTIFS($A$2:A4015,A4015,$K$2:K4015,1)=1
    ),
    "ENTRY",
    ""
)</f>
        <v/>
      </c>
      <c r="M4015" t="str">
        <f t="shared" si="1246"/>
        <v/>
      </c>
      <c r="N4015" t="str">
        <f t="shared" si="1247"/>
        <v/>
      </c>
      <c r="O4015" t="str">
        <f t="shared" si="1248"/>
        <v/>
      </c>
      <c r="P4015" t="str">
        <f t="shared" si="1249"/>
        <v/>
      </c>
      <c r="Q4015" t="str">
        <f t="shared" si="1250"/>
        <v/>
      </c>
      <c r="R4015" t="str">
        <f t="shared" si="1251"/>
        <v/>
      </c>
      <c r="S4015" t="str">
        <f t="shared" si="1259"/>
        <v/>
      </c>
      <c r="U4015" t="str">
        <f t="shared" si="1252"/>
        <v/>
      </c>
      <c r="V4015" t="str">
        <f t="shared" si="1253"/>
        <v/>
      </c>
      <c r="W4015" t="str">
        <f t="shared" si="1254"/>
        <v/>
      </c>
      <c r="X4015" t="str">
        <f t="shared" si="1255"/>
        <v/>
      </c>
      <c r="Y4015" t="str">
        <f t="shared" si="1256"/>
        <v/>
      </c>
      <c r="Z4015" cm="1">
        <f t="array" ref="Z4015">LOOKUP(
    2,
    1/($A:$A=$A4015),
    $C:$C
)</f>
        <v>400</v>
      </c>
      <c r="AA4015" t="str">
        <f t="shared" si="1257"/>
        <v/>
      </c>
      <c r="AB4015" t="str">
        <f t="shared" si="1258"/>
        <v/>
      </c>
    </row>
    <row r="4016" spans="1:28" x14ac:dyDescent="0.3">
      <c r="A4016" s="2">
        <v>45950</v>
      </c>
      <c r="B4016" s="1">
        <v>0.60416666666666663</v>
      </c>
      <c r="C4016">
        <v>398.95</v>
      </c>
      <c r="D4016">
        <v>398.35</v>
      </c>
      <c r="E4016">
        <v>115907</v>
      </c>
      <c r="F4016" t="b">
        <f t="shared" si="1240"/>
        <v>0</v>
      </c>
      <c r="G4016" t="str">
        <f t="shared" si="1241"/>
        <v/>
      </c>
      <c r="H4016" t="str">
        <f t="shared" si="1242"/>
        <v/>
      </c>
      <c r="I4016">
        <f t="shared" si="1243"/>
        <v>399.7</v>
      </c>
      <c r="J4016">
        <f t="shared" si="1244"/>
        <v>398.65</v>
      </c>
      <c r="K4016">
        <f t="shared" si="1245"/>
        <v>1</v>
      </c>
      <c r="L4016" t="str">
        <f>IF(
    AND(
        K4016=1,
        COUNTIFS($A$2:A4016,A4016,$K$2:K4016,1)=1
    ),
    "ENTRY",
    ""
)</f>
        <v/>
      </c>
      <c r="M4016" t="str">
        <f t="shared" si="1246"/>
        <v/>
      </c>
      <c r="N4016" t="str">
        <f t="shared" si="1247"/>
        <v/>
      </c>
      <c r="O4016" t="str">
        <f t="shared" si="1248"/>
        <v/>
      </c>
      <c r="P4016" t="str">
        <f t="shared" si="1249"/>
        <v/>
      </c>
      <c r="Q4016" t="str">
        <f t="shared" si="1250"/>
        <v/>
      </c>
      <c r="R4016" t="str">
        <f t="shared" si="1251"/>
        <v/>
      </c>
      <c r="S4016" t="str">
        <f t="shared" si="1259"/>
        <v/>
      </c>
      <c r="U4016" t="str">
        <f t="shared" si="1252"/>
        <v/>
      </c>
      <c r="V4016" t="str">
        <f t="shared" si="1253"/>
        <v/>
      </c>
      <c r="W4016" t="str">
        <f t="shared" si="1254"/>
        <v/>
      </c>
      <c r="X4016" t="str">
        <f t="shared" si="1255"/>
        <v/>
      </c>
      <c r="Y4016" t="str">
        <f t="shared" si="1256"/>
        <v/>
      </c>
      <c r="Z4016" cm="1">
        <f t="array" ref="Z4016">LOOKUP(
    2,
    1/($A:$A=$A4016),
    $C:$C
)</f>
        <v>400</v>
      </c>
      <c r="AA4016" t="str">
        <f t="shared" si="1257"/>
        <v/>
      </c>
      <c r="AB4016" t="str">
        <f t="shared" si="1258"/>
        <v/>
      </c>
    </row>
    <row r="4017" spans="1:28" x14ac:dyDescent="0.3">
      <c r="A4017" s="2">
        <v>45950</v>
      </c>
      <c r="B4017" s="1">
        <v>0.60763888888888884</v>
      </c>
      <c r="C4017">
        <v>398.75</v>
      </c>
      <c r="D4017">
        <v>398</v>
      </c>
      <c r="E4017">
        <v>138907</v>
      </c>
      <c r="F4017" t="b">
        <f t="shared" si="1240"/>
        <v>0</v>
      </c>
      <c r="G4017" t="str">
        <f t="shared" si="1241"/>
        <v/>
      </c>
      <c r="H4017" t="str">
        <f t="shared" si="1242"/>
        <v/>
      </c>
      <c r="I4017">
        <f t="shared" si="1243"/>
        <v>399.7</v>
      </c>
      <c r="J4017">
        <f t="shared" si="1244"/>
        <v>398.65</v>
      </c>
      <c r="K4017">
        <f t="shared" si="1245"/>
        <v>1</v>
      </c>
      <c r="L4017" t="str">
        <f>IF(
    AND(
        K4017=1,
        COUNTIFS($A$2:A4017,A4017,$K$2:K4017,1)=1
    ),
    "ENTRY",
    ""
)</f>
        <v/>
      </c>
      <c r="M4017" t="str">
        <f t="shared" si="1246"/>
        <v/>
      </c>
      <c r="N4017" t="str">
        <f t="shared" si="1247"/>
        <v/>
      </c>
      <c r="O4017" t="str">
        <f t="shared" si="1248"/>
        <v/>
      </c>
      <c r="P4017" t="str">
        <f t="shared" si="1249"/>
        <v/>
      </c>
      <c r="Q4017" t="str">
        <f t="shared" si="1250"/>
        <v/>
      </c>
      <c r="R4017" t="str">
        <f t="shared" si="1251"/>
        <v/>
      </c>
      <c r="S4017" t="str">
        <f t="shared" si="1259"/>
        <v/>
      </c>
      <c r="U4017" t="str">
        <f t="shared" si="1252"/>
        <v/>
      </c>
      <c r="V4017" t="str">
        <f t="shared" si="1253"/>
        <v/>
      </c>
      <c r="W4017" t="str">
        <f t="shared" si="1254"/>
        <v/>
      </c>
      <c r="X4017" t="str">
        <f t="shared" si="1255"/>
        <v/>
      </c>
      <c r="Y4017" t="str">
        <f t="shared" si="1256"/>
        <v/>
      </c>
      <c r="Z4017" cm="1">
        <f t="array" ref="Z4017">LOOKUP(
    2,
    1/($A:$A=$A4017),
    $C:$C
)</f>
        <v>400</v>
      </c>
      <c r="AA4017" t="str">
        <f t="shared" si="1257"/>
        <v/>
      </c>
      <c r="AB4017" t="str">
        <f t="shared" si="1258"/>
        <v/>
      </c>
    </row>
    <row r="4018" spans="1:28" x14ac:dyDescent="0.3">
      <c r="A4018" s="2">
        <v>45950</v>
      </c>
      <c r="B4018" s="1">
        <v>0.61111111111111116</v>
      </c>
      <c r="C4018">
        <v>398.5</v>
      </c>
      <c r="D4018">
        <v>398</v>
      </c>
      <c r="E4018">
        <v>103927</v>
      </c>
      <c r="F4018" t="b">
        <f t="shared" si="1240"/>
        <v>0</v>
      </c>
      <c r="G4018" t="str">
        <f t="shared" si="1241"/>
        <v/>
      </c>
      <c r="H4018" t="str">
        <f t="shared" si="1242"/>
        <v/>
      </c>
      <c r="I4018">
        <f t="shared" si="1243"/>
        <v>399.7</v>
      </c>
      <c r="J4018">
        <f t="shared" si="1244"/>
        <v>398.65</v>
      </c>
      <c r="K4018">
        <f t="shared" si="1245"/>
        <v>1</v>
      </c>
      <c r="L4018" t="str">
        <f>IF(
    AND(
        K4018=1,
        COUNTIFS($A$2:A4018,A4018,$K$2:K4018,1)=1
    ),
    "ENTRY",
    ""
)</f>
        <v/>
      </c>
      <c r="M4018" t="str">
        <f t="shared" si="1246"/>
        <v/>
      </c>
      <c r="N4018" t="str">
        <f t="shared" si="1247"/>
        <v/>
      </c>
      <c r="O4018" t="str">
        <f t="shared" si="1248"/>
        <v/>
      </c>
      <c r="P4018" t="str">
        <f t="shared" si="1249"/>
        <v/>
      </c>
      <c r="Q4018" t="str">
        <f t="shared" si="1250"/>
        <v/>
      </c>
      <c r="R4018" t="str">
        <f t="shared" si="1251"/>
        <v/>
      </c>
      <c r="S4018" t="str">
        <f t="shared" si="1259"/>
        <v/>
      </c>
      <c r="U4018" t="str">
        <f t="shared" si="1252"/>
        <v/>
      </c>
      <c r="V4018" t="str">
        <f t="shared" si="1253"/>
        <v/>
      </c>
      <c r="W4018" t="str">
        <f t="shared" si="1254"/>
        <v/>
      </c>
      <c r="X4018" t="str">
        <f t="shared" si="1255"/>
        <v/>
      </c>
      <c r="Y4018" t="str">
        <f t="shared" si="1256"/>
        <v/>
      </c>
      <c r="Z4018" cm="1">
        <f t="array" ref="Z4018">LOOKUP(
    2,
    1/($A:$A=$A4018),
    $C:$C
)</f>
        <v>400</v>
      </c>
      <c r="AA4018" t="str">
        <f t="shared" si="1257"/>
        <v/>
      </c>
      <c r="AB4018" t="str">
        <f t="shared" si="1258"/>
        <v/>
      </c>
    </row>
    <row r="4019" spans="1:28" x14ac:dyDescent="0.3">
      <c r="A4019" s="2">
        <v>45950</v>
      </c>
      <c r="B4019" s="1">
        <v>0.61458333333333337</v>
      </c>
      <c r="C4019">
        <v>399.15</v>
      </c>
      <c r="D4019">
        <v>398</v>
      </c>
      <c r="E4019">
        <v>160443</v>
      </c>
      <c r="F4019" t="b">
        <f t="shared" si="1240"/>
        <v>0</v>
      </c>
      <c r="G4019" t="str">
        <f t="shared" si="1241"/>
        <v/>
      </c>
      <c r="H4019" t="str">
        <f t="shared" si="1242"/>
        <v/>
      </c>
      <c r="I4019">
        <f t="shared" si="1243"/>
        <v>399.7</v>
      </c>
      <c r="J4019">
        <f t="shared" si="1244"/>
        <v>398.65</v>
      </c>
      <c r="K4019">
        <f t="shared" si="1245"/>
        <v>1</v>
      </c>
      <c r="L4019" t="str">
        <f>IF(
    AND(
        K4019=1,
        COUNTIFS($A$2:A4019,A4019,$K$2:K4019,1)=1
    ),
    "ENTRY",
    ""
)</f>
        <v/>
      </c>
      <c r="M4019" t="str">
        <f t="shared" si="1246"/>
        <v/>
      </c>
      <c r="N4019" t="str">
        <f t="shared" si="1247"/>
        <v/>
      </c>
      <c r="O4019" t="str">
        <f t="shared" si="1248"/>
        <v/>
      </c>
      <c r="P4019" t="str">
        <f t="shared" si="1249"/>
        <v/>
      </c>
      <c r="Q4019" t="str">
        <f t="shared" si="1250"/>
        <v/>
      </c>
      <c r="R4019" t="str">
        <f t="shared" si="1251"/>
        <v/>
      </c>
      <c r="S4019" t="str">
        <f t="shared" si="1259"/>
        <v/>
      </c>
      <c r="U4019" t="str">
        <f t="shared" si="1252"/>
        <v/>
      </c>
      <c r="V4019" t="str">
        <f t="shared" si="1253"/>
        <v/>
      </c>
      <c r="W4019" t="str">
        <f t="shared" si="1254"/>
        <v/>
      </c>
      <c r="X4019" t="str">
        <f t="shared" si="1255"/>
        <v/>
      </c>
      <c r="Y4019" t="str">
        <f t="shared" si="1256"/>
        <v/>
      </c>
      <c r="Z4019" cm="1">
        <f t="array" ref="Z4019">LOOKUP(
    2,
    1/($A:$A=$A4019),
    $C:$C
)</f>
        <v>400</v>
      </c>
      <c r="AA4019" t="str">
        <f t="shared" si="1257"/>
        <v/>
      </c>
      <c r="AB4019" t="str">
        <f t="shared" si="1258"/>
        <v/>
      </c>
    </row>
    <row r="4020" spans="1:28" x14ac:dyDescent="0.3">
      <c r="A4020" s="2">
        <v>45950</v>
      </c>
      <c r="B4020" s="1">
        <v>0.61805555555555558</v>
      </c>
      <c r="C4020">
        <v>399.75</v>
      </c>
      <c r="D4020">
        <v>398.95</v>
      </c>
      <c r="E4020">
        <v>119836</v>
      </c>
      <c r="F4020" t="b">
        <f t="shared" si="1240"/>
        <v>0</v>
      </c>
      <c r="G4020" t="str">
        <f t="shared" si="1241"/>
        <v/>
      </c>
      <c r="H4020" t="str">
        <f t="shared" si="1242"/>
        <v/>
      </c>
      <c r="I4020">
        <f t="shared" si="1243"/>
        <v>399.7</v>
      </c>
      <c r="J4020">
        <f t="shared" si="1244"/>
        <v>398.65</v>
      </c>
      <c r="K4020">
        <f t="shared" si="1245"/>
        <v>1</v>
      </c>
      <c r="L4020" t="str">
        <f>IF(
    AND(
        K4020=1,
        COUNTIFS($A$2:A4020,A4020,$K$2:K4020,1)=1
    ),
    "ENTRY",
    ""
)</f>
        <v/>
      </c>
      <c r="M4020" t="str">
        <f t="shared" si="1246"/>
        <v/>
      </c>
      <c r="N4020" t="str">
        <f t="shared" si="1247"/>
        <v/>
      </c>
      <c r="O4020" t="str">
        <f t="shared" si="1248"/>
        <v/>
      </c>
      <c r="P4020" t="str">
        <f t="shared" si="1249"/>
        <v/>
      </c>
      <c r="Q4020" t="str">
        <f t="shared" si="1250"/>
        <v/>
      </c>
      <c r="R4020" t="str">
        <f t="shared" si="1251"/>
        <v/>
      </c>
      <c r="S4020" t="str">
        <f t="shared" si="1259"/>
        <v/>
      </c>
      <c r="U4020" t="str">
        <f t="shared" si="1252"/>
        <v/>
      </c>
      <c r="V4020" t="str">
        <f t="shared" si="1253"/>
        <v/>
      </c>
      <c r="W4020" t="str">
        <f t="shared" si="1254"/>
        <v/>
      </c>
      <c r="X4020" t="str">
        <f t="shared" si="1255"/>
        <v/>
      </c>
      <c r="Y4020" t="str">
        <f t="shared" si="1256"/>
        <v/>
      </c>
      <c r="Z4020" cm="1">
        <f t="array" ref="Z4020">LOOKUP(
    2,
    1/($A:$A=$A4020),
    $C:$C
)</f>
        <v>400</v>
      </c>
      <c r="AA4020" t="str">
        <f t="shared" si="1257"/>
        <v/>
      </c>
      <c r="AB4020" t="str">
        <f t="shared" si="1258"/>
        <v/>
      </c>
    </row>
    <row r="4021" spans="1:28" x14ac:dyDescent="0.3">
      <c r="A4021" s="2">
        <v>45950</v>
      </c>
      <c r="B4021" s="1">
        <v>0.62152777777777779</v>
      </c>
      <c r="C4021">
        <v>399.7</v>
      </c>
      <c r="D4021">
        <v>399.2</v>
      </c>
      <c r="E4021">
        <v>91305</v>
      </c>
      <c r="F4021" t="b">
        <f t="shared" si="1240"/>
        <v>0</v>
      </c>
      <c r="G4021" t="str">
        <f t="shared" si="1241"/>
        <v/>
      </c>
      <c r="H4021" t="str">
        <f t="shared" si="1242"/>
        <v/>
      </c>
      <c r="I4021">
        <f t="shared" si="1243"/>
        <v>399.7</v>
      </c>
      <c r="J4021">
        <f t="shared" si="1244"/>
        <v>398.65</v>
      </c>
      <c r="K4021">
        <f t="shared" si="1245"/>
        <v>1</v>
      </c>
      <c r="L4021" t="str">
        <f>IF(
    AND(
        K4021=1,
        COUNTIFS($A$2:A4021,A4021,$K$2:K4021,1)=1
    ),
    "ENTRY",
    ""
)</f>
        <v/>
      </c>
      <c r="M4021" t="str">
        <f t="shared" si="1246"/>
        <v/>
      </c>
      <c r="N4021" t="str">
        <f t="shared" si="1247"/>
        <v/>
      </c>
      <c r="O4021" t="str">
        <f t="shared" si="1248"/>
        <v/>
      </c>
      <c r="P4021" t="str">
        <f t="shared" si="1249"/>
        <v/>
      </c>
      <c r="Q4021" t="str">
        <f t="shared" si="1250"/>
        <v/>
      </c>
      <c r="R4021" t="str">
        <f t="shared" si="1251"/>
        <v/>
      </c>
      <c r="S4021" t="str">
        <f t="shared" si="1259"/>
        <v/>
      </c>
      <c r="U4021" t="str">
        <f t="shared" si="1252"/>
        <v/>
      </c>
      <c r="V4021" t="str">
        <f t="shared" si="1253"/>
        <v/>
      </c>
      <c r="W4021" t="str">
        <f t="shared" si="1254"/>
        <v/>
      </c>
      <c r="X4021" t="str">
        <f t="shared" si="1255"/>
        <v/>
      </c>
      <c r="Y4021" t="str">
        <f t="shared" si="1256"/>
        <v/>
      </c>
      <c r="Z4021" cm="1">
        <f t="array" ref="Z4021">LOOKUP(
    2,
    1/($A:$A=$A4021),
    $C:$C
)</f>
        <v>400</v>
      </c>
      <c r="AA4021" t="str">
        <f t="shared" si="1257"/>
        <v/>
      </c>
      <c r="AB4021" t="str">
        <f t="shared" si="1258"/>
        <v/>
      </c>
    </row>
    <row r="4022" spans="1:28" x14ac:dyDescent="0.3">
      <c r="A4022" s="2">
        <v>45950</v>
      </c>
      <c r="B4022" s="1">
        <v>0.625</v>
      </c>
      <c r="C4022">
        <v>400</v>
      </c>
      <c r="D4022">
        <v>399.4</v>
      </c>
      <c r="E4022">
        <v>290312</v>
      </c>
      <c r="F4022" t="b">
        <f t="shared" si="1240"/>
        <v>0</v>
      </c>
      <c r="G4022" t="str">
        <f t="shared" si="1241"/>
        <v/>
      </c>
      <c r="H4022" t="str">
        <f t="shared" si="1242"/>
        <v/>
      </c>
      <c r="I4022">
        <f t="shared" si="1243"/>
        <v>399.7</v>
      </c>
      <c r="J4022">
        <f t="shared" si="1244"/>
        <v>398.65</v>
      </c>
      <c r="K4022">
        <f t="shared" si="1245"/>
        <v>1</v>
      </c>
      <c r="L4022" t="str">
        <f>IF(
    AND(
        K4022=1,
        COUNTIFS($A$2:A4022,A4022,$K$2:K4022,1)=1
    ),
    "ENTRY",
    ""
)</f>
        <v/>
      </c>
      <c r="M4022" t="str">
        <f t="shared" si="1246"/>
        <v/>
      </c>
      <c r="N4022" t="str">
        <f t="shared" si="1247"/>
        <v/>
      </c>
      <c r="O4022" t="str">
        <f t="shared" si="1248"/>
        <v/>
      </c>
      <c r="P4022" t="str">
        <f t="shared" si="1249"/>
        <v/>
      </c>
      <c r="Q4022" t="str">
        <f t="shared" si="1250"/>
        <v/>
      </c>
      <c r="R4022" t="str">
        <f t="shared" si="1251"/>
        <v/>
      </c>
      <c r="S4022" t="str">
        <f t="shared" si="1259"/>
        <v/>
      </c>
      <c r="U4022" t="str">
        <f t="shared" si="1252"/>
        <v/>
      </c>
      <c r="V4022" t="str">
        <f t="shared" si="1253"/>
        <v/>
      </c>
      <c r="W4022" t="str">
        <f t="shared" si="1254"/>
        <v/>
      </c>
      <c r="X4022" t="str">
        <f t="shared" si="1255"/>
        <v/>
      </c>
      <c r="Y4022" t="str">
        <f t="shared" si="1256"/>
        <v/>
      </c>
      <c r="Z4022" cm="1">
        <f t="array" ref="Z4022">LOOKUP(
    2,
    1/($A:$A=$A4022),
    $C:$C
)</f>
        <v>400</v>
      </c>
      <c r="AA4022" t="str">
        <f t="shared" si="1257"/>
        <v/>
      </c>
      <c r="AB4022" t="str">
        <f t="shared" si="1258"/>
        <v/>
      </c>
    </row>
    <row r="4023" spans="1:28" x14ac:dyDescent="0.3">
      <c r="A4023" s="2">
        <v>45950</v>
      </c>
      <c r="B4023" s="1">
        <v>0.62847222222222221</v>
      </c>
      <c r="C4023">
        <v>400</v>
      </c>
      <c r="D4023">
        <v>399.7</v>
      </c>
      <c r="E4023">
        <v>171615</v>
      </c>
      <c r="F4023" t="b">
        <f t="shared" si="1240"/>
        <v>0</v>
      </c>
      <c r="G4023" t="str">
        <f t="shared" si="1241"/>
        <v/>
      </c>
      <c r="H4023" t="str">
        <f t="shared" si="1242"/>
        <v/>
      </c>
      <c r="I4023">
        <f t="shared" si="1243"/>
        <v>399.7</v>
      </c>
      <c r="J4023">
        <f t="shared" si="1244"/>
        <v>398.65</v>
      </c>
      <c r="K4023">
        <f t="shared" si="1245"/>
        <v>1</v>
      </c>
      <c r="L4023" t="str">
        <f>IF(
    AND(
        K4023=1,
        COUNTIFS($A$2:A4023,A4023,$K$2:K4023,1)=1
    ),
    "ENTRY",
    ""
)</f>
        <v/>
      </c>
      <c r="M4023" t="str">
        <f t="shared" si="1246"/>
        <v/>
      </c>
      <c r="N4023" t="str">
        <f t="shared" si="1247"/>
        <v/>
      </c>
      <c r="O4023" t="str">
        <f t="shared" si="1248"/>
        <v/>
      </c>
      <c r="P4023" t="str">
        <f t="shared" si="1249"/>
        <v/>
      </c>
      <c r="Q4023" t="str">
        <f t="shared" si="1250"/>
        <v/>
      </c>
      <c r="R4023" t="str">
        <f t="shared" si="1251"/>
        <v/>
      </c>
      <c r="S4023" t="str">
        <f t="shared" si="1259"/>
        <v/>
      </c>
      <c r="U4023" t="str">
        <f t="shared" si="1252"/>
        <v/>
      </c>
      <c r="V4023" t="str">
        <f t="shared" si="1253"/>
        <v/>
      </c>
      <c r="W4023" t="str">
        <f t="shared" si="1254"/>
        <v/>
      </c>
      <c r="X4023" t="str">
        <f t="shared" si="1255"/>
        <v/>
      </c>
      <c r="Y4023" t="str">
        <f t="shared" si="1256"/>
        <v/>
      </c>
      <c r="Z4023" cm="1">
        <f t="array" ref="Z4023">LOOKUP(
    2,
    1/($A:$A=$A4023),
    $C:$C
)</f>
        <v>400</v>
      </c>
      <c r="AA4023" t="str">
        <f t="shared" si="1257"/>
        <v/>
      </c>
      <c r="AB4023" t="str">
        <f t="shared" si="1258"/>
        <v/>
      </c>
    </row>
    <row r="4024" spans="1:28" x14ac:dyDescent="0.3">
      <c r="A4024" s="2">
        <v>45950</v>
      </c>
      <c r="B4024" s="1">
        <v>0.63194444444444442</v>
      </c>
      <c r="C4024">
        <v>400</v>
      </c>
      <c r="D4024">
        <v>399.7</v>
      </c>
      <c r="E4024">
        <v>330652</v>
      </c>
      <c r="F4024" t="b">
        <f t="shared" si="1240"/>
        <v>0</v>
      </c>
      <c r="G4024" t="str">
        <f t="shared" si="1241"/>
        <v/>
      </c>
      <c r="H4024" t="str">
        <f t="shared" si="1242"/>
        <v/>
      </c>
      <c r="I4024">
        <f t="shared" si="1243"/>
        <v>399.7</v>
      </c>
      <c r="J4024">
        <f t="shared" si="1244"/>
        <v>398.65</v>
      </c>
      <c r="K4024">
        <f t="shared" si="1245"/>
        <v>1</v>
      </c>
      <c r="L4024" t="str">
        <f>IF(
    AND(
        K4024=1,
        COUNTIFS($A$2:A4024,A4024,$K$2:K4024,1)=1
    ),
    "ENTRY",
    ""
)</f>
        <v/>
      </c>
      <c r="M4024" t="str">
        <f t="shared" si="1246"/>
        <v/>
      </c>
      <c r="N4024" t="str">
        <f t="shared" si="1247"/>
        <v/>
      </c>
      <c r="O4024" t="str">
        <f t="shared" si="1248"/>
        <v/>
      </c>
      <c r="P4024" t="str">
        <f t="shared" si="1249"/>
        <v/>
      </c>
      <c r="Q4024" t="str">
        <f t="shared" si="1250"/>
        <v/>
      </c>
      <c r="R4024" t="str">
        <f t="shared" si="1251"/>
        <v/>
      </c>
      <c r="S4024" t="str">
        <f t="shared" si="1259"/>
        <v/>
      </c>
      <c r="U4024" t="str">
        <f t="shared" si="1252"/>
        <v/>
      </c>
      <c r="V4024" t="str">
        <f t="shared" si="1253"/>
        <v/>
      </c>
      <c r="W4024" t="str">
        <f t="shared" si="1254"/>
        <v/>
      </c>
      <c r="X4024" t="str">
        <f t="shared" si="1255"/>
        <v/>
      </c>
      <c r="Y4024" t="str">
        <f t="shared" si="1256"/>
        <v/>
      </c>
      <c r="Z4024" cm="1">
        <f t="array" ref="Z4024">LOOKUP(
    2,
    1/($A:$A=$A4024),
    $C:$C
)</f>
        <v>400</v>
      </c>
      <c r="AA4024" t="str">
        <f t="shared" si="1257"/>
        <v/>
      </c>
      <c r="AB4024" t="str">
        <f t="shared" si="1258"/>
        <v/>
      </c>
    </row>
    <row r="4025" spans="1:28" x14ac:dyDescent="0.3">
      <c r="A4025" s="2">
        <v>45950</v>
      </c>
      <c r="B4025" s="1">
        <v>0.63541666666666663</v>
      </c>
      <c r="C4025">
        <v>400</v>
      </c>
      <c r="D4025">
        <v>399.45</v>
      </c>
      <c r="E4025">
        <v>472219</v>
      </c>
      <c r="F4025" t="b">
        <f t="shared" si="1240"/>
        <v>0</v>
      </c>
      <c r="G4025" t="str">
        <f t="shared" si="1241"/>
        <v/>
      </c>
      <c r="H4025" t="str">
        <f t="shared" si="1242"/>
        <v/>
      </c>
      <c r="I4025">
        <f t="shared" si="1243"/>
        <v>399.7</v>
      </c>
      <c r="J4025">
        <f t="shared" si="1244"/>
        <v>398.65</v>
      </c>
      <c r="K4025">
        <f t="shared" si="1245"/>
        <v>1</v>
      </c>
      <c r="L4025" t="str">
        <f>IF(
    AND(
        K4025=1,
        COUNTIFS($A$2:A4025,A4025,$K$2:K4025,1)=1
    ),
    "ENTRY",
    ""
)</f>
        <v/>
      </c>
      <c r="M4025" t="str">
        <f t="shared" si="1246"/>
        <v/>
      </c>
      <c r="N4025" t="str">
        <f t="shared" si="1247"/>
        <v/>
      </c>
      <c r="O4025" t="str">
        <f t="shared" si="1248"/>
        <v/>
      </c>
      <c r="P4025" t="str">
        <f t="shared" si="1249"/>
        <v/>
      </c>
      <c r="Q4025" t="str">
        <f t="shared" si="1250"/>
        <v/>
      </c>
      <c r="R4025" t="str">
        <f t="shared" si="1251"/>
        <v/>
      </c>
      <c r="S4025" t="str">
        <f t="shared" si="1259"/>
        <v/>
      </c>
      <c r="U4025" t="str">
        <f t="shared" si="1252"/>
        <v/>
      </c>
      <c r="V4025" t="str">
        <f t="shared" si="1253"/>
        <v/>
      </c>
      <c r="W4025" t="str">
        <f t="shared" si="1254"/>
        <v/>
      </c>
      <c r="X4025" t="str">
        <f t="shared" si="1255"/>
        <v/>
      </c>
      <c r="Y4025" t="str">
        <f t="shared" si="1256"/>
        <v/>
      </c>
      <c r="Z4025" cm="1">
        <f t="array" ref="Z4025">LOOKUP(
    2,
    1/($A:$A=$A4025),
    $C:$C
)</f>
        <v>400</v>
      </c>
      <c r="AA4025" t="str">
        <f t="shared" si="1257"/>
        <v/>
      </c>
      <c r="AB4025" t="str">
        <f t="shared" si="1258"/>
        <v/>
      </c>
    </row>
    <row r="4026" spans="1:28" x14ac:dyDescent="0.3">
      <c r="A4026" s="2">
        <v>45950</v>
      </c>
      <c r="B4026" s="1">
        <v>0.63888888888888884</v>
      </c>
      <c r="C4026">
        <v>399.9</v>
      </c>
      <c r="D4026">
        <v>399.35</v>
      </c>
      <c r="E4026">
        <v>298859</v>
      </c>
      <c r="F4026" t="b">
        <f t="shared" si="1240"/>
        <v>0</v>
      </c>
      <c r="G4026" t="str">
        <f t="shared" si="1241"/>
        <v/>
      </c>
      <c r="H4026" t="str">
        <f t="shared" si="1242"/>
        <v/>
      </c>
      <c r="I4026">
        <f t="shared" si="1243"/>
        <v>399.7</v>
      </c>
      <c r="J4026">
        <f t="shared" si="1244"/>
        <v>398.65</v>
      </c>
      <c r="K4026">
        <f t="shared" si="1245"/>
        <v>1</v>
      </c>
      <c r="L4026" t="str">
        <f>IF(
    AND(
        K4026=1,
        COUNTIFS($A$2:A4026,A4026,$K$2:K4026,1)=1
    ),
    "ENTRY",
    ""
)</f>
        <v/>
      </c>
      <c r="M4026" t="str">
        <f t="shared" si="1246"/>
        <v/>
      </c>
      <c r="N4026" t="str">
        <f t="shared" si="1247"/>
        <v/>
      </c>
      <c r="O4026" t="str">
        <f t="shared" si="1248"/>
        <v/>
      </c>
      <c r="P4026" t="str">
        <f t="shared" si="1249"/>
        <v/>
      </c>
      <c r="Q4026" t="str">
        <f t="shared" si="1250"/>
        <v/>
      </c>
      <c r="R4026" t="str">
        <f t="shared" si="1251"/>
        <v/>
      </c>
      <c r="S4026" t="str">
        <f t="shared" si="1259"/>
        <v/>
      </c>
      <c r="U4026" t="str">
        <f t="shared" si="1252"/>
        <v/>
      </c>
      <c r="V4026" t="str">
        <f t="shared" si="1253"/>
        <v/>
      </c>
      <c r="W4026" t="str">
        <f t="shared" si="1254"/>
        <v/>
      </c>
      <c r="X4026" t="str">
        <f t="shared" si="1255"/>
        <v/>
      </c>
      <c r="Y4026" t="str">
        <f t="shared" si="1256"/>
        <v/>
      </c>
      <c r="Z4026" cm="1">
        <f t="array" ref="Z4026">LOOKUP(
    2,
    1/($A:$A=$A4026),
    $C:$C
)</f>
        <v>400</v>
      </c>
      <c r="AA4026" t="str">
        <f t="shared" si="1257"/>
        <v/>
      </c>
      <c r="AB4026" t="str">
        <f t="shared" si="1258"/>
        <v/>
      </c>
    </row>
    <row r="4027" spans="1:28" x14ac:dyDescent="0.3">
      <c r="A4027" s="2">
        <v>45950</v>
      </c>
      <c r="B4027" s="1">
        <v>0.64236111111111116</v>
      </c>
      <c r="C4027">
        <v>400</v>
      </c>
      <c r="D4027">
        <v>399.3</v>
      </c>
      <c r="E4027">
        <v>254833</v>
      </c>
      <c r="F4027" t="b">
        <f t="shared" si="1240"/>
        <v>0</v>
      </c>
      <c r="G4027" t="str">
        <f t="shared" si="1241"/>
        <v/>
      </c>
      <c r="H4027" t="str">
        <f t="shared" si="1242"/>
        <v/>
      </c>
      <c r="I4027">
        <f t="shared" si="1243"/>
        <v>399.7</v>
      </c>
      <c r="J4027">
        <f t="shared" si="1244"/>
        <v>398.65</v>
      </c>
      <c r="K4027">
        <f t="shared" si="1245"/>
        <v>1</v>
      </c>
      <c r="L4027" t="str">
        <f>IF(
    AND(
        K4027=1,
        COUNTIFS($A$2:A4027,A4027,$K$2:K4027,1)=1
    ),
    "ENTRY",
    ""
)</f>
        <v/>
      </c>
      <c r="M4027" t="str">
        <f t="shared" si="1246"/>
        <v/>
      </c>
      <c r="N4027" t="str">
        <f t="shared" si="1247"/>
        <v/>
      </c>
      <c r="O4027" t="str">
        <f t="shared" si="1248"/>
        <v/>
      </c>
      <c r="P4027" t="str">
        <f t="shared" si="1249"/>
        <v/>
      </c>
      <c r="Q4027" t="str">
        <f t="shared" si="1250"/>
        <v/>
      </c>
      <c r="R4027" t="str">
        <f t="shared" si="1251"/>
        <v/>
      </c>
      <c r="S4027" t="str">
        <f t="shared" si="1259"/>
        <v/>
      </c>
      <c r="U4027" t="str">
        <f t="shared" si="1252"/>
        <v/>
      </c>
      <c r="V4027" t="str">
        <f t="shared" si="1253"/>
        <v/>
      </c>
      <c r="W4027" t="str">
        <f t="shared" si="1254"/>
        <v/>
      </c>
      <c r="X4027" t="str">
        <f t="shared" si="1255"/>
        <v/>
      </c>
      <c r="Y4027" t="str">
        <f t="shared" si="1256"/>
        <v/>
      </c>
      <c r="Z4027" cm="1">
        <f t="array" ref="Z4027">LOOKUP(
    2,
    1/($A:$A=$A4027),
    $C:$C
)</f>
        <v>400</v>
      </c>
      <c r="AA4027" t="str">
        <f t="shared" si="1257"/>
        <v/>
      </c>
      <c r="AB4027" t="str">
        <f t="shared" si="1258"/>
        <v/>
      </c>
    </row>
    <row r="4028" spans="1:28" x14ac:dyDescent="0.3">
      <c r="A4028" s="2">
        <v>45951</v>
      </c>
      <c r="B4028" s="1">
        <v>0.57291666666666663</v>
      </c>
      <c r="C4028">
        <v>402.8</v>
      </c>
      <c r="D4028">
        <v>401.5</v>
      </c>
      <c r="E4028">
        <v>537522</v>
      </c>
      <c r="F4028" t="b">
        <f t="shared" si="1240"/>
        <v>0</v>
      </c>
      <c r="G4028" t="str">
        <f t="shared" si="1241"/>
        <v/>
      </c>
      <c r="H4028" t="str">
        <f t="shared" si="1242"/>
        <v/>
      </c>
      <c r="I4028">
        <f t="shared" si="1243"/>
        <v>399.7</v>
      </c>
      <c r="J4028">
        <f t="shared" si="1244"/>
        <v>398.65</v>
      </c>
      <c r="K4028">
        <f t="shared" si="1245"/>
        <v>0</v>
      </c>
      <c r="L4028" t="str">
        <f>IF(
    AND(
        K4028=1,
        COUNTIFS($A$2:A4028,A4028,$K$2:K4028,1)=1
    ),
    "ENTRY",
    ""
)</f>
        <v/>
      </c>
      <c r="M4028" t="str">
        <f t="shared" si="1246"/>
        <v/>
      </c>
      <c r="N4028" t="str">
        <f t="shared" si="1247"/>
        <v/>
      </c>
      <c r="O4028" t="str">
        <f t="shared" si="1248"/>
        <v/>
      </c>
      <c r="P4028" t="str">
        <f t="shared" si="1249"/>
        <v/>
      </c>
      <c r="Q4028" t="str">
        <f t="shared" si="1250"/>
        <v/>
      </c>
      <c r="R4028" t="str">
        <f t="shared" si="1251"/>
        <v/>
      </c>
      <c r="S4028" t="str">
        <f t="shared" si="1259"/>
        <v/>
      </c>
      <c r="U4028" t="str">
        <f t="shared" si="1252"/>
        <v/>
      </c>
      <c r="V4028" t="str">
        <f t="shared" si="1253"/>
        <v/>
      </c>
      <c r="W4028" t="str">
        <f t="shared" si="1254"/>
        <v/>
      </c>
      <c r="X4028" t="str">
        <f t="shared" si="1255"/>
        <v/>
      </c>
      <c r="Y4028" t="str">
        <f t="shared" si="1256"/>
        <v/>
      </c>
      <c r="Z4028" cm="1">
        <f t="array" ref="Z4028">LOOKUP(
    2,
    1/($A:$A=$A4028),
    $C:$C
)</f>
        <v>400.85</v>
      </c>
      <c r="AA4028" t="str">
        <f t="shared" si="1257"/>
        <v/>
      </c>
      <c r="AB4028" t="str">
        <f t="shared" si="1258"/>
        <v/>
      </c>
    </row>
    <row r="4029" spans="1:28" x14ac:dyDescent="0.3">
      <c r="A4029" s="2">
        <v>45951</v>
      </c>
      <c r="B4029" s="1">
        <v>0.57638888888888884</v>
      </c>
      <c r="C4029">
        <v>402.3</v>
      </c>
      <c r="D4029">
        <v>401.8</v>
      </c>
      <c r="E4029">
        <v>257959</v>
      </c>
      <c r="F4029" t="b">
        <f t="shared" si="1240"/>
        <v>0</v>
      </c>
      <c r="G4029" t="str">
        <f t="shared" si="1241"/>
        <v/>
      </c>
      <c r="H4029" t="str">
        <f t="shared" si="1242"/>
        <v/>
      </c>
      <c r="I4029">
        <f t="shared" si="1243"/>
        <v>399.7</v>
      </c>
      <c r="J4029">
        <f t="shared" si="1244"/>
        <v>398.65</v>
      </c>
      <c r="K4029">
        <f t="shared" si="1245"/>
        <v>1</v>
      </c>
      <c r="L4029" t="str">
        <f>IF(
    AND(
        K4029=1,
        COUNTIFS($A$2:A4029,A4029,$K$2:K4029,1)=1
    ),
    "ENTRY",
    ""
)</f>
        <v>ENTRY</v>
      </c>
      <c r="M4029" t="str">
        <f t="shared" si="1246"/>
        <v>LONG</v>
      </c>
      <c r="N4029">
        <f t="shared" si="1247"/>
        <v>399.7</v>
      </c>
      <c r="O4029">
        <f t="shared" si="1248"/>
        <v>398.65</v>
      </c>
      <c r="P4029">
        <f t="shared" si="1249"/>
        <v>1.0500000000000114</v>
      </c>
      <c r="Q4029">
        <f t="shared" si="1250"/>
        <v>476</v>
      </c>
      <c r="R4029">
        <f t="shared" si="1251"/>
        <v>499.80000000000541</v>
      </c>
      <c r="S4029">
        <f t="shared" si="1259"/>
        <v>401.27499999999998</v>
      </c>
      <c r="U4029">
        <f t="shared" si="1252"/>
        <v>402.85</v>
      </c>
      <c r="V4029" t="str">
        <f t="shared" si="1253"/>
        <v>YES</v>
      </c>
      <c r="W4029" t="str">
        <f t="shared" si="1254"/>
        <v>YES</v>
      </c>
      <c r="X4029">
        <f t="shared" si="1255"/>
        <v>3.5238095238094749</v>
      </c>
      <c r="Y4029" t="str">
        <f t="shared" si="1256"/>
        <v>NO</v>
      </c>
      <c r="Z4029" cm="1">
        <f t="array" ref="Z4029">LOOKUP(
    2,
    1/($A:$A=$A4029),
    $C:$C
)</f>
        <v>400.85</v>
      </c>
      <c r="AA4029">
        <f t="shared" si="1257"/>
        <v>400.85</v>
      </c>
      <c r="AB4029">
        <f t="shared" si="1258"/>
        <v>1499.4000000000162</v>
      </c>
    </row>
    <row r="4030" spans="1:28" x14ac:dyDescent="0.3">
      <c r="A4030" s="2">
        <v>45951</v>
      </c>
      <c r="B4030" s="1">
        <v>0.57986111111111116</v>
      </c>
      <c r="C4030">
        <v>402.5</v>
      </c>
      <c r="D4030">
        <v>402.05</v>
      </c>
      <c r="E4030">
        <v>209796</v>
      </c>
      <c r="F4030" t="b">
        <f t="shared" si="1240"/>
        <v>0</v>
      </c>
      <c r="G4030" t="str">
        <f t="shared" si="1241"/>
        <v/>
      </c>
      <c r="H4030" t="str">
        <f t="shared" si="1242"/>
        <v/>
      </c>
      <c r="I4030">
        <f t="shared" si="1243"/>
        <v>399.7</v>
      </c>
      <c r="J4030">
        <f t="shared" si="1244"/>
        <v>398.65</v>
      </c>
      <c r="K4030">
        <f t="shared" si="1245"/>
        <v>1</v>
      </c>
      <c r="L4030" t="str">
        <f>IF(
    AND(
        K4030=1,
        COUNTIFS($A$2:A4030,A4030,$K$2:K4030,1)=1
    ),
    "ENTRY",
    ""
)</f>
        <v/>
      </c>
      <c r="M4030" t="str">
        <f t="shared" si="1246"/>
        <v/>
      </c>
      <c r="N4030" t="str">
        <f t="shared" si="1247"/>
        <v/>
      </c>
      <c r="O4030" t="str">
        <f t="shared" si="1248"/>
        <v/>
      </c>
      <c r="P4030" t="str">
        <f t="shared" si="1249"/>
        <v/>
      </c>
      <c r="Q4030" t="str">
        <f t="shared" si="1250"/>
        <v/>
      </c>
      <c r="R4030" t="str">
        <f t="shared" si="1251"/>
        <v/>
      </c>
      <c r="S4030" t="str">
        <f t="shared" si="1259"/>
        <v/>
      </c>
      <c r="U4030" t="str">
        <f t="shared" si="1252"/>
        <v/>
      </c>
      <c r="V4030" t="str">
        <f t="shared" si="1253"/>
        <v/>
      </c>
      <c r="W4030" t="str">
        <f t="shared" si="1254"/>
        <v/>
      </c>
      <c r="X4030" t="str">
        <f t="shared" si="1255"/>
        <v/>
      </c>
      <c r="Y4030" t="str">
        <f t="shared" si="1256"/>
        <v/>
      </c>
      <c r="Z4030" cm="1">
        <f t="array" ref="Z4030">LOOKUP(
    2,
    1/($A:$A=$A4030),
    $C:$C
)</f>
        <v>400.85</v>
      </c>
      <c r="AA4030" t="str">
        <f t="shared" si="1257"/>
        <v/>
      </c>
      <c r="AB4030" t="str">
        <f t="shared" si="1258"/>
        <v/>
      </c>
    </row>
    <row r="4031" spans="1:28" x14ac:dyDescent="0.3">
      <c r="A4031" s="2">
        <v>45951</v>
      </c>
      <c r="B4031" s="1">
        <v>0.58333333333333337</v>
      </c>
      <c r="C4031">
        <v>403</v>
      </c>
      <c r="D4031">
        <v>402.3</v>
      </c>
      <c r="E4031">
        <v>309092</v>
      </c>
      <c r="F4031" t="b">
        <f t="shared" si="1240"/>
        <v>0</v>
      </c>
      <c r="G4031" t="str">
        <f t="shared" si="1241"/>
        <v/>
      </c>
      <c r="H4031" t="str">
        <f t="shared" si="1242"/>
        <v/>
      </c>
      <c r="I4031">
        <f t="shared" si="1243"/>
        <v>399.7</v>
      </c>
      <c r="J4031">
        <f t="shared" si="1244"/>
        <v>398.65</v>
      </c>
      <c r="K4031">
        <f t="shared" si="1245"/>
        <v>1</v>
      </c>
      <c r="L4031" t="str">
        <f>IF(
    AND(
        K4031=1,
        COUNTIFS($A$2:A4031,A4031,$K$2:K4031,1)=1
    ),
    "ENTRY",
    ""
)</f>
        <v/>
      </c>
      <c r="M4031" t="str">
        <f t="shared" si="1246"/>
        <v/>
      </c>
      <c r="N4031" t="str">
        <f t="shared" si="1247"/>
        <v/>
      </c>
      <c r="O4031" t="str">
        <f t="shared" si="1248"/>
        <v/>
      </c>
      <c r="P4031" t="str">
        <f t="shared" si="1249"/>
        <v/>
      </c>
      <c r="Q4031" t="str">
        <f t="shared" si="1250"/>
        <v/>
      </c>
      <c r="R4031" t="str">
        <f t="shared" si="1251"/>
        <v/>
      </c>
      <c r="S4031" t="str">
        <f t="shared" si="1259"/>
        <v/>
      </c>
      <c r="U4031" t="str">
        <f t="shared" si="1252"/>
        <v/>
      </c>
      <c r="V4031" t="str">
        <f t="shared" si="1253"/>
        <v/>
      </c>
      <c r="W4031" t="str">
        <f t="shared" si="1254"/>
        <v/>
      </c>
      <c r="X4031" t="str">
        <f t="shared" si="1255"/>
        <v/>
      </c>
      <c r="Y4031" t="str">
        <f t="shared" si="1256"/>
        <v/>
      </c>
      <c r="Z4031" cm="1">
        <f t="array" ref="Z4031">LOOKUP(
    2,
    1/($A:$A=$A4031),
    $C:$C
)</f>
        <v>400.85</v>
      </c>
      <c r="AA4031" t="str">
        <f t="shared" si="1257"/>
        <v/>
      </c>
      <c r="AB4031" t="str">
        <f t="shared" si="1258"/>
        <v/>
      </c>
    </row>
    <row r="4032" spans="1:28" x14ac:dyDescent="0.3">
      <c r="A4032" s="2">
        <v>45951</v>
      </c>
      <c r="B4032" s="1">
        <v>0.58680555555555558</v>
      </c>
      <c r="C4032">
        <v>403</v>
      </c>
      <c r="D4032">
        <v>402.55</v>
      </c>
      <c r="E4032">
        <v>219982</v>
      </c>
      <c r="F4032" t="b">
        <f t="shared" si="1240"/>
        <v>0</v>
      </c>
      <c r="G4032" t="str">
        <f t="shared" si="1241"/>
        <v/>
      </c>
      <c r="H4032" t="str">
        <f t="shared" si="1242"/>
        <v/>
      </c>
      <c r="I4032">
        <f t="shared" si="1243"/>
        <v>399.7</v>
      </c>
      <c r="J4032">
        <f t="shared" si="1244"/>
        <v>398.65</v>
      </c>
      <c r="K4032">
        <f t="shared" si="1245"/>
        <v>1</v>
      </c>
      <c r="L4032" t="str">
        <f>IF(
    AND(
        K4032=1,
        COUNTIFS($A$2:A4032,A4032,$K$2:K4032,1)=1
    ),
    "ENTRY",
    ""
)</f>
        <v/>
      </c>
      <c r="M4032" t="str">
        <f t="shared" si="1246"/>
        <v/>
      </c>
      <c r="N4032" t="str">
        <f t="shared" si="1247"/>
        <v/>
      </c>
      <c r="O4032" t="str">
        <f t="shared" si="1248"/>
        <v/>
      </c>
      <c r="P4032" t="str">
        <f t="shared" si="1249"/>
        <v/>
      </c>
      <c r="Q4032" t="str">
        <f t="shared" si="1250"/>
        <v/>
      </c>
      <c r="R4032" t="str">
        <f t="shared" si="1251"/>
        <v/>
      </c>
      <c r="S4032" t="str">
        <f t="shared" si="1259"/>
        <v/>
      </c>
      <c r="U4032" t="str">
        <f t="shared" si="1252"/>
        <v/>
      </c>
      <c r="V4032" t="str">
        <f t="shared" si="1253"/>
        <v/>
      </c>
      <c r="W4032" t="str">
        <f t="shared" si="1254"/>
        <v/>
      </c>
      <c r="X4032" t="str">
        <f t="shared" si="1255"/>
        <v/>
      </c>
      <c r="Y4032" t="str">
        <f t="shared" si="1256"/>
        <v/>
      </c>
      <c r="Z4032" cm="1">
        <f t="array" ref="Z4032">LOOKUP(
    2,
    1/($A:$A=$A4032),
    $C:$C
)</f>
        <v>400.85</v>
      </c>
      <c r="AA4032" t="str">
        <f t="shared" si="1257"/>
        <v/>
      </c>
      <c r="AB4032" t="str">
        <f t="shared" si="1258"/>
        <v/>
      </c>
    </row>
    <row r="4033" spans="1:28" x14ac:dyDescent="0.3">
      <c r="A4033" s="2">
        <v>45951</v>
      </c>
      <c r="B4033" s="1">
        <v>0.59027777777777779</v>
      </c>
      <c r="C4033">
        <v>403</v>
      </c>
      <c r="D4033">
        <v>402.75</v>
      </c>
      <c r="E4033">
        <v>177733</v>
      </c>
      <c r="F4033" t="b">
        <f t="shared" si="1240"/>
        <v>0</v>
      </c>
      <c r="G4033" t="str">
        <f t="shared" si="1241"/>
        <v/>
      </c>
      <c r="H4033" t="str">
        <f t="shared" si="1242"/>
        <v/>
      </c>
      <c r="I4033">
        <f t="shared" si="1243"/>
        <v>399.7</v>
      </c>
      <c r="J4033">
        <f t="shared" si="1244"/>
        <v>398.65</v>
      </c>
      <c r="K4033">
        <f t="shared" si="1245"/>
        <v>1</v>
      </c>
      <c r="L4033" t="str">
        <f>IF(
    AND(
        K4033=1,
        COUNTIFS($A$2:A4033,A4033,$K$2:K4033,1)=1
    ),
    "ENTRY",
    ""
)</f>
        <v/>
      </c>
      <c r="M4033" t="str">
        <f t="shared" si="1246"/>
        <v/>
      </c>
      <c r="N4033" t="str">
        <f t="shared" si="1247"/>
        <v/>
      </c>
      <c r="O4033" t="str">
        <f t="shared" si="1248"/>
        <v/>
      </c>
      <c r="P4033" t="str">
        <f t="shared" si="1249"/>
        <v/>
      </c>
      <c r="Q4033" t="str">
        <f t="shared" si="1250"/>
        <v/>
      </c>
      <c r="R4033" t="str">
        <f t="shared" si="1251"/>
        <v/>
      </c>
      <c r="S4033" t="str">
        <f t="shared" si="1259"/>
        <v/>
      </c>
      <c r="U4033" t="str">
        <f t="shared" si="1252"/>
        <v/>
      </c>
      <c r="V4033" t="str">
        <f t="shared" si="1253"/>
        <v/>
      </c>
      <c r="W4033" t="str">
        <f t="shared" si="1254"/>
        <v/>
      </c>
      <c r="X4033" t="str">
        <f t="shared" si="1255"/>
        <v/>
      </c>
      <c r="Y4033" t="str">
        <f t="shared" si="1256"/>
        <v/>
      </c>
      <c r="Z4033" cm="1">
        <f t="array" ref="Z4033">LOOKUP(
    2,
    1/($A:$A=$A4033),
    $C:$C
)</f>
        <v>400.85</v>
      </c>
      <c r="AA4033" t="str">
        <f t="shared" si="1257"/>
        <v/>
      </c>
      <c r="AB4033" t="str">
        <f t="shared" si="1258"/>
        <v/>
      </c>
    </row>
    <row r="4034" spans="1:28" x14ac:dyDescent="0.3">
      <c r="A4034" s="2">
        <v>45951</v>
      </c>
      <c r="B4034" s="1">
        <v>0.59375</v>
      </c>
      <c r="C4034">
        <v>403.4</v>
      </c>
      <c r="D4034">
        <v>402.8</v>
      </c>
      <c r="E4034">
        <v>185721</v>
      </c>
      <c r="F4034" t="b">
        <f t="shared" si="1240"/>
        <v>0</v>
      </c>
      <c r="G4034" t="str">
        <f t="shared" si="1241"/>
        <v/>
      </c>
      <c r="H4034" t="str">
        <f t="shared" si="1242"/>
        <v/>
      </c>
      <c r="I4034">
        <f t="shared" si="1243"/>
        <v>399.7</v>
      </c>
      <c r="J4034">
        <f t="shared" si="1244"/>
        <v>398.65</v>
      </c>
      <c r="K4034">
        <f t="shared" si="1245"/>
        <v>1</v>
      </c>
      <c r="L4034" t="str">
        <f>IF(
    AND(
        K4034=1,
        COUNTIFS($A$2:A4034,A4034,$K$2:K4034,1)=1
    ),
    "ENTRY",
    ""
)</f>
        <v/>
      </c>
      <c r="M4034" t="str">
        <f t="shared" si="1246"/>
        <v/>
      </c>
      <c r="N4034" t="str">
        <f t="shared" si="1247"/>
        <v/>
      </c>
      <c r="O4034" t="str">
        <f t="shared" si="1248"/>
        <v/>
      </c>
      <c r="P4034" t="str">
        <f t="shared" si="1249"/>
        <v/>
      </c>
      <c r="Q4034" t="str">
        <f t="shared" si="1250"/>
        <v/>
      </c>
      <c r="R4034" t="str">
        <f t="shared" si="1251"/>
        <v/>
      </c>
      <c r="S4034" t="str">
        <f t="shared" si="1259"/>
        <v/>
      </c>
      <c r="U4034" t="str">
        <f t="shared" si="1252"/>
        <v/>
      </c>
      <c r="V4034" t="str">
        <f t="shared" si="1253"/>
        <v/>
      </c>
      <c r="W4034" t="str">
        <f t="shared" si="1254"/>
        <v/>
      </c>
      <c r="X4034" t="str">
        <f t="shared" si="1255"/>
        <v/>
      </c>
      <c r="Y4034" t="str">
        <f t="shared" si="1256"/>
        <v/>
      </c>
      <c r="Z4034" cm="1">
        <f t="array" ref="Z4034">LOOKUP(
    2,
    1/($A:$A=$A4034),
    $C:$C
)</f>
        <v>400.85</v>
      </c>
      <c r="AA4034" t="str">
        <f t="shared" si="1257"/>
        <v/>
      </c>
      <c r="AB4034" t="str">
        <f t="shared" si="1258"/>
        <v/>
      </c>
    </row>
    <row r="4035" spans="1:28" x14ac:dyDescent="0.3">
      <c r="A4035" s="2">
        <v>45951</v>
      </c>
      <c r="B4035" s="1">
        <v>0.59722222222222221</v>
      </c>
      <c r="C4035">
        <v>403.3</v>
      </c>
      <c r="D4035">
        <v>402</v>
      </c>
      <c r="E4035">
        <v>406073</v>
      </c>
      <c r="F4035" t="b">
        <f t="shared" ref="F4035:F4098" si="1260">B4035=TIME(10,0,0)</f>
        <v>0</v>
      </c>
      <c r="G4035" t="str">
        <f t="shared" ref="G4035:G4098" si="1261">IF(F4035,C4035,"")</f>
        <v/>
      </c>
      <c r="H4035" t="str">
        <f t="shared" ref="H4035:H4098" si="1262">IF(F4035,D4035,"")</f>
        <v/>
      </c>
      <c r="I4035">
        <f t="shared" ref="I4035:I4098" si="1263">IF(G4035&lt;&gt;"",G4035,I4034)</f>
        <v>399.7</v>
      </c>
      <c r="J4035">
        <f t="shared" ref="J4035:J4098" si="1264">IF(H4035&lt;&gt;"",H4035,J4034)</f>
        <v>398.65</v>
      </c>
      <c r="K4035">
        <f t="shared" ref="K4035:K4098" si="1265">IF(
    AND(
        A4035=A4034,
        B4035&gt;TIME(10,0,0),
        OR(C4035&gt;=I4035, D4035&lt;=J4035)
    ),
    1,
    0
)</f>
        <v>1</v>
      </c>
      <c r="L4035" t="str">
        <f>IF(
    AND(
        K4035=1,
        COUNTIFS($A$2:A4035,A4035,$K$2:K4035,1)=1
    ),
    "ENTRY",
    ""
)</f>
        <v/>
      </c>
      <c r="M4035" t="str">
        <f t="shared" ref="M4035:M4098" si="1266">IF(L4035="","",IF(C4035&gt;=I4035,"LONG","SHORT"))</f>
        <v/>
      </c>
      <c r="N4035" t="str">
        <f t="shared" ref="N4035:N4098" si="1267">IF(M4035="","",IF(M4035="LONG",I4035,J4035))</f>
        <v/>
      </c>
      <c r="O4035" t="str">
        <f t="shared" ref="O4035:O4098" si="1268">IF(M4035="","",IF(M4035="LONG",J4035,I4035))</f>
        <v/>
      </c>
      <c r="P4035" t="str">
        <f t="shared" ref="P4035:P4098" si="1269">IF(M4035="","",ABS(N4035-O4035))</f>
        <v/>
      </c>
      <c r="Q4035" t="str">
        <f t="shared" ref="Q4035:Q4098" si="1270">IF(M4035="","",INT(500/P4035))</f>
        <v/>
      </c>
      <c r="R4035" t="str">
        <f t="shared" ref="R4035:R4098" si="1271">IF(M4035="","",Q4035*P4035)</f>
        <v/>
      </c>
      <c r="S4035" t="str">
        <f t="shared" si="1259"/>
        <v/>
      </c>
      <c r="U4035" t="str">
        <f t="shared" ref="U4035:U4098" si="1272">IF(M4035="","",IF(M4035="LONG",N4035+3*P4035,N4035-3*P4035))</f>
        <v/>
      </c>
      <c r="V4035" t="str">
        <f t="shared" ref="V4035:V4098" si="1273">IF(
    M4035="",
    "",
    IF(
        IF(
            M4035="LONG",
            _xlfn.MAXIFS($C:$C,$A:$A,$A4035,$B:$B,"&gt;"&amp;$B4035) &gt;= $S4035,
            _xlfn.MINIFS($D:$D,$A:$A,$A4035,$B:$B,"&gt;"&amp;$B4035) &lt;= $S4035
        ),
        "YES",
        "NO"
    )
)</f>
        <v/>
      </c>
      <c r="W4035" t="str">
        <f t="shared" ref="W4035:W4098" si="1274">IF(
    M4035="",
    "",
    IF(
        IF(
            M4035="LONG",
            _xlfn.MAXIFS($C:$C,$A:$A,$A4035,$B:$B,"&gt;"&amp;$B4035) &gt;= $U4035,
            _xlfn.MINIFS($D:$D,$A:$A,$A4035,$B:$B,"&gt;"&amp;$B4035) &lt;= $U4035
        ),
        "YES",
        "NO"
    )
)</f>
        <v/>
      </c>
      <c r="X4035" t="str">
        <f t="shared" ref="X4035:X4098" si="1275">IF(
    M4035="",
    "",
    IF(
        M4035="LONG",
        (_xlfn.MAXIFS($C:$C,$A:$A,$A4035,$B:$B,"&gt;"&amp;$B4035) - $N4035) / $P4035,
        ($N4035 - _xlfn.MINIFS($D:$D,$A:$A,$A4035,$B:$B,"&gt;"&amp;$B4035)) / $P4035
    )
)</f>
        <v/>
      </c>
      <c r="Y4035" t="str">
        <f t="shared" ref="Y4035:Y4098" si="1276">IF(
    M4035="",
    "",
    IF(
        IF(
            M4035="LONG",
            _xlfn.MINIFS($D:$D,$A:$A,$A4035,$B:$B,"&gt;"&amp;$B4035) &lt;= $O4035,
            _xlfn.MAXIFS($C:$C,$A:$A,$A4035,$B:$B,"&gt;"&amp;$B4035) &gt;= $O4035
        ),
        "YES",
        "NO"
    )
)</f>
        <v/>
      </c>
      <c r="Z4035" cm="1">
        <f t="array" ref="Z4035">LOOKUP(
    2,
    1/($A:$A=$A4035),
    $C:$C
)</f>
        <v>400.85</v>
      </c>
      <c r="AA4035" t="str">
        <f t="shared" ref="AA4035:AA4098" si="1277">IF(
    M4035="",
    "",
    IF(
        Y4035="YES",
        O4035,
        Z4035
    )
)</f>
        <v/>
      </c>
      <c r="AB4035" t="str">
        <f t="shared" ref="AB4035:AB4098" si="1278">IF(
    M4035="",
    "",IF(Y4035="YES",-500,
    IF(
        M4035="LONG",
        (U4035 - N4035) * Q4035,
        (N4035 - U4035) * Q4035
    )
))</f>
        <v/>
      </c>
    </row>
    <row r="4036" spans="1:28" x14ac:dyDescent="0.3">
      <c r="A4036" s="2">
        <v>45951</v>
      </c>
      <c r="B4036" s="1">
        <v>0.60069444444444442</v>
      </c>
      <c r="C4036">
        <v>402.35</v>
      </c>
      <c r="D4036">
        <v>402</v>
      </c>
      <c r="E4036">
        <v>208760</v>
      </c>
      <c r="F4036" t="b">
        <f t="shared" si="1260"/>
        <v>0</v>
      </c>
      <c r="G4036" t="str">
        <f t="shared" si="1261"/>
        <v/>
      </c>
      <c r="H4036" t="str">
        <f t="shared" si="1262"/>
        <v/>
      </c>
      <c r="I4036">
        <f t="shared" si="1263"/>
        <v>399.7</v>
      </c>
      <c r="J4036">
        <f t="shared" si="1264"/>
        <v>398.65</v>
      </c>
      <c r="K4036">
        <f t="shared" si="1265"/>
        <v>1</v>
      </c>
      <c r="L4036" t="str">
        <f>IF(
    AND(
        K4036=1,
        COUNTIFS($A$2:A4036,A4036,$K$2:K4036,1)=1
    ),
    "ENTRY",
    ""
)</f>
        <v/>
      </c>
      <c r="M4036" t="str">
        <f t="shared" si="1266"/>
        <v/>
      </c>
      <c r="N4036" t="str">
        <f t="shared" si="1267"/>
        <v/>
      </c>
      <c r="O4036" t="str">
        <f t="shared" si="1268"/>
        <v/>
      </c>
      <c r="P4036" t="str">
        <f t="shared" si="1269"/>
        <v/>
      </c>
      <c r="Q4036" t="str">
        <f t="shared" si="1270"/>
        <v/>
      </c>
      <c r="R4036" t="str">
        <f t="shared" si="1271"/>
        <v/>
      </c>
      <c r="S4036" t="str">
        <f t="shared" ref="S4036:S4099" si="1279">IF(M4036="","",IF(M4036="LONG",N4036+(1.5*P4036),N4036-(1.5*P4036)))</f>
        <v/>
      </c>
      <c r="U4036" t="str">
        <f t="shared" si="1272"/>
        <v/>
      </c>
      <c r="V4036" t="str">
        <f t="shared" si="1273"/>
        <v/>
      </c>
      <c r="W4036" t="str">
        <f t="shared" si="1274"/>
        <v/>
      </c>
      <c r="X4036" t="str">
        <f t="shared" si="1275"/>
        <v/>
      </c>
      <c r="Y4036" t="str">
        <f t="shared" si="1276"/>
        <v/>
      </c>
      <c r="Z4036" cm="1">
        <f t="array" ref="Z4036">LOOKUP(
    2,
    1/($A:$A=$A4036),
    $C:$C
)</f>
        <v>400.85</v>
      </c>
      <c r="AA4036" t="str">
        <f t="shared" si="1277"/>
        <v/>
      </c>
      <c r="AB4036" t="str">
        <f t="shared" si="1278"/>
        <v/>
      </c>
    </row>
    <row r="4037" spans="1:28" x14ac:dyDescent="0.3">
      <c r="A4037" s="2">
        <v>45951</v>
      </c>
      <c r="B4037" s="1">
        <v>0.60416666666666663</v>
      </c>
      <c r="C4037">
        <v>402.2</v>
      </c>
      <c r="D4037">
        <v>401.2</v>
      </c>
      <c r="E4037">
        <v>350635</v>
      </c>
      <c r="F4037" t="b">
        <f t="shared" si="1260"/>
        <v>0</v>
      </c>
      <c r="G4037" t="str">
        <f t="shared" si="1261"/>
        <v/>
      </c>
      <c r="H4037" t="str">
        <f t="shared" si="1262"/>
        <v/>
      </c>
      <c r="I4037">
        <f t="shared" si="1263"/>
        <v>399.7</v>
      </c>
      <c r="J4037">
        <f t="shared" si="1264"/>
        <v>398.65</v>
      </c>
      <c r="K4037">
        <f t="shared" si="1265"/>
        <v>1</v>
      </c>
      <c r="L4037" t="str">
        <f>IF(
    AND(
        K4037=1,
        COUNTIFS($A$2:A4037,A4037,$K$2:K4037,1)=1
    ),
    "ENTRY",
    ""
)</f>
        <v/>
      </c>
      <c r="M4037" t="str">
        <f t="shared" si="1266"/>
        <v/>
      </c>
      <c r="N4037" t="str">
        <f t="shared" si="1267"/>
        <v/>
      </c>
      <c r="O4037" t="str">
        <f t="shared" si="1268"/>
        <v/>
      </c>
      <c r="P4037" t="str">
        <f t="shared" si="1269"/>
        <v/>
      </c>
      <c r="Q4037" t="str">
        <f t="shared" si="1270"/>
        <v/>
      </c>
      <c r="R4037" t="str">
        <f t="shared" si="1271"/>
        <v/>
      </c>
      <c r="S4037" t="str">
        <f t="shared" si="1279"/>
        <v/>
      </c>
      <c r="U4037" t="str">
        <f t="shared" si="1272"/>
        <v/>
      </c>
      <c r="V4037" t="str">
        <f t="shared" si="1273"/>
        <v/>
      </c>
      <c r="W4037" t="str">
        <f t="shared" si="1274"/>
        <v/>
      </c>
      <c r="X4037" t="str">
        <f t="shared" si="1275"/>
        <v/>
      </c>
      <c r="Y4037" t="str">
        <f t="shared" si="1276"/>
        <v/>
      </c>
      <c r="Z4037" cm="1">
        <f t="array" ref="Z4037">LOOKUP(
    2,
    1/($A:$A=$A4037),
    $C:$C
)</f>
        <v>400.85</v>
      </c>
      <c r="AA4037" t="str">
        <f t="shared" si="1277"/>
        <v/>
      </c>
      <c r="AB4037" t="str">
        <f t="shared" si="1278"/>
        <v/>
      </c>
    </row>
    <row r="4038" spans="1:28" x14ac:dyDescent="0.3">
      <c r="A4038" s="2">
        <v>45951</v>
      </c>
      <c r="B4038" s="1">
        <v>0.60763888888888884</v>
      </c>
      <c r="C4038">
        <v>401.55</v>
      </c>
      <c r="D4038">
        <v>400.3</v>
      </c>
      <c r="E4038">
        <v>328428</v>
      </c>
      <c r="F4038" t="b">
        <f t="shared" si="1260"/>
        <v>0</v>
      </c>
      <c r="G4038" t="str">
        <f t="shared" si="1261"/>
        <v/>
      </c>
      <c r="H4038" t="str">
        <f t="shared" si="1262"/>
        <v/>
      </c>
      <c r="I4038">
        <f t="shared" si="1263"/>
        <v>399.7</v>
      </c>
      <c r="J4038">
        <f t="shared" si="1264"/>
        <v>398.65</v>
      </c>
      <c r="K4038">
        <f t="shared" si="1265"/>
        <v>1</v>
      </c>
      <c r="L4038" t="str">
        <f>IF(
    AND(
        K4038=1,
        COUNTIFS($A$2:A4038,A4038,$K$2:K4038,1)=1
    ),
    "ENTRY",
    ""
)</f>
        <v/>
      </c>
      <c r="M4038" t="str">
        <f t="shared" si="1266"/>
        <v/>
      </c>
      <c r="N4038" t="str">
        <f t="shared" si="1267"/>
        <v/>
      </c>
      <c r="O4038" t="str">
        <f t="shared" si="1268"/>
        <v/>
      </c>
      <c r="P4038" t="str">
        <f t="shared" si="1269"/>
        <v/>
      </c>
      <c r="Q4038" t="str">
        <f t="shared" si="1270"/>
        <v/>
      </c>
      <c r="R4038" t="str">
        <f t="shared" si="1271"/>
        <v/>
      </c>
      <c r="S4038" t="str">
        <f t="shared" si="1279"/>
        <v/>
      </c>
      <c r="U4038" t="str">
        <f t="shared" si="1272"/>
        <v/>
      </c>
      <c r="V4038" t="str">
        <f t="shared" si="1273"/>
        <v/>
      </c>
      <c r="W4038" t="str">
        <f t="shared" si="1274"/>
        <v/>
      </c>
      <c r="X4038" t="str">
        <f t="shared" si="1275"/>
        <v/>
      </c>
      <c r="Y4038" t="str">
        <f t="shared" si="1276"/>
        <v/>
      </c>
      <c r="Z4038" cm="1">
        <f t="array" ref="Z4038">LOOKUP(
    2,
    1/($A:$A=$A4038),
    $C:$C
)</f>
        <v>400.85</v>
      </c>
      <c r="AA4038" t="str">
        <f t="shared" si="1277"/>
        <v/>
      </c>
      <c r="AB4038" t="str">
        <f t="shared" si="1278"/>
        <v/>
      </c>
    </row>
    <row r="4039" spans="1:28" x14ac:dyDescent="0.3">
      <c r="A4039" s="2">
        <v>45951</v>
      </c>
      <c r="B4039" s="1">
        <v>0.61111111111111116</v>
      </c>
      <c r="C4039">
        <v>401</v>
      </c>
      <c r="D4039">
        <v>400.05</v>
      </c>
      <c r="E4039">
        <v>179605</v>
      </c>
      <c r="F4039" t="b">
        <f t="shared" si="1260"/>
        <v>0</v>
      </c>
      <c r="G4039" t="str">
        <f t="shared" si="1261"/>
        <v/>
      </c>
      <c r="H4039" t="str">
        <f t="shared" si="1262"/>
        <v/>
      </c>
      <c r="I4039">
        <f t="shared" si="1263"/>
        <v>399.7</v>
      </c>
      <c r="J4039">
        <f t="shared" si="1264"/>
        <v>398.65</v>
      </c>
      <c r="K4039">
        <f t="shared" si="1265"/>
        <v>1</v>
      </c>
      <c r="L4039" t="str">
        <f>IF(
    AND(
        K4039=1,
        COUNTIFS($A$2:A4039,A4039,$K$2:K4039,1)=1
    ),
    "ENTRY",
    ""
)</f>
        <v/>
      </c>
      <c r="M4039" t="str">
        <f t="shared" si="1266"/>
        <v/>
      </c>
      <c r="N4039" t="str">
        <f t="shared" si="1267"/>
        <v/>
      </c>
      <c r="O4039" t="str">
        <f t="shared" si="1268"/>
        <v/>
      </c>
      <c r="P4039" t="str">
        <f t="shared" si="1269"/>
        <v/>
      </c>
      <c r="Q4039" t="str">
        <f t="shared" si="1270"/>
        <v/>
      </c>
      <c r="R4039" t="str">
        <f t="shared" si="1271"/>
        <v/>
      </c>
      <c r="S4039" t="str">
        <f t="shared" si="1279"/>
        <v/>
      </c>
      <c r="U4039" t="str">
        <f t="shared" si="1272"/>
        <v/>
      </c>
      <c r="V4039" t="str">
        <f t="shared" si="1273"/>
        <v/>
      </c>
      <c r="W4039" t="str">
        <f t="shared" si="1274"/>
        <v/>
      </c>
      <c r="X4039" t="str">
        <f t="shared" si="1275"/>
        <v/>
      </c>
      <c r="Y4039" t="str">
        <f t="shared" si="1276"/>
        <v/>
      </c>
      <c r="Z4039" cm="1">
        <f t="array" ref="Z4039">LOOKUP(
    2,
    1/($A:$A=$A4039),
    $C:$C
)</f>
        <v>400.85</v>
      </c>
      <c r="AA4039" t="str">
        <f t="shared" si="1277"/>
        <v/>
      </c>
      <c r="AB4039" t="str">
        <f t="shared" si="1278"/>
        <v/>
      </c>
    </row>
    <row r="4040" spans="1:28" x14ac:dyDescent="0.3">
      <c r="A4040" s="2">
        <v>45951</v>
      </c>
      <c r="B4040" s="1">
        <v>0.61458333333333337</v>
      </c>
      <c r="C4040">
        <v>400.85</v>
      </c>
      <c r="D4040">
        <v>400.85</v>
      </c>
      <c r="E4040">
        <v>0</v>
      </c>
      <c r="F4040" t="b">
        <f t="shared" si="1260"/>
        <v>0</v>
      </c>
      <c r="G4040" t="str">
        <f t="shared" si="1261"/>
        <v/>
      </c>
      <c r="H4040" t="str">
        <f t="shared" si="1262"/>
        <v/>
      </c>
      <c r="I4040">
        <f t="shared" si="1263"/>
        <v>399.7</v>
      </c>
      <c r="J4040">
        <f t="shared" si="1264"/>
        <v>398.65</v>
      </c>
      <c r="K4040">
        <f t="shared" si="1265"/>
        <v>1</v>
      </c>
      <c r="L4040" t="str">
        <f>IF(
    AND(
        K4040=1,
        COUNTIFS($A$2:A4040,A4040,$K$2:K4040,1)=1
    ),
    "ENTRY",
    ""
)</f>
        <v/>
      </c>
      <c r="M4040" t="str">
        <f t="shared" si="1266"/>
        <v/>
      </c>
      <c r="N4040" t="str">
        <f t="shared" si="1267"/>
        <v/>
      </c>
      <c r="O4040" t="str">
        <f t="shared" si="1268"/>
        <v/>
      </c>
      <c r="P4040" t="str">
        <f t="shared" si="1269"/>
        <v/>
      </c>
      <c r="Q4040" t="str">
        <f t="shared" si="1270"/>
        <v/>
      </c>
      <c r="R4040" t="str">
        <f t="shared" si="1271"/>
        <v/>
      </c>
      <c r="S4040" t="str">
        <f t="shared" si="1279"/>
        <v/>
      </c>
      <c r="U4040" t="str">
        <f t="shared" si="1272"/>
        <v/>
      </c>
      <c r="V4040" t="str">
        <f t="shared" si="1273"/>
        <v/>
      </c>
      <c r="W4040" t="str">
        <f t="shared" si="1274"/>
        <v/>
      </c>
      <c r="X4040" t="str">
        <f t="shared" si="1275"/>
        <v/>
      </c>
      <c r="Y4040" t="str">
        <f t="shared" si="1276"/>
        <v/>
      </c>
      <c r="Z4040" cm="1">
        <f t="array" ref="Z4040">LOOKUP(
    2,
    1/($A:$A=$A4040),
    $C:$C
)</f>
        <v>400.85</v>
      </c>
      <c r="AA4040" t="str">
        <f t="shared" si="1277"/>
        <v/>
      </c>
      <c r="AB4040" t="str">
        <f t="shared" si="1278"/>
        <v/>
      </c>
    </row>
    <row r="4041" spans="1:28" x14ac:dyDescent="0.3">
      <c r="A4041" s="2">
        <v>45953</v>
      </c>
      <c r="B4041" s="1">
        <v>0.41666666666666669</v>
      </c>
      <c r="C4041">
        <v>407</v>
      </c>
      <c r="D4041">
        <v>405.6</v>
      </c>
      <c r="E4041">
        <v>270958</v>
      </c>
      <c r="F4041" t="b">
        <f t="shared" si="1260"/>
        <v>1</v>
      </c>
      <c r="G4041">
        <f t="shared" si="1261"/>
        <v>407</v>
      </c>
      <c r="H4041">
        <f t="shared" si="1262"/>
        <v>405.6</v>
      </c>
      <c r="I4041">
        <f t="shared" si="1263"/>
        <v>407</v>
      </c>
      <c r="J4041">
        <f t="shared" si="1264"/>
        <v>405.6</v>
      </c>
      <c r="K4041">
        <f t="shared" si="1265"/>
        <v>0</v>
      </c>
      <c r="L4041" t="str">
        <f>IF(
    AND(
        K4041=1,
        COUNTIFS($A$2:A4041,A4041,$K$2:K4041,1)=1
    ),
    "ENTRY",
    ""
)</f>
        <v/>
      </c>
      <c r="M4041" t="str">
        <f t="shared" si="1266"/>
        <v/>
      </c>
      <c r="N4041" t="str">
        <f t="shared" si="1267"/>
        <v/>
      </c>
      <c r="O4041" t="str">
        <f t="shared" si="1268"/>
        <v/>
      </c>
      <c r="P4041" t="str">
        <f t="shared" si="1269"/>
        <v/>
      </c>
      <c r="Q4041" t="str">
        <f t="shared" si="1270"/>
        <v/>
      </c>
      <c r="R4041" t="str">
        <f t="shared" si="1271"/>
        <v/>
      </c>
      <c r="S4041" t="str">
        <f t="shared" si="1279"/>
        <v/>
      </c>
      <c r="U4041" t="str">
        <f t="shared" si="1272"/>
        <v/>
      </c>
      <c r="V4041" t="str">
        <f t="shared" si="1273"/>
        <v/>
      </c>
      <c r="W4041" t="str">
        <f t="shared" si="1274"/>
        <v/>
      </c>
      <c r="X4041" t="str">
        <f t="shared" si="1275"/>
        <v/>
      </c>
      <c r="Y4041" t="str">
        <f t="shared" si="1276"/>
        <v/>
      </c>
      <c r="Z4041" cm="1">
        <f t="array" ref="Z4041">LOOKUP(
    2,
    1/($A:$A=$A4041),
    $C:$C
)</f>
        <v>405.9</v>
      </c>
      <c r="AA4041" t="str">
        <f t="shared" si="1277"/>
        <v/>
      </c>
      <c r="AB4041" t="str">
        <f t="shared" si="1278"/>
        <v/>
      </c>
    </row>
    <row r="4042" spans="1:28" x14ac:dyDescent="0.3">
      <c r="A4042" s="2">
        <v>45953</v>
      </c>
      <c r="B4042" s="1">
        <v>0.4201388888888889</v>
      </c>
      <c r="C4042">
        <v>406.5</v>
      </c>
      <c r="D4042">
        <v>406.1</v>
      </c>
      <c r="E4042">
        <v>110829</v>
      </c>
      <c r="F4042" t="b">
        <f t="shared" si="1260"/>
        <v>0</v>
      </c>
      <c r="G4042" t="str">
        <f t="shared" si="1261"/>
        <v/>
      </c>
      <c r="H4042" t="str">
        <f t="shared" si="1262"/>
        <v/>
      </c>
      <c r="I4042">
        <f t="shared" si="1263"/>
        <v>407</v>
      </c>
      <c r="J4042">
        <f t="shared" si="1264"/>
        <v>405.6</v>
      </c>
      <c r="K4042">
        <f t="shared" si="1265"/>
        <v>0</v>
      </c>
      <c r="L4042" t="str">
        <f>IF(
    AND(
        K4042=1,
        COUNTIFS($A$2:A4042,A4042,$K$2:K4042,1)=1
    ),
    "ENTRY",
    ""
)</f>
        <v/>
      </c>
      <c r="M4042" t="str">
        <f t="shared" si="1266"/>
        <v/>
      </c>
      <c r="N4042" t="str">
        <f t="shared" si="1267"/>
        <v/>
      </c>
      <c r="O4042" t="str">
        <f t="shared" si="1268"/>
        <v/>
      </c>
      <c r="P4042" t="str">
        <f t="shared" si="1269"/>
        <v/>
      </c>
      <c r="Q4042" t="str">
        <f t="shared" si="1270"/>
        <v/>
      </c>
      <c r="R4042" t="str">
        <f t="shared" si="1271"/>
        <v/>
      </c>
      <c r="S4042" t="str">
        <f t="shared" si="1279"/>
        <v/>
      </c>
      <c r="U4042" t="str">
        <f t="shared" si="1272"/>
        <v/>
      </c>
      <c r="V4042" t="str">
        <f t="shared" si="1273"/>
        <v/>
      </c>
      <c r="W4042" t="str">
        <f t="shared" si="1274"/>
        <v/>
      </c>
      <c r="X4042" t="str">
        <f t="shared" si="1275"/>
        <v/>
      </c>
      <c r="Y4042" t="str">
        <f t="shared" si="1276"/>
        <v/>
      </c>
      <c r="Z4042" cm="1">
        <f t="array" ref="Z4042">LOOKUP(
    2,
    1/($A:$A=$A4042),
    $C:$C
)</f>
        <v>405.9</v>
      </c>
      <c r="AA4042" t="str">
        <f t="shared" si="1277"/>
        <v/>
      </c>
      <c r="AB4042" t="str">
        <f t="shared" si="1278"/>
        <v/>
      </c>
    </row>
    <row r="4043" spans="1:28" x14ac:dyDescent="0.3">
      <c r="A4043" s="2">
        <v>45953</v>
      </c>
      <c r="B4043" s="1">
        <v>0.4236111111111111</v>
      </c>
      <c r="C4043">
        <v>406.4</v>
      </c>
      <c r="D4043">
        <v>406.05</v>
      </c>
      <c r="E4043">
        <v>85664</v>
      </c>
      <c r="F4043" t="b">
        <f t="shared" si="1260"/>
        <v>0</v>
      </c>
      <c r="G4043" t="str">
        <f t="shared" si="1261"/>
        <v/>
      </c>
      <c r="H4043" t="str">
        <f t="shared" si="1262"/>
        <v/>
      </c>
      <c r="I4043">
        <f t="shared" si="1263"/>
        <v>407</v>
      </c>
      <c r="J4043">
        <f t="shared" si="1264"/>
        <v>405.6</v>
      </c>
      <c r="K4043">
        <f t="shared" si="1265"/>
        <v>0</v>
      </c>
      <c r="L4043" t="str">
        <f>IF(
    AND(
        K4043=1,
        COUNTIFS($A$2:A4043,A4043,$K$2:K4043,1)=1
    ),
    "ENTRY",
    ""
)</f>
        <v/>
      </c>
      <c r="M4043" t="str">
        <f t="shared" si="1266"/>
        <v/>
      </c>
      <c r="N4043" t="str">
        <f t="shared" si="1267"/>
        <v/>
      </c>
      <c r="O4043" t="str">
        <f t="shared" si="1268"/>
        <v/>
      </c>
      <c r="P4043" t="str">
        <f t="shared" si="1269"/>
        <v/>
      </c>
      <c r="Q4043" t="str">
        <f t="shared" si="1270"/>
        <v/>
      </c>
      <c r="R4043" t="str">
        <f t="shared" si="1271"/>
        <v/>
      </c>
      <c r="S4043" t="str">
        <f t="shared" si="1279"/>
        <v/>
      </c>
      <c r="U4043" t="str">
        <f t="shared" si="1272"/>
        <v/>
      </c>
      <c r="V4043" t="str">
        <f t="shared" si="1273"/>
        <v/>
      </c>
      <c r="W4043" t="str">
        <f t="shared" si="1274"/>
        <v/>
      </c>
      <c r="X4043" t="str">
        <f t="shared" si="1275"/>
        <v/>
      </c>
      <c r="Y4043" t="str">
        <f t="shared" si="1276"/>
        <v/>
      </c>
      <c r="Z4043" cm="1">
        <f t="array" ref="Z4043">LOOKUP(
    2,
    1/($A:$A=$A4043),
    $C:$C
)</f>
        <v>405.9</v>
      </c>
      <c r="AA4043" t="str">
        <f t="shared" si="1277"/>
        <v/>
      </c>
      <c r="AB4043" t="str">
        <f t="shared" si="1278"/>
        <v/>
      </c>
    </row>
    <row r="4044" spans="1:28" x14ac:dyDescent="0.3">
      <c r="A4044" s="2">
        <v>45953</v>
      </c>
      <c r="B4044" s="1">
        <v>0.42708333333333331</v>
      </c>
      <c r="C4044">
        <v>406.2</v>
      </c>
      <c r="D4044">
        <v>405.55</v>
      </c>
      <c r="E4044">
        <v>97970</v>
      </c>
      <c r="F4044" t="b">
        <f t="shared" si="1260"/>
        <v>0</v>
      </c>
      <c r="G4044" t="str">
        <f t="shared" si="1261"/>
        <v/>
      </c>
      <c r="H4044" t="str">
        <f t="shared" si="1262"/>
        <v/>
      </c>
      <c r="I4044">
        <f t="shared" si="1263"/>
        <v>407</v>
      </c>
      <c r="J4044">
        <f t="shared" si="1264"/>
        <v>405.6</v>
      </c>
      <c r="K4044">
        <f t="shared" si="1265"/>
        <v>1</v>
      </c>
      <c r="L4044" t="str">
        <f>IF(
    AND(
        K4044=1,
        COUNTIFS($A$2:A4044,A4044,$K$2:K4044,1)=1
    ),
    "ENTRY",
    ""
)</f>
        <v>ENTRY</v>
      </c>
      <c r="M4044" t="str">
        <f t="shared" si="1266"/>
        <v>SHORT</v>
      </c>
      <c r="N4044">
        <f t="shared" si="1267"/>
        <v>405.6</v>
      </c>
      <c r="O4044">
        <f t="shared" si="1268"/>
        <v>407</v>
      </c>
      <c r="P4044">
        <f t="shared" si="1269"/>
        <v>1.3999999999999773</v>
      </c>
      <c r="Q4044">
        <f t="shared" si="1270"/>
        <v>357</v>
      </c>
      <c r="R4044">
        <f t="shared" si="1271"/>
        <v>499.79999999999188</v>
      </c>
      <c r="S4044">
        <f t="shared" si="1279"/>
        <v>403.50000000000006</v>
      </c>
      <c r="U4044">
        <f t="shared" si="1272"/>
        <v>401.40000000000009</v>
      </c>
      <c r="V4044" t="str">
        <f t="shared" si="1273"/>
        <v>NO</v>
      </c>
      <c r="W4044" t="str">
        <f t="shared" si="1274"/>
        <v>NO</v>
      </c>
      <c r="X4044">
        <f t="shared" si="1275"/>
        <v>0.39285714285715734</v>
      </c>
      <c r="Y4044" t="str">
        <f t="shared" si="1276"/>
        <v>YES</v>
      </c>
      <c r="Z4044" cm="1">
        <f t="array" ref="Z4044">LOOKUP(
    2,
    1/($A:$A=$A4044),
    $C:$C
)</f>
        <v>405.9</v>
      </c>
      <c r="AA4044">
        <f t="shared" si="1277"/>
        <v>407</v>
      </c>
      <c r="AB4044">
        <f t="shared" si="1278"/>
        <v>-500</v>
      </c>
    </row>
    <row r="4045" spans="1:28" x14ac:dyDescent="0.3">
      <c r="A4045" s="2">
        <v>45953</v>
      </c>
      <c r="B4045" s="1">
        <v>0.43055555555555558</v>
      </c>
      <c r="C4045">
        <v>406.05</v>
      </c>
      <c r="D4045">
        <v>405.6</v>
      </c>
      <c r="E4045">
        <v>128813</v>
      </c>
      <c r="F4045" t="b">
        <f t="shared" si="1260"/>
        <v>0</v>
      </c>
      <c r="G4045" t="str">
        <f t="shared" si="1261"/>
        <v/>
      </c>
      <c r="H4045" t="str">
        <f t="shared" si="1262"/>
        <v/>
      </c>
      <c r="I4045">
        <f t="shared" si="1263"/>
        <v>407</v>
      </c>
      <c r="J4045">
        <f t="shared" si="1264"/>
        <v>405.6</v>
      </c>
      <c r="K4045">
        <f t="shared" si="1265"/>
        <v>1</v>
      </c>
      <c r="L4045" t="str">
        <f>IF(
    AND(
        K4045=1,
        COUNTIFS($A$2:A4045,A4045,$K$2:K4045,1)=1
    ),
    "ENTRY",
    ""
)</f>
        <v/>
      </c>
      <c r="M4045" t="str">
        <f t="shared" si="1266"/>
        <v/>
      </c>
      <c r="N4045" t="str">
        <f t="shared" si="1267"/>
        <v/>
      </c>
      <c r="O4045" t="str">
        <f t="shared" si="1268"/>
        <v/>
      </c>
      <c r="P4045" t="str">
        <f t="shared" si="1269"/>
        <v/>
      </c>
      <c r="Q4045" t="str">
        <f t="shared" si="1270"/>
        <v/>
      </c>
      <c r="R4045" t="str">
        <f t="shared" si="1271"/>
        <v/>
      </c>
      <c r="S4045" t="str">
        <f t="shared" si="1279"/>
        <v/>
      </c>
      <c r="U4045" t="str">
        <f t="shared" si="1272"/>
        <v/>
      </c>
      <c r="V4045" t="str">
        <f t="shared" si="1273"/>
        <v/>
      </c>
      <c r="W4045" t="str">
        <f t="shared" si="1274"/>
        <v/>
      </c>
      <c r="X4045" t="str">
        <f t="shared" si="1275"/>
        <v/>
      </c>
      <c r="Y4045" t="str">
        <f t="shared" si="1276"/>
        <v/>
      </c>
      <c r="Z4045" cm="1">
        <f t="array" ref="Z4045">LOOKUP(
    2,
    1/($A:$A=$A4045),
    $C:$C
)</f>
        <v>405.9</v>
      </c>
      <c r="AA4045" t="str">
        <f t="shared" si="1277"/>
        <v/>
      </c>
      <c r="AB4045" t="str">
        <f t="shared" si="1278"/>
        <v/>
      </c>
    </row>
    <row r="4046" spans="1:28" x14ac:dyDescent="0.3">
      <c r="A4046" s="2">
        <v>45953</v>
      </c>
      <c r="B4046" s="1">
        <v>0.43402777777777779</v>
      </c>
      <c r="C4046">
        <v>406.1</v>
      </c>
      <c r="D4046">
        <v>405.6</v>
      </c>
      <c r="E4046">
        <v>98587</v>
      </c>
      <c r="F4046" t="b">
        <f t="shared" si="1260"/>
        <v>0</v>
      </c>
      <c r="G4046" t="str">
        <f t="shared" si="1261"/>
        <v/>
      </c>
      <c r="H4046" t="str">
        <f t="shared" si="1262"/>
        <v/>
      </c>
      <c r="I4046">
        <f t="shared" si="1263"/>
        <v>407</v>
      </c>
      <c r="J4046">
        <f t="shared" si="1264"/>
        <v>405.6</v>
      </c>
      <c r="K4046">
        <f t="shared" si="1265"/>
        <v>1</v>
      </c>
      <c r="L4046" t="str">
        <f>IF(
    AND(
        K4046=1,
        COUNTIFS($A$2:A4046,A4046,$K$2:K4046,1)=1
    ),
    "ENTRY",
    ""
)</f>
        <v/>
      </c>
      <c r="M4046" t="str">
        <f t="shared" si="1266"/>
        <v/>
      </c>
      <c r="N4046" t="str">
        <f t="shared" si="1267"/>
        <v/>
      </c>
      <c r="O4046" t="str">
        <f t="shared" si="1268"/>
        <v/>
      </c>
      <c r="P4046" t="str">
        <f t="shared" si="1269"/>
        <v/>
      </c>
      <c r="Q4046" t="str">
        <f t="shared" si="1270"/>
        <v/>
      </c>
      <c r="R4046" t="str">
        <f t="shared" si="1271"/>
        <v/>
      </c>
      <c r="S4046" t="str">
        <f t="shared" si="1279"/>
        <v/>
      </c>
      <c r="U4046" t="str">
        <f t="shared" si="1272"/>
        <v/>
      </c>
      <c r="V4046" t="str">
        <f t="shared" si="1273"/>
        <v/>
      </c>
      <c r="W4046" t="str">
        <f t="shared" si="1274"/>
        <v/>
      </c>
      <c r="X4046" t="str">
        <f t="shared" si="1275"/>
        <v/>
      </c>
      <c r="Y4046" t="str">
        <f t="shared" si="1276"/>
        <v/>
      </c>
      <c r="Z4046" cm="1">
        <f t="array" ref="Z4046">LOOKUP(
    2,
    1/($A:$A=$A4046),
    $C:$C
)</f>
        <v>405.9</v>
      </c>
      <c r="AA4046" t="str">
        <f t="shared" si="1277"/>
        <v/>
      </c>
      <c r="AB4046" t="str">
        <f t="shared" si="1278"/>
        <v/>
      </c>
    </row>
    <row r="4047" spans="1:28" x14ac:dyDescent="0.3">
      <c r="A4047" s="2">
        <v>45953</v>
      </c>
      <c r="B4047" s="1">
        <v>0.4375</v>
      </c>
      <c r="C4047">
        <v>406</v>
      </c>
      <c r="D4047">
        <v>405.6</v>
      </c>
      <c r="E4047">
        <v>75288</v>
      </c>
      <c r="F4047" t="b">
        <f t="shared" si="1260"/>
        <v>0</v>
      </c>
      <c r="G4047" t="str">
        <f t="shared" si="1261"/>
        <v/>
      </c>
      <c r="H4047" t="str">
        <f t="shared" si="1262"/>
        <v/>
      </c>
      <c r="I4047">
        <f t="shared" si="1263"/>
        <v>407</v>
      </c>
      <c r="J4047">
        <f t="shared" si="1264"/>
        <v>405.6</v>
      </c>
      <c r="K4047">
        <f t="shared" si="1265"/>
        <v>1</v>
      </c>
      <c r="L4047" t="str">
        <f>IF(
    AND(
        K4047=1,
        COUNTIFS($A$2:A4047,A4047,$K$2:K4047,1)=1
    ),
    "ENTRY",
    ""
)</f>
        <v/>
      </c>
      <c r="M4047" t="str">
        <f t="shared" si="1266"/>
        <v/>
      </c>
      <c r="N4047" t="str">
        <f t="shared" si="1267"/>
        <v/>
      </c>
      <c r="O4047" t="str">
        <f t="shared" si="1268"/>
        <v/>
      </c>
      <c r="P4047" t="str">
        <f t="shared" si="1269"/>
        <v/>
      </c>
      <c r="Q4047" t="str">
        <f t="shared" si="1270"/>
        <v/>
      </c>
      <c r="R4047" t="str">
        <f t="shared" si="1271"/>
        <v/>
      </c>
      <c r="S4047" t="str">
        <f t="shared" si="1279"/>
        <v/>
      </c>
      <c r="U4047" t="str">
        <f t="shared" si="1272"/>
        <v/>
      </c>
      <c r="V4047" t="str">
        <f t="shared" si="1273"/>
        <v/>
      </c>
      <c r="W4047" t="str">
        <f t="shared" si="1274"/>
        <v/>
      </c>
      <c r="X4047" t="str">
        <f t="shared" si="1275"/>
        <v/>
      </c>
      <c r="Y4047" t="str">
        <f t="shared" si="1276"/>
        <v/>
      </c>
      <c r="Z4047" cm="1">
        <f t="array" ref="Z4047">LOOKUP(
    2,
    1/($A:$A=$A4047),
    $C:$C
)</f>
        <v>405.9</v>
      </c>
      <c r="AA4047" t="str">
        <f t="shared" si="1277"/>
        <v/>
      </c>
      <c r="AB4047" t="str">
        <f t="shared" si="1278"/>
        <v/>
      </c>
    </row>
    <row r="4048" spans="1:28" x14ac:dyDescent="0.3">
      <c r="A4048" s="2">
        <v>45953</v>
      </c>
      <c r="B4048" s="1">
        <v>0.44097222222222221</v>
      </c>
      <c r="C4048">
        <v>406.85</v>
      </c>
      <c r="D4048">
        <v>405.8</v>
      </c>
      <c r="E4048">
        <v>225957</v>
      </c>
      <c r="F4048" t="b">
        <f t="shared" si="1260"/>
        <v>0</v>
      </c>
      <c r="G4048" t="str">
        <f t="shared" si="1261"/>
        <v/>
      </c>
      <c r="H4048" t="str">
        <f t="shared" si="1262"/>
        <v/>
      </c>
      <c r="I4048">
        <f t="shared" si="1263"/>
        <v>407</v>
      </c>
      <c r="J4048">
        <f t="shared" si="1264"/>
        <v>405.6</v>
      </c>
      <c r="K4048">
        <f t="shared" si="1265"/>
        <v>0</v>
      </c>
      <c r="L4048" t="str">
        <f>IF(
    AND(
        K4048=1,
        COUNTIFS($A$2:A4048,A4048,$K$2:K4048,1)=1
    ),
    "ENTRY",
    ""
)</f>
        <v/>
      </c>
      <c r="M4048" t="str">
        <f t="shared" si="1266"/>
        <v/>
      </c>
      <c r="N4048" t="str">
        <f t="shared" si="1267"/>
        <v/>
      </c>
      <c r="O4048" t="str">
        <f t="shared" si="1268"/>
        <v/>
      </c>
      <c r="P4048" t="str">
        <f t="shared" si="1269"/>
        <v/>
      </c>
      <c r="Q4048" t="str">
        <f t="shared" si="1270"/>
        <v/>
      </c>
      <c r="R4048" t="str">
        <f t="shared" si="1271"/>
        <v/>
      </c>
      <c r="S4048" t="str">
        <f t="shared" si="1279"/>
        <v/>
      </c>
      <c r="U4048" t="str">
        <f t="shared" si="1272"/>
        <v/>
      </c>
      <c r="V4048" t="str">
        <f t="shared" si="1273"/>
        <v/>
      </c>
      <c r="W4048" t="str">
        <f t="shared" si="1274"/>
        <v/>
      </c>
      <c r="X4048" t="str">
        <f t="shared" si="1275"/>
        <v/>
      </c>
      <c r="Y4048" t="str">
        <f t="shared" si="1276"/>
        <v/>
      </c>
      <c r="Z4048" cm="1">
        <f t="array" ref="Z4048">LOOKUP(
    2,
    1/($A:$A=$A4048),
    $C:$C
)</f>
        <v>405.9</v>
      </c>
      <c r="AA4048" t="str">
        <f t="shared" si="1277"/>
        <v/>
      </c>
      <c r="AB4048" t="str">
        <f t="shared" si="1278"/>
        <v/>
      </c>
    </row>
    <row r="4049" spans="1:28" x14ac:dyDescent="0.3">
      <c r="A4049" s="2">
        <v>45953</v>
      </c>
      <c r="B4049" s="1">
        <v>0.44444444444444442</v>
      </c>
      <c r="C4049">
        <v>407</v>
      </c>
      <c r="D4049">
        <v>406.45</v>
      </c>
      <c r="E4049">
        <v>192004</v>
      </c>
      <c r="F4049" t="b">
        <f t="shared" si="1260"/>
        <v>0</v>
      </c>
      <c r="G4049" t="str">
        <f t="shared" si="1261"/>
        <v/>
      </c>
      <c r="H4049" t="str">
        <f t="shared" si="1262"/>
        <v/>
      </c>
      <c r="I4049">
        <f t="shared" si="1263"/>
        <v>407</v>
      </c>
      <c r="J4049">
        <f t="shared" si="1264"/>
        <v>405.6</v>
      </c>
      <c r="K4049">
        <f t="shared" si="1265"/>
        <v>1</v>
      </c>
      <c r="L4049" t="str">
        <f>IF(
    AND(
        K4049=1,
        COUNTIFS($A$2:A4049,A4049,$K$2:K4049,1)=1
    ),
    "ENTRY",
    ""
)</f>
        <v/>
      </c>
      <c r="M4049" t="str">
        <f t="shared" si="1266"/>
        <v/>
      </c>
      <c r="N4049" t="str">
        <f t="shared" si="1267"/>
        <v/>
      </c>
      <c r="O4049" t="str">
        <f t="shared" si="1268"/>
        <v/>
      </c>
      <c r="P4049" t="str">
        <f t="shared" si="1269"/>
        <v/>
      </c>
      <c r="Q4049" t="str">
        <f t="shared" si="1270"/>
        <v/>
      </c>
      <c r="R4049" t="str">
        <f t="shared" si="1271"/>
        <v/>
      </c>
      <c r="S4049" t="str">
        <f t="shared" si="1279"/>
        <v/>
      </c>
      <c r="U4049" t="str">
        <f t="shared" si="1272"/>
        <v/>
      </c>
      <c r="V4049" t="str">
        <f t="shared" si="1273"/>
        <v/>
      </c>
      <c r="W4049" t="str">
        <f t="shared" si="1274"/>
        <v/>
      </c>
      <c r="X4049" t="str">
        <f t="shared" si="1275"/>
        <v/>
      </c>
      <c r="Y4049" t="str">
        <f t="shared" si="1276"/>
        <v/>
      </c>
      <c r="Z4049" cm="1">
        <f t="array" ref="Z4049">LOOKUP(
    2,
    1/($A:$A=$A4049),
    $C:$C
)</f>
        <v>405.9</v>
      </c>
      <c r="AA4049" t="str">
        <f t="shared" si="1277"/>
        <v/>
      </c>
      <c r="AB4049" t="str">
        <f t="shared" si="1278"/>
        <v/>
      </c>
    </row>
    <row r="4050" spans="1:28" x14ac:dyDescent="0.3">
      <c r="A4050" s="2">
        <v>45953</v>
      </c>
      <c r="B4050" s="1">
        <v>0.44791666666666669</v>
      </c>
      <c r="C4050">
        <v>406.7</v>
      </c>
      <c r="D4050">
        <v>406.05</v>
      </c>
      <c r="E4050">
        <v>111584</v>
      </c>
      <c r="F4050" t="b">
        <f t="shared" si="1260"/>
        <v>0</v>
      </c>
      <c r="G4050" t="str">
        <f t="shared" si="1261"/>
        <v/>
      </c>
      <c r="H4050" t="str">
        <f t="shared" si="1262"/>
        <v/>
      </c>
      <c r="I4050">
        <f t="shared" si="1263"/>
        <v>407</v>
      </c>
      <c r="J4050">
        <f t="shared" si="1264"/>
        <v>405.6</v>
      </c>
      <c r="K4050">
        <f t="shared" si="1265"/>
        <v>0</v>
      </c>
      <c r="L4050" t="str">
        <f>IF(
    AND(
        K4050=1,
        COUNTIFS($A$2:A4050,A4050,$K$2:K4050,1)=1
    ),
    "ENTRY",
    ""
)</f>
        <v/>
      </c>
      <c r="M4050" t="str">
        <f t="shared" si="1266"/>
        <v/>
      </c>
      <c r="N4050" t="str">
        <f t="shared" si="1267"/>
        <v/>
      </c>
      <c r="O4050" t="str">
        <f t="shared" si="1268"/>
        <v/>
      </c>
      <c r="P4050" t="str">
        <f t="shared" si="1269"/>
        <v/>
      </c>
      <c r="Q4050" t="str">
        <f t="shared" si="1270"/>
        <v/>
      </c>
      <c r="R4050" t="str">
        <f t="shared" si="1271"/>
        <v/>
      </c>
      <c r="S4050" t="str">
        <f t="shared" si="1279"/>
        <v/>
      </c>
      <c r="U4050" t="str">
        <f t="shared" si="1272"/>
        <v/>
      </c>
      <c r="V4050" t="str">
        <f t="shared" si="1273"/>
        <v/>
      </c>
      <c r="W4050" t="str">
        <f t="shared" si="1274"/>
        <v/>
      </c>
      <c r="X4050" t="str">
        <f t="shared" si="1275"/>
        <v/>
      </c>
      <c r="Y4050" t="str">
        <f t="shared" si="1276"/>
        <v/>
      </c>
      <c r="Z4050" cm="1">
        <f t="array" ref="Z4050">LOOKUP(
    2,
    1/($A:$A=$A4050),
    $C:$C
)</f>
        <v>405.9</v>
      </c>
      <c r="AA4050" t="str">
        <f t="shared" si="1277"/>
        <v/>
      </c>
      <c r="AB4050" t="str">
        <f t="shared" si="1278"/>
        <v/>
      </c>
    </row>
    <row r="4051" spans="1:28" x14ac:dyDescent="0.3">
      <c r="A4051" s="2">
        <v>45953</v>
      </c>
      <c r="B4051" s="1">
        <v>0.4513888888888889</v>
      </c>
      <c r="C4051">
        <v>406.55</v>
      </c>
      <c r="D4051">
        <v>406</v>
      </c>
      <c r="E4051">
        <v>87734</v>
      </c>
      <c r="F4051" t="b">
        <f t="shared" si="1260"/>
        <v>0</v>
      </c>
      <c r="G4051" t="str">
        <f t="shared" si="1261"/>
        <v/>
      </c>
      <c r="H4051" t="str">
        <f t="shared" si="1262"/>
        <v/>
      </c>
      <c r="I4051">
        <f t="shared" si="1263"/>
        <v>407</v>
      </c>
      <c r="J4051">
        <f t="shared" si="1264"/>
        <v>405.6</v>
      </c>
      <c r="K4051">
        <f t="shared" si="1265"/>
        <v>0</v>
      </c>
      <c r="L4051" t="str">
        <f>IF(
    AND(
        K4051=1,
        COUNTIFS($A$2:A4051,A4051,$K$2:K4051,1)=1
    ),
    "ENTRY",
    ""
)</f>
        <v/>
      </c>
      <c r="M4051" t="str">
        <f t="shared" si="1266"/>
        <v/>
      </c>
      <c r="N4051" t="str">
        <f t="shared" si="1267"/>
        <v/>
      </c>
      <c r="O4051" t="str">
        <f t="shared" si="1268"/>
        <v/>
      </c>
      <c r="P4051" t="str">
        <f t="shared" si="1269"/>
        <v/>
      </c>
      <c r="Q4051" t="str">
        <f t="shared" si="1270"/>
        <v/>
      </c>
      <c r="R4051" t="str">
        <f t="shared" si="1271"/>
        <v/>
      </c>
      <c r="S4051" t="str">
        <f t="shared" si="1279"/>
        <v/>
      </c>
      <c r="U4051" t="str">
        <f t="shared" si="1272"/>
        <v/>
      </c>
      <c r="V4051" t="str">
        <f t="shared" si="1273"/>
        <v/>
      </c>
      <c r="W4051" t="str">
        <f t="shared" si="1274"/>
        <v/>
      </c>
      <c r="X4051" t="str">
        <f t="shared" si="1275"/>
        <v/>
      </c>
      <c r="Y4051" t="str">
        <f t="shared" si="1276"/>
        <v/>
      </c>
      <c r="Z4051" cm="1">
        <f t="array" ref="Z4051">LOOKUP(
    2,
    1/($A:$A=$A4051),
    $C:$C
)</f>
        <v>405.9</v>
      </c>
      <c r="AA4051" t="str">
        <f t="shared" si="1277"/>
        <v/>
      </c>
      <c r="AB4051" t="str">
        <f t="shared" si="1278"/>
        <v/>
      </c>
    </row>
    <row r="4052" spans="1:28" x14ac:dyDescent="0.3">
      <c r="A4052" s="2">
        <v>45953</v>
      </c>
      <c r="B4052" s="1">
        <v>0.4548611111111111</v>
      </c>
      <c r="C4052">
        <v>406.7</v>
      </c>
      <c r="D4052">
        <v>406.1</v>
      </c>
      <c r="E4052">
        <v>107510</v>
      </c>
      <c r="F4052" t="b">
        <f t="shared" si="1260"/>
        <v>0</v>
      </c>
      <c r="G4052" t="str">
        <f t="shared" si="1261"/>
        <v/>
      </c>
      <c r="H4052" t="str">
        <f t="shared" si="1262"/>
        <v/>
      </c>
      <c r="I4052">
        <f t="shared" si="1263"/>
        <v>407</v>
      </c>
      <c r="J4052">
        <f t="shared" si="1264"/>
        <v>405.6</v>
      </c>
      <c r="K4052">
        <f t="shared" si="1265"/>
        <v>0</v>
      </c>
      <c r="L4052" t="str">
        <f>IF(
    AND(
        K4052=1,
        COUNTIFS($A$2:A4052,A4052,$K$2:K4052,1)=1
    ),
    "ENTRY",
    ""
)</f>
        <v/>
      </c>
      <c r="M4052" t="str">
        <f t="shared" si="1266"/>
        <v/>
      </c>
      <c r="N4052" t="str">
        <f t="shared" si="1267"/>
        <v/>
      </c>
      <c r="O4052" t="str">
        <f t="shared" si="1268"/>
        <v/>
      </c>
      <c r="P4052" t="str">
        <f t="shared" si="1269"/>
        <v/>
      </c>
      <c r="Q4052" t="str">
        <f t="shared" si="1270"/>
        <v/>
      </c>
      <c r="R4052" t="str">
        <f t="shared" si="1271"/>
        <v/>
      </c>
      <c r="S4052" t="str">
        <f t="shared" si="1279"/>
        <v/>
      </c>
      <c r="U4052" t="str">
        <f t="shared" si="1272"/>
        <v/>
      </c>
      <c r="V4052" t="str">
        <f t="shared" si="1273"/>
        <v/>
      </c>
      <c r="W4052" t="str">
        <f t="shared" si="1274"/>
        <v/>
      </c>
      <c r="X4052" t="str">
        <f t="shared" si="1275"/>
        <v/>
      </c>
      <c r="Y4052" t="str">
        <f t="shared" si="1276"/>
        <v/>
      </c>
      <c r="Z4052" cm="1">
        <f t="array" ref="Z4052">LOOKUP(
    2,
    1/($A:$A=$A4052),
    $C:$C
)</f>
        <v>405.9</v>
      </c>
      <c r="AA4052" t="str">
        <f t="shared" si="1277"/>
        <v/>
      </c>
      <c r="AB4052" t="str">
        <f t="shared" si="1278"/>
        <v/>
      </c>
    </row>
    <row r="4053" spans="1:28" x14ac:dyDescent="0.3">
      <c r="A4053" s="2">
        <v>45953</v>
      </c>
      <c r="B4053" s="1">
        <v>0.45833333333333331</v>
      </c>
      <c r="C4053">
        <v>407</v>
      </c>
      <c r="D4053">
        <v>406.55</v>
      </c>
      <c r="E4053">
        <v>102060</v>
      </c>
      <c r="F4053" t="b">
        <f t="shared" si="1260"/>
        <v>0</v>
      </c>
      <c r="G4053" t="str">
        <f t="shared" si="1261"/>
        <v/>
      </c>
      <c r="H4053" t="str">
        <f t="shared" si="1262"/>
        <v/>
      </c>
      <c r="I4053">
        <f t="shared" si="1263"/>
        <v>407</v>
      </c>
      <c r="J4053">
        <f t="shared" si="1264"/>
        <v>405.6</v>
      </c>
      <c r="K4053">
        <f t="shared" si="1265"/>
        <v>1</v>
      </c>
      <c r="L4053" t="str">
        <f>IF(
    AND(
        K4053=1,
        COUNTIFS($A$2:A4053,A4053,$K$2:K4053,1)=1
    ),
    "ENTRY",
    ""
)</f>
        <v/>
      </c>
      <c r="M4053" t="str">
        <f t="shared" si="1266"/>
        <v/>
      </c>
      <c r="N4053" t="str">
        <f t="shared" si="1267"/>
        <v/>
      </c>
      <c r="O4053" t="str">
        <f t="shared" si="1268"/>
        <v/>
      </c>
      <c r="P4053" t="str">
        <f t="shared" si="1269"/>
        <v/>
      </c>
      <c r="Q4053" t="str">
        <f t="shared" si="1270"/>
        <v/>
      </c>
      <c r="R4053" t="str">
        <f t="shared" si="1271"/>
        <v/>
      </c>
      <c r="S4053" t="str">
        <f t="shared" si="1279"/>
        <v/>
      </c>
      <c r="U4053" t="str">
        <f t="shared" si="1272"/>
        <v/>
      </c>
      <c r="V4053" t="str">
        <f t="shared" si="1273"/>
        <v/>
      </c>
      <c r="W4053" t="str">
        <f t="shared" si="1274"/>
        <v/>
      </c>
      <c r="X4053" t="str">
        <f t="shared" si="1275"/>
        <v/>
      </c>
      <c r="Y4053" t="str">
        <f t="shared" si="1276"/>
        <v/>
      </c>
      <c r="Z4053" cm="1">
        <f t="array" ref="Z4053">LOOKUP(
    2,
    1/($A:$A=$A4053),
    $C:$C
)</f>
        <v>405.9</v>
      </c>
      <c r="AA4053" t="str">
        <f t="shared" si="1277"/>
        <v/>
      </c>
      <c r="AB4053" t="str">
        <f t="shared" si="1278"/>
        <v/>
      </c>
    </row>
    <row r="4054" spans="1:28" x14ac:dyDescent="0.3">
      <c r="A4054" s="2">
        <v>45953</v>
      </c>
      <c r="B4054" s="1">
        <v>0.46180555555555558</v>
      </c>
      <c r="C4054">
        <v>406.6</v>
      </c>
      <c r="D4054">
        <v>405.7</v>
      </c>
      <c r="E4054">
        <v>111655</v>
      </c>
      <c r="F4054" t="b">
        <f t="shared" si="1260"/>
        <v>0</v>
      </c>
      <c r="G4054" t="str">
        <f t="shared" si="1261"/>
        <v/>
      </c>
      <c r="H4054" t="str">
        <f t="shared" si="1262"/>
        <v/>
      </c>
      <c r="I4054">
        <f t="shared" si="1263"/>
        <v>407</v>
      </c>
      <c r="J4054">
        <f t="shared" si="1264"/>
        <v>405.6</v>
      </c>
      <c r="K4054">
        <f t="shared" si="1265"/>
        <v>0</v>
      </c>
      <c r="L4054" t="str">
        <f>IF(
    AND(
        K4054=1,
        COUNTIFS($A$2:A4054,A4054,$K$2:K4054,1)=1
    ),
    "ENTRY",
    ""
)</f>
        <v/>
      </c>
      <c r="M4054" t="str">
        <f t="shared" si="1266"/>
        <v/>
      </c>
      <c r="N4054" t="str">
        <f t="shared" si="1267"/>
        <v/>
      </c>
      <c r="O4054" t="str">
        <f t="shared" si="1268"/>
        <v/>
      </c>
      <c r="P4054" t="str">
        <f t="shared" si="1269"/>
        <v/>
      </c>
      <c r="Q4054" t="str">
        <f t="shared" si="1270"/>
        <v/>
      </c>
      <c r="R4054" t="str">
        <f t="shared" si="1271"/>
        <v/>
      </c>
      <c r="S4054" t="str">
        <f t="shared" si="1279"/>
        <v/>
      </c>
      <c r="U4054" t="str">
        <f t="shared" si="1272"/>
        <v/>
      </c>
      <c r="V4054" t="str">
        <f t="shared" si="1273"/>
        <v/>
      </c>
      <c r="W4054" t="str">
        <f t="shared" si="1274"/>
        <v/>
      </c>
      <c r="X4054" t="str">
        <f t="shared" si="1275"/>
        <v/>
      </c>
      <c r="Y4054" t="str">
        <f t="shared" si="1276"/>
        <v/>
      </c>
      <c r="Z4054" cm="1">
        <f t="array" ref="Z4054">LOOKUP(
    2,
    1/($A:$A=$A4054),
    $C:$C
)</f>
        <v>405.9</v>
      </c>
      <c r="AA4054" t="str">
        <f t="shared" si="1277"/>
        <v/>
      </c>
      <c r="AB4054" t="str">
        <f t="shared" si="1278"/>
        <v/>
      </c>
    </row>
    <row r="4055" spans="1:28" x14ac:dyDescent="0.3">
      <c r="A4055" s="2">
        <v>45953</v>
      </c>
      <c r="B4055" s="1">
        <v>0.46527777777777779</v>
      </c>
      <c r="C4055">
        <v>406.45</v>
      </c>
      <c r="D4055">
        <v>405.75</v>
      </c>
      <c r="E4055">
        <v>76674</v>
      </c>
      <c r="F4055" t="b">
        <f t="shared" si="1260"/>
        <v>0</v>
      </c>
      <c r="G4055" t="str">
        <f t="shared" si="1261"/>
        <v/>
      </c>
      <c r="H4055" t="str">
        <f t="shared" si="1262"/>
        <v/>
      </c>
      <c r="I4055">
        <f t="shared" si="1263"/>
        <v>407</v>
      </c>
      <c r="J4055">
        <f t="shared" si="1264"/>
        <v>405.6</v>
      </c>
      <c r="K4055">
        <f t="shared" si="1265"/>
        <v>0</v>
      </c>
      <c r="L4055" t="str">
        <f>IF(
    AND(
        K4055=1,
        COUNTIFS($A$2:A4055,A4055,$K$2:K4055,1)=1
    ),
    "ENTRY",
    ""
)</f>
        <v/>
      </c>
      <c r="M4055" t="str">
        <f t="shared" si="1266"/>
        <v/>
      </c>
      <c r="N4055" t="str">
        <f t="shared" si="1267"/>
        <v/>
      </c>
      <c r="O4055" t="str">
        <f t="shared" si="1268"/>
        <v/>
      </c>
      <c r="P4055" t="str">
        <f t="shared" si="1269"/>
        <v/>
      </c>
      <c r="Q4055" t="str">
        <f t="shared" si="1270"/>
        <v/>
      </c>
      <c r="R4055" t="str">
        <f t="shared" si="1271"/>
        <v/>
      </c>
      <c r="S4055" t="str">
        <f t="shared" si="1279"/>
        <v/>
      </c>
      <c r="U4055" t="str">
        <f t="shared" si="1272"/>
        <v/>
      </c>
      <c r="V4055" t="str">
        <f t="shared" si="1273"/>
        <v/>
      </c>
      <c r="W4055" t="str">
        <f t="shared" si="1274"/>
        <v/>
      </c>
      <c r="X4055" t="str">
        <f t="shared" si="1275"/>
        <v/>
      </c>
      <c r="Y4055" t="str">
        <f t="shared" si="1276"/>
        <v/>
      </c>
      <c r="Z4055" cm="1">
        <f t="array" ref="Z4055">LOOKUP(
    2,
    1/($A:$A=$A4055),
    $C:$C
)</f>
        <v>405.9</v>
      </c>
      <c r="AA4055" t="str">
        <f t="shared" si="1277"/>
        <v/>
      </c>
      <c r="AB4055" t="str">
        <f t="shared" si="1278"/>
        <v/>
      </c>
    </row>
    <row r="4056" spans="1:28" x14ac:dyDescent="0.3">
      <c r="A4056" s="2">
        <v>45953</v>
      </c>
      <c r="B4056" s="1">
        <v>0.46875</v>
      </c>
      <c r="C4056">
        <v>406.5</v>
      </c>
      <c r="D4056">
        <v>405.7</v>
      </c>
      <c r="E4056">
        <v>98361</v>
      </c>
      <c r="F4056" t="b">
        <f t="shared" si="1260"/>
        <v>0</v>
      </c>
      <c r="G4056" t="str">
        <f t="shared" si="1261"/>
        <v/>
      </c>
      <c r="H4056" t="str">
        <f t="shared" si="1262"/>
        <v/>
      </c>
      <c r="I4056">
        <f t="shared" si="1263"/>
        <v>407</v>
      </c>
      <c r="J4056">
        <f t="shared" si="1264"/>
        <v>405.6</v>
      </c>
      <c r="K4056">
        <f t="shared" si="1265"/>
        <v>0</v>
      </c>
      <c r="L4056" t="str">
        <f>IF(
    AND(
        K4056=1,
        COUNTIFS($A$2:A4056,A4056,$K$2:K4056,1)=1
    ),
    "ENTRY",
    ""
)</f>
        <v/>
      </c>
      <c r="M4056" t="str">
        <f t="shared" si="1266"/>
        <v/>
      </c>
      <c r="N4056" t="str">
        <f t="shared" si="1267"/>
        <v/>
      </c>
      <c r="O4056" t="str">
        <f t="shared" si="1268"/>
        <v/>
      </c>
      <c r="P4056" t="str">
        <f t="shared" si="1269"/>
        <v/>
      </c>
      <c r="Q4056" t="str">
        <f t="shared" si="1270"/>
        <v/>
      </c>
      <c r="R4056" t="str">
        <f t="shared" si="1271"/>
        <v/>
      </c>
      <c r="S4056" t="str">
        <f t="shared" si="1279"/>
        <v/>
      </c>
      <c r="U4056" t="str">
        <f t="shared" si="1272"/>
        <v/>
      </c>
      <c r="V4056" t="str">
        <f t="shared" si="1273"/>
        <v/>
      </c>
      <c r="W4056" t="str">
        <f t="shared" si="1274"/>
        <v/>
      </c>
      <c r="X4056" t="str">
        <f t="shared" si="1275"/>
        <v/>
      </c>
      <c r="Y4056" t="str">
        <f t="shared" si="1276"/>
        <v/>
      </c>
      <c r="Z4056" cm="1">
        <f t="array" ref="Z4056">LOOKUP(
    2,
    1/($A:$A=$A4056),
    $C:$C
)</f>
        <v>405.9</v>
      </c>
      <c r="AA4056" t="str">
        <f t="shared" si="1277"/>
        <v/>
      </c>
      <c r="AB4056" t="str">
        <f t="shared" si="1278"/>
        <v/>
      </c>
    </row>
    <row r="4057" spans="1:28" x14ac:dyDescent="0.3">
      <c r="A4057" s="2">
        <v>45953</v>
      </c>
      <c r="B4057" s="1">
        <v>0.47222222222222221</v>
      </c>
      <c r="C4057">
        <v>406.35</v>
      </c>
      <c r="D4057">
        <v>405.75</v>
      </c>
      <c r="E4057">
        <v>69949</v>
      </c>
      <c r="F4057" t="b">
        <f t="shared" si="1260"/>
        <v>0</v>
      </c>
      <c r="G4057" t="str">
        <f t="shared" si="1261"/>
        <v/>
      </c>
      <c r="H4057" t="str">
        <f t="shared" si="1262"/>
        <v/>
      </c>
      <c r="I4057">
        <f t="shared" si="1263"/>
        <v>407</v>
      </c>
      <c r="J4057">
        <f t="shared" si="1264"/>
        <v>405.6</v>
      </c>
      <c r="K4057">
        <f t="shared" si="1265"/>
        <v>0</v>
      </c>
      <c r="L4057" t="str">
        <f>IF(
    AND(
        K4057=1,
        COUNTIFS($A$2:A4057,A4057,$K$2:K4057,1)=1
    ),
    "ENTRY",
    ""
)</f>
        <v/>
      </c>
      <c r="M4057" t="str">
        <f t="shared" si="1266"/>
        <v/>
      </c>
      <c r="N4057" t="str">
        <f t="shared" si="1267"/>
        <v/>
      </c>
      <c r="O4057" t="str">
        <f t="shared" si="1268"/>
        <v/>
      </c>
      <c r="P4057" t="str">
        <f t="shared" si="1269"/>
        <v/>
      </c>
      <c r="Q4057" t="str">
        <f t="shared" si="1270"/>
        <v/>
      </c>
      <c r="R4057" t="str">
        <f t="shared" si="1271"/>
        <v/>
      </c>
      <c r="S4057" t="str">
        <f t="shared" si="1279"/>
        <v/>
      </c>
      <c r="U4057" t="str">
        <f t="shared" si="1272"/>
        <v/>
      </c>
      <c r="V4057" t="str">
        <f t="shared" si="1273"/>
        <v/>
      </c>
      <c r="W4057" t="str">
        <f t="shared" si="1274"/>
        <v/>
      </c>
      <c r="X4057" t="str">
        <f t="shared" si="1275"/>
        <v/>
      </c>
      <c r="Y4057" t="str">
        <f t="shared" si="1276"/>
        <v/>
      </c>
      <c r="Z4057" cm="1">
        <f t="array" ref="Z4057">LOOKUP(
    2,
    1/($A:$A=$A4057),
    $C:$C
)</f>
        <v>405.9</v>
      </c>
      <c r="AA4057" t="str">
        <f t="shared" si="1277"/>
        <v/>
      </c>
      <c r="AB4057" t="str">
        <f t="shared" si="1278"/>
        <v/>
      </c>
    </row>
    <row r="4058" spans="1:28" x14ac:dyDescent="0.3">
      <c r="A4058" s="2">
        <v>45953</v>
      </c>
      <c r="B4058" s="1">
        <v>0.47569444444444442</v>
      </c>
      <c r="C4058">
        <v>406.3</v>
      </c>
      <c r="D4058">
        <v>405.75</v>
      </c>
      <c r="E4058">
        <v>86014</v>
      </c>
      <c r="F4058" t="b">
        <f t="shared" si="1260"/>
        <v>0</v>
      </c>
      <c r="G4058" t="str">
        <f t="shared" si="1261"/>
        <v/>
      </c>
      <c r="H4058" t="str">
        <f t="shared" si="1262"/>
        <v/>
      </c>
      <c r="I4058">
        <f t="shared" si="1263"/>
        <v>407</v>
      </c>
      <c r="J4058">
        <f t="shared" si="1264"/>
        <v>405.6</v>
      </c>
      <c r="K4058">
        <f t="shared" si="1265"/>
        <v>0</v>
      </c>
      <c r="L4058" t="str">
        <f>IF(
    AND(
        K4058=1,
        COUNTIFS($A$2:A4058,A4058,$K$2:K4058,1)=1
    ),
    "ENTRY",
    ""
)</f>
        <v/>
      </c>
      <c r="M4058" t="str">
        <f t="shared" si="1266"/>
        <v/>
      </c>
      <c r="N4058" t="str">
        <f t="shared" si="1267"/>
        <v/>
      </c>
      <c r="O4058" t="str">
        <f t="shared" si="1268"/>
        <v/>
      </c>
      <c r="P4058" t="str">
        <f t="shared" si="1269"/>
        <v/>
      </c>
      <c r="Q4058" t="str">
        <f t="shared" si="1270"/>
        <v/>
      </c>
      <c r="R4058" t="str">
        <f t="shared" si="1271"/>
        <v/>
      </c>
      <c r="S4058" t="str">
        <f t="shared" si="1279"/>
        <v/>
      </c>
      <c r="U4058" t="str">
        <f t="shared" si="1272"/>
        <v/>
      </c>
      <c r="V4058" t="str">
        <f t="shared" si="1273"/>
        <v/>
      </c>
      <c r="W4058" t="str">
        <f t="shared" si="1274"/>
        <v/>
      </c>
      <c r="X4058" t="str">
        <f t="shared" si="1275"/>
        <v/>
      </c>
      <c r="Y4058" t="str">
        <f t="shared" si="1276"/>
        <v/>
      </c>
      <c r="Z4058" cm="1">
        <f t="array" ref="Z4058">LOOKUP(
    2,
    1/($A:$A=$A4058),
    $C:$C
)</f>
        <v>405.9</v>
      </c>
      <c r="AA4058" t="str">
        <f t="shared" si="1277"/>
        <v/>
      </c>
      <c r="AB4058" t="str">
        <f t="shared" si="1278"/>
        <v/>
      </c>
    </row>
    <row r="4059" spans="1:28" x14ac:dyDescent="0.3">
      <c r="A4059" s="2">
        <v>45953</v>
      </c>
      <c r="B4059" s="1">
        <v>0.47916666666666669</v>
      </c>
      <c r="C4059">
        <v>406.8</v>
      </c>
      <c r="D4059">
        <v>406.2</v>
      </c>
      <c r="E4059">
        <v>86504</v>
      </c>
      <c r="F4059" t="b">
        <f t="shared" si="1260"/>
        <v>0</v>
      </c>
      <c r="G4059" t="str">
        <f t="shared" si="1261"/>
        <v/>
      </c>
      <c r="H4059" t="str">
        <f t="shared" si="1262"/>
        <v/>
      </c>
      <c r="I4059">
        <f t="shared" si="1263"/>
        <v>407</v>
      </c>
      <c r="J4059">
        <f t="shared" si="1264"/>
        <v>405.6</v>
      </c>
      <c r="K4059">
        <f t="shared" si="1265"/>
        <v>0</v>
      </c>
      <c r="L4059" t="str">
        <f>IF(
    AND(
        K4059=1,
        COUNTIFS($A$2:A4059,A4059,$K$2:K4059,1)=1
    ),
    "ENTRY",
    ""
)</f>
        <v/>
      </c>
      <c r="M4059" t="str">
        <f t="shared" si="1266"/>
        <v/>
      </c>
      <c r="N4059" t="str">
        <f t="shared" si="1267"/>
        <v/>
      </c>
      <c r="O4059" t="str">
        <f t="shared" si="1268"/>
        <v/>
      </c>
      <c r="P4059" t="str">
        <f t="shared" si="1269"/>
        <v/>
      </c>
      <c r="Q4059" t="str">
        <f t="shared" si="1270"/>
        <v/>
      </c>
      <c r="R4059" t="str">
        <f t="shared" si="1271"/>
        <v/>
      </c>
      <c r="S4059" t="str">
        <f t="shared" si="1279"/>
        <v/>
      </c>
      <c r="U4059" t="str">
        <f t="shared" si="1272"/>
        <v/>
      </c>
      <c r="V4059" t="str">
        <f t="shared" si="1273"/>
        <v/>
      </c>
      <c r="W4059" t="str">
        <f t="shared" si="1274"/>
        <v/>
      </c>
      <c r="X4059" t="str">
        <f t="shared" si="1275"/>
        <v/>
      </c>
      <c r="Y4059" t="str">
        <f t="shared" si="1276"/>
        <v/>
      </c>
      <c r="Z4059" cm="1">
        <f t="array" ref="Z4059">LOOKUP(
    2,
    1/($A:$A=$A4059),
    $C:$C
)</f>
        <v>405.9</v>
      </c>
      <c r="AA4059" t="str">
        <f t="shared" si="1277"/>
        <v/>
      </c>
      <c r="AB4059" t="str">
        <f t="shared" si="1278"/>
        <v/>
      </c>
    </row>
    <row r="4060" spans="1:28" x14ac:dyDescent="0.3">
      <c r="A4060" s="2">
        <v>45953</v>
      </c>
      <c r="B4060" s="1">
        <v>0.4826388888888889</v>
      </c>
      <c r="C4060">
        <v>406.9</v>
      </c>
      <c r="D4060">
        <v>406.6</v>
      </c>
      <c r="E4060">
        <v>77010</v>
      </c>
      <c r="F4060" t="b">
        <f t="shared" si="1260"/>
        <v>0</v>
      </c>
      <c r="G4060" t="str">
        <f t="shared" si="1261"/>
        <v/>
      </c>
      <c r="H4060" t="str">
        <f t="shared" si="1262"/>
        <v/>
      </c>
      <c r="I4060">
        <f t="shared" si="1263"/>
        <v>407</v>
      </c>
      <c r="J4060">
        <f t="shared" si="1264"/>
        <v>405.6</v>
      </c>
      <c r="K4060">
        <f t="shared" si="1265"/>
        <v>0</v>
      </c>
      <c r="L4060" t="str">
        <f>IF(
    AND(
        K4060=1,
        COUNTIFS($A$2:A4060,A4060,$K$2:K4060,1)=1
    ),
    "ENTRY",
    ""
)</f>
        <v/>
      </c>
      <c r="M4060" t="str">
        <f t="shared" si="1266"/>
        <v/>
      </c>
      <c r="N4060" t="str">
        <f t="shared" si="1267"/>
        <v/>
      </c>
      <c r="O4060" t="str">
        <f t="shared" si="1268"/>
        <v/>
      </c>
      <c r="P4060" t="str">
        <f t="shared" si="1269"/>
        <v/>
      </c>
      <c r="Q4060" t="str">
        <f t="shared" si="1270"/>
        <v/>
      </c>
      <c r="R4060" t="str">
        <f t="shared" si="1271"/>
        <v/>
      </c>
      <c r="S4060" t="str">
        <f t="shared" si="1279"/>
        <v/>
      </c>
      <c r="U4060" t="str">
        <f t="shared" si="1272"/>
        <v/>
      </c>
      <c r="V4060" t="str">
        <f t="shared" si="1273"/>
        <v/>
      </c>
      <c r="W4060" t="str">
        <f t="shared" si="1274"/>
        <v/>
      </c>
      <c r="X4060" t="str">
        <f t="shared" si="1275"/>
        <v/>
      </c>
      <c r="Y4060" t="str">
        <f t="shared" si="1276"/>
        <v/>
      </c>
      <c r="Z4060" cm="1">
        <f t="array" ref="Z4060">LOOKUP(
    2,
    1/($A:$A=$A4060),
    $C:$C
)</f>
        <v>405.9</v>
      </c>
      <c r="AA4060" t="str">
        <f t="shared" si="1277"/>
        <v/>
      </c>
      <c r="AB4060" t="str">
        <f t="shared" si="1278"/>
        <v/>
      </c>
    </row>
    <row r="4061" spans="1:28" x14ac:dyDescent="0.3">
      <c r="A4061" s="2">
        <v>45953</v>
      </c>
      <c r="B4061" s="1">
        <v>0.4861111111111111</v>
      </c>
      <c r="C4061">
        <v>408.9</v>
      </c>
      <c r="D4061">
        <v>406.8</v>
      </c>
      <c r="E4061">
        <v>643719</v>
      </c>
      <c r="F4061" t="b">
        <f t="shared" si="1260"/>
        <v>0</v>
      </c>
      <c r="G4061" t="str">
        <f t="shared" si="1261"/>
        <v/>
      </c>
      <c r="H4061" t="str">
        <f t="shared" si="1262"/>
        <v/>
      </c>
      <c r="I4061">
        <f t="shared" si="1263"/>
        <v>407</v>
      </c>
      <c r="J4061">
        <f t="shared" si="1264"/>
        <v>405.6</v>
      </c>
      <c r="K4061">
        <f t="shared" si="1265"/>
        <v>1</v>
      </c>
      <c r="L4061" t="str">
        <f>IF(
    AND(
        K4061=1,
        COUNTIFS($A$2:A4061,A4061,$K$2:K4061,1)=1
    ),
    "ENTRY",
    ""
)</f>
        <v/>
      </c>
      <c r="M4061" t="str">
        <f t="shared" si="1266"/>
        <v/>
      </c>
      <c r="N4061" t="str">
        <f t="shared" si="1267"/>
        <v/>
      </c>
      <c r="O4061" t="str">
        <f t="shared" si="1268"/>
        <v/>
      </c>
      <c r="P4061" t="str">
        <f t="shared" si="1269"/>
        <v/>
      </c>
      <c r="Q4061" t="str">
        <f t="shared" si="1270"/>
        <v/>
      </c>
      <c r="R4061" t="str">
        <f t="shared" si="1271"/>
        <v/>
      </c>
      <c r="S4061" t="str">
        <f t="shared" si="1279"/>
        <v/>
      </c>
      <c r="U4061" t="str">
        <f t="shared" si="1272"/>
        <v/>
      </c>
      <c r="V4061" t="str">
        <f t="shared" si="1273"/>
        <v/>
      </c>
      <c r="W4061" t="str">
        <f t="shared" si="1274"/>
        <v/>
      </c>
      <c r="X4061" t="str">
        <f t="shared" si="1275"/>
        <v/>
      </c>
      <c r="Y4061" t="str">
        <f t="shared" si="1276"/>
        <v/>
      </c>
      <c r="Z4061" cm="1">
        <f t="array" ref="Z4061">LOOKUP(
    2,
    1/($A:$A=$A4061),
    $C:$C
)</f>
        <v>405.9</v>
      </c>
      <c r="AA4061" t="str">
        <f t="shared" si="1277"/>
        <v/>
      </c>
      <c r="AB4061" t="str">
        <f t="shared" si="1278"/>
        <v/>
      </c>
    </row>
    <row r="4062" spans="1:28" x14ac:dyDescent="0.3">
      <c r="A4062" s="2">
        <v>45953</v>
      </c>
      <c r="B4062" s="1">
        <v>0.48958333333333331</v>
      </c>
      <c r="C4062">
        <v>407.5</v>
      </c>
      <c r="D4062">
        <v>407.1</v>
      </c>
      <c r="E4062">
        <v>67294</v>
      </c>
      <c r="F4062" t="b">
        <f t="shared" si="1260"/>
        <v>0</v>
      </c>
      <c r="G4062" t="str">
        <f t="shared" si="1261"/>
        <v/>
      </c>
      <c r="H4062" t="str">
        <f t="shared" si="1262"/>
        <v/>
      </c>
      <c r="I4062">
        <f t="shared" si="1263"/>
        <v>407</v>
      </c>
      <c r="J4062">
        <f t="shared" si="1264"/>
        <v>405.6</v>
      </c>
      <c r="K4062">
        <f t="shared" si="1265"/>
        <v>1</v>
      </c>
      <c r="L4062" t="str">
        <f>IF(
    AND(
        K4062=1,
        COUNTIFS($A$2:A4062,A4062,$K$2:K4062,1)=1
    ),
    "ENTRY",
    ""
)</f>
        <v/>
      </c>
      <c r="M4062" t="str">
        <f t="shared" si="1266"/>
        <v/>
      </c>
      <c r="N4062" t="str">
        <f t="shared" si="1267"/>
        <v/>
      </c>
      <c r="O4062" t="str">
        <f t="shared" si="1268"/>
        <v/>
      </c>
      <c r="P4062" t="str">
        <f t="shared" si="1269"/>
        <v/>
      </c>
      <c r="Q4062" t="str">
        <f t="shared" si="1270"/>
        <v/>
      </c>
      <c r="R4062" t="str">
        <f t="shared" si="1271"/>
        <v/>
      </c>
      <c r="S4062" t="str">
        <f t="shared" si="1279"/>
        <v/>
      </c>
      <c r="U4062" t="str">
        <f t="shared" si="1272"/>
        <v/>
      </c>
      <c r="V4062" t="str">
        <f t="shared" si="1273"/>
        <v/>
      </c>
      <c r="W4062" t="str">
        <f t="shared" si="1274"/>
        <v/>
      </c>
      <c r="X4062" t="str">
        <f t="shared" si="1275"/>
        <v/>
      </c>
      <c r="Y4062" t="str">
        <f t="shared" si="1276"/>
        <v/>
      </c>
      <c r="Z4062" cm="1">
        <f t="array" ref="Z4062">LOOKUP(
    2,
    1/($A:$A=$A4062),
    $C:$C
)</f>
        <v>405.9</v>
      </c>
      <c r="AA4062" t="str">
        <f t="shared" si="1277"/>
        <v/>
      </c>
      <c r="AB4062" t="str">
        <f t="shared" si="1278"/>
        <v/>
      </c>
    </row>
    <row r="4063" spans="1:28" x14ac:dyDescent="0.3">
      <c r="A4063" s="2">
        <v>45953</v>
      </c>
      <c r="B4063" s="1">
        <v>0.49305555555555558</v>
      </c>
      <c r="C4063">
        <v>407.95</v>
      </c>
      <c r="D4063">
        <v>407.35</v>
      </c>
      <c r="E4063">
        <v>105504</v>
      </c>
      <c r="F4063" t="b">
        <f t="shared" si="1260"/>
        <v>0</v>
      </c>
      <c r="G4063" t="str">
        <f t="shared" si="1261"/>
        <v/>
      </c>
      <c r="H4063" t="str">
        <f t="shared" si="1262"/>
        <v/>
      </c>
      <c r="I4063">
        <f t="shared" si="1263"/>
        <v>407</v>
      </c>
      <c r="J4063">
        <f t="shared" si="1264"/>
        <v>405.6</v>
      </c>
      <c r="K4063">
        <f t="shared" si="1265"/>
        <v>1</v>
      </c>
      <c r="L4063" t="str">
        <f>IF(
    AND(
        K4063=1,
        COUNTIFS($A$2:A4063,A4063,$K$2:K4063,1)=1
    ),
    "ENTRY",
    ""
)</f>
        <v/>
      </c>
      <c r="M4063" t="str">
        <f t="shared" si="1266"/>
        <v/>
      </c>
      <c r="N4063" t="str">
        <f t="shared" si="1267"/>
        <v/>
      </c>
      <c r="O4063" t="str">
        <f t="shared" si="1268"/>
        <v/>
      </c>
      <c r="P4063" t="str">
        <f t="shared" si="1269"/>
        <v/>
      </c>
      <c r="Q4063" t="str">
        <f t="shared" si="1270"/>
        <v/>
      </c>
      <c r="R4063" t="str">
        <f t="shared" si="1271"/>
        <v/>
      </c>
      <c r="S4063" t="str">
        <f t="shared" si="1279"/>
        <v/>
      </c>
      <c r="U4063" t="str">
        <f t="shared" si="1272"/>
        <v/>
      </c>
      <c r="V4063" t="str">
        <f t="shared" si="1273"/>
        <v/>
      </c>
      <c r="W4063" t="str">
        <f t="shared" si="1274"/>
        <v/>
      </c>
      <c r="X4063" t="str">
        <f t="shared" si="1275"/>
        <v/>
      </c>
      <c r="Y4063" t="str">
        <f t="shared" si="1276"/>
        <v/>
      </c>
      <c r="Z4063" cm="1">
        <f t="array" ref="Z4063">LOOKUP(
    2,
    1/($A:$A=$A4063),
    $C:$C
)</f>
        <v>405.9</v>
      </c>
      <c r="AA4063" t="str">
        <f t="shared" si="1277"/>
        <v/>
      </c>
      <c r="AB4063" t="str">
        <f t="shared" si="1278"/>
        <v/>
      </c>
    </row>
    <row r="4064" spans="1:28" x14ac:dyDescent="0.3">
      <c r="A4064" s="2">
        <v>45953</v>
      </c>
      <c r="B4064" s="1">
        <v>0.49652777777777779</v>
      </c>
      <c r="C4064">
        <v>407.8</v>
      </c>
      <c r="D4064">
        <v>407.25</v>
      </c>
      <c r="E4064">
        <v>66021</v>
      </c>
      <c r="F4064" t="b">
        <f t="shared" si="1260"/>
        <v>0</v>
      </c>
      <c r="G4064" t="str">
        <f t="shared" si="1261"/>
        <v/>
      </c>
      <c r="H4064" t="str">
        <f t="shared" si="1262"/>
        <v/>
      </c>
      <c r="I4064">
        <f t="shared" si="1263"/>
        <v>407</v>
      </c>
      <c r="J4064">
        <f t="shared" si="1264"/>
        <v>405.6</v>
      </c>
      <c r="K4064">
        <f t="shared" si="1265"/>
        <v>1</v>
      </c>
      <c r="L4064" t="str">
        <f>IF(
    AND(
        K4064=1,
        COUNTIFS($A$2:A4064,A4064,$K$2:K4064,1)=1
    ),
    "ENTRY",
    ""
)</f>
        <v/>
      </c>
      <c r="M4064" t="str">
        <f t="shared" si="1266"/>
        <v/>
      </c>
      <c r="N4064" t="str">
        <f t="shared" si="1267"/>
        <v/>
      </c>
      <c r="O4064" t="str">
        <f t="shared" si="1268"/>
        <v/>
      </c>
      <c r="P4064" t="str">
        <f t="shared" si="1269"/>
        <v/>
      </c>
      <c r="Q4064" t="str">
        <f t="shared" si="1270"/>
        <v/>
      </c>
      <c r="R4064" t="str">
        <f t="shared" si="1271"/>
        <v/>
      </c>
      <c r="S4064" t="str">
        <f t="shared" si="1279"/>
        <v/>
      </c>
      <c r="U4064" t="str">
        <f t="shared" si="1272"/>
        <v/>
      </c>
      <c r="V4064" t="str">
        <f t="shared" si="1273"/>
        <v/>
      </c>
      <c r="W4064" t="str">
        <f t="shared" si="1274"/>
        <v/>
      </c>
      <c r="X4064" t="str">
        <f t="shared" si="1275"/>
        <v/>
      </c>
      <c r="Y4064" t="str">
        <f t="shared" si="1276"/>
        <v/>
      </c>
      <c r="Z4064" cm="1">
        <f t="array" ref="Z4064">LOOKUP(
    2,
    1/($A:$A=$A4064),
    $C:$C
)</f>
        <v>405.9</v>
      </c>
      <c r="AA4064" t="str">
        <f t="shared" si="1277"/>
        <v/>
      </c>
      <c r="AB4064" t="str">
        <f t="shared" si="1278"/>
        <v/>
      </c>
    </row>
    <row r="4065" spans="1:28" x14ac:dyDescent="0.3">
      <c r="A4065" s="2">
        <v>45953</v>
      </c>
      <c r="B4065" s="1">
        <v>0.5</v>
      </c>
      <c r="C4065">
        <v>407.75</v>
      </c>
      <c r="D4065">
        <v>407.2</v>
      </c>
      <c r="E4065">
        <v>63365</v>
      </c>
      <c r="F4065" t="b">
        <f t="shared" si="1260"/>
        <v>0</v>
      </c>
      <c r="G4065" t="str">
        <f t="shared" si="1261"/>
        <v/>
      </c>
      <c r="H4065" t="str">
        <f t="shared" si="1262"/>
        <v/>
      </c>
      <c r="I4065">
        <f t="shared" si="1263"/>
        <v>407</v>
      </c>
      <c r="J4065">
        <f t="shared" si="1264"/>
        <v>405.6</v>
      </c>
      <c r="K4065">
        <f t="shared" si="1265"/>
        <v>1</v>
      </c>
      <c r="L4065" t="str">
        <f>IF(
    AND(
        K4065=1,
        COUNTIFS($A$2:A4065,A4065,$K$2:K4065,1)=1
    ),
    "ENTRY",
    ""
)</f>
        <v/>
      </c>
      <c r="M4065" t="str">
        <f t="shared" si="1266"/>
        <v/>
      </c>
      <c r="N4065" t="str">
        <f t="shared" si="1267"/>
        <v/>
      </c>
      <c r="O4065" t="str">
        <f t="shared" si="1268"/>
        <v/>
      </c>
      <c r="P4065" t="str">
        <f t="shared" si="1269"/>
        <v/>
      </c>
      <c r="Q4065" t="str">
        <f t="shared" si="1270"/>
        <v/>
      </c>
      <c r="R4065" t="str">
        <f t="shared" si="1271"/>
        <v/>
      </c>
      <c r="S4065" t="str">
        <f t="shared" si="1279"/>
        <v/>
      </c>
      <c r="U4065" t="str">
        <f t="shared" si="1272"/>
        <v/>
      </c>
      <c r="V4065" t="str">
        <f t="shared" si="1273"/>
        <v/>
      </c>
      <c r="W4065" t="str">
        <f t="shared" si="1274"/>
        <v/>
      </c>
      <c r="X4065" t="str">
        <f t="shared" si="1275"/>
        <v/>
      </c>
      <c r="Y4065" t="str">
        <f t="shared" si="1276"/>
        <v/>
      </c>
      <c r="Z4065" cm="1">
        <f t="array" ref="Z4065">LOOKUP(
    2,
    1/($A:$A=$A4065),
    $C:$C
)</f>
        <v>405.9</v>
      </c>
      <c r="AA4065" t="str">
        <f t="shared" si="1277"/>
        <v/>
      </c>
      <c r="AB4065" t="str">
        <f t="shared" si="1278"/>
        <v/>
      </c>
    </row>
    <row r="4066" spans="1:28" x14ac:dyDescent="0.3">
      <c r="A4066" s="2">
        <v>45953</v>
      </c>
      <c r="B4066" s="1">
        <v>0.50347222222222221</v>
      </c>
      <c r="C4066">
        <v>408</v>
      </c>
      <c r="D4066">
        <v>407.55</v>
      </c>
      <c r="E4066">
        <v>109432</v>
      </c>
      <c r="F4066" t="b">
        <f t="shared" si="1260"/>
        <v>0</v>
      </c>
      <c r="G4066" t="str">
        <f t="shared" si="1261"/>
        <v/>
      </c>
      <c r="H4066" t="str">
        <f t="shared" si="1262"/>
        <v/>
      </c>
      <c r="I4066">
        <f t="shared" si="1263"/>
        <v>407</v>
      </c>
      <c r="J4066">
        <f t="shared" si="1264"/>
        <v>405.6</v>
      </c>
      <c r="K4066">
        <f t="shared" si="1265"/>
        <v>1</v>
      </c>
      <c r="L4066" t="str">
        <f>IF(
    AND(
        K4066=1,
        COUNTIFS($A$2:A4066,A4066,$K$2:K4066,1)=1
    ),
    "ENTRY",
    ""
)</f>
        <v/>
      </c>
      <c r="M4066" t="str">
        <f t="shared" si="1266"/>
        <v/>
      </c>
      <c r="N4066" t="str">
        <f t="shared" si="1267"/>
        <v/>
      </c>
      <c r="O4066" t="str">
        <f t="shared" si="1268"/>
        <v/>
      </c>
      <c r="P4066" t="str">
        <f t="shared" si="1269"/>
        <v/>
      </c>
      <c r="Q4066" t="str">
        <f t="shared" si="1270"/>
        <v/>
      </c>
      <c r="R4066" t="str">
        <f t="shared" si="1271"/>
        <v/>
      </c>
      <c r="S4066" t="str">
        <f t="shared" si="1279"/>
        <v/>
      </c>
      <c r="U4066" t="str">
        <f t="shared" si="1272"/>
        <v/>
      </c>
      <c r="V4066" t="str">
        <f t="shared" si="1273"/>
        <v/>
      </c>
      <c r="W4066" t="str">
        <f t="shared" si="1274"/>
        <v/>
      </c>
      <c r="X4066" t="str">
        <f t="shared" si="1275"/>
        <v/>
      </c>
      <c r="Y4066" t="str">
        <f t="shared" si="1276"/>
        <v/>
      </c>
      <c r="Z4066" cm="1">
        <f t="array" ref="Z4066">LOOKUP(
    2,
    1/($A:$A=$A4066),
    $C:$C
)</f>
        <v>405.9</v>
      </c>
      <c r="AA4066" t="str">
        <f t="shared" si="1277"/>
        <v/>
      </c>
      <c r="AB4066" t="str">
        <f t="shared" si="1278"/>
        <v/>
      </c>
    </row>
    <row r="4067" spans="1:28" x14ac:dyDescent="0.3">
      <c r="A4067" s="2">
        <v>45953</v>
      </c>
      <c r="B4067" s="1">
        <v>0.50694444444444442</v>
      </c>
      <c r="C4067">
        <v>408.3</v>
      </c>
      <c r="D4067">
        <v>407.9</v>
      </c>
      <c r="E4067">
        <v>201654</v>
      </c>
      <c r="F4067" t="b">
        <f t="shared" si="1260"/>
        <v>0</v>
      </c>
      <c r="G4067" t="str">
        <f t="shared" si="1261"/>
        <v/>
      </c>
      <c r="H4067" t="str">
        <f t="shared" si="1262"/>
        <v/>
      </c>
      <c r="I4067">
        <f t="shared" si="1263"/>
        <v>407</v>
      </c>
      <c r="J4067">
        <f t="shared" si="1264"/>
        <v>405.6</v>
      </c>
      <c r="K4067">
        <f t="shared" si="1265"/>
        <v>1</v>
      </c>
      <c r="L4067" t="str">
        <f>IF(
    AND(
        K4067=1,
        COUNTIFS($A$2:A4067,A4067,$K$2:K4067,1)=1
    ),
    "ENTRY",
    ""
)</f>
        <v/>
      </c>
      <c r="M4067" t="str">
        <f t="shared" si="1266"/>
        <v/>
      </c>
      <c r="N4067" t="str">
        <f t="shared" si="1267"/>
        <v/>
      </c>
      <c r="O4067" t="str">
        <f t="shared" si="1268"/>
        <v/>
      </c>
      <c r="P4067" t="str">
        <f t="shared" si="1269"/>
        <v/>
      </c>
      <c r="Q4067" t="str">
        <f t="shared" si="1270"/>
        <v/>
      </c>
      <c r="R4067" t="str">
        <f t="shared" si="1271"/>
        <v/>
      </c>
      <c r="S4067" t="str">
        <f t="shared" si="1279"/>
        <v/>
      </c>
      <c r="U4067" t="str">
        <f t="shared" si="1272"/>
        <v/>
      </c>
      <c r="V4067" t="str">
        <f t="shared" si="1273"/>
        <v/>
      </c>
      <c r="W4067" t="str">
        <f t="shared" si="1274"/>
        <v/>
      </c>
      <c r="X4067" t="str">
        <f t="shared" si="1275"/>
        <v/>
      </c>
      <c r="Y4067" t="str">
        <f t="shared" si="1276"/>
        <v/>
      </c>
      <c r="Z4067" cm="1">
        <f t="array" ref="Z4067">LOOKUP(
    2,
    1/($A:$A=$A4067),
    $C:$C
)</f>
        <v>405.9</v>
      </c>
      <c r="AA4067" t="str">
        <f t="shared" si="1277"/>
        <v/>
      </c>
      <c r="AB4067" t="str">
        <f t="shared" si="1278"/>
        <v/>
      </c>
    </row>
    <row r="4068" spans="1:28" x14ac:dyDescent="0.3">
      <c r="A4068" s="2">
        <v>45953</v>
      </c>
      <c r="B4068" s="1">
        <v>0.51041666666666663</v>
      </c>
      <c r="C4068">
        <v>408.7</v>
      </c>
      <c r="D4068">
        <v>407.95</v>
      </c>
      <c r="E4068">
        <v>219383</v>
      </c>
      <c r="F4068" t="b">
        <f t="shared" si="1260"/>
        <v>0</v>
      </c>
      <c r="G4068" t="str">
        <f t="shared" si="1261"/>
        <v/>
      </c>
      <c r="H4068" t="str">
        <f t="shared" si="1262"/>
        <v/>
      </c>
      <c r="I4068">
        <f t="shared" si="1263"/>
        <v>407</v>
      </c>
      <c r="J4068">
        <f t="shared" si="1264"/>
        <v>405.6</v>
      </c>
      <c r="K4068">
        <f t="shared" si="1265"/>
        <v>1</v>
      </c>
      <c r="L4068" t="str">
        <f>IF(
    AND(
        K4068=1,
        COUNTIFS($A$2:A4068,A4068,$K$2:K4068,1)=1
    ),
    "ENTRY",
    ""
)</f>
        <v/>
      </c>
      <c r="M4068" t="str">
        <f t="shared" si="1266"/>
        <v/>
      </c>
      <c r="N4068" t="str">
        <f t="shared" si="1267"/>
        <v/>
      </c>
      <c r="O4068" t="str">
        <f t="shared" si="1268"/>
        <v/>
      </c>
      <c r="P4068" t="str">
        <f t="shared" si="1269"/>
        <v/>
      </c>
      <c r="Q4068" t="str">
        <f t="shared" si="1270"/>
        <v/>
      </c>
      <c r="R4068" t="str">
        <f t="shared" si="1271"/>
        <v/>
      </c>
      <c r="S4068" t="str">
        <f t="shared" si="1279"/>
        <v/>
      </c>
      <c r="U4068" t="str">
        <f t="shared" si="1272"/>
        <v/>
      </c>
      <c r="V4068" t="str">
        <f t="shared" si="1273"/>
        <v/>
      </c>
      <c r="W4068" t="str">
        <f t="shared" si="1274"/>
        <v/>
      </c>
      <c r="X4068" t="str">
        <f t="shared" si="1275"/>
        <v/>
      </c>
      <c r="Y4068" t="str">
        <f t="shared" si="1276"/>
        <v/>
      </c>
      <c r="Z4068" cm="1">
        <f t="array" ref="Z4068">LOOKUP(
    2,
    1/($A:$A=$A4068),
    $C:$C
)</f>
        <v>405.9</v>
      </c>
      <c r="AA4068" t="str">
        <f t="shared" si="1277"/>
        <v/>
      </c>
      <c r="AB4068" t="str">
        <f t="shared" si="1278"/>
        <v/>
      </c>
    </row>
    <row r="4069" spans="1:28" x14ac:dyDescent="0.3">
      <c r="A4069" s="2">
        <v>45953</v>
      </c>
      <c r="B4069" s="1">
        <v>0.51388888888888884</v>
      </c>
      <c r="C4069">
        <v>408.45</v>
      </c>
      <c r="D4069">
        <v>407.8</v>
      </c>
      <c r="E4069">
        <v>116415</v>
      </c>
      <c r="F4069" t="b">
        <f t="shared" si="1260"/>
        <v>0</v>
      </c>
      <c r="G4069" t="str">
        <f t="shared" si="1261"/>
        <v/>
      </c>
      <c r="H4069" t="str">
        <f t="shared" si="1262"/>
        <v/>
      </c>
      <c r="I4069">
        <f t="shared" si="1263"/>
        <v>407</v>
      </c>
      <c r="J4069">
        <f t="shared" si="1264"/>
        <v>405.6</v>
      </c>
      <c r="K4069">
        <f t="shared" si="1265"/>
        <v>1</v>
      </c>
      <c r="L4069" t="str">
        <f>IF(
    AND(
        K4069=1,
        COUNTIFS($A$2:A4069,A4069,$K$2:K4069,1)=1
    ),
    "ENTRY",
    ""
)</f>
        <v/>
      </c>
      <c r="M4069" t="str">
        <f t="shared" si="1266"/>
        <v/>
      </c>
      <c r="N4069" t="str">
        <f t="shared" si="1267"/>
        <v/>
      </c>
      <c r="O4069" t="str">
        <f t="shared" si="1268"/>
        <v/>
      </c>
      <c r="P4069" t="str">
        <f t="shared" si="1269"/>
        <v/>
      </c>
      <c r="Q4069" t="str">
        <f t="shared" si="1270"/>
        <v/>
      </c>
      <c r="R4069" t="str">
        <f t="shared" si="1271"/>
        <v/>
      </c>
      <c r="S4069" t="str">
        <f t="shared" si="1279"/>
        <v/>
      </c>
      <c r="U4069" t="str">
        <f t="shared" si="1272"/>
        <v/>
      </c>
      <c r="V4069" t="str">
        <f t="shared" si="1273"/>
        <v/>
      </c>
      <c r="W4069" t="str">
        <f t="shared" si="1274"/>
        <v/>
      </c>
      <c r="X4069" t="str">
        <f t="shared" si="1275"/>
        <v/>
      </c>
      <c r="Y4069" t="str">
        <f t="shared" si="1276"/>
        <v/>
      </c>
      <c r="Z4069" cm="1">
        <f t="array" ref="Z4069">LOOKUP(
    2,
    1/($A:$A=$A4069),
    $C:$C
)</f>
        <v>405.9</v>
      </c>
      <c r="AA4069" t="str">
        <f t="shared" si="1277"/>
        <v/>
      </c>
      <c r="AB4069" t="str">
        <f t="shared" si="1278"/>
        <v/>
      </c>
    </row>
    <row r="4070" spans="1:28" x14ac:dyDescent="0.3">
      <c r="A4070" s="2">
        <v>45953</v>
      </c>
      <c r="B4070" s="1">
        <v>0.51736111111111116</v>
      </c>
      <c r="C4070">
        <v>408.25</v>
      </c>
      <c r="D4070">
        <v>407.8</v>
      </c>
      <c r="E4070">
        <v>91207</v>
      </c>
      <c r="F4070" t="b">
        <f t="shared" si="1260"/>
        <v>0</v>
      </c>
      <c r="G4070" t="str">
        <f t="shared" si="1261"/>
        <v/>
      </c>
      <c r="H4070" t="str">
        <f t="shared" si="1262"/>
        <v/>
      </c>
      <c r="I4070">
        <f t="shared" si="1263"/>
        <v>407</v>
      </c>
      <c r="J4070">
        <f t="shared" si="1264"/>
        <v>405.6</v>
      </c>
      <c r="K4070">
        <f t="shared" si="1265"/>
        <v>1</v>
      </c>
      <c r="L4070" t="str">
        <f>IF(
    AND(
        K4070=1,
        COUNTIFS($A$2:A4070,A4070,$K$2:K4070,1)=1
    ),
    "ENTRY",
    ""
)</f>
        <v/>
      </c>
      <c r="M4070" t="str">
        <f t="shared" si="1266"/>
        <v/>
      </c>
      <c r="N4070" t="str">
        <f t="shared" si="1267"/>
        <v/>
      </c>
      <c r="O4070" t="str">
        <f t="shared" si="1268"/>
        <v/>
      </c>
      <c r="P4070" t="str">
        <f t="shared" si="1269"/>
        <v/>
      </c>
      <c r="Q4070" t="str">
        <f t="shared" si="1270"/>
        <v/>
      </c>
      <c r="R4070" t="str">
        <f t="shared" si="1271"/>
        <v/>
      </c>
      <c r="S4070" t="str">
        <f t="shared" si="1279"/>
        <v/>
      </c>
      <c r="U4070" t="str">
        <f t="shared" si="1272"/>
        <v/>
      </c>
      <c r="V4070" t="str">
        <f t="shared" si="1273"/>
        <v/>
      </c>
      <c r="W4070" t="str">
        <f t="shared" si="1274"/>
        <v/>
      </c>
      <c r="X4070" t="str">
        <f t="shared" si="1275"/>
        <v/>
      </c>
      <c r="Y4070" t="str">
        <f t="shared" si="1276"/>
        <v/>
      </c>
      <c r="Z4070" cm="1">
        <f t="array" ref="Z4070">LOOKUP(
    2,
    1/($A:$A=$A4070),
    $C:$C
)</f>
        <v>405.9</v>
      </c>
      <c r="AA4070" t="str">
        <f t="shared" si="1277"/>
        <v/>
      </c>
      <c r="AB4070" t="str">
        <f t="shared" si="1278"/>
        <v/>
      </c>
    </row>
    <row r="4071" spans="1:28" x14ac:dyDescent="0.3">
      <c r="A4071" s="2">
        <v>45953</v>
      </c>
      <c r="B4071" s="1">
        <v>0.52083333333333337</v>
      </c>
      <c r="C4071">
        <v>408.3</v>
      </c>
      <c r="D4071">
        <v>408.05</v>
      </c>
      <c r="E4071">
        <v>55293</v>
      </c>
      <c r="F4071" t="b">
        <f t="shared" si="1260"/>
        <v>0</v>
      </c>
      <c r="G4071" t="str">
        <f t="shared" si="1261"/>
        <v/>
      </c>
      <c r="H4071" t="str">
        <f t="shared" si="1262"/>
        <v/>
      </c>
      <c r="I4071">
        <f t="shared" si="1263"/>
        <v>407</v>
      </c>
      <c r="J4071">
        <f t="shared" si="1264"/>
        <v>405.6</v>
      </c>
      <c r="K4071">
        <f t="shared" si="1265"/>
        <v>1</v>
      </c>
      <c r="L4071" t="str">
        <f>IF(
    AND(
        K4071=1,
        COUNTIFS($A$2:A4071,A4071,$K$2:K4071,1)=1
    ),
    "ENTRY",
    ""
)</f>
        <v/>
      </c>
      <c r="M4071" t="str">
        <f t="shared" si="1266"/>
        <v/>
      </c>
      <c r="N4071" t="str">
        <f t="shared" si="1267"/>
        <v/>
      </c>
      <c r="O4071" t="str">
        <f t="shared" si="1268"/>
        <v/>
      </c>
      <c r="P4071" t="str">
        <f t="shared" si="1269"/>
        <v/>
      </c>
      <c r="Q4071" t="str">
        <f t="shared" si="1270"/>
        <v/>
      </c>
      <c r="R4071" t="str">
        <f t="shared" si="1271"/>
        <v/>
      </c>
      <c r="S4071" t="str">
        <f t="shared" si="1279"/>
        <v/>
      </c>
      <c r="U4071" t="str">
        <f t="shared" si="1272"/>
        <v/>
      </c>
      <c r="V4071" t="str">
        <f t="shared" si="1273"/>
        <v/>
      </c>
      <c r="W4071" t="str">
        <f t="shared" si="1274"/>
        <v/>
      </c>
      <c r="X4071" t="str">
        <f t="shared" si="1275"/>
        <v/>
      </c>
      <c r="Y4071" t="str">
        <f t="shared" si="1276"/>
        <v/>
      </c>
      <c r="Z4071" cm="1">
        <f t="array" ref="Z4071">LOOKUP(
    2,
    1/($A:$A=$A4071),
    $C:$C
)</f>
        <v>405.9</v>
      </c>
      <c r="AA4071" t="str">
        <f t="shared" si="1277"/>
        <v/>
      </c>
      <c r="AB4071" t="str">
        <f t="shared" si="1278"/>
        <v/>
      </c>
    </row>
    <row r="4072" spans="1:28" x14ac:dyDescent="0.3">
      <c r="A4072" s="2">
        <v>45953</v>
      </c>
      <c r="B4072" s="1">
        <v>0.52430555555555558</v>
      </c>
      <c r="C4072">
        <v>408.5</v>
      </c>
      <c r="D4072">
        <v>408</v>
      </c>
      <c r="E4072">
        <v>113668</v>
      </c>
      <c r="F4072" t="b">
        <f t="shared" si="1260"/>
        <v>0</v>
      </c>
      <c r="G4072" t="str">
        <f t="shared" si="1261"/>
        <v/>
      </c>
      <c r="H4072" t="str">
        <f t="shared" si="1262"/>
        <v/>
      </c>
      <c r="I4072">
        <f t="shared" si="1263"/>
        <v>407</v>
      </c>
      <c r="J4072">
        <f t="shared" si="1264"/>
        <v>405.6</v>
      </c>
      <c r="K4072">
        <f t="shared" si="1265"/>
        <v>1</v>
      </c>
      <c r="L4072" t="str">
        <f>IF(
    AND(
        K4072=1,
        COUNTIFS($A$2:A4072,A4072,$K$2:K4072,1)=1
    ),
    "ENTRY",
    ""
)</f>
        <v/>
      </c>
      <c r="M4072" t="str">
        <f t="shared" si="1266"/>
        <v/>
      </c>
      <c r="N4072" t="str">
        <f t="shared" si="1267"/>
        <v/>
      </c>
      <c r="O4072" t="str">
        <f t="shared" si="1268"/>
        <v/>
      </c>
      <c r="P4072" t="str">
        <f t="shared" si="1269"/>
        <v/>
      </c>
      <c r="Q4072" t="str">
        <f t="shared" si="1270"/>
        <v/>
      </c>
      <c r="R4072" t="str">
        <f t="shared" si="1271"/>
        <v/>
      </c>
      <c r="S4072" t="str">
        <f t="shared" si="1279"/>
        <v/>
      </c>
      <c r="U4072" t="str">
        <f t="shared" si="1272"/>
        <v/>
      </c>
      <c r="V4072" t="str">
        <f t="shared" si="1273"/>
        <v/>
      </c>
      <c r="W4072" t="str">
        <f t="shared" si="1274"/>
        <v/>
      </c>
      <c r="X4072" t="str">
        <f t="shared" si="1275"/>
        <v/>
      </c>
      <c r="Y4072" t="str">
        <f t="shared" si="1276"/>
        <v/>
      </c>
      <c r="Z4072" cm="1">
        <f t="array" ref="Z4072">LOOKUP(
    2,
    1/($A:$A=$A4072),
    $C:$C
)</f>
        <v>405.9</v>
      </c>
      <c r="AA4072" t="str">
        <f t="shared" si="1277"/>
        <v/>
      </c>
      <c r="AB4072" t="str">
        <f t="shared" si="1278"/>
        <v/>
      </c>
    </row>
    <row r="4073" spans="1:28" x14ac:dyDescent="0.3">
      <c r="A4073" s="2">
        <v>45953</v>
      </c>
      <c r="B4073" s="1">
        <v>0.52777777777777779</v>
      </c>
      <c r="C4073">
        <v>408.55</v>
      </c>
      <c r="D4073">
        <v>408.2</v>
      </c>
      <c r="E4073">
        <v>91996</v>
      </c>
      <c r="F4073" t="b">
        <f t="shared" si="1260"/>
        <v>0</v>
      </c>
      <c r="G4073" t="str">
        <f t="shared" si="1261"/>
        <v/>
      </c>
      <c r="H4073" t="str">
        <f t="shared" si="1262"/>
        <v/>
      </c>
      <c r="I4073">
        <f t="shared" si="1263"/>
        <v>407</v>
      </c>
      <c r="J4073">
        <f t="shared" si="1264"/>
        <v>405.6</v>
      </c>
      <c r="K4073">
        <f t="shared" si="1265"/>
        <v>1</v>
      </c>
      <c r="L4073" t="str">
        <f>IF(
    AND(
        K4073=1,
        COUNTIFS($A$2:A4073,A4073,$K$2:K4073,1)=1
    ),
    "ENTRY",
    ""
)</f>
        <v/>
      </c>
      <c r="M4073" t="str">
        <f t="shared" si="1266"/>
        <v/>
      </c>
      <c r="N4073" t="str">
        <f t="shared" si="1267"/>
        <v/>
      </c>
      <c r="O4073" t="str">
        <f t="shared" si="1268"/>
        <v/>
      </c>
      <c r="P4073" t="str">
        <f t="shared" si="1269"/>
        <v/>
      </c>
      <c r="Q4073" t="str">
        <f t="shared" si="1270"/>
        <v/>
      </c>
      <c r="R4073" t="str">
        <f t="shared" si="1271"/>
        <v/>
      </c>
      <c r="S4073" t="str">
        <f t="shared" si="1279"/>
        <v/>
      </c>
      <c r="U4073" t="str">
        <f t="shared" si="1272"/>
        <v/>
      </c>
      <c r="V4073" t="str">
        <f t="shared" si="1273"/>
        <v/>
      </c>
      <c r="W4073" t="str">
        <f t="shared" si="1274"/>
        <v/>
      </c>
      <c r="X4073" t="str">
        <f t="shared" si="1275"/>
        <v/>
      </c>
      <c r="Y4073" t="str">
        <f t="shared" si="1276"/>
        <v/>
      </c>
      <c r="Z4073" cm="1">
        <f t="array" ref="Z4073">LOOKUP(
    2,
    1/($A:$A=$A4073),
    $C:$C
)</f>
        <v>405.9</v>
      </c>
      <c r="AA4073" t="str">
        <f t="shared" si="1277"/>
        <v/>
      </c>
      <c r="AB4073" t="str">
        <f t="shared" si="1278"/>
        <v/>
      </c>
    </row>
    <row r="4074" spans="1:28" x14ac:dyDescent="0.3">
      <c r="A4074" s="2">
        <v>45953</v>
      </c>
      <c r="B4074" s="1">
        <v>0.53125</v>
      </c>
      <c r="C4074">
        <v>408.35</v>
      </c>
      <c r="D4074">
        <v>407.5</v>
      </c>
      <c r="E4074">
        <v>102691</v>
      </c>
      <c r="F4074" t="b">
        <f t="shared" si="1260"/>
        <v>0</v>
      </c>
      <c r="G4074" t="str">
        <f t="shared" si="1261"/>
        <v/>
      </c>
      <c r="H4074" t="str">
        <f t="shared" si="1262"/>
        <v/>
      </c>
      <c r="I4074">
        <f t="shared" si="1263"/>
        <v>407</v>
      </c>
      <c r="J4074">
        <f t="shared" si="1264"/>
        <v>405.6</v>
      </c>
      <c r="K4074">
        <f t="shared" si="1265"/>
        <v>1</v>
      </c>
      <c r="L4074" t="str">
        <f>IF(
    AND(
        K4074=1,
        COUNTIFS($A$2:A4074,A4074,$K$2:K4074,1)=1
    ),
    "ENTRY",
    ""
)</f>
        <v/>
      </c>
      <c r="M4074" t="str">
        <f t="shared" si="1266"/>
        <v/>
      </c>
      <c r="N4074" t="str">
        <f t="shared" si="1267"/>
        <v/>
      </c>
      <c r="O4074" t="str">
        <f t="shared" si="1268"/>
        <v/>
      </c>
      <c r="P4074" t="str">
        <f t="shared" si="1269"/>
        <v/>
      </c>
      <c r="Q4074" t="str">
        <f t="shared" si="1270"/>
        <v/>
      </c>
      <c r="R4074" t="str">
        <f t="shared" si="1271"/>
        <v/>
      </c>
      <c r="S4074" t="str">
        <f t="shared" si="1279"/>
        <v/>
      </c>
      <c r="U4074" t="str">
        <f t="shared" si="1272"/>
        <v/>
      </c>
      <c r="V4074" t="str">
        <f t="shared" si="1273"/>
        <v/>
      </c>
      <c r="W4074" t="str">
        <f t="shared" si="1274"/>
        <v/>
      </c>
      <c r="X4074" t="str">
        <f t="shared" si="1275"/>
        <v/>
      </c>
      <c r="Y4074" t="str">
        <f t="shared" si="1276"/>
        <v/>
      </c>
      <c r="Z4074" cm="1">
        <f t="array" ref="Z4074">LOOKUP(
    2,
    1/($A:$A=$A4074),
    $C:$C
)</f>
        <v>405.9</v>
      </c>
      <c r="AA4074" t="str">
        <f t="shared" si="1277"/>
        <v/>
      </c>
      <c r="AB4074" t="str">
        <f t="shared" si="1278"/>
        <v/>
      </c>
    </row>
    <row r="4075" spans="1:28" x14ac:dyDescent="0.3">
      <c r="A4075" s="2">
        <v>45953</v>
      </c>
      <c r="B4075" s="1">
        <v>0.53472222222222221</v>
      </c>
      <c r="C4075">
        <v>408.5</v>
      </c>
      <c r="D4075">
        <v>407.7</v>
      </c>
      <c r="E4075">
        <v>86798</v>
      </c>
      <c r="F4075" t="b">
        <f t="shared" si="1260"/>
        <v>0</v>
      </c>
      <c r="G4075" t="str">
        <f t="shared" si="1261"/>
        <v/>
      </c>
      <c r="H4075" t="str">
        <f t="shared" si="1262"/>
        <v/>
      </c>
      <c r="I4075">
        <f t="shared" si="1263"/>
        <v>407</v>
      </c>
      <c r="J4075">
        <f t="shared" si="1264"/>
        <v>405.6</v>
      </c>
      <c r="K4075">
        <f t="shared" si="1265"/>
        <v>1</v>
      </c>
      <c r="L4075" t="str">
        <f>IF(
    AND(
        K4075=1,
        COUNTIFS($A$2:A4075,A4075,$K$2:K4075,1)=1
    ),
    "ENTRY",
    ""
)</f>
        <v/>
      </c>
      <c r="M4075" t="str">
        <f t="shared" si="1266"/>
        <v/>
      </c>
      <c r="N4075" t="str">
        <f t="shared" si="1267"/>
        <v/>
      </c>
      <c r="O4075" t="str">
        <f t="shared" si="1268"/>
        <v/>
      </c>
      <c r="P4075" t="str">
        <f t="shared" si="1269"/>
        <v/>
      </c>
      <c r="Q4075" t="str">
        <f t="shared" si="1270"/>
        <v/>
      </c>
      <c r="R4075" t="str">
        <f t="shared" si="1271"/>
        <v/>
      </c>
      <c r="S4075" t="str">
        <f t="shared" si="1279"/>
        <v/>
      </c>
      <c r="U4075" t="str">
        <f t="shared" si="1272"/>
        <v/>
      </c>
      <c r="V4075" t="str">
        <f t="shared" si="1273"/>
        <v/>
      </c>
      <c r="W4075" t="str">
        <f t="shared" si="1274"/>
        <v/>
      </c>
      <c r="X4075" t="str">
        <f t="shared" si="1275"/>
        <v/>
      </c>
      <c r="Y4075" t="str">
        <f t="shared" si="1276"/>
        <v/>
      </c>
      <c r="Z4075" cm="1">
        <f t="array" ref="Z4075">LOOKUP(
    2,
    1/($A:$A=$A4075),
    $C:$C
)</f>
        <v>405.9</v>
      </c>
      <c r="AA4075" t="str">
        <f t="shared" si="1277"/>
        <v/>
      </c>
      <c r="AB4075" t="str">
        <f t="shared" si="1278"/>
        <v/>
      </c>
    </row>
    <row r="4076" spans="1:28" x14ac:dyDescent="0.3">
      <c r="A4076" s="2">
        <v>45953</v>
      </c>
      <c r="B4076" s="1">
        <v>0.53819444444444442</v>
      </c>
      <c r="C4076">
        <v>408.45</v>
      </c>
      <c r="D4076">
        <v>408.1</v>
      </c>
      <c r="E4076">
        <v>60940</v>
      </c>
      <c r="F4076" t="b">
        <f t="shared" si="1260"/>
        <v>0</v>
      </c>
      <c r="G4076" t="str">
        <f t="shared" si="1261"/>
        <v/>
      </c>
      <c r="H4076" t="str">
        <f t="shared" si="1262"/>
        <v/>
      </c>
      <c r="I4076">
        <f t="shared" si="1263"/>
        <v>407</v>
      </c>
      <c r="J4076">
        <f t="shared" si="1264"/>
        <v>405.6</v>
      </c>
      <c r="K4076">
        <f t="shared" si="1265"/>
        <v>1</v>
      </c>
      <c r="L4076" t="str">
        <f>IF(
    AND(
        K4076=1,
        COUNTIFS($A$2:A4076,A4076,$K$2:K4076,1)=1
    ),
    "ENTRY",
    ""
)</f>
        <v/>
      </c>
      <c r="M4076" t="str">
        <f t="shared" si="1266"/>
        <v/>
      </c>
      <c r="N4076" t="str">
        <f t="shared" si="1267"/>
        <v/>
      </c>
      <c r="O4076" t="str">
        <f t="shared" si="1268"/>
        <v/>
      </c>
      <c r="P4076" t="str">
        <f t="shared" si="1269"/>
        <v/>
      </c>
      <c r="Q4076" t="str">
        <f t="shared" si="1270"/>
        <v/>
      </c>
      <c r="R4076" t="str">
        <f t="shared" si="1271"/>
        <v/>
      </c>
      <c r="S4076" t="str">
        <f t="shared" si="1279"/>
        <v/>
      </c>
      <c r="U4076" t="str">
        <f t="shared" si="1272"/>
        <v/>
      </c>
      <c r="V4076" t="str">
        <f t="shared" si="1273"/>
        <v/>
      </c>
      <c r="W4076" t="str">
        <f t="shared" si="1274"/>
        <v/>
      </c>
      <c r="X4076" t="str">
        <f t="shared" si="1275"/>
        <v/>
      </c>
      <c r="Y4076" t="str">
        <f t="shared" si="1276"/>
        <v/>
      </c>
      <c r="Z4076" cm="1">
        <f t="array" ref="Z4076">LOOKUP(
    2,
    1/($A:$A=$A4076),
    $C:$C
)</f>
        <v>405.9</v>
      </c>
      <c r="AA4076" t="str">
        <f t="shared" si="1277"/>
        <v/>
      </c>
      <c r="AB4076" t="str">
        <f t="shared" si="1278"/>
        <v/>
      </c>
    </row>
    <row r="4077" spans="1:28" x14ac:dyDescent="0.3">
      <c r="A4077" s="2">
        <v>45953</v>
      </c>
      <c r="B4077" s="1">
        <v>0.54166666666666663</v>
      </c>
      <c r="C4077">
        <v>408.35</v>
      </c>
      <c r="D4077">
        <v>407.8</v>
      </c>
      <c r="E4077">
        <v>71925</v>
      </c>
      <c r="F4077" t="b">
        <f t="shared" si="1260"/>
        <v>0</v>
      </c>
      <c r="G4077" t="str">
        <f t="shared" si="1261"/>
        <v/>
      </c>
      <c r="H4077" t="str">
        <f t="shared" si="1262"/>
        <v/>
      </c>
      <c r="I4077">
        <f t="shared" si="1263"/>
        <v>407</v>
      </c>
      <c r="J4077">
        <f t="shared" si="1264"/>
        <v>405.6</v>
      </c>
      <c r="K4077">
        <f t="shared" si="1265"/>
        <v>1</v>
      </c>
      <c r="L4077" t="str">
        <f>IF(
    AND(
        K4077=1,
        COUNTIFS($A$2:A4077,A4077,$K$2:K4077,1)=1
    ),
    "ENTRY",
    ""
)</f>
        <v/>
      </c>
      <c r="M4077" t="str">
        <f t="shared" si="1266"/>
        <v/>
      </c>
      <c r="N4077" t="str">
        <f t="shared" si="1267"/>
        <v/>
      </c>
      <c r="O4077" t="str">
        <f t="shared" si="1268"/>
        <v/>
      </c>
      <c r="P4077" t="str">
        <f t="shared" si="1269"/>
        <v/>
      </c>
      <c r="Q4077" t="str">
        <f t="shared" si="1270"/>
        <v/>
      </c>
      <c r="R4077" t="str">
        <f t="shared" si="1271"/>
        <v/>
      </c>
      <c r="S4077" t="str">
        <f t="shared" si="1279"/>
        <v/>
      </c>
      <c r="U4077" t="str">
        <f t="shared" si="1272"/>
        <v/>
      </c>
      <c r="V4077" t="str">
        <f t="shared" si="1273"/>
        <v/>
      </c>
      <c r="W4077" t="str">
        <f t="shared" si="1274"/>
        <v/>
      </c>
      <c r="X4077" t="str">
        <f t="shared" si="1275"/>
        <v/>
      </c>
      <c r="Y4077" t="str">
        <f t="shared" si="1276"/>
        <v/>
      </c>
      <c r="Z4077" cm="1">
        <f t="array" ref="Z4077">LOOKUP(
    2,
    1/($A:$A=$A4077),
    $C:$C
)</f>
        <v>405.9</v>
      </c>
      <c r="AA4077" t="str">
        <f t="shared" si="1277"/>
        <v/>
      </c>
      <c r="AB4077" t="str">
        <f t="shared" si="1278"/>
        <v/>
      </c>
    </row>
    <row r="4078" spans="1:28" x14ac:dyDescent="0.3">
      <c r="A4078" s="2">
        <v>45953</v>
      </c>
      <c r="B4078" s="1">
        <v>0.54513888888888884</v>
      </c>
      <c r="C4078">
        <v>408.2</v>
      </c>
      <c r="D4078">
        <v>407.8</v>
      </c>
      <c r="E4078">
        <v>97348</v>
      </c>
      <c r="F4078" t="b">
        <f t="shared" si="1260"/>
        <v>0</v>
      </c>
      <c r="G4078" t="str">
        <f t="shared" si="1261"/>
        <v/>
      </c>
      <c r="H4078" t="str">
        <f t="shared" si="1262"/>
        <v/>
      </c>
      <c r="I4078">
        <f t="shared" si="1263"/>
        <v>407</v>
      </c>
      <c r="J4078">
        <f t="shared" si="1264"/>
        <v>405.6</v>
      </c>
      <c r="K4078">
        <f t="shared" si="1265"/>
        <v>1</v>
      </c>
      <c r="L4078" t="str">
        <f>IF(
    AND(
        K4078=1,
        COUNTIFS($A$2:A4078,A4078,$K$2:K4078,1)=1
    ),
    "ENTRY",
    ""
)</f>
        <v/>
      </c>
      <c r="M4078" t="str">
        <f t="shared" si="1266"/>
        <v/>
      </c>
      <c r="N4078" t="str">
        <f t="shared" si="1267"/>
        <v/>
      </c>
      <c r="O4078" t="str">
        <f t="shared" si="1268"/>
        <v/>
      </c>
      <c r="P4078" t="str">
        <f t="shared" si="1269"/>
        <v/>
      </c>
      <c r="Q4078" t="str">
        <f t="shared" si="1270"/>
        <v/>
      </c>
      <c r="R4078" t="str">
        <f t="shared" si="1271"/>
        <v/>
      </c>
      <c r="S4078" t="str">
        <f t="shared" si="1279"/>
        <v/>
      </c>
      <c r="U4078" t="str">
        <f t="shared" si="1272"/>
        <v/>
      </c>
      <c r="V4078" t="str">
        <f t="shared" si="1273"/>
        <v/>
      </c>
      <c r="W4078" t="str">
        <f t="shared" si="1274"/>
        <v/>
      </c>
      <c r="X4078" t="str">
        <f t="shared" si="1275"/>
        <v/>
      </c>
      <c r="Y4078" t="str">
        <f t="shared" si="1276"/>
        <v/>
      </c>
      <c r="Z4078" cm="1">
        <f t="array" ref="Z4078">LOOKUP(
    2,
    1/($A:$A=$A4078),
    $C:$C
)</f>
        <v>405.9</v>
      </c>
      <c r="AA4078" t="str">
        <f t="shared" si="1277"/>
        <v/>
      </c>
      <c r="AB4078" t="str">
        <f t="shared" si="1278"/>
        <v/>
      </c>
    </row>
    <row r="4079" spans="1:28" x14ac:dyDescent="0.3">
      <c r="A4079" s="2">
        <v>45953</v>
      </c>
      <c r="B4079" s="1">
        <v>0.54861111111111116</v>
      </c>
      <c r="C4079">
        <v>408.35</v>
      </c>
      <c r="D4079">
        <v>407.6</v>
      </c>
      <c r="E4079">
        <v>121452</v>
      </c>
      <c r="F4079" t="b">
        <f t="shared" si="1260"/>
        <v>0</v>
      </c>
      <c r="G4079" t="str">
        <f t="shared" si="1261"/>
        <v/>
      </c>
      <c r="H4079" t="str">
        <f t="shared" si="1262"/>
        <v/>
      </c>
      <c r="I4079">
        <f t="shared" si="1263"/>
        <v>407</v>
      </c>
      <c r="J4079">
        <f t="shared" si="1264"/>
        <v>405.6</v>
      </c>
      <c r="K4079">
        <f t="shared" si="1265"/>
        <v>1</v>
      </c>
      <c r="L4079" t="str">
        <f>IF(
    AND(
        K4079=1,
        COUNTIFS($A$2:A4079,A4079,$K$2:K4079,1)=1
    ),
    "ENTRY",
    ""
)</f>
        <v/>
      </c>
      <c r="M4079" t="str">
        <f t="shared" si="1266"/>
        <v/>
      </c>
      <c r="N4079" t="str">
        <f t="shared" si="1267"/>
        <v/>
      </c>
      <c r="O4079" t="str">
        <f t="shared" si="1268"/>
        <v/>
      </c>
      <c r="P4079" t="str">
        <f t="shared" si="1269"/>
        <v/>
      </c>
      <c r="Q4079" t="str">
        <f t="shared" si="1270"/>
        <v/>
      </c>
      <c r="R4079" t="str">
        <f t="shared" si="1271"/>
        <v/>
      </c>
      <c r="S4079" t="str">
        <f t="shared" si="1279"/>
        <v/>
      </c>
      <c r="U4079" t="str">
        <f t="shared" si="1272"/>
        <v/>
      </c>
      <c r="V4079" t="str">
        <f t="shared" si="1273"/>
        <v/>
      </c>
      <c r="W4079" t="str">
        <f t="shared" si="1274"/>
        <v/>
      </c>
      <c r="X4079" t="str">
        <f t="shared" si="1275"/>
        <v/>
      </c>
      <c r="Y4079" t="str">
        <f t="shared" si="1276"/>
        <v/>
      </c>
      <c r="Z4079" cm="1">
        <f t="array" ref="Z4079">LOOKUP(
    2,
    1/($A:$A=$A4079),
    $C:$C
)</f>
        <v>405.9</v>
      </c>
      <c r="AA4079" t="str">
        <f t="shared" si="1277"/>
        <v/>
      </c>
      <c r="AB4079" t="str">
        <f t="shared" si="1278"/>
        <v/>
      </c>
    </row>
    <row r="4080" spans="1:28" x14ac:dyDescent="0.3">
      <c r="A4080" s="2">
        <v>45953</v>
      </c>
      <c r="B4080" s="1">
        <v>0.55208333333333337</v>
      </c>
      <c r="C4080">
        <v>408.2</v>
      </c>
      <c r="D4080">
        <v>407.6</v>
      </c>
      <c r="E4080">
        <v>53517</v>
      </c>
      <c r="F4080" t="b">
        <f t="shared" si="1260"/>
        <v>0</v>
      </c>
      <c r="G4080" t="str">
        <f t="shared" si="1261"/>
        <v/>
      </c>
      <c r="H4080" t="str">
        <f t="shared" si="1262"/>
        <v/>
      </c>
      <c r="I4080">
        <f t="shared" si="1263"/>
        <v>407</v>
      </c>
      <c r="J4080">
        <f t="shared" si="1264"/>
        <v>405.6</v>
      </c>
      <c r="K4080">
        <f t="shared" si="1265"/>
        <v>1</v>
      </c>
      <c r="L4080" t="str">
        <f>IF(
    AND(
        K4080=1,
        COUNTIFS($A$2:A4080,A4080,$K$2:K4080,1)=1
    ),
    "ENTRY",
    ""
)</f>
        <v/>
      </c>
      <c r="M4080" t="str">
        <f t="shared" si="1266"/>
        <v/>
      </c>
      <c r="N4080" t="str">
        <f t="shared" si="1267"/>
        <v/>
      </c>
      <c r="O4080" t="str">
        <f t="shared" si="1268"/>
        <v/>
      </c>
      <c r="P4080" t="str">
        <f t="shared" si="1269"/>
        <v/>
      </c>
      <c r="Q4080" t="str">
        <f t="shared" si="1270"/>
        <v/>
      </c>
      <c r="R4080" t="str">
        <f t="shared" si="1271"/>
        <v/>
      </c>
      <c r="S4080" t="str">
        <f t="shared" si="1279"/>
        <v/>
      </c>
      <c r="U4080" t="str">
        <f t="shared" si="1272"/>
        <v/>
      </c>
      <c r="V4080" t="str">
        <f t="shared" si="1273"/>
        <v/>
      </c>
      <c r="W4080" t="str">
        <f t="shared" si="1274"/>
        <v/>
      </c>
      <c r="X4080" t="str">
        <f t="shared" si="1275"/>
        <v/>
      </c>
      <c r="Y4080" t="str">
        <f t="shared" si="1276"/>
        <v/>
      </c>
      <c r="Z4080" cm="1">
        <f t="array" ref="Z4080">LOOKUP(
    2,
    1/($A:$A=$A4080),
    $C:$C
)</f>
        <v>405.9</v>
      </c>
      <c r="AA4080" t="str">
        <f t="shared" si="1277"/>
        <v/>
      </c>
      <c r="AB4080" t="str">
        <f t="shared" si="1278"/>
        <v/>
      </c>
    </row>
    <row r="4081" spans="1:28" x14ac:dyDescent="0.3">
      <c r="A4081" s="2">
        <v>45953</v>
      </c>
      <c r="B4081" s="1">
        <v>0.55555555555555558</v>
      </c>
      <c r="C4081">
        <v>408.3</v>
      </c>
      <c r="D4081">
        <v>408.1</v>
      </c>
      <c r="E4081">
        <v>69317</v>
      </c>
      <c r="F4081" t="b">
        <f t="shared" si="1260"/>
        <v>0</v>
      </c>
      <c r="G4081" t="str">
        <f t="shared" si="1261"/>
        <v/>
      </c>
      <c r="H4081" t="str">
        <f t="shared" si="1262"/>
        <v/>
      </c>
      <c r="I4081">
        <f t="shared" si="1263"/>
        <v>407</v>
      </c>
      <c r="J4081">
        <f t="shared" si="1264"/>
        <v>405.6</v>
      </c>
      <c r="K4081">
        <f t="shared" si="1265"/>
        <v>1</v>
      </c>
      <c r="L4081" t="str">
        <f>IF(
    AND(
        K4081=1,
        COUNTIFS($A$2:A4081,A4081,$K$2:K4081,1)=1
    ),
    "ENTRY",
    ""
)</f>
        <v/>
      </c>
      <c r="M4081" t="str">
        <f t="shared" si="1266"/>
        <v/>
      </c>
      <c r="N4081" t="str">
        <f t="shared" si="1267"/>
        <v/>
      </c>
      <c r="O4081" t="str">
        <f t="shared" si="1268"/>
        <v/>
      </c>
      <c r="P4081" t="str">
        <f t="shared" si="1269"/>
        <v/>
      </c>
      <c r="Q4081" t="str">
        <f t="shared" si="1270"/>
        <v/>
      </c>
      <c r="R4081" t="str">
        <f t="shared" si="1271"/>
        <v/>
      </c>
      <c r="S4081" t="str">
        <f t="shared" si="1279"/>
        <v/>
      </c>
      <c r="U4081" t="str">
        <f t="shared" si="1272"/>
        <v/>
      </c>
      <c r="V4081" t="str">
        <f t="shared" si="1273"/>
        <v/>
      </c>
      <c r="W4081" t="str">
        <f t="shared" si="1274"/>
        <v/>
      </c>
      <c r="X4081" t="str">
        <f t="shared" si="1275"/>
        <v/>
      </c>
      <c r="Y4081" t="str">
        <f t="shared" si="1276"/>
        <v/>
      </c>
      <c r="Z4081" cm="1">
        <f t="array" ref="Z4081">LOOKUP(
    2,
    1/($A:$A=$A4081),
    $C:$C
)</f>
        <v>405.9</v>
      </c>
      <c r="AA4081" t="str">
        <f t="shared" si="1277"/>
        <v/>
      </c>
      <c r="AB4081" t="str">
        <f t="shared" si="1278"/>
        <v/>
      </c>
    </row>
    <row r="4082" spans="1:28" x14ac:dyDescent="0.3">
      <c r="A4082" s="2">
        <v>45953</v>
      </c>
      <c r="B4082" s="1">
        <v>0.55902777777777779</v>
      </c>
      <c r="C4082">
        <v>408.3</v>
      </c>
      <c r="D4082">
        <v>408</v>
      </c>
      <c r="E4082">
        <v>66961</v>
      </c>
      <c r="F4082" t="b">
        <f t="shared" si="1260"/>
        <v>0</v>
      </c>
      <c r="G4082" t="str">
        <f t="shared" si="1261"/>
        <v/>
      </c>
      <c r="H4082" t="str">
        <f t="shared" si="1262"/>
        <v/>
      </c>
      <c r="I4082">
        <f t="shared" si="1263"/>
        <v>407</v>
      </c>
      <c r="J4082">
        <f t="shared" si="1264"/>
        <v>405.6</v>
      </c>
      <c r="K4082">
        <f t="shared" si="1265"/>
        <v>1</v>
      </c>
      <c r="L4082" t="str">
        <f>IF(
    AND(
        K4082=1,
        COUNTIFS($A$2:A4082,A4082,$K$2:K4082,1)=1
    ),
    "ENTRY",
    ""
)</f>
        <v/>
      </c>
      <c r="M4082" t="str">
        <f t="shared" si="1266"/>
        <v/>
      </c>
      <c r="N4082" t="str">
        <f t="shared" si="1267"/>
        <v/>
      </c>
      <c r="O4082" t="str">
        <f t="shared" si="1268"/>
        <v/>
      </c>
      <c r="P4082" t="str">
        <f t="shared" si="1269"/>
        <v/>
      </c>
      <c r="Q4082" t="str">
        <f t="shared" si="1270"/>
        <v/>
      </c>
      <c r="R4082" t="str">
        <f t="shared" si="1271"/>
        <v/>
      </c>
      <c r="S4082" t="str">
        <f t="shared" si="1279"/>
        <v/>
      </c>
      <c r="U4082" t="str">
        <f t="shared" si="1272"/>
        <v/>
      </c>
      <c r="V4082" t="str">
        <f t="shared" si="1273"/>
        <v/>
      </c>
      <c r="W4082" t="str">
        <f t="shared" si="1274"/>
        <v/>
      </c>
      <c r="X4082" t="str">
        <f t="shared" si="1275"/>
        <v/>
      </c>
      <c r="Y4082" t="str">
        <f t="shared" si="1276"/>
        <v/>
      </c>
      <c r="Z4082" cm="1">
        <f t="array" ref="Z4082">LOOKUP(
    2,
    1/($A:$A=$A4082),
    $C:$C
)</f>
        <v>405.9</v>
      </c>
      <c r="AA4082" t="str">
        <f t="shared" si="1277"/>
        <v/>
      </c>
      <c r="AB4082" t="str">
        <f t="shared" si="1278"/>
        <v/>
      </c>
    </row>
    <row r="4083" spans="1:28" x14ac:dyDescent="0.3">
      <c r="A4083" s="2">
        <v>45953</v>
      </c>
      <c r="B4083" s="1">
        <v>0.5625</v>
      </c>
      <c r="C4083">
        <v>408.3</v>
      </c>
      <c r="D4083">
        <v>407.5</v>
      </c>
      <c r="E4083">
        <v>87301</v>
      </c>
      <c r="F4083" t="b">
        <f t="shared" si="1260"/>
        <v>0</v>
      </c>
      <c r="G4083" t="str">
        <f t="shared" si="1261"/>
        <v/>
      </c>
      <c r="H4083" t="str">
        <f t="shared" si="1262"/>
        <v/>
      </c>
      <c r="I4083">
        <f t="shared" si="1263"/>
        <v>407</v>
      </c>
      <c r="J4083">
        <f t="shared" si="1264"/>
        <v>405.6</v>
      </c>
      <c r="K4083">
        <f t="shared" si="1265"/>
        <v>1</v>
      </c>
      <c r="L4083" t="str">
        <f>IF(
    AND(
        K4083=1,
        COUNTIFS($A$2:A4083,A4083,$K$2:K4083,1)=1
    ),
    "ENTRY",
    ""
)</f>
        <v/>
      </c>
      <c r="M4083" t="str">
        <f t="shared" si="1266"/>
        <v/>
      </c>
      <c r="N4083" t="str">
        <f t="shared" si="1267"/>
        <v/>
      </c>
      <c r="O4083" t="str">
        <f t="shared" si="1268"/>
        <v/>
      </c>
      <c r="P4083" t="str">
        <f t="shared" si="1269"/>
        <v/>
      </c>
      <c r="Q4083" t="str">
        <f t="shared" si="1270"/>
        <v/>
      </c>
      <c r="R4083" t="str">
        <f t="shared" si="1271"/>
        <v/>
      </c>
      <c r="S4083" t="str">
        <f t="shared" si="1279"/>
        <v/>
      </c>
      <c r="U4083" t="str">
        <f t="shared" si="1272"/>
        <v/>
      </c>
      <c r="V4083" t="str">
        <f t="shared" si="1273"/>
        <v/>
      </c>
      <c r="W4083" t="str">
        <f t="shared" si="1274"/>
        <v/>
      </c>
      <c r="X4083" t="str">
        <f t="shared" si="1275"/>
        <v/>
      </c>
      <c r="Y4083" t="str">
        <f t="shared" si="1276"/>
        <v/>
      </c>
      <c r="Z4083" cm="1">
        <f t="array" ref="Z4083">LOOKUP(
    2,
    1/($A:$A=$A4083),
    $C:$C
)</f>
        <v>405.9</v>
      </c>
      <c r="AA4083" t="str">
        <f t="shared" si="1277"/>
        <v/>
      </c>
      <c r="AB4083" t="str">
        <f t="shared" si="1278"/>
        <v/>
      </c>
    </row>
    <row r="4084" spans="1:28" x14ac:dyDescent="0.3">
      <c r="A4084" s="2">
        <v>45953</v>
      </c>
      <c r="B4084" s="1">
        <v>0.56597222222222221</v>
      </c>
      <c r="C4084">
        <v>407.95</v>
      </c>
      <c r="D4084">
        <v>407.4</v>
      </c>
      <c r="E4084">
        <v>133895</v>
      </c>
      <c r="F4084" t="b">
        <f t="shared" si="1260"/>
        <v>0</v>
      </c>
      <c r="G4084" t="str">
        <f t="shared" si="1261"/>
        <v/>
      </c>
      <c r="H4084" t="str">
        <f t="shared" si="1262"/>
        <v/>
      </c>
      <c r="I4084">
        <f t="shared" si="1263"/>
        <v>407</v>
      </c>
      <c r="J4084">
        <f t="shared" si="1264"/>
        <v>405.6</v>
      </c>
      <c r="K4084">
        <f t="shared" si="1265"/>
        <v>1</v>
      </c>
      <c r="L4084" t="str">
        <f>IF(
    AND(
        K4084=1,
        COUNTIFS($A$2:A4084,A4084,$K$2:K4084,1)=1
    ),
    "ENTRY",
    ""
)</f>
        <v/>
      </c>
      <c r="M4084" t="str">
        <f t="shared" si="1266"/>
        <v/>
      </c>
      <c r="N4084" t="str">
        <f t="shared" si="1267"/>
        <v/>
      </c>
      <c r="O4084" t="str">
        <f t="shared" si="1268"/>
        <v/>
      </c>
      <c r="P4084" t="str">
        <f t="shared" si="1269"/>
        <v/>
      </c>
      <c r="Q4084" t="str">
        <f t="shared" si="1270"/>
        <v/>
      </c>
      <c r="R4084" t="str">
        <f t="shared" si="1271"/>
        <v/>
      </c>
      <c r="S4084" t="str">
        <f t="shared" si="1279"/>
        <v/>
      </c>
      <c r="U4084" t="str">
        <f t="shared" si="1272"/>
        <v/>
      </c>
      <c r="V4084" t="str">
        <f t="shared" si="1273"/>
        <v/>
      </c>
      <c r="W4084" t="str">
        <f t="shared" si="1274"/>
        <v/>
      </c>
      <c r="X4084" t="str">
        <f t="shared" si="1275"/>
        <v/>
      </c>
      <c r="Y4084" t="str">
        <f t="shared" si="1276"/>
        <v/>
      </c>
      <c r="Z4084" cm="1">
        <f t="array" ref="Z4084">LOOKUP(
    2,
    1/($A:$A=$A4084),
    $C:$C
)</f>
        <v>405.9</v>
      </c>
      <c r="AA4084" t="str">
        <f t="shared" si="1277"/>
        <v/>
      </c>
      <c r="AB4084" t="str">
        <f t="shared" si="1278"/>
        <v/>
      </c>
    </row>
    <row r="4085" spans="1:28" x14ac:dyDescent="0.3">
      <c r="A4085" s="2">
        <v>45953</v>
      </c>
      <c r="B4085" s="1">
        <v>0.56944444444444442</v>
      </c>
      <c r="C4085">
        <v>407.85</v>
      </c>
      <c r="D4085">
        <v>407.35</v>
      </c>
      <c r="E4085">
        <v>61747</v>
      </c>
      <c r="F4085" t="b">
        <f t="shared" si="1260"/>
        <v>0</v>
      </c>
      <c r="G4085" t="str">
        <f t="shared" si="1261"/>
        <v/>
      </c>
      <c r="H4085" t="str">
        <f t="shared" si="1262"/>
        <v/>
      </c>
      <c r="I4085">
        <f t="shared" si="1263"/>
        <v>407</v>
      </c>
      <c r="J4085">
        <f t="shared" si="1264"/>
        <v>405.6</v>
      </c>
      <c r="K4085">
        <f t="shared" si="1265"/>
        <v>1</v>
      </c>
      <c r="L4085" t="str">
        <f>IF(
    AND(
        K4085=1,
        COUNTIFS($A$2:A4085,A4085,$K$2:K4085,1)=1
    ),
    "ENTRY",
    ""
)</f>
        <v/>
      </c>
      <c r="M4085" t="str">
        <f t="shared" si="1266"/>
        <v/>
      </c>
      <c r="N4085" t="str">
        <f t="shared" si="1267"/>
        <v/>
      </c>
      <c r="O4085" t="str">
        <f t="shared" si="1268"/>
        <v/>
      </c>
      <c r="P4085" t="str">
        <f t="shared" si="1269"/>
        <v/>
      </c>
      <c r="Q4085" t="str">
        <f t="shared" si="1270"/>
        <v/>
      </c>
      <c r="R4085" t="str">
        <f t="shared" si="1271"/>
        <v/>
      </c>
      <c r="S4085" t="str">
        <f t="shared" si="1279"/>
        <v/>
      </c>
      <c r="U4085" t="str">
        <f t="shared" si="1272"/>
        <v/>
      </c>
      <c r="V4085" t="str">
        <f t="shared" si="1273"/>
        <v/>
      </c>
      <c r="W4085" t="str">
        <f t="shared" si="1274"/>
        <v/>
      </c>
      <c r="X4085" t="str">
        <f t="shared" si="1275"/>
        <v/>
      </c>
      <c r="Y4085" t="str">
        <f t="shared" si="1276"/>
        <v/>
      </c>
      <c r="Z4085" cm="1">
        <f t="array" ref="Z4085">LOOKUP(
    2,
    1/($A:$A=$A4085),
    $C:$C
)</f>
        <v>405.9</v>
      </c>
      <c r="AA4085" t="str">
        <f t="shared" si="1277"/>
        <v/>
      </c>
      <c r="AB4085" t="str">
        <f t="shared" si="1278"/>
        <v/>
      </c>
    </row>
    <row r="4086" spans="1:28" x14ac:dyDescent="0.3">
      <c r="A4086" s="2">
        <v>45953</v>
      </c>
      <c r="B4086" s="1">
        <v>0.57291666666666663</v>
      </c>
      <c r="C4086">
        <v>408.3</v>
      </c>
      <c r="D4086">
        <v>407.55</v>
      </c>
      <c r="E4086">
        <v>115668</v>
      </c>
      <c r="F4086" t="b">
        <f t="shared" si="1260"/>
        <v>0</v>
      </c>
      <c r="G4086" t="str">
        <f t="shared" si="1261"/>
        <v/>
      </c>
      <c r="H4086" t="str">
        <f t="shared" si="1262"/>
        <v/>
      </c>
      <c r="I4086">
        <f t="shared" si="1263"/>
        <v>407</v>
      </c>
      <c r="J4086">
        <f t="shared" si="1264"/>
        <v>405.6</v>
      </c>
      <c r="K4086">
        <f t="shared" si="1265"/>
        <v>1</v>
      </c>
      <c r="L4086" t="str">
        <f>IF(
    AND(
        K4086=1,
        COUNTIFS($A$2:A4086,A4086,$K$2:K4086,1)=1
    ),
    "ENTRY",
    ""
)</f>
        <v/>
      </c>
      <c r="M4086" t="str">
        <f t="shared" si="1266"/>
        <v/>
      </c>
      <c r="N4086" t="str">
        <f t="shared" si="1267"/>
        <v/>
      </c>
      <c r="O4086" t="str">
        <f t="shared" si="1268"/>
        <v/>
      </c>
      <c r="P4086" t="str">
        <f t="shared" si="1269"/>
        <v/>
      </c>
      <c r="Q4086" t="str">
        <f t="shared" si="1270"/>
        <v/>
      </c>
      <c r="R4086" t="str">
        <f t="shared" si="1271"/>
        <v/>
      </c>
      <c r="S4086" t="str">
        <f t="shared" si="1279"/>
        <v/>
      </c>
      <c r="U4086" t="str">
        <f t="shared" si="1272"/>
        <v/>
      </c>
      <c r="V4086" t="str">
        <f t="shared" si="1273"/>
        <v/>
      </c>
      <c r="W4086" t="str">
        <f t="shared" si="1274"/>
        <v/>
      </c>
      <c r="X4086" t="str">
        <f t="shared" si="1275"/>
        <v/>
      </c>
      <c r="Y4086" t="str">
        <f t="shared" si="1276"/>
        <v/>
      </c>
      <c r="Z4086" cm="1">
        <f t="array" ref="Z4086">LOOKUP(
    2,
    1/($A:$A=$A4086),
    $C:$C
)</f>
        <v>405.9</v>
      </c>
      <c r="AA4086" t="str">
        <f t="shared" si="1277"/>
        <v/>
      </c>
      <c r="AB4086" t="str">
        <f t="shared" si="1278"/>
        <v/>
      </c>
    </row>
    <row r="4087" spans="1:28" x14ac:dyDescent="0.3">
      <c r="A4087" s="2">
        <v>45953</v>
      </c>
      <c r="B4087" s="1">
        <v>0.57638888888888884</v>
      </c>
      <c r="C4087">
        <v>408.3</v>
      </c>
      <c r="D4087">
        <v>407.8</v>
      </c>
      <c r="E4087">
        <v>100317</v>
      </c>
      <c r="F4087" t="b">
        <f t="shared" si="1260"/>
        <v>0</v>
      </c>
      <c r="G4087" t="str">
        <f t="shared" si="1261"/>
        <v/>
      </c>
      <c r="H4087" t="str">
        <f t="shared" si="1262"/>
        <v/>
      </c>
      <c r="I4087">
        <f t="shared" si="1263"/>
        <v>407</v>
      </c>
      <c r="J4087">
        <f t="shared" si="1264"/>
        <v>405.6</v>
      </c>
      <c r="K4087">
        <f t="shared" si="1265"/>
        <v>1</v>
      </c>
      <c r="L4087" t="str">
        <f>IF(
    AND(
        K4087=1,
        COUNTIFS($A$2:A4087,A4087,$K$2:K4087,1)=1
    ),
    "ENTRY",
    ""
)</f>
        <v/>
      </c>
      <c r="M4087" t="str">
        <f t="shared" si="1266"/>
        <v/>
      </c>
      <c r="N4087" t="str">
        <f t="shared" si="1267"/>
        <v/>
      </c>
      <c r="O4087" t="str">
        <f t="shared" si="1268"/>
        <v/>
      </c>
      <c r="P4087" t="str">
        <f t="shared" si="1269"/>
        <v/>
      </c>
      <c r="Q4087" t="str">
        <f t="shared" si="1270"/>
        <v/>
      </c>
      <c r="R4087" t="str">
        <f t="shared" si="1271"/>
        <v/>
      </c>
      <c r="S4087" t="str">
        <f t="shared" si="1279"/>
        <v/>
      </c>
      <c r="U4087" t="str">
        <f t="shared" si="1272"/>
        <v/>
      </c>
      <c r="V4087" t="str">
        <f t="shared" si="1273"/>
        <v/>
      </c>
      <c r="W4087" t="str">
        <f t="shared" si="1274"/>
        <v/>
      </c>
      <c r="X4087" t="str">
        <f t="shared" si="1275"/>
        <v/>
      </c>
      <c r="Y4087" t="str">
        <f t="shared" si="1276"/>
        <v/>
      </c>
      <c r="Z4087" cm="1">
        <f t="array" ref="Z4087">LOOKUP(
    2,
    1/($A:$A=$A4087),
    $C:$C
)</f>
        <v>405.9</v>
      </c>
      <c r="AA4087" t="str">
        <f t="shared" si="1277"/>
        <v/>
      </c>
      <c r="AB4087" t="str">
        <f t="shared" si="1278"/>
        <v/>
      </c>
    </row>
    <row r="4088" spans="1:28" x14ac:dyDescent="0.3">
      <c r="A4088" s="2">
        <v>45953</v>
      </c>
      <c r="B4088" s="1">
        <v>0.57986111111111116</v>
      </c>
      <c r="C4088">
        <v>407.85</v>
      </c>
      <c r="D4088">
        <v>407.2</v>
      </c>
      <c r="E4088">
        <v>86408</v>
      </c>
      <c r="F4088" t="b">
        <f t="shared" si="1260"/>
        <v>0</v>
      </c>
      <c r="G4088" t="str">
        <f t="shared" si="1261"/>
        <v/>
      </c>
      <c r="H4088" t="str">
        <f t="shared" si="1262"/>
        <v/>
      </c>
      <c r="I4088">
        <f t="shared" si="1263"/>
        <v>407</v>
      </c>
      <c r="J4088">
        <f t="shared" si="1264"/>
        <v>405.6</v>
      </c>
      <c r="K4088">
        <f t="shared" si="1265"/>
        <v>1</v>
      </c>
      <c r="L4088" t="str">
        <f>IF(
    AND(
        K4088=1,
        COUNTIFS($A$2:A4088,A4088,$K$2:K4088,1)=1
    ),
    "ENTRY",
    ""
)</f>
        <v/>
      </c>
      <c r="M4088" t="str">
        <f t="shared" si="1266"/>
        <v/>
      </c>
      <c r="N4088" t="str">
        <f t="shared" si="1267"/>
        <v/>
      </c>
      <c r="O4088" t="str">
        <f t="shared" si="1268"/>
        <v/>
      </c>
      <c r="P4088" t="str">
        <f t="shared" si="1269"/>
        <v/>
      </c>
      <c r="Q4088" t="str">
        <f t="shared" si="1270"/>
        <v/>
      </c>
      <c r="R4088" t="str">
        <f t="shared" si="1271"/>
        <v/>
      </c>
      <c r="S4088" t="str">
        <f t="shared" si="1279"/>
        <v/>
      </c>
      <c r="U4088" t="str">
        <f t="shared" si="1272"/>
        <v/>
      </c>
      <c r="V4088" t="str">
        <f t="shared" si="1273"/>
        <v/>
      </c>
      <c r="W4088" t="str">
        <f t="shared" si="1274"/>
        <v/>
      </c>
      <c r="X4088" t="str">
        <f t="shared" si="1275"/>
        <v/>
      </c>
      <c r="Y4088" t="str">
        <f t="shared" si="1276"/>
        <v/>
      </c>
      <c r="Z4088" cm="1">
        <f t="array" ref="Z4088">LOOKUP(
    2,
    1/($A:$A=$A4088),
    $C:$C
)</f>
        <v>405.9</v>
      </c>
      <c r="AA4088" t="str">
        <f t="shared" si="1277"/>
        <v/>
      </c>
      <c r="AB4088" t="str">
        <f t="shared" si="1278"/>
        <v/>
      </c>
    </row>
    <row r="4089" spans="1:28" x14ac:dyDescent="0.3">
      <c r="A4089" s="2">
        <v>45953</v>
      </c>
      <c r="B4089" s="1">
        <v>0.58333333333333337</v>
      </c>
      <c r="C4089">
        <v>407.5</v>
      </c>
      <c r="D4089">
        <v>407.05</v>
      </c>
      <c r="E4089">
        <v>86505</v>
      </c>
      <c r="F4089" t="b">
        <f t="shared" si="1260"/>
        <v>0</v>
      </c>
      <c r="G4089" t="str">
        <f t="shared" si="1261"/>
        <v/>
      </c>
      <c r="H4089" t="str">
        <f t="shared" si="1262"/>
        <v/>
      </c>
      <c r="I4089">
        <f t="shared" si="1263"/>
        <v>407</v>
      </c>
      <c r="J4089">
        <f t="shared" si="1264"/>
        <v>405.6</v>
      </c>
      <c r="K4089">
        <f t="shared" si="1265"/>
        <v>1</v>
      </c>
      <c r="L4089" t="str">
        <f>IF(
    AND(
        K4089=1,
        COUNTIFS($A$2:A4089,A4089,$K$2:K4089,1)=1
    ),
    "ENTRY",
    ""
)</f>
        <v/>
      </c>
      <c r="M4089" t="str">
        <f t="shared" si="1266"/>
        <v/>
      </c>
      <c r="N4089" t="str">
        <f t="shared" si="1267"/>
        <v/>
      </c>
      <c r="O4089" t="str">
        <f t="shared" si="1268"/>
        <v/>
      </c>
      <c r="P4089" t="str">
        <f t="shared" si="1269"/>
        <v/>
      </c>
      <c r="Q4089" t="str">
        <f t="shared" si="1270"/>
        <v/>
      </c>
      <c r="R4089" t="str">
        <f t="shared" si="1271"/>
        <v/>
      </c>
      <c r="S4089" t="str">
        <f t="shared" si="1279"/>
        <v/>
      </c>
      <c r="U4089" t="str">
        <f t="shared" si="1272"/>
        <v/>
      </c>
      <c r="V4089" t="str">
        <f t="shared" si="1273"/>
        <v/>
      </c>
      <c r="W4089" t="str">
        <f t="shared" si="1274"/>
        <v/>
      </c>
      <c r="X4089" t="str">
        <f t="shared" si="1275"/>
        <v/>
      </c>
      <c r="Y4089" t="str">
        <f t="shared" si="1276"/>
        <v/>
      </c>
      <c r="Z4089" cm="1">
        <f t="array" ref="Z4089">LOOKUP(
    2,
    1/($A:$A=$A4089),
    $C:$C
)</f>
        <v>405.9</v>
      </c>
      <c r="AA4089" t="str">
        <f t="shared" si="1277"/>
        <v/>
      </c>
      <c r="AB4089" t="str">
        <f t="shared" si="1278"/>
        <v/>
      </c>
    </row>
    <row r="4090" spans="1:28" x14ac:dyDescent="0.3">
      <c r="A4090" s="2">
        <v>45953</v>
      </c>
      <c r="B4090" s="1">
        <v>0.58680555555555558</v>
      </c>
      <c r="C4090">
        <v>407.4</v>
      </c>
      <c r="D4090">
        <v>406.95</v>
      </c>
      <c r="E4090">
        <v>106668</v>
      </c>
      <c r="F4090" t="b">
        <f t="shared" si="1260"/>
        <v>0</v>
      </c>
      <c r="G4090" t="str">
        <f t="shared" si="1261"/>
        <v/>
      </c>
      <c r="H4090" t="str">
        <f t="shared" si="1262"/>
        <v/>
      </c>
      <c r="I4090">
        <f t="shared" si="1263"/>
        <v>407</v>
      </c>
      <c r="J4090">
        <f t="shared" si="1264"/>
        <v>405.6</v>
      </c>
      <c r="K4090">
        <f t="shared" si="1265"/>
        <v>1</v>
      </c>
      <c r="L4090" t="str">
        <f>IF(
    AND(
        K4090=1,
        COUNTIFS($A$2:A4090,A4090,$K$2:K4090,1)=1
    ),
    "ENTRY",
    ""
)</f>
        <v/>
      </c>
      <c r="M4090" t="str">
        <f t="shared" si="1266"/>
        <v/>
      </c>
      <c r="N4090" t="str">
        <f t="shared" si="1267"/>
        <v/>
      </c>
      <c r="O4090" t="str">
        <f t="shared" si="1268"/>
        <v/>
      </c>
      <c r="P4090" t="str">
        <f t="shared" si="1269"/>
        <v/>
      </c>
      <c r="Q4090" t="str">
        <f t="shared" si="1270"/>
        <v/>
      </c>
      <c r="R4090" t="str">
        <f t="shared" si="1271"/>
        <v/>
      </c>
      <c r="S4090" t="str">
        <f t="shared" si="1279"/>
        <v/>
      </c>
      <c r="U4090" t="str">
        <f t="shared" si="1272"/>
        <v/>
      </c>
      <c r="V4090" t="str">
        <f t="shared" si="1273"/>
        <v/>
      </c>
      <c r="W4090" t="str">
        <f t="shared" si="1274"/>
        <v/>
      </c>
      <c r="X4090" t="str">
        <f t="shared" si="1275"/>
        <v/>
      </c>
      <c r="Y4090" t="str">
        <f t="shared" si="1276"/>
        <v/>
      </c>
      <c r="Z4090" cm="1">
        <f t="array" ref="Z4090">LOOKUP(
    2,
    1/($A:$A=$A4090),
    $C:$C
)</f>
        <v>405.9</v>
      </c>
      <c r="AA4090" t="str">
        <f t="shared" si="1277"/>
        <v/>
      </c>
      <c r="AB4090" t="str">
        <f t="shared" si="1278"/>
        <v/>
      </c>
    </row>
    <row r="4091" spans="1:28" x14ac:dyDescent="0.3">
      <c r="A4091" s="2">
        <v>45953</v>
      </c>
      <c r="B4091" s="1">
        <v>0.59027777777777779</v>
      </c>
      <c r="C4091">
        <v>407.25</v>
      </c>
      <c r="D4091">
        <v>406.5</v>
      </c>
      <c r="E4091">
        <v>94909</v>
      </c>
      <c r="F4091" t="b">
        <f t="shared" si="1260"/>
        <v>0</v>
      </c>
      <c r="G4091" t="str">
        <f t="shared" si="1261"/>
        <v/>
      </c>
      <c r="H4091" t="str">
        <f t="shared" si="1262"/>
        <v/>
      </c>
      <c r="I4091">
        <f t="shared" si="1263"/>
        <v>407</v>
      </c>
      <c r="J4091">
        <f t="shared" si="1264"/>
        <v>405.6</v>
      </c>
      <c r="K4091">
        <f t="shared" si="1265"/>
        <v>1</v>
      </c>
      <c r="L4091" t="str">
        <f>IF(
    AND(
        K4091=1,
        COUNTIFS($A$2:A4091,A4091,$K$2:K4091,1)=1
    ),
    "ENTRY",
    ""
)</f>
        <v/>
      </c>
      <c r="M4091" t="str">
        <f t="shared" si="1266"/>
        <v/>
      </c>
      <c r="N4091" t="str">
        <f t="shared" si="1267"/>
        <v/>
      </c>
      <c r="O4091" t="str">
        <f t="shared" si="1268"/>
        <v/>
      </c>
      <c r="P4091" t="str">
        <f t="shared" si="1269"/>
        <v/>
      </c>
      <c r="Q4091" t="str">
        <f t="shared" si="1270"/>
        <v/>
      </c>
      <c r="R4091" t="str">
        <f t="shared" si="1271"/>
        <v/>
      </c>
      <c r="S4091" t="str">
        <f t="shared" si="1279"/>
        <v/>
      </c>
      <c r="U4091" t="str">
        <f t="shared" si="1272"/>
        <v/>
      </c>
      <c r="V4091" t="str">
        <f t="shared" si="1273"/>
        <v/>
      </c>
      <c r="W4091" t="str">
        <f t="shared" si="1274"/>
        <v/>
      </c>
      <c r="X4091" t="str">
        <f t="shared" si="1275"/>
        <v/>
      </c>
      <c r="Y4091" t="str">
        <f t="shared" si="1276"/>
        <v/>
      </c>
      <c r="Z4091" cm="1">
        <f t="array" ref="Z4091">LOOKUP(
    2,
    1/($A:$A=$A4091),
    $C:$C
)</f>
        <v>405.9</v>
      </c>
      <c r="AA4091" t="str">
        <f t="shared" si="1277"/>
        <v/>
      </c>
      <c r="AB4091" t="str">
        <f t="shared" si="1278"/>
        <v/>
      </c>
    </row>
    <row r="4092" spans="1:28" x14ac:dyDescent="0.3">
      <c r="A4092" s="2">
        <v>45953</v>
      </c>
      <c r="B4092" s="1">
        <v>0.59375</v>
      </c>
      <c r="C4092">
        <v>407.25</v>
      </c>
      <c r="D4092">
        <v>406.65</v>
      </c>
      <c r="E4092">
        <v>97447</v>
      </c>
      <c r="F4092" t="b">
        <f t="shared" si="1260"/>
        <v>0</v>
      </c>
      <c r="G4092" t="str">
        <f t="shared" si="1261"/>
        <v/>
      </c>
      <c r="H4092" t="str">
        <f t="shared" si="1262"/>
        <v/>
      </c>
      <c r="I4092">
        <f t="shared" si="1263"/>
        <v>407</v>
      </c>
      <c r="J4092">
        <f t="shared" si="1264"/>
        <v>405.6</v>
      </c>
      <c r="K4092">
        <f t="shared" si="1265"/>
        <v>1</v>
      </c>
      <c r="L4092" t="str">
        <f>IF(
    AND(
        K4092=1,
        COUNTIFS($A$2:A4092,A4092,$K$2:K4092,1)=1
    ),
    "ENTRY",
    ""
)</f>
        <v/>
      </c>
      <c r="M4092" t="str">
        <f t="shared" si="1266"/>
        <v/>
      </c>
      <c r="N4092" t="str">
        <f t="shared" si="1267"/>
        <v/>
      </c>
      <c r="O4092" t="str">
        <f t="shared" si="1268"/>
        <v/>
      </c>
      <c r="P4092" t="str">
        <f t="shared" si="1269"/>
        <v/>
      </c>
      <c r="Q4092" t="str">
        <f t="shared" si="1270"/>
        <v/>
      </c>
      <c r="R4092" t="str">
        <f t="shared" si="1271"/>
        <v/>
      </c>
      <c r="S4092" t="str">
        <f t="shared" si="1279"/>
        <v/>
      </c>
      <c r="U4092" t="str">
        <f t="shared" si="1272"/>
        <v/>
      </c>
      <c r="V4092" t="str">
        <f t="shared" si="1273"/>
        <v/>
      </c>
      <c r="W4092" t="str">
        <f t="shared" si="1274"/>
        <v/>
      </c>
      <c r="X4092" t="str">
        <f t="shared" si="1275"/>
        <v/>
      </c>
      <c r="Y4092" t="str">
        <f t="shared" si="1276"/>
        <v/>
      </c>
      <c r="Z4092" cm="1">
        <f t="array" ref="Z4092">LOOKUP(
    2,
    1/($A:$A=$A4092),
    $C:$C
)</f>
        <v>405.9</v>
      </c>
      <c r="AA4092" t="str">
        <f t="shared" si="1277"/>
        <v/>
      </c>
      <c r="AB4092" t="str">
        <f t="shared" si="1278"/>
        <v/>
      </c>
    </row>
    <row r="4093" spans="1:28" x14ac:dyDescent="0.3">
      <c r="A4093" s="2">
        <v>45953</v>
      </c>
      <c r="B4093" s="1">
        <v>0.59722222222222221</v>
      </c>
      <c r="C4093">
        <v>407.3</v>
      </c>
      <c r="D4093">
        <v>406.8</v>
      </c>
      <c r="E4093">
        <v>61169</v>
      </c>
      <c r="F4093" t="b">
        <f t="shared" si="1260"/>
        <v>0</v>
      </c>
      <c r="G4093" t="str">
        <f t="shared" si="1261"/>
        <v/>
      </c>
      <c r="H4093" t="str">
        <f t="shared" si="1262"/>
        <v/>
      </c>
      <c r="I4093">
        <f t="shared" si="1263"/>
        <v>407</v>
      </c>
      <c r="J4093">
        <f t="shared" si="1264"/>
        <v>405.6</v>
      </c>
      <c r="K4093">
        <f t="shared" si="1265"/>
        <v>1</v>
      </c>
      <c r="L4093" t="str">
        <f>IF(
    AND(
        K4093=1,
        COUNTIFS($A$2:A4093,A4093,$K$2:K4093,1)=1
    ),
    "ENTRY",
    ""
)</f>
        <v/>
      </c>
      <c r="M4093" t="str">
        <f t="shared" si="1266"/>
        <v/>
      </c>
      <c r="N4093" t="str">
        <f t="shared" si="1267"/>
        <v/>
      </c>
      <c r="O4093" t="str">
        <f t="shared" si="1268"/>
        <v/>
      </c>
      <c r="P4093" t="str">
        <f t="shared" si="1269"/>
        <v/>
      </c>
      <c r="Q4093" t="str">
        <f t="shared" si="1270"/>
        <v/>
      </c>
      <c r="R4093" t="str">
        <f t="shared" si="1271"/>
        <v/>
      </c>
      <c r="S4093" t="str">
        <f t="shared" si="1279"/>
        <v/>
      </c>
      <c r="U4093" t="str">
        <f t="shared" si="1272"/>
        <v/>
      </c>
      <c r="V4093" t="str">
        <f t="shared" si="1273"/>
        <v/>
      </c>
      <c r="W4093" t="str">
        <f t="shared" si="1274"/>
        <v/>
      </c>
      <c r="X4093" t="str">
        <f t="shared" si="1275"/>
        <v/>
      </c>
      <c r="Y4093" t="str">
        <f t="shared" si="1276"/>
        <v/>
      </c>
      <c r="Z4093" cm="1">
        <f t="array" ref="Z4093">LOOKUP(
    2,
    1/($A:$A=$A4093),
    $C:$C
)</f>
        <v>405.9</v>
      </c>
      <c r="AA4093" t="str">
        <f t="shared" si="1277"/>
        <v/>
      </c>
      <c r="AB4093" t="str">
        <f t="shared" si="1278"/>
        <v/>
      </c>
    </row>
    <row r="4094" spans="1:28" x14ac:dyDescent="0.3">
      <c r="A4094" s="2">
        <v>45953</v>
      </c>
      <c r="B4094" s="1">
        <v>0.60069444444444442</v>
      </c>
      <c r="C4094">
        <v>407.5</v>
      </c>
      <c r="D4094">
        <v>406.95</v>
      </c>
      <c r="E4094">
        <v>109898</v>
      </c>
      <c r="F4094" t="b">
        <f t="shared" si="1260"/>
        <v>0</v>
      </c>
      <c r="G4094" t="str">
        <f t="shared" si="1261"/>
        <v/>
      </c>
      <c r="H4094" t="str">
        <f t="shared" si="1262"/>
        <v/>
      </c>
      <c r="I4094">
        <f t="shared" si="1263"/>
        <v>407</v>
      </c>
      <c r="J4094">
        <f t="shared" si="1264"/>
        <v>405.6</v>
      </c>
      <c r="K4094">
        <f t="shared" si="1265"/>
        <v>1</v>
      </c>
      <c r="L4094" t="str">
        <f>IF(
    AND(
        K4094=1,
        COUNTIFS($A$2:A4094,A4094,$K$2:K4094,1)=1
    ),
    "ENTRY",
    ""
)</f>
        <v/>
      </c>
      <c r="M4094" t="str">
        <f t="shared" si="1266"/>
        <v/>
      </c>
      <c r="N4094" t="str">
        <f t="shared" si="1267"/>
        <v/>
      </c>
      <c r="O4094" t="str">
        <f t="shared" si="1268"/>
        <v/>
      </c>
      <c r="P4094" t="str">
        <f t="shared" si="1269"/>
        <v/>
      </c>
      <c r="Q4094" t="str">
        <f t="shared" si="1270"/>
        <v/>
      </c>
      <c r="R4094" t="str">
        <f t="shared" si="1271"/>
        <v/>
      </c>
      <c r="S4094" t="str">
        <f t="shared" si="1279"/>
        <v/>
      </c>
      <c r="U4094" t="str">
        <f t="shared" si="1272"/>
        <v/>
      </c>
      <c r="V4094" t="str">
        <f t="shared" si="1273"/>
        <v/>
      </c>
      <c r="W4094" t="str">
        <f t="shared" si="1274"/>
        <v/>
      </c>
      <c r="X4094" t="str">
        <f t="shared" si="1275"/>
        <v/>
      </c>
      <c r="Y4094" t="str">
        <f t="shared" si="1276"/>
        <v/>
      </c>
      <c r="Z4094" cm="1">
        <f t="array" ref="Z4094">LOOKUP(
    2,
    1/($A:$A=$A4094),
    $C:$C
)</f>
        <v>405.9</v>
      </c>
      <c r="AA4094" t="str">
        <f t="shared" si="1277"/>
        <v/>
      </c>
      <c r="AB4094" t="str">
        <f t="shared" si="1278"/>
        <v/>
      </c>
    </row>
    <row r="4095" spans="1:28" x14ac:dyDescent="0.3">
      <c r="A4095" s="2">
        <v>45953</v>
      </c>
      <c r="B4095" s="1">
        <v>0.60416666666666663</v>
      </c>
      <c r="C4095">
        <v>407.5</v>
      </c>
      <c r="D4095">
        <v>407</v>
      </c>
      <c r="E4095">
        <v>93009</v>
      </c>
      <c r="F4095" t="b">
        <f t="shared" si="1260"/>
        <v>0</v>
      </c>
      <c r="G4095" t="str">
        <f t="shared" si="1261"/>
        <v/>
      </c>
      <c r="H4095" t="str">
        <f t="shared" si="1262"/>
        <v/>
      </c>
      <c r="I4095">
        <f t="shared" si="1263"/>
        <v>407</v>
      </c>
      <c r="J4095">
        <f t="shared" si="1264"/>
        <v>405.6</v>
      </c>
      <c r="K4095">
        <f t="shared" si="1265"/>
        <v>1</v>
      </c>
      <c r="L4095" t="str">
        <f>IF(
    AND(
        K4095=1,
        COUNTIFS($A$2:A4095,A4095,$K$2:K4095,1)=1
    ),
    "ENTRY",
    ""
)</f>
        <v/>
      </c>
      <c r="M4095" t="str">
        <f t="shared" si="1266"/>
        <v/>
      </c>
      <c r="N4095" t="str">
        <f t="shared" si="1267"/>
        <v/>
      </c>
      <c r="O4095" t="str">
        <f t="shared" si="1268"/>
        <v/>
      </c>
      <c r="P4095" t="str">
        <f t="shared" si="1269"/>
        <v/>
      </c>
      <c r="Q4095" t="str">
        <f t="shared" si="1270"/>
        <v/>
      </c>
      <c r="R4095" t="str">
        <f t="shared" si="1271"/>
        <v/>
      </c>
      <c r="S4095" t="str">
        <f t="shared" si="1279"/>
        <v/>
      </c>
      <c r="U4095" t="str">
        <f t="shared" si="1272"/>
        <v/>
      </c>
      <c r="V4095" t="str">
        <f t="shared" si="1273"/>
        <v/>
      </c>
      <c r="W4095" t="str">
        <f t="shared" si="1274"/>
        <v/>
      </c>
      <c r="X4095" t="str">
        <f t="shared" si="1275"/>
        <v/>
      </c>
      <c r="Y4095" t="str">
        <f t="shared" si="1276"/>
        <v/>
      </c>
      <c r="Z4095" cm="1">
        <f t="array" ref="Z4095">LOOKUP(
    2,
    1/($A:$A=$A4095),
    $C:$C
)</f>
        <v>405.9</v>
      </c>
      <c r="AA4095" t="str">
        <f t="shared" si="1277"/>
        <v/>
      </c>
      <c r="AB4095" t="str">
        <f t="shared" si="1278"/>
        <v/>
      </c>
    </row>
    <row r="4096" spans="1:28" x14ac:dyDescent="0.3">
      <c r="A4096" s="2">
        <v>45953</v>
      </c>
      <c r="B4096" s="1">
        <v>0.60763888888888884</v>
      </c>
      <c r="C4096">
        <v>408.05</v>
      </c>
      <c r="D4096">
        <v>407.35</v>
      </c>
      <c r="E4096">
        <v>146236</v>
      </c>
      <c r="F4096" t="b">
        <f t="shared" si="1260"/>
        <v>0</v>
      </c>
      <c r="G4096" t="str">
        <f t="shared" si="1261"/>
        <v/>
      </c>
      <c r="H4096" t="str">
        <f t="shared" si="1262"/>
        <v/>
      </c>
      <c r="I4096">
        <f t="shared" si="1263"/>
        <v>407</v>
      </c>
      <c r="J4096">
        <f t="shared" si="1264"/>
        <v>405.6</v>
      </c>
      <c r="K4096">
        <f t="shared" si="1265"/>
        <v>1</v>
      </c>
      <c r="L4096" t="str">
        <f>IF(
    AND(
        K4096=1,
        COUNTIFS($A$2:A4096,A4096,$K$2:K4096,1)=1
    ),
    "ENTRY",
    ""
)</f>
        <v/>
      </c>
      <c r="M4096" t="str">
        <f t="shared" si="1266"/>
        <v/>
      </c>
      <c r="N4096" t="str">
        <f t="shared" si="1267"/>
        <v/>
      </c>
      <c r="O4096" t="str">
        <f t="shared" si="1268"/>
        <v/>
      </c>
      <c r="P4096" t="str">
        <f t="shared" si="1269"/>
        <v/>
      </c>
      <c r="Q4096" t="str">
        <f t="shared" si="1270"/>
        <v/>
      </c>
      <c r="R4096" t="str">
        <f t="shared" si="1271"/>
        <v/>
      </c>
      <c r="S4096" t="str">
        <f t="shared" si="1279"/>
        <v/>
      </c>
      <c r="U4096" t="str">
        <f t="shared" si="1272"/>
        <v/>
      </c>
      <c r="V4096" t="str">
        <f t="shared" si="1273"/>
        <v/>
      </c>
      <c r="W4096" t="str">
        <f t="shared" si="1274"/>
        <v/>
      </c>
      <c r="X4096" t="str">
        <f t="shared" si="1275"/>
        <v/>
      </c>
      <c r="Y4096" t="str">
        <f t="shared" si="1276"/>
        <v/>
      </c>
      <c r="Z4096" cm="1">
        <f t="array" ref="Z4096">LOOKUP(
    2,
    1/($A:$A=$A4096),
    $C:$C
)</f>
        <v>405.9</v>
      </c>
      <c r="AA4096" t="str">
        <f t="shared" si="1277"/>
        <v/>
      </c>
      <c r="AB4096" t="str">
        <f t="shared" si="1278"/>
        <v/>
      </c>
    </row>
    <row r="4097" spans="1:28" x14ac:dyDescent="0.3">
      <c r="A4097" s="2">
        <v>45953</v>
      </c>
      <c r="B4097" s="1">
        <v>0.61111111111111116</v>
      </c>
      <c r="C4097">
        <v>408.5</v>
      </c>
      <c r="D4097">
        <v>407.8</v>
      </c>
      <c r="E4097">
        <v>149590</v>
      </c>
      <c r="F4097" t="b">
        <f t="shared" si="1260"/>
        <v>0</v>
      </c>
      <c r="G4097" t="str">
        <f t="shared" si="1261"/>
        <v/>
      </c>
      <c r="H4097" t="str">
        <f t="shared" si="1262"/>
        <v/>
      </c>
      <c r="I4097">
        <f t="shared" si="1263"/>
        <v>407</v>
      </c>
      <c r="J4097">
        <f t="shared" si="1264"/>
        <v>405.6</v>
      </c>
      <c r="K4097">
        <f t="shared" si="1265"/>
        <v>1</v>
      </c>
      <c r="L4097" t="str">
        <f>IF(
    AND(
        K4097=1,
        COUNTIFS($A$2:A4097,A4097,$K$2:K4097,1)=1
    ),
    "ENTRY",
    ""
)</f>
        <v/>
      </c>
      <c r="M4097" t="str">
        <f t="shared" si="1266"/>
        <v/>
      </c>
      <c r="N4097" t="str">
        <f t="shared" si="1267"/>
        <v/>
      </c>
      <c r="O4097" t="str">
        <f t="shared" si="1268"/>
        <v/>
      </c>
      <c r="P4097" t="str">
        <f t="shared" si="1269"/>
        <v/>
      </c>
      <c r="Q4097" t="str">
        <f t="shared" si="1270"/>
        <v/>
      </c>
      <c r="R4097" t="str">
        <f t="shared" si="1271"/>
        <v/>
      </c>
      <c r="S4097" t="str">
        <f t="shared" si="1279"/>
        <v/>
      </c>
      <c r="U4097" t="str">
        <f t="shared" si="1272"/>
        <v/>
      </c>
      <c r="V4097" t="str">
        <f t="shared" si="1273"/>
        <v/>
      </c>
      <c r="W4097" t="str">
        <f t="shared" si="1274"/>
        <v/>
      </c>
      <c r="X4097" t="str">
        <f t="shared" si="1275"/>
        <v/>
      </c>
      <c r="Y4097" t="str">
        <f t="shared" si="1276"/>
        <v/>
      </c>
      <c r="Z4097" cm="1">
        <f t="array" ref="Z4097">LOOKUP(
    2,
    1/($A:$A=$A4097),
    $C:$C
)</f>
        <v>405.9</v>
      </c>
      <c r="AA4097" t="str">
        <f t="shared" si="1277"/>
        <v/>
      </c>
      <c r="AB4097" t="str">
        <f t="shared" si="1278"/>
        <v/>
      </c>
    </row>
    <row r="4098" spans="1:28" x14ac:dyDescent="0.3">
      <c r="A4098" s="2">
        <v>45953</v>
      </c>
      <c r="B4098" s="1">
        <v>0.61458333333333337</v>
      </c>
      <c r="C4098">
        <v>408.8</v>
      </c>
      <c r="D4098">
        <v>408.2</v>
      </c>
      <c r="E4098">
        <v>160219</v>
      </c>
      <c r="F4098" t="b">
        <f t="shared" si="1260"/>
        <v>0</v>
      </c>
      <c r="G4098" t="str">
        <f t="shared" si="1261"/>
        <v/>
      </c>
      <c r="H4098" t="str">
        <f t="shared" si="1262"/>
        <v/>
      </c>
      <c r="I4098">
        <f t="shared" si="1263"/>
        <v>407</v>
      </c>
      <c r="J4098">
        <f t="shared" si="1264"/>
        <v>405.6</v>
      </c>
      <c r="K4098">
        <f t="shared" si="1265"/>
        <v>1</v>
      </c>
      <c r="L4098" t="str">
        <f>IF(
    AND(
        K4098=1,
        COUNTIFS($A$2:A4098,A4098,$K$2:K4098,1)=1
    ),
    "ENTRY",
    ""
)</f>
        <v/>
      </c>
      <c r="M4098" t="str">
        <f t="shared" si="1266"/>
        <v/>
      </c>
      <c r="N4098" t="str">
        <f t="shared" si="1267"/>
        <v/>
      </c>
      <c r="O4098" t="str">
        <f t="shared" si="1268"/>
        <v/>
      </c>
      <c r="P4098" t="str">
        <f t="shared" si="1269"/>
        <v/>
      </c>
      <c r="Q4098" t="str">
        <f t="shared" si="1270"/>
        <v/>
      </c>
      <c r="R4098" t="str">
        <f t="shared" si="1271"/>
        <v/>
      </c>
      <c r="S4098" t="str">
        <f t="shared" si="1279"/>
        <v/>
      </c>
      <c r="U4098" t="str">
        <f t="shared" si="1272"/>
        <v/>
      </c>
      <c r="V4098" t="str">
        <f t="shared" si="1273"/>
        <v/>
      </c>
      <c r="W4098" t="str">
        <f t="shared" si="1274"/>
        <v/>
      </c>
      <c r="X4098" t="str">
        <f t="shared" si="1275"/>
        <v/>
      </c>
      <c r="Y4098" t="str">
        <f t="shared" si="1276"/>
        <v/>
      </c>
      <c r="Z4098" cm="1">
        <f t="array" ref="Z4098">LOOKUP(
    2,
    1/($A:$A=$A4098),
    $C:$C
)</f>
        <v>405.9</v>
      </c>
      <c r="AA4098" t="str">
        <f t="shared" si="1277"/>
        <v/>
      </c>
      <c r="AB4098" t="str">
        <f t="shared" si="1278"/>
        <v/>
      </c>
    </row>
    <row r="4099" spans="1:28" x14ac:dyDescent="0.3">
      <c r="A4099" s="2">
        <v>45953</v>
      </c>
      <c r="B4099" s="1">
        <v>0.61805555555555558</v>
      </c>
      <c r="C4099">
        <v>408.9</v>
      </c>
      <c r="D4099">
        <v>408.2</v>
      </c>
      <c r="E4099">
        <v>130488</v>
      </c>
      <c r="F4099" t="b">
        <f t="shared" ref="F4099:F4162" si="1280">B4099=TIME(10,0,0)</f>
        <v>0</v>
      </c>
      <c r="G4099" t="str">
        <f t="shared" ref="G4099:G4162" si="1281">IF(F4099,C4099,"")</f>
        <v/>
      </c>
      <c r="H4099" t="str">
        <f t="shared" ref="H4099:H4162" si="1282">IF(F4099,D4099,"")</f>
        <v/>
      </c>
      <c r="I4099">
        <f t="shared" ref="I4099:I4162" si="1283">IF(G4099&lt;&gt;"",G4099,I4098)</f>
        <v>407</v>
      </c>
      <c r="J4099">
        <f t="shared" ref="J4099:J4162" si="1284">IF(H4099&lt;&gt;"",H4099,J4098)</f>
        <v>405.6</v>
      </c>
      <c r="K4099">
        <f t="shared" ref="K4099:K4162" si="1285">IF(
    AND(
        A4099=A4098,
        B4099&gt;TIME(10,0,0),
        OR(C4099&gt;=I4099, D4099&lt;=J4099)
    ),
    1,
    0
)</f>
        <v>1</v>
      </c>
      <c r="L4099" t="str">
        <f>IF(
    AND(
        K4099=1,
        COUNTIFS($A$2:A4099,A4099,$K$2:K4099,1)=1
    ),
    "ENTRY",
    ""
)</f>
        <v/>
      </c>
      <c r="M4099" t="str">
        <f t="shared" ref="M4099:M4162" si="1286">IF(L4099="","",IF(C4099&gt;=I4099,"LONG","SHORT"))</f>
        <v/>
      </c>
      <c r="N4099" t="str">
        <f t="shared" ref="N4099:N4162" si="1287">IF(M4099="","",IF(M4099="LONG",I4099,J4099))</f>
        <v/>
      </c>
      <c r="O4099" t="str">
        <f t="shared" ref="O4099:O4162" si="1288">IF(M4099="","",IF(M4099="LONG",J4099,I4099))</f>
        <v/>
      </c>
      <c r="P4099" t="str">
        <f t="shared" ref="P4099:P4162" si="1289">IF(M4099="","",ABS(N4099-O4099))</f>
        <v/>
      </c>
      <c r="Q4099" t="str">
        <f t="shared" ref="Q4099:Q4162" si="1290">IF(M4099="","",INT(500/P4099))</f>
        <v/>
      </c>
      <c r="R4099" t="str">
        <f t="shared" ref="R4099:R4162" si="1291">IF(M4099="","",Q4099*P4099)</f>
        <v/>
      </c>
      <c r="S4099" t="str">
        <f t="shared" si="1279"/>
        <v/>
      </c>
      <c r="U4099" t="str">
        <f t="shared" ref="U4099:U4162" si="1292">IF(M4099="","",IF(M4099="LONG",N4099+3*P4099,N4099-3*P4099))</f>
        <v/>
      </c>
      <c r="V4099" t="str">
        <f t="shared" ref="V4099:V4162" si="1293">IF(
    M4099="",
    "",
    IF(
        IF(
            M4099="LONG",
            _xlfn.MAXIFS($C:$C,$A:$A,$A4099,$B:$B,"&gt;"&amp;$B4099) &gt;= $S4099,
            _xlfn.MINIFS($D:$D,$A:$A,$A4099,$B:$B,"&gt;"&amp;$B4099) &lt;= $S4099
        ),
        "YES",
        "NO"
    )
)</f>
        <v/>
      </c>
      <c r="W4099" t="str">
        <f t="shared" ref="W4099:W4162" si="1294">IF(
    M4099="",
    "",
    IF(
        IF(
            M4099="LONG",
            _xlfn.MAXIFS($C:$C,$A:$A,$A4099,$B:$B,"&gt;"&amp;$B4099) &gt;= $U4099,
            _xlfn.MINIFS($D:$D,$A:$A,$A4099,$B:$B,"&gt;"&amp;$B4099) &lt;= $U4099
        ),
        "YES",
        "NO"
    )
)</f>
        <v/>
      </c>
      <c r="X4099" t="str">
        <f t="shared" ref="X4099:X4162" si="1295">IF(
    M4099="",
    "",
    IF(
        M4099="LONG",
        (_xlfn.MAXIFS($C:$C,$A:$A,$A4099,$B:$B,"&gt;"&amp;$B4099) - $N4099) / $P4099,
        ($N4099 - _xlfn.MINIFS($D:$D,$A:$A,$A4099,$B:$B,"&gt;"&amp;$B4099)) / $P4099
    )
)</f>
        <v/>
      </c>
      <c r="Y4099" t="str">
        <f t="shared" ref="Y4099:Y4162" si="1296">IF(
    M4099="",
    "",
    IF(
        IF(
            M4099="LONG",
            _xlfn.MINIFS($D:$D,$A:$A,$A4099,$B:$B,"&gt;"&amp;$B4099) &lt;= $O4099,
            _xlfn.MAXIFS($C:$C,$A:$A,$A4099,$B:$B,"&gt;"&amp;$B4099) &gt;= $O4099
        ),
        "YES",
        "NO"
    )
)</f>
        <v/>
      </c>
      <c r="Z4099" cm="1">
        <f t="array" ref="Z4099">LOOKUP(
    2,
    1/($A:$A=$A4099),
    $C:$C
)</f>
        <v>405.9</v>
      </c>
      <c r="AA4099" t="str">
        <f t="shared" ref="AA4099:AA4162" si="1297">IF(
    M4099="",
    "",
    IF(
        Y4099="YES",
        O4099,
        Z4099
    )
)</f>
        <v/>
      </c>
      <c r="AB4099" t="str">
        <f t="shared" ref="AB4099:AB4162" si="1298">IF(
    M4099="",
    "",IF(Y4099="YES",-500,
    IF(
        M4099="LONG",
        (U4099 - N4099) * Q4099,
        (N4099 - U4099) * Q4099
    )
))</f>
        <v/>
      </c>
    </row>
    <row r="4100" spans="1:28" x14ac:dyDescent="0.3">
      <c r="A4100" s="2">
        <v>45953</v>
      </c>
      <c r="B4100" s="1">
        <v>0.62152777777777779</v>
      </c>
      <c r="C4100">
        <v>408.8</v>
      </c>
      <c r="D4100">
        <v>408.1</v>
      </c>
      <c r="E4100">
        <v>151624</v>
      </c>
      <c r="F4100" t="b">
        <f t="shared" si="1280"/>
        <v>0</v>
      </c>
      <c r="G4100" t="str">
        <f t="shared" si="1281"/>
        <v/>
      </c>
      <c r="H4100" t="str">
        <f t="shared" si="1282"/>
        <v/>
      </c>
      <c r="I4100">
        <f t="shared" si="1283"/>
        <v>407</v>
      </c>
      <c r="J4100">
        <f t="shared" si="1284"/>
        <v>405.6</v>
      </c>
      <c r="K4100">
        <f t="shared" si="1285"/>
        <v>1</v>
      </c>
      <c r="L4100" t="str">
        <f>IF(
    AND(
        K4100=1,
        COUNTIFS($A$2:A4100,A4100,$K$2:K4100,1)=1
    ),
    "ENTRY",
    ""
)</f>
        <v/>
      </c>
      <c r="M4100" t="str">
        <f t="shared" si="1286"/>
        <v/>
      </c>
      <c r="N4100" t="str">
        <f t="shared" si="1287"/>
        <v/>
      </c>
      <c r="O4100" t="str">
        <f t="shared" si="1288"/>
        <v/>
      </c>
      <c r="P4100" t="str">
        <f t="shared" si="1289"/>
        <v/>
      </c>
      <c r="Q4100" t="str">
        <f t="shared" si="1290"/>
        <v/>
      </c>
      <c r="R4100" t="str">
        <f t="shared" si="1291"/>
        <v/>
      </c>
      <c r="S4100" t="str">
        <f t="shared" ref="S4100:S4163" si="1299">IF(M4100="","",IF(M4100="LONG",N4100+(1.5*P4100),N4100-(1.5*P4100)))</f>
        <v/>
      </c>
      <c r="U4100" t="str">
        <f t="shared" si="1292"/>
        <v/>
      </c>
      <c r="V4100" t="str">
        <f t="shared" si="1293"/>
        <v/>
      </c>
      <c r="W4100" t="str">
        <f t="shared" si="1294"/>
        <v/>
      </c>
      <c r="X4100" t="str">
        <f t="shared" si="1295"/>
        <v/>
      </c>
      <c r="Y4100" t="str">
        <f t="shared" si="1296"/>
        <v/>
      </c>
      <c r="Z4100" cm="1">
        <f t="array" ref="Z4100">LOOKUP(
    2,
    1/($A:$A=$A4100),
    $C:$C
)</f>
        <v>405.9</v>
      </c>
      <c r="AA4100" t="str">
        <f t="shared" si="1297"/>
        <v/>
      </c>
      <c r="AB4100" t="str">
        <f t="shared" si="1298"/>
        <v/>
      </c>
    </row>
    <row r="4101" spans="1:28" x14ac:dyDescent="0.3">
      <c r="A4101" s="2">
        <v>45953</v>
      </c>
      <c r="B4101" s="1">
        <v>0.625</v>
      </c>
      <c r="C4101">
        <v>408.2</v>
      </c>
      <c r="D4101">
        <v>406.7</v>
      </c>
      <c r="E4101">
        <v>415581</v>
      </c>
      <c r="F4101" t="b">
        <f t="shared" si="1280"/>
        <v>0</v>
      </c>
      <c r="G4101" t="str">
        <f t="shared" si="1281"/>
        <v/>
      </c>
      <c r="H4101" t="str">
        <f t="shared" si="1282"/>
        <v/>
      </c>
      <c r="I4101">
        <f t="shared" si="1283"/>
        <v>407</v>
      </c>
      <c r="J4101">
        <f t="shared" si="1284"/>
        <v>405.6</v>
      </c>
      <c r="K4101">
        <f t="shared" si="1285"/>
        <v>1</v>
      </c>
      <c r="L4101" t="str">
        <f>IF(
    AND(
        K4101=1,
        COUNTIFS($A$2:A4101,A4101,$K$2:K4101,1)=1
    ),
    "ENTRY",
    ""
)</f>
        <v/>
      </c>
      <c r="M4101" t="str">
        <f t="shared" si="1286"/>
        <v/>
      </c>
      <c r="N4101" t="str">
        <f t="shared" si="1287"/>
        <v/>
      </c>
      <c r="O4101" t="str">
        <f t="shared" si="1288"/>
        <v/>
      </c>
      <c r="P4101" t="str">
        <f t="shared" si="1289"/>
        <v/>
      </c>
      <c r="Q4101" t="str">
        <f t="shared" si="1290"/>
        <v/>
      </c>
      <c r="R4101" t="str">
        <f t="shared" si="1291"/>
        <v/>
      </c>
      <c r="S4101" t="str">
        <f t="shared" si="1299"/>
        <v/>
      </c>
      <c r="U4101" t="str">
        <f t="shared" si="1292"/>
        <v/>
      </c>
      <c r="V4101" t="str">
        <f t="shared" si="1293"/>
        <v/>
      </c>
      <c r="W4101" t="str">
        <f t="shared" si="1294"/>
        <v/>
      </c>
      <c r="X4101" t="str">
        <f t="shared" si="1295"/>
        <v/>
      </c>
      <c r="Y4101" t="str">
        <f t="shared" si="1296"/>
        <v/>
      </c>
      <c r="Z4101" cm="1">
        <f t="array" ref="Z4101">LOOKUP(
    2,
    1/($A:$A=$A4101),
    $C:$C
)</f>
        <v>405.9</v>
      </c>
      <c r="AA4101" t="str">
        <f t="shared" si="1297"/>
        <v/>
      </c>
      <c r="AB4101" t="str">
        <f t="shared" si="1298"/>
        <v/>
      </c>
    </row>
    <row r="4102" spans="1:28" x14ac:dyDescent="0.3">
      <c r="A4102" s="2">
        <v>45953</v>
      </c>
      <c r="B4102" s="1">
        <v>0.62847222222222221</v>
      </c>
      <c r="C4102">
        <v>406.75</v>
      </c>
      <c r="D4102">
        <v>405.5</v>
      </c>
      <c r="E4102">
        <v>538141</v>
      </c>
      <c r="F4102" t="b">
        <f t="shared" si="1280"/>
        <v>0</v>
      </c>
      <c r="G4102" t="str">
        <f t="shared" si="1281"/>
        <v/>
      </c>
      <c r="H4102" t="str">
        <f t="shared" si="1282"/>
        <v/>
      </c>
      <c r="I4102">
        <f t="shared" si="1283"/>
        <v>407</v>
      </c>
      <c r="J4102">
        <f t="shared" si="1284"/>
        <v>405.6</v>
      </c>
      <c r="K4102">
        <f t="shared" si="1285"/>
        <v>1</v>
      </c>
      <c r="L4102" t="str">
        <f>IF(
    AND(
        K4102=1,
        COUNTIFS($A$2:A4102,A4102,$K$2:K4102,1)=1
    ),
    "ENTRY",
    ""
)</f>
        <v/>
      </c>
      <c r="M4102" t="str">
        <f t="shared" si="1286"/>
        <v/>
      </c>
      <c r="N4102" t="str">
        <f t="shared" si="1287"/>
        <v/>
      </c>
      <c r="O4102" t="str">
        <f t="shared" si="1288"/>
        <v/>
      </c>
      <c r="P4102" t="str">
        <f t="shared" si="1289"/>
        <v/>
      </c>
      <c r="Q4102" t="str">
        <f t="shared" si="1290"/>
        <v/>
      </c>
      <c r="R4102" t="str">
        <f t="shared" si="1291"/>
        <v/>
      </c>
      <c r="S4102" t="str">
        <f t="shared" si="1299"/>
        <v/>
      </c>
      <c r="U4102" t="str">
        <f t="shared" si="1292"/>
        <v/>
      </c>
      <c r="V4102" t="str">
        <f t="shared" si="1293"/>
        <v/>
      </c>
      <c r="W4102" t="str">
        <f t="shared" si="1294"/>
        <v/>
      </c>
      <c r="X4102" t="str">
        <f t="shared" si="1295"/>
        <v/>
      </c>
      <c r="Y4102" t="str">
        <f t="shared" si="1296"/>
        <v/>
      </c>
      <c r="Z4102" cm="1">
        <f t="array" ref="Z4102">LOOKUP(
    2,
    1/($A:$A=$A4102),
    $C:$C
)</f>
        <v>405.9</v>
      </c>
      <c r="AA4102" t="str">
        <f t="shared" si="1297"/>
        <v/>
      </c>
      <c r="AB4102" t="str">
        <f t="shared" si="1298"/>
        <v/>
      </c>
    </row>
    <row r="4103" spans="1:28" x14ac:dyDescent="0.3">
      <c r="A4103" s="2">
        <v>45953</v>
      </c>
      <c r="B4103" s="1">
        <v>0.63194444444444442</v>
      </c>
      <c r="C4103">
        <v>405.65</v>
      </c>
      <c r="D4103">
        <v>405.2</v>
      </c>
      <c r="E4103">
        <v>429465</v>
      </c>
      <c r="F4103" t="b">
        <f t="shared" si="1280"/>
        <v>0</v>
      </c>
      <c r="G4103" t="str">
        <f t="shared" si="1281"/>
        <v/>
      </c>
      <c r="H4103" t="str">
        <f t="shared" si="1282"/>
        <v/>
      </c>
      <c r="I4103">
        <f t="shared" si="1283"/>
        <v>407</v>
      </c>
      <c r="J4103">
        <f t="shared" si="1284"/>
        <v>405.6</v>
      </c>
      <c r="K4103">
        <f t="shared" si="1285"/>
        <v>1</v>
      </c>
      <c r="L4103" t="str">
        <f>IF(
    AND(
        K4103=1,
        COUNTIFS($A$2:A4103,A4103,$K$2:K4103,1)=1
    ),
    "ENTRY",
    ""
)</f>
        <v/>
      </c>
      <c r="M4103" t="str">
        <f t="shared" si="1286"/>
        <v/>
      </c>
      <c r="N4103" t="str">
        <f t="shared" si="1287"/>
        <v/>
      </c>
      <c r="O4103" t="str">
        <f t="shared" si="1288"/>
        <v/>
      </c>
      <c r="P4103" t="str">
        <f t="shared" si="1289"/>
        <v/>
      </c>
      <c r="Q4103" t="str">
        <f t="shared" si="1290"/>
        <v/>
      </c>
      <c r="R4103" t="str">
        <f t="shared" si="1291"/>
        <v/>
      </c>
      <c r="S4103" t="str">
        <f t="shared" si="1299"/>
        <v/>
      </c>
      <c r="U4103" t="str">
        <f t="shared" si="1292"/>
        <v/>
      </c>
      <c r="V4103" t="str">
        <f t="shared" si="1293"/>
        <v/>
      </c>
      <c r="W4103" t="str">
        <f t="shared" si="1294"/>
        <v/>
      </c>
      <c r="X4103" t="str">
        <f t="shared" si="1295"/>
        <v/>
      </c>
      <c r="Y4103" t="str">
        <f t="shared" si="1296"/>
        <v/>
      </c>
      <c r="Z4103" cm="1">
        <f t="array" ref="Z4103">LOOKUP(
    2,
    1/($A:$A=$A4103),
    $C:$C
)</f>
        <v>405.9</v>
      </c>
      <c r="AA4103" t="str">
        <f t="shared" si="1297"/>
        <v/>
      </c>
      <c r="AB4103" t="str">
        <f t="shared" si="1298"/>
        <v/>
      </c>
    </row>
    <row r="4104" spans="1:28" x14ac:dyDescent="0.3">
      <c r="A4104" s="2">
        <v>45953</v>
      </c>
      <c r="B4104" s="1">
        <v>0.63541666666666663</v>
      </c>
      <c r="C4104">
        <v>405.6</v>
      </c>
      <c r="D4104">
        <v>405.05</v>
      </c>
      <c r="E4104">
        <v>426615</v>
      </c>
      <c r="F4104" t="b">
        <f t="shared" si="1280"/>
        <v>0</v>
      </c>
      <c r="G4104" t="str">
        <f t="shared" si="1281"/>
        <v/>
      </c>
      <c r="H4104" t="str">
        <f t="shared" si="1282"/>
        <v/>
      </c>
      <c r="I4104">
        <f t="shared" si="1283"/>
        <v>407</v>
      </c>
      <c r="J4104">
        <f t="shared" si="1284"/>
        <v>405.6</v>
      </c>
      <c r="K4104">
        <f t="shared" si="1285"/>
        <v>1</v>
      </c>
      <c r="L4104" t="str">
        <f>IF(
    AND(
        K4104=1,
        COUNTIFS($A$2:A4104,A4104,$K$2:K4104,1)=1
    ),
    "ENTRY",
    ""
)</f>
        <v/>
      </c>
      <c r="M4104" t="str">
        <f t="shared" si="1286"/>
        <v/>
      </c>
      <c r="N4104" t="str">
        <f t="shared" si="1287"/>
        <v/>
      </c>
      <c r="O4104" t="str">
        <f t="shared" si="1288"/>
        <v/>
      </c>
      <c r="P4104" t="str">
        <f t="shared" si="1289"/>
        <v/>
      </c>
      <c r="Q4104" t="str">
        <f t="shared" si="1290"/>
        <v/>
      </c>
      <c r="R4104" t="str">
        <f t="shared" si="1291"/>
        <v/>
      </c>
      <c r="S4104" t="str">
        <f t="shared" si="1299"/>
        <v/>
      </c>
      <c r="U4104" t="str">
        <f t="shared" si="1292"/>
        <v/>
      </c>
      <c r="V4104" t="str">
        <f t="shared" si="1293"/>
        <v/>
      </c>
      <c r="W4104" t="str">
        <f t="shared" si="1294"/>
        <v/>
      </c>
      <c r="X4104" t="str">
        <f t="shared" si="1295"/>
        <v/>
      </c>
      <c r="Y4104" t="str">
        <f t="shared" si="1296"/>
        <v/>
      </c>
      <c r="Z4104" cm="1">
        <f t="array" ref="Z4104">LOOKUP(
    2,
    1/($A:$A=$A4104),
    $C:$C
)</f>
        <v>405.9</v>
      </c>
      <c r="AA4104" t="str">
        <f t="shared" si="1297"/>
        <v/>
      </c>
      <c r="AB4104" t="str">
        <f t="shared" si="1298"/>
        <v/>
      </c>
    </row>
    <row r="4105" spans="1:28" x14ac:dyDescent="0.3">
      <c r="A4105" s="2">
        <v>45953</v>
      </c>
      <c r="B4105" s="1">
        <v>0.63888888888888884</v>
      </c>
      <c r="C4105">
        <v>406</v>
      </c>
      <c r="D4105">
        <v>405.2</v>
      </c>
      <c r="E4105">
        <v>431736</v>
      </c>
      <c r="F4105" t="b">
        <f t="shared" si="1280"/>
        <v>0</v>
      </c>
      <c r="G4105" t="str">
        <f t="shared" si="1281"/>
        <v/>
      </c>
      <c r="H4105" t="str">
        <f t="shared" si="1282"/>
        <v/>
      </c>
      <c r="I4105">
        <f t="shared" si="1283"/>
        <v>407</v>
      </c>
      <c r="J4105">
        <f t="shared" si="1284"/>
        <v>405.6</v>
      </c>
      <c r="K4105">
        <f t="shared" si="1285"/>
        <v>1</v>
      </c>
      <c r="L4105" t="str">
        <f>IF(
    AND(
        K4105=1,
        COUNTIFS($A$2:A4105,A4105,$K$2:K4105,1)=1
    ),
    "ENTRY",
    ""
)</f>
        <v/>
      </c>
      <c r="M4105" t="str">
        <f t="shared" si="1286"/>
        <v/>
      </c>
      <c r="N4105" t="str">
        <f t="shared" si="1287"/>
        <v/>
      </c>
      <c r="O4105" t="str">
        <f t="shared" si="1288"/>
        <v/>
      </c>
      <c r="P4105" t="str">
        <f t="shared" si="1289"/>
        <v/>
      </c>
      <c r="Q4105" t="str">
        <f t="shared" si="1290"/>
        <v/>
      </c>
      <c r="R4105" t="str">
        <f t="shared" si="1291"/>
        <v/>
      </c>
      <c r="S4105" t="str">
        <f t="shared" si="1299"/>
        <v/>
      </c>
      <c r="U4105" t="str">
        <f t="shared" si="1292"/>
        <v/>
      </c>
      <c r="V4105" t="str">
        <f t="shared" si="1293"/>
        <v/>
      </c>
      <c r="W4105" t="str">
        <f t="shared" si="1294"/>
        <v/>
      </c>
      <c r="X4105" t="str">
        <f t="shared" si="1295"/>
        <v/>
      </c>
      <c r="Y4105" t="str">
        <f t="shared" si="1296"/>
        <v/>
      </c>
      <c r="Z4105" cm="1">
        <f t="array" ref="Z4105">LOOKUP(
    2,
    1/($A:$A=$A4105),
    $C:$C
)</f>
        <v>405.9</v>
      </c>
      <c r="AA4105" t="str">
        <f t="shared" si="1297"/>
        <v/>
      </c>
      <c r="AB4105" t="str">
        <f t="shared" si="1298"/>
        <v/>
      </c>
    </row>
    <row r="4106" spans="1:28" x14ac:dyDescent="0.3">
      <c r="A4106" s="2">
        <v>45953</v>
      </c>
      <c r="B4106" s="1">
        <v>0.64236111111111116</v>
      </c>
      <c r="C4106">
        <v>405.9</v>
      </c>
      <c r="D4106">
        <v>405.3</v>
      </c>
      <c r="E4106">
        <v>320494</v>
      </c>
      <c r="F4106" t="b">
        <f t="shared" si="1280"/>
        <v>0</v>
      </c>
      <c r="G4106" t="str">
        <f t="shared" si="1281"/>
        <v/>
      </c>
      <c r="H4106" t="str">
        <f t="shared" si="1282"/>
        <v/>
      </c>
      <c r="I4106">
        <f t="shared" si="1283"/>
        <v>407</v>
      </c>
      <c r="J4106">
        <f t="shared" si="1284"/>
        <v>405.6</v>
      </c>
      <c r="K4106">
        <f t="shared" si="1285"/>
        <v>1</v>
      </c>
      <c r="L4106" t="str">
        <f>IF(
    AND(
        K4106=1,
        COUNTIFS($A$2:A4106,A4106,$K$2:K4106,1)=1
    ),
    "ENTRY",
    ""
)</f>
        <v/>
      </c>
      <c r="M4106" t="str">
        <f t="shared" si="1286"/>
        <v/>
      </c>
      <c r="N4106" t="str">
        <f t="shared" si="1287"/>
        <v/>
      </c>
      <c r="O4106" t="str">
        <f t="shared" si="1288"/>
        <v/>
      </c>
      <c r="P4106" t="str">
        <f t="shared" si="1289"/>
        <v/>
      </c>
      <c r="Q4106" t="str">
        <f t="shared" si="1290"/>
        <v/>
      </c>
      <c r="R4106" t="str">
        <f t="shared" si="1291"/>
        <v/>
      </c>
      <c r="S4106" t="str">
        <f t="shared" si="1299"/>
        <v/>
      </c>
      <c r="U4106" t="str">
        <f t="shared" si="1292"/>
        <v/>
      </c>
      <c r="V4106" t="str">
        <f t="shared" si="1293"/>
        <v/>
      </c>
      <c r="W4106" t="str">
        <f t="shared" si="1294"/>
        <v/>
      </c>
      <c r="X4106" t="str">
        <f t="shared" si="1295"/>
        <v/>
      </c>
      <c r="Y4106" t="str">
        <f t="shared" si="1296"/>
        <v/>
      </c>
      <c r="Z4106" cm="1">
        <f t="array" ref="Z4106">LOOKUP(
    2,
    1/($A:$A=$A4106),
    $C:$C
)</f>
        <v>405.9</v>
      </c>
      <c r="AA4106" t="str">
        <f t="shared" si="1297"/>
        <v/>
      </c>
      <c r="AB4106" t="str">
        <f t="shared" si="1298"/>
        <v/>
      </c>
    </row>
    <row r="4107" spans="1:28" x14ac:dyDescent="0.3">
      <c r="A4107" s="2">
        <v>45954</v>
      </c>
      <c r="B4107" s="1">
        <v>0.41666666666666669</v>
      </c>
      <c r="C4107">
        <v>406.3</v>
      </c>
      <c r="D4107">
        <v>406</v>
      </c>
      <c r="E4107">
        <v>72589</v>
      </c>
      <c r="F4107" t="b">
        <f t="shared" si="1280"/>
        <v>1</v>
      </c>
      <c r="G4107">
        <f t="shared" si="1281"/>
        <v>406.3</v>
      </c>
      <c r="H4107">
        <f t="shared" si="1282"/>
        <v>406</v>
      </c>
      <c r="I4107">
        <f t="shared" si="1283"/>
        <v>406.3</v>
      </c>
      <c r="J4107">
        <f t="shared" si="1284"/>
        <v>406</v>
      </c>
      <c r="K4107">
        <f t="shared" si="1285"/>
        <v>0</v>
      </c>
      <c r="L4107" t="str">
        <f>IF(
    AND(
        K4107=1,
        COUNTIFS($A$2:A4107,A4107,$K$2:K4107,1)=1
    ),
    "ENTRY",
    ""
)</f>
        <v/>
      </c>
      <c r="M4107" t="str">
        <f t="shared" si="1286"/>
        <v/>
      </c>
      <c r="N4107" t="str">
        <f t="shared" si="1287"/>
        <v/>
      </c>
      <c r="O4107" t="str">
        <f t="shared" si="1288"/>
        <v/>
      </c>
      <c r="P4107" t="str">
        <f t="shared" si="1289"/>
        <v/>
      </c>
      <c r="Q4107" t="str">
        <f t="shared" si="1290"/>
        <v/>
      </c>
      <c r="R4107" t="str">
        <f t="shared" si="1291"/>
        <v/>
      </c>
      <c r="S4107" t="str">
        <f t="shared" si="1299"/>
        <v/>
      </c>
      <c r="U4107" t="str">
        <f t="shared" si="1292"/>
        <v/>
      </c>
      <c r="V4107" t="str">
        <f t="shared" si="1293"/>
        <v/>
      </c>
      <c r="W4107" t="str">
        <f t="shared" si="1294"/>
        <v/>
      </c>
      <c r="X4107" t="str">
        <f t="shared" si="1295"/>
        <v/>
      </c>
      <c r="Y4107" t="str">
        <f t="shared" si="1296"/>
        <v/>
      </c>
      <c r="Z4107" cm="1">
        <f t="array" ref="Z4107">LOOKUP(
    2,
    1/($A:$A=$A4107),
    $C:$C
)</f>
        <v>403.9</v>
      </c>
      <c r="AA4107" t="str">
        <f t="shared" si="1297"/>
        <v/>
      </c>
      <c r="AB4107" t="str">
        <f t="shared" si="1298"/>
        <v/>
      </c>
    </row>
    <row r="4108" spans="1:28" x14ac:dyDescent="0.3">
      <c r="A4108" s="2">
        <v>45954</v>
      </c>
      <c r="B4108" s="1">
        <v>0.4201388888888889</v>
      </c>
      <c r="C4108">
        <v>406.45</v>
      </c>
      <c r="D4108">
        <v>406</v>
      </c>
      <c r="E4108">
        <v>45592</v>
      </c>
      <c r="F4108" t="b">
        <f t="shared" si="1280"/>
        <v>0</v>
      </c>
      <c r="G4108" t="str">
        <f t="shared" si="1281"/>
        <v/>
      </c>
      <c r="H4108" t="str">
        <f t="shared" si="1282"/>
        <v/>
      </c>
      <c r="I4108">
        <f t="shared" si="1283"/>
        <v>406.3</v>
      </c>
      <c r="J4108">
        <f t="shared" si="1284"/>
        <v>406</v>
      </c>
      <c r="K4108">
        <f t="shared" si="1285"/>
        <v>1</v>
      </c>
      <c r="L4108" t="str">
        <f>IF(
    AND(
        K4108=1,
        COUNTIFS($A$2:A4108,A4108,$K$2:K4108,1)=1
    ),
    "ENTRY",
    ""
)</f>
        <v>ENTRY</v>
      </c>
      <c r="M4108" t="str">
        <f t="shared" si="1286"/>
        <v>LONG</v>
      </c>
      <c r="N4108">
        <f t="shared" si="1287"/>
        <v>406.3</v>
      </c>
      <c r="O4108">
        <f t="shared" si="1288"/>
        <v>406</v>
      </c>
      <c r="P4108">
        <f t="shared" si="1289"/>
        <v>0.30000000000001137</v>
      </c>
      <c r="Q4108">
        <f t="shared" si="1290"/>
        <v>1666</v>
      </c>
      <c r="R4108">
        <f t="shared" si="1291"/>
        <v>499.80000000001894</v>
      </c>
      <c r="S4108">
        <f t="shared" si="1299"/>
        <v>406.75</v>
      </c>
      <c r="U4108">
        <f t="shared" si="1292"/>
        <v>407.20000000000005</v>
      </c>
      <c r="V4108" t="str">
        <f t="shared" si="1293"/>
        <v>NO</v>
      </c>
      <c r="W4108" t="str">
        <f t="shared" si="1294"/>
        <v>NO</v>
      </c>
      <c r="X4108">
        <f t="shared" si="1295"/>
        <v>1.1666666666665089</v>
      </c>
      <c r="Y4108" t="str">
        <f t="shared" si="1296"/>
        <v>YES</v>
      </c>
      <c r="Z4108" cm="1">
        <f t="array" ref="Z4108">LOOKUP(
    2,
    1/($A:$A=$A4108),
    $C:$C
)</f>
        <v>403.9</v>
      </c>
      <c r="AA4108">
        <f t="shared" si="1297"/>
        <v>406</v>
      </c>
      <c r="AB4108">
        <f t="shared" si="1298"/>
        <v>-500</v>
      </c>
    </row>
    <row r="4109" spans="1:28" x14ac:dyDescent="0.3">
      <c r="A4109" s="2">
        <v>45954</v>
      </c>
      <c r="B4109" s="1">
        <v>0.4236111111111111</v>
      </c>
      <c r="C4109">
        <v>406.65</v>
      </c>
      <c r="D4109">
        <v>406.25</v>
      </c>
      <c r="E4109">
        <v>62668</v>
      </c>
      <c r="F4109" t="b">
        <f t="shared" si="1280"/>
        <v>0</v>
      </c>
      <c r="G4109" t="str">
        <f t="shared" si="1281"/>
        <v/>
      </c>
      <c r="H4109" t="str">
        <f t="shared" si="1282"/>
        <v/>
      </c>
      <c r="I4109">
        <f t="shared" si="1283"/>
        <v>406.3</v>
      </c>
      <c r="J4109">
        <f t="shared" si="1284"/>
        <v>406</v>
      </c>
      <c r="K4109">
        <f t="shared" si="1285"/>
        <v>1</v>
      </c>
      <c r="L4109" t="str">
        <f>IF(
    AND(
        K4109=1,
        COUNTIFS($A$2:A4109,A4109,$K$2:K4109,1)=1
    ),
    "ENTRY",
    ""
)</f>
        <v/>
      </c>
      <c r="M4109" t="str">
        <f t="shared" si="1286"/>
        <v/>
      </c>
      <c r="N4109" t="str">
        <f t="shared" si="1287"/>
        <v/>
      </c>
      <c r="O4109" t="str">
        <f t="shared" si="1288"/>
        <v/>
      </c>
      <c r="P4109" t="str">
        <f t="shared" si="1289"/>
        <v/>
      </c>
      <c r="Q4109" t="str">
        <f t="shared" si="1290"/>
        <v/>
      </c>
      <c r="R4109" t="str">
        <f t="shared" si="1291"/>
        <v/>
      </c>
      <c r="S4109" t="str">
        <f t="shared" si="1299"/>
        <v/>
      </c>
      <c r="U4109" t="str">
        <f t="shared" si="1292"/>
        <v/>
      </c>
      <c r="V4109" t="str">
        <f t="shared" si="1293"/>
        <v/>
      </c>
      <c r="W4109" t="str">
        <f t="shared" si="1294"/>
        <v/>
      </c>
      <c r="X4109" t="str">
        <f t="shared" si="1295"/>
        <v/>
      </c>
      <c r="Y4109" t="str">
        <f t="shared" si="1296"/>
        <v/>
      </c>
      <c r="Z4109" cm="1">
        <f t="array" ref="Z4109">LOOKUP(
    2,
    1/($A:$A=$A4109),
    $C:$C
)</f>
        <v>403.9</v>
      </c>
      <c r="AA4109" t="str">
        <f t="shared" si="1297"/>
        <v/>
      </c>
      <c r="AB4109" t="str">
        <f t="shared" si="1298"/>
        <v/>
      </c>
    </row>
    <row r="4110" spans="1:28" x14ac:dyDescent="0.3">
      <c r="A4110" s="2">
        <v>45954</v>
      </c>
      <c r="B4110" s="1">
        <v>0.42708333333333331</v>
      </c>
      <c r="C4110">
        <v>406.6</v>
      </c>
      <c r="D4110">
        <v>405.3</v>
      </c>
      <c r="E4110">
        <v>122941</v>
      </c>
      <c r="F4110" t="b">
        <f t="shared" si="1280"/>
        <v>0</v>
      </c>
      <c r="G4110" t="str">
        <f t="shared" si="1281"/>
        <v/>
      </c>
      <c r="H4110" t="str">
        <f t="shared" si="1282"/>
        <v/>
      </c>
      <c r="I4110">
        <f t="shared" si="1283"/>
        <v>406.3</v>
      </c>
      <c r="J4110">
        <f t="shared" si="1284"/>
        <v>406</v>
      </c>
      <c r="K4110">
        <f t="shared" si="1285"/>
        <v>1</v>
      </c>
      <c r="L4110" t="str">
        <f>IF(
    AND(
        K4110=1,
        COUNTIFS($A$2:A4110,A4110,$K$2:K4110,1)=1
    ),
    "ENTRY",
    ""
)</f>
        <v/>
      </c>
      <c r="M4110" t="str">
        <f t="shared" si="1286"/>
        <v/>
      </c>
      <c r="N4110" t="str">
        <f t="shared" si="1287"/>
        <v/>
      </c>
      <c r="O4110" t="str">
        <f t="shared" si="1288"/>
        <v/>
      </c>
      <c r="P4110" t="str">
        <f t="shared" si="1289"/>
        <v/>
      </c>
      <c r="Q4110" t="str">
        <f t="shared" si="1290"/>
        <v/>
      </c>
      <c r="R4110" t="str">
        <f t="shared" si="1291"/>
        <v/>
      </c>
      <c r="S4110" t="str">
        <f t="shared" si="1299"/>
        <v/>
      </c>
      <c r="U4110" t="str">
        <f t="shared" si="1292"/>
        <v/>
      </c>
      <c r="V4110" t="str">
        <f t="shared" si="1293"/>
        <v/>
      </c>
      <c r="W4110" t="str">
        <f t="shared" si="1294"/>
        <v/>
      </c>
      <c r="X4110" t="str">
        <f t="shared" si="1295"/>
        <v/>
      </c>
      <c r="Y4110" t="str">
        <f t="shared" si="1296"/>
        <v/>
      </c>
      <c r="Z4110" cm="1">
        <f t="array" ref="Z4110">LOOKUP(
    2,
    1/($A:$A=$A4110),
    $C:$C
)</f>
        <v>403.9</v>
      </c>
      <c r="AA4110" t="str">
        <f t="shared" si="1297"/>
        <v/>
      </c>
      <c r="AB4110" t="str">
        <f t="shared" si="1298"/>
        <v/>
      </c>
    </row>
    <row r="4111" spans="1:28" x14ac:dyDescent="0.3">
      <c r="A4111" s="2">
        <v>45954</v>
      </c>
      <c r="B4111" s="1">
        <v>0.43055555555555558</v>
      </c>
      <c r="C4111">
        <v>406</v>
      </c>
      <c r="D4111">
        <v>405.05</v>
      </c>
      <c r="E4111">
        <v>89333</v>
      </c>
      <c r="F4111" t="b">
        <f t="shared" si="1280"/>
        <v>0</v>
      </c>
      <c r="G4111" t="str">
        <f t="shared" si="1281"/>
        <v/>
      </c>
      <c r="H4111" t="str">
        <f t="shared" si="1282"/>
        <v/>
      </c>
      <c r="I4111">
        <f t="shared" si="1283"/>
        <v>406.3</v>
      </c>
      <c r="J4111">
        <f t="shared" si="1284"/>
        <v>406</v>
      </c>
      <c r="K4111">
        <f t="shared" si="1285"/>
        <v>1</v>
      </c>
      <c r="L4111" t="str">
        <f>IF(
    AND(
        K4111=1,
        COUNTIFS($A$2:A4111,A4111,$K$2:K4111,1)=1
    ),
    "ENTRY",
    ""
)</f>
        <v/>
      </c>
      <c r="M4111" t="str">
        <f t="shared" si="1286"/>
        <v/>
      </c>
      <c r="N4111" t="str">
        <f t="shared" si="1287"/>
        <v/>
      </c>
      <c r="O4111" t="str">
        <f t="shared" si="1288"/>
        <v/>
      </c>
      <c r="P4111" t="str">
        <f t="shared" si="1289"/>
        <v/>
      </c>
      <c r="Q4111" t="str">
        <f t="shared" si="1290"/>
        <v/>
      </c>
      <c r="R4111" t="str">
        <f t="shared" si="1291"/>
        <v/>
      </c>
      <c r="S4111" t="str">
        <f t="shared" si="1299"/>
        <v/>
      </c>
      <c r="U4111" t="str">
        <f t="shared" si="1292"/>
        <v/>
      </c>
      <c r="V4111" t="str">
        <f t="shared" si="1293"/>
        <v/>
      </c>
      <c r="W4111" t="str">
        <f t="shared" si="1294"/>
        <v/>
      </c>
      <c r="X4111" t="str">
        <f t="shared" si="1295"/>
        <v/>
      </c>
      <c r="Y4111" t="str">
        <f t="shared" si="1296"/>
        <v/>
      </c>
      <c r="Z4111" cm="1">
        <f t="array" ref="Z4111">LOOKUP(
    2,
    1/($A:$A=$A4111),
    $C:$C
)</f>
        <v>403.9</v>
      </c>
      <c r="AA4111" t="str">
        <f t="shared" si="1297"/>
        <v/>
      </c>
      <c r="AB4111" t="str">
        <f t="shared" si="1298"/>
        <v/>
      </c>
    </row>
    <row r="4112" spans="1:28" x14ac:dyDescent="0.3">
      <c r="A4112" s="2">
        <v>45954</v>
      </c>
      <c r="B4112" s="1">
        <v>0.43402777777777779</v>
      </c>
      <c r="C4112">
        <v>406.65</v>
      </c>
      <c r="D4112">
        <v>405.6</v>
      </c>
      <c r="E4112">
        <v>100704</v>
      </c>
      <c r="F4112" t="b">
        <f t="shared" si="1280"/>
        <v>0</v>
      </c>
      <c r="G4112" t="str">
        <f t="shared" si="1281"/>
        <v/>
      </c>
      <c r="H4112" t="str">
        <f t="shared" si="1282"/>
        <v/>
      </c>
      <c r="I4112">
        <f t="shared" si="1283"/>
        <v>406.3</v>
      </c>
      <c r="J4112">
        <f t="shared" si="1284"/>
        <v>406</v>
      </c>
      <c r="K4112">
        <f t="shared" si="1285"/>
        <v>1</v>
      </c>
      <c r="L4112" t="str">
        <f>IF(
    AND(
        K4112=1,
        COUNTIFS($A$2:A4112,A4112,$K$2:K4112,1)=1
    ),
    "ENTRY",
    ""
)</f>
        <v/>
      </c>
      <c r="M4112" t="str">
        <f t="shared" si="1286"/>
        <v/>
      </c>
      <c r="N4112" t="str">
        <f t="shared" si="1287"/>
        <v/>
      </c>
      <c r="O4112" t="str">
        <f t="shared" si="1288"/>
        <v/>
      </c>
      <c r="P4112" t="str">
        <f t="shared" si="1289"/>
        <v/>
      </c>
      <c r="Q4112" t="str">
        <f t="shared" si="1290"/>
        <v/>
      </c>
      <c r="R4112" t="str">
        <f t="shared" si="1291"/>
        <v/>
      </c>
      <c r="S4112" t="str">
        <f t="shared" si="1299"/>
        <v/>
      </c>
      <c r="U4112" t="str">
        <f t="shared" si="1292"/>
        <v/>
      </c>
      <c r="V4112" t="str">
        <f t="shared" si="1293"/>
        <v/>
      </c>
      <c r="W4112" t="str">
        <f t="shared" si="1294"/>
        <v/>
      </c>
      <c r="X4112" t="str">
        <f t="shared" si="1295"/>
        <v/>
      </c>
      <c r="Y4112" t="str">
        <f t="shared" si="1296"/>
        <v/>
      </c>
      <c r="Z4112" cm="1">
        <f t="array" ref="Z4112">LOOKUP(
    2,
    1/($A:$A=$A4112),
    $C:$C
)</f>
        <v>403.9</v>
      </c>
      <c r="AA4112" t="str">
        <f t="shared" si="1297"/>
        <v/>
      </c>
      <c r="AB4112" t="str">
        <f t="shared" si="1298"/>
        <v/>
      </c>
    </row>
    <row r="4113" spans="1:28" x14ac:dyDescent="0.3">
      <c r="A4113" s="2">
        <v>45954</v>
      </c>
      <c r="B4113" s="1">
        <v>0.4375</v>
      </c>
      <c r="C4113">
        <v>405.9</v>
      </c>
      <c r="D4113">
        <v>405.25</v>
      </c>
      <c r="E4113">
        <v>66601</v>
      </c>
      <c r="F4113" t="b">
        <f t="shared" si="1280"/>
        <v>0</v>
      </c>
      <c r="G4113" t="str">
        <f t="shared" si="1281"/>
        <v/>
      </c>
      <c r="H4113" t="str">
        <f t="shared" si="1282"/>
        <v/>
      </c>
      <c r="I4113">
        <f t="shared" si="1283"/>
        <v>406.3</v>
      </c>
      <c r="J4113">
        <f t="shared" si="1284"/>
        <v>406</v>
      </c>
      <c r="K4113">
        <f t="shared" si="1285"/>
        <v>1</v>
      </c>
      <c r="L4113" t="str">
        <f>IF(
    AND(
        K4113=1,
        COUNTIFS($A$2:A4113,A4113,$K$2:K4113,1)=1
    ),
    "ENTRY",
    ""
)</f>
        <v/>
      </c>
      <c r="M4113" t="str">
        <f t="shared" si="1286"/>
        <v/>
      </c>
      <c r="N4113" t="str">
        <f t="shared" si="1287"/>
        <v/>
      </c>
      <c r="O4113" t="str">
        <f t="shared" si="1288"/>
        <v/>
      </c>
      <c r="P4113" t="str">
        <f t="shared" si="1289"/>
        <v/>
      </c>
      <c r="Q4113" t="str">
        <f t="shared" si="1290"/>
        <v/>
      </c>
      <c r="R4113" t="str">
        <f t="shared" si="1291"/>
        <v/>
      </c>
      <c r="S4113" t="str">
        <f t="shared" si="1299"/>
        <v/>
      </c>
      <c r="U4113" t="str">
        <f t="shared" si="1292"/>
        <v/>
      </c>
      <c r="V4113" t="str">
        <f t="shared" si="1293"/>
        <v/>
      </c>
      <c r="W4113" t="str">
        <f t="shared" si="1294"/>
        <v/>
      </c>
      <c r="X4113" t="str">
        <f t="shared" si="1295"/>
        <v/>
      </c>
      <c r="Y4113" t="str">
        <f t="shared" si="1296"/>
        <v/>
      </c>
      <c r="Z4113" cm="1">
        <f t="array" ref="Z4113">LOOKUP(
    2,
    1/($A:$A=$A4113),
    $C:$C
)</f>
        <v>403.9</v>
      </c>
      <c r="AA4113" t="str">
        <f t="shared" si="1297"/>
        <v/>
      </c>
      <c r="AB4113" t="str">
        <f t="shared" si="1298"/>
        <v/>
      </c>
    </row>
    <row r="4114" spans="1:28" x14ac:dyDescent="0.3">
      <c r="A4114" s="2">
        <v>45954</v>
      </c>
      <c r="B4114" s="1">
        <v>0.44097222222222221</v>
      </c>
      <c r="C4114">
        <v>406.5</v>
      </c>
      <c r="D4114">
        <v>405.55</v>
      </c>
      <c r="E4114">
        <v>80080</v>
      </c>
      <c r="F4114" t="b">
        <f t="shared" si="1280"/>
        <v>0</v>
      </c>
      <c r="G4114" t="str">
        <f t="shared" si="1281"/>
        <v/>
      </c>
      <c r="H4114" t="str">
        <f t="shared" si="1282"/>
        <v/>
      </c>
      <c r="I4114">
        <f t="shared" si="1283"/>
        <v>406.3</v>
      </c>
      <c r="J4114">
        <f t="shared" si="1284"/>
        <v>406</v>
      </c>
      <c r="K4114">
        <f t="shared" si="1285"/>
        <v>1</v>
      </c>
      <c r="L4114" t="str">
        <f>IF(
    AND(
        K4114=1,
        COUNTIFS($A$2:A4114,A4114,$K$2:K4114,1)=1
    ),
    "ENTRY",
    ""
)</f>
        <v/>
      </c>
      <c r="M4114" t="str">
        <f t="shared" si="1286"/>
        <v/>
      </c>
      <c r="N4114" t="str">
        <f t="shared" si="1287"/>
        <v/>
      </c>
      <c r="O4114" t="str">
        <f t="shared" si="1288"/>
        <v/>
      </c>
      <c r="P4114" t="str">
        <f t="shared" si="1289"/>
        <v/>
      </c>
      <c r="Q4114" t="str">
        <f t="shared" si="1290"/>
        <v/>
      </c>
      <c r="R4114" t="str">
        <f t="shared" si="1291"/>
        <v/>
      </c>
      <c r="S4114" t="str">
        <f t="shared" si="1299"/>
        <v/>
      </c>
      <c r="U4114" t="str">
        <f t="shared" si="1292"/>
        <v/>
      </c>
      <c r="V4114" t="str">
        <f t="shared" si="1293"/>
        <v/>
      </c>
      <c r="W4114" t="str">
        <f t="shared" si="1294"/>
        <v/>
      </c>
      <c r="X4114" t="str">
        <f t="shared" si="1295"/>
        <v/>
      </c>
      <c r="Y4114" t="str">
        <f t="shared" si="1296"/>
        <v/>
      </c>
      <c r="Z4114" cm="1">
        <f t="array" ref="Z4114">LOOKUP(
    2,
    1/($A:$A=$A4114),
    $C:$C
)</f>
        <v>403.9</v>
      </c>
      <c r="AA4114" t="str">
        <f t="shared" si="1297"/>
        <v/>
      </c>
      <c r="AB4114" t="str">
        <f t="shared" si="1298"/>
        <v/>
      </c>
    </row>
    <row r="4115" spans="1:28" x14ac:dyDescent="0.3">
      <c r="A4115" s="2">
        <v>45954</v>
      </c>
      <c r="B4115" s="1">
        <v>0.44444444444444442</v>
      </c>
      <c r="C4115">
        <v>406.1</v>
      </c>
      <c r="D4115">
        <v>405.5</v>
      </c>
      <c r="E4115">
        <v>49951</v>
      </c>
      <c r="F4115" t="b">
        <f t="shared" si="1280"/>
        <v>0</v>
      </c>
      <c r="G4115" t="str">
        <f t="shared" si="1281"/>
        <v/>
      </c>
      <c r="H4115" t="str">
        <f t="shared" si="1282"/>
        <v/>
      </c>
      <c r="I4115">
        <f t="shared" si="1283"/>
        <v>406.3</v>
      </c>
      <c r="J4115">
        <f t="shared" si="1284"/>
        <v>406</v>
      </c>
      <c r="K4115">
        <f t="shared" si="1285"/>
        <v>1</v>
      </c>
      <c r="L4115" t="str">
        <f>IF(
    AND(
        K4115=1,
        COUNTIFS($A$2:A4115,A4115,$K$2:K4115,1)=1
    ),
    "ENTRY",
    ""
)</f>
        <v/>
      </c>
      <c r="M4115" t="str">
        <f t="shared" si="1286"/>
        <v/>
      </c>
      <c r="N4115" t="str">
        <f t="shared" si="1287"/>
        <v/>
      </c>
      <c r="O4115" t="str">
        <f t="shared" si="1288"/>
        <v/>
      </c>
      <c r="P4115" t="str">
        <f t="shared" si="1289"/>
        <v/>
      </c>
      <c r="Q4115" t="str">
        <f t="shared" si="1290"/>
        <v/>
      </c>
      <c r="R4115" t="str">
        <f t="shared" si="1291"/>
        <v/>
      </c>
      <c r="S4115" t="str">
        <f t="shared" si="1299"/>
        <v/>
      </c>
      <c r="U4115" t="str">
        <f t="shared" si="1292"/>
        <v/>
      </c>
      <c r="V4115" t="str">
        <f t="shared" si="1293"/>
        <v/>
      </c>
      <c r="W4115" t="str">
        <f t="shared" si="1294"/>
        <v/>
      </c>
      <c r="X4115" t="str">
        <f t="shared" si="1295"/>
        <v/>
      </c>
      <c r="Y4115" t="str">
        <f t="shared" si="1296"/>
        <v/>
      </c>
      <c r="Z4115" cm="1">
        <f t="array" ref="Z4115">LOOKUP(
    2,
    1/($A:$A=$A4115),
    $C:$C
)</f>
        <v>403.9</v>
      </c>
      <c r="AA4115" t="str">
        <f t="shared" si="1297"/>
        <v/>
      </c>
      <c r="AB4115" t="str">
        <f t="shared" si="1298"/>
        <v/>
      </c>
    </row>
    <row r="4116" spans="1:28" x14ac:dyDescent="0.3">
      <c r="A4116" s="2">
        <v>45954</v>
      </c>
      <c r="B4116" s="1">
        <v>0.44791666666666669</v>
      </c>
      <c r="C4116">
        <v>405.6</v>
      </c>
      <c r="D4116">
        <v>405.2</v>
      </c>
      <c r="E4116">
        <v>48454</v>
      </c>
      <c r="F4116" t="b">
        <f t="shared" si="1280"/>
        <v>0</v>
      </c>
      <c r="G4116" t="str">
        <f t="shared" si="1281"/>
        <v/>
      </c>
      <c r="H4116" t="str">
        <f t="shared" si="1282"/>
        <v/>
      </c>
      <c r="I4116">
        <f t="shared" si="1283"/>
        <v>406.3</v>
      </c>
      <c r="J4116">
        <f t="shared" si="1284"/>
        <v>406</v>
      </c>
      <c r="K4116">
        <f t="shared" si="1285"/>
        <v>1</v>
      </c>
      <c r="L4116" t="str">
        <f>IF(
    AND(
        K4116=1,
        COUNTIFS($A$2:A4116,A4116,$K$2:K4116,1)=1
    ),
    "ENTRY",
    ""
)</f>
        <v/>
      </c>
      <c r="M4116" t="str">
        <f t="shared" si="1286"/>
        <v/>
      </c>
      <c r="N4116" t="str">
        <f t="shared" si="1287"/>
        <v/>
      </c>
      <c r="O4116" t="str">
        <f t="shared" si="1288"/>
        <v/>
      </c>
      <c r="P4116" t="str">
        <f t="shared" si="1289"/>
        <v/>
      </c>
      <c r="Q4116" t="str">
        <f t="shared" si="1290"/>
        <v/>
      </c>
      <c r="R4116" t="str">
        <f t="shared" si="1291"/>
        <v/>
      </c>
      <c r="S4116" t="str">
        <f t="shared" si="1299"/>
        <v/>
      </c>
      <c r="U4116" t="str">
        <f t="shared" si="1292"/>
        <v/>
      </c>
      <c r="V4116" t="str">
        <f t="shared" si="1293"/>
        <v/>
      </c>
      <c r="W4116" t="str">
        <f t="shared" si="1294"/>
        <v/>
      </c>
      <c r="X4116" t="str">
        <f t="shared" si="1295"/>
        <v/>
      </c>
      <c r="Y4116" t="str">
        <f t="shared" si="1296"/>
        <v/>
      </c>
      <c r="Z4116" cm="1">
        <f t="array" ref="Z4116">LOOKUP(
    2,
    1/($A:$A=$A4116),
    $C:$C
)</f>
        <v>403.9</v>
      </c>
      <c r="AA4116" t="str">
        <f t="shared" si="1297"/>
        <v/>
      </c>
      <c r="AB4116" t="str">
        <f t="shared" si="1298"/>
        <v/>
      </c>
    </row>
    <row r="4117" spans="1:28" x14ac:dyDescent="0.3">
      <c r="A4117" s="2">
        <v>45954</v>
      </c>
      <c r="B4117" s="1">
        <v>0.4513888888888889</v>
      </c>
      <c r="C4117">
        <v>405.9</v>
      </c>
      <c r="D4117">
        <v>405.45</v>
      </c>
      <c r="E4117">
        <v>29610</v>
      </c>
      <c r="F4117" t="b">
        <f t="shared" si="1280"/>
        <v>0</v>
      </c>
      <c r="G4117" t="str">
        <f t="shared" si="1281"/>
        <v/>
      </c>
      <c r="H4117" t="str">
        <f t="shared" si="1282"/>
        <v/>
      </c>
      <c r="I4117">
        <f t="shared" si="1283"/>
        <v>406.3</v>
      </c>
      <c r="J4117">
        <f t="shared" si="1284"/>
        <v>406</v>
      </c>
      <c r="K4117">
        <f t="shared" si="1285"/>
        <v>1</v>
      </c>
      <c r="L4117" t="str">
        <f>IF(
    AND(
        K4117=1,
        COUNTIFS($A$2:A4117,A4117,$K$2:K4117,1)=1
    ),
    "ENTRY",
    ""
)</f>
        <v/>
      </c>
      <c r="M4117" t="str">
        <f t="shared" si="1286"/>
        <v/>
      </c>
      <c r="N4117" t="str">
        <f t="shared" si="1287"/>
        <v/>
      </c>
      <c r="O4117" t="str">
        <f t="shared" si="1288"/>
        <v/>
      </c>
      <c r="P4117" t="str">
        <f t="shared" si="1289"/>
        <v/>
      </c>
      <c r="Q4117" t="str">
        <f t="shared" si="1290"/>
        <v/>
      </c>
      <c r="R4117" t="str">
        <f t="shared" si="1291"/>
        <v/>
      </c>
      <c r="S4117" t="str">
        <f t="shared" si="1299"/>
        <v/>
      </c>
      <c r="U4117" t="str">
        <f t="shared" si="1292"/>
        <v/>
      </c>
      <c r="V4117" t="str">
        <f t="shared" si="1293"/>
        <v/>
      </c>
      <c r="W4117" t="str">
        <f t="shared" si="1294"/>
        <v/>
      </c>
      <c r="X4117" t="str">
        <f t="shared" si="1295"/>
        <v/>
      </c>
      <c r="Y4117" t="str">
        <f t="shared" si="1296"/>
        <v/>
      </c>
      <c r="Z4117" cm="1">
        <f t="array" ref="Z4117">LOOKUP(
    2,
    1/($A:$A=$A4117),
    $C:$C
)</f>
        <v>403.9</v>
      </c>
      <c r="AA4117" t="str">
        <f t="shared" si="1297"/>
        <v/>
      </c>
      <c r="AB4117" t="str">
        <f t="shared" si="1298"/>
        <v/>
      </c>
    </row>
    <row r="4118" spans="1:28" x14ac:dyDescent="0.3">
      <c r="A4118" s="2">
        <v>45954</v>
      </c>
      <c r="B4118" s="1">
        <v>0.4548611111111111</v>
      </c>
      <c r="C4118">
        <v>405.85</v>
      </c>
      <c r="D4118">
        <v>405.15</v>
      </c>
      <c r="E4118">
        <v>29097</v>
      </c>
      <c r="F4118" t="b">
        <f t="shared" si="1280"/>
        <v>0</v>
      </c>
      <c r="G4118" t="str">
        <f t="shared" si="1281"/>
        <v/>
      </c>
      <c r="H4118" t="str">
        <f t="shared" si="1282"/>
        <v/>
      </c>
      <c r="I4118">
        <f t="shared" si="1283"/>
        <v>406.3</v>
      </c>
      <c r="J4118">
        <f t="shared" si="1284"/>
        <v>406</v>
      </c>
      <c r="K4118">
        <f t="shared" si="1285"/>
        <v>1</v>
      </c>
      <c r="L4118" t="str">
        <f>IF(
    AND(
        K4118=1,
        COUNTIFS($A$2:A4118,A4118,$K$2:K4118,1)=1
    ),
    "ENTRY",
    ""
)</f>
        <v/>
      </c>
      <c r="M4118" t="str">
        <f t="shared" si="1286"/>
        <v/>
      </c>
      <c r="N4118" t="str">
        <f t="shared" si="1287"/>
        <v/>
      </c>
      <c r="O4118" t="str">
        <f t="shared" si="1288"/>
        <v/>
      </c>
      <c r="P4118" t="str">
        <f t="shared" si="1289"/>
        <v/>
      </c>
      <c r="Q4118" t="str">
        <f t="shared" si="1290"/>
        <v/>
      </c>
      <c r="R4118" t="str">
        <f t="shared" si="1291"/>
        <v/>
      </c>
      <c r="S4118" t="str">
        <f t="shared" si="1299"/>
        <v/>
      </c>
      <c r="U4118" t="str">
        <f t="shared" si="1292"/>
        <v/>
      </c>
      <c r="V4118" t="str">
        <f t="shared" si="1293"/>
        <v/>
      </c>
      <c r="W4118" t="str">
        <f t="shared" si="1294"/>
        <v/>
      </c>
      <c r="X4118" t="str">
        <f t="shared" si="1295"/>
        <v/>
      </c>
      <c r="Y4118" t="str">
        <f t="shared" si="1296"/>
        <v/>
      </c>
      <c r="Z4118" cm="1">
        <f t="array" ref="Z4118">LOOKUP(
    2,
    1/($A:$A=$A4118),
    $C:$C
)</f>
        <v>403.9</v>
      </c>
      <c r="AA4118" t="str">
        <f t="shared" si="1297"/>
        <v/>
      </c>
      <c r="AB4118" t="str">
        <f t="shared" si="1298"/>
        <v/>
      </c>
    </row>
    <row r="4119" spans="1:28" x14ac:dyDescent="0.3">
      <c r="A4119" s="2">
        <v>45954</v>
      </c>
      <c r="B4119" s="1">
        <v>0.45833333333333331</v>
      </c>
      <c r="C4119">
        <v>405.35</v>
      </c>
      <c r="D4119">
        <v>405.1</v>
      </c>
      <c r="E4119">
        <v>22306</v>
      </c>
      <c r="F4119" t="b">
        <f t="shared" si="1280"/>
        <v>0</v>
      </c>
      <c r="G4119" t="str">
        <f t="shared" si="1281"/>
        <v/>
      </c>
      <c r="H4119" t="str">
        <f t="shared" si="1282"/>
        <v/>
      </c>
      <c r="I4119">
        <f t="shared" si="1283"/>
        <v>406.3</v>
      </c>
      <c r="J4119">
        <f t="shared" si="1284"/>
        <v>406</v>
      </c>
      <c r="K4119">
        <f t="shared" si="1285"/>
        <v>1</v>
      </c>
      <c r="L4119" t="str">
        <f>IF(
    AND(
        K4119=1,
        COUNTIFS($A$2:A4119,A4119,$K$2:K4119,1)=1
    ),
    "ENTRY",
    ""
)</f>
        <v/>
      </c>
      <c r="M4119" t="str">
        <f t="shared" si="1286"/>
        <v/>
      </c>
      <c r="N4119" t="str">
        <f t="shared" si="1287"/>
        <v/>
      </c>
      <c r="O4119" t="str">
        <f t="shared" si="1288"/>
        <v/>
      </c>
      <c r="P4119" t="str">
        <f t="shared" si="1289"/>
        <v/>
      </c>
      <c r="Q4119" t="str">
        <f t="shared" si="1290"/>
        <v/>
      </c>
      <c r="R4119" t="str">
        <f t="shared" si="1291"/>
        <v/>
      </c>
      <c r="S4119" t="str">
        <f t="shared" si="1299"/>
        <v/>
      </c>
      <c r="U4119" t="str">
        <f t="shared" si="1292"/>
        <v/>
      </c>
      <c r="V4119" t="str">
        <f t="shared" si="1293"/>
        <v/>
      </c>
      <c r="W4119" t="str">
        <f t="shared" si="1294"/>
        <v/>
      </c>
      <c r="X4119" t="str">
        <f t="shared" si="1295"/>
        <v/>
      </c>
      <c r="Y4119" t="str">
        <f t="shared" si="1296"/>
        <v/>
      </c>
      <c r="Z4119" cm="1">
        <f t="array" ref="Z4119">LOOKUP(
    2,
    1/($A:$A=$A4119),
    $C:$C
)</f>
        <v>403.9</v>
      </c>
      <c r="AA4119" t="str">
        <f t="shared" si="1297"/>
        <v/>
      </c>
      <c r="AB4119" t="str">
        <f t="shared" si="1298"/>
        <v/>
      </c>
    </row>
    <row r="4120" spans="1:28" x14ac:dyDescent="0.3">
      <c r="A4120" s="2">
        <v>45954</v>
      </c>
      <c r="B4120" s="1">
        <v>0.46180555555555558</v>
      </c>
      <c r="C4120">
        <v>405.5</v>
      </c>
      <c r="D4120">
        <v>405</v>
      </c>
      <c r="E4120">
        <v>47058</v>
      </c>
      <c r="F4120" t="b">
        <f t="shared" si="1280"/>
        <v>0</v>
      </c>
      <c r="G4120" t="str">
        <f t="shared" si="1281"/>
        <v/>
      </c>
      <c r="H4120" t="str">
        <f t="shared" si="1282"/>
        <v/>
      </c>
      <c r="I4120">
        <f t="shared" si="1283"/>
        <v>406.3</v>
      </c>
      <c r="J4120">
        <f t="shared" si="1284"/>
        <v>406</v>
      </c>
      <c r="K4120">
        <f t="shared" si="1285"/>
        <v>1</v>
      </c>
      <c r="L4120" t="str">
        <f>IF(
    AND(
        K4120=1,
        COUNTIFS($A$2:A4120,A4120,$K$2:K4120,1)=1
    ),
    "ENTRY",
    ""
)</f>
        <v/>
      </c>
      <c r="M4120" t="str">
        <f t="shared" si="1286"/>
        <v/>
      </c>
      <c r="N4120" t="str">
        <f t="shared" si="1287"/>
        <v/>
      </c>
      <c r="O4120" t="str">
        <f t="shared" si="1288"/>
        <v/>
      </c>
      <c r="P4120" t="str">
        <f t="shared" si="1289"/>
        <v/>
      </c>
      <c r="Q4120" t="str">
        <f t="shared" si="1290"/>
        <v/>
      </c>
      <c r="R4120" t="str">
        <f t="shared" si="1291"/>
        <v/>
      </c>
      <c r="S4120" t="str">
        <f t="shared" si="1299"/>
        <v/>
      </c>
      <c r="U4120" t="str">
        <f t="shared" si="1292"/>
        <v/>
      </c>
      <c r="V4120" t="str">
        <f t="shared" si="1293"/>
        <v/>
      </c>
      <c r="W4120" t="str">
        <f t="shared" si="1294"/>
        <v/>
      </c>
      <c r="X4120" t="str">
        <f t="shared" si="1295"/>
        <v/>
      </c>
      <c r="Y4120" t="str">
        <f t="shared" si="1296"/>
        <v/>
      </c>
      <c r="Z4120" cm="1">
        <f t="array" ref="Z4120">LOOKUP(
    2,
    1/($A:$A=$A4120),
    $C:$C
)</f>
        <v>403.9</v>
      </c>
      <c r="AA4120" t="str">
        <f t="shared" si="1297"/>
        <v/>
      </c>
      <c r="AB4120" t="str">
        <f t="shared" si="1298"/>
        <v/>
      </c>
    </row>
    <row r="4121" spans="1:28" x14ac:dyDescent="0.3">
      <c r="A4121" s="2">
        <v>45954</v>
      </c>
      <c r="B4121" s="1">
        <v>0.46527777777777779</v>
      </c>
      <c r="C4121">
        <v>405.1</v>
      </c>
      <c r="D4121">
        <v>404.6</v>
      </c>
      <c r="E4121">
        <v>61337</v>
      </c>
      <c r="F4121" t="b">
        <f t="shared" si="1280"/>
        <v>0</v>
      </c>
      <c r="G4121" t="str">
        <f t="shared" si="1281"/>
        <v/>
      </c>
      <c r="H4121" t="str">
        <f t="shared" si="1282"/>
        <v/>
      </c>
      <c r="I4121">
        <f t="shared" si="1283"/>
        <v>406.3</v>
      </c>
      <c r="J4121">
        <f t="shared" si="1284"/>
        <v>406</v>
      </c>
      <c r="K4121">
        <f t="shared" si="1285"/>
        <v>1</v>
      </c>
      <c r="L4121" t="str">
        <f>IF(
    AND(
        K4121=1,
        COUNTIFS($A$2:A4121,A4121,$K$2:K4121,1)=1
    ),
    "ENTRY",
    ""
)</f>
        <v/>
      </c>
      <c r="M4121" t="str">
        <f t="shared" si="1286"/>
        <v/>
      </c>
      <c r="N4121" t="str">
        <f t="shared" si="1287"/>
        <v/>
      </c>
      <c r="O4121" t="str">
        <f t="shared" si="1288"/>
        <v/>
      </c>
      <c r="P4121" t="str">
        <f t="shared" si="1289"/>
        <v/>
      </c>
      <c r="Q4121" t="str">
        <f t="shared" si="1290"/>
        <v/>
      </c>
      <c r="R4121" t="str">
        <f t="shared" si="1291"/>
        <v/>
      </c>
      <c r="S4121" t="str">
        <f t="shared" si="1299"/>
        <v/>
      </c>
      <c r="U4121" t="str">
        <f t="shared" si="1292"/>
        <v/>
      </c>
      <c r="V4121" t="str">
        <f t="shared" si="1293"/>
        <v/>
      </c>
      <c r="W4121" t="str">
        <f t="shared" si="1294"/>
        <v/>
      </c>
      <c r="X4121" t="str">
        <f t="shared" si="1295"/>
        <v/>
      </c>
      <c r="Y4121" t="str">
        <f t="shared" si="1296"/>
        <v/>
      </c>
      <c r="Z4121" cm="1">
        <f t="array" ref="Z4121">LOOKUP(
    2,
    1/($A:$A=$A4121),
    $C:$C
)</f>
        <v>403.9</v>
      </c>
      <c r="AA4121" t="str">
        <f t="shared" si="1297"/>
        <v/>
      </c>
      <c r="AB4121" t="str">
        <f t="shared" si="1298"/>
        <v/>
      </c>
    </row>
    <row r="4122" spans="1:28" x14ac:dyDescent="0.3">
      <c r="A4122" s="2">
        <v>45954</v>
      </c>
      <c r="B4122" s="1">
        <v>0.46875</v>
      </c>
      <c r="C4122">
        <v>405</v>
      </c>
      <c r="D4122">
        <v>404.6</v>
      </c>
      <c r="E4122">
        <v>33624</v>
      </c>
      <c r="F4122" t="b">
        <f t="shared" si="1280"/>
        <v>0</v>
      </c>
      <c r="G4122" t="str">
        <f t="shared" si="1281"/>
        <v/>
      </c>
      <c r="H4122" t="str">
        <f t="shared" si="1282"/>
        <v/>
      </c>
      <c r="I4122">
        <f t="shared" si="1283"/>
        <v>406.3</v>
      </c>
      <c r="J4122">
        <f t="shared" si="1284"/>
        <v>406</v>
      </c>
      <c r="K4122">
        <f t="shared" si="1285"/>
        <v>1</v>
      </c>
      <c r="L4122" t="str">
        <f>IF(
    AND(
        K4122=1,
        COUNTIFS($A$2:A4122,A4122,$K$2:K4122,1)=1
    ),
    "ENTRY",
    ""
)</f>
        <v/>
      </c>
      <c r="M4122" t="str">
        <f t="shared" si="1286"/>
        <v/>
      </c>
      <c r="N4122" t="str">
        <f t="shared" si="1287"/>
        <v/>
      </c>
      <c r="O4122" t="str">
        <f t="shared" si="1288"/>
        <v/>
      </c>
      <c r="P4122" t="str">
        <f t="shared" si="1289"/>
        <v/>
      </c>
      <c r="Q4122" t="str">
        <f t="shared" si="1290"/>
        <v/>
      </c>
      <c r="R4122" t="str">
        <f t="shared" si="1291"/>
        <v/>
      </c>
      <c r="S4122" t="str">
        <f t="shared" si="1299"/>
        <v/>
      </c>
      <c r="U4122" t="str">
        <f t="shared" si="1292"/>
        <v/>
      </c>
      <c r="V4122" t="str">
        <f t="shared" si="1293"/>
        <v/>
      </c>
      <c r="W4122" t="str">
        <f t="shared" si="1294"/>
        <v/>
      </c>
      <c r="X4122" t="str">
        <f t="shared" si="1295"/>
        <v/>
      </c>
      <c r="Y4122" t="str">
        <f t="shared" si="1296"/>
        <v/>
      </c>
      <c r="Z4122" cm="1">
        <f t="array" ref="Z4122">LOOKUP(
    2,
    1/($A:$A=$A4122),
    $C:$C
)</f>
        <v>403.9</v>
      </c>
      <c r="AA4122" t="str">
        <f t="shared" si="1297"/>
        <v/>
      </c>
      <c r="AB4122" t="str">
        <f t="shared" si="1298"/>
        <v/>
      </c>
    </row>
    <row r="4123" spans="1:28" x14ac:dyDescent="0.3">
      <c r="A4123" s="2">
        <v>45954</v>
      </c>
      <c r="B4123" s="1">
        <v>0.47222222222222221</v>
      </c>
      <c r="C4123">
        <v>405</v>
      </c>
      <c r="D4123">
        <v>404.8</v>
      </c>
      <c r="E4123">
        <v>30419</v>
      </c>
      <c r="F4123" t="b">
        <f t="shared" si="1280"/>
        <v>0</v>
      </c>
      <c r="G4123" t="str">
        <f t="shared" si="1281"/>
        <v/>
      </c>
      <c r="H4123" t="str">
        <f t="shared" si="1282"/>
        <v/>
      </c>
      <c r="I4123">
        <f t="shared" si="1283"/>
        <v>406.3</v>
      </c>
      <c r="J4123">
        <f t="shared" si="1284"/>
        <v>406</v>
      </c>
      <c r="K4123">
        <f t="shared" si="1285"/>
        <v>1</v>
      </c>
      <c r="L4123" t="str">
        <f>IF(
    AND(
        K4123=1,
        COUNTIFS($A$2:A4123,A4123,$K$2:K4123,1)=1
    ),
    "ENTRY",
    ""
)</f>
        <v/>
      </c>
      <c r="M4123" t="str">
        <f t="shared" si="1286"/>
        <v/>
      </c>
      <c r="N4123" t="str">
        <f t="shared" si="1287"/>
        <v/>
      </c>
      <c r="O4123" t="str">
        <f t="shared" si="1288"/>
        <v/>
      </c>
      <c r="P4123" t="str">
        <f t="shared" si="1289"/>
        <v/>
      </c>
      <c r="Q4123" t="str">
        <f t="shared" si="1290"/>
        <v/>
      </c>
      <c r="R4123" t="str">
        <f t="shared" si="1291"/>
        <v/>
      </c>
      <c r="S4123" t="str">
        <f t="shared" si="1299"/>
        <v/>
      </c>
      <c r="U4123" t="str">
        <f t="shared" si="1292"/>
        <v/>
      </c>
      <c r="V4123" t="str">
        <f t="shared" si="1293"/>
        <v/>
      </c>
      <c r="W4123" t="str">
        <f t="shared" si="1294"/>
        <v/>
      </c>
      <c r="X4123" t="str">
        <f t="shared" si="1295"/>
        <v/>
      </c>
      <c r="Y4123" t="str">
        <f t="shared" si="1296"/>
        <v/>
      </c>
      <c r="Z4123" cm="1">
        <f t="array" ref="Z4123">LOOKUP(
    2,
    1/($A:$A=$A4123),
    $C:$C
)</f>
        <v>403.9</v>
      </c>
      <c r="AA4123" t="str">
        <f t="shared" si="1297"/>
        <v/>
      </c>
      <c r="AB4123" t="str">
        <f t="shared" si="1298"/>
        <v/>
      </c>
    </row>
    <row r="4124" spans="1:28" x14ac:dyDescent="0.3">
      <c r="A4124" s="2">
        <v>45954</v>
      </c>
      <c r="B4124" s="1">
        <v>0.47569444444444442</v>
      </c>
      <c r="C4124">
        <v>404.9</v>
      </c>
      <c r="D4124">
        <v>404.5</v>
      </c>
      <c r="E4124">
        <v>35584</v>
      </c>
      <c r="F4124" t="b">
        <f t="shared" si="1280"/>
        <v>0</v>
      </c>
      <c r="G4124" t="str">
        <f t="shared" si="1281"/>
        <v/>
      </c>
      <c r="H4124" t="str">
        <f t="shared" si="1282"/>
        <v/>
      </c>
      <c r="I4124">
        <f t="shared" si="1283"/>
        <v>406.3</v>
      </c>
      <c r="J4124">
        <f t="shared" si="1284"/>
        <v>406</v>
      </c>
      <c r="K4124">
        <f t="shared" si="1285"/>
        <v>1</v>
      </c>
      <c r="L4124" t="str">
        <f>IF(
    AND(
        K4124=1,
        COUNTIFS($A$2:A4124,A4124,$K$2:K4124,1)=1
    ),
    "ENTRY",
    ""
)</f>
        <v/>
      </c>
      <c r="M4124" t="str">
        <f t="shared" si="1286"/>
        <v/>
      </c>
      <c r="N4124" t="str">
        <f t="shared" si="1287"/>
        <v/>
      </c>
      <c r="O4124" t="str">
        <f t="shared" si="1288"/>
        <v/>
      </c>
      <c r="P4124" t="str">
        <f t="shared" si="1289"/>
        <v/>
      </c>
      <c r="Q4124" t="str">
        <f t="shared" si="1290"/>
        <v/>
      </c>
      <c r="R4124" t="str">
        <f t="shared" si="1291"/>
        <v/>
      </c>
      <c r="S4124" t="str">
        <f t="shared" si="1299"/>
        <v/>
      </c>
      <c r="U4124" t="str">
        <f t="shared" si="1292"/>
        <v/>
      </c>
      <c r="V4124" t="str">
        <f t="shared" si="1293"/>
        <v/>
      </c>
      <c r="W4124" t="str">
        <f t="shared" si="1294"/>
        <v/>
      </c>
      <c r="X4124" t="str">
        <f t="shared" si="1295"/>
        <v/>
      </c>
      <c r="Y4124" t="str">
        <f t="shared" si="1296"/>
        <v/>
      </c>
      <c r="Z4124" cm="1">
        <f t="array" ref="Z4124">LOOKUP(
    2,
    1/($A:$A=$A4124),
    $C:$C
)</f>
        <v>403.9</v>
      </c>
      <c r="AA4124" t="str">
        <f t="shared" si="1297"/>
        <v/>
      </c>
      <c r="AB4124" t="str">
        <f t="shared" si="1298"/>
        <v/>
      </c>
    </row>
    <row r="4125" spans="1:28" x14ac:dyDescent="0.3">
      <c r="A4125" s="2">
        <v>45954</v>
      </c>
      <c r="B4125" s="1">
        <v>0.47916666666666669</v>
      </c>
      <c r="C4125">
        <v>404.65</v>
      </c>
      <c r="D4125">
        <v>404.25</v>
      </c>
      <c r="E4125">
        <v>51608</v>
      </c>
      <c r="F4125" t="b">
        <f t="shared" si="1280"/>
        <v>0</v>
      </c>
      <c r="G4125" t="str">
        <f t="shared" si="1281"/>
        <v/>
      </c>
      <c r="H4125" t="str">
        <f t="shared" si="1282"/>
        <v/>
      </c>
      <c r="I4125">
        <f t="shared" si="1283"/>
        <v>406.3</v>
      </c>
      <c r="J4125">
        <f t="shared" si="1284"/>
        <v>406</v>
      </c>
      <c r="K4125">
        <f t="shared" si="1285"/>
        <v>1</v>
      </c>
      <c r="L4125" t="str">
        <f>IF(
    AND(
        K4125=1,
        COUNTIFS($A$2:A4125,A4125,$K$2:K4125,1)=1
    ),
    "ENTRY",
    ""
)</f>
        <v/>
      </c>
      <c r="M4125" t="str">
        <f t="shared" si="1286"/>
        <v/>
      </c>
      <c r="N4125" t="str">
        <f t="shared" si="1287"/>
        <v/>
      </c>
      <c r="O4125" t="str">
        <f t="shared" si="1288"/>
        <v/>
      </c>
      <c r="P4125" t="str">
        <f t="shared" si="1289"/>
        <v/>
      </c>
      <c r="Q4125" t="str">
        <f t="shared" si="1290"/>
        <v/>
      </c>
      <c r="R4125" t="str">
        <f t="shared" si="1291"/>
        <v/>
      </c>
      <c r="S4125" t="str">
        <f t="shared" si="1299"/>
        <v/>
      </c>
      <c r="U4125" t="str">
        <f t="shared" si="1292"/>
        <v/>
      </c>
      <c r="V4125" t="str">
        <f t="shared" si="1293"/>
        <v/>
      </c>
      <c r="W4125" t="str">
        <f t="shared" si="1294"/>
        <v/>
      </c>
      <c r="X4125" t="str">
        <f t="shared" si="1295"/>
        <v/>
      </c>
      <c r="Y4125" t="str">
        <f t="shared" si="1296"/>
        <v/>
      </c>
      <c r="Z4125" cm="1">
        <f t="array" ref="Z4125">LOOKUP(
    2,
    1/($A:$A=$A4125),
    $C:$C
)</f>
        <v>403.9</v>
      </c>
      <c r="AA4125" t="str">
        <f t="shared" si="1297"/>
        <v/>
      </c>
      <c r="AB4125" t="str">
        <f t="shared" si="1298"/>
        <v/>
      </c>
    </row>
    <row r="4126" spans="1:28" x14ac:dyDescent="0.3">
      <c r="A4126" s="2">
        <v>45954</v>
      </c>
      <c r="B4126" s="1">
        <v>0.4826388888888889</v>
      </c>
      <c r="C4126">
        <v>404.9</v>
      </c>
      <c r="D4126">
        <v>404.45</v>
      </c>
      <c r="E4126">
        <v>21891</v>
      </c>
      <c r="F4126" t="b">
        <f t="shared" si="1280"/>
        <v>0</v>
      </c>
      <c r="G4126" t="str">
        <f t="shared" si="1281"/>
        <v/>
      </c>
      <c r="H4126" t="str">
        <f t="shared" si="1282"/>
        <v/>
      </c>
      <c r="I4126">
        <f t="shared" si="1283"/>
        <v>406.3</v>
      </c>
      <c r="J4126">
        <f t="shared" si="1284"/>
        <v>406</v>
      </c>
      <c r="K4126">
        <f t="shared" si="1285"/>
        <v>1</v>
      </c>
      <c r="L4126" t="str">
        <f>IF(
    AND(
        K4126=1,
        COUNTIFS($A$2:A4126,A4126,$K$2:K4126,1)=1
    ),
    "ENTRY",
    ""
)</f>
        <v/>
      </c>
      <c r="M4126" t="str">
        <f t="shared" si="1286"/>
        <v/>
      </c>
      <c r="N4126" t="str">
        <f t="shared" si="1287"/>
        <v/>
      </c>
      <c r="O4126" t="str">
        <f t="shared" si="1288"/>
        <v/>
      </c>
      <c r="P4126" t="str">
        <f t="shared" si="1289"/>
        <v/>
      </c>
      <c r="Q4126" t="str">
        <f t="shared" si="1290"/>
        <v/>
      </c>
      <c r="R4126" t="str">
        <f t="shared" si="1291"/>
        <v/>
      </c>
      <c r="S4126" t="str">
        <f t="shared" si="1299"/>
        <v/>
      </c>
      <c r="U4126" t="str">
        <f t="shared" si="1292"/>
        <v/>
      </c>
      <c r="V4126" t="str">
        <f t="shared" si="1293"/>
        <v/>
      </c>
      <c r="W4126" t="str">
        <f t="shared" si="1294"/>
        <v/>
      </c>
      <c r="X4126" t="str">
        <f t="shared" si="1295"/>
        <v/>
      </c>
      <c r="Y4126" t="str">
        <f t="shared" si="1296"/>
        <v/>
      </c>
      <c r="Z4126" cm="1">
        <f t="array" ref="Z4126">LOOKUP(
    2,
    1/($A:$A=$A4126),
    $C:$C
)</f>
        <v>403.9</v>
      </c>
      <c r="AA4126" t="str">
        <f t="shared" si="1297"/>
        <v/>
      </c>
      <c r="AB4126" t="str">
        <f t="shared" si="1298"/>
        <v/>
      </c>
    </row>
    <row r="4127" spans="1:28" x14ac:dyDescent="0.3">
      <c r="A4127" s="2">
        <v>45954</v>
      </c>
      <c r="B4127" s="1">
        <v>0.4861111111111111</v>
      </c>
      <c r="C4127">
        <v>405.3</v>
      </c>
      <c r="D4127">
        <v>404.75</v>
      </c>
      <c r="E4127">
        <v>48721</v>
      </c>
      <c r="F4127" t="b">
        <f t="shared" si="1280"/>
        <v>0</v>
      </c>
      <c r="G4127" t="str">
        <f t="shared" si="1281"/>
        <v/>
      </c>
      <c r="H4127" t="str">
        <f t="shared" si="1282"/>
        <v/>
      </c>
      <c r="I4127">
        <f t="shared" si="1283"/>
        <v>406.3</v>
      </c>
      <c r="J4127">
        <f t="shared" si="1284"/>
        <v>406</v>
      </c>
      <c r="K4127">
        <f t="shared" si="1285"/>
        <v>1</v>
      </c>
      <c r="L4127" t="str">
        <f>IF(
    AND(
        K4127=1,
        COUNTIFS($A$2:A4127,A4127,$K$2:K4127,1)=1
    ),
    "ENTRY",
    ""
)</f>
        <v/>
      </c>
      <c r="M4127" t="str">
        <f t="shared" si="1286"/>
        <v/>
      </c>
      <c r="N4127" t="str">
        <f t="shared" si="1287"/>
        <v/>
      </c>
      <c r="O4127" t="str">
        <f t="shared" si="1288"/>
        <v/>
      </c>
      <c r="P4127" t="str">
        <f t="shared" si="1289"/>
        <v/>
      </c>
      <c r="Q4127" t="str">
        <f t="shared" si="1290"/>
        <v/>
      </c>
      <c r="R4127" t="str">
        <f t="shared" si="1291"/>
        <v/>
      </c>
      <c r="S4127" t="str">
        <f t="shared" si="1299"/>
        <v/>
      </c>
      <c r="U4127" t="str">
        <f t="shared" si="1292"/>
        <v/>
      </c>
      <c r="V4127" t="str">
        <f t="shared" si="1293"/>
        <v/>
      </c>
      <c r="W4127" t="str">
        <f t="shared" si="1294"/>
        <v/>
      </c>
      <c r="X4127" t="str">
        <f t="shared" si="1295"/>
        <v/>
      </c>
      <c r="Y4127" t="str">
        <f t="shared" si="1296"/>
        <v/>
      </c>
      <c r="Z4127" cm="1">
        <f t="array" ref="Z4127">LOOKUP(
    2,
    1/($A:$A=$A4127),
    $C:$C
)</f>
        <v>403.9</v>
      </c>
      <c r="AA4127" t="str">
        <f t="shared" si="1297"/>
        <v/>
      </c>
      <c r="AB4127" t="str">
        <f t="shared" si="1298"/>
        <v/>
      </c>
    </row>
    <row r="4128" spans="1:28" x14ac:dyDescent="0.3">
      <c r="A4128" s="2">
        <v>45954</v>
      </c>
      <c r="B4128" s="1">
        <v>0.48958333333333331</v>
      </c>
      <c r="C4128">
        <v>405.3</v>
      </c>
      <c r="D4128">
        <v>404.95</v>
      </c>
      <c r="E4128">
        <v>35171</v>
      </c>
      <c r="F4128" t="b">
        <f t="shared" si="1280"/>
        <v>0</v>
      </c>
      <c r="G4128" t="str">
        <f t="shared" si="1281"/>
        <v/>
      </c>
      <c r="H4128" t="str">
        <f t="shared" si="1282"/>
        <v/>
      </c>
      <c r="I4128">
        <f t="shared" si="1283"/>
        <v>406.3</v>
      </c>
      <c r="J4128">
        <f t="shared" si="1284"/>
        <v>406</v>
      </c>
      <c r="K4128">
        <f t="shared" si="1285"/>
        <v>1</v>
      </c>
      <c r="L4128" t="str">
        <f>IF(
    AND(
        K4128=1,
        COUNTIFS($A$2:A4128,A4128,$K$2:K4128,1)=1
    ),
    "ENTRY",
    ""
)</f>
        <v/>
      </c>
      <c r="M4128" t="str">
        <f t="shared" si="1286"/>
        <v/>
      </c>
      <c r="N4128" t="str">
        <f t="shared" si="1287"/>
        <v/>
      </c>
      <c r="O4128" t="str">
        <f t="shared" si="1288"/>
        <v/>
      </c>
      <c r="P4128" t="str">
        <f t="shared" si="1289"/>
        <v/>
      </c>
      <c r="Q4128" t="str">
        <f t="shared" si="1290"/>
        <v/>
      </c>
      <c r="R4128" t="str">
        <f t="shared" si="1291"/>
        <v/>
      </c>
      <c r="S4128" t="str">
        <f t="shared" si="1299"/>
        <v/>
      </c>
      <c r="U4128" t="str">
        <f t="shared" si="1292"/>
        <v/>
      </c>
      <c r="V4128" t="str">
        <f t="shared" si="1293"/>
        <v/>
      </c>
      <c r="W4128" t="str">
        <f t="shared" si="1294"/>
        <v/>
      </c>
      <c r="X4128" t="str">
        <f t="shared" si="1295"/>
        <v/>
      </c>
      <c r="Y4128" t="str">
        <f t="shared" si="1296"/>
        <v/>
      </c>
      <c r="Z4128" cm="1">
        <f t="array" ref="Z4128">LOOKUP(
    2,
    1/($A:$A=$A4128),
    $C:$C
)</f>
        <v>403.9</v>
      </c>
      <c r="AA4128" t="str">
        <f t="shared" si="1297"/>
        <v/>
      </c>
      <c r="AB4128" t="str">
        <f t="shared" si="1298"/>
        <v/>
      </c>
    </row>
    <row r="4129" spans="1:28" x14ac:dyDescent="0.3">
      <c r="A4129" s="2">
        <v>45954</v>
      </c>
      <c r="B4129" s="1">
        <v>0.49305555555555558</v>
      </c>
      <c r="C4129">
        <v>405.25</v>
      </c>
      <c r="D4129">
        <v>405.05</v>
      </c>
      <c r="E4129">
        <v>23252</v>
      </c>
      <c r="F4129" t="b">
        <f t="shared" si="1280"/>
        <v>0</v>
      </c>
      <c r="G4129" t="str">
        <f t="shared" si="1281"/>
        <v/>
      </c>
      <c r="H4129" t="str">
        <f t="shared" si="1282"/>
        <v/>
      </c>
      <c r="I4129">
        <f t="shared" si="1283"/>
        <v>406.3</v>
      </c>
      <c r="J4129">
        <f t="shared" si="1284"/>
        <v>406</v>
      </c>
      <c r="K4129">
        <f t="shared" si="1285"/>
        <v>1</v>
      </c>
      <c r="L4129" t="str">
        <f>IF(
    AND(
        K4129=1,
        COUNTIFS($A$2:A4129,A4129,$K$2:K4129,1)=1
    ),
    "ENTRY",
    ""
)</f>
        <v/>
      </c>
      <c r="M4129" t="str">
        <f t="shared" si="1286"/>
        <v/>
      </c>
      <c r="N4129" t="str">
        <f t="shared" si="1287"/>
        <v/>
      </c>
      <c r="O4129" t="str">
        <f t="shared" si="1288"/>
        <v/>
      </c>
      <c r="P4129" t="str">
        <f t="shared" si="1289"/>
        <v/>
      </c>
      <c r="Q4129" t="str">
        <f t="shared" si="1290"/>
        <v/>
      </c>
      <c r="R4129" t="str">
        <f t="shared" si="1291"/>
        <v/>
      </c>
      <c r="S4129" t="str">
        <f t="shared" si="1299"/>
        <v/>
      </c>
      <c r="U4129" t="str">
        <f t="shared" si="1292"/>
        <v/>
      </c>
      <c r="V4129" t="str">
        <f t="shared" si="1293"/>
        <v/>
      </c>
      <c r="W4129" t="str">
        <f t="shared" si="1294"/>
        <v/>
      </c>
      <c r="X4129" t="str">
        <f t="shared" si="1295"/>
        <v/>
      </c>
      <c r="Y4129" t="str">
        <f t="shared" si="1296"/>
        <v/>
      </c>
      <c r="Z4129" cm="1">
        <f t="array" ref="Z4129">LOOKUP(
    2,
    1/($A:$A=$A4129),
    $C:$C
)</f>
        <v>403.9</v>
      </c>
      <c r="AA4129" t="str">
        <f t="shared" si="1297"/>
        <v/>
      </c>
      <c r="AB4129" t="str">
        <f t="shared" si="1298"/>
        <v/>
      </c>
    </row>
    <row r="4130" spans="1:28" x14ac:dyDescent="0.3">
      <c r="A4130" s="2">
        <v>45954</v>
      </c>
      <c r="B4130" s="1">
        <v>0.49652777777777779</v>
      </c>
      <c r="C4130">
        <v>405.15</v>
      </c>
      <c r="D4130">
        <v>404.6</v>
      </c>
      <c r="E4130">
        <v>31354</v>
      </c>
      <c r="F4130" t="b">
        <f t="shared" si="1280"/>
        <v>0</v>
      </c>
      <c r="G4130" t="str">
        <f t="shared" si="1281"/>
        <v/>
      </c>
      <c r="H4130" t="str">
        <f t="shared" si="1282"/>
        <v/>
      </c>
      <c r="I4130">
        <f t="shared" si="1283"/>
        <v>406.3</v>
      </c>
      <c r="J4130">
        <f t="shared" si="1284"/>
        <v>406</v>
      </c>
      <c r="K4130">
        <f t="shared" si="1285"/>
        <v>1</v>
      </c>
      <c r="L4130" t="str">
        <f>IF(
    AND(
        K4130=1,
        COUNTIFS($A$2:A4130,A4130,$K$2:K4130,1)=1
    ),
    "ENTRY",
    ""
)</f>
        <v/>
      </c>
      <c r="M4130" t="str">
        <f t="shared" si="1286"/>
        <v/>
      </c>
      <c r="N4130" t="str">
        <f t="shared" si="1287"/>
        <v/>
      </c>
      <c r="O4130" t="str">
        <f t="shared" si="1288"/>
        <v/>
      </c>
      <c r="P4130" t="str">
        <f t="shared" si="1289"/>
        <v/>
      </c>
      <c r="Q4130" t="str">
        <f t="shared" si="1290"/>
        <v/>
      </c>
      <c r="R4130" t="str">
        <f t="shared" si="1291"/>
        <v/>
      </c>
      <c r="S4130" t="str">
        <f t="shared" si="1299"/>
        <v/>
      </c>
      <c r="U4130" t="str">
        <f t="shared" si="1292"/>
        <v/>
      </c>
      <c r="V4130" t="str">
        <f t="shared" si="1293"/>
        <v/>
      </c>
      <c r="W4130" t="str">
        <f t="shared" si="1294"/>
        <v/>
      </c>
      <c r="X4130" t="str">
        <f t="shared" si="1295"/>
        <v/>
      </c>
      <c r="Y4130" t="str">
        <f t="shared" si="1296"/>
        <v/>
      </c>
      <c r="Z4130" cm="1">
        <f t="array" ref="Z4130">LOOKUP(
    2,
    1/($A:$A=$A4130),
    $C:$C
)</f>
        <v>403.9</v>
      </c>
      <c r="AA4130" t="str">
        <f t="shared" si="1297"/>
        <v/>
      </c>
      <c r="AB4130" t="str">
        <f t="shared" si="1298"/>
        <v/>
      </c>
    </row>
    <row r="4131" spans="1:28" x14ac:dyDescent="0.3">
      <c r="A4131" s="2">
        <v>45954</v>
      </c>
      <c r="B4131" s="1">
        <v>0.5</v>
      </c>
      <c r="C4131">
        <v>405</v>
      </c>
      <c r="D4131">
        <v>404.6</v>
      </c>
      <c r="E4131">
        <v>19377</v>
      </c>
      <c r="F4131" t="b">
        <f t="shared" si="1280"/>
        <v>0</v>
      </c>
      <c r="G4131" t="str">
        <f t="shared" si="1281"/>
        <v/>
      </c>
      <c r="H4131" t="str">
        <f t="shared" si="1282"/>
        <v/>
      </c>
      <c r="I4131">
        <f t="shared" si="1283"/>
        <v>406.3</v>
      </c>
      <c r="J4131">
        <f t="shared" si="1284"/>
        <v>406</v>
      </c>
      <c r="K4131">
        <f t="shared" si="1285"/>
        <v>1</v>
      </c>
      <c r="L4131" t="str">
        <f>IF(
    AND(
        K4131=1,
        COUNTIFS($A$2:A4131,A4131,$K$2:K4131,1)=1
    ),
    "ENTRY",
    ""
)</f>
        <v/>
      </c>
      <c r="M4131" t="str">
        <f t="shared" si="1286"/>
        <v/>
      </c>
      <c r="N4131" t="str">
        <f t="shared" si="1287"/>
        <v/>
      </c>
      <c r="O4131" t="str">
        <f t="shared" si="1288"/>
        <v/>
      </c>
      <c r="P4131" t="str">
        <f t="shared" si="1289"/>
        <v/>
      </c>
      <c r="Q4131" t="str">
        <f t="shared" si="1290"/>
        <v/>
      </c>
      <c r="R4131" t="str">
        <f t="shared" si="1291"/>
        <v/>
      </c>
      <c r="S4131" t="str">
        <f t="shared" si="1299"/>
        <v/>
      </c>
      <c r="U4131" t="str">
        <f t="shared" si="1292"/>
        <v/>
      </c>
      <c r="V4131" t="str">
        <f t="shared" si="1293"/>
        <v/>
      </c>
      <c r="W4131" t="str">
        <f t="shared" si="1294"/>
        <v/>
      </c>
      <c r="X4131" t="str">
        <f t="shared" si="1295"/>
        <v/>
      </c>
      <c r="Y4131" t="str">
        <f t="shared" si="1296"/>
        <v/>
      </c>
      <c r="Z4131" cm="1">
        <f t="array" ref="Z4131">LOOKUP(
    2,
    1/($A:$A=$A4131),
    $C:$C
)</f>
        <v>403.9</v>
      </c>
      <c r="AA4131" t="str">
        <f t="shared" si="1297"/>
        <v/>
      </c>
      <c r="AB4131" t="str">
        <f t="shared" si="1298"/>
        <v/>
      </c>
    </row>
    <row r="4132" spans="1:28" x14ac:dyDescent="0.3">
      <c r="A4132" s="2">
        <v>45954</v>
      </c>
      <c r="B4132" s="1">
        <v>0.50347222222222221</v>
      </c>
      <c r="C4132">
        <v>405.15</v>
      </c>
      <c r="D4132">
        <v>404.85</v>
      </c>
      <c r="E4132">
        <v>27329</v>
      </c>
      <c r="F4132" t="b">
        <f t="shared" si="1280"/>
        <v>0</v>
      </c>
      <c r="G4132" t="str">
        <f t="shared" si="1281"/>
        <v/>
      </c>
      <c r="H4132" t="str">
        <f t="shared" si="1282"/>
        <v/>
      </c>
      <c r="I4132">
        <f t="shared" si="1283"/>
        <v>406.3</v>
      </c>
      <c r="J4132">
        <f t="shared" si="1284"/>
        <v>406</v>
      </c>
      <c r="K4132">
        <f t="shared" si="1285"/>
        <v>1</v>
      </c>
      <c r="L4132" t="str">
        <f>IF(
    AND(
        K4132=1,
        COUNTIFS($A$2:A4132,A4132,$K$2:K4132,1)=1
    ),
    "ENTRY",
    ""
)</f>
        <v/>
      </c>
      <c r="M4132" t="str">
        <f t="shared" si="1286"/>
        <v/>
      </c>
      <c r="N4132" t="str">
        <f t="shared" si="1287"/>
        <v/>
      </c>
      <c r="O4132" t="str">
        <f t="shared" si="1288"/>
        <v/>
      </c>
      <c r="P4132" t="str">
        <f t="shared" si="1289"/>
        <v/>
      </c>
      <c r="Q4132" t="str">
        <f t="shared" si="1290"/>
        <v/>
      </c>
      <c r="R4132" t="str">
        <f t="shared" si="1291"/>
        <v/>
      </c>
      <c r="S4132" t="str">
        <f t="shared" si="1299"/>
        <v/>
      </c>
      <c r="U4132" t="str">
        <f t="shared" si="1292"/>
        <v/>
      </c>
      <c r="V4132" t="str">
        <f t="shared" si="1293"/>
        <v/>
      </c>
      <c r="W4132" t="str">
        <f t="shared" si="1294"/>
        <v/>
      </c>
      <c r="X4132" t="str">
        <f t="shared" si="1295"/>
        <v/>
      </c>
      <c r="Y4132" t="str">
        <f t="shared" si="1296"/>
        <v/>
      </c>
      <c r="Z4132" cm="1">
        <f t="array" ref="Z4132">LOOKUP(
    2,
    1/($A:$A=$A4132),
    $C:$C
)</f>
        <v>403.9</v>
      </c>
      <c r="AA4132" t="str">
        <f t="shared" si="1297"/>
        <v/>
      </c>
      <c r="AB4132" t="str">
        <f t="shared" si="1298"/>
        <v/>
      </c>
    </row>
    <row r="4133" spans="1:28" x14ac:dyDescent="0.3">
      <c r="A4133" s="2">
        <v>45954</v>
      </c>
      <c r="B4133" s="1">
        <v>0.50694444444444442</v>
      </c>
      <c r="C4133">
        <v>405.1</v>
      </c>
      <c r="D4133">
        <v>404.25</v>
      </c>
      <c r="E4133">
        <v>79798</v>
      </c>
      <c r="F4133" t="b">
        <f t="shared" si="1280"/>
        <v>0</v>
      </c>
      <c r="G4133" t="str">
        <f t="shared" si="1281"/>
        <v/>
      </c>
      <c r="H4133" t="str">
        <f t="shared" si="1282"/>
        <v/>
      </c>
      <c r="I4133">
        <f t="shared" si="1283"/>
        <v>406.3</v>
      </c>
      <c r="J4133">
        <f t="shared" si="1284"/>
        <v>406</v>
      </c>
      <c r="K4133">
        <f t="shared" si="1285"/>
        <v>1</v>
      </c>
      <c r="L4133" t="str">
        <f>IF(
    AND(
        K4133=1,
        COUNTIFS($A$2:A4133,A4133,$K$2:K4133,1)=1
    ),
    "ENTRY",
    ""
)</f>
        <v/>
      </c>
      <c r="M4133" t="str">
        <f t="shared" si="1286"/>
        <v/>
      </c>
      <c r="N4133" t="str">
        <f t="shared" si="1287"/>
        <v/>
      </c>
      <c r="O4133" t="str">
        <f t="shared" si="1288"/>
        <v/>
      </c>
      <c r="P4133" t="str">
        <f t="shared" si="1289"/>
        <v/>
      </c>
      <c r="Q4133" t="str">
        <f t="shared" si="1290"/>
        <v/>
      </c>
      <c r="R4133" t="str">
        <f t="shared" si="1291"/>
        <v/>
      </c>
      <c r="S4133" t="str">
        <f t="shared" si="1299"/>
        <v/>
      </c>
      <c r="U4133" t="str">
        <f t="shared" si="1292"/>
        <v/>
      </c>
      <c r="V4133" t="str">
        <f t="shared" si="1293"/>
        <v/>
      </c>
      <c r="W4133" t="str">
        <f t="shared" si="1294"/>
        <v/>
      </c>
      <c r="X4133" t="str">
        <f t="shared" si="1295"/>
        <v/>
      </c>
      <c r="Y4133" t="str">
        <f t="shared" si="1296"/>
        <v/>
      </c>
      <c r="Z4133" cm="1">
        <f t="array" ref="Z4133">LOOKUP(
    2,
    1/($A:$A=$A4133),
    $C:$C
)</f>
        <v>403.9</v>
      </c>
      <c r="AA4133" t="str">
        <f t="shared" si="1297"/>
        <v/>
      </c>
      <c r="AB4133" t="str">
        <f t="shared" si="1298"/>
        <v/>
      </c>
    </row>
    <row r="4134" spans="1:28" x14ac:dyDescent="0.3">
      <c r="A4134" s="2">
        <v>45954</v>
      </c>
      <c r="B4134" s="1">
        <v>0.51041666666666663</v>
      </c>
      <c r="C4134">
        <v>404.85</v>
      </c>
      <c r="D4134">
        <v>404.25</v>
      </c>
      <c r="E4134">
        <v>32208</v>
      </c>
      <c r="F4134" t="b">
        <f t="shared" si="1280"/>
        <v>0</v>
      </c>
      <c r="G4134" t="str">
        <f t="shared" si="1281"/>
        <v/>
      </c>
      <c r="H4134" t="str">
        <f t="shared" si="1282"/>
        <v/>
      </c>
      <c r="I4134">
        <f t="shared" si="1283"/>
        <v>406.3</v>
      </c>
      <c r="J4134">
        <f t="shared" si="1284"/>
        <v>406</v>
      </c>
      <c r="K4134">
        <f t="shared" si="1285"/>
        <v>1</v>
      </c>
      <c r="L4134" t="str">
        <f>IF(
    AND(
        K4134=1,
        COUNTIFS($A$2:A4134,A4134,$K$2:K4134,1)=1
    ),
    "ENTRY",
    ""
)</f>
        <v/>
      </c>
      <c r="M4134" t="str">
        <f t="shared" si="1286"/>
        <v/>
      </c>
      <c r="N4134" t="str">
        <f t="shared" si="1287"/>
        <v/>
      </c>
      <c r="O4134" t="str">
        <f t="shared" si="1288"/>
        <v/>
      </c>
      <c r="P4134" t="str">
        <f t="shared" si="1289"/>
        <v/>
      </c>
      <c r="Q4134" t="str">
        <f t="shared" si="1290"/>
        <v/>
      </c>
      <c r="R4134" t="str">
        <f t="shared" si="1291"/>
        <v/>
      </c>
      <c r="S4134" t="str">
        <f t="shared" si="1299"/>
        <v/>
      </c>
      <c r="U4134" t="str">
        <f t="shared" si="1292"/>
        <v/>
      </c>
      <c r="V4134" t="str">
        <f t="shared" si="1293"/>
        <v/>
      </c>
      <c r="W4134" t="str">
        <f t="shared" si="1294"/>
        <v/>
      </c>
      <c r="X4134" t="str">
        <f t="shared" si="1295"/>
        <v/>
      </c>
      <c r="Y4134" t="str">
        <f t="shared" si="1296"/>
        <v/>
      </c>
      <c r="Z4134" cm="1">
        <f t="array" ref="Z4134">LOOKUP(
    2,
    1/($A:$A=$A4134),
    $C:$C
)</f>
        <v>403.9</v>
      </c>
      <c r="AA4134" t="str">
        <f t="shared" si="1297"/>
        <v/>
      </c>
      <c r="AB4134" t="str">
        <f t="shared" si="1298"/>
        <v/>
      </c>
    </row>
    <row r="4135" spans="1:28" x14ac:dyDescent="0.3">
      <c r="A4135" s="2">
        <v>45954</v>
      </c>
      <c r="B4135" s="1">
        <v>0.51388888888888884</v>
      </c>
      <c r="C4135">
        <v>404.6</v>
      </c>
      <c r="D4135">
        <v>404.3</v>
      </c>
      <c r="E4135">
        <v>28025</v>
      </c>
      <c r="F4135" t="b">
        <f t="shared" si="1280"/>
        <v>0</v>
      </c>
      <c r="G4135" t="str">
        <f t="shared" si="1281"/>
        <v/>
      </c>
      <c r="H4135" t="str">
        <f t="shared" si="1282"/>
        <v/>
      </c>
      <c r="I4135">
        <f t="shared" si="1283"/>
        <v>406.3</v>
      </c>
      <c r="J4135">
        <f t="shared" si="1284"/>
        <v>406</v>
      </c>
      <c r="K4135">
        <f t="shared" si="1285"/>
        <v>1</v>
      </c>
      <c r="L4135" t="str">
        <f>IF(
    AND(
        K4135=1,
        COUNTIFS($A$2:A4135,A4135,$K$2:K4135,1)=1
    ),
    "ENTRY",
    ""
)</f>
        <v/>
      </c>
      <c r="M4135" t="str">
        <f t="shared" si="1286"/>
        <v/>
      </c>
      <c r="N4135" t="str">
        <f t="shared" si="1287"/>
        <v/>
      </c>
      <c r="O4135" t="str">
        <f t="shared" si="1288"/>
        <v/>
      </c>
      <c r="P4135" t="str">
        <f t="shared" si="1289"/>
        <v/>
      </c>
      <c r="Q4135" t="str">
        <f t="shared" si="1290"/>
        <v/>
      </c>
      <c r="R4135" t="str">
        <f t="shared" si="1291"/>
        <v/>
      </c>
      <c r="S4135" t="str">
        <f t="shared" si="1299"/>
        <v/>
      </c>
      <c r="U4135" t="str">
        <f t="shared" si="1292"/>
        <v/>
      </c>
      <c r="V4135" t="str">
        <f t="shared" si="1293"/>
        <v/>
      </c>
      <c r="W4135" t="str">
        <f t="shared" si="1294"/>
        <v/>
      </c>
      <c r="X4135" t="str">
        <f t="shared" si="1295"/>
        <v/>
      </c>
      <c r="Y4135" t="str">
        <f t="shared" si="1296"/>
        <v/>
      </c>
      <c r="Z4135" cm="1">
        <f t="array" ref="Z4135">LOOKUP(
    2,
    1/($A:$A=$A4135),
    $C:$C
)</f>
        <v>403.9</v>
      </c>
      <c r="AA4135" t="str">
        <f t="shared" si="1297"/>
        <v/>
      </c>
      <c r="AB4135" t="str">
        <f t="shared" si="1298"/>
        <v/>
      </c>
    </row>
    <row r="4136" spans="1:28" x14ac:dyDescent="0.3">
      <c r="A4136" s="2">
        <v>45954</v>
      </c>
      <c r="B4136" s="1">
        <v>0.51736111111111116</v>
      </c>
      <c r="C4136">
        <v>405.15</v>
      </c>
      <c r="D4136">
        <v>404.6</v>
      </c>
      <c r="E4136">
        <v>29249</v>
      </c>
      <c r="F4136" t="b">
        <f t="shared" si="1280"/>
        <v>0</v>
      </c>
      <c r="G4136" t="str">
        <f t="shared" si="1281"/>
        <v/>
      </c>
      <c r="H4136" t="str">
        <f t="shared" si="1282"/>
        <v/>
      </c>
      <c r="I4136">
        <f t="shared" si="1283"/>
        <v>406.3</v>
      </c>
      <c r="J4136">
        <f t="shared" si="1284"/>
        <v>406</v>
      </c>
      <c r="K4136">
        <f t="shared" si="1285"/>
        <v>1</v>
      </c>
      <c r="L4136" t="str">
        <f>IF(
    AND(
        K4136=1,
        COUNTIFS($A$2:A4136,A4136,$K$2:K4136,1)=1
    ),
    "ENTRY",
    ""
)</f>
        <v/>
      </c>
      <c r="M4136" t="str">
        <f t="shared" si="1286"/>
        <v/>
      </c>
      <c r="N4136" t="str">
        <f t="shared" si="1287"/>
        <v/>
      </c>
      <c r="O4136" t="str">
        <f t="shared" si="1288"/>
        <v/>
      </c>
      <c r="P4136" t="str">
        <f t="shared" si="1289"/>
        <v/>
      </c>
      <c r="Q4136" t="str">
        <f t="shared" si="1290"/>
        <v/>
      </c>
      <c r="R4136" t="str">
        <f t="shared" si="1291"/>
        <v/>
      </c>
      <c r="S4136" t="str">
        <f t="shared" si="1299"/>
        <v/>
      </c>
      <c r="U4136" t="str">
        <f t="shared" si="1292"/>
        <v/>
      </c>
      <c r="V4136" t="str">
        <f t="shared" si="1293"/>
        <v/>
      </c>
      <c r="W4136" t="str">
        <f t="shared" si="1294"/>
        <v/>
      </c>
      <c r="X4136" t="str">
        <f t="shared" si="1295"/>
        <v/>
      </c>
      <c r="Y4136" t="str">
        <f t="shared" si="1296"/>
        <v/>
      </c>
      <c r="Z4136" cm="1">
        <f t="array" ref="Z4136">LOOKUP(
    2,
    1/($A:$A=$A4136),
    $C:$C
)</f>
        <v>403.9</v>
      </c>
      <c r="AA4136" t="str">
        <f t="shared" si="1297"/>
        <v/>
      </c>
      <c r="AB4136" t="str">
        <f t="shared" si="1298"/>
        <v/>
      </c>
    </row>
    <row r="4137" spans="1:28" x14ac:dyDescent="0.3">
      <c r="A4137" s="2">
        <v>45954</v>
      </c>
      <c r="B4137" s="1">
        <v>0.52083333333333337</v>
      </c>
      <c r="C4137">
        <v>404.85</v>
      </c>
      <c r="D4137">
        <v>404.5</v>
      </c>
      <c r="E4137">
        <v>23972</v>
      </c>
      <c r="F4137" t="b">
        <f t="shared" si="1280"/>
        <v>0</v>
      </c>
      <c r="G4137" t="str">
        <f t="shared" si="1281"/>
        <v/>
      </c>
      <c r="H4137" t="str">
        <f t="shared" si="1282"/>
        <v/>
      </c>
      <c r="I4137">
        <f t="shared" si="1283"/>
        <v>406.3</v>
      </c>
      <c r="J4137">
        <f t="shared" si="1284"/>
        <v>406</v>
      </c>
      <c r="K4137">
        <f t="shared" si="1285"/>
        <v>1</v>
      </c>
      <c r="L4137" t="str">
        <f>IF(
    AND(
        K4137=1,
        COUNTIFS($A$2:A4137,A4137,$K$2:K4137,1)=1
    ),
    "ENTRY",
    ""
)</f>
        <v/>
      </c>
      <c r="M4137" t="str">
        <f t="shared" si="1286"/>
        <v/>
      </c>
      <c r="N4137" t="str">
        <f t="shared" si="1287"/>
        <v/>
      </c>
      <c r="O4137" t="str">
        <f t="shared" si="1288"/>
        <v/>
      </c>
      <c r="P4137" t="str">
        <f t="shared" si="1289"/>
        <v/>
      </c>
      <c r="Q4137" t="str">
        <f t="shared" si="1290"/>
        <v/>
      </c>
      <c r="R4137" t="str">
        <f t="shared" si="1291"/>
        <v/>
      </c>
      <c r="S4137" t="str">
        <f t="shared" si="1299"/>
        <v/>
      </c>
      <c r="U4137" t="str">
        <f t="shared" si="1292"/>
        <v/>
      </c>
      <c r="V4137" t="str">
        <f t="shared" si="1293"/>
        <v/>
      </c>
      <c r="W4137" t="str">
        <f t="shared" si="1294"/>
        <v/>
      </c>
      <c r="X4137" t="str">
        <f t="shared" si="1295"/>
        <v/>
      </c>
      <c r="Y4137" t="str">
        <f t="shared" si="1296"/>
        <v/>
      </c>
      <c r="Z4137" cm="1">
        <f t="array" ref="Z4137">LOOKUP(
    2,
    1/($A:$A=$A4137),
    $C:$C
)</f>
        <v>403.9</v>
      </c>
      <c r="AA4137" t="str">
        <f t="shared" si="1297"/>
        <v/>
      </c>
      <c r="AB4137" t="str">
        <f t="shared" si="1298"/>
        <v/>
      </c>
    </row>
    <row r="4138" spans="1:28" x14ac:dyDescent="0.3">
      <c r="A4138" s="2">
        <v>45954</v>
      </c>
      <c r="B4138" s="1">
        <v>0.52430555555555558</v>
      </c>
      <c r="C4138">
        <v>404.9</v>
      </c>
      <c r="D4138">
        <v>404.35</v>
      </c>
      <c r="E4138">
        <v>49978</v>
      </c>
      <c r="F4138" t="b">
        <f t="shared" si="1280"/>
        <v>0</v>
      </c>
      <c r="G4138" t="str">
        <f t="shared" si="1281"/>
        <v/>
      </c>
      <c r="H4138" t="str">
        <f t="shared" si="1282"/>
        <v/>
      </c>
      <c r="I4138">
        <f t="shared" si="1283"/>
        <v>406.3</v>
      </c>
      <c r="J4138">
        <f t="shared" si="1284"/>
        <v>406</v>
      </c>
      <c r="K4138">
        <f t="shared" si="1285"/>
        <v>1</v>
      </c>
      <c r="L4138" t="str">
        <f>IF(
    AND(
        K4138=1,
        COUNTIFS($A$2:A4138,A4138,$K$2:K4138,1)=1
    ),
    "ENTRY",
    ""
)</f>
        <v/>
      </c>
      <c r="M4138" t="str">
        <f t="shared" si="1286"/>
        <v/>
      </c>
      <c r="N4138" t="str">
        <f t="shared" si="1287"/>
        <v/>
      </c>
      <c r="O4138" t="str">
        <f t="shared" si="1288"/>
        <v/>
      </c>
      <c r="P4138" t="str">
        <f t="shared" si="1289"/>
        <v/>
      </c>
      <c r="Q4138" t="str">
        <f t="shared" si="1290"/>
        <v/>
      </c>
      <c r="R4138" t="str">
        <f t="shared" si="1291"/>
        <v/>
      </c>
      <c r="S4138" t="str">
        <f t="shared" si="1299"/>
        <v/>
      </c>
      <c r="U4138" t="str">
        <f t="shared" si="1292"/>
        <v/>
      </c>
      <c r="V4138" t="str">
        <f t="shared" si="1293"/>
        <v/>
      </c>
      <c r="W4138" t="str">
        <f t="shared" si="1294"/>
        <v/>
      </c>
      <c r="X4138" t="str">
        <f t="shared" si="1295"/>
        <v/>
      </c>
      <c r="Y4138" t="str">
        <f t="shared" si="1296"/>
        <v/>
      </c>
      <c r="Z4138" cm="1">
        <f t="array" ref="Z4138">LOOKUP(
    2,
    1/($A:$A=$A4138),
    $C:$C
)</f>
        <v>403.9</v>
      </c>
      <c r="AA4138" t="str">
        <f t="shared" si="1297"/>
        <v/>
      </c>
      <c r="AB4138" t="str">
        <f t="shared" si="1298"/>
        <v/>
      </c>
    </row>
    <row r="4139" spans="1:28" x14ac:dyDescent="0.3">
      <c r="A4139" s="2">
        <v>45954</v>
      </c>
      <c r="B4139" s="1">
        <v>0.52777777777777779</v>
      </c>
      <c r="C4139">
        <v>404.8</v>
      </c>
      <c r="D4139">
        <v>404.4</v>
      </c>
      <c r="E4139">
        <v>21860</v>
      </c>
      <c r="F4139" t="b">
        <f t="shared" si="1280"/>
        <v>0</v>
      </c>
      <c r="G4139" t="str">
        <f t="shared" si="1281"/>
        <v/>
      </c>
      <c r="H4139" t="str">
        <f t="shared" si="1282"/>
        <v/>
      </c>
      <c r="I4139">
        <f t="shared" si="1283"/>
        <v>406.3</v>
      </c>
      <c r="J4139">
        <f t="shared" si="1284"/>
        <v>406</v>
      </c>
      <c r="K4139">
        <f t="shared" si="1285"/>
        <v>1</v>
      </c>
      <c r="L4139" t="str">
        <f>IF(
    AND(
        K4139=1,
        COUNTIFS($A$2:A4139,A4139,$K$2:K4139,1)=1
    ),
    "ENTRY",
    ""
)</f>
        <v/>
      </c>
      <c r="M4139" t="str">
        <f t="shared" si="1286"/>
        <v/>
      </c>
      <c r="N4139" t="str">
        <f t="shared" si="1287"/>
        <v/>
      </c>
      <c r="O4139" t="str">
        <f t="shared" si="1288"/>
        <v/>
      </c>
      <c r="P4139" t="str">
        <f t="shared" si="1289"/>
        <v/>
      </c>
      <c r="Q4139" t="str">
        <f t="shared" si="1290"/>
        <v/>
      </c>
      <c r="R4139" t="str">
        <f t="shared" si="1291"/>
        <v/>
      </c>
      <c r="S4139" t="str">
        <f t="shared" si="1299"/>
        <v/>
      </c>
      <c r="U4139" t="str">
        <f t="shared" si="1292"/>
        <v/>
      </c>
      <c r="V4139" t="str">
        <f t="shared" si="1293"/>
        <v/>
      </c>
      <c r="W4139" t="str">
        <f t="shared" si="1294"/>
        <v/>
      </c>
      <c r="X4139" t="str">
        <f t="shared" si="1295"/>
        <v/>
      </c>
      <c r="Y4139" t="str">
        <f t="shared" si="1296"/>
        <v/>
      </c>
      <c r="Z4139" cm="1">
        <f t="array" ref="Z4139">LOOKUP(
    2,
    1/($A:$A=$A4139),
    $C:$C
)</f>
        <v>403.9</v>
      </c>
      <c r="AA4139" t="str">
        <f t="shared" si="1297"/>
        <v/>
      </c>
      <c r="AB4139" t="str">
        <f t="shared" si="1298"/>
        <v/>
      </c>
    </row>
    <row r="4140" spans="1:28" x14ac:dyDescent="0.3">
      <c r="A4140" s="2">
        <v>45954</v>
      </c>
      <c r="B4140" s="1">
        <v>0.53125</v>
      </c>
      <c r="C4140">
        <v>404.9</v>
      </c>
      <c r="D4140">
        <v>404.5</v>
      </c>
      <c r="E4140">
        <v>18176</v>
      </c>
      <c r="F4140" t="b">
        <f t="shared" si="1280"/>
        <v>0</v>
      </c>
      <c r="G4140" t="str">
        <f t="shared" si="1281"/>
        <v/>
      </c>
      <c r="H4140" t="str">
        <f t="shared" si="1282"/>
        <v/>
      </c>
      <c r="I4140">
        <f t="shared" si="1283"/>
        <v>406.3</v>
      </c>
      <c r="J4140">
        <f t="shared" si="1284"/>
        <v>406</v>
      </c>
      <c r="K4140">
        <f t="shared" si="1285"/>
        <v>1</v>
      </c>
      <c r="L4140" t="str">
        <f>IF(
    AND(
        K4140=1,
        COUNTIFS($A$2:A4140,A4140,$K$2:K4140,1)=1
    ),
    "ENTRY",
    ""
)</f>
        <v/>
      </c>
      <c r="M4140" t="str">
        <f t="shared" si="1286"/>
        <v/>
      </c>
      <c r="N4140" t="str">
        <f t="shared" si="1287"/>
        <v/>
      </c>
      <c r="O4140" t="str">
        <f t="shared" si="1288"/>
        <v/>
      </c>
      <c r="P4140" t="str">
        <f t="shared" si="1289"/>
        <v/>
      </c>
      <c r="Q4140" t="str">
        <f t="shared" si="1290"/>
        <v/>
      </c>
      <c r="R4140" t="str">
        <f t="shared" si="1291"/>
        <v/>
      </c>
      <c r="S4140" t="str">
        <f t="shared" si="1299"/>
        <v/>
      </c>
      <c r="U4140" t="str">
        <f t="shared" si="1292"/>
        <v/>
      </c>
      <c r="V4140" t="str">
        <f t="shared" si="1293"/>
        <v/>
      </c>
      <c r="W4140" t="str">
        <f t="shared" si="1294"/>
        <v/>
      </c>
      <c r="X4140" t="str">
        <f t="shared" si="1295"/>
        <v/>
      </c>
      <c r="Y4140" t="str">
        <f t="shared" si="1296"/>
        <v/>
      </c>
      <c r="Z4140" cm="1">
        <f t="array" ref="Z4140">LOOKUP(
    2,
    1/($A:$A=$A4140),
    $C:$C
)</f>
        <v>403.9</v>
      </c>
      <c r="AA4140" t="str">
        <f t="shared" si="1297"/>
        <v/>
      </c>
      <c r="AB4140" t="str">
        <f t="shared" si="1298"/>
        <v/>
      </c>
    </row>
    <row r="4141" spans="1:28" x14ac:dyDescent="0.3">
      <c r="A4141" s="2">
        <v>45954</v>
      </c>
      <c r="B4141" s="1">
        <v>0.53472222222222221</v>
      </c>
      <c r="C4141">
        <v>405.05</v>
      </c>
      <c r="D4141">
        <v>404.6</v>
      </c>
      <c r="E4141">
        <v>38309</v>
      </c>
      <c r="F4141" t="b">
        <f t="shared" si="1280"/>
        <v>0</v>
      </c>
      <c r="G4141" t="str">
        <f t="shared" si="1281"/>
        <v/>
      </c>
      <c r="H4141" t="str">
        <f t="shared" si="1282"/>
        <v/>
      </c>
      <c r="I4141">
        <f t="shared" si="1283"/>
        <v>406.3</v>
      </c>
      <c r="J4141">
        <f t="shared" si="1284"/>
        <v>406</v>
      </c>
      <c r="K4141">
        <f t="shared" si="1285"/>
        <v>1</v>
      </c>
      <c r="L4141" t="str">
        <f>IF(
    AND(
        K4141=1,
        COUNTIFS($A$2:A4141,A4141,$K$2:K4141,1)=1
    ),
    "ENTRY",
    ""
)</f>
        <v/>
      </c>
      <c r="M4141" t="str">
        <f t="shared" si="1286"/>
        <v/>
      </c>
      <c r="N4141" t="str">
        <f t="shared" si="1287"/>
        <v/>
      </c>
      <c r="O4141" t="str">
        <f t="shared" si="1288"/>
        <v/>
      </c>
      <c r="P4141" t="str">
        <f t="shared" si="1289"/>
        <v/>
      </c>
      <c r="Q4141" t="str">
        <f t="shared" si="1290"/>
        <v/>
      </c>
      <c r="R4141" t="str">
        <f t="shared" si="1291"/>
        <v/>
      </c>
      <c r="S4141" t="str">
        <f t="shared" si="1299"/>
        <v/>
      </c>
      <c r="U4141" t="str">
        <f t="shared" si="1292"/>
        <v/>
      </c>
      <c r="V4141" t="str">
        <f t="shared" si="1293"/>
        <v/>
      </c>
      <c r="W4141" t="str">
        <f t="shared" si="1294"/>
        <v/>
      </c>
      <c r="X4141" t="str">
        <f t="shared" si="1295"/>
        <v/>
      </c>
      <c r="Y4141" t="str">
        <f t="shared" si="1296"/>
        <v/>
      </c>
      <c r="Z4141" cm="1">
        <f t="array" ref="Z4141">LOOKUP(
    2,
    1/($A:$A=$A4141),
    $C:$C
)</f>
        <v>403.9</v>
      </c>
      <c r="AA4141" t="str">
        <f t="shared" si="1297"/>
        <v/>
      </c>
      <c r="AB4141" t="str">
        <f t="shared" si="1298"/>
        <v/>
      </c>
    </row>
    <row r="4142" spans="1:28" x14ac:dyDescent="0.3">
      <c r="A4142" s="2">
        <v>45954</v>
      </c>
      <c r="B4142" s="1">
        <v>0.53819444444444442</v>
      </c>
      <c r="C4142">
        <v>404.95</v>
      </c>
      <c r="D4142">
        <v>404.6</v>
      </c>
      <c r="E4142">
        <v>17663</v>
      </c>
      <c r="F4142" t="b">
        <f t="shared" si="1280"/>
        <v>0</v>
      </c>
      <c r="G4142" t="str">
        <f t="shared" si="1281"/>
        <v/>
      </c>
      <c r="H4142" t="str">
        <f t="shared" si="1282"/>
        <v/>
      </c>
      <c r="I4142">
        <f t="shared" si="1283"/>
        <v>406.3</v>
      </c>
      <c r="J4142">
        <f t="shared" si="1284"/>
        <v>406</v>
      </c>
      <c r="K4142">
        <f t="shared" si="1285"/>
        <v>1</v>
      </c>
      <c r="L4142" t="str">
        <f>IF(
    AND(
        K4142=1,
        COUNTIFS($A$2:A4142,A4142,$K$2:K4142,1)=1
    ),
    "ENTRY",
    ""
)</f>
        <v/>
      </c>
      <c r="M4142" t="str">
        <f t="shared" si="1286"/>
        <v/>
      </c>
      <c r="N4142" t="str">
        <f t="shared" si="1287"/>
        <v/>
      </c>
      <c r="O4142" t="str">
        <f t="shared" si="1288"/>
        <v/>
      </c>
      <c r="P4142" t="str">
        <f t="shared" si="1289"/>
        <v/>
      </c>
      <c r="Q4142" t="str">
        <f t="shared" si="1290"/>
        <v/>
      </c>
      <c r="R4142" t="str">
        <f t="shared" si="1291"/>
        <v/>
      </c>
      <c r="S4142" t="str">
        <f t="shared" si="1299"/>
        <v/>
      </c>
      <c r="U4142" t="str">
        <f t="shared" si="1292"/>
        <v/>
      </c>
      <c r="V4142" t="str">
        <f t="shared" si="1293"/>
        <v/>
      </c>
      <c r="W4142" t="str">
        <f t="shared" si="1294"/>
        <v/>
      </c>
      <c r="X4142" t="str">
        <f t="shared" si="1295"/>
        <v/>
      </c>
      <c r="Y4142" t="str">
        <f t="shared" si="1296"/>
        <v/>
      </c>
      <c r="Z4142" cm="1">
        <f t="array" ref="Z4142">LOOKUP(
    2,
    1/($A:$A=$A4142),
    $C:$C
)</f>
        <v>403.9</v>
      </c>
      <c r="AA4142" t="str">
        <f t="shared" si="1297"/>
        <v/>
      </c>
      <c r="AB4142" t="str">
        <f t="shared" si="1298"/>
        <v/>
      </c>
    </row>
    <row r="4143" spans="1:28" x14ac:dyDescent="0.3">
      <c r="A4143" s="2">
        <v>45954</v>
      </c>
      <c r="B4143" s="1">
        <v>0.54166666666666663</v>
      </c>
      <c r="C4143">
        <v>404.95</v>
      </c>
      <c r="D4143">
        <v>404.6</v>
      </c>
      <c r="E4143">
        <v>14548</v>
      </c>
      <c r="F4143" t="b">
        <f t="shared" si="1280"/>
        <v>0</v>
      </c>
      <c r="G4143" t="str">
        <f t="shared" si="1281"/>
        <v/>
      </c>
      <c r="H4143" t="str">
        <f t="shared" si="1282"/>
        <v/>
      </c>
      <c r="I4143">
        <f t="shared" si="1283"/>
        <v>406.3</v>
      </c>
      <c r="J4143">
        <f t="shared" si="1284"/>
        <v>406</v>
      </c>
      <c r="K4143">
        <f t="shared" si="1285"/>
        <v>1</v>
      </c>
      <c r="L4143" t="str">
        <f>IF(
    AND(
        K4143=1,
        COUNTIFS($A$2:A4143,A4143,$K$2:K4143,1)=1
    ),
    "ENTRY",
    ""
)</f>
        <v/>
      </c>
      <c r="M4143" t="str">
        <f t="shared" si="1286"/>
        <v/>
      </c>
      <c r="N4143" t="str">
        <f t="shared" si="1287"/>
        <v/>
      </c>
      <c r="O4143" t="str">
        <f t="shared" si="1288"/>
        <v/>
      </c>
      <c r="P4143" t="str">
        <f t="shared" si="1289"/>
        <v/>
      </c>
      <c r="Q4143" t="str">
        <f t="shared" si="1290"/>
        <v/>
      </c>
      <c r="R4143" t="str">
        <f t="shared" si="1291"/>
        <v/>
      </c>
      <c r="S4143" t="str">
        <f t="shared" si="1299"/>
        <v/>
      </c>
      <c r="U4143" t="str">
        <f t="shared" si="1292"/>
        <v/>
      </c>
      <c r="V4143" t="str">
        <f t="shared" si="1293"/>
        <v/>
      </c>
      <c r="W4143" t="str">
        <f t="shared" si="1294"/>
        <v/>
      </c>
      <c r="X4143" t="str">
        <f t="shared" si="1295"/>
        <v/>
      </c>
      <c r="Y4143" t="str">
        <f t="shared" si="1296"/>
        <v/>
      </c>
      <c r="Z4143" cm="1">
        <f t="array" ref="Z4143">LOOKUP(
    2,
    1/($A:$A=$A4143),
    $C:$C
)</f>
        <v>403.9</v>
      </c>
      <c r="AA4143" t="str">
        <f t="shared" si="1297"/>
        <v/>
      </c>
      <c r="AB4143" t="str">
        <f t="shared" si="1298"/>
        <v/>
      </c>
    </row>
    <row r="4144" spans="1:28" x14ac:dyDescent="0.3">
      <c r="A4144" s="2">
        <v>45954</v>
      </c>
      <c r="B4144" s="1">
        <v>0.54513888888888884</v>
      </c>
      <c r="C4144">
        <v>404.75</v>
      </c>
      <c r="D4144">
        <v>404.55</v>
      </c>
      <c r="E4144">
        <v>23652</v>
      </c>
      <c r="F4144" t="b">
        <f t="shared" si="1280"/>
        <v>0</v>
      </c>
      <c r="G4144" t="str">
        <f t="shared" si="1281"/>
        <v/>
      </c>
      <c r="H4144" t="str">
        <f t="shared" si="1282"/>
        <v/>
      </c>
      <c r="I4144">
        <f t="shared" si="1283"/>
        <v>406.3</v>
      </c>
      <c r="J4144">
        <f t="shared" si="1284"/>
        <v>406</v>
      </c>
      <c r="K4144">
        <f t="shared" si="1285"/>
        <v>1</v>
      </c>
      <c r="L4144" t="str">
        <f>IF(
    AND(
        K4144=1,
        COUNTIFS($A$2:A4144,A4144,$K$2:K4144,1)=1
    ),
    "ENTRY",
    ""
)</f>
        <v/>
      </c>
      <c r="M4144" t="str">
        <f t="shared" si="1286"/>
        <v/>
      </c>
      <c r="N4144" t="str">
        <f t="shared" si="1287"/>
        <v/>
      </c>
      <c r="O4144" t="str">
        <f t="shared" si="1288"/>
        <v/>
      </c>
      <c r="P4144" t="str">
        <f t="shared" si="1289"/>
        <v/>
      </c>
      <c r="Q4144" t="str">
        <f t="shared" si="1290"/>
        <v/>
      </c>
      <c r="R4144" t="str">
        <f t="shared" si="1291"/>
        <v/>
      </c>
      <c r="S4144" t="str">
        <f t="shared" si="1299"/>
        <v/>
      </c>
      <c r="U4144" t="str">
        <f t="shared" si="1292"/>
        <v/>
      </c>
      <c r="V4144" t="str">
        <f t="shared" si="1293"/>
        <v/>
      </c>
      <c r="W4144" t="str">
        <f t="shared" si="1294"/>
        <v/>
      </c>
      <c r="X4144" t="str">
        <f t="shared" si="1295"/>
        <v/>
      </c>
      <c r="Y4144" t="str">
        <f t="shared" si="1296"/>
        <v/>
      </c>
      <c r="Z4144" cm="1">
        <f t="array" ref="Z4144">LOOKUP(
    2,
    1/($A:$A=$A4144),
    $C:$C
)</f>
        <v>403.9</v>
      </c>
      <c r="AA4144" t="str">
        <f t="shared" si="1297"/>
        <v/>
      </c>
      <c r="AB4144" t="str">
        <f t="shared" si="1298"/>
        <v/>
      </c>
    </row>
    <row r="4145" spans="1:28" x14ac:dyDescent="0.3">
      <c r="A4145" s="2">
        <v>45954</v>
      </c>
      <c r="B4145" s="1">
        <v>0.54861111111111116</v>
      </c>
      <c r="C4145">
        <v>404.75</v>
      </c>
      <c r="D4145">
        <v>404.5</v>
      </c>
      <c r="E4145">
        <v>19214</v>
      </c>
      <c r="F4145" t="b">
        <f t="shared" si="1280"/>
        <v>0</v>
      </c>
      <c r="G4145" t="str">
        <f t="shared" si="1281"/>
        <v/>
      </c>
      <c r="H4145" t="str">
        <f t="shared" si="1282"/>
        <v/>
      </c>
      <c r="I4145">
        <f t="shared" si="1283"/>
        <v>406.3</v>
      </c>
      <c r="J4145">
        <f t="shared" si="1284"/>
        <v>406</v>
      </c>
      <c r="K4145">
        <f t="shared" si="1285"/>
        <v>1</v>
      </c>
      <c r="L4145" t="str">
        <f>IF(
    AND(
        K4145=1,
        COUNTIFS($A$2:A4145,A4145,$K$2:K4145,1)=1
    ),
    "ENTRY",
    ""
)</f>
        <v/>
      </c>
      <c r="M4145" t="str">
        <f t="shared" si="1286"/>
        <v/>
      </c>
      <c r="N4145" t="str">
        <f t="shared" si="1287"/>
        <v/>
      </c>
      <c r="O4145" t="str">
        <f t="shared" si="1288"/>
        <v/>
      </c>
      <c r="P4145" t="str">
        <f t="shared" si="1289"/>
        <v/>
      </c>
      <c r="Q4145" t="str">
        <f t="shared" si="1290"/>
        <v/>
      </c>
      <c r="R4145" t="str">
        <f t="shared" si="1291"/>
        <v/>
      </c>
      <c r="S4145" t="str">
        <f t="shared" si="1299"/>
        <v/>
      </c>
      <c r="U4145" t="str">
        <f t="shared" si="1292"/>
        <v/>
      </c>
      <c r="V4145" t="str">
        <f t="shared" si="1293"/>
        <v/>
      </c>
      <c r="W4145" t="str">
        <f t="shared" si="1294"/>
        <v/>
      </c>
      <c r="X4145" t="str">
        <f t="shared" si="1295"/>
        <v/>
      </c>
      <c r="Y4145" t="str">
        <f t="shared" si="1296"/>
        <v/>
      </c>
      <c r="Z4145" cm="1">
        <f t="array" ref="Z4145">LOOKUP(
    2,
    1/($A:$A=$A4145),
    $C:$C
)</f>
        <v>403.9</v>
      </c>
      <c r="AA4145" t="str">
        <f t="shared" si="1297"/>
        <v/>
      </c>
      <c r="AB4145" t="str">
        <f t="shared" si="1298"/>
        <v/>
      </c>
    </row>
    <row r="4146" spans="1:28" x14ac:dyDescent="0.3">
      <c r="A4146" s="2">
        <v>45954</v>
      </c>
      <c r="B4146" s="1">
        <v>0.55208333333333337</v>
      </c>
      <c r="C4146">
        <v>404.6</v>
      </c>
      <c r="D4146">
        <v>403.6</v>
      </c>
      <c r="E4146">
        <v>152880</v>
      </c>
      <c r="F4146" t="b">
        <f t="shared" si="1280"/>
        <v>0</v>
      </c>
      <c r="G4146" t="str">
        <f t="shared" si="1281"/>
        <v/>
      </c>
      <c r="H4146" t="str">
        <f t="shared" si="1282"/>
        <v/>
      </c>
      <c r="I4146">
        <f t="shared" si="1283"/>
        <v>406.3</v>
      </c>
      <c r="J4146">
        <f t="shared" si="1284"/>
        <v>406</v>
      </c>
      <c r="K4146">
        <f t="shared" si="1285"/>
        <v>1</v>
      </c>
      <c r="L4146" t="str">
        <f>IF(
    AND(
        K4146=1,
        COUNTIFS($A$2:A4146,A4146,$K$2:K4146,1)=1
    ),
    "ENTRY",
    ""
)</f>
        <v/>
      </c>
      <c r="M4146" t="str">
        <f t="shared" si="1286"/>
        <v/>
      </c>
      <c r="N4146" t="str">
        <f t="shared" si="1287"/>
        <v/>
      </c>
      <c r="O4146" t="str">
        <f t="shared" si="1288"/>
        <v/>
      </c>
      <c r="P4146" t="str">
        <f t="shared" si="1289"/>
        <v/>
      </c>
      <c r="Q4146" t="str">
        <f t="shared" si="1290"/>
        <v/>
      </c>
      <c r="R4146" t="str">
        <f t="shared" si="1291"/>
        <v/>
      </c>
      <c r="S4146" t="str">
        <f t="shared" si="1299"/>
        <v/>
      </c>
      <c r="U4146" t="str">
        <f t="shared" si="1292"/>
        <v/>
      </c>
      <c r="V4146" t="str">
        <f t="shared" si="1293"/>
        <v/>
      </c>
      <c r="W4146" t="str">
        <f t="shared" si="1294"/>
        <v/>
      </c>
      <c r="X4146" t="str">
        <f t="shared" si="1295"/>
        <v/>
      </c>
      <c r="Y4146" t="str">
        <f t="shared" si="1296"/>
        <v/>
      </c>
      <c r="Z4146" cm="1">
        <f t="array" ref="Z4146">LOOKUP(
    2,
    1/($A:$A=$A4146),
    $C:$C
)</f>
        <v>403.9</v>
      </c>
      <c r="AA4146" t="str">
        <f t="shared" si="1297"/>
        <v/>
      </c>
      <c r="AB4146" t="str">
        <f t="shared" si="1298"/>
        <v/>
      </c>
    </row>
    <row r="4147" spans="1:28" x14ac:dyDescent="0.3">
      <c r="A4147" s="2">
        <v>45954</v>
      </c>
      <c r="B4147" s="1">
        <v>0.55555555555555558</v>
      </c>
      <c r="C4147">
        <v>403.8</v>
      </c>
      <c r="D4147">
        <v>403.1</v>
      </c>
      <c r="E4147">
        <v>110246</v>
      </c>
      <c r="F4147" t="b">
        <f t="shared" si="1280"/>
        <v>0</v>
      </c>
      <c r="G4147" t="str">
        <f t="shared" si="1281"/>
        <v/>
      </c>
      <c r="H4147" t="str">
        <f t="shared" si="1282"/>
        <v/>
      </c>
      <c r="I4147">
        <f t="shared" si="1283"/>
        <v>406.3</v>
      </c>
      <c r="J4147">
        <f t="shared" si="1284"/>
        <v>406</v>
      </c>
      <c r="K4147">
        <f t="shared" si="1285"/>
        <v>1</v>
      </c>
      <c r="L4147" t="str">
        <f>IF(
    AND(
        K4147=1,
        COUNTIFS($A$2:A4147,A4147,$K$2:K4147,1)=1
    ),
    "ENTRY",
    ""
)</f>
        <v/>
      </c>
      <c r="M4147" t="str">
        <f t="shared" si="1286"/>
        <v/>
      </c>
      <c r="N4147" t="str">
        <f t="shared" si="1287"/>
        <v/>
      </c>
      <c r="O4147" t="str">
        <f t="shared" si="1288"/>
        <v/>
      </c>
      <c r="P4147" t="str">
        <f t="shared" si="1289"/>
        <v/>
      </c>
      <c r="Q4147" t="str">
        <f t="shared" si="1290"/>
        <v/>
      </c>
      <c r="R4147" t="str">
        <f t="shared" si="1291"/>
        <v/>
      </c>
      <c r="S4147" t="str">
        <f t="shared" si="1299"/>
        <v/>
      </c>
      <c r="U4147" t="str">
        <f t="shared" si="1292"/>
        <v/>
      </c>
      <c r="V4147" t="str">
        <f t="shared" si="1293"/>
        <v/>
      </c>
      <c r="W4147" t="str">
        <f t="shared" si="1294"/>
        <v/>
      </c>
      <c r="X4147" t="str">
        <f t="shared" si="1295"/>
        <v/>
      </c>
      <c r="Y4147" t="str">
        <f t="shared" si="1296"/>
        <v/>
      </c>
      <c r="Z4147" cm="1">
        <f t="array" ref="Z4147">LOOKUP(
    2,
    1/($A:$A=$A4147),
    $C:$C
)</f>
        <v>403.9</v>
      </c>
      <c r="AA4147" t="str">
        <f t="shared" si="1297"/>
        <v/>
      </c>
      <c r="AB4147" t="str">
        <f t="shared" si="1298"/>
        <v/>
      </c>
    </row>
    <row r="4148" spans="1:28" x14ac:dyDescent="0.3">
      <c r="A4148" s="2">
        <v>45954</v>
      </c>
      <c r="B4148" s="1">
        <v>0.55902777777777779</v>
      </c>
      <c r="C4148">
        <v>403.2</v>
      </c>
      <c r="D4148">
        <v>402.8</v>
      </c>
      <c r="E4148">
        <v>74050</v>
      </c>
      <c r="F4148" t="b">
        <f t="shared" si="1280"/>
        <v>0</v>
      </c>
      <c r="G4148" t="str">
        <f t="shared" si="1281"/>
        <v/>
      </c>
      <c r="H4148" t="str">
        <f t="shared" si="1282"/>
        <v/>
      </c>
      <c r="I4148">
        <f t="shared" si="1283"/>
        <v>406.3</v>
      </c>
      <c r="J4148">
        <f t="shared" si="1284"/>
        <v>406</v>
      </c>
      <c r="K4148">
        <f t="shared" si="1285"/>
        <v>1</v>
      </c>
      <c r="L4148" t="str">
        <f>IF(
    AND(
        K4148=1,
        COUNTIFS($A$2:A4148,A4148,$K$2:K4148,1)=1
    ),
    "ENTRY",
    ""
)</f>
        <v/>
      </c>
      <c r="M4148" t="str">
        <f t="shared" si="1286"/>
        <v/>
      </c>
      <c r="N4148" t="str">
        <f t="shared" si="1287"/>
        <v/>
      </c>
      <c r="O4148" t="str">
        <f t="shared" si="1288"/>
        <v/>
      </c>
      <c r="P4148" t="str">
        <f t="shared" si="1289"/>
        <v/>
      </c>
      <c r="Q4148" t="str">
        <f t="shared" si="1290"/>
        <v/>
      </c>
      <c r="R4148" t="str">
        <f t="shared" si="1291"/>
        <v/>
      </c>
      <c r="S4148" t="str">
        <f t="shared" si="1299"/>
        <v/>
      </c>
      <c r="U4148" t="str">
        <f t="shared" si="1292"/>
        <v/>
      </c>
      <c r="V4148" t="str">
        <f t="shared" si="1293"/>
        <v/>
      </c>
      <c r="W4148" t="str">
        <f t="shared" si="1294"/>
        <v/>
      </c>
      <c r="X4148" t="str">
        <f t="shared" si="1295"/>
        <v/>
      </c>
      <c r="Y4148" t="str">
        <f t="shared" si="1296"/>
        <v/>
      </c>
      <c r="Z4148" cm="1">
        <f t="array" ref="Z4148">LOOKUP(
    2,
    1/($A:$A=$A4148),
    $C:$C
)</f>
        <v>403.9</v>
      </c>
      <c r="AA4148" t="str">
        <f t="shared" si="1297"/>
        <v/>
      </c>
      <c r="AB4148" t="str">
        <f t="shared" si="1298"/>
        <v/>
      </c>
    </row>
    <row r="4149" spans="1:28" x14ac:dyDescent="0.3">
      <c r="A4149" s="2">
        <v>45954</v>
      </c>
      <c r="B4149" s="1">
        <v>0.5625</v>
      </c>
      <c r="C4149">
        <v>403</v>
      </c>
      <c r="D4149">
        <v>401.1</v>
      </c>
      <c r="E4149">
        <v>136921</v>
      </c>
      <c r="F4149" t="b">
        <f t="shared" si="1280"/>
        <v>0</v>
      </c>
      <c r="G4149" t="str">
        <f t="shared" si="1281"/>
        <v/>
      </c>
      <c r="H4149" t="str">
        <f t="shared" si="1282"/>
        <v/>
      </c>
      <c r="I4149">
        <f t="shared" si="1283"/>
        <v>406.3</v>
      </c>
      <c r="J4149">
        <f t="shared" si="1284"/>
        <v>406</v>
      </c>
      <c r="K4149">
        <f t="shared" si="1285"/>
        <v>1</v>
      </c>
      <c r="L4149" t="str">
        <f>IF(
    AND(
        K4149=1,
        COUNTIFS($A$2:A4149,A4149,$K$2:K4149,1)=1
    ),
    "ENTRY",
    ""
)</f>
        <v/>
      </c>
      <c r="M4149" t="str">
        <f t="shared" si="1286"/>
        <v/>
      </c>
      <c r="N4149" t="str">
        <f t="shared" si="1287"/>
        <v/>
      </c>
      <c r="O4149" t="str">
        <f t="shared" si="1288"/>
        <v/>
      </c>
      <c r="P4149" t="str">
        <f t="shared" si="1289"/>
        <v/>
      </c>
      <c r="Q4149" t="str">
        <f t="shared" si="1290"/>
        <v/>
      </c>
      <c r="R4149" t="str">
        <f t="shared" si="1291"/>
        <v/>
      </c>
      <c r="S4149" t="str">
        <f t="shared" si="1299"/>
        <v/>
      </c>
      <c r="U4149" t="str">
        <f t="shared" si="1292"/>
        <v/>
      </c>
      <c r="V4149" t="str">
        <f t="shared" si="1293"/>
        <v/>
      </c>
      <c r="W4149" t="str">
        <f t="shared" si="1294"/>
        <v/>
      </c>
      <c r="X4149" t="str">
        <f t="shared" si="1295"/>
        <v/>
      </c>
      <c r="Y4149" t="str">
        <f t="shared" si="1296"/>
        <v/>
      </c>
      <c r="Z4149" cm="1">
        <f t="array" ref="Z4149">LOOKUP(
    2,
    1/($A:$A=$A4149),
    $C:$C
)</f>
        <v>403.9</v>
      </c>
      <c r="AA4149" t="str">
        <f t="shared" si="1297"/>
        <v/>
      </c>
      <c r="AB4149" t="str">
        <f t="shared" si="1298"/>
        <v/>
      </c>
    </row>
    <row r="4150" spans="1:28" x14ac:dyDescent="0.3">
      <c r="A4150" s="2">
        <v>45954</v>
      </c>
      <c r="B4150" s="1">
        <v>0.56597222222222221</v>
      </c>
      <c r="C4150">
        <v>402.3</v>
      </c>
      <c r="D4150">
        <v>401.6</v>
      </c>
      <c r="E4150">
        <v>96349</v>
      </c>
      <c r="F4150" t="b">
        <f t="shared" si="1280"/>
        <v>0</v>
      </c>
      <c r="G4150" t="str">
        <f t="shared" si="1281"/>
        <v/>
      </c>
      <c r="H4150" t="str">
        <f t="shared" si="1282"/>
        <v/>
      </c>
      <c r="I4150">
        <f t="shared" si="1283"/>
        <v>406.3</v>
      </c>
      <c r="J4150">
        <f t="shared" si="1284"/>
        <v>406</v>
      </c>
      <c r="K4150">
        <f t="shared" si="1285"/>
        <v>1</v>
      </c>
      <c r="L4150" t="str">
        <f>IF(
    AND(
        K4150=1,
        COUNTIFS($A$2:A4150,A4150,$K$2:K4150,1)=1
    ),
    "ENTRY",
    ""
)</f>
        <v/>
      </c>
      <c r="M4150" t="str">
        <f t="shared" si="1286"/>
        <v/>
      </c>
      <c r="N4150" t="str">
        <f t="shared" si="1287"/>
        <v/>
      </c>
      <c r="O4150" t="str">
        <f t="shared" si="1288"/>
        <v/>
      </c>
      <c r="P4150" t="str">
        <f t="shared" si="1289"/>
        <v/>
      </c>
      <c r="Q4150" t="str">
        <f t="shared" si="1290"/>
        <v/>
      </c>
      <c r="R4150" t="str">
        <f t="shared" si="1291"/>
        <v/>
      </c>
      <c r="S4150" t="str">
        <f t="shared" si="1299"/>
        <v/>
      </c>
      <c r="U4150" t="str">
        <f t="shared" si="1292"/>
        <v/>
      </c>
      <c r="V4150" t="str">
        <f t="shared" si="1293"/>
        <v/>
      </c>
      <c r="W4150" t="str">
        <f t="shared" si="1294"/>
        <v/>
      </c>
      <c r="X4150" t="str">
        <f t="shared" si="1295"/>
        <v/>
      </c>
      <c r="Y4150" t="str">
        <f t="shared" si="1296"/>
        <v/>
      </c>
      <c r="Z4150" cm="1">
        <f t="array" ref="Z4150">LOOKUP(
    2,
    1/($A:$A=$A4150),
    $C:$C
)</f>
        <v>403.9</v>
      </c>
      <c r="AA4150" t="str">
        <f t="shared" si="1297"/>
        <v/>
      </c>
      <c r="AB4150" t="str">
        <f t="shared" si="1298"/>
        <v/>
      </c>
    </row>
    <row r="4151" spans="1:28" x14ac:dyDescent="0.3">
      <c r="A4151" s="2">
        <v>45954</v>
      </c>
      <c r="B4151" s="1">
        <v>0.56944444444444442</v>
      </c>
      <c r="C4151">
        <v>401.7</v>
      </c>
      <c r="D4151">
        <v>401</v>
      </c>
      <c r="E4151">
        <v>79614</v>
      </c>
      <c r="F4151" t="b">
        <f t="shared" si="1280"/>
        <v>0</v>
      </c>
      <c r="G4151" t="str">
        <f t="shared" si="1281"/>
        <v/>
      </c>
      <c r="H4151" t="str">
        <f t="shared" si="1282"/>
        <v/>
      </c>
      <c r="I4151">
        <f t="shared" si="1283"/>
        <v>406.3</v>
      </c>
      <c r="J4151">
        <f t="shared" si="1284"/>
        <v>406</v>
      </c>
      <c r="K4151">
        <f t="shared" si="1285"/>
        <v>1</v>
      </c>
      <c r="L4151" t="str">
        <f>IF(
    AND(
        K4151=1,
        COUNTIFS($A$2:A4151,A4151,$K$2:K4151,1)=1
    ),
    "ENTRY",
    ""
)</f>
        <v/>
      </c>
      <c r="M4151" t="str">
        <f t="shared" si="1286"/>
        <v/>
      </c>
      <c r="N4151" t="str">
        <f t="shared" si="1287"/>
        <v/>
      </c>
      <c r="O4151" t="str">
        <f t="shared" si="1288"/>
        <v/>
      </c>
      <c r="P4151" t="str">
        <f t="shared" si="1289"/>
        <v/>
      </c>
      <c r="Q4151" t="str">
        <f t="shared" si="1290"/>
        <v/>
      </c>
      <c r="R4151" t="str">
        <f t="shared" si="1291"/>
        <v/>
      </c>
      <c r="S4151" t="str">
        <f t="shared" si="1299"/>
        <v/>
      </c>
      <c r="U4151" t="str">
        <f t="shared" si="1292"/>
        <v/>
      </c>
      <c r="V4151" t="str">
        <f t="shared" si="1293"/>
        <v/>
      </c>
      <c r="W4151" t="str">
        <f t="shared" si="1294"/>
        <v/>
      </c>
      <c r="X4151" t="str">
        <f t="shared" si="1295"/>
        <v/>
      </c>
      <c r="Y4151" t="str">
        <f t="shared" si="1296"/>
        <v/>
      </c>
      <c r="Z4151" cm="1">
        <f t="array" ref="Z4151">LOOKUP(
    2,
    1/($A:$A=$A4151),
    $C:$C
)</f>
        <v>403.9</v>
      </c>
      <c r="AA4151" t="str">
        <f t="shared" si="1297"/>
        <v/>
      </c>
      <c r="AB4151" t="str">
        <f t="shared" si="1298"/>
        <v/>
      </c>
    </row>
    <row r="4152" spans="1:28" x14ac:dyDescent="0.3">
      <c r="A4152" s="2">
        <v>45954</v>
      </c>
      <c r="B4152" s="1">
        <v>0.57291666666666663</v>
      </c>
      <c r="C4152">
        <v>401.9</v>
      </c>
      <c r="D4152">
        <v>401.45</v>
      </c>
      <c r="E4152">
        <v>62470</v>
      </c>
      <c r="F4152" t="b">
        <f t="shared" si="1280"/>
        <v>0</v>
      </c>
      <c r="G4152" t="str">
        <f t="shared" si="1281"/>
        <v/>
      </c>
      <c r="H4152" t="str">
        <f t="shared" si="1282"/>
        <v/>
      </c>
      <c r="I4152">
        <f t="shared" si="1283"/>
        <v>406.3</v>
      </c>
      <c r="J4152">
        <f t="shared" si="1284"/>
        <v>406</v>
      </c>
      <c r="K4152">
        <f t="shared" si="1285"/>
        <v>1</v>
      </c>
      <c r="L4152" t="str">
        <f>IF(
    AND(
        K4152=1,
        COUNTIFS($A$2:A4152,A4152,$K$2:K4152,1)=1
    ),
    "ENTRY",
    ""
)</f>
        <v/>
      </c>
      <c r="M4152" t="str">
        <f t="shared" si="1286"/>
        <v/>
      </c>
      <c r="N4152" t="str">
        <f t="shared" si="1287"/>
        <v/>
      </c>
      <c r="O4152" t="str">
        <f t="shared" si="1288"/>
        <v/>
      </c>
      <c r="P4152" t="str">
        <f t="shared" si="1289"/>
        <v/>
      </c>
      <c r="Q4152" t="str">
        <f t="shared" si="1290"/>
        <v/>
      </c>
      <c r="R4152" t="str">
        <f t="shared" si="1291"/>
        <v/>
      </c>
      <c r="S4152" t="str">
        <f t="shared" si="1299"/>
        <v/>
      </c>
      <c r="U4152" t="str">
        <f t="shared" si="1292"/>
        <v/>
      </c>
      <c r="V4152" t="str">
        <f t="shared" si="1293"/>
        <v/>
      </c>
      <c r="W4152" t="str">
        <f t="shared" si="1294"/>
        <v/>
      </c>
      <c r="X4152" t="str">
        <f t="shared" si="1295"/>
        <v/>
      </c>
      <c r="Y4152" t="str">
        <f t="shared" si="1296"/>
        <v/>
      </c>
      <c r="Z4152" cm="1">
        <f t="array" ref="Z4152">LOOKUP(
    2,
    1/($A:$A=$A4152),
    $C:$C
)</f>
        <v>403.9</v>
      </c>
      <c r="AA4152" t="str">
        <f t="shared" si="1297"/>
        <v/>
      </c>
      <c r="AB4152" t="str">
        <f t="shared" si="1298"/>
        <v/>
      </c>
    </row>
    <row r="4153" spans="1:28" x14ac:dyDescent="0.3">
      <c r="A4153" s="2">
        <v>45954</v>
      </c>
      <c r="B4153" s="1">
        <v>0.57638888888888884</v>
      </c>
      <c r="C4153">
        <v>402.65</v>
      </c>
      <c r="D4153">
        <v>401.3</v>
      </c>
      <c r="E4153">
        <v>73848</v>
      </c>
      <c r="F4153" t="b">
        <f t="shared" si="1280"/>
        <v>0</v>
      </c>
      <c r="G4153" t="str">
        <f t="shared" si="1281"/>
        <v/>
      </c>
      <c r="H4153" t="str">
        <f t="shared" si="1282"/>
        <v/>
      </c>
      <c r="I4153">
        <f t="shared" si="1283"/>
        <v>406.3</v>
      </c>
      <c r="J4153">
        <f t="shared" si="1284"/>
        <v>406</v>
      </c>
      <c r="K4153">
        <f t="shared" si="1285"/>
        <v>1</v>
      </c>
      <c r="L4153" t="str">
        <f>IF(
    AND(
        K4153=1,
        COUNTIFS($A$2:A4153,A4153,$K$2:K4153,1)=1
    ),
    "ENTRY",
    ""
)</f>
        <v/>
      </c>
      <c r="M4153" t="str">
        <f t="shared" si="1286"/>
        <v/>
      </c>
      <c r="N4153" t="str">
        <f t="shared" si="1287"/>
        <v/>
      </c>
      <c r="O4153" t="str">
        <f t="shared" si="1288"/>
        <v/>
      </c>
      <c r="P4153" t="str">
        <f t="shared" si="1289"/>
        <v/>
      </c>
      <c r="Q4153" t="str">
        <f t="shared" si="1290"/>
        <v/>
      </c>
      <c r="R4153" t="str">
        <f t="shared" si="1291"/>
        <v/>
      </c>
      <c r="S4153" t="str">
        <f t="shared" si="1299"/>
        <v/>
      </c>
      <c r="U4153" t="str">
        <f t="shared" si="1292"/>
        <v/>
      </c>
      <c r="V4153" t="str">
        <f t="shared" si="1293"/>
        <v/>
      </c>
      <c r="W4153" t="str">
        <f t="shared" si="1294"/>
        <v/>
      </c>
      <c r="X4153" t="str">
        <f t="shared" si="1295"/>
        <v/>
      </c>
      <c r="Y4153" t="str">
        <f t="shared" si="1296"/>
        <v/>
      </c>
      <c r="Z4153" cm="1">
        <f t="array" ref="Z4153">LOOKUP(
    2,
    1/($A:$A=$A4153),
    $C:$C
)</f>
        <v>403.9</v>
      </c>
      <c r="AA4153" t="str">
        <f t="shared" si="1297"/>
        <v/>
      </c>
      <c r="AB4153" t="str">
        <f t="shared" si="1298"/>
        <v/>
      </c>
    </row>
    <row r="4154" spans="1:28" x14ac:dyDescent="0.3">
      <c r="A4154" s="2">
        <v>45954</v>
      </c>
      <c r="B4154" s="1">
        <v>0.57986111111111116</v>
      </c>
      <c r="C4154">
        <v>402.55</v>
      </c>
      <c r="D4154">
        <v>402.2</v>
      </c>
      <c r="E4154">
        <v>26675</v>
      </c>
      <c r="F4154" t="b">
        <f t="shared" si="1280"/>
        <v>0</v>
      </c>
      <c r="G4154" t="str">
        <f t="shared" si="1281"/>
        <v/>
      </c>
      <c r="H4154" t="str">
        <f t="shared" si="1282"/>
        <v/>
      </c>
      <c r="I4154">
        <f t="shared" si="1283"/>
        <v>406.3</v>
      </c>
      <c r="J4154">
        <f t="shared" si="1284"/>
        <v>406</v>
      </c>
      <c r="K4154">
        <f t="shared" si="1285"/>
        <v>1</v>
      </c>
      <c r="L4154" t="str">
        <f>IF(
    AND(
        K4154=1,
        COUNTIFS($A$2:A4154,A4154,$K$2:K4154,1)=1
    ),
    "ENTRY",
    ""
)</f>
        <v/>
      </c>
      <c r="M4154" t="str">
        <f t="shared" si="1286"/>
        <v/>
      </c>
      <c r="N4154" t="str">
        <f t="shared" si="1287"/>
        <v/>
      </c>
      <c r="O4154" t="str">
        <f t="shared" si="1288"/>
        <v/>
      </c>
      <c r="P4154" t="str">
        <f t="shared" si="1289"/>
        <v/>
      </c>
      <c r="Q4154" t="str">
        <f t="shared" si="1290"/>
        <v/>
      </c>
      <c r="R4154" t="str">
        <f t="shared" si="1291"/>
        <v/>
      </c>
      <c r="S4154" t="str">
        <f t="shared" si="1299"/>
        <v/>
      </c>
      <c r="U4154" t="str">
        <f t="shared" si="1292"/>
        <v/>
      </c>
      <c r="V4154" t="str">
        <f t="shared" si="1293"/>
        <v/>
      </c>
      <c r="W4154" t="str">
        <f t="shared" si="1294"/>
        <v/>
      </c>
      <c r="X4154" t="str">
        <f t="shared" si="1295"/>
        <v/>
      </c>
      <c r="Y4154" t="str">
        <f t="shared" si="1296"/>
        <v/>
      </c>
      <c r="Z4154" cm="1">
        <f t="array" ref="Z4154">LOOKUP(
    2,
    1/($A:$A=$A4154),
    $C:$C
)</f>
        <v>403.9</v>
      </c>
      <c r="AA4154" t="str">
        <f t="shared" si="1297"/>
        <v/>
      </c>
      <c r="AB4154" t="str">
        <f t="shared" si="1298"/>
        <v/>
      </c>
    </row>
    <row r="4155" spans="1:28" x14ac:dyDescent="0.3">
      <c r="A4155" s="2">
        <v>45954</v>
      </c>
      <c r="B4155" s="1">
        <v>0.58333333333333337</v>
      </c>
      <c r="C4155">
        <v>402.6</v>
      </c>
      <c r="D4155">
        <v>402.15</v>
      </c>
      <c r="E4155">
        <v>32956</v>
      </c>
      <c r="F4155" t="b">
        <f t="shared" si="1280"/>
        <v>0</v>
      </c>
      <c r="G4155" t="str">
        <f t="shared" si="1281"/>
        <v/>
      </c>
      <c r="H4155" t="str">
        <f t="shared" si="1282"/>
        <v/>
      </c>
      <c r="I4155">
        <f t="shared" si="1283"/>
        <v>406.3</v>
      </c>
      <c r="J4155">
        <f t="shared" si="1284"/>
        <v>406</v>
      </c>
      <c r="K4155">
        <f t="shared" si="1285"/>
        <v>1</v>
      </c>
      <c r="L4155" t="str">
        <f>IF(
    AND(
        K4155=1,
        COUNTIFS($A$2:A4155,A4155,$K$2:K4155,1)=1
    ),
    "ENTRY",
    ""
)</f>
        <v/>
      </c>
      <c r="M4155" t="str">
        <f t="shared" si="1286"/>
        <v/>
      </c>
      <c r="N4155" t="str">
        <f t="shared" si="1287"/>
        <v/>
      </c>
      <c r="O4155" t="str">
        <f t="shared" si="1288"/>
        <v/>
      </c>
      <c r="P4155" t="str">
        <f t="shared" si="1289"/>
        <v/>
      </c>
      <c r="Q4155" t="str">
        <f t="shared" si="1290"/>
        <v/>
      </c>
      <c r="R4155" t="str">
        <f t="shared" si="1291"/>
        <v/>
      </c>
      <c r="S4155" t="str">
        <f t="shared" si="1299"/>
        <v/>
      </c>
      <c r="U4155" t="str">
        <f t="shared" si="1292"/>
        <v/>
      </c>
      <c r="V4155" t="str">
        <f t="shared" si="1293"/>
        <v/>
      </c>
      <c r="W4155" t="str">
        <f t="shared" si="1294"/>
        <v/>
      </c>
      <c r="X4155" t="str">
        <f t="shared" si="1295"/>
        <v/>
      </c>
      <c r="Y4155" t="str">
        <f t="shared" si="1296"/>
        <v/>
      </c>
      <c r="Z4155" cm="1">
        <f t="array" ref="Z4155">LOOKUP(
    2,
    1/($A:$A=$A4155),
    $C:$C
)</f>
        <v>403.9</v>
      </c>
      <c r="AA4155" t="str">
        <f t="shared" si="1297"/>
        <v/>
      </c>
      <c r="AB4155" t="str">
        <f t="shared" si="1298"/>
        <v/>
      </c>
    </row>
    <row r="4156" spans="1:28" x14ac:dyDescent="0.3">
      <c r="A4156" s="2">
        <v>45954</v>
      </c>
      <c r="B4156" s="1">
        <v>0.58680555555555558</v>
      </c>
      <c r="C4156">
        <v>402.5</v>
      </c>
      <c r="D4156">
        <v>402.1</v>
      </c>
      <c r="E4156">
        <v>38560</v>
      </c>
      <c r="F4156" t="b">
        <f t="shared" si="1280"/>
        <v>0</v>
      </c>
      <c r="G4156" t="str">
        <f t="shared" si="1281"/>
        <v/>
      </c>
      <c r="H4156" t="str">
        <f t="shared" si="1282"/>
        <v/>
      </c>
      <c r="I4156">
        <f t="shared" si="1283"/>
        <v>406.3</v>
      </c>
      <c r="J4156">
        <f t="shared" si="1284"/>
        <v>406</v>
      </c>
      <c r="K4156">
        <f t="shared" si="1285"/>
        <v>1</v>
      </c>
      <c r="L4156" t="str">
        <f>IF(
    AND(
        K4156=1,
        COUNTIFS($A$2:A4156,A4156,$K$2:K4156,1)=1
    ),
    "ENTRY",
    ""
)</f>
        <v/>
      </c>
      <c r="M4156" t="str">
        <f t="shared" si="1286"/>
        <v/>
      </c>
      <c r="N4156" t="str">
        <f t="shared" si="1287"/>
        <v/>
      </c>
      <c r="O4156" t="str">
        <f t="shared" si="1288"/>
        <v/>
      </c>
      <c r="P4156" t="str">
        <f t="shared" si="1289"/>
        <v/>
      </c>
      <c r="Q4156" t="str">
        <f t="shared" si="1290"/>
        <v/>
      </c>
      <c r="R4156" t="str">
        <f t="shared" si="1291"/>
        <v/>
      </c>
      <c r="S4156" t="str">
        <f t="shared" si="1299"/>
        <v/>
      </c>
      <c r="U4156" t="str">
        <f t="shared" si="1292"/>
        <v/>
      </c>
      <c r="V4156" t="str">
        <f t="shared" si="1293"/>
        <v/>
      </c>
      <c r="W4156" t="str">
        <f t="shared" si="1294"/>
        <v/>
      </c>
      <c r="X4156" t="str">
        <f t="shared" si="1295"/>
        <v/>
      </c>
      <c r="Y4156" t="str">
        <f t="shared" si="1296"/>
        <v/>
      </c>
      <c r="Z4156" cm="1">
        <f t="array" ref="Z4156">LOOKUP(
    2,
    1/($A:$A=$A4156),
    $C:$C
)</f>
        <v>403.9</v>
      </c>
      <c r="AA4156" t="str">
        <f t="shared" si="1297"/>
        <v/>
      </c>
      <c r="AB4156" t="str">
        <f t="shared" si="1298"/>
        <v/>
      </c>
    </row>
    <row r="4157" spans="1:28" x14ac:dyDescent="0.3">
      <c r="A4157" s="2">
        <v>45954</v>
      </c>
      <c r="B4157" s="1">
        <v>0.59027777777777779</v>
      </c>
      <c r="C4157">
        <v>402.75</v>
      </c>
      <c r="D4157">
        <v>402.1</v>
      </c>
      <c r="E4157">
        <v>35434</v>
      </c>
      <c r="F4157" t="b">
        <f t="shared" si="1280"/>
        <v>0</v>
      </c>
      <c r="G4157" t="str">
        <f t="shared" si="1281"/>
        <v/>
      </c>
      <c r="H4157" t="str">
        <f t="shared" si="1282"/>
        <v/>
      </c>
      <c r="I4157">
        <f t="shared" si="1283"/>
        <v>406.3</v>
      </c>
      <c r="J4157">
        <f t="shared" si="1284"/>
        <v>406</v>
      </c>
      <c r="K4157">
        <f t="shared" si="1285"/>
        <v>1</v>
      </c>
      <c r="L4157" t="str">
        <f>IF(
    AND(
        K4157=1,
        COUNTIFS($A$2:A4157,A4157,$K$2:K4157,1)=1
    ),
    "ENTRY",
    ""
)</f>
        <v/>
      </c>
      <c r="M4157" t="str">
        <f t="shared" si="1286"/>
        <v/>
      </c>
      <c r="N4157" t="str">
        <f t="shared" si="1287"/>
        <v/>
      </c>
      <c r="O4157" t="str">
        <f t="shared" si="1288"/>
        <v/>
      </c>
      <c r="P4157" t="str">
        <f t="shared" si="1289"/>
        <v/>
      </c>
      <c r="Q4157" t="str">
        <f t="shared" si="1290"/>
        <v/>
      </c>
      <c r="R4157" t="str">
        <f t="shared" si="1291"/>
        <v/>
      </c>
      <c r="S4157" t="str">
        <f t="shared" si="1299"/>
        <v/>
      </c>
      <c r="U4157" t="str">
        <f t="shared" si="1292"/>
        <v/>
      </c>
      <c r="V4157" t="str">
        <f t="shared" si="1293"/>
        <v/>
      </c>
      <c r="W4157" t="str">
        <f t="shared" si="1294"/>
        <v/>
      </c>
      <c r="X4157" t="str">
        <f t="shared" si="1295"/>
        <v/>
      </c>
      <c r="Y4157" t="str">
        <f t="shared" si="1296"/>
        <v/>
      </c>
      <c r="Z4157" cm="1">
        <f t="array" ref="Z4157">LOOKUP(
    2,
    1/($A:$A=$A4157),
    $C:$C
)</f>
        <v>403.9</v>
      </c>
      <c r="AA4157" t="str">
        <f t="shared" si="1297"/>
        <v/>
      </c>
      <c r="AB4157" t="str">
        <f t="shared" si="1298"/>
        <v/>
      </c>
    </row>
    <row r="4158" spans="1:28" x14ac:dyDescent="0.3">
      <c r="A4158" s="2">
        <v>45954</v>
      </c>
      <c r="B4158" s="1">
        <v>0.59375</v>
      </c>
      <c r="C4158">
        <v>402.6</v>
      </c>
      <c r="D4158">
        <v>402.15</v>
      </c>
      <c r="E4158">
        <v>20371</v>
      </c>
      <c r="F4158" t="b">
        <f t="shared" si="1280"/>
        <v>0</v>
      </c>
      <c r="G4158" t="str">
        <f t="shared" si="1281"/>
        <v/>
      </c>
      <c r="H4158" t="str">
        <f t="shared" si="1282"/>
        <v/>
      </c>
      <c r="I4158">
        <f t="shared" si="1283"/>
        <v>406.3</v>
      </c>
      <c r="J4158">
        <f t="shared" si="1284"/>
        <v>406</v>
      </c>
      <c r="K4158">
        <f t="shared" si="1285"/>
        <v>1</v>
      </c>
      <c r="L4158" t="str">
        <f>IF(
    AND(
        K4158=1,
        COUNTIFS($A$2:A4158,A4158,$K$2:K4158,1)=1
    ),
    "ENTRY",
    ""
)</f>
        <v/>
      </c>
      <c r="M4158" t="str">
        <f t="shared" si="1286"/>
        <v/>
      </c>
      <c r="N4158" t="str">
        <f t="shared" si="1287"/>
        <v/>
      </c>
      <c r="O4158" t="str">
        <f t="shared" si="1288"/>
        <v/>
      </c>
      <c r="P4158" t="str">
        <f t="shared" si="1289"/>
        <v/>
      </c>
      <c r="Q4158" t="str">
        <f t="shared" si="1290"/>
        <v/>
      </c>
      <c r="R4158" t="str">
        <f t="shared" si="1291"/>
        <v/>
      </c>
      <c r="S4158" t="str">
        <f t="shared" si="1299"/>
        <v/>
      </c>
      <c r="U4158" t="str">
        <f t="shared" si="1292"/>
        <v/>
      </c>
      <c r="V4158" t="str">
        <f t="shared" si="1293"/>
        <v/>
      </c>
      <c r="W4158" t="str">
        <f t="shared" si="1294"/>
        <v/>
      </c>
      <c r="X4158" t="str">
        <f t="shared" si="1295"/>
        <v/>
      </c>
      <c r="Y4158" t="str">
        <f t="shared" si="1296"/>
        <v/>
      </c>
      <c r="Z4158" cm="1">
        <f t="array" ref="Z4158">LOOKUP(
    2,
    1/($A:$A=$A4158),
    $C:$C
)</f>
        <v>403.9</v>
      </c>
      <c r="AA4158" t="str">
        <f t="shared" si="1297"/>
        <v/>
      </c>
      <c r="AB4158" t="str">
        <f t="shared" si="1298"/>
        <v/>
      </c>
    </row>
    <row r="4159" spans="1:28" x14ac:dyDescent="0.3">
      <c r="A4159" s="2">
        <v>45954</v>
      </c>
      <c r="B4159" s="1">
        <v>0.59722222222222221</v>
      </c>
      <c r="C4159">
        <v>402.3</v>
      </c>
      <c r="D4159">
        <v>401.95</v>
      </c>
      <c r="E4159">
        <v>36813</v>
      </c>
      <c r="F4159" t="b">
        <f t="shared" si="1280"/>
        <v>0</v>
      </c>
      <c r="G4159" t="str">
        <f t="shared" si="1281"/>
        <v/>
      </c>
      <c r="H4159" t="str">
        <f t="shared" si="1282"/>
        <v/>
      </c>
      <c r="I4159">
        <f t="shared" si="1283"/>
        <v>406.3</v>
      </c>
      <c r="J4159">
        <f t="shared" si="1284"/>
        <v>406</v>
      </c>
      <c r="K4159">
        <f t="shared" si="1285"/>
        <v>1</v>
      </c>
      <c r="L4159" t="str">
        <f>IF(
    AND(
        K4159=1,
        COUNTIFS($A$2:A4159,A4159,$K$2:K4159,1)=1
    ),
    "ENTRY",
    ""
)</f>
        <v/>
      </c>
      <c r="M4159" t="str">
        <f t="shared" si="1286"/>
        <v/>
      </c>
      <c r="N4159" t="str">
        <f t="shared" si="1287"/>
        <v/>
      </c>
      <c r="O4159" t="str">
        <f t="shared" si="1288"/>
        <v/>
      </c>
      <c r="P4159" t="str">
        <f t="shared" si="1289"/>
        <v/>
      </c>
      <c r="Q4159" t="str">
        <f t="shared" si="1290"/>
        <v/>
      </c>
      <c r="R4159" t="str">
        <f t="shared" si="1291"/>
        <v/>
      </c>
      <c r="S4159" t="str">
        <f t="shared" si="1299"/>
        <v/>
      </c>
      <c r="U4159" t="str">
        <f t="shared" si="1292"/>
        <v/>
      </c>
      <c r="V4159" t="str">
        <f t="shared" si="1293"/>
        <v/>
      </c>
      <c r="W4159" t="str">
        <f t="shared" si="1294"/>
        <v/>
      </c>
      <c r="X4159" t="str">
        <f t="shared" si="1295"/>
        <v/>
      </c>
      <c r="Y4159" t="str">
        <f t="shared" si="1296"/>
        <v/>
      </c>
      <c r="Z4159" cm="1">
        <f t="array" ref="Z4159">LOOKUP(
    2,
    1/($A:$A=$A4159),
    $C:$C
)</f>
        <v>403.9</v>
      </c>
      <c r="AA4159" t="str">
        <f t="shared" si="1297"/>
        <v/>
      </c>
      <c r="AB4159" t="str">
        <f t="shared" si="1298"/>
        <v/>
      </c>
    </row>
    <row r="4160" spans="1:28" x14ac:dyDescent="0.3">
      <c r="A4160" s="2">
        <v>45954</v>
      </c>
      <c r="B4160" s="1">
        <v>0.60069444444444442</v>
      </c>
      <c r="C4160">
        <v>402.45</v>
      </c>
      <c r="D4160">
        <v>401.65</v>
      </c>
      <c r="E4160">
        <v>49246</v>
      </c>
      <c r="F4160" t="b">
        <f t="shared" si="1280"/>
        <v>0</v>
      </c>
      <c r="G4160" t="str">
        <f t="shared" si="1281"/>
        <v/>
      </c>
      <c r="H4160" t="str">
        <f t="shared" si="1282"/>
        <v/>
      </c>
      <c r="I4160">
        <f t="shared" si="1283"/>
        <v>406.3</v>
      </c>
      <c r="J4160">
        <f t="shared" si="1284"/>
        <v>406</v>
      </c>
      <c r="K4160">
        <f t="shared" si="1285"/>
        <v>1</v>
      </c>
      <c r="L4160" t="str">
        <f>IF(
    AND(
        K4160=1,
        COUNTIFS($A$2:A4160,A4160,$K$2:K4160,1)=1
    ),
    "ENTRY",
    ""
)</f>
        <v/>
      </c>
      <c r="M4160" t="str">
        <f t="shared" si="1286"/>
        <v/>
      </c>
      <c r="N4160" t="str">
        <f t="shared" si="1287"/>
        <v/>
      </c>
      <c r="O4160" t="str">
        <f t="shared" si="1288"/>
        <v/>
      </c>
      <c r="P4160" t="str">
        <f t="shared" si="1289"/>
        <v/>
      </c>
      <c r="Q4160" t="str">
        <f t="shared" si="1290"/>
        <v/>
      </c>
      <c r="R4160" t="str">
        <f t="shared" si="1291"/>
        <v/>
      </c>
      <c r="S4160" t="str">
        <f t="shared" si="1299"/>
        <v/>
      </c>
      <c r="U4160" t="str">
        <f t="shared" si="1292"/>
        <v/>
      </c>
      <c r="V4160" t="str">
        <f t="shared" si="1293"/>
        <v/>
      </c>
      <c r="W4160" t="str">
        <f t="shared" si="1294"/>
        <v/>
      </c>
      <c r="X4160" t="str">
        <f t="shared" si="1295"/>
        <v/>
      </c>
      <c r="Y4160" t="str">
        <f t="shared" si="1296"/>
        <v/>
      </c>
      <c r="Z4160" cm="1">
        <f t="array" ref="Z4160">LOOKUP(
    2,
    1/($A:$A=$A4160),
    $C:$C
)</f>
        <v>403.9</v>
      </c>
      <c r="AA4160" t="str">
        <f t="shared" si="1297"/>
        <v/>
      </c>
      <c r="AB4160" t="str">
        <f t="shared" si="1298"/>
        <v/>
      </c>
    </row>
    <row r="4161" spans="1:28" x14ac:dyDescent="0.3">
      <c r="A4161" s="2">
        <v>45954</v>
      </c>
      <c r="B4161" s="1">
        <v>0.60416666666666663</v>
      </c>
      <c r="C4161">
        <v>402.7</v>
      </c>
      <c r="D4161">
        <v>402.1</v>
      </c>
      <c r="E4161">
        <v>35906</v>
      </c>
      <c r="F4161" t="b">
        <f t="shared" si="1280"/>
        <v>0</v>
      </c>
      <c r="G4161" t="str">
        <f t="shared" si="1281"/>
        <v/>
      </c>
      <c r="H4161" t="str">
        <f t="shared" si="1282"/>
        <v/>
      </c>
      <c r="I4161">
        <f t="shared" si="1283"/>
        <v>406.3</v>
      </c>
      <c r="J4161">
        <f t="shared" si="1284"/>
        <v>406</v>
      </c>
      <c r="K4161">
        <f t="shared" si="1285"/>
        <v>1</v>
      </c>
      <c r="L4161" t="str">
        <f>IF(
    AND(
        K4161=1,
        COUNTIFS($A$2:A4161,A4161,$K$2:K4161,1)=1
    ),
    "ENTRY",
    ""
)</f>
        <v/>
      </c>
      <c r="M4161" t="str">
        <f t="shared" si="1286"/>
        <v/>
      </c>
      <c r="N4161" t="str">
        <f t="shared" si="1287"/>
        <v/>
      </c>
      <c r="O4161" t="str">
        <f t="shared" si="1288"/>
        <v/>
      </c>
      <c r="P4161" t="str">
        <f t="shared" si="1289"/>
        <v/>
      </c>
      <c r="Q4161" t="str">
        <f t="shared" si="1290"/>
        <v/>
      </c>
      <c r="R4161" t="str">
        <f t="shared" si="1291"/>
        <v/>
      </c>
      <c r="S4161" t="str">
        <f t="shared" si="1299"/>
        <v/>
      </c>
      <c r="U4161" t="str">
        <f t="shared" si="1292"/>
        <v/>
      </c>
      <c r="V4161" t="str">
        <f t="shared" si="1293"/>
        <v/>
      </c>
      <c r="W4161" t="str">
        <f t="shared" si="1294"/>
        <v/>
      </c>
      <c r="X4161" t="str">
        <f t="shared" si="1295"/>
        <v/>
      </c>
      <c r="Y4161" t="str">
        <f t="shared" si="1296"/>
        <v/>
      </c>
      <c r="Z4161" cm="1">
        <f t="array" ref="Z4161">LOOKUP(
    2,
    1/($A:$A=$A4161),
    $C:$C
)</f>
        <v>403.9</v>
      </c>
      <c r="AA4161" t="str">
        <f t="shared" si="1297"/>
        <v/>
      </c>
      <c r="AB4161" t="str">
        <f t="shared" si="1298"/>
        <v/>
      </c>
    </row>
    <row r="4162" spans="1:28" x14ac:dyDescent="0.3">
      <c r="A4162" s="2">
        <v>45954</v>
      </c>
      <c r="B4162" s="1">
        <v>0.60763888888888884</v>
      </c>
      <c r="C4162">
        <v>402.95</v>
      </c>
      <c r="D4162">
        <v>402.25</v>
      </c>
      <c r="E4162">
        <v>55675</v>
      </c>
      <c r="F4162" t="b">
        <f t="shared" si="1280"/>
        <v>0</v>
      </c>
      <c r="G4162" t="str">
        <f t="shared" si="1281"/>
        <v/>
      </c>
      <c r="H4162" t="str">
        <f t="shared" si="1282"/>
        <v/>
      </c>
      <c r="I4162">
        <f t="shared" si="1283"/>
        <v>406.3</v>
      </c>
      <c r="J4162">
        <f t="shared" si="1284"/>
        <v>406</v>
      </c>
      <c r="K4162">
        <f t="shared" si="1285"/>
        <v>1</v>
      </c>
      <c r="L4162" t="str">
        <f>IF(
    AND(
        K4162=1,
        COUNTIFS($A$2:A4162,A4162,$K$2:K4162,1)=1
    ),
    "ENTRY",
    ""
)</f>
        <v/>
      </c>
      <c r="M4162" t="str">
        <f t="shared" si="1286"/>
        <v/>
      </c>
      <c r="N4162" t="str">
        <f t="shared" si="1287"/>
        <v/>
      </c>
      <c r="O4162" t="str">
        <f t="shared" si="1288"/>
        <v/>
      </c>
      <c r="P4162" t="str">
        <f t="shared" si="1289"/>
        <v/>
      </c>
      <c r="Q4162" t="str">
        <f t="shared" si="1290"/>
        <v/>
      </c>
      <c r="R4162" t="str">
        <f t="shared" si="1291"/>
        <v/>
      </c>
      <c r="S4162" t="str">
        <f t="shared" si="1299"/>
        <v/>
      </c>
      <c r="U4162" t="str">
        <f t="shared" si="1292"/>
        <v/>
      </c>
      <c r="V4162" t="str">
        <f t="shared" si="1293"/>
        <v/>
      </c>
      <c r="W4162" t="str">
        <f t="shared" si="1294"/>
        <v/>
      </c>
      <c r="X4162" t="str">
        <f t="shared" si="1295"/>
        <v/>
      </c>
      <c r="Y4162" t="str">
        <f t="shared" si="1296"/>
        <v/>
      </c>
      <c r="Z4162" cm="1">
        <f t="array" ref="Z4162">LOOKUP(
    2,
    1/($A:$A=$A4162),
    $C:$C
)</f>
        <v>403.9</v>
      </c>
      <c r="AA4162" t="str">
        <f t="shared" si="1297"/>
        <v/>
      </c>
      <c r="AB4162" t="str">
        <f t="shared" si="1298"/>
        <v/>
      </c>
    </row>
    <row r="4163" spans="1:28" x14ac:dyDescent="0.3">
      <c r="A4163" s="2">
        <v>45954</v>
      </c>
      <c r="B4163" s="1">
        <v>0.61111111111111116</v>
      </c>
      <c r="C4163">
        <v>402.65</v>
      </c>
      <c r="D4163">
        <v>402.05</v>
      </c>
      <c r="E4163">
        <v>35173</v>
      </c>
      <c r="F4163" t="b">
        <f t="shared" ref="F4163:F4226" si="1300">B4163=TIME(10,0,0)</f>
        <v>0</v>
      </c>
      <c r="G4163" t="str">
        <f t="shared" ref="G4163:G4226" si="1301">IF(F4163,C4163,"")</f>
        <v/>
      </c>
      <c r="H4163" t="str">
        <f t="shared" ref="H4163:H4226" si="1302">IF(F4163,D4163,"")</f>
        <v/>
      </c>
      <c r="I4163">
        <f t="shared" ref="I4163:I4226" si="1303">IF(G4163&lt;&gt;"",G4163,I4162)</f>
        <v>406.3</v>
      </c>
      <c r="J4163">
        <f t="shared" ref="J4163:J4226" si="1304">IF(H4163&lt;&gt;"",H4163,J4162)</f>
        <v>406</v>
      </c>
      <c r="K4163">
        <f t="shared" ref="K4163:K4226" si="1305">IF(
    AND(
        A4163=A4162,
        B4163&gt;TIME(10,0,0),
        OR(C4163&gt;=I4163, D4163&lt;=J4163)
    ),
    1,
    0
)</f>
        <v>1</v>
      </c>
      <c r="L4163" t="str">
        <f>IF(
    AND(
        K4163=1,
        COUNTIFS($A$2:A4163,A4163,$K$2:K4163,1)=1
    ),
    "ENTRY",
    ""
)</f>
        <v/>
      </c>
      <c r="M4163" t="str">
        <f t="shared" ref="M4163:M4226" si="1306">IF(L4163="","",IF(C4163&gt;=I4163,"LONG","SHORT"))</f>
        <v/>
      </c>
      <c r="N4163" t="str">
        <f t="shared" ref="N4163:N4226" si="1307">IF(M4163="","",IF(M4163="LONG",I4163,J4163))</f>
        <v/>
      </c>
      <c r="O4163" t="str">
        <f t="shared" ref="O4163:O4226" si="1308">IF(M4163="","",IF(M4163="LONG",J4163,I4163))</f>
        <v/>
      </c>
      <c r="P4163" t="str">
        <f t="shared" ref="P4163:P4226" si="1309">IF(M4163="","",ABS(N4163-O4163))</f>
        <v/>
      </c>
      <c r="Q4163" t="str">
        <f t="shared" ref="Q4163:Q4226" si="1310">IF(M4163="","",INT(500/P4163))</f>
        <v/>
      </c>
      <c r="R4163" t="str">
        <f t="shared" ref="R4163:R4226" si="1311">IF(M4163="","",Q4163*P4163)</f>
        <v/>
      </c>
      <c r="S4163" t="str">
        <f t="shared" si="1299"/>
        <v/>
      </c>
      <c r="U4163" t="str">
        <f t="shared" ref="U4163:U4226" si="1312">IF(M4163="","",IF(M4163="LONG",N4163+3*P4163,N4163-3*P4163))</f>
        <v/>
      </c>
      <c r="V4163" t="str">
        <f t="shared" ref="V4163:V4226" si="1313">IF(
    M4163="",
    "",
    IF(
        IF(
            M4163="LONG",
            _xlfn.MAXIFS($C:$C,$A:$A,$A4163,$B:$B,"&gt;"&amp;$B4163) &gt;= $S4163,
            _xlfn.MINIFS($D:$D,$A:$A,$A4163,$B:$B,"&gt;"&amp;$B4163) &lt;= $S4163
        ),
        "YES",
        "NO"
    )
)</f>
        <v/>
      </c>
      <c r="W4163" t="str">
        <f t="shared" ref="W4163:W4226" si="1314">IF(
    M4163="",
    "",
    IF(
        IF(
            M4163="LONG",
            _xlfn.MAXIFS($C:$C,$A:$A,$A4163,$B:$B,"&gt;"&amp;$B4163) &gt;= $U4163,
            _xlfn.MINIFS($D:$D,$A:$A,$A4163,$B:$B,"&gt;"&amp;$B4163) &lt;= $U4163
        ),
        "YES",
        "NO"
    )
)</f>
        <v/>
      </c>
      <c r="X4163" t="str">
        <f t="shared" ref="X4163:X4226" si="1315">IF(
    M4163="",
    "",
    IF(
        M4163="LONG",
        (_xlfn.MAXIFS($C:$C,$A:$A,$A4163,$B:$B,"&gt;"&amp;$B4163) - $N4163) / $P4163,
        ($N4163 - _xlfn.MINIFS($D:$D,$A:$A,$A4163,$B:$B,"&gt;"&amp;$B4163)) / $P4163
    )
)</f>
        <v/>
      </c>
      <c r="Y4163" t="str">
        <f t="shared" ref="Y4163:Y4226" si="1316">IF(
    M4163="",
    "",
    IF(
        IF(
            M4163="LONG",
            _xlfn.MINIFS($D:$D,$A:$A,$A4163,$B:$B,"&gt;"&amp;$B4163) &lt;= $O4163,
            _xlfn.MAXIFS($C:$C,$A:$A,$A4163,$B:$B,"&gt;"&amp;$B4163) &gt;= $O4163
        ),
        "YES",
        "NO"
    )
)</f>
        <v/>
      </c>
      <c r="Z4163" cm="1">
        <f t="array" ref="Z4163">LOOKUP(
    2,
    1/($A:$A=$A4163),
    $C:$C
)</f>
        <v>403.9</v>
      </c>
      <c r="AA4163" t="str">
        <f t="shared" ref="AA4163:AA4226" si="1317">IF(
    M4163="",
    "",
    IF(
        Y4163="YES",
        O4163,
        Z4163
    )
)</f>
        <v/>
      </c>
      <c r="AB4163" t="str">
        <f t="shared" ref="AB4163:AB4226" si="1318">IF(
    M4163="",
    "",IF(Y4163="YES",-500,
    IF(
        M4163="LONG",
        (U4163 - N4163) * Q4163,
        (N4163 - U4163) * Q4163
    )
))</f>
        <v/>
      </c>
    </row>
    <row r="4164" spans="1:28" x14ac:dyDescent="0.3">
      <c r="A4164" s="2">
        <v>45954</v>
      </c>
      <c r="B4164" s="1">
        <v>0.61458333333333337</v>
      </c>
      <c r="C4164">
        <v>402.6</v>
      </c>
      <c r="D4164">
        <v>401.85</v>
      </c>
      <c r="E4164">
        <v>61636</v>
      </c>
      <c r="F4164" t="b">
        <f t="shared" si="1300"/>
        <v>0</v>
      </c>
      <c r="G4164" t="str">
        <f t="shared" si="1301"/>
        <v/>
      </c>
      <c r="H4164" t="str">
        <f t="shared" si="1302"/>
        <v/>
      </c>
      <c r="I4164">
        <f t="shared" si="1303"/>
        <v>406.3</v>
      </c>
      <c r="J4164">
        <f t="shared" si="1304"/>
        <v>406</v>
      </c>
      <c r="K4164">
        <f t="shared" si="1305"/>
        <v>1</v>
      </c>
      <c r="L4164" t="str">
        <f>IF(
    AND(
        K4164=1,
        COUNTIFS($A$2:A4164,A4164,$K$2:K4164,1)=1
    ),
    "ENTRY",
    ""
)</f>
        <v/>
      </c>
      <c r="M4164" t="str">
        <f t="shared" si="1306"/>
        <v/>
      </c>
      <c r="N4164" t="str">
        <f t="shared" si="1307"/>
        <v/>
      </c>
      <c r="O4164" t="str">
        <f t="shared" si="1308"/>
        <v/>
      </c>
      <c r="P4164" t="str">
        <f t="shared" si="1309"/>
        <v/>
      </c>
      <c r="Q4164" t="str">
        <f t="shared" si="1310"/>
        <v/>
      </c>
      <c r="R4164" t="str">
        <f t="shared" si="1311"/>
        <v/>
      </c>
      <c r="S4164" t="str">
        <f t="shared" ref="S4164:S4227" si="1319">IF(M4164="","",IF(M4164="LONG",N4164+(1.5*P4164),N4164-(1.5*P4164)))</f>
        <v/>
      </c>
      <c r="U4164" t="str">
        <f t="shared" si="1312"/>
        <v/>
      </c>
      <c r="V4164" t="str">
        <f t="shared" si="1313"/>
        <v/>
      </c>
      <c r="W4164" t="str">
        <f t="shared" si="1314"/>
        <v/>
      </c>
      <c r="X4164" t="str">
        <f t="shared" si="1315"/>
        <v/>
      </c>
      <c r="Y4164" t="str">
        <f t="shared" si="1316"/>
        <v/>
      </c>
      <c r="Z4164" cm="1">
        <f t="array" ref="Z4164">LOOKUP(
    2,
    1/($A:$A=$A4164),
    $C:$C
)</f>
        <v>403.9</v>
      </c>
      <c r="AA4164" t="str">
        <f t="shared" si="1317"/>
        <v/>
      </c>
      <c r="AB4164" t="str">
        <f t="shared" si="1318"/>
        <v/>
      </c>
    </row>
    <row r="4165" spans="1:28" x14ac:dyDescent="0.3">
      <c r="A4165" s="2">
        <v>45954</v>
      </c>
      <c r="B4165" s="1">
        <v>0.61805555555555558</v>
      </c>
      <c r="C4165">
        <v>402.45</v>
      </c>
      <c r="D4165">
        <v>401.95</v>
      </c>
      <c r="E4165">
        <v>34892</v>
      </c>
      <c r="F4165" t="b">
        <f t="shared" si="1300"/>
        <v>0</v>
      </c>
      <c r="G4165" t="str">
        <f t="shared" si="1301"/>
        <v/>
      </c>
      <c r="H4165" t="str">
        <f t="shared" si="1302"/>
        <v/>
      </c>
      <c r="I4165">
        <f t="shared" si="1303"/>
        <v>406.3</v>
      </c>
      <c r="J4165">
        <f t="shared" si="1304"/>
        <v>406</v>
      </c>
      <c r="K4165">
        <f t="shared" si="1305"/>
        <v>1</v>
      </c>
      <c r="L4165" t="str">
        <f>IF(
    AND(
        K4165=1,
        COUNTIFS($A$2:A4165,A4165,$K$2:K4165,1)=1
    ),
    "ENTRY",
    ""
)</f>
        <v/>
      </c>
      <c r="M4165" t="str">
        <f t="shared" si="1306"/>
        <v/>
      </c>
      <c r="N4165" t="str">
        <f t="shared" si="1307"/>
        <v/>
      </c>
      <c r="O4165" t="str">
        <f t="shared" si="1308"/>
        <v/>
      </c>
      <c r="P4165" t="str">
        <f t="shared" si="1309"/>
        <v/>
      </c>
      <c r="Q4165" t="str">
        <f t="shared" si="1310"/>
        <v/>
      </c>
      <c r="R4165" t="str">
        <f t="shared" si="1311"/>
        <v/>
      </c>
      <c r="S4165" t="str">
        <f t="shared" si="1319"/>
        <v/>
      </c>
      <c r="U4165" t="str">
        <f t="shared" si="1312"/>
        <v/>
      </c>
      <c r="V4165" t="str">
        <f t="shared" si="1313"/>
        <v/>
      </c>
      <c r="W4165" t="str">
        <f t="shared" si="1314"/>
        <v/>
      </c>
      <c r="X4165" t="str">
        <f t="shared" si="1315"/>
        <v/>
      </c>
      <c r="Y4165" t="str">
        <f t="shared" si="1316"/>
        <v/>
      </c>
      <c r="Z4165" cm="1">
        <f t="array" ref="Z4165">LOOKUP(
    2,
    1/($A:$A=$A4165),
    $C:$C
)</f>
        <v>403.9</v>
      </c>
      <c r="AA4165" t="str">
        <f t="shared" si="1317"/>
        <v/>
      </c>
      <c r="AB4165" t="str">
        <f t="shared" si="1318"/>
        <v/>
      </c>
    </row>
    <row r="4166" spans="1:28" x14ac:dyDescent="0.3">
      <c r="A4166" s="2">
        <v>45954</v>
      </c>
      <c r="B4166" s="1">
        <v>0.62152777777777779</v>
      </c>
      <c r="C4166">
        <v>402.35</v>
      </c>
      <c r="D4166">
        <v>401.85</v>
      </c>
      <c r="E4166">
        <v>75840</v>
      </c>
      <c r="F4166" t="b">
        <f t="shared" si="1300"/>
        <v>0</v>
      </c>
      <c r="G4166" t="str">
        <f t="shared" si="1301"/>
        <v/>
      </c>
      <c r="H4166" t="str">
        <f t="shared" si="1302"/>
        <v/>
      </c>
      <c r="I4166">
        <f t="shared" si="1303"/>
        <v>406.3</v>
      </c>
      <c r="J4166">
        <f t="shared" si="1304"/>
        <v>406</v>
      </c>
      <c r="K4166">
        <f t="shared" si="1305"/>
        <v>1</v>
      </c>
      <c r="L4166" t="str">
        <f>IF(
    AND(
        K4166=1,
        COUNTIFS($A$2:A4166,A4166,$K$2:K4166,1)=1
    ),
    "ENTRY",
    ""
)</f>
        <v/>
      </c>
      <c r="M4166" t="str">
        <f t="shared" si="1306"/>
        <v/>
      </c>
      <c r="N4166" t="str">
        <f t="shared" si="1307"/>
        <v/>
      </c>
      <c r="O4166" t="str">
        <f t="shared" si="1308"/>
        <v/>
      </c>
      <c r="P4166" t="str">
        <f t="shared" si="1309"/>
        <v/>
      </c>
      <c r="Q4166" t="str">
        <f t="shared" si="1310"/>
        <v/>
      </c>
      <c r="R4166" t="str">
        <f t="shared" si="1311"/>
        <v/>
      </c>
      <c r="S4166" t="str">
        <f t="shared" si="1319"/>
        <v/>
      </c>
      <c r="U4166" t="str">
        <f t="shared" si="1312"/>
        <v/>
      </c>
      <c r="V4166" t="str">
        <f t="shared" si="1313"/>
        <v/>
      </c>
      <c r="W4166" t="str">
        <f t="shared" si="1314"/>
        <v/>
      </c>
      <c r="X4166" t="str">
        <f t="shared" si="1315"/>
        <v/>
      </c>
      <c r="Y4166" t="str">
        <f t="shared" si="1316"/>
        <v/>
      </c>
      <c r="Z4166" cm="1">
        <f t="array" ref="Z4166">LOOKUP(
    2,
    1/($A:$A=$A4166),
    $C:$C
)</f>
        <v>403.9</v>
      </c>
      <c r="AA4166" t="str">
        <f t="shared" si="1317"/>
        <v/>
      </c>
      <c r="AB4166" t="str">
        <f t="shared" si="1318"/>
        <v/>
      </c>
    </row>
    <row r="4167" spans="1:28" x14ac:dyDescent="0.3">
      <c r="A4167" s="2">
        <v>45954</v>
      </c>
      <c r="B4167" s="1">
        <v>0.625</v>
      </c>
      <c r="C4167">
        <v>402.7</v>
      </c>
      <c r="D4167">
        <v>402.15</v>
      </c>
      <c r="E4167">
        <v>259225</v>
      </c>
      <c r="F4167" t="b">
        <f t="shared" si="1300"/>
        <v>0</v>
      </c>
      <c r="G4167" t="str">
        <f t="shared" si="1301"/>
        <v/>
      </c>
      <c r="H4167" t="str">
        <f t="shared" si="1302"/>
        <v/>
      </c>
      <c r="I4167">
        <f t="shared" si="1303"/>
        <v>406.3</v>
      </c>
      <c r="J4167">
        <f t="shared" si="1304"/>
        <v>406</v>
      </c>
      <c r="K4167">
        <f t="shared" si="1305"/>
        <v>1</v>
      </c>
      <c r="L4167" t="str">
        <f>IF(
    AND(
        K4167=1,
        COUNTIFS($A$2:A4167,A4167,$K$2:K4167,1)=1
    ),
    "ENTRY",
    ""
)</f>
        <v/>
      </c>
      <c r="M4167" t="str">
        <f t="shared" si="1306"/>
        <v/>
      </c>
      <c r="N4167" t="str">
        <f t="shared" si="1307"/>
        <v/>
      </c>
      <c r="O4167" t="str">
        <f t="shared" si="1308"/>
        <v/>
      </c>
      <c r="P4167" t="str">
        <f t="shared" si="1309"/>
        <v/>
      </c>
      <c r="Q4167" t="str">
        <f t="shared" si="1310"/>
        <v/>
      </c>
      <c r="R4167" t="str">
        <f t="shared" si="1311"/>
        <v/>
      </c>
      <c r="S4167" t="str">
        <f t="shared" si="1319"/>
        <v/>
      </c>
      <c r="U4167" t="str">
        <f t="shared" si="1312"/>
        <v/>
      </c>
      <c r="V4167" t="str">
        <f t="shared" si="1313"/>
        <v/>
      </c>
      <c r="W4167" t="str">
        <f t="shared" si="1314"/>
        <v/>
      </c>
      <c r="X4167" t="str">
        <f t="shared" si="1315"/>
        <v/>
      </c>
      <c r="Y4167" t="str">
        <f t="shared" si="1316"/>
        <v/>
      </c>
      <c r="Z4167" cm="1">
        <f t="array" ref="Z4167">LOOKUP(
    2,
    1/($A:$A=$A4167),
    $C:$C
)</f>
        <v>403.9</v>
      </c>
      <c r="AA4167" t="str">
        <f t="shared" si="1317"/>
        <v/>
      </c>
      <c r="AB4167" t="str">
        <f t="shared" si="1318"/>
        <v/>
      </c>
    </row>
    <row r="4168" spans="1:28" x14ac:dyDescent="0.3">
      <c r="A4168" s="2">
        <v>45954</v>
      </c>
      <c r="B4168" s="1">
        <v>0.62847222222222221</v>
      </c>
      <c r="C4168">
        <v>403.3</v>
      </c>
      <c r="D4168">
        <v>402.2</v>
      </c>
      <c r="E4168">
        <v>212905</v>
      </c>
      <c r="F4168" t="b">
        <f t="shared" si="1300"/>
        <v>0</v>
      </c>
      <c r="G4168" t="str">
        <f t="shared" si="1301"/>
        <v/>
      </c>
      <c r="H4168" t="str">
        <f t="shared" si="1302"/>
        <v/>
      </c>
      <c r="I4168">
        <f t="shared" si="1303"/>
        <v>406.3</v>
      </c>
      <c r="J4168">
        <f t="shared" si="1304"/>
        <v>406</v>
      </c>
      <c r="K4168">
        <f t="shared" si="1305"/>
        <v>1</v>
      </c>
      <c r="L4168" t="str">
        <f>IF(
    AND(
        K4168=1,
        COUNTIFS($A$2:A4168,A4168,$K$2:K4168,1)=1
    ),
    "ENTRY",
    ""
)</f>
        <v/>
      </c>
      <c r="M4168" t="str">
        <f t="shared" si="1306"/>
        <v/>
      </c>
      <c r="N4168" t="str">
        <f t="shared" si="1307"/>
        <v/>
      </c>
      <c r="O4168" t="str">
        <f t="shared" si="1308"/>
        <v/>
      </c>
      <c r="P4168" t="str">
        <f t="shared" si="1309"/>
        <v/>
      </c>
      <c r="Q4168" t="str">
        <f t="shared" si="1310"/>
        <v/>
      </c>
      <c r="R4168" t="str">
        <f t="shared" si="1311"/>
        <v/>
      </c>
      <c r="S4168" t="str">
        <f t="shared" si="1319"/>
        <v/>
      </c>
      <c r="U4168" t="str">
        <f t="shared" si="1312"/>
        <v/>
      </c>
      <c r="V4168" t="str">
        <f t="shared" si="1313"/>
        <v/>
      </c>
      <c r="W4168" t="str">
        <f t="shared" si="1314"/>
        <v/>
      </c>
      <c r="X4168" t="str">
        <f t="shared" si="1315"/>
        <v/>
      </c>
      <c r="Y4168" t="str">
        <f t="shared" si="1316"/>
        <v/>
      </c>
      <c r="Z4168" cm="1">
        <f t="array" ref="Z4168">LOOKUP(
    2,
    1/($A:$A=$A4168),
    $C:$C
)</f>
        <v>403.9</v>
      </c>
      <c r="AA4168" t="str">
        <f t="shared" si="1317"/>
        <v/>
      </c>
      <c r="AB4168" t="str">
        <f t="shared" si="1318"/>
        <v/>
      </c>
    </row>
    <row r="4169" spans="1:28" x14ac:dyDescent="0.3">
      <c r="A4169" s="2">
        <v>45954</v>
      </c>
      <c r="B4169" s="1">
        <v>0.63194444444444442</v>
      </c>
      <c r="C4169">
        <v>404.1</v>
      </c>
      <c r="D4169">
        <v>403.2</v>
      </c>
      <c r="E4169">
        <v>302204</v>
      </c>
      <c r="F4169" t="b">
        <f t="shared" si="1300"/>
        <v>0</v>
      </c>
      <c r="G4169" t="str">
        <f t="shared" si="1301"/>
        <v/>
      </c>
      <c r="H4169" t="str">
        <f t="shared" si="1302"/>
        <v/>
      </c>
      <c r="I4169">
        <f t="shared" si="1303"/>
        <v>406.3</v>
      </c>
      <c r="J4169">
        <f t="shared" si="1304"/>
        <v>406</v>
      </c>
      <c r="K4169">
        <f t="shared" si="1305"/>
        <v>1</v>
      </c>
      <c r="L4169" t="str">
        <f>IF(
    AND(
        K4169=1,
        COUNTIFS($A$2:A4169,A4169,$K$2:K4169,1)=1
    ),
    "ENTRY",
    ""
)</f>
        <v/>
      </c>
      <c r="M4169" t="str">
        <f t="shared" si="1306"/>
        <v/>
      </c>
      <c r="N4169" t="str">
        <f t="shared" si="1307"/>
        <v/>
      </c>
      <c r="O4169" t="str">
        <f t="shared" si="1308"/>
        <v/>
      </c>
      <c r="P4169" t="str">
        <f t="shared" si="1309"/>
        <v/>
      </c>
      <c r="Q4169" t="str">
        <f t="shared" si="1310"/>
        <v/>
      </c>
      <c r="R4169" t="str">
        <f t="shared" si="1311"/>
        <v/>
      </c>
      <c r="S4169" t="str">
        <f t="shared" si="1319"/>
        <v/>
      </c>
      <c r="U4169" t="str">
        <f t="shared" si="1312"/>
        <v/>
      </c>
      <c r="V4169" t="str">
        <f t="shared" si="1313"/>
        <v/>
      </c>
      <c r="W4169" t="str">
        <f t="shared" si="1314"/>
        <v/>
      </c>
      <c r="X4169" t="str">
        <f t="shared" si="1315"/>
        <v/>
      </c>
      <c r="Y4169" t="str">
        <f t="shared" si="1316"/>
        <v/>
      </c>
      <c r="Z4169" cm="1">
        <f t="array" ref="Z4169">LOOKUP(
    2,
    1/($A:$A=$A4169),
    $C:$C
)</f>
        <v>403.9</v>
      </c>
      <c r="AA4169" t="str">
        <f t="shared" si="1317"/>
        <v/>
      </c>
      <c r="AB4169" t="str">
        <f t="shared" si="1318"/>
        <v/>
      </c>
    </row>
    <row r="4170" spans="1:28" x14ac:dyDescent="0.3">
      <c r="A4170" s="2">
        <v>45954</v>
      </c>
      <c r="B4170" s="1">
        <v>0.63541666666666663</v>
      </c>
      <c r="C4170">
        <v>404</v>
      </c>
      <c r="D4170">
        <v>403.6</v>
      </c>
      <c r="E4170">
        <v>235888</v>
      </c>
      <c r="F4170" t="b">
        <f t="shared" si="1300"/>
        <v>0</v>
      </c>
      <c r="G4170" t="str">
        <f t="shared" si="1301"/>
        <v/>
      </c>
      <c r="H4170" t="str">
        <f t="shared" si="1302"/>
        <v/>
      </c>
      <c r="I4170">
        <f t="shared" si="1303"/>
        <v>406.3</v>
      </c>
      <c r="J4170">
        <f t="shared" si="1304"/>
        <v>406</v>
      </c>
      <c r="K4170">
        <f t="shared" si="1305"/>
        <v>1</v>
      </c>
      <c r="L4170" t="str">
        <f>IF(
    AND(
        K4170=1,
        COUNTIFS($A$2:A4170,A4170,$K$2:K4170,1)=1
    ),
    "ENTRY",
    ""
)</f>
        <v/>
      </c>
      <c r="M4170" t="str">
        <f t="shared" si="1306"/>
        <v/>
      </c>
      <c r="N4170" t="str">
        <f t="shared" si="1307"/>
        <v/>
      </c>
      <c r="O4170" t="str">
        <f t="shared" si="1308"/>
        <v/>
      </c>
      <c r="P4170" t="str">
        <f t="shared" si="1309"/>
        <v/>
      </c>
      <c r="Q4170" t="str">
        <f t="shared" si="1310"/>
        <v/>
      </c>
      <c r="R4170" t="str">
        <f t="shared" si="1311"/>
        <v/>
      </c>
      <c r="S4170" t="str">
        <f t="shared" si="1319"/>
        <v/>
      </c>
      <c r="U4170" t="str">
        <f t="shared" si="1312"/>
        <v/>
      </c>
      <c r="V4170" t="str">
        <f t="shared" si="1313"/>
        <v/>
      </c>
      <c r="W4170" t="str">
        <f t="shared" si="1314"/>
        <v/>
      </c>
      <c r="X4170" t="str">
        <f t="shared" si="1315"/>
        <v/>
      </c>
      <c r="Y4170" t="str">
        <f t="shared" si="1316"/>
        <v/>
      </c>
      <c r="Z4170" cm="1">
        <f t="array" ref="Z4170">LOOKUP(
    2,
    1/($A:$A=$A4170),
    $C:$C
)</f>
        <v>403.9</v>
      </c>
      <c r="AA4170" t="str">
        <f t="shared" si="1317"/>
        <v/>
      </c>
      <c r="AB4170" t="str">
        <f t="shared" si="1318"/>
        <v/>
      </c>
    </row>
    <row r="4171" spans="1:28" x14ac:dyDescent="0.3">
      <c r="A4171" s="2">
        <v>45954</v>
      </c>
      <c r="B4171" s="1">
        <v>0.63888888888888884</v>
      </c>
      <c r="C4171">
        <v>404.35</v>
      </c>
      <c r="D4171">
        <v>403.85</v>
      </c>
      <c r="E4171">
        <v>193579</v>
      </c>
      <c r="F4171" t="b">
        <f t="shared" si="1300"/>
        <v>0</v>
      </c>
      <c r="G4171" t="str">
        <f t="shared" si="1301"/>
        <v/>
      </c>
      <c r="H4171" t="str">
        <f t="shared" si="1302"/>
        <v/>
      </c>
      <c r="I4171">
        <f t="shared" si="1303"/>
        <v>406.3</v>
      </c>
      <c r="J4171">
        <f t="shared" si="1304"/>
        <v>406</v>
      </c>
      <c r="K4171">
        <f t="shared" si="1305"/>
        <v>1</v>
      </c>
      <c r="L4171" t="str">
        <f>IF(
    AND(
        K4171=1,
        COUNTIFS($A$2:A4171,A4171,$K$2:K4171,1)=1
    ),
    "ENTRY",
    ""
)</f>
        <v/>
      </c>
      <c r="M4171" t="str">
        <f t="shared" si="1306"/>
        <v/>
      </c>
      <c r="N4171" t="str">
        <f t="shared" si="1307"/>
        <v/>
      </c>
      <c r="O4171" t="str">
        <f t="shared" si="1308"/>
        <v/>
      </c>
      <c r="P4171" t="str">
        <f t="shared" si="1309"/>
        <v/>
      </c>
      <c r="Q4171" t="str">
        <f t="shared" si="1310"/>
        <v/>
      </c>
      <c r="R4171" t="str">
        <f t="shared" si="1311"/>
        <v/>
      </c>
      <c r="S4171" t="str">
        <f t="shared" si="1319"/>
        <v/>
      </c>
      <c r="U4171" t="str">
        <f t="shared" si="1312"/>
        <v/>
      </c>
      <c r="V4171" t="str">
        <f t="shared" si="1313"/>
        <v/>
      </c>
      <c r="W4171" t="str">
        <f t="shared" si="1314"/>
        <v/>
      </c>
      <c r="X4171" t="str">
        <f t="shared" si="1315"/>
        <v/>
      </c>
      <c r="Y4171" t="str">
        <f t="shared" si="1316"/>
        <v/>
      </c>
      <c r="Z4171" cm="1">
        <f t="array" ref="Z4171">LOOKUP(
    2,
    1/($A:$A=$A4171),
    $C:$C
)</f>
        <v>403.9</v>
      </c>
      <c r="AA4171" t="str">
        <f t="shared" si="1317"/>
        <v/>
      </c>
      <c r="AB4171" t="str">
        <f t="shared" si="1318"/>
        <v/>
      </c>
    </row>
    <row r="4172" spans="1:28" x14ac:dyDescent="0.3">
      <c r="A4172" s="2">
        <v>45954</v>
      </c>
      <c r="B4172" s="1">
        <v>0.64236111111111116</v>
      </c>
      <c r="C4172">
        <v>403.9</v>
      </c>
      <c r="D4172">
        <v>403.25</v>
      </c>
      <c r="E4172">
        <v>210640</v>
      </c>
      <c r="F4172" t="b">
        <f t="shared" si="1300"/>
        <v>0</v>
      </c>
      <c r="G4172" t="str">
        <f t="shared" si="1301"/>
        <v/>
      </c>
      <c r="H4172" t="str">
        <f t="shared" si="1302"/>
        <v/>
      </c>
      <c r="I4172">
        <f t="shared" si="1303"/>
        <v>406.3</v>
      </c>
      <c r="J4172">
        <f t="shared" si="1304"/>
        <v>406</v>
      </c>
      <c r="K4172">
        <f t="shared" si="1305"/>
        <v>1</v>
      </c>
      <c r="L4172" t="str">
        <f>IF(
    AND(
        K4172=1,
        COUNTIFS($A$2:A4172,A4172,$K$2:K4172,1)=1
    ),
    "ENTRY",
    ""
)</f>
        <v/>
      </c>
      <c r="M4172" t="str">
        <f t="shared" si="1306"/>
        <v/>
      </c>
      <c r="N4172" t="str">
        <f t="shared" si="1307"/>
        <v/>
      </c>
      <c r="O4172" t="str">
        <f t="shared" si="1308"/>
        <v/>
      </c>
      <c r="P4172" t="str">
        <f t="shared" si="1309"/>
        <v/>
      </c>
      <c r="Q4172" t="str">
        <f t="shared" si="1310"/>
        <v/>
      </c>
      <c r="R4172" t="str">
        <f t="shared" si="1311"/>
        <v/>
      </c>
      <c r="S4172" t="str">
        <f t="shared" si="1319"/>
        <v/>
      </c>
      <c r="U4172" t="str">
        <f t="shared" si="1312"/>
        <v/>
      </c>
      <c r="V4172" t="str">
        <f t="shared" si="1313"/>
        <v/>
      </c>
      <c r="W4172" t="str">
        <f t="shared" si="1314"/>
        <v/>
      </c>
      <c r="X4172" t="str">
        <f t="shared" si="1315"/>
        <v/>
      </c>
      <c r="Y4172" t="str">
        <f t="shared" si="1316"/>
        <v/>
      </c>
      <c r="Z4172" cm="1">
        <f t="array" ref="Z4172">LOOKUP(
    2,
    1/($A:$A=$A4172),
    $C:$C
)</f>
        <v>403.9</v>
      </c>
      <c r="AA4172" t="str">
        <f t="shared" si="1317"/>
        <v/>
      </c>
      <c r="AB4172" t="str">
        <f t="shared" si="1318"/>
        <v/>
      </c>
    </row>
    <row r="4173" spans="1:28" x14ac:dyDescent="0.3">
      <c r="A4173" s="2">
        <v>45957</v>
      </c>
      <c r="B4173" s="1">
        <v>0.41666666666666669</v>
      </c>
      <c r="C4173">
        <v>409.25</v>
      </c>
      <c r="D4173">
        <v>408.45</v>
      </c>
      <c r="E4173">
        <v>151291</v>
      </c>
      <c r="F4173" t="b">
        <f t="shared" si="1300"/>
        <v>1</v>
      </c>
      <c r="G4173">
        <f t="shared" si="1301"/>
        <v>409.25</v>
      </c>
      <c r="H4173">
        <f t="shared" si="1302"/>
        <v>408.45</v>
      </c>
      <c r="I4173">
        <f t="shared" si="1303"/>
        <v>409.25</v>
      </c>
      <c r="J4173">
        <f t="shared" si="1304"/>
        <v>408.45</v>
      </c>
      <c r="K4173">
        <f t="shared" si="1305"/>
        <v>0</v>
      </c>
      <c r="L4173" t="str">
        <f>IF(
    AND(
        K4173=1,
        COUNTIFS($A$2:A4173,A4173,$K$2:K4173,1)=1
    ),
    "ENTRY",
    ""
)</f>
        <v/>
      </c>
      <c r="M4173" t="str">
        <f t="shared" si="1306"/>
        <v/>
      </c>
      <c r="N4173" t="str">
        <f t="shared" si="1307"/>
        <v/>
      </c>
      <c r="O4173" t="str">
        <f t="shared" si="1308"/>
        <v/>
      </c>
      <c r="P4173" t="str">
        <f t="shared" si="1309"/>
        <v/>
      </c>
      <c r="Q4173" t="str">
        <f t="shared" si="1310"/>
        <v/>
      </c>
      <c r="R4173" t="str">
        <f t="shared" si="1311"/>
        <v/>
      </c>
      <c r="S4173" t="str">
        <f t="shared" si="1319"/>
        <v/>
      </c>
      <c r="U4173" t="str">
        <f t="shared" si="1312"/>
        <v/>
      </c>
      <c r="V4173" t="str">
        <f t="shared" si="1313"/>
        <v/>
      </c>
      <c r="W4173" t="str">
        <f t="shared" si="1314"/>
        <v/>
      </c>
      <c r="X4173" t="str">
        <f t="shared" si="1315"/>
        <v/>
      </c>
      <c r="Y4173" t="str">
        <f t="shared" si="1316"/>
        <v/>
      </c>
      <c r="Z4173" cm="1">
        <f t="array" ref="Z4173">LOOKUP(
    2,
    1/($A:$A=$A4173),
    $C:$C
)</f>
        <v>411.05</v>
      </c>
      <c r="AA4173" t="str">
        <f t="shared" si="1317"/>
        <v/>
      </c>
      <c r="AB4173" t="str">
        <f t="shared" si="1318"/>
        <v/>
      </c>
    </row>
    <row r="4174" spans="1:28" x14ac:dyDescent="0.3">
      <c r="A4174" s="2">
        <v>45957</v>
      </c>
      <c r="B4174" s="1">
        <v>0.4201388888888889</v>
      </c>
      <c r="C4174">
        <v>409.25</v>
      </c>
      <c r="D4174">
        <v>408.55</v>
      </c>
      <c r="E4174">
        <v>81980</v>
      </c>
      <c r="F4174" t="b">
        <f t="shared" si="1300"/>
        <v>0</v>
      </c>
      <c r="G4174" t="str">
        <f t="shared" si="1301"/>
        <v/>
      </c>
      <c r="H4174" t="str">
        <f t="shared" si="1302"/>
        <v/>
      </c>
      <c r="I4174">
        <f t="shared" si="1303"/>
        <v>409.25</v>
      </c>
      <c r="J4174">
        <f t="shared" si="1304"/>
        <v>408.45</v>
      </c>
      <c r="K4174">
        <f t="shared" si="1305"/>
        <v>1</v>
      </c>
      <c r="L4174" t="str">
        <f>IF(
    AND(
        K4174=1,
        COUNTIFS($A$2:A4174,A4174,$K$2:K4174,1)=1
    ),
    "ENTRY",
    ""
)</f>
        <v>ENTRY</v>
      </c>
      <c r="M4174" t="str">
        <f t="shared" si="1306"/>
        <v>LONG</v>
      </c>
      <c r="N4174">
        <f t="shared" si="1307"/>
        <v>409.25</v>
      </c>
      <c r="O4174">
        <f t="shared" si="1308"/>
        <v>408.45</v>
      </c>
      <c r="P4174">
        <f t="shared" si="1309"/>
        <v>0.80000000000001137</v>
      </c>
      <c r="Q4174">
        <f t="shared" si="1310"/>
        <v>624</v>
      </c>
      <c r="R4174">
        <f t="shared" si="1311"/>
        <v>499.20000000000709</v>
      </c>
      <c r="S4174">
        <f t="shared" si="1319"/>
        <v>410.45000000000005</v>
      </c>
      <c r="U4174">
        <f t="shared" si="1312"/>
        <v>411.65000000000003</v>
      </c>
      <c r="V4174" t="str">
        <f t="shared" si="1313"/>
        <v>YES</v>
      </c>
      <c r="W4174" t="str">
        <f t="shared" si="1314"/>
        <v>NO</v>
      </c>
      <c r="X4174">
        <f t="shared" si="1315"/>
        <v>2.6874999999999334</v>
      </c>
      <c r="Y4174" t="str">
        <f t="shared" si="1316"/>
        <v>YES</v>
      </c>
      <c r="Z4174" cm="1">
        <f t="array" ref="Z4174">LOOKUP(
    2,
    1/($A:$A=$A4174),
    $C:$C
)</f>
        <v>411.05</v>
      </c>
      <c r="AA4174">
        <f t="shared" si="1317"/>
        <v>408.45</v>
      </c>
      <c r="AB4174">
        <f t="shared" si="1318"/>
        <v>-500</v>
      </c>
    </row>
    <row r="4175" spans="1:28" x14ac:dyDescent="0.3">
      <c r="A4175" s="2">
        <v>45957</v>
      </c>
      <c r="B4175" s="1">
        <v>0.4236111111111111</v>
      </c>
      <c r="C4175">
        <v>409.2</v>
      </c>
      <c r="D4175">
        <v>409</v>
      </c>
      <c r="E4175">
        <v>73685</v>
      </c>
      <c r="F4175" t="b">
        <f t="shared" si="1300"/>
        <v>0</v>
      </c>
      <c r="G4175" t="str">
        <f t="shared" si="1301"/>
        <v/>
      </c>
      <c r="H4175" t="str">
        <f t="shared" si="1302"/>
        <v/>
      </c>
      <c r="I4175">
        <f t="shared" si="1303"/>
        <v>409.25</v>
      </c>
      <c r="J4175">
        <f t="shared" si="1304"/>
        <v>408.45</v>
      </c>
      <c r="K4175">
        <f t="shared" si="1305"/>
        <v>0</v>
      </c>
      <c r="L4175" t="str">
        <f>IF(
    AND(
        K4175=1,
        COUNTIFS($A$2:A4175,A4175,$K$2:K4175,1)=1
    ),
    "ENTRY",
    ""
)</f>
        <v/>
      </c>
      <c r="M4175" t="str">
        <f t="shared" si="1306"/>
        <v/>
      </c>
      <c r="N4175" t="str">
        <f t="shared" si="1307"/>
        <v/>
      </c>
      <c r="O4175" t="str">
        <f t="shared" si="1308"/>
        <v/>
      </c>
      <c r="P4175" t="str">
        <f t="shared" si="1309"/>
        <v/>
      </c>
      <c r="Q4175" t="str">
        <f t="shared" si="1310"/>
        <v/>
      </c>
      <c r="R4175" t="str">
        <f t="shared" si="1311"/>
        <v/>
      </c>
      <c r="S4175" t="str">
        <f t="shared" si="1319"/>
        <v/>
      </c>
      <c r="U4175" t="str">
        <f t="shared" si="1312"/>
        <v/>
      </c>
      <c r="V4175" t="str">
        <f t="shared" si="1313"/>
        <v/>
      </c>
      <c r="W4175" t="str">
        <f t="shared" si="1314"/>
        <v/>
      </c>
      <c r="X4175" t="str">
        <f t="shared" si="1315"/>
        <v/>
      </c>
      <c r="Y4175" t="str">
        <f t="shared" si="1316"/>
        <v/>
      </c>
      <c r="Z4175" cm="1">
        <f t="array" ref="Z4175">LOOKUP(
    2,
    1/($A:$A=$A4175),
    $C:$C
)</f>
        <v>411.05</v>
      </c>
      <c r="AA4175" t="str">
        <f t="shared" si="1317"/>
        <v/>
      </c>
      <c r="AB4175" t="str">
        <f t="shared" si="1318"/>
        <v/>
      </c>
    </row>
    <row r="4176" spans="1:28" x14ac:dyDescent="0.3">
      <c r="A4176" s="2">
        <v>45957</v>
      </c>
      <c r="B4176" s="1">
        <v>0.42708333333333331</v>
      </c>
      <c r="C4176">
        <v>409.35</v>
      </c>
      <c r="D4176">
        <v>409.05</v>
      </c>
      <c r="E4176">
        <v>95529</v>
      </c>
      <c r="F4176" t="b">
        <f t="shared" si="1300"/>
        <v>0</v>
      </c>
      <c r="G4176" t="str">
        <f t="shared" si="1301"/>
        <v/>
      </c>
      <c r="H4176" t="str">
        <f t="shared" si="1302"/>
        <v/>
      </c>
      <c r="I4176">
        <f t="shared" si="1303"/>
        <v>409.25</v>
      </c>
      <c r="J4176">
        <f t="shared" si="1304"/>
        <v>408.45</v>
      </c>
      <c r="K4176">
        <f t="shared" si="1305"/>
        <v>1</v>
      </c>
      <c r="L4176" t="str">
        <f>IF(
    AND(
        K4176=1,
        COUNTIFS($A$2:A4176,A4176,$K$2:K4176,1)=1
    ),
    "ENTRY",
    ""
)</f>
        <v/>
      </c>
      <c r="M4176" t="str">
        <f t="shared" si="1306"/>
        <v/>
      </c>
      <c r="N4176" t="str">
        <f t="shared" si="1307"/>
        <v/>
      </c>
      <c r="O4176" t="str">
        <f t="shared" si="1308"/>
        <v/>
      </c>
      <c r="P4176" t="str">
        <f t="shared" si="1309"/>
        <v/>
      </c>
      <c r="Q4176" t="str">
        <f t="shared" si="1310"/>
        <v/>
      </c>
      <c r="R4176" t="str">
        <f t="shared" si="1311"/>
        <v/>
      </c>
      <c r="S4176" t="str">
        <f t="shared" si="1319"/>
        <v/>
      </c>
      <c r="U4176" t="str">
        <f t="shared" si="1312"/>
        <v/>
      </c>
      <c r="V4176" t="str">
        <f t="shared" si="1313"/>
        <v/>
      </c>
      <c r="W4176" t="str">
        <f t="shared" si="1314"/>
        <v/>
      </c>
      <c r="X4176" t="str">
        <f t="shared" si="1315"/>
        <v/>
      </c>
      <c r="Y4176" t="str">
        <f t="shared" si="1316"/>
        <v/>
      </c>
      <c r="Z4176" cm="1">
        <f t="array" ref="Z4176">LOOKUP(
    2,
    1/($A:$A=$A4176),
    $C:$C
)</f>
        <v>411.05</v>
      </c>
      <c r="AA4176" t="str">
        <f t="shared" si="1317"/>
        <v/>
      </c>
      <c r="AB4176" t="str">
        <f t="shared" si="1318"/>
        <v/>
      </c>
    </row>
    <row r="4177" spans="1:28" x14ac:dyDescent="0.3">
      <c r="A4177" s="2">
        <v>45957</v>
      </c>
      <c r="B4177" s="1">
        <v>0.43055555555555558</v>
      </c>
      <c r="C4177">
        <v>409.15</v>
      </c>
      <c r="D4177">
        <v>408.6</v>
      </c>
      <c r="E4177">
        <v>74823</v>
      </c>
      <c r="F4177" t="b">
        <f t="shared" si="1300"/>
        <v>0</v>
      </c>
      <c r="G4177" t="str">
        <f t="shared" si="1301"/>
        <v/>
      </c>
      <c r="H4177" t="str">
        <f t="shared" si="1302"/>
        <v/>
      </c>
      <c r="I4177">
        <f t="shared" si="1303"/>
        <v>409.25</v>
      </c>
      <c r="J4177">
        <f t="shared" si="1304"/>
        <v>408.45</v>
      </c>
      <c r="K4177">
        <f t="shared" si="1305"/>
        <v>0</v>
      </c>
      <c r="L4177" t="str">
        <f>IF(
    AND(
        K4177=1,
        COUNTIFS($A$2:A4177,A4177,$K$2:K4177,1)=1
    ),
    "ENTRY",
    ""
)</f>
        <v/>
      </c>
      <c r="M4177" t="str">
        <f t="shared" si="1306"/>
        <v/>
      </c>
      <c r="N4177" t="str">
        <f t="shared" si="1307"/>
        <v/>
      </c>
      <c r="O4177" t="str">
        <f t="shared" si="1308"/>
        <v/>
      </c>
      <c r="P4177" t="str">
        <f t="shared" si="1309"/>
        <v/>
      </c>
      <c r="Q4177" t="str">
        <f t="shared" si="1310"/>
        <v/>
      </c>
      <c r="R4177" t="str">
        <f t="shared" si="1311"/>
        <v/>
      </c>
      <c r="S4177" t="str">
        <f t="shared" si="1319"/>
        <v/>
      </c>
      <c r="U4177" t="str">
        <f t="shared" si="1312"/>
        <v/>
      </c>
      <c r="V4177" t="str">
        <f t="shared" si="1313"/>
        <v/>
      </c>
      <c r="W4177" t="str">
        <f t="shared" si="1314"/>
        <v/>
      </c>
      <c r="X4177" t="str">
        <f t="shared" si="1315"/>
        <v/>
      </c>
      <c r="Y4177" t="str">
        <f t="shared" si="1316"/>
        <v/>
      </c>
      <c r="Z4177" cm="1">
        <f t="array" ref="Z4177">LOOKUP(
    2,
    1/($A:$A=$A4177),
    $C:$C
)</f>
        <v>411.05</v>
      </c>
      <c r="AA4177" t="str">
        <f t="shared" si="1317"/>
        <v/>
      </c>
      <c r="AB4177" t="str">
        <f t="shared" si="1318"/>
        <v/>
      </c>
    </row>
    <row r="4178" spans="1:28" x14ac:dyDescent="0.3">
      <c r="A4178" s="2">
        <v>45957</v>
      </c>
      <c r="B4178" s="1">
        <v>0.43402777777777779</v>
      </c>
      <c r="C4178">
        <v>409.2</v>
      </c>
      <c r="D4178">
        <v>408.7</v>
      </c>
      <c r="E4178">
        <v>83325</v>
      </c>
      <c r="F4178" t="b">
        <f t="shared" si="1300"/>
        <v>0</v>
      </c>
      <c r="G4178" t="str">
        <f t="shared" si="1301"/>
        <v/>
      </c>
      <c r="H4178" t="str">
        <f t="shared" si="1302"/>
        <v/>
      </c>
      <c r="I4178">
        <f t="shared" si="1303"/>
        <v>409.25</v>
      </c>
      <c r="J4178">
        <f t="shared" si="1304"/>
        <v>408.45</v>
      </c>
      <c r="K4178">
        <f t="shared" si="1305"/>
        <v>0</v>
      </c>
      <c r="L4178" t="str">
        <f>IF(
    AND(
        K4178=1,
        COUNTIFS($A$2:A4178,A4178,$K$2:K4178,1)=1
    ),
    "ENTRY",
    ""
)</f>
        <v/>
      </c>
      <c r="M4178" t="str">
        <f t="shared" si="1306"/>
        <v/>
      </c>
      <c r="N4178" t="str">
        <f t="shared" si="1307"/>
        <v/>
      </c>
      <c r="O4178" t="str">
        <f t="shared" si="1308"/>
        <v/>
      </c>
      <c r="P4178" t="str">
        <f t="shared" si="1309"/>
        <v/>
      </c>
      <c r="Q4178" t="str">
        <f t="shared" si="1310"/>
        <v/>
      </c>
      <c r="R4178" t="str">
        <f t="shared" si="1311"/>
        <v/>
      </c>
      <c r="S4178" t="str">
        <f t="shared" si="1319"/>
        <v/>
      </c>
      <c r="U4178" t="str">
        <f t="shared" si="1312"/>
        <v/>
      </c>
      <c r="V4178" t="str">
        <f t="shared" si="1313"/>
        <v/>
      </c>
      <c r="W4178" t="str">
        <f t="shared" si="1314"/>
        <v/>
      </c>
      <c r="X4178" t="str">
        <f t="shared" si="1315"/>
        <v/>
      </c>
      <c r="Y4178" t="str">
        <f t="shared" si="1316"/>
        <v/>
      </c>
      <c r="Z4178" cm="1">
        <f t="array" ref="Z4178">LOOKUP(
    2,
    1/($A:$A=$A4178),
    $C:$C
)</f>
        <v>411.05</v>
      </c>
      <c r="AA4178" t="str">
        <f t="shared" si="1317"/>
        <v/>
      </c>
      <c r="AB4178" t="str">
        <f t="shared" si="1318"/>
        <v/>
      </c>
    </row>
    <row r="4179" spans="1:28" x14ac:dyDescent="0.3">
      <c r="A4179" s="2">
        <v>45957</v>
      </c>
      <c r="B4179" s="1">
        <v>0.4375</v>
      </c>
      <c r="C4179">
        <v>409.15</v>
      </c>
      <c r="D4179">
        <v>408.9</v>
      </c>
      <c r="E4179">
        <v>93637</v>
      </c>
      <c r="F4179" t="b">
        <f t="shared" si="1300"/>
        <v>0</v>
      </c>
      <c r="G4179" t="str">
        <f t="shared" si="1301"/>
        <v/>
      </c>
      <c r="H4179" t="str">
        <f t="shared" si="1302"/>
        <v/>
      </c>
      <c r="I4179">
        <f t="shared" si="1303"/>
        <v>409.25</v>
      </c>
      <c r="J4179">
        <f t="shared" si="1304"/>
        <v>408.45</v>
      </c>
      <c r="K4179">
        <f t="shared" si="1305"/>
        <v>0</v>
      </c>
      <c r="L4179" t="str">
        <f>IF(
    AND(
        K4179=1,
        COUNTIFS($A$2:A4179,A4179,$K$2:K4179,1)=1
    ),
    "ENTRY",
    ""
)</f>
        <v/>
      </c>
      <c r="M4179" t="str">
        <f t="shared" si="1306"/>
        <v/>
      </c>
      <c r="N4179" t="str">
        <f t="shared" si="1307"/>
        <v/>
      </c>
      <c r="O4179" t="str">
        <f t="shared" si="1308"/>
        <v/>
      </c>
      <c r="P4179" t="str">
        <f t="shared" si="1309"/>
        <v/>
      </c>
      <c r="Q4179" t="str">
        <f t="shared" si="1310"/>
        <v/>
      </c>
      <c r="R4179" t="str">
        <f t="shared" si="1311"/>
        <v/>
      </c>
      <c r="S4179" t="str">
        <f t="shared" si="1319"/>
        <v/>
      </c>
      <c r="U4179" t="str">
        <f t="shared" si="1312"/>
        <v/>
      </c>
      <c r="V4179" t="str">
        <f t="shared" si="1313"/>
        <v/>
      </c>
      <c r="W4179" t="str">
        <f t="shared" si="1314"/>
        <v/>
      </c>
      <c r="X4179" t="str">
        <f t="shared" si="1315"/>
        <v/>
      </c>
      <c r="Y4179" t="str">
        <f t="shared" si="1316"/>
        <v/>
      </c>
      <c r="Z4179" cm="1">
        <f t="array" ref="Z4179">LOOKUP(
    2,
    1/($A:$A=$A4179),
    $C:$C
)</f>
        <v>411.05</v>
      </c>
      <c r="AA4179" t="str">
        <f t="shared" si="1317"/>
        <v/>
      </c>
      <c r="AB4179" t="str">
        <f t="shared" si="1318"/>
        <v/>
      </c>
    </row>
    <row r="4180" spans="1:28" x14ac:dyDescent="0.3">
      <c r="A4180" s="2">
        <v>45957</v>
      </c>
      <c r="B4180" s="1">
        <v>0.44097222222222221</v>
      </c>
      <c r="C4180">
        <v>409</v>
      </c>
      <c r="D4180">
        <v>408.7</v>
      </c>
      <c r="E4180">
        <v>53698</v>
      </c>
      <c r="F4180" t="b">
        <f t="shared" si="1300"/>
        <v>0</v>
      </c>
      <c r="G4180" t="str">
        <f t="shared" si="1301"/>
        <v/>
      </c>
      <c r="H4180" t="str">
        <f t="shared" si="1302"/>
        <v/>
      </c>
      <c r="I4180">
        <f t="shared" si="1303"/>
        <v>409.25</v>
      </c>
      <c r="J4180">
        <f t="shared" si="1304"/>
        <v>408.45</v>
      </c>
      <c r="K4180">
        <f t="shared" si="1305"/>
        <v>0</v>
      </c>
      <c r="L4180" t="str">
        <f>IF(
    AND(
        K4180=1,
        COUNTIFS($A$2:A4180,A4180,$K$2:K4180,1)=1
    ),
    "ENTRY",
    ""
)</f>
        <v/>
      </c>
      <c r="M4180" t="str">
        <f t="shared" si="1306"/>
        <v/>
      </c>
      <c r="N4180" t="str">
        <f t="shared" si="1307"/>
        <v/>
      </c>
      <c r="O4180" t="str">
        <f t="shared" si="1308"/>
        <v/>
      </c>
      <c r="P4180" t="str">
        <f t="shared" si="1309"/>
        <v/>
      </c>
      <c r="Q4180" t="str">
        <f t="shared" si="1310"/>
        <v/>
      </c>
      <c r="R4180" t="str">
        <f t="shared" si="1311"/>
        <v/>
      </c>
      <c r="S4180" t="str">
        <f t="shared" si="1319"/>
        <v/>
      </c>
      <c r="U4180" t="str">
        <f t="shared" si="1312"/>
        <v/>
      </c>
      <c r="V4180" t="str">
        <f t="shared" si="1313"/>
        <v/>
      </c>
      <c r="W4180" t="str">
        <f t="shared" si="1314"/>
        <v/>
      </c>
      <c r="X4180" t="str">
        <f t="shared" si="1315"/>
        <v/>
      </c>
      <c r="Y4180" t="str">
        <f t="shared" si="1316"/>
        <v/>
      </c>
      <c r="Z4180" cm="1">
        <f t="array" ref="Z4180">LOOKUP(
    2,
    1/($A:$A=$A4180),
    $C:$C
)</f>
        <v>411.05</v>
      </c>
      <c r="AA4180" t="str">
        <f t="shared" si="1317"/>
        <v/>
      </c>
      <c r="AB4180" t="str">
        <f t="shared" si="1318"/>
        <v/>
      </c>
    </row>
    <row r="4181" spans="1:28" x14ac:dyDescent="0.3">
      <c r="A4181" s="2">
        <v>45957</v>
      </c>
      <c r="B4181" s="1">
        <v>0.44444444444444442</v>
      </c>
      <c r="C4181">
        <v>408.95</v>
      </c>
      <c r="D4181">
        <v>408.7</v>
      </c>
      <c r="E4181">
        <v>51402</v>
      </c>
      <c r="F4181" t="b">
        <f t="shared" si="1300"/>
        <v>0</v>
      </c>
      <c r="G4181" t="str">
        <f t="shared" si="1301"/>
        <v/>
      </c>
      <c r="H4181" t="str">
        <f t="shared" si="1302"/>
        <v/>
      </c>
      <c r="I4181">
        <f t="shared" si="1303"/>
        <v>409.25</v>
      </c>
      <c r="J4181">
        <f t="shared" si="1304"/>
        <v>408.45</v>
      </c>
      <c r="K4181">
        <f t="shared" si="1305"/>
        <v>0</v>
      </c>
      <c r="L4181" t="str">
        <f>IF(
    AND(
        K4181=1,
        COUNTIFS($A$2:A4181,A4181,$K$2:K4181,1)=1
    ),
    "ENTRY",
    ""
)</f>
        <v/>
      </c>
      <c r="M4181" t="str">
        <f t="shared" si="1306"/>
        <v/>
      </c>
      <c r="N4181" t="str">
        <f t="shared" si="1307"/>
        <v/>
      </c>
      <c r="O4181" t="str">
        <f t="shared" si="1308"/>
        <v/>
      </c>
      <c r="P4181" t="str">
        <f t="shared" si="1309"/>
        <v/>
      </c>
      <c r="Q4181" t="str">
        <f t="shared" si="1310"/>
        <v/>
      </c>
      <c r="R4181" t="str">
        <f t="shared" si="1311"/>
        <v/>
      </c>
      <c r="S4181" t="str">
        <f t="shared" si="1319"/>
        <v/>
      </c>
      <c r="U4181" t="str">
        <f t="shared" si="1312"/>
        <v/>
      </c>
      <c r="V4181" t="str">
        <f t="shared" si="1313"/>
        <v/>
      </c>
      <c r="W4181" t="str">
        <f t="shared" si="1314"/>
        <v/>
      </c>
      <c r="X4181" t="str">
        <f t="shared" si="1315"/>
        <v/>
      </c>
      <c r="Y4181" t="str">
        <f t="shared" si="1316"/>
        <v/>
      </c>
      <c r="Z4181" cm="1">
        <f t="array" ref="Z4181">LOOKUP(
    2,
    1/($A:$A=$A4181),
    $C:$C
)</f>
        <v>411.05</v>
      </c>
      <c r="AA4181" t="str">
        <f t="shared" si="1317"/>
        <v/>
      </c>
      <c r="AB4181" t="str">
        <f t="shared" si="1318"/>
        <v/>
      </c>
    </row>
    <row r="4182" spans="1:28" x14ac:dyDescent="0.3">
      <c r="A4182" s="2">
        <v>45957</v>
      </c>
      <c r="B4182" s="1">
        <v>0.44791666666666669</v>
      </c>
      <c r="C4182">
        <v>408.9</v>
      </c>
      <c r="D4182">
        <v>408.6</v>
      </c>
      <c r="E4182">
        <v>65859</v>
      </c>
      <c r="F4182" t="b">
        <f t="shared" si="1300"/>
        <v>0</v>
      </c>
      <c r="G4182" t="str">
        <f t="shared" si="1301"/>
        <v/>
      </c>
      <c r="H4182" t="str">
        <f t="shared" si="1302"/>
        <v/>
      </c>
      <c r="I4182">
        <f t="shared" si="1303"/>
        <v>409.25</v>
      </c>
      <c r="J4182">
        <f t="shared" si="1304"/>
        <v>408.45</v>
      </c>
      <c r="K4182">
        <f t="shared" si="1305"/>
        <v>0</v>
      </c>
      <c r="L4182" t="str">
        <f>IF(
    AND(
        K4182=1,
        COUNTIFS($A$2:A4182,A4182,$K$2:K4182,1)=1
    ),
    "ENTRY",
    ""
)</f>
        <v/>
      </c>
      <c r="M4182" t="str">
        <f t="shared" si="1306"/>
        <v/>
      </c>
      <c r="N4182" t="str">
        <f t="shared" si="1307"/>
        <v/>
      </c>
      <c r="O4182" t="str">
        <f t="shared" si="1308"/>
        <v/>
      </c>
      <c r="P4182" t="str">
        <f t="shared" si="1309"/>
        <v/>
      </c>
      <c r="Q4182" t="str">
        <f t="shared" si="1310"/>
        <v/>
      </c>
      <c r="R4182" t="str">
        <f t="shared" si="1311"/>
        <v/>
      </c>
      <c r="S4182" t="str">
        <f t="shared" si="1319"/>
        <v/>
      </c>
      <c r="U4182" t="str">
        <f t="shared" si="1312"/>
        <v/>
      </c>
      <c r="V4182" t="str">
        <f t="shared" si="1313"/>
        <v/>
      </c>
      <c r="W4182" t="str">
        <f t="shared" si="1314"/>
        <v/>
      </c>
      <c r="X4182" t="str">
        <f t="shared" si="1315"/>
        <v/>
      </c>
      <c r="Y4182" t="str">
        <f t="shared" si="1316"/>
        <v/>
      </c>
      <c r="Z4182" cm="1">
        <f t="array" ref="Z4182">LOOKUP(
    2,
    1/($A:$A=$A4182),
    $C:$C
)</f>
        <v>411.05</v>
      </c>
      <c r="AA4182" t="str">
        <f t="shared" si="1317"/>
        <v/>
      </c>
      <c r="AB4182" t="str">
        <f t="shared" si="1318"/>
        <v/>
      </c>
    </row>
    <row r="4183" spans="1:28" x14ac:dyDescent="0.3">
      <c r="A4183" s="2">
        <v>45957</v>
      </c>
      <c r="B4183" s="1">
        <v>0.4513888888888889</v>
      </c>
      <c r="C4183">
        <v>408.8</v>
      </c>
      <c r="D4183">
        <v>408.35</v>
      </c>
      <c r="E4183">
        <v>74121</v>
      </c>
      <c r="F4183" t="b">
        <f t="shared" si="1300"/>
        <v>0</v>
      </c>
      <c r="G4183" t="str">
        <f t="shared" si="1301"/>
        <v/>
      </c>
      <c r="H4183" t="str">
        <f t="shared" si="1302"/>
        <v/>
      </c>
      <c r="I4183">
        <f t="shared" si="1303"/>
        <v>409.25</v>
      </c>
      <c r="J4183">
        <f t="shared" si="1304"/>
        <v>408.45</v>
      </c>
      <c r="K4183">
        <f t="shared" si="1305"/>
        <v>1</v>
      </c>
      <c r="L4183" t="str">
        <f>IF(
    AND(
        K4183=1,
        COUNTIFS($A$2:A4183,A4183,$K$2:K4183,1)=1
    ),
    "ENTRY",
    ""
)</f>
        <v/>
      </c>
      <c r="M4183" t="str">
        <f t="shared" si="1306"/>
        <v/>
      </c>
      <c r="N4183" t="str">
        <f t="shared" si="1307"/>
        <v/>
      </c>
      <c r="O4183" t="str">
        <f t="shared" si="1308"/>
        <v/>
      </c>
      <c r="P4183" t="str">
        <f t="shared" si="1309"/>
        <v/>
      </c>
      <c r="Q4183" t="str">
        <f t="shared" si="1310"/>
        <v/>
      </c>
      <c r="R4183" t="str">
        <f t="shared" si="1311"/>
        <v/>
      </c>
      <c r="S4183" t="str">
        <f t="shared" si="1319"/>
        <v/>
      </c>
      <c r="U4183" t="str">
        <f t="shared" si="1312"/>
        <v/>
      </c>
      <c r="V4183" t="str">
        <f t="shared" si="1313"/>
        <v/>
      </c>
      <c r="W4183" t="str">
        <f t="shared" si="1314"/>
        <v/>
      </c>
      <c r="X4183" t="str">
        <f t="shared" si="1315"/>
        <v/>
      </c>
      <c r="Y4183" t="str">
        <f t="shared" si="1316"/>
        <v/>
      </c>
      <c r="Z4183" cm="1">
        <f t="array" ref="Z4183">LOOKUP(
    2,
    1/($A:$A=$A4183),
    $C:$C
)</f>
        <v>411.05</v>
      </c>
      <c r="AA4183" t="str">
        <f t="shared" si="1317"/>
        <v/>
      </c>
      <c r="AB4183" t="str">
        <f t="shared" si="1318"/>
        <v/>
      </c>
    </row>
    <row r="4184" spans="1:28" x14ac:dyDescent="0.3">
      <c r="A4184" s="2">
        <v>45957</v>
      </c>
      <c r="B4184" s="1">
        <v>0.4548611111111111</v>
      </c>
      <c r="C4184">
        <v>409.1</v>
      </c>
      <c r="D4184">
        <v>408.35</v>
      </c>
      <c r="E4184">
        <v>96738</v>
      </c>
      <c r="F4184" t="b">
        <f t="shared" si="1300"/>
        <v>0</v>
      </c>
      <c r="G4184" t="str">
        <f t="shared" si="1301"/>
        <v/>
      </c>
      <c r="H4184" t="str">
        <f t="shared" si="1302"/>
        <v/>
      </c>
      <c r="I4184">
        <f t="shared" si="1303"/>
        <v>409.25</v>
      </c>
      <c r="J4184">
        <f t="shared" si="1304"/>
        <v>408.45</v>
      </c>
      <c r="K4184">
        <f t="shared" si="1305"/>
        <v>1</v>
      </c>
      <c r="L4184" t="str">
        <f>IF(
    AND(
        K4184=1,
        COUNTIFS($A$2:A4184,A4184,$K$2:K4184,1)=1
    ),
    "ENTRY",
    ""
)</f>
        <v/>
      </c>
      <c r="M4184" t="str">
        <f t="shared" si="1306"/>
        <v/>
      </c>
      <c r="N4184" t="str">
        <f t="shared" si="1307"/>
        <v/>
      </c>
      <c r="O4184" t="str">
        <f t="shared" si="1308"/>
        <v/>
      </c>
      <c r="P4184" t="str">
        <f t="shared" si="1309"/>
        <v/>
      </c>
      <c r="Q4184" t="str">
        <f t="shared" si="1310"/>
        <v/>
      </c>
      <c r="R4184" t="str">
        <f t="shared" si="1311"/>
        <v/>
      </c>
      <c r="S4184" t="str">
        <f t="shared" si="1319"/>
        <v/>
      </c>
      <c r="U4184" t="str">
        <f t="shared" si="1312"/>
        <v/>
      </c>
      <c r="V4184" t="str">
        <f t="shared" si="1313"/>
        <v/>
      </c>
      <c r="W4184" t="str">
        <f t="shared" si="1314"/>
        <v/>
      </c>
      <c r="X4184" t="str">
        <f t="shared" si="1315"/>
        <v/>
      </c>
      <c r="Y4184" t="str">
        <f t="shared" si="1316"/>
        <v/>
      </c>
      <c r="Z4184" cm="1">
        <f t="array" ref="Z4184">LOOKUP(
    2,
    1/($A:$A=$A4184),
    $C:$C
)</f>
        <v>411.05</v>
      </c>
      <c r="AA4184" t="str">
        <f t="shared" si="1317"/>
        <v/>
      </c>
      <c r="AB4184" t="str">
        <f t="shared" si="1318"/>
        <v/>
      </c>
    </row>
    <row r="4185" spans="1:28" x14ac:dyDescent="0.3">
      <c r="A4185" s="2">
        <v>45957</v>
      </c>
      <c r="B4185" s="1">
        <v>0.45833333333333331</v>
      </c>
      <c r="C4185">
        <v>409.25</v>
      </c>
      <c r="D4185">
        <v>408.95</v>
      </c>
      <c r="E4185">
        <v>60221</v>
      </c>
      <c r="F4185" t="b">
        <f t="shared" si="1300"/>
        <v>0</v>
      </c>
      <c r="G4185" t="str">
        <f t="shared" si="1301"/>
        <v/>
      </c>
      <c r="H4185" t="str">
        <f t="shared" si="1302"/>
        <v/>
      </c>
      <c r="I4185">
        <f t="shared" si="1303"/>
        <v>409.25</v>
      </c>
      <c r="J4185">
        <f t="shared" si="1304"/>
        <v>408.45</v>
      </c>
      <c r="K4185">
        <f t="shared" si="1305"/>
        <v>1</v>
      </c>
      <c r="L4185" t="str">
        <f>IF(
    AND(
        K4185=1,
        COUNTIFS($A$2:A4185,A4185,$K$2:K4185,1)=1
    ),
    "ENTRY",
    ""
)</f>
        <v/>
      </c>
      <c r="M4185" t="str">
        <f t="shared" si="1306"/>
        <v/>
      </c>
      <c r="N4185" t="str">
        <f t="shared" si="1307"/>
        <v/>
      </c>
      <c r="O4185" t="str">
        <f t="shared" si="1308"/>
        <v/>
      </c>
      <c r="P4185" t="str">
        <f t="shared" si="1309"/>
        <v/>
      </c>
      <c r="Q4185" t="str">
        <f t="shared" si="1310"/>
        <v/>
      </c>
      <c r="R4185" t="str">
        <f t="shared" si="1311"/>
        <v/>
      </c>
      <c r="S4185" t="str">
        <f t="shared" si="1319"/>
        <v/>
      </c>
      <c r="U4185" t="str">
        <f t="shared" si="1312"/>
        <v/>
      </c>
      <c r="V4185" t="str">
        <f t="shared" si="1313"/>
        <v/>
      </c>
      <c r="W4185" t="str">
        <f t="shared" si="1314"/>
        <v/>
      </c>
      <c r="X4185" t="str">
        <f t="shared" si="1315"/>
        <v/>
      </c>
      <c r="Y4185" t="str">
        <f t="shared" si="1316"/>
        <v/>
      </c>
      <c r="Z4185" cm="1">
        <f t="array" ref="Z4185">LOOKUP(
    2,
    1/($A:$A=$A4185),
    $C:$C
)</f>
        <v>411.05</v>
      </c>
      <c r="AA4185" t="str">
        <f t="shared" si="1317"/>
        <v/>
      </c>
      <c r="AB4185" t="str">
        <f t="shared" si="1318"/>
        <v/>
      </c>
    </row>
    <row r="4186" spans="1:28" x14ac:dyDescent="0.3">
      <c r="A4186" s="2">
        <v>45957</v>
      </c>
      <c r="B4186" s="1">
        <v>0.46180555555555558</v>
      </c>
      <c r="C4186">
        <v>409.5</v>
      </c>
      <c r="D4186">
        <v>409.15</v>
      </c>
      <c r="E4186">
        <v>87430</v>
      </c>
      <c r="F4186" t="b">
        <f t="shared" si="1300"/>
        <v>0</v>
      </c>
      <c r="G4186" t="str">
        <f t="shared" si="1301"/>
        <v/>
      </c>
      <c r="H4186" t="str">
        <f t="shared" si="1302"/>
        <v/>
      </c>
      <c r="I4186">
        <f t="shared" si="1303"/>
        <v>409.25</v>
      </c>
      <c r="J4186">
        <f t="shared" si="1304"/>
        <v>408.45</v>
      </c>
      <c r="K4186">
        <f t="shared" si="1305"/>
        <v>1</v>
      </c>
      <c r="L4186" t="str">
        <f>IF(
    AND(
        K4186=1,
        COUNTIFS($A$2:A4186,A4186,$K$2:K4186,1)=1
    ),
    "ENTRY",
    ""
)</f>
        <v/>
      </c>
      <c r="M4186" t="str">
        <f t="shared" si="1306"/>
        <v/>
      </c>
      <c r="N4186" t="str">
        <f t="shared" si="1307"/>
        <v/>
      </c>
      <c r="O4186" t="str">
        <f t="shared" si="1308"/>
        <v/>
      </c>
      <c r="P4186" t="str">
        <f t="shared" si="1309"/>
        <v/>
      </c>
      <c r="Q4186" t="str">
        <f t="shared" si="1310"/>
        <v/>
      </c>
      <c r="R4186" t="str">
        <f t="shared" si="1311"/>
        <v/>
      </c>
      <c r="S4186" t="str">
        <f t="shared" si="1319"/>
        <v/>
      </c>
      <c r="U4186" t="str">
        <f t="shared" si="1312"/>
        <v/>
      </c>
      <c r="V4186" t="str">
        <f t="shared" si="1313"/>
        <v/>
      </c>
      <c r="W4186" t="str">
        <f t="shared" si="1314"/>
        <v/>
      </c>
      <c r="X4186" t="str">
        <f t="shared" si="1315"/>
        <v/>
      </c>
      <c r="Y4186" t="str">
        <f t="shared" si="1316"/>
        <v/>
      </c>
      <c r="Z4186" cm="1">
        <f t="array" ref="Z4186">LOOKUP(
    2,
    1/($A:$A=$A4186),
    $C:$C
)</f>
        <v>411.05</v>
      </c>
      <c r="AA4186" t="str">
        <f t="shared" si="1317"/>
        <v/>
      </c>
      <c r="AB4186" t="str">
        <f t="shared" si="1318"/>
        <v/>
      </c>
    </row>
    <row r="4187" spans="1:28" x14ac:dyDescent="0.3">
      <c r="A4187" s="2">
        <v>45957</v>
      </c>
      <c r="B4187" s="1">
        <v>0.46527777777777779</v>
      </c>
      <c r="C4187">
        <v>409.5</v>
      </c>
      <c r="D4187">
        <v>409.2</v>
      </c>
      <c r="E4187">
        <v>81197</v>
      </c>
      <c r="F4187" t="b">
        <f t="shared" si="1300"/>
        <v>0</v>
      </c>
      <c r="G4187" t="str">
        <f t="shared" si="1301"/>
        <v/>
      </c>
      <c r="H4187" t="str">
        <f t="shared" si="1302"/>
        <v/>
      </c>
      <c r="I4187">
        <f t="shared" si="1303"/>
        <v>409.25</v>
      </c>
      <c r="J4187">
        <f t="shared" si="1304"/>
        <v>408.45</v>
      </c>
      <c r="K4187">
        <f t="shared" si="1305"/>
        <v>1</v>
      </c>
      <c r="L4187" t="str">
        <f>IF(
    AND(
        K4187=1,
        COUNTIFS($A$2:A4187,A4187,$K$2:K4187,1)=1
    ),
    "ENTRY",
    ""
)</f>
        <v/>
      </c>
      <c r="M4187" t="str">
        <f t="shared" si="1306"/>
        <v/>
      </c>
      <c r="N4187" t="str">
        <f t="shared" si="1307"/>
        <v/>
      </c>
      <c r="O4187" t="str">
        <f t="shared" si="1308"/>
        <v/>
      </c>
      <c r="P4187" t="str">
        <f t="shared" si="1309"/>
        <v/>
      </c>
      <c r="Q4187" t="str">
        <f t="shared" si="1310"/>
        <v/>
      </c>
      <c r="R4187" t="str">
        <f t="shared" si="1311"/>
        <v/>
      </c>
      <c r="S4187" t="str">
        <f t="shared" si="1319"/>
        <v/>
      </c>
      <c r="U4187" t="str">
        <f t="shared" si="1312"/>
        <v/>
      </c>
      <c r="V4187" t="str">
        <f t="shared" si="1313"/>
        <v/>
      </c>
      <c r="W4187" t="str">
        <f t="shared" si="1314"/>
        <v/>
      </c>
      <c r="X4187" t="str">
        <f t="shared" si="1315"/>
        <v/>
      </c>
      <c r="Y4187" t="str">
        <f t="shared" si="1316"/>
        <v/>
      </c>
      <c r="Z4187" cm="1">
        <f t="array" ref="Z4187">LOOKUP(
    2,
    1/($A:$A=$A4187),
    $C:$C
)</f>
        <v>411.05</v>
      </c>
      <c r="AA4187" t="str">
        <f t="shared" si="1317"/>
        <v/>
      </c>
      <c r="AB4187" t="str">
        <f t="shared" si="1318"/>
        <v/>
      </c>
    </row>
    <row r="4188" spans="1:28" x14ac:dyDescent="0.3">
      <c r="A4188" s="2">
        <v>45957</v>
      </c>
      <c r="B4188" s="1">
        <v>0.46875</v>
      </c>
      <c r="C4188">
        <v>410</v>
      </c>
      <c r="D4188">
        <v>409.35</v>
      </c>
      <c r="E4188">
        <v>163689</v>
      </c>
      <c r="F4188" t="b">
        <f t="shared" si="1300"/>
        <v>0</v>
      </c>
      <c r="G4188" t="str">
        <f t="shared" si="1301"/>
        <v/>
      </c>
      <c r="H4188" t="str">
        <f t="shared" si="1302"/>
        <v/>
      </c>
      <c r="I4188">
        <f t="shared" si="1303"/>
        <v>409.25</v>
      </c>
      <c r="J4188">
        <f t="shared" si="1304"/>
        <v>408.45</v>
      </c>
      <c r="K4188">
        <f t="shared" si="1305"/>
        <v>1</v>
      </c>
      <c r="L4188" t="str">
        <f>IF(
    AND(
        K4188=1,
        COUNTIFS($A$2:A4188,A4188,$K$2:K4188,1)=1
    ),
    "ENTRY",
    ""
)</f>
        <v/>
      </c>
      <c r="M4188" t="str">
        <f t="shared" si="1306"/>
        <v/>
      </c>
      <c r="N4188" t="str">
        <f t="shared" si="1307"/>
        <v/>
      </c>
      <c r="O4188" t="str">
        <f t="shared" si="1308"/>
        <v/>
      </c>
      <c r="P4188" t="str">
        <f t="shared" si="1309"/>
        <v/>
      </c>
      <c r="Q4188" t="str">
        <f t="shared" si="1310"/>
        <v/>
      </c>
      <c r="R4188" t="str">
        <f t="shared" si="1311"/>
        <v/>
      </c>
      <c r="S4188" t="str">
        <f t="shared" si="1319"/>
        <v/>
      </c>
      <c r="U4188" t="str">
        <f t="shared" si="1312"/>
        <v/>
      </c>
      <c r="V4188" t="str">
        <f t="shared" si="1313"/>
        <v/>
      </c>
      <c r="W4188" t="str">
        <f t="shared" si="1314"/>
        <v/>
      </c>
      <c r="X4188" t="str">
        <f t="shared" si="1315"/>
        <v/>
      </c>
      <c r="Y4188" t="str">
        <f t="shared" si="1316"/>
        <v/>
      </c>
      <c r="Z4188" cm="1">
        <f t="array" ref="Z4188">LOOKUP(
    2,
    1/($A:$A=$A4188),
    $C:$C
)</f>
        <v>411.05</v>
      </c>
      <c r="AA4188" t="str">
        <f t="shared" si="1317"/>
        <v/>
      </c>
      <c r="AB4188" t="str">
        <f t="shared" si="1318"/>
        <v/>
      </c>
    </row>
    <row r="4189" spans="1:28" x14ac:dyDescent="0.3">
      <c r="A4189" s="2">
        <v>45957</v>
      </c>
      <c r="B4189" s="1">
        <v>0.47222222222222221</v>
      </c>
      <c r="C4189">
        <v>410.4</v>
      </c>
      <c r="D4189">
        <v>409.85</v>
      </c>
      <c r="E4189">
        <v>238486</v>
      </c>
      <c r="F4189" t="b">
        <f t="shared" si="1300"/>
        <v>0</v>
      </c>
      <c r="G4189" t="str">
        <f t="shared" si="1301"/>
        <v/>
      </c>
      <c r="H4189" t="str">
        <f t="shared" si="1302"/>
        <v/>
      </c>
      <c r="I4189">
        <f t="shared" si="1303"/>
        <v>409.25</v>
      </c>
      <c r="J4189">
        <f t="shared" si="1304"/>
        <v>408.45</v>
      </c>
      <c r="K4189">
        <f t="shared" si="1305"/>
        <v>1</v>
      </c>
      <c r="L4189" t="str">
        <f>IF(
    AND(
        K4189=1,
        COUNTIFS($A$2:A4189,A4189,$K$2:K4189,1)=1
    ),
    "ENTRY",
    ""
)</f>
        <v/>
      </c>
      <c r="M4189" t="str">
        <f t="shared" si="1306"/>
        <v/>
      </c>
      <c r="N4189" t="str">
        <f t="shared" si="1307"/>
        <v/>
      </c>
      <c r="O4189" t="str">
        <f t="shared" si="1308"/>
        <v/>
      </c>
      <c r="P4189" t="str">
        <f t="shared" si="1309"/>
        <v/>
      </c>
      <c r="Q4189" t="str">
        <f t="shared" si="1310"/>
        <v/>
      </c>
      <c r="R4189" t="str">
        <f t="shared" si="1311"/>
        <v/>
      </c>
      <c r="S4189" t="str">
        <f t="shared" si="1319"/>
        <v/>
      </c>
      <c r="U4189" t="str">
        <f t="shared" si="1312"/>
        <v/>
      </c>
      <c r="V4189" t="str">
        <f t="shared" si="1313"/>
        <v/>
      </c>
      <c r="W4189" t="str">
        <f t="shared" si="1314"/>
        <v/>
      </c>
      <c r="X4189" t="str">
        <f t="shared" si="1315"/>
        <v/>
      </c>
      <c r="Y4189" t="str">
        <f t="shared" si="1316"/>
        <v/>
      </c>
      <c r="Z4189" cm="1">
        <f t="array" ref="Z4189">LOOKUP(
    2,
    1/($A:$A=$A4189),
    $C:$C
)</f>
        <v>411.05</v>
      </c>
      <c r="AA4189" t="str">
        <f t="shared" si="1317"/>
        <v/>
      </c>
      <c r="AB4189" t="str">
        <f t="shared" si="1318"/>
        <v/>
      </c>
    </row>
    <row r="4190" spans="1:28" x14ac:dyDescent="0.3">
      <c r="A4190" s="2">
        <v>45957</v>
      </c>
      <c r="B4190" s="1">
        <v>0.47569444444444442</v>
      </c>
      <c r="C4190">
        <v>410.4</v>
      </c>
      <c r="D4190">
        <v>409.6</v>
      </c>
      <c r="E4190">
        <v>199996</v>
      </c>
      <c r="F4190" t="b">
        <f t="shared" si="1300"/>
        <v>0</v>
      </c>
      <c r="G4190" t="str">
        <f t="shared" si="1301"/>
        <v/>
      </c>
      <c r="H4190" t="str">
        <f t="shared" si="1302"/>
        <v/>
      </c>
      <c r="I4190">
        <f t="shared" si="1303"/>
        <v>409.25</v>
      </c>
      <c r="J4190">
        <f t="shared" si="1304"/>
        <v>408.45</v>
      </c>
      <c r="K4190">
        <f t="shared" si="1305"/>
        <v>1</v>
      </c>
      <c r="L4190" t="str">
        <f>IF(
    AND(
        K4190=1,
        COUNTIFS($A$2:A4190,A4190,$K$2:K4190,1)=1
    ),
    "ENTRY",
    ""
)</f>
        <v/>
      </c>
      <c r="M4190" t="str">
        <f t="shared" si="1306"/>
        <v/>
      </c>
      <c r="N4190" t="str">
        <f t="shared" si="1307"/>
        <v/>
      </c>
      <c r="O4190" t="str">
        <f t="shared" si="1308"/>
        <v/>
      </c>
      <c r="P4190" t="str">
        <f t="shared" si="1309"/>
        <v/>
      </c>
      <c r="Q4190" t="str">
        <f t="shared" si="1310"/>
        <v/>
      </c>
      <c r="R4190" t="str">
        <f t="shared" si="1311"/>
        <v/>
      </c>
      <c r="S4190" t="str">
        <f t="shared" si="1319"/>
        <v/>
      </c>
      <c r="U4190" t="str">
        <f t="shared" si="1312"/>
        <v/>
      </c>
      <c r="V4190" t="str">
        <f t="shared" si="1313"/>
        <v/>
      </c>
      <c r="W4190" t="str">
        <f t="shared" si="1314"/>
        <v/>
      </c>
      <c r="X4190" t="str">
        <f t="shared" si="1315"/>
        <v/>
      </c>
      <c r="Y4190" t="str">
        <f t="shared" si="1316"/>
        <v/>
      </c>
      <c r="Z4190" cm="1">
        <f t="array" ref="Z4190">LOOKUP(
    2,
    1/($A:$A=$A4190),
    $C:$C
)</f>
        <v>411.05</v>
      </c>
      <c r="AA4190" t="str">
        <f t="shared" si="1317"/>
        <v/>
      </c>
      <c r="AB4190" t="str">
        <f t="shared" si="1318"/>
        <v/>
      </c>
    </row>
    <row r="4191" spans="1:28" x14ac:dyDescent="0.3">
      <c r="A4191" s="2">
        <v>45957</v>
      </c>
      <c r="B4191" s="1">
        <v>0.47916666666666669</v>
      </c>
      <c r="C4191">
        <v>410.25</v>
      </c>
      <c r="D4191">
        <v>409.4</v>
      </c>
      <c r="E4191">
        <v>150898</v>
      </c>
      <c r="F4191" t="b">
        <f t="shared" si="1300"/>
        <v>0</v>
      </c>
      <c r="G4191" t="str">
        <f t="shared" si="1301"/>
        <v/>
      </c>
      <c r="H4191" t="str">
        <f t="shared" si="1302"/>
        <v/>
      </c>
      <c r="I4191">
        <f t="shared" si="1303"/>
        <v>409.25</v>
      </c>
      <c r="J4191">
        <f t="shared" si="1304"/>
        <v>408.45</v>
      </c>
      <c r="K4191">
        <f t="shared" si="1305"/>
        <v>1</v>
      </c>
      <c r="L4191" t="str">
        <f>IF(
    AND(
        K4191=1,
        COUNTIFS($A$2:A4191,A4191,$K$2:K4191,1)=1
    ),
    "ENTRY",
    ""
)</f>
        <v/>
      </c>
      <c r="M4191" t="str">
        <f t="shared" si="1306"/>
        <v/>
      </c>
      <c r="N4191" t="str">
        <f t="shared" si="1307"/>
        <v/>
      </c>
      <c r="O4191" t="str">
        <f t="shared" si="1308"/>
        <v/>
      </c>
      <c r="P4191" t="str">
        <f t="shared" si="1309"/>
        <v/>
      </c>
      <c r="Q4191" t="str">
        <f t="shared" si="1310"/>
        <v/>
      </c>
      <c r="R4191" t="str">
        <f t="shared" si="1311"/>
        <v/>
      </c>
      <c r="S4191" t="str">
        <f t="shared" si="1319"/>
        <v/>
      </c>
      <c r="U4191" t="str">
        <f t="shared" si="1312"/>
        <v/>
      </c>
      <c r="V4191" t="str">
        <f t="shared" si="1313"/>
        <v/>
      </c>
      <c r="W4191" t="str">
        <f t="shared" si="1314"/>
        <v/>
      </c>
      <c r="X4191" t="str">
        <f t="shared" si="1315"/>
        <v/>
      </c>
      <c r="Y4191" t="str">
        <f t="shared" si="1316"/>
        <v/>
      </c>
      <c r="Z4191" cm="1">
        <f t="array" ref="Z4191">LOOKUP(
    2,
    1/($A:$A=$A4191),
    $C:$C
)</f>
        <v>411.05</v>
      </c>
      <c r="AA4191" t="str">
        <f t="shared" si="1317"/>
        <v/>
      </c>
      <c r="AB4191" t="str">
        <f t="shared" si="1318"/>
        <v/>
      </c>
    </row>
    <row r="4192" spans="1:28" x14ac:dyDescent="0.3">
      <c r="A4192" s="2">
        <v>45957</v>
      </c>
      <c r="B4192" s="1">
        <v>0.4826388888888889</v>
      </c>
      <c r="C4192">
        <v>409.9</v>
      </c>
      <c r="D4192">
        <v>409.45</v>
      </c>
      <c r="E4192">
        <v>58886</v>
      </c>
      <c r="F4192" t="b">
        <f t="shared" si="1300"/>
        <v>0</v>
      </c>
      <c r="G4192" t="str">
        <f t="shared" si="1301"/>
        <v/>
      </c>
      <c r="H4192" t="str">
        <f t="shared" si="1302"/>
        <v/>
      </c>
      <c r="I4192">
        <f t="shared" si="1303"/>
        <v>409.25</v>
      </c>
      <c r="J4192">
        <f t="shared" si="1304"/>
        <v>408.45</v>
      </c>
      <c r="K4192">
        <f t="shared" si="1305"/>
        <v>1</v>
      </c>
      <c r="L4192" t="str">
        <f>IF(
    AND(
        K4192=1,
        COUNTIFS($A$2:A4192,A4192,$K$2:K4192,1)=1
    ),
    "ENTRY",
    ""
)</f>
        <v/>
      </c>
      <c r="M4192" t="str">
        <f t="shared" si="1306"/>
        <v/>
      </c>
      <c r="N4192" t="str">
        <f t="shared" si="1307"/>
        <v/>
      </c>
      <c r="O4192" t="str">
        <f t="shared" si="1308"/>
        <v/>
      </c>
      <c r="P4192" t="str">
        <f t="shared" si="1309"/>
        <v/>
      </c>
      <c r="Q4192" t="str">
        <f t="shared" si="1310"/>
        <v/>
      </c>
      <c r="R4192" t="str">
        <f t="shared" si="1311"/>
        <v/>
      </c>
      <c r="S4192" t="str">
        <f t="shared" si="1319"/>
        <v/>
      </c>
      <c r="U4192" t="str">
        <f t="shared" si="1312"/>
        <v/>
      </c>
      <c r="V4192" t="str">
        <f t="shared" si="1313"/>
        <v/>
      </c>
      <c r="W4192" t="str">
        <f t="shared" si="1314"/>
        <v/>
      </c>
      <c r="X4192" t="str">
        <f t="shared" si="1315"/>
        <v/>
      </c>
      <c r="Y4192" t="str">
        <f t="shared" si="1316"/>
        <v/>
      </c>
      <c r="Z4192" cm="1">
        <f t="array" ref="Z4192">LOOKUP(
    2,
    1/($A:$A=$A4192),
    $C:$C
)</f>
        <v>411.05</v>
      </c>
      <c r="AA4192" t="str">
        <f t="shared" si="1317"/>
        <v/>
      </c>
      <c r="AB4192" t="str">
        <f t="shared" si="1318"/>
        <v/>
      </c>
    </row>
    <row r="4193" spans="1:28" x14ac:dyDescent="0.3">
      <c r="A4193" s="2">
        <v>45957</v>
      </c>
      <c r="B4193" s="1">
        <v>0.4861111111111111</v>
      </c>
      <c r="C4193">
        <v>410</v>
      </c>
      <c r="D4193">
        <v>409.8</v>
      </c>
      <c r="E4193">
        <v>58020</v>
      </c>
      <c r="F4193" t="b">
        <f t="shared" si="1300"/>
        <v>0</v>
      </c>
      <c r="G4193" t="str">
        <f t="shared" si="1301"/>
        <v/>
      </c>
      <c r="H4193" t="str">
        <f t="shared" si="1302"/>
        <v/>
      </c>
      <c r="I4193">
        <f t="shared" si="1303"/>
        <v>409.25</v>
      </c>
      <c r="J4193">
        <f t="shared" si="1304"/>
        <v>408.45</v>
      </c>
      <c r="K4193">
        <f t="shared" si="1305"/>
        <v>1</v>
      </c>
      <c r="L4193" t="str">
        <f>IF(
    AND(
        K4193=1,
        COUNTIFS($A$2:A4193,A4193,$K$2:K4193,1)=1
    ),
    "ENTRY",
    ""
)</f>
        <v/>
      </c>
      <c r="M4193" t="str">
        <f t="shared" si="1306"/>
        <v/>
      </c>
      <c r="N4193" t="str">
        <f t="shared" si="1307"/>
        <v/>
      </c>
      <c r="O4193" t="str">
        <f t="shared" si="1308"/>
        <v/>
      </c>
      <c r="P4193" t="str">
        <f t="shared" si="1309"/>
        <v/>
      </c>
      <c r="Q4193" t="str">
        <f t="shared" si="1310"/>
        <v/>
      </c>
      <c r="R4193" t="str">
        <f t="shared" si="1311"/>
        <v/>
      </c>
      <c r="S4193" t="str">
        <f t="shared" si="1319"/>
        <v/>
      </c>
      <c r="U4193" t="str">
        <f t="shared" si="1312"/>
        <v/>
      </c>
      <c r="V4193" t="str">
        <f t="shared" si="1313"/>
        <v/>
      </c>
      <c r="W4193" t="str">
        <f t="shared" si="1314"/>
        <v/>
      </c>
      <c r="X4193" t="str">
        <f t="shared" si="1315"/>
        <v/>
      </c>
      <c r="Y4193" t="str">
        <f t="shared" si="1316"/>
        <v/>
      </c>
      <c r="Z4193" cm="1">
        <f t="array" ref="Z4193">LOOKUP(
    2,
    1/($A:$A=$A4193),
    $C:$C
)</f>
        <v>411.05</v>
      </c>
      <c r="AA4193" t="str">
        <f t="shared" si="1317"/>
        <v/>
      </c>
      <c r="AB4193" t="str">
        <f t="shared" si="1318"/>
        <v/>
      </c>
    </row>
    <row r="4194" spans="1:28" x14ac:dyDescent="0.3">
      <c r="A4194" s="2">
        <v>45957</v>
      </c>
      <c r="B4194" s="1">
        <v>0.48958333333333331</v>
      </c>
      <c r="C4194">
        <v>409.9</v>
      </c>
      <c r="D4194">
        <v>409.1</v>
      </c>
      <c r="E4194">
        <v>89013</v>
      </c>
      <c r="F4194" t="b">
        <f t="shared" si="1300"/>
        <v>0</v>
      </c>
      <c r="G4194" t="str">
        <f t="shared" si="1301"/>
        <v/>
      </c>
      <c r="H4194" t="str">
        <f t="shared" si="1302"/>
        <v/>
      </c>
      <c r="I4194">
        <f t="shared" si="1303"/>
        <v>409.25</v>
      </c>
      <c r="J4194">
        <f t="shared" si="1304"/>
        <v>408.45</v>
      </c>
      <c r="K4194">
        <f t="shared" si="1305"/>
        <v>1</v>
      </c>
      <c r="L4194" t="str">
        <f>IF(
    AND(
        K4194=1,
        COUNTIFS($A$2:A4194,A4194,$K$2:K4194,1)=1
    ),
    "ENTRY",
    ""
)</f>
        <v/>
      </c>
      <c r="M4194" t="str">
        <f t="shared" si="1306"/>
        <v/>
      </c>
      <c r="N4194" t="str">
        <f t="shared" si="1307"/>
        <v/>
      </c>
      <c r="O4194" t="str">
        <f t="shared" si="1308"/>
        <v/>
      </c>
      <c r="P4194" t="str">
        <f t="shared" si="1309"/>
        <v/>
      </c>
      <c r="Q4194" t="str">
        <f t="shared" si="1310"/>
        <v/>
      </c>
      <c r="R4194" t="str">
        <f t="shared" si="1311"/>
        <v/>
      </c>
      <c r="S4194" t="str">
        <f t="shared" si="1319"/>
        <v/>
      </c>
      <c r="U4194" t="str">
        <f t="shared" si="1312"/>
        <v/>
      </c>
      <c r="V4194" t="str">
        <f t="shared" si="1313"/>
        <v/>
      </c>
      <c r="W4194" t="str">
        <f t="shared" si="1314"/>
        <v/>
      </c>
      <c r="X4194" t="str">
        <f t="shared" si="1315"/>
        <v/>
      </c>
      <c r="Y4194" t="str">
        <f t="shared" si="1316"/>
        <v/>
      </c>
      <c r="Z4194" cm="1">
        <f t="array" ref="Z4194">LOOKUP(
    2,
    1/($A:$A=$A4194),
    $C:$C
)</f>
        <v>411.05</v>
      </c>
      <c r="AA4194" t="str">
        <f t="shared" si="1317"/>
        <v/>
      </c>
      <c r="AB4194" t="str">
        <f t="shared" si="1318"/>
        <v/>
      </c>
    </row>
    <row r="4195" spans="1:28" x14ac:dyDescent="0.3">
      <c r="A4195" s="2">
        <v>45957</v>
      </c>
      <c r="B4195" s="1">
        <v>0.49305555555555558</v>
      </c>
      <c r="C4195">
        <v>409.75</v>
      </c>
      <c r="D4195">
        <v>409.2</v>
      </c>
      <c r="E4195">
        <v>69874</v>
      </c>
      <c r="F4195" t="b">
        <f t="shared" si="1300"/>
        <v>0</v>
      </c>
      <c r="G4195" t="str">
        <f t="shared" si="1301"/>
        <v/>
      </c>
      <c r="H4195" t="str">
        <f t="shared" si="1302"/>
        <v/>
      </c>
      <c r="I4195">
        <f t="shared" si="1303"/>
        <v>409.25</v>
      </c>
      <c r="J4195">
        <f t="shared" si="1304"/>
        <v>408.45</v>
      </c>
      <c r="K4195">
        <f t="shared" si="1305"/>
        <v>1</v>
      </c>
      <c r="L4195" t="str">
        <f>IF(
    AND(
        K4195=1,
        COUNTIFS($A$2:A4195,A4195,$K$2:K4195,1)=1
    ),
    "ENTRY",
    ""
)</f>
        <v/>
      </c>
      <c r="M4195" t="str">
        <f t="shared" si="1306"/>
        <v/>
      </c>
      <c r="N4195" t="str">
        <f t="shared" si="1307"/>
        <v/>
      </c>
      <c r="O4195" t="str">
        <f t="shared" si="1308"/>
        <v/>
      </c>
      <c r="P4195" t="str">
        <f t="shared" si="1309"/>
        <v/>
      </c>
      <c r="Q4195" t="str">
        <f t="shared" si="1310"/>
        <v/>
      </c>
      <c r="R4195" t="str">
        <f t="shared" si="1311"/>
        <v/>
      </c>
      <c r="S4195" t="str">
        <f t="shared" si="1319"/>
        <v/>
      </c>
      <c r="U4195" t="str">
        <f t="shared" si="1312"/>
        <v/>
      </c>
      <c r="V4195" t="str">
        <f t="shared" si="1313"/>
        <v/>
      </c>
      <c r="W4195" t="str">
        <f t="shared" si="1314"/>
        <v/>
      </c>
      <c r="X4195" t="str">
        <f t="shared" si="1315"/>
        <v/>
      </c>
      <c r="Y4195" t="str">
        <f t="shared" si="1316"/>
        <v/>
      </c>
      <c r="Z4195" cm="1">
        <f t="array" ref="Z4195">LOOKUP(
    2,
    1/($A:$A=$A4195),
    $C:$C
)</f>
        <v>411.05</v>
      </c>
      <c r="AA4195" t="str">
        <f t="shared" si="1317"/>
        <v/>
      </c>
      <c r="AB4195" t="str">
        <f t="shared" si="1318"/>
        <v/>
      </c>
    </row>
    <row r="4196" spans="1:28" x14ac:dyDescent="0.3">
      <c r="A4196" s="2">
        <v>45957</v>
      </c>
      <c r="B4196" s="1">
        <v>0.49652777777777779</v>
      </c>
      <c r="C4196">
        <v>410</v>
      </c>
      <c r="D4196">
        <v>409.65</v>
      </c>
      <c r="E4196">
        <v>62417</v>
      </c>
      <c r="F4196" t="b">
        <f t="shared" si="1300"/>
        <v>0</v>
      </c>
      <c r="G4196" t="str">
        <f t="shared" si="1301"/>
        <v/>
      </c>
      <c r="H4196" t="str">
        <f t="shared" si="1302"/>
        <v/>
      </c>
      <c r="I4196">
        <f t="shared" si="1303"/>
        <v>409.25</v>
      </c>
      <c r="J4196">
        <f t="shared" si="1304"/>
        <v>408.45</v>
      </c>
      <c r="K4196">
        <f t="shared" si="1305"/>
        <v>1</v>
      </c>
      <c r="L4196" t="str">
        <f>IF(
    AND(
        K4196=1,
        COUNTIFS($A$2:A4196,A4196,$K$2:K4196,1)=1
    ),
    "ENTRY",
    ""
)</f>
        <v/>
      </c>
      <c r="M4196" t="str">
        <f t="shared" si="1306"/>
        <v/>
      </c>
      <c r="N4196" t="str">
        <f t="shared" si="1307"/>
        <v/>
      </c>
      <c r="O4196" t="str">
        <f t="shared" si="1308"/>
        <v/>
      </c>
      <c r="P4196" t="str">
        <f t="shared" si="1309"/>
        <v/>
      </c>
      <c r="Q4196" t="str">
        <f t="shared" si="1310"/>
        <v/>
      </c>
      <c r="R4196" t="str">
        <f t="shared" si="1311"/>
        <v/>
      </c>
      <c r="S4196" t="str">
        <f t="shared" si="1319"/>
        <v/>
      </c>
      <c r="U4196" t="str">
        <f t="shared" si="1312"/>
        <v/>
      </c>
      <c r="V4196" t="str">
        <f t="shared" si="1313"/>
        <v/>
      </c>
      <c r="W4196" t="str">
        <f t="shared" si="1314"/>
        <v/>
      </c>
      <c r="X4196" t="str">
        <f t="shared" si="1315"/>
        <v/>
      </c>
      <c r="Y4196" t="str">
        <f t="shared" si="1316"/>
        <v/>
      </c>
      <c r="Z4196" cm="1">
        <f t="array" ref="Z4196">LOOKUP(
    2,
    1/($A:$A=$A4196),
    $C:$C
)</f>
        <v>411.05</v>
      </c>
      <c r="AA4196" t="str">
        <f t="shared" si="1317"/>
        <v/>
      </c>
      <c r="AB4196" t="str">
        <f t="shared" si="1318"/>
        <v/>
      </c>
    </row>
    <row r="4197" spans="1:28" x14ac:dyDescent="0.3">
      <c r="A4197" s="2">
        <v>45957</v>
      </c>
      <c r="B4197" s="1">
        <v>0.5</v>
      </c>
      <c r="C4197">
        <v>410.15</v>
      </c>
      <c r="D4197">
        <v>409.9</v>
      </c>
      <c r="E4197">
        <v>80100</v>
      </c>
      <c r="F4197" t="b">
        <f t="shared" si="1300"/>
        <v>0</v>
      </c>
      <c r="G4197" t="str">
        <f t="shared" si="1301"/>
        <v/>
      </c>
      <c r="H4197" t="str">
        <f t="shared" si="1302"/>
        <v/>
      </c>
      <c r="I4197">
        <f t="shared" si="1303"/>
        <v>409.25</v>
      </c>
      <c r="J4197">
        <f t="shared" si="1304"/>
        <v>408.45</v>
      </c>
      <c r="K4197">
        <f t="shared" si="1305"/>
        <v>1</v>
      </c>
      <c r="L4197" t="str">
        <f>IF(
    AND(
        K4197=1,
        COUNTIFS($A$2:A4197,A4197,$K$2:K4197,1)=1
    ),
    "ENTRY",
    ""
)</f>
        <v/>
      </c>
      <c r="M4197" t="str">
        <f t="shared" si="1306"/>
        <v/>
      </c>
      <c r="N4197" t="str">
        <f t="shared" si="1307"/>
        <v/>
      </c>
      <c r="O4197" t="str">
        <f t="shared" si="1308"/>
        <v/>
      </c>
      <c r="P4197" t="str">
        <f t="shared" si="1309"/>
        <v/>
      </c>
      <c r="Q4197" t="str">
        <f t="shared" si="1310"/>
        <v/>
      </c>
      <c r="R4197" t="str">
        <f t="shared" si="1311"/>
        <v/>
      </c>
      <c r="S4197" t="str">
        <f t="shared" si="1319"/>
        <v/>
      </c>
      <c r="U4197" t="str">
        <f t="shared" si="1312"/>
        <v/>
      </c>
      <c r="V4197" t="str">
        <f t="shared" si="1313"/>
        <v/>
      </c>
      <c r="W4197" t="str">
        <f t="shared" si="1314"/>
        <v/>
      </c>
      <c r="X4197" t="str">
        <f t="shared" si="1315"/>
        <v/>
      </c>
      <c r="Y4197" t="str">
        <f t="shared" si="1316"/>
        <v/>
      </c>
      <c r="Z4197" cm="1">
        <f t="array" ref="Z4197">LOOKUP(
    2,
    1/($A:$A=$A4197),
    $C:$C
)</f>
        <v>411.05</v>
      </c>
      <c r="AA4197" t="str">
        <f t="shared" si="1317"/>
        <v/>
      </c>
      <c r="AB4197" t="str">
        <f t="shared" si="1318"/>
        <v/>
      </c>
    </row>
    <row r="4198" spans="1:28" x14ac:dyDescent="0.3">
      <c r="A4198" s="2">
        <v>45957</v>
      </c>
      <c r="B4198" s="1">
        <v>0.50347222222222221</v>
      </c>
      <c r="C4198">
        <v>410.85</v>
      </c>
      <c r="D4198">
        <v>409.95</v>
      </c>
      <c r="E4198">
        <v>243461</v>
      </c>
      <c r="F4198" t="b">
        <f t="shared" si="1300"/>
        <v>0</v>
      </c>
      <c r="G4198" t="str">
        <f t="shared" si="1301"/>
        <v/>
      </c>
      <c r="H4198" t="str">
        <f t="shared" si="1302"/>
        <v/>
      </c>
      <c r="I4198">
        <f t="shared" si="1303"/>
        <v>409.25</v>
      </c>
      <c r="J4198">
        <f t="shared" si="1304"/>
        <v>408.45</v>
      </c>
      <c r="K4198">
        <f t="shared" si="1305"/>
        <v>1</v>
      </c>
      <c r="L4198" t="str">
        <f>IF(
    AND(
        K4198=1,
        COUNTIFS($A$2:A4198,A4198,$K$2:K4198,1)=1
    ),
    "ENTRY",
    ""
)</f>
        <v/>
      </c>
      <c r="M4198" t="str">
        <f t="shared" si="1306"/>
        <v/>
      </c>
      <c r="N4198" t="str">
        <f t="shared" si="1307"/>
        <v/>
      </c>
      <c r="O4198" t="str">
        <f t="shared" si="1308"/>
        <v/>
      </c>
      <c r="P4198" t="str">
        <f t="shared" si="1309"/>
        <v/>
      </c>
      <c r="Q4198" t="str">
        <f t="shared" si="1310"/>
        <v/>
      </c>
      <c r="R4198" t="str">
        <f t="shared" si="1311"/>
        <v/>
      </c>
      <c r="S4198" t="str">
        <f t="shared" si="1319"/>
        <v/>
      </c>
      <c r="U4198" t="str">
        <f t="shared" si="1312"/>
        <v/>
      </c>
      <c r="V4198" t="str">
        <f t="shared" si="1313"/>
        <v/>
      </c>
      <c r="W4198" t="str">
        <f t="shared" si="1314"/>
        <v/>
      </c>
      <c r="X4198" t="str">
        <f t="shared" si="1315"/>
        <v/>
      </c>
      <c r="Y4198" t="str">
        <f t="shared" si="1316"/>
        <v/>
      </c>
      <c r="Z4198" cm="1">
        <f t="array" ref="Z4198">LOOKUP(
    2,
    1/($A:$A=$A4198),
    $C:$C
)</f>
        <v>411.05</v>
      </c>
      <c r="AA4198" t="str">
        <f t="shared" si="1317"/>
        <v/>
      </c>
      <c r="AB4198" t="str">
        <f t="shared" si="1318"/>
        <v/>
      </c>
    </row>
    <row r="4199" spans="1:28" x14ac:dyDescent="0.3">
      <c r="A4199" s="2">
        <v>45957</v>
      </c>
      <c r="B4199" s="1">
        <v>0.50694444444444442</v>
      </c>
      <c r="C4199">
        <v>411</v>
      </c>
      <c r="D4199">
        <v>410.65</v>
      </c>
      <c r="E4199">
        <v>207000</v>
      </c>
      <c r="F4199" t="b">
        <f t="shared" si="1300"/>
        <v>0</v>
      </c>
      <c r="G4199" t="str">
        <f t="shared" si="1301"/>
        <v/>
      </c>
      <c r="H4199" t="str">
        <f t="shared" si="1302"/>
        <v/>
      </c>
      <c r="I4199">
        <f t="shared" si="1303"/>
        <v>409.25</v>
      </c>
      <c r="J4199">
        <f t="shared" si="1304"/>
        <v>408.45</v>
      </c>
      <c r="K4199">
        <f t="shared" si="1305"/>
        <v>1</v>
      </c>
      <c r="L4199" t="str">
        <f>IF(
    AND(
        K4199=1,
        COUNTIFS($A$2:A4199,A4199,$K$2:K4199,1)=1
    ),
    "ENTRY",
    ""
)</f>
        <v/>
      </c>
      <c r="M4199" t="str">
        <f t="shared" si="1306"/>
        <v/>
      </c>
      <c r="N4199" t="str">
        <f t="shared" si="1307"/>
        <v/>
      </c>
      <c r="O4199" t="str">
        <f t="shared" si="1308"/>
        <v/>
      </c>
      <c r="P4199" t="str">
        <f t="shared" si="1309"/>
        <v/>
      </c>
      <c r="Q4199" t="str">
        <f t="shared" si="1310"/>
        <v/>
      </c>
      <c r="R4199" t="str">
        <f t="shared" si="1311"/>
        <v/>
      </c>
      <c r="S4199" t="str">
        <f t="shared" si="1319"/>
        <v/>
      </c>
      <c r="U4199" t="str">
        <f t="shared" si="1312"/>
        <v/>
      </c>
      <c r="V4199" t="str">
        <f t="shared" si="1313"/>
        <v/>
      </c>
      <c r="W4199" t="str">
        <f t="shared" si="1314"/>
        <v/>
      </c>
      <c r="X4199" t="str">
        <f t="shared" si="1315"/>
        <v/>
      </c>
      <c r="Y4199" t="str">
        <f t="shared" si="1316"/>
        <v/>
      </c>
      <c r="Z4199" cm="1">
        <f t="array" ref="Z4199">LOOKUP(
    2,
    1/($A:$A=$A4199),
    $C:$C
)</f>
        <v>411.05</v>
      </c>
      <c r="AA4199" t="str">
        <f t="shared" si="1317"/>
        <v/>
      </c>
      <c r="AB4199" t="str">
        <f t="shared" si="1318"/>
        <v/>
      </c>
    </row>
    <row r="4200" spans="1:28" x14ac:dyDescent="0.3">
      <c r="A4200" s="2">
        <v>45957</v>
      </c>
      <c r="B4200" s="1">
        <v>0.51041666666666663</v>
      </c>
      <c r="C4200">
        <v>410.85</v>
      </c>
      <c r="D4200">
        <v>410.5</v>
      </c>
      <c r="E4200">
        <v>115582</v>
      </c>
      <c r="F4200" t="b">
        <f t="shared" si="1300"/>
        <v>0</v>
      </c>
      <c r="G4200" t="str">
        <f t="shared" si="1301"/>
        <v/>
      </c>
      <c r="H4200" t="str">
        <f t="shared" si="1302"/>
        <v/>
      </c>
      <c r="I4200">
        <f t="shared" si="1303"/>
        <v>409.25</v>
      </c>
      <c r="J4200">
        <f t="shared" si="1304"/>
        <v>408.45</v>
      </c>
      <c r="K4200">
        <f t="shared" si="1305"/>
        <v>1</v>
      </c>
      <c r="L4200" t="str">
        <f>IF(
    AND(
        K4200=1,
        COUNTIFS($A$2:A4200,A4200,$K$2:K4200,1)=1
    ),
    "ENTRY",
    ""
)</f>
        <v/>
      </c>
      <c r="M4200" t="str">
        <f t="shared" si="1306"/>
        <v/>
      </c>
      <c r="N4200" t="str">
        <f t="shared" si="1307"/>
        <v/>
      </c>
      <c r="O4200" t="str">
        <f t="shared" si="1308"/>
        <v/>
      </c>
      <c r="P4200" t="str">
        <f t="shared" si="1309"/>
        <v/>
      </c>
      <c r="Q4200" t="str">
        <f t="shared" si="1310"/>
        <v/>
      </c>
      <c r="R4200" t="str">
        <f t="shared" si="1311"/>
        <v/>
      </c>
      <c r="S4200" t="str">
        <f t="shared" si="1319"/>
        <v/>
      </c>
      <c r="U4200" t="str">
        <f t="shared" si="1312"/>
        <v/>
      </c>
      <c r="V4200" t="str">
        <f t="shared" si="1313"/>
        <v/>
      </c>
      <c r="W4200" t="str">
        <f t="shared" si="1314"/>
        <v/>
      </c>
      <c r="X4200" t="str">
        <f t="shared" si="1315"/>
        <v/>
      </c>
      <c r="Y4200" t="str">
        <f t="shared" si="1316"/>
        <v/>
      </c>
      <c r="Z4200" cm="1">
        <f t="array" ref="Z4200">LOOKUP(
    2,
    1/($A:$A=$A4200),
    $C:$C
)</f>
        <v>411.05</v>
      </c>
      <c r="AA4200" t="str">
        <f t="shared" si="1317"/>
        <v/>
      </c>
      <c r="AB4200" t="str">
        <f t="shared" si="1318"/>
        <v/>
      </c>
    </row>
    <row r="4201" spans="1:28" x14ac:dyDescent="0.3">
      <c r="A4201" s="2">
        <v>45957</v>
      </c>
      <c r="B4201" s="1">
        <v>0.51388888888888884</v>
      </c>
      <c r="C4201">
        <v>410.75</v>
      </c>
      <c r="D4201">
        <v>410.4</v>
      </c>
      <c r="E4201">
        <v>62561</v>
      </c>
      <c r="F4201" t="b">
        <f t="shared" si="1300"/>
        <v>0</v>
      </c>
      <c r="G4201" t="str">
        <f t="shared" si="1301"/>
        <v/>
      </c>
      <c r="H4201" t="str">
        <f t="shared" si="1302"/>
        <v/>
      </c>
      <c r="I4201">
        <f t="shared" si="1303"/>
        <v>409.25</v>
      </c>
      <c r="J4201">
        <f t="shared" si="1304"/>
        <v>408.45</v>
      </c>
      <c r="K4201">
        <f t="shared" si="1305"/>
        <v>1</v>
      </c>
      <c r="L4201" t="str">
        <f>IF(
    AND(
        K4201=1,
        COUNTIFS($A$2:A4201,A4201,$K$2:K4201,1)=1
    ),
    "ENTRY",
    ""
)</f>
        <v/>
      </c>
      <c r="M4201" t="str">
        <f t="shared" si="1306"/>
        <v/>
      </c>
      <c r="N4201" t="str">
        <f t="shared" si="1307"/>
        <v/>
      </c>
      <c r="O4201" t="str">
        <f t="shared" si="1308"/>
        <v/>
      </c>
      <c r="P4201" t="str">
        <f t="shared" si="1309"/>
        <v/>
      </c>
      <c r="Q4201" t="str">
        <f t="shared" si="1310"/>
        <v/>
      </c>
      <c r="R4201" t="str">
        <f t="shared" si="1311"/>
        <v/>
      </c>
      <c r="S4201" t="str">
        <f t="shared" si="1319"/>
        <v/>
      </c>
      <c r="U4201" t="str">
        <f t="shared" si="1312"/>
        <v/>
      </c>
      <c r="V4201" t="str">
        <f t="shared" si="1313"/>
        <v/>
      </c>
      <c r="W4201" t="str">
        <f t="shared" si="1314"/>
        <v/>
      </c>
      <c r="X4201" t="str">
        <f t="shared" si="1315"/>
        <v/>
      </c>
      <c r="Y4201" t="str">
        <f t="shared" si="1316"/>
        <v/>
      </c>
      <c r="Z4201" cm="1">
        <f t="array" ref="Z4201">LOOKUP(
    2,
    1/($A:$A=$A4201),
    $C:$C
)</f>
        <v>411.05</v>
      </c>
      <c r="AA4201" t="str">
        <f t="shared" si="1317"/>
        <v/>
      </c>
      <c r="AB4201" t="str">
        <f t="shared" si="1318"/>
        <v/>
      </c>
    </row>
    <row r="4202" spans="1:28" x14ac:dyDescent="0.3">
      <c r="A4202" s="2">
        <v>45957</v>
      </c>
      <c r="B4202" s="1">
        <v>0.51736111111111116</v>
      </c>
      <c r="C4202">
        <v>410.95</v>
      </c>
      <c r="D4202">
        <v>410.4</v>
      </c>
      <c r="E4202">
        <v>90104</v>
      </c>
      <c r="F4202" t="b">
        <f t="shared" si="1300"/>
        <v>0</v>
      </c>
      <c r="G4202" t="str">
        <f t="shared" si="1301"/>
        <v/>
      </c>
      <c r="H4202" t="str">
        <f t="shared" si="1302"/>
        <v/>
      </c>
      <c r="I4202">
        <f t="shared" si="1303"/>
        <v>409.25</v>
      </c>
      <c r="J4202">
        <f t="shared" si="1304"/>
        <v>408.45</v>
      </c>
      <c r="K4202">
        <f t="shared" si="1305"/>
        <v>1</v>
      </c>
      <c r="L4202" t="str">
        <f>IF(
    AND(
        K4202=1,
        COUNTIFS($A$2:A4202,A4202,$K$2:K4202,1)=1
    ),
    "ENTRY",
    ""
)</f>
        <v/>
      </c>
      <c r="M4202" t="str">
        <f t="shared" si="1306"/>
        <v/>
      </c>
      <c r="N4202" t="str">
        <f t="shared" si="1307"/>
        <v/>
      </c>
      <c r="O4202" t="str">
        <f t="shared" si="1308"/>
        <v/>
      </c>
      <c r="P4202" t="str">
        <f t="shared" si="1309"/>
        <v/>
      </c>
      <c r="Q4202" t="str">
        <f t="shared" si="1310"/>
        <v/>
      </c>
      <c r="R4202" t="str">
        <f t="shared" si="1311"/>
        <v/>
      </c>
      <c r="S4202" t="str">
        <f t="shared" si="1319"/>
        <v/>
      </c>
      <c r="U4202" t="str">
        <f t="shared" si="1312"/>
        <v/>
      </c>
      <c r="V4202" t="str">
        <f t="shared" si="1313"/>
        <v/>
      </c>
      <c r="W4202" t="str">
        <f t="shared" si="1314"/>
        <v/>
      </c>
      <c r="X4202" t="str">
        <f t="shared" si="1315"/>
        <v/>
      </c>
      <c r="Y4202" t="str">
        <f t="shared" si="1316"/>
        <v/>
      </c>
      <c r="Z4202" cm="1">
        <f t="array" ref="Z4202">LOOKUP(
    2,
    1/($A:$A=$A4202),
    $C:$C
)</f>
        <v>411.05</v>
      </c>
      <c r="AA4202" t="str">
        <f t="shared" si="1317"/>
        <v/>
      </c>
      <c r="AB4202" t="str">
        <f t="shared" si="1318"/>
        <v/>
      </c>
    </row>
    <row r="4203" spans="1:28" x14ac:dyDescent="0.3">
      <c r="A4203" s="2">
        <v>45957</v>
      </c>
      <c r="B4203" s="1">
        <v>0.52083333333333337</v>
      </c>
      <c r="C4203">
        <v>411</v>
      </c>
      <c r="D4203">
        <v>410.8</v>
      </c>
      <c r="E4203">
        <v>112078</v>
      </c>
      <c r="F4203" t="b">
        <f t="shared" si="1300"/>
        <v>0</v>
      </c>
      <c r="G4203" t="str">
        <f t="shared" si="1301"/>
        <v/>
      </c>
      <c r="H4203" t="str">
        <f t="shared" si="1302"/>
        <v/>
      </c>
      <c r="I4203">
        <f t="shared" si="1303"/>
        <v>409.25</v>
      </c>
      <c r="J4203">
        <f t="shared" si="1304"/>
        <v>408.45</v>
      </c>
      <c r="K4203">
        <f t="shared" si="1305"/>
        <v>1</v>
      </c>
      <c r="L4203" t="str">
        <f>IF(
    AND(
        K4203=1,
        COUNTIFS($A$2:A4203,A4203,$K$2:K4203,1)=1
    ),
    "ENTRY",
    ""
)</f>
        <v/>
      </c>
      <c r="M4203" t="str">
        <f t="shared" si="1306"/>
        <v/>
      </c>
      <c r="N4203" t="str">
        <f t="shared" si="1307"/>
        <v/>
      </c>
      <c r="O4203" t="str">
        <f t="shared" si="1308"/>
        <v/>
      </c>
      <c r="P4203" t="str">
        <f t="shared" si="1309"/>
        <v/>
      </c>
      <c r="Q4203" t="str">
        <f t="shared" si="1310"/>
        <v/>
      </c>
      <c r="R4203" t="str">
        <f t="shared" si="1311"/>
        <v/>
      </c>
      <c r="S4203" t="str">
        <f t="shared" si="1319"/>
        <v/>
      </c>
      <c r="U4203" t="str">
        <f t="shared" si="1312"/>
        <v/>
      </c>
      <c r="V4203" t="str">
        <f t="shared" si="1313"/>
        <v/>
      </c>
      <c r="W4203" t="str">
        <f t="shared" si="1314"/>
        <v/>
      </c>
      <c r="X4203" t="str">
        <f t="shared" si="1315"/>
        <v/>
      </c>
      <c r="Y4203" t="str">
        <f t="shared" si="1316"/>
        <v/>
      </c>
      <c r="Z4203" cm="1">
        <f t="array" ref="Z4203">LOOKUP(
    2,
    1/($A:$A=$A4203),
    $C:$C
)</f>
        <v>411.05</v>
      </c>
      <c r="AA4203" t="str">
        <f t="shared" si="1317"/>
        <v/>
      </c>
      <c r="AB4203" t="str">
        <f t="shared" si="1318"/>
        <v/>
      </c>
    </row>
    <row r="4204" spans="1:28" x14ac:dyDescent="0.3">
      <c r="A4204" s="2">
        <v>45957</v>
      </c>
      <c r="B4204" s="1">
        <v>0.52430555555555558</v>
      </c>
      <c r="C4204">
        <v>411.2</v>
      </c>
      <c r="D4204">
        <v>410.9</v>
      </c>
      <c r="E4204">
        <v>77665</v>
      </c>
      <c r="F4204" t="b">
        <f t="shared" si="1300"/>
        <v>0</v>
      </c>
      <c r="G4204" t="str">
        <f t="shared" si="1301"/>
        <v/>
      </c>
      <c r="H4204" t="str">
        <f t="shared" si="1302"/>
        <v/>
      </c>
      <c r="I4204">
        <f t="shared" si="1303"/>
        <v>409.25</v>
      </c>
      <c r="J4204">
        <f t="shared" si="1304"/>
        <v>408.45</v>
      </c>
      <c r="K4204">
        <f t="shared" si="1305"/>
        <v>1</v>
      </c>
      <c r="L4204" t="str">
        <f>IF(
    AND(
        K4204=1,
        COUNTIFS($A$2:A4204,A4204,$K$2:K4204,1)=1
    ),
    "ENTRY",
    ""
)</f>
        <v/>
      </c>
      <c r="M4204" t="str">
        <f t="shared" si="1306"/>
        <v/>
      </c>
      <c r="N4204" t="str">
        <f t="shared" si="1307"/>
        <v/>
      </c>
      <c r="O4204" t="str">
        <f t="shared" si="1308"/>
        <v/>
      </c>
      <c r="P4204" t="str">
        <f t="shared" si="1309"/>
        <v/>
      </c>
      <c r="Q4204" t="str">
        <f t="shared" si="1310"/>
        <v/>
      </c>
      <c r="R4204" t="str">
        <f t="shared" si="1311"/>
        <v/>
      </c>
      <c r="S4204" t="str">
        <f t="shared" si="1319"/>
        <v/>
      </c>
      <c r="U4204" t="str">
        <f t="shared" si="1312"/>
        <v/>
      </c>
      <c r="V4204" t="str">
        <f t="shared" si="1313"/>
        <v/>
      </c>
      <c r="W4204" t="str">
        <f t="shared" si="1314"/>
        <v/>
      </c>
      <c r="X4204" t="str">
        <f t="shared" si="1315"/>
        <v/>
      </c>
      <c r="Y4204" t="str">
        <f t="shared" si="1316"/>
        <v/>
      </c>
      <c r="Z4204" cm="1">
        <f t="array" ref="Z4204">LOOKUP(
    2,
    1/($A:$A=$A4204),
    $C:$C
)</f>
        <v>411.05</v>
      </c>
      <c r="AA4204" t="str">
        <f t="shared" si="1317"/>
        <v/>
      </c>
      <c r="AB4204" t="str">
        <f t="shared" si="1318"/>
        <v/>
      </c>
    </row>
    <row r="4205" spans="1:28" x14ac:dyDescent="0.3">
      <c r="A4205" s="2">
        <v>45957</v>
      </c>
      <c r="B4205" s="1">
        <v>0.52777777777777779</v>
      </c>
      <c r="C4205">
        <v>411.4</v>
      </c>
      <c r="D4205">
        <v>411</v>
      </c>
      <c r="E4205">
        <v>101267</v>
      </c>
      <c r="F4205" t="b">
        <f t="shared" si="1300"/>
        <v>0</v>
      </c>
      <c r="G4205" t="str">
        <f t="shared" si="1301"/>
        <v/>
      </c>
      <c r="H4205" t="str">
        <f t="shared" si="1302"/>
        <v/>
      </c>
      <c r="I4205">
        <f t="shared" si="1303"/>
        <v>409.25</v>
      </c>
      <c r="J4205">
        <f t="shared" si="1304"/>
        <v>408.45</v>
      </c>
      <c r="K4205">
        <f t="shared" si="1305"/>
        <v>1</v>
      </c>
      <c r="L4205" t="str">
        <f>IF(
    AND(
        K4205=1,
        COUNTIFS($A$2:A4205,A4205,$K$2:K4205,1)=1
    ),
    "ENTRY",
    ""
)</f>
        <v/>
      </c>
      <c r="M4205" t="str">
        <f t="shared" si="1306"/>
        <v/>
      </c>
      <c r="N4205" t="str">
        <f t="shared" si="1307"/>
        <v/>
      </c>
      <c r="O4205" t="str">
        <f t="shared" si="1308"/>
        <v/>
      </c>
      <c r="P4205" t="str">
        <f t="shared" si="1309"/>
        <v/>
      </c>
      <c r="Q4205" t="str">
        <f t="shared" si="1310"/>
        <v/>
      </c>
      <c r="R4205" t="str">
        <f t="shared" si="1311"/>
        <v/>
      </c>
      <c r="S4205" t="str">
        <f t="shared" si="1319"/>
        <v/>
      </c>
      <c r="U4205" t="str">
        <f t="shared" si="1312"/>
        <v/>
      </c>
      <c r="V4205" t="str">
        <f t="shared" si="1313"/>
        <v/>
      </c>
      <c r="W4205" t="str">
        <f t="shared" si="1314"/>
        <v/>
      </c>
      <c r="X4205" t="str">
        <f t="shared" si="1315"/>
        <v/>
      </c>
      <c r="Y4205" t="str">
        <f t="shared" si="1316"/>
        <v/>
      </c>
      <c r="Z4205" cm="1">
        <f t="array" ref="Z4205">LOOKUP(
    2,
    1/($A:$A=$A4205),
    $C:$C
)</f>
        <v>411.05</v>
      </c>
      <c r="AA4205" t="str">
        <f t="shared" si="1317"/>
        <v/>
      </c>
      <c r="AB4205" t="str">
        <f t="shared" si="1318"/>
        <v/>
      </c>
    </row>
    <row r="4206" spans="1:28" x14ac:dyDescent="0.3">
      <c r="A4206" s="2">
        <v>45957</v>
      </c>
      <c r="B4206" s="1">
        <v>0.53125</v>
      </c>
      <c r="C4206">
        <v>411.35</v>
      </c>
      <c r="D4206">
        <v>411.15</v>
      </c>
      <c r="E4206">
        <v>84905</v>
      </c>
      <c r="F4206" t="b">
        <f t="shared" si="1300"/>
        <v>0</v>
      </c>
      <c r="G4206" t="str">
        <f t="shared" si="1301"/>
        <v/>
      </c>
      <c r="H4206" t="str">
        <f t="shared" si="1302"/>
        <v/>
      </c>
      <c r="I4206">
        <f t="shared" si="1303"/>
        <v>409.25</v>
      </c>
      <c r="J4206">
        <f t="shared" si="1304"/>
        <v>408.45</v>
      </c>
      <c r="K4206">
        <f t="shared" si="1305"/>
        <v>1</v>
      </c>
      <c r="L4206" t="str">
        <f>IF(
    AND(
        K4206=1,
        COUNTIFS($A$2:A4206,A4206,$K$2:K4206,1)=1
    ),
    "ENTRY",
    ""
)</f>
        <v/>
      </c>
      <c r="M4206" t="str">
        <f t="shared" si="1306"/>
        <v/>
      </c>
      <c r="N4206" t="str">
        <f t="shared" si="1307"/>
        <v/>
      </c>
      <c r="O4206" t="str">
        <f t="shared" si="1308"/>
        <v/>
      </c>
      <c r="P4206" t="str">
        <f t="shared" si="1309"/>
        <v/>
      </c>
      <c r="Q4206" t="str">
        <f t="shared" si="1310"/>
        <v/>
      </c>
      <c r="R4206" t="str">
        <f t="shared" si="1311"/>
        <v/>
      </c>
      <c r="S4206" t="str">
        <f t="shared" si="1319"/>
        <v/>
      </c>
      <c r="U4206" t="str">
        <f t="shared" si="1312"/>
        <v/>
      </c>
      <c r="V4206" t="str">
        <f t="shared" si="1313"/>
        <v/>
      </c>
      <c r="W4206" t="str">
        <f t="shared" si="1314"/>
        <v/>
      </c>
      <c r="X4206" t="str">
        <f t="shared" si="1315"/>
        <v/>
      </c>
      <c r="Y4206" t="str">
        <f t="shared" si="1316"/>
        <v/>
      </c>
      <c r="Z4206" cm="1">
        <f t="array" ref="Z4206">LOOKUP(
    2,
    1/($A:$A=$A4206),
    $C:$C
)</f>
        <v>411.05</v>
      </c>
      <c r="AA4206" t="str">
        <f t="shared" si="1317"/>
        <v/>
      </c>
      <c r="AB4206" t="str">
        <f t="shared" si="1318"/>
        <v/>
      </c>
    </row>
    <row r="4207" spans="1:28" x14ac:dyDescent="0.3">
      <c r="A4207" s="2">
        <v>45957</v>
      </c>
      <c r="B4207" s="1">
        <v>0.53472222222222221</v>
      </c>
      <c r="C4207">
        <v>411.3</v>
      </c>
      <c r="D4207">
        <v>410.9</v>
      </c>
      <c r="E4207">
        <v>91011</v>
      </c>
      <c r="F4207" t="b">
        <f t="shared" si="1300"/>
        <v>0</v>
      </c>
      <c r="G4207" t="str">
        <f t="shared" si="1301"/>
        <v/>
      </c>
      <c r="H4207" t="str">
        <f t="shared" si="1302"/>
        <v/>
      </c>
      <c r="I4207">
        <f t="shared" si="1303"/>
        <v>409.25</v>
      </c>
      <c r="J4207">
        <f t="shared" si="1304"/>
        <v>408.45</v>
      </c>
      <c r="K4207">
        <f t="shared" si="1305"/>
        <v>1</v>
      </c>
      <c r="L4207" t="str">
        <f>IF(
    AND(
        K4207=1,
        COUNTIFS($A$2:A4207,A4207,$K$2:K4207,1)=1
    ),
    "ENTRY",
    ""
)</f>
        <v/>
      </c>
      <c r="M4207" t="str">
        <f t="shared" si="1306"/>
        <v/>
      </c>
      <c r="N4207" t="str">
        <f t="shared" si="1307"/>
        <v/>
      </c>
      <c r="O4207" t="str">
        <f t="shared" si="1308"/>
        <v/>
      </c>
      <c r="P4207" t="str">
        <f t="shared" si="1309"/>
        <v/>
      </c>
      <c r="Q4207" t="str">
        <f t="shared" si="1310"/>
        <v/>
      </c>
      <c r="R4207" t="str">
        <f t="shared" si="1311"/>
        <v/>
      </c>
      <c r="S4207" t="str">
        <f t="shared" si="1319"/>
        <v/>
      </c>
      <c r="U4207" t="str">
        <f t="shared" si="1312"/>
        <v/>
      </c>
      <c r="V4207" t="str">
        <f t="shared" si="1313"/>
        <v/>
      </c>
      <c r="W4207" t="str">
        <f t="shared" si="1314"/>
        <v/>
      </c>
      <c r="X4207" t="str">
        <f t="shared" si="1315"/>
        <v/>
      </c>
      <c r="Y4207" t="str">
        <f t="shared" si="1316"/>
        <v/>
      </c>
      <c r="Z4207" cm="1">
        <f t="array" ref="Z4207">LOOKUP(
    2,
    1/($A:$A=$A4207),
    $C:$C
)</f>
        <v>411.05</v>
      </c>
      <c r="AA4207" t="str">
        <f t="shared" si="1317"/>
        <v/>
      </c>
      <c r="AB4207" t="str">
        <f t="shared" si="1318"/>
        <v/>
      </c>
    </row>
    <row r="4208" spans="1:28" x14ac:dyDescent="0.3">
      <c r="A4208" s="2">
        <v>45957</v>
      </c>
      <c r="B4208" s="1">
        <v>0.53819444444444442</v>
      </c>
      <c r="C4208">
        <v>411</v>
      </c>
      <c r="D4208">
        <v>410.5</v>
      </c>
      <c r="E4208">
        <v>77883</v>
      </c>
      <c r="F4208" t="b">
        <f t="shared" si="1300"/>
        <v>0</v>
      </c>
      <c r="G4208" t="str">
        <f t="shared" si="1301"/>
        <v/>
      </c>
      <c r="H4208" t="str">
        <f t="shared" si="1302"/>
        <v/>
      </c>
      <c r="I4208">
        <f t="shared" si="1303"/>
        <v>409.25</v>
      </c>
      <c r="J4208">
        <f t="shared" si="1304"/>
        <v>408.45</v>
      </c>
      <c r="K4208">
        <f t="shared" si="1305"/>
        <v>1</v>
      </c>
      <c r="L4208" t="str">
        <f>IF(
    AND(
        K4208=1,
        COUNTIFS($A$2:A4208,A4208,$K$2:K4208,1)=1
    ),
    "ENTRY",
    ""
)</f>
        <v/>
      </c>
      <c r="M4208" t="str">
        <f t="shared" si="1306"/>
        <v/>
      </c>
      <c r="N4208" t="str">
        <f t="shared" si="1307"/>
        <v/>
      </c>
      <c r="O4208" t="str">
        <f t="shared" si="1308"/>
        <v/>
      </c>
      <c r="P4208" t="str">
        <f t="shared" si="1309"/>
        <v/>
      </c>
      <c r="Q4208" t="str">
        <f t="shared" si="1310"/>
        <v/>
      </c>
      <c r="R4208" t="str">
        <f t="shared" si="1311"/>
        <v/>
      </c>
      <c r="S4208" t="str">
        <f t="shared" si="1319"/>
        <v/>
      </c>
      <c r="U4208" t="str">
        <f t="shared" si="1312"/>
        <v/>
      </c>
      <c r="V4208" t="str">
        <f t="shared" si="1313"/>
        <v/>
      </c>
      <c r="W4208" t="str">
        <f t="shared" si="1314"/>
        <v/>
      </c>
      <c r="X4208" t="str">
        <f t="shared" si="1315"/>
        <v/>
      </c>
      <c r="Y4208" t="str">
        <f t="shared" si="1316"/>
        <v/>
      </c>
      <c r="Z4208" cm="1">
        <f t="array" ref="Z4208">LOOKUP(
    2,
    1/($A:$A=$A4208),
    $C:$C
)</f>
        <v>411.05</v>
      </c>
      <c r="AA4208" t="str">
        <f t="shared" si="1317"/>
        <v/>
      </c>
      <c r="AB4208" t="str">
        <f t="shared" si="1318"/>
        <v/>
      </c>
    </row>
    <row r="4209" spans="1:28" x14ac:dyDescent="0.3">
      <c r="A4209" s="2">
        <v>45957</v>
      </c>
      <c r="B4209" s="1">
        <v>0.54166666666666663</v>
      </c>
      <c r="C4209">
        <v>410.7</v>
      </c>
      <c r="D4209">
        <v>410.5</v>
      </c>
      <c r="E4209">
        <v>52627</v>
      </c>
      <c r="F4209" t="b">
        <f t="shared" si="1300"/>
        <v>0</v>
      </c>
      <c r="G4209" t="str">
        <f t="shared" si="1301"/>
        <v/>
      </c>
      <c r="H4209" t="str">
        <f t="shared" si="1302"/>
        <v/>
      </c>
      <c r="I4209">
        <f t="shared" si="1303"/>
        <v>409.25</v>
      </c>
      <c r="J4209">
        <f t="shared" si="1304"/>
        <v>408.45</v>
      </c>
      <c r="K4209">
        <f t="shared" si="1305"/>
        <v>1</v>
      </c>
      <c r="L4209" t="str">
        <f>IF(
    AND(
        K4209=1,
        COUNTIFS($A$2:A4209,A4209,$K$2:K4209,1)=1
    ),
    "ENTRY",
    ""
)</f>
        <v/>
      </c>
      <c r="M4209" t="str">
        <f t="shared" si="1306"/>
        <v/>
      </c>
      <c r="N4209" t="str">
        <f t="shared" si="1307"/>
        <v/>
      </c>
      <c r="O4209" t="str">
        <f t="shared" si="1308"/>
        <v/>
      </c>
      <c r="P4209" t="str">
        <f t="shared" si="1309"/>
        <v/>
      </c>
      <c r="Q4209" t="str">
        <f t="shared" si="1310"/>
        <v/>
      </c>
      <c r="R4209" t="str">
        <f t="shared" si="1311"/>
        <v/>
      </c>
      <c r="S4209" t="str">
        <f t="shared" si="1319"/>
        <v/>
      </c>
      <c r="U4209" t="str">
        <f t="shared" si="1312"/>
        <v/>
      </c>
      <c r="V4209" t="str">
        <f t="shared" si="1313"/>
        <v/>
      </c>
      <c r="W4209" t="str">
        <f t="shared" si="1314"/>
        <v/>
      </c>
      <c r="X4209" t="str">
        <f t="shared" si="1315"/>
        <v/>
      </c>
      <c r="Y4209" t="str">
        <f t="shared" si="1316"/>
        <v/>
      </c>
      <c r="Z4209" cm="1">
        <f t="array" ref="Z4209">LOOKUP(
    2,
    1/($A:$A=$A4209),
    $C:$C
)</f>
        <v>411.05</v>
      </c>
      <c r="AA4209" t="str">
        <f t="shared" si="1317"/>
        <v/>
      </c>
      <c r="AB4209" t="str">
        <f t="shared" si="1318"/>
        <v/>
      </c>
    </row>
    <row r="4210" spans="1:28" x14ac:dyDescent="0.3">
      <c r="A4210" s="2">
        <v>45957</v>
      </c>
      <c r="B4210" s="1">
        <v>0.54513888888888884</v>
      </c>
      <c r="C4210">
        <v>410.8</v>
      </c>
      <c r="D4210">
        <v>410.5</v>
      </c>
      <c r="E4210">
        <v>75404</v>
      </c>
      <c r="F4210" t="b">
        <f t="shared" si="1300"/>
        <v>0</v>
      </c>
      <c r="G4210" t="str">
        <f t="shared" si="1301"/>
        <v/>
      </c>
      <c r="H4210" t="str">
        <f t="shared" si="1302"/>
        <v/>
      </c>
      <c r="I4210">
        <f t="shared" si="1303"/>
        <v>409.25</v>
      </c>
      <c r="J4210">
        <f t="shared" si="1304"/>
        <v>408.45</v>
      </c>
      <c r="K4210">
        <f t="shared" si="1305"/>
        <v>1</v>
      </c>
      <c r="L4210" t="str">
        <f>IF(
    AND(
        K4210=1,
        COUNTIFS($A$2:A4210,A4210,$K$2:K4210,1)=1
    ),
    "ENTRY",
    ""
)</f>
        <v/>
      </c>
      <c r="M4210" t="str">
        <f t="shared" si="1306"/>
        <v/>
      </c>
      <c r="N4210" t="str">
        <f t="shared" si="1307"/>
        <v/>
      </c>
      <c r="O4210" t="str">
        <f t="shared" si="1308"/>
        <v/>
      </c>
      <c r="P4210" t="str">
        <f t="shared" si="1309"/>
        <v/>
      </c>
      <c r="Q4210" t="str">
        <f t="shared" si="1310"/>
        <v/>
      </c>
      <c r="R4210" t="str">
        <f t="shared" si="1311"/>
        <v/>
      </c>
      <c r="S4210" t="str">
        <f t="shared" si="1319"/>
        <v/>
      </c>
      <c r="U4210" t="str">
        <f t="shared" si="1312"/>
        <v/>
      </c>
      <c r="V4210" t="str">
        <f t="shared" si="1313"/>
        <v/>
      </c>
      <c r="W4210" t="str">
        <f t="shared" si="1314"/>
        <v/>
      </c>
      <c r="X4210" t="str">
        <f t="shared" si="1315"/>
        <v/>
      </c>
      <c r="Y4210" t="str">
        <f t="shared" si="1316"/>
        <v/>
      </c>
      <c r="Z4210" cm="1">
        <f t="array" ref="Z4210">LOOKUP(
    2,
    1/($A:$A=$A4210),
    $C:$C
)</f>
        <v>411.05</v>
      </c>
      <c r="AA4210" t="str">
        <f t="shared" si="1317"/>
        <v/>
      </c>
      <c r="AB4210" t="str">
        <f t="shared" si="1318"/>
        <v/>
      </c>
    </row>
    <row r="4211" spans="1:28" x14ac:dyDescent="0.3">
      <c r="A4211" s="2">
        <v>45957</v>
      </c>
      <c r="B4211" s="1">
        <v>0.54861111111111116</v>
      </c>
      <c r="C4211">
        <v>410.9</v>
      </c>
      <c r="D4211">
        <v>410.55</v>
      </c>
      <c r="E4211">
        <v>63286</v>
      </c>
      <c r="F4211" t="b">
        <f t="shared" si="1300"/>
        <v>0</v>
      </c>
      <c r="G4211" t="str">
        <f t="shared" si="1301"/>
        <v/>
      </c>
      <c r="H4211" t="str">
        <f t="shared" si="1302"/>
        <v/>
      </c>
      <c r="I4211">
        <f t="shared" si="1303"/>
        <v>409.25</v>
      </c>
      <c r="J4211">
        <f t="shared" si="1304"/>
        <v>408.45</v>
      </c>
      <c r="K4211">
        <f t="shared" si="1305"/>
        <v>1</v>
      </c>
      <c r="L4211" t="str">
        <f>IF(
    AND(
        K4211=1,
        COUNTIFS($A$2:A4211,A4211,$K$2:K4211,1)=1
    ),
    "ENTRY",
    ""
)</f>
        <v/>
      </c>
      <c r="M4211" t="str">
        <f t="shared" si="1306"/>
        <v/>
      </c>
      <c r="N4211" t="str">
        <f t="shared" si="1307"/>
        <v/>
      </c>
      <c r="O4211" t="str">
        <f t="shared" si="1308"/>
        <v/>
      </c>
      <c r="P4211" t="str">
        <f t="shared" si="1309"/>
        <v/>
      </c>
      <c r="Q4211" t="str">
        <f t="shared" si="1310"/>
        <v/>
      </c>
      <c r="R4211" t="str">
        <f t="shared" si="1311"/>
        <v/>
      </c>
      <c r="S4211" t="str">
        <f t="shared" si="1319"/>
        <v/>
      </c>
      <c r="U4211" t="str">
        <f t="shared" si="1312"/>
        <v/>
      </c>
      <c r="V4211" t="str">
        <f t="shared" si="1313"/>
        <v/>
      </c>
      <c r="W4211" t="str">
        <f t="shared" si="1314"/>
        <v/>
      </c>
      <c r="X4211" t="str">
        <f t="shared" si="1315"/>
        <v/>
      </c>
      <c r="Y4211" t="str">
        <f t="shared" si="1316"/>
        <v/>
      </c>
      <c r="Z4211" cm="1">
        <f t="array" ref="Z4211">LOOKUP(
    2,
    1/($A:$A=$A4211),
    $C:$C
)</f>
        <v>411.05</v>
      </c>
      <c r="AA4211" t="str">
        <f t="shared" si="1317"/>
        <v/>
      </c>
      <c r="AB4211" t="str">
        <f t="shared" si="1318"/>
        <v/>
      </c>
    </row>
    <row r="4212" spans="1:28" x14ac:dyDescent="0.3">
      <c r="A4212" s="2">
        <v>45957</v>
      </c>
      <c r="B4212" s="1">
        <v>0.55208333333333337</v>
      </c>
      <c r="C4212">
        <v>410.85</v>
      </c>
      <c r="D4212">
        <v>409.6</v>
      </c>
      <c r="E4212">
        <v>160808</v>
      </c>
      <c r="F4212" t="b">
        <f t="shared" si="1300"/>
        <v>0</v>
      </c>
      <c r="G4212" t="str">
        <f t="shared" si="1301"/>
        <v/>
      </c>
      <c r="H4212" t="str">
        <f t="shared" si="1302"/>
        <v/>
      </c>
      <c r="I4212">
        <f t="shared" si="1303"/>
        <v>409.25</v>
      </c>
      <c r="J4212">
        <f t="shared" si="1304"/>
        <v>408.45</v>
      </c>
      <c r="K4212">
        <f t="shared" si="1305"/>
        <v>1</v>
      </c>
      <c r="L4212" t="str">
        <f>IF(
    AND(
        K4212=1,
        COUNTIFS($A$2:A4212,A4212,$K$2:K4212,1)=1
    ),
    "ENTRY",
    ""
)</f>
        <v/>
      </c>
      <c r="M4212" t="str">
        <f t="shared" si="1306"/>
        <v/>
      </c>
      <c r="N4212" t="str">
        <f t="shared" si="1307"/>
        <v/>
      </c>
      <c r="O4212" t="str">
        <f t="shared" si="1308"/>
        <v/>
      </c>
      <c r="P4212" t="str">
        <f t="shared" si="1309"/>
        <v/>
      </c>
      <c r="Q4212" t="str">
        <f t="shared" si="1310"/>
        <v/>
      </c>
      <c r="R4212" t="str">
        <f t="shared" si="1311"/>
        <v/>
      </c>
      <c r="S4212" t="str">
        <f t="shared" si="1319"/>
        <v/>
      </c>
      <c r="U4212" t="str">
        <f t="shared" si="1312"/>
        <v/>
      </c>
      <c r="V4212" t="str">
        <f t="shared" si="1313"/>
        <v/>
      </c>
      <c r="W4212" t="str">
        <f t="shared" si="1314"/>
        <v/>
      </c>
      <c r="X4212" t="str">
        <f t="shared" si="1315"/>
        <v/>
      </c>
      <c r="Y4212" t="str">
        <f t="shared" si="1316"/>
        <v/>
      </c>
      <c r="Z4212" cm="1">
        <f t="array" ref="Z4212">LOOKUP(
    2,
    1/($A:$A=$A4212),
    $C:$C
)</f>
        <v>411.05</v>
      </c>
      <c r="AA4212" t="str">
        <f t="shared" si="1317"/>
        <v/>
      </c>
      <c r="AB4212" t="str">
        <f t="shared" si="1318"/>
        <v/>
      </c>
    </row>
    <row r="4213" spans="1:28" x14ac:dyDescent="0.3">
      <c r="A4213" s="2">
        <v>45957</v>
      </c>
      <c r="B4213" s="1">
        <v>0.55555555555555558</v>
      </c>
      <c r="C4213">
        <v>409.75</v>
      </c>
      <c r="D4213">
        <v>409.4</v>
      </c>
      <c r="E4213">
        <v>91490</v>
      </c>
      <c r="F4213" t="b">
        <f t="shared" si="1300"/>
        <v>0</v>
      </c>
      <c r="G4213" t="str">
        <f t="shared" si="1301"/>
        <v/>
      </c>
      <c r="H4213" t="str">
        <f t="shared" si="1302"/>
        <v/>
      </c>
      <c r="I4213">
        <f t="shared" si="1303"/>
        <v>409.25</v>
      </c>
      <c r="J4213">
        <f t="shared" si="1304"/>
        <v>408.45</v>
      </c>
      <c r="K4213">
        <f t="shared" si="1305"/>
        <v>1</v>
      </c>
      <c r="L4213" t="str">
        <f>IF(
    AND(
        K4213=1,
        COUNTIFS($A$2:A4213,A4213,$K$2:K4213,1)=1
    ),
    "ENTRY",
    ""
)</f>
        <v/>
      </c>
      <c r="M4213" t="str">
        <f t="shared" si="1306"/>
        <v/>
      </c>
      <c r="N4213" t="str">
        <f t="shared" si="1307"/>
        <v/>
      </c>
      <c r="O4213" t="str">
        <f t="shared" si="1308"/>
        <v/>
      </c>
      <c r="P4213" t="str">
        <f t="shared" si="1309"/>
        <v/>
      </c>
      <c r="Q4213" t="str">
        <f t="shared" si="1310"/>
        <v/>
      </c>
      <c r="R4213" t="str">
        <f t="shared" si="1311"/>
        <v/>
      </c>
      <c r="S4213" t="str">
        <f t="shared" si="1319"/>
        <v/>
      </c>
      <c r="U4213" t="str">
        <f t="shared" si="1312"/>
        <v/>
      </c>
      <c r="V4213" t="str">
        <f t="shared" si="1313"/>
        <v/>
      </c>
      <c r="W4213" t="str">
        <f t="shared" si="1314"/>
        <v/>
      </c>
      <c r="X4213" t="str">
        <f t="shared" si="1315"/>
        <v/>
      </c>
      <c r="Y4213" t="str">
        <f t="shared" si="1316"/>
        <v/>
      </c>
      <c r="Z4213" cm="1">
        <f t="array" ref="Z4213">LOOKUP(
    2,
    1/($A:$A=$A4213),
    $C:$C
)</f>
        <v>411.05</v>
      </c>
      <c r="AA4213" t="str">
        <f t="shared" si="1317"/>
        <v/>
      </c>
      <c r="AB4213" t="str">
        <f t="shared" si="1318"/>
        <v/>
      </c>
    </row>
    <row r="4214" spans="1:28" x14ac:dyDescent="0.3">
      <c r="A4214" s="2">
        <v>45957</v>
      </c>
      <c r="B4214" s="1">
        <v>0.55902777777777779</v>
      </c>
      <c r="C4214">
        <v>410.15</v>
      </c>
      <c r="D4214">
        <v>409.6</v>
      </c>
      <c r="E4214">
        <v>78426</v>
      </c>
      <c r="F4214" t="b">
        <f t="shared" si="1300"/>
        <v>0</v>
      </c>
      <c r="G4214" t="str">
        <f t="shared" si="1301"/>
        <v/>
      </c>
      <c r="H4214" t="str">
        <f t="shared" si="1302"/>
        <v/>
      </c>
      <c r="I4214">
        <f t="shared" si="1303"/>
        <v>409.25</v>
      </c>
      <c r="J4214">
        <f t="shared" si="1304"/>
        <v>408.45</v>
      </c>
      <c r="K4214">
        <f t="shared" si="1305"/>
        <v>1</v>
      </c>
      <c r="L4214" t="str">
        <f>IF(
    AND(
        K4214=1,
        COUNTIFS($A$2:A4214,A4214,$K$2:K4214,1)=1
    ),
    "ENTRY",
    ""
)</f>
        <v/>
      </c>
      <c r="M4214" t="str">
        <f t="shared" si="1306"/>
        <v/>
      </c>
      <c r="N4214" t="str">
        <f t="shared" si="1307"/>
        <v/>
      </c>
      <c r="O4214" t="str">
        <f t="shared" si="1308"/>
        <v/>
      </c>
      <c r="P4214" t="str">
        <f t="shared" si="1309"/>
        <v/>
      </c>
      <c r="Q4214" t="str">
        <f t="shared" si="1310"/>
        <v/>
      </c>
      <c r="R4214" t="str">
        <f t="shared" si="1311"/>
        <v/>
      </c>
      <c r="S4214" t="str">
        <f t="shared" si="1319"/>
        <v/>
      </c>
      <c r="U4214" t="str">
        <f t="shared" si="1312"/>
        <v/>
      </c>
      <c r="V4214" t="str">
        <f t="shared" si="1313"/>
        <v/>
      </c>
      <c r="W4214" t="str">
        <f t="shared" si="1314"/>
        <v/>
      </c>
      <c r="X4214" t="str">
        <f t="shared" si="1315"/>
        <v/>
      </c>
      <c r="Y4214" t="str">
        <f t="shared" si="1316"/>
        <v/>
      </c>
      <c r="Z4214" cm="1">
        <f t="array" ref="Z4214">LOOKUP(
    2,
    1/($A:$A=$A4214),
    $C:$C
)</f>
        <v>411.05</v>
      </c>
      <c r="AA4214" t="str">
        <f t="shared" si="1317"/>
        <v/>
      </c>
      <c r="AB4214" t="str">
        <f t="shared" si="1318"/>
        <v/>
      </c>
    </row>
    <row r="4215" spans="1:28" x14ac:dyDescent="0.3">
      <c r="A4215" s="2">
        <v>45957</v>
      </c>
      <c r="B4215" s="1">
        <v>0.5625</v>
      </c>
      <c r="C4215">
        <v>409.95</v>
      </c>
      <c r="D4215">
        <v>408.65</v>
      </c>
      <c r="E4215">
        <v>207604</v>
      </c>
      <c r="F4215" t="b">
        <f t="shared" si="1300"/>
        <v>0</v>
      </c>
      <c r="G4215" t="str">
        <f t="shared" si="1301"/>
        <v/>
      </c>
      <c r="H4215" t="str">
        <f t="shared" si="1302"/>
        <v/>
      </c>
      <c r="I4215">
        <f t="shared" si="1303"/>
        <v>409.25</v>
      </c>
      <c r="J4215">
        <f t="shared" si="1304"/>
        <v>408.45</v>
      </c>
      <c r="K4215">
        <f t="shared" si="1305"/>
        <v>1</v>
      </c>
      <c r="L4215" t="str">
        <f>IF(
    AND(
        K4215=1,
        COUNTIFS($A$2:A4215,A4215,$K$2:K4215,1)=1
    ),
    "ENTRY",
    ""
)</f>
        <v/>
      </c>
      <c r="M4215" t="str">
        <f t="shared" si="1306"/>
        <v/>
      </c>
      <c r="N4215" t="str">
        <f t="shared" si="1307"/>
        <v/>
      </c>
      <c r="O4215" t="str">
        <f t="shared" si="1308"/>
        <v/>
      </c>
      <c r="P4215" t="str">
        <f t="shared" si="1309"/>
        <v/>
      </c>
      <c r="Q4215" t="str">
        <f t="shared" si="1310"/>
        <v/>
      </c>
      <c r="R4215" t="str">
        <f t="shared" si="1311"/>
        <v/>
      </c>
      <c r="S4215" t="str">
        <f t="shared" si="1319"/>
        <v/>
      </c>
      <c r="U4215" t="str">
        <f t="shared" si="1312"/>
        <v/>
      </c>
      <c r="V4215" t="str">
        <f t="shared" si="1313"/>
        <v/>
      </c>
      <c r="W4215" t="str">
        <f t="shared" si="1314"/>
        <v/>
      </c>
      <c r="X4215" t="str">
        <f t="shared" si="1315"/>
        <v/>
      </c>
      <c r="Y4215" t="str">
        <f t="shared" si="1316"/>
        <v/>
      </c>
      <c r="Z4215" cm="1">
        <f t="array" ref="Z4215">LOOKUP(
    2,
    1/($A:$A=$A4215),
    $C:$C
)</f>
        <v>411.05</v>
      </c>
      <c r="AA4215" t="str">
        <f t="shared" si="1317"/>
        <v/>
      </c>
      <c r="AB4215" t="str">
        <f t="shared" si="1318"/>
        <v/>
      </c>
    </row>
    <row r="4216" spans="1:28" x14ac:dyDescent="0.3">
      <c r="A4216" s="2">
        <v>45957</v>
      </c>
      <c r="B4216" s="1">
        <v>0.56597222222222221</v>
      </c>
      <c r="C4216">
        <v>409.45</v>
      </c>
      <c r="D4216">
        <v>408.9</v>
      </c>
      <c r="E4216">
        <v>71627</v>
      </c>
      <c r="F4216" t="b">
        <f t="shared" si="1300"/>
        <v>0</v>
      </c>
      <c r="G4216" t="str">
        <f t="shared" si="1301"/>
        <v/>
      </c>
      <c r="H4216" t="str">
        <f t="shared" si="1302"/>
        <v/>
      </c>
      <c r="I4216">
        <f t="shared" si="1303"/>
        <v>409.25</v>
      </c>
      <c r="J4216">
        <f t="shared" si="1304"/>
        <v>408.45</v>
      </c>
      <c r="K4216">
        <f t="shared" si="1305"/>
        <v>1</v>
      </c>
      <c r="L4216" t="str">
        <f>IF(
    AND(
        K4216=1,
        COUNTIFS($A$2:A4216,A4216,$K$2:K4216,1)=1
    ),
    "ENTRY",
    ""
)</f>
        <v/>
      </c>
      <c r="M4216" t="str">
        <f t="shared" si="1306"/>
        <v/>
      </c>
      <c r="N4216" t="str">
        <f t="shared" si="1307"/>
        <v/>
      </c>
      <c r="O4216" t="str">
        <f t="shared" si="1308"/>
        <v/>
      </c>
      <c r="P4216" t="str">
        <f t="shared" si="1309"/>
        <v/>
      </c>
      <c r="Q4216" t="str">
        <f t="shared" si="1310"/>
        <v/>
      </c>
      <c r="R4216" t="str">
        <f t="shared" si="1311"/>
        <v/>
      </c>
      <c r="S4216" t="str">
        <f t="shared" si="1319"/>
        <v/>
      </c>
      <c r="U4216" t="str">
        <f t="shared" si="1312"/>
        <v/>
      </c>
      <c r="V4216" t="str">
        <f t="shared" si="1313"/>
        <v/>
      </c>
      <c r="W4216" t="str">
        <f t="shared" si="1314"/>
        <v/>
      </c>
      <c r="X4216" t="str">
        <f t="shared" si="1315"/>
        <v/>
      </c>
      <c r="Y4216" t="str">
        <f t="shared" si="1316"/>
        <v/>
      </c>
      <c r="Z4216" cm="1">
        <f t="array" ref="Z4216">LOOKUP(
    2,
    1/($A:$A=$A4216),
    $C:$C
)</f>
        <v>411.05</v>
      </c>
      <c r="AA4216" t="str">
        <f t="shared" si="1317"/>
        <v/>
      </c>
      <c r="AB4216" t="str">
        <f t="shared" si="1318"/>
        <v/>
      </c>
    </row>
    <row r="4217" spans="1:28" x14ac:dyDescent="0.3">
      <c r="A4217" s="2">
        <v>45957</v>
      </c>
      <c r="B4217" s="1">
        <v>0.56944444444444442</v>
      </c>
      <c r="C4217">
        <v>409.45</v>
      </c>
      <c r="D4217">
        <v>409.05</v>
      </c>
      <c r="E4217">
        <v>70674</v>
      </c>
      <c r="F4217" t="b">
        <f t="shared" si="1300"/>
        <v>0</v>
      </c>
      <c r="G4217" t="str">
        <f t="shared" si="1301"/>
        <v/>
      </c>
      <c r="H4217" t="str">
        <f t="shared" si="1302"/>
        <v/>
      </c>
      <c r="I4217">
        <f t="shared" si="1303"/>
        <v>409.25</v>
      </c>
      <c r="J4217">
        <f t="shared" si="1304"/>
        <v>408.45</v>
      </c>
      <c r="K4217">
        <f t="shared" si="1305"/>
        <v>1</v>
      </c>
      <c r="L4217" t="str">
        <f>IF(
    AND(
        K4217=1,
        COUNTIFS($A$2:A4217,A4217,$K$2:K4217,1)=1
    ),
    "ENTRY",
    ""
)</f>
        <v/>
      </c>
      <c r="M4217" t="str">
        <f t="shared" si="1306"/>
        <v/>
      </c>
      <c r="N4217" t="str">
        <f t="shared" si="1307"/>
        <v/>
      </c>
      <c r="O4217" t="str">
        <f t="shared" si="1308"/>
        <v/>
      </c>
      <c r="P4217" t="str">
        <f t="shared" si="1309"/>
        <v/>
      </c>
      <c r="Q4217" t="str">
        <f t="shared" si="1310"/>
        <v/>
      </c>
      <c r="R4217" t="str">
        <f t="shared" si="1311"/>
        <v/>
      </c>
      <c r="S4217" t="str">
        <f t="shared" si="1319"/>
        <v/>
      </c>
      <c r="U4217" t="str">
        <f t="shared" si="1312"/>
        <v/>
      </c>
      <c r="V4217" t="str">
        <f t="shared" si="1313"/>
        <v/>
      </c>
      <c r="W4217" t="str">
        <f t="shared" si="1314"/>
        <v/>
      </c>
      <c r="X4217" t="str">
        <f t="shared" si="1315"/>
        <v/>
      </c>
      <c r="Y4217" t="str">
        <f t="shared" si="1316"/>
        <v/>
      </c>
      <c r="Z4217" cm="1">
        <f t="array" ref="Z4217">LOOKUP(
    2,
    1/($A:$A=$A4217),
    $C:$C
)</f>
        <v>411.05</v>
      </c>
      <c r="AA4217" t="str">
        <f t="shared" si="1317"/>
        <v/>
      </c>
      <c r="AB4217" t="str">
        <f t="shared" si="1318"/>
        <v/>
      </c>
    </row>
    <row r="4218" spans="1:28" x14ac:dyDescent="0.3">
      <c r="A4218" s="2">
        <v>45957</v>
      </c>
      <c r="B4218" s="1">
        <v>0.57291666666666663</v>
      </c>
      <c r="C4218">
        <v>409.25</v>
      </c>
      <c r="D4218">
        <v>408.95</v>
      </c>
      <c r="E4218">
        <v>61845</v>
      </c>
      <c r="F4218" t="b">
        <f t="shared" si="1300"/>
        <v>0</v>
      </c>
      <c r="G4218" t="str">
        <f t="shared" si="1301"/>
        <v/>
      </c>
      <c r="H4218" t="str">
        <f t="shared" si="1302"/>
        <v/>
      </c>
      <c r="I4218">
        <f t="shared" si="1303"/>
        <v>409.25</v>
      </c>
      <c r="J4218">
        <f t="shared" si="1304"/>
        <v>408.45</v>
      </c>
      <c r="K4218">
        <f t="shared" si="1305"/>
        <v>1</v>
      </c>
      <c r="L4218" t="str">
        <f>IF(
    AND(
        K4218=1,
        COUNTIFS($A$2:A4218,A4218,$K$2:K4218,1)=1
    ),
    "ENTRY",
    ""
)</f>
        <v/>
      </c>
      <c r="M4218" t="str">
        <f t="shared" si="1306"/>
        <v/>
      </c>
      <c r="N4218" t="str">
        <f t="shared" si="1307"/>
        <v/>
      </c>
      <c r="O4218" t="str">
        <f t="shared" si="1308"/>
        <v/>
      </c>
      <c r="P4218" t="str">
        <f t="shared" si="1309"/>
        <v/>
      </c>
      <c r="Q4218" t="str">
        <f t="shared" si="1310"/>
        <v/>
      </c>
      <c r="R4218" t="str">
        <f t="shared" si="1311"/>
        <v/>
      </c>
      <c r="S4218" t="str">
        <f t="shared" si="1319"/>
        <v/>
      </c>
      <c r="U4218" t="str">
        <f t="shared" si="1312"/>
        <v/>
      </c>
      <c r="V4218" t="str">
        <f t="shared" si="1313"/>
        <v/>
      </c>
      <c r="W4218" t="str">
        <f t="shared" si="1314"/>
        <v/>
      </c>
      <c r="X4218" t="str">
        <f t="shared" si="1315"/>
        <v/>
      </c>
      <c r="Y4218" t="str">
        <f t="shared" si="1316"/>
        <v/>
      </c>
      <c r="Z4218" cm="1">
        <f t="array" ref="Z4218">LOOKUP(
    2,
    1/($A:$A=$A4218),
    $C:$C
)</f>
        <v>411.05</v>
      </c>
      <c r="AA4218" t="str">
        <f t="shared" si="1317"/>
        <v/>
      </c>
      <c r="AB4218" t="str">
        <f t="shared" si="1318"/>
        <v/>
      </c>
    </row>
    <row r="4219" spans="1:28" x14ac:dyDescent="0.3">
      <c r="A4219" s="2">
        <v>45957</v>
      </c>
      <c r="B4219" s="1">
        <v>0.57638888888888884</v>
      </c>
      <c r="C4219">
        <v>409.5</v>
      </c>
      <c r="D4219">
        <v>409</v>
      </c>
      <c r="E4219">
        <v>63296</v>
      </c>
      <c r="F4219" t="b">
        <f t="shared" si="1300"/>
        <v>0</v>
      </c>
      <c r="G4219" t="str">
        <f t="shared" si="1301"/>
        <v/>
      </c>
      <c r="H4219" t="str">
        <f t="shared" si="1302"/>
        <v/>
      </c>
      <c r="I4219">
        <f t="shared" si="1303"/>
        <v>409.25</v>
      </c>
      <c r="J4219">
        <f t="shared" si="1304"/>
        <v>408.45</v>
      </c>
      <c r="K4219">
        <f t="shared" si="1305"/>
        <v>1</v>
      </c>
      <c r="L4219" t="str">
        <f>IF(
    AND(
        K4219=1,
        COUNTIFS($A$2:A4219,A4219,$K$2:K4219,1)=1
    ),
    "ENTRY",
    ""
)</f>
        <v/>
      </c>
      <c r="M4219" t="str">
        <f t="shared" si="1306"/>
        <v/>
      </c>
      <c r="N4219" t="str">
        <f t="shared" si="1307"/>
        <v/>
      </c>
      <c r="O4219" t="str">
        <f t="shared" si="1308"/>
        <v/>
      </c>
      <c r="P4219" t="str">
        <f t="shared" si="1309"/>
        <v/>
      </c>
      <c r="Q4219" t="str">
        <f t="shared" si="1310"/>
        <v/>
      </c>
      <c r="R4219" t="str">
        <f t="shared" si="1311"/>
        <v/>
      </c>
      <c r="S4219" t="str">
        <f t="shared" si="1319"/>
        <v/>
      </c>
      <c r="U4219" t="str">
        <f t="shared" si="1312"/>
        <v/>
      </c>
      <c r="V4219" t="str">
        <f t="shared" si="1313"/>
        <v/>
      </c>
      <c r="W4219" t="str">
        <f t="shared" si="1314"/>
        <v/>
      </c>
      <c r="X4219" t="str">
        <f t="shared" si="1315"/>
        <v/>
      </c>
      <c r="Y4219" t="str">
        <f t="shared" si="1316"/>
        <v/>
      </c>
      <c r="Z4219" cm="1">
        <f t="array" ref="Z4219">LOOKUP(
    2,
    1/($A:$A=$A4219),
    $C:$C
)</f>
        <v>411.05</v>
      </c>
      <c r="AA4219" t="str">
        <f t="shared" si="1317"/>
        <v/>
      </c>
      <c r="AB4219" t="str">
        <f t="shared" si="1318"/>
        <v/>
      </c>
    </row>
    <row r="4220" spans="1:28" x14ac:dyDescent="0.3">
      <c r="A4220" s="2">
        <v>45957</v>
      </c>
      <c r="B4220" s="1">
        <v>0.57986111111111116</v>
      </c>
      <c r="C4220">
        <v>409.4</v>
      </c>
      <c r="D4220">
        <v>409.25</v>
      </c>
      <c r="E4220">
        <v>33271</v>
      </c>
      <c r="F4220" t="b">
        <f t="shared" si="1300"/>
        <v>0</v>
      </c>
      <c r="G4220" t="str">
        <f t="shared" si="1301"/>
        <v/>
      </c>
      <c r="H4220" t="str">
        <f t="shared" si="1302"/>
        <v/>
      </c>
      <c r="I4220">
        <f t="shared" si="1303"/>
        <v>409.25</v>
      </c>
      <c r="J4220">
        <f t="shared" si="1304"/>
        <v>408.45</v>
      </c>
      <c r="K4220">
        <f t="shared" si="1305"/>
        <v>1</v>
      </c>
      <c r="L4220" t="str">
        <f>IF(
    AND(
        K4220=1,
        COUNTIFS($A$2:A4220,A4220,$K$2:K4220,1)=1
    ),
    "ENTRY",
    ""
)</f>
        <v/>
      </c>
      <c r="M4220" t="str">
        <f t="shared" si="1306"/>
        <v/>
      </c>
      <c r="N4220" t="str">
        <f t="shared" si="1307"/>
        <v/>
      </c>
      <c r="O4220" t="str">
        <f t="shared" si="1308"/>
        <v/>
      </c>
      <c r="P4220" t="str">
        <f t="shared" si="1309"/>
        <v/>
      </c>
      <c r="Q4220" t="str">
        <f t="shared" si="1310"/>
        <v/>
      </c>
      <c r="R4220" t="str">
        <f t="shared" si="1311"/>
        <v/>
      </c>
      <c r="S4220" t="str">
        <f t="shared" si="1319"/>
        <v/>
      </c>
      <c r="U4220" t="str">
        <f t="shared" si="1312"/>
        <v/>
      </c>
      <c r="V4220" t="str">
        <f t="shared" si="1313"/>
        <v/>
      </c>
      <c r="W4220" t="str">
        <f t="shared" si="1314"/>
        <v/>
      </c>
      <c r="X4220" t="str">
        <f t="shared" si="1315"/>
        <v/>
      </c>
      <c r="Y4220" t="str">
        <f t="shared" si="1316"/>
        <v/>
      </c>
      <c r="Z4220" cm="1">
        <f t="array" ref="Z4220">LOOKUP(
    2,
    1/($A:$A=$A4220),
    $C:$C
)</f>
        <v>411.05</v>
      </c>
      <c r="AA4220" t="str">
        <f t="shared" si="1317"/>
        <v/>
      </c>
      <c r="AB4220" t="str">
        <f t="shared" si="1318"/>
        <v/>
      </c>
    </row>
    <row r="4221" spans="1:28" x14ac:dyDescent="0.3">
      <c r="A4221" s="2">
        <v>45957</v>
      </c>
      <c r="B4221" s="1">
        <v>0.58333333333333337</v>
      </c>
      <c r="C4221">
        <v>409.95</v>
      </c>
      <c r="D4221">
        <v>409.35</v>
      </c>
      <c r="E4221">
        <v>97188</v>
      </c>
      <c r="F4221" t="b">
        <f t="shared" si="1300"/>
        <v>0</v>
      </c>
      <c r="G4221" t="str">
        <f t="shared" si="1301"/>
        <v/>
      </c>
      <c r="H4221" t="str">
        <f t="shared" si="1302"/>
        <v/>
      </c>
      <c r="I4221">
        <f t="shared" si="1303"/>
        <v>409.25</v>
      </c>
      <c r="J4221">
        <f t="shared" si="1304"/>
        <v>408.45</v>
      </c>
      <c r="K4221">
        <f t="shared" si="1305"/>
        <v>1</v>
      </c>
      <c r="L4221" t="str">
        <f>IF(
    AND(
        K4221=1,
        COUNTIFS($A$2:A4221,A4221,$K$2:K4221,1)=1
    ),
    "ENTRY",
    ""
)</f>
        <v/>
      </c>
      <c r="M4221" t="str">
        <f t="shared" si="1306"/>
        <v/>
      </c>
      <c r="N4221" t="str">
        <f t="shared" si="1307"/>
        <v/>
      </c>
      <c r="O4221" t="str">
        <f t="shared" si="1308"/>
        <v/>
      </c>
      <c r="P4221" t="str">
        <f t="shared" si="1309"/>
        <v/>
      </c>
      <c r="Q4221" t="str">
        <f t="shared" si="1310"/>
        <v/>
      </c>
      <c r="R4221" t="str">
        <f t="shared" si="1311"/>
        <v/>
      </c>
      <c r="S4221" t="str">
        <f t="shared" si="1319"/>
        <v/>
      </c>
      <c r="U4221" t="str">
        <f t="shared" si="1312"/>
        <v/>
      </c>
      <c r="V4221" t="str">
        <f t="shared" si="1313"/>
        <v/>
      </c>
      <c r="W4221" t="str">
        <f t="shared" si="1314"/>
        <v/>
      </c>
      <c r="X4221" t="str">
        <f t="shared" si="1315"/>
        <v/>
      </c>
      <c r="Y4221" t="str">
        <f t="shared" si="1316"/>
        <v/>
      </c>
      <c r="Z4221" cm="1">
        <f t="array" ref="Z4221">LOOKUP(
    2,
    1/($A:$A=$A4221),
    $C:$C
)</f>
        <v>411.05</v>
      </c>
      <c r="AA4221" t="str">
        <f t="shared" si="1317"/>
        <v/>
      </c>
      <c r="AB4221" t="str">
        <f t="shared" si="1318"/>
        <v/>
      </c>
    </row>
    <row r="4222" spans="1:28" x14ac:dyDescent="0.3">
      <c r="A4222" s="2">
        <v>45957</v>
      </c>
      <c r="B4222" s="1">
        <v>0.58680555555555558</v>
      </c>
      <c r="C4222">
        <v>409.9</v>
      </c>
      <c r="D4222">
        <v>409.6</v>
      </c>
      <c r="E4222">
        <v>50597</v>
      </c>
      <c r="F4222" t="b">
        <f t="shared" si="1300"/>
        <v>0</v>
      </c>
      <c r="G4222" t="str">
        <f t="shared" si="1301"/>
        <v/>
      </c>
      <c r="H4222" t="str">
        <f t="shared" si="1302"/>
        <v/>
      </c>
      <c r="I4222">
        <f t="shared" si="1303"/>
        <v>409.25</v>
      </c>
      <c r="J4222">
        <f t="shared" si="1304"/>
        <v>408.45</v>
      </c>
      <c r="K4222">
        <f t="shared" si="1305"/>
        <v>1</v>
      </c>
      <c r="L4222" t="str">
        <f>IF(
    AND(
        K4222=1,
        COUNTIFS($A$2:A4222,A4222,$K$2:K4222,1)=1
    ),
    "ENTRY",
    ""
)</f>
        <v/>
      </c>
      <c r="M4222" t="str">
        <f t="shared" si="1306"/>
        <v/>
      </c>
      <c r="N4222" t="str">
        <f t="shared" si="1307"/>
        <v/>
      </c>
      <c r="O4222" t="str">
        <f t="shared" si="1308"/>
        <v/>
      </c>
      <c r="P4222" t="str">
        <f t="shared" si="1309"/>
        <v/>
      </c>
      <c r="Q4222" t="str">
        <f t="shared" si="1310"/>
        <v/>
      </c>
      <c r="R4222" t="str">
        <f t="shared" si="1311"/>
        <v/>
      </c>
      <c r="S4222" t="str">
        <f t="shared" si="1319"/>
        <v/>
      </c>
      <c r="U4222" t="str">
        <f t="shared" si="1312"/>
        <v/>
      </c>
      <c r="V4222" t="str">
        <f t="shared" si="1313"/>
        <v/>
      </c>
      <c r="W4222" t="str">
        <f t="shared" si="1314"/>
        <v/>
      </c>
      <c r="X4222" t="str">
        <f t="shared" si="1315"/>
        <v/>
      </c>
      <c r="Y4222" t="str">
        <f t="shared" si="1316"/>
        <v/>
      </c>
      <c r="Z4222" cm="1">
        <f t="array" ref="Z4222">LOOKUP(
    2,
    1/($A:$A=$A4222),
    $C:$C
)</f>
        <v>411.05</v>
      </c>
      <c r="AA4222" t="str">
        <f t="shared" si="1317"/>
        <v/>
      </c>
      <c r="AB4222" t="str">
        <f t="shared" si="1318"/>
        <v/>
      </c>
    </row>
    <row r="4223" spans="1:28" x14ac:dyDescent="0.3">
      <c r="A4223" s="2">
        <v>45957</v>
      </c>
      <c r="B4223" s="1">
        <v>0.59027777777777779</v>
      </c>
      <c r="C4223">
        <v>409.75</v>
      </c>
      <c r="D4223">
        <v>409.45</v>
      </c>
      <c r="E4223">
        <v>60076</v>
      </c>
      <c r="F4223" t="b">
        <f t="shared" si="1300"/>
        <v>0</v>
      </c>
      <c r="G4223" t="str">
        <f t="shared" si="1301"/>
        <v/>
      </c>
      <c r="H4223" t="str">
        <f t="shared" si="1302"/>
        <v/>
      </c>
      <c r="I4223">
        <f t="shared" si="1303"/>
        <v>409.25</v>
      </c>
      <c r="J4223">
        <f t="shared" si="1304"/>
        <v>408.45</v>
      </c>
      <c r="K4223">
        <f t="shared" si="1305"/>
        <v>1</v>
      </c>
      <c r="L4223" t="str">
        <f>IF(
    AND(
        K4223=1,
        COUNTIFS($A$2:A4223,A4223,$K$2:K4223,1)=1
    ),
    "ENTRY",
    ""
)</f>
        <v/>
      </c>
      <c r="M4223" t="str">
        <f t="shared" si="1306"/>
        <v/>
      </c>
      <c r="N4223" t="str">
        <f t="shared" si="1307"/>
        <v/>
      </c>
      <c r="O4223" t="str">
        <f t="shared" si="1308"/>
        <v/>
      </c>
      <c r="P4223" t="str">
        <f t="shared" si="1309"/>
        <v/>
      </c>
      <c r="Q4223" t="str">
        <f t="shared" si="1310"/>
        <v/>
      </c>
      <c r="R4223" t="str">
        <f t="shared" si="1311"/>
        <v/>
      </c>
      <c r="S4223" t="str">
        <f t="shared" si="1319"/>
        <v/>
      </c>
      <c r="U4223" t="str">
        <f t="shared" si="1312"/>
        <v/>
      </c>
      <c r="V4223" t="str">
        <f t="shared" si="1313"/>
        <v/>
      </c>
      <c r="W4223" t="str">
        <f t="shared" si="1314"/>
        <v/>
      </c>
      <c r="X4223" t="str">
        <f t="shared" si="1315"/>
        <v/>
      </c>
      <c r="Y4223" t="str">
        <f t="shared" si="1316"/>
        <v/>
      </c>
      <c r="Z4223" cm="1">
        <f t="array" ref="Z4223">LOOKUP(
    2,
    1/($A:$A=$A4223),
    $C:$C
)</f>
        <v>411.05</v>
      </c>
      <c r="AA4223" t="str">
        <f t="shared" si="1317"/>
        <v/>
      </c>
      <c r="AB4223" t="str">
        <f t="shared" si="1318"/>
        <v/>
      </c>
    </row>
    <row r="4224" spans="1:28" x14ac:dyDescent="0.3">
      <c r="A4224" s="2">
        <v>45957</v>
      </c>
      <c r="B4224" s="1">
        <v>0.59375</v>
      </c>
      <c r="C4224">
        <v>410.3</v>
      </c>
      <c r="D4224">
        <v>409.45</v>
      </c>
      <c r="E4224">
        <v>94433</v>
      </c>
      <c r="F4224" t="b">
        <f t="shared" si="1300"/>
        <v>0</v>
      </c>
      <c r="G4224" t="str">
        <f t="shared" si="1301"/>
        <v/>
      </c>
      <c r="H4224" t="str">
        <f t="shared" si="1302"/>
        <v/>
      </c>
      <c r="I4224">
        <f t="shared" si="1303"/>
        <v>409.25</v>
      </c>
      <c r="J4224">
        <f t="shared" si="1304"/>
        <v>408.45</v>
      </c>
      <c r="K4224">
        <f t="shared" si="1305"/>
        <v>1</v>
      </c>
      <c r="L4224" t="str">
        <f>IF(
    AND(
        K4224=1,
        COUNTIFS($A$2:A4224,A4224,$K$2:K4224,1)=1
    ),
    "ENTRY",
    ""
)</f>
        <v/>
      </c>
      <c r="M4224" t="str">
        <f t="shared" si="1306"/>
        <v/>
      </c>
      <c r="N4224" t="str">
        <f t="shared" si="1307"/>
        <v/>
      </c>
      <c r="O4224" t="str">
        <f t="shared" si="1308"/>
        <v/>
      </c>
      <c r="P4224" t="str">
        <f t="shared" si="1309"/>
        <v/>
      </c>
      <c r="Q4224" t="str">
        <f t="shared" si="1310"/>
        <v/>
      </c>
      <c r="R4224" t="str">
        <f t="shared" si="1311"/>
        <v/>
      </c>
      <c r="S4224" t="str">
        <f t="shared" si="1319"/>
        <v/>
      </c>
      <c r="U4224" t="str">
        <f t="shared" si="1312"/>
        <v/>
      </c>
      <c r="V4224" t="str">
        <f t="shared" si="1313"/>
        <v/>
      </c>
      <c r="W4224" t="str">
        <f t="shared" si="1314"/>
        <v/>
      </c>
      <c r="X4224" t="str">
        <f t="shared" si="1315"/>
        <v/>
      </c>
      <c r="Y4224" t="str">
        <f t="shared" si="1316"/>
        <v/>
      </c>
      <c r="Z4224" cm="1">
        <f t="array" ref="Z4224">LOOKUP(
    2,
    1/($A:$A=$A4224),
    $C:$C
)</f>
        <v>411.05</v>
      </c>
      <c r="AA4224" t="str">
        <f t="shared" si="1317"/>
        <v/>
      </c>
      <c r="AB4224" t="str">
        <f t="shared" si="1318"/>
        <v/>
      </c>
    </row>
    <row r="4225" spans="1:28" x14ac:dyDescent="0.3">
      <c r="A4225" s="2">
        <v>45957</v>
      </c>
      <c r="B4225" s="1">
        <v>0.59722222222222221</v>
      </c>
      <c r="C4225">
        <v>410.25</v>
      </c>
      <c r="D4225">
        <v>409.7</v>
      </c>
      <c r="E4225">
        <v>56764</v>
      </c>
      <c r="F4225" t="b">
        <f t="shared" si="1300"/>
        <v>0</v>
      </c>
      <c r="G4225" t="str">
        <f t="shared" si="1301"/>
        <v/>
      </c>
      <c r="H4225" t="str">
        <f t="shared" si="1302"/>
        <v/>
      </c>
      <c r="I4225">
        <f t="shared" si="1303"/>
        <v>409.25</v>
      </c>
      <c r="J4225">
        <f t="shared" si="1304"/>
        <v>408.45</v>
      </c>
      <c r="K4225">
        <f t="shared" si="1305"/>
        <v>1</v>
      </c>
      <c r="L4225" t="str">
        <f>IF(
    AND(
        K4225=1,
        COUNTIFS($A$2:A4225,A4225,$K$2:K4225,1)=1
    ),
    "ENTRY",
    ""
)</f>
        <v/>
      </c>
      <c r="M4225" t="str">
        <f t="shared" si="1306"/>
        <v/>
      </c>
      <c r="N4225" t="str">
        <f t="shared" si="1307"/>
        <v/>
      </c>
      <c r="O4225" t="str">
        <f t="shared" si="1308"/>
        <v/>
      </c>
      <c r="P4225" t="str">
        <f t="shared" si="1309"/>
        <v/>
      </c>
      <c r="Q4225" t="str">
        <f t="shared" si="1310"/>
        <v/>
      </c>
      <c r="R4225" t="str">
        <f t="shared" si="1311"/>
        <v/>
      </c>
      <c r="S4225" t="str">
        <f t="shared" si="1319"/>
        <v/>
      </c>
      <c r="U4225" t="str">
        <f t="shared" si="1312"/>
        <v/>
      </c>
      <c r="V4225" t="str">
        <f t="shared" si="1313"/>
        <v/>
      </c>
      <c r="W4225" t="str">
        <f t="shared" si="1314"/>
        <v/>
      </c>
      <c r="X4225" t="str">
        <f t="shared" si="1315"/>
        <v/>
      </c>
      <c r="Y4225" t="str">
        <f t="shared" si="1316"/>
        <v/>
      </c>
      <c r="Z4225" cm="1">
        <f t="array" ref="Z4225">LOOKUP(
    2,
    1/($A:$A=$A4225),
    $C:$C
)</f>
        <v>411.05</v>
      </c>
      <c r="AA4225" t="str">
        <f t="shared" si="1317"/>
        <v/>
      </c>
      <c r="AB4225" t="str">
        <f t="shared" si="1318"/>
        <v/>
      </c>
    </row>
    <row r="4226" spans="1:28" x14ac:dyDescent="0.3">
      <c r="A4226" s="2">
        <v>45957</v>
      </c>
      <c r="B4226" s="1">
        <v>0.60069444444444442</v>
      </c>
      <c r="C4226">
        <v>409.95</v>
      </c>
      <c r="D4226">
        <v>409.4</v>
      </c>
      <c r="E4226">
        <v>69804</v>
      </c>
      <c r="F4226" t="b">
        <f t="shared" si="1300"/>
        <v>0</v>
      </c>
      <c r="G4226" t="str">
        <f t="shared" si="1301"/>
        <v/>
      </c>
      <c r="H4226" t="str">
        <f t="shared" si="1302"/>
        <v/>
      </c>
      <c r="I4226">
        <f t="shared" si="1303"/>
        <v>409.25</v>
      </c>
      <c r="J4226">
        <f t="shared" si="1304"/>
        <v>408.45</v>
      </c>
      <c r="K4226">
        <f t="shared" si="1305"/>
        <v>1</v>
      </c>
      <c r="L4226" t="str">
        <f>IF(
    AND(
        K4226=1,
        COUNTIFS($A$2:A4226,A4226,$K$2:K4226,1)=1
    ),
    "ENTRY",
    ""
)</f>
        <v/>
      </c>
      <c r="M4226" t="str">
        <f t="shared" si="1306"/>
        <v/>
      </c>
      <c r="N4226" t="str">
        <f t="shared" si="1307"/>
        <v/>
      </c>
      <c r="O4226" t="str">
        <f t="shared" si="1308"/>
        <v/>
      </c>
      <c r="P4226" t="str">
        <f t="shared" si="1309"/>
        <v/>
      </c>
      <c r="Q4226" t="str">
        <f t="shared" si="1310"/>
        <v/>
      </c>
      <c r="R4226" t="str">
        <f t="shared" si="1311"/>
        <v/>
      </c>
      <c r="S4226" t="str">
        <f t="shared" si="1319"/>
        <v/>
      </c>
      <c r="U4226" t="str">
        <f t="shared" si="1312"/>
        <v/>
      </c>
      <c r="V4226" t="str">
        <f t="shared" si="1313"/>
        <v/>
      </c>
      <c r="W4226" t="str">
        <f t="shared" si="1314"/>
        <v/>
      </c>
      <c r="X4226" t="str">
        <f t="shared" si="1315"/>
        <v/>
      </c>
      <c r="Y4226" t="str">
        <f t="shared" si="1316"/>
        <v/>
      </c>
      <c r="Z4226" cm="1">
        <f t="array" ref="Z4226">LOOKUP(
    2,
    1/($A:$A=$A4226),
    $C:$C
)</f>
        <v>411.05</v>
      </c>
      <c r="AA4226" t="str">
        <f t="shared" si="1317"/>
        <v/>
      </c>
      <c r="AB4226" t="str">
        <f t="shared" si="1318"/>
        <v/>
      </c>
    </row>
    <row r="4227" spans="1:28" x14ac:dyDescent="0.3">
      <c r="A4227" s="2">
        <v>45957</v>
      </c>
      <c r="B4227" s="1">
        <v>0.60416666666666663</v>
      </c>
      <c r="C4227">
        <v>410.6</v>
      </c>
      <c r="D4227">
        <v>409.15</v>
      </c>
      <c r="E4227">
        <v>240404</v>
      </c>
      <c r="F4227" t="b">
        <f t="shared" ref="F4227:F4290" si="1320">B4227=TIME(10,0,0)</f>
        <v>0</v>
      </c>
      <c r="G4227" t="str">
        <f t="shared" ref="G4227:G4290" si="1321">IF(F4227,C4227,"")</f>
        <v/>
      </c>
      <c r="H4227" t="str">
        <f t="shared" ref="H4227:H4290" si="1322">IF(F4227,D4227,"")</f>
        <v/>
      </c>
      <c r="I4227">
        <f t="shared" ref="I4227:I4290" si="1323">IF(G4227&lt;&gt;"",G4227,I4226)</f>
        <v>409.25</v>
      </c>
      <c r="J4227">
        <f t="shared" ref="J4227:J4290" si="1324">IF(H4227&lt;&gt;"",H4227,J4226)</f>
        <v>408.45</v>
      </c>
      <c r="K4227">
        <f t="shared" ref="K4227:K4290" si="1325">IF(
    AND(
        A4227=A4226,
        B4227&gt;TIME(10,0,0),
        OR(C4227&gt;=I4227, D4227&lt;=J4227)
    ),
    1,
    0
)</f>
        <v>1</v>
      </c>
      <c r="L4227" t="str">
        <f>IF(
    AND(
        K4227=1,
        COUNTIFS($A$2:A4227,A4227,$K$2:K4227,1)=1
    ),
    "ENTRY",
    ""
)</f>
        <v/>
      </c>
      <c r="M4227" t="str">
        <f t="shared" ref="M4227:M4290" si="1326">IF(L4227="","",IF(C4227&gt;=I4227,"LONG","SHORT"))</f>
        <v/>
      </c>
      <c r="N4227" t="str">
        <f t="shared" ref="N4227:N4290" si="1327">IF(M4227="","",IF(M4227="LONG",I4227,J4227))</f>
        <v/>
      </c>
      <c r="O4227" t="str">
        <f t="shared" ref="O4227:O4290" si="1328">IF(M4227="","",IF(M4227="LONG",J4227,I4227))</f>
        <v/>
      </c>
      <c r="P4227" t="str">
        <f t="shared" ref="P4227:P4290" si="1329">IF(M4227="","",ABS(N4227-O4227))</f>
        <v/>
      </c>
      <c r="Q4227" t="str">
        <f t="shared" ref="Q4227:Q4290" si="1330">IF(M4227="","",INT(500/P4227))</f>
        <v/>
      </c>
      <c r="R4227" t="str">
        <f t="shared" ref="R4227:R4290" si="1331">IF(M4227="","",Q4227*P4227)</f>
        <v/>
      </c>
      <c r="S4227" t="str">
        <f t="shared" si="1319"/>
        <v/>
      </c>
      <c r="U4227" t="str">
        <f t="shared" ref="U4227:U4290" si="1332">IF(M4227="","",IF(M4227="LONG",N4227+3*P4227,N4227-3*P4227))</f>
        <v/>
      </c>
      <c r="V4227" t="str">
        <f t="shared" ref="V4227:V4290" si="1333">IF(
    M4227="",
    "",
    IF(
        IF(
            M4227="LONG",
            _xlfn.MAXIFS($C:$C,$A:$A,$A4227,$B:$B,"&gt;"&amp;$B4227) &gt;= $S4227,
            _xlfn.MINIFS($D:$D,$A:$A,$A4227,$B:$B,"&gt;"&amp;$B4227) &lt;= $S4227
        ),
        "YES",
        "NO"
    )
)</f>
        <v/>
      </c>
      <c r="W4227" t="str">
        <f t="shared" ref="W4227:W4290" si="1334">IF(
    M4227="",
    "",
    IF(
        IF(
            M4227="LONG",
            _xlfn.MAXIFS($C:$C,$A:$A,$A4227,$B:$B,"&gt;"&amp;$B4227) &gt;= $U4227,
            _xlfn.MINIFS($D:$D,$A:$A,$A4227,$B:$B,"&gt;"&amp;$B4227) &lt;= $U4227
        ),
        "YES",
        "NO"
    )
)</f>
        <v/>
      </c>
      <c r="X4227" t="str">
        <f t="shared" ref="X4227:X4290" si="1335">IF(
    M4227="",
    "",
    IF(
        M4227="LONG",
        (_xlfn.MAXIFS($C:$C,$A:$A,$A4227,$B:$B,"&gt;"&amp;$B4227) - $N4227) / $P4227,
        ($N4227 - _xlfn.MINIFS($D:$D,$A:$A,$A4227,$B:$B,"&gt;"&amp;$B4227)) / $P4227
    )
)</f>
        <v/>
      </c>
      <c r="Y4227" t="str">
        <f t="shared" ref="Y4227:Y4290" si="1336">IF(
    M4227="",
    "",
    IF(
        IF(
            M4227="LONG",
            _xlfn.MINIFS($D:$D,$A:$A,$A4227,$B:$B,"&gt;"&amp;$B4227) &lt;= $O4227,
            _xlfn.MAXIFS($C:$C,$A:$A,$A4227,$B:$B,"&gt;"&amp;$B4227) &gt;= $O4227
        ),
        "YES",
        "NO"
    )
)</f>
        <v/>
      </c>
      <c r="Z4227" cm="1">
        <f t="array" ref="Z4227">LOOKUP(
    2,
    1/($A:$A=$A4227),
    $C:$C
)</f>
        <v>411.05</v>
      </c>
      <c r="AA4227" t="str">
        <f t="shared" ref="AA4227:AA4290" si="1337">IF(
    M4227="",
    "",
    IF(
        Y4227="YES",
        O4227,
        Z4227
    )
)</f>
        <v/>
      </c>
      <c r="AB4227" t="str">
        <f t="shared" ref="AB4227:AB4290" si="1338">IF(
    M4227="",
    "",IF(Y4227="YES",-500,
    IF(
        M4227="LONG",
        (U4227 - N4227) * Q4227,
        (N4227 - U4227) * Q4227
    )
))</f>
        <v/>
      </c>
    </row>
    <row r="4228" spans="1:28" x14ac:dyDescent="0.3">
      <c r="A4228" s="2">
        <v>45957</v>
      </c>
      <c r="B4228" s="1">
        <v>0.60763888888888884</v>
      </c>
      <c r="C4228">
        <v>411.1</v>
      </c>
      <c r="D4228">
        <v>408.65</v>
      </c>
      <c r="E4228">
        <v>833390</v>
      </c>
      <c r="F4228" t="b">
        <f t="shared" si="1320"/>
        <v>0</v>
      </c>
      <c r="G4228" t="str">
        <f t="shared" si="1321"/>
        <v/>
      </c>
      <c r="H4228" t="str">
        <f t="shared" si="1322"/>
        <v/>
      </c>
      <c r="I4228">
        <f t="shared" si="1323"/>
        <v>409.25</v>
      </c>
      <c r="J4228">
        <f t="shared" si="1324"/>
        <v>408.45</v>
      </c>
      <c r="K4228">
        <f t="shared" si="1325"/>
        <v>1</v>
      </c>
      <c r="L4228" t="str">
        <f>IF(
    AND(
        K4228=1,
        COUNTIFS($A$2:A4228,A4228,$K$2:K4228,1)=1
    ),
    "ENTRY",
    ""
)</f>
        <v/>
      </c>
      <c r="M4228" t="str">
        <f t="shared" si="1326"/>
        <v/>
      </c>
      <c r="N4228" t="str">
        <f t="shared" si="1327"/>
        <v/>
      </c>
      <c r="O4228" t="str">
        <f t="shared" si="1328"/>
        <v/>
      </c>
      <c r="P4228" t="str">
        <f t="shared" si="1329"/>
        <v/>
      </c>
      <c r="Q4228" t="str">
        <f t="shared" si="1330"/>
        <v/>
      </c>
      <c r="R4228" t="str">
        <f t="shared" si="1331"/>
        <v/>
      </c>
      <c r="S4228" t="str">
        <f t="shared" ref="S4228:S4291" si="1339">IF(M4228="","",IF(M4228="LONG",N4228+(1.5*P4228),N4228-(1.5*P4228)))</f>
        <v/>
      </c>
      <c r="U4228" t="str">
        <f t="shared" si="1332"/>
        <v/>
      </c>
      <c r="V4228" t="str">
        <f t="shared" si="1333"/>
        <v/>
      </c>
      <c r="W4228" t="str">
        <f t="shared" si="1334"/>
        <v/>
      </c>
      <c r="X4228" t="str">
        <f t="shared" si="1335"/>
        <v/>
      </c>
      <c r="Y4228" t="str">
        <f t="shared" si="1336"/>
        <v/>
      </c>
      <c r="Z4228" cm="1">
        <f t="array" ref="Z4228">LOOKUP(
    2,
    1/($A:$A=$A4228),
    $C:$C
)</f>
        <v>411.05</v>
      </c>
      <c r="AA4228" t="str">
        <f t="shared" si="1337"/>
        <v/>
      </c>
      <c r="AB4228" t="str">
        <f t="shared" si="1338"/>
        <v/>
      </c>
    </row>
    <row r="4229" spans="1:28" x14ac:dyDescent="0.3">
      <c r="A4229" s="2">
        <v>45957</v>
      </c>
      <c r="B4229" s="1">
        <v>0.61111111111111116</v>
      </c>
      <c r="C4229">
        <v>408.7</v>
      </c>
      <c r="D4229">
        <v>408.15</v>
      </c>
      <c r="E4229">
        <v>225538</v>
      </c>
      <c r="F4229" t="b">
        <f t="shared" si="1320"/>
        <v>0</v>
      </c>
      <c r="G4229" t="str">
        <f t="shared" si="1321"/>
        <v/>
      </c>
      <c r="H4229" t="str">
        <f t="shared" si="1322"/>
        <v/>
      </c>
      <c r="I4229">
        <f t="shared" si="1323"/>
        <v>409.25</v>
      </c>
      <c r="J4229">
        <f t="shared" si="1324"/>
        <v>408.45</v>
      </c>
      <c r="K4229">
        <f t="shared" si="1325"/>
        <v>1</v>
      </c>
      <c r="L4229" t="str">
        <f>IF(
    AND(
        K4229=1,
        COUNTIFS($A$2:A4229,A4229,$K$2:K4229,1)=1
    ),
    "ENTRY",
    ""
)</f>
        <v/>
      </c>
      <c r="M4229" t="str">
        <f t="shared" si="1326"/>
        <v/>
      </c>
      <c r="N4229" t="str">
        <f t="shared" si="1327"/>
        <v/>
      </c>
      <c r="O4229" t="str">
        <f t="shared" si="1328"/>
        <v/>
      </c>
      <c r="P4229" t="str">
        <f t="shared" si="1329"/>
        <v/>
      </c>
      <c r="Q4229" t="str">
        <f t="shared" si="1330"/>
        <v/>
      </c>
      <c r="R4229" t="str">
        <f t="shared" si="1331"/>
        <v/>
      </c>
      <c r="S4229" t="str">
        <f t="shared" si="1339"/>
        <v/>
      </c>
      <c r="U4229" t="str">
        <f t="shared" si="1332"/>
        <v/>
      </c>
      <c r="V4229" t="str">
        <f t="shared" si="1333"/>
        <v/>
      </c>
      <c r="W4229" t="str">
        <f t="shared" si="1334"/>
        <v/>
      </c>
      <c r="X4229" t="str">
        <f t="shared" si="1335"/>
        <v/>
      </c>
      <c r="Y4229" t="str">
        <f t="shared" si="1336"/>
        <v/>
      </c>
      <c r="Z4229" cm="1">
        <f t="array" ref="Z4229">LOOKUP(
    2,
    1/($A:$A=$A4229),
    $C:$C
)</f>
        <v>411.05</v>
      </c>
      <c r="AA4229" t="str">
        <f t="shared" si="1337"/>
        <v/>
      </c>
      <c r="AB4229" t="str">
        <f t="shared" si="1338"/>
        <v/>
      </c>
    </row>
    <row r="4230" spans="1:28" x14ac:dyDescent="0.3">
      <c r="A4230" s="2">
        <v>45957</v>
      </c>
      <c r="B4230" s="1">
        <v>0.61458333333333337</v>
      </c>
      <c r="C4230">
        <v>408.35</v>
      </c>
      <c r="D4230">
        <v>408.05</v>
      </c>
      <c r="E4230">
        <v>144135</v>
      </c>
      <c r="F4230" t="b">
        <f t="shared" si="1320"/>
        <v>0</v>
      </c>
      <c r="G4230" t="str">
        <f t="shared" si="1321"/>
        <v/>
      </c>
      <c r="H4230" t="str">
        <f t="shared" si="1322"/>
        <v/>
      </c>
      <c r="I4230">
        <f t="shared" si="1323"/>
        <v>409.25</v>
      </c>
      <c r="J4230">
        <f t="shared" si="1324"/>
        <v>408.45</v>
      </c>
      <c r="K4230">
        <f t="shared" si="1325"/>
        <v>1</v>
      </c>
      <c r="L4230" t="str">
        <f>IF(
    AND(
        K4230=1,
        COUNTIFS($A$2:A4230,A4230,$K$2:K4230,1)=1
    ),
    "ENTRY",
    ""
)</f>
        <v/>
      </c>
      <c r="M4230" t="str">
        <f t="shared" si="1326"/>
        <v/>
      </c>
      <c r="N4230" t="str">
        <f t="shared" si="1327"/>
        <v/>
      </c>
      <c r="O4230" t="str">
        <f t="shared" si="1328"/>
        <v/>
      </c>
      <c r="P4230" t="str">
        <f t="shared" si="1329"/>
        <v/>
      </c>
      <c r="Q4230" t="str">
        <f t="shared" si="1330"/>
        <v/>
      </c>
      <c r="R4230" t="str">
        <f t="shared" si="1331"/>
        <v/>
      </c>
      <c r="S4230" t="str">
        <f t="shared" si="1339"/>
        <v/>
      </c>
      <c r="U4230" t="str">
        <f t="shared" si="1332"/>
        <v/>
      </c>
      <c r="V4230" t="str">
        <f t="shared" si="1333"/>
        <v/>
      </c>
      <c r="W4230" t="str">
        <f t="shared" si="1334"/>
        <v/>
      </c>
      <c r="X4230" t="str">
        <f t="shared" si="1335"/>
        <v/>
      </c>
      <c r="Y4230" t="str">
        <f t="shared" si="1336"/>
        <v/>
      </c>
      <c r="Z4230" cm="1">
        <f t="array" ref="Z4230">LOOKUP(
    2,
    1/($A:$A=$A4230),
    $C:$C
)</f>
        <v>411.05</v>
      </c>
      <c r="AA4230" t="str">
        <f t="shared" si="1337"/>
        <v/>
      </c>
      <c r="AB4230" t="str">
        <f t="shared" si="1338"/>
        <v/>
      </c>
    </row>
    <row r="4231" spans="1:28" x14ac:dyDescent="0.3">
      <c r="A4231" s="2">
        <v>45957</v>
      </c>
      <c r="B4231" s="1">
        <v>0.61805555555555558</v>
      </c>
      <c r="C4231">
        <v>408.15</v>
      </c>
      <c r="D4231">
        <v>407.8</v>
      </c>
      <c r="E4231">
        <v>264762</v>
      </c>
      <c r="F4231" t="b">
        <f t="shared" si="1320"/>
        <v>0</v>
      </c>
      <c r="G4231" t="str">
        <f t="shared" si="1321"/>
        <v/>
      </c>
      <c r="H4231" t="str">
        <f t="shared" si="1322"/>
        <v/>
      </c>
      <c r="I4231">
        <f t="shared" si="1323"/>
        <v>409.25</v>
      </c>
      <c r="J4231">
        <f t="shared" si="1324"/>
        <v>408.45</v>
      </c>
      <c r="K4231">
        <f t="shared" si="1325"/>
        <v>1</v>
      </c>
      <c r="L4231" t="str">
        <f>IF(
    AND(
        K4231=1,
        COUNTIFS($A$2:A4231,A4231,$K$2:K4231,1)=1
    ),
    "ENTRY",
    ""
)</f>
        <v/>
      </c>
      <c r="M4231" t="str">
        <f t="shared" si="1326"/>
        <v/>
      </c>
      <c r="N4231" t="str">
        <f t="shared" si="1327"/>
        <v/>
      </c>
      <c r="O4231" t="str">
        <f t="shared" si="1328"/>
        <v/>
      </c>
      <c r="P4231" t="str">
        <f t="shared" si="1329"/>
        <v/>
      </c>
      <c r="Q4231" t="str">
        <f t="shared" si="1330"/>
        <v/>
      </c>
      <c r="R4231" t="str">
        <f t="shared" si="1331"/>
        <v/>
      </c>
      <c r="S4231" t="str">
        <f t="shared" si="1339"/>
        <v/>
      </c>
      <c r="U4231" t="str">
        <f t="shared" si="1332"/>
        <v/>
      </c>
      <c r="V4231" t="str">
        <f t="shared" si="1333"/>
        <v/>
      </c>
      <c r="W4231" t="str">
        <f t="shared" si="1334"/>
        <v/>
      </c>
      <c r="X4231" t="str">
        <f t="shared" si="1335"/>
        <v/>
      </c>
      <c r="Y4231" t="str">
        <f t="shared" si="1336"/>
        <v/>
      </c>
      <c r="Z4231" cm="1">
        <f t="array" ref="Z4231">LOOKUP(
    2,
    1/($A:$A=$A4231),
    $C:$C
)</f>
        <v>411.05</v>
      </c>
      <c r="AA4231" t="str">
        <f t="shared" si="1337"/>
        <v/>
      </c>
      <c r="AB4231" t="str">
        <f t="shared" si="1338"/>
        <v/>
      </c>
    </row>
    <row r="4232" spans="1:28" x14ac:dyDescent="0.3">
      <c r="A4232" s="2">
        <v>45957</v>
      </c>
      <c r="B4232" s="1">
        <v>0.62152777777777779</v>
      </c>
      <c r="C4232">
        <v>409.35</v>
      </c>
      <c r="D4232">
        <v>407.95</v>
      </c>
      <c r="E4232">
        <v>196918</v>
      </c>
      <c r="F4232" t="b">
        <f t="shared" si="1320"/>
        <v>0</v>
      </c>
      <c r="G4232" t="str">
        <f t="shared" si="1321"/>
        <v/>
      </c>
      <c r="H4232" t="str">
        <f t="shared" si="1322"/>
        <v/>
      </c>
      <c r="I4232">
        <f t="shared" si="1323"/>
        <v>409.25</v>
      </c>
      <c r="J4232">
        <f t="shared" si="1324"/>
        <v>408.45</v>
      </c>
      <c r="K4232">
        <f t="shared" si="1325"/>
        <v>1</v>
      </c>
      <c r="L4232" t="str">
        <f>IF(
    AND(
        K4232=1,
        COUNTIFS($A$2:A4232,A4232,$K$2:K4232,1)=1
    ),
    "ENTRY",
    ""
)</f>
        <v/>
      </c>
      <c r="M4232" t="str">
        <f t="shared" si="1326"/>
        <v/>
      </c>
      <c r="N4232" t="str">
        <f t="shared" si="1327"/>
        <v/>
      </c>
      <c r="O4232" t="str">
        <f t="shared" si="1328"/>
        <v/>
      </c>
      <c r="P4232" t="str">
        <f t="shared" si="1329"/>
        <v/>
      </c>
      <c r="Q4232" t="str">
        <f t="shared" si="1330"/>
        <v/>
      </c>
      <c r="R4232" t="str">
        <f t="shared" si="1331"/>
        <v/>
      </c>
      <c r="S4232" t="str">
        <f t="shared" si="1339"/>
        <v/>
      </c>
      <c r="U4232" t="str">
        <f t="shared" si="1332"/>
        <v/>
      </c>
      <c r="V4232" t="str">
        <f t="shared" si="1333"/>
        <v/>
      </c>
      <c r="W4232" t="str">
        <f t="shared" si="1334"/>
        <v/>
      </c>
      <c r="X4232" t="str">
        <f t="shared" si="1335"/>
        <v/>
      </c>
      <c r="Y4232" t="str">
        <f t="shared" si="1336"/>
        <v/>
      </c>
      <c r="Z4232" cm="1">
        <f t="array" ref="Z4232">LOOKUP(
    2,
    1/($A:$A=$A4232),
    $C:$C
)</f>
        <v>411.05</v>
      </c>
      <c r="AA4232" t="str">
        <f t="shared" si="1337"/>
        <v/>
      </c>
      <c r="AB4232" t="str">
        <f t="shared" si="1338"/>
        <v/>
      </c>
    </row>
    <row r="4233" spans="1:28" x14ac:dyDescent="0.3">
      <c r="A4233" s="2">
        <v>45957</v>
      </c>
      <c r="B4233" s="1">
        <v>0.625</v>
      </c>
      <c r="C4233">
        <v>409.35</v>
      </c>
      <c r="D4233">
        <v>409.05</v>
      </c>
      <c r="E4233">
        <v>133497</v>
      </c>
      <c r="F4233" t="b">
        <f t="shared" si="1320"/>
        <v>0</v>
      </c>
      <c r="G4233" t="str">
        <f t="shared" si="1321"/>
        <v/>
      </c>
      <c r="H4233" t="str">
        <f t="shared" si="1322"/>
        <v/>
      </c>
      <c r="I4233">
        <f t="shared" si="1323"/>
        <v>409.25</v>
      </c>
      <c r="J4233">
        <f t="shared" si="1324"/>
        <v>408.45</v>
      </c>
      <c r="K4233">
        <f t="shared" si="1325"/>
        <v>1</v>
      </c>
      <c r="L4233" t="str">
        <f>IF(
    AND(
        K4233=1,
        COUNTIFS($A$2:A4233,A4233,$K$2:K4233,1)=1
    ),
    "ENTRY",
    ""
)</f>
        <v/>
      </c>
      <c r="M4233" t="str">
        <f t="shared" si="1326"/>
        <v/>
      </c>
      <c r="N4233" t="str">
        <f t="shared" si="1327"/>
        <v/>
      </c>
      <c r="O4233" t="str">
        <f t="shared" si="1328"/>
        <v/>
      </c>
      <c r="P4233" t="str">
        <f t="shared" si="1329"/>
        <v/>
      </c>
      <c r="Q4233" t="str">
        <f t="shared" si="1330"/>
        <v/>
      </c>
      <c r="R4233" t="str">
        <f t="shared" si="1331"/>
        <v/>
      </c>
      <c r="S4233" t="str">
        <f t="shared" si="1339"/>
        <v/>
      </c>
      <c r="U4233" t="str">
        <f t="shared" si="1332"/>
        <v/>
      </c>
      <c r="V4233" t="str">
        <f t="shared" si="1333"/>
        <v/>
      </c>
      <c r="W4233" t="str">
        <f t="shared" si="1334"/>
        <v/>
      </c>
      <c r="X4233" t="str">
        <f t="shared" si="1335"/>
        <v/>
      </c>
      <c r="Y4233" t="str">
        <f t="shared" si="1336"/>
        <v/>
      </c>
      <c r="Z4233" cm="1">
        <f t="array" ref="Z4233">LOOKUP(
    2,
    1/($A:$A=$A4233),
    $C:$C
)</f>
        <v>411.05</v>
      </c>
      <c r="AA4233" t="str">
        <f t="shared" si="1337"/>
        <v/>
      </c>
      <c r="AB4233" t="str">
        <f t="shared" si="1338"/>
        <v/>
      </c>
    </row>
    <row r="4234" spans="1:28" x14ac:dyDescent="0.3">
      <c r="A4234" s="2">
        <v>45957</v>
      </c>
      <c r="B4234" s="1">
        <v>0.62847222222222221</v>
      </c>
      <c r="C4234">
        <v>410</v>
      </c>
      <c r="D4234">
        <v>409.2</v>
      </c>
      <c r="E4234">
        <v>215842</v>
      </c>
      <c r="F4234" t="b">
        <f t="shared" si="1320"/>
        <v>0</v>
      </c>
      <c r="G4234" t="str">
        <f t="shared" si="1321"/>
        <v/>
      </c>
      <c r="H4234" t="str">
        <f t="shared" si="1322"/>
        <v/>
      </c>
      <c r="I4234">
        <f t="shared" si="1323"/>
        <v>409.25</v>
      </c>
      <c r="J4234">
        <f t="shared" si="1324"/>
        <v>408.45</v>
      </c>
      <c r="K4234">
        <f t="shared" si="1325"/>
        <v>1</v>
      </c>
      <c r="L4234" t="str">
        <f>IF(
    AND(
        K4234=1,
        COUNTIFS($A$2:A4234,A4234,$K$2:K4234,1)=1
    ),
    "ENTRY",
    ""
)</f>
        <v/>
      </c>
      <c r="M4234" t="str">
        <f t="shared" si="1326"/>
        <v/>
      </c>
      <c r="N4234" t="str">
        <f t="shared" si="1327"/>
        <v/>
      </c>
      <c r="O4234" t="str">
        <f t="shared" si="1328"/>
        <v/>
      </c>
      <c r="P4234" t="str">
        <f t="shared" si="1329"/>
        <v/>
      </c>
      <c r="Q4234" t="str">
        <f t="shared" si="1330"/>
        <v/>
      </c>
      <c r="R4234" t="str">
        <f t="shared" si="1331"/>
        <v/>
      </c>
      <c r="S4234" t="str">
        <f t="shared" si="1339"/>
        <v/>
      </c>
      <c r="U4234" t="str">
        <f t="shared" si="1332"/>
        <v/>
      </c>
      <c r="V4234" t="str">
        <f t="shared" si="1333"/>
        <v/>
      </c>
      <c r="W4234" t="str">
        <f t="shared" si="1334"/>
        <v/>
      </c>
      <c r="X4234" t="str">
        <f t="shared" si="1335"/>
        <v/>
      </c>
      <c r="Y4234" t="str">
        <f t="shared" si="1336"/>
        <v/>
      </c>
      <c r="Z4234" cm="1">
        <f t="array" ref="Z4234">LOOKUP(
    2,
    1/($A:$A=$A4234),
    $C:$C
)</f>
        <v>411.05</v>
      </c>
      <c r="AA4234" t="str">
        <f t="shared" si="1337"/>
        <v/>
      </c>
      <c r="AB4234" t="str">
        <f t="shared" si="1338"/>
        <v/>
      </c>
    </row>
    <row r="4235" spans="1:28" x14ac:dyDescent="0.3">
      <c r="A4235" s="2">
        <v>45957</v>
      </c>
      <c r="B4235" s="1">
        <v>0.63194444444444442</v>
      </c>
      <c r="C4235">
        <v>410</v>
      </c>
      <c r="D4235">
        <v>409.5</v>
      </c>
      <c r="E4235">
        <v>207615</v>
      </c>
      <c r="F4235" t="b">
        <f t="shared" si="1320"/>
        <v>0</v>
      </c>
      <c r="G4235" t="str">
        <f t="shared" si="1321"/>
        <v/>
      </c>
      <c r="H4235" t="str">
        <f t="shared" si="1322"/>
        <v/>
      </c>
      <c r="I4235">
        <f t="shared" si="1323"/>
        <v>409.25</v>
      </c>
      <c r="J4235">
        <f t="shared" si="1324"/>
        <v>408.45</v>
      </c>
      <c r="K4235">
        <f t="shared" si="1325"/>
        <v>1</v>
      </c>
      <c r="L4235" t="str">
        <f>IF(
    AND(
        K4235=1,
        COUNTIFS($A$2:A4235,A4235,$K$2:K4235,1)=1
    ),
    "ENTRY",
    ""
)</f>
        <v/>
      </c>
      <c r="M4235" t="str">
        <f t="shared" si="1326"/>
        <v/>
      </c>
      <c r="N4235" t="str">
        <f t="shared" si="1327"/>
        <v/>
      </c>
      <c r="O4235" t="str">
        <f t="shared" si="1328"/>
        <v/>
      </c>
      <c r="P4235" t="str">
        <f t="shared" si="1329"/>
        <v/>
      </c>
      <c r="Q4235" t="str">
        <f t="shared" si="1330"/>
        <v/>
      </c>
      <c r="R4235" t="str">
        <f t="shared" si="1331"/>
        <v/>
      </c>
      <c r="S4235" t="str">
        <f t="shared" si="1339"/>
        <v/>
      </c>
      <c r="U4235" t="str">
        <f t="shared" si="1332"/>
        <v/>
      </c>
      <c r="V4235" t="str">
        <f t="shared" si="1333"/>
        <v/>
      </c>
      <c r="W4235" t="str">
        <f t="shared" si="1334"/>
        <v/>
      </c>
      <c r="X4235" t="str">
        <f t="shared" si="1335"/>
        <v/>
      </c>
      <c r="Y4235" t="str">
        <f t="shared" si="1336"/>
        <v/>
      </c>
      <c r="Z4235" cm="1">
        <f t="array" ref="Z4235">LOOKUP(
    2,
    1/($A:$A=$A4235),
    $C:$C
)</f>
        <v>411.05</v>
      </c>
      <c r="AA4235" t="str">
        <f t="shared" si="1337"/>
        <v/>
      </c>
      <c r="AB4235" t="str">
        <f t="shared" si="1338"/>
        <v/>
      </c>
    </row>
    <row r="4236" spans="1:28" x14ac:dyDescent="0.3">
      <c r="A4236" s="2">
        <v>45957</v>
      </c>
      <c r="B4236" s="1">
        <v>0.63541666666666663</v>
      </c>
      <c r="C4236">
        <v>410.55</v>
      </c>
      <c r="D4236">
        <v>409.85</v>
      </c>
      <c r="E4236">
        <v>360389</v>
      </c>
      <c r="F4236" t="b">
        <f t="shared" si="1320"/>
        <v>0</v>
      </c>
      <c r="G4236" t="str">
        <f t="shared" si="1321"/>
        <v/>
      </c>
      <c r="H4236" t="str">
        <f t="shared" si="1322"/>
        <v/>
      </c>
      <c r="I4236">
        <f t="shared" si="1323"/>
        <v>409.25</v>
      </c>
      <c r="J4236">
        <f t="shared" si="1324"/>
        <v>408.45</v>
      </c>
      <c r="K4236">
        <f t="shared" si="1325"/>
        <v>1</v>
      </c>
      <c r="L4236" t="str">
        <f>IF(
    AND(
        K4236=1,
        COUNTIFS($A$2:A4236,A4236,$K$2:K4236,1)=1
    ),
    "ENTRY",
    ""
)</f>
        <v/>
      </c>
      <c r="M4236" t="str">
        <f t="shared" si="1326"/>
        <v/>
      </c>
      <c r="N4236" t="str">
        <f t="shared" si="1327"/>
        <v/>
      </c>
      <c r="O4236" t="str">
        <f t="shared" si="1328"/>
        <v/>
      </c>
      <c r="P4236" t="str">
        <f t="shared" si="1329"/>
        <v/>
      </c>
      <c r="Q4236" t="str">
        <f t="shared" si="1330"/>
        <v/>
      </c>
      <c r="R4236" t="str">
        <f t="shared" si="1331"/>
        <v/>
      </c>
      <c r="S4236" t="str">
        <f t="shared" si="1339"/>
        <v/>
      </c>
      <c r="U4236" t="str">
        <f t="shared" si="1332"/>
        <v/>
      </c>
      <c r="V4236" t="str">
        <f t="shared" si="1333"/>
        <v/>
      </c>
      <c r="W4236" t="str">
        <f t="shared" si="1334"/>
        <v/>
      </c>
      <c r="X4236" t="str">
        <f t="shared" si="1335"/>
        <v/>
      </c>
      <c r="Y4236" t="str">
        <f t="shared" si="1336"/>
        <v/>
      </c>
      <c r="Z4236" cm="1">
        <f t="array" ref="Z4236">LOOKUP(
    2,
    1/($A:$A=$A4236),
    $C:$C
)</f>
        <v>411.05</v>
      </c>
      <c r="AA4236" t="str">
        <f t="shared" si="1337"/>
        <v/>
      </c>
      <c r="AB4236" t="str">
        <f t="shared" si="1338"/>
        <v/>
      </c>
    </row>
    <row r="4237" spans="1:28" x14ac:dyDescent="0.3">
      <c r="A4237" s="2">
        <v>45957</v>
      </c>
      <c r="B4237" s="1">
        <v>0.63888888888888884</v>
      </c>
      <c r="C4237">
        <v>411</v>
      </c>
      <c r="D4237">
        <v>409.8</v>
      </c>
      <c r="E4237">
        <v>341747</v>
      </c>
      <c r="F4237" t="b">
        <f t="shared" si="1320"/>
        <v>0</v>
      </c>
      <c r="G4237" t="str">
        <f t="shared" si="1321"/>
        <v/>
      </c>
      <c r="H4237" t="str">
        <f t="shared" si="1322"/>
        <v/>
      </c>
      <c r="I4237">
        <f t="shared" si="1323"/>
        <v>409.25</v>
      </c>
      <c r="J4237">
        <f t="shared" si="1324"/>
        <v>408.45</v>
      </c>
      <c r="K4237">
        <f t="shared" si="1325"/>
        <v>1</v>
      </c>
      <c r="L4237" t="str">
        <f>IF(
    AND(
        K4237=1,
        COUNTIFS($A$2:A4237,A4237,$K$2:K4237,1)=1
    ),
    "ENTRY",
    ""
)</f>
        <v/>
      </c>
      <c r="M4237" t="str">
        <f t="shared" si="1326"/>
        <v/>
      </c>
      <c r="N4237" t="str">
        <f t="shared" si="1327"/>
        <v/>
      </c>
      <c r="O4237" t="str">
        <f t="shared" si="1328"/>
        <v/>
      </c>
      <c r="P4237" t="str">
        <f t="shared" si="1329"/>
        <v/>
      </c>
      <c r="Q4237" t="str">
        <f t="shared" si="1330"/>
        <v/>
      </c>
      <c r="R4237" t="str">
        <f t="shared" si="1331"/>
        <v/>
      </c>
      <c r="S4237" t="str">
        <f t="shared" si="1339"/>
        <v/>
      </c>
      <c r="U4237" t="str">
        <f t="shared" si="1332"/>
        <v/>
      </c>
      <c r="V4237" t="str">
        <f t="shared" si="1333"/>
        <v/>
      </c>
      <c r="W4237" t="str">
        <f t="shared" si="1334"/>
        <v/>
      </c>
      <c r="X4237" t="str">
        <f t="shared" si="1335"/>
        <v/>
      </c>
      <c r="Y4237" t="str">
        <f t="shared" si="1336"/>
        <v/>
      </c>
      <c r="Z4237" cm="1">
        <f t="array" ref="Z4237">LOOKUP(
    2,
    1/($A:$A=$A4237),
    $C:$C
)</f>
        <v>411.05</v>
      </c>
      <c r="AA4237" t="str">
        <f t="shared" si="1337"/>
        <v/>
      </c>
      <c r="AB4237" t="str">
        <f t="shared" si="1338"/>
        <v/>
      </c>
    </row>
    <row r="4238" spans="1:28" x14ac:dyDescent="0.3">
      <c r="A4238" s="2">
        <v>45957</v>
      </c>
      <c r="B4238" s="1">
        <v>0.64236111111111116</v>
      </c>
      <c r="C4238">
        <v>411.05</v>
      </c>
      <c r="D4238">
        <v>409.5</v>
      </c>
      <c r="E4238">
        <v>279304</v>
      </c>
      <c r="F4238" t="b">
        <f t="shared" si="1320"/>
        <v>0</v>
      </c>
      <c r="G4238" t="str">
        <f t="shared" si="1321"/>
        <v/>
      </c>
      <c r="H4238" t="str">
        <f t="shared" si="1322"/>
        <v/>
      </c>
      <c r="I4238">
        <f t="shared" si="1323"/>
        <v>409.25</v>
      </c>
      <c r="J4238">
        <f t="shared" si="1324"/>
        <v>408.45</v>
      </c>
      <c r="K4238">
        <f t="shared" si="1325"/>
        <v>1</v>
      </c>
      <c r="L4238" t="str">
        <f>IF(
    AND(
        K4238=1,
        COUNTIFS($A$2:A4238,A4238,$K$2:K4238,1)=1
    ),
    "ENTRY",
    ""
)</f>
        <v/>
      </c>
      <c r="M4238" t="str">
        <f t="shared" si="1326"/>
        <v/>
      </c>
      <c r="N4238" t="str">
        <f t="shared" si="1327"/>
        <v/>
      </c>
      <c r="O4238" t="str">
        <f t="shared" si="1328"/>
        <v/>
      </c>
      <c r="P4238" t="str">
        <f t="shared" si="1329"/>
        <v/>
      </c>
      <c r="Q4238" t="str">
        <f t="shared" si="1330"/>
        <v/>
      </c>
      <c r="R4238" t="str">
        <f t="shared" si="1331"/>
        <v/>
      </c>
      <c r="S4238" t="str">
        <f t="shared" si="1339"/>
        <v/>
      </c>
      <c r="U4238" t="str">
        <f t="shared" si="1332"/>
        <v/>
      </c>
      <c r="V4238" t="str">
        <f t="shared" si="1333"/>
        <v/>
      </c>
      <c r="W4238" t="str">
        <f t="shared" si="1334"/>
        <v/>
      </c>
      <c r="X4238" t="str">
        <f t="shared" si="1335"/>
        <v/>
      </c>
      <c r="Y4238" t="str">
        <f t="shared" si="1336"/>
        <v/>
      </c>
      <c r="Z4238" cm="1">
        <f t="array" ref="Z4238">LOOKUP(
    2,
    1/($A:$A=$A4238),
    $C:$C
)</f>
        <v>411.05</v>
      </c>
      <c r="AA4238" t="str">
        <f t="shared" si="1337"/>
        <v/>
      </c>
      <c r="AB4238" t="str">
        <f t="shared" si="1338"/>
        <v/>
      </c>
    </row>
    <row r="4239" spans="1:28" x14ac:dyDescent="0.3">
      <c r="A4239" s="2">
        <v>45958</v>
      </c>
      <c r="B4239" s="1">
        <v>0.41666666666666669</v>
      </c>
      <c r="C4239">
        <v>412.7</v>
      </c>
      <c r="D4239">
        <v>411.8</v>
      </c>
      <c r="E4239">
        <v>147198</v>
      </c>
      <c r="F4239" t="b">
        <f t="shared" si="1320"/>
        <v>1</v>
      </c>
      <c r="G4239">
        <f t="shared" si="1321"/>
        <v>412.7</v>
      </c>
      <c r="H4239">
        <f t="shared" si="1322"/>
        <v>411.8</v>
      </c>
      <c r="I4239">
        <f t="shared" si="1323"/>
        <v>412.7</v>
      </c>
      <c r="J4239">
        <f t="shared" si="1324"/>
        <v>411.8</v>
      </c>
      <c r="K4239">
        <f t="shared" si="1325"/>
        <v>0</v>
      </c>
      <c r="L4239" t="str">
        <f>IF(
    AND(
        K4239=1,
        COUNTIFS($A$2:A4239,A4239,$K$2:K4239,1)=1
    ),
    "ENTRY",
    ""
)</f>
        <v/>
      </c>
      <c r="M4239" t="str">
        <f t="shared" si="1326"/>
        <v/>
      </c>
      <c r="N4239" t="str">
        <f t="shared" si="1327"/>
        <v/>
      </c>
      <c r="O4239" t="str">
        <f t="shared" si="1328"/>
        <v/>
      </c>
      <c r="P4239" t="str">
        <f t="shared" si="1329"/>
        <v/>
      </c>
      <c r="Q4239" t="str">
        <f t="shared" si="1330"/>
        <v/>
      </c>
      <c r="R4239" t="str">
        <f t="shared" si="1331"/>
        <v/>
      </c>
      <c r="S4239" t="str">
        <f t="shared" si="1339"/>
        <v/>
      </c>
      <c r="U4239" t="str">
        <f t="shared" si="1332"/>
        <v/>
      </c>
      <c r="V4239" t="str">
        <f t="shared" si="1333"/>
        <v/>
      </c>
      <c r="W4239" t="str">
        <f t="shared" si="1334"/>
        <v/>
      </c>
      <c r="X4239" t="str">
        <f t="shared" si="1335"/>
        <v/>
      </c>
      <c r="Y4239" t="str">
        <f t="shared" si="1336"/>
        <v/>
      </c>
      <c r="Z4239" cm="1">
        <f t="array" ref="Z4239">LOOKUP(
    2,
    1/($A:$A=$A4239),
    $C:$C
)</f>
        <v>412.5</v>
      </c>
      <c r="AA4239" t="str">
        <f t="shared" si="1337"/>
        <v/>
      </c>
      <c r="AB4239" t="str">
        <f t="shared" si="1338"/>
        <v/>
      </c>
    </row>
    <row r="4240" spans="1:28" x14ac:dyDescent="0.3">
      <c r="A4240" s="2">
        <v>45958</v>
      </c>
      <c r="B4240" s="1">
        <v>0.4201388888888889</v>
      </c>
      <c r="C4240">
        <v>411.9</v>
      </c>
      <c r="D4240">
        <v>411.4</v>
      </c>
      <c r="E4240">
        <v>126649</v>
      </c>
      <c r="F4240" t="b">
        <f t="shared" si="1320"/>
        <v>0</v>
      </c>
      <c r="G4240" t="str">
        <f t="shared" si="1321"/>
        <v/>
      </c>
      <c r="H4240" t="str">
        <f t="shared" si="1322"/>
        <v/>
      </c>
      <c r="I4240">
        <f t="shared" si="1323"/>
        <v>412.7</v>
      </c>
      <c r="J4240">
        <f t="shared" si="1324"/>
        <v>411.8</v>
      </c>
      <c r="K4240">
        <f t="shared" si="1325"/>
        <v>1</v>
      </c>
      <c r="L4240" t="str">
        <f>IF(
    AND(
        K4240=1,
        COUNTIFS($A$2:A4240,A4240,$K$2:K4240,1)=1
    ),
    "ENTRY",
    ""
)</f>
        <v>ENTRY</v>
      </c>
      <c r="M4240" t="str">
        <f t="shared" si="1326"/>
        <v>SHORT</v>
      </c>
      <c r="N4240">
        <f t="shared" si="1327"/>
        <v>411.8</v>
      </c>
      <c r="O4240">
        <f t="shared" si="1328"/>
        <v>412.7</v>
      </c>
      <c r="P4240">
        <f t="shared" si="1329"/>
        <v>0.89999999999997726</v>
      </c>
      <c r="Q4240">
        <f t="shared" si="1330"/>
        <v>555</v>
      </c>
      <c r="R4240">
        <f t="shared" si="1331"/>
        <v>499.49999999998738</v>
      </c>
      <c r="S4240">
        <f t="shared" si="1339"/>
        <v>410.45000000000005</v>
      </c>
      <c r="U4240">
        <f t="shared" si="1332"/>
        <v>409.10000000000008</v>
      </c>
      <c r="V4240" t="str">
        <f t="shared" si="1333"/>
        <v>YES</v>
      </c>
      <c r="W4240" t="str">
        <f t="shared" si="1334"/>
        <v>YES</v>
      </c>
      <c r="X4240">
        <f t="shared" si="1335"/>
        <v>3.6111111111112022</v>
      </c>
      <c r="Y4240" t="str">
        <f t="shared" si="1336"/>
        <v>NO</v>
      </c>
      <c r="Z4240" cm="1">
        <f t="array" ref="Z4240">LOOKUP(
    2,
    1/($A:$A=$A4240),
    $C:$C
)</f>
        <v>412.5</v>
      </c>
      <c r="AA4240">
        <f t="shared" si="1337"/>
        <v>412.5</v>
      </c>
      <c r="AB4240">
        <f t="shared" si="1338"/>
        <v>1498.4999999999623</v>
      </c>
    </row>
    <row r="4241" spans="1:28" x14ac:dyDescent="0.3">
      <c r="A4241" s="2">
        <v>45958</v>
      </c>
      <c r="B4241" s="1">
        <v>0.4236111111111111</v>
      </c>
      <c r="C4241">
        <v>411.9</v>
      </c>
      <c r="D4241">
        <v>411.5</v>
      </c>
      <c r="E4241">
        <v>71914</v>
      </c>
      <c r="F4241" t="b">
        <f t="shared" si="1320"/>
        <v>0</v>
      </c>
      <c r="G4241" t="str">
        <f t="shared" si="1321"/>
        <v/>
      </c>
      <c r="H4241" t="str">
        <f t="shared" si="1322"/>
        <v/>
      </c>
      <c r="I4241">
        <f t="shared" si="1323"/>
        <v>412.7</v>
      </c>
      <c r="J4241">
        <f t="shared" si="1324"/>
        <v>411.8</v>
      </c>
      <c r="K4241">
        <f t="shared" si="1325"/>
        <v>1</v>
      </c>
      <c r="L4241" t="str">
        <f>IF(
    AND(
        K4241=1,
        COUNTIFS($A$2:A4241,A4241,$K$2:K4241,1)=1
    ),
    "ENTRY",
    ""
)</f>
        <v/>
      </c>
      <c r="M4241" t="str">
        <f t="shared" si="1326"/>
        <v/>
      </c>
      <c r="N4241" t="str">
        <f t="shared" si="1327"/>
        <v/>
      </c>
      <c r="O4241" t="str">
        <f t="shared" si="1328"/>
        <v/>
      </c>
      <c r="P4241" t="str">
        <f t="shared" si="1329"/>
        <v/>
      </c>
      <c r="Q4241" t="str">
        <f t="shared" si="1330"/>
        <v/>
      </c>
      <c r="R4241" t="str">
        <f t="shared" si="1331"/>
        <v/>
      </c>
      <c r="S4241" t="str">
        <f t="shared" si="1339"/>
        <v/>
      </c>
      <c r="U4241" t="str">
        <f t="shared" si="1332"/>
        <v/>
      </c>
      <c r="V4241" t="str">
        <f t="shared" si="1333"/>
        <v/>
      </c>
      <c r="W4241" t="str">
        <f t="shared" si="1334"/>
        <v/>
      </c>
      <c r="X4241" t="str">
        <f t="shared" si="1335"/>
        <v/>
      </c>
      <c r="Y4241" t="str">
        <f t="shared" si="1336"/>
        <v/>
      </c>
      <c r="Z4241" cm="1">
        <f t="array" ref="Z4241">LOOKUP(
    2,
    1/($A:$A=$A4241),
    $C:$C
)</f>
        <v>412.5</v>
      </c>
      <c r="AA4241" t="str">
        <f t="shared" si="1337"/>
        <v/>
      </c>
      <c r="AB4241" t="str">
        <f t="shared" si="1338"/>
        <v/>
      </c>
    </row>
    <row r="4242" spans="1:28" x14ac:dyDescent="0.3">
      <c r="A4242" s="2">
        <v>45958</v>
      </c>
      <c r="B4242" s="1">
        <v>0.42708333333333331</v>
      </c>
      <c r="C4242">
        <v>412</v>
      </c>
      <c r="D4242">
        <v>411.7</v>
      </c>
      <c r="E4242">
        <v>104275</v>
      </c>
      <c r="F4242" t="b">
        <f t="shared" si="1320"/>
        <v>0</v>
      </c>
      <c r="G4242" t="str">
        <f t="shared" si="1321"/>
        <v/>
      </c>
      <c r="H4242" t="str">
        <f t="shared" si="1322"/>
        <v/>
      </c>
      <c r="I4242">
        <f t="shared" si="1323"/>
        <v>412.7</v>
      </c>
      <c r="J4242">
        <f t="shared" si="1324"/>
        <v>411.8</v>
      </c>
      <c r="K4242">
        <f t="shared" si="1325"/>
        <v>1</v>
      </c>
      <c r="L4242" t="str">
        <f>IF(
    AND(
        K4242=1,
        COUNTIFS($A$2:A4242,A4242,$K$2:K4242,1)=1
    ),
    "ENTRY",
    ""
)</f>
        <v/>
      </c>
      <c r="M4242" t="str">
        <f t="shared" si="1326"/>
        <v/>
      </c>
      <c r="N4242" t="str">
        <f t="shared" si="1327"/>
        <v/>
      </c>
      <c r="O4242" t="str">
        <f t="shared" si="1328"/>
        <v/>
      </c>
      <c r="P4242" t="str">
        <f t="shared" si="1329"/>
        <v/>
      </c>
      <c r="Q4242" t="str">
        <f t="shared" si="1330"/>
        <v/>
      </c>
      <c r="R4242" t="str">
        <f t="shared" si="1331"/>
        <v/>
      </c>
      <c r="S4242" t="str">
        <f t="shared" si="1339"/>
        <v/>
      </c>
      <c r="U4242" t="str">
        <f t="shared" si="1332"/>
        <v/>
      </c>
      <c r="V4242" t="str">
        <f t="shared" si="1333"/>
        <v/>
      </c>
      <c r="W4242" t="str">
        <f t="shared" si="1334"/>
        <v/>
      </c>
      <c r="X4242" t="str">
        <f t="shared" si="1335"/>
        <v/>
      </c>
      <c r="Y4242" t="str">
        <f t="shared" si="1336"/>
        <v/>
      </c>
      <c r="Z4242" cm="1">
        <f t="array" ref="Z4242">LOOKUP(
    2,
    1/($A:$A=$A4242),
    $C:$C
)</f>
        <v>412.5</v>
      </c>
      <c r="AA4242" t="str">
        <f t="shared" si="1337"/>
        <v/>
      </c>
      <c r="AB4242" t="str">
        <f t="shared" si="1338"/>
        <v/>
      </c>
    </row>
    <row r="4243" spans="1:28" x14ac:dyDescent="0.3">
      <c r="A4243" s="2">
        <v>45958</v>
      </c>
      <c r="B4243" s="1">
        <v>0.43055555555555558</v>
      </c>
      <c r="C4243">
        <v>412.45</v>
      </c>
      <c r="D4243">
        <v>411.85</v>
      </c>
      <c r="E4243">
        <v>140574</v>
      </c>
      <c r="F4243" t="b">
        <f t="shared" si="1320"/>
        <v>0</v>
      </c>
      <c r="G4243" t="str">
        <f t="shared" si="1321"/>
        <v/>
      </c>
      <c r="H4243" t="str">
        <f t="shared" si="1322"/>
        <v/>
      </c>
      <c r="I4243">
        <f t="shared" si="1323"/>
        <v>412.7</v>
      </c>
      <c r="J4243">
        <f t="shared" si="1324"/>
        <v>411.8</v>
      </c>
      <c r="K4243">
        <f t="shared" si="1325"/>
        <v>0</v>
      </c>
      <c r="L4243" t="str">
        <f>IF(
    AND(
        K4243=1,
        COUNTIFS($A$2:A4243,A4243,$K$2:K4243,1)=1
    ),
    "ENTRY",
    ""
)</f>
        <v/>
      </c>
      <c r="M4243" t="str">
        <f t="shared" si="1326"/>
        <v/>
      </c>
      <c r="N4243" t="str">
        <f t="shared" si="1327"/>
        <v/>
      </c>
      <c r="O4243" t="str">
        <f t="shared" si="1328"/>
        <v/>
      </c>
      <c r="P4243" t="str">
        <f t="shared" si="1329"/>
        <v/>
      </c>
      <c r="Q4243" t="str">
        <f t="shared" si="1330"/>
        <v/>
      </c>
      <c r="R4243" t="str">
        <f t="shared" si="1331"/>
        <v/>
      </c>
      <c r="S4243" t="str">
        <f t="shared" si="1339"/>
        <v/>
      </c>
      <c r="U4243" t="str">
        <f t="shared" si="1332"/>
        <v/>
      </c>
      <c r="V4243" t="str">
        <f t="shared" si="1333"/>
        <v/>
      </c>
      <c r="W4243" t="str">
        <f t="shared" si="1334"/>
        <v/>
      </c>
      <c r="X4243" t="str">
        <f t="shared" si="1335"/>
        <v/>
      </c>
      <c r="Y4243" t="str">
        <f t="shared" si="1336"/>
        <v/>
      </c>
      <c r="Z4243" cm="1">
        <f t="array" ref="Z4243">LOOKUP(
    2,
    1/($A:$A=$A4243),
    $C:$C
)</f>
        <v>412.5</v>
      </c>
      <c r="AA4243" t="str">
        <f t="shared" si="1337"/>
        <v/>
      </c>
      <c r="AB4243" t="str">
        <f t="shared" si="1338"/>
        <v/>
      </c>
    </row>
    <row r="4244" spans="1:28" x14ac:dyDescent="0.3">
      <c r="A4244" s="2">
        <v>45958</v>
      </c>
      <c r="B4244" s="1">
        <v>0.43402777777777779</v>
      </c>
      <c r="C4244">
        <v>412.45</v>
      </c>
      <c r="D4244">
        <v>412.05</v>
      </c>
      <c r="E4244">
        <v>66445</v>
      </c>
      <c r="F4244" t="b">
        <f t="shared" si="1320"/>
        <v>0</v>
      </c>
      <c r="G4244" t="str">
        <f t="shared" si="1321"/>
        <v/>
      </c>
      <c r="H4244" t="str">
        <f t="shared" si="1322"/>
        <v/>
      </c>
      <c r="I4244">
        <f t="shared" si="1323"/>
        <v>412.7</v>
      </c>
      <c r="J4244">
        <f t="shared" si="1324"/>
        <v>411.8</v>
      </c>
      <c r="K4244">
        <f t="shared" si="1325"/>
        <v>0</v>
      </c>
      <c r="L4244" t="str">
        <f>IF(
    AND(
        K4244=1,
        COUNTIFS($A$2:A4244,A4244,$K$2:K4244,1)=1
    ),
    "ENTRY",
    ""
)</f>
        <v/>
      </c>
      <c r="M4244" t="str">
        <f t="shared" si="1326"/>
        <v/>
      </c>
      <c r="N4244" t="str">
        <f t="shared" si="1327"/>
        <v/>
      </c>
      <c r="O4244" t="str">
        <f t="shared" si="1328"/>
        <v/>
      </c>
      <c r="P4244" t="str">
        <f t="shared" si="1329"/>
        <v/>
      </c>
      <c r="Q4244" t="str">
        <f t="shared" si="1330"/>
        <v/>
      </c>
      <c r="R4244" t="str">
        <f t="shared" si="1331"/>
        <v/>
      </c>
      <c r="S4244" t="str">
        <f t="shared" si="1339"/>
        <v/>
      </c>
      <c r="U4244" t="str">
        <f t="shared" si="1332"/>
        <v/>
      </c>
      <c r="V4244" t="str">
        <f t="shared" si="1333"/>
        <v/>
      </c>
      <c r="W4244" t="str">
        <f t="shared" si="1334"/>
        <v/>
      </c>
      <c r="X4244" t="str">
        <f t="shared" si="1335"/>
        <v/>
      </c>
      <c r="Y4244" t="str">
        <f t="shared" si="1336"/>
        <v/>
      </c>
      <c r="Z4244" cm="1">
        <f t="array" ref="Z4244">LOOKUP(
    2,
    1/($A:$A=$A4244),
    $C:$C
)</f>
        <v>412.5</v>
      </c>
      <c r="AA4244" t="str">
        <f t="shared" si="1337"/>
        <v/>
      </c>
      <c r="AB4244" t="str">
        <f t="shared" si="1338"/>
        <v/>
      </c>
    </row>
    <row r="4245" spans="1:28" x14ac:dyDescent="0.3">
      <c r="A4245" s="2">
        <v>45958</v>
      </c>
      <c r="B4245" s="1">
        <v>0.4375</v>
      </c>
      <c r="C4245">
        <v>412.45</v>
      </c>
      <c r="D4245">
        <v>411.7</v>
      </c>
      <c r="E4245">
        <v>104376</v>
      </c>
      <c r="F4245" t="b">
        <f t="shared" si="1320"/>
        <v>0</v>
      </c>
      <c r="G4245" t="str">
        <f t="shared" si="1321"/>
        <v/>
      </c>
      <c r="H4245" t="str">
        <f t="shared" si="1322"/>
        <v/>
      </c>
      <c r="I4245">
        <f t="shared" si="1323"/>
        <v>412.7</v>
      </c>
      <c r="J4245">
        <f t="shared" si="1324"/>
        <v>411.8</v>
      </c>
      <c r="K4245">
        <f t="shared" si="1325"/>
        <v>1</v>
      </c>
      <c r="L4245" t="str">
        <f>IF(
    AND(
        K4245=1,
        COUNTIFS($A$2:A4245,A4245,$K$2:K4245,1)=1
    ),
    "ENTRY",
    ""
)</f>
        <v/>
      </c>
      <c r="M4245" t="str">
        <f t="shared" si="1326"/>
        <v/>
      </c>
      <c r="N4245" t="str">
        <f t="shared" si="1327"/>
        <v/>
      </c>
      <c r="O4245" t="str">
        <f t="shared" si="1328"/>
        <v/>
      </c>
      <c r="P4245" t="str">
        <f t="shared" si="1329"/>
        <v/>
      </c>
      <c r="Q4245" t="str">
        <f t="shared" si="1330"/>
        <v/>
      </c>
      <c r="R4245" t="str">
        <f t="shared" si="1331"/>
        <v/>
      </c>
      <c r="S4245" t="str">
        <f t="shared" si="1339"/>
        <v/>
      </c>
      <c r="U4245" t="str">
        <f t="shared" si="1332"/>
        <v/>
      </c>
      <c r="V4245" t="str">
        <f t="shared" si="1333"/>
        <v/>
      </c>
      <c r="W4245" t="str">
        <f t="shared" si="1334"/>
        <v/>
      </c>
      <c r="X4245" t="str">
        <f t="shared" si="1335"/>
        <v/>
      </c>
      <c r="Y4245" t="str">
        <f t="shared" si="1336"/>
        <v/>
      </c>
      <c r="Z4245" cm="1">
        <f t="array" ref="Z4245">LOOKUP(
    2,
    1/($A:$A=$A4245),
    $C:$C
)</f>
        <v>412.5</v>
      </c>
      <c r="AA4245" t="str">
        <f t="shared" si="1337"/>
        <v/>
      </c>
      <c r="AB4245" t="str">
        <f t="shared" si="1338"/>
        <v/>
      </c>
    </row>
    <row r="4246" spans="1:28" x14ac:dyDescent="0.3">
      <c r="A4246" s="2">
        <v>45958</v>
      </c>
      <c r="B4246" s="1">
        <v>0.44097222222222221</v>
      </c>
      <c r="C4246">
        <v>412.4</v>
      </c>
      <c r="D4246">
        <v>411.8</v>
      </c>
      <c r="E4246">
        <v>57080</v>
      </c>
      <c r="F4246" t="b">
        <f t="shared" si="1320"/>
        <v>0</v>
      </c>
      <c r="G4246" t="str">
        <f t="shared" si="1321"/>
        <v/>
      </c>
      <c r="H4246" t="str">
        <f t="shared" si="1322"/>
        <v/>
      </c>
      <c r="I4246">
        <f t="shared" si="1323"/>
        <v>412.7</v>
      </c>
      <c r="J4246">
        <f t="shared" si="1324"/>
        <v>411.8</v>
      </c>
      <c r="K4246">
        <f t="shared" si="1325"/>
        <v>1</v>
      </c>
      <c r="L4246" t="str">
        <f>IF(
    AND(
        K4246=1,
        COUNTIFS($A$2:A4246,A4246,$K$2:K4246,1)=1
    ),
    "ENTRY",
    ""
)</f>
        <v/>
      </c>
      <c r="M4246" t="str">
        <f t="shared" si="1326"/>
        <v/>
      </c>
      <c r="N4246" t="str">
        <f t="shared" si="1327"/>
        <v/>
      </c>
      <c r="O4246" t="str">
        <f t="shared" si="1328"/>
        <v/>
      </c>
      <c r="P4246" t="str">
        <f t="shared" si="1329"/>
        <v/>
      </c>
      <c r="Q4246" t="str">
        <f t="shared" si="1330"/>
        <v/>
      </c>
      <c r="R4246" t="str">
        <f t="shared" si="1331"/>
        <v/>
      </c>
      <c r="S4246" t="str">
        <f t="shared" si="1339"/>
        <v/>
      </c>
      <c r="U4246" t="str">
        <f t="shared" si="1332"/>
        <v/>
      </c>
      <c r="V4246" t="str">
        <f t="shared" si="1333"/>
        <v/>
      </c>
      <c r="W4246" t="str">
        <f t="shared" si="1334"/>
        <v/>
      </c>
      <c r="X4246" t="str">
        <f t="shared" si="1335"/>
        <v/>
      </c>
      <c r="Y4246" t="str">
        <f t="shared" si="1336"/>
        <v/>
      </c>
      <c r="Z4246" cm="1">
        <f t="array" ref="Z4246">LOOKUP(
    2,
    1/($A:$A=$A4246),
    $C:$C
)</f>
        <v>412.5</v>
      </c>
      <c r="AA4246" t="str">
        <f t="shared" si="1337"/>
        <v/>
      </c>
      <c r="AB4246" t="str">
        <f t="shared" si="1338"/>
        <v/>
      </c>
    </row>
    <row r="4247" spans="1:28" x14ac:dyDescent="0.3">
      <c r="A4247" s="2">
        <v>45958</v>
      </c>
      <c r="B4247" s="1">
        <v>0.44444444444444442</v>
      </c>
      <c r="C4247">
        <v>412.35</v>
      </c>
      <c r="D4247">
        <v>412.15</v>
      </c>
      <c r="E4247">
        <v>55116</v>
      </c>
      <c r="F4247" t="b">
        <f t="shared" si="1320"/>
        <v>0</v>
      </c>
      <c r="G4247" t="str">
        <f t="shared" si="1321"/>
        <v/>
      </c>
      <c r="H4247" t="str">
        <f t="shared" si="1322"/>
        <v/>
      </c>
      <c r="I4247">
        <f t="shared" si="1323"/>
        <v>412.7</v>
      </c>
      <c r="J4247">
        <f t="shared" si="1324"/>
        <v>411.8</v>
      </c>
      <c r="K4247">
        <f t="shared" si="1325"/>
        <v>0</v>
      </c>
      <c r="L4247" t="str">
        <f>IF(
    AND(
        K4247=1,
        COUNTIFS($A$2:A4247,A4247,$K$2:K4247,1)=1
    ),
    "ENTRY",
    ""
)</f>
        <v/>
      </c>
      <c r="M4247" t="str">
        <f t="shared" si="1326"/>
        <v/>
      </c>
      <c r="N4247" t="str">
        <f t="shared" si="1327"/>
        <v/>
      </c>
      <c r="O4247" t="str">
        <f t="shared" si="1328"/>
        <v/>
      </c>
      <c r="P4247" t="str">
        <f t="shared" si="1329"/>
        <v/>
      </c>
      <c r="Q4247" t="str">
        <f t="shared" si="1330"/>
        <v/>
      </c>
      <c r="R4247" t="str">
        <f t="shared" si="1331"/>
        <v/>
      </c>
      <c r="S4247" t="str">
        <f t="shared" si="1339"/>
        <v/>
      </c>
      <c r="U4247" t="str">
        <f t="shared" si="1332"/>
        <v/>
      </c>
      <c r="V4247" t="str">
        <f t="shared" si="1333"/>
        <v/>
      </c>
      <c r="W4247" t="str">
        <f t="shared" si="1334"/>
        <v/>
      </c>
      <c r="X4247" t="str">
        <f t="shared" si="1335"/>
        <v/>
      </c>
      <c r="Y4247" t="str">
        <f t="shared" si="1336"/>
        <v/>
      </c>
      <c r="Z4247" cm="1">
        <f t="array" ref="Z4247">LOOKUP(
    2,
    1/($A:$A=$A4247),
    $C:$C
)</f>
        <v>412.5</v>
      </c>
      <c r="AA4247" t="str">
        <f t="shared" si="1337"/>
        <v/>
      </c>
      <c r="AB4247" t="str">
        <f t="shared" si="1338"/>
        <v/>
      </c>
    </row>
    <row r="4248" spans="1:28" x14ac:dyDescent="0.3">
      <c r="A4248" s="2">
        <v>45958</v>
      </c>
      <c r="B4248" s="1">
        <v>0.44791666666666669</v>
      </c>
      <c r="C4248">
        <v>412.3</v>
      </c>
      <c r="D4248">
        <v>411.65</v>
      </c>
      <c r="E4248">
        <v>90283</v>
      </c>
      <c r="F4248" t="b">
        <f t="shared" si="1320"/>
        <v>0</v>
      </c>
      <c r="G4248" t="str">
        <f t="shared" si="1321"/>
        <v/>
      </c>
      <c r="H4248" t="str">
        <f t="shared" si="1322"/>
        <v/>
      </c>
      <c r="I4248">
        <f t="shared" si="1323"/>
        <v>412.7</v>
      </c>
      <c r="J4248">
        <f t="shared" si="1324"/>
        <v>411.8</v>
      </c>
      <c r="K4248">
        <f t="shared" si="1325"/>
        <v>1</v>
      </c>
      <c r="L4248" t="str">
        <f>IF(
    AND(
        K4248=1,
        COUNTIFS($A$2:A4248,A4248,$K$2:K4248,1)=1
    ),
    "ENTRY",
    ""
)</f>
        <v/>
      </c>
      <c r="M4248" t="str">
        <f t="shared" si="1326"/>
        <v/>
      </c>
      <c r="N4248" t="str">
        <f t="shared" si="1327"/>
        <v/>
      </c>
      <c r="O4248" t="str">
        <f t="shared" si="1328"/>
        <v/>
      </c>
      <c r="P4248" t="str">
        <f t="shared" si="1329"/>
        <v/>
      </c>
      <c r="Q4248" t="str">
        <f t="shared" si="1330"/>
        <v/>
      </c>
      <c r="R4248" t="str">
        <f t="shared" si="1331"/>
        <v/>
      </c>
      <c r="S4248" t="str">
        <f t="shared" si="1339"/>
        <v/>
      </c>
      <c r="U4248" t="str">
        <f t="shared" si="1332"/>
        <v/>
      </c>
      <c r="V4248" t="str">
        <f t="shared" si="1333"/>
        <v/>
      </c>
      <c r="W4248" t="str">
        <f t="shared" si="1334"/>
        <v/>
      </c>
      <c r="X4248" t="str">
        <f t="shared" si="1335"/>
        <v/>
      </c>
      <c r="Y4248" t="str">
        <f t="shared" si="1336"/>
        <v/>
      </c>
      <c r="Z4248" cm="1">
        <f t="array" ref="Z4248">LOOKUP(
    2,
    1/($A:$A=$A4248),
    $C:$C
)</f>
        <v>412.5</v>
      </c>
      <c r="AA4248" t="str">
        <f t="shared" si="1337"/>
        <v/>
      </c>
      <c r="AB4248" t="str">
        <f t="shared" si="1338"/>
        <v/>
      </c>
    </row>
    <row r="4249" spans="1:28" x14ac:dyDescent="0.3">
      <c r="A4249" s="2">
        <v>45958</v>
      </c>
      <c r="B4249" s="1">
        <v>0.4513888888888889</v>
      </c>
      <c r="C4249">
        <v>411.7</v>
      </c>
      <c r="D4249">
        <v>411.1</v>
      </c>
      <c r="E4249">
        <v>85741</v>
      </c>
      <c r="F4249" t="b">
        <f t="shared" si="1320"/>
        <v>0</v>
      </c>
      <c r="G4249" t="str">
        <f t="shared" si="1321"/>
        <v/>
      </c>
      <c r="H4249" t="str">
        <f t="shared" si="1322"/>
        <v/>
      </c>
      <c r="I4249">
        <f t="shared" si="1323"/>
        <v>412.7</v>
      </c>
      <c r="J4249">
        <f t="shared" si="1324"/>
        <v>411.8</v>
      </c>
      <c r="K4249">
        <f t="shared" si="1325"/>
        <v>1</v>
      </c>
      <c r="L4249" t="str">
        <f>IF(
    AND(
        K4249=1,
        COUNTIFS($A$2:A4249,A4249,$K$2:K4249,1)=1
    ),
    "ENTRY",
    ""
)</f>
        <v/>
      </c>
      <c r="M4249" t="str">
        <f t="shared" si="1326"/>
        <v/>
      </c>
      <c r="N4249" t="str">
        <f t="shared" si="1327"/>
        <v/>
      </c>
      <c r="O4249" t="str">
        <f t="shared" si="1328"/>
        <v/>
      </c>
      <c r="P4249" t="str">
        <f t="shared" si="1329"/>
        <v/>
      </c>
      <c r="Q4249" t="str">
        <f t="shared" si="1330"/>
        <v/>
      </c>
      <c r="R4249" t="str">
        <f t="shared" si="1331"/>
        <v/>
      </c>
      <c r="S4249" t="str">
        <f t="shared" si="1339"/>
        <v/>
      </c>
      <c r="U4249" t="str">
        <f t="shared" si="1332"/>
        <v/>
      </c>
      <c r="V4249" t="str">
        <f t="shared" si="1333"/>
        <v/>
      </c>
      <c r="W4249" t="str">
        <f t="shared" si="1334"/>
        <v/>
      </c>
      <c r="X4249" t="str">
        <f t="shared" si="1335"/>
        <v/>
      </c>
      <c r="Y4249" t="str">
        <f t="shared" si="1336"/>
        <v/>
      </c>
      <c r="Z4249" cm="1">
        <f t="array" ref="Z4249">LOOKUP(
    2,
    1/($A:$A=$A4249),
    $C:$C
)</f>
        <v>412.5</v>
      </c>
      <c r="AA4249" t="str">
        <f t="shared" si="1337"/>
        <v/>
      </c>
      <c r="AB4249" t="str">
        <f t="shared" si="1338"/>
        <v/>
      </c>
    </row>
    <row r="4250" spans="1:28" x14ac:dyDescent="0.3">
      <c r="A4250" s="2">
        <v>45958</v>
      </c>
      <c r="B4250" s="1">
        <v>0.4548611111111111</v>
      </c>
      <c r="C4250">
        <v>411.4</v>
      </c>
      <c r="D4250">
        <v>411</v>
      </c>
      <c r="E4250">
        <v>88015</v>
      </c>
      <c r="F4250" t="b">
        <f t="shared" si="1320"/>
        <v>0</v>
      </c>
      <c r="G4250" t="str">
        <f t="shared" si="1321"/>
        <v/>
      </c>
      <c r="H4250" t="str">
        <f t="shared" si="1322"/>
        <v/>
      </c>
      <c r="I4250">
        <f t="shared" si="1323"/>
        <v>412.7</v>
      </c>
      <c r="J4250">
        <f t="shared" si="1324"/>
        <v>411.8</v>
      </c>
      <c r="K4250">
        <f t="shared" si="1325"/>
        <v>1</v>
      </c>
      <c r="L4250" t="str">
        <f>IF(
    AND(
        K4250=1,
        COUNTIFS($A$2:A4250,A4250,$K$2:K4250,1)=1
    ),
    "ENTRY",
    ""
)</f>
        <v/>
      </c>
      <c r="M4250" t="str">
        <f t="shared" si="1326"/>
        <v/>
      </c>
      <c r="N4250" t="str">
        <f t="shared" si="1327"/>
        <v/>
      </c>
      <c r="O4250" t="str">
        <f t="shared" si="1328"/>
        <v/>
      </c>
      <c r="P4250" t="str">
        <f t="shared" si="1329"/>
        <v/>
      </c>
      <c r="Q4250" t="str">
        <f t="shared" si="1330"/>
        <v/>
      </c>
      <c r="R4250" t="str">
        <f t="shared" si="1331"/>
        <v/>
      </c>
      <c r="S4250" t="str">
        <f t="shared" si="1339"/>
        <v/>
      </c>
      <c r="U4250" t="str">
        <f t="shared" si="1332"/>
        <v/>
      </c>
      <c r="V4250" t="str">
        <f t="shared" si="1333"/>
        <v/>
      </c>
      <c r="W4250" t="str">
        <f t="shared" si="1334"/>
        <v/>
      </c>
      <c r="X4250" t="str">
        <f t="shared" si="1335"/>
        <v/>
      </c>
      <c r="Y4250" t="str">
        <f t="shared" si="1336"/>
        <v/>
      </c>
      <c r="Z4250" cm="1">
        <f t="array" ref="Z4250">LOOKUP(
    2,
    1/($A:$A=$A4250),
    $C:$C
)</f>
        <v>412.5</v>
      </c>
      <c r="AA4250" t="str">
        <f t="shared" si="1337"/>
        <v/>
      </c>
      <c r="AB4250" t="str">
        <f t="shared" si="1338"/>
        <v/>
      </c>
    </row>
    <row r="4251" spans="1:28" x14ac:dyDescent="0.3">
      <c r="A4251" s="2">
        <v>45958</v>
      </c>
      <c r="B4251" s="1">
        <v>0.45833333333333331</v>
      </c>
      <c r="C4251">
        <v>411.2</v>
      </c>
      <c r="D4251">
        <v>410.55</v>
      </c>
      <c r="E4251">
        <v>107398</v>
      </c>
      <c r="F4251" t="b">
        <f t="shared" si="1320"/>
        <v>0</v>
      </c>
      <c r="G4251" t="str">
        <f t="shared" si="1321"/>
        <v/>
      </c>
      <c r="H4251" t="str">
        <f t="shared" si="1322"/>
        <v/>
      </c>
      <c r="I4251">
        <f t="shared" si="1323"/>
        <v>412.7</v>
      </c>
      <c r="J4251">
        <f t="shared" si="1324"/>
        <v>411.8</v>
      </c>
      <c r="K4251">
        <f t="shared" si="1325"/>
        <v>1</v>
      </c>
      <c r="L4251" t="str">
        <f>IF(
    AND(
        K4251=1,
        COUNTIFS($A$2:A4251,A4251,$K$2:K4251,1)=1
    ),
    "ENTRY",
    ""
)</f>
        <v/>
      </c>
      <c r="M4251" t="str">
        <f t="shared" si="1326"/>
        <v/>
      </c>
      <c r="N4251" t="str">
        <f t="shared" si="1327"/>
        <v/>
      </c>
      <c r="O4251" t="str">
        <f t="shared" si="1328"/>
        <v/>
      </c>
      <c r="P4251" t="str">
        <f t="shared" si="1329"/>
        <v/>
      </c>
      <c r="Q4251" t="str">
        <f t="shared" si="1330"/>
        <v/>
      </c>
      <c r="R4251" t="str">
        <f t="shared" si="1331"/>
        <v/>
      </c>
      <c r="S4251" t="str">
        <f t="shared" si="1339"/>
        <v/>
      </c>
      <c r="U4251" t="str">
        <f t="shared" si="1332"/>
        <v/>
      </c>
      <c r="V4251" t="str">
        <f t="shared" si="1333"/>
        <v/>
      </c>
      <c r="W4251" t="str">
        <f t="shared" si="1334"/>
        <v/>
      </c>
      <c r="X4251" t="str">
        <f t="shared" si="1335"/>
        <v/>
      </c>
      <c r="Y4251" t="str">
        <f t="shared" si="1336"/>
        <v/>
      </c>
      <c r="Z4251" cm="1">
        <f t="array" ref="Z4251">LOOKUP(
    2,
    1/($A:$A=$A4251),
    $C:$C
)</f>
        <v>412.5</v>
      </c>
      <c r="AA4251" t="str">
        <f t="shared" si="1337"/>
        <v/>
      </c>
      <c r="AB4251" t="str">
        <f t="shared" si="1338"/>
        <v/>
      </c>
    </row>
    <row r="4252" spans="1:28" x14ac:dyDescent="0.3">
      <c r="A4252" s="2">
        <v>45958</v>
      </c>
      <c r="B4252" s="1">
        <v>0.46180555555555558</v>
      </c>
      <c r="C4252">
        <v>411.15</v>
      </c>
      <c r="D4252">
        <v>410.65</v>
      </c>
      <c r="E4252">
        <v>72830</v>
      </c>
      <c r="F4252" t="b">
        <f t="shared" si="1320"/>
        <v>0</v>
      </c>
      <c r="G4252" t="str">
        <f t="shared" si="1321"/>
        <v/>
      </c>
      <c r="H4252" t="str">
        <f t="shared" si="1322"/>
        <v/>
      </c>
      <c r="I4252">
        <f t="shared" si="1323"/>
        <v>412.7</v>
      </c>
      <c r="J4252">
        <f t="shared" si="1324"/>
        <v>411.8</v>
      </c>
      <c r="K4252">
        <f t="shared" si="1325"/>
        <v>1</v>
      </c>
      <c r="L4252" t="str">
        <f>IF(
    AND(
        K4252=1,
        COUNTIFS($A$2:A4252,A4252,$K$2:K4252,1)=1
    ),
    "ENTRY",
    ""
)</f>
        <v/>
      </c>
      <c r="M4252" t="str">
        <f t="shared" si="1326"/>
        <v/>
      </c>
      <c r="N4252" t="str">
        <f t="shared" si="1327"/>
        <v/>
      </c>
      <c r="O4252" t="str">
        <f t="shared" si="1328"/>
        <v/>
      </c>
      <c r="P4252" t="str">
        <f t="shared" si="1329"/>
        <v/>
      </c>
      <c r="Q4252" t="str">
        <f t="shared" si="1330"/>
        <v/>
      </c>
      <c r="R4252" t="str">
        <f t="shared" si="1331"/>
        <v/>
      </c>
      <c r="S4252" t="str">
        <f t="shared" si="1339"/>
        <v/>
      </c>
      <c r="U4252" t="str">
        <f t="shared" si="1332"/>
        <v/>
      </c>
      <c r="V4252" t="str">
        <f t="shared" si="1333"/>
        <v/>
      </c>
      <c r="W4252" t="str">
        <f t="shared" si="1334"/>
        <v/>
      </c>
      <c r="X4252" t="str">
        <f t="shared" si="1335"/>
        <v/>
      </c>
      <c r="Y4252" t="str">
        <f t="shared" si="1336"/>
        <v/>
      </c>
      <c r="Z4252" cm="1">
        <f t="array" ref="Z4252">LOOKUP(
    2,
    1/($A:$A=$A4252),
    $C:$C
)</f>
        <v>412.5</v>
      </c>
      <c r="AA4252" t="str">
        <f t="shared" si="1337"/>
        <v/>
      </c>
      <c r="AB4252" t="str">
        <f t="shared" si="1338"/>
        <v/>
      </c>
    </row>
    <row r="4253" spans="1:28" x14ac:dyDescent="0.3">
      <c r="A4253" s="2">
        <v>45958</v>
      </c>
      <c r="B4253" s="1">
        <v>0.46527777777777779</v>
      </c>
      <c r="C4253">
        <v>411.15</v>
      </c>
      <c r="D4253">
        <v>410.85</v>
      </c>
      <c r="E4253">
        <v>66041</v>
      </c>
      <c r="F4253" t="b">
        <f t="shared" si="1320"/>
        <v>0</v>
      </c>
      <c r="G4253" t="str">
        <f t="shared" si="1321"/>
        <v/>
      </c>
      <c r="H4253" t="str">
        <f t="shared" si="1322"/>
        <v/>
      </c>
      <c r="I4253">
        <f t="shared" si="1323"/>
        <v>412.7</v>
      </c>
      <c r="J4253">
        <f t="shared" si="1324"/>
        <v>411.8</v>
      </c>
      <c r="K4253">
        <f t="shared" si="1325"/>
        <v>1</v>
      </c>
      <c r="L4253" t="str">
        <f>IF(
    AND(
        K4253=1,
        COUNTIFS($A$2:A4253,A4253,$K$2:K4253,1)=1
    ),
    "ENTRY",
    ""
)</f>
        <v/>
      </c>
      <c r="M4253" t="str">
        <f t="shared" si="1326"/>
        <v/>
      </c>
      <c r="N4253" t="str">
        <f t="shared" si="1327"/>
        <v/>
      </c>
      <c r="O4253" t="str">
        <f t="shared" si="1328"/>
        <v/>
      </c>
      <c r="P4253" t="str">
        <f t="shared" si="1329"/>
        <v/>
      </c>
      <c r="Q4253" t="str">
        <f t="shared" si="1330"/>
        <v/>
      </c>
      <c r="R4253" t="str">
        <f t="shared" si="1331"/>
        <v/>
      </c>
      <c r="S4253" t="str">
        <f t="shared" si="1339"/>
        <v/>
      </c>
      <c r="U4253" t="str">
        <f t="shared" si="1332"/>
        <v/>
      </c>
      <c r="V4253" t="str">
        <f t="shared" si="1333"/>
        <v/>
      </c>
      <c r="W4253" t="str">
        <f t="shared" si="1334"/>
        <v/>
      </c>
      <c r="X4253" t="str">
        <f t="shared" si="1335"/>
        <v/>
      </c>
      <c r="Y4253" t="str">
        <f t="shared" si="1336"/>
        <v/>
      </c>
      <c r="Z4253" cm="1">
        <f t="array" ref="Z4253">LOOKUP(
    2,
    1/($A:$A=$A4253),
    $C:$C
)</f>
        <v>412.5</v>
      </c>
      <c r="AA4253" t="str">
        <f t="shared" si="1337"/>
        <v/>
      </c>
      <c r="AB4253" t="str">
        <f t="shared" si="1338"/>
        <v/>
      </c>
    </row>
    <row r="4254" spans="1:28" x14ac:dyDescent="0.3">
      <c r="A4254" s="2">
        <v>45958</v>
      </c>
      <c r="B4254" s="1">
        <v>0.46875</v>
      </c>
      <c r="C4254">
        <v>411.15</v>
      </c>
      <c r="D4254">
        <v>410.15</v>
      </c>
      <c r="E4254">
        <v>105802</v>
      </c>
      <c r="F4254" t="b">
        <f t="shared" si="1320"/>
        <v>0</v>
      </c>
      <c r="G4254" t="str">
        <f t="shared" si="1321"/>
        <v/>
      </c>
      <c r="H4254" t="str">
        <f t="shared" si="1322"/>
        <v/>
      </c>
      <c r="I4254">
        <f t="shared" si="1323"/>
        <v>412.7</v>
      </c>
      <c r="J4254">
        <f t="shared" si="1324"/>
        <v>411.8</v>
      </c>
      <c r="K4254">
        <f t="shared" si="1325"/>
        <v>1</v>
      </c>
      <c r="L4254" t="str">
        <f>IF(
    AND(
        K4254=1,
        COUNTIFS($A$2:A4254,A4254,$K$2:K4254,1)=1
    ),
    "ENTRY",
    ""
)</f>
        <v/>
      </c>
      <c r="M4254" t="str">
        <f t="shared" si="1326"/>
        <v/>
      </c>
      <c r="N4254" t="str">
        <f t="shared" si="1327"/>
        <v/>
      </c>
      <c r="O4254" t="str">
        <f t="shared" si="1328"/>
        <v/>
      </c>
      <c r="P4254" t="str">
        <f t="shared" si="1329"/>
        <v/>
      </c>
      <c r="Q4254" t="str">
        <f t="shared" si="1330"/>
        <v/>
      </c>
      <c r="R4254" t="str">
        <f t="shared" si="1331"/>
        <v/>
      </c>
      <c r="S4254" t="str">
        <f t="shared" si="1339"/>
        <v/>
      </c>
      <c r="U4254" t="str">
        <f t="shared" si="1332"/>
        <v/>
      </c>
      <c r="V4254" t="str">
        <f t="shared" si="1333"/>
        <v/>
      </c>
      <c r="W4254" t="str">
        <f t="shared" si="1334"/>
        <v/>
      </c>
      <c r="X4254" t="str">
        <f t="shared" si="1335"/>
        <v/>
      </c>
      <c r="Y4254" t="str">
        <f t="shared" si="1336"/>
        <v/>
      </c>
      <c r="Z4254" cm="1">
        <f t="array" ref="Z4254">LOOKUP(
    2,
    1/($A:$A=$A4254),
    $C:$C
)</f>
        <v>412.5</v>
      </c>
      <c r="AA4254" t="str">
        <f t="shared" si="1337"/>
        <v/>
      </c>
      <c r="AB4254" t="str">
        <f t="shared" si="1338"/>
        <v/>
      </c>
    </row>
    <row r="4255" spans="1:28" x14ac:dyDescent="0.3">
      <c r="A4255" s="2">
        <v>45958</v>
      </c>
      <c r="B4255" s="1">
        <v>0.47222222222222221</v>
      </c>
      <c r="C4255">
        <v>410.6</v>
      </c>
      <c r="D4255">
        <v>410.15</v>
      </c>
      <c r="E4255">
        <v>74877</v>
      </c>
      <c r="F4255" t="b">
        <f t="shared" si="1320"/>
        <v>0</v>
      </c>
      <c r="G4255" t="str">
        <f t="shared" si="1321"/>
        <v/>
      </c>
      <c r="H4255" t="str">
        <f t="shared" si="1322"/>
        <v/>
      </c>
      <c r="I4255">
        <f t="shared" si="1323"/>
        <v>412.7</v>
      </c>
      <c r="J4255">
        <f t="shared" si="1324"/>
        <v>411.8</v>
      </c>
      <c r="K4255">
        <f t="shared" si="1325"/>
        <v>1</v>
      </c>
      <c r="L4255" t="str">
        <f>IF(
    AND(
        K4255=1,
        COUNTIFS($A$2:A4255,A4255,$K$2:K4255,1)=1
    ),
    "ENTRY",
    ""
)</f>
        <v/>
      </c>
      <c r="M4255" t="str">
        <f t="shared" si="1326"/>
        <v/>
      </c>
      <c r="N4255" t="str">
        <f t="shared" si="1327"/>
        <v/>
      </c>
      <c r="O4255" t="str">
        <f t="shared" si="1328"/>
        <v/>
      </c>
      <c r="P4255" t="str">
        <f t="shared" si="1329"/>
        <v/>
      </c>
      <c r="Q4255" t="str">
        <f t="shared" si="1330"/>
        <v/>
      </c>
      <c r="R4255" t="str">
        <f t="shared" si="1331"/>
        <v/>
      </c>
      <c r="S4255" t="str">
        <f t="shared" si="1339"/>
        <v/>
      </c>
      <c r="U4255" t="str">
        <f t="shared" si="1332"/>
        <v/>
      </c>
      <c r="V4255" t="str">
        <f t="shared" si="1333"/>
        <v/>
      </c>
      <c r="W4255" t="str">
        <f t="shared" si="1334"/>
        <v/>
      </c>
      <c r="X4255" t="str">
        <f t="shared" si="1335"/>
        <v/>
      </c>
      <c r="Y4255" t="str">
        <f t="shared" si="1336"/>
        <v/>
      </c>
      <c r="Z4255" cm="1">
        <f t="array" ref="Z4255">LOOKUP(
    2,
    1/($A:$A=$A4255),
    $C:$C
)</f>
        <v>412.5</v>
      </c>
      <c r="AA4255" t="str">
        <f t="shared" si="1337"/>
        <v/>
      </c>
      <c r="AB4255" t="str">
        <f t="shared" si="1338"/>
        <v/>
      </c>
    </row>
    <row r="4256" spans="1:28" x14ac:dyDescent="0.3">
      <c r="A4256" s="2">
        <v>45958</v>
      </c>
      <c r="B4256" s="1">
        <v>0.47569444444444442</v>
      </c>
      <c r="C4256">
        <v>411.15</v>
      </c>
      <c r="D4256">
        <v>410.45</v>
      </c>
      <c r="E4256">
        <v>76352</v>
      </c>
      <c r="F4256" t="b">
        <f t="shared" si="1320"/>
        <v>0</v>
      </c>
      <c r="G4256" t="str">
        <f t="shared" si="1321"/>
        <v/>
      </c>
      <c r="H4256" t="str">
        <f t="shared" si="1322"/>
        <v/>
      </c>
      <c r="I4256">
        <f t="shared" si="1323"/>
        <v>412.7</v>
      </c>
      <c r="J4256">
        <f t="shared" si="1324"/>
        <v>411.8</v>
      </c>
      <c r="K4256">
        <f t="shared" si="1325"/>
        <v>1</v>
      </c>
      <c r="L4256" t="str">
        <f>IF(
    AND(
        K4256=1,
        COUNTIFS($A$2:A4256,A4256,$K$2:K4256,1)=1
    ),
    "ENTRY",
    ""
)</f>
        <v/>
      </c>
      <c r="M4256" t="str">
        <f t="shared" si="1326"/>
        <v/>
      </c>
      <c r="N4256" t="str">
        <f t="shared" si="1327"/>
        <v/>
      </c>
      <c r="O4256" t="str">
        <f t="shared" si="1328"/>
        <v/>
      </c>
      <c r="P4256" t="str">
        <f t="shared" si="1329"/>
        <v/>
      </c>
      <c r="Q4256" t="str">
        <f t="shared" si="1330"/>
        <v/>
      </c>
      <c r="R4256" t="str">
        <f t="shared" si="1331"/>
        <v/>
      </c>
      <c r="S4256" t="str">
        <f t="shared" si="1339"/>
        <v/>
      </c>
      <c r="U4256" t="str">
        <f t="shared" si="1332"/>
        <v/>
      </c>
      <c r="V4256" t="str">
        <f t="shared" si="1333"/>
        <v/>
      </c>
      <c r="W4256" t="str">
        <f t="shared" si="1334"/>
        <v/>
      </c>
      <c r="X4256" t="str">
        <f t="shared" si="1335"/>
        <v/>
      </c>
      <c r="Y4256" t="str">
        <f t="shared" si="1336"/>
        <v/>
      </c>
      <c r="Z4256" cm="1">
        <f t="array" ref="Z4256">LOOKUP(
    2,
    1/($A:$A=$A4256),
    $C:$C
)</f>
        <v>412.5</v>
      </c>
      <c r="AA4256" t="str">
        <f t="shared" si="1337"/>
        <v/>
      </c>
      <c r="AB4256" t="str">
        <f t="shared" si="1338"/>
        <v/>
      </c>
    </row>
    <row r="4257" spans="1:28" x14ac:dyDescent="0.3">
      <c r="A4257" s="2">
        <v>45958</v>
      </c>
      <c r="B4257" s="1">
        <v>0.47916666666666669</v>
      </c>
      <c r="C4257">
        <v>411.3</v>
      </c>
      <c r="D4257">
        <v>410.95</v>
      </c>
      <c r="E4257">
        <v>50966</v>
      </c>
      <c r="F4257" t="b">
        <f t="shared" si="1320"/>
        <v>0</v>
      </c>
      <c r="G4257" t="str">
        <f t="shared" si="1321"/>
        <v/>
      </c>
      <c r="H4257" t="str">
        <f t="shared" si="1322"/>
        <v/>
      </c>
      <c r="I4257">
        <f t="shared" si="1323"/>
        <v>412.7</v>
      </c>
      <c r="J4257">
        <f t="shared" si="1324"/>
        <v>411.8</v>
      </c>
      <c r="K4257">
        <f t="shared" si="1325"/>
        <v>1</v>
      </c>
      <c r="L4257" t="str">
        <f>IF(
    AND(
        K4257=1,
        COUNTIFS($A$2:A4257,A4257,$K$2:K4257,1)=1
    ),
    "ENTRY",
    ""
)</f>
        <v/>
      </c>
      <c r="M4257" t="str">
        <f t="shared" si="1326"/>
        <v/>
      </c>
      <c r="N4257" t="str">
        <f t="shared" si="1327"/>
        <v/>
      </c>
      <c r="O4257" t="str">
        <f t="shared" si="1328"/>
        <v/>
      </c>
      <c r="P4257" t="str">
        <f t="shared" si="1329"/>
        <v/>
      </c>
      <c r="Q4257" t="str">
        <f t="shared" si="1330"/>
        <v/>
      </c>
      <c r="R4257" t="str">
        <f t="shared" si="1331"/>
        <v/>
      </c>
      <c r="S4257" t="str">
        <f t="shared" si="1339"/>
        <v/>
      </c>
      <c r="U4257" t="str">
        <f t="shared" si="1332"/>
        <v/>
      </c>
      <c r="V4257" t="str">
        <f t="shared" si="1333"/>
        <v/>
      </c>
      <c r="W4257" t="str">
        <f t="shared" si="1334"/>
        <v/>
      </c>
      <c r="X4257" t="str">
        <f t="shared" si="1335"/>
        <v/>
      </c>
      <c r="Y4257" t="str">
        <f t="shared" si="1336"/>
        <v/>
      </c>
      <c r="Z4257" cm="1">
        <f t="array" ref="Z4257">LOOKUP(
    2,
    1/($A:$A=$A4257),
    $C:$C
)</f>
        <v>412.5</v>
      </c>
      <c r="AA4257" t="str">
        <f t="shared" si="1337"/>
        <v/>
      </c>
      <c r="AB4257" t="str">
        <f t="shared" si="1338"/>
        <v/>
      </c>
    </row>
    <row r="4258" spans="1:28" x14ac:dyDescent="0.3">
      <c r="A4258" s="2">
        <v>45958</v>
      </c>
      <c r="B4258" s="1">
        <v>0.4826388888888889</v>
      </c>
      <c r="C4258">
        <v>411.25</v>
      </c>
      <c r="D4258">
        <v>410.6</v>
      </c>
      <c r="E4258">
        <v>63485</v>
      </c>
      <c r="F4258" t="b">
        <f t="shared" si="1320"/>
        <v>0</v>
      </c>
      <c r="G4258" t="str">
        <f t="shared" si="1321"/>
        <v/>
      </c>
      <c r="H4258" t="str">
        <f t="shared" si="1322"/>
        <v/>
      </c>
      <c r="I4258">
        <f t="shared" si="1323"/>
        <v>412.7</v>
      </c>
      <c r="J4258">
        <f t="shared" si="1324"/>
        <v>411.8</v>
      </c>
      <c r="K4258">
        <f t="shared" si="1325"/>
        <v>1</v>
      </c>
      <c r="L4258" t="str">
        <f>IF(
    AND(
        K4258=1,
        COUNTIFS($A$2:A4258,A4258,$K$2:K4258,1)=1
    ),
    "ENTRY",
    ""
)</f>
        <v/>
      </c>
      <c r="M4258" t="str">
        <f t="shared" si="1326"/>
        <v/>
      </c>
      <c r="N4258" t="str">
        <f t="shared" si="1327"/>
        <v/>
      </c>
      <c r="O4258" t="str">
        <f t="shared" si="1328"/>
        <v/>
      </c>
      <c r="P4258" t="str">
        <f t="shared" si="1329"/>
        <v/>
      </c>
      <c r="Q4258" t="str">
        <f t="shared" si="1330"/>
        <v/>
      </c>
      <c r="R4258" t="str">
        <f t="shared" si="1331"/>
        <v/>
      </c>
      <c r="S4258" t="str">
        <f t="shared" si="1339"/>
        <v/>
      </c>
      <c r="U4258" t="str">
        <f t="shared" si="1332"/>
        <v/>
      </c>
      <c r="V4258" t="str">
        <f t="shared" si="1333"/>
        <v/>
      </c>
      <c r="W4258" t="str">
        <f t="shared" si="1334"/>
        <v/>
      </c>
      <c r="X4258" t="str">
        <f t="shared" si="1335"/>
        <v/>
      </c>
      <c r="Y4258" t="str">
        <f t="shared" si="1336"/>
        <v/>
      </c>
      <c r="Z4258" cm="1">
        <f t="array" ref="Z4258">LOOKUP(
    2,
    1/($A:$A=$A4258),
    $C:$C
)</f>
        <v>412.5</v>
      </c>
      <c r="AA4258" t="str">
        <f t="shared" si="1337"/>
        <v/>
      </c>
      <c r="AB4258" t="str">
        <f t="shared" si="1338"/>
        <v/>
      </c>
    </row>
    <row r="4259" spans="1:28" x14ac:dyDescent="0.3">
      <c r="A4259" s="2">
        <v>45958</v>
      </c>
      <c r="B4259" s="1">
        <v>0.4861111111111111</v>
      </c>
      <c r="C4259">
        <v>410.95</v>
      </c>
      <c r="D4259">
        <v>410.35</v>
      </c>
      <c r="E4259">
        <v>91959</v>
      </c>
      <c r="F4259" t="b">
        <f t="shared" si="1320"/>
        <v>0</v>
      </c>
      <c r="G4259" t="str">
        <f t="shared" si="1321"/>
        <v/>
      </c>
      <c r="H4259" t="str">
        <f t="shared" si="1322"/>
        <v/>
      </c>
      <c r="I4259">
        <f t="shared" si="1323"/>
        <v>412.7</v>
      </c>
      <c r="J4259">
        <f t="shared" si="1324"/>
        <v>411.8</v>
      </c>
      <c r="K4259">
        <f t="shared" si="1325"/>
        <v>1</v>
      </c>
      <c r="L4259" t="str">
        <f>IF(
    AND(
        K4259=1,
        COUNTIFS($A$2:A4259,A4259,$K$2:K4259,1)=1
    ),
    "ENTRY",
    ""
)</f>
        <v/>
      </c>
      <c r="M4259" t="str">
        <f t="shared" si="1326"/>
        <v/>
      </c>
      <c r="N4259" t="str">
        <f t="shared" si="1327"/>
        <v/>
      </c>
      <c r="O4259" t="str">
        <f t="shared" si="1328"/>
        <v/>
      </c>
      <c r="P4259" t="str">
        <f t="shared" si="1329"/>
        <v/>
      </c>
      <c r="Q4259" t="str">
        <f t="shared" si="1330"/>
        <v/>
      </c>
      <c r="R4259" t="str">
        <f t="shared" si="1331"/>
        <v/>
      </c>
      <c r="S4259" t="str">
        <f t="shared" si="1339"/>
        <v/>
      </c>
      <c r="U4259" t="str">
        <f t="shared" si="1332"/>
        <v/>
      </c>
      <c r="V4259" t="str">
        <f t="shared" si="1333"/>
        <v/>
      </c>
      <c r="W4259" t="str">
        <f t="shared" si="1334"/>
        <v/>
      </c>
      <c r="X4259" t="str">
        <f t="shared" si="1335"/>
        <v/>
      </c>
      <c r="Y4259" t="str">
        <f t="shared" si="1336"/>
        <v/>
      </c>
      <c r="Z4259" cm="1">
        <f t="array" ref="Z4259">LOOKUP(
    2,
    1/($A:$A=$A4259),
    $C:$C
)</f>
        <v>412.5</v>
      </c>
      <c r="AA4259" t="str">
        <f t="shared" si="1337"/>
        <v/>
      </c>
      <c r="AB4259" t="str">
        <f t="shared" si="1338"/>
        <v/>
      </c>
    </row>
    <row r="4260" spans="1:28" x14ac:dyDescent="0.3">
      <c r="A4260" s="2">
        <v>45958</v>
      </c>
      <c r="B4260" s="1">
        <v>0.48958333333333331</v>
      </c>
      <c r="C4260">
        <v>411.05</v>
      </c>
      <c r="D4260">
        <v>410.4</v>
      </c>
      <c r="E4260">
        <v>72540</v>
      </c>
      <c r="F4260" t="b">
        <f t="shared" si="1320"/>
        <v>0</v>
      </c>
      <c r="G4260" t="str">
        <f t="shared" si="1321"/>
        <v/>
      </c>
      <c r="H4260" t="str">
        <f t="shared" si="1322"/>
        <v/>
      </c>
      <c r="I4260">
        <f t="shared" si="1323"/>
        <v>412.7</v>
      </c>
      <c r="J4260">
        <f t="shared" si="1324"/>
        <v>411.8</v>
      </c>
      <c r="K4260">
        <f t="shared" si="1325"/>
        <v>1</v>
      </c>
      <c r="L4260" t="str">
        <f>IF(
    AND(
        K4260=1,
        COUNTIFS($A$2:A4260,A4260,$K$2:K4260,1)=1
    ),
    "ENTRY",
    ""
)</f>
        <v/>
      </c>
      <c r="M4260" t="str">
        <f t="shared" si="1326"/>
        <v/>
      </c>
      <c r="N4260" t="str">
        <f t="shared" si="1327"/>
        <v/>
      </c>
      <c r="O4260" t="str">
        <f t="shared" si="1328"/>
        <v/>
      </c>
      <c r="P4260" t="str">
        <f t="shared" si="1329"/>
        <v/>
      </c>
      <c r="Q4260" t="str">
        <f t="shared" si="1330"/>
        <v/>
      </c>
      <c r="R4260" t="str">
        <f t="shared" si="1331"/>
        <v/>
      </c>
      <c r="S4260" t="str">
        <f t="shared" si="1339"/>
        <v/>
      </c>
      <c r="U4260" t="str">
        <f t="shared" si="1332"/>
        <v/>
      </c>
      <c r="V4260" t="str">
        <f t="shared" si="1333"/>
        <v/>
      </c>
      <c r="W4260" t="str">
        <f t="shared" si="1334"/>
        <v/>
      </c>
      <c r="X4260" t="str">
        <f t="shared" si="1335"/>
        <v/>
      </c>
      <c r="Y4260" t="str">
        <f t="shared" si="1336"/>
        <v/>
      </c>
      <c r="Z4260" cm="1">
        <f t="array" ref="Z4260">LOOKUP(
    2,
    1/($A:$A=$A4260),
    $C:$C
)</f>
        <v>412.5</v>
      </c>
      <c r="AA4260" t="str">
        <f t="shared" si="1337"/>
        <v/>
      </c>
      <c r="AB4260" t="str">
        <f t="shared" si="1338"/>
        <v/>
      </c>
    </row>
    <row r="4261" spans="1:28" x14ac:dyDescent="0.3">
      <c r="A4261" s="2">
        <v>45958</v>
      </c>
      <c r="B4261" s="1">
        <v>0.49305555555555558</v>
      </c>
      <c r="C4261">
        <v>411.15</v>
      </c>
      <c r="D4261">
        <v>410.85</v>
      </c>
      <c r="E4261">
        <v>58090</v>
      </c>
      <c r="F4261" t="b">
        <f t="shared" si="1320"/>
        <v>0</v>
      </c>
      <c r="G4261" t="str">
        <f t="shared" si="1321"/>
        <v/>
      </c>
      <c r="H4261" t="str">
        <f t="shared" si="1322"/>
        <v/>
      </c>
      <c r="I4261">
        <f t="shared" si="1323"/>
        <v>412.7</v>
      </c>
      <c r="J4261">
        <f t="shared" si="1324"/>
        <v>411.8</v>
      </c>
      <c r="K4261">
        <f t="shared" si="1325"/>
        <v>1</v>
      </c>
      <c r="L4261" t="str">
        <f>IF(
    AND(
        K4261=1,
        COUNTIFS($A$2:A4261,A4261,$K$2:K4261,1)=1
    ),
    "ENTRY",
    ""
)</f>
        <v/>
      </c>
      <c r="M4261" t="str">
        <f t="shared" si="1326"/>
        <v/>
      </c>
      <c r="N4261" t="str">
        <f t="shared" si="1327"/>
        <v/>
      </c>
      <c r="O4261" t="str">
        <f t="shared" si="1328"/>
        <v/>
      </c>
      <c r="P4261" t="str">
        <f t="shared" si="1329"/>
        <v/>
      </c>
      <c r="Q4261" t="str">
        <f t="shared" si="1330"/>
        <v/>
      </c>
      <c r="R4261" t="str">
        <f t="shared" si="1331"/>
        <v/>
      </c>
      <c r="S4261" t="str">
        <f t="shared" si="1339"/>
        <v/>
      </c>
      <c r="U4261" t="str">
        <f t="shared" si="1332"/>
        <v/>
      </c>
      <c r="V4261" t="str">
        <f t="shared" si="1333"/>
        <v/>
      </c>
      <c r="W4261" t="str">
        <f t="shared" si="1334"/>
        <v/>
      </c>
      <c r="X4261" t="str">
        <f t="shared" si="1335"/>
        <v/>
      </c>
      <c r="Y4261" t="str">
        <f t="shared" si="1336"/>
        <v/>
      </c>
      <c r="Z4261" cm="1">
        <f t="array" ref="Z4261">LOOKUP(
    2,
    1/($A:$A=$A4261),
    $C:$C
)</f>
        <v>412.5</v>
      </c>
      <c r="AA4261" t="str">
        <f t="shared" si="1337"/>
        <v/>
      </c>
      <c r="AB4261" t="str">
        <f t="shared" si="1338"/>
        <v/>
      </c>
    </row>
    <row r="4262" spans="1:28" x14ac:dyDescent="0.3">
      <c r="A4262" s="2">
        <v>45958</v>
      </c>
      <c r="B4262" s="1">
        <v>0.49652777777777779</v>
      </c>
      <c r="C4262">
        <v>411.15</v>
      </c>
      <c r="D4262">
        <v>410.85</v>
      </c>
      <c r="E4262">
        <v>51284</v>
      </c>
      <c r="F4262" t="b">
        <f t="shared" si="1320"/>
        <v>0</v>
      </c>
      <c r="G4262" t="str">
        <f t="shared" si="1321"/>
        <v/>
      </c>
      <c r="H4262" t="str">
        <f t="shared" si="1322"/>
        <v/>
      </c>
      <c r="I4262">
        <f t="shared" si="1323"/>
        <v>412.7</v>
      </c>
      <c r="J4262">
        <f t="shared" si="1324"/>
        <v>411.8</v>
      </c>
      <c r="K4262">
        <f t="shared" si="1325"/>
        <v>1</v>
      </c>
      <c r="L4262" t="str">
        <f>IF(
    AND(
        K4262=1,
        COUNTIFS($A$2:A4262,A4262,$K$2:K4262,1)=1
    ),
    "ENTRY",
    ""
)</f>
        <v/>
      </c>
      <c r="M4262" t="str">
        <f t="shared" si="1326"/>
        <v/>
      </c>
      <c r="N4262" t="str">
        <f t="shared" si="1327"/>
        <v/>
      </c>
      <c r="O4262" t="str">
        <f t="shared" si="1328"/>
        <v/>
      </c>
      <c r="P4262" t="str">
        <f t="shared" si="1329"/>
        <v/>
      </c>
      <c r="Q4262" t="str">
        <f t="shared" si="1330"/>
        <v/>
      </c>
      <c r="R4262" t="str">
        <f t="shared" si="1331"/>
        <v/>
      </c>
      <c r="S4262" t="str">
        <f t="shared" si="1339"/>
        <v/>
      </c>
      <c r="U4262" t="str">
        <f t="shared" si="1332"/>
        <v/>
      </c>
      <c r="V4262" t="str">
        <f t="shared" si="1333"/>
        <v/>
      </c>
      <c r="W4262" t="str">
        <f t="shared" si="1334"/>
        <v/>
      </c>
      <c r="X4262" t="str">
        <f t="shared" si="1335"/>
        <v/>
      </c>
      <c r="Y4262" t="str">
        <f t="shared" si="1336"/>
        <v/>
      </c>
      <c r="Z4262" cm="1">
        <f t="array" ref="Z4262">LOOKUP(
    2,
    1/($A:$A=$A4262),
    $C:$C
)</f>
        <v>412.5</v>
      </c>
      <c r="AA4262" t="str">
        <f t="shared" si="1337"/>
        <v/>
      </c>
      <c r="AB4262" t="str">
        <f t="shared" si="1338"/>
        <v/>
      </c>
    </row>
    <row r="4263" spans="1:28" x14ac:dyDescent="0.3">
      <c r="A4263" s="2">
        <v>45958</v>
      </c>
      <c r="B4263" s="1">
        <v>0.5</v>
      </c>
      <c r="C4263">
        <v>411.65</v>
      </c>
      <c r="D4263">
        <v>410.8</v>
      </c>
      <c r="E4263">
        <v>128313</v>
      </c>
      <c r="F4263" t="b">
        <f t="shared" si="1320"/>
        <v>0</v>
      </c>
      <c r="G4263" t="str">
        <f t="shared" si="1321"/>
        <v/>
      </c>
      <c r="H4263" t="str">
        <f t="shared" si="1322"/>
        <v/>
      </c>
      <c r="I4263">
        <f t="shared" si="1323"/>
        <v>412.7</v>
      </c>
      <c r="J4263">
        <f t="shared" si="1324"/>
        <v>411.8</v>
      </c>
      <c r="K4263">
        <f t="shared" si="1325"/>
        <v>1</v>
      </c>
      <c r="L4263" t="str">
        <f>IF(
    AND(
        K4263=1,
        COUNTIFS($A$2:A4263,A4263,$K$2:K4263,1)=1
    ),
    "ENTRY",
    ""
)</f>
        <v/>
      </c>
      <c r="M4263" t="str">
        <f t="shared" si="1326"/>
        <v/>
      </c>
      <c r="N4263" t="str">
        <f t="shared" si="1327"/>
        <v/>
      </c>
      <c r="O4263" t="str">
        <f t="shared" si="1328"/>
        <v/>
      </c>
      <c r="P4263" t="str">
        <f t="shared" si="1329"/>
        <v/>
      </c>
      <c r="Q4263" t="str">
        <f t="shared" si="1330"/>
        <v/>
      </c>
      <c r="R4263" t="str">
        <f t="shared" si="1331"/>
        <v/>
      </c>
      <c r="S4263" t="str">
        <f t="shared" si="1339"/>
        <v/>
      </c>
      <c r="U4263" t="str">
        <f t="shared" si="1332"/>
        <v/>
      </c>
      <c r="V4263" t="str">
        <f t="shared" si="1333"/>
        <v/>
      </c>
      <c r="W4263" t="str">
        <f t="shared" si="1334"/>
        <v/>
      </c>
      <c r="X4263" t="str">
        <f t="shared" si="1335"/>
        <v/>
      </c>
      <c r="Y4263" t="str">
        <f t="shared" si="1336"/>
        <v/>
      </c>
      <c r="Z4263" cm="1">
        <f t="array" ref="Z4263">LOOKUP(
    2,
    1/($A:$A=$A4263),
    $C:$C
)</f>
        <v>412.5</v>
      </c>
      <c r="AA4263" t="str">
        <f t="shared" si="1337"/>
        <v/>
      </c>
      <c r="AB4263" t="str">
        <f t="shared" si="1338"/>
        <v/>
      </c>
    </row>
    <row r="4264" spans="1:28" x14ac:dyDescent="0.3">
      <c r="A4264" s="2">
        <v>45958</v>
      </c>
      <c r="B4264" s="1">
        <v>0.50347222222222221</v>
      </c>
      <c r="C4264">
        <v>411.35</v>
      </c>
      <c r="D4264">
        <v>410.45</v>
      </c>
      <c r="E4264">
        <v>79659</v>
      </c>
      <c r="F4264" t="b">
        <f t="shared" si="1320"/>
        <v>0</v>
      </c>
      <c r="G4264" t="str">
        <f t="shared" si="1321"/>
        <v/>
      </c>
      <c r="H4264" t="str">
        <f t="shared" si="1322"/>
        <v/>
      </c>
      <c r="I4264">
        <f t="shared" si="1323"/>
        <v>412.7</v>
      </c>
      <c r="J4264">
        <f t="shared" si="1324"/>
        <v>411.8</v>
      </c>
      <c r="K4264">
        <f t="shared" si="1325"/>
        <v>1</v>
      </c>
      <c r="L4264" t="str">
        <f>IF(
    AND(
        K4264=1,
        COUNTIFS($A$2:A4264,A4264,$K$2:K4264,1)=1
    ),
    "ENTRY",
    ""
)</f>
        <v/>
      </c>
      <c r="M4264" t="str">
        <f t="shared" si="1326"/>
        <v/>
      </c>
      <c r="N4264" t="str">
        <f t="shared" si="1327"/>
        <v/>
      </c>
      <c r="O4264" t="str">
        <f t="shared" si="1328"/>
        <v/>
      </c>
      <c r="P4264" t="str">
        <f t="shared" si="1329"/>
        <v/>
      </c>
      <c r="Q4264" t="str">
        <f t="shared" si="1330"/>
        <v/>
      </c>
      <c r="R4264" t="str">
        <f t="shared" si="1331"/>
        <v/>
      </c>
      <c r="S4264" t="str">
        <f t="shared" si="1339"/>
        <v/>
      </c>
      <c r="U4264" t="str">
        <f t="shared" si="1332"/>
        <v/>
      </c>
      <c r="V4264" t="str">
        <f t="shared" si="1333"/>
        <v/>
      </c>
      <c r="W4264" t="str">
        <f t="shared" si="1334"/>
        <v/>
      </c>
      <c r="X4264" t="str">
        <f t="shared" si="1335"/>
        <v/>
      </c>
      <c r="Y4264" t="str">
        <f t="shared" si="1336"/>
        <v/>
      </c>
      <c r="Z4264" cm="1">
        <f t="array" ref="Z4264">LOOKUP(
    2,
    1/($A:$A=$A4264),
    $C:$C
)</f>
        <v>412.5</v>
      </c>
      <c r="AA4264" t="str">
        <f t="shared" si="1337"/>
        <v/>
      </c>
      <c r="AB4264" t="str">
        <f t="shared" si="1338"/>
        <v/>
      </c>
    </row>
    <row r="4265" spans="1:28" x14ac:dyDescent="0.3">
      <c r="A4265" s="2">
        <v>45958</v>
      </c>
      <c r="B4265" s="1">
        <v>0.50694444444444442</v>
      </c>
      <c r="C4265">
        <v>410.6</v>
      </c>
      <c r="D4265">
        <v>409.7</v>
      </c>
      <c r="E4265">
        <v>189793</v>
      </c>
      <c r="F4265" t="b">
        <f t="shared" si="1320"/>
        <v>0</v>
      </c>
      <c r="G4265" t="str">
        <f t="shared" si="1321"/>
        <v/>
      </c>
      <c r="H4265" t="str">
        <f t="shared" si="1322"/>
        <v/>
      </c>
      <c r="I4265">
        <f t="shared" si="1323"/>
        <v>412.7</v>
      </c>
      <c r="J4265">
        <f t="shared" si="1324"/>
        <v>411.8</v>
      </c>
      <c r="K4265">
        <f t="shared" si="1325"/>
        <v>1</v>
      </c>
      <c r="L4265" t="str">
        <f>IF(
    AND(
        K4265=1,
        COUNTIFS($A$2:A4265,A4265,$K$2:K4265,1)=1
    ),
    "ENTRY",
    ""
)</f>
        <v/>
      </c>
      <c r="M4265" t="str">
        <f t="shared" si="1326"/>
        <v/>
      </c>
      <c r="N4265" t="str">
        <f t="shared" si="1327"/>
        <v/>
      </c>
      <c r="O4265" t="str">
        <f t="shared" si="1328"/>
        <v/>
      </c>
      <c r="P4265" t="str">
        <f t="shared" si="1329"/>
        <v/>
      </c>
      <c r="Q4265" t="str">
        <f t="shared" si="1330"/>
        <v/>
      </c>
      <c r="R4265" t="str">
        <f t="shared" si="1331"/>
        <v/>
      </c>
      <c r="S4265" t="str">
        <f t="shared" si="1339"/>
        <v/>
      </c>
      <c r="U4265" t="str">
        <f t="shared" si="1332"/>
        <v/>
      </c>
      <c r="V4265" t="str">
        <f t="shared" si="1333"/>
        <v/>
      </c>
      <c r="W4265" t="str">
        <f t="shared" si="1334"/>
        <v/>
      </c>
      <c r="X4265" t="str">
        <f t="shared" si="1335"/>
        <v/>
      </c>
      <c r="Y4265" t="str">
        <f t="shared" si="1336"/>
        <v/>
      </c>
      <c r="Z4265" cm="1">
        <f t="array" ref="Z4265">LOOKUP(
    2,
    1/($A:$A=$A4265),
    $C:$C
)</f>
        <v>412.5</v>
      </c>
      <c r="AA4265" t="str">
        <f t="shared" si="1337"/>
        <v/>
      </c>
      <c r="AB4265" t="str">
        <f t="shared" si="1338"/>
        <v/>
      </c>
    </row>
    <row r="4266" spans="1:28" x14ac:dyDescent="0.3">
      <c r="A4266" s="2">
        <v>45958</v>
      </c>
      <c r="B4266" s="1">
        <v>0.51041666666666663</v>
      </c>
      <c r="C4266">
        <v>410.85</v>
      </c>
      <c r="D4266">
        <v>409.65</v>
      </c>
      <c r="E4266">
        <v>158519</v>
      </c>
      <c r="F4266" t="b">
        <f t="shared" si="1320"/>
        <v>0</v>
      </c>
      <c r="G4266" t="str">
        <f t="shared" si="1321"/>
        <v/>
      </c>
      <c r="H4266" t="str">
        <f t="shared" si="1322"/>
        <v/>
      </c>
      <c r="I4266">
        <f t="shared" si="1323"/>
        <v>412.7</v>
      </c>
      <c r="J4266">
        <f t="shared" si="1324"/>
        <v>411.8</v>
      </c>
      <c r="K4266">
        <f t="shared" si="1325"/>
        <v>1</v>
      </c>
      <c r="L4266" t="str">
        <f>IF(
    AND(
        K4266=1,
        COUNTIFS($A$2:A4266,A4266,$K$2:K4266,1)=1
    ),
    "ENTRY",
    ""
)</f>
        <v/>
      </c>
      <c r="M4266" t="str">
        <f t="shared" si="1326"/>
        <v/>
      </c>
      <c r="N4266" t="str">
        <f t="shared" si="1327"/>
        <v/>
      </c>
      <c r="O4266" t="str">
        <f t="shared" si="1328"/>
        <v/>
      </c>
      <c r="P4266" t="str">
        <f t="shared" si="1329"/>
        <v/>
      </c>
      <c r="Q4266" t="str">
        <f t="shared" si="1330"/>
        <v/>
      </c>
      <c r="R4266" t="str">
        <f t="shared" si="1331"/>
        <v/>
      </c>
      <c r="S4266" t="str">
        <f t="shared" si="1339"/>
        <v/>
      </c>
      <c r="U4266" t="str">
        <f t="shared" si="1332"/>
        <v/>
      </c>
      <c r="V4266" t="str">
        <f t="shared" si="1333"/>
        <v/>
      </c>
      <c r="W4266" t="str">
        <f t="shared" si="1334"/>
        <v/>
      </c>
      <c r="X4266" t="str">
        <f t="shared" si="1335"/>
        <v/>
      </c>
      <c r="Y4266" t="str">
        <f t="shared" si="1336"/>
        <v/>
      </c>
      <c r="Z4266" cm="1">
        <f t="array" ref="Z4266">LOOKUP(
    2,
    1/($A:$A=$A4266),
    $C:$C
)</f>
        <v>412.5</v>
      </c>
      <c r="AA4266" t="str">
        <f t="shared" si="1337"/>
        <v/>
      </c>
      <c r="AB4266" t="str">
        <f t="shared" si="1338"/>
        <v/>
      </c>
    </row>
    <row r="4267" spans="1:28" x14ac:dyDescent="0.3">
      <c r="A4267" s="2">
        <v>45958</v>
      </c>
      <c r="B4267" s="1">
        <v>0.51388888888888884</v>
      </c>
      <c r="C4267">
        <v>410.9</v>
      </c>
      <c r="D4267">
        <v>410</v>
      </c>
      <c r="E4267">
        <v>64894</v>
      </c>
      <c r="F4267" t="b">
        <f t="shared" si="1320"/>
        <v>0</v>
      </c>
      <c r="G4267" t="str">
        <f t="shared" si="1321"/>
        <v/>
      </c>
      <c r="H4267" t="str">
        <f t="shared" si="1322"/>
        <v/>
      </c>
      <c r="I4267">
        <f t="shared" si="1323"/>
        <v>412.7</v>
      </c>
      <c r="J4267">
        <f t="shared" si="1324"/>
        <v>411.8</v>
      </c>
      <c r="K4267">
        <f t="shared" si="1325"/>
        <v>1</v>
      </c>
      <c r="L4267" t="str">
        <f>IF(
    AND(
        K4267=1,
        COUNTIFS($A$2:A4267,A4267,$K$2:K4267,1)=1
    ),
    "ENTRY",
    ""
)</f>
        <v/>
      </c>
      <c r="M4267" t="str">
        <f t="shared" si="1326"/>
        <v/>
      </c>
      <c r="N4267" t="str">
        <f t="shared" si="1327"/>
        <v/>
      </c>
      <c r="O4267" t="str">
        <f t="shared" si="1328"/>
        <v/>
      </c>
      <c r="P4267" t="str">
        <f t="shared" si="1329"/>
        <v/>
      </c>
      <c r="Q4267" t="str">
        <f t="shared" si="1330"/>
        <v/>
      </c>
      <c r="R4267" t="str">
        <f t="shared" si="1331"/>
        <v/>
      </c>
      <c r="S4267" t="str">
        <f t="shared" si="1339"/>
        <v/>
      </c>
      <c r="U4267" t="str">
        <f t="shared" si="1332"/>
        <v/>
      </c>
      <c r="V4267" t="str">
        <f t="shared" si="1333"/>
        <v/>
      </c>
      <c r="W4267" t="str">
        <f t="shared" si="1334"/>
        <v/>
      </c>
      <c r="X4267" t="str">
        <f t="shared" si="1335"/>
        <v/>
      </c>
      <c r="Y4267" t="str">
        <f t="shared" si="1336"/>
        <v/>
      </c>
      <c r="Z4267" cm="1">
        <f t="array" ref="Z4267">LOOKUP(
    2,
    1/($A:$A=$A4267),
    $C:$C
)</f>
        <v>412.5</v>
      </c>
      <c r="AA4267" t="str">
        <f t="shared" si="1337"/>
        <v/>
      </c>
      <c r="AB4267" t="str">
        <f t="shared" si="1338"/>
        <v/>
      </c>
    </row>
    <row r="4268" spans="1:28" x14ac:dyDescent="0.3">
      <c r="A4268" s="2">
        <v>45958</v>
      </c>
      <c r="B4268" s="1">
        <v>0.51736111111111116</v>
      </c>
      <c r="C4268">
        <v>410.25</v>
      </c>
      <c r="D4268">
        <v>409.85</v>
      </c>
      <c r="E4268">
        <v>77451</v>
      </c>
      <c r="F4268" t="b">
        <f t="shared" si="1320"/>
        <v>0</v>
      </c>
      <c r="G4268" t="str">
        <f t="shared" si="1321"/>
        <v/>
      </c>
      <c r="H4268" t="str">
        <f t="shared" si="1322"/>
        <v/>
      </c>
      <c r="I4268">
        <f t="shared" si="1323"/>
        <v>412.7</v>
      </c>
      <c r="J4268">
        <f t="shared" si="1324"/>
        <v>411.8</v>
      </c>
      <c r="K4268">
        <f t="shared" si="1325"/>
        <v>1</v>
      </c>
      <c r="L4268" t="str">
        <f>IF(
    AND(
        K4268=1,
        COUNTIFS($A$2:A4268,A4268,$K$2:K4268,1)=1
    ),
    "ENTRY",
    ""
)</f>
        <v/>
      </c>
      <c r="M4268" t="str">
        <f t="shared" si="1326"/>
        <v/>
      </c>
      <c r="N4268" t="str">
        <f t="shared" si="1327"/>
        <v/>
      </c>
      <c r="O4268" t="str">
        <f t="shared" si="1328"/>
        <v/>
      </c>
      <c r="P4268" t="str">
        <f t="shared" si="1329"/>
        <v/>
      </c>
      <c r="Q4268" t="str">
        <f t="shared" si="1330"/>
        <v/>
      </c>
      <c r="R4268" t="str">
        <f t="shared" si="1331"/>
        <v/>
      </c>
      <c r="S4268" t="str">
        <f t="shared" si="1339"/>
        <v/>
      </c>
      <c r="U4268" t="str">
        <f t="shared" si="1332"/>
        <v/>
      </c>
      <c r="V4268" t="str">
        <f t="shared" si="1333"/>
        <v/>
      </c>
      <c r="W4268" t="str">
        <f t="shared" si="1334"/>
        <v/>
      </c>
      <c r="X4268" t="str">
        <f t="shared" si="1335"/>
        <v/>
      </c>
      <c r="Y4268" t="str">
        <f t="shared" si="1336"/>
        <v/>
      </c>
      <c r="Z4268" cm="1">
        <f t="array" ref="Z4268">LOOKUP(
    2,
    1/($A:$A=$A4268),
    $C:$C
)</f>
        <v>412.5</v>
      </c>
      <c r="AA4268" t="str">
        <f t="shared" si="1337"/>
        <v/>
      </c>
      <c r="AB4268" t="str">
        <f t="shared" si="1338"/>
        <v/>
      </c>
    </row>
    <row r="4269" spans="1:28" x14ac:dyDescent="0.3">
      <c r="A4269" s="2">
        <v>45958</v>
      </c>
      <c r="B4269" s="1">
        <v>0.52083333333333337</v>
      </c>
      <c r="C4269">
        <v>410.2</v>
      </c>
      <c r="D4269">
        <v>409.1</v>
      </c>
      <c r="E4269">
        <v>149752</v>
      </c>
      <c r="F4269" t="b">
        <f t="shared" si="1320"/>
        <v>0</v>
      </c>
      <c r="G4269" t="str">
        <f t="shared" si="1321"/>
        <v/>
      </c>
      <c r="H4269" t="str">
        <f t="shared" si="1322"/>
        <v/>
      </c>
      <c r="I4269">
        <f t="shared" si="1323"/>
        <v>412.7</v>
      </c>
      <c r="J4269">
        <f t="shared" si="1324"/>
        <v>411.8</v>
      </c>
      <c r="K4269">
        <f t="shared" si="1325"/>
        <v>1</v>
      </c>
      <c r="L4269" t="str">
        <f>IF(
    AND(
        K4269=1,
        COUNTIFS($A$2:A4269,A4269,$K$2:K4269,1)=1
    ),
    "ENTRY",
    ""
)</f>
        <v/>
      </c>
      <c r="M4269" t="str">
        <f t="shared" si="1326"/>
        <v/>
      </c>
      <c r="N4269" t="str">
        <f t="shared" si="1327"/>
        <v/>
      </c>
      <c r="O4269" t="str">
        <f t="shared" si="1328"/>
        <v/>
      </c>
      <c r="P4269" t="str">
        <f t="shared" si="1329"/>
        <v/>
      </c>
      <c r="Q4269" t="str">
        <f t="shared" si="1330"/>
        <v/>
      </c>
      <c r="R4269" t="str">
        <f t="shared" si="1331"/>
        <v/>
      </c>
      <c r="S4269" t="str">
        <f t="shared" si="1339"/>
        <v/>
      </c>
      <c r="U4269" t="str">
        <f t="shared" si="1332"/>
        <v/>
      </c>
      <c r="V4269" t="str">
        <f t="shared" si="1333"/>
        <v/>
      </c>
      <c r="W4269" t="str">
        <f t="shared" si="1334"/>
        <v/>
      </c>
      <c r="X4269" t="str">
        <f t="shared" si="1335"/>
        <v/>
      </c>
      <c r="Y4269" t="str">
        <f t="shared" si="1336"/>
        <v/>
      </c>
      <c r="Z4269" cm="1">
        <f t="array" ref="Z4269">LOOKUP(
    2,
    1/($A:$A=$A4269),
    $C:$C
)</f>
        <v>412.5</v>
      </c>
      <c r="AA4269" t="str">
        <f t="shared" si="1337"/>
        <v/>
      </c>
      <c r="AB4269" t="str">
        <f t="shared" si="1338"/>
        <v/>
      </c>
    </row>
    <row r="4270" spans="1:28" x14ac:dyDescent="0.3">
      <c r="A4270" s="2">
        <v>45958</v>
      </c>
      <c r="B4270" s="1">
        <v>0.52430555555555558</v>
      </c>
      <c r="C4270">
        <v>410</v>
      </c>
      <c r="D4270">
        <v>409.45</v>
      </c>
      <c r="E4270">
        <v>124480</v>
      </c>
      <c r="F4270" t="b">
        <f t="shared" si="1320"/>
        <v>0</v>
      </c>
      <c r="G4270" t="str">
        <f t="shared" si="1321"/>
        <v/>
      </c>
      <c r="H4270" t="str">
        <f t="shared" si="1322"/>
        <v/>
      </c>
      <c r="I4270">
        <f t="shared" si="1323"/>
        <v>412.7</v>
      </c>
      <c r="J4270">
        <f t="shared" si="1324"/>
        <v>411.8</v>
      </c>
      <c r="K4270">
        <f t="shared" si="1325"/>
        <v>1</v>
      </c>
      <c r="L4270" t="str">
        <f>IF(
    AND(
        K4270=1,
        COUNTIFS($A$2:A4270,A4270,$K$2:K4270,1)=1
    ),
    "ENTRY",
    ""
)</f>
        <v/>
      </c>
      <c r="M4270" t="str">
        <f t="shared" si="1326"/>
        <v/>
      </c>
      <c r="N4270" t="str">
        <f t="shared" si="1327"/>
        <v/>
      </c>
      <c r="O4270" t="str">
        <f t="shared" si="1328"/>
        <v/>
      </c>
      <c r="P4270" t="str">
        <f t="shared" si="1329"/>
        <v/>
      </c>
      <c r="Q4270" t="str">
        <f t="shared" si="1330"/>
        <v/>
      </c>
      <c r="R4270" t="str">
        <f t="shared" si="1331"/>
        <v/>
      </c>
      <c r="S4270" t="str">
        <f t="shared" si="1339"/>
        <v/>
      </c>
      <c r="U4270" t="str">
        <f t="shared" si="1332"/>
        <v/>
      </c>
      <c r="V4270" t="str">
        <f t="shared" si="1333"/>
        <v/>
      </c>
      <c r="W4270" t="str">
        <f t="shared" si="1334"/>
        <v/>
      </c>
      <c r="X4270" t="str">
        <f t="shared" si="1335"/>
        <v/>
      </c>
      <c r="Y4270" t="str">
        <f t="shared" si="1336"/>
        <v/>
      </c>
      <c r="Z4270" cm="1">
        <f t="array" ref="Z4270">LOOKUP(
    2,
    1/($A:$A=$A4270),
    $C:$C
)</f>
        <v>412.5</v>
      </c>
      <c r="AA4270" t="str">
        <f t="shared" si="1337"/>
        <v/>
      </c>
      <c r="AB4270" t="str">
        <f t="shared" si="1338"/>
        <v/>
      </c>
    </row>
    <row r="4271" spans="1:28" x14ac:dyDescent="0.3">
      <c r="A4271" s="2">
        <v>45958</v>
      </c>
      <c r="B4271" s="1">
        <v>0.52777777777777779</v>
      </c>
      <c r="C4271">
        <v>410.85</v>
      </c>
      <c r="D4271">
        <v>409.45</v>
      </c>
      <c r="E4271">
        <v>104710</v>
      </c>
      <c r="F4271" t="b">
        <f t="shared" si="1320"/>
        <v>0</v>
      </c>
      <c r="G4271" t="str">
        <f t="shared" si="1321"/>
        <v/>
      </c>
      <c r="H4271" t="str">
        <f t="shared" si="1322"/>
        <v/>
      </c>
      <c r="I4271">
        <f t="shared" si="1323"/>
        <v>412.7</v>
      </c>
      <c r="J4271">
        <f t="shared" si="1324"/>
        <v>411.8</v>
      </c>
      <c r="K4271">
        <f t="shared" si="1325"/>
        <v>1</v>
      </c>
      <c r="L4271" t="str">
        <f>IF(
    AND(
        K4271=1,
        COUNTIFS($A$2:A4271,A4271,$K$2:K4271,1)=1
    ),
    "ENTRY",
    ""
)</f>
        <v/>
      </c>
      <c r="M4271" t="str">
        <f t="shared" si="1326"/>
        <v/>
      </c>
      <c r="N4271" t="str">
        <f t="shared" si="1327"/>
        <v/>
      </c>
      <c r="O4271" t="str">
        <f t="shared" si="1328"/>
        <v/>
      </c>
      <c r="P4271" t="str">
        <f t="shared" si="1329"/>
        <v/>
      </c>
      <c r="Q4271" t="str">
        <f t="shared" si="1330"/>
        <v/>
      </c>
      <c r="R4271" t="str">
        <f t="shared" si="1331"/>
        <v/>
      </c>
      <c r="S4271" t="str">
        <f t="shared" si="1339"/>
        <v/>
      </c>
      <c r="U4271" t="str">
        <f t="shared" si="1332"/>
        <v/>
      </c>
      <c r="V4271" t="str">
        <f t="shared" si="1333"/>
        <v/>
      </c>
      <c r="W4271" t="str">
        <f t="shared" si="1334"/>
        <v/>
      </c>
      <c r="X4271" t="str">
        <f t="shared" si="1335"/>
        <v/>
      </c>
      <c r="Y4271" t="str">
        <f t="shared" si="1336"/>
        <v/>
      </c>
      <c r="Z4271" cm="1">
        <f t="array" ref="Z4271">LOOKUP(
    2,
    1/($A:$A=$A4271),
    $C:$C
)</f>
        <v>412.5</v>
      </c>
      <c r="AA4271" t="str">
        <f t="shared" si="1337"/>
        <v/>
      </c>
      <c r="AB4271" t="str">
        <f t="shared" si="1338"/>
        <v/>
      </c>
    </row>
    <row r="4272" spans="1:28" x14ac:dyDescent="0.3">
      <c r="A4272" s="2">
        <v>45958</v>
      </c>
      <c r="B4272" s="1">
        <v>0.53125</v>
      </c>
      <c r="C4272">
        <v>411.15</v>
      </c>
      <c r="D4272">
        <v>410.6</v>
      </c>
      <c r="E4272">
        <v>109046</v>
      </c>
      <c r="F4272" t="b">
        <f t="shared" si="1320"/>
        <v>0</v>
      </c>
      <c r="G4272" t="str">
        <f t="shared" si="1321"/>
        <v/>
      </c>
      <c r="H4272" t="str">
        <f t="shared" si="1322"/>
        <v/>
      </c>
      <c r="I4272">
        <f t="shared" si="1323"/>
        <v>412.7</v>
      </c>
      <c r="J4272">
        <f t="shared" si="1324"/>
        <v>411.8</v>
      </c>
      <c r="K4272">
        <f t="shared" si="1325"/>
        <v>1</v>
      </c>
      <c r="L4272" t="str">
        <f>IF(
    AND(
        K4272=1,
        COUNTIFS($A$2:A4272,A4272,$K$2:K4272,1)=1
    ),
    "ENTRY",
    ""
)</f>
        <v/>
      </c>
      <c r="M4272" t="str">
        <f t="shared" si="1326"/>
        <v/>
      </c>
      <c r="N4272" t="str">
        <f t="shared" si="1327"/>
        <v/>
      </c>
      <c r="O4272" t="str">
        <f t="shared" si="1328"/>
        <v/>
      </c>
      <c r="P4272" t="str">
        <f t="shared" si="1329"/>
        <v/>
      </c>
      <c r="Q4272" t="str">
        <f t="shared" si="1330"/>
        <v/>
      </c>
      <c r="R4272" t="str">
        <f t="shared" si="1331"/>
        <v/>
      </c>
      <c r="S4272" t="str">
        <f t="shared" si="1339"/>
        <v/>
      </c>
      <c r="U4272" t="str">
        <f t="shared" si="1332"/>
        <v/>
      </c>
      <c r="V4272" t="str">
        <f t="shared" si="1333"/>
        <v/>
      </c>
      <c r="W4272" t="str">
        <f t="shared" si="1334"/>
        <v/>
      </c>
      <c r="X4272" t="str">
        <f t="shared" si="1335"/>
        <v/>
      </c>
      <c r="Y4272" t="str">
        <f t="shared" si="1336"/>
        <v/>
      </c>
      <c r="Z4272" cm="1">
        <f t="array" ref="Z4272">LOOKUP(
    2,
    1/($A:$A=$A4272),
    $C:$C
)</f>
        <v>412.5</v>
      </c>
      <c r="AA4272" t="str">
        <f t="shared" si="1337"/>
        <v/>
      </c>
      <c r="AB4272" t="str">
        <f t="shared" si="1338"/>
        <v/>
      </c>
    </row>
    <row r="4273" spans="1:28" x14ac:dyDescent="0.3">
      <c r="A4273" s="2">
        <v>45958</v>
      </c>
      <c r="B4273" s="1">
        <v>0.53472222222222221</v>
      </c>
      <c r="C4273">
        <v>411.1</v>
      </c>
      <c r="D4273">
        <v>410.7</v>
      </c>
      <c r="E4273">
        <v>72488</v>
      </c>
      <c r="F4273" t="b">
        <f t="shared" si="1320"/>
        <v>0</v>
      </c>
      <c r="G4273" t="str">
        <f t="shared" si="1321"/>
        <v/>
      </c>
      <c r="H4273" t="str">
        <f t="shared" si="1322"/>
        <v/>
      </c>
      <c r="I4273">
        <f t="shared" si="1323"/>
        <v>412.7</v>
      </c>
      <c r="J4273">
        <f t="shared" si="1324"/>
        <v>411.8</v>
      </c>
      <c r="K4273">
        <f t="shared" si="1325"/>
        <v>1</v>
      </c>
      <c r="L4273" t="str">
        <f>IF(
    AND(
        K4273=1,
        COUNTIFS($A$2:A4273,A4273,$K$2:K4273,1)=1
    ),
    "ENTRY",
    ""
)</f>
        <v/>
      </c>
      <c r="M4273" t="str">
        <f t="shared" si="1326"/>
        <v/>
      </c>
      <c r="N4273" t="str">
        <f t="shared" si="1327"/>
        <v/>
      </c>
      <c r="O4273" t="str">
        <f t="shared" si="1328"/>
        <v/>
      </c>
      <c r="P4273" t="str">
        <f t="shared" si="1329"/>
        <v/>
      </c>
      <c r="Q4273" t="str">
        <f t="shared" si="1330"/>
        <v/>
      </c>
      <c r="R4273" t="str">
        <f t="shared" si="1331"/>
        <v/>
      </c>
      <c r="S4273" t="str">
        <f t="shared" si="1339"/>
        <v/>
      </c>
      <c r="U4273" t="str">
        <f t="shared" si="1332"/>
        <v/>
      </c>
      <c r="V4273" t="str">
        <f t="shared" si="1333"/>
        <v/>
      </c>
      <c r="W4273" t="str">
        <f t="shared" si="1334"/>
        <v/>
      </c>
      <c r="X4273" t="str">
        <f t="shared" si="1335"/>
        <v/>
      </c>
      <c r="Y4273" t="str">
        <f t="shared" si="1336"/>
        <v/>
      </c>
      <c r="Z4273" cm="1">
        <f t="array" ref="Z4273">LOOKUP(
    2,
    1/($A:$A=$A4273),
    $C:$C
)</f>
        <v>412.5</v>
      </c>
      <c r="AA4273" t="str">
        <f t="shared" si="1337"/>
        <v/>
      </c>
      <c r="AB4273" t="str">
        <f t="shared" si="1338"/>
        <v/>
      </c>
    </row>
    <row r="4274" spans="1:28" x14ac:dyDescent="0.3">
      <c r="A4274" s="2">
        <v>45958</v>
      </c>
      <c r="B4274" s="1">
        <v>0.53819444444444442</v>
      </c>
      <c r="C4274">
        <v>411</v>
      </c>
      <c r="D4274">
        <v>410.75</v>
      </c>
      <c r="E4274">
        <v>52098</v>
      </c>
      <c r="F4274" t="b">
        <f t="shared" si="1320"/>
        <v>0</v>
      </c>
      <c r="G4274" t="str">
        <f t="shared" si="1321"/>
        <v/>
      </c>
      <c r="H4274" t="str">
        <f t="shared" si="1322"/>
        <v/>
      </c>
      <c r="I4274">
        <f t="shared" si="1323"/>
        <v>412.7</v>
      </c>
      <c r="J4274">
        <f t="shared" si="1324"/>
        <v>411.8</v>
      </c>
      <c r="K4274">
        <f t="shared" si="1325"/>
        <v>1</v>
      </c>
      <c r="L4274" t="str">
        <f>IF(
    AND(
        K4274=1,
        COUNTIFS($A$2:A4274,A4274,$K$2:K4274,1)=1
    ),
    "ENTRY",
    ""
)</f>
        <v/>
      </c>
      <c r="M4274" t="str">
        <f t="shared" si="1326"/>
        <v/>
      </c>
      <c r="N4274" t="str">
        <f t="shared" si="1327"/>
        <v/>
      </c>
      <c r="O4274" t="str">
        <f t="shared" si="1328"/>
        <v/>
      </c>
      <c r="P4274" t="str">
        <f t="shared" si="1329"/>
        <v/>
      </c>
      <c r="Q4274" t="str">
        <f t="shared" si="1330"/>
        <v/>
      </c>
      <c r="R4274" t="str">
        <f t="shared" si="1331"/>
        <v/>
      </c>
      <c r="S4274" t="str">
        <f t="shared" si="1339"/>
        <v/>
      </c>
      <c r="U4274" t="str">
        <f t="shared" si="1332"/>
        <v/>
      </c>
      <c r="V4274" t="str">
        <f t="shared" si="1333"/>
        <v/>
      </c>
      <c r="W4274" t="str">
        <f t="shared" si="1334"/>
        <v/>
      </c>
      <c r="X4274" t="str">
        <f t="shared" si="1335"/>
        <v/>
      </c>
      <c r="Y4274" t="str">
        <f t="shared" si="1336"/>
        <v/>
      </c>
      <c r="Z4274" cm="1">
        <f t="array" ref="Z4274">LOOKUP(
    2,
    1/($A:$A=$A4274),
    $C:$C
)</f>
        <v>412.5</v>
      </c>
      <c r="AA4274" t="str">
        <f t="shared" si="1337"/>
        <v/>
      </c>
      <c r="AB4274" t="str">
        <f t="shared" si="1338"/>
        <v/>
      </c>
    </row>
    <row r="4275" spans="1:28" x14ac:dyDescent="0.3">
      <c r="A4275" s="2">
        <v>45958</v>
      </c>
      <c r="B4275" s="1">
        <v>0.54166666666666663</v>
      </c>
      <c r="C4275">
        <v>411.15</v>
      </c>
      <c r="D4275">
        <v>410.75</v>
      </c>
      <c r="E4275">
        <v>81970</v>
      </c>
      <c r="F4275" t="b">
        <f t="shared" si="1320"/>
        <v>0</v>
      </c>
      <c r="G4275" t="str">
        <f t="shared" si="1321"/>
        <v/>
      </c>
      <c r="H4275" t="str">
        <f t="shared" si="1322"/>
        <v/>
      </c>
      <c r="I4275">
        <f t="shared" si="1323"/>
        <v>412.7</v>
      </c>
      <c r="J4275">
        <f t="shared" si="1324"/>
        <v>411.8</v>
      </c>
      <c r="K4275">
        <f t="shared" si="1325"/>
        <v>1</v>
      </c>
      <c r="L4275" t="str">
        <f>IF(
    AND(
        K4275=1,
        COUNTIFS($A$2:A4275,A4275,$K$2:K4275,1)=1
    ),
    "ENTRY",
    ""
)</f>
        <v/>
      </c>
      <c r="M4275" t="str">
        <f t="shared" si="1326"/>
        <v/>
      </c>
      <c r="N4275" t="str">
        <f t="shared" si="1327"/>
        <v/>
      </c>
      <c r="O4275" t="str">
        <f t="shared" si="1328"/>
        <v/>
      </c>
      <c r="P4275" t="str">
        <f t="shared" si="1329"/>
        <v/>
      </c>
      <c r="Q4275" t="str">
        <f t="shared" si="1330"/>
        <v/>
      </c>
      <c r="R4275" t="str">
        <f t="shared" si="1331"/>
        <v/>
      </c>
      <c r="S4275" t="str">
        <f t="shared" si="1339"/>
        <v/>
      </c>
      <c r="U4275" t="str">
        <f t="shared" si="1332"/>
        <v/>
      </c>
      <c r="V4275" t="str">
        <f t="shared" si="1333"/>
        <v/>
      </c>
      <c r="W4275" t="str">
        <f t="shared" si="1334"/>
        <v/>
      </c>
      <c r="X4275" t="str">
        <f t="shared" si="1335"/>
        <v/>
      </c>
      <c r="Y4275" t="str">
        <f t="shared" si="1336"/>
        <v/>
      </c>
      <c r="Z4275" cm="1">
        <f t="array" ref="Z4275">LOOKUP(
    2,
    1/($A:$A=$A4275),
    $C:$C
)</f>
        <v>412.5</v>
      </c>
      <c r="AA4275" t="str">
        <f t="shared" si="1337"/>
        <v/>
      </c>
      <c r="AB4275" t="str">
        <f t="shared" si="1338"/>
        <v/>
      </c>
    </row>
    <row r="4276" spans="1:28" x14ac:dyDescent="0.3">
      <c r="A4276" s="2">
        <v>45958</v>
      </c>
      <c r="B4276" s="1">
        <v>0.54513888888888884</v>
      </c>
      <c r="C4276">
        <v>410.95</v>
      </c>
      <c r="D4276">
        <v>410.35</v>
      </c>
      <c r="E4276">
        <v>85649</v>
      </c>
      <c r="F4276" t="b">
        <f t="shared" si="1320"/>
        <v>0</v>
      </c>
      <c r="G4276" t="str">
        <f t="shared" si="1321"/>
        <v/>
      </c>
      <c r="H4276" t="str">
        <f t="shared" si="1322"/>
        <v/>
      </c>
      <c r="I4276">
        <f t="shared" si="1323"/>
        <v>412.7</v>
      </c>
      <c r="J4276">
        <f t="shared" si="1324"/>
        <v>411.8</v>
      </c>
      <c r="K4276">
        <f t="shared" si="1325"/>
        <v>1</v>
      </c>
      <c r="L4276" t="str">
        <f>IF(
    AND(
        K4276=1,
        COUNTIFS($A$2:A4276,A4276,$K$2:K4276,1)=1
    ),
    "ENTRY",
    ""
)</f>
        <v/>
      </c>
      <c r="M4276" t="str">
        <f t="shared" si="1326"/>
        <v/>
      </c>
      <c r="N4276" t="str">
        <f t="shared" si="1327"/>
        <v/>
      </c>
      <c r="O4276" t="str">
        <f t="shared" si="1328"/>
        <v/>
      </c>
      <c r="P4276" t="str">
        <f t="shared" si="1329"/>
        <v/>
      </c>
      <c r="Q4276" t="str">
        <f t="shared" si="1330"/>
        <v/>
      </c>
      <c r="R4276" t="str">
        <f t="shared" si="1331"/>
        <v/>
      </c>
      <c r="S4276" t="str">
        <f t="shared" si="1339"/>
        <v/>
      </c>
      <c r="U4276" t="str">
        <f t="shared" si="1332"/>
        <v/>
      </c>
      <c r="V4276" t="str">
        <f t="shared" si="1333"/>
        <v/>
      </c>
      <c r="W4276" t="str">
        <f t="shared" si="1334"/>
        <v/>
      </c>
      <c r="X4276" t="str">
        <f t="shared" si="1335"/>
        <v/>
      </c>
      <c r="Y4276" t="str">
        <f t="shared" si="1336"/>
        <v/>
      </c>
      <c r="Z4276" cm="1">
        <f t="array" ref="Z4276">LOOKUP(
    2,
    1/($A:$A=$A4276),
    $C:$C
)</f>
        <v>412.5</v>
      </c>
      <c r="AA4276" t="str">
        <f t="shared" si="1337"/>
        <v/>
      </c>
      <c r="AB4276" t="str">
        <f t="shared" si="1338"/>
        <v/>
      </c>
    </row>
    <row r="4277" spans="1:28" x14ac:dyDescent="0.3">
      <c r="A4277" s="2">
        <v>45958</v>
      </c>
      <c r="B4277" s="1">
        <v>0.54861111111111116</v>
      </c>
      <c r="C4277">
        <v>410.6</v>
      </c>
      <c r="D4277">
        <v>410.1</v>
      </c>
      <c r="E4277">
        <v>50592</v>
      </c>
      <c r="F4277" t="b">
        <f t="shared" si="1320"/>
        <v>0</v>
      </c>
      <c r="G4277" t="str">
        <f t="shared" si="1321"/>
        <v/>
      </c>
      <c r="H4277" t="str">
        <f t="shared" si="1322"/>
        <v/>
      </c>
      <c r="I4277">
        <f t="shared" si="1323"/>
        <v>412.7</v>
      </c>
      <c r="J4277">
        <f t="shared" si="1324"/>
        <v>411.8</v>
      </c>
      <c r="K4277">
        <f t="shared" si="1325"/>
        <v>1</v>
      </c>
      <c r="L4277" t="str">
        <f>IF(
    AND(
        K4277=1,
        COUNTIFS($A$2:A4277,A4277,$K$2:K4277,1)=1
    ),
    "ENTRY",
    ""
)</f>
        <v/>
      </c>
      <c r="M4277" t="str">
        <f t="shared" si="1326"/>
        <v/>
      </c>
      <c r="N4277" t="str">
        <f t="shared" si="1327"/>
        <v/>
      </c>
      <c r="O4277" t="str">
        <f t="shared" si="1328"/>
        <v/>
      </c>
      <c r="P4277" t="str">
        <f t="shared" si="1329"/>
        <v/>
      </c>
      <c r="Q4277" t="str">
        <f t="shared" si="1330"/>
        <v/>
      </c>
      <c r="R4277" t="str">
        <f t="shared" si="1331"/>
        <v/>
      </c>
      <c r="S4277" t="str">
        <f t="shared" si="1339"/>
        <v/>
      </c>
      <c r="U4277" t="str">
        <f t="shared" si="1332"/>
        <v/>
      </c>
      <c r="V4277" t="str">
        <f t="shared" si="1333"/>
        <v/>
      </c>
      <c r="W4277" t="str">
        <f t="shared" si="1334"/>
        <v/>
      </c>
      <c r="X4277" t="str">
        <f t="shared" si="1335"/>
        <v/>
      </c>
      <c r="Y4277" t="str">
        <f t="shared" si="1336"/>
        <v/>
      </c>
      <c r="Z4277" cm="1">
        <f t="array" ref="Z4277">LOOKUP(
    2,
    1/($A:$A=$A4277),
    $C:$C
)</f>
        <v>412.5</v>
      </c>
      <c r="AA4277" t="str">
        <f t="shared" si="1337"/>
        <v/>
      </c>
      <c r="AB4277" t="str">
        <f t="shared" si="1338"/>
        <v/>
      </c>
    </row>
    <row r="4278" spans="1:28" x14ac:dyDescent="0.3">
      <c r="A4278" s="2">
        <v>45958</v>
      </c>
      <c r="B4278" s="1">
        <v>0.55208333333333337</v>
      </c>
      <c r="C4278">
        <v>410.3</v>
      </c>
      <c r="D4278">
        <v>409.8</v>
      </c>
      <c r="E4278">
        <v>94723</v>
      </c>
      <c r="F4278" t="b">
        <f t="shared" si="1320"/>
        <v>0</v>
      </c>
      <c r="G4278" t="str">
        <f t="shared" si="1321"/>
        <v/>
      </c>
      <c r="H4278" t="str">
        <f t="shared" si="1322"/>
        <v/>
      </c>
      <c r="I4278">
        <f t="shared" si="1323"/>
        <v>412.7</v>
      </c>
      <c r="J4278">
        <f t="shared" si="1324"/>
        <v>411.8</v>
      </c>
      <c r="K4278">
        <f t="shared" si="1325"/>
        <v>1</v>
      </c>
      <c r="L4278" t="str">
        <f>IF(
    AND(
        K4278=1,
        COUNTIFS($A$2:A4278,A4278,$K$2:K4278,1)=1
    ),
    "ENTRY",
    ""
)</f>
        <v/>
      </c>
      <c r="M4278" t="str">
        <f t="shared" si="1326"/>
        <v/>
      </c>
      <c r="N4278" t="str">
        <f t="shared" si="1327"/>
        <v/>
      </c>
      <c r="O4278" t="str">
        <f t="shared" si="1328"/>
        <v/>
      </c>
      <c r="P4278" t="str">
        <f t="shared" si="1329"/>
        <v/>
      </c>
      <c r="Q4278" t="str">
        <f t="shared" si="1330"/>
        <v/>
      </c>
      <c r="R4278" t="str">
        <f t="shared" si="1331"/>
        <v/>
      </c>
      <c r="S4278" t="str">
        <f t="shared" si="1339"/>
        <v/>
      </c>
      <c r="U4278" t="str">
        <f t="shared" si="1332"/>
        <v/>
      </c>
      <c r="V4278" t="str">
        <f t="shared" si="1333"/>
        <v/>
      </c>
      <c r="W4278" t="str">
        <f t="shared" si="1334"/>
        <v/>
      </c>
      <c r="X4278" t="str">
        <f t="shared" si="1335"/>
        <v/>
      </c>
      <c r="Y4278" t="str">
        <f t="shared" si="1336"/>
        <v/>
      </c>
      <c r="Z4278" cm="1">
        <f t="array" ref="Z4278">LOOKUP(
    2,
    1/($A:$A=$A4278),
    $C:$C
)</f>
        <v>412.5</v>
      </c>
      <c r="AA4278" t="str">
        <f t="shared" si="1337"/>
        <v/>
      </c>
      <c r="AB4278" t="str">
        <f t="shared" si="1338"/>
        <v/>
      </c>
    </row>
    <row r="4279" spans="1:28" x14ac:dyDescent="0.3">
      <c r="A4279" s="2">
        <v>45958</v>
      </c>
      <c r="B4279" s="1">
        <v>0.55555555555555558</v>
      </c>
      <c r="C4279">
        <v>409.95</v>
      </c>
      <c r="D4279">
        <v>409.6</v>
      </c>
      <c r="E4279">
        <v>72443</v>
      </c>
      <c r="F4279" t="b">
        <f t="shared" si="1320"/>
        <v>0</v>
      </c>
      <c r="G4279" t="str">
        <f t="shared" si="1321"/>
        <v/>
      </c>
      <c r="H4279" t="str">
        <f t="shared" si="1322"/>
        <v/>
      </c>
      <c r="I4279">
        <f t="shared" si="1323"/>
        <v>412.7</v>
      </c>
      <c r="J4279">
        <f t="shared" si="1324"/>
        <v>411.8</v>
      </c>
      <c r="K4279">
        <f t="shared" si="1325"/>
        <v>1</v>
      </c>
      <c r="L4279" t="str">
        <f>IF(
    AND(
        K4279=1,
        COUNTIFS($A$2:A4279,A4279,$K$2:K4279,1)=1
    ),
    "ENTRY",
    ""
)</f>
        <v/>
      </c>
      <c r="M4279" t="str">
        <f t="shared" si="1326"/>
        <v/>
      </c>
      <c r="N4279" t="str">
        <f t="shared" si="1327"/>
        <v/>
      </c>
      <c r="O4279" t="str">
        <f t="shared" si="1328"/>
        <v/>
      </c>
      <c r="P4279" t="str">
        <f t="shared" si="1329"/>
        <v/>
      </c>
      <c r="Q4279" t="str">
        <f t="shared" si="1330"/>
        <v/>
      </c>
      <c r="R4279" t="str">
        <f t="shared" si="1331"/>
        <v/>
      </c>
      <c r="S4279" t="str">
        <f t="shared" si="1339"/>
        <v/>
      </c>
      <c r="U4279" t="str">
        <f t="shared" si="1332"/>
        <v/>
      </c>
      <c r="V4279" t="str">
        <f t="shared" si="1333"/>
        <v/>
      </c>
      <c r="W4279" t="str">
        <f t="shared" si="1334"/>
        <v/>
      </c>
      <c r="X4279" t="str">
        <f t="shared" si="1335"/>
        <v/>
      </c>
      <c r="Y4279" t="str">
        <f t="shared" si="1336"/>
        <v/>
      </c>
      <c r="Z4279" cm="1">
        <f t="array" ref="Z4279">LOOKUP(
    2,
    1/($A:$A=$A4279),
    $C:$C
)</f>
        <v>412.5</v>
      </c>
      <c r="AA4279" t="str">
        <f t="shared" si="1337"/>
        <v/>
      </c>
      <c r="AB4279" t="str">
        <f t="shared" si="1338"/>
        <v/>
      </c>
    </row>
    <row r="4280" spans="1:28" x14ac:dyDescent="0.3">
      <c r="A4280" s="2">
        <v>45958</v>
      </c>
      <c r="B4280" s="1">
        <v>0.55902777777777779</v>
      </c>
      <c r="C4280">
        <v>410.3</v>
      </c>
      <c r="D4280">
        <v>409.6</v>
      </c>
      <c r="E4280">
        <v>105955</v>
      </c>
      <c r="F4280" t="b">
        <f t="shared" si="1320"/>
        <v>0</v>
      </c>
      <c r="G4280" t="str">
        <f t="shared" si="1321"/>
        <v/>
      </c>
      <c r="H4280" t="str">
        <f t="shared" si="1322"/>
        <v/>
      </c>
      <c r="I4280">
        <f t="shared" si="1323"/>
        <v>412.7</v>
      </c>
      <c r="J4280">
        <f t="shared" si="1324"/>
        <v>411.8</v>
      </c>
      <c r="K4280">
        <f t="shared" si="1325"/>
        <v>1</v>
      </c>
      <c r="L4280" t="str">
        <f>IF(
    AND(
        K4280=1,
        COUNTIFS($A$2:A4280,A4280,$K$2:K4280,1)=1
    ),
    "ENTRY",
    ""
)</f>
        <v/>
      </c>
      <c r="M4280" t="str">
        <f t="shared" si="1326"/>
        <v/>
      </c>
      <c r="N4280" t="str">
        <f t="shared" si="1327"/>
        <v/>
      </c>
      <c r="O4280" t="str">
        <f t="shared" si="1328"/>
        <v/>
      </c>
      <c r="P4280" t="str">
        <f t="shared" si="1329"/>
        <v/>
      </c>
      <c r="Q4280" t="str">
        <f t="shared" si="1330"/>
        <v/>
      </c>
      <c r="R4280" t="str">
        <f t="shared" si="1331"/>
        <v/>
      </c>
      <c r="S4280" t="str">
        <f t="shared" si="1339"/>
        <v/>
      </c>
      <c r="U4280" t="str">
        <f t="shared" si="1332"/>
        <v/>
      </c>
      <c r="V4280" t="str">
        <f t="shared" si="1333"/>
        <v/>
      </c>
      <c r="W4280" t="str">
        <f t="shared" si="1334"/>
        <v/>
      </c>
      <c r="X4280" t="str">
        <f t="shared" si="1335"/>
        <v/>
      </c>
      <c r="Y4280" t="str">
        <f t="shared" si="1336"/>
        <v/>
      </c>
      <c r="Z4280" cm="1">
        <f t="array" ref="Z4280">LOOKUP(
    2,
    1/($A:$A=$A4280),
    $C:$C
)</f>
        <v>412.5</v>
      </c>
      <c r="AA4280" t="str">
        <f t="shared" si="1337"/>
        <v/>
      </c>
      <c r="AB4280" t="str">
        <f t="shared" si="1338"/>
        <v/>
      </c>
    </row>
    <row r="4281" spans="1:28" x14ac:dyDescent="0.3">
      <c r="A4281" s="2">
        <v>45958</v>
      </c>
      <c r="B4281" s="1">
        <v>0.5625</v>
      </c>
      <c r="C4281">
        <v>410.65</v>
      </c>
      <c r="D4281">
        <v>410.1</v>
      </c>
      <c r="E4281">
        <v>58217</v>
      </c>
      <c r="F4281" t="b">
        <f t="shared" si="1320"/>
        <v>0</v>
      </c>
      <c r="G4281" t="str">
        <f t="shared" si="1321"/>
        <v/>
      </c>
      <c r="H4281" t="str">
        <f t="shared" si="1322"/>
        <v/>
      </c>
      <c r="I4281">
        <f t="shared" si="1323"/>
        <v>412.7</v>
      </c>
      <c r="J4281">
        <f t="shared" si="1324"/>
        <v>411.8</v>
      </c>
      <c r="K4281">
        <f t="shared" si="1325"/>
        <v>1</v>
      </c>
      <c r="L4281" t="str">
        <f>IF(
    AND(
        K4281=1,
        COUNTIFS($A$2:A4281,A4281,$K$2:K4281,1)=1
    ),
    "ENTRY",
    ""
)</f>
        <v/>
      </c>
      <c r="M4281" t="str">
        <f t="shared" si="1326"/>
        <v/>
      </c>
      <c r="N4281" t="str">
        <f t="shared" si="1327"/>
        <v/>
      </c>
      <c r="O4281" t="str">
        <f t="shared" si="1328"/>
        <v/>
      </c>
      <c r="P4281" t="str">
        <f t="shared" si="1329"/>
        <v/>
      </c>
      <c r="Q4281" t="str">
        <f t="shared" si="1330"/>
        <v/>
      </c>
      <c r="R4281" t="str">
        <f t="shared" si="1331"/>
        <v/>
      </c>
      <c r="S4281" t="str">
        <f t="shared" si="1339"/>
        <v/>
      </c>
      <c r="U4281" t="str">
        <f t="shared" si="1332"/>
        <v/>
      </c>
      <c r="V4281" t="str">
        <f t="shared" si="1333"/>
        <v/>
      </c>
      <c r="W4281" t="str">
        <f t="shared" si="1334"/>
        <v/>
      </c>
      <c r="X4281" t="str">
        <f t="shared" si="1335"/>
        <v/>
      </c>
      <c r="Y4281" t="str">
        <f t="shared" si="1336"/>
        <v/>
      </c>
      <c r="Z4281" cm="1">
        <f t="array" ref="Z4281">LOOKUP(
    2,
    1/($A:$A=$A4281),
    $C:$C
)</f>
        <v>412.5</v>
      </c>
      <c r="AA4281" t="str">
        <f t="shared" si="1337"/>
        <v/>
      </c>
      <c r="AB4281" t="str">
        <f t="shared" si="1338"/>
        <v/>
      </c>
    </row>
    <row r="4282" spans="1:28" x14ac:dyDescent="0.3">
      <c r="A4282" s="2">
        <v>45958</v>
      </c>
      <c r="B4282" s="1">
        <v>0.56597222222222221</v>
      </c>
      <c r="C4282">
        <v>410.45</v>
      </c>
      <c r="D4282">
        <v>410</v>
      </c>
      <c r="E4282">
        <v>47551</v>
      </c>
      <c r="F4282" t="b">
        <f t="shared" si="1320"/>
        <v>0</v>
      </c>
      <c r="G4282" t="str">
        <f t="shared" si="1321"/>
        <v/>
      </c>
      <c r="H4282" t="str">
        <f t="shared" si="1322"/>
        <v/>
      </c>
      <c r="I4282">
        <f t="shared" si="1323"/>
        <v>412.7</v>
      </c>
      <c r="J4282">
        <f t="shared" si="1324"/>
        <v>411.8</v>
      </c>
      <c r="K4282">
        <f t="shared" si="1325"/>
        <v>1</v>
      </c>
      <c r="L4282" t="str">
        <f>IF(
    AND(
        K4282=1,
        COUNTIFS($A$2:A4282,A4282,$K$2:K4282,1)=1
    ),
    "ENTRY",
    ""
)</f>
        <v/>
      </c>
      <c r="M4282" t="str">
        <f t="shared" si="1326"/>
        <v/>
      </c>
      <c r="N4282" t="str">
        <f t="shared" si="1327"/>
        <v/>
      </c>
      <c r="O4282" t="str">
        <f t="shared" si="1328"/>
        <v/>
      </c>
      <c r="P4282" t="str">
        <f t="shared" si="1329"/>
        <v/>
      </c>
      <c r="Q4282" t="str">
        <f t="shared" si="1330"/>
        <v/>
      </c>
      <c r="R4282" t="str">
        <f t="shared" si="1331"/>
        <v/>
      </c>
      <c r="S4282" t="str">
        <f t="shared" si="1339"/>
        <v/>
      </c>
      <c r="U4282" t="str">
        <f t="shared" si="1332"/>
        <v/>
      </c>
      <c r="V4282" t="str">
        <f t="shared" si="1333"/>
        <v/>
      </c>
      <c r="W4282" t="str">
        <f t="shared" si="1334"/>
        <v/>
      </c>
      <c r="X4282" t="str">
        <f t="shared" si="1335"/>
        <v/>
      </c>
      <c r="Y4282" t="str">
        <f t="shared" si="1336"/>
        <v/>
      </c>
      <c r="Z4282" cm="1">
        <f t="array" ref="Z4282">LOOKUP(
    2,
    1/($A:$A=$A4282),
    $C:$C
)</f>
        <v>412.5</v>
      </c>
      <c r="AA4282" t="str">
        <f t="shared" si="1337"/>
        <v/>
      </c>
      <c r="AB4282" t="str">
        <f t="shared" si="1338"/>
        <v/>
      </c>
    </row>
    <row r="4283" spans="1:28" x14ac:dyDescent="0.3">
      <c r="A4283" s="2">
        <v>45958</v>
      </c>
      <c r="B4283" s="1">
        <v>0.56944444444444442</v>
      </c>
      <c r="C4283">
        <v>410.35</v>
      </c>
      <c r="D4283">
        <v>409.6</v>
      </c>
      <c r="E4283">
        <v>94779</v>
      </c>
      <c r="F4283" t="b">
        <f t="shared" si="1320"/>
        <v>0</v>
      </c>
      <c r="G4283" t="str">
        <f t="shared" si="1321"/>
        <v/>
      </c>
      <c r="H4283" t="str">
        <f t="shared" si="1322"/>
        <v/>
      </c>
      <c r="I4283">
        <f t="shared" si="1323"/>
        <v>412.7</v>
      </c>
      <c r="J4283">
        <f t="shared" si="1324"/>
        <v>411.8</v>
      </c>
      <c r="K4283">
        <f t="shared" si="1325"/>
        <v>1</v>
      </c>
      <c r="L4283" t="str">
        <f>IF(
    AND(
        K4283=1,
        COUNTIFS($A$2:A4283,A4283,$K$2:K4283,1)=1
    ),
    "ENTRY",
    ""
)</f>
        <v/>
      </c>
      <c r="M4283" t="str">
        <f t="shared" si="1326"/>
        <v/>
      </c>
      <c r="N4283" t="str">
        <f t="shared" si="1327"/>
        <v/>
      </c>
      <c r="O4283" t="str">
        <f t="shared" si="1328"/>
        <v/>
      </c>
      <c r="P4283" t="str">
        <f t="shared" si="1329"/>
        <v/>
      </c>
      <c r="Q4283" t="str">
        <f t="shared" si="1330"/>
        <v/>
      </c>
      <c r="R4283" t="str">
        <f t="shared" si="1331"/>
        <v/>
      </c>
      <c r="S4283" t="str">
        <f t="shared" si="1339"/>
        <v/>
      </c>
      <c r="U4283" t="str">
        <f t="shared" si="1332"/>
        <v/>
      </c>
      <c r="V4283" t="str">
        <f t="shared" si="1333"/>
        <v/>
      </c>
      <c r="W4283" t="str">
        <f t="shared" si="1334"/>
        <v/>
      </c>
      <c r="X4283" t="str">
        <f t="shared" si="1335"/>
        <v/>
      </c>
      <c r="Y4283" t="str">
        <f t="shared" si="1336"/>
        <v/>
      </c>
      <c r="Z4283" cm="1">
        <f t="array" ref="Z4283">LOOKUP(
    2,
    1/($A:$A=$A4283),
    $C:$C
)</f>
        <v>412.5</v>
      </c>
      <c r="AA4283" t="str">
        <f t="shared" si="1337"/>
        <v/>
      </c>
      <c r="AB4283" t="str">
        <f t="shared" si="1338"/>
        <v/>
      </c>
    </row>
    <row r="4284" spans="1:28" x14ac:dyDescent="0.3">
      <c r="A4284" s="2">
        <v>45958</v>
      </c>
      <c r="B4284" s="1">
        <v>0.57291666666666663</v>
      </c>
      <c r="C4284">
        <v>409.65</v>
      </c>
      <c r="D4284">
        <v>409</v>
      </c>
      <c r="E4284">
        <v>131539</v>
      </c>
      <c r="F4284" t="b">
        <f t="shared" si="1320"/>
        <v>0</v>
      </c>
      <c r="G4284" t="str">
        <f t="shared" si="1321"/>
        <v/>
      </c>
      <c r="H4284" t="str">
        <f t="shared" si="1322"/>
        <v/>
      </c>
      <c r="I4284">
        <f t="shared" si="1323"/>
        <v>412.7</v>
      </c>
      <c r="J4284">
        <f t="shared" si="1324"/>
        <v>411.8</v>
      </c>
      <c r="K4284">
        <f t="shared" si="1325"/>
        <v>1</v>
      </c>
      <c r="L4284" t="str">
        <f>IF(
    AND(
        K4284=1,
        COUNTIFS($A$2:A4284,A4284,$K$2:K4284,1)=1
    ),
    "ENTRY",
    ""
)</f>
        <v/>
      </c>
      <c r="M4284" t="str">
        <f t="shared" si="1326"/>
        <v/>
      </c>
      <c r="N4284" t="str">
        <f t="shared" si="1327"/>
        <v/>
      </c>
      <c r="O4284" t="str">
        <f t="shared" si="1328"/>
        <v/>
      </c>
      <c r="P4284" t="str">
        <f t="shared" si="1329"/>
        <v/>
      </c>
      <c r="Q4284" t="str">
        <f t="shared" si="1330"/>
        <v/>
      </c>
      <c r="R4284" t="str">
        <f t="shared" si="1331"/>
        <v/>
      </c>
      <c r="S4284" t="str">
        <f t="shared" si="1339"/>
        <v/>
      </c>
      <c r="U4284" t="str">
        <f t="shared" si="1332"/>
        <v/>
      </c>
      <c r="V4284" t="str">
        <f t="shared" si="1333"/>
        <v/>
      </c>
      <c r="W4284" t="str">
        <f t="shared" si="1334"/>
        <v/>
      </c>
      <c r="X4284" t="str">
        <f t="shared" si="1335"/>
        <v/>
      </c>
      <c r="Y4284" t="str">
        <f t="shared" si="1336"/>
        <v/>
      </c>
      <c r="Z4284" cm="1">
        <f t="array" ref="Z4284">LOOKUP(
    2,
    1/($A:$A=$A4284),
    $C:$C
)</f>
        <v>412.5</v>
      </c>
      <c r="AA4284" t="str">
        <f t="shared" si="1337"/>
        <v/>
      </c>
      <c r="AB4284" t="str">
        <f t="shared" si="1338"/>
        <v/>
      </c>
    </row>
    <row r="4285" spans="1:28" x14ac:dyDescent="0.3">
      <c r="A4285" s="2">
        <v>45958</v>
      </c>
      <c r="B4285" s="1">
        <v>0.57638888888888884</v>
      </c>
      <c r="C4285">
        <v>409.3</v>
      </c>
      <c r="D4285">
        <v>408.55</v>
      </c>
      <c r="E4285">
        <v>162424</v>
      </c>
      <c r="F4285" t="b">
        <f t="shared" si="1320"/>
        <v>0</v>
      </c>
      <c r="G4285" t="str">
        <f t="shared" si="1321"/>
        <v/>
      </c>
      <c r="H4285" t="str">
        <f t="shared" si="1322"/>
        <v/>
      </c>
      <c r="I4285">
        <f t="shared" si="1323"/>
        <v>412.7</v>
      </c>
      <c r="J4285">
        <f t="shared" si="1324"/>
        <v>411.8</v>
      </c>
      <c r="K4285">
        <f t="shared" si="1325"/>
        <v>1</v>
      </c>
      <c r="L4285" t="str">
        <f>IF(
    AND(
        K4285=1,
        COUNTIFS($A$2:A4285,A4285,$K$2:K4285,1)=1
    ),
    "ENTRY",
    ""
)</f>
        <v/>
      </c>
      <c r="M4285" t="str">
        <f t="shared" si="1326"/>
        <v/>
      </c>
      <c r="N4285" t="str">
        <f t="shared" si="1327"/>
        <v/>
      </c>
      <c r="O4285" t="str">
        <f t="shared" si="1328"/>
        <v/>
      </c>
      <c r="P4285" t="str">
        <f t="shared" si="1329"/>
        <v/>
      </c>
      <c r="Q4285" t="str">
        <f t="shared" si="1330"/>
        <v/>
      </c>
      <c r="R4285" t="str">
        <f t="shared" si="1331"/>
        <v/>
      </c>
      <c r="S4285" t="str">
        <f t="shared" si="1339"/>
        <v/>
      </c>
      <c r="U4285" t="str">
        <f t="shared" si="1332"/>
        <v/>
      </c>
      <c r="V4285" t="str">
        <f t="shared" si="1333"/>
        <v/>
      </c>
      <c r="W4285" t="str">
        <f t="shared" si="1334"/>
        <v/>
      </c>
      <c r="X4285" t="str">
        <f t="shared" si="1335"/>
        <v/>
      </c>
      <c r="Y4285" t="str">
        <f t="shared" si="1336"/>
        <v/>
      </c>
      <c r="Z4285" cm="1">
        <f t="array" ref="Z4285">LOOKUP(
    2,
    1/($A:$A=$A4285),
    $C:$C
)</f>
        <v>412.5</v>
      </c>
      <c r="AA4285" t="str">
        <f t="shared" si="1337"/>
        <v/>
      </c>
      <c r="AB4285" t="str">
        <f t="shared" si="1338"/>
        <v/>
      </c>
    </row>
    <row r="4286" spans="1:28" x14ac:dyDescent="0.3">
      <c r="A4286" s="2">
        <v>45958</v>
      </c>
      <c r="B4286" s="1">
        <v>0.57986111111111116</v>
      </c>
      <c r="C4286">
        <v>410.2</v>
      </c>
      <c r="D4286">
        <v>408.9</v>
      </c>
      <c r="E4286">
        <v>70445</v>
      </c>
      <c r="F4286" t="b">
        <f t="shared" si="1320"/>
        <v>0</v>
      </c>
      <c r="G4286" t="str">
        <f t="shared" si="1321"/>
        <v/>
      </c>
      <c r="H4286" t="str">
        <f t="shared" si="1322"/>
        <v/>
      </c>
      <c r="I4286">
        <f t="shared" si="1323"/>
        <v>412.7</v>
      </c>
      <c r="J4286">
        <f t="shared" si="1324"/>
        <v>411.8</v>
      </c>
      <c r="K4286">
        <f t="shared" si="1325"/>
        <v>1</v>
      </c>
      <c r="L4286" t="str">
        <f>IF(
    AND(
        K4286=1,
        COUNTIFS($A$2:A4286,A4286,$K$2:K4286,1)=1
    ),
    "ENTRY",
    ""
)</f>
        <v/>
      </c>
      <c r="M4286" t="str">
        <f t="shared" si="1326"/>
        <v/>
      </c>
      <c r="N4286" t="str">
        <f t="shared" si="1327"/>
        <v/>
      </c>
      <c r="O4286" t="str">
        <f t="shared" si="1328"/>
        <v/>
      </c>
      <c r="P4286" t="str">
        <f t="shared" si="1329"/>
        <v/>
      </c>
      <c r="Q4286" t="str">
        <f t="shared" si="1330"/>
        <v/>
      </c>
      <c r="R4286" t="str">
        <f t="shared" si="1331"/>
        <v/>
      </c>
      <c r="S4286" t="str">
        <f t="shared" si="1339"/>
        <v/>
      </c>
      <c r="U4286" t="str">
        <f t="shared" si="1332"/>
        <v/>
      </c>
      <c r="V4286" t="str">
        <f t="shared" si="1333"/>
        <v/>
      </c>
      <c r="W4286" t="str">
        <f t="shared" si="1334"/>
        <v/>
      </c>
      <c r="X4286" t="str">
        <f t="shared" si="1335"/>
        <v/>
      </c>
      <c r="Y4286" t="str">
        <f t="shared" si="1336"/>
        <v/>
      </c>
      <c r="Z4286" cm="1">
        <f t="array" ref="Z4286">LOOKUP(
    2,
    1/($A:$A=$A4286),
    $C:$C
)</f>
        <v>412.5</v>
      </c>
      <c r="AA4286" t="str">
        <f t="shared" si="1337"/>
        <v/>
      </c>
      <c r="AB4286" t="str">
        <f t="shared" si="1338"/>
        <v/>
      </c>
    </row>
    <row r="4287" spans="1:28" x14ac:dyDescent="0.3">
      <c r="A4287" s="2">
        <v>45958</v>
      </c>
      <c r="B4287" s="1">
        <v>0.58333333333333337</v>
      </c>
      <c r="C4287">
        <v>410.4</v>
      </c>
      <c r="D4287">
        <v>409.3</v>
      </c>
      <c r="E4287">
        <v>70264</v>
      </c>
      <c r="F4287" t="b">
        <f t="shared" si="1320"/>
        <v>0</v>
      </c>
      <c r="G4287" t="str">
        <f t="shared" si="1321"/>
        <v/>
      </c>
      <c r="H4287" t="str">
        <f t="shared" si="1322"/>
        <v/>
      </c>
      <c r="I4287">
        <f t="shared" si="1323"/>
        <v>412.7</v>
      </c>
      <c r="J4287">
        <f t="shared" si="1324"/>
        <v>411.8</v>
      </c>
      <c r="K4287">
        <f t="shared" si="1325"/>
        <v>1</v>
      </c>
      <c r="L4287" t="str">
        <f>IF(
    AND(
        K4287=1,
        COUNTIFS($A$2:A4287,A4287,$K$2:K4287,1)=1
    ),
    "ENTRY",
    ""
)</f>
        <v/>
      </c>
      <c r="M4287" t="str">
        <f t="shared" si="1326"/>
        <v/>
      </c>
      <c r="N4287" t="str">
        <f t="shared" si="1327"/>
        <v/>
      </c>
      <c r="O4287" t="str">
        <f t="shared" si="1328"/>
        <v/>
      </c>
      <c r="P4287" t="str">
        <f t="shared" si="1329"/>
        <v/>
      </c>
      <c r="Q4287" t="str">
        <f t="shared" si="1330"/>
        <v/>
      </c>
      <c r="R4287" t="str">
        <f t="shared" si="1331"/>
        <v/>
      </c>
      <c r="S4287" t="str">
        <f t="shared" si="1339"/>
        <v/>
      </c>
      <c r="U4287" t="str">
        <f t="shared" si="1332"/>
        <v/>
      </c>
      <c r="V4287" t="str">
        <f t="shared" si="1333"/>
        <v/>
      </c>
      <c r="W4287" t="str">
        <f t="shared" si="1334"/>
        <v/>
      </c>
      <c r="X4287" t="str">
        <f t="shared" si="1335"/>
        <v/>
      </c>
      <c r="Y4287" t="str">
        <f t="shared" si="1336"/>
        <v/>
      </c>
      <c r="Z4287" cm="1">
        <f t="array" ref="Z4287">LOOKUP(
    2,
    1/($A:$A=$A4287),
    $C:$C
)</f>
        <v>412.5</v>
      </c>
      <c r="AA4287" t="str">
        <f t="shared" si="1337"/>
        <v/>
      </c>
      <c r="AB4287" t="str">
        <f t="shared" si="1338"/>
        <v/>
      </c>
    </row>
    <row r="4288" spans="1:28" x14ac:dyDescent="0.3">
      <c r="A4288" s="2">
        <v>45958</v>
      </c>
      <c r="B4288" s="1">
        <v>0.58680555555555558</v>
      </c>
      <c r="C4288">
        <v>409.4</v>
      </c>
      <c r="D4288">
        <v>409</v>
      </c>
      <c r="E4288">
        <v>43282</v>
      </c>
      <c r="F4288" t="b">
        <f t="shared" si="1320"/>
        <v>0</v>
      </c>
      <c r="G4288" t="str">
        <f t="shared" si="1321"/>
        <v/>
      </c>
      <c r="H4288" t="str">
        <f t="shared" si="1322"/>
        <v/>
      </c>
      <c r="I4288">
        <f t="shared" si="1323"/>
        <v>412.7</v>
      </c>
      <c r="J4288">
        <f t="shared" si="1324"/>
        <v>411.8</v>
      </c>
      <c r="K4288">
        <f t="shared" si="1325"/>
        <v>1</v>
      </c>
      <c r="L4288" t="str">
        <f>IF(
    AND(
        K4288=1,
        COUNTIFS($A$2:A4288,A4288,$K$2:K4288,1)=1
    ),
    "ENTRY",
    ""
)</f>
        <v/>
      </c>
      <c r="M4288" t="str">
        <f t="shared" si="1326"/>
        <v/>
      </c>
      <c r="N4288" t="str">
        <f t="shared" si="1327"/>
        <v/>
      </c>
      <c r="O4288" t="str">
        <f t="shared" si="1328"/>
        <v/>
      </c>
      <c r="P4288" t="str">
        <f t="shared" si="1329"/>
        <v/>
      </c>
      <c r="Q4288" t="str">
        <f t="shared" si="1330"/>
        <v/>
      </c>
      <c r="R4288" t="str">
        <f t="shared" si="1331"/>
        <v/>
      </c>
      <c r="S4288" t="str">
        <f t="shared" si="1339"/>
        <v/>
      </c>
      <c r="U4288" t="str">
        <f t="shared" si="1332"/>
        <v/>
      </c>
      <c r="V4288" t="str">
        <f t="shared" si="1333"/>
        <v/>
      </c>
      <c r="W4288" t="str">
        <f t="shared" si="1334"/>
        <v/>
      </c>
      <c r="X4288" t="str">
        <f t="shared" si="1335"/>
        <v/>
      </c>
      <c r="Y4288" t="str">
        <f t="shared" si="1336"/>
        <v/>
      </c>
      <c r="Z4288" cm="1">
        <f t="array" ref="Z4288">LOOKUP(
    2,
    1/($A:$A=$A4288),
    $C:$C
)</f>
        <v>412.5</v>
      </c>
      <c r="AA4288" t="str">
        <f t="shared" si="1337"/>
        <v/>
      </c>
      <c r="AB4288" t="str">
        <f t="shared" si="1338"/>
        <v/>
      </c>
    </row>
    <row r="4289" spans="1:28" x14ac:dyDescent="0.3">
      <c r="A4289" s="2">
        <v>45958</v>
      </c>
      <c r="B4289" s="1">
        <v>0.59027777777777779</v>
      </c>
      <c r="C4289">
        <v>409.75</v>
      </c>
      <c r="D4289">
        <v>409</v>
      </c>
      <c r="E4289">
        <v>46937</v>
      </c>
      <c r="F4289" t="b">
        <f t="shared" si="1320"/>
        <v>0</v>
      </c>
      <c r="G4289" t="str">
        <f t="shared" si="1321"/>
        <v/>
      </c>
      <c r="H4289" t="str">
        <f t="shared" si="1322"/>
        <v/>
      </c>
      <c r="I4289">
        <f t="shared" si="1323"/>
        <v>412.7</v>
      </c>
      <c r="J4289">
        <f t="shared" si="1324"/>
        <v>411.8</v>
      </c>
      <c r="K4289">
        <f t="shared" si="1325"/>
        <v>1</v>
      </c>
      <c r="L4289" t="str">
        <f>IF(
    AND(
        K4289=1,
        COUNTIFS($A$2:A4289,A4289,$K$2:K4289,1)=1
    ),
    "ENTRY",
    ""
)</f>
        <v/>
      </c>
      <c r="M4289" t="str">
        <f t="shared" si="1326"/>
        <v/>
      </c>
      <c r="N4289" t="str">
        <f t="shared" si="1327"/>
        <v/>
      </c>
      <c r="O4289" t="str">
        <f t="shared" si="1328"/>
        <v/>
      </c>
      <c r="P4289" t="str">
        <f t="shared" si="1329"/>
        <v/>
      </c>
      <c r="Q4289" t="str">
        <f t="shared" si="1330"/>
        <v/>
      </c>
      <c r="R4289" t="str">
        <f t="shared" si="1331"/>
        <v/>
      </c>
      <c r="S4289" t="str">
        <f t="shared" si="1339"/>
        <v/>
      </c>
      <c r="U4289" t="str">
        <f t="shared" si="1332"/>
        <v/>
      </c>
      <c r="V4289" t="str">
        <f t="shared" si="1333"/>
        <v/>
      </c>
      <c r="W4289" t="str">
        <f t="shared" si="1334"/>
        <v/>
      </c>
      <c r="X4289" t="str">
        <f t="shared" si="1335"/>
        <v/>
      </c>
      <c r="Y4289" t="str">
        <f t="shared" si="1336"/>
        <v/>
      </c>
      <c r="Z4289" cm="1">
        <f t="array" ref="Z4289">LOOKUP(
    2,
    1/($A:$A=$A4289),
    $C:$C
)</f>
        <v>412.5</v>
      </c>
      <c r="AA4289" t="str">
        <f t="shared" si="1337"/>
        <v/>
      </c>
      <c r="AB4289" t="str">
        <f t="shared" si="1338"/>
        <v/>
      </c>
    </row>
    <row r="4290" spans="1:28" x14ac:dyDescent="0.3">
      <c r="A4290" s="2">
        <v>45958</v>
      </c>
      <c r="B4290" s="1">
        <v>0.59375</v>
      </c>
      <c r="C4290">
        <v>410.3</v>
      </c>
      <c r="D4290">
        <v>409.7</v>
      </c>
      <c r="E4290">
        <v>58920</v>
      </c>
      <c r="F4290" t="b">
        <f t="shared" si="1320"/>
        <v>0</v>
      </c>
      <c r="G4290" t="str">
        <f t="shared" si="1321"/>
        <v/>
      </c>
      <c r="H4290" t="str">
        <f t="shared" si="1322"/>
        <v/>
      </c>
      <c r="I4290">
        <f t="shared" si="1323"/>
        <v>412.7</v>
      </c>
      <c r="J4290">
        <f t="shared" si="1324"/>
        <v>411.8</v>
      </c>
      <c r="K4290">
        <f t="shared" si="1325"/>
        <v>1</v>
      </c>
      <c r="L4290" t="str">
        <f>IF(
    AND(
        K4290=1,
        COUNTIFS($A$2:A4290,A4290,$K$2:K4290,1)=1
    ),
    "ENTRY",
    ""
)</f>
        <v/>
      </c>
      <c r="M4290" t="str">
        <f t="shared" si="1326"/>
        <v/>
      </c>
      <c r="N4290" t="str">
        <f t="shared" si="1327"/>
        <v/>
      </c>
      <c r="O4290" t="str">
        <f t="shared" si="1328"/>
        <v/>
      </c>
      <c r="P4290" t="str">
        <f t="shared" si="1329"/>
        <v/>
      </c>
      <c r="Q4290" t="str">
        <f t="shared" si="1330"/>
        <v/>
      </c>
      <c r="R4290" t="str">
        <f t="shared" si="1331"/>
        <v/>
      </c>
      <c r="S4290" t="str">
        <f t="shared" si="1339"/>
        <v/>
      </c>
      <c r="U4290" t="str">
        <f t="shared" si="1332"/>
        <v/>
      </c>
      <c r="V4290" t="str">
        <f t="shared" si="1333"/>
        <v/>
      </c>
      <c r="W4290" t="str">
        <f t="shared" si="1334"/>
        <v/>
      </c>
      <c r="X4290" t="str">
        <f t="shared" si="1335"/>
        <v/>
      </c>
      <c r="Y4290" t="str">
        <f t="shared" si="1336"/>
        <v/>
      </c>
      <c r="Z4290" cm="1">
        <f t="array" ref="Z4290">LOOKUP(
    2,
    1/($A:$A=$A4290),
    $C:$C
)</f>
        <v>412.5</v>
      </c>
      <c r="AA4290" t="str">
        <f t="shared" si="1337"/>
        <v/>
      </c>
      <c r="AB4290" t="str">
        <f t="shared" si="1338"/>
        <v/>
      </c>
    </row>
    <row r="4291" spans="1:28" x14ac:dyDescent="0.3">
      <c r="A4291" s="2">
        <v>45958</v>
      </c>
      <c r="B4291" s="1">
        <v>0.59722222222222221</v>
      </c>
      <c r="C4291">
        <v>410.25</v>
      </c>
      <c r="D4291">
        <v>409.45</v>
      </c>
      <c r="E4291">
        <v>61053</v>
      </c>
      <c r="F4291" t="b">
        <f t="shared" ref="F4291:F4354" si="1340">B4291=TIME(10,0,0)</f>
        <v>0</v>
      </c>
      <c r="G4291" t="str">
        <f t="shared" ref="G4291:G4354" si="1341">IF(F4291,C4291,"")</f>
        <v/>
      </c>
      <c r="H4291" t="str">
        <f t="shared" ref="H4291:H4354" si="1342">IF(F4291,D4291,"")</f>
        <v/>
      </c>
      <c r="I4291">
        <f t="shared" ref="I4291:I4354" si="1343">IF(G4291&lt;&gt;"",G4291,I4290)</f>
        <v>412.7</v>
      </c>
      <c r="J4291">
        <f t="shared" ref="J4291:J4354" si="1344">IF(H4291&lt;&gt;"",H4291,J4290)</f>
        <v>411.8</v>
      </c>
      <c r="K4291">
        <f t="shared" ref="K4291:K4354" si="1345">IF(
    AND(
        A4291=A4290,
        B4291&gt;TIME(10,0,0),
        OR(C4291&gt;=I4291, D4291&lt;=J4291)
    ),
    1,
    0
)</f>
        <v>1</v>
      </c>
      <c r="L4291" t="str">
        <f>IF(
    AND(
        K4291=1,
        COUNTIFS($A$2:A4291,A4291,$K$2:K4291,1)=1
    ),
    "ENTRY",
    ""
)</f>
        <v/>
      </c>
      <c r="M4291" t="str">
        <f t="shared" ref="M4291:M4354" si="1346">IF(L4291="","",IF(C4291&gt;=I4291,"LONG","SHORT"))</f>
        <v/>
      </c>
      <c r="N4291" t="str">
        <f t="shared" ref="N4291:N4354" si="1347">IF(M4291="","",IF(M4291="LONG",I4291,J4291))</f>
        <v/>
      </c>
      <c r="O4291" t="str">
        <f t="shared" ref="O4291:O4354" si="1348">IF(M4291="","",IF(M4291="LONG",J4291,I4291))</f>
        <v/>
      </c>
      <c r="P4291" t="str">
        <f t="shared" ref="P4291:P4354" si="1349">IF(M4291="","",ABS(N4291-O4291))</f>
        <v/>
      </c>
      <c r="Q4291" t="str">
        <f t="shared" ref="Q4291:Q4354" si="1350">IF(M4291="","",INT(500/P4291))</f>
        <v/>
      </c>
      <c r="R4291" t="str">
        <f t="shared" ref="R4291:R4354" si="1351">IF(M4291="","",Q4291*P4291)</f>
        <v/>
      </c>
      <c r="S4291" t="str">
        <f t="shared" si="1339"/>
        <v/>
      </c>
      <c r="U4291" t="str">
        <f t="shared" ref="U4291:U4354" si="1352">IF(M4291="","",IF(M4291="LONG",N4291+3*P4291,N4291-3*P4291))</f>
        <v/>
      </c>
      <c r="V4291" t="str">
        <f t="shared" ref="V4291:V4354" si="1353">IF(
    M4291="",
    "",
    IF(
        IF(
            M4291="LONG",
            _xlfn.MAXIFS($C:$C,$A:$A,$A4291,$B:$B,"&gt;"&amp;$B4291) &gt;= $S4291,
            _xlfn.MINIFS($D:$D,$A:$A,$A4291,$B:$B,"&gt;"&amp;$B4291) &lt;= $S4291
        ),
        "YES",
        "NO"
    )
)</f>
        <v/>
      </c>
      <c r="W4291" t="str">
        <f t="shared" ref="W4291:W4354" si="1354">IF(
    M4291="",
    "",
    IF(
        IF(
            M4291="LONG",
            _xlfn.MAXIFS($C:$C,$A:$A,$A4291,$B:$B,"&gt;"&amp;$B4291) &gt;= $U4291,
            _xlfn.MINIFS($D:$D,$A:$A,$A4291,$B:$B,"&gt;"&amp;$B4291) &lt;= $U4291
        ),
        "YES",
        "NO"
    )
)</f>
        <v/>
      </c>
      <c r="X4291" t="str">
        <f t="shared" ref="X4291:X4354" si="1355">IF(
    M4291="",
    "",
    IF(
        M4291="LONG",
        (_xlfn.MAXIFS($C:$C,$A:$A,$A4291,$B:$B,"&gt;"&amp;$B4291) - $N4291) / $P4291,
        ($N4291 - _xlfn.MINIFS($D:$D,$A:$A,$A4291,$B:$B,"&gt;"&amp;$B4291)) / $P4291
    )
)</f>
        <v/>
      </c>
      <c r="Y4291" t="str">
        <f t="shared" ref="Y4291:Y4354" si="1356">IF(
    M4291="",
    "",
    IF(
        IF(
            M4291="LONG",
            _xlfn.MINIFS($D:$D,$A:$A,$A4291,$B:$B,"&gt;"&amp;$B4291) &lt;= $O4291,
            _xlfn.MAXIFS($C:$C,$A:$A,$A4291,$B:$B,"&gt;"&amp;$B4291) &gt;= $O4291
        ),
        "YES",
        "NO"
    )
)</f>
        <v/>
      </c>
      <c r="Z4291" cm="1">
        <f t="array" ref="Z4291">LOOKUP(
    2,
    1/($A:$A=$A4291),
    $C:$C
)</f>
        <v>412.5</v>
      </c>
      <c r="AA4291" t="str">
        <f t="shared" ref="AA4291:AA4354" si="1357">IF(
    M4291="",
    "",
    IF(
        Y4291="YES",
        O4291,
        Z4291
    )
)</f>
        <v/>
      </c>
      <c r="AB4291" t="str">
        <f t="shared" ref="AB4291:AB4354" si="1358">IF(
    M4291="",
    "",IF(Y4291="YES",-500,
    IF(
        M4291="LONG",
        (U4291 - N4291) * Q4291,
        (N4291 - U4291) * Q4291
    )
))</f>
        <v/>
      </c>
    </row>
    <row r="4292" spans="1:28" x14ac:dyDescent="0.3">
      <c r="A4292" s="2">
        <v>45958</v>
      </c>
      <c r="B4292" s="1">
        <v>0.60069444444444442</v>
      </c>
      <c r="C4292">
        <v>410.1</v>
      </c>
      <c r="D4292">
        <v>409.25</v>
      </c>
      <c r="E4292">
        <v>190324</v>
      </c>
      <c r="F4292" t="b">
        <f t="shared" si="1340"/>
        <v>0</v>
      </c>
      <c r="G4292" t="str">
        <f t="shared" si="1341"/>
        <v/>
      </c>
      <c r="H4292" t="str">
        <f t="shared" si="1342"/>
        <v/>
      </c>
      <c r="I4292">
        <f t="shared" si="1343"/>
        <v>412.7</v>
      </c>
      <c r="J4292">
        <f t="shared" si="1344"/>
        <v>411.8</v>
      </c>
      <c r="K4292">
        <f t="shared" si="1345"/>
        <v>1</v>
      </c>
      <c r="L4292" t="str">
        <f>IF(
    AND(
        K4292=1,
        COUNTIFS($A$2:A4292,A4292,$K$2:K4292,1)=1
    ),
    "ENTRY",
    ""
)</f>
        <v/>
      </c>
      <c r="M4292" t="str">
        <f t="shared" si="1346"/>
        <v/>
      </c>
      <c r="N4292" t="str">
        <f t="shared" si="1347"/>
        <v/>
      </c>
      <c r="O4292" t="str">
        <f t="shared" si="1348"/>
        <v/>
      </c>
      <c r="P4292" t="str">
        <f t="shared" si="1349"/>
        <v/>
      </c>
      <c r="Q4292" t="str">
        <f t="shared" si="1350"/>
        <v/>
      </c>
      <c r="R4292" t="str">
        <f t="shared" si="1351"/>
        <v/>
      </c>
      <c r="S4292" t="str">
        <f t="shared" ref="S4292:S4355" si="1359">IF(M4292="","",IF(M4292="LONG",N4292+(1.5*P4292),N4292-(1.5*P4292)))</f>
        <v/>
      </c>
      <c r="U4292" t="str">
        <f t="shared" si="1352"/>
        <v/>
      </c>
      <c r="V4292" t="str">
        <f t="shared" si="1353"/>
        <v/>
      </c>
      <c r="W4292" t="str">
        <f t="shared" si="1354"/>
        <v/>
      </c>
      <c r="X4292" t="str">
        <f t="shared" si="1355"/>
        <v/>
      </c>
      <c r="Y4292" t="str">
        <f t="shared" si="1356"/>
        <v/>
      </c>
      <c r="Z4292" cm="1">
        <f t="array" ref="Z4292">LOOKUP(
    2,
    1/($A:$A=$A4292),
    $C:$C
)</f>
        <v>412.5</v>
      </c>
      <c r="AA4292" t="str">
        <f t="shared" si="1357"/>
        <v/>
      </c>
      <c r="AB4292" t="str">
        <f t="shared" si="1358"/>
        <v/>
      </c>
    </row>
    <row r="4293" spans="1:28" x14ac:dyDescent="0.3">
      <c r="A4293" s="2">
        <v>45958</v>
      </c>
      <c r="B4293" s="1">
        <v>0.60416666666666663</v>
      </c>
      <c r="C4293">
        <v>410.45</v>
      </c>
      <c r="D4293">
        <v>410.05</v>
      </c>
      <c r="E4293">
        <v>76307</v>
      </c>
      <c r="F4293" t="b">
        <f t="shared" si="1340"/>
        <v>0</v>
      </c>
      <c r="G4293" t="str">
        <f t="shared" si="1341"/>
        <v/>
      </c>
      <c r="H4293" t="str">
        <f t="shared" si="1342"/>
        <v/>
      </c>
      <c r="I4293">
        <f t="shared" si="1343"/>
        <v>412.7</v>
      </c>
      <c r="J4293">
        <f t="shared" si="1344"/>
        <v>411.8</v>
      </c>
      <c r="K4293">
        <f t="shared" si="1345"/>
        <v>1</v>
      </c>
      <c r="L4293" t="str">
        <f>IF(
    AND(
        K4293=1,
        COUNTIFS($A$2:A4293,A4293,$K$2:K4293,1)=1
    ),
    "ENTRY",
    ""
)</f>
        <v/>
      </c>
      <c r="M4293" t="str">
        <f t="shared" si="1346"/>
        <v/>
      </c>
      <c r="N4293" t="str">
        <f t="shared" si="1347"/>
        <v/>
      </c>
      <c r="O4293" t="str">
        <f t="shared" si="1348"/>
        <v/>
      </c>
      <c r="P4293" t="str">
        <f t="shared" si="1349"/>
        <v/>
      </c>
      <c r="Q4293" t="str">
        <f t="shared" si="1350"/>
        <v/>
      </c>
      <c r="R4293" t="str">
        <f t="shared" si="1351"/>
        <v/>
      </c>
      <c r="S4293" t="str">
        <f t="shared" si="1359"/>
        <v/>
      </c>
      <c r="U4293" t="str">
        <f t="shared" si="1352"/>
        <v/>
      </c>
      <c r="V4293" t="str">
        <f t="shared" si="1353"/>
        <v/>
      </c>
      <c r="W4293" t="str">
        <f t="shared" si="1354"/>
        <v/>
      </c>
      <c r="X4293" t="str">
        <f t="shared" si="1355"/>
        <v/>
      </c>
      <c r="Y4293" t="str">
        <f t="shared" si="1356"/>
        <v/>
      </c>
      <c r="Z4293" cm="1">
        <f t="array" ref="Z4293">LOOKUP(
    2,
    1/($A:$A=$A4293),
    $C:$C
)</f>
        <v>412.5</v>
      </c>
      <c r="AA4293" t="str">
        <f t="shared" si="1357"/>
        <v/>
      </c>
      <c r="AB4293" t="str">
        <f t="shared" si="1358"/>
        <v/>
      </c>
    </row>
    <row r="4294" spans="1:28" x14ac:dyDescent="0.3">
      <c r="A4294" s="2">
        <v>45958</v>
      </c>
      <c r="B4294" s="1">
        <v>0.60763888888888884</v>
      </c>
      <c r="C4294">
        <v>410.55</v>
      </c>
      <c r="D4294">
        <v>409.2</v>
      </c>
      <c r="E4294">
        <v>119769</v>
      </c>
      <c r="F4294" t="b">
        <f t="shared" si="1340"/>
        <v>0</v>
      </c>
      <c r="G4294" t="str">
        <f t="shared" si="1341"/>
        <v/>
      </c>
      <c r="H4294" t="str">
        <f t="shared" si="1342"/>
        <v/>
      </c>
      <c r="I4294">
        <f t="shared" si="1343"/>
        <v>412.7</v>
      </c>
      <c r="J4294">
        <f t="shared" si="1344"/>
        <v>411.8</v>
      </c>
      <c r="K4294">
        <f t="shared" si="1345"/>
        <v>1</v>
      </c>
      <c r="L4294" t="str">
        <f>IF(
    AND(
        K4294=1,
        COUNTIFS($A$2:A4294,A4294,$K$2:K4294,1)=1
    ),
    "ENTRY",
    ""
)</f>
        <v/>
      </c>
      <c r="M4294" t="str">
        <f t="shared" si="1346"/>
        <v/>
      </c>
      <c r="N4294" t="str">
        <f t="shared" si="1347"/>
        <v/>
      </c>
      <c r="O4294" t="str">
        <f t="shared" si="1348"/>
        <v/>
      </c>
      <c r="P4294" t="str">
        <f t="shared" si="1349"/>
        <v/>
      </c>
      <c r="Q4294" t="str">
        <f t="shared" si="1350"/>
        <v/>
      </c>
      <c r="R4294" t="str">
        <f t="shared" si="1351"/>
        <v/>
      </c>
      <c r="S4294" t="str">
        <f t="shared" si="1359"/>
        <v/>
      </c>
      <c r="U4294" t="str">
        <f t="shared" si="1352"/>
        <v/>
      </c>
      <c r="V4294" t="str">
        <f t="shared" si="1353"/>
        <v/>
      </c>
      <c r="W4294" t="str">
        <f t="shared" si="1354"/>
        <v/>
      </c>
      <c r="X4294" t="str">
        <f t="shared" si="1355"/>
        <v/>
      </c>
      <c r="Y4294" t="str">
        <f t="shared" si="1356"/>
        <v/>
      </c>
      <c r="Z4294" cm="1">
        <f t="array" ref="Z4294">LOOKUP(
    2,
    1/($A:$A=$A4294),
    $C:$C
)</f>
        <v>412.5</v>
      </c>
      <c r="AA4294" t="str">
        <f t="shared" si="1357"/>
        <v/>
      </c>
      <c r="AB4294" t="str">
        <f t="shared" si="1358"/>
        <v/>
      </c>
    </row>
    <row r="4295" spans="1:28" x14ac:dyDescent="0.3">
      <c r="A4295" s="2">
        <v>45958</v>
      </c>
      <c r="B4295" s="1">
        <v>0.61111111111111116</v>
      </c>
      <c r="C4295">
        <v>410.3</v>
      </c>
      <c r="D4295">
        <v>409.55</v>
      </c>
      <c r="E4295">
        <v>43941</v>
      </c>
      <c r="F4295" t="b">
        <f t="shared" si="1340"/>
        <v>0</v>
      </c>
      <c r="G4295" t="str">
        <f t="shared" si="1341"/>
        <v/>
      </c>
      <c r="H4295" t="str">
        <f t="shared" si="1342"/>
        <v/>
      </c>
      <c r="I4295">
        <f t="shared" si="1343"/>
        <v>412.7</v>
      </c>
      <c r="J4295">
        <f t="shared" si="1344"/>
        <v>411.8</v>
      </c>
      <c r="K4295">
        <f t="shared" si="1345"/>
        <v>1</v>
      </c>
      <c r="L4295" t="str">
        <f>IF(
    AND(
        K4295=1,
        COUNTIFS($A$2:A4295,A4295,$K$2:K4295,1)=1
    ),
    "ENTRY",
    ""
)</f>
        <v/>
      </c>
      <c r="M4295" t="str">
        <f t="shared" si="1346"/>
        <v/>
      </c>
      <c r="N4295" t="str">
        <f t="shared" si="1347"/>
        <v/>
      </c>
      <c r="O4295" t="str">
        <f t="shared" si="1348"/>
        <v/>
      </c>
      <c r="P4295" t="str">
        <f t="shared" si="1349"/>
        <v/>
      </c>
      <c r="Q4295" t="str">
        <f t="shared" si="1350"/>
        <v/>
      </c>
      <c r="R4295" t="str">
        <f t="shared" si="1351"/>
        <v/>
      </c>
      <c r="S4295" t="str">
        <f t="shared" si="1359"/>
        <v/>
      </c>
      <c r="U4295" t="str">
        <f t="shared" si="1352"/>
        <v/>
      </c>
      <c r="V4295" t="str">
        <f t="shared" si="1353"/>
        <v/>
      </c>
      <c r="W4295" t="str">
        <f t="shared" si="1354"/>
        <v/>
      </c>
      <c r="X4295" t="str">
        <f t="shared" si="1355"/>
        <v/>
      </c>
      <c r="Y4295" t="str">
        <f t="shared" si="1356"/>
        <v/>
      </c>
      <c r="Z4295" cm="1">
        <f t="array" ref="Z4295">LOOKUP(
    2,
    1/($A:$A=$A4295),
    $C:$C
)</f>
        <v>412.5</v>
      </c>
      <c r="AA4295" t="str">
        <f t="shared" si="1357"/>
        <v/>
      </c>
      <c r="AB4295" t="str">
        <f t="shared" si="1358"/>
        <v/>
      </c>
    </row>
    <row r="4296" spans="1:28" x14ac:dyDescent="0.3">
      <c r="A4296" s="2">
        <v>45958</v>
      </c>
      <c r="B4296" s="1">
        <v>0.61458333333333337</v>
      </c>
      <c r="C4296">
        <v>410.45</v>
      </c>
      <c r="D4296">
        <v>409.75</v>
      </c>
      <c r="E4296">
        <v>78352</v>
      </c>
      <c r="F4296" t="b">
        <f t="shared" si="1340"/>
        <v>0</v>
      </c>
      <c r="G4296" t="str">
        <f t="shared" si="1341"/>
        <v/>
      </c>
      <c r="H4296" t="str">
        <f t="shared" si="1342"/>
        <v/>
      </c>
      <c r="I4296">
        <f t="shared" si="1343"/>
        <v>412.7</v>
      </c>
      <c r="J4296">
        <f t="shared" si="1344"/>
        <v>411.8</v>
      </c>
      <c r="K4296">
        <f t="shared" si="1345"/>
        <v>1</v>
      </c>
      <c r="L4296" t="str">
        <f>IF(
    AND(
        K4296=1,
        COUNTIFS($A$2:A4296,A4296,$K$2:K4296,1)=1
    ),
    "ENTRY",
    ""
)</f>
        <v/>
      </c>
      <c r="M4296" t="str">
        <f t="shared" si="1346"/>
        <v/>
      </c>
      <c r="N4296" t="str">
        <f t="shared" si="1347"/>
        <v/>
      </c>
      <c r="O4296" t="str">
        <f t="shared" si="1348"/>
        <v/>
      </c>
      <c r="P4296" t="str">
        <f t="shared" si="1349"/>
        <v/>
      </c>
      <c r="Q4296" t="str">
        <f t="shared" si="1350"/>
        <v/>
      </c>
      <c r="R4296" t="str">
        <f t="shared" si="1351"/>
        <v/>
      </c>
      <c r="S4296" t="str">
        <f t="shared" si="1359"/>
        <v/>
      </c>
      <c r="U4296" t="str">
        <f t="shared" si="1352"/>
        <v/>
      </c>
      <c r="V4296" t="str">
        <f t="shared" si="1353"/>
        <v/>
      </c>
      <c r="W4296" t="str">
        <f t="shared" si="1354"/>
        <v/>
      </c>
      <c r="X4296" t="str">
        <f t="shared" si="1355"/>
        <v/>
      </c>
      <c r="Y4296" t="str">
        <f t="shared" si="1356"/>
        <v/>
      </c>
      <c r="Z4296" cm="1">
        <f t="array" ref="Z4296">LOOKUP(
    2,
    1/($A:$A=$A4296),
    $C:$C
)</f>
        <v>412.5</v>
      </c>
      <c r="AA4296" t="str">
        <f t="shared" si="1357"/>
        <v/>
      </c>
      <c r="AB4296" t="str">
        <f t="shared" si="1358"/>
        <v/>
      </c>
    </row>
    <row r="4297" spans="1:28" x14ac:dyDescent="0.3">
      <c r="A4297" s="2">
        <v>45958</v>
      </c>
      <c r="B4297" s="1">
        <v>0.61805555555555558</v>
      </c>
      <c r="C4297">
        <v>410.35</v>
      </c>
      <c r="D4297">
        <v>409.65</v>
      </c>
      <c r="E4297">
        <v>74616</v>
      </c>
      <c r="F4297" t="b">
        <f t="shared" si="1340"/>
        <v>0</v>
      </c>
      <c r="G4297" t="str">
        <f t="shared" si="1341"/>
        <v/>
      </c>
      <c r="H4297" t="str">
        <f t="shared" si="1342"/>
        <v/>
      </c>
      <c r="I4297">
        <f t="shared" si="1343"/>
        <v>412.7</v>
      </c>
      <c r="J4297">
        <f t="shared" si="1344"/>
        <v>411.8</v>
      </c>
      <c r="K4297">
        <f t="shared" si="1345"/>
        <v>1</v>
      </c>
      <c r="L4297" t="str">
        <f>IF(
    AND(
        K4297=1,
        COUNTIFS($A$2:A4297,A4297,$K$2:K4297,1)=1
    ),
    "ENTRY",
    ""
)</f>
        <v/>
      </c>
      <c r="M4297" t="str">
        <f t="shared" si="1346"/>
        <v/>
      </c>
      <c r="N4297" t="str">
        <f t="shared" si="1347"/>
        <v/>
      </c>
      <c r="O4297" t="str">
        <f t="shared" si="1348"/>
        <v/>
      </c>
      <c r="P4297" t="str">
        <f t="shared" si="1349"/>
        <v/>
      </c>
      <c r="Q4297" t="str">
        <f t="shared" si="1350"/>
        <v/>
      </c>
      <c r="R4297" t="str">
        <f t="shared" si="1351"/>
        <v/>
      </c>
      <c r="S4297" t="str">
        <f t="shared" si="1359"/>
        <v/>
      </c>
      <c r="U4297" t="str">
        <f t="shared" si="1352"/>
        <v/>
      </c>
      <c r="V4297" t="str">
        <f t="shared" si="1353"/>
        <v/>
      </c>
      <c r="W4297" t="str">
        <f t="shared" si="1354"/>
        <v/>
      </c>
      <c r="X4297" t="str">
        <f t="shared" si="1355"/>
        <v/>
      </c>
      <c r="Y4297" t="str">
        <f t="shared" si="1356"/>
        <v/>
      </c>
      <c r="Z4297" cm="1">
        <f t="array" ref="Z4297">LOOKUP(
    2,
    1/($A:$A=$A4297),
    $C:$C
)</f>
        <v>412.5</v>
      </c>
      <c r="AA4297" t="str">
        <f t="shared" si="1357"/>
        <v/>
      </c>
      <c r="AB4297" t="str">
        <f t="shared" si="1358"/>
        <v/>
      </c>
    </row>
    <row r="4298" spans="1:28" x14ac:dyDescent="0.3">
      <c r="A4298" s="2">
        <v>45958</v>
      </c>
      <c r="B4298" s="1">
        <v>0.62152777777777779</v>
      </c>
      <c r="C4298">
        <v>410.95</v>
      </c>
      <c r="D4298">
        <v>410.15</v>
      </c>
      <c r="E4298">
        <v>125515</v>
      </c>
      <c r="F4298" t="b">
        <f t="shared" si="1340"/>
        <v>0</v>
      </c>
      <c r="G4298" t="str">
        <f t="shared" si="1341"/>
        <v/>
      </c>
      <c r="H4298" t="str">
        <f t="shared" si="1342"/>
        <v/>
      </c>
      <c r="I4298">
        <f t="shared" si="1343"/>
        <v>412.7</v>
      </c>
      <c r="J4298">
        <f t="shared" si="1344"/>
        <v>411.8</v>
      </c>
      <c r="K4298">
        <f t="shared" si="1345"/>
        <v>1</v>
      </c>
      <c r="L4298" t="str">
        <f>IF(
    AND(
        K4298=1,
        COUNTIFS($A$2:A4298,A4298,$K$2:K4298,1)=1
    ),
    "ENTRY",
    ""
)</f>
        <v/>
      </c>
      <c r="M4298" t="str">
        <f t="shared" si="1346"/>
        <v/>
      </c>
      <c r="N4298" t="str">
        <f t="shared" si="1347"/>
        <v/>
      </c>
      <c r="O4298" t="str">
        <f t="shared" si="1348"/>
        <v/>
      </c>
      <c r="P4298" t="str">
        <f t="shared" si="1349"/>
        <v/>
      </c>
      <c r="Q4298" t="str">
        <f t="shared" si="1350"/>
        <v/>
      </c>
      <c r="R4298" t="str">
        <f t="shared" si="1351"/>
        <v/>
      </c>
      <c r="S4298" t="str">
        <f t="shared" si="1359"/>
        <v/>
      </c>
      <c r="U4298" t="str">
        <f t="shared" si="1352"/>
        <v/>
      </c>
      <c r="V4298" t="str">
        <f t="shared" si="1353"/>
        <v/>
      </c>
      <c r="W4298" t="str">
        <f t="shared" si="1354"/>
        <v/>
      </c>
      <c r="X4298" t="str">
        <f t="shared" si="1355"/>
        <v/>
      </c>
      <c r="Y4298" t="str">
        <f t="shared" si="1356"/>
        <v/>
      </c>
      <c r="Z4298" cm="1">
        <f t="array" ref="Z4298">LOOKUP(
    2,
    1/($A:$A=$A4298),
    $C:$C
)</f>
        <v>412.5</v>
      </c>
      <c r="AA4298" t="str">
        <f t="shared" si="1357"/>
        <v/>
      </c>
      <c r="AB4298" t="str">
        <f t="shared" si="1358"/>
        <v/>
      </c>
    </row>
    <row r="4299" spans="1:28" x14ac:dyDescent="0.3">
      <c r="A4299" s="2">
        <v>45958</v>
      </c>
      <c r="B4299" s="1">
        <v>0.625</v>
      </c>
      <c r="C4299">
        <v>411.25</v>
      </c>
      <c r="D4299">
        <v>410.4</v>
      </c>
      <c r="E4299">
        <v>329627</v>
      </c>
      <c r="F4299" t="b">
        <f t="shared" si="1340"/>
        <v>0</v>
      </c>
      <c r="G4299" t="str">
        <f t="shared" si="1341"/>
        <v/>
      </c>
      <c r="H4299" t="str">
        <f t="shared" si="1342"/>
        <v/>
      </c>
      <c r="I4299">
        <f t="shared" si="1343"/>
        <v>412.7</v>
      </c>
      <c r="J4299">
        <f t="shared" si="1344"/>
        <v>411.8</v>
      </c>
      <c r="K4299">
        <f t="shared" si="1345"/>
        <v>1</v>
      </c>
      <c r="L4299" t="str">
        <f>IF(
    AND(
        K4299=1,
        COUNTIFS($A$2:A4299,A4299,$K$2:K4299,1)=1
    ),
    "ENTRY",
    ""
)</f>
        <v/>
      </c>
      <c r="M4299" t="str">
        <f t="shared" si="1346"/>
        <v/>
      </c>
      <c r="N4299" t="str">
        <f t="shared" si="1347"/>
        <v/>
      </c>
      <c r="O4299" t="str">
        <f t="shared" si="1348"/>
        <v/>
      </c>
      <c r="P4299" t="str">
        <f t="shared" si="1349"/>
        <v/>
      </c>
      <c r="Q4299" t="str">
        <f t="shared" si="1350"/>
        <v/>
      </c>
      <c r="R4299" t="str">
        <f t="shared" si="1351"/>
        <v/>
      </c>
      <c r="S4299" t="str">
        <f t="shared" si="1359"/>
        <v/>
      </c>
      <c r="U4299" t="str">
        <f t="shared" si="1352"/>
        <v/>
      </c>
      <c r="V4299" t="str">
        <f t="shared" si="1353"/>
        <v/>
      </c>
      <c r="W4299" t="str">
        <f t="shared" si="1354"/>
        <v/>
      </c>
      <c r="X4299" t="str">
        <f t="shared" si="1355"/>
        <v/>
      </c>
      <c r="Y4299" t="str">
        <f t="shared" si="1356"/>
        <v/>
      </c>
      <c r="Z4299" cm="1">
        <f t="array" ref="Z4299">LOOKUP(
    2,
    1/($A:$A=$A4299),
    $C:$C
)</f>
        <v>412.5</v>
      </c>
      <c r="AA4299" t="str">
        <f t="shared" si="1357"/>
        <v/>
      </c>
      <c r="AB4299" t="str">
        <f t="shared" si="1358"/>
        <v/>
      </c>
    </row>
    <row r="4300" spans="1:28" x14ac:dyDescent="0.3">
      <c r="A4300" s="2">
        <v>45958</v>
      </c>
      <c r="B4300" s="1">
        <v>0.62847222222222221</v>
      </c>
      <c r="C4300">
        <v>411.45</v>
      </c>
      <c r="D4300">
        <v>410.95</v>
      </c>
      <c r="E4300">
        <v>394468</v>
      </c>
      <c r="F4300" t="b">
        <f t="shared" si="1340"/>
        <v>0</v>
      </c>
      <c r="G4300" t="str">
        <f t="shared" si="1341"/>
        <v/>
      </c>
      <c r="H4300" t="str">
        <f t="shared" si="1342"/>
        <v/>
      </c>
      <c r="I4300">
        <f t="shared" si="1343"/>
        <v>412.7</v>
      </c>
      <c r="J4300">
        <f t="shared" si="1344"/>
        <v>411.8</v>
      </c>
      <c r="K4300">
        <f t="shared" si="1345"/>
        <v>1</v>
      </c>
      <c r="L4300" t="str">
        <f>IF(
    AND(
        K4300=1,
        COUNTIFS($A$2:A4300,A4300,$K$2:K4300,1)=1
    ),
    "ENTRY",
    ""
)</f>
        <v/>
      </c>
      <c r="M4300" t="str">
        <f t="shared" si="1346"/>
        <v/>
      </c>
      <c r="N4300" t="str">
        <f t="shared" si="1347"/>
        <v/>
      </c>
      <c r="O4300" t="str">
        <f t="shared" si="1348"/>
        <v/>
      </c>
      <c r="P4300" t="str">
        <f t="shared" si="1349"/>
        <v/>
      </c>
      <c r="Q4300" t="str">
        <f t="shared" si="1350"/>
        <v/>
      </c>
      <c r="R4300" t="str">
        <f t="shared" si="1351"/>
        <v/>
      </c>
      <c r="S4300" t="str">
        <f t="shared" si="1359"/>
        <v/>
      </c>
      <c r="U4300" t="str">
        <f t="shared" si="1352"/>
        <v/>
      </c>
      <c r="V4300" t="str">
        <f t="shared" si="1353"/>
        <v/>
      </c>
      <c r="W4300" t="str">
        <f t="shared" si="1354"/>
        <v/>
      </c>
      <c r="X4300" t="str">
        <f t="shared" si="1355"/>
        <v/>
      </c>
      <c r="Y4300" t="str">
        <f t="shared" si="1356"/>
        <v/>
      </c>
      <c r="Z4300" cm="1">
        <f t="array" ref="Z4300">LOOKUP(
    2,
    1/($A:$A=$A4300),
    $C:$C
)</f>
        <v>412.5</v>
      </c>
      <c r="AA4300" t="str">
        <f t="shared" si="1357"/>
        <v/>
      </c>
      <c r="AB4300" t="str">
        <f t="shared" si="1358"/>
        <v/>
      </c>
    </row>
    <row r="4301" spans="1:28" x14ac:dyDescent="0.3">
      <c r="A4301" s="2">
        <v>45958</v>
      </c>
      <c r="B4301" s="1">
        <v>0.63194444444444442</v>
      </c>
      <c r="C4301">
        <v>411.8</v>
      </c>
      <c r="D4301">
        <v>411</v>
      </c>
      <c r="E4301">
        <v>370472</v>
      </c>
      <c r="F4301" t="b">
        <f t="shared" si="1340"/>
        <v>0</v>
      </c>
      <c r="G4301" t="str">
        <f t="shared" si="1341"/>
        <v/>
      </c>
      <c r="H4301" t="str">
        <f t="shared" si="1342"/>
        <v/>
      </c>
      <c r="I4301">
        <f t="shared" si="1343"/>
        <v>412.7</v>
      </c>
      <c r="J4301">
        <f t="shared" si="1344"/>
        <v>411.8</v>
      </c>
      <c r="K4301">
        <f t="shared" si="1345"/>
        <v>1</v>
      </c>
      <c r="L4301" t="str">
        <f>IF(
    AND(
        K4301=1,
        COUNTIFS($A$2:A4301,A4301,$K$2:K4301,1)=1
    ),
    "ENTRY",
    ""
)</f>
        <v/>
      </c>
      <c r="M4301" t="str">
        <f t="shared" si="1346"/>
        <v/>
      </c>
      <c r="N4301" t="str">
        <f t="shared" si="1347"/>
        <v/>
      </c>
      <c r="O4301" t="str">
        <f t="shared" si="1348"/>
        <v/>
      </c>
      <c r="P4301" t="str">
        <f t="shared" si="1349"/>
        <v/>
      </c>
      <c r="Q4301" t="str">
        <f t="shared" si="1350"/>
        <v/>
      </c>
      <c r="R4301" t="str">
        <f t="shared" si="1351"/>
        <v/>
      </c>
      <c r="S4301" t="str">
        <f t="shared" si="1359"/>
        <v/>
      </c>
      <c r="U4301" t="str">
        <f t="shared" si="1352"/>
        <v/>
      </c>
      <c r="V4301" t="str">
        <f t="shared" si="1353"/>
        <v/>
      </c>
      <c r="W4301" t="str">
        <f t="shared" si="1354"/>
        <v/>
      </c>
      <c r="X4301" t="str">
        <f t="shared" si="1355"/>
        <v/>
      </c>
      <c r="Y4301" t="str">
        <f t="shared" si="1356"/>
        <v/>
      </c>
      <c r="Z4301" cm="1">
        <f t="array" ref="Z4301">LOOKUP(
    2,
    1/($A:$A=$A4301),
    $C:$C
)</f>
        <v>412.5</v>
      </c>
      <c r="AA4301" t="str">
        <f t="shared" si="1357"/>
        <v/>
      </c>
      <c r="AB4301" t="str">
        <f t="shared" si="1358"/>
        <v/>
      </c>
    </row>
    <row r="4302" spans="1:28" x14ac:dyDescent="0.3">
      <c r="A4302" s="2">
        <v>45958</v>
      </c>
      <c r="B4302" s="1">
        <v>0.63541666666666663</v>
      </c>
      <c r="C4302">
        <v>411.95</v>
      </c>
      <c r="D4302">
        <v>411.15</v>
      </c>
      <c r="E4302">
        <v>375654</v>
      </c>
      <c r="F4302" t="b">
        <f t="shared" si="1340"/>
        <v>0</v>
      </c>
      <c r="G4302" t="str">
        <f t="shared" si="1341"/>
        <v/>
      </c>
      <c r="H4302" t="str">
        <f t="shared" si="1342"/>
        <v/>
      </c>
      <c r="I4302">
        <f t="shared" si="1343"/>
        <v>412.7</v>
      </c>
      <c r="J4302">
        <f t="shared" si="1344"/>
        <v>411.8</v>
      </c>
      <c r="K4302">
        <f t="shared" si="1345"/>
        <v>1</v>
      </c>
      <c r="L4302" t="str">
        <f>IF(
    AND(
        K4302=1,
        COUNTIFS($A$2:A4302,A4302,$K$2:K4302,1)=1
    ),
    "ENTRY",
    ""
)</f>
        <v/>
      </c>
      <c r="M4302" t="str">
        <f t="shared" si="1346"/>
        <v/>
      </c>
      <c r="N4302" t="str">
        <f t="shared" si="1347"/>
        <v/>
      </c>
      <c r="O4302" t="str">
        <f t="shared" si="1348"/>
        <v/>
      </c>
      <c r="P4302" t="str">
        <f t="shared" si="1349"/>
        <v/>
      </c>
      <c r="Q4302" t="str">
        <f t="shared" si="1350"/>
        <v/>
      </c>
      <c r="R4302" t="str">
        <f t="shared" si="1351"/>
        <v/>
      </c>
      <c r="S4302" t="str">
        <f t="shared" si="1359"/>
        <v/>
      </c>
      <c r="U4302" t="str">
        <f t="shared" si="1352"/>
        <v/>
      </c>
      <c r="V4302" t="str">
        <f t="shared" si="1353"/>
        <v/>
      </c>
      <c r="W4302" t="str">
        <f t="shared" si="1354"/>
        <v/>
      </c>
      <c r="X4302" t="str">
        <f t="shared" si="1355"/>
        <v/>
      </c>
      <c r="Y4302" t="str">
        <f t="shared" si="1356"/>
        <v/>
      </c>
      <c r="Z4302" cm="1">
        <f t="array" ref="Z4302">LOOKUP(
    2,
    1/($A:$A=$A4302),
    $C:$C
)</f>
        <v>412.5</v>
      </c>
      <c r="AA4302" t="str">
        <f t="shared" si="1357"/>
        <v/>
      </c>
      <c r="AB4302" t="str">
        <f t="shared" si="1358"/>
        <v/>
      </c>
    </row>
    <row r="4303" spans="1:28" x14ac:dyDescent="0.3">
      <c r="A4303" s="2">
        <v>45958</v>
      </c>
      <c r="B4303" s="1">
        <v>0.63888888888888884</v>
      </c>
      <c r="C4303">
        <v>412.2</v>
      </c>
      <c r="D4303">
        <v>411.6</v>
      </c>
      <c r="E4303">
        <v>402412</v>
      </c>
      <c r="F4303" t="b">
        <f t="shared" si="1340"/>
        <v>0</v>
      </c>
      <c r="G4303" t="str">
        <f t="shared" si="1341"/>
        <v/>
      </c>
      <c r="H4303" t="str">
        <f t="shared" si="1342"/>
        <v/>
      </c>
      <c r="I4303">
        <f t="shared" si="1343"/>
        <v>412.7</v>
      </c>
      <c r="J4303">
        <f t="shared" si="1344"/>
        <v>411.8</v>
      </c>
      <c r="K4303">
        <f t="shared" si="1345"/>
        <v>1</v>
      </c>
      <c r="L4303" t="str">
        <f>IF(
    AND(
        K4303=1,
        COUNTIFS($A$2:A4303,A4303,$K$2:K4303,1)=1
    ),
    "ENTRY",
    ""
)</f>
        <v/>
      </c>
      <c r="M4303" t="str">
        <f t="shared" si="1346"/>
        <v/>
      </c>
      <c r="N4303" t="str">
        <f t="shared" si="1347"/>
        <v/>
      </c>
      <c r="O4303" t="str">
        <f t="shared" si="1348"/>
        <v/>
      </c>
      <c r="P4303" t="str">
        <f t="shared" si="1349"/>
        <v/>
      </c>
      <c r="Q4303" t="str">
        <f t="shared" si="1350"/>
        <v/>
      </c>
      <c r="R4303" t="str">
        <f t="shared" si="1351"/>
        <v/>
      </c>
      <c r="S4303" t="str">
        <f t="shared" si="1359"/>
        <v/>
      </c>
      <c r="U4303" t="str">
        <f t="shared" si="1352"/>
        <v/>
      </c>
      <c r="V4303" t="str">
        <f t="shared" si="1353"/>
        <v/>
      </c>
      <c r="W4303" t="str">
        <f t="shared" si="1354"/>
        <v/>
      </c>
      <c r="X4303" t="str">
        <f t="shared" si="1355"/>
        <v/>
      </c>
      <c r="Y4303" t="str">
        <f t="shared" si="1356"/>
        <v/>
      </c>
      <c r="Z4303" cm="1">
        <f t="array" ref="Z4303">LOOKUP(
    2,
    1/($A:$A=$A4303),
    $C:$C
)</f>
        <v>412.5</v>
      </c>
      <c r="AA4303" t="str">
        <f t="shared" si="1357"/>
        <v/>
      </c>
      <c r="AB4303" t="str">
        <f t="shared" si="1358"/>
        <v/>
      </c>
    </row>
    <row r="4304" spans="1:28" x14ac:dyDescent="0.3">
      <c r="A4304" s="2">
        <v>45958</v>
      </c>
      <c r="B4304" s="1">
        <v>0.64236111111111116</v>
      </c>
      <c r="C4304">
        <v>412.5</v>
      </c>
      <c r="D4304">
        <v>411.95</v>
      </c>
      <c r="E4304">
        <v>298342</v>
      </c>
      <c r="F4304" t="b">
        <f t="shared" si="1340"/>
        <v>0</v>
      </c>
      <c r="G4304" t="str">
        <f t="shared" si="1341"/>
        <v/>
      </c>
      <c r="H4304" t="str">
        <f t="shared" si="1342"/>
        <v/>
      </c>
      <c r="I4304">
        <f t="shared" si="1343"/>
        <v>412.7</v>
      </c>
      <c r="J4304">
        <f t="shared" si="1344"/>
        <v>411.8</v>
      </c>
      <c r="K4304">
        <f t="shared" si="1345"/>
        <v>0</v>
      </c>
      <c r="L4304" t="str">
        <f>IF(
    AND(
        K4304=1,
        COUNTIFS($A$2:A4304,A4304,$K$2:K4304,1)=1
    ),
    "ENTRY",
    ""
)</f>
        <v/>
      </c>
      <c r="M4304" t="str">
        <f t="shared" si="1346"/>
        <v/>
      </c>
      <c r="N4304" t="str">
        <f t="shared" si="1347"/>
        <v/>
      </c>
      <c r="O4304" t="str">
        <f t="shared" si="1348"/>
        <v/>
      </c>
      <c r="P4304" t="str">
        <f t="shared" si="1349"/>
        <v/>
      </c>
      <c r="Q4304" t="str">
        <f t="shared" si="1350"/>
        <v/>
      </c>
      <c r="R4304" t="str">
        <f t="shared" si="1351"/>
        <v/>
      </c>
      <c r="S4304" t="str">
        <f t="shared" si="1359"/>
        <v/>
      </c>
      <c r="U4304" t="str">
        <f t="shared" si="1352"/>
        <v/>
      </c>
      <c r="V4304" t="str">
        <f t="shared" si="1353"/>
        <v/>
      </c>
      <c r="W4304" t="str">
        <f t="shared" si="1354"/>
        <v/>
      </c>
      <c r="X4304" t="str">
        <f t="shared" si="1355"/>
        <v/>
      </c>
      <c r="Y4304" t="str">
        <f t="shared" si="1356"/>
        <v/>
      </c>
      <c r="Z4304" cm="1">
        <f t="array" ref="Z4304">LOOKUP(
    2,
    1/($A:$A=$A4304),
    $C:$C
)</f>
        <v>412.5</v>
      </c>
      <c r="AA4304" t="str">
        <f t="shared" si="1357"/>
        <v/>
      </c>
      <c r="AB4304" t="str">
        <f t="shared" si="1358"/>
        <v/>
      </c>
    </row>
    <row r="4305" spans="1:28" x14ac:dyDescent="0.3">
      <c r="A4305" s="2">
        <v>45959</v>
      </c>
      <c r="B4305" s="1">
        <v>0.41666666666666669</v>
      </c>
      <c r="C4305">
        <v>413.45</v>
      </c>
      <c r="D4305">
        <v>412.5</v>
      </c>
      <c r="E4305">
        <v>151693</v>
      </c>
      <c r="F4305" t="b">
        <f t="shared" si="1340"/>
        <v>1</v>
      </c>
      <c r="G4305">
        <f t="shared" si="1341"/>
        <v>413.45</v>
      </c>
      <c r="H4305">
        <f t="shared" si="1342"/>
        <v>412.5</v>
      </c>
      <c r="I4305">
        <f t="shared" si="1343"/>
        <v>413.45</v>
      </c>
      <c r="J4305">
        <f t="shared" si="1344"/>
        <v>412.5</v>
      </c>
      <c r="K4305">
        <f t="shared" si="1345"/>
        <v>0</v>
      </c>
      <c r="L4305" t="str">
        <f>IF(
    AND(
        K4305=1,
        COUNTIFS($A$2:A4305,A4305,$K$2:K4305,1)=1
    ),
    "ENTRY",
    ""
)</f>
        <v/>
      </c>
      <c r="M4305" t="str">
        <f t="shared" si="1346"/>
        <v/>
      </c>
      <c r="N4305" t="str">
        <f t="shared" si="1347"/>
        <v/>
      </c>
      <c r="O4305" t="str">
        <f t="shared" si="1348"/>
        <v/>
      </c>
      <c r="P4305" t="str">
        <f t="shared" si="1349"/>
        <v/>
      </c>
      <c r="Q4305" t="str">
        <f t="shared" si="1350"/>
        <v/>
      </c>
      <c r="R4305" t="str">
        <f t="shared" si="1351"/>
        <v/>
      </c>
      <c r="S4305" t="str">
        <f t="shared" si="1359"/>
        <v/>
      </c>
      <c r="U4305" t="str">
        <f t="shared" si="1352"/>
        <v/>
      </c>
      <c r="V4305" t="str">
        <f t="shared" si="1353"/>
        <v/>
      </c>
      <c r="W4305" t="str">
        <f t="shared" si="1354"/>
        <v/>
      </c>
      <c r="X4305" t="str">
        <f t="shared" si="1355"/>
        <v/>
      </c>
      <c r="Y4305" t="str">
        <f t="shared" si="1356"/>
        <v/>
      </c>
      <c r="Z4305" cm="1">
        <f t="array" ref="Z4305">LOOKUP(
    2,
    1/($A:$A=$A4305),
    $C:$C
)</f>
        <v>412.25</v>
      </c>
      <c r="AA4305" t="str">
        <f t="shared" si="1357"/>
        <v/>
      </c>
      <c r="AB4305" t="str">
        <f t="shared" si="1358"/>
        <v/>
      </c>
    </row>
    <row r="4306" spans="1:28" x14ac:dyDescent="0.3">
      <c r="A4306" s="2">
        <v>45959</v>
      </c>
      <c r="B4306" s="1">
        <v>0.4201388888888889</v>
      </c>
      <c r="C4306">
        <v>413.15</v>
      </c>
      <c r="D4306">
        <v>412.4</v>
      </c>
      <c r="E4306">
        <v>86551</v>
      </c>
      <c r="F4306" t="b">
        <f t="shared" si="1340"/>
        <v>0</v>
      </c>
      <c r="G4306" t="str">
        <f t="shared" si="1341"/>
        <v/>
      </c>
      <c r="H4306" t="str">
        <f t="shared" si="1342"/>
        <v/>
      </c>
      <c r="I4306">
        <f t="shared" si="1343"/>
        <v>413.45</v>
      </c>
      <c r="J4306">
        <f t="shared" si="1344"/>
        <v>412.5</v>
      </c>
      <c r="K4306">
        <f t="shared" si="1345"/>
        <v>1</v>
      </c>
      <c r="L4306" t="str">
        <f>IF(
    AND(
        K4306=1,
        COUNTIFS($A$2:A4306,A4306,$K$2:K4306,1)=1
    ),
    "ENTRY",
    ""
)</f>
        <v>ENTRY</v>
      </c>
      <c r="M4306" t="str">
        <f t="shared" si="1346"/>
        <v>SHORT</v>
      </c>
      <c r="N4306">
        <f t="shared" si="1347"/>
        <v>412.5</v>
      </c>
      <c r="O4306">
        <f t="shared" si="1348"/>
        <v>413.45</v>
      </c>
      <c r="P4306">
        <f t="shared" si="1349"/>
        <v>0.94999999999998863</v>
      </c>
      <c r="Q4306">
        <f t="shared" si="1350"/>
        <v>526</v>
      </c>
      <c r="R4306">
        <f t="shared" si="1351"/>
        <v>499.69999999999402</v>
      </c>
      <c r="S4306">
        <f t="shared" si="1359"/>
        <v>411.07500000000005</v>
      </c>
      <c r="U4306">
        <f t="shared" si="1352"/>
        <v>409.65000000000003</v>
      </c>
      <c r="V4306" t="str">
        <f t="shared" si="1353"/>
        <v>YES</v>
      </c>
      <c r="W4306" t="str">
        <f t="shared" si="1354"/>
        <v>NO</v>
      </c>
      <c r="X4306">
        <f t="shared" si="1355"/>
        <v>2.105263157894762</v>
      </c>
      <c r="Y4306" t="str">
        <f t="shared" si="1356"/>
        <v>YES</v>
      </c>
      <c r="Z4306" cm="1">
        <f t="array" ref="Z4306">LOOKUP(
    2,
    1/($A:$A=$A4306),
    $C:$C
)</f>
        <v>412.25</v>
      </c>
      <c r="AA4306">
        <f t="shared" si="1357"/>
        <v>413.45</v>
      </c>
      <c r="AB4306">
        <f t="shared" si="1358"/>
        <v>-500</v>
      </c>
    </row>
    <row r="4307" spans="1:28" x14ac:dyDescent="0.3">
      <c r="A4307" s="2">
        <v>45959</v>
      </c>
      <c r="B4307" s="1">
        <v>0.4236111111111111</v>
      </c>
      <c r="C4307">
        <v>413.15</v>
      </c>
      <c r="D4307">
        <v>412.5</v>
      </c>
      <c r="E4307">
        <v>97779</v>
      </c>
      <c r="F4307" t="b">
        <f t="shared" si="1340"/>
        <v>0</v>
      </c>
      <c r="G4307" t="str">
        <f t="shared" si="1341"/>
        <v/>
      </c>
      <c r="H4307" t="str">
        <f t="shared" si="1342"/>
        <v/>
      </c>
      <c r="I4307">
        <f t="shared" si="1343"/>
        <v>413.45</v>
      </c>
      <c r="J4307">
        <f t="shared" si="1344"/>
        <v>412.5</v>
      </c>
      <c r="K4307">
        <f t="shared" si="1345"/>
        <v>1</v>
      </c>
      <c r="L4307" t="str">
        <f>IF(
    AND(
        K4307=1,
        COUNTIFS($A$2:A4307,A4307,$K$2:K4307,1)=1
    ),
    "ENTRY",
    ""
)</f>
        <v/>
      </c>
      <c r="M4307" t="str">
        <f t="shared" si="1346"/>
        <v/>
      </c>
      <c r="N4307" t="str">
        <f t="shared" si="1347"/>
        <v/>
      </c>
      <c r="O4307" t="str">
        <f t="shared" si="1348"/>
        <v/>
      </c>
      <c r="P4307" t="str">
        <f t="shared" si="1349"/>
        <v/>
      </c>
      <c r="Q4307" t="str">
        <f t="shared" si="1350"/>
        <v/>
      </c>
      <c r="R4307" t="str">
        <f t="shared" si="1351"/>
        <v/>
      </c>
      <c r="S4307" t="str">
        <f t="shared" si="1359"/>
        <v/>
      </c>
      <c r="U4307" t="str">
        <f t="shared" si="1352"/>
        <v/>
      </c>
      <c r="V4307" t="str">
        <f t="shared" si="1353"/>
        <v/>
      </c>
      <c r="W4307" t="str">
        <f t="shared" si="1354"/>
        <v/>
      </c>
      <c r="X4307" t="str">
        <f t="shared" si="1355"/>
        <v/>
      </c>
      <c r="Y4307" t="str">
        <f t="shared" si="1356"/>
        <v/>
      </c>
      <c r="Z4307" cm="1">
        <f t="array" ref="Z4307">LOOKUP(
    2,
    1/($A:$A=$A4307),
    $C:$C
)</f>
        <v>412.25</v>
      </c>
      <c r="AA4307" t="str">
        <f t="shared" si="1357"/>
        <v/>
      </c>
      <c r="AB4307" t="str">
        <f t="shared" si="1358"/>
        <v/>
      </c>
    </row>
    <row r="4308" spans="1:28" x14ac:dyDescent="0.3">
      <c r="A4308" s="2">
        <v>45959</v>
      </c>
      <c r="B4308" s="1">
        <v>0.42708333333333331</v>
      </c>
      <c r="C4308">
        <v>413</v>
      </c>
      <c r="D4308">
        <v>412.45</v>
      </c>
      <c r="E4308">
        <v>53957</v>
      </c>
      <c r="F4308" t="b">
        <f t="shared" si="1340"/>
        <v>0</v>
      </c>
      <c r="G4308" t="str">
        <f t="shared" si="1341"/>
        <v/>
      </c>
      <c r="H4308" t="str">
        <f t="shared" si="1342"/>
        <v/>
      </c>
      <c r="I4308">
        <f t="shared" si="1343"/>
        <v>413.45</v>
      </c>
      <c r="J4308">
        <f t="shared" si="1344"/>
        <v>412.5</v>
      </c>
      <c r="K4308">
        <f t="shared" si="1345"/>
        <v>1</v>
      </c>
      <c r="L4308" t="str">
        <f>IF(
    AND(
        K4308=1,
        COUNTIFS($A$2:A4308,A4308,$K$2:K4308,1)=1
    ),
    "ENTRY",
    ""
)</f>
        <v/>
      </c>
      <c r="M4308" t="str">
        <f t="shared" si="1346"/>
        <v/>
      </c>
      <c r="N4308" t="str">
        <f t="shared" si="1347"/>
        <v/>
      </c>
      <c r="O4308" t="str">
        <f t="shared" si="1348"/>
        <v/>
      </c>
      <c r="P4308" t="str">
        <f t="shared" si="1349"/>
        <v/>
      </c>
      <c r="Q4308" t="str">
        <f t="shared" si="1350"/>
        <v/>
      </c>
      <c r="R4308" t="str">
        <f t="shared" si="1351"/>
        <v/>
      </c>
      <c r="S4308" t="str">
        <f t="shared" si="1359"/>
        <v/>
      </c>
      <c r="U4308" t="str">
        <f t="shared" si="1352"/>
        <v/>
      </c>
      <c r="V4308" t="str">
        <f t="shared" si="1353"/>
        <v/>
      </c>
      <c r="W4308" t="str">
        <f t="shared" si="1354"/>
        <v/>
      </c>
      <c r="X4308" t="str">
        <f t="shared" si="1355"/>
        <v/>
      </c>
      <c r="Y4308" t="str">
        <f t="shared" si="1356"/>
        <v/>
      </c>
      <c r="Z4308" cm="1">
        <f t="array" ref="Z4308">LOOKUP(
    2,
    1/($A:$A=$A4308),
    $C:$C
)</f>
        <v>412.25</v>
      </c>
      <c r="AA4308" t="str">
        <f t="shared" si="1357"/>
        <v/>
      </c>
      <c r="AB4308" t="str">
        <f t="shared" si="1358"/>
        <v/>
      </c>
    </row>
    <row r="4309" spans="1:28" x14ac:dyDescent="0.3">
      <c r="A4309" s="2">
        <v>45959</v>
      </c>
      <c r="B4309" s="1">
        <v>0.43055555555555558</v>
      </c>
      <c r="C4309">
        <v>413.1</v>
      </c>
      <c r="D4309">
        <v>412.25</v>
      </c>
      <c r="E4309">
        <v>79513</v>
      </c>
      <c r="F4309" t="b">
        <f t="shared" si="1340"/>
        <v>0</v>
      </c>
      <c r="G4309" t="str">
        <f t="shared" si="1341"/>
        <v/>
      </c>
      <c r="H4309" t="str">
        <f t="shared" si="1342"/>
        <v/>
      </c>
      <c r="I4309">
        <f t="shared" si="1343"/>
        <v>413.45</v>
      </c>
      <c r="J4309">
        <f t="shared" si="1344"/>
        <v>412.5</v>
      </c>
      <c r="K4309">
        <f t="shared" si="1345"/>
        <v>1</v>
      </c>
      <c r="L4309" t="str">
        <f>IF(
    AND(
        K4309=1,
        COUNTIFS($A$2:A4309,A4309,$K$2:K4309,1)=1
    ),
    "ENTRY",
    ""
)</f>
        <v/>
      </c>
      <c r="M4309" t="str">
        <f t="shared" si="1346"/>
        <v/>
      </c>
      <c r="N4309" t="str">
        <f t="shared" si="1347"/>
        <v/>
      </c>
      <c r="O4309" t="str">
        <f t="shared" si="1348"/>
        <v/>
      </c>
      <c r="P4309" t="str">
        <f t="shared" si="1349"/>
        <v/>
      </c>
      <c r="Q4309" t="str">
        <f t="shared" si="1350"/>
        <v/>
      </c>
      <c r="R4309" t="str">
        <f t="shared" si="1351"/>
        <v/>
      </c>
      <c r="S4309" t="str">
        <f t="shared" si="1359"/>
        <v/>
      </c>
      <c r="U4309" t="str">
        <f t="shared" si="1352"/>
        <v/>
      </c>
      <c r="V4309" t="str">
        <f t="shared" si="1353"/>
        <v/>
      </c>
      <c r="W4309" t="str">
        <f t="shared" si="1354"/>
        <v/>
      </c>
      <c r="X4309" t="str">
        <f t="shared" si="1355"/>
        <v/>
      </c>
      <c r="Y4309" t="str">
        <f t="shared" si="1356"/>
        <v/>
      </c>
      <c r="Z4309" cm="1">
        <f t="array" ref="Z4309">LOOKUP(
    2,
    1/($A:$A=$A4309),
    $C:$C
)</f>
        <v>412.25</v>
      </c>
      <c r="AA4309" t="str">
        <f t="shared" si="1357"/>
        <v/>
      </c>
      <c r="AB4309" t="str">
        <f t="shared" si="1358"/>
        <v/>
      </c>
    </row>
    <row r="4310" spans="1:28" x14ac:dyDescent="0.3">
      <c r="A4310" s="2">
        <v>45959</v>
      </c>
      <c r="B4310" s="1">
        <v>0.43402777777777779</v>
      </c>
      <c r="C4310">
        <v>413.1</v>
      </c>
      <c r="D4310">
        <v>412.4</v>
      </c>
      <c r="E4310">
        <v>71247</v>
      </c>
      <c r="F4310" t="b">
        <f t="shared" si="1340"/>
        <v>0</v>
      </c>
      <c r="G4310" t="str">
        <f t="shared" si="1341"/>
        <v/>
      </c>
      <c r="H4310" t="str">
        <f t="shared" si="1342"/>
        <v/>
      </c>
      <c r="I4310">
        <f t="shared" si="1343"/>
        <v>413.45</v>
      </c>
      <c r="J4310">
        <f t="shared" si="1344"/>
        <v>412.5</v>
      </c>
      <c r="K4310">
        <f t="shared" si="1345"/>
        <v>1</v>
      </c>
      <c r="L4310" t="str">
        <f>IF(
    AND(
        K4310=1,
        COUNTIFS($A$2:A4310,A4310,$K$2:K4310,1)=1
    ),
    "ENTRY",
    ""
)</f>
        <v/>
      </c>
      <c r="M4310" t="str">
        <f t="shared" si="1346"/>
        <v/>
      </c>
      <c r="N4310" t="str">
        <f t="shared" si="1347"/>
        <v/>
      </c>
      <c r="O4310" t="str">
        <f t="shared" si="1348"/>
        <v/>
      </c>
      <c r="P4310" t="str">
        <f t="shared" si="1349"/>
        <v/>
      </c>
      <c r="Q4310" t="str">
        <f t="shared" si="1350"/>
        <v/>
      </c>
      <c r="R4310" t="str">
        <f t="shared" si="1351"/>
        <v/>
      </c>
      <c r="S4310" t="str">
        <f t="shared" si="1359"/>
        <v/>
      </c>
      <c r="U4310" t="str">
        <f t="shared" si="1352"/>
        <v/>
      </c>
      <c r="V4310" t="str">
        <f t="shared" si="1353"/>
        <v/>
      </c>
      <c r="W4310" t="str">
        <f t="shared" si="1354"/>
        <v/>
      </c>
      <c r="X4310" t="str">
        <f t="shared" si="1355"/>
        <v/>
      </c>
      <c r="Y4310" t="str">
        <f t="shared" si="1356"/>
        <v/>
      </c>
      <c r="Z4310" cm="1">
        <f t="array" ref="Z4310">LOOKUP(
    2,
    1/($A:$A=$A4310),
    $C:$C
)</f>
        <v>412.25</v>
      </c>
      <c r="AA4310" t="str">
        <f t="shared" si="1357"/>
        <v/>
      </c>
      <c r="AB4310" t="str">
        <f t="shared" si="1358"/>
        <v/>
      </c>
    </row>
    <row r="4311" spans="1:28" x14ac:dyDescent="0.3">
      <c r="A4311" s="2">
        <v>45959</v>
      </c>
      <c r="B4311" s="1">
        <v>0.4375</v>
      </c>
      <c r="C4311">
        <v>413.5</v>
      </c>
      <c r="D4311">
        <v>413</v>
      </c>
      <c r="E4311">
        <v>118933</v>
      </c>
      <c r="F4311" t="b">
        <f t="shared" si="1340"/>
        <v>0</v>
      </c>
      <c r="G4311" t="str">
        <f t="shared" si="1341"/>
        <v/>
      </c>
      <c r="H4311" t="str">
        <f t="shared" si="1342"/>
        <v/>
      </c>
      <c r="I4311">
        <f t="shared" si="1343"/>
        <v>413.45</v>
      </c>
      <c r="J4311">
        <f t="shared" si="1344"/>
        <v>412.5</v>
      </c>
      <c r="K4311">
        <f t="shared" si="1345"/>
        <v>1</v>
      </c>
      <c r="L4311" t="str">
        <f>IF(
    AND(
        K4311=1,
        COUNTIFS($A$2:A4311,A4311,$K$2:K4311,1)=1
    ),
    "ENTRY",
    ""
)</f>
        <v/>
      </c>
      <c r="M4311" t="str">
        <f t="shared" si="1346"/>
        <v/>
      </c>
      <c r="N4311" t="str">
        <f t="shared" si="1347"/>
        <v/>
      </c>
      <c r="O4311" t="str">
        <f t="shared" si="1348"/>
        <v/>
      </c>
      <c r="P4311" t="str">
        <f t="shared" si="1349"/>
        <v/>
      </c>
      <c r="Q4311" t="str">
        <f t="shared" si="1350"/>
        <v/>
      </c>
      <c r="R4311" t="str">
        <f t="shared" si="1351"/>
        <v/>
      </c>
      <c r="S4311" t="str">
        <f t="shared" si="1359"/>
        <v/>
      </c>
      <c r="U4311" t="str">
        <f t="shared" si="1352"/>
        <v/>
      </c>
      <c r="V4311" t="str">
        <f t="shared" si="1353"/>
        <v/>
      </c>
      <c r="W4311" t="str">
        <f t="shared" si="1354"/>
        <v/>
      </c>
      <c r="X4311" t="str">
        <f t="shared" si="1355"/>
        <v/>
      </c>
      <c r="Y4311" t="str">
        <f t="shared" si="1356"/>
        <v/>
      </c>
      <c r="Z4311" cm="1">
        <f t="array" ref="Z4311">LOOKUP(
    2,
    1/($A:$A=$A4311),
    $C:$C
)</f>
        <v>412.25</v>
      </c>
      <c r="AA4311" t="str">
        <f t="shared" si="1357"/>
        <v/>
      </c>
      <c r="AB4311" t="str">
        <f t="shared" si="1358"/>
        <v/>
      </c>
    </row>
    <row r="4312" spans="1:28" x14ac:dyDescent="0.3">
      <c r="A4312" s="2">
        <v>45959</v>
      </c>
      <c r="B4312" s="1">
        <v>0.44097222222222221</v>
      </c>
      <c r="C4312">
        <v>413.8</v>
      </c>
      <c r="D4312">
        <v>413.35</v>
      </c>
      <c r="E4312">
        <v>103522</v>
      </c>
      <c r="F4312" t="b">
        <f t="shared" si="1340"/>
        <v>0</v>
      </c>
      <c r="G4312" t="str">
        <f t="shared" si="1341"/>
        <v/>
      </c>
      <c r="H4312" t="str">
        <f t="shared" si="1342"/>
        <v/>
      </c>
      <c r="I4312">
        <f t="shared" si="1343"/>
        <v>413.45</v>
      </c>
      <c r="J4312">
        <f t="shared" si="1344"/>
        <v>412.5</v>
      </c>
      <c r="K4312">
        <f t="shared" si="1345"/>
        <v>1</v>
      </c>
      <c r="L4312" t="str">
        <f>IF(
    AND(
        K4312=1,
        COUNTIFS($A$2:A4312,A4312,$K$2:K4312,1)=1
    ),
    "ENTRY",
    ""
)</f>
        <v/>
      </c>
      <c r="M4312" t="str">
        <f t="shared" si="1346"/>
        <v/>
      </c>
      <c r="N4312" t="str">
        <f t="shared" si="1347"/>
        <v/>
      </c>
      <c r="O4312" t="str">
        <f t="shared" si="1348"/>
        <v/>
      </c>
      <c r="P4312" t="str">
        <f t="shared" si="1349"/>
        <v/>
      </c>
      <c r="Q4312" t="str">
        <f t="shared" si="1350"/>
        <v/>
      </c>
      <c r="R4312" t="str">
        <f t="shared" si="1351"/>
        <v/>
      </c>
      <c r="S4312" t="str">
        <f t="shared" si="1359"/>
        <v/>
      </c>
      <c r="U4312" t="str">
        <f t="shared" si="1352"/>
        <v/>
      </c>
      <c r="V4312" t="str">
        <f t="shared" si="1353"/>
        <v/>
      </c>
      <c r="W4312" t="str">
        <f t="shared" si="1354"/>
        <v/>
      </c>
      <c r="X4312" t="str">
        <f t="shared" si="1355"/>
        <v/>
      </c>
      <c r="Y4312" t="str">
        <f t="shared" si="1356"/>
        <v/>
      </c>
      <c r="Z4312" cm="1">
        <f t="array" ref="Z4312">LOOKUP(
    2,
    1/($A:$A=$A4312),
    $C:$C
)</f>
        <v>412.25</v>
      </c>
      <c r="AA4312" t="str">
        <f t="shared" si="1357"/>
        <v/>
      </c>
      <c r="AB4312" t="str">
        <f t="shared" si="1358"/>
        <v/>
      </c>
    </row>
    <row r="4313" spans="1:28" x14ac:dyDescent="0.3">
      <c r="A4313" s="2">
        <v>45959</v>
      </c>
      <c r="B4313" s="1">
        <v>0.44444444444444442</v>
      </c>
      <c r="C4313">
        <v>414</v>
      </c>
      <c r="D4313">
        <v>413.7</v>
      </c>
      <c r="E4313">
        <v>162601</v>
      </c>
      <c r="F4313" t="b">
        <f t="shared" si="1340"/>
        <v>0</v>
      </c>
      <c r="G4313" t="str">
        <f t="shared" si="1341"/>
        <v/>
      </c>
      <c r="H4313" t="str">
        <f t="shared" si="1342"/>
        <v/>
      </c>
      <c r="I4313">
        <f t="shared" si="1343"/>
        <v>413.45</v>
      </c>
      <c r="J4313">
        <f t="shared" si="1344"/>
        <v>412.5</v>
      </c>
      <c r="K4313">
        <f t="shared" si="1345"/>
        <v>1</v>
      </c>
      <c r="L4313" t="str">
        <f>IF(
    AND(
        K4313=1,
        COUNTIFS($A$2:A4313,A4313,$K$2:K4313,1)=1
    ),
    "ENTRY",
    ""
)</f>
        <v/>
      </c>
      <c r="M4313" t="str">
        <f t="shared" si="1346"/>
        <v/>
      </c>
      <c r="N4313" t="str">
        <f t="shared" si="1347"/>
        <v/>
      </c>
      <c r="O4313" t="str">
        <f t="shared" si="1348"/>
        <v/>
      </c>
      <c r="P4313" t="str">
        <f t="shared" si="1349"/>
        <v/>
      </c>
      <c r="Q4313" t="str">
        <f t="shared" si="1350"/>
        <v/>
      </c>
      <c r="R4313" t="str">
        <f t="shared" si="1351"/>
        <v/>
      </c>
      <c r="S4313" t="str">
        <f t="shared" si="1359"/>
        <v/>
      </c>
      <c r="U4313" t="str">
        <f t="shared" si="1352"/>
        <v/>
      </c>
      <c r="V4313" t="str">
        <f t="shared" si="1353"/>
        <v/>
      </c>
      <c r="W4313" t="str">
        <f t="shared" si="1354"/>
        <v/>
      </c>
      <c r="X4313" t="str">
        <f t="shared" si="1355"/>
        <v/>
      </c>
      <c r="Y4313" t="str">
        <f t="shared" si="1356"/>
        <v/>
      </c>
      <c r="Z4313" cm="1">
        <f t="array" ref="Z4313">LOOKUP(
    2,
    1/($A:$A=$A4313),
    $C:$C
)</f>
        <v>412.25</v>
      </c>
      <c r="AA4313" t="str">
        <f t="shared" si="1357"/>
        <v/>
      </c>
      <c r="AB4313" t="str">
        <f t="shared" si="1358"/>
        <v/>
      </c>
    </row>
    <row r="4314" spans="1:28" x14ac:dyDescent="0.3">
      <c r="A4314" s="2">
        <v>45959</v>
      </c>
      <c r="B4314" s="1">
        <v>0.44791666666666669</v>
      </c>
      <c r="C4314">
        <v>414.85</v>
      </c>
      <c r="D4314">
        <v>413.8</v>
      </c>
      <c r="E4314">
        <v>347219</v>
      </c>
      <c r="F4314" t="b">
        <f t="shared" si="1340"/>
        <v>0</v>
      </c>
      <c r="G4314" t="str">
        <f t="shared" si="1341"/>
        <v/>
      </c>
      <c r="H4314" t="str">
        <f t="shared" si="1342"/>
        <v/>
      </c>
      <c r="I4314">
        <f t="shared" si="1343"/>
        <v>413.45</v>
      </c>
      <c r="J4314">
        <f t="shared" si="1344"/>
        <v>412.5</v>
      </c>
      <c r="K4314">
        <f t="shared" si="1345"/>
        <v>1</v>
      </c>
      <c r="L4314" t="str">
        <f>IF(
    AND(
        K4314=1,
        COUNTIFS($A$2:A4314,A4314,$K$2:K4314,1)=1
    ),
    "ENTRY",
    ""
)</f>
        <v/>
      </c>
      <c r="M4314" t="str">
        <f t="shared" si="1346"/>
        <v/>
      </c>
      <c r="N4314" t="str">
        <f t="shared" si="1347"/>
        <v/>
      </c>
      <c r="O4314" t="str">
        <f t="shared" si="1348"/>
        <v/>
      </c>
      <c r="P4314" t="str">
        <f t="shared" si="1349"/>
        <v/>
      </c>
      <c r="Q4314" t="str">
        <f t="shared" si="1350"/>
        <v/>
      </c>
      <c r="R4314" t="str">
        <f t="shared" si="1351"/>
        <v/>
      </c>
      <c r="S4314" t="str">
        <f t="shared" si="1359"/>
        <v/>
      </c>
      <c r="U4314" t="str">
        <f t="shared" si="1352"/>
        <v/>
      </c>
      <c r="V4314" t="str">
        <f t="shared" si="1353"/>
        <v/>
      </c>
      <c r="W4314" t="str">
        <f t="shared" si="1354"/>
        <v/>
      </c>
      <c r="X4314" t="str">
        <f t="shared" si="1355"/>
        <v/>
      </c>
      <c r="Y4314" t="str">
        <f t="shared" si="1356"/>
        <v/>
      </c>
      <c r="Z4314" cm="1">
        <f t="array" ref="Z4314">LOOKUP(
    2,
    1/($A:$A=$A4314),
    $C:$C
)</f>
        <v>412.25</v>
      </c>
      <c r="AA4314" t="str">
        <f t="shared" si="1357"/>
        <v/>
      </c>
      <c r="AB4314" t="str">
        <f t="shared" si="1358"/>
        <v/>
      </c>
    </row>
    <row r="4315" spans="1:28" x14ac:dyDescent="0.3">
      <c r="A4315" s="2">
        <v>45959</v>
      </c>
      <c r="B4315" s="1">
        <v>0.4513888888888889</v>
      </c>
      <c r="C4315">
        <v>414.9</v>
      </c>
      <c r="D4315">
        <v>414.25</v>
      </c>
      <c r="E4315">
        <v>184440</v>
      </c>
      <c r="F4315" t="b">
        <f t="shared" si="1340"/>
        <v>0</v>
      </c>
      <c r="G4315" t="str">
        <f t="shared" si="1341"/>
        <v/>
      </c>
      <c r="H4315" t="str">
        <f t="shared" si="1342"/>
        <v/>
      </c>
      <c r="I4315">
        <f t="shared" si="1343"/>
        <v>413.45</v>
      </c>
      <c r="J4315">
        <f t="shared" si="1344"/>
        <v>412.5</v>
      </c>
      <c r="K4315">
        <f t="shared" si="1345"/>
        <v>1</v>
      </c>
      <c r="L4315" t="str">
        <f>IF(
    AND(
        K4315=1,
        COUNTIFS($A$2:A4315,A4315,$K$2:K4315,1)=1
    ),
    "ENTRY",
    ""
)</f>
        <v/>
      </c>
      <c r="M4315" t="str">
        <f t="shared" si="1346"/>
        <v/>
      </c>
      <c r="N4315" t="str">
        <f t="shared" si="1347"/>
        <v/>
      </c>
      <c r="O4315" t="str">
        <f t="shared" si="1348"/>
        <v/>
      </c>
      <c r="P4315" t="str">
        <f t="shared" si="1349"/>
        <v/>
      </c>
      <c r="Q4315" t="str">
        <f t="shared" si="1350"/>
        <v/>
      </c>
      <c r="R4315" t="str">
        <f t="shared" si="1351"/>
        <v/>
      </c>
      <c r="S4315" t="str">
        <f t="shared" si="1359"/>
        <v/>
      </c>
      <c r="U4315" t="str">
        <f t="shared" si="1352"/>
        <v/>
      </c>
      <c r="V4315" t="str">
        <f t="shared" si="1353"/>
        <v/>
      </c>
      <c r="W4315" t="str">
        <f t="shared" si="1354"/>
        <v/>
      </c>
      <c r="X4315" t="str">
        <f t="shared" si="1355"/>
        <v/>
      </c>
      <c r="Y4315" t="str">
        <f t="shared" si="1356"/>
        <v/>
      </c>
      <c r="Z4315" cm="1">
        <f t="array" ref="Z4315">LOOKUP(
    2,
    1/($A:$A=$A4315),
    $C:$C
)</f>
        <v>412.25</v>
      </c>
      <c r="AA4315" t="str">
        <f t="shared" si="1357"/>
        <v/>
      </c>
      <c r="AB4315" t="str">
        <f t="shared" si="1358"/>
        <v/>
      </c>
    </row>
    <row r="4316" spans="1:28" x14ac:dyDescent="0.3">
      <c r="A4316" s="2">
        <v>45959</v>
      </c>
      <c r="B4316" s="1">
        <v>0.4548611111111111</v>
      </c>
      <c r="C4316">
        <v>414.6</v>
      </c>
      <c r="D4316">
        <v>413.85</v>
      </c>
      <c r="E4316">
        <v>195664</v>
      </c>
      <c r="F4316" t="b">
        <f t="shared" si="1340"/>
        <v>0</v>
      </c>
      <c r="G4316" t="str">
        <f t="shared" si="1341"/>
        <v/>
      </c>
      <c r="H4316" t="str">
        <f t="shared" si="1342"/>
        <v/>
      </c>
      <c r="I4316">
        <f t="shared" si="1343"/>
        <v>413.45</v>
      </c>
      <c r="J4316">
        <f t="shared" si="1344"/>
        <v>412.5</v>
      </c>
      <c r="K4316">
        <f t="shared" si="1345"/>
        <v>1</v>
      </c>
      <c r="L4316" t="str">
        <f>IF(
    AND(
        K4316=1,
        COUNTIFS($A$2:A4316,A4316,$K$2:K4316,1)=1
    ),
    "ENTRY",
    ""
)</f>
        <v/>
      </c>
      <c r="M4316" t="str">
        <f t="shared" si="1346"/>
        <v/>
      </c>
      <c r="N4316" t="str">
        <f t="shared" si="1347"/>
        <v/>
      </c>
      <c r="O4316" t="str">
        <f t="shared" si="1348"/>
        <v/>
      </c>
      <c r="P4316" t="str">
        <f t="shared" si="1349"/>
        <v/>
      </c>
      <c r="Q4316" t="str">
        <f t="shared" si="1350"/>
        <v/>
      </c>
      <c r="R4316" t="str">
        <f t="shared" si="1351"/>
        <v/>
      </c>
      <c r="S4316" t="str">
        <f t="shared" si="1359"/>
        <v/>
      </c>
      <c r="U4316" t="str">
        <f t="shared" si="1352"/>
        <v/>
      </c>
      <c r="V4316" t="str">
        <f t="shared" si="1353"/>
        <v/>
      </c>
      <c r="W4316" t="str">
        <f t="shared" si="1354"/>
        <v/>
      </c>
      <c r="X4316" t="str">
        <f t="shared" si="1355"/>
        <v/>
      </c>
      <c r="Y4316" t="str">
        <f t="shared" si="1356"/>
        <v/>
      </c>
      <c r="Z4316" cm="1">
        <f t="array" ref="Z4316">LOOKUP(
    2,
    1/($A:$A=$A4316),
    $C:$C
)</f>
        <v>412.25</v>
      </c>
      <c r="AA4316" t="str">
        <f t="shared" si="1357"/>
        <v/>
      </c>
      <c r="AB4316" t="str">
        <f t="shared" si="1358"/>
        <v/>
      </c>
    </row>
    <row r="4317" spans="1:28" x14ac:dyDescent="0.3">
      <c r="A4317" s="2">
        <v>45959</v>
      </c>
      <c r="B4317" s="1">
        <v>0.45833333333333331</v>
      </c>
      <c r="C4317">
        <v>415</v>
      </c>
      <c r="D4317">
        <v>414.2</v>
      </c>
      <c r="E4317">
        <v>187229</v>
      </c>
      <c r="F4317" t="b">
        <f t="shared" si="1340"/>
        <v>0</v>
      </c>
      <c r="G4317" t="str">
        <f t="shared" si="1341"/>
        <v/>
      </c>
      <c r="H4317" t="str">
        <f t="shared" si="1342"/>
        <v/>
      </c>
      <c r="I4317">
        <f t="shared" si="1343"/>
        <v>413.45</v>
      </c>
      <c r="J4317">
        <f t="shared" si="1344"/>
        <v>412.5</v>
      </c>
      <c r="K4317">
        <f t="shared" si="1345"/>
        <v>1</v>
      </c>
      <c r="L4317" t="str">
        <f>IF(
    AND(
        K4317=1,
        COUNTIFS($A$2:A4317,A4317,$K$2:K4317,1)=1
    ),
    "ENTRY",
    ""
)</f>
        <v/>
      </c>
      <c r="M4317" t="str">
        <f t="shared" si="1346"/>
        <v/>
      </c>
      <c r="N4317" t="str">
        <f t="shared" si="1347"/>
        <v/>
      </c>
      <c r="O4317" t="str">
        <f t="shared" si="1348"/>
        <v/>
      </c>
      <c r="P4317" t="str">
        <f t="shared" si="1349"/>
        <v/>
      </c>
      <c r="Q4317" t="str">
        <f t="shared" si="1350"/>
        <v/>
      </c>
      <c r="R4317" t="str">
        <f t="shared" si="1351"/>
        <v/>
      </c>
      <c r="S4317" t="str">
        <f t="shared" si="1359"/>
        <v/>
      </c>
      <c r="U4317" t="str">
        <f t="shared" si="1352"/>
        <v/>
      </c>
      <c r="V4317" t="str">
        <f t="shared" si="1353"/>
        <v/>
      </c>
      <c r="W4317" t="str">
        <f t="shared" si="1354"/>
        <v/>
      </c>
      <c r="X4317" t="str">
        <f t="shared" si="1355"/>
        <v/>
      </c>
      <c r="Y4317" t="str">
        <f t="shared" si="1356"/>
        <v/>
      </c>
      <c r="Z4317" cm="1">
        <f t="array" ref="Z4317">LOOKUP(
    2,
    1/($A:$A=$A4317),
    $C:$C
)</f>
        <v>412.25</v>
      </c>
      <c r="AA4317" t="str">
        <f t="shared" si="1357"/>
        <v/>
      </c>
      <c r="AB4317" t="str">
        <f t="shared" si="1358"/>
        <v/>
      </c>
    </row>
    <row r="4318" spans="1:28" x14ac:dyDescent="0.3">
      <c r="A4318" s="2">
        <v>45959</v>
      </c>
      <c r="B4318" s="1">
        <v>0.46180555555555558</v>
      </c>
      <c r="C4318">
        <v>414.9</v>
      </c>
      <c r="D4318">
        <v>414.45</v>
      </c>
      <c r="E4318">
        <v>87823</v>
      </c>
      <c r="F4318" t="b">
        <f t="shared" si="1340"/>
        <v>0</v>
      </c>
      <c r="G4318" t="str">
        <f t="shared" si="1341"/>
        <v/>
      </c>
      <c r="H4318" t="str">
        <f t="shared" si="1342"/>
        <v/>
      </c>
      <c r="I4318">
        <f t="shared" si="1343"/>
        <v>413.45</v>
      </c>
      <c r="J4318">
        <f t="shared" si="1344"/>
        <v>412.5</v>
      </c>
      <c r="K4318">
        <f t="shared" si="1345"/>
        <v>1</v>
      </c>
      <c r="L4318" t="str">
        <f>IF(
    AND(
        K4318=1,
        COUNTIFS($A$2:A4318,A4318,$K$2:K4318,1)=1
    ),
    "ENTRY",
    ""
)</f>
        <v/>
      </c>
      <c r="M4318" t="str">
        <f t="shared" si="1346"/>
        <v/>
      </c>
      <c r="N4318" t="str">
        <f t="shared" si="1347"/>
        <v/>
      </c>
      <c r="O4318" t="str">
        <f t="shared" si="1348"/>
        <v/>
      </c>
      <c r="P4318" t="str">
        <f t="shared" si="1349"/>
        <v/>
      </c>
      <c r="Q4318" t="str">
        <f t="shared" si="1350"/>
        <v/>
      </c>
      <c r="R4318" t="str">
        <f t="shared" si="1351"/>
        <v/>
      </c>
      <c r="S4318" t="str">
        <f t="shared" si="1359"/>
        <v/>
      </c>
      <c r="U4318" t="str">
        <f t="shared" si="1352"/>
        <v/>
      </c>
      <c r="V4318" t="str">
        <f t="shared" si="1353"/>
        <v/>
      </c>
      <c r="W4318" t="str">
        <f t="shared" si="1354"/>
        <v/>
      </c>
      <c r="X4318" t="str">
        <f t="shared" si="1355"/>
        <v/>
      </c>
      <c r="Y4318" t="str">
        <f t="shared" si="1356"/>
        <v/>
      </c>
      <c r="Z4318" cm="1">
        <f t="array" ref="Z4318">LOOKUP(
    2,
    1/($A:$A=$A4318),
    $C:$C
)</f>
        <v>412.25</v>
      </c>
      <c r="AA4318" t="str">
        <f t="shared" si="1357"/>
        <v/>
      </c>
      <c r="AB4318" t="str">
        <f t="shared" si="1358"/>
        <v/>
      </c>
    </row>
    <row r="4319" spans="1:28" x14ac:dyDescent="0.3">
      <c r="A4319" s="2">
        <v>45959</v>
      </c>
      <c r="B4319" s="1">
        <v>0.46527777777777779</v>
      </c>
      <c r="C4319">
        <v>414.75</v>
      </c>
      <c r="D4319">
        <v>413.75</v>
      </c>
      <c r="E4319">
        <v>116547</v>
      </c>
      <c r="F4319" t="b">
        <f t="shared" si="1340"/>
        <v>0</v>
      </c>
      <c r="G4319" t="str">
        <f t="shared" si="1341"/>
        <v/>
      </c>
      <c r="H4319" t="str">
        <f t="shared" si="1342"/>
        <v/>
      </c>
      <c r="I4319">
        <f t="shared" si="1343"/>
        <v>413.45</v>
      </c>
      <c r="J4319">
        <f t="shared" si="1344"/>
        <v>412.5</v>
      </c>
      <c r="K4319">
        <f t="shared" si="1345"/>
        <v>1</v>
      </c>
      <c r="L4319" t="str">
        <f>IF(
    AND(
        K4319=1,
        COUNTIFS($A$2:A4319,A4319,$K$2:K4319,1)=1
    ),
    "ENTRY",
    ""
)</f>
        <v/>
      </c>
      <c r="M4319" t="str">
        <f t="shared" si="1346"/>
        <v/>
      </c>
      <c r="N4319" t="str">
        <f t="shared" si="1347"/>
        <v/>
      </c>
      <c r="O4319" t="str">
        <f t="shared" si="1348"/>
        <v/>
      </c>
      <c r="P4319" t="str">
        <f t="shared" si="1349"/>
        <v/>
      </c>
      <c r="Q4319" t="str">
        <f t="shared" si="1350"/>
        <v/>
      </c>
      <c r="R4319" t="str">
        <f t="shared" si="1351"/>
        <v/>
      </c>
      <c r="S4319" t="str">
        <f t="shared" si="1359"/>
        <v/>
      </c>
      <c r="U4319" t="str">
        <f t="shared" si="1352"/>
        <v/>
      </c>
      <c r="V4319" t="str">
        <f t="shared" si="1353"/>
        <v/>
      </c>
      <c r="W4319" t="str">
        <f t="shared" si="1354"/>
        <v/>
      </c>
      <c r="X4319" t="str">
        <f t="shared" si="1355"/>
        <v/>
      </c>
      <c r="Y4319" t="str">
        <f t="shared" si="1356"/>
        <v/>
      </c>
      <c r="Z4319" cm="1">
        <f t="array" ref="Z4319">LOOKUP(
    2,
    1/($A:$A=$A4319),
    $C:$C
)</f>
        <v>412.25</v>
      </c>
      <c r="AA4319" t="str">
        <f t="shared" si="1357"/>
        <v/>
      </c>
      <c r="AB4319" t="str">
        <f t="shared" si="1358"/>
        <v/>
      </c>
    </row>
    <row r="4320" spans="1:28" x14ac:dyDescent="0.3">
      <c r="A4320" s="2">
        <v>45959</v>
      </c>
      <c r="B4320" s="1">
        <v>0.46875</v>
      </c>
      <c r="C4320">
        <v>414.2</v>
      </c>
      <c r="D4320">
        <v>413.4</v>
      </c>
      <c r="E4320">
        <v>71893</v>
      </c>
      <c r="F4320" t="b">
        <f t="shared" si="1340"/>
        <v>0</v>
      </c>
      <c r="G4320" t="str">
        <f t="shared" si="1341"/>
        <v/>
      </c>
      <c r="H4320" t="str">
        <f t="shared" si="1342"/>
        <v/>
      </c>
      <c r="I4320">
        <f t="shared" si="1343"/>
        <v>413.45</v>
      </c>
      <c r="J4320">
        <f t="shared" si="1344"/>
        <v>412.5</v>
      </c>
      <c r="K4320">
        <f t="shared" si="1345"/>
        <v>1</v>
      </c>
      <c r="L4320" t="str">
        <f>IF(
    AND(
        K4320=1,
        COUNTIFS($A$2:A4320,A4320,$K$2:K4320,1)=1
    ),
    "ENTRY",
    ""
)</f>
        <v/>
      </c>
      <c r="M4320" t="str">
        <f t="shared" si="1346"/>
        <v/>
      </c>
      <c r="N4320" t="str">
        <f t="shared" si="1347"/>
        <v/>
      </c>
      <c r="O4320" t="str">
        <f t="shared" si="1348"/>
        <v/>
      </c>
      <c r="P4320" t="str">
        <f t="shared" si="1349"/>
        <v/>
      </c>
      <c r="Q4320" t="str">
        <f t="shared" si="1350"/>
        <v/>
      </c>
      <c r="R4320" t="str">
        <f t="shared" si="1351"/>
        <v/>
      </c>
      <c r="S4320" t="str">
        <f t="shared" si="1359"/>
        <v/>
      </c>
      <c r="U4320" t="str">
        <f t="shared" si="1352"/>
        <v/>
      </c>
      <c r="V4320" t="str">
        <f t="shared" si="1353"/>
        <v/>
      </c>
      <c r="W4320" t="str">
        <f t="shared" si="1354"/>
        <v/>
      </c>
      <c r="X4320" t="str">
        <f t="shared" si="1355"/>
        <v/>
      </c>
      <c r="Y4320" t="str">
        <f t="shared" si="1356"/>
        <v/>
      </c>
      <c r="Z4320" cm="1">
        <f t="array" ref="Z4320">LOOKUP(
    2,
    1/($A:$A=$A4320),
    $C:$C
)</f>
        <v>412.25</v>
      </c>
      <c r="AA4320" t="str">
        <f t="shared" si="1357"/>
        <v/>
      </c>
      <c r="AB4320" t="str">
        <f t="shared" si="1358"/>
        <v/>
      </c>
    </row>
    <row r="4321" spans="1:28" x14ac:dyDescent="0.3">
      <c r="A4321" s="2">
        <v>45959</v>
      </c>
      <c r="B4321" s="1">
        <v>0.47222222222222221</v>
      </c>
      <c r="C4321">
        <v>414</v>
      </c>
      <c r="D4321">
        <v>413.35</v>
      </c>
      <c r="E4321">
        <v>68328</v>
      </c>
      <c r="F4321" t="b">
        <f t="shared" si="1340"/>
        <v>0</v>
      </c>
      <c r="G4321" t="str">
        <f t="shared" si="1341"/>
        <v/>
      </c>
      <c r="H4321" t="str">
        <f t="shared" si="1342"/>
        <v/>
      </c>
      <c r="I4321">
        <f t="shared" si="1343"/>
        <v>413.45</v>
      </c>
      <c r="J4321">
        <f t="shared" si="1344"/>
        <v>412.5</v>
      </c>
      <c r="K4321">
        <f t="shared" si="1345"/>
        <v>1</v>
      </c>
      <c r="L4321" t="str">
        <f>IF(
    AND(
        K4321=1,
        COUNTIFS($A$2:A4321,A4321,$K$2:K4321,1)=1
    ),
    "ENTRY",
    ""
)</f>
        <v/>
      </c>
      <c r="M4321" t="str">
        <f t="shared" si="1346"/>
        <v/>
      </c>
      <c r="N4321" t="str">
        <f t="shared" si="1347"/>
        <v/>
      </c>
      <c r="O4321" t="str">
        <f t="shared" si="1348"/>
        <v/>
      </c>
      <c r="P4321" t="str">
        <f t="shared" si="1349"/>
        <v/>
      </c>
      <c r="Q4321" t="str">
        <f t="shared" si="1350"/>
        <v/>
      </c>
      <c r="R4321" t="str">
        <f t="shared" si="1351"/>
        <v/>
      </c>
      <c r="S4321" t="str">
        <f t="shared" si="1359"/>
        <v/>
      </c>
      <c r="U4321" t="str">
        <f t="shared" si="1352"/>
        <v/>
      </c>
      <c r="V4321" t="str">
        <f t="shared" si="1353"/>
        <v/>
      </c>
      <c r="W4321" t="str">
        <f t="shared" si="1354"/>
        <v/>
      </c>
      <c r="X4321" t="str">
        <f t="shared" si="1355"/>
        <v/>
      </c>
      <c r="Y4321" t="str">
        <f t="shared" si="1356"/>
        <v/>
      </c>
      <c r="Z4321" cm="1">
        <f t="array" ref="Z4321">LOOKUP(
    2,
    1/($A:$A=$A4321),
    $C:$C
)</f>
        <v>412.25</v>
      </c>
      <c r="AA4321" t="str">
        <f t="shared" si="1357"/>
        <v/>
      </c>
      <c r="AB4321" t="str">
        <f t="shared" si="1358"/>
        <v/>
      </c>
    </row>
    <row r="4322" spans="1:28" x14ac:dyDescent="0.3">
      <c r="A4322" s="2">
        <v>45959</v>
      </c>
      <c r="B4322" s="1">
        <v>0.47569444444444442</v>
      </c>
      <c r="C4322">
        <v>414.2</v>
      </c>
      <c r="D4322">
        <v>413.75</v>
      </c>
      <c r="E4322">
        <v>59297</v>
      </c>
      <c r="F4322" t="b">
        <f t="shared" si="1340"/>
        <v>0</v>
      </c>
      <c r="G4322" t="str">
        <f t="shared" si="1341"/>
        <v/>
      </c>
      <c r="H4322" t="str">
        <f t="shared" si="1342"/>
        <v/>
      </c>
      <c r="I4322">
        <f t="shared" si="1343"/>
        <v>413.45</v>
      </c>
      <c r="J4322">
        <f t="shared" si="1344"/>
        <v>412.5</v>
      </c>
      <c r="K4322">
        <f t="shared" si="1345"/>
        <v>1</v>
      </c>
      <c r="L4322" t="str">
        <f>IF(
    AND(
        K4322=1,
        COUNTIFS($A$2:A4322,A4322,$K$2:K4322,1)=1
    ),
    "ENTRY",
    ""
)</f>
        <v/>
      </c>
      <c r="M4322" t="str">
        <f t="shared" si="1346"/>
        <v/>
      </c>
      <c r="N4322" t="str">
        <f t="shared" si="1347"/>
        <v/>
      </c>
      <c r="O4322" t="str">
        <f t="shared" si="1348"/>
        <v/>
      </c>
      <c r="P4322" t="str">
        <f t="shared" si="1349"/>
        <v/>
      </c>
      <c r="Q4322" t="str">
        <f t="shared" si="1350"/>
        <v/>
      </c>
      <c r="R4322" t="str">
        <f t="shared" si="1351"/>
        <v/>
      </c>
      <c r="S4322" t="str">
        <f t="shared" si="1359"/>
        <v/>
      </c>
      <c r="U4322" t="str">
        <f t="shared" si="1352"/>
        <v/>
      </c>
      <c r="V4322" t="str">
        <f t="shared" si="1353"/>
        <v/>
      </c>
      <c r="W4322" t="str">
        <f t="shared" si="1354"/>
        <v/>
      </c>
      <c r="X4322" t="str">
        <f t="shared" si="1355"/>
        <v/>
      </c>
      <c r="Y4322" t="str">
        <f t="shared" si="1356"/>
        <v/>
      </c>
      <c r="Z4322" cm="1">
        <f t="array" ref="Z4322">LOOKUP(
    2,
    1/($A:$A=$A4322),
    $C:$C
)</f>
        <v>412.25</v>
      </c>
      <c r="AA4322" t="str">
        <f t="shared" si="1357"/>
        <v/>
      </c>
      <c r="AB4322" t="str">
        <f t="shared" si="1358"/>
        <v/>
      </c>
    </row>
    <row r="4323" spans="1:28" x14ac:dyDescent="0.3">
      <c r="A4323" s="2">
        <v>45959</v>
      </c>
      <c r="B4323" s="1">
        <v>0.47916666666666669</v>
      </c>
      <c r="C4323">
        <v>414.4</v>
      </c>
      <c r="D4323">
        <v>414</v>
      </c>
      <c r="E4323">
        <v>43268</v>
      </c>
      <c r="F4323" t="b">
        <f t="shared" si="1340"/>
        <v>0</v>
      </c>
      <c r="G4323" t="str">
        <f t="shared" si="1341"/>
        <v/>
      </c>
      <c r="H4323" t="str">
        <f t="shared" si="1342"/>
        <v/>
      </c>
      <c r="I4323">
        <f t="shared" si="1343"/>
        <v>413.45</v>
      </c>
      <c r="J4323">
        <f t="shared" si="1344"/>
        <v>412.5</v>
      </c>
      <c r="K4323">
        <f t="shared" si="1345"/>
        <v>1</v>
      </c>
      <c r="L4323" t="str">
        <f>IF(
    AND(
        K4323=1,
        COUNTIFS($A$2:A4323,A4323,$K$2:K4323,1)=1
    ),
    "ENTRY",
    ""
)</f>
        <v/>
      </c>
      <c r="M4323" t="str">
        <f t="shared" si="1346"/>
        <v/>
      </c>
      <c r="N4323" t="str">
        <f t="shared" si="1347"/>
        <v/>
      </c>
      <c r="O4323" t="str">
        <f t="shared" si="1348"/>
        <v/>
      </c>
      <c r="P4323" t="str">
        <f t="shared" si="1349"/>
        <v/>
      </c>
      <c r="Q4323" t="str">
        <f t="shared" si="1350"/>
        <v/>
      </c>
      <c r="R4323" t="str">
        <f t="shared" si="1351"/>
        <v/>
      </c>
      <c r="S4323" t="str">
        <f t="shared" si="1359"/>
        <v/>
      </c>
      <c r="U4323" t="str">
        <f t="shared" si="1352"/>
        <v/>
      </c>
      <c r="V4323" t="str">
        <f t="shared" si="1353"/>
        <v/>
      </c>
      <c r="W4323" t="str">
        <f t="shared" si="1354"/>
        <v/>
      </c>
      <c r="X4323" t="str">
        <f t="shared" si="1355"/>
        <v/>
      </c>
      <c r="Y4323" t="str">
        <f t="shared" si="1356"/>
        <v/>
      </c>
      <c r="Z4323" cm="1">
        <f t="array" ref="Z4323">LOOKUP(
    2,
    1/($A:$A=$A4323),
    $C:$C
)</f>
        <v>412.25</v>
      </c>
      <c r="AA4323" t="str">
        <f t="shared" si="1357"/>
        <v/>
      </c>
      <c r="AB4323" t="str">
        <f t="shared" si="1358"/>
        <v/>
      </c>
    </row>
    <row r="4324" spans="1:28" x14ac:dyDescent="0.3">
      <c r="A4324" s="2">
        <v>45959</v>
      </c>
      <c r="B4324" s="1">
        <v>0.4826388888888889</v>
      </c>
      <c r="C4324">
        <v>414.15</v>
      </c>
      <c r="D4324">
        <v>413.8</v>
      </c>
      <c r="E4324">
        <v>31157</v>
      </c>
      <c r="F4324" t="b">
        <f t="shared" si="1340"/>
        <v>0</v>
      </c>
      <c r="G4324" t="str">
        <f t="shared" si="1341"/>
        <v/>
      </c>
      <c r="H4324" t="str">
        <f t="shared" si="1342"/>
        <v/>
      </c>
      <c r="I4324">
        <f t="shared" si="1343"/>
        <v>413.45</v>
      </c>
      <c r="J4324">
        <f t="shared" si="1344"/>
        <v>412.5</v>
      </c>
      <c r="K4324">
        <f t="shared" si="1345"/>
        <v>1</v>
      </c>
      <c r="L4324" t="str">
        <f>IF(
    AND(
        K4324=1,
        COUNTIFS($A$2:A4324,A4324,$K$2:K4324,1)=1
    ),
    "ENTRY",
    ""
)</f>
        <v/>
      </c>
      <c r="M4324" t="str">
        <f t="shared" si="1346"/>
        <v/>
      </c>
      <c r="N4324" t="str">
        <f t="shared" si="1347"/>
        <v/>
      </c>
      <c r="O4324" t="str">
        <f t="shared" si="1348"/>
        <v/>
      </c>
      <c r="P4324" t="str">
        <f t="shared" si="1349"/>
        <v/>
      </c>
      <c r="Q4324" t="str">
        <f t="shared" si="1350"/>
        <v/>
      </c>
      <c r="R4324" t="str">
        <f t="shared" si="1351"/>
        <v/>
      </c>
      <c r="S4324" t="str">
        <f t="shared" si="1359"/>
        <v/>
      </c>
      <c r="U4324" t="str">
        <f t="shared" si="1352"/>
        <v/>
      </c>
      <c r="V4324" t="str">
        <f t="shared" si="1353"/>
        <v/>
      </c>
      <c r="W4324" t="str">
        <f t="shared" si="1354"/>
        <v/>
      </c>
      <c r="X4324" t="str">
        <f t="shared" si="1355"/>
        <v/>
      </c>
      <c r="Y4324" t="str">
        <f t="shared" si="1356"/>
        <v/>
      </c>
      <c r="Z4324" cm="1">
        <f t="array" ref="Z4324">LOOKUP(
    2,
    1/($A:$A=$A4324),
    $C:$C
)</f>
        <v>412.25</v>
      </c>
      <c r="AA4324" t="str">
        <f t="shared" si="1357"/>
        <v/>
      </c>
      <c r="AB4324" t="str">
        <f t="shared" si="1358"/>
        <v/>
      </c>
    </row>
    <row r="4325" spans="1:28" x14ac:dyDescent="0.3">
      <c r="A4325" s="2">
        <v>45959</v>
      </c>
      <c r="B4325" s="1">
        <v>0.4861111111111111</v>
      </c>
      <c r="C4325">
        <v>414</v>
      </c>
      <c r="D4325">
        <v>413.5</v>
      </c>
      <c r="E4325">
        <v>59508</v>
      </c>
      <c r="F4325" t="b">
        <f t="shared" si="1340"/>
        <v>0</v>
      </c>
      <c r="G4325" t="str">
        <f t="shared" si="1341"/>
        <v/>
      </c>
      <c r="H4325" t="str">
        <f t="shared" si="1342"/>
        <v/>
      </c>
      <c r="I4325">
        <f t="shared" si="1343"/>
        <v>413.45</v>
      </c>
      <c r="J4325">
        <f t="shared" si="1344"/>
        <v>412.5</v>
      </c>
      <c r="K4325">
        <f t="shared" si="1345"/>
        <v>1</v>
      </c>
      <c r="L4325" t="str">
        <f>IF(
    AND(
        K4325=1,
        COUNTIFS($A$2:A4325,A4325,$K$2:K4325,1)=1
    ),
    "ENTRY",
    ""
)</f>
        <v/>
      </c>
      <c r="M4325" t="str">
        <f t="shared" si="1346"/>
        <v/>
      </c>
      <c r="N4325" t="str">
        <f t="shared" si="1347"/>
        <v/>
      </c>
      <c r="O4325" t="str">
        <f t="shared" si="1348"/>
        <v/>
      </c>
      <c r="P4325" t="str">
        <f t="shared" si="1349"/>
        <v/>
      </c>
      <c r="Q4325" t="str">
        <f t="shared" si="1350"/>
        <v/>
      </c>
      <c r="R4325" t="str">
        <f t="shared" si="1351"/>
        <v/>
      </c>
      <c r="S4325" t="str">
        <f t="shared" si="1359"/>
        <v/>
      </c>
      <c r="U4325" t="str">
        <f t="shared" si="1352"/>
        <v/>
      </c>
      <c r="V4325" t="str">
        <f t="shared" si="1353"/>
        <v/>
      </c>
      <c r="W4325" t="str">
        <f t="shared" si="1354"/>
        <v/>
      </c>
      <c r="X4325" t="str">
        <f t="shared" si="1355"/>
        <v/>
      </c>
      <c r="Y4325" t="str">
        <f t="shared" si="1356"/>
        <v/>
      </c>
      <c r="Z4325" cm="1">
        <f t="array" ref="Z4325">LOOKUP(
    2,
    1/($A:$A=$A4325),
    $C:$C
)</f>
        <v>412.25</v>
      </c>
      <c r="AA4325" t="str">
        <f t="shared" si="1357"/>
        <v/>
      </c>
      <c r="AB4325" t="str">
        <f t="shared" si="1358"/>
        <v/>
      </c>
    </row>
    <row r="4326" spans="1:28" x14ac:dyDescent="0.3">
      <c r="A4326" s="2">
        <v>45959</v>
      </c>
      <c r="B4326" s="1">
        <v>0.48958333333333331</v>
      </c>
      <c r="C4326">
        <v>414</v>
      </c>
      <c r="D4326">
        <v>413.7</v>
      </c>
      <c r="E4326">
        <v>32671</v>
      </c>
      <c r="F4326" t="b">
        <f t="shared" si="1340"/>
        <v>0</v>
      </c>
      <c r="G4326" t="str">
        <f t="shared" si="1341"/>
        <v/>
      </c>
      <c r="H4326" t="str">
        <f t="shared" si="1342"/>
        <v/>
      </c>
      <c r="I4326">
        <f t="shared" si="1343"/>
        <v>413.45</v>
      </c>
      <c r="J4326">
        <f t="shared" si="1344"/>
        <v>412.5</v>
      </c>
      <c r="K4326">
        <f t="shared" si="1345"/>
        <v>1</v>
      </c>
      <c r="L4326" t="str">
        <f>IF(
    AND(
        K4326=1,
        COUNTIFS($A$2:A4326,A4326,$K$2:K4326,1)=1
    ),
    "ENTRY",
    ""
)</f>
        <v/>
      </c>
      <c r="M4326" t="str">
        <f t="shared" si="1346"/>
        <v/>
      </c>
      <c r="N4326" t="str">
        <f t="shared" si="1347"/>
        <v/>
      </c>
      <c r="O4326" t="str">
        <f t="shared" si="1348"/>
        <v/>
      </c>
      <c r="P4326" t="str">
        <f t="shared" si="1349"/>
        <v/>
      </c>
      <c r="Q4326" t="str">
        <f t="shared" si="1350"/>
        <v/>
      </c>
      <c r="R4326" t="str">
        <f t="shared" si="1351"/>
        <v/>
      </c>
      <c r="S4326" t="str">
        <f t="shared" si="1359"/>
        <v/>
      </c>
      <c r="U4326" t="str">
        <f t="shared" si="1352"/>
        <v/>
      </c>
      <c r="V4326" t="str">
        <f t="shared" si="1353"/>
        <v/>
      </c>
      <c r="W4326" t="str">
        <f t="shared" si="1354"/>
        <v/>
      </c>
      <c r="X4326" t="str">
        <f t="shared" si="1355"/>
        <v/>
      </c>
      <c r="Y4326" t="str">
        <f t="shared" si="1356"/>
        <v/>
      </c>
      <c r="Z4326" cm="1">
        <f t="array" ref="Z4326">LOOKUP(
    2,
    1/($A:$A=$A4326),
    $C:$C
)</f>
        <v>412.25</v>
      </c>
      <c r="AA4326" t="str">
        <f t="shared" si="1357"/>
        <v/>
      </c>
      <c r="AB4326" t="str">
        <f t="shared" si="1358"/>
        <v/>
      </c>
    </row>
    <row r="4327" spans="1:28" x14ac:dyDescent="0.3">
      <c r="A4327" s="2">
        <v>45959</v>
      </c>
      <c r="B4327" s="1">
        <v>0.49305555555555558</v>
      </c>
      <c r="C4327">
        <v>414.3</v>
      </c>
      <c r="D4327">
        <v>413.95</v>
      </c>
      <c r="E4327">
        <v>52028</v>
      </c>
      <c r="F4327" t="b">
        <f t="shared" si="1340"/>
        <v>0</v>
      </c>
      <c r="G4327" t="str">
        <f t="shared" si="1341"/>
        <v/>
      </c>
      <c r="H4327" t="str">
        <f t="shared" si="1342"/>
        <v/>
      </c>
      <c r="I4327">
        <f t="shared" si="1343"/>
        <v>413.45</v>
      </c>
      <c r="J4327">
        <f t="shared" si="1344"/>
        <v>412.5</v>
      </c>
      <c r="K4327">
        <f t="shared" si="1345"/>
        <v>1</v>
      </c>
      <c r="L4327" t="str">
        <f>IF(
    AND(
        K4327=1,
        COUNTIFS($A$2:A4327,A4327,$K$2:K4327,1)=1
    ),
    "ENTRY",
    ""
)</f>
        <v/>
      </c>
      <c r="M4327" t="str">
        <f t="shared" si="1346"/>
        <v/>
      </c>
      <c r="N4327" t="str">
        <f t="shared" si="1347"/>
        <v/>
      </c>
      <c r="O4327" t="str">
        <f t="shared" si="1348"/>
        <v/>
      </c>
      <c r="P4327" t="str">
        <f t="shared" si="1349"/>
        <v/>
      </c>
      <c r="Q4327" t="str">
        <f t="shared" si="1350"/>
        <v/>
      </c>
      <c r="R4327" t="str">
        <f t="shared" si="1351"/>
        <v/>
      </c>
      <c r="S4327" t="str">
        <f t="shared" si="1359"/>
        <v/>
      </c>
      <c r="U4327" t="str">
        <f t="shared" si="1352"/>
        <v/>
      </c>
      <c r="V4327" t="str">
        <f t="shared" si="1353"/>
        <v/>
      </c>
      <c r="W4327" t="str">
        <f t="shared" si="1354"/>
        <v/>
      </c>
      <c r="X4327" t="str">
        <f t="shared" si="1355"/>
        <v/>
      </c>
      <c r="Y4327" t="str">
        <f t="shared" si="1356"/>
        <v/>
      </c>
      <c r="Z4327" cm="1">
        <f t="array" ref="Z4327">LOOKUP(
    2,
    1/($A:$A=$A4327),
    $C:$C
)</f>
        <v>412.25</v>
      </c>
      <c r="AA4327" t="str">
        <f t="shared" si="1357"/>
        <v/>
      </c>
      <c r="AB4327" t="str">
        <f t="shared" si="1358"/>
        <v/>
      </c>
    </row>
    <row r="4328" spans="1:28" x14ac:dyDescent="0.3">
      <c r="A4328" s="2">
        <v>45959</v>
      </c>
      <c r="B4328" s="1">
        <v>0.49652777777777779</v>
      </c>
      <c r="C4328">
        <v>414.4</v>
      </c>
      <c r="D4328">
        <v>413.9</v>
      </c>
      <c r="E4328">
        <v>35163</v>
      </c>
      <c r="F4328" t="b">
        <f t="shared" si="1340"/>
        <v>0</v>
      </c>
      <c r="G4328" t="str">
        <f t="shared" si="1341"/>
        <v/>
      </c>
      <c r="H4328" t="str">
        <f t="shared" si="1342"/>
        <v/>
      </c>
      <c r="I4328">
        <f t="shared" si="1343"/>
        <v>413.45</v>
      </c>
      <c r="J4328">
        <f t="shared" si="1344"/>
        <v>412.5</v>
      </c>
      <c r="K4328">
        <f t="shared" si="1345"/>
        <v>1</v>
      </c>
      <c r="L4328" t="str">
        <f>IF(
    AND(
        K4328=1,
        COUNTIFS($A$2:A4328,A4328,$K$2:K4328,1)=1
    ),
    "ENTRY",
    ""
)</f>
        <v/>
      </c>
      <c r="M4328" t="str">
        <f t="shared" si="1346"/>
        <v/>
      </c>
      <c r="N4328" t="str">
        <f t="shared" si="1347"/>
        <v/>
      </c>
      <c r="O4328" t="str">
        <f t="shared" si="1348"/>
        <v/>
      </c>
      <c r="P4328" t="str">
        <f t="shared" si="1349"/>
        <v/>
      </c>
      <c r="Q4328" t="str">
        <f t="shared" si="1350"/>
        <v/>
      </c>
      <c r="R4328" t="str">
        <f t="shared" si="1351"/>
        <v/>
      </c>
      <c r="S4328" t="str">
        <f t="shared" si="1359"/>
        <v/>
      </c>
      <c r="U4328" t="str">
        <f t="shared" si="1352"/>
        <v/>
      </c>
      <c r="V4328" t="str">
        <f t="shared" si="1353"/>
        <v/>
      </c>
      <c r="W4328" t="str">
        <f t="shared" si="1354"/>
        <v/>
      </c>
      <c r="X4328" t="str">
        <f t="shared" si="1355"/>
        <v/>
      </c>
      <c r="Y4328" t="str">
        <f t="shared" si="1356"/>
        <v/>
      </c>
      <c r="Z4328" cm="1">
        <f t="array" ref="Z4328">LOOKUP(
    2,
    1/($A:$A=$A4328),
    $C:$C
)</f>
        <v>412.25</v>
      </c>
      <c r="AA4328" t="str">
        <f t="shared" si="1357"/>
        <v/>
      </c>
      <c r="AB4328" t="str">
        <f t="shared" si="1358"/>
        <v/>
      </c>
    </row>
    <row r="4329" spans="1:28" x14ac:dyDescent="0.3">
      <c r="A4329" s="2">
        <v>45959</v>
      </c>
      <c r="B4329" s="1">
        <v>0.5</v>
      </c>
      <c r="C4329">
        <v>414.35</v>
      </c>
      <c r="D4329">
        <v>413.9</v>
      </c>
      <c r="E4329">
        <v>41058</v>
      </c>
      <c r="F4329" t="b">
        <f t="shared" si="1340"/>
        <v>0</v>
      </c>
      <c r="G4329" t="str">
        <f t="shared" si="1341"/>
        <v/>
      </c>
      <c r="H4329" t="str">
        <f t="shared" si="1342"/>
        <v/>
      </c>
      <c r="I4329">
        <f t="shared" si="1343"/>
        <v>413.45</v>
      </c>
      <c r="J4329">
        <f t="shared" si="1344"/>
        <v>412.5</v>
      </c>
      <c r="K4329">
        <f t="shared" si="1345"/>
        <v>1</v>
      </c>
      <c r="L4329" t="str">
        <f>IF(
    AND(
        K4329=1,
        COUNTIFS($A$2:A4329,A4329,$K$2:K4329,1)=1
    ),
    "ENTRY",
    ""
)</f>
        <v/>
      </c>
      <c r="M4329" t="str">
        <f t="shared" si="1346"/>
        <v/>
      </c>
      <c r="N4329" t="str">
        <f t="shared" si="1347"/>
        <v/>
      </c>
      <c r="O4329" t="str">
        <f t="shared" si="1348"/>
        <v/>
      </c>
      <c r="P4329" t="str">
        <f t="shared" si="1349"/>
        <v/>
      </c>
      <c r="Q4329" t="str">
        <f t="shared" si="1350"/>
        <v/>
      </c>
      <c r="R4329" t="str">
        <f t="shared" si="1351"/>
        <v/>
      </c>
      <c r="S4329" t="str">
        <f t="shared" si="1359"/>
        <v/>
      </c>
      <c r="U4329" t="str">
        <f t="shared" si="1352"/>
        <v/>
      </c>
      <c r="V4329" t="str">
        <f t="shared" si="1353"/>
        <v/>
      </c>
      <c r="W4329" t="str">
        <f t="shared" si="1354"/>
        <v/>
      </c>
      <c r="X4329" t="str">
        <f t="shared" si="1355"/>
        <v/>
      </c>
      <c r="Y4329" t="str">
        <f t="shared" si="1356"/>
        <v/>
      </c>
      <c r="Z4329" cm="1">
        <f t="array" ref="Z4329">LOOKUP(
    2,
    1/($A:$A=$A4329),
    $C:$C
)</f>
        <v>412.25</v>
      </c>
      <c r="AA4329" t="str">
        <f t="shared" si="1357"/>
        <v/>
      </c>
      <c r="AB4329" t="str">
        <f t="shared" si="1358"/>
        <v/>
      </c>
    </row>
    <row r="4330" spans="1:28" x14ac:dyDescent="0.3">
      <c r="A4330" s="2">
        <v>45959</v>
      </c>
      <c r="B4330" s="1">
        <v>0.50347222222222221</v>
      </c>
      <c r="C4330">
        <v>414.5</v>
      </c>
      <c r="D4330">
        <v>414.15</v>
      </c>
      <c r="E4330">
        <v>45916</v>
      </c>
      <c r="F4330" t="b">
        <f t="shared" si="1340"/>
        <v>0</v>
      </c>
      <c r="G4330" t="str">
        <f t="shared" si="1341"/>
        <v/>
      </c>
      <c r="H4330" t="str">
        <f t="shared" si="1342"/>
        <v/>
      </c>
      <c r="I4330">
        <f t="shared" si="1343"/>
        <v>413.45</v>
      </c>
      <c r="J4330">
        <f t="shared" si="1344"/>
        <v>412.5</v>
      </c>
      <c r="K4330">
        <f t="shared" si="1345"/>
        <v>1</v>
      </c>
      <c r="L4330" t="str">
        <f>IF(
    AND(
        K4330=1,
        COUNTIFS($A$2:A4330,A4330,$K$2:K4330,1)=1
    ),
    "ENTRY",
    ""
)</f>
        <v/>
      </c>
      <c r="M4330" t="str">
        <f t="shared" si="1346"/>
        <v/>
      </c>
      <c r="N4330" t="str">
        <f t="shared" si="1347"/>
        <v/>
      </c>
      <c r="O4330" t="str">
        <f t="shared" si="1348"/>
        <v/>
      </c>
      <c r="P4330" t="str">
        <f t="shared" si="1349"/>
        <v/>
      </c>
      <c r="Q4330" t="str">
        <f t="shared" si="1350"/>
        <v/>
      </c>
      <c r="R4330" t="str">
        <f t="shared" si="1351"/>
        <v/>
      </c>
      <c r="S4330" t="str">
        <f t="shared" si="1359"/>
        <v/>
      </c>
      <c r="U4330" t="str">
        <f t="shared" si="1352"/>
        <v/>
      </c>
      <c r="V4330" t="str">
        <f t="shared" si="1353"/>
        <v/>
      </c>
      <c r="W4330" t="str">
        <f t="shared" si="1354"/>
        <v/>
      </c>
      <c r="X4330" t="str">
        <f t="shared" si="1355"/>
        <v/>
      </c>
      <c r="Y4330" t="str">
        <f t="shared" si="1356"/>
        <v/>
      </c>
      <c r="Z4330" cm="1">
        <f t="array" ref="Z4330">LOOKUP(
    2,
    1/($A:$A=$A4330),
    $C:$C
)</f>
        <v>412.25</v>
      </c>
      <c r="AA4330" t="str">
        <f t="shared" si="1357"/>
        <v/>
      </c>
      <c r="AB4330" t="str">
        <f t="shared" si="1358"/>
        <v/>
      </c>
    </row>
    <row r="4331" spans="1:28" x14ac:dyDescent="0.3">
      <c r="A4331" s="2">
        <v>45959</v>
      </c>
      <c r="B4331" s="1">
        <v>0.50694444444444442</v>
      </c>
      <c r="C4331">
        <v>414.45</v>
      </c>
      <c r="D4331">
        <v>414</v>
      </c>
      <c r="E4331">
        <v>78222</v>
      </c>
      <c r="F4331" t="b">
        <f t="shared" si="1340"/>
        <v>0</v>
      </c>
      <c r="G4331" t="str">
        <f t="shared" si="1341"/>
        <v/>
      </c>
      <c r="H4331" t="str">
        <f t="shared" si="1342"/>
        <v/>
      </c>
      <c r="I4331">
        <f t="shared" si="1343"/>
        <v>413.45</v>
      </c>
      <c r="J4331">
        <f t="shared" si="1344"/>
        <v>412.5</v>
      </c>
      <c r="K4331">
        <f t="shared" si="1345"/>
        <v>1</v>
      </c>
      <c r="L4331" t="str">
        <f>IF(
    AND(
        K4331=1,
        COUNTIFS($A$2:A4331,A4331,$K$2:K4331,1)=1
    ),
    "ENTRY",
    ""
)</f>
        <v/>
      </c>
      <c r="M4331" t="str">
        <f t="shared" si="1346"/>
        <v/>
      </c>
      <c r="N4331" t="str">
        <f t="shared" si="1347"/>
        <v/>
      </c>
      <c r="O4331" t="str">
        <f t="shared" si="1348"/>
        <v/>
      </c>
      <c r="P4331" t="str">
        <f t="shared" si="1349"/>
        <v/>
      </c>
      <c r="Q4331" t="str">
        <f t="shared" si="1350"/>
        <v/>
      </c>
      <c r="R4331" t="str">
        <f t="shared" si="1351"/>
        <v/>
      </c>
      <c r="S4331" t="str">
        <f t="shared" si="1359"/>
        <v/>
      </c>
      <c r="U4331" t="str">
        <f t="shared" si="1352"/>
        <v/>
      </c>
      <c r="V4331" t="str">
        <f t="shared" si="1353"/>
        <v/>
      </c>
      <c r="W4331" t="str">
        <f t="shared" si="1354"/>
        <v/>
      </c>
      <c r="X4331" t="str">
        <f t="shared" si="1355"/>
        <v/>
      </c>
      <c r="Y4331" t="str">
        <f t="shared" si="1356"/>
        <v/>
      </c>
      <c r="Z4331" cm="1">
        <f t="array" ref="Z4331">LOOKUP(
    2,
    1/($A:$A=$A4331),
    $C:$C
)</f>
        <v>412.25</v>
      </c>
      <c r="AA4331" t="str">
        <f t="shared" si="1357"/>
        <v/>
      </c>
      <c r="AB4331" t="str">
        <f t="shared" si="1358"/>
        <v/>
      </c>
    </row>
    <row r="4332" spans="1:28" x14ac:dyDescent="0.3">
      <c r="A4332" s="2">
        <v>45959</v>
      </c>
      <c r="B4332" s="1">
        <v>0.51041666666666663</v>
      </c>
      <c r="C4332">
        <v>414.3</v>
      </c>
      <c r="D4332">
        <v>414</v>
      </c>
      <c r="E4332">
        <v>29378</v>
      </c>
      <c r="F4332" t="b">
        <f t="shared" si="1340"/>
        <v>0</v>
      </c>
      <c r="G4332" t="str">
        <f t="shared" si="1341"/>
        <v/>
      </c>
      <c r="H4332" t="str">
        <f t="shared" si="1342"/>
        <v/>
      </c>
      <c r="I4332">
        <f t="shared" si="1343"/>
        <v>413.45</v>
      </c>
      <c r="J4332">
        <f t="shared" si="1344"/>
        <v>412.5</v>
      </c>
      <c r="K4332">
        <f t="shared" si="1345"/>
        <v>1</v>
      </c>
      <c r="L4332" t="str">
        <f>IF(
    AND(
        K4332=1,
        COUNTIFS($A$2:A4332,A4332,$K$2:K4332,1)=1
    ),
    "ENTRY",
    ""
)</f>
        <v/>
      </c>
      <c r="M4332" t="str">
        <f t="shared" si="1346"/>
        <v/>
      </c>
      <c r="N4332" t="str">
        <f t="shared" si="1347"/>
        <v/>
      </c>
      <c r="O4332" t="str">
        <f t="shared" si="1348"/>
        <v/>
      </c>
      <c r="P4332" t="str">
        <f t="shared" si="1349"/>
        <v/>
      </c>
      <c r="Q4332" t="str">
        <f t="shared" si="1350"/>
        <v/>
      </c>
      <c r="R4332" t="str">
        <f t="shared" si="1351"/>
        <v/>
      </c>
      <c r="S4332" t="str">
        <f t="shared" si="1359"/>
        <v/>
      </c>
      <c r="U4332" t="str">
        <f t="shared" si="1352"/>
        <v/>
      </c>
      <c r="V4332" t="str">
        <f t="shared" si="1353"/>
        <v/>
      </c>
      <c r="W4332" t="str">
        <f t="shared" si="1354"/>
        <v/>
      </c>
      <c r="X4332" t="str">
        <f t="shared" si="1355"/>
        <v/>
      </c>
      <c r="Y4332" t="str">
        <f t="shared" si="1356"/>
        <v/>
      </c>
      <c r="Z4332" cm="1">
        <f t="array" ref="Z4332">LOOKUP(
    2,
    1/($A:$A=$A4332),
    $C:$C
)</f>
        <v>412.25</v>
      </c>
      <c r="AA4332" t="str">
        <f t="shared" si="1357"/>
        <v/>
      </c>
      <c r="AB4332" t="str">
        <f t="shared" si="1358"/>
        <v/>
      </c>
    </row>
    <row r="4333" spans="1:28" x14ac:dyDescent="0.3">
      <c r="A4333" s="2">
        <v>45959</v>
      </c>
      <c r="B4333" s="1">
        <v>0.51388888888888884</v>
      </c>
      <c r="C4333">
        <v>414.3</v>
      </c>
      <c r="D4333">
        <v>414.1</v>
      </c>
      <c r="E4333">
        <v>43876</v>
      </c>
      <c r="F4333" t="b">
        <f t="shared" si="1340"/>
        <v>0</v>
      </c>
      <c r="G4333" t="str">
        <f t="shared" si="1341"/>
        <v/>
      </c>
      <c r="H4333" t="str">
        <f t="shared" si="1342"/>
        <v/>
      </c>
      <c r="I4333">
        <f t="shared" si="1343"/>
        <v>413.45</v>
      </c>
      <c r="J4333">
        <f t="shared" si="1344"/>
        <v>412.5</v>
      </c>
      <c r="K4333">
        <f t="shared" si="1345"/>
        <v>1</v>
      </c>
      <c r="L4333" t="str">
        <f>IF(
    AND(
        K4333=1,
        COUNTIFS($A$2:A4333,A4333,$K$2:K4333,1)=1
    ),
    "ENTRY",
    ""
)</f>
        <v/>
      </c>
      <c r="M4333" t="str">
        <f t="shared" si="1346"/>
        <v/>
      </c>
      <c r="N4333" t="str">
        <f t="shared" si="1347"/>
        <v/>
      </c>
      <c r="O4333" t="str">
        <f t="shared" si="1348"/>
        <v/>
      </c>
      <c r="P4333" t="str">
        <f t="shared" si="1349"/>
        <v/>
      </c>
      <c r="Q4333" t="str">
        <f t="shared" si="1350"/>
        <v/>
      </c>
      <c r="R4333" t="str">
        <f t="shared" si="1351"/>
        <v/>
      </c>
      <c r="S4333" t="str">
        <f t="shared" si="1359"/>
        <v/>
      </c>
      <c r="U4333" t="str">
        <f t="shared" si="1352"/>
        <v/>
      </c>
      <c r="V4333" t="str">
        <f t="shared" si="1353"/>
        <v/>
      </c>
      <c r="W4333" t="str">
        <f t="shared" si="1354"/>
        <v/>
      </c>
      <c r="X4333" t="str">
        <f t="shared" si="1355"/>
        <v/>
      </c>
      <c r="Y4333" t="str">
        <f t="shared" si="1356"/>
        <v/>
      </c>
      <c r="Z4333" cm="1">
        <f t="array" ref="Z4333">LOOKUP(
    2,
    1/($A:$A=$A4333),
    $C:$C
)</f>
        <v>412.25</v>
      </c>
      <c r="AA4333" t="str">
        <f t="shared" si="1357"/>
        <v/>
      </c>
      <c r="AB4333" t="str">
        <f t="shared" si="1358"/>
        <v/>
      </c>
    </row>
    <row r="4334" spans="1:28" x14ac:dyDescent="0.3">
      <c r="A4334" s="2">
        <v>45959</v>
      </c>
      <c r="B4334" s="1">
        <v>0.51736111111111116</v>
      </c>
      <c r="C4334">
        <v>414.65</v>
      </c>
      <c r="D4334">
        <v>414.2</v>
      </c>
      <c r="E4334">
        <v>33755</v>
      </c>
      <c r="F4334" t="b">
        <f t="shared" si="1340"/>
        <v>0</v>
      </c>
      <c r="G4334" t="str">
        <f t="shared" si="1341"/>
        <v/>
      </c>
      <c r="H4334" t="str">
        <f t="shared" si="1342"/>
        <v/>
      </c>
      <c r="I4334">
        <f t="shared" si="1343"/>
        <v>413.45</v>
      </c>
      <c r="J4334">
        <f t="shared" si="1344"/>
        <v>412.5</v>
      </c>
      <c r="K4334">
        <f t="shared" si="1345"/>
        <v>1</v>
      </c>
      <c r="L4334" t="str">
        <f>IF(
    AND(
        K4334=1,
        COUNTIFS($A$2:A4334,A4334,$K$2:K4334,1)=1
    ),
    "ENTRY",
    ""
)</f>
        <v/>
      </c>
      <c r="M4334" t="str">
        <f t="shared" si="1346"/>
        <v/>
      </c>
      <c r="N4334" t="str">
        <f t="shared" si="1347"/>
        <v/>
      </c>
      <c r="O4334" t="str">
        <f t="shared" si="1348"/>
        <v/>
      </c>
      <c r="P4334" t="str">
        <f t="shared" si="1349"/>
        <v/>
      </c>
      <c r="Q4334" t="str">
        <f t="shared" si="1350"/>
        <v/>
      </c>
      <c r="R4334" t="str">
        <f t="shared" si="1351"/>
        <v/>
      </c>
      <c r="S4334" t="str">
        <f t="shared" si="1359"/>
        <v/>
      </c>
      <c r="U4334" t="str">
        <f t="shared" si="1352"/>
        <v/>
      </c>
      <c r="V4334" t="str">
        <f t="shared" si="1353"/>
        <v/>
      </c>
      <c r="W4334" t="str">
        <f t="shared" si="1354"/>
        <v/>
      </c>
      <c r="X4334" t="str">
        <f t="shared" si="1355"/>
        <v/>
      </c>
      <c r="Y4334" t="str">
        <f t="shared" si="1356"/>
        <v/>
      </c>
      <c r="Z4334" cm="1">
        <f t="array" ref="Z4334">LOOKUP(
    2,
    1/($A:$A=$A4334),
    $C:$C
)</f>
        <v>412.25</v>
      </c>
      <c r="AA4334" t="str">
        <f t="shared" si="1357"/>
        <v/>
      </c>
      <c r="AB4334" t="str">
        <f t="shared" si="1358"/>
        <v/>
      </c>
    </row>
    <row r="4335" spans="1:28" x14ac:dyDescent="0.3">
      <c r="A4335" s="2">
        <v>45959</v>
      </c>
      <c r="B4335" s="1">
        <v>0.52083333333333337</v>
      </c>
      <c r="C4335">
        <v>414.65</v>
      </c>
      <c r="D4335">
        <v>413.3</v>
      </c>
      <c r="E4335">
        <v>210750</v>
      </c>
      <c r="F4335" t="b">
        <f t="shared" si="1340"/>
        <v>0</v>
      </c>
      <c r="G4335" t="str">
        <f t="shared" si="1341"/>
        <v/>
      </c>
      <c r="H4335" t="str">
        <f t="shared" si="1342"/>
        <v/>
      </c>
      <c r="I4335">
        <f t="shared" si="1343"/>
        <v>413.45</v>
      </c>
      <c r="J4335">
        <f t="shared" si="1344"/>
        <v>412.5</v>
      </c>
      <c r="K4335">
        <f t="shared" si="1345"/>
        <v>1</v>
      </c>
      <c r="L4335" t="str">
        <f>IF(
    AND(
        K4335=1,
        COUNTIFS($A$2:A4335,A4335,$K$2:K4335,1)=1
    ),
    "ENTRY",
    ""
)</f>
        <v/>
      </c>
      <c r="M4335" t="str">
        <f t="shared" si="1346"/>
        <v/>
      </c>
      <c r="N4335" t="str">
        <f t="shared" si="1347"/>
        <v/>
      </c>
      <c r="O4335" t="str">
        <f t="shared" si="1348"/>
        <v/>
      </c>
      <c r="P4335" t="str">
        <f t="shared" si="1349"/>
        <v/>
      </c>
      <c r="Q4335" t="str">
        <f t="shared" si="1350"/>
        <v/>
      </c>
      <c r="R4335" t="str">
        <f t="shared" si="1351"/>
        <v/>
      </c>
      <c r="S4335" t="str">
        <f t="shared" si="1359"/>
        <v/>
      </c>
      <c r="U4335" t="str">
        <f t="shared" si="1352"/>
        <v/>
      </c>
      <c r="V4335" t="str">
        <f t="shared" si="1353"/>
        <v/>
      </c>
      <c r="W4335" t="str">
        <f t="shared" si="1354"/>
        <v/>
      </c>
      <c r="X4335" t="str">
        <f t="shared" si="1355"/>
        <v/>
      </c>
      <c r="Y4335" t="str">
        <f t="shared" si="1356"/>
        <v/>
      </c>
      <c r="Z4335" cm="1">
        <f t="array" ref="Z4335">LOOKUP(
    2,
    1/($A:$A=$A4335),
    $C:$C
)</f>
        <v>412.25</v>
      </c>
      <c r="AA4335" t="str">
        <f t="shared" si="1357"/>
        <v/>
      </c>
      <c r="AB4335" t="str">
        <f t="shared" si="1358"/>
        <v/>
      </c>
    </row>
    <row r="4336" spans="1:28" x14ac:dyDescent="0.3">
      <c r="A4336" s="2">
        <v>45959</v>
      </c>
      <c r="B4336" s="1">
        <v>0.52430555555555558</v>
      </c>
      <c r="C4336">
        <v>414.15</v>
      </c>
      <c r="D4336">
        <v>413.7</v>
      </c>
      <c r="E4336">
        <v>57991</v>
      </c>
      <c r="F4336" t="b">
        <f t="shared" si="1340"/>
        <v>0</v>
      </c>
      <c r="G4336" t="str">
        <f t="shared" si="1341"/>
        <v/>
      </c>
      <c r="H4336" t="str">
        <f t="shared" si="1342"/>
        <v/>
      </c>
      <c r="I4336">
        <f t="shared" si="1343"/>
        <v>413.45</v>
      </c>
      <c r="J4336">
        <f t="shared" si="1344"/>
        <v>412.5</v>
      </c>
      <c r="K4336">
        <f t="shared" si="1345"/>
        <v>1</v>
      </c>
      <c r="L4336" t="str">
        <f>IF(
    AND(
        K4336=1,
        COUNTIFS($A$2:A4336,A4336,$K$2:K4336,1)=1
    ),
    "ENTRY",
    ""
)</f>
        <v/>
      </c>
      <c r="M4336" t="str">
        <f t="shared" si="1346"/>
        <v/>
      </c>
      <c r="N4336" t="str">
        <f t="shared" si="1347"/>
        <v/>
      </c>
      <c r="O4336" t="str">
        <f t="shared" si="1348"/>
        <v/>
      </c>
      <c r="P4336" t="str">
        <f t="shared" si="1349"/>
        <v/>
      </c>
      <c r="Q4336" t="str">
        <f t="shared" si="1350"/>
        <v/>
      </c>
      <c r="R4336" t="str">
        <f t="shared" si="1351"/>
        <v/>
      </c>
      <c r="S4336" t="str">
        <f t="shared" si="1359"/>
        <v/>
      </c>
      <c r="U4336" t="str">
        <f t="shared" si="1352"/>
        <v/>
      </c>
      <c r="V4336" t="str">
        <f t="shared" si="1353"/>
        <v/>
      </c>
      <c r="W4336" t="str">
        <f t="shared" si="1354"/>
        <v/>
      </c>
      <c r="X4336" t="str">
        <f t="shared" si="1355"/>
        <v/>
      </c>
      <c r="Y4336" t="str">
        <f t="shared" si="1356"/>
        <v/>
      </c>
      <c r="Z4336" cm="1">
        <f t="array" ref="Z4336">LOOKUP(
    2,
    1/($A:$A=$A4336),
    $C:$C
)</f>
        <v>412.25</v>
      </c>
      <c r="AA4336" t="str">
        <f t="shared" si="1357"/>
        <v/>
      </c>
      <c r="AB4336" t="str">
        <f t="shared" si="1358"/>
        <v/>
      </c>
    </row>
    <row r="4337" spans="1:28" x14ac:dyDescent="0.3">
      <c r="A4337" s="2">
        <v>45959</v>
      </c>
      <c r="B4337" s="1">
        <v>0.52777777777777779</v>
      </c>
      <c r="C4337">
        <v>413.75</v>
      </c>
      <c r="D4337">
        <v>413.4</v>
      </c>
      <c r="E4337">
        <v>61240</v>
      </c>
      <c r="F4337" t="b">
        <f t="shared" si="1340"/>
        <v>0</v>
      </c>
      <c r="G4337" t="str">
        <f t="shared" si="1341"/>
        <v/>
      </c>
      <c r="H4337" t="str">
        <f t="shared" si="1342"/>
        <v/>
      </c>
      <c r="I4337">
        <f t="shared" si="1343"/>
        <v>413.45</v>
      </c>
      <c r="J4337">
        <f t="shared" si="1344"/>
        <v>412.5</v>
      </c>
      <c r="K4337">
        <f t="shared" si="1345"/>
        <v>1</v>
      </c>
      <c r="L4337" t="str">
        <f>IF(
    AND(
        K4337=1,
        COUNTIFS($A$2:A4337,A4337,$K$2:K4337,1)=1
    ),
    "ENTRY",
    ""
)</f>
        <v/>
      </c>
      <c r="M4337" t="str">
        <f t="shared" si="1346"/>
        <v/>
      </c>
      <c r="N4337" t="str">
        <f t="shared" si="1347"/>
        <v/>
      </c>
      <c r="O4337" t="str">
        <f t="shared" si="1348"/>
        <v/>
      </c>
      <c r="P4337" t="str">
        <f t="shared" si="1349"/>
        <v/>
      </c>
      <c r="Q4337" t="str">
        <f t="shared" si="1350"/>
        <v/>
      </c>
      <c r="R4337" t="str">
        <f t="shared" si="1351"/>
        <v/>
      </c>
      <c r="S4337" t="str">
        <f t="shared" si="1359"/>
        <v/>
      </c>
      <c r="U4337" t="str">
        <f t="shared" si="1352"/>
        <v/>
      </c>
      <c r="V4337" t="str">
        <f t="shared" si="1353"/>
        <v/>
      </c>
      <c r="W4337" t="str">
        <f t="shared" si="1354"/>
        <v/>
      </c>
      <c r="X4337" t="str">
        <f t="shared" si="1355"/>
        <v/>
      </c>
      <c r="Y4337" t="str">
        <f t="shared" si="1356"/>
        <v/>
      </c>
      <c r="Z4337" cm="1">
        <f t="array" ref="Z4337">LOOKUP(
    2,
    1/($A:$A=$A4337),
    $C:$C
)</f>
        <v>412.25</v>
      </c>
      <c r="AA4337" t="str">
        <f t="shared" si="1357"/>
        <v/>
      </c>
      <c r="AB4337" t="str">
        <f t="shared" si="1358"/>
        <v/>
      </c>
    </row>
    <row r="4338" spans="1:28" x14ac:dyDescent="0.3">
      <c r="A4338" s="2">
        <v>45959</v>
      </c>
      <c r="B4338" s="1">
        <v>0.53125</v>
      </c>
      <c r="C4338">
        <v>413.6</v>
      </c>
      <c r="D4338">
        <v>413.35</v>
      </c>
      <c r="E4338">
        <v>38228</v>
      </c>
      <c r="F4338" t="b">
        <f t="shared" si="1340"/>
        <v>0</v>
      </c>
      <c r="G4338" t="str">
        <f t="shared" si="1341"/>
        <v/>
      </c>
      <c r="H4338" t="str">
        <f t="shared" si="1342"/>
        <v/>
      </c>
      <c r="I4338">
        <f t="shared" si="1343"/>
        <v>413.45</v>
      </c>
      <c r="J4338">
        <f t="shared" si="1344"/>
        <v>412.5</v>
      </c>
      <c r="K4338">
        <f t="shared" si="1345"/>
        <v>1</v>
      </c>
      <c r="L4338" t="str">
        <f>IF(
    AND(
        K4338=1,
        COUNTIFS($A$2:A4338,A4338,$K$2:K4338,1)=1
    ),
    "ENTRY",
    ""
)</f>
        <v/>
      </c>
      <c r="M4338" t="str">
        <f t="shared" si="1346"/>
        <v/>
      </c>
      <c r="N4338" t="str">
        <f t="shared" si="1347"/>
        <v/>
      </c>
      <c r="O4338" t="str">
        <f t="shared" si="1348"/>
        <v/>
      </c>
      <c r="P4338" t="str">
        <f t="shared" si="1349"/>
        <v/>
      </c>
      <c r="Q4338" t="str">
        <f t="shared" si="1350"/>
        <v/>
      </c>
      <c r="R4338" t="str">
        <f t="shared" si="1351"/>
        <v/>
      </c>
      <c r="S4338" t="str">
        <f t="shared" si="1359"/>
        <v/>
      </c>
      <c r="U4338" t="str">
        <f t="shared" si="1352"/>
        <v/>
      </c>
      <c r="V4338" t="str">
        <f t="shared" si="1353"/>
        <v/>
      </c>
      <c r="W4338" t="str">
        <f t="shared" si="1354"/>
        <v/>
      </c>
      <c r="X4338" t="str">
        <f t="shared" si="1355"/>
        <v/>
      </c>
      <c r="Y4338" t="str">
        <f t="shared" si="1356"/>
        <v/>
      </c>
      <c r="Z4338" cm="1">
        <f t="array" ref="Z4338">LOOKUP(
    2,
    1/($A:$A=$A4338),
    $C:$C
)</f>
        <v>412.25</v>
      </c>
      <c r="AA4338" t="str">
        <f t="shared" si="1357"/>
        <v/>
      </c>
      <c r="AB4338" t="str">
        <f t="shared" si="1358"/>
        <v/>
      </c>
    </row>
    <row r="4339" spans="1:28" x14ac:dyDescent="0.3">
      <c r="A4339" s="2">
        <v>45959</v>
      </c>
      <c r="B4339" s="1">
        <v>0.53472222222222221</v>
      </c>
      <c r="C4339">
        <v>413.5</v>
      </c>
      <c r="D4339">
        <v>412.75</v>
      </c>
      <c r="E4339">
        <v>113430</v>
      </c>
      <c r="F4339" t="b">
        <f t="shared" si="1340"/>
        <v>0</v>
      </c>
      <c r="G4339" t="str">
        <f t="shared" si="1341"/>
        <v/>
      </c>
      <c r="H4339" t="str">
        <f t="shared" si="1342"/>
        <v/>
      </c>
      <c r="I4339">
        <f t="shared" si="1343"/>
        <v>413.45</v>
      </c>
      <c r="J4339">
        <f t="shared" si="1344"/>
        <v>412.5</v>
      </c>
      <c r="K4339">
        <f t="shared" si="1345"/>
        <v>1</v>
      </c>
      <c r="L4339" t="str">
        <f>IF(
    AND(
        K4339=1,
        COUNTIFS($A$2:A4339,A4339,$K$2:K4339,1)=1
    ),
    "ENTRY",
    ""
)</f>
        <v/>
      </c>
      <c r="M4339" t="str">
        <f t="shared" si="1346"/>
        <v/>
      </c>
      <c r="N4339" t="str">
        <f t="shared" si="1347"/>
        <v/>
      </c>
      <c r="O4339" t="str">
        <f t="shared" si="1348"/>
        <v/>
      </c>
      <c r="P4339" t="str">
        <f t="shared" si="1349"/>
        <v/>
      </c>
      <c r="Q4339" t="str">
        <f t="shared" si="1350"/>
        <v/>
      </c>
      <c r="R4339" t="str">
        <f t="shared" si="1351"/>
        <v/>
      </c>
      <c r="S4339" t="str">
        <f t="shared" si="1359"/>
        <v/>
      </c>
      <c r="U4339" t="str">
        <f t="shared" si="1352"/>
        <v/>
      </c>
      <c r="V4339" t="str">
        <f t="shared" si="1353"/>
        <v/>
      </c>
      <c r="W4339" t="str">
        <f t="shared" si="1354"/>
        <v/>
      </c>
      <c r="X4339" t="str">
        <f t="shared" si="1355"/>
        <v/>
      </c>
      <c r="Y4339" t="str">
        <f t="shared" si="1356"/>
        <v/>
      </c>
      <c r="Z4339" cm="1">
        <f t="array" ref="Z4339">LOOKUP(
    2,
    1/($A:$A=$A4339),
    $C:$C
)</f>
        <v>412.25</v>
      </c>
      <c r="AA4339" t="str">
        <f t="shared" si="1357"/>
        <v/>
      </c>
      <c r="AB4339" t="str">
        <f t="shared" si="1358"/>
        <v/>
      </c>
    </row>
    <row r="4340" spans="1:28" x14ac:dyDescent="0.3">
      <c r="A4340" s="2">
        <v>45959</v>
      </c>
      <c r="B4340" s="1">
        <v>0.53819444444444442</v>
      </c>
      <c r="C4340">
        <v>413</v>
      </c>
      <c r="D4340">
        <v>412.9</v>
      </c>
      <c r="E4340">
        <v>38403</v>
      </c>
      <c r="F4340" t="b">
        <f t="shared" si="1340"/>
        <v>0</v>
      </c>
      <c r="G4340" t="str">
        <f t="shared" si="1341"/>
        <v/>
      </c>
      <c r="H4340" t="str">
        <f t="shared" si="1342"/>
        <v/>
      </c>
      <c r="I4340">
        <f t="shared" si="1343"/>
        <v>413.45</v>
      </c>
      <c r="J4340">
        <f t="shared" si="1344"/>
        <v>412.5</v>
      </c>
      <c r="K4340">
        <f t="shared" si="1345"/>
        <v>0</v>
      </c>
      <c r="L4340" t="str">
        <f>IF(
    AND(
        K4340=1,
        COUNTIFS($A$2:A4340,A4340,$K$2:K4340,1)=1
    ),
    "ENTRY",
    ""
)</f>
        <v/>
      </c>
      <c r="M4340" t="str">
        <f t="shared" si="1346"/>
        <v/>
      </c>
      <c r="N4340" t="str">
        <f t="shared" si="1347"/>
        <v/>
      </c>
      <c r="O4340" t="str">
        <f t="shared" si="1348"/>
        <v/>
      </c>
      <c r="P4340" t="str">
        <f t="shared" si="1349"/>
        <v/>
      </c>
      <c r="Q4340" t="str">
        <f t="shared" si="1350"/>
        <v/>
      </c>
      <c r="R4340" t="str">
        <f t="shared" si="1351"/>
        <v/>
      </c>
      <c r="S4340" t="str">
        <f t="shared" si="1359"/>
        <v/>
      </c>
      <c r="U4340" t="str">
        <f t="shared" si="1352"/>
        <v/>
      </c>
      <c r="V4340" t="str">
        <f t="shared" si="1353"/>
        <v/>
      </c>
      <c r="W4340" t="str">
        <f t="shared" si="1354"/>
        <v/>
      </c>
      <c r="X4340" t="str">
        <f t="shared" si="1355"/>
        <v/>
      </c>
      <c r="Y4340" t="str">
        <f t="shared" si="1356"/>
        <v/>
      </c>
      <c r="Z4340" cm="1">
        <f t="array" ref="Z4340">LOOKUP(
    2,
    1/($A:$A=$A4340),
    $C:$C
)</f>
        <v>412.25</v>
      </c>
      <c r="AA4340" t="str">
        <f t="shared" si="1357"/>
        <v/>
      </c>
      <c r="AB4340" t="str">
        <f t="shared" si="1358"/>
        <v/>
      </c>
    </row>
    <row r="4341" spans="1:28" x14ac:dyDescent="0.3">
      <c r="A4341" s="2">
        <v>45959</v>
      </c>
      <c r="B4341" s="1">
        <v>0.54166666666666663</v>
      </c>
      <c r="C4341">
        <v>413.25</v>
      </c>
      <c r="D4341">
        <v>412.9</v>
      </c>
      <c r="E4341">
        <v>45108</v>
      </c>
      <c r="F4341" t="b">
        <f t="shared" si="1340"/>
        <v>0</v>
      </c>
      <c r="G4341" t="str">
        <f t="shared" si="1341"/>
        <v/>
      </c>
      <c r="H4341" t="str">
        <f t="shared" si="1342"/>
        <v/>
      </c>
      <c r="I4341">
        <f t="shared" si="1343"/>
        <v>413.45</v>
      </c>
      <c r="J4341">
        <f t="shared" si="1344"/>
        <v>412.5</v>
      </c>
      <c r="K4341">
        <f t="shared" si="1345"/>
        <v>0</v>
      </c>
      <c r="L4341" t="str">
        <f>IF(
    AND(
        K4341=1,
        COUNTIFS($A$2:A4341,A4341,$K$2:K4341,1)=1
    ),
    "ENTRY",
    ""
)</f>
        <v/>
      </c>
      <c r="M4341" t="str">
        <f t="shared" si="1346"/>
        <v/>
      </c>
      <c r="N4341" t="str">
        <f t="shared" si="1347"/>
        <v/>
      </c>
      <c r="O4341" t="str">
        <f t="shared" si="1348"/>
        <v/>
      </c>
      <c r="P4341" t="str">
        <f t="shared" si="1349"/>
        <v/>
      </c>
      <c r="Q4341" t="str">
        <f t="shared" si="1350"/>
        <v/>
      </c>
      <c r="R4341" t="str">
        <f t="shared" si="1351"/>
        <v/>
      </c>
      <c r="S4341" t="str">
        <f t="shared" si="1359"/>
        <v/>
      </c>
      <c r="U4341" t="str">
        <f t="shared" si="1352"/>
        <v/>
      </c>
      <c r="V4341" t="str">
        <f t="shared" si="1353"/>
        <v/>
      </c>
      <c r="W4341" t="str">
        <f t="shared" si="1354"/>
        <v/>
      </c>
      <c r="X4341" t="str">
        <f t="shared" si="1355"/>
        <v/>
      </c>
      <c r="Y4341" t="str">
        <f t="shared" si="1356"/>
        <v/>
      </c>
      <c r="Z4341" cm="1">
        <f t="array" ref="Z4341">LOOKUP(
    2,
    1/($A:$A=$A4341),
    $C:$C
)</f>
        <v>412.25</v>
      </c>
      <c r="AA4341" t="str">
        <f t="shared" si="1357"/>
        <v/>
      </c>
      <c r="AB4341" t="str">
        <f t="shared" si="1358"/>
        <v/>
      </c>
    </row>
    <row r="4342" spans="1:28" x14ac:dyDescent="0.3">
      <c r="A4342" s="2">
        <v>45959</v>
      </c>
      <c r="B4342" s="1">
        <v>0.54513888888888884</v>
      </c>
      <c r="C4342">
        <v>414</v>
      </c>
      <c r="D4342">
        <v>413</v>
      </c>
      <c r="E4342">
        <v>58049</v>
      </c>
      <c r="F4342" t="b">
        <f t="shared" si="1340"/>
        <v>0</v>
      </c>
      <c r="G4342" t="str">
        <f t="shared" si="1341"/>
        <v/>
      </c>
      <c r="H4342" t="str">
        <f t="shared" si="1342"/>
        <v/>
      </c>
      <c r="I4342">
        <f t="shared" si="1343"/>
        <v>413.45</v>
      </c>
      <c r="J4342">
        <f t="shared" si="1344"/>
        <v>412.5</v>
      </c>
      <c r="K4342">
        <f t="shared" si="1345"/>
        <v>1</v>
      </c>
      <c r="L4342" t="str">
        <f>IF(
    AND(
        K4342=1,
        COUNTIFS($A$2:A4342,A4342,$K$2:K4342,1)=1
    ),
    "ENTRY",
    ""
)</f>
        <v/>
      </c>
      <c r="M4342" t="str">
        <f t="shared" si="1346"/>
        <v/>
      </c>
      <c r="N4342" t="str">
        <f t="shared" si="1347"/>
        <v/>
      </c>
      <c r="O4342" t="str">
        <f t="shared" si="1348"/>
        <v/>
      </c>
      <c r="P4342" t="str">
        <f t="shared" si="1349"/>
        <v/>
      </c>
      <c r="Q4342" t="str">
        <f t="shared" si="1350"/>
        <v/>
      </c>
      <c r="R4342" t="str">
        <f t="shared" si="1351"/>
        <v/>
      </c>
      <c r="S4342" t="str">
        <f t="shared" si="1359"/>
        <v/>
      </c>
      <c r="U4342" t="str">
        <f t="shared" si="1352"/>
        <v/>
      </c>
      <c r="V4342" t="str">
        <f t="shared" si="1353"/>
        <v/>
      </c>
      <c r="W4342" t="str">
        <f t="shared" si="1354"/>
        <v/>
      </c>
      <c r="X4342" t="str">
        <f t="shared" si="1355"/>
        <v/>
      </c>
      <c r="Y4342" t="str">
        <f t="shared" si="1356"/>
        <v/>
      </c>
      <c r="Z4342" cm="1">
        <f t="array" ref="Z4342">LOOKUP(
    2,
    1/($A:$A=$A4342),
    $C:$C
)</f>
        <v>412.25</v>
      </c>
      <c r="AA4342" t="str">
        <f t="shared" si="1357"/>
        <v/>
      </c>
      <c r="AB4342" t="str">
        <f t="shared" si="1358"/>
        <v/>
      </c>
    </row>
    <row r="4343" spans="1:28" x14ac:dyDescent="0.3">
      <c r="A4343" s="2">
        <v>45959</v>
      </c>
      <c r="B4343" s="1">
        <v>0.54861111111111116</v>
      </c>
      <c r="C4343">
        <v>413.75</v>
      </c>
      <c r="D4343">
        <v>413.2</v>
      </c>
      <c r="E4343">
        <v>49705</v>
      </c>
      <c r="F4343" t="b">
        <f t="shared" si="1340"/>
        <v>0</v>
      </c>
      <c r="G4343" t="str">
        <f t="shared" si="1341"/>
        <v/>
      </c>
      <c r="H4343" t="str">
        <f t="shared" si="1342"/>
        <v/>
      </c>
      <c r="I4343">
        <f t="shared" si="1343"/>
        <v>413.45</v>
      </c>
      <c r="J4343">
        <f t="shared" si="1344"/>
        <v>412.5</v>
      </c>
      <c r="K4343">
        <f t="shared" si="1345"/>
        <v>1</v>
      </c>
      <c r="L4343" t="str">
        <f>IF(
    AND(
        K4343=1,
        COUNTIFS($A$2:A4343,A4343,$K$2:K4343,1)=1
    ),
    "ENTRY",
    ""
)</f>
        <v/>
      </c>
      <c r="M4343" t="str">
        <f t="shared" si="1346"/>
        <v/>
      </c>
      <c r="N4343" t="str">
        <f t="shared" si="1347"/>
        <v/>
      </c>
      <c r="O4343" t="str">
        <f t="shared" si="1348"/>
        <v/>
      </c>
      <c r="P4343" t="str">
        <f t="shared" si="1349"/>
        <v/>
      </c>
      <c r="Q4343" t="str">
        <f t="shared" si="1350"/>
        <v/>
      </c>
      <c r="R4343" t="str">
        <f t="shared" si="1351"/>
        <v/>
      </c>
      <c r="S4343" t="str">
        <f t="shared" si="1359"/>
        <v/>
      </c>
      <c r="U4343" t="str">
        <f t="shared" si="1352"/>
        <v/>
      </c>
      <c r="V4343" t="str">
        <f t="shared" si="1353"/>
        <v/>
      </c>
      <c r="W4343" t="str">
        <f t="shared" si="1354"/>
        <v/>
      </c>
      <c r="X4343" t="str">
        <f t="shared" si="1355"/>
        <v/>
      </c>
      <c r="Y4343" t="str">
        <f t="shared" si="1356"/>
        <v/>
      </c>
      <c r="Z4343" cm="1">
        <f t="array" ref="Z4343">LOOKUP(
    2,
    1/($A:$A=$A4343),
    $C:$C
)</f>
        <v>412.25</v>
      </c>
      <c r="AA4343" t="str">
        <f t="shared" si="1357"/>
        <v/>
      </c>
      <c r="AB4343" t="str">
        <f t="shared" si="1358"/>
        <v/>
      </c>
    </row>
    <row r="4344" spans="1:28" x14ac:dyDescent="0.3">
      <c r="A4344" s="2">
        <v>45959</v>
      </c>
      <c r="B4344" s="1">
        <v>0.55208333333333337</v>
      </c>
      <c r="C4344">
        <v>413.85</v>
      </c>
      <c r="D4344">
        <v>413.4</v>
      </c>
      <c r="E4344">
        <v>43220</v>
      </c>
      <c r="F4344" t="b">
        <f t="shared" si="1340"/>
        <v>0</v>
      </c>
      <c r="G4344" t="str">
        <f t="shared" si="1341"/>
        <v/>
      </c>
      <c r="H4344" t="str">
        <f t="shared" si="1342"/>
        <v/>
      </c>
      <c r="I4344">
        <f t="shared" si="1343"/>
        <v>413.45</v>
      </c>
      <c r="J4344">
        <f t="shared" si="1344"/>
        <v>412.5</v>
      </c>
      <c r="K4344">
        <f t="shared" si="1345"/>
        <v>1</v>
      </c>
      <c r="L4344" t="str">
        <f>IF(
    AND(
        K4344=1,
        COUNTIFS($A$2:A4344,A4344,$K$2:K4344,1)=1
    ),
    "ENTRY",
    ""
)</f>
        <v/>
      </c>
      <c r="M4344" t="str">
        <f t="shared" si="1346"/>
        <v/>
      </c>
      <c r="N4344" t="str">
        <f t="shared" si="1347"/>
        <v/>
      </c>
      <c r="O4344" t="str">
        <f t="shared" si="1348"/>
        <v/>
      </c>
      <c r="P4344" t="str">
        <f t="shared" si="1349"/>
        <v/>
      </c>
      <c r="Q4344" t="str">
        <f t="shared" si="1350"/>
        <v/>
      </c>
      <c r="R4344" t="str">
        <f t="shared" si="1351"/>
        <v/>
      </c>
      <c r="S4344" t="str">
        <f t="shared" si="1359"/>
        <v/>
      </c>
      <c r="U4344" t="str">
        <f t="shared" si="1352"/>
        <v/>
      </c>
      <c r="V4344" t="str">
        <f t="shared" si="1353"/>
        <v/>
      </c>
      <c r="W4344" t="str">
        <f t="shared" si="1354"/>
        <v/>
      </c>
      <c r="X4344" t="str">
        <f t="shared" si="1355"/>
        <v/>
      </c>
      <c r="Y4344" t="str">
        <f t="shared" si="1356"/>
        <v/>
      </c>
      <c r="Z4344" cm="1">
        <f t="array" ref="Z4344">LOOKUP(
    2,
    1/($A:$A=$A4344),
    $C:$C
)</f>
        <v>412.25</v>
      </c>
      <c r="AA4344" t="str">
        <f t="shared" si="1357"/>
        <v/>
      </c>
      <c r="AB4344" t="str">
        <f t="shared" si="1358"/>
        <v/>
      </c>
    </row>
    <row r="4345" spans="1:28" x14ac:dyDescent="0.3">
      <c r="A4345" s="2">
        <v>45959</v>
      </c>
      <c r="B4345" s="1">
        <v>0.55555555555555558</v>
      </c>
      <c r="C4345">
        <v>413.85</v>
      </c>
      <c r="D4345">
        <v>413.1</v>
      </c>
      <c r="E4345">
        <v>31683</v>
      </c>
      <c r="F4345" t="b">
        <f t="shared" si="1340"/>
        <v>0</v>
      </c>
      <c r="G4345" t="str">
        <f t="shared" si="1341"/>
        <v/>
      </c>
      <c r="H4345" t="str">
        <f t="shared" si="1342"/>
        <v/>
      </c>
      <c r="I4345">
        <f t="shared" si="1343"/>
        <v>413.45</v>
      </c>
      <c r="J4345">
        <f t="shared" si="1344"/>
        <v>412.5</v>
      </c>
      <c r="K4345">
        <f t="shared" si="1345"/>
        <v>1</v>
      </c>
      <c r="L4345" t="str">
        <f>IF(
    AND(
        K4345=1,
        COUNTIFS($A$2:A4345,A4345,$K$2:K4345,1)=1
    ),
    "ENTRY",
    ""
)</f>
        <v/>
      </c>
      <c r="M4345" t="str">
        <f t="shared" si="1346"/>
        <v/>
      </c>
      <c r="N4345" t="str">
        <f t="shared" si="1347"/>
        <v/>
      </c>
      <c r="O4345" t="str">
        <f t="shared" si="1348"/>
        <v/>
      </c>
      <c r="P4345" t="str">
        <f t="shared" si="1349"/>
        <v/>
      </c>
      <c r="Q4345" t="str">
        <f t="shared" si="1350"/>
        <v/>
      </c>
      <c r="R4345" t="str">
        <f t="shared" si="1351"/>
        <v/>
      </c>
      <c r="S4345" t="str">
        <f t="shared" si="1359"/>
        <v/>
      </c>
      <c r="U4345" t="str">
        <f t="shared" si="1352"/>
        <v/>
      </c>
      <c r="V4345" t="str">
        <f t="shared" si="1353"/>
        <v/>
      </c>
      <c r="W4345" t="str">
        <f t="shared" si="1354"/>
        <v/>
      </c>
      <c r="X4345" t="str">
        <f t="shared" si="1355"/>
        <v/>
      </c>
      <c r="Y4345" t="str">
        <f t="shared" si="1356"/>
        <v/>
      </c>
      <c r="Z4345" cm="1">
        <f t="array" ref="Z4345">LOOKUP(
    2,
    1/($A:$A=$A4345),
    $C:$C
)</f>
        <v>412.25</v>
      </c>
      <c r="AA4345" t="str">
        <f t="shared" si="1357"/>
        <v/>
      </c>
      <c r="AB4345" t="str">
        <f t="shared" si="1358"/>
        <v/>
      </c>
    </row>
    <row r="4346" spans="1:28" x14ac:dyDescent="0.3">
      <c r="A4346" s="2">
        <v>45959</v>
      </c>
      <c r="B4346" s="1">
        <v>0.55902777777777779</v>
      </c>
      <c r="C4346">
        <v>413.75</v>
      </c>
      <c r="D4346">
        <v>413.35</v>
      </c>
      <c r="E4346">
        <v>23063</v>
      </c>
      <c r="F4346" t="b">
        <f t="shared" si="1340"/>
        <v>0</v>
      </c>
      <c r="G4346" t="str">
        <f t="shared" si="1341"/>
        <v/>
      </c>
      <c r="H4346" t="str">
        <f t="shared" si="1342"/>
        <v/>
      </c>
      <c r="I4346">
        <f t="shared" si="1343"/>
        <v>413.45</v>
      </c>
      <c r="J4346">
        <f t="shared" si="1344"/>
        <v>412.5</v>
      </c>
      <c r="K4346">
        <f t="shared" si="1345"/>
        <v>1</v>
      </c>
      <c r="L4346" t="str">
        <f>IF(
    AND(
        K4346=1,
        COUNTIFS($A$2:A4346,A4346,$K$2:K4346,1)=1
    ),
    "ENTRY",
    ""
)</f>
        <v/>
      </c>
      <c r="M4346" t="str">
        <f t="shared" si="1346"/>
        <v/>
      </c>
      <c r="N4346" t="str">
        <f t="shared" si="1347"/>
        <v/>
      </c>
      <c r="O4346" t="str">
        <f t="shared" si="1348"/>
        <v/>
      </c>
      <c r="P4346" t="str">
        <f t="shared" si="1349"/>
        <v/>
      </c>
      <c r="Q4346" t="str">
        <f t="shared" si="1350"/>
        <v/>
      </c>
      <c r="R4346" t="str">
        <f t="shared" si="1351"/>
        <v/>
      </c>
      <c r="S4346" t="str">
        <f t="shared" si="1359"/>
        <v/>
      </c>
      <c r="U4346" t="str">
        <f t="shared" si="1352"/>
        <v/>
      </c>
      <c r="V4346" t="str">
        <f t="shared" si="1353"/>
        <v/>
      </c>
      <c r="W4346" t="str">
        <f t="shared" si="1354"/>
        <v/>
      </c>
      <c r="X4346" t="str">
        <f t="shared" si="1355"/>
        <v/>
      </c>
      <c r="Y4346" t="str">
        <f t="shared" si="1356"/>
        <v/>
      </c>
      <c r="Z4346" cm="1">
        <f t="array" ref="Z4346">LOOKUP(
    2,
    1/($A:$A=$A4346),
    $C:$C
)</f>
        <v>412.25</v>
      </c>
      <c r="AA4346" t="str">
        <f t="shared" si="1357"/>
        <v/>
      </c>
      <c r="AB4346" t="str">
        <f t="shared" si="1358"/>
        <v/>
      </c>
    </row>
    <row r="4347" spans="1:28" x14ac:dyDescent="0.3">
      <c r="A4347" s="2">
        <v>45959</v>
      </c>
      <c r="B4347" s="1">
        <v>0.5625</v>
      </c>
      <c r="C4347">
        <v>413.55</v>
      </c>
      <c r="D4347">
        <v>413.35</v>
      </c>
      <c r="E4347">
        <v>40905</v>
      </c>
      <c r="F4347" t="b">
        <f t="shared" si="1340"/>
        <v>0</v>
      </c>
      <c r="G4347" t="str">
        <f t="shared" si="1341"/>
        <v/>
      </c>
      <c r="H4347" t="str">
        <f t="shared" si="1342"/>
        <v/>
      </c>
      <c r="I4347">
        <f t="shared" si="1343"/>
        <v>413.45</v>
      </c>
      <c r="J4347">
        <f t="shared" si="1344"/>
        <v>412.5</v>
      </c>
      <c r="K4347">
        <f t="shared" si="1345"/>
        <v>1</v>
      </c>
      <c r="L4347" t="str">
        <f>IF(
    AND(
        K4347=1,
        COUNTIFS($A$2:A4347,A4347,$K$2:K4347,1)=1
    ),
    "ENTRY",
    ""
)</f>
        <v/>
      </c>
      <c r="M4347" t="str">
        <f t="shared" si="1346"/>
        <v/>
      </c>
      <c r="N4347" t="str">
        <f t="shared" si="1347"/>
        <v/>
      </c>
      <c r="O4347" t="str">
        <f t="shared" si="1348"/>
        <v/>
      </c>
      <c r="P4347" t="str">
        <f t="shared" si="1349"/>
        <v/>
      </c>
      <c r="Q4347" t="str">
        <f t="shared" si="1350"/>
        <v/>
      </c>
      <c r="R4347" t="str">
        <f t="shared" si="1351"/>
        <v/>
      </c>
      <c r="S4347" t="str">
        <f t="shared" si="1359"/>
        <v/>
      </c>
      <c r="U4347" t="str">
        <f t="shared" si="1352"/>
        <v/>
      </c>
      <c r="V4347" t="str">
        <f t="shared" si="1353"/>
        <v/>
      </c>
      <c r="W4347" t="str">
        <f t="shared" si="1354"/>
        <v/>
      </c>
      <c r="X4347" t="str">
        <f t="shared" si="1355"/>
        <v/>
      </c>
      <c r="Y4347" t="str">
        <f t="shared" si="1356"/>
        <v/>
      </c>
      <c r="Z4347" cm="1">
        <f t="array" ref="Z4347">LOOKUP(
    2,
    1/($A:$A=$A4347),
    $C:$C
)</f>
        <v>412.25</v>
      </c>
      <c r="AA4347" t="str">
        <f t="shared" si="1357"/>
        <v/>
      </c>
      <c r="AB4347" t="str">
        <f t="shared" si="1358"/>
        <v/>
      </c>
    </row>
    <row r="4348" spans="1:28" x14ac:dyDescent="0.3">
      <c r="A4348" s="2">
        <v>45959</v>
      </c>
      <c r="B4348" s="1">
        <v>0.56597222222222221</v>
      </c>
      <c r="C4348">
        <v>413.8</v>
      </c>
      <c r="D4348">
        <v>413.35</v>
      </c>
      <c r="E4348">
        <v>32627</v>
      </c>
      <c r="F4348" t="b">
        <f t="shared" si="1340"/>
        <v>0</v>
      </c>
      <c r="G4348" t="str">
        <f t="shared" si="1341"/>
        <v/>
      </c>
      <c r="H4348" t="str">
        <f t="shared" si="1342"/>
        <v/>
      </c>
      <c r="I4348">
        <f t="shared" si="1343"/>
        <v>413.45</v>
      </c>
      <c r="J4348">
        <f t="shared" si="1344"/>
        <v>412.5</v>
      </c>
      <c r="K4348">
        <f t="shared" si="1345"/>
        <v>1</v>
      </c>
      <c r="L4348" t="str">
        <f>IF(
    AND(
        K4348=1,
        COUNTIFS($A$2:A4348,A4348,$K$2:K4348,1)=1
    ),
    "ENTRY",
    ""
)</f>
        <v/>
      </c>
      <c r="M4348" t="str">
        <f t="shared" si="1346"/>
        <v/>
      </c>
      <c r="N4348" t="str">
        <f t="shared" si="1347"/>
        <v/>
      </c>
      <c r="O4348" t="str">
        <f t="shared" si="1348"/>
        <v/>
      </c>
      <c r="P4348" t="str">
        <f t="shared" si="1349"/>
        <v/>
      </c>
      <c r="Q4348" t="str">
        <f t="shared" si="1350"/>
        <v/>
      </c>
      <c r="R4348" t="str">
        <f t="shared" si="1351"/>
        <v/>
      </c>
      <c r="S4348" t="str">
        <f t="shared" si="1359"/>
        <v/>
      </c>
      <c r="U4348" t="str">
        <f t="shared" si="1352"/>
        <v/>
      </c>
      <c r="V4348" t="str">
        <f t="shared" si="1353"/>
        <v/>
      </c>
      <c r="W4348" t="str">
        <f t="shared" si="1354"/>
        <v/>
      </c>
      <c r="X4348" t="str">
        <f t="shared" si="1355"/>
        <v/>
      </c>
      <c r="Y4348" t="str">
        <f t="shared" si="1356"/>
        <v/>
      </c>
      <c r="Z4348" cm="1">
        <f t="array" ref="Z4348">LOOKUP(
    2,
    1/($A:$A=$A4348),
    $C:$C
)</f>
        <v>412.25</v>
      </c>
      <c r="AA4348" t="str">
        <f t="shared" si="1357"/>
        <v/>
      </c>
      <c r="AB4348" t="str">
        <f t="shared" si="1358"/>
        <v/>
      </c>
    </row>
    <row r="4349" spans="1:28" x14ac:dyDescent="0.3">
      <c r="A4349" s="2">
        <v>45959</v>
      </c>
      <c r="B4349" s="1">
        <v>0.56944444444444442</v>
      </c>
      <c r="C4349">
        <v>413.85</v>
      </c>
      <c r="D4349">
        <v>413.6</v>
      </c>
      <c r="E4349">
        <v>35289</v>
      </c>
      <c r="F4349" t="b">
        <f t="shared" si="1340"/>
        <v>0</v>
      </c>
      <c r="G4349" t="str">
        <f t="shared" si="1341"/>
        <v/>
      </c>
      <c r="H4349" t="str">
        <f t="shared" si="1342"/>
        <v/>
      </c>
      <c r="I4349">
        <f t="shared" si="1343"/>
        <v>413.45</v>
      </c>
      <c r="J4349">
        <f t="shared" si="1344"/>
        <v>412.5</v>
      </c>
      <c r="K4349">
        <f t="shared" si="1345"/>
        <v>1</v>
      </c>
      <c r="L4349" t="str">
        <f>IF(
    AND(
        K4349=1,
        COUNTIFS($A$2:A4349,A4349,$K$2:K4349,1)=1
    ),
    "ENTRY",
    ""
)</f>
        <v/>
      </c>
      <c r="M4349" t="str">
        <f t="shared" si="1346"/>
        <v/>
      </c>
      <c r="N4349" t="str">
        <f t="shared" si="1347"/>
        <v/>
      </c>
      <c r="O4349" t="str">
        <f t="shared" si="1348"/>
        <v/>
      </c>
      <c r="P4349" t="str">
        <f t="shared" si="1349"/>
        <v/>
      </c>
      <c r="Q4349" t="str">
        <f t="shared" si="1350"/>
        <v/>
      </c>
      <c r="R4349" t="str">
        <f t="shared" si="1351"/>
        <v/>
      </c>
      <c r="S4349" t="str">
        <f t="shared" si="1359"/>
        <v/>
      </c>
      <c r="U4349" t="str">
        <f t="shared" si="1352"/>
        <v/>
      </c>
      <c r="V4349" t="str">
        <f t="shared" si="1353"/>
        <v/>
      </c>
      <c r="W4349" t="str">
        <f t="shared" si="1354"/>
        <v/>
      </c>
      <c r="X4349" t="str">
        <f t="shared" si="1355"/>
        <v/>
      </c>
      <c r="Y4349" t="str">
        <f t="shared" si="1356"/>
        <v/>
      </c>
      <c r="Z4349" cm="1">
        <f t="array" ref="Z4349">LOOKUP(
    2,
    1/($A:$A=$A4349),
    $C:$C
)</f>
        <v>412.25</v>
      </c>
      <c r="AA4349" t="str">
        <f t="shared" si="1357"/>
        <v/>
      </c>
      <c r="AB4349" t="str">
        <f t="shared" si="1358"/>
        <v/>
      </c>
    </row>
    <row r="4350" spans="1:28" x14ac:dyDescent="0.3">
      <c r="A4350" s="2">
        <v>45959</v>
      </c>
      <c r="B4350" s="1">
        <v>0.57291666666666663</v>
      </c>
      <c r="C4350">
        <v>413.7</v>
      </c>
      <c r="D4350">
        <v>413.1</v>
      </c>
      <c r="E4350">
        <v>37043</v>
      </c>
      <c r="F4350" t="b">
        <f t="shared" si="1340"/>
        <v>0</v>
      </c>
      <c r="G4350" t="str">
        <f t="shared" si="1341"/>
        <v/>
      </c>
      <c r="H4350" t="str">
        <f t="shared" si="1342"/>
        <v/>
      </c>
      <c r="I4350">
        <f t="shared" si="1343"/>
        <v>413.45</v>
      </c>
      <c r="J4350">
        <f t="shared" si="1344"/>
        <v>412.5</v>
      </c>
      <c r="K4350">
        <f t="shared" si="1345"/>
        <v>1</v>
      </c>
      <c r="L4350" t="str">
        <f>IF(
    AND(
        K4350=1,
        COUNTIFS($A$2:A4350,A4350,$K$2:K4350,1)=1
    ),
    "ENTRY",
    ""
)</f>
        <v/>
      </c>
      <c r="M4350" t="str">
        <f t="shared" si="1346"/>
        <v/>
      </c>
      <c r="N4350" t="str">
        <f t="shared" si="1347"/>
        <v/>
      </c>
      <c r="O4350" t="str">
        <f t="shared" si="1348"/>
        <v/>
      </c>
      <c r="P4350" t="str">
        <f t="shared" si="1349"/>
        <v/>
      </c>
      <c r="Q4350" t="str">
        <f t="shared" si="1350"/>
        <v/>
      </c>
      <c r="R4350" t="str">
        <f t="shared" si="1351"/>
        <v/>
      </c>
      <c r="S4350" t="str">
        <f t="shared" si="1359"/>
        <v/>
      </c>
      <c r="U4350" t="str">
        <f t="shared" si="1352"/>
        <v/>
      </c>
      <c r="V4350" t="str">
        <f t="shared" si="1353"/>
        <v/>
      </c>
      <c r="W4350" t="str">
        <f t="shared" si="1354"/>
        <v/>
      </c>
      <c r="X4350" t="str">
        <f t="shared" si="1355"/>
        <v/>
      </c>
      <c r="Y4350" t="str">
        <f t="shared" si="1356"/>
        <v/>
      </c>
      <c r="Z4350" cm="1">
        <f t="array" ref="Z4350">LOOKUP(
    2,
    1/($A:$A=$A4350),
    $C:$C
)</f>
        <v>412.25</v>
      </c>
      <c r="AA4350" t="str">
        <f t="shared" si="1357"/>
        <v/>
      </c>
      <c r="AB4350" t="str">
        <f t="shared" si="1358"/>
        <v/>
      </c>
    </row>
    <row r="4351" spans="1:28" x14ac:dyDescent="0.3">
      <c r="A4351" s="2">
        <v>45959</v>
      </c>
      <c r="B4351" s="1">
        <v>0.57638888888888884</v>
      </c>
      <c r="C4351">
        <v>413.55</v>
      </c>
      <c r="D4351">
        <v>413.2</v>
      </c>
      <c r="E4351">
        <v>29833</v>
      </c>
      <c r="F4351" t="b">
        <f t="shared" si="1340"/>
        <v>0</v>
      </c>
      <c r="G4351" t="str">
        <f t="shared" si="1341"/>
        <v/>
      </c>
      <c r="H4351" t="str">
        <f t="shared" si="1342"/>
        <v/>
      </c>
      <c r="I4351">
        <f t="shared" si="1343"/>
        <v>413.45</v>
      </c>
      <c r="J4351">
        <f t="shared" si="1344"/>
        <v>412.5</v>
      </c>
      <c r="K4351">
        <f t="shared" si="1345"/>
        <v>1</v>
      </c>
      <c r="L4351" t="str">
        <f>IF(
    AND(
        K4351=1,
        COUNTIFS($A$2:A4351,A4351,$K$2:K4351,1)=1
    ),
    "ENTRY",
    ""
)</f>
        <v/>
      </c>
      <c r="M4351" t="str">
        <f t="shared" si="1346"/>
        <v/>
      </c>
      <c r="N4351" t="str">
        <f t="shared" si="1347"/>
        <v/>
      </c>
      <c r="O4351" t="str">
        <f t="shared" si="1348"/>
        <v/>
      </c>
      <c r="P4351" t="str">
        <f t="shared" si="1349"/>
        <v/>
      </c>
      <c r="Q4351" t="str">
        <f t="shared" si="1350"/>
        <v/>
      </c>
      <c r="R4351" t="str">
        <f t="shared" si="1351"/>
        <v/>
      </c>
      <c r="S4351" t="str">
        <f t="shared" si="1359"/>
        <v/>
      </c>
      <c r="U4351" t="str">
        <f t="shared" si="1352"/>
        <v/>
      </c>
      <c r="V4351" t="str">
        <f t="shared" si="1353"/>
        <v/>
      </c>
      <c r="W4351" t="str">
        <f t="shared" si="1354"/>
        <v/>
      </c>
      <c r="X4351" t="str">
        <f t="shared" si="1355"/>
        <v/>
      </c>
      <c r="Y4351" t="str">
        <f t="shared" si="1356"/>
        <v/>
      </c>
      <c r="Z4351" cm="1">
        <f t="array" ref="Z4351">LOOKUP(
    2,
    1/($A:$A=$A4351),
    $C:$C
)</f>
        <v>412.25</v>
      </c>
      <c r="AA4351" t="str">
        <f t="shared" si="1357"/>
        <v/>
      </c>
      <c r="AB4351" t="str">
        <f t="shared" si="1358"/>
        <v/>
      </c>
    </row>
    <row r="4352" spans="1:28" x14ac:dyDescent="0.3">
      <c r="A4352" s="2">
        <v>45959</v>
      </c>
      <c r="B4352" s="1">
        <v>0.57986111111111116</v>
      </c>
      <c r="C4352">
        <v>413.55</v>
      </c>
      <c r="D4352">
        <v>412.4</v>
      </c>
      <c r="E4352">
        <v>85895</v>
      </c>
      <c r="F4352" t="b">
        <f t="shared" si="1340"/>
        <v>0</v>
      </c>
      <c r="G4352" t="str">
        <f t="shared" si="1341"/>
        <v/>
      </c>
      <c r="H4352" t="str">
        <f t="shared" si="1342"/>
        <v/>
      </c>
      <c r="I4352">
        <f t="shared" si="1343"/>
        <v>413.45</v>
      </c>
      <c r="J4352">
        <f t="shared" si="1344"/>
        <v>412.5</v>
      </c>
      <c r="K4352">
        <f t="shared" si="1345"/>
        <v>1</v>
      </c>
      <c r="L4352" t="str">
        <f>IF(
    AND(
        K4352=1,
        COUNTIFS($A$2:A4352,A4352,$K$2:K4352,1)=1
    ),
    "ENTRY",
    ""
)</f>
        <v/>
      </c>
      <c r="M4352" t="str">
        <f t="shared" si="1346"/>
        <v/>
      </c>
      <c r="N4352" t="str">
        <f t="shared" si="1347"/>
        <v/>
      </c>
      <c r="O4352" t="str">
        <f t="shared" si="1348"/>
        <v/>
      </c>
      <c r="P4352" t="str">
        <f t="shared" si="1349"/>
        <v/>
      </c>
      <c r="Q4352" t="str">
        <f t="shared" si="1350"/>
        <v/>
      </c>
      <c r="R4352" t="str">
        <f t="shared" si="1351"/>
        <v/>
      </c>
      <c r="S4352" t="str">
        <f t="shared" si="1359"/>
        <v/>
      </c>
      <c r="U4352" t="str">
        <f t="shared" si="1352"/>
        <v/>
      </c>
      <c r="V4352" t="str">
        <f t="shared" si="1353"/>
        <v/>
      </c>
      <c r="W4352" t="str">
        <f t="shared" si="1354"/>
        <v/>
      </c>
      <c r="X4352" t="str">
        <f t="shared" si="1355"/>
        <v/>
      </c>
      <c r="Y4352" t="str">
        <f t="shared" si="1356"/>
        <v/>
      </c>
      <c r="Z4352" cm="1">
        <f t="array" ref="Z4352">LOOKUP(
    2,
    1/($A:$A=$A4352),
    $C:$C
)</f>
        <v>412.25</v>
      </c>
      <c r="AA4352" t="str">
        <f t="shared" si="1357"/>
        <v/>
      </c>
      <c r="AB4352" t="str">
        <f t="shared" si="1358"/>
        <v/>
      </c>
    </row>
    <row r="4353" spans="1:28" x14ac:dyDescent="0.3">
      <c r="A4353" s="2">
        <v>45959</v>
      </c>
      <c r="B4353" s="1">
        <v>0.58333333333333337</v>
      </c>
      <c r="C4353">
        <v>412.65</v>
      </c>
      <c r="D4353">
        <v>411.45</v>
      </c>
      <c r="E4353">
        <v>172697</v>
      </c>
      <c r="F4353" t="b">
        <f t="shared" si="1340"/>
        <v>0</v>
      </c>
      <c r="G4353" t="str">
        <f t="shared" si="1341"/>
        <v/>
      </c>
      <c r="H4353" t="str">
        <f t="shared" si="1342"/>
        <v/>
      </c>
      <c r="I4353">
        <f t="shared" si="1343"/>
        <v>413.45</v>
      </c>
      <c r="J4353">
        <f t="shared" si="1344"/>
        <v>412.5</v>
      </c>
      <c r="K4353">
        <f t="shared" si="1345"/>
        <v>1</v>
      </c>
      <c r="L4353" t="str">
        <f>IF(
    AND(
        K4353=1,
        COUNTIFS($A$2:A4353,A4353,$K$2:K4353,1)=1
    ),
    "ENTRY",
    ""
)</f>
        <v/>
      </c>
      <c r="M4353" t="str">
        <f t="shared" si="1346"/>
        <v/>
      </c>
      <c r="N4353" t="str">
        <f t="shared" si="1347"/>
        <v/>
      </c>
      <c r="O4353" t="str">
        <f t="shared" si="1348"/>
        <v/>
      </c>
      <c r="P4353" t="str">
        <f t="shared" si="1349"/>
        <v/>
      </c>
      <c r="Q4353" t="str">
        <f t="shared" si="1350"/>
        <v/>
      </c>
      <c r="R4353" t="str">
        <f t="shared" si="1351"/>
        <v/>
      </c>
      <c r="S4353" t="str">
        <f t="shared" si="1359"/>
        <v/>
      </c>
      <c r="U4353" t="str">
        <f t="shared" si="1352"/>
        <v/>
      </c>
      <c r="V4353" t="str">
        <f t="shared" si="1353"/>
        <v/>
      </c>
      <c r="W4353" t="str">
        <f t="shared" si="1354"/>
        <v/>
      </c>
      <c r="X4353" t="str">
        <f t="shared" si="1355"/>
        <v/>
      </c>
      <c r="Y4353" t="str">
        <f t="shared" si="1356"/>
        <v/>
      </c>
      <c r="Z4353" cm="1">
        <f t="array" ref="Z4353">LOOKUP(
    2,
    1/($A:$A=$A4353),
    $C:$C
)</f>
        <v>412.25</v>
      </c>
      <c r="AA4353" t="str">
        <f t="shared" si="1357"/>
        <v/>
      </c>
      <c r="AB4353" t="str">
        <f t="shared" si="1358"/>
        <v/>
      </c>
    </row>
    <row r="4354" spans="1:28" x14ac:dyDescent="0.3">
      <c r="A4354" s="2">
        <v>45959</v>
      </c>
      <c r="B4354" s="1">
        <v>0.58680555555555558</v>
      </c>
      <c r="C4354">
        <v>412.3</v>
      </c>
      <c r="D4354">
        <v>411.6</v>
      </c>
      <c r="E4354">
        <v>121255</v>
      </c>
      <c r="F4354" t="b">
        <f t="shared" si="1340"/>
        <v>0</v>
      </c>
      <c r="G4354" t="str">
        <f t="shared" si="1341"/>
        <v/>
      </c>
      <c r="H4354" t="str">
        <f t="shared" si="1342"/>
        <v/>
      </c>
      <c r="I4354">
        <f t="shared" si="1343"/>
        <v>413.45</v>
      </c>
      <c r="J4354">
        <f t="shared" si="1344"/>
        <v>412.5</v>
      </c>
      <c r="K4354">
        <f t="shared" si="1345"/>
        <v>1</v>
      </c>
      <c r="L4354" t="str">
        <f>IF(
    AND(
        K4354=1,
        COUNTIFS($A$2:A4354,A4354,$K$2:K4354,1)=1
    ),
    "ENTRY",
    ""
)</f>
        <v/>
      </c>
      <c r="M4354" t="str">
        <f t="shared" si="1346"/>
        <v/>
      </c>
      <c r="N4354" t="str">
        <f t="shared" si="1347"/>
        <v/>
      </c>
      <c r="O4354" t="str">
        <f t="shared" si="1348"/>
        <v/>
      </c>
      <c r="P4354" t="str">
        <f t="shared" si="1349"/>
        <v/>
      </c>
      <c r="Q4354" t="str">
        <f t="shared" si="1350"/>
        <v/>
      </c>
      <c r="R4354" t="str">
        <f t="shared" si="1351"/>
        <v/>
      </c>
      <c r="S4354" t="str">
        <f t="shared" si="1359"/>
        <v/>
      </c>
      <c r="U4354" t="str">
        <f t="shared" si="1352"/>
        <v/>
      </c>
      <c r="V4354" t="str">
        <f t="shared" si="1353"/>
        <v/>
      </c>
      <c r="W4354" t="str">
        <f t="shared" si="1354"/>
        <v/>
      </c>
      <c r="X4354" t="str">
        <f t="shared" si="1355"/>
        <v/>
      </c>
      <c r="Y4354" t="str">
        <f t="shared" si="1356"/>
        <v/>
      </c>
      <c r="Z4354" cm="1">
        <f t="array" ref="Z4354">LOOKUP(
    2,
    1/($A:$A=$A4354),
    $C:$C
)</f>
        <v>412.25</v>
      </c>
      <c r="AA4354" t="str">
        <f t="shared" si="1357"/>
        <v/>
      </c>
      <c r="AB4354" t="str">
        <f t="shared" si="1358"/>
        <v/>
      </c>
    </row>
    <row r="4355" spans="1:28" x14ac:dyDescent="0.3">
      <c r="A4355" s="2">
        <v>45959</v>
      </c>
      <c r="B4355" s="1">
        <v>0.59027777777777779</v>
      </c>
      <c r="C4355">
        <v>412.15</v>
      </c>
      <c r="D4355">
        <v>411.5</v>
      </c>
      <c r="E4355">
        <v>84737</v>
      </c>
      <c r="F4355" t="b">
        <f t="shared" ref="F4355:F4418" si="1360">B4355=TIME(10,0,0)</f>
        <v>0</v>
      </c>
      <c r="G4355" t="str">
        <f t="shared" ref="G4355:G4418" si="1361">IF(F4355,C4355,"")</f>
        <v/>
      </c>
      <c r="H4355" t="str">
        <f t="shared" ref="H4355:H4418" si="1362">IF(F4355,D4355,"")</f>
        <v/>
      </c>
      <c r="I4355">
        <f t="shared" ref="I4355:I4418" si="1363">IF(G4355&lt;&gt;"",G4355,I4354)</f>
        <v>413.45</v>
      </c>
      <c r="J4355">
        <f t="shared" ref="J4355:J4418" si="1364">IF(H4355&lt;&gt;"",H4355,J4354)</f>
        <v>412.5</v>
      </c>
      <c r="K4355">
        <f t="shared" ref="K4355:K4418" si="1365">IF(
    AND(
        A4355=A4354,
        B4355&gt;TIME(10,0,0),
        OR(C4355&gt;=I4355, D4355&lt;=J4355)
    ),
    1,
    0
)</f>
        <v>1</v>
      </c>
      <c r="L4355" t="str">
        <f>IF(
    AND(
        K4355=1,
        COUNTIFS($A$2:A4355,A4355,$K$2:K4355,1)=1
    ),
    "ENTRY",
    ""
)</f>
        <v/>
      </c>
      <c r="M4355" t="str">
        <f t="shared" ref="M4355:M4418" si="1366">IF(L4355="","",IF(C4355&gt;=I4355,"LONG","SHORT"))</f>
        <v/>
      </c>
      <c r="N4355" t="str">
        <f t="shared" ref="N4355:N4418" si="1367">IF(M4355="","",IF(M4355="LONG",I4355,J4355))</f>
        <v/>
      </c>
      <c r="O4355" t="str">
        <f t="shared" ref="O4355:O4418" si="1368">IF(M4355="","",IF(M4355="LONG",J4355,I4355))</f>
        <v/>
      </c>
      <c r="P4355" t="str">
        <f t="shared" ref="P4355:P4418" si="1369">IF(M4355="","",ABS(N4355-O4355))</f>
        <v/>
      </c>
      <c r="Q4355" t="str">
        <f t="shared" ref="Q4355:Q4418" si="1370">IF(M4355="","",INT(500/P4355))</f>
        <v/>
      </c>
      <c r="R4355" t="str">
        <f t="shared" ref="R4355:R4418" si="1371">IF(M4355="","",Q4355*P4355)</f>
        <v/>
      </c>
      <c r="S4355" t="str">
        <f t="shared" si="1359"/>
        <v/>
      </c>
      <c r="U4355" t="str">
        <f t="shared" ref="U4355:U4418" si="1372">IF(M4355="","",IF(M4355="LONG",N4355+3*P4355,N4355-3*P4355))</f>
        <v/>
      </c>
      <c r="V4355" t="str">
        <f t="shared" ref="V4355:V4418" si="1373">IF(
    M4355="",
    "",
    IF(
        IF(
            M4355="LONG",
            _xlfn.MAXIFS($C:$C,$A:$A,$A4355,$B:$B,"&gt;"&amp;$B4355) &gt;= $S4355,
            _xlfn.MINIFS($D:$D,$A:$A,$A4355,$B:$B,"&gt;"&amp;$B4355) &lt;= $S4355
        ),
        "YES",
        "NO"
    )
)</f>
        <v/>
      </c>
      <c r="W4355" t="str">
        <f t="shared" ref="W4355:W4418" si="1374">IF(
    M4355="",
    "",
    IF(
        IF(
            M4355="LONG",
            _xlfn.MAXIFS($C:$C,$A:$A,$A4355,$B:$B,"&gt;"&amp;$B4355) &gt;= $U4355,
            _xlfn.MINIFS($D:$D,$A:$A,$A4355,$B:$B,"&gt;"&amp;$B4355) &lt;= $U4355
        ),
        "YES",
        "NO"
    )
)</f>
        <v/>
      </c>
      <c r="X4355" t="str">
        <f t="shared" ref="X4355:X4418" si="1375">IF(
    M4355="",
    "",
    IF(
        M4355="LONG",
        (_xlfn.MAXIFS($C:$C,$A:$A,$A4355,$B:$B,"&gt;"&amp;$B4355) - $N4355) / $P4355,
        ($N4355 - _xlfn.MINIFS($D:$D,$A:$A,$A4355,$B:$B,"&gt;"&amp;$B4355)) / $P4355
    )
)</f>
        <v/>
      </c>
      <c r="Y4355" t="str">
        <f t="shared" ref="Y4355:Y4418" si="1376">IF(
    M4355="",
    "",
    IF(
        IF(
            M4355="LONG",
            _xlfn.MINIFS($D:$D,$A:$A,$A4355,$B:$B,"&gt;"&amp;$B4355) &lt;= $O4355,
            _xlfn.MAXIFS($C:$C,$A:$A,$A4355,$B:$B,"&gt;"&amp;$B4355) &gt;= $O4355
        ),
        "YES",
        "NO"
    )
)</f>
        <v/>
      </c>
      <c r="Z4355" cm="1">
        <f t="array" ref="Z4355">LOOKUP(
    2,
    1/($A:$A=$A4355),
    $C:$C
)</f>
        <v>412.25</v>
      </c>
      <c r="AA4355" t="str">
        <f t="shared" ref="AA4355:AA4418" si="1377">IF(
    M4355="",
    "",
    IF(
        Y4355="YES",
        O4355,
        Z4355
    )
)</f>
        <v/>
      </c>
      <c r="AB4355" t="str">
        <f t="shared" ref="AB4355:AB4418" si="1378">IF(
    M4355="",
    "",IF(Y4355="YES",-500,
    IF(
        M4355="LONG",
        (U4355 - N4355) * Q4355,
        (N4355 - U4355) * Q4355
    )
))</f>
        <v/>
      </c>
    </row>
    <row r="4356" spans="1:28" x14ac:dyDescent="0.3">
      <c r="A4356" s="2">
        <v>45959</v>
      </c>
      <c r="B4356" s="1">
        <v>0.59375</v>
      </c>
      <c r="C4356">
        <v>412.65</v>
      </c>
      <c r="D4356">
        <v>411.65</v>
      </c>
      <c r="E4356">
        <v>106566</v>
      </c>
      <c r="F4356" t="b">
        <f t="shared" si="1360"/>
        <v>0</v>
      </c>
      <c r="G4356" t="str">
        <f t="shared" si="1361"/>
        <v/>
      </c>
      <c r="H4356" t="str">
        <f t="shared" si="1362"/>
        <v/>
      </c>
      <c r="I4356">
        <f t="shared" si="1363"/>
        <v>413.45</v>
      </c>
      <c r="J4356">
        <f t="shared" si="1364"/>
        <v>412.5</v>
      </c>
      <c r="K4356">
        <f t="shared" si="1365"/>
        <v>1</v>
      </c>
      <c r="L4356" t="str">
        <f>IF(
    AND(
        K4356=1,
        COUNTIFS($A$2:A4356,A4356,$K$2:K4356,1)=1
    ),
    "ENTRY",
    ""
)</f>
        <v/>
      </c>
      <c r="M4356" t="str">
        <f t="shared" si="1366"/>
        <v/>
      </c>
      <c r="N4356" t="str">
        <f t="shared" si="1367"/>
        <v/>
      </c>
      <c r="O4356" t="str">
        <f t="shared" si="1368"/>
        <v/>
      </c>
      <c r="P4356" t="str">
        <f t="shared" si="1369"/>
        <v/>
      </c>
      <c r="Q4356" t="str">
        <f t="shared" si="1370"/>
        <v/>
      </c>
      <c r="R4356" t="str">
        <f t="shared" si="1371"/>
        <v/>
      </c>
      <c r="S4356" t="str">
        <f t="shared" ref="S4356:S4419" si="1379">IF(M4356="","",IF(M4356="LONG",N4356+(1.5*P4356),N4356-(1.5*P4356)))</f>
        <v/>
      </c>
      <c r="U4356" t="str">
        <f t="shared" si="1372"/>
        <v/>
      </c>
      <c r="V4356" t="str">
        <f t="shared" si="1373"/>
        <v/>
      </c>
      <c r="W4356" t="str">
        <f t="shared" si="1374"/>
        <v/>
      </c>
      <c r="X4356" t="str">
        <f t="shared" si="1375"/>
        <v/>
      </c>
      <c r="Y4356" t="str">
        <f t="shared" si="1376"/>
        <v/>
      </c>
      <c r="Z4356" cm="1">
        <f t="array" ref="Z4356">LOOKUP(
    2,
    1/($A:$A=$A4356),
    $C:$C
)</f>
        <v>412.25</v>
      </c>
      <c r="AA4356" t="str">
        <f t="shared" si="1377"/>
        <v/>
      </c>
      <c r="AB4356" t="str">
        <f t="shared" si="1378"/>
        <v/>
      </c>
    </row>
    <row r="4357" spans="1:28" x14ac:dyDescent="0.3">
      <c r="A4357" s="2">
        <v>45959</v>
      </c>
      <c r="B4357" s="1">
        <v>0.59722222222222221</v>
      </c>
      <c r="C4357">
        <v>412.65</v>
      </c>
      <c r="D4357">
        <v>411.7</v>
      </c>
      <c r="E4357">
        <v>53313</v>
      </c>
      <c r="F4357" t="b">
        <f t="shared" si="1360"/>
        <v>0</v>
      </c>
      <c r="G4357" t="str">
        <f t="shared" si="1361"/>
        <v/>
      </c>
      <c r="H4357" t="str">
        <f t="shared" si="1362"/>
        <v/>
      </c>
      <c r="I4357">
        <f t="shared" si="1363"/>
        <v>413.45</v>
      </c>
      <c r="J4357">
        <f t="shared" si="1364"/>
        <v>412.5</v>
      </c>
      <c r="K4357">
        <f t="shared" si="1365"/>
        <v>1</v>
      </c>
      <c r="L4357" t="str">
        <f>IF(
    AND(
        K4357=1,
        COUNTIFS($A$2:A4357,A4357,$K$2:K4357,1)=1
    ),
    "ENTRY",
    ""
)</f>
        <v/>
      </c>
      <c r="M4357" t="str">
        <f t="shared" si="1366"/>
        <v/>
      </c>
      <c r="N4357" t="str">
        <f t="shared" si="1367"/>
        <v/>
      </c>
      <c r="O4357" t="str">
        <f t="shared" si="1368"/>
        <v/>
      </c>
      <c r="P4357" t="str">
        <f t="shared" si="1369"/>
        <v/>
      </c>
      <c r="Q4357" t="str">
        <f t="shared" si="1370"/>
        <v/>
      </c>
      <c r="R4357" t="str">
        <f t="shared" si="1371"/>
        <v/>
      </c>
      <c r="S4357" t="str">
        <f t="shared" si="1379"/>
        <v/>
      </c>
      <c r="U4357" t="str">
        <f t="shared" si="1372"/>
        <v/>
      </c>
      <c r="V4357" t="str">
        <f t="shared" si="1373"/>
        <v/>
      </c>
      <c r="W4357" t="str">
        <f t="shared" si="1374"/>
        <v/>
      </c>
      <c r="X4357" t="str">
        <f t="shared" si="1375"/>
        <v/>
      </c>
      <c r="Y4357" t="str">
        <f t="shared" si="1376"/>
        <v/>
      </c>
      <c r="Z4357" cm="1">
        <f t="array" ref="Z4357">LOOKUP(
    2,
    1/($A:$A=$A4357),
    $C:$C
)</f>
        <v>412.25</v>
      </c>
      <c r="AA4357" t="str">
        <f t="shared" si="1377"/>
        <v/>
      </c>
      <c r="AB4357" t="str">
        <f t="shared" si="1378"/>
        <v/>
      </c>
    </row>
    <row r="4358" spans="1:28" x14ac:dyDescent="0.3">
      <c r="A4358" s="2">
        <v>45959</v>
      </c>
      <c r="B4358" s="1">
        <v>0.60069444444444442</v>
      </c>
      <c r="C4358">
        <v>412.35</v>
      </c>
      <c r="D4358">
        <v>411.8</v>
      </c>
      <c r="E4358">
        <v>57402</v>
      </c>
      <c r="F4358" t="b">
        <f t="shared" si="1360"/>
        <v>0</v>
      </c>
      <c r="G4358" t="str">
        <f t="shared" si="1361"/>
        <v/>
      </c>
      <c r="H4358" t="str">
        <f t="shared" si="1362"/>
        <v/>
      </c>
      <c r="I4358">
        <f t="shared" si="1363"/>
        <v>413.45</v>
      </c>
      <c r="J4358">
        <f t="shared" si="1364"/>
        <v>412.5</v>
      </c>
      <c r="K4358">
        <f t="shared" si="1365"/>
        <v>1</v>
      </c>
      <c r="L4358" t="str">
        <f>IF(
    AND(
        K4358=1,
        COUNTIFS($A$2:A4358,A4358,$K$2:K4358,1)=1
    ),
    "ENTRY",
    ""
)</f>
        <v/>
      </c>
      <c r="M4358" t="str">
        <f t="shared" si="1366"/>
        <v/>
      </c>
      <c r="N4358" t="str">
        <f t="shared" si="1367"/>
        <v/>
      </c>
      <c r="O4358" t="str">
        <f t="shared" si="1368"/>
        <v/>
      </c>
      <c r="P4358" t="str">
        <f t="shared" si="1369"/>
        <v/>
      </c>
      <c r="Q4358" t="str">
        <f t="shared" si="1370"/>
        <v/>
      </c>
      <c r="R4358" t="str">
        <f t="shared" si="1371"/>
        <v/>
      </c>
      <c r="S4358" t="str">
        <f t="shared" si="1379"/>
        <v/>
      </c>
      <c r="U4358" t="str">
        <f t="shared" si="1372"/>
        <v/>
      </c>
      <c r="V4358" t="str">
        <f t="shared" si="1373"/>
        <v/>
      </c>
      <c r="W4358" t="str">
        <f t="shared" si="1374"/>
        <v/>
      </c>
      <c r="X4358" t="str">
        <f t="shared" si="1375"/>
        <v/>
      </c>
      <c r="Y4358" t="str">
        <f t="shared" si="1376"/>
        <v/>
      </c>
      <c r="Z4358" cm="1">
        <f t="array" ref="Z4358">LOOKUP(
    2,
    1/($A:$A=$A4358),
    $C:$C
)</f>
        <v>412.25</v>
      </c>
      <c r="AA4358" t="str">
        <f t="shared" si="1377"/>
        <v/>
      </c>
      <c r="AB4358" t="str">
        <f t="shared" si="1378"/>
        <v/>
      </c>
    </row>
    <row r="4359" spans="1:28" x14ac:dyDescent="0.3">
      <c r="A4359" s="2">
        <v>45959</v>
      </c>
      <c r="B4359" s="1">
        <v>0.60416666666666663</v>
      </c>
      <c r="C4359">
        <v>412.45</v>
      </c>
      <c r="D4359">
        <v>411.7</v>
      </c>
      <c r="E4359">
        <v>93239</v>
      </c>
      <c r="F4359" t="b">
        <f t="shared" si="1360"/>
        <v>0</v>
      </c>
      <c r="G4359" t="str">
        <f t="shared" si="1361"/>
        <v/>
      </c>
      <c r="H4359" t="str">
        <f t="shared" si="1362"/>
        <v/>
      </c>
      <c r="I4359">
        <f t="shared" si="1363"/>
        <v>413.45</v>
      </c>
      <c r="J4359">
        <f t="shared" si="1364"/>
        <v>412.5</v>
      </c>
      <c r="K4359">
        <f t="shared" si="1365"/>
        <v>1</v>
      </c>
      <c r="L4359" t="str">
        <f>IF(
    AND(
        K4359=1,
        COUNTIFS($A$2:A4359,A4359,$K$2:K4359,1)=1
    ),
    "ENTRY",
    ""
)</f>
        <v/>
      </c>
      <c r="M4359" t="str">
        <f t="shared" si="1366"/>
        <v/>
      </c>
      <c r="N4359" t="str">
        <f t="shared" si="1367"/>
        <v/>
      </c>
      <c r="O4359" t="str">
        <f t="shared" si="1368"/>
        <v/>
      </c>
      <c r="P4359" t="str">
        <f t="shared" si="1369"/>
        <v/>
      </c>
      <c r="Q4359" t="str">
        <f t="shared" si="1370"/>
        <v/>
      </c>
      <c r="R4359" t="str">
        <f t="shared" si="1371"/>
        <v/>
      </c>
      <c r="S4359" t="str">
        <f t="shared" si="1379"/>
        <v/>
      </c>
      <c r="U4359" t="str">
        <f t="shared" si="1372"/>
        <v/>
      </c>
      <c r="V4359" t="str">
        <f t="shared" si="1373"/>
        <v/>
      </c>
      <c r="W4359" t="str">
        <f t="shared" si="1374"/>
        <v/>
      </c>
      <c r="X4359" t="str">
        <f t="shared" si="1375"/>
        <v/>
      </c>
      <c r="Y4359" t="str">
        <f t="shared" si="1376"/>
        <v/>
      </c>
      <c r="Z4359" cm="1">
        <f t="array" ref="Z4359">LOOKUP(
    2,
    1/($A:$A=$A4359),
    $C:$C
)</f>
        <v>412.25</v>
      </c>
      <c r="AA4359" t="str">
        <f t="shared" si="1377"/>
        <v/>
      </c>
      <c r="AB4359" t="str">
        <f t="shared" si="1378"/>
        <v/>
      </c>
    </row>
    <row r="4360" spans="1:28" x14ac:dyDescent="0.3">
      <c r="A4360" s="2">
        <v>45959</v>
      </c>
      <c r="B4360" s="1">
        <v>0.60763888888888884</v>
      </c>
      <c r="C4360">
        <v>411.9</v>
      </c>
      <c r="D4360">
        <v>411.15</v>
      </c>
      <c r="E4360">
        <v>229735</v>
      </c>
      <c r="F4360" t="b">
        <f t="shared" si="1360"/>
        <v>0</v>
      </c>
      <c r="G4360" t="str">
        <f t="shared" si="1361"/>
        <v/>
      </c>
      <c r="H4360" t="str">
        <f t="shared" si="1362"/>
        <v/>
      </c>
      <c r="I4360">
        <f t="shared" si="1363"/>
        <v>413.45</v>
      </c>
      <c r="J4360">
        <f t="shared" si="1364"/>
        <v>412.5</v>
      </c>
      <c r="K4360">
        <f t="shared" si="1365"/>
        <v>1</v>
      </c>
      <c r="L4360" t="str">
        <f>IF(
    AND(
        K4360=1,
        COUNTIFS($A$2:A4360,A4360,$K$2:K4360,1)=1
    ),
    "ENTRY",
    ""
)</f>
        <v/>
      </c>
      <c r="M4360" t="str">
        <f t="shared" si="1366"/>
        <v/>
      </c>
      <c r="N4360" t="str">
        <f t="shared" si="1367"/>
        <v/>
      </c>
      <c r="O4360" t="str">
        <f t="shared" si="1368"/>
        <v/>
      </c>
      <c r="P4360" t="str">
        <f t="shared" si="1369"/>
        <v/>
      </c>
      <c r="Q4360" t="str">
        <f t="shared" si="1370"/>
        <v/>
      </c>
      <c r="R4360" t="str">
        <f t="shared" si="1371"/>
        <v/>
      </c>
      <c r="S4360" t="str">
        <f t="shared" si="1379"/>
        <v/>
      </c>
      <c r="U4360" t="str">
        <f t="shared" si="1372"/>
        <v/>
      </c>
      <c r="V4360" t="str">
        <f t="shared" si="1373"/>
        <v/>
      </c>
      <c r="W4360" t="str">
        <f t="shared" si="1374"/>
        <v/>
      </c>
      <c r="X4360" t="str">
        <f t="shared" si="1375"/>
        <v/>
      </c>
      <c r="Y4360" t="str">
        <f t="shared" si="1376"/>
        <v/>
      </c>
      <c r="Z4360" cm="1">
        <f t="array" ref="Z4360">LOOKUP(
    2,
    1/($A:$A=$A4360),
    $C:$C
)</f>
        <v>412.25</v>
      </c>
      <c r="AA4360" t="str">
        <f t="shared" si="1377"/>
        <v/>
      </c>
      <c r="AB4360" t="str">
        <f t="shared" si="1378"/>
        <v/>
      </c>
    </row>
    <row r="4361" spans="1:28" x14ac:dyDescent="0.3">
      <c r="A4361" s="2">
        <v>45959</v>
      </c>
      <c r="B4361" s="1">
        <v>0.61111111111111116</v>
      </c>
      <c r="C4361">
        <v>411.55</v>
      </c>
      <c r="D4361">
        <v>410.95</v>
      </c>
      <c r="E4361">
        <v>145465</v>
      </c>
      <c r="F4361" t="b">
        <f t="shared" si="1360"/>
        <v>0</v>
      </c>
      <c r="G4361" t="str">
        <f t="shared" si="1361"/>
        <v/>
      </c>
      <c r="H4361" t="str">
        <f t="shared" si="1362"/>
        <v/>
      </c>
      <c r="I4361">
        <f t="shared" si="1363"/>
        <v>413.45</v>
      </c>
      <c r="J4361">
        <f t="shared" si="1364"/>
        <v>412.5</v>
      </c>
      <c r="K4361">
        <f t="shared" si="1365"/>
        <v>1</v>
      </c>
      <c r="L4361" t="str">
        <f>IF(
    AND(
        K4361=1,
        COUNTIFS($A$2:A4361,A4361,$K$2:K4361,1)=1
    ),
    "ENTRY",
    ""
)</f>
        <v/>
      </c>
      <c r="M4361" t="str">
        <f t="shared" si="1366"/>
        <v/>
      </c>
      <c r="N4361" t="str">
        <f t="shared" si="1367"/>
        <v/>
      </c>
      <c r="O4361" t="str">
        <f t="shared" si="1368"/>
        <v/>
      </c>
      <c r="P4361" t="str">
        <f t="shared" si="1369"/>
        <v/>
      </c>
      <c r="Q4361" t="str">
        <f t="shared" si="1370"/>
        <v/>
      </c>
      <c r="R4361" t="str">
        <f t="shared" si="1371"/>
        <v/>
      </c>
      <c r="S4361" t="str">
        <f t="shared" si="1379"/>
        <v/>
      </c>
      <c r="U4361" t="str">
        <f t="shared" si="1372"/>
        <v/>
      </c>
      <c r="V4361" t="str">
        <f t="shared" si="1373"/>
        <v/>
      </c>
      <c r="W4361" t="str">
        <f t="shared" si="1374"/>
        <v/>
      </c>
      <c r="X4361" t="str">
        <f t="shared" si="1375"/>
        <v/>
      </c>
      <c r="Y4361" t="str">
        <f t="shared" si="1376"/>
        <v/>
      </c>
      <c r="Z4361" cm="1">
        <f t="array" ref="Z4361">LOOKUP(
    2,
    1/($A:$A=$A4361),
    $C:$C
)</f>
        <v>412.25</v>
      </c>
      <c r="AA4361" t="str">
        <f t="shared" si="1377"/>
        <v/>
      </c>
      <c r="AB4361" t="str">
        <f t="shared" si="1378"/>
        <v/>
      </c>
    </row>
    <row r="4362" spans="1:28" x14ac:dyDescent="0.3">
      <c r="A4362" s="2">
        <v>45959</v>
      </c>
      <c r="B4362" s="1">
        <v>0.61458333333333337</v>
      </c>
      <c r="C4362">
        <v>411.65</v>
      </c>
      <c r="D4362">
        <v>410.5</v>
      </c>
      <c r="E4362">
        <v>177386</v>
      </c>
      <c r="F4362" t="b">
        <f t="shared" si="1360"/>
        <v>0</v>
      </c>
      <c r="G4362" t="str">
        <f t="shared" si="1361"/>
        <v/>
      </c>
      <c r="H4362" t="str">
        <f t="shared" si="1362"/>
        <v/>
      </c>
      <c r="I4362">
        <f t="shared" si="1363"/>
        <v>413.45</v>
      </c>
      <c r="J4362">
        <f t="shared" si="1364"/>
        <v>412.5</v>
      </c>
      <c r="K4362">
        <f t="shared" si="1365"/>
        <v>1</v>
      </c>
      <c r="L4362" t="str">
        <f>IF(
    AND(
        K4362=1,
        COUNTIFS($A$2:A4362,A4362,$K$2:K4362,1)=1
    ),
    "ENTRY",
    ""
)</f>
        <v/>
      </c>
      <c r="M4362" t="str">
        <f t="shared" si="1366"/>
        <v/>
      </c>
      <c r="N4362" t="str">
        <f t="shared" si="1367"/>
        <v/>
      </c>
      <c r="O4362" t="str">
        <f t="shared" si="1368"/>
        <v/>
      </c>
      <c r="P4362" t="str">
        <f t="shared" si="1369"/>
        <v/>
      </c>
      <c r="Q4362" t="str">
        <f t="shared" si="1370"/>
        <v/>
      </c>
      <c r="R4362" t="str">
        <f t="shared" si="1371"/>
        <v/>
      </c>
      <c r="S4362" t="str">
        <f t="shared" si="1379"/>
        <v/>
      </c>
      <c r="U4362" t="str">
        <f t="shared" si="1372"/>
        <v/>
      </c>
      <c r="V4362" t="str">
        <f t="shared" si="1373"/>
        <v/>
      </c>
      <c r="W4362" t="str">
        <f t="shared" si="1374"/>
        <v/>
      </c>
      <c r="X4362" t="str">
        <f t="shared" si="1375"/>
        <v/>
      </c>
      <c r="Y4362" t="str">
        <f t="shared" si="1376"/>
        <v/>
      </c>
      <c r="Z4362" cm="1">
        <f t="array" ref="Z4362">LOOKUP(
    2,
    1/($A:$A=$A4362),
    $C:$C
)</f>
        <v>412.25</v>
      </c>
      <c r="AA4362" t="str">
        <f t="shared" si="1377"/>
        <v/>
      </c>
      <c r="AB4362" t="str">
        <f t="shared" si="1378"/>
        <v/>
      </c>
    </row>
    <row r="4363" spans="1:28" x14ac:dyDescent="0.3">
      <c r="A4363" s="2">
        <v>45959</v>
      </c>
      <c r="B4363" s="1">
        <v>0.61805555555555558</v>
      </c>
      <c r="C4363">
        <v>411.7</v>
      </c>
      <c r="D4363">
        <v>410.6</v>
      </c>
      <c r="E4363">
        <v>82116</v>
      </c>
      <c r="F4363" t="b">
        <f t="shared" si="1360"/>
        <v>0</v>
      </c>
      <c r="G4363" t="str">
        <f t="shared" si="1361"/>
        <v/>
      </c>
      <c r="H4363" t="str">
        <f t="shared" si="1362"/>
        <v/>
      </c>
      <c r="I4363">
        <f t="shared" si="1363"/>
        <v>413.45</v>
      </c>
      <c r="J4363">
        <f t="shared" si="1364"/>
        <v>412.5</v>
      </c>
      <c r="K4363">
        <f t="shared" si="1365"/>
        <v>1</v>
      </c>
      <c r="L4363" t="str">
        <f>IF(
    AND(
        K4363=1,
        COUNTIFS($A$2:A4363,A4363,$K$2:K4363,1)=1
    ),
    "ENTRY",
    ""
)</f>
        <v/>
      </c>
      <c r="M4363" t="str">
        <f t="shared" si="1366"/>
        <v/>
      </c>
      <c r="N4363" t="str">
        <f t="shared" si="1367"/>
        <v/>
      </c>
      <c r="O4363" t="str">
        <f t="shared" si="1368"/>
        <v/>
      </c>
      <c r="P4363" t="str">
        <f t="shared" si="1369"/>
        <v/>
      </c>
      <c r="Q4363" t="str">
        <f t="shared" si="1370"/>
        <v/>
      </c>
      <c r="R4363" t="str">
        <f t="shared" si="1371"/>
        <v/>
      </c>
      <c r="S4363" t="str">
        <f t="shared" si="1379"/>
        <v/>
      </c>
      <c r="U4363" t="str">
        <f t="shared" si="1372"/>
        <v/>
      </c>
      <c r="V4363" t="str">
        <f t="shared" si="1373"/>
        <v/>
      </c>
      <c r="W4363" t="str">
        <f t="shared" si="1374"/>
        <v/>
      </c>
      <c r="X4363" t="str">
        <f t="shared" si="1375"/>
        <v/>
      </c>
      <c r="Y4363" t="str">
        <f t="shared" si="1376"/>
        <v/>
      </c>
      <c r="Z4363" cm="1">
        <f t="array" ref="Z4363">LOOKUP(
    2,
    1/($A:$A=$A4363),
    $C:$C
)</f>
        <v>412.25</v>
      </c>
      <c r="AA4363" t="str">
        <f t="shared" si="1377"/>
        <v/>
      </c>
      <c r="AB4363" t="str">
        <f t="shared" si="1378"/>
        <v/>
      </c>
    </row>
    <row r="4364" spans="1:28" x14ac:dyDescent="0.3">
      <c r="A4364" s="2">
        <v>45959</v>
      </c>
      <c r="B4364" s="1">
        <v>0.62152777777777779</v>
      </c>
      <c r="C4364">
        <v>411.65</v>
      </c>
      <c r="D4364">
        <v>411.2</v>
      </c>
      <c r="E4364">
        <v>57535</v>
      </c>
      <c r="F4364" t="b">
        <f t="shared" si="1360"/>
        <v>0</v>
      </c>
      <c r="G4364" t="str">
        <f t="shared" si="1361"/>
        <v/>
      </c>
      <c r="H4364" t="str">
        <f t="shared" si="1362"/>
        <v/>
      </c>
      <c r="I4364">
        <f t="shared" si="1363"/>
        <v>413.45</v>
      </c>
      <c r="J4364">
        <f t="shared" si="1364"/>
        <v>412.5</v>
      </c>
      <c r="K4364">
        <f t="shared" si="1365"/>
        <v>1</v>
      </c>
      <c r="L4364" t="str">
        <f>IF(
    AND(
        K4364=1,
        COUNTIFS($A$2:A4364,A4364,$K$2:K4364,1)=1
    ),
    "ENTRY",
    ""
)</f>
        <v/>
      </c>
      <c r="M4364" t="str">
        <f t="shared" si="1366"/>
        <v/>
      </c>
      <c r="N4364" t="str">
        <f t="shared" si="1367"/>
        <v/>
      </c>
      <c r="O4364" t="str">
        <f t="shared" si="1368"/>
        <v/>
      </c>
      <c r="P4364" t="str">
        <f t="shared" si="1369"/>
        <v/>
      </c>
      <c r="Q4364" t="str">
        <f t="shared" si="1370"/>
        <v/>
      </c>
      <c r="R4364" t="str">
        <f t="shared" si="1371"/>
        <v/>
      </c>
      <c r="S4364" t="str">
        <f t="shared" si="1379"/>
        <v/>
      </c>
      <c r="U4364" t="str">
        <f t="shared" si="1372"/>
        <v/>
      </c>
      <c r="V4364" t="str">
        <f t="shared" si="1373"/>
        <v/>
      </c>
      <c r="W4364" t="str">
        <f t="shared" si="1374"/>
        <v/>
      </c>
      <c r="X4364" t="str">
        <f t="shared" si="1375"/>
        <v/>
      </c>
      <c r="Y4364" t="str">
        <f t="shared" si="1376"/>
        <v/>
      </c>
      <c r="Z4364" cm="1">
        <f t="array" ref="Z4364">LOOKUP(
    2,
    1/($A:$A=$A4364),
    $C:$C
)</f>
        <v>412.25</v>
      </c>
      <c r="AA4364" t="str">
        <f t="shared" si="1377"/>
        <v/>
      </c>
      <c r="AB4364" t="str">
        <f t="shared" si="1378"/>
        <v/>
      </c>
    </row>
    <row r="4365" spans="1:28" x14ac:dyDescent="0.3">
      <c r="A4365" s="2">
        <v>45959</v>
      </c>
      <c r="B4365" s="1">
        <v>0.625</v>
      </c>
      <c r="C4365">
        <v>411.4</v>
      </c>
      <c r="D4365">
        <v>411</v>
      </c>
      <c r="E4365">
        <v>150717</v>
      </c>
      <c r="F4365" t="b">
        <f t="shared" si="1360"/>
        <v>0</v>
      </c>
      <c r="G4365" t="str">
        <f t="shared" si="1361"/>
        <v/>
      </c>
      <c r="H4365" t="str">
        <f t="shared" si="1362"/>
        <v/>
      </c>
      <c r="I4365">
        <f t="shared" si="1363"/>
        <v>413.45</v>
      </c>
      <c r="J4365">
        <f t="shared" si="1364"/>
        <v>412.5</v>
      </c>
      <c r="K4365">
        <f t="shared" si="1365"/>
        <v>1</v>
      </c>
      <c r="L4365" t="str">
        <f>IF(
    AND(
        K4365=1,
        COUNTIFS($A$2:A4365,A4365,$K$2:K4365,1)=1
    ),
    "ENTRY",
    ""
)</f>
        <v/>
      </c>
      <c r="M4365" t="str">
        <f t="shared" si="1366"/>
        <v/>
      </c>
      <c r="N4365" t="str">
        <f t="shared" si="1367"/>
        <v/>
      </c>
      <c r="O4365" t="str">
        <f t="shared" si="1368"/>
        <v/>
      </c>
      <c r="P4365" t="str">
        <f t="shared" si="1369"/>
        <v/>
      </c>
      <c r="Q4365" t="str">
        <f t="shared" si="1370"/>
        <v/>
      </c>
      <c r="R4365" t="str">
        <f t="shared" si="1371"/>
        <v/>
      </c>
      <c r="S4365" t="str">
        <f t="shared" si="1379"/>
        <v/>
      </c>
      <c r="U4365" t="str">
        <f t="shared" si="1372"/>
        <v/>
      </c>
      <c r="V4365" t="str">
        <f t="shared" si="1373"/>
        <v/>
      </c>
      <c r="W4365" t="str">
        <f t="shared" si="1374"/>
        <v/>
      </c>
      <c r="X4365" t="str">
        <f t="shared" si="1375"/>
        <v/>
      </c>
      <c r="Y4365" t="str">
        <f t="shared" si="1376"/>
        <v/>
      </c>
      <c r="Z4365" cm="1">
        <f t="array" ref="Z4365">LOOKUP(
    2,
    1/($A:$A=$A4365),
    $C:$C
)</f>
        <v>412.25</v>
      </c>
      <c r="AA4365" t="str">
        <f t="shared" si="1377"/>
        <v/>
      </c>
      <c r="AB4365" t="str">
        <f t="shared" si="1378"/>
        <v/>
      </c>
    </row>
    <row r="4366" spans="1:28" x14ac:dyDescent="0.3">
      <c r="A4366" s="2">
        <v>45959</v>
      </c>
      <c r="B4366" s="1">
        <v>0.62847222222222221</v>
      </c>
      <c r="C4366">
        <v>411.3</v>
      </c>
      <c r="D4366">
        <v>411</v>
      </c>
      <c r="E4366">
        <v>138026</v>
      </c>
      <c r="F4366" t="b">
        <f t="shared" si="1360"/>
        <v>0</v>
      </c>
      <c r="G4366" t="str">
        <f t="shared" si="1361"/>
        <v/>
      </c>
      <c r="H4366" t="str">
        <f t="shared" si="1362"/>
        <v/>
      </c>
      <c r="I4366">
        <f t="shared" si="1363"/>
        <v>413.45</v>
      </c>
      <c r="J4366">
        <f t="shared" si="1364"/>
        <v>412.5</v>
      </c>
      <c r="K4366">
        <f t="shared" si="1365"/>
        <v>1</v>
      </c>
      <c r="L4366" t="str">
        <f>IF(
    AND(
        K4366=1,
        COUNTIFS($A$2:A4366,A4366,$K$2:K4366,1)=1
    ),
    "ENTRY",
    ""
)</f>
        <v/>
      </c>
      <c r="M4366" t="str">
        <f t="shared" si="1366"/>
        <v/>
      </c>
      <c r="N4366" t="str">
        <f t="shared" si="1367"/>
        <v/>
      </c>
      <c r="O4366" t="str">
        <f t="shared" si="1368"/>
        <v/>
      </c>
      <c r="P4366" t="str">
        <f t="shared" si="1369"/>
        <v/>
      </c>
      <c r="Q4366" t="str">
        <f t="shared" si="1370"/>
        <v/>
      </c>
      <c r="R4366" t="str">
        <f t="shared" si="1371"/>
        <v/>
      </c>
      <c r="S4366" t="str">
        <f t="shared" si="1379"/>
        <v/>
      </c>
      <c r="U4366" t="str">
        <f t="shared" si="1372"/>
        <v/>
      </c>
      <c r="V4366" t="str">
        <f t="shared" si="1373"/>
        <v/>
      </c>
      <c r="W4366" t="str">
        <f t="shared" si="1374"/>
        <v/>
      </c>
      <c r="X4366" t="str">
        <f t="shared" si="1375"/>
        <v/>
      </c>
      <c r="Y4366" t="str">
        <f t="shared" si="1376"/>
        <v/>
      </c>
      <c r="Z4366" cm="1">
        <f t="array" ref="Z4366">LOOKUP(
    2,
    1/($A:$A=$A4366),
    $C:$C
)</f>
        <v>412.25</v>
      </c>
      <c r="AA4366" t="str">
        <f t="shared" si="1377"/>
        <v/>
      </c>
      <c r="AB4366" t="str">
        <f t="shared" si="1378"/>
        <v/>
      </c>
    </row>
    <row r="4367" spans="1:28" x14ac:dyDescent="0.3">
      <c r="A4367" s="2">
        <v>45959</v>
      </c>
      <c r="B4367" s="1">
        <v>0.63194444444444442</v>
      </c>
      <c r="C4367">
        <v>411.3</v>
      </c>
      <c r="D4367">
        <v>411</v>
      </c>
      <c r="E4367">
        <v>150772</v>
      </c>
      <c r="F4367" t="b">
        <f t="shared" si="1360"/>
        <v>0</v>
      </c>
      <c r="G4367" t="str">
        <f t="shared" si="1361"/>
        <v/>
      </c>
      <c r="H4367" t="str">
        <f t="shared" si="1362"/>
        <v/>
      </c>
      <c r="I4367">
        <f t="shared" si="1363"/>
        <v>413.45</v>
      </c>
      <c r="J4367">
        <f t="shared" si="1364"/>
        <v>412.5</v>
      </c>
      <c r="K4367">
        <f t="shared" si="1365"/>
        <v>1</v>
      </c>
      <c r="L4367" t="str">
        <f>IF(
    AND(
        K4367=1,
        COUNTIFS($A$2:A4367,A4367,$K$2:K4367,1)=1
    ),
    "ENTRY",
    ""
)</f>
        <v/>
      </c>
      <c r="M4367" t="str">
        <f t="shared" si="1366"/>
        <v/>
      </c>
      <c r="N4367" t="str">
        <f t="shared" si="1367"/>
        <v/>
      </c>
      <c r="O4367" t="str">
        <f t="shared" si="1368"/>
        <v/>
      </c>
      <c r="P4367" t="str">
        <f t="shared" si="1369"/>
        <v/>
      </c>
      <c r="Q4367" t="str">
        <f t="shared" si="1370"/>
        <v/>
      </c>
      <c r="R4367" t="str">
        <f t="shared" si="1371"/>
        <v/>
      </c>
      <c r="S4367" t="str">
        <f t="shared" si="1379"/>
        <v/>
      </c>
      <c r="U4367" t="str">
        <f t="shared" si="1372"/>
        <v/>
      </c>
      <c r="V4367" t="str">
        <f t="shared" si="1373"/>
        <v/>
      </c>
      <c r="W4367" t="str">
        <f t="shared" si="1374"/>
        <v/>
      </c>
      <c r="X4367" t="str">
        <f t="shared" si="1375"/>
        <v/>
      </c>
      <c r="Y4367" t="str">
        <f t="shared" si="1376"/>
        <v/>
      </c>
      <c r="Z4367" cm="1">
        <f t="array" ref="Z4367">LOOKUP(
    2,
    1/($A:$A=$A4367),
    $C:$C
)</f>
        <v>412.25</v>
      </c>
      <c r="AA4367" t="str">
        <f t="shared" si="1377"/>
        <v/>
      </c>
      <c r="AB4367" t="str">
        <f t="shared" si="1378"/>
        <v/>
      </c>
    </row>
    <row r="4368" spans="1:28" x14ac:dyDescent="0.3">
      <c r="A4368" s="2">
        <v>45959</v>
      </c>
      <c r="B4368" s="1">
        <v>0.63541666666666663</v>
      </c>
      <c r="C4368">
        <v>411.25</v>
      </c>
      <c r="D4368">
        <v>411.1</v>
      </c>
      <c r="E4368">
        <v>391147</v>
      </c>
      <c r="F4368" t="b">
        <f t="shared" si="1360"/>
        <v>0</v>
      </c>
      <c r="G4368" t="str">
        <f t="shared" si="1361"/>
        <v/>
      </c>
      <c r="H4368" t="str">
        <f t="shared" si="1362"/>
        <v/>
      </c>
      <c r="I4368">
        <f t="shared" si="1363"/>
        <v>413.45</v>
      </c>
      <c r="J4368">
        <f t="shared" si="1364"/>
        <v>412.5</v>
      </c>
      <c r="K4368">
        <f t="shared" si="1365"/>
        <v>1</v>
      </c>
      <c r="L4368" t="str">
        <f>IF(
    AND(
        K4368=1,
        COUNTIFS($A$2:A4368,A4368,$K$2:K4368,1)=1
    ),
    "ENTRY",
    ""
)</f>
        <v/>
      </c>
      <c r="M4368" t="str">
        <f t="shared" si="1366"/>
        <v/>
      </c>
      <c r="N4368" t="str">
        <f t="shared" si="1367"/>
        <v/>
      </c>
      <c r="O4368" t="str">
        <f t="shared" si="1368"/>
        <v/>
      </c>
      <c r="P4368" t="str">
        <f t="shared" si="1369"/>
        <v/>
      </c>
      <c r="Q4368" t="str">
        <f t="shared" si="1370"/>
        <v/>
      </c>
      <c r="R4368" t="str">
        <f t="shared" si="1371"/>
        <v/>
      </c>
      <c r="S4368" t="str">
        <f t="shared" si="1379"/>
        <v/>
      </c>
      <c r="U4368" t="str">
        <f t="shared" si="1372"/>
        <v/>
      </c>
      <c r="V4368" t="str">
        <f t="shared" si="1373"/>
        <v/>
      </c>
      <c r="W4368" t="str">
        <f t="shared" si="1374"/>
        <v/>
      </c>
      <c r="X4368" t="str">
        <f t="shared" si="1375"/>
        <v/>
      </c>
      <c r="Y4368" t="str">
        <f t="shared" si="1376"/>
        <v/>
      </c>
      <c r="Z4368" cm="1">
        <f t="array" ref="Z4368">LOOKUP(
    2,
    1/($A:$A=$A4368),
    $C:$C
)</f>
        <v>412.25</v>
      </c>
      <c r="AA4368" t="str">
        <f t="shared" si="1377"/>
        <v/>
      </c>
      <c r="AB4368" t="str">
        <f t="shared" si="1378"/>
        <v/>
      </c>
    </row>
    <row r="4369" spans="1:28" x14ac:dyDescent="0.3">
      <c r="A4369" s="2">
        <v>45959</v>
      </c>
      <c r="B4369" s="1">
        <v>0.63888888888888884</v>
      </c>
      <c r="C4369">
        <v>412.2</v>
      </c>
      <c r="D4369">
        <v>411.15</v>
      </c>
      <c r="E4369">
        <v>366702</v>
      </c>
      <c r="F4369" t="b">
        <f t="shared" si="1360"/>
        <v>0</v>
      </c>
      <c r="G4369" t="str">
        <f t="shared" si="1361"/>
        <v/>
      </c>
      <c r="H4369" t="str">
        <f t="shared" si="1362"/>
        <v/>
      </c>
      <c r="I4369">
        <f t="shared" si="1363"/>
        <v>413.45</v>
      </c>
      <c r="J4369">
        <f t="shared" si="1364"/>
        <v>412.5</v>
      </c>
      <c r="K4369">
        <f t="shared" si="1365"/>
        <v>1</v>
      </c>
      <c r="L4369" t="str">
        <f>IF(
    AND(
        K4369=1,
        COUNTIFS($A$2:A4369,A4369,$K$2:K4369,1)=1
    ),
    "ENTRY",
    ""
)</f>
        <v/>
      </c>
      <c r="M4369" t="str">
        <f t="shared" si="1366"/>
        <v/>
      </c>
      <c r="N4369" t="str">
        <f t="shared" si="1367"/>
        <v/>
      </c>
      <c r="O4369" t="str">
        <f t="shared" si="1368"/>
        <v/>
      </c>
      <c r="P4369" t="str">
        <f t="shared" si="1369"/>
        <v/>
      </c>
      <c r="Q4369" t="str">
        <f t="shared" si="1370"/>
        <v/>
      </c>
      <c r="R4369" t="str">
        <f t="shared" si="1371"/>
        <v/>
      </c>
      <c r="S4369" t="str">
        <f t="shared" si="1379"/>
        <v/>
      </c>
      <c r="U4369" t="str">
        <f t="shared" si="1372"/>
        <v/>
      </c>
      <c r="V4369" t="str">
        <f t="shared" si="1373"/>
        <v/>
      </c>
      <c r="W4369" t="str">
        <f t="shared" si="1374"/>
        <v/>
      </c>
      <c r="X4369" t="str">
        <f t="shared" si="1375"/>
        <v/>
      </c>
      <c r="Y4369" t="str">
        <f t="shared" si="1376"/>
        <v/>
      </c>
      <c r="Z4369" cm="1">
        <f t="array" ref="Z4369">LOOKUP(
    2,
    1/($A:$A=$A4369),
    $C:$C
)</f>
        <v>412.25</v>
      </c>
      <c r="AA4369" t="str">
        <f t="shared" si="1377"/>
        <v/>
      </c>
      <c r="AB4369" t="str">
        <f t="shared" si="1378"/>
        <v/>
      </c>
    </row>
    <row r="4370" spans="1:28" x14ac:dyDescent="0.3">
      <c r="A4370" s="2">
        <v>45959</v>
      </c>
      <c r="B4370" s="1">
        <v>0.64236111111111116</v>
      </c>
      <c r="C4370">
        <v>412.25</v>
      </c>
      <c r="D4370">
        <v>411.55</v>
      </c>
      <c r="E4370">
        <v>181207</v>
      </c>
      <c r="F4370" t="b">
        <f t="shared" si="1360"/>
        <v>0</v>
      </c>
      <c r="G4370" t="str">
        <f t="shared" si="1361"/>
        <v/>
      </c>
      <c r="H4370" t="str">
        <f t="shared" si="1362"/>
        <v/>
      </c>
      <c r="I4370">
        <f t="shared" si="1363"/>
        <v>413.45</v>
      </c>
      <c r="J4370">
        <f t="shared" si="1364"/>
        <v>412.5</v>
      </c>
      <c r="K4370">
        <f t="shared" si="1365"/>
        <v>1</v>
      </c>
      <c r="L4370" t="str">
        <f>IF(
    AND(
        K4370=1,
        COUNTIFS($A$2:A4370,A4370,$K$2:K4370,1)=1
    ),
    "ENTRY",
    ""
)</f>
        <v/>
      </c>
      <c r="M4370" t="str">
        <f t="shared" si="1366"/>
        <v/>
      </c>
      <c r="N4370" t="str">
        <f t="shared" si="1367"/>
        <v/>
      </c>
      <c r="O4370" t="str">
        <f t="shared" si="1368"/>
        <v/>
      </c>
      <c r="P4370" t="str">
        <f t="shared" si="1369"/>
        <v/>
      </c>
      <c r="Q4370" t="str">
        <f t="shared" si="1370"/>
        <v/>
      </c>
      <c r="R4370" t="str">
        <f t="shared" si="1371"/>
        <v/>
      </c>
      <c r="S4370" t="str">
        <f t="shared" si="1379"/>
        <v/>
      </c>
      <c r="U4370" t="str">
        <f t="shared" si="1372"/>
        <v/>
      </c>
      <c r="V4370" t="str">
        <f t="shared" si="1373"/>
        <v/>
      </c>
      <c r="W4370" t="str">
        <f t="shared" si="1374"/>
        <v/>
      </c>
      <c r="X4370" t="str">
        <f t="shared" si="1375"/>
        <v/>
      </c>
      <c r="Y4370" t="str">
        <f t="shared" si="1376"/>
        <v/>
      </c>
      <c r="Z4370" cm="1">
        <f t="array" ref="Z4370">LOOKUP(
    2,
    1/($A:$A=$A4370),
    $C:$C
)</f>
        <v>412.25</v>
      </c>
      <c r="AA4370" t="str">
        <f t="shared" si="1377"/>
        <v/>
      </c>
      <c r="AB4370" t="str">
        <f t="shared" si="1378"/>
        <v/>
      </c>
    </row>
    <row r="4371" spans="1:28" x14ac:dyDescent="0.3">
      <c r="A4371" s="2">
        <v>45960</v>
      </c>
      <c r="B4371" s="1">
        <v>0.41666666666666669</v>
      </c>
      <c r="C4371">
        <v>410.45</v>
      </c>
      <c r="D4371">
        <v>409.5</v>
      </c>
      <c r="E4371">
        <v>166216</v>
      </c>
      <c r="F4371" t="b">
        <f t="shared" si="1360"/>
        <v>1</v>
      </c>
      <c r="G4371">
        <f t="shared" si="1361"/>
        <v>410.45</v>
      </c>
      <c r="H4371">
        <f t="shared" si="1362"/>
        <v>409.5</v>
      </c>
      <c r="I4371">
        <f t="shared" si="1363"/>
        <v>410.45</v>
      </c>
      <c r="J4371">
        <f t="shared" si="1364"/>
        <v>409.5</v>
      </c>
      <c r="K4371">
        <f t="shared" si="1365"/>
        <v>0</v>
      </c>
      <c r="L4371" t="str">
        <f>IF(
    AND(
        K4371=1,
        COUNTIFS($A$2:A4371,A4371,$K$2:K4371,1)=1
    ),
    "ENTRY",
    ""
)</f>
        <v/>
      </c>
      <c r="M4371" t="str">
        <f t="shared" si="1366"/>
        <v/>
      </c>
      <c r="N4371" t="str">
        <f t="shared" si="1367"/>
        <v/>
      </c>
      <c r="O4371" t="str">
        <f t="shared" si="1368"/>
        <v/>
      </c>
      <c r="P4371" t="str">
        <f t="shared" si="1369"/>
        <v/>
      </c>
      <c r="Q4371" t="str">
        <f t="shared" si="1370"/>
        <v/>
      </c>
      <c r="R4371" t="str">
        <f t="shared" si="1371"/>
        <v/>
      </c>
      <c r="S4371" t="str">
        <f t="shared" si="1379"/>
        <v/>
      </c>
      <c r="U4371" t="str">
        <f t="shared" si="1372"/>
        <v/>
      </c>
      <c r="V4371" t="str">
        <f t="shared" si="1373"/>
        <v/>
      </c>
      <c r="W4371" t="str">
        <f t="shared" si="1374"/>
        <v/>
      </c>
      <c r="X4371" t="str">
        <f t="shared" si="1375"/>
        <v/>
      </c>
      <c r="Y4371" t="str">
        <f t="shared" si="1376"/>
        <v/>
      </c>
      <c r="Z4371" cm="1">
        <f t="array" ref="Z4371">LOOKUP(
    2,
    1/($A:$A=$A4371),
    $C:$C
)</f>
        <v>413.55</v>
      </c>
      <c r="AA4371" t="str">
        <f t="shared" si="1377"/>
        <v/>
      </c>
      <c r="AB4371" t="str">
        <f t="shared" si="1378"/>
        <v/>
      </c>
    </row>
    <row r="4372" spans="1:28" x14ac:dyDescent="0.3">
      <c r="A4372" s="2">
        <v>45960</v>
      </c>
      <c r="B4372" s="1">
        <v>0.4201388888888889</v>
      </c>
      <c r="C4372">
        <v>410.65</v>
      </c>
      <c r="D4372">
        <v>409.7</v>
      </c>
      <c r="E4372">
        <v>129954</v>
      </c>
      <c r="F4372" t="b">
        <f t="shared" si="1360"/>
        <v>0</v>
      </c>
      <c r="G4372" t="str">
        <f t="shared" si="1361"/>
        <v/>
      </c>
      <c r="H4372" t="str">
        <f t="shared" si="1362"/>
        <v/>
      </c>
      <c r="I4372">
        <f t="shared" si="1363"/>
        <v>410.45</v>
      </c>
      <c r="J4372">
        <f t="shared" si="1364"/>
        <v>409.5</v>
      </c>
      <c r="K4372">
        <f t="shared" si="1365"/>
        <v>1</v>
      </c>
      <c r="L4372" t="str">
        <f>IF(
    AND(
        K4372=1,
        COUNTIFS($A$2:A4372,A4372,$K$2:K4372,1)=1
    ),
    "ENTRY",
    ""
)</f>
        <v>ENTRY</v>
      </c>
      <c r="M4372" t="str">
        <f t="shared" si="1366"/>
        <v>LONG</v>
      </c>
      <c r="N4372">
        <f t="shared" si="1367"/>
        <v>410.45</v>
      </c>
      <c r="O4372">
        <f t="shared" si="1368"/>
        <v>409.5</v>
      </c>
      <c r="P4372">
        <f t="shared" si="1369"/>
        <v>0.94999999999998863</v>
      </c>
      <c r="Q4372">
        <f t="shared" si="1370"/>
        <v>526</v>
      </c>
      <c r="R4372">
        <f t="shared" si="1371"/>
        <v>499.69999999999402</v>
      </c>
      <c r="S4372">
        <f t="shared" si="1379"/>
        <v>411.875</v>
      </c>
      <c r="U4372">
        <f t="shared" si="1372"/>
        <v>413.29999999999995</v>
      </c>
      <c r="V4372" t="str">
        <f t="shared" si="1373"/>
        <v>YES</v>
      </c>
      <c r="W4372" t="str">
        <f t="shared" si="1374"/>
        <v>YES</v>
      </c>
      <c r="X4372">
        <f t="shared" si="1375"/>
        <v>3.2631578947369051</v>
      </c>
      <c r="Y4372" t="str">
        <f t="shared" si="1376"/>
        <v>YES</v>
      </c>
      <c r="Z4372" cm="1">
        <f t="array" ref="Z4372">LOOKUP(
    2,
    1/($A:$A=$A4372),
    $C:$C
)</f>
        <v>413.55</v>
      </c>
      <c r="AA4372">
        <f t="shared" si="1377"/>
        <v>409.5</v>
      </c>
      <c r="AB4372">
        <f t="shared" si="1378"/>
        <v>-500</v>
      </c>
    </row>
    <row r="4373" spans="1:28" x14ac:dyDescent="0.3">
      <c r="A4373" s="2">
        <v>45960</v>
      </c>
      <c r="B4373" s="1">
        <v>0.4236111111111111</v>
      </c>
      <c r="C4373">
        <v>409.95</v>
      </c>
      <c r="D4373">
        <v>409.5</v>
      </c>
      <c r="E4373">
        <v>93204</v>
      </c>
      <c r="F4373" t="b">
        <f t="shared" si="1360"/>
        <v>0</v>
      </c>
      <c r="G4373" t="str">
        <f t="shared" si="1361"/>
        <v/>
      </c>
      <c r="H4373" t="str">
        <f t="shared" si="1362"/>
        <v/>
      </c>
      <c r="I4373">
        <f t="shared" si="1363"/>
        <v>410.45</v>
      </c>
      <c r="J4373">
        <f t="shared" si="1364"/>
        <v>409.5</v>
      </c>
      <c r="K4373">
        <f t="shared" si="1365"/>
        <v>1</v>
      </c>
      <c r="L4373" t="str">
        <f>IF(
    AND(
        K4373=1,
        COUNTIFS($A$2:A4373,A4373,$K$2:K4373,1)=1
    ),
    "ENTRY",
    ""
)</f>
        <v/>
      </c>
      <c r="M4373" t="str">
        <f t="shared" si="1366"/>
        <v/>
      </c>
      <c r="N4373" t="str">
        <f t="shared" si="1367"/>
        <v/>
      </c>
      <c r="O4373" t="str">
        <f t="shared" si="1368"/>
        <v/>
      </c>
      <c r="P4373" t="str">
        <f t="shared" si="1369"/>
        <v/>
      </c>
      <c r="Q4373" t="str">
        <f t="shared" si="1370"/>
        <v/>
      </c>
      <c r="R4373" t="str">
        <f t="shared" si="1371"/>
        <v/>
      </c>
      <c r="S4373" t="str">
        <f t="shared" si="1379"/>
        <v/>
      </c>
      <c r="U4373" t="str">
        <f t="shared" si="1372"/>
        <v/>
      </c>
      <c r="V4373" t="str">
        <f t="shared" si="1373"/>
        <v/>
      </c>
      <c r="W4373" t="str">
        <f t="shared" si="1374"/>
        <v/>
      </c>
      <c r="X4373" t="str">
        <f t="shared" si="1375"/>
        <v/>
      </c>
      <c r="Y4373" t="str">
        <f t="shared" si="1376"/>
        <v/>
      </c>
      <c r="Z4373" cm="1">
        <f t="array" ref="Z4373">LOOKUP(
    2,
    1/($A:$A=$A4373),
    $C:$C
)</f>
        <v>413.55</v>
      </c>
      <c r="AA4373" t="str">
        <f t="shared" si="1377"/>
        <v/>
      </c>
      <c r="AB4373" t="str">
        <f t="shared" si="1378"/>
        <v/>
      </c>
    </row>
    <row r="4374" spans="1:28" x14ac:dyDescent="0.3">
      <c r="A4374" s="2">
        <v>45960</v>
      </c>
      <c r="B4374" s="1">
        <v>0.42708333333333331</v>
      </c>
      <c r="C4374">
        <v>410.45</v>
      </c>
      <c r="D4374">
        <v>409.9</v>
      </c>
      <c r="E4374">
        <v>92512</v>
      </c>
      <c r="F4374" t="b">
        <f t="shared" si="1360"/>
        <v>0</v>
      </c>
      <c r="G4374" t="str">
        <f t="shared" si="1361"/>
        <v/>
      </c>
      <c r="H4374" t="str">
        <f t="shared" si="1362"/>
        <v/>
      </c>
      <c r="I4374">
        <f t="shared" si="1363"/>
        <v>410.45</v>
      </c>
      <c r="J4374">
        <f t="shared" si="1364"/>
        <v>409.5</v>
      </c>
      <c r="K4374">
        <f t="shared" si="1365"/>
        <v>1</v>
      </c>
      <c r="L4374" t="str">
        <f>IF(
    AND(
        K4374=1,
        COUNTIFS($A$2:A4374,A4374,$K$2:K4374,1)=1
    ),
    "ENTRY",
    ""
)</f>
        <v/>
      </c>
      <c r="M4374" t="str">
        <f t="shared" si="1366"/>
        <v/>
      </c>
      <c r="N4374" t="str">
        <f t="shared" si="1367"/>
        <v/>
      </c>
      <c r="O4374" t="str">
        <f t="shared" si="1368"/>
        <v/>
      </c>
      <c r="P4374" t="str">
        <f t="shared" si="1369"/>
        <v/>
      </c>
      <c r="Q4374" t="str">
        <f t="shared" si="1370"/>
        <v/>
      </c>
      <c r="R4374" t="str">
        <f t="shared" si="1371"/>
        <v/>
      </c>
      <c r="S4374" t="str">
        <f t="shared" si="1379"/>
        <v/>
      </c>
      <c r="U4374" t="str">
        <f t="shared" si="1372"/>
        <v/>
      </c>
      <c r="V4374" t="str">
        <f t="shared" si="1373"/>
        <v/>
      </c>
      <c r="W4374" t="str">
        <f t="shared" si="1374"/>
        <v/>
      </c>
      <c r="X4374" t="str">
        <f t="shared" si="1375"/>
        <v/>
      </c>
      <c r="Y4374" t="str">
        <f t="shared" si="1376"/>
        <v/>
      </c>
      <c r="Z4374" cm="1">
        <f t="array" ref="Z4374">LOOKUP(
    2,
    1/($A:$A=$A4374),
    $C:$C
)</f>
        <v>413.55</v>
      </c>
      <c r="AA4374" t="str">
        <f t="shared" si="1377"/>
        <v/>
      </c>
      <c r="AB4374" t="str">
        <f t="shared" si="1378"/>
        <v/>
      </c>
    </row>
    <row r="4375" spans="1:28" x14ac:dyDescent="0.3">
      <c r="A4375" s="2">
        <v>45960</v>
      </c>
      <c r="B4375" s="1">
        <v>0.43055555555555558</v>
      </c>
      <c r="C4375">
        <v>410.4</v>
      </c>
      <c r="D4375">
        <v>409.9</v>
      </c>
      <c r="E4375">
        <v>51379</v>
      </c>
      <c r="F4375" t="b">
        <f t="shared" si="1360"/>
        <v>0</v>
      </c>
      <c r="G4375" t="str">
        <f t="shared" si="1361"/>
        <v/>
      </c>
      <c r="H4375" t="str">
        <f t="shared" si="1362"/>
        <v/>
      </c>
      <c r="I4375">
        <f t="shared" si="1363"/>
        <v>410.45</v>
      </c>
      <c r="J4375">
        <f t="shared" si="1364"/>
        <v>409.5</v>
      </c>
      <c r="K4375">
        <f t="shared" si="1365"/>
        <v>0</v>
      </c>
      <c r="L4375" t="str">
        <f>IF(
    AND(
        K4375=1,
        COUNTIFS($A$2:A4375,A4375,$K$2:K4375,1)=1
    ),
    "ENTRY",
    ""
)</f>
        <v/>
      </c>
      <c r="M4375" t="str">
        <f t="shared" si="1366"/>
        <v/>
      </c>
      <c r="N4375" t="str">
        <f t="shared" si="1367"/>
        <v/>
      </c>
      <c r="O4375" t="str">
        <f t="shared" si="1368"/>
        <v/>
      </c>
      <c r="P4375" t="str">
        <f t="shared" si="1369"/>
        <v/>
      </c>
      <c r="Q4375" t="str">
        <f t="shared" si="1370"/>
        <v/>
      </c>
      <c r="R4375" t="str">
        <f t="shared" si="1371"/>
        <v/>
      </c>
      <c r="S4375" t="str">
        <f t="shared" si="1379"/>
        <v/>
      </c>
      <c r="U4375" t="str">
        <f t="shared" si="1372"/>
        <v/>
      </c>
      <c r="V4375" t="str">
        <f t="shared" si="1373"/>
        <v/>
      </c>
      <c r="W4375" t="str">
        <f t="shared" si="1374"/>
        <v/>
      </c>
      <c r="X4375" t="str">
        <f t="shared" si="1375"/>
        <v/>
      </c>
      <c r="Y4375" t="str">
        <f t="shared" si="1376"/>
        <v/>
      </c>
      <c r="Z4375" cm="1">
        <f t="array" ref="Z4375">LOOKUP(
    2,
    1/($A:$A=$A4375),
    $C:$C
)</f>
        <v>413.55</v>
      </c>
      <c r="AA4375" t="str">
        <f t="shared" si="1377"/>
        <v/>
      </c>
      <c r="AB4375" t="str">
        <f t="shared" si="1378"/>
        <v/>
      </c>
    </row>
    <row r="4376" spans="1:28" x14ac:dyDescent="0.3">
      <c r="A4376" s="2">
        <v>45960</v>
      </c>
      <c r="B4376" s="1">
        <v>0.43402777777777779</v>
      </c>
      <c r="C4376">
        <v>410.65</v>
      </c>
      <c r="D4376">
        <v>410.05</v>
      </c>
      <c r="E4376">
        <v>85736</v>
      </c>
      <c r="F4376" t="b">
        <f t="shared" si="1360"/>
        <v>0</v>
      </c>
      <c r="G4376" t="str">
        <f t="shared" si="1361"/>
        <v/>
      </c>
      <c r="H4376" t="str">
        <f t="shared" si="1362"/>
        <v/>
      </c>
      <c r="I4376">
        <f t="shared" si="1363"/>
        <v>410.45</v>
      </c>
      <c r="J4376">
        <f t="shared" si="1364"/>
        <v>409.5</v>
      </c>
      <c r="K4376">
        <f t="shared" si="1365"/>
        <v>1</v>
      </c>
      <c r="L4376" t="str">
        <f>IF(
    AND(
        K4376=1,
        COUNTIFS($A$2:A4376,A4376,$K$2:K4376,1)=1
    ),
    "ENTRY",
    ""
)</f>
        <v/>
      </c>
      <c r="M4376" t="str">
        <f t="shared" si="1366"/>
        <v/>
      </c>
      <c r="N4376" t="str">
        <f t="shared" si="1367"/>
        <v/>
      </c>
      <c r="O4376" t="str">
        <f t="shared" si="1368"/>
        <v/>
      </c>
      <c r="P4376" t="str">
        <f t="shared" si="1369"/>
        <v/>
      </c>
      <c r="Q4376" t="str">
        <f t="shared" si="1370"/>
        <v/>
      </c>
      <c r="R4376" t="str">
        <f t="shared" si="1371"/>
        <v/>
      </c>
      <c r="S4376" t="str">
        <f t="shared" si="1379"/>
        <v/>
      </c>
      <c r="U4376" t="str">
        <f t="shared" si="1372"/>
        <v/>
      </c>
      <c r="V4376" t="str">
        <f t="shared" si="1373"/>
        <v/>
      </c>
      <c r="W4376" t="str">
        <f t="shared" si="1374"/>
        <v/>
      </c>
      <c r="X4376" t="str">
        <f t="shared" si="1375"/>
        <v/>
      </c>
      <c r="Y4376" t="str">
        <f t="shared" si="1376"/>
        <v/>
      </c>
      <c r="Z4376" cm="1">
        <f t="array" ref="Z4376">LOOKUP(
    2,
    1/($A:$A=$A4376),
    $C:$C
)</f>
        <v>413.55</v>
      </c>
      <c r="AA4376" t="str">
        <f t="shared" si="1377"/>
        <v/>
      </c>
      <c r="AB4376" t="str">
        <f t="shared" si="1378"/>
        <v/>
      </c>
    </row>
    <row r="4377" spans="1:28" x14ac:dyDescent="0.3">
      <c r="A4377" s="2">
        <v>45960</v>
      </c>
      <c r="B4377" s="1">
        <v>0.4375</v>
      </c>
      <c r="C4377">
        <v>410.5</v>
      </c>
      <c r="D4377">
        <v>410.2</v>
      </c>
      <c r="E4377">
        <v>62192</v>
      </c>
      <c r="F4377" t="b">
        <f t="shared" si="1360"/>
        <v>0</v>
      </c>
      <c r="G4377" t="str">
        <f t="shared" si="1361"/>
        <v/>
      </c>
      <c r="H4377" t="str">
        <f t="shared" si="1362"/>
        <v/>
      </c>
      <c r="I4377">
        <f t="shared" si="1363"/>
        <v>410.45</v>
      </c>
      <c r="J4377">
        <f t="shared" si="1364"/>
        <v>409.5</v>
      </c>
      <c r="K4377">
        <f t="shared" si="1365"/>
        <v>1</v>
      </c>
      <c r="L4377" t="str">
        <f>IF(
    AND(
        K4377=1,
        COUNTIFS($A$2:A4377,A4377,$K$2:K4377,1)=1
    ),
    "ENTRY",
    ""
)</f>
        <v/>
      </c>
      <c r="M4377" t="str">
        <f t="shared" si="1366"/>
        <v/>
      </c>
      <c r="N4377" t="str">
        <f t="shared" si="1367"/>
        <v/>
      </c>
      <c r="O4377" t="str">
        <f t="shared" si="1368"/>
        <v/>
      </c>
      <c r="P4377" t="str">
        <f t="shared" si="1369"/>
        <v/>
      </c>
      <c r="Q4377" t="str">
        <f t="shared" si="1370"/>
        <v/>
      </c>
      <c r="R4377" t="str">
        <f t="shared" si="1371"/>
        <v/>
      </c>
      <c r="S4377" t="str">
        <f t="shared" si="1379"/>
        <v/>
      </c>
      <c r="U4377" t="str">
        <f t="shared" si="1372"/>
        <v/>
      </c>
      <c r="V4377" t="str">
        <f t="shared" si="1373"/>
        <v/>
      </c>
      <c r="W4377" t="str">
        <f t="shared" si="1374"/>
        <v/>
      </c>
      <c r="X4377" t="str">
        <f t="shared" si="1375"/>
        <v/>
      </c>
      <c r="Y4377" t="str">
        <f t="shared" si="1376"/>
        <v/>
      </c>
      <c r="Z4377" cm="1">
        <f t="array" ref="Z4377">LOOKUP(
    2,
    1/($A:$A=$A4377),
    $C:$C
)</f>
        <v>413.55</v>
      </c>
      <c r="AA4377" t="str">
        <f t="shared" si="1377"/>
        <v/>
      </c>
      <c r="AB4377" t="str">
        <f t="shared" si="1378"/>
        <v/>
      </c>
    </row>
    <row r="4378" spans="1:28" x14ac:dyDescent="0.3">
      <c r="A4378" s="2">
        <v>45960</v>
      </c>
      <c r="B4378" s="1">
        <v>0.44097222222222221</v>
      </c>
      <c r="C4378">
        <v>410.85</v>
      </c>
      <c r="D4378">
        <v>410.2</v>
      </c>
      <c r="E4378">
        <v>75005</v>
      </c>
      <c r="F4378" t="b">
        <f t="shared" si="1360"/>
        <v>0</v>
      </c>
      <c r="G4378" t="str">
        <f t="shared" si="1361"/>
        <v/>
      </c>
      <c r="H4378" t="str">
        <f t="shared" si="1362"/>
        <v/>
      </c>
      <c r="I4378">
        <f t="shared" si="1363"/>
        <v>410.45</v>
      </c>
      <c r="J4378">
        <f t="shared" si="1364"/>
        <v>409.5</v>
      </c>
      <c r="K4378">
        <f t="shared" si="1365"/>
        <v>1</v>
      </c>
      <c r="L4378" t="str">
        <f>IF(
    AND(
        K4378=1,
        COUNTIFS($A$2:A4378,A4378,$K$2:K4378,1)=1
    ),
    "ENTRY",
    ""
)</f>
        <v/>
      </c>
      <c r="M4378" t="str">
        <f t="shared" si="1366"/>
        <v/>
      </c>
      <c r="N4378" t="str">
        <f t="shared" si="1367"/>
        <v/>
      </c>
      <c r="O4378" t="str">
        <f t="shared" si="1368"/>
        <v/>
      </c>
      <c r="P4378" t="str">
        <f t="shared" si="1369"/>
        <v/>
      </c>
      <c r="Q4378" t="str">
        <f t="shared" si="1370"/>
        <v/>
      </c>
      <c r="R4378" t="str">
        <f t="shared" si="1371"/>
        <v/>
      </c>
      <c r="S4378" t="str">
        <f t="shared" si="1379"/>
        <v/>
      </c>
      <c r="U4378" t="str">
        <f t="shared" si="1372"/>
        <v/>
      </c>
      <c r="V4378" t="str">
        <f t="shared" si="1373"/>
        <v/>
      </c>
      <c r="W4378" t="str">
        <f t="shared" si="1374"/>
        <v/>
      </c>
      <c r="X4378" t="str">
        <f t="shared" si="1375"/>
        <v/>
      </c>
      <c r="Y4378" t="str">
        <f t="shared" si="1376"/>
        <v/>
      </c>
      <c r="Z4378" cm="1">
        <f t="array" ref="Z4378">LOOKUP(
    2,
    1/($A:$A=$A4378),
    $C:$C
)</f>
        <v>413.55</v>
      </c>
      <c r="AA4378" t="str">
        <f t="shared" si="1377"/>
        <v/>
      </c>
      <c r="AB4378" t="str">
        <f t="shared" si="1378"/>
        <v/>
      </c>
    </row>
    <row r="4379" spans="1:28" x14ac:dyDescent="0.3">
      <c r="A4379" s="2">
        <v>45960</v>
      </c>
      <c r="B4379" s="1">
        <v>0.44444444444444442</v>
      </c>
      <c r="C4379">
        <v>410.4</v>
      </c>
      <c r="D4379">
        <v>409.15</v>
      </c>
      <c r="E4379">
        <v>114574</v>
      </c>
      <c r="F4379" t="b">
        <f t="shared" si="1360"/>
        <v>0</v>
      </c>
      <c r="G4379" t="str">
        <f t="shared" si="1361"/>
        <v/>
      </c>
      <c r="H4379" t="str">
        <f t="shared" si="1362"/>
        <v/>
      </c>
      <c r="I4379">
        <f t="shared" si="1363"/>
        <v>410.45</v>
      </c>
      <c r="J4379">
        <f t="shared" si="1364"/>
        <v>409.5</v>
      </c>
      <c r="K4379">
        <f t="shared" si="1365"/>
        <v>1</v>
      </c>
      <c r="L4379" t="str">
        <f>IF(
    AND(
        K4379=1,
        COUNTIFS($A$2:A4379,A4379,$K$2:K4379,1)=1
    ),
    "ENTRY",
    ""
)</f>
        <v/>
      </c>
      <c r="M4379" t="str">
        <f t="shared" si="1366"/>
        <v/>
      </c>
      <c r="N4379" t="str">
        <f t="shared" si="1367"/>
        <v/>
      </c>
      <c r="O4379" t="str">
        <f t="shared" si="1368"/>
        <v/>
      </c>
      <c r="P4379" t="str">
        <f t="shared" si="1369"/>
        <v/>
      </c>
      <c r="Q4379" t="str">
        <f t="shared" si="1370"/>
        <v/>
      </c>
      <c r="R4379" t="str">
        <f t="shared" si="1371"/>
        <v/>
      </c>
      <c r="S4379" t="str">
        <f t="shared" si="1379"/>
        <v/>
      </c>
      <c r="U4379" t="str">
        <f t="shared" si="1372"/>
        <v/>
      </c>
      <c r="V4379" t="str">
        <f t="shared" si="1373"/>
        <v/>
      </c>
      <c r="W4379" t="str">
        <f t="shared" si="1374"/>
        <v/>
      </c>
      <c r="X4379" t="str">
        <f t="shared" si="1375"/>
        <v/>
      </c>
      <c r="Y4379" t="str">
        <f t="shared" si="1376"/>
        <v/>
      </c>
      <c r="Z4379" cm="1">
        <f t="array" ref="Z4379">LOOKUP(
    2,
    1/($A:$A=$A4379),
    $C:$C
)</f>
        <v>413.55</v>
      </c>
      <c r="AA4379" t="str">
        <f t="shared" si="1377"/>
        <v/>
      </c>
      <c r="AB4379" t="str">
        <f t="shared" si="1378"/>
        <v/>
      </c>
    </row>
    <row r="4380" spans="1:28" x14ac:dyDescent="0.3">
      <c r="A4380" s="2">
        <v>45960</v>
      </c>
      <c r="B4380" s="1">
        <v>0.44791666666666669</v>
      </c>
      <c r="C4380">
        <v>409.4</v>
      </c>
      <c r="D4380">
        <v>409.15</v>
      </c>
      <c r="E4380">
        <v>77691</v>
      </c>
      <c r="F4380" t="b">
        <f t="shared" si="1360"/>
        <v>0</v>
      </c>
      <c r="G4380" t="str">
        <f t="shared" si="1361"/>
        <v/>
      </c>
      <c r="H4380" t="str">
        <f t="shared" si="1362"/>
        <v/>
      </c>
      <c r="I4380">
        <f t="shared" si="1363"/>
        <v>410.45</v>
      </c>
      <c r="J4380">
        <f t="shared" si="1364"/>
        <v>409.5</v>
      </c>
      <c r="K4380">
        <f t="shared" si="1365"/>
        <v>1</v>
      </c>
      <c r="L4380" t="str">
        <f>IF(
    AND(
        K4380=1,
        COUNTIFS($A$2:A4380,A4380,$K$2:K4380,1)=1
    ),
    "ENTRY",
    ""
)</f>
        <v/>
      </c>
      <c r="M4380" t="str">
        <f t="shared" si="1366"/>
        <v/>
      </c>
      <c r="N4380" t="str">
        <f t="shared" si="1367"/>
        <v/>
      </c>
      <c r="O4380" t="str">
        <f t="shared" si="1368"/>
        <v/>
      </c>
      <c r="P4380" t="str">
        <f t="shared" si="1369"/>
        <v/>
      </c>
      <c r="Q4380" t="str">
        <f t="shared" si="1370"/>
        <v/>
      </c>
      <c r="R4380" t="str">
        <f t="shared" si="1371"/>
        <v/>
      </c>
      <c r="S4380" t="str">
        <f t="shared" si="1379"/>
        <v/>
      </c>
      <c r="U4380" t="str">
        <f t="shared" si="1372"/>
        <v/>
      </c>
      <c r="V4380" t="str">
        <f t="shared" si="1373"/>
        <v/>
      </c>
      <c r="W4380" t="str">
        <f t="shared" si="1374"/>
        <v/>
      </c>
      <c r="X4380" t="str">
        <f t="shared" si="1375"/>
        <v/>
      </c>
      <c r="Y4380" t="str">
        <f t="shared" si="1376"/>
        <v/>
      </c>
      <c r="Z4380" cm="1">
        <f t="array" ref="Z4380">LOOKUP(
    2,
    1/($A:$A=$A4380),
    $C:$C
)</f>
        <v>413.55</v>
      </c>
      <c r="AA4380" t="str">
        <f t="shared" si="1377"/>
        <v/>
      </c>
      <c r="AB4380" t="str">
        <f t="shared" si="1378"/>
        <v/>
      </c>
    </row>
    <row r="4381" spans="1:28" x14ac:dyDescent="0.3">
      <c r="A4381" s="2">
        <v>45960</v>
      </c>
      <c r="B4381" s="1">
        <v>0.4513888888888889</v>
      </c>
      <c r="C4381">
        <v>409.3</v>
      </c>
      <c r="D4381">
        <v>408.4</v>
      </c>
      <c r="E4381">
        <v>155481</v>
      </c>
      <c r="F4381" t="b">
        <f t="shared" si="1360"/>
        <v>0</v>
      </c>
      <c r="G4381" t="str">
        <f t="shared" si="1361"/>
        <v/>
      </c>
      <c r="H4381" t="str">
        <f t="shared" si="1362"/>
        <v/>
      </c>
      <c r="I4381">
        <f t="shared" si="1363"/>
        <v>410.45</v>
      </c>
      <c r="J4381">
        <f t="shared" si="1364"/>
        <v>409.5</v>
      </c>
      <c r="K4381">
        <f t="shared" si="1365"/>
        <v>1</v>
      </c>
      <c r="L4381" t="str">
        <f>IF(
    AND(
        K4381=1,
        COUNTIFS($A$2:A4381,A4381,$K$2:K4381,1)=1
    ),
    "ENTRY",
    ""
)</f>
        <v/>
      </c>
      <c r="M4381" t="str">
        <f t="shared" si="1366"/>
        <v/>
      </c>
      <c r="N4381" t="str">
        <f t="shared" si="1367"/>
        <v/>
      </c>
      <c r="O4381" t="str">
        <f t="shared" si="1368"/>
        <v/>
      </c>
      <c r="P4381" t="str">
        <f t="shared" si="1369"/>
        <v/>
      </c>
      <c r="Q4381" t="str">
        <f t="shared" si="1370"/>
        <v/>
      </c>
      <c r="R4381" t="str">
        <f t="shared" si="1371"/>
        <v/>
      </c>
      <c r="S4381" t="str">
        <f t="shared" si="1379"/>
        <v/>
      </c>
      <c r="U4381" t="str">
        <f t="shared" si="1372"/>
        <v/>
      </c>
      <c r="V4381" t="str">
        <f t="shared" si="1373"/>
        <v/>
      </c>
      <c r="W4381" t="str">
        <f t="shared" si="1374"/>
        <v/>
      </c>
      <c r="X4381" t="str">
        <f t="shared" si="1375"/>
        <v/>
      </c>
      <c r="Y4381" t="str">
        <f t="shared" si="1376"/>
        <v/>
      </c>
      <c r="Z4381" cm="1">
        <f t="array" ref="Z4381">LOOKUP(
    2,
    1/($A:$A=$A4381),
    $C:$C
)</f>
        <v>413.55</v>
      </c>
      <c r="AA4381" t="str">
        <f t="shared" si="1377"/>
        <v/>
      </c>
      <c r="AB4381" t="str">
        <f t="shared" si="1378"/>
        <v/>
      </c>
    </row>
    <row r="4382" spans="1:28" x14ac:dyDescent="0.3">
      <c r="A4382" s="2">
        <v>45960</v>
      </c>
      <c r="B4382" s="1">
        <v>0.4548611111111111</v>
      </c>
      <c r="C4382">
        <v>408.95</v>
      </c>
      <c r="D4382">
        <v>408.1</v>
      </c>
      <c r="E4382">
        <v>97489</v>
      </c>
      <c r="F4382" t="b">
        <f t="shared" si="1360"/>
        <v>0</v>
      </c>
      <c r="G4382" t="str">
        <f t="shared" si="1361"/>
        <v/>
      </c>
      <c r="H4382" t="str">
        <f t="shared" si="1362"/>
        <v/>
      </c>
      <c r="I4382">
        <f t="shared" si="1363"/>
        <v>410.45</v>
      </c>
      <c r="J4382">
        <f t="shared" si="1364"/>
        <v>409.5</v>
      </c>
      <c r="K4382">
        <f t="shared" si="1365"/>
        <v>1</v>
      </c>
      <c r="L4382" t="str">
        <f>IF(
    AND(
        K4382=1,
        COUNTIFS($A$2:A4382,A4382,$K$2:K4382,1)=1
    ),
    "ENTRY",
    ""
)</f>
        <v/>
      </c>
      <c r="M4382" t="str">
        <f t="shared" si="1366"/>
        <v/>
      </c>
      <c r="N4382" t="str">
        <f t="shared" si="1367"/>
        <v/>
      </c>
      <c r="O4382" t="str">
        <f t="shared" si="1368"/>
        <v/>
      </c>
      <c r="P4382" t="str">
        <f t="shared" si="1369"/>
        <v/>
      </c>
      <c r="Q4382" t="str">
        <f t="shared" si="1370"/>
        <v/>
      </c>
      <c r="R4382" t="str">
        <f t="shared" si="1371"/>
        <v/>
      </c>
      <c r="S4382" t="str">
        <f t="shared" si="1379"/>
        <v/>
      </c>
      <c r="U4382" t="str">
        <f t="shared" si="1372"/>
        <v/>
      </c>
      <c r="V4382" t="str">
        <f t="shared" si="1373"/>
        <v/>
      </c>
      <c r="W4382" t="str">
        <f t="shared" si="1374"/>
        <v/>
      </c>
      <c r="X4382" t="str">
        <f t="shared" si="1375"/>
        <v/>
      </c>
      <c r="Y4382" t="str">
        <f t="shared" si="1376"/>
        <v/>
      </c>
      <c r="Z4382" cm="1">
        <f t="array" ref="Z4382">LOOKUP(
    2,
    1/($A:$A=$A4382),
    $C:$C
)</f>
        <v>413.55</v>
      </c>
      <c r="AA4382" t="str">
        <f t="shared" si="1377"/>
        <v/>
      </c>
      <c r="AB4382" t="str">
        <f t="shared" si="1378"/>
        <v/>
      </c>
    </row>
    <row r="4383" spans="1:28" x14ac:dyDescent="0.3">
      <c r="A4383" s="2">
        <v>45960</v>
      </c>
      <c r="B4383" s="1">
        <v>0.45833333333333331</v>
      </c>
      <c r="C4383">
        <v>408.85</v>
      </c>
      <c r="D4383">
        <v>408.3</v>
      </c>
      <c r="E4383">
        <v>71899</v>
      </c>
      <c r="F4383" t="b">
        <f t="shared" si="1360"/>
        <v>0</v>
      </c>
      <c r="G4383" t="str">
        <f t="shared" si="1361"/>
        <v/>
      </c>
      <c r="H4383" t="str">
        <f t="shared" si="1362"/>
        <v/>
      </c>
      <c r="I4383">
        <f t="shared" si="1363"/>
        <v>410.45</v>
      </c>
      <c r="J4383">
        <f t="shared" si="1364"/>
        <v>409.5</v>
      </c>
      <c r="K4383">
        <f t="shared" si="1365"/>
        <v>1</v>
      </c>
      <c r="L4383" t="str">
        <f>IF(
    AND(
        K4383=1,
        COUNTIFS($A$2:A4383,A4383,$K$2:K4383,1)=1
    ),
    "ENTRY",
    ""
)</f>
        <v/>
      </c>
      <c r="M4383" t="str">
        <f t="shared" si="1366"/>
        <v/>
      </c>
      <c r="N4383" t="str">
        <f t="shared" si="1367"/>
        <v/>
      </c>
      <c r="O4383" t="str">
        <f t="shared" si="1368"/>
        <v/>
      </c>
      <c r="P4383" t="str">
        <f t="shared" si="1369"/>
        <v/>
      </c>
      <c r="Q4383" t="str">
        <f t="shared" si="1370"/>
        <v/>
      </c>
      <c r="R4383" t="str">
        <f t="shared" si="1371"/>
        <v/>
      </c>
      <c r="S4383" t="str">
        <f t="shared" si="1379"/>
        <v/>
      </c>
      <c r="U4383" t="str">
        <f t="shared" si="1372"/>
        <v/>
      </c>
      <c r="V4383" t="str">
        <f t="shared" si="1373"/>
        <v/>
      </c>
      <c r="W4383" t="str">
        <f t="shared" si="1374"/>
        <v/>
      </c>
      <c r="X4383" t="str">
        <f t="shared" si="1375"/>
        <v/>
      </c>
      <c r="Y4383" t="str">
        <f t="shared" si="1376"/>
        <v/>
      </c>
      <c r="Z4383" cm="1">
        <f t="array" ref="Z4383">LOOKUP(
    2,
    1/($A:$A=$A4383),
    $C:$C
)</f>
        <v>413.55</v>
      </c>
      <c r="AA4383" t="str">
        <f t="shared" si="1377"/>
        <v/>
      </c>
      <c r="AB4383" t="str">
        <f t="shared" si="1378"/>
        <v/>
      </c>
    </row>
    <row r="4384" spans="1:28" x14ac:dyDescent="0.3">
      <c r="A4384" s="2">
        <v>45960</v>
      </c>
      <c r="B4384" s="1">
        <v>0.46180555555555558</v>
      </c>
      <c r="C4384">
        <v>409.3</v>
      </c>
      <c r="D4384">
        <v>408.65</v>
      </c>
      <c r="E4384">
        <v>105276</v>
      </c>
      <c r="F4384" t="b">
        <f t="shared" si="1360"/>
        <v>0</v>
      </c>
      <c r="G4384" t="str">
        <f t="shared" si="1361"/>
        <v/>
      </c>
      <c r="H4384" t="str">
        <f t="shared" si="1362"/>
        <v/>
      </c>
      <c r="I4384">
        <f t="shared" si="1363"/>
        <v>410.45</v>
      </c>
      <c r="J4384">
        <f t="shared" si="1364"/>
        <v>409.5</v>
      </c>
      <c r="K4384">
        <f t="shared" si="1365"/>
        <v>1</v>
      </c>
      <c r="L4384" t="str">
        <f>IF(
    AND(
        K4384=1,
        COUNTIFS($A$2:A4384,A4384,$K$2:K4384,1)=1
    ),
    "ENTRY",
    ""
)</f>
        <v/>
      </c>
      <c r="M4384" t="str">
        <f t="shared" si="1366"/>
        <v/>
      </c>
      <c r="N4384" t="str">
        <f t="shared" si="1367"/>
        <v/>
      </c>
      <c r="O4384" t="str">
        <f t="shared" si="1368"/>
        <v/>
      </c>
      <c r="P4384" t="str">
        <f t="shared" si="1369"/>
        <v/>
      </c>
      <c r="Q4384" t="str">
        <f t="shared" si="1370"/>
        <v/>
      </c>
      <c r="R4384" t="str">
        <f t="shared" si="1371"/>
        <v/>
      </c>
      <c r="S4384" t="str">
        <f t="shared" si="1379"/>
        <v/>
      </c>
      <c r="U4384" t="str">
        <f t="shared" si="1372"/>
        <v/>
      </c>
      <c r="V4384" t="str">
        <f t="shared" si="1373"/>
        <v/>
      </c>
      <c r="W4384" t="str">
        <f t="shared" si="1374"/>
        <v/>
      </c>
      <c r="X4384" t="str">
        <f t="shared" si="1375"/>
        <v/>
      </c>
      <c r="Y4384" t="str">
        <f t="shared" si="1376"/>
        <v/>
      </c>
      <c r="Z4384" cm="1">
        <f t="array" ref="Z4384">LOOKUP(
    2,
    1/($A:$A=$A4384),
    $C:$C
)</f>
        <v>413.55</v>
      </c>
      <c r="AA4384" t="str">
        <f t="shared" si="1377"/>
        <v/>
      </c>
      <c r="AB4384" t="str">
        <f t="shared" si="1378"/>
        <v/>
      </c>
    </row>
    <row r="4385" spans="1:28" x14ac:dyDescent="0.3">
      <c r="A4385" s="2">
        <v>45960</v>
      </c>
      <c r="B4385" s="1">
        <v>0.46527777777777779</v>
      </c>
      <c r="C4385">
        <v>409.65</v>
      </c>
      <c r="D4385">
        <v>408.7</v>
      </c>
      <c r="E4385">
        <v>85779</v>
      </c>
      <c r="F4385" t="b">
        <f t="shared" si="1360"/>
        <v>0</v>
      </c>
      <c r="G4385" t="str">
        <f t="shared" si="1361"/>
        <v/>
      </c>
      <c r="H4385" t="str">
        <f t="shared" si="1362"/>
        <v/>
      </c>
      <c r="I4385">
        <f t="shared" si="1363"/>
        <v>410.45</v>
      </c>
      <c r="J4385">
        <f t="shared" si="1364"/>
        <v>409.5</v>
      </c>
      <c r="K4385">
        <f t="shared" si="1365"/>
        <v>1</v>
      </c>
      <c r="L4385" t="str">
        <f>IF(
    AND(
        K4385=1,
        COUNTIFS($A$2:A4385,A4385,$K$2:K4385,1)=1
    ),
    "ENTRY",
    ""
)</f>
        <v/>
      </c>
      <c r="M4385" t="str">
        <f t="shared" si="1366"/>
        <v/>
      </c>
      <c r="N4385" t="str">
        <f t="shared" si="1367"/>
        <v/>
      </c>
      <c r="O4385" t="str">
        <f t="shared" si="1368"/>
        <v/>
      </c>
      <c r="P4385" t="str">
        <f t="shared" si="1369"/>
        <v/>
      </c>
      <c r="Q4385" t="str">
        <f t="shared" si="1370"/>
        <v/>
      </c>
      <c r="R4385" t="str">
        <f t="shared" si="1371"/>
        <v/>
      </c>
      <c r="S4385" t="str">
        <f t="shared" si="1379"/>
        <v/>
      </c>
      <c r="U4385" t="str">
        <f t="shared" si="1372"/>
        <v/>
      </c>
      <c r="V4385" t="str">
        <f t="shared" si="1373"/>
        <v/>
      </c>
      <c r="W4385" t="str">
        <f t="shared" si="1374"/>
        <v/>
      </c>
      <c r="X4385" t="str">
        <f t="shared" si="1375"/>
        <v/>
      </c>
      <c r="Y4385" t="str">
        <f t="shared" si="1376"/>
        <v/>
      </c>
      <c r="Z4385" cm="1">
        <f t="array" ref="Z4385">LOOKUP(
    2,
    1/($A:$A=$A4385),
    $C:$C
)</f>
        <v>413.55</v>
      </c>
      <c r="AA4385" t="str">
        <f t="shared" si="1377"/>
        <v/>
      </c>
      <c r="AB4385" t="str">
        <f t="shared" si="1378"/>
        <v/>
      </c>
    </row>
    <row r="4386" spans="1:28" x14ac:dyDescent="0.3">
      <c r="A4386" s="2">
        <v>45960</v>
      </c>
      <c r="B4386" s="1">
        <v>0.46875</v>
      </c>
      <c r="C4386">
        <v>409.75</v>
      </c>
      <c r="D4386">
        <v>409.3</v>
      </c>
      <c r="E4386">
        <v>91871</v>
      </c>
      <c r="F4386" t="b">
        <f t="shared" si="1360"/>
        <v>0</v>
      </c>
      <c r="G4386" t="str">
        <f t="shared" si="1361"/>
        <v/>
      </c>
      <c r="H4386" t="str">
        <f t="shared" si="1362"/>
        <v/>
      </c>
      <c r="I4386">
        <f t="shared" si="1363"/>
        <v>410.45</v>
      </c>
      <c r="J4386">
        <f t="shared" si="1364"/>
        <v>409.5</v>
      </c>
      <c r="K4386">
        <f t="shared" si="1365"/>
        <v>1</v>
      </c>
      <c r="L4386" t="str">
        <f>IF(
    AND(
        K4386=1,
        COUNTIFS($A$2:A4386,A4386,$K$2:K4386,1)=1
    ),
    "ENTRY",
    ""
)</f>
        <v/>
      </c>
      <c r="M4386" t="str">
        <f t="shared" si="1366"/>
        <v/>
      </c>
      <c r="N4386" t="str">
        <f t="shared" si="1367"/>
        <v/>
      </c>
      <c r="O4386" t="str">
        <f t="shared" si="1368"/>
        <v/>
      </c>
      <c r="P4386" t="str">
        <f t="shared" si="1369"/>
        <v/>
      </c>
      <c r="Q4386" t="str">
        <f t="shared" si="1370"/>
        <v/>
      </c>
      <c r="R4386" t="str">
        <f t="shared" si="1371"/>
        <v/>
      </c>
      <c r="S4386" t="str">
        <f t="shared" si="1379"/>
        <v/>
      </c>
      <c r="U4386" t="str">
        <f t="shared" si="1372"/>
        <v/>
      </c>
      <c r="V4386" t="str">
        <f t="shared" si="1373"/>
        <v/>
      </c>
      <c r="W4386" t="str">
        <f t="shared" si="1374"/>
        <v/>
      </c>
      <c r="X4386" t="str">
        <f t="shared" si="1375"/>
        <v/>
      </c>
      <c r="Y4386" t="str">
        <f t="shared" si="1376"/>
        <v/>
      </c>
      <c r="Z4386" cm="1">
        <f t="array" ref="Z4386">LOOKUP(
    2,
    1/($A:$A=$A4386),
    $C:$C
)</f>
        <v>413.55</v>
      </c>
      <c r="AA4386" t="str">
        <f t="shared" si="1377"/>
        <v/>
      </c>
      <c r="AB4386" t="str">
        <f t="shared" si="1378"/>
        <v/>
      </c>
    </row>
    <row r="4387" spans="1:28" x14ac:dyDescent="0.3">
      <c r="A4387" s="2">
        <v>45960</v>
      </c>
      <c r="B4387" s="1">
        <v>0.47222222222222221</v>
      </c>
      <c r="C4387">
        <v>409.95</v>
      </c>
      <c r="D4387">
        <v>409.35</v>
      </c>
      <c r="E4387">
        <v>67075</v>
      </c>
      <c r="F4387" t="b">
        <f t="shared" si="1360"/>
        <v>0</v>
      </c>
      <c r="G4387" t="str">
        <f t="shared" si="1361"/>
        <v/>
      </c>
      <c r="H4387" t="str">
        <f t="shared" si="1362"/>
        <v/>
      </c>
      <c r="I4387">
        <f t="shared" si="1363"/>
        <v>410.45</v>
      </c>
      <c r="J4387">
        <f t="shared" si="1364"/>
        <v>409.5</v>
      </c>
      <c r="K4387">
        <f t="shared" si="1365"/>
        <v>1</v>
      </c>
      <c r="L4387" t="str">
        <f>IF(
    AND(
        K4387=1,
        COUNTIFS($A$2:A4387,A4387,$K$2:K4387,1)=1
    ),
    "ENTRY",
    ""
)</f>
        <v/>
      </c>
      <c r="M4387" t="str">
        <f t="shared" si="1366"/>
        <v/>
      </c>
      <c r="N4387" t="str">
        <f t="shared" si="1367"/>
        <v/>
      </c>
      <c r="O4387" t="str">
        <f t="shared" si="1368"/>
        <v/>
      </c>
      <c r="P4387" t="str">
        <f t="shared" si="1369"/>
        <v/>
      </c>
      <c r="Q4387" t="str">
        <f t="shared" si="1370"/>
        <v/>
      </c>
      <c r="R4387" t="str">
        <f t="shared" si="1371"/>
        <v/>
      </c>
      <c r="S4387" t="str">
        <f t="shared" si="1379"/>
        <v/>
      </c>
      <c r="U4387" t="str">
        <f t="shared" si="1372"/>
        <v/>
      </c>
      <c r="V4387" t="str">
        <f t="shared" si="1373"/>
        <v/>
      </c>
      <c r="W4387" t="str">
        <f t="shared" si="1374"/>
        <v/>
      </c>
      <c r="X4387" t="str">
        <f t="shared" si="1375"/>
        <v/>
      </c>
      <c r="Y4387" t="str">
        <f t="shared" si="1376"/>
        <v/>
      </c>
      <c r="Z4387" cm="1">
        <f t="array" ref="Z4387">LOOKUP(
    2,
    1/($A:$A=$A4387),
    $C:$C
)</f>
        <v>413.55</v>
      </c>
      <c r="AA4387" t="str">
        <f t="shared" si="1377"/>
        <v/>
      </c>
      <c r="AB4387" t="str">
        <f t="shared" si="1378"/>
        <v/>
      </c>
    </row>
    <row r="4388" spans="1:28" x14ac:dyDescent="0.3">
      <c r="A4388" s="2">
        <v>45960</v>
      </c>
      <c r="B4388" s="1">
        <v>0.47569444444444442</v>
      </c>
      <c r="C4388">
        <v>410</v>
      </c>
      <c r="D4388">
        <v>409.6</v>
      </c>
      <c r="E4388">
        <v>62964</v>
      </c>
      <c r="F4388" t="b">
        <f t="shared" si="1360"/>
        <v>0</v>
      </c>
      <c r="G4388" t="str">
        <f t="shared" si="1361"/>
        <v/>
      </c>
      <c r="H4388" t="str">
        <f t="shared" si="1362"/>
        <v/>
      </c>
      <c r="I4388">
        <f t="shared" si="1363"/>
        <v>410.45</v>
      </c>
      <c r="J4388">
        <f t="shared" si="1364"/>
        <v>409.5</v>
      </c>
      <c r="K4388">
        <f t="shared" si="1365"/>
        <v>0</v>
      </c>
      <c r="L4388" t="str">
        <f>IF(
    AND(
        K4388=1,
        COUNTIFS($A$2:A4388,A4388,$K$2:K4388,1)=1
    ),
    "ENTRY",
    ""
)</f>
        <v/>
      </c>
      <c r="M4388" t="str">
        <f t="shared" si="1366"/>
        <v/>
      </c>
      <c r="N4388" t="str">
        <f t="shared" si="1367"/>
        <v/>
      </c>
      <c r="O4388" t="str">
        <f t="shared" si="1368"/>
        <v/>
      </c>
      <c r="P4388" t="str">
        <f t="shared" si="1369"/>
        <v/>
      </c>
      <c r="Q4388" t="str">
        <f t="shared" si="1370"/>
        <v/>
      </c>
      <c r="R4388" t="str">
        <f t="shared" si="1371"/>
        <v/>
      </c>
      <c r="S4388" t="str">
        <f t="shared" si="1379"/>
        <v/>
      </c>
      <c r="U4388" t="str">
        <f t="shared" si="1372"/>
        <v/>
      </c>
      <c r="V4388" t="str">
        <f t="shared" si="1373"/>
        <v/>
      </c>
      <c r="W4388" t="str">
        <f t="shared" si="1374"/>
        <v/>
      </c>
      <c r="X4388" t="str">
        <f t="shared" si="1375"/>
        <v/>
      </c>
      <c r="Y4388" t="str">
        <f t="shared" si="1376"/>
        <v/>
      </c>
      <c r="Z4388" cm="1">
        <f t="array" ref="Z4388">LOOKUP(
    2,
    1/($A:$A=$A4388),
    $C:$C
)</f>
        <v>413.55</v>
      </c>
      <c r="AA4388" t="str">
        <f t="shared" si="1377"/>
        <v/>
      </c>
      <c r="AB4388" t="str">
        <f t="shared" si="1378"/>
        <v/>
      </c>
    </row>
    <row r="4389" spans="1:28" x14ac:dyDescent="0.3">
      <c r="A4389" s="2">
        <v>45960</v>
      </c>
      <c r="B4389" s="1">
        <v>0.47916666666666669</v>
      </c>
      <c r="C4389">
        <v>410.2</v>
      </c>
      <c r="D4389">
        <v>409.8</v>
      </c>
      <c r="E4389">
        <v>54343</v>
      </c>
      <c r="F4389" t="b">
        <f t="shared" si="1360"/>
        <v>0</v>
      </c>
      <c r="G4389" t="str">
        <f t="shared" si="1361"/>
        <v/>
      </c>
      <c r="H4389" t="str">
        <f t="shared" si="1362"/>
        <v/>
      </c>
      <c r="I4389">
        <f t="shared" si="1363"/>
        <v>410.45</v>
      </c>
      <c r="J4389">
        <f t="shared" si="1364"/>
        <v>409.5</v>
      </c>
      <c r="K4389">
        <f t="shared" si="1365"/>
        <v>0</v>
      </c>
      <c r="L4389" t="str">
        <f>IF(
    AND(
        K4389=1,
        COUNTIFS($A$2:A4389,A4389,$K$2:K4389,1)=1
    ),
    "ENTRY",
    ""
)</f>
        <v/>
      </c>
      <c r="M4389" t="str">
        <f t="shared" si="1366"/>
        <v/>
      </c>
      <c r="N4389" t="str">
        <f t="shared" si="1367"/>
        <v/>
      </c>
      <c r="O4389" t="str">
        <f t="shared" si="1368"/>
        <v/>
      </c>
      <c r="P4389" t="str">
        <f t="shared" si="1369"/>
        <v/>
      </c>
      <c r="Q4389" t="str">
        <f t="shared" si="1370"/>
        <v/>
      </c>
      <c r="R4389" t="str">
        <f t="shared" si="1371"/>
        <v/>
      </c>
      <c r="S4389" t="str">
        <f t="shared" si="1379"/>
        <v/>
      </c>
      <c r="U4389" t="str">
        <f t="shared" si="1372"/>
        <v/>
      </c>
      <c r="V4389" t="str">
        <f t="shared" si="1373"/>
        <v/>
      </c>
      <c r="W4389" t="str">
        <f t="shared" si="1374"/>
        <v/>
      </c>
      <c r="X4389" t="str">
        <f t="shared" si="1375"/>
        <v/>
      </c>
      <c r="Y4389" t="str">
        <f t="shared" si="1376"/>
        <v/>
      </c>
      <c r="Z4389" cm="1">
        <f t="array" ref="Z4389">LOOKUP(
    2,
    1/($A:$A=$A4389),
    $C:$C
)</f>
        <v>413.55</v>
      </c>
      <c r="AA4389" t="str">
        <f t="shared" si="1377"/>
        <v/>
      </c>
      <c r="AB4389" t="str">
        <f t="shared" si="1378"/>
        <v/>
      </c>
    </row>
    <row r="4390" spans="1:28" x14ac:dyDescent="0.3">
      <c r="A4390" s="2">
        <v>45960</v>
      </c>
      <c r="B4390" s="1">
        <v>0.4826388888888889</v>
      </c>
      <c r="C4390">
        <v>410.2</v>
      </c>
      <c r="D4390">
        <v>409.95</v>
      </c>
      <c r="E4390">
        <v>43704</v>
      </c>
      <c r="F4390" t="b">
        <f t="shared" si="1360"/>
        <v>0</v>
      </c>
      <c r="G4390" t="str">
        <f t="shared" si="1361"/>
        <v/>
      </c>
      <c r="H4390" t="str">
        <f t="shared" si="1362"/>
        <v/>
      </c>
      <c r="I4390">
        <f t="shared" si="1363"/>
        <v>410.45</v>
      </c>
      <c r="J4390">
        <f t="shared" si="1364"/>
        <v>409.5</v>
      </c>
      <c r="K4390">
        <f t="shared" si="1365"/>
        <v>0</v>
      </c>
      <c r="L4390" t="str">
        <f>IF(
    AND(
        K4390=1,
        COUNTIFS($A$2:A4390,A4390,$K$2:K4390,1)=1
    ),
    "ENTRY",
    ""
)</f>
        <v/>
      </c>
      <c r="M4390" t="str">
        <f t="shared" si="1366"/>
        <v/>
      </c>
      <c r="N4390" t="str">
        <f t="shared" si="1367"/>
        <v/>
      </c>
      <c r="O4390" t="str">
        <f t="shared" si="1368"/>
        <v/>
      </c>
      <c r="P4390" t="str">
        <f t="shared" si="1369"/>
        <v/>
      </c>
      <c r="Q4390" t="str">
        <f t="shared" si="1370"/>
        <v/>
      </c>
      <c r="R4390" t="str">
        <f t="shared" si="1371"/>
        <v/>
      </c>
      <c r="S4390" t="str">
        <f t="shared" si="1379"/>
        <v/>
      </c>
      <c r="U4390" t="str">
        <f t="shared" si="1372"/>
        <v/>
      </c>
      <c r="V4390" t="str">
        <f t="shared" si="1373"/>
        <v/>
      </c>
      <c r="W4390" t="str">
        <f t="shared" si="1374"/>
        <v/>
      </c>
      <c r="X4390" t="str">
        <f t="shared" si="1375"/>
        <v/>
      </c>
      <c r="Y4390" t="str">
        <f t="shared" si="1376"/>
        <v/>
      </c>
      <c r="Z4390" cm="1">
        <f t="array" ref="Z4390">LOOKUP(
    2,
    1/($A:$A=$A4390),
    $C:$C
)</f>
        <v>413.55</v>
      </c>
      <c r="AA4390" t="str">
        <f t="shared" si="1377"/>
        <v/>
      </c>
      <c r="AB4390" t="str">
        <f t="shared" si="1378"/>
        <v/>
      </c>
    </row>
    <row r="4391" spans="1:28" x14ac:dyDescent="0.3">
      <c r="A4391" s="2">
        <v>45960</v>
      </c>
      <c r="B4391" s="1">
        <v>0.4861111111111111</v>
      </c>
      <c r="C4391">
        <v>410.15</v>
      </c>
      <c r="D4391">
        <v>410</v>
      </c>
      <c r="E4391">
        <v>41600</v>
      </c>
      <c r="F4391" t="b">
        <f t="shared" si="1360"/>
        <v>0</v>
      </c>
      <c r="G4391" t="str">
        <f t="shared" si="1361"/>
        <v/>
      </c>
      <c r="H4391" t="str">
        <f t="shared" si="1362"/>
        <v/>
      </c>
      <c r="I4391">
        <f t="shared" si="1363"/>
        <v>410.45</v>
      </c>
      <c r="J4391">
        <f t="shared" si="1364"/>
        <v>409.5</v>
      </c>
      <c r="K4391">
        <f t="shared" si="1365"/>
        <v>0</v>
      </c>
      <c r="L4391" t="str">
        <f>IF(
    AND(
        K4391=1,
        COUNTIFS($A$2:A4391,A4391,$K$2:K4391,1)=1
    ),
    "ENTRY",
    ""
)</f>
        <v/>
      </c>
      <c r="M4391" t="str">
        <f t="shared" si="1366"/>
        <v/>
      </c>
      <c r="N4391" t="str">
        <f t="shared" si="1367"/>
        <v/>
      </c>
      <c r="O4391" t="str">
        <f t="shared" si="1368"/>
        <v/>
      </c>
      <c r="P4391" t="str">
        <f t="shared" si="1369"/>
        <v/>
      </c>
      <c r="Q4391" t="str">
        <f t="shared" si="1370"/>
        <v/>
      </c>
      <c r="R4391" t="str">
        <f t="shared" si="1371"/>
        <v/>
      </c>
      <c r="S4391" t="str">
        <f t="shared" si="1379"/>
        <v/>
      </c>
      <c r="U4391" t="str">
        <f t="shared" si="1372"/>
        <v/>
      </c>
      <c r="V4391" t="str">
        <f t="shared" si="1373"/>
        <v/>
      </c>
      <c r="W4391" t="str">
        <f t="shared" si="1374"/>
        <v/>
      </c>
      <c r="X4391" t="str">
        <f t="shared" si="1375"/>
        <v/>
      </c>
      <c r="Y4391" t="str">
        <f t="shared" si="1376"/>
        <v/>
      </c>
      <c r="Z4391" cm="1">
        <f t="array" ref="Z4391">LOOKUP(
    2,
    1/($A:$A=$A4391),
    $C:$C
)</f>
        <v>413.55</v>
      </c>
      <c r="AA4391" t="str">
        <f t="shared" si="1377"/>
        <v/>
      </c>
      <c r="AB4391" t="str">
        <f t="shared" si="1378"/>
        <v/>
      </c>
    </row>
    <row r="4392" spans="1:28" x14ac:dyDescent="0.3">
      <c r="A4392" s="2">
        <v>45960</v>
      </c>
      <c r="B4392" s="1">
        <v>0.48958333333333331</v>
      </c>
      <c r="C4392">
        <v>410.5</v>
      </c>
      <c r="D4392">
        <v>410</v>
      </c>
      <c r="E4392">
        <v>62039</v>
      </c>
      <c r="F4392" t="b">
        <f t="shared" si="1360"/>
        <v>0</v>
      </c>
      <c r="G4392" t="str">
        <f t="shared" si="1361"/>
        <v/>
      </c>
      <c r="H4392" t="str">
        <f t="shared" si="1362"/>
        <v/>
      </c>
      <c r="I4392">
        <f t="shared" si="1363"/>
        <v>410.45</v>
      </c>
      <c r="J4392">
        <f t="shared" si="1364"/>
        <v>409.5</v>
      </c>
      <c r="K4392">
        <f t="shared" si="1365"/>
        <v>1</v>
      </c>
      <c r="L4392" t="str">
        <f>IF(
    AND(
        K4392=1,
        COUNTIFS($A$2:A4392,A4392,$K$2:K4392,1)=1
    ),
    "ENTRY",
    ""
)</f>
        <v/>
      </c>
      <c r="M4392" t="str">
        <f t="shared" si="1366"/>
        <v/>
      </c>
      <c r="N4392" t="str">
        <f t="shared" si="1367"/>
        <v/>
      </c>
      <c r="O4392" t="str">
        <f t="shared" si="1368"/>
        <v/>
      </c>
      <c r="P4392" t="str">
        <f t="shared" si="1369"/>
        <v/>
      </c>
      <c r="Q4392" t="str">
        <f t="shared" si="1370"/>
        <v/>
      </c>
      <c r="R4392" t="str">
        <f t="shared" si="1371"/>
        <v/>
      </c>
      <c r="S4392" t="str">
        <f t="shared" si="1379"/>
        <v/>
      </c>
      <c r="U4392" t="str">
        <f t="shared" si="1372"/>
        <v/>
      </c>
      <c r="V4392" t="str">
        <f t="shared" si="1373"/>
        <v/>
      </c>
      <c r="W4392" t="str">
        <f t="shared" si="1374"/>
        <v/>
      </c>
      <c r="X4392" t="str">
        <f t="shared" si="1375"/>
        <v/>
      </c>
      <c r="Y4392" t="str">
        <f t="shared" si="1376"/>
        <v/>
      </c>
      <c r="Z4392" cm="1">
        <f t="array" ref="Z4392">LOOKUP(
    2,
    1/($A:$A=$A4392),
    $C:$C
)</f>
        <v>413.55</v>
      </c>
      <c r="AA4392" t="str">
        <f t="shared" si="1377"/>
        <v/>
      </c>
      <c r="AB4392" t="str">
        <f t="shared" si="1378"/>
        <v/>
      </c>
    </row>
    <row r="4393" spans="1:28" x14ac:dyDescent="0.3">
      <c r="A4393" s="2">
        <v>45960</v>
      </c>
      <c r="B4393" s="1">
        <v>0.49305555555555558</v>
      </c>
      <c r="C4393">
        <v>410.5</v>
      </c>
      <c r="D4393">
        <v>410.1</v>
      </c>
      <c r="E4393">
        <v>48170</v>
      </c>
      <c r="F4393" t="b">
        <f t="shared" si="1360"/>
        <v>0</v>
      </c>
      <c r="G4393" t="str">
        <f t="shared" si="1361"/>
        <v/>
      </c>
      <c r="H4393" t="str">
        <f t="shared" si="1362"/>
        <v/>
      </c>
      <c r="I4393">
        <f t="shared" si="1363"/>
        <v>410.45</v>
      </c>
      <c r="J4393">
        <f t="shared" si="1364"/>
        <v>409.5</v>
      </c>
      <c r="K4393">
        <f t="shared" si="1365"/>
        <v>1</v>
      </c>
      <c r="L4393" t="str">
        <f>IF(
    AND(
        K4393=1,
        COUNTIFS($A$2:A4393,A4393,$K$2:K4393,1)=1
    ),
    "ENTRY",
    ""
)</f>
        <v/>
      </c>
      <c r="M4393" t="str">
        <f t="shared" si="1366"/>
        <v/>
      </c>
      <c r="N4393" t="str">
        <f t="shared" si="1367"/>
        <v/>
      </c>
      <c r="O4393" t="str">
        <f t="shared" si="1368"/>
        <v/>
      </c>
      <c r="P4393" t="str">
        <f t="shared" si="1369"/>
        <v/>
      </c>
      <c r="Q4393" t="str">
        <f t="shared" si="1370"/>
        <v/>
      </c>
      <c r="R4393" t="str">
        <f t="shared" si="1371"/>
        <v/>
      </c>
      <c r="S4393" t="str">
        <f t="shared" si="1379"/>
        <v/>
      </c>
      <c r="U4393" t="str">
        <f t="shared" si="1372"/>
        <v/>
      </c>
      <c r="V4393" t="str">
        <f t="shared" si="1373"/>
        <v/>
      </c>
      <c r="W4393" t="str">
        <f t="shared" si="1374"/>
        <v/>
      </c>
      <c r="X4393" t="str">
        <f t="shared" si="1375"/>
        <v/>
      </c>
      <c r="Y4393" t="str">
        <f t="shared" si="1376"/>
        <v/>
      </c>
      <c r="Z4393" cm="1">
        <f t="array" ref="Z4393">LOOKUP(
    2,
    1/($A:$A=$A4393),
    $C:$C
)</f>
        <v>413.55</v>
      </c>
      <c r="AA4393" t="str">
        <f t="shared" si="1377"/>
        <v/>
      </c>
      <c r="AB4393" t="str">
        <f t="shared" si="1378"/>
        <v/>
      </c>
    </row>
    <row r="4394" spans="1:28" x14ac:dyDescent="0.3">
      <c r="A4394" s="2">
        <v>45960</v>
      </c>
      <c r="B4394" s="1">
        <v>0.49652777777777779</v>
      </c>
      <c r="C4394">
        <v>410.15</v>
      </c>
      <c r="D4394">
        <v>409.9</v>
      </c>
      <c r="E4394">
        <v>54991</v>
      </c>
      <c r="F4394" t="b">
        <f t="shared" si="1360"/>
        <v>0</v>
      </c>
      <c r="G4394" t="str">
        <f t="shared" si="1361"/>
        <v/>
      </c>
      <c r="H4394" t="str">
        <f t="shared" si="1362"/>
        <v/>
      </c>
      <c r="I4394">
        <f t="shared" si="1363"/>
        <v>410.45</v>
      </c>
      <c r="J4394">
        <f t="shared" si="1364"/>
        <v>409.5</v>
      </c>
      <c r="K4394">
        <f t="shared" si="1365"/>
        <v>0</v>
      </c>
      <c r="L4394" t="str">
        <f>IF(
    AND(
        K4394=1,
        COUNTIFS($A$2:A4394,A4394,$K$2:K4394,1)=1
    ),
    "ENTRY",
    ""
)</f>
        <v/>
      </c>
      <c r="M4394" t="str">
        <f t="shared" si="1366"/>
        <v/>
      </c>
      <c r="N4394" t="str">
        <f t="shared" si="1367"/>
        <v/>
      </c>
      <c r="O4394" t="str">
        <f t="shared" si="1368"/>
        <v/>
      </c>
      <c r="P4394" t="str">
        <f t="shared" si="1369"/>
        <v/>
      </c>
      <c r="Q4394" t="str">
        <f t="shared" si="1370"/>
        <v/>
      </c>
      <c r="R4394" t="str">
        <f t="shared" si="1371"/>
        <v/>
      </c>
      <c r="S4394" t="str">
        <f t="shared" si="1379"/>
        <v/>
      </c>
      <c r="U4394" t="str">
        <f t="shared" si="1372"/>
        <v/>
      </c>
      <c r="V4394" t="str">
        <f t="shared" si="1373"/>
        <v/>
      </c>
      <c r="W4394" t="str">
        <f t="shared" si="1374"/>
        <v/>
      </c>
      <c r="X4394" t="str">
        <f t="shared" si="1375"/>
        <v/>
      </c>
      <c r="Y4394" t="str">
        <f t="shared" si="1376"/>
        <v/>
      </c>
      <c r="Z4394" cm="1">
        <f t="array" ref="Z4394">LOOKUP(
    2,
    1/($A:$A=$A4394),
    $C:$C
)</f>
        <v>413.55</v>
      </c>
      <c r="AA4394" t="str">
        <f t="shared" si="1377"/>
        <v/>
      </c>
      <c r="AB4394" t="str">
        <f t="shared" si="1378"/>
        <v/>
      </c>
    </row>
    <row r="4395" spans="1:28" x14ac:dyDescent="0.3">
      <c r="A4395" s="2">
        <v>45960</v>
      </c>
      <c r="B4395" s="1">
        <v>0.5</v>
      </c>
      <c r="C4395">
        <v>410.75</v>
      </c>
      <c r="D4395">
        <v>410.1</v>
      </c>
      <c r="E4395">
        <v>62064</v>
      </c>
      <c r="F4395" t="b">
        <f t="shared" si="1360"/>
        <v>0</v>
      </c>
      <c r="G4395" t="str">
        <f t="shared" si="1361"/>
        <v/>
      </c>
      <c r="H4395" t="str">
        <f t="shared" si="1362"/>
        <v/>
      </c>
      <c r="I4395">
        <f t="shared" si="1363"/>
        <v>410.45</v>
      </c>
      <c r="J4395">
        <f t="shared" si="1364"/>
        <v>409.5</v>
      </c>
      <c r="K4395">
        <f t="shared" si="1365"/>
        <v>1</v>
      </c>
      <c r="L4395" t="str">
        <f>IF(
    AND(
        K4395=1,
        COUNTIFS($A$2:A4395,A4395,$K$2:K4395,1)=1
    ),
    "ENTRY",
    ""
)</f>
        <v/>
      </c>
      <c r="M4395" t="str">
        <f t="shared" si="1366"/>
        <v/>
      </c>
      <c r="N4395" t="str">
        <f t="shared" si="1367"/>
        <v/>
      </c>
      <c r="O4395" t="str">
        <f t="shared" si="1368"/>
        <v/>
      </c>
      <c r="P4395" t="str">
        <f t="shared" si="1369"/>
        <v/>
      </c>
      <c r="Q4395" t="str">
        <f t="shared" si="1370"/>
        <v/>
      </c>
      <c r="R4395" t="str">
        <f t="shared" si="1371"/>
        <v/>
      </c>
      <c r="S4395" t="str">
        <f t="shared" si="1379"/>
        <v/>
      </c>
      <c r="U4395" t="str">
        <f t="shared" si="1372"/>
        <v/>
      </c>
      <c r="V4395" t="str">
        <f t="shared" si="1373"/>
        <v/>
      </c>
      <c r="W4395" t="str">
        <f t="shared" si="1374"/>
        <v/>
      </c>
      <c r="X4395" t="str">
        <f t="shared" si="1375"/>
        <v/>
      </c>
      <c r="Y4395" t="str">
        <f t="shared" si="1376"/>
        <v/>
      </c>
      <c r="Z4395" cm="1">
        <f t="array" ref="Z4395">LOOKUP(
    2,
    1/($A:$A=$A4395),
    $C:$C
)</f>
        <v>413.55</v>
      </c>
      <c r="AA4395" t="str">
        <f t="shared" si="1377"/>
        <v/>
      </c>
      <c r="AB4395" t="str">
        <f t="shared" si="1378"/>
        <v/>
      </c>
    </row>
    <row r="4396" spans="1:28" x14ac:dyDescent="0.3">
      <c r="A4396" s="2">
        <v>45960</v>
      </c>
      <c r="B4396" s="1">
        <v>0.50347222222222221</v>
      </c>
      <c r="C4396">
        <v>410.95</v>
      </c>
      <c r="D4396">
        <v>410.1</v>
      </c>
      <c r="E4396">
        <v>87397</v>
      </c>
      <c r="F4396" t="b">
        <f t="shared" si="1360"/>
        <v>0</v>
      </c>
      <c r="G4396" t="str">
        <f t="shared" si="1361"/>
        <v/>
      </c>
      <c r="H4396" t="str">
        <f t="shared" si="1362"/>
        <v/>
      </c>
      <c r="I4396">
        <f t="shared" si="1363"/>
        <v>410.45</v>
      </c>
      <c r="J4396">
        <f t="shared" si="1364"/>
        <v>409.5</v>
      </c>
      <c r="K4396">
        <f t="shared" si="1365"/>
        <v>1</v>
      </c>
      <c r="L4396" t="str">
        <f>IF(
    AND(
        K4396=1,
        COUNTIFS($A$2:A4396,A4396,$K$2:K4396,1)=1
    ),
    "ENTRY",
    ""
)</f>
        <v/>
      </c>
      <c r="M4396" t="str">
        <f t="shared" si="1366"/>
        <v/>
      </c>
      <c r="N4396" t="str">
        <f t="shared" si="1367"/>
        <v/>
      </c>
      <c r="O4396" t="str">
        <f t="shared" si="1368"/>
        <v/>
      </c>
      <c r="P4396" t="str">
        <f t="shared" si="1369"/>
        <v/>
      </c>
      <c r="Q4396" t="str">
        <f t="shared" si="1370"/>
        <v/>
      </c>
      <c r="R4396" t="str">
        <f t="shared" si="1371"/>
        <v/>
      </c>
      <c r="S4396" t="str">
        <f t="shared" si="1379"/>
        <v/>
      </c>
      <c r="U4396" t="str">
        <f t="shared" si="1372"/>
        <v/>
      </c>
      <c r="V4396" t="str">
        <f t="shared" si="1373"/>
        <v/>
      </c>
      <c r="W4396" t="str">
        <f t="shared" si="1374"/>
        <v/>
      </c>
      <c r="X4396" t="str">
        <f t="shared" si="1375"/>
        <v/>
      </c>
      <c r="Y4396" t="str">
        <f t="shared" si="1376"/>
        <v/>
      </c>
      <c r="Z4396" cm="1">
        <f t="array" ref="Z4396">LOOKUP(
    2,
    1/($A:$A=$A4396),
    $C:$C
)</f>
        <v>413.55</v>
      </c>
      <c r="AA4396" t="str">
        <f t="shared" si="1377"/>
        <v/>
      </c>
      <c r="AB4396" t="str">
        <f t="shared" si="1378"/>
        <v/>
      </c>
    </row>
    <row r="4397" spans="1:28" x14ac:dyDescent="0.3">
      <c r="A4397" s="2">
        <v>45960</v>
      </c>
      <c r="B4397" s="1">
        <v>0.50694444444444442</v>
      </c>
      <c r="C4397">
        <v>410.8</v>
      </c>
      <c r="D4397">
        <v>410.2</v>
      </c>
      <c r="E4397">
        <v>45769</v>
      </c>
      <c r="F4397" t="b">
        <f t="shared" si="1360"/>
        <v>0</v>
      </c>
      <c r="G4397" t="str">
        <f t="shared" si="1361"/>
        <v/>
      </c>
      <c r="H4397" t="str">
        <f t="shared" si="1362"/>
        <v/>
      </c>
      <c r="I4397">
        <f t="shared" si="1363"/>
        <v>410.45</v>
      </c>
      <c r="J4397">
        <f t="shared" si="1364"/>
        <v>409.5</v>
      </c>
      <c r="K4397">
        <f t="shared" si="1365"/>
        <v>1</v>
      </c>
      <c r="L4397" t="str">
        <f>IF(
    AND(
        K4397=1,
        COUNTIFS($A$2:A4397,A4397,$K$2:K4397,1)=1
    ),
    "ENTRY",
    ""
)</f>
        <v/>
      </c>
      <c r="M4397" t="str">
        <f t="shared" si="1366"/>
        <v/>
      </c>
      <c r="N4397" t="str">
        <f t="shared" si="1367"/>
        <v/>
      </c>
      <c r="O4397" t="str">
        <f t="shared" si="1368"/>
        <v/>
      </c>
      <c r="P4397" t="str">
        <f t="shared" si="1369"/>
        <v/>
      </c>
      <c r="Q4397" t="str">
        <f t="shared" si="1370"/>
        <v/>
      </c>
      <c r="R4397" t="str">
        <f t="shared" si="1371"/>
        <v/>
      </c>
      <c r="S4397" t="str">
        <f t="shared" si="1379"/>
        <v/>
      </c>
      <c r="U4397" t="str">
        <f t="shared" si="1372"/>
        <v/>
      </c>
      <c r="V4397" t="str">
        <f t="shared" si="1373"/>
        <v/>
      </c>
      <c r="W4397" t="str">
        <f t="shared" si="1374"/>
        <v/>
      </c>
      <c r="X4397" t="str">
        <f t="shared" si="1375"/>
        <v/>
      </c>
      <c r="Y4397" t="str">
        <f t="shared" si="1376"/>
        <v/>
      </c>
      <c r="Z4397" cm="1">
        <f t="array" ref="Z4397">LOOKUP(
    2,
    1/($A:$A=$A4397),
    $C:$C
)</f>
        <v>413.55</v>
      </c>
      <c r="AA4397" t="str">
        <f t="shared" si="1377"/>
        <v/>
      </c>
      <c r="AB4397" t="str">
        <f t="shared" si="1378"/>
        <v/>
      </c>
    </row>
    <row r="4398" spans="1:28" x14ac:dyDescent="0.3">
      <c r="A4398" s="2">
        <v>45960</v>
      </c>
      <c r="B4398" s="1">
        <v>0.51041666666666663</v>
      </c>
      <c r="C4398">
        <v>410.7</v>
      </c>
      <c r="D4398">
        <v>410.25</v>
      </c>
      <c r="E4398">
        <v>61442</v>
      </c>
      <c r="F4398" t="b">
        <f t="shared" si="1360"/>
        <v>0</v>
      </c>
      <c r="G4398" t="str">
        <f t="shared" si="1361"/>
        <v/>
      </c>
      <c r="H4398" t="str">
        <f t="shared" si="1362"/>
        <v/>
      </c>
      <c r="I4398">
        <f t="shared" si="1363"/>
        <v>410.45</v>
      </c>
      <c r="J4398">
        <f t="shared" si="1364"/>
        <v>409.5</v>
      </c>
      <c r="K4398">
        <f t="shared" si="1365"/>
        <v>1</v>
      </c>
      <c r="L4398" t="str">
        <f>IF(
    AND(
        K4398=1,
        COUNTIFS($A$2:A4398,A4398,$K$2:K4398,1)=1
    ),
    "ENTRY",
    ""
)</f>
        <v/>
      </c>
      <c r="M4398" t="str">
        <f t="shared" si="1366"/>
        <v/>
      </c>
      <c r="N4398" t="str">
        <f t="shared" si="1367"/>
        <v/>
      </c>
      <c r="O4398" t="str">
        <f t="shared" si="1368"/>
        <v/>
      </c>
      <c r="P4398" t="str">
        <f t="shared" si="1369"/>
        <v/>
      </c>
      <c r="Q4398" t="str">
        <f t="shared" si="1370"/>
        <v/>
      </c>
      <c r="R4398" t="str">
        <f t="shared" si="1371"/>
        <v/>
      </c>
      <c r="S4398" t="str">
        <f t="shared" si="1379"/>
        <v/>
      </c>
      <c r="U4398" t="str">
        <f t="shared" si="1372"/>
        <v/>
      </c>
      <c r="V4398" t="str">
        <f t="shared" si="1373"/>
        <v/>
      </c>
      <c r="W4398" t="str">
        <f t="shared" si="1374"/>
        <v/>
      </c>
      <c r="X4398" t="str">
        <f t="shared" si="1375"/>
        <v/>
      </c>
      <c r="Y4398" t="str">
        <f t="shared" si="1376"/>
        <v/>
      </c>
      <c r="Z4398" cm="1">
        <f t="array" ref="Z4398">LOOKUP(
    2,
    1/($A:$A=$A4398),
    $C:$C
)</f>
        <v>413.55</v>
      </c>
      <c r="AA4398" t="str">
        <f t="shared" si="1377"/>
        <v/>
      </c>
      <c r="AB4398" t="str">
        <f t="shared" si="1378"/>
        <v/>
      </c>
    </row>
    <row r="4399" spans="1:28" x14ac:dyDescent="0.3">
      <c r="A4399" s="2">
        <v>45960</v>
      </c>
      <c r="B4399" s="1">
        <v>0.51388888888888884</v>
      </c>
      <c r="C4399">
        <v>410.85</v>
      </c>
      <c r="D4399">
        <v>410.25</v>
      </c>
      <c r="E4399">
        <v>52746</v>
      </c>
      <c r="F4399" t="b">
        <f t="shared" si="1360"/>
        <v>0</v>
      </c>
      <c r="G4399" t="str">
        <f t="shared" si="1361"/>
        <v/>
      </c>
      <c r="H4399" t="str">
        <f t="shared" si="1362"/>
        <v/>
      </c>
      <c r="I4399">
        <f t="shared" si="1363"/>
        <v>410.45</v>
      </c>
      <c r="J4399">
        <f t="shared" si="1364"/>
        <v>409.5</v>
      </c>
      <c r="K4399">
        <f t="shared" si="1365"/>
        <v>1</v>
      </c>
      <c r="L4399" t="str">
        <f>IF(
    AND(
        K4399=1,
        COUNTIFS($A$2:A4399,A4399,$K$2:K4399,1)=1
    ),
    "ENTRY",
    ""
)</f>
        <v/>
      </c>
      <c r="M4399" t="str">
        <f t="shared" si="1366"/>
        <v/>
      </c>
      <c r="N4399" t="str">
        <f t="shared" si="1367"/>
        <v/>
      </c>
      <c r="O4399" t="str">
        <f t="shared" si="1368"/>
        <v/>
      </c>
      <c r="P4399" t="str">
        <f t="shared" si="1369"/>
        <v/>
      </c>
      <c r="Q4399" t="str">
        <f t="shared" si="1370"/>
        <v/>
      </c>
      <c r="R4399" t="str">
        <f t="shared" si="1371"/>
        <v/>
      </c>
      <c r="S4399" t="str">
        <f t="shared" si="1379"/>
        <v/>
      </c>
      <c r="U4399" t="str">
        <f t="shared" si="1372"/>
        <v/>
      </c>
      <c r="V4399" t="str">
        <f t="shared" si="1373"/>
        <v/>
      </c>
      <c r="W4399" t="str">
        <f t="shared" si="1374"/>
        <v/>
      </c>
      <c r="X4399" t="str">
        <f t="shared" si="1375"/>
        <v/>
      </c>
      <c r="Y4399" t="str">
        <f t="shared" si="1376"/>
        <v/>
      </c>
      <c r="Z4399" cm="1">
        <f t="array" ref="Z4399">LOOKUP(
    2,
    1/($A:$A=$A4399),
    $C:$C
)</f>
        <v>413.55</v>
      </c>
      <c r="AA4399" t="str">
        <f t="shared" si="1377"/>
        <v/>
      </c>
      <c r="AB4399" t="str">
        <f t="shared" si="1378"/>
        <v/>
      </c>
    </row>
    <row r="4400" spans="1:28" x14ac:dyDescent="0.3">
      <c r="A4400" s="2">
        <v>45960</v>
      </c>
      <c r="B4400" s="1">
        <v>0.51736111111111116</v>
      </c>
      <c r="C4400">
        <v>411.05</v>
      </c>
      <c r="D4400">
        <v>410.55</v>
      </c>
      <c r="E4400">
        <v>58509</v>
      </c>
      <c r="F4400" t="b">
        <f t="shared" si="1360"/>
        <v>0</v>
      </c>
      <c r="G4400" t="str">
        <f t="shared" si="1361"/>
        <v/>
      </c>
      <c r="H4400" t="str">
        <f t="shared" si="1362"/>
        <v/>
      </c>
      <c r="I4400">
        <f t="shared" si="1363"/>
        <v>410.45</v>
      </c>
      <c r="J4400">
        <f t="shared" si="1364"/>
        <v>409.5</v>
      </c>
      <c r="K4400">
        <f t="shared" si="1365"/>
        <v>1</v>
      </c>
      <c r="L4400" t="str">
        <f>IF(
    AND(
        K4400=1,
        COUNTIFS($A$2:A4400,A4400,$K$2:K4400,1)=1
    ),
    "ENTRY",
    ""
)</f>
        <v/>
      </c>
      <c r="M4400" t="str">
        <f t="shared" si="1366"/>
        <v/>
      </c>
      <c r="N4400" t="str">
        <f t="shared" si="1367"/>
        <v/>
      </c>
      <c r="O4400" t="str">
        <f t="shared" si="1368"/>
        <v/>
      </c>
      <c r="P4400" t="str">
        <f t="shared" si="1369"/>
        <v/>
      </c>
      <c r="Q4400" t="str">
        <f t="shared" si="1370"/>
        <v/>
      </c>
      <c r="R4400" t="str">
        <f t="shared" si="1371"/>
        <v/>
      </c>
      <c r="S4400" t="str">
        <f t="shared" si="1379"/>
        <v/>
      </c>
      <c r="U4400" t="str">
        <f t="shared" si="1372"/>
        <v/>
      </c>
      <c r="V4400" t="str">
        <f t="shared" si="1373"/>
        <v/>
      </c>
      <c r="W4400" t="str">
        <f t="shared" si="1374"/>
        <v/>
      </c>
      <c r="X4400" t="str">
        <f t="shared" si="1375"/>
        <v/>
      </c>
      <c r="Y4400" t="str">
        <f t="shared" si="1376"/>
        <v/>
      </c>
      <c r="Z4400" cm="1">
        <f t="array" ref="Z4400">LOOKUP(
    2,
    1/($A:$A=$A4400),
    $C:$C
)</f>
        <v>413.55</v>
      </c>
      <c r="AA4400" t="str">
        <f t="shared" si="1377"/>
        <v/>
      </c>
      <c r="AB4400" t="str">
        <f t="shared" si="1378"/>
        <v/>
      </c>
    </row>
    <row r="4401" spans="1:28" x14ac:dyDescent="0.3">
      <c r="A4401" s="2">
        <v>45960</v>
      </c>
      <c r="B4401" s="1">
        <v>0.52083333333333337</v>
      </c>
      <c r="C4401">
        <v>410.7</v>
      </c>
      <c r="D4401">
        <v>410.4</v>
      </c>
      <c r="E4401">
        <v>37893</v>
      </c>
      <c r="F4401" t="b">
        <f t="shared" si="1360"/>
        <v>0</v>
      </c>
      <c r="G4401" t="str">
        <f t="shared" si="1361"/>
        <v/>
      </c>
      <c r="H4401" t="str">
        <f t="shared" si="1362"/>
        <v/>
      </c>
      <c r="I4401">
        <f t="shared" si="1363"/>
        <v>410.45</v>
      </c>
      <c r="J4401">
        <f t="shared" si="1364"/>
        <v>409.5</v>
      </c>
      <c r="K4401">
        <f t="shared" si="1365"/>
        <v>1</v>
      </c>
      <c r="L4401" t="str">
        <f>IF(
    AND(
        K4401=1,
        COUNTIFS($A$2:A4401,A4401,$K$2:K4401,1)=1
    ),
    "ENTRY",
    ""
)</f>
        <v/>
      </c>
      <c r="M4401" t="str">
        <f t="shared" si="1366"/>
        <v/>
      </c>
      <c r="N4401" t="str">
        <f t="shared" si="1367"/>
        <v/>
      </c>
      <c r="O4401" t="str">
        <f t="shared" si="1368"/>
        <v/>
      </c>
      <c r="P4401" t="str">
        <f t="shared" si="1369"/>
        <v/>
      </c>
      <c r="Q4401" t="str">
        <f t="shared" si="1370"/>
        <v/>
      </c>
      <c r="R4401" t="str">
        <f t="shared" si="1371"/>
        <v/>
      </c>
      <c r="S4401" t="str">
        <f t="shared" si="1379"/>
        <v/>
      </c>
      <c r="U4401" t="str">
        <f t="shared" si="1372"/>
        <v/>
      </c>
      <c r="V4401" t="str">
        <f t="shared" si="1373"/>
        <v/>
      </c>
      <c r="W4401" t="str">
        <f t="shared" si="1374"/>
        <v/>
      </c>
      <c r="X4401" t="str">
        <f t="shared" si="1375"/>
        <v/>
      </c>
      <c r="Y4401" t="str">
        <f t="shared" si="1376"/>
        <v/>
      </c>
      <c r="Z4401" cm="1">
        <f t="array" ref="Z4401">LOOKUP(
    2,
    1/($A:$A=$A4401),
    $C:$C
)</f>
        <v>413.55</v>
      </c>
      <c r="AA4401" t="str">
        <f t="shared" si="1377"/>
        <v/>
      </c>
      <c r="AB4401" t="str">
        <f t="shared" si="1378"/>
        <v/>
      </c>
    </row>
    <row r="4402" spans="1:28" x14ac:dyDescent="0.3">
      <c r="A4402" s="2">
        <v>45960</v>
      </c>
      <c r="B4402" s="1">
        <v>0.52430555555555558</v>
      </c>
      <c r="C4402">
        <v>411</v>
      </c>
      <c r="D4402">
        <v>410.4</v>
      </c>
      <c r="E4402">
        <v>49265</v>
      </c>
      <c r="F4402" t="b">
        <f t="shared" si="1360"/>
        <v>0</v>
      </c>
      <c r="G4402" t="str">
        <f t="shared" si="1361"/>
        <v/>
      </c>
      <c r="H4402" t="str">
        <f t="shared" si="1362"/>
        <v/>
      </c>
      <c r="I4402">
        <f t="shared" si="1363"/>
        <v>410.45</v>
      </c>
      <c r="J4402">
        <f t="shared" si="1364"/>
        <v>409.5</v>
      </c>
      <c r="K4402">
        <f t="shared" si="1365"/>
        <v>1</v>
      </c>
      <c r="L4402" t="str">
        <f>IF(
    AND(
        K4402=1,
        COUNTIFS($A$2:A4402,A4402,$K$2:K4402,1)=1
    ),
    "ENTRY",
    ""
)</f>
        <v/>
      </c>
      <c r="M4402" t="str">
        <f t="shared" si="1366"/>
        <v/>
      </c>
      <c r="N4402" t="str">
        <f t="shared" si="1367"/>
        <v/>
      </c>
      <c r="O4402" t="str">
        <f t="shared" si="1368"/>
        <v/>
      </c>
      <c r="P4402" t="str">
        <f t="shared" si="1369"/>
        <v/>
      </c>
      <c r="Q4402" t="str">
        <f t="shared" si="1370"/>
        <v/>
      </c>
      <c r="R4402" t="str">
        <f t="shared" si="1371"/>
        <v/>
      </c>
      <c r="S4402" t="str">
        <f t="shared" si="1379"/>
        <v/>
      </c>
      <c r="U4402" t="str">
        <f t="shared" si="1372"/>
        <v/>
      </c>
      <c r="V4402" t="str">
        <f t="shared" si="1373"/>
        <v/>
      </c>
      <c r="W4402" t="str">
        <f t="shared" si="1374"/>
        <v/>
      </c>
      <c r="X4402" t="str">
        <f t="shared" si="1375"/>
        <v/>
      </c>
      <c r="Y4402" t="str">
        <f t="shared" si="1376"/>
        <v/>
      </c>
      <c r="Z4402" cm="1">
        <f t="array" ref="Z4402">LOOKUP(
    2,
    1/($A:$A=$A4402),
    $C:$C
)</f>
        <v>413.55</v>
      </c>
      <c r="AA4402" t="str">
        <f t="shared" si="1377"/>
        <v/>
      </c>
      <c r="AB4402" t="str">
        <f t="shared" si="1378"/>
        <v/>
      </c>
    </row>
    <row r="4403" spans="1:28" x14ac:dyDescent="0.3">
      <c r="A4403" s="2">
        <v>45960</v>
      </c>
      <c r="B4403" s="1">
        <v>0.52777777777777779</v>
      </c>
      <c r="C4403">
        <v>411</v>
      </c>
      <c r="D4403">
        <v>410.7</v>
      </c>
      <c r="E4403">
        <v>69910</v>
      </c>
      <c r="F4403" t="b">
        <f t="shared" si="1360"/>
        <v>0</v>
      </c>
      <c r="G4403" t="str">
        <f t="shared" si="1361"/>
        <v/>
      </c>
      <c r="H4403" t="str">
        <f t="shared" si="1362"/>
        <v/>
      </c>
      <c r="I4403">
        <f t="shared" si="1363"/>
        <v>410.45</v>
      </c>
      <c r="J4403">
        <f t="shared" si="1364"/>
        <v>409.5</v>
      </c>
      <c r="K4403">
        <f t="shared" si="1365"/>
        <v>1</v>
      </c>
      <c r="L4403" t="str">
        <f>IF(
    AND(
        K4403=1,
        COUNTIFS($A$2:A4403,A4403,$K$2:K4403,1)=1
    ),
    "ENTRY",
    ""
)</f>
        <v/>
      </c>
      <c r="M4403" t="str">
        <f t="shared" si="1366"/>
        <v/>
      </c>
      <c r="N4403" t="str">
        <f t="shared" si="1367"/>
        <v/>
      </c>
      <c r="O4403" t="str">
        <f t="shared" si="1368"/>
        <v/>
      </c>
      <c r="P4403" t="str">
        <f t="shared" si="1369"/>
        <v/>
      </c>
      <c r="Q4403" t="str">
        <f t="shared" si="1370"/>
        <v/>
      </c>
      <c r="R4403" t="str">
        <f t="shared" si="1371"/>
        <v/>
      </c>
      <c r="S4403" t="str">
        <f t="shared" si="1379"/>
        <v/>
      </c>
      <c r="U4403" t="str">
        <f t="shared" si="1372"/>
        <v/>
      </c>
      <c r="V4403" t="str">
        <f t="shared" si="1373"/>
        <v/>
      </c>
      <c r="W4403" t="str">
        <f t="shared" si="1374"/>
        <v/>
      </c>
      <c r="X4403" t="str">
        <f t="shared" si="1375"/>
        <v/>
      </c>
      <c r="Y4403" t="str">
        <f t="shared" si="1376"/>
        <v/>
      </c>
      <c r="Z4403" cm="1">
        <f t="array" ref="Z4403">LOOKUP(
    2,
    1/($A:$A=$A4403),
    $C:$C
)</f>
        <v>413.55</v>
      </c>
      <c r="AA4403" t="str">
        <f t="shared" si="1377"/>
        <v/>
      </c>
      <c r="AB4403" t="str">
        <f t="shared" si="1378"/>
        <v/>
      </c>
    </row>
    <row r="4404" spans="1:28" x14ac:dyDescent="0.3">
      <c r="A4404" s="2">
        <v>45960</v>
      </c>
      <c r="B4404" s="1">
        <v>0.53125</v>
      </c>
      <c r="C4404">
        <v>411.2</v>
      </c>
      <c r="D4404">
        <v>410.9</v>
      </c>
      <c r="E4404">
        <v>46456</v>
      </c>
      <c r="F4404" t="b">
        <f t="shared" si="1360"/>
        <v>0</v>
      </c>
      <c r="G4404" t="str">
        <f t="shared" si="1361"/>
        <v/>
      </c>
      <c r="H4404" t="str">
        <f t="shared" si="1362"/>
        <v/>
      </c>
      <c r="I4404">
        <f t="shared" si="1363"/>
        <v>410.45</v>
      </c>
      <c r="J4404">
        <f t="shared" si="1364"/>
        <v>409.5</v>
      </c>
      <c r="K4404">
        <f t="shared" si="1365"/>
        <v>1</v>
      </c>
      <c r="L4404" t="str">
        <f>IF(
    AND(
        K4404=1,
        COUNTIFS($A$2:A4404,A4404,$K$2:K4404,1)=1
    ),
    "ENTRY",
    ""
)</f>
        <v/>
      </c>
      <c r="M4404" t="str">
        <f t="shared" si="1366"/>
        <v/>
      </c>
      <c r="N4404" t="str">
        <f t="shared" si="1367"/>
        <v/>
      </c>
      <c r="O4404" t="str">
        <f t="shared" si="1368"/>
        <v/>
      </c>
      <c r="P4404" t="str">
        <f t="shared" si="1369"/>
        <v/>
      </c>
      <c r="Q4404" t="str">
        <f t="shared" si="1370"/>
        <v/>
      </c>
      <c r="R4404" t="str">
        <f t="shared" si="1371"/>
        <v/>
      </c>
      <c r="S4404" t="str">
        <f t="shared" si="1379"/>
        <v/>
      </c>
      <c r="U4404" t="str">
        <f t="shared" si="1372"/>
        <v/>
      </c>
      <c r="V4404" t="str">
        <f t="shared" si="1373"/>
        <v/>
      </c>
      <c r="W4404" t="str">
        <f t="shared" si="1374"/>
        <v/>
      </c>
      <c r="X4404" t="str">
        <f t="shared" si="1375"/>
        <v/>
      </c>
      <c r="Y4404" t="str">
        <f t="shared" si="1376"/>
        <v/>
      </c>
      <c r="Z4404" cm="1">
        <f t="array" ref="Z4404">LOOKUP(
    2,
    1/($A:$A=$A4404),
    $C:$C
)</f>
        <v>413.55</v>
      </c>
      <c r="AA4404" t="str">
        <f t="shared" si="1377"/>
        <v/>
      </c>
      <c r="AB4404" t="str">
        <f t="shared" si="1378"/>
        <v/>
      </c>
    </row>
    <row r="4405" spans="1:28" x14ac:dyDescent="0.3">
      <c r="A4405" s="2">
        <v>45960</v>
      </c>
      <c r="B4405" s="1">
        <v>0.53472222222222221</v>
      </c>
      <c r="C4405">
        <v>411.35</v>
      </c>
      <c r="D4405">
        <v>411</v>
      </c>
      <c r="E4405">
        <v>42456</v>
      </c>
      <c r="F4405" t="b">
        <f t="shared" si="1360"/>
        <v>0</v>
      </c>
      <c r="G4405" t="str">
        <f t="shared" si="1361"/>
        <v/>
      </c>
      <c r="H4405" t="str">
        <f t="shared" si="1362"/>
        <v/>
      </c>
      <c r="I4405">
        <f t="shared" si="1363"/>
        <v>410.45</v>
      </c>
      <c r="J4405">
        <f t="shared" si="1364"/>
        <v>409.5</v>
      </c>
      <c r="K4405">
        <f t="shared" si="1365"/>
        <v>1</v>
      </c>
      <c r="L4405" t="str">
        <f>IF(
    AND(
        K4405=1,
        COUNTIFS($A$2:A4405,A4405,$K$2:K4405,1)=1
    ),
    "ENTRY",
    ""
)</f>
        <v/>
      </c>
      <c r="M4405" t="str">
        <f t="shared" si="1366"/>
        <v/>
      </c>
      <c r="N4405" t="str">
        <f t="shared" si="1367"/>
        <v/>
      </c>
      <c r="O4405" t="str">
        <f t="shared" si="1368"/>
        <v/>
      </c>
      <c r="P4405" t="str">
        <f t="shared" si="1369"/>
        <v/>
      </c>
      <c r="Q4405" t="str">
        <f t="shared" si="1370"/>
        <v/>
      </c>
      <c r="R4405" t="str">
        <f t="shared" si="1371"/>
        <v/>
      </c>
      <c r="S4405" t="str">
        <f t="shared" si="1379"/>
        <v/>
      </c>
      <c r="U4405" t="str">
        <f t="shared" si="1372"/>
        <v/>
      </c>
      <c r="V4405" t="str">
        <f t="shared" si="1373"/>
        <v/>
      </c>
      <c r="W4405" t="str">
        <f t="shared" si="1374"/>
        <v/>
      </c>
      <c r="X4405" t="str">
        <f t="shared" si="1375"/>
        <v/>
      </c>
      <c r="Y4405" t="str">
        <f t="shared" si="1376"/>
        <v/>
      </c>
      <c r="Z4405" cm="1">
        <f t="array" ref="Z4405">LOOKUP(
    2,
    1/($A:$A=$A4405),
    $C:$C
)</f>
        <v>413.55</v>
      </c>
      <c r="AA4405" t="str">
        <f t="shared" si="1377"/>
        <v/>
      </c>
      <c r="AB4405" t="str">
        <f t="shared" si="1378"/>
        <v/>
      </c>
    </row>
    <row r="4406" spans="1:28" x14ac:dyDescent="0.3">
      <c r="A4406" s="2">
        <v>45960</v>
      </c>
      <c r="B4406" s="1">
        <v>0.53819444444444442</v>
      </c>
      <c r="C4406">
        <v>411.35</v>
      </c>
      <c r="D4406">
        <v>410.9</v>
      </c>
      <c r="E4406">
        <v>116243</v>
      </c>
      <c r="F4406" t="b">
        <f t="shared" si="1360"/>
        <v>0</v>
      </c>
      <c r="G4406" t="str">
        <f t="shared" si="1361"/>
        <v/>
      </c>
      <c r="H4406" t="str">
        <f t="shared" si="1362"/>
        <v/>
      </c>
      <c r="I4406">
        <f t="shared" si="1363"/>
        <v>410.45</v>
      </c>
      <c r="J4406">
        <f t="shared" si="1364"/>
        <v>409.5</v>
      </c>
      <c r="K4406">
        <f t="shared" si="1365"/>
        <v>1</v>
      </c>
      <c r="L4406" t="str">
        <f>IF(
    AND(
        K4406=1,
        COUNTIFS($A$2:A4406,A4406,$K$2:K4406,1)=1
    ),
    "ENTRY",
    ""
)</f>
        <v/>
      </c>
      <c r="M4406" t="str">
        <f t="shared" si="1366"/>
        <v/>
      </c>
      <c r="N4406" t="str">
        <f t="shared" si="1367"/>
        <v/>
      </c>
      <c r="O4406" t="str">
        <f t="shared" si="1368"/>
        <v/>
      </c>
      <c r="P4406" t="str">
        <f t="shared" si="1369"/>
        <v/>
      </c>
      <c r="Q4406" t="str">
        <f t="shared" si="1370"/>
        <v/>
      </c>
      <c r="R4406" t="str">
        <f t="shared" si="1371"/>
        <v/>
      </c>
      <c r="S4406" t="str">
        <f t="shared" si="1379"/>
        <v/>
      </c>
      <c r="U4406" t="str">
        <f t="shared" si="1372"/>
        <v/>
      </c>
      <c r="V4406" t="str">
        <f t="shared" si="1373"/>
        <v/>
      </c>
      <c r="W4406" t="str">
        <f t="shared" si="1374"/>
        <v/>
      </c>
      <c r="X4406" t="str">
        <f t="shared" si="1375"/>
        <v/>
      </c>
      <c r="Y4406" t="str">
        <f t="shared" si="1376"/>
        <v/>
      </c>
      <c r="Z4406" cm="1">
        <f t="array" ref="Z4406">LOOKUP(
    2,
    1/($A:$A=$A4406),
    $C:$C
)</f>
        <v>413.55</v>
      </c>
      <c r="AA4406" t="str">
        <f t="shared" si="1377"/>
        <v/>
      </c>
      <c r="AB4406" t="str">
        <f t="shared" si="1378"/>
        <v/>
      </c>
    </row>
    <row r="4407" spans="1:28" x14ac:dyDescent="0.3">
      <c r="A4407" s="2">
        <v>45960</v>
      </c>
      <c r="B4407" s="1">
        <v>0.54166666666666663</v>
      </c>
      <c r="C4407">
        <v>411.3</v>
      </c>
      <c r="D4407">
        <v>410.85</v>
      </c>
      <c r="E4407">
        <v>40225</v>
      </c>
      <c r="F4407" t="b">
        <f t="shared" si="1360"/>
        <v>0</v>
      </c>
      <c r="G4407" t="str">
        <f t="shared" si="1361"/>
        <v/>
      </c>
      <c r="H4407" t="str">
        <f t="shared" si="1362"/>
        <v/>
      </c>
      <c r="I4407">
        <f t="shared" si="1363"/>
        <v>410.45</v>
      </c>
      <c r="J4407">
        <f t="shared" si="1364"/>
        <v>409.5</v>
      </c>
      <c r="K4407">
        <f t="shared" si="1365"/>
        <v>1</v>
      </c>
      <c r="L4407" t="str">
        <f>IF(
    AND(
        K4407=1,
        COUNTIFS($A$2:A4407,A4407,$K$2:K4407,1)=1
    ),
    "ENTRY",
    ""
)</f>
        <v/>
      </c>
      <c r="M4407" t="str">
        <f t="shared" si="1366"/>
        <v/>
      </c>
      <c r="N4407" t="str">
        <f t="shared" si="1367"/>
        <v/>
      </c>
      <c r="O4407" t="str">
        <f t="shared" si="1368"/>
        <v/>
      </c>
      <c r="P4407" t="str">
        <f t="shared" si="1369"/>
        <v/>
      </c>
      <c r="Q4407" t="str">
        <f t="shared" si="1370"/>
        <v/>
      </c>
      <c r="R4407" t="str">
        <f t="shared" si="1371"/>
        <v/>
      </c>
      <c r="S4407" t="str">
        <f t="shared" si="1379"/>
        <v/>
      </c>
      <c r="U4407" t="str">
        <f t="shared" si="1372"/>
        <v/>
      </c>
      <c r="V4407" t="str">
        <f t="shared" si="1373"/>
        <v/>
      </c>
      <c r="W4407" t="str">
        <f t="shared" si="1374"/>
        <v/>
      </c>
      <c r="X4407" t="str">
        <f t="shared" si="1375"/>
        <v/>
      </c>
      <c r="Y4407" t="str">
        <f t="shared" si="1376"/>
        <v/>
      </c>
      <c r="Z4407" cm="1">
        <f t="array" ref="Z4407">LOOKUP(
    2,
    1/($A:$A=$A4407),
    $C:$C
)</f>
        <v>413.55</v>
      </c>
      <c r="AA4407" t="str">
        <f t="shared" si="1377"/>
        <v/>
      </c>
      <c r="AB4407" t="str">
        <f t="shared" si="1378"/>
        <v/>
      </c>
    </row>
    <row r="4408" spans="1:28" x14ac:dyDescent="0.3">
      <c r="A4408" s="2">
        <v>45960</v>
      </c>
      <c r="B4408" s="1">
        <v>0.54513888888888884</v>
      </c>
      <c r="C4408">
        <v>411.3</v>
      </c>
      <c r="D4408">
        <v>411</v>
      </c>
      <c r="E4408">
        <v>56922</v>
      </c>
      <c r="F4408" t="b">
        <f t="shared" si="1360"/>
        <v>0</v>
      </c>
      <c r="G4408" t="str">
        <f t="shared" si="1361"/>
        <v/>
      </c>
      <c r="H4408" t="str">
        <f t="shared" si="1362"/>
        <v/>
      </c>
      <c r="I4408">
        <f t="shared" si="1363"/>
        <v>410.45</v>
      </c>
      <c r="J4408">
        <f t="shared" si="1364"/>
        <v>409.5</v>
      </c>
      <c r="K4408">
        <f t="shared" si="1365"/>
        <v>1</v>
      </c>
      <c r="L4408" t="str">
        <f>IF(
    AND(
        K4408=1,
        COUNTIFS($A$2:A4408,A4408,$K$2:K4408,1)=1
    ),
    "ENTRY",
    ""
)</f>
        <v/>
      </c>
      <c r="M4408" t="str">
        <f t="shared" si="1366"/>
        <v/>
      </c>
      <c r="N4408" t="str">
        <f t="shared" si="1367"/>
        <v/>
      </c>
      <c r="O4408" t="str">
        <f t="shared" si="1368"/>
        <v/>
      </c>
      <c r="P4408" t="str">
        <f t="shared" si="1369"/>
        <v/>
      </c>
      <c r="Q4408" t="str">
        <f t="shared" si="1370"/>
        <v/>
      </c>
      <c r="R4408" t="str">
        <f t="shared" si="1371"/>
        <v/>
      </c>
      <c r="S4408" t="str">
        <f t="shared" si="1379"/>
        <v/>
      </c>
      <c r="U4408" t="str">
        <f t="shared" si="1372"/>
        <v/>
      </c>
      <c r="V4408" t="str">
        <f t="shared" si="1373"/>
        <v/>
      </c>
      <c r="W4408" t="str">
        <f t="shared" si="1374"/>
        <v/>
      </c>
      <c r="X4408" t="str">
        <f t="shared" si="1375"/>
        <v/>
      </c>
      <c r="Y4408" t="str">
        <f t="shared" si="1376"/>
        <v/>
      </c>
      <c r="Z4408" cm="1">
        <f t="array" ref="Z4408">LOOKUP(
    2,
    1/($A:$A=$A4408),
    $C:$C
)</f>
        <v>413.55</v>
      </c>
      <c r="AA4408" t="str">
        <f t="shared" si="1377"/>
        <v/>
      </c>
      <c r="AB4408" t="str">
        <f t="shared" si="1378"/>
        <v/>
      </c>
    </row>
    <row r="4409" spans="1:28" x14ac:dyDescent="0.3">
      <c r="A4409" s="2">
        <v>45960</v>
      </c>
      <c r="B4409" s="1">
        <v>0.54861111111111116</v>
      </c>
      <c r="C4409">
        <v>411.55</v>
      </c>
      <c r="D4409">
        <v>411.05</v>
      </c>
      <c r="E4409">
        <v>40884</v>
      </c>
      <c r="F4409" t="b">
        <f t="shared" si="1360"/>
        <v>0</v>
      </c>
      <c r="G4409" t="str">
        <f t="shared" si="1361"/>
        <v/>
      </c>
      <c r="H4409" t="str">
        <f t="shared" si="1362"/>
        <v/>
      </c>
      <c r="I4409">
        <f t="shared" si="1363"/>
        <v>410.45</v>
      </c>
      <c r="J4409">
        <f t="shared" si="1364"/>
        <v>409.5</v>
      </c>
      <c r="K4409">
        <f t="shared" si="1365"/>
        <v>1</v>
      </c>
      <c r="L4409" t="str">
        <f>IF(
    AND(
        K4409=1,
        COUNTIFS($A$2:A4409,A4409,$K$2:K4409,1)=1
    ),
    "ENTRY",
    ""
)</f>
        <v/>
      </c>
      <c r="M4409" t="str">
        <f t="shared" si="1366"/>
        <v/>
      </c>
      <c r="N4409" t="str">
        <f t="shared" si="1367"/>
        <v/>
      </c>
      <c r="O4409" t="str">
        <f t="shared" si="1368"/>
        <v/>
      </c>
      <c r="P4409" t="str">
        <f t="shared" si="1369"/>
        <v/>
      </c>
      <c r="Q4409" t="str">
        <f t="shared" si="1370"/>
        <v/>
      </c>
      <c r="R4409" t="str">
        <f t="shared" si="1371"/>
        <v/>
      </c>
      <c r="S4409" t="str">
        <f t="shared" si="1379"/>
        <v/>
      </c>
      <c r="U4409" t="str">
        <f t="shared" si="1372"/>
        <v/>
      </c>
      <c r="V4409" t="str">
        <f t="shared" si="1373"/>
        <v/>
      </c>
      <c r="W4409" t="str">
        <f t="shared" si="1374"/>
        <v/>
      </c>
      <c r="X4409" t="str">
        <f t="shared" si="1375"/>
        <v/>
      </c>
      <c r="Y4409" t="str">
        <f t="shared" si="1376"/>
        <v/>
      </c>
      <c r="Z4409" cm="1">
        <f t="array" ref="Z4409">LOOKUP(
    2,
    1/($A:$A=$A4409),
    $C:$C
)</f>
        <v>413.55</v>
      </c>
      <c r="AA4409" t="str">
        <f t="shared" si="1377"/>
        <v/>
      </c>
      <c r="AB4409" t="str">
        <f t="shared" si="1378"/>
        <v/>
      </c>
    </row>
    <row r="4410" spans="1:28" x14ac:dyDescent="0.3">
      <c r="A4410" s="2">
        <v>45960</v>
      </c>
      <c r="B4410" s="1">
        <v>0.55208333333333337</v>
      </c>
      <c r="C4410">
        <v>411.65</v>
      </c>
      <c r="D4410">
        <v>411.3</v>
      </c>
      <c r="E4410">
        <v>50357</v>
      </c>
      <c r="F4410" t="b">
        <f t="shared" si="1360"/>
        <v>0</v>
      </c>
      <c r="G4410" t="str">
        <f t="shared" si="1361"/>
        <v/>
      </c>
      <c r="H4410" t="str">
        <f t="shared" si="1362"/>
        <v/>
      </c>
      <c r="I4410">
        <f t="shared" si="1363"/>
        <v>410.45</v>
      </c>
      <c r="J4410">
        <f t="shared" si="1364"/>
        <v>409.5</v>
      </c>
      <c r="K4410">
        <f t="shared" si="1365"/>
        <v>1</v>
      </c>
      <c r="L4410" t="str">
        <f>IF(
    AND(
        K4410=1,
        COUNTIFS($A$2:A4410,A4410,$K$2:K4410,1)=1
    ),
    "ENTRY",
    ""
)</f>
        <v/>
      </c>
      <c r="M4410" t="str">
        <f t="shared" si="1366"/>
        <v/>
      </c>
      <c r="N4410" t="str">
        <f t="shared" si="1367"/>
        <v/>
      </c>
      <c r="O4410" t="str">
        <f t="shared" si="1368"/>
        <v/>
      </c>
      <c r="P4410" t="str">
        <f t="shared" si="1369"/>
        <v/>
      </c>
      <c r="Q4410" t="str">
        <f t="shared" si="1370"/>
        <v/>
      </c>
      <c r="R4410" t="str">
        <f t="shared" si="1371"/>
        <v/>
      </c>
      <c r="S4410" t="str">
        <f t="shared" si="1379"/>
        <v/>
      </c>
      <c r="U4410" t="str">
        <f t="shared" si="1372"/>
        <v/>
      </c>
      <c r="V4410" t="str">
        <f t="shared" si="1373"/>
        <v/>
      </c>
      <c r="W4410" t="str">
        <f t="shared" si="1374"/>
        <v/>
      </c>
      <c r="X4410" t="str">
        <f t="shared" si="1375"/>
        <v/>
      </c>
      <c r="Y4410" t="str">
        <f t="shared" si="1376"/>
        <v/>
      </c>
      <c r="Z4410" cm="1">
        <f t="array" ref="Z4410">LOOKUP(
    2,
    1/($A:$A=$A4410),
    $C:$C
)</f>
        <v>413.55</v>
      </c>
      <c r="AA4410" t="str">
        <f t="shared" si="1377"/>
        <v/>
      </c>
      <c r="AB4410" t="str">
        <f t="shared" si="1378"/>
        <v/>
      </c>
    </row>
    <row r="4411" spans="1:28" x14ac:dyDescent="0.3">
      <c r="A4411" s="2">
        <v>45960</v>
      </c>
      <c r="B4411" s="1">
        <v>0.55555555555555558</v>
      </c>
      <c r="C4411">
        <v>411.6</v>
      </c>
      <c r="D4411">
        <v>411</v>
      </c>
      <c r="E4411">
        <v>52318</v>
      </c>
      <c r="F4411" t="b">
        <f t="shared" si="1360"/>
        <v>0</v>
      </c>
      <c r="G4411" t="str">
        <f t="shared" si="1361"/>
        <v/>
      </c>
      <c r="H4411" t="str">
        <f t="shared" si="1362"/>
        <v/>
      </c>
      <c r="I4411">
        <f t="shared" si="1363"/>
        <v>410.45</v>
      </c>
      <c r="J4411">
        <f t="shared" si="1364"/>
        <v>409.5</v>
      </c>
      <c r="K4411">
        <f t="shared" si="1365"/>
        <v>1</v>
      </c>
      <c r="L4411" t="str">
        <f>IF(
    AND(
        K4411=1,
        COUNTIFS($A$2:A4411,A4411,$K$2:K4411,1)=1
    ),
    "ENTRY",
    ""
)</f>
        <v/>
      </c>
      <c r="M4411" t="str">
        <f t="shared" si="1366"/>
        <v/>
      </c>
      <c r="N4411" t="str">
        <f t="shared" si="1367"/>
        <v/>
      </c>
      <c r="O4411" t="str">
        <f t="shared" si="1368"/>
        <v/>
      </c>
      <c r="P4411" t="str">
        <f t="shared" si="1369"/>
        <v/>
      </c>
      <c r="Q4411" t="str">
        <f t="shared" si="1370"/>
        <v/>
      </c>
      <c r="R4411" t="str">
        <f t="shared" si="1371"/>
        <v/>
      </c>
      <c r="S4411" t="str">
        <f t="shared" si="1379"/>
        <v/>
      </c>
      <c r="U4411" t="str">
        <f t="shared" si="1372"/>
        <v/>
      </c>
      <c r="V4411" t="str">
        <f t="shared" si="1373"/>
        <v/>
      </c>
      <c r="W4411" t="str">
        <f t="shared" si="1374"/>
        <v/>
      </c>
      <c r="X4411" t="str">
        <f t="shared" si="1375"/>
        <v/>
      </c>
      <c r="Y4411" t="str">
        <f t="shared" si="1376"/>
        <v/>
      </c>
      <c r="Z4411" cm="1">
        <f t="array" ref="Z4411">LOOKUP(
    2,
    1/($A:$A=$A4411),
    $C:$C
)</f>
        <v>413.55</v>
      </c>
      <c r="AA4411" t="str">
        <f t="shared" si="1377"/>
        <v/>
      </c>
      <c r="AB4411" t="str">
        <f t="shared" si="1378"/>
        <v/>
      </c>
    </row>
    <row r="4412" spans="1:28" x14ac:dyDescent="0.3">
      <c r="A4412" s="2">
        <v>45960</v>
      </c>
      <c r="B4412" s="1">
        <v>0.55902777777777779</v>
      </c>
      <c r="C4412">
        <v>411.15</v>
      </c>
      <c r="D4412">
        <v>410.75</v>
      </c>
      <c r="E4412">
        <v>51372</v>
      </c>
      <c r="F4412" t="b">
        <f t="shared" si="1360"/>
        <v>0</v>
      </c>
      <c r="G4412" t="str">
        <f t="shared" si="1361"/>
        <v/>
      </c>
      <c r="H4412" t="str">
        <f t="shared" si="1362"/>
        <v/>
      </c>
      <c r="I4412">
        <f t="shared" si="1363"/>
        <v>410.45</v>
      </c>
      <c r="J4412">
        <f t="shared" si="1364"/>
        <v>409.5</v>
      </c>
      <c r="K4412">
        <f t="shared" si="1365"/>
        <v>1</v>
      </c>
      <c r="L4412" t="str">
        <f>IF(
    AND(
        K4412=1,
        COUNTIFS($A$2:A4412,A4412,$K$2:K4412,1)=1
    ),
    "ENTRY",
    ""
)</f>
        <v/>
      </c>
      <c r="M4412" t="str">
        <f t="shared" si="1366"/>
        <v/>
      </c>
      <c r="N4412" t="str">
        <f t="shared" si="1367"/>
        <v/>
      </c>
      <c r="O4412" t="str">
        <f t="shared" si="1368"/>
        <v/>
      </c>
      <c r="P4412" t="str">
        <f t="shared" si="1369"/>
        <v/>
      </c>
      <c r="Q4412" t="str">
        <f t="shared" si="1370"/>
        <v/>
      </c>
      <c r="R4412" t="str">
        <f t="shared" si="1371"/>
        <v/>
      </c>
      <c r="S4412" t="str">
        <f t="shared" si="1379"/>
        <v/>
      </c>
      <c r="U4412" t="str">
        <f t="shared" si="1372"/>
        <v/>
      </c>
      <c r="V4412" t="str">
        <f t="shared" si="1373"/>
        <v/>
      </c>
      <c r="W4412" t="str">
        <f t="shared" si="1374"/>
        <v/>
      </c>
      <c r="X4412" t="str">
        <f t="shared" si="1375"/>
        <v/>
      </c>
      <c r="Y4412" t="str">
        <f t="shared" si="1376"/>
        <v/>
      </c>
      <c r="Z4412" cm="1">
        <f t="array" ref="Z4412">LOOKUP(
    2,
    1/($A:$A=$A4412),
    $C:$C
)</f>
        <v>413.55</v>
      </c>
      <c r="AA4412" t="str">
        <f t="shared" si="1377"/>
        <v/>
      </c>
      <c r="AB4412" t="str">
        <f t="shared" si="1378"/>
        <v/>
      </c>
    </row>
    <row r="4413" spans="1:28" x14ac:dyDescent="0.3">
      <c r="A4413" s="2">
        <v>45960</v>
      </c>
      <c r="B4413" s="1">
        <v>0.5625</v>
      </c>
      <c r="C4413">
        <v>410.95</v>
      </c>
      <c r="D4413">
        <v>410.4</v>
      </c>
      <c r="E4413">
        <v>66631</v>
      </c>
      <c r="F4413" t="b">
        <f t="shared" si="1360"/>
        <v>0</v>
      </c>
      <c r="G4413" t="str">
        <f t="shared" si="1361"/>
        <v/>
      </c>
      <c r="H4413" t="str">
        <f t="shared" si="1362"/>
        <v/>
      </c>
      <c r="I4413">
        <f t="shared" si="1363"/>
        <v>410.45</v>
      </c>
      <c r="J4413">
        <f t="shared" si="1364"/>
        <v>409.5</v>
      </c>
      <c r="K4413">
        <f t="shared" si="1365"/>
        <v>1</v>
      </c>
      <c r="L4413" t="str">
        <f>IF(
    AND(
        K4413=1,
        COUNTIFS($A$2:A4413,A4413,$K$2:K4413,1)=1
    ),
    "ENTRY",
    ""
)</f>
        <v/>
      </c>
      <c r="M4413" t="str">
        <f t="shared" si="1366"/>
        <v/>
      </c>
      <c r="N4413" t="str">
        <f t="shared" si="1367"/>
        <v/>
      </c>
      <c r="O4413" t="str">
        <f t="shared" si="1368"/>
        <v/>
      </c>
      <c r="P4413" t="str">
        <f t="shared" si="1369"/>
        <v/>
      </c>
      <c r="Q4413" t="str">
        <f t="shared" si="1370"/>
        <v/>
      </c>
      <c r="R4413" t="str">
        <f t="shared" si="1371"/>
        <v/>
      </c>
      <c r="S4413" t="str">
        <f t="shared" si="1379"/>
        <v/>
      </c>
      <c r="U4413" t="str">
        <f t="shared" si="1372"/>
        <v/>
      </c>
      <c r="V4413" t="str">
        <f t="shared" si="1373"/>
        <v/>
      </c>
      <c r="W4413" t="str">
        <f t="shared" si="1374"/>
        <v/>
      </c>
      <c r="X4413" t="str">
        <f t="shared" si="1375"/>
        <v/>
      </c>
      <c r="Y4413" t="str">
        <f t="shared" si="1376"/>
        <v/>
      </c>
      <c r="Z4413" cm="1">
        <f t="array" ref="Z4413">LOOKUP(
    2,
    1/($A:$A=$A4413),
    $C:$C
)</f>
        <v>413.55</v>
      </c>
      <c r="AA4413" t="str">
        <f t="shared" si="1377"/>
        <v/>
      </c>
      <c r="AB4413" t="str">
        <f t="shared" si="1378"/>
        <v/>
      </c>
    </row>
    <row r="4414" spans="1:28" x14ac:dyDescent="0.3">
      <c r="A4414" s="2">
        <v>45960</v>
      </c>
      <c r="B4414" s="1">
        <v>0.56597222222222221</v>
      </c>
      <c r="C4414">
        <v>410.5</v>
      </c>
      <c r="D4414">
        <v>410.35</v>
      </c>
      <c r="E4414">
        <v>44689</v>
      </c>
      <c r="F4414" t="b">
        <f t="shared" si="1360"/>
        <v>0</v>
      </c>
      <c r="G4414" t="str">
        <f t="shared" si="1361"/>
        <v/>
      </c>
      <c r="H4414" t="str">
        <f t="shared" si="1362"/>
        <v/>
      </c>
      <c r="I4414">
        <f t="shared" si="1363"/>
        <v>410.45</v>
      </c>
      <c r="J4414">
        <f t="shared" si="1364"/>
        <v>409.5</v>
      </c>
      <c r="K4414">
        <f t="shared" si="1365"/>
        <v>1</v>
      </c>
      <c r="L4414" t="str">
        <f>IF(
    AND(
        K4414=1,
        COUNTIFS($A$2:A4414,A4414,$K$2:K4414,1)=1
    ),
    "ENTRY",
    ""
)</f>
        <v/>
      </c>
      <c r="M4414" t="str">
        <f t="shared" si="1366"/>
        <v/>
      </c>
      <c r="N4414" t="str">
        <f t="shared" si="1367"/>
        <v/>
      </c>
      <c r="O4414" t="str">
        <f t="shared" si="1368"/>
        <v/>
      </c>
      <c r="P4414" t="str">
        <f t="shared" si="1369"/>
        <v/>
      </c>
      <c r="Q4414" t="str">
        <f t="shared" si="1370"/>
        <v/>
      </c>
      <c r="R4414" t="str">
        <f t="shared" si="1371"/>
        <v/>
      </c>
      <c r="S4414" t="str">
        <f t="shared" si="1379"/>
        <v/>
      </c>
      <c r="U4414" t="str">
        <f t="shared" si="1372"/>
        <v/>
      </c>
      <c r="V4414" t="str">
        <f t="shared" si="1373"/>
        <v/>
      </c>
      <c r="W4414" t="str">
        <f t="shared" si="1374"/>
        <v/>
      </c>
      <c r="X4414" t="str">
        <f t="shared" si="1375"/>
        <v/>
      </c>
      <c r="Y4414" t="str">
        <f t="shared" si="1376"/>
        <v/>
      </c>
      <c r="Z4414" cm="1">
        <f t="array" ref="Z4414">LOOKUP(
    2,
    1/($A:$A=$A4414),
    $C:$C
)</f>
        <v>413.55</v>
      </c>
      <c r="AA4414" t="str">
        <f t="shared" si="1377"/>
        <v/>
      </c>
      <c r="AB4414" t="str">
        <f t="shared" si="1378"/>
        <v/>
      </c>
    </row>
    <row r="4415" spans="1:28" x14ac:dyDescent="0.3">
      <c r="A4415" s="2">
        <v>45960</v>
      </c>
      <c r="B4415" s="1">
        <v>0.56944444444444442</v>
      </c>
      <c r="C4415">
        <v>410.85</v>
      </c>
      <c r="D4415">
        <v>410.4</v>
      </c>
      <c r="E4415">
        <v>55424</v>
      </c>
      <c r="F4415" t="b">
        <f t="shared" si="1360"/>
        <v>0</v>
      </c>
      <c r="G4415" t="str">
        <f t="shared" si="1361"/>
        <v/>
      </c>
      <c r="H4415" t="str">
        <f t="shared" si="1362"/>
        <v/>
      </c>
      <c r="I4415">
        <f t="shared" si="1363"/>
        <v>410.45</v>
      </c>
      <c r="J4415">
        <f t="shared" si="1364"/>
        <v>409.5</v>
      </c>
      <c r="K4415">
        <f t="shared" si="1365"/>
        <v>1</v>
      </c>
      <c r="L4415" t="str">
        <f>IF(
    AND(
        K4415=1,
        COUNTIFS($A$2:A4415,A4415,$K$2:K4415,1)=1
    ),
    "ENTRY",
    ""
)</f>
        <v/>
      </c>
      <c r="M4415" t="str">
        <f t="shared" si="1366"/>
        <v/>
      </c>
      <c r="N4415" t="str">
        <f t="shared" si="1367"/>
        <v/>
      </c>
      <c r="O4415" t="str">
        <f t="shared" si="1368"/>
        <v/>
      </c>
      <c r="P4415" t="str">
        <f t="shared" si="1369"/>
        <v/>
      </c>
      <c r="Q4415" t="str">
        <f t="shared" si="1370"/>
        <v/>
      </c>
      <c r="R4415" t="str">
        <f t="shared" si="1371"/>
        <v/>
      </c>
      <c r="S4415" t="str">
        <f t="shared" si="1379"/>
        <v/>
      </c>
      <c r="U4415" t="str">
        <f t="shared" si="1372"/>
        <v/>
      </c>
      <c r="V4415" t="str">
        <f t="shared" si="1373"/>
        <v/>
      </c>
      <c r="W4415" t="str">
        <f t="shared" si="1374"/>
        <v/>
      </c>
      <c r="X4415" t="str">
        <f t="shared" si="1375"/>
        <v/>
      </c>
      <c r="Y4415" t="str">
        <f t="shared" si="1376"/>
        <v/>
      </c>
      <c r="Z4415" cm="1">
        <f t="array" ref="Z4415">LOOKUP(
    2,
    1/($A:$A=$A4415),
    $C:$C
)</f>
        <v>413.55</v>
      </c>
      <c r="AA4415" t="str">
        <f t="shared" si="1377"/>
        <v/>
      </c>
      <c r="AB4415" t="str">
        <f t="shared" si="1378"/>
        <v/>
      </c>
    </row>
    <row r="4416" spans="1:28" x14ac:dyDescent="0.3">
      <c r="A4416" s="2">
        <v>45960</v>
      </c>
      <c r="B4416" s="1">
        <v>0.57291666666666663</v>
      </c>
      <c r="C4416">
        <v>410.7</v>
      </c>
      <c r="D4416">
        <v>410.3</v>
      </c>
      <c r="E4416">
        <v>46164</v>
      </c>
      <c r="F4416" t="b">
        <f t="shared" si="1360"/>
        <v>0</v>
      </c>
      <c r="G4416" t="str">
        <f t="shared" si="1361"/>
        <v/>
      </c>
      <c r="H4416" t="str">
        <f t="shared" si="1362"/>
        <v/>
      </c>
      <c r="I4416">
        <f t="shared" si="1363"/>
        <v>410.45</v>
      </c>
      <c r="J4416">
        <f t="shared" si="1364"/>
        <v>409.5</v>
      </c>
      <c r="K4416">
        <f t="shared" si="1365"/>
        <v>1</v>
      </c>
      <c r="L4416" t="str">
        <f>IF(
    AND(
        K4416=1,
        COUNTIFS($A$2:A4416,A4416,$K$2:K4416,1)=1
    ),
    "ENTRY",
    ""
)</f>
        <v/>
      </c>
      <c r="M4416" t="str">
        <f t="shared" si="1366"/>
        <v/>
      </c>
      <c r="N4416" t="str">
        <f t="shared" si="1367"/>
        <v/>
      </c>
      <c r="O4416" t="str">
        <f t="shared" si="1368"/>
        <v/>
      </c>
      <c r="P4416" t="str">
        <f t="shared" si="1369"/>
        <v/>
      </c>
      <c r="Q4416" t="str">
        <f t="shared" si="1370"/>
        <v/>
      </c>
      <c r="R4416" t="str">
        <f t="shared" si="1371"/>
        <v/>
      </c>
      <c r="S4416" t="str">
        <f t="shared" si="1379"/>
        <v/>
      </c>
      <c r="U4416" t="str">
        <f t="shared" si="1372"/>
        <v/>
      </c>
      <c r="V4416" t="str">
        <f t="shared" si="1373"/>
        <v/>
      </c>
      <c r="W4416" t="str">
        <f t="shared" si="1374"/>
        <v/>
      </c>
      <c r="X4416" t="str">
        <f t="shared" si="1375"/>
        <v/>
      </c>
      <c r="Y4416" t="str">
        <f t="shared" si="1376"/>
        <v/>
      </c>
      <c r="Z4416" cm="1">
        <f t="array" ref="Z4416">LOOKUP(
    2,
    1/($A:$A=$A4416),
    $C:$C
)</f>
        <v>413.55</v>
      </c>
      <c r="AA4416" t="str">
        <f t="shared" si="1377"/>
        <v/>
      </c>
      <c r="AB4416" t="str">
        <f t="shared" si="1378"/>
        <v/>
      </c>
    </row>
    <row r="4417" spans="1:28" x14ac:dyDescent="0.3">
      <c r="A4417" s="2">
        <v>45960</v>
      </c>
      <c r="B4417" s="1">
        <v>0.57638888888888884</v>
      </c>
      <c r="C4417">
        <v>410.6</v>
      </c>
      <c r="D4417">
        <v>410.3</v>
      </c>
      <c r="E4417">
        <v>64497</v>
      </c>
      <c r="F4417" t="b">
        <f t="shared" si="1360"/>
        <v>0</v>
      </c>
      <c r="G4417" t="str">
        <f t="shared" si="1361"/>
        <v/>
      </c>
      <c r="H4417" t="str">
        <f t="shared" si="1362"/>
        <v/>
      </c>
      <c r="I4417">
        <f t="shared" si="1363"/>
        <v>410.45</v>
      </c>
      <c r="J4417">
        <f t="shared" si="1364"/>
        <v>409.5</v>
      </c>
      <c r="K4417">
        <f t="shared" si="1365"/>
        <v>1</v>
      </c>
      <c r="L4417" t="str">
        <f>IF(
    AND(
        K4417=1,
        COUNTIFS($A$2:A4417,A4417,$K$2:K4417,1)=1
    ),
    "ENTRY",
    ""
)</f>
        <v/>
      </c>
      <c r="M4417" t="str">
        <f t="shared" si="1366"/>
        <v/>
      </c>
      <c r="N4417" t="str">
        <f t="shared" si="1367"/>
        <v/>
      </c>
      <c r="O4417" t="str">
        <f t="shared" si="1368"/>
        <v/>
      </c>
      <c r="P4417" t="str">
        <f t="shared" si="1369"/>
        <v/>
      </c>
      <c r="Q4417" t="str">
        <f t="shared" si="1370"/>
        <v/>
      </c>
      <c r="R4417" t="str">
        <f t="shared" si="1371"/>
        <v/>
      </c>
      <c r="S4417" t="str">
        <f t="shared" si="1379"/>
        <v/>
      </c>
      <c r="U4417" t="str">
        <f t="shared" si="1372"/>
        <v/>
      </c>
      <c r="V4417" t="str">
        <f t="shared" si="1373"/>
        <v/>
      </c>
      <c r="W4417" t="str">
        <f t="shared" si="1374"/>
        <v/>
      </c>
      <c r="X4417" t="str">
        <f t="shared" si="1375"/>
        <v/>
      </c>
      <c r="Y4417" t="str">
        <f t="shared" si="1376"/>
        <v/>
      </c>
      <c r="Z4417" cm="1">
        <f t="array" ref="Z4417">LOOKUP(
    2,
    1/($A:$A=$A4417),
    $C:$C
)</f>
        <v>413.55</v>
      </c>
      <c r="AA4417" t="str">
        <f t="shared" si="1377"/>
        <v/>
      </c>
      <c r="AB4417" t="str">
        <f t="shared" si="1378"/>
        <v/>
      </c>
    </row>
    <row r="4418" spans="1:28" x14ac:dyDescent="0.3">
      <c r="A4418" s="2">
        <v>45960</v>
      </c>
      <c r="B4418" s="1">
        <v>0.57986111111111116</v>
      </c>
      <c r="C4418">
        <v>411.45</v>
      </c>
      <c r="D4418">
        <v>410.4</v>
      </c>
      <c r="E4418">
        <v>67466</v>
      </c>
      <c r="F4418" t="b">
        <f t="shared" si="1360"/>
        <v>0</v>
      </c>
      <c r="G4418" t="str">
        <f t="shared" si="1361"/>
        <v/>
      </c>
      <c r="H4418" t="str">
        <f t="shared" si="1362"/>
        <v/>
      </c>
      <c r="I4418">
        <f t="shared" si="1363"/>
        <v>410.45</v>
      </c>
      <c r="J4418">
        <f t="shared" si="1364"/>
        <v>409.5</v>
      </c>
      <c r="K4418">
        <f t="shared" si="1365"/>
        <v>1</v>
      </c>
      <c r="L4418" t="str">
        <f>IF(
    AND(
        K4418=1,
        COUNTIFS($A$2:A4418,A4418,$K$2:K4418,1)=1
    ),
    "ENTRY",
    ""
)</f>
        <v/>
      </c>
      <c r="M4418" t="str">
        <f t="shared" si="1366"/>
        <v/>
      </c>
      <c r="N4418" t="str">
        <f t="shared" si="1367"/>
        <v/>
      </c>
      <c r="O4418" t="str">
        <f t="shared" si="1368"/>
        <v/>
      </c>
      <c r="P4418" t="str">
        <f t="shared" si="1369"/>
        <v/>
      </c>
      <c r="Q4418" t="str">
        <f t="shared" si="1370"/>
        <v/>
      </c>
      <c r="R4418" t="str">
        <f t="shared" si="1371"/>
        <v/>
      </c>
      <c r="S4418" t="str">
        <f t="shared" si="1379"/>
        <v/>
      </c>
      <c r="U4418" t="str">
        <f t="shared" si="1372"/>
        <v/>
      </c>
      <c r="V4418" t="str">
        <f t="shared" si="1373"/>
        <v/>
      </c>
      <c r="W4418" t="str">
        <f t="shared" si="1374"/>
        <v/>
      </c>
      <c r="X4418" t="str">
        <f t="shared" si="1375"/>
        <v/>
      </c>
      <c r="Y4418" t="str">
        <f t="shared" si="1376"/>
        <v/>
      </c>
      <c r="Z4418" cm="1">
        <f t="array" ref="Z4418">LOOKUP(
    2,
    1/($A:$A=$A4418),
    $C:$C
)</f>
        <v>413.55</v>
      </c>
      <c r="AA4418" t="str">
        <f t="shared" si="1377"/>
        <v/>
      </c>
      <c r="AB4418" t="str">
        <f t="shared" si="1378"/>
        <v/>
      </c>
    </row>
    <row r="4419" spans="1:28" x14ac:dyDescent="0.3">
      <c r="A4419" s="2">
        <v>45960</v>
      </c>
      <c r="B4419" s="1">
        <v>0.58333333333333337</v>
      </c>
      <c r="C4419">
        <v>411.5</v>
      </c>
      <c r="D4419">
        <v>411.1</v>
      </c>
      <c r="E4419">
        <v>57381</v>
      </c>
      <c r="F4419" t="b">
        <f t="shared" ref="F4419:F4482" si="1380">B4419=TIME(10,0,0)</f>
        <v>0</v>
      </c>
      <c r="G4419" t="str">
        <f t="shared" ref="G4419:G4482" si="1381">IF(F4419,C4419,"")</f>
        <v/>
      </c>
      <c r="H4419" t="str">
        <f t="shared" ref="H4419:H4482" si="1382">IF(F4419,D4419,"")</f>
        <v/>
      </c>
      <c r="I4419">
        <f t="shared" ref="I4419:I4482" si="1383">IF(G4419&lt;&gt;"",G4419,I4418)</f>
        <v>410.45</v>
      </c>
      <c r="J4419">
        <f t="shared" ref="J4419:J4482" si="1384">IF(H4419&lt;&gt;"",H4419,J4418)</f>
        <v>409.5</v>
      </c>
      <c r="K4419">
        <f t="shared" ref="K4419:K4482" si="1385">IF(
    AND(
        A4419=A4418,
        B4419&gt;TIME(10,0,0),
        OR(C4419&gt;=I4419, D4419&lt;=J4419)
    ),
    1,
    0
)</f>
        <v>1</v>
      </c>
      <c r="L4419" t="str">
        <f>IF(
    AND(
        K4419=1,
        COUNTIFS($A$2:A4419,A4419,$K$2:K4419,1)=1
    ),
    "ENTRY",
    ""
)</f>
        <v/>
      </c>
      <c r="M4419" t="str">
        <f t="shared" ref="M4419:M4482" si="1386">IF(L4419="","",IF(C4419&gt;=I4419,"LONG","SHORT"))</f>
        <v/>
      </c>
      <c r="N4419" t="str">
        <f t="shared" ref="N4419:N4482" si="1387">IF(M4419="","",IF(M4419="LONG",I4419,J4419))</f>
        <v/>
      </c>
      <c r="O4419" t="str">
        <f t="shared" ref="O4419:O4482" si="1388">IF(M4419="","",IF(M4419="LONG",J4419,I4419))</f>
        <v/>
      </c>
      <c r="P4419" t="str">
        <f t="shared" ref="P4419:P4482" si="1389">IF(M4419="","",ABS(N4419-O4419))</f>
        <v/>
      </c>
      <c r="Q4419" t="str">
        <f t="shared" ref="Q4419:Q4482" si="1390">IF(M4419="","",INT(500/P4419))</f>
        <v/>
      </c>
      <c r="R4419" t="str">
        <f t="shared" ref="R4419:R4482" si="1391">IF(M4419="","",Q4419*P4419)</f>
        <v/>
      </c>
      <c r="S4419" t="str">
        <f t="shared" si="1379"/>
        <v/>
      </c>
      <c r="U4419" t="str">
        <f t="shared" ref="U4419:U4482" si="1392">IF(M4419="","",IF(M4419="LONG",N4419+3*P4419,N4419-3*P4419))</f>
        <v/>
      </c>
      <c r="V4419" t="str">
        <f t="shared" ref="V4419:V4482" si="1393">IF(
    M4419="",
    "",
    IF(
        IF(
            M4419="LONG",
            _xlfn.MAXIFS($C:$C,$A:$A,$A4419,$B:$B,"&gt;"&amp;$B4419) &gt;= $S4419,
            _xlfn.MINIFS($D:$D,$A:$A,$A4419,$B:$B,"&gt;"&amp;$B4419) &lt;= $S4419
        ),
        "YES",
        "NO"
    )
)</f>
        <v/>
      </c>
      <c r="W4419" t="str">
        <f t="shared" ref="W4419:W4482" si="1394">IF(
    M4419="",
    "",
    IF(
        IF(
            M4419="LONG",
            _xlfn.MAXIFS($C:$C,$A:$A,$A4419,$B:$B,"&gt;"&amp;$B4419) &gt;= $U4419,
            _xlfn.MINIFS($D:$D,$A:$A,$A4419,$B:$B,"&gt;"&amp;$B4419) &lt;= $U4419
        ),
        "YES",
        "NO"
    )
)</f>
        <v/>
      </c>
      <c r="X4419" t="str">
        <f t="shared" ref="X4419:X4482" si="1395">IF(
    M4419="",
    "",
    IF(
        M4419="LONG",
        (_xlfn.MAXIFS($C:$C,$A:$A,$A4419,$B:$B,"&gt;"&amp;$B4419) - $N4419) / $P4419,
        ($N4419 - _xlfn.MINIFS($D:$D,$A:$A,$A4419,$B:$B,"&gt;"&amp;$B4419)) / $P4419
    )
)</f>
        <v/>
      </c>
      <c r="Y4419" t="str">
        <f t="shared" ref="Y4419:Y4482" si="1396">IF(
    M4419="",
    "",
    IF(
        IF(
            M4419="LONG",
            _xlfn.MINIFS($D:$D,$A:$A,$A4419,$B:$B,"&gt;"&amp;$B4419) &lt;= $O4419,
            _xlfn.MAXIFS($C:$C,$A:$A,$A4419,$B:$B,"&gt;"&amp;$B4419) &gt;= $O4419
        ),
        "YES",
        "NO"
    )
)</f>
        <v/>
      </c>
      <c r="Z4419" cm="1">
        <f t="array" ref="Z4419">LOOKUP(
    2,
    1/($A:$A=$A4419),
    $C:$C
)</f>
        <v>413.55</v>
      </c>
      <c r="AA4419" t="str">
        <f t="shared" ref="AA4419:AA4482" si="1397">IF(
    M4419="",
    "",
    IF(
        Y4419="YES",
        O4419,
        Z4419
    )
)</f>
        <v/>
      </c>
      <c r="AB4419" t="str">
        <f t="shared" ref="AB4419:AB4482" si="1398">IF(
    M4419="",
    "",IF(Y4419="YES",-500,
    IF(
        M4419="LONG",
        (U4419 - N4419) * Q4419,
        (N4419 - U4419) * Q4419
    )
))</f>
        <v/>
      </c>
    </row>
    <row r="4420" spans="1:28" x14ac:dyDescent="0.3">
      <c r="A4420" s="2">
        <v>45960</v>
      </c>
      <c r="B4420" s="1">
        <v>0.58680555555555558</v>
      </c>
      <c r="C4420">
        <v>411.35</v>
      </c>
      <c r="D4420">
        <v>410.85</v>
      </c>
      <c r="E4420">
        <v>48536</v>
      </c>
      <c r="F4420" t="b">
        <f t="shared" si="1380"/>
        <v>0</v>
      </c>
      <c r="G4420" t="str">
        <f t="shared" si="1381"/>
        <v/>
      </c>
      <c r="H4420" t="str">
        <f t="shared" si="1382"/>
        <v/>
      </c>
      <c r="I4420">
        <f t="shared" si="1383"/>
        <v>410.45</v>
      </c>
      <c r="J4420">
        <f t="shared" si="1384"/>
        <v>409.5</v>
      </c>
      <c r="K4420">
        <f t="shared" si="1385"/>
        <v>1</v>
      </c>
      <c r="L4420" t="str">
        <f>IF(
    AND(
        K4420=1,
        COUNTIFS($A$2:A4420,A4420,$K$2:K4420,1)=1
    ),
    "ENTRY",
    ""
)</f>
        <v/>
      </c>
      <c r="M4420" t="str">
        <f t="shared" si="1386"/>
        <v/>
      </c>
      <c r="N4420" t="str">
        <f t="shared" si="1387"/>
        <v/>
      </c>
      <c r="O4420" t="str">
        <f t="shared" si="1388"/>
        <v/>
      </c>
      <c r="P4420" t="str">
        <f t="shared" si="1389"/>
        <v/>
      </c>
      <c r="Q4420" t="str">
        <f t="shared" si="1390"/>
        <v/>
      </c>
      <c r="R4420" t="str">
        <f t="shared" si="1391"/>
        <v/>
      </c>
      <c r="S4420" t="str">
        <f t="shared" ref="S4420:S4483" si="1399">IF(M4420="","",IF(M4420="LONG",N4420+(1.5*P4420),N4420-(1.5*P4420)))</f>
        <v/>
      </c>
      <c r="U4420" t="str">
        <f t="shared" si="1392"/>
        <v/>
      </c>
      <c r="V4420" t="str">
        <f t="shared" si="1393"/>
        <v/>
      </c>
      <c r="W4420" t="str">
        <f t="shared" si="1394"/>
        <v/>
      </c>
      <c r="X4420" t="str">
        <f t="shared" si="1395"/>
        <v/>
      </c>
      <c r="Y4420" t="str">
        <f t="shared" si="1396"/>
        <v/>
      </c>
      <c r="Z4420" cm="1">
        <f t="array" ref="Z4420">LOOKUP(
    2,
    1/($A:$A=$A4420),
    $C:$C
)</f>
        <v>413.55</v>
      </c>
      <c r="AA4420" t="str">
        <f t="shared" si="1397"/>
        <v/>
      </c>
      <c r="AB4420" t="str">
        <f t="shared" si="1398"/>
        <v/>
      </c>
    </row>
    <row r="4421" spans="1:28" x14ac:dyDescent="0.3">
      <c r="A4421" s="2">
        <v>45960</v>
      </c>
      <c r="B4421" s="1">
        <v>0.59027777777777779</v>
      </c>
      <c r="C4421">
        <v>411.3</v>
      </c>
      <c r="D4421">
        <v>411</v>
      </c>
      <c r="E4421">
        <v>42480</v>
      </c>
      <c r="F4421" t="b">
        <f t="shared" si="1380"/>
        <v>0</v>
      </c>
      <c r="G4421" t="str">
        <f t="shared" si="1381"/>
        <v/>
      </c>
      <c r="H4421" t="str">
        <f t="shared" si="1382"/>
        <v/>
      </c>
      <c r="I4421">
        <f t="shared" si="1383"/>
        <v>410.45</v>
      </c>
      <c r="J4421">
        <f t="shared" si="1384"/>
        <v>409.5</v>
      </c>
      <c r="K4421">
        <f t="shared" si="1385"/>
        <v>1</v>
      </c>
      <c r="L4421" t="str">
        <f>IF(
    AND(
        K4421=1,
        COUNTIFS($A$2:A4421,A4421,$K$2:K4421,1)=1
    ),
    "ENTRY",
    ""
)</f>
        <v/>
      </c>
      <c r="M4421" t="str">
        <f t="shared" si="1386"/>
        <v/>
      </c>
      <c r="N4421" t="str">
        <f t="shared" si="1387"/>
        <v/>
      </c>
      <c r="O4421" t="str">
        <f t="shared" si="1388"/>
        <v/>
      </c>
      <c r="P4421" t="str">
        <f t="shared" si="1389"/>
        <v/>
      </c>
      <c r="Q4421" t="str">
        <f t="shared" si="1390"/>
        <v/>
      </c>
      <c r="R4421" t="str">
        <f t="shared" si="1391"/>
        <v/>
      </c>
      <c r="S4421" t="str">
        <f t="shared" si="1399"/>
        <v/>
      </c>
      <c r="U4421" t="str">
        <f t="shared" si="1392"/>
        <v/>
      </c>
      <c r="V4421" t="str">
        <f t="shared" si="1393"/>
        <v/>
      </c>
      <c r="W4421" t="str">
        <f t="shared" si="1394"/>
        <v/>
      </c>
      <c r="X4421" t="str">
        <f t="shared" si="1395"/>
        <v/>
      </c>
      <c r="Y4421" t="str">
        <f t="shared" si="1396"/>
        <v/>
      </c>
      <c r="Z4421" cm="1">
        <f t="array" ref="Z4421">LOOKUP(
    2,
    1/($A:$A=$A4421),
    $C:$C
)</f>
        <v>413.55</v>
      </c>
      <c r="AA4421" t="str">
        <f t="shared" si="1397"/>
        <v/>
      </c>
      <c r="AB4421" t="str">
        <f t="shared" si="1398"/>
        <v/>
      </c>
    </row>
    <row r="4422" spans="1:28" x14ac:dyDescent="0.3">
      <c r="A4422" s="2">
        <v>45960</v>
      </c>
      <c r="B4422" s="1">
        <v>0.59375</v>
      </c>
      <c r="C4422">
        <v>411.9</v>
      </c>
      <c r="D4422">
        <v>411.2</v>
      </c>
      <c r="E4422">
        <v>70783</v>
      </c>
      <c r="F4422" t="b">
        <f t="shared" si="1380"/>
        <v>0</v>
      </c>
      <c r="G4422" t="str">
        <f t="shared" si="1381"/>
        <v/>
      </c>
      <c r="H4422" t="str">
        <f t="shared" si="1382"/>
        <v/>
      </c>
      <c r="I4422">
        <f t="shared" si="1383"/>
        <v>410.45</v>
      </c>
      <c r="J4422">
        <f t="shared" si="1384"/>
        <v>409.5</v>
      </c>
      <c r="K4422">
        <f t="shared" si="1385"/>
        <v>1</v>
      </c>
      <c r="L4422" t="str">
        <f>IF(
    AND(
        K4422=1,
        COUNTIFS($A$2:A4422,A4422,$K$2:K4422,1)=1
    ),
    "ENTRY",
    ""
)</f>
        <v/>
      </c>
      <c r="M4422" t="str">
        <f t="shared" si="1386"/>
        <v/>
      </c>
      <c r="N4422" t="str">
        <f t="shared" si="1387"/>
        <v/>
      </c>
      <c r="O4422" t="str">
        <f t="shared" si="1388"/>
        <v/>
      </c>
      <c r="P4422" t="str">
        <f t="shared" si="1389"/>
        <v/>
      </c>
      <c r="Q4422" t="str">
        <f t="shared" si="1390"/>
        <v/>
      </c>
      <c r="R4422" t="str">
        <f t="shared" si="1391"/>
        <v/>
      </c>
      <c r="S4422" t="str">
        <f t="shared" si="1399"/>
        <v/>
      </c>
      <c r="U4422" t="str">
        <f t="shared" si="1392"/>
        <v/>
      </c>
      <c r="V4422" t="str">
        <f t="shared" si="1393"/>
        <v/>
      </c>
      <c r="W4422" t="str">
        <f t="shared" si="1394"/>
        <v/>
      </c>
      <c r="X4422" t="str">
        <f t="shared" si="1395"/>
        <v/>
      </c>
      <c r="Y4422" t="str">
        <f t="shared" si="1396"/>
        <v/>
      </c>
      <c r="Z4422" cm="1">
        <f t="array" ref="Z4422">LOOKUP(
    2,
    1/($A:$A=$A4422),
    $C:$C
)</f>
        <v>413.55</v>
      </c>
      <c r="AA4422" t="str">
        <f t="shared" si="1397"/>
        <v/>
      </c>
      <c r="AB4422" t="str">
        <f t="shared" si="1398"/>
        <v/>
      </c>
    </row>
    <row r="4423" spans="1:28" x14ac:dyDescent="0.3">
      <c r="A4423" s="2">
        <v>45960</v>
      </c>
      <c r="B4423" s="1">
        <v>0.59722222222222221</v>
      </c>
      <c r="C4423">
        <v>412.15</v>
      </c>
      <c r="D4423">
        <v>411.7</v>
      </c>
      <c r="E4423">
        <v>112129</v>
      </c>
      <c r="F4423" t="b">
        <f t="shared" si="1380"/>
        <v>0</v>
      </c>
      <c r="G4423" t="str">
        <f t="shared" si="1381"/>
        <v/>
      </c>
      <c r="H4423" t="str">
        <f t="shared" si="1382"/>
        <v/>
      </c>
      <c r="I4423">
        <f t="shared" si="1383"/>
        <v>410.45</v>
      </c>
      <c r="J4423">
        <f t="shared" si="1384"/>
        <v>409.5</v>
      </c>
      <c r="K4423">
        <f t="shared" si="1385"/>
        <v>1</v>
      </c>
      <c r="L4423" t="str">
        <f>IF(
    AND(
        K4423=1,
        COUNTIFS($A$2:A4423,A4423,$K$2:K4423,1)=1
    ),
    "ENTRY",
    ""
)</f>
        <v/>
      </c>
      <c r="M4423" t="str">
        <f t="shared" si="1386"/>
        <v/>
      </c>
      <c r="N4423" t="str">
        <f t="shared" si="1387"/>
        <v/>
      </c>
      <c r="O4423" t="str">
        <f t="shared" si="1388"/>
        <v/>
      </c>
      <c r="P4423" t="str">
        <f t="shared" si="1389"/>
        <v/>
      </c>
      <c r="Q4423" t="str">
        <f t="shared" si="1390"/>
        <v/>
      </c>
      <c r="R4423" t="str">
        <f t="shared" si="1391"/>
        <v/>
      </c>
      <c r="S4423" t="str">
        <f t="shared" si="1399"/>
        <v/>
      </c>
      <c r="U4423" t="str">
        <f t="shared" si="1392"/>
        <v/>
      </c>
      <c r="V4423" t="str">
        <f t="shared" si="1393"/>
        <v/>
      </c>
      <c r="W4423" t="str">
        <f t="shared" si="1394"/>
        <v/>
      </c>
      <c r="X4423" t="str">
        <f t="shared" si="1395"/>
        <v/>
      </c>
      <c r="Y4423" t="str">
        <f t="shared" si="1396"/>
        <v/>
      </c>
      <c r="Z4423" cm="1">
        <f t="array" ref="Z4423">LOOKUP(
    2,
    1/($A:$A=$A4423),
    $C:$C
)</f>
        <v>413.55</v>
      </c>
      <c r="AA4423" t="str">
        <f t="shared" si="1397"/>
        <v/>
      </c>
      <c r="AB4423" t="str">
        <f t="shared" si="1398"/>
        <v/>
      </c>
    </row>
    <row r="4424" spans="1:28" x14ac:dyDescent="0.3">
      <c r="A4424" s="2">
        <v>45960</v>
      </c>
      <c r="B4424" s="1">
        <v>0.60069444444444442</v>
      </c>
      <c r="C4424">
        <v>412.1</v>
      </c>
      <c r="D4424">
        <v>411.75</v>
      </c>
      <c r="E4424">
        <v>76081</v>
      </c>
      <c r="F4424" t="b">
        <f t="shared" si="1380"/>
        <v>0</v>
      </c>
      <c r="G4424" t="str">
        <f t="shared" si="1381"/>
        <v/>
      </c>
      <c r="H4424" t="str">
        <f t="shared" si="1382"/>
        <v/>
      </c>
      <c r="I4424">
        <f t="shared" si="1383"/>
        <v>410.45</v>
      </c>
      <c r="J4424">
        <f t="shared" si="1384"/>
        <v>409.5</v>
      </c>
      <c r="K4424">
        <f t="shared" si="1385"/>
        <v>1</v>
      </c>
      <c r="L4424" t="str">
        <f>IF(
    AND(
        K4424=1,
        COUNTIFS($A$2:A4424,A4424,$K$2:K4424,1)=1
    ),
    "ENTRY",
    ""
)</f>
        <v/>
      </c>
      <c r="M4424" t="str">
        <f t="shared" si="1386"/>
        <v/>
      </c>
      <c r="N4424" t="str">
        <f t="shared" si="1387"/>
        <v/>
      </c>
      <c r="O4424" t="str">
        <f t="shared" si="1388"/>
        <v/>
      </c>
      <c r="P4424" t="str">
        <f t="shared" si="1389"/>
        <v/>
      </c>
      <c r="Q4424" t="str">
        <f t="shared" si="1390"/>
        <v/>
      </c>
      <c r="R4424" t="str">
        <f t="shared" si="1391"/>
        <v/>
      </c>
      <c r="S4424" t="str">
        <f t="shared" si="1399"/>
        <v/>
      </c>
      <c r="U4424" t="str">
        <f t="shared" si="1392"/>
        <v/>
      </c>
      <c r="V4424" t="str">
        <f t="shared" si="1393"/>
        <v/>
      </c>
      <c r="W4424" t="str">
        <f t="shared" si="1394"/>
        <v/>
      </c>
      <c r="X4424" t="str">
        <f t="shared" si="1395"/>
        <v/>
      </c>
      <c r="Y4424" t="str">
        <f t="shared" si="1396"/>
        <v/>
      </c>
      <c r="Z4424" cm="1">
        <f t="array" ref="Z4424">LOOKUP(
    2,
    1/($A:$A=$A4424),
    $C:$C
)</f>
        <v>413.55</v>
      </c>
      <c r="AA4424" t="str">
        <f t="shared" si="1397"/>
        <v/>
      </c>
      <c r="AB4424" t="str">
        <f t="shared" si="1398"/>
        <v/>
      </c>
    </row>
    <row r="4425" spans="1:28" x14ac:dyDescent="0.3">
      <c r="A4425" s="2">
        <v>45960</v>
      </c>
      <c r="B4425" s="1">
        <v>0.60416666666666663</v>
      </c>
      <c r="C4425">
        <v>412.3</v>
      </c>
      <c r="D4425">
        <v>411.35</v>
      </c>
      <c r="E4425">
        <v>115653</v>
      </c>
      <c r="F4425" t="b">
        <f t="shared" si="1380"/>
        <v>0</v>
      </c>
      <c r="G4425" t="str">
        <f t="shared" si="1381"/>
        <v/>
      </c>
      <c r="H4425" t="str">
        <f t="shared" si="1382"/>
        <v/>
      </c>
      <c r="I4425">
        <f t="shared" si="1383"/>
        <v>410.45</v>
      </c>
      <c r="J4425">
        <f t="shared" si="1384"/>
        <v>409.5</v>
      </c>
      <c r="K4425">
        <f t="shared" si="1385"/>
        <v>1</v>
      </c>
      <c r="L4425" t="str">
        <f>IF(
    AND(
        K4425=1,
        COUNTIFS($A$2:A4425,A4425,$K$2:K4425,1)=1
    ),
    "ENTRY",
    ""
)</f>
        <v/>
      </c>
      <c r="M4425" t="str">
        <f t="shared" si="1386"/>
        <v/>
      </c>
      <c r="N4425" t="str">
        <f t="shared" si="1387"/>
        <v/>
      </c>
      <c r="O4425" t="str">
        <f t="shared" si="1388"/>
        <v/>
      </c>
      <c r="P4425" t="str">
        <f t="shared" si="1389"/>
        <v/>
      </c>
      <c r="Q4425" t="str">
        <f t="shared" si="1390"/>
        <v/>
      </c>
      <c r="R4425" t="str">
        <f t="shared" si="1391"/>
        <v/>
      </c>
      <c r="S4425" t="str">
        <f t="shared" si="1399"/>
        <v/>
      </c>
      <c r="U4425" t="str">
        <f t="shared" si="1392"/>
        <v/>
      </c>
      <c r="V4425" t="str">
        <f t="shared" si="1393"/>
        <v/>
      </c>
      <c r="W4425" t="str">
        <f t="shared" si="1394"/>
        <v/>
      </c>
      <c r="X4425" t="str">
        <f t="shared" si="1395"/>
        <v/>
      </c>
      <c r="Y4425" t="str">
        <f t="shared" si="1396"/>
        <v/>
      </c>
      <c r="Z4425" cm="1">
        <f t="array" ref="Z4425">LOOKUP(
    2,
    1/($A:$A=$A4425),
    $C:$C
)</f>
        <v>413.55</v>
      </c>
      <c r="AA4425" t="str">
        <f t="shared" si="1397"/>
        <v/>
      </c>
      <c r="AB4425" t="str">
        <f t="shared" si="1398"/>
        <v/>
      </c>
    </row>
    <row r="4426" spans="1:28" x14ac:dyDescent="0.3">
      <c r="A4426" s="2">
        <v>45960</v>
      </c>
      <c r="B4426" s="1">
        <v>0.60763888888888884</v>
      </c>
      <c r="C4426">
        <v>412.1</v>
      </c>
      <c r="D4426">
        <v>411.35</v>
      </c>
      <c r="E4426">
        <v>104998</v>
      </c>
      <c r="F4426" t="b">
        <f t="shared" si="1380"/>
        <v>0</v>
      </c>
      <c r="G4426" t="str">
        <f t="shared" si="1381"/>
        <v/>
      </c>
      <c r="H4426" t="str">
        <f t="shared" si="1382"/>
        <v/>
      </c>
      <c r="I4426">
        <f t="shared" si="1383"/>
        <v>410.45</v>
      </c>
      <c r="J4426">
        <f t="shared" si="1384"/>
        <v>409.5</v>
      </c>
      <c r="K4426">
        <f t="shared" si="1385"/>
        <v>1</v>
      </c>
      <c r="L4426" t="str">
        <f>IF(
    AND(
        K4426=1,
        COUNTIFS($A$2:A4426,A4426,$K$2:K4426,1)=1
    ),
    "ENTRY",
    ""
)</f>
        <v/>
      </c>
      <c r="M4426" t="str">
        <f t="shared" si="1386"/>
        <v/>
      </c>
      <c r="N4426" t="str">
        <f t="shared" si="1387"/>
        <v/>
      </c>
      <c r="O4426" t="str">
        <f t="shared" si="1388"/>
        <v/>
      </c>
      <c r="P4426" t="str">
        <f t="shared" si="1389"/>
        <v/>
      </c>
      <c r="Q4426" t="str">
        <f t="shared" si="1390"/>
        <v/>
      </c>
      <c r="R4426" t="str">
        <f t="shared" si="1391"/>
        <v/>
      </c>
      <c r="S4426" t="str">
        <f t="shared" si="1399"/>
        <v/>
      </c>
      <c r="U4426" t="str">
        <f t="shared" si="1392"/>
        <v/>
      </c>
      <c r="V4426" t="str">
        <f t="shared" si="1393"/>
        <v/>
      </c>
      <c r="W4426" t="str">
        <f t="shared" si="1394"/>
        <v/>
      </c>
      <c r="X4426" t="str">
        <f t="shared" si="1395"/>
        <v/>
      </c>
      <c r="Y4426" t="str">
        <f t="shared" si="1396"/>
        <v/>
      </c>
      <c r="Z4426" cm="1">
        <f t="array" ref="Z4426">LOOKUP(
    2,
    1/($A:$A=$A4426),
    $C:$C
)</f>
        <v>413.55</v>
      </c>
      <c r="AA4426" t="str">
        <f t="shared" si="1397"/>
        <v/>
      </c>
      <c r="AB4426" t="str">
        <f t="shared" si="1398"/>
        <v/>
      </c>
    </row>
    <row r="4427" spans="1:28" x14ac:dyDescent="0.3">
      <c r="A4427" s="2">
        <v>45960</v>
      </c>
      <c r="B4427" s="1">
        <v>0.61111111111111116</v>
      </c>
      <c r="C4427">
        <v>412.25</v>
      </c>
      <c r="D4427">
        <v>411.5</v>
      </c>
      <c r="E4427">
        <v>104217</v>
      </c>
      <c r="F4427" t="b">
        <f t="shared" si="1380"/>
        <v>0</v>
      </c>
      <c r="G4427" t="str">
        <f t="shared" si="1381"/>
        <v/>
      </c>
      <c r="H4427" t="str">
        <f t="shared" si="1382"/>
        <v/>
      </c>
      <c r="I4427">
        <f t="shared" si="1383"/>
        <v>410.45</v>
      </c>
      <c r="J4427">
        <f t="shared" si="1384"/>
        <v>409.5</v>
      </c>
      <c r="K4427">
        <f t="shared" si="1385"/>
        <v>1</v>
      </c>
      <c r="L4427" t="str">
        <f>IF(
    AND(
        K4427=1,
        COUNTIFS($A$2:A4427,A4427,$K$2:K4427,1)=1
    ),
    "ENTRY",
    ""
)</f>
        <v/>
      </c>
      <c r="M4427" t="str">
        <f t="shared" si="1386"/>
        <v/>
      </c>
      <c r="N4427" t="str">
        <f t="shared" si="1387"/>
        <v/>
      </c>
      <c r="O4427" t="str">
        <f t="shared" si="1388"/>
        <v/>
      </c>
      <c r="P4427" t="str">
        <f t="shared" si="1389"/>
        <v/>
      </c>
      <c r="Q4427" t="str">
        <f t="shared" si="1390"/>
        <v/>
      </c>
      <c r="R4427" t="str">
        <f t="shared" si="1391"/>
        <v/>
      </c>
      <c r="S4427" t="str">
        <f t="shared" si="1399"/>
        <v/>
      </c>
      <c r="U4427" t="str">
        <f t="shared" si="1392"/>
        <v/>
      </c>
      <c r="V4427" t="str">
        <f t="shared" si="1393"/>
        <v/>
      </c>
      <c r="W4427" t="str">
        <f t="shared" si="1394"/>
        <v/>
      </c>
      <c r="X4427" t="str">
        <f t="shared" si="1395"/>
        <v/>
      </c>
      <c r="Y4427" t="str">
        <f t="shared" si="1396"/>
        <v/>
      </c>
      <c r="Z4427" cm="1">
        <f t="array" ref="Z4427">LOOKUP(
    2,
    1/($A:$A=$A4427),
    $C:$C
)</f>
        <v>413.55</v>
      </c>
      <c r="AA4427" t="str">
        <f t="shared" si="1397"/>
        <v/>
      </c>
      <c r="AB4427" t="str">
        <f t="shared" si="1398"/>
        <v/>
      </c>
    </row>
    <row r="4428" spans="1:28" x14ac:dyDescent="0.3">
      <c r="A4428" s="2">
        <v>45960</v>
      </c>
      <c r="B4428" s="1">
        <v>0.61458333333333337</v>
      </c>
      <c r="C4428">
        <v>412.95</v>
      </c>
      <c r="D4428">
        <v>412.2</v>
      </c>
      <c r="E4428">
        <v>168450</v>
      </c>
      <c r="F4428" t="b">
        <f t="shared" si="1380"/>
        <v>0</v>
      </c>
      <c r="G4428" t="str">
        <f t="shared" si="1381"/>
        <v/>
      </c>
      <c r="H4428" t="str">
        <f t="shared" si="1382"/>
        <v/>
      </c>
      <c r="I4428">
        <f t="shared" si="1383"/>
        <v>410.45</v>
      </c>
      <c r="J4428">
        <f t="shared" si="1384"/>
        <v>409.5</v>
      </c>
      <c r="K4428">
        <f t="shared" si="1385"/>
        <v>1</v>
      </c>
      <c r="L4428" t="str">
        <f>IF(
    AND(
        K4428=1,
        COUNTIFS($A$2:A4428,A4428,$K$2:K4428,1)=1
    ),
    "ENTRY",
    ""
)</f>
        <v/>
      </c>
      <c r="M4428" t="str">
        <f t="shared" si="1386"/>
        <v/>
      </c>
      <c r="N4428" t="str">
        <f t="shared" si="1387"/>
        <v/>
      </c>
      <c r="O4428" t="str">
        <f t="shared" si="1388"/>
        <v/>
      </c>
      <c r="P4428" t="str">
        <f t="shared" si="1389"/>
        <v/>
      </c>
      <c r="Q4428" t="str">
        <f t="shared" si="1390"/>
        <v/>
      </c>
      <c r="R4428" t="str">
        <f t="shared" si="1391"/>
        <v/>
      </c>
      <c r="S4428" t="str">
        <f t="shared" si="1399"/>
        <v/>
      </c>
      <c r="U4428" t="str">
        <f t="shared" si="1392"/>
        <v/>
      </c>
      <c r="V4428" t="str">
        <f t="shared" si="1393"/>
        <v/>
      </c>
      <c r="W4428" t="str">
        <f t="shared" si="1394"/>
        <v/>
      </c>
      <c r="X4428" t="str">
        <f t="shared" si="1395"/>
        <v/>
      </c>
      <c r="Y4428" t="str">
        <f t="shared" si="1396"/>
        <v/>
      </c>
      <c r="Z4428" cm="1">
        <f t="array" ref="Z4428">LOOKUP(
    2,
    1/($A:$A=$A4428),
    $C:$C
)</f>
        <v>413.55</v>
      </c>
      <c r="AA4428" t="str">
        <f t="shared" si="1397"/>
        <v/>
      </c>
      <c r="AB4428" t="str">
        <f t="shared" si="1398"/>
        <v/>
      </c>
    </row>
    <row r="4429" spans="1:28" x14ac:dyDescent="0.3">
      <c r="A4429" s="2">
        <v>45960</v>
      </c>
      <c r="B4429" s="1">
        <v>0.61805555555555558</v>
      </c>
      <c r="C4429">
        <v>412.9</v>
      </c>
      <c r="D4429">
        <v>411.85</v>
      </c>
      <c r="E4429">
        <v>111078</v>
      </c>
      <c r="F4429" t="b">
        <f t="shared" si="1380"/>
        <v>0</v>
      </c>
      <c r="G4429" t="str">
        <f t="shared" si="1381"/>
        <v/>
      </c>
      <c r="H4429" t="str">
        <f t="shared" si="1382"/>
        <v/>
      </c>
      <c r="I4429">
        <f t="shared" si="1383"/>
        <v>410.45</v>
      </c>
      <c r="J4429">
        <f t="shared" si="1384"/>
        <v>409.5</v>
      </c>
      <c r="K4429">
        <f t="shared" si="1385"/>
        <v>1</v>
      </c>
      <c r="L4429" t="str">
        <f>IF(
    AND(
        K4429=1,
        COUNTIFS($A$2:A4429,A4429,$K$2:K4429,1)=1
    ),
    "ENTRY",
    ""
)</f>
        <v/>
      </c>
      <c r="M4429" t="str">
        <f t="shared" si="1386"/>
        <v/>
      </c>
      <c r="N4429" t="str">
        <f t="shared" si="1387"/>
        <v/>
      </c>
      <c r="O4429" t="str">
        <f t="shared" si="1388"/>
        <v/>
      </c>
      <c r="P4429" t="str">
        <f t="shared" si="1389"/>
        <v/>
      </c>
      <c r="Q4429" t="str">
        <f t="shared" si="1390"/>
        <v/>
      </c>
      <c r="R4429" t="str">
        <f t="shared" si="1391"/>
        <v/>
      </c>
      <c r="S4429" t="str">
        <f t="shared" si="1399"/>
        <v/>
      </c>
      <c r="U4429" t="str">
        <f t="shared" si="1392"/>
        <v/>
      </c>
      <c r="V4429" t="str">
        <f t="shared" si="1393"/>
        <v/>
      </c>
      <c r="W4429" t="str">
        <f t="shared" si="1394"/>
        <v/>
      </c>
      <c r="X4429" t="str">
        <f t="shared" si="1395"/>
        <v/>
      </c>
      <c r="Y4429" t="str">
        <f t="shared" si="1396"/>
        <v/>
      </c>
      <c r="Z4429" cm="1">
        <f t="array" ref="Z4429">LOOKUP(
    2,
    1/($A:$A=$A4429),
    $C:$C
)</f>
        <v>413.55</v>
      </c>
      <c r="AA4429" t="str">
        <f t="shared" si="1397"/>
        <v/>
      </c>
      <c r="AB4429" t="str">
        <f t="shared" si="1398"/>
        <v/>
      </c>
    </row>
    <row r="4430" spans="1:28" x14ac:dyDescent="0.3">
      <c r="A4430" s="2">
        <v>45960</v>
      </c>
      <c r="B4430" s="1">
        <v>0.62152777777777779</v>
      </c>
      <c r="C4430">
        <v>411.95</v>
      </c>
      <c r="D4430">
        <v>411</v>
      </c>
      <c r="E4430">
        <v>166771</v>
      </c>
      <c r="F4430" t="b">
        <f t="shared" si="1380"/>
        <v>0</v>
      </c>
      <c r="G4430" t="str">
        <f t="shared" si="1381"/>
        <v/>
      </c>
      <c r="H4430" t="str">
        <f t="shared" si="1382"/>
        <v/>
      </c>
      <c r="I4430">
        <f t="shared" si="1383"/>
        <v>410.45</v>
      </c>
      <c r="J4430">
        <f t="shared" si="1384"/>
        <v>409.5</v>
      </c>
      <c r="K4430">
        <f t="shared" si="1385"/>
        <v>1</v>
      </c>
      <c r="L4430" t="str">
        <f>IF(
    AND(
        K4430=1,
        COUNTIFS($A$2:A4430,A4430,$K$2:K4430,1)=1
    ),
    "ENTRY",
    ""
)</f>
        <v/>
      </c>
      <c r="M4430" t="str">
        <f t="shared" si="1386"/>
        <v/>
      </c>
      <c r="N4430" t="str">
        <f t="shared" si="1387"/>
        <v/>
      </c>
      <c r="O4430" t="str">
        <f t="shared" si="1388"/>
        <v/>
      </c>
      <c r="P4430" t="str">
        <f t="shared" si="1389"/>
        <v/>
      </c>
      <c r="Q4430" t="str">
        <f t="shared" si="1390"/>
        <v/>
      </c>
      <c r="R4430" t="str">
        <f t="shared" si="1391"/>
        <v/>
      </c>
      <c r="S4430" t="str">
        <f t="shared" si="1399"/>
        <v/>
      </c>
      <c r="U4430" t="str">
        <f t="shared" si="1392"/>
        <v/>
      </c>
      <c r="V4430" t="str">
        <f t="shared" si="1393"/>
        <v/>
      </c>
      <c r="W4430" t="str">
        <f t="shared" si="1394"/>
        <v/>
      </c>
      <c r="X4430" t="str">
        <f t="shared" si="1395"/>
        <v/>
      </c>
      <c r="Y4430" t="str">
        <f t="shared" si="1396"/>
        <v/>
      </c>
      <c r="Z4430" cm="1">
        <f t="array" ref="Z4430">LOOKUP(
    2,
    1/($A:$A=$A4430),
    $C:$C
)</f>
        <v>413.55</v>
      </c>
      <c r="AA4430" t="str">
        <f t="shared" si="1397"/>
        <v/>
      </c>
      <c r="AB4430" t="str">
        <f t="shared" si="1398"/>
        <v/>
      </c>
    </row>
    <row r="4431" spans="1:28" x14ac:dyDescent="0.3">
      <c r="A4431" s="2">
        <v>45960</v>
      </c>
      <c r="B4431" s="1">
        <v>0.625</v>
      </c>
      <c r="C4431">
        <v>411.85</v>
      </c>
      <c r="D4431">
        <v>411.4</v>
      </c>
      <c r="E4431">
        <v>162895</v>
      </c>
      <c r="F4431" t="b">
        <f t="shared" si="1380"/>
        <v>0</v>
      </c>
      <c r="G4431" t="str">
        <f t="shared" si="1381"/>
        <v/>
      </c>
      <c r="H4431" t="str">
        <f t="shared" si="1382"/>
        <v/>
      </c>
      <c r="I4431">
        <f t="shared" si="1383"/>
        <v>410.45</v>
      </c>
      <c r="J4431">
        <f t="shared" si="1384"/>
        <v>409.5</v>
      </c>
      <c r="K4431">
        <f t="shared" si="1385"/>
        <v>1</v>
      </c>
      <c r="L4431" t="str">
        <f>IF(
    AND(
        K4431=1,
        COUNTIFS($A$2:A4431,A4431,$K$2:K4431,1)=1
    ),
    "ENTRY",
    ""
)</f>
        <v/>
      </c>
      <c r="M4431" t="str">
        <f t="shared" si="1386"/>
        <v/>
      </c>
      <c r="N4431" t="str">
        <f t="shared" si="1387"/>
        <v/>
      </c>
      <c r="O4431" t="str">
        <f t="shared" si="1388"/>
        <v/>
      </c>
      <c r="P4431" t="str">
        <f t="shared" si="1389"/>
        <v/>
      </c>
      <c r="Q4431" t="str">
        <f t="shared" si="1390"/>
        <v/>
      </c>
      <c r="R4431" t="str">
        <f t="shared" si="1391"/>
        <v/>
      </c>
      <c r="S4431" t="str">
        <f t="shared" si="1399"/>
        <v/>
      </c>
      <c r="U4431" t="str">
        <f t="shared" si="1392"/>
        <v/>
      </c>
      <c r="V4431" t="str">
        <f t="shared" si="1393"/>
        <v/>
      </c>
      <c r="W4431" t="str">
        <f t="shared" si="1394"/>
        <v/>
      </c>
      <c r="X4431" t="str">
        <f t="shared" si="1395"/>
        <v/>
      </c>
      <c r="Y4431" t="str">
        <f t="shared" si="1396"/>
        <v/>
      </c>
      <c r="Z4431" cm="1">
        <f t="array" ref="Z4431">LOOKUP(
    2,
    1/($A:$A=$A4431),
    $C:$C
)</f>
        <v>413.55</v>
      </c>
      <c r="AA4431" t="str">
        <f t="shared" si="1397"/>
        <v/>
      </c>
      <c r="AB4431" t="str">
        <f t="shared" si="1398"/>
        <v/>
      </c>
    </row>
    <row r="4432" spans="1:28" x14ac:dyDescent="0.3">
      <c r="A4432" s="2">
        <v>45960</v>
      </c>
      <c r="B4432" s="1">
        <v>0.62847222222222221</v>
      </c>
      <c r="C4432">
        <v>411.7</v>
      </c>
      <c r="D4432">
        <v>411.45</v>
      </c>
      <c r="E4432">
        <v>190563</v>
      </c>
      <c r="F4432" t="b">
        <f t="shared" si="1380"/>
        <v>0</v>
      </c>
      <c r="G4432" t="str">
        <f t="shared" si="1381"/>
        <v/>
      </c>
      <c r="H4432" t="str">
        <f t="shared" si="1382"/>
        <v/>
      </c>
      <c r="I4432">
        <f t="shared" si="1383"/>
        <v>410.45</v>
      </c>
      <c r="J4432">
        <f t="shared" si="1384"/>
        <v>409.5</v>
      </c>
      <c r="K4432">
        <f t="shared" si="1385"/>
        <v>1</v>
      </c>
      <c r="L4432" t="str">
        <f>IF(
    AND(
        K4432=1,
        COUNTIFS($A$2:A4432,A4432,$K$2:K4432,1)=1
    ),
    "ENTRY",
    ""
)</f>
        <v/>
      </c>
      <c r="M4432" t="str">
        <f t="shared" si="1386"/>
        <v/>
      </c>
      <c r="N4432" t="str">
        <f t="shared" si="1387"/>
        <v/>
      </c>
      <c r="O4432" t="str">
        <f t="shared" si="1388"/>
        <v/>
      </c>
      <c r="P4432" t="str">
        <f t="shared" si="1389"/>
        <v/>
      </c>
      <c r="Q4432" t="str">
        <f t="shared" si="1390"/>
        <v/>
      </c>
      <c r="R4432" t="str">
        <f t="shared" si="1391"/>
        <v/>
      </c>
      <c r="S4432" t="str">
        <f t="shared" si="1399"/>
        <v/>
      </c>
      <c r="U4432" t="str">
        <f t="shared" si="1392"/>
        <v/>
      </c>
      <c r="V4432" t="str">
        <f t="shared" si="1393"/>
        <v/>
      </c>
      <c r="W4432" t="str">
        <f t="shared" si="1394"/>
        <v/>
      </c>
      <c r="X4432" t="str">
        <f t="shared" si="1395"/>
        <v/>
      </c>
      <c r="Y4432" t="str">
        <f t="shared" si="1396"/>
        <v/>
      </c>
      <c r="Z4432" cm="1">
        <f t="array" ref="Z4432">LOOKUP(
    2,
    1/($A:$A=$A4432),
    $C:$C
)</f>
        <v>413.55</v>
      </c>
      <c r="AA4432" t="str">
        <f t="shared" si="1397"/>
        <v/>
      </c>
      <c r="AB4432" t="str">
        <f t="shared" si="1398"/>
        <v/>
      </c>
    </row>
    <row r="4433" spans="1:28" x14ac:dyDescent="0.3">
      <c r="A4433" s="2">
        <v>45960</v>
      </c>
      <c r="B4433" s="1">
        <v>0.63194444444444442</v>
      </c>
      <c r="C4433">
        <v>412</v>
      </c>
      <c r="D4433">
        <v>411.55</v>
      </c>
      <c r="E4433">
        <v>233412</v>
      </c>
      <c r="F4433" t="b">
        <f t="shared" si="1380"/>
        <v>0</v>
      </c>
      <c r="G4433" t="str">
        <f t="shared" si="1381"/>
        <v/>
      </c>
      <c r="H4433" t="str">
        <f t="shared" si="1382"/>
        <v/>
      </c>
      <c r="I4433">
        <f t="shared" si="1383"/>
        <v>410.45</v>
      </c>
      <c r="J4433">
        <f t="shared" si="1384"/>
        <v>409.5</v>
      </c>
      <c r="K4433">
        <f t="shared" si="1385"/>
        <v>1</v>
      </c>
      <c r="L4433" t="str">
        <f>IF(
    AND(
        K4433=1,
        COUNTIFS($A$2:A4433,A4433,$K$2:K4433,1)=1
    ),
    "ENTRY",
    ""
)</f>
        <v/>
      </c>
      <c r="M4433" t="str">
        <f t="shared" si="1386"/>
        <v/>
      </c>
      <c r="N4433" t="str">
        <f t="shared" si="1387"/>
        <v/>
      </c>
      <c r="O4433" t="str">
        <f t="shared" si="1388"/>
        <v/>
      </c>
      <c r="P4433" t="str">
        <f t="shared" si="1389"/>
        <v/>
      </c>
      <c r="Q4433" t="str">
        <f t="shared" si="1390"/>
        <v/>
      </c>
      <c r="R4433" t="str">
        <f t="shared" si="1391"/>
        <v/>
      </c>
      <c r="S4433" t="str">
        <f t="shared" si="1399"/>
        <v/>
      </c>
      <c r="U4433" t="str">
        <f t="shared" si="1392"/>
        <v/>
      </c>
      <c r="V4433" t="str">
        <f t="shared" si="1393"/>
        <v/>
      </c>
      <c r="W4433" t="str">
        <f t="shared" si="1394"/>
        <v/>
      </c>
      <c r="X4433" t="str">
        <f t="shared" si="1395"/>
        <v/>
      </c>
      <c r="Y4433" t="str">
        <f t="shared" si="1396"/>
        <v/>
      </c>
      <c r="Z4433" cm="1">
        <f t="array" ref="Z4433">LOOKUP(
    2,
    1/($A:$A=$A4433),
    $C:$C
)</f>
        <v>413.55</v>
      </c>
      <c r="AA4433" t="str">
        <f t="shared" si="1397"/>
        <v/>
      </c>
      <c r="AB4433" t="str">
        <f t="shared" si="1398"/>
        <v/>
      </c>
    </row>
    <row r="4434" spans="1:28" x14ac:dyDescent="0.3">
      <c r="A4434" s="2">
        <v>45960</v>
      </c>
      <c r="B4434" s="1">
        <v>0.63541666666666663</v>
      </c>
      <c r="C4434">
        <v>412.6</v>
      </c>
      <c r="D4434">
        <v>411.95</v>
      </c>
      <c r="E4434">
        <v>421370</v>
      </c>
      <c r="F4434" t="b">
        <f t="shared" si="1380"/>
        <v>0</v>
      </c>
      <c r="G4434" t="str">
        <f t="shared" si="1381"/>
        <v/>
      </c>
      <c r="H4434" t="str">
        <f t="shared" si="1382"/>
        <v/>
      </c>
      <c r="I4434">
        <f t="shared" si="1383"/>
        <v>410.45</v>
      </c>
      <c r="J4434">
        <f t="shared" si="1384"/>
        <v>409.5</v>
      </c>
      <c r="K4434">
        <f t="shared" si="1385"/>
        <v>1</v>
      </c>
      <c r="L4434" t="str">
        <f>IF(
    AND(
        K4434=1,
        COUNTIFS($A$2:A4434,A4434,$K$2:K4434,1)=1
    ),
    "ENTRY",
    ""
)</f>
        <v/>
      </c>
      <c r="M4434" t="str">
        <f t="shared" si="1386"/>
        <v/>
      </c>
      <c r="N4434" t="str">
        <f t="shared" si="1387"/>
        <v/>
      </c>
      <c r="O4434" t="str">
        <f t="shared" si="1388"/>
        <v/>
      </c>
      <c r="P4434" t="str">
        <f t="shared" si="1389"/>
        <v/>
      </c>
      <c r="Q4434" t="str">
        <f t="shared" si="1390"/>
        <v/>
      </c>
      <c r="R4434" t="str">
        <f t="shared" si="1391"/>
        <v/>
      </c>
      <c r="S4434" t="str">
        <f t="shared" si="1399"/>
        <v/>
      </c>
      <c r="U4434" t="str">
        <f t="shared" si="1392"/>
        <v/>
      </c>
      <c r="V4434" t="str">
        <f t="shared" si="1393"/>
        <v/>
      </c>
      <c r="W4434" t="str">
        <f t="shared" si="1394"/>
        <v/>
      </c>
      <c r="X4434" t="str">
        <f t="shared" si="1395"/>
        <v/>
      </c>
      <c r="Y4434" t="str">
        <f t="shared" si="1396"/>
        <v/>
      </c>
      <c r="Z4434" cm="1">
        <f t="array" ref="Z4434">LOOKUP(
    2,
    1/($A:$A=$A4434),
    $C:$C
)</f>
        <v>413.55</v>
      </c>
      <c r="AA4434" t="str">
        <f t="shared" si="1397"/>
        <v/>
      </c>
      <c r="AB4434" t="str">
        <f t="shared" si="1398"/>
        <v/>
      </c>
    </row>
    <row r="4435" spans="1:28" x14ac:dyDescent="0.3">
      <c r="A4435" s="2">
        <v>45960</v>
      </c>
      <c r="B4435" s="1">
        <v>0.63888888888888884</v>
      </c>
      <c r="C4435">
        <v>413.3</v>
      </c>
      <c r="D4435">
        <v>412.5</v>
      </c>
      <c r="E4435">
        <v>517388</v>
      </c>
      <c r="F4435" t="b">
        <f t="shared" si="1380"/>
        <v>0</v>
      </c>
      <c r="G4435" t="str">
        <f t="shared" si="1381"/>
        <v/>
      </c>
      <c r="H4435" t="str">
        <f t="shared" si="1382"/>
        <v/>
      </c>
      <c r="I4435">
        <f t="shared" si="1383"/>
        <v>410.45</v>
      </c>
      <c r="J4435">
        <f t="shared" si="1384"/>
        <v>409.5</v>
      </c>
      <c r="K4435">
        <f t="shared" si="1385"/>
        <v>1</v>
      </c>
      <c r="L4435" t="str">
        <f>IF(
    AND(
        K4435=1,
        COUNTIFS($A$2:A4435,A4435,$K$2:K4435,1)=1
    ),
    "ENTRY",
    ""
)</f>
        <v/>
      </c>
      <c r="M4435" t="str">
        <f t="shared" si="1386"/>
        <v/>
      </c>
      <c r="N4435" t="str">
        <f t="shared" si="1387"/>
        <v/>
      </c>
      <c r="O4435" t="str">
        <f t="shared" si="1388"/>
        <v/>
      </c>
      <c r="P4435" t="str">
        <f t="shared" si="1389"/>
        <v/>
      </c>
      <c r="Q4435" t="str">
        <f t="shared" si="1390"/>
        <v/>
      </c>
      <c r="R4435" t="str">
        <f t="shared" si="1391"/>
        <v/>
      </c>
      <c r="S4435" t="str">
        <f t="shared" si="1399"/>
        <v/>
      </c>
      <c r="U4435" t="str">
        <f t="shared" si="1392"/>
        <v/>
      </c>
      <c r="V4435" t="str">
        <f t="shared" si="1393"/>
        <v/>
      </c>
      <c r="W4435" t="str">
        <f t="shared" si="1394"/>
        <v/>
      </c>
      <c r="X4435" t="str">
        <f t="shared" si="1395"/>
        <v/>
      </c>
      <c r="Y4435" t="str">
        <f t="shared" si="1396"/>
        <v/>
      </c>
      <c r="Z4435" cm="1">
        <f t="array" ref="Z4435">LOOKUP(
    2,
    1/($A:$A=$A4435),
    $C:$C
)</f>
        <v>413.55</v>
      </c>
      <c r="AA4435" t="str">
        <f t="shared" si="1397"/>
        <v/>
      </c>
      <c r="AB4435" t="str">
        <f t="shared" si="1398"/>
        <v/>
      </c>
    </row>
    <row r="4436" spans="1:28" x14ac:dyDescent="0.3">
      <c r="A4436" s="2">
        <v>45960</v>
      </c>
      <c r="B4436" s="1">
        <v>0.64236111111111116</v>
      </c>
      <c r="C4436">
        <v>413.55</v>
      </c>
      <c r="D4436">
        <v>412.4</v>
      </c>
      <c r="E4436">
        <v>340371</v>
      </c>
      <c r="F4436" t="b">
        <f t="shared" si="1380"/>
        <v>0</v>
      </c>
      <c r="G4436" t="str">
        <f t="shared" si="1381"/>
        <v/>
      </c>
      <c r="H4436" t="str">
        <f t="shared" si="1382"/>
        <v/>
      </c>
      <c r="I4436">
        <f t="shared" si="1383"/>
        <v>410.45</v>
      </c>
      <c r="J4436">
        <f t="shared" si="1384"/>
        <v>409.5</v>
      </c>
      <c r="K4436">
        <f t="shared" si="1385"/>
        <v>1</v>
      </c>
      <c r="L4436" t="str">
        <f>IF(
    AND(
        K4436=1,
        COUNTIFS($A$2:A4436,A4436,$K$2:K4436,1)=1
    ),
    "ENTRY",
    ""
)</f>
        <v/>
      </c>
      <c r="M4436" t="str">
        <f t="shared" si="1386"/>
        <v/>
      </c>
      <c r="N4436" t="str">
        <f t="shared" si="1387"/>
        <v/>
      </c>
      <c r="O4436" t="str">
        <f t="shared" si="1388"/>
        <v/>
      </c>
      <c r="P4436" t="str">
        <f t="shared" si="1389"/>
        <v/>
      </c>
      <c r="Q4436" t="str">
        <f t="shared" si="1390"/>
        <v/>
      </c>
      <c r="R4436" t="str">
        <f t="shared" si="1391"/>
        <v/>
      </c>
      <c r="S4436" t="str">
        <f t="shared" si="1399"/>
        <v/>
      </c>
      <c r="U4436" t="str">
        <f t="shared" si="1392"/>
        <v/>
      </c>
      <c r="V4436" t="str">
        <f t="shared" si="1393"/>
        <v/>
      </c>
      <c r="W4436" t="str">
        <f t="shared" si="1394"/>
        <v/>
      </c>
      <c r="X4436" t="str">
        <f t="shared" si="1395"/>
        <v/>
      </c>
      <c r="Y4436" t="str">
        <f t="shared" si="1396"/>
        <v/>
      </c>
      <c r="Z4436" cm="1">
        <f t="array" ref="Z4436">LOOKUP(
    2,
    1/($A:$A=$A4436),
    $C:$C
)</f>
        <v>413.55</v>
      </c>
      <c r="AA4436" t="str">
        <f t="shared" si="1397"/>
        <v/>
      </c>
      <c r="AB4436" t="str">
        <f t="shared" si="1398"/>
        <v/>
      </c>
    </row>
    <row r="4437" spans="1:28" x14ac:dyDescent="0.3">
      <c r="A4437" s="2">
        <v>45961</v>
      </c>
      <c r="B4437" s="1">
        <v>0.41666666666666669</v>
      </c>
      <c r="C4437">
        <v>417.4</v>
      </c>
      <c r="D4437">
        <v>416.35</v>
      </c>
      <c r="E4437">
        <v>110696</v>
      </c>
      <c r="F4437" t="b">
        <f t="shared" si="1380"/>
        <v>1</v>
      </c>
      <c r="G4437">
        <f t="shared" si="1381"/>
        <v>417.4</v>
      </c>
      <c r="H4437">
        <f t="shared" si="1382"/>
        <v>416.35</v>
      </c>
      <c r="I4437">
        <f t="shared" si="1383"/>
        <v>417.4</v>
      </c>
      <c r="J4437">
        <f t="shared" si="1384"/>
        <v>416.35</v>
      </c>
      <c r="K4437">
        <f t="shared" si="1385"/>
        <v>0</v>
      </c>
      <c r="L4437" t="str">
        <f>IF(
    AND(
        K4437=1,
        COUNTIFS($A$2:A4437,A4437,$K$2:K4437,1)=1
    ),
    "ENTRY",
    ""
)</f>
        <v/>
      </c>
      <c r="M4437" t="str">
        <f t="shared" si="1386"/>
        <v/>
      </c>
      <c r="N4437" t="str">
        <f t="shared" si="1387"/>
        <v/>
      </c>
      <c r="O4437" t="str">
        <f t="shared" si="1388"/>
        <v/>
      </c>
      <c r="P4437" t="str">
        <f t="shared" si="1389"/>
        <v/>
      </c>
      <c r="Q4437" t="str">
        <f t="shared" si="1390"/>
        <v/>
      </c>
      <c r="R4437" t="str">
        <f t="shared" si="1391"/>
        <v/>
      </c>
      <c r="S4437" t="str">
        <f t="shared" si="1399"/>
        <v/>
      </c>
      <c r="U4437" t="str">
        <f t="shared" si="1392"/>
        <v/>
      </c>
      <c r="V4437" t="str">
        <f t="shared" si="1393"/>
        <v/>
      </c>
      <c r="W4437" t="str">
        <f t="shared" si="1394"/>
        <v/>
      </c>
      <c r="X4437" t="str">
        <f t="shared" si="1395"/>
        <v/>
      </c>
      <c r="Y4437" t="str">
        <f t="shared" si="1396"/>
        <v/>
      </c>
      <c r="Z4437" cm="1">
        <f t="array" ref="Z4437">LOOKUP(
    2,
    1/($A:$A=$A4437),
    $C:$C
)</f>
        <v>410.25</v>
      </c>
      <c r="AA4437" t="str">
        <f t="shared" si="1397"/>
        <v/>
      </c>
      <c r="AB4437" t="str">
        <f t="shared" si="1398"/>
        <v/>
      </c>
    </row>
    <row r="4438" spans="1:28" x14ac:dyDescent="0.3">
      <c r="A4438" s="2">
        <v>45961</v>
      </c>
      <c r="B4438" s="1">
        <v>0.4201388888888889</v>
      </c>
      <c r="C4438">
        <v>416.75</v>
      </c>
      <c r="D4438">
        <v>415.9</v>
      </c>
      <c r="E4438">
        <v>117299</v>
      </c>
      <c r="F4438" t="b">
        <f t="shared" si="1380"/>
        <v>0</v>
      </c>
      <c r="G4438" t="str">
        <f t="shared" si="1381"/>
        <v/>
      </c>
      <c r="H4438" t="str">
        <f t="shared" si="1382"/>
        <v/>
      </c>
      <c r="I4438">
        <f t="shared" si="1383"/>
        <v>417.4</v>
      </c>
      <c r="J4438">
        <f t="shared" si="1384"/>
        <v>416.35</v>
      </c>
      <c r="K4438">
        <f t="shared" si="1385"/>
        <v>1</v>
      </c>
      <c r="L4438" t="str">
        <f>IF(
    AND(
        K4438=1,
        COUNTIFS($A$2:A4438,A4438,$K$2:K4438,1)=1
    ),
    "ENTRY",
    ""
)</f>
        <v>ENTRY</v>
      </c>
      <c r="M4438" t="str">
        <f t="shared" si="1386"/>
        <v>SHORT</v>
      </c>
      <c r="N4438">
        <f t="shared" si="1387"/>
        <v>416.35</v>
      </c>
      <c r="O4438">
        <f t="shared" si="1388"/>
        <v>417.4</v>
      </c>
      <c r="P4438">
        <f t="shared" si="1389"/>
        <v>1.0499999999999545</v>
      </c>
      <c r="Q4438">
        <f t="shared" si="1390"/>
        <v>476</v>
      </c>
      <c r="R4438">
        <f t="shared" si="1391"/>
        <v>499.79999999997835</v>
      </c>
      <c r="S4438">
        <f t="shared" si="1399"/>
        <v>414.77500000000009</v>
      </c>
      <c r="U4438">
        <f t="shared" si="1392"/>
        <v>413.20000000000016</v>
      </c>
      <c r="V4438" t="str">
        <f t="shared" si="1393"/>
        <v>YES</v>
      </c>
      <c r="W4438" t="str">
        <f t="shared" si="1394"/>
        <v>YES</v>
      </c>
      <c r="X4438">
        <f t="shared" si="1395"/>
        <v>6.9523809523812643</v>
      </c>
      <c r="Y4438" t="str">
        <f t="shared" si="1396"/>
        <v>NO</v>
      </c>
      <c r="Z4438" cm="1">
        <f t="array" ref="Z4438">LOOKUP(
    2,
    1/($A:$A=$A4438),
    $C:$C
)</f>
        <v>410.25</v>
      </c>
      <c r="AA4438">
        <f t="shared" si="1397"/>
        <v>410.25</v>
      </c>
      <c r="AB4438">
        <f t="shared" si="1398"/>
        <v>1499.3999999999351</v>
      </c>
    </row>
    <row r="4439" spans="1:28" x14ac:dyDescent="0.3">
      <c r="A4439" s="2">
        <v>45961</v>
      </c>
      <c r="B4439" s="1">
        <v>0.4236111111111111</v>
      </c>
      <c r="C4439">
        <v>415.9</v>
      </c>
      <c r="D4439">
        <v>415.1</v>
      </c>
      <c r="E4439">
        <v>115898</v>
      </c>
      <c r="F4439" t="b">
        <f t="shared" si="1380"/>
        <v>0</v>
      </c>
      <c r="G4439" t="str">
        <f t="shared" si="1381"/>
        <v/>
      </c>
      <c r="H4439" t="str">
        <f t="shared" si="1382"/>
        <v/>
      </c>
      <c r="I4439">
        <f t="shared" si="1383"/>
        <v>417.4</v>
      </c>
      <c r="J4439">
        <f t="shared" si="1384"/>
        <v>416.35</v>
      </c>
      <c r="K4439">
        <f t="shared" si="1385"/>
        <v>1</v>
      </c>
      <c r="L4439" t="str">
        <f>IF(
    AND(
        K4439=1,
        COUNTIFS($A$2:A4439,A4439,$K$2:K4439,1)=1
    ),
    "ENTRY",
    ""
)</f>
        <v/>
      </c>
      <c r="M4439" t="str">
        <f t="shared" si="1386"/>
        <v/>
      </c>
      <c r="N4439" t="str">
        <f t="shared" si="1387"/>
        <v/>
      </c>
      <c r="O4439" t="str">
        <f t="shared" si="1388"/>
        <v/>
      </c>
      <c r="P4439" t="str">
        <f t="shared" si="1389"/>
        <v/>
      </c>
      <c r="Q4439" t="str">
        <f t="shared" si="1390"/>
        <v/>
      </c>
      <c r="R4439" t="str">
        <f t="shared" si="1391"/>
        <v/>
      </c>
      <c r="S4439" t="str">
        <f t="shared" si="1399"/>
        <v/>
      </c>
      <c r="U4439" t="str">
        <f t="shared" si="1392"/>
        <v/>
      </c>
      <c r="V4439" t="str">
        <f t="shared" si="1393"/>
        <v/>
      </c>
      <c r="W4439" t="str">
        <f t="shared" si="1394"/>
        <v/>
      </c>
      <c r="X4439" t="str">
        <f t="shared" si="1395"/>
        <v/>
      </c>
      <c r="Y4439" t="str">
        <f t="shared" si="1396"/>
        <v/>
      </c>
      <c r="Z4439" cm="1">
        <f t="array" ref="Z4439">LOOKUP(
    2,
    1/($A:$A=$A4439),
    $C:$C
)</f>
        <v>410.25</v>
      </c>
      <c r="AA4439" t="str">
        <f t="shared" si="1397"/>
        <v/>
      </c>
      <c r="AB4439" t="str">
        <f t="shared" si="1398"/>
        <v/>
      </c>
    </row>
    <row r="4440" spans="1:28" x14ac:dyDescent="0.3">
      <c r="A4440" s="2">
        <v>45961</v>
      </c>
      <c r="B4440" s="1">
        <v>0.42708333333333331</v>
      </c>
      <c r="C4440">
        <v>415.5</v>
      </c>
      <c r="D4440">
        <v>414.7</v>
      </c>
      <c r="E4440">
        <v>134237</v>
      </c>
      <c r="F4440" t="b">
        <f t="shared" si="1380"/>
        <v>0</v>
      </c>
      <c r="G4440" t="str">
        <f t="shared" si="1381"/>
        <v/>
      </c>
      <c r="H4440" t="str">
        <f t="shared" si="1382"/>
        <v/>
      </c>
      <c r="I4440">
        <f t="shared" si="1383"/>
        <v>417.4</v>
      </c>
      <c r="J4440">
        <f t="shared" si="1384"/>
        <v>416.35</v>
      </c>
      <c r="K4440">
        <f t="shared" si="1385"/>
        <v>1</v>
      </c>
      <c r="L4440" t="str">
        <f>IF(
    AND(
        K4440=1,
        COUNTIFS($A$2:A4440,A4440,$K$2:K4440,1)=1
    ),
    "ENTRY",
    ""
)</f>
        <v/>
      </c>
      <c r="M4440" t="str">
        <f t="shared" si="1386"/>
        <v/>
      </c>
      <c r="N4440" t="str">
        <f t="shared" si="1387"/>
        <v/>
      </c>
      <c r="O4440" t="str">
        <f t="shared" si="1388"/>
        <v/>
      </c>
      <c r="P4440" t="str">
        <f t="shared" si="1389"/>
        <v/>
      </c>
      <c r="Q4440" t="str">
        <f t="shared" si="1390"/>
        <v/>
      </c>
      <c r="R4440" t="str">
        <f t="shared" si="1391"/>
        <v/>
      </c>
      <c r="S4440" t="str">
        <f t="shared" si="1399"/>
        <v/>
      </c>
      <c r="U4440" t="str">
        <f t="shared" si="1392"/>
        <v/>
      </c>
      <c r="V4440" t="str">
        <f t="shared" si="1393"/>
        <v/>
      </c>
      <c r="W4440" t="str">
        <f t="shared" si="1394"/>
        <v/>
      </c>
      <c r="X4440" t="str">
        <f t="shared" si="1395"/>
        <v/>
      </c>
      <c r="Y4440" t="str">
        <f t="shared" si="1396"/>
        <v/>
      </c>
      <c r="Z4440" cm="1">
        <f t="array" ref="Z4440">LOOKUP(
    2,
    1/($A:$A=$A4440),
    $C:$C
)</f>
        <v>410.25</v>
      </c>
      <c r="AA4440" t="str">
        <f t="shared" si="1397"/>
        <v/>
      </c>
      <c r="AB4440" t="str">
        <f t="shared" si="1398"/>
        <v/>
      </c>
    </row>
    <row r="4441" spans="1:28" x14ac:dyDescent="0.3">
      <c r="A4441" s="2">
        <v>45961</v>
      </c>
      <c r="B4441" s="1">
        <v>0.43055555555555558</v>
      </c>
      <c r="C4441">
        <v>415.5</v>
      </c>
      <c r="D4441">
        <v>415</v>
      </c>
      <c r="E4441">
        <v>56063</v>
      </c>
      <c r="F4441" t="b">
        <f t="shared" si="1380"/>
        <v>0</v>
      </c>
      <c r="G4441" t="str">
        <f t="shared" si="1381"/>
        <v/>
      </c>
      <c r="H4441" t="str">
        <f t="shared" si="1382"/>
        <v/>
      </c>
      <c r="I4441">
        <f t="shared" si="1383"/>
        <v>417.4</v>
      </c>
      <c r="J4441">
        <f t="shared" si="1384"/>
        <v>416.35</v>
      </c>
      <c r="K4441">
        <f t="shared" si="1385"/>
        <v>1</v>
      </c>
      <c r="L4441" t="str">
        <f>IF(
    AND(
        K4441=1,
        COUNTIFS($A$2:A4441,A4441,$K$2:K4441,1)=1
    ),
    "ENTRY",
    ""
)</f>
        <v/>
      </c>
      <c r="M4441" t="str">
        <f t="shared" si="1386"/>
        <v/>
      </c>
      <c r="N4441" t="str">
        <f t="shared" si="1387"/>
        <v/>
      </c>
      <c r="O4441" t="str">
        <f t="shared" si="1388"/>
        <v/>
      </c>
      <c r="P4441" t="str">
        <f t="shared" si="1389"/>
        <v/>
      </c>
      <c r="Q4441" t="str">
        <f t="shared" si="1390"/>
        <v/>
      </c>
      <c r="R4441" t="str">
        <f t="shared" si="1391"/>
        <v/>
      </c>
      <c r="S4441" t="str">
        <f t="shared" si="1399"/>
        <v/>
      </c>
      <c r="U4441" t="str">
        <f t="shared" si="1392"/>
        <v/>
      </c>
      <c r="V4441" t="str">
        <f t="shared" si="1393"/>
        <v/>
      </c>
      <c r="W4441" t="str">
        <f t="shared" si="1394"/>
        <v/>
      </c>
      <c r="X4441" t="str">
        <f t="shared" si="1395"/>
        <v/>
      </c>
      <c r="Y4441" t="str">
        <f t="shared" si="1396"/>
        <v/>
      </c>
      <c r="Z4441" cm="1">
        <f t="array" ref="Z4441">LOOKUP(
    2,
    1/($A:$A=$A4441),
    $C:$C
)</f>
        <v>410.25</v>
      </c>
      <c r="AA4441" t="str">
        <f t="shared" si="1397"/>
        <v/>
      </c>
      <c r="AB4441" t="str">
        <f t="shared" si="1398"/>
        <v/>
      </c>
    </row>
    <row r="4442" spans="1:28" x14ac:dyDescent="0.3">
      <c r="A4442" s="2">
        <v>45961</v>
      </c>
      <c r="B4442" s="1">
        <v>0.43402777777777779</v>
      </c>
      <c r="C4442">
        <v>415.2</v>
      </c>
      <c r="D4442">
        <v>414.55</v>
      </c>
      <c r="E4442">
        <v>60456</v>
      </c>
      <c r="F4442" t="b">
        <f t="shared" si="1380"/>
        <v>0</v>
      </c>
      <c r="G4442" t="str">
        <f t="shared" si="1381"/>
        <v/>
      </c>
      <c r="H4442" t="str">
        <f t="shared" si="1382"/>
        <v/>
      </c>
      <c r="I4442">
        <f t="shared" si="1383"/>
        <v>417.4</v>
      </c>
      <c r="J4442">
        <f t="shared" si="1384"/>
        <v>416.35</v>
      </c>
      <c r="K4442">
        <f t="shared" si="1385"/>
        <v>1</v>
      </c>
      <c r="L4442" t="str">
        <f>IF(
    AND(
        K4442=1,
        COUNTIFS($A$2:A4442,A4442,$K$2:K4442,1)=1
    ),
    "ENTRY",
    ""
)</f>
        <v/>
      </c>
      <c r="M4442" t="str">
        <f t="shared" si="1386"/>
        <v/>
      </c>
      <c r="N4442" t="str">
        <f t="shared" si="1387"/>
        <v/>
      </c>
      <c r="O4442" t="str">
        <f t="shared" si="1388"/>
        <v/>
      </c>
      <c r="P4442" t="str">
        <f t="shared" si="1389"/>
        <v/>
      </c>
      <c r="Q4442" t="str">
        <f t="shared" si="1390"/>
        <v/>
      </c>
      <c r="R4442" t="str">
        <f t="shared" si="1391"/>
        <v/>
      </c>
      <c r="S4442" t="str">
        <f t="shared" si="1399"/>
        <v/>
      </c>
      <c r="U4442" t="str">
        <f t="shared" si="1392"/>
        <v/>
      </c>
      <c r="V4442" t="str">
        <f t="shared" si="1393"/>
        <v/>
      </c>
      <c r="W4442" t="str">
        <f t="shared" si="1394"/>
        <v/>
      </c>
      <c r="X4442" t="str">
        <f t="shared" si="1395"/>
        <v/>
      </c>
      <c r="Y4442" t="str">
        <f t="shared" si="1396"/>
        <v/>
      </c>
      <c r="Z4442" cm="1">
        <f t="array" ref="Z4442">LOOKUP(
    2,
    1/($A:$A=$A4442),
    $C:$C
)</f>
        <v>410.25</v>
      </c>
      <c r="AA4442" t="str">
        <f t="shared" si="1397"/>
        <v/>
      </c>
      <c r="AB4442" t="str">
        <f t="shared" si="1398"/>
        <v/>
      </c>
    </row>
    <row r="4443" spans="1:28" x14ac:dyDescent="0.3">
      <c r="A4443" s="2">
        <v>45961</v>
      </c>
      <c r="B4443" s="1">
        <v>0.4375</v>
      </c>
      <c r="C4443">
        <v>415.1</v>
      </c>
      <c r="D4443">
        <v>414.5</v>
      </c>
      <c r="E4443">
        <v>64141</v>
      </c>
      <c r="F4443" t="b">
        <f t="shared" si="1380"/>
        <v>0</v>
      </c>
      <c r="G4443" t="str">
        <f t="shared" si="1381"/>
        <v/>
      </c>
      <c r="H4443" t="str">
        <f t="shared" si="1382"/>
        <v/>
      </c>
      <c r="I4443">
        <f t="shared" si="1383"/>
        <v>417.4</v>
      </c>
      <c r="J4443">
        <f t="shared" si="1384"/>
        <v>416.35</v>
      </c>
      <c r="K4443">
        <f t="shared" si="1385"/>
        <v>1</v>
      </c>
      <c r="L4443" t="str">
        <f>IF(
    AND(
        K4443=1,
        COUNTIFS($A$2:A4443,A4443,$K$2:K4443,1)=1
    ),
    "ENTRY",
    ""
)</f>
        <v/>
      </c>
      <c r="M4443" t="str">
        <f t="shared" si="1386"/>
        <v/>
      </c>
      <c r="N4443" t="str">
        <f t="shared" si="1387"/>
        <v/>
      </c>
      <c r="O4443" t="str">
        <f t="shared" si="1388"/>
        <v/>
      </c>
      <c r="P4443" t="str">
        <f t="shared" si="1389"/>
        <v/>
      </c>
      <c r="Q4443" t="str">
        <f t="shared" si="1390"/>
        <v/>
      </c>
      <c r="R4443" t="str">
        <f t="shared" si="1391"/>
        <v/>
      </c>
      <c r="S4443" t="str">
        <f t="shared" si="1399"/>
        <v/>
      </c>
      <c r="U4443" t="str">
        <f t="shared" si="1392"/>
        <v/>
      </c>
      <c r="V4443" t="str">
        <f t="shared" si="1393"/>
        <v/>
      </c>
      <c r="W4443" t="str">
        <f t="shared" si="1394"/>
        <v/>
      </c>
      <c r="X4443" t="str">
        <f t="shared" si="1395"/>
        <v/>
      </c>
      <c r="Y4443" t="str">
        <f t="shared" si="1396"/>
        <v/>
      </c>
      <c r="Z4443" cm="1">
        <f t="array" ref="Z4443">LOOKUP(
    2,
    1/($A:$A=$A4443),
    $C:$C
)</f>
        <v>410.25</v>
      </c>
      <c r="AA4443" t="str">
        <f t="shared" si="1397"/>
        <v/>
      </c>
      <c r="AB4443" t="str">
        <f t="shared" si="1398"/>
        <v/>
      </c>
    </row>
    <row r="4444" spans="1:28" x14ac:dyDescent="0.3">
      <c r="A4444" s="2">
        <v>45961</v>
      </c>
      <c r="B4444" s="1">
        <v>0.44097222222222221</v>
      </c>
      <c r="C4444">
        <v>414.7</v>
      </c>
      <c r="D4444">
        <v>414.05</v>
      </c>
      <c r="E4444">
        <v>71524</v>
      </c>
      <c r="F4444" t="b">
        <f t="shared" si="1380"/>
        <v>0</v>
      </c>
      <c r="G4444" t="str">
        <f t="shared" si="1381"/>
        <v/>
      </c>
      <c r="H4444" t="str">
        <f t="shared" si="1382"/>
        <v/>
      </c>
      <c r="I4444">
        <f t="shared" si="1383"/>
        <v>417.4</v>
      </c>
      <c r="J4444">
        <f t="shared" si="1384"/>
        <v>416.35</v>
      </c>
      <c r="K4444">
        <f t="shared" si="1385"/>
        <v>1</v>
      </c>
      <c r="L4444" t="str">
        <f>IF(
    AND(
        K4444=1,
        COUNTIFS($A$2:A4444,A4444,$K$2:K4444,1)=1
    ),
    "ENTRY",
    ""
)</f>
        <v/>
      </c>
      <c r="M4444" t="str">
        <f t="shared" si="1386"/>
        <v/>
      </c>
      <c r="N4444" t="str">
        <f t="shared" si="1387"/>
        <v/>
      </c>
      <c r="O4444" t="str">
        <f t="shared" si="1388"/>
        <v/>
      </c>
      <c r="P4444" t="str">
        <f t="shared" si="1389"/>
        <v/>
      </c>
      <c r="Q4444" t="str">
        <f t="shared" si="1390"/>
        <v/>
      </c>
      <c r="R4444" t="str">
        <f t="shared" si="1391"/>
        <v/>
      </c>
      <c r="S4444" t="str">
        <f t="shared" si="1399"/>
        <v/>
      </c>
      <c r="U4444" t="str">
        <f t="shared" si="1392"/>
        <v/>
      </c>
      <c r="V4444" t="str">
        <f t="shared" si="1393"/>
        <v/>
      </c>
      <c r="W4444" t="str">
        <f t="shared" si="1394"/>
        <v/>
      </c>
      <c r="X4444" t="str">
        <f t="shared" si="1395"/>
        <v/>
      </c>
      <c r="Y4444" t="str">
        <f t="shared" si="1396"/>
        <v/>
      </c>
      <c r="Z4444" cm="1">
        <f t="array" ref="Z4444">LOOKUP(
    2,
    1/($A:$A=$A4444),
    $C:$C
)</f>
        <v>410.25</v>
      </c>
      <c r="AA4444" t="str">
        <f t="shared" si="1397"/>
        <v/>
      </c>
      <c r="AB4444" t="str">
        <f t="shared" si="1398"/>
        <v/>
      </c>
    </row>
    <row r="4445" spans="1:28" x14ac:dyDescent="0.3">
      <c r="A4445" s="2">
        <v>45961</v>
      </c>
      <c r="B4445" s="1">
        <v>0.44444444444444442</v>
      </c>
      <c r="C4445">
        <v>414.3</v>
      </c>
      <c r="D4445">
        <v>413.5</v>
      </c>
      <c r="E4445">
        <v>102648</v>
      </c>
      <c r="F4445" t="b">
        <f t="shared" si="1380"/>
        <v>0</v>
      </c>
      <c r="G4445" t="str">
        <f t="shared" si="1381"/>
        <v/>
      </c>
      <c r="H4445" t="str">
        <f t="shared" si="1382"/>
        <v/>
      </c>
      <c r="I4445">
        <f t="shared" si="1383"/>
        <v>417.4</v>
      </c>
      <c r="J4445">
        <f t="shared" si="1384"/>
        <v>416.35</v>
      </c>
      <c r="K4445">
        <f t="shared" si="1385"/>
        <v>1</v>
      </c>
      <c r="L4445" t="str">
        <f>IF(
    AND(
        K4445=1,
        COUNTIFS($A$2:A4445,A4445,$K$2:K4445,1)=1
    ),
    "ENTRY",
    ""
)</f>
        <v/>
      </c>
      <c r="M4445" t="str">
        <f t="shared" si="1386"/>
        <v/>
      </c>
      <c r="N4445" t="str">
        <f t="shared" si="1387"/>
        <v/>
      </c>
      <c r="O4445" t="str">
        <f t="shared" si="1388"/>
        <v/>
      </c>
      <c r="P4445" t="str">
        <f t="shared" si="1389"/>
        <v/>
      </c>
      <c r="Q4445" t="str">
        <f t="shared" si="1390"/>
        <v/>
      </c>
      <c r="R4445" t="str">
        <f t="shared" si="1391"/>
        <v/>
      </c>
      <c r="S4445" t="str">
        <f t="shared" si="1399"/>
        <v/>
      </c>
      <c r="U4445" t="str">
        <f t="shared" si="1392"/>
        <v/>
      </c>
      <c r="V4445" t="str">
        <f t="shared" si="1393"/>
        <v/>
      </c>
      <c r="W4445" t="str">
        <f t="shared" si="1394"/>
        <v/>
      </c>
      <c r="X4445" t="str">
        <f t="shared" si="1395"/>
        <v/>
      </c>
      <c r="Y4445" t="str">
        <f t="shared" si="1396"/>
        <v/>
      </c>
      <c r="Z4445" cm="1">
        <f t="array" ref="Z4445">LOOKUP(
    2,
    1/($A:$A=$A4445),
    $C:$C
)</f>
        <v>410.25</v>
      </c>
      <c r="AA4445" t="str">
        <f t="shared" si="1397"/>
        <v/>
      </c>
      <c r="AB4445" t="str">
        <f t="shared" si="1398"/>
        <v/>
      </c>
    </row>
    <row r="4446" spans="1:28" x14ac:dyDescent="0.3">
      <c r="A4446" s="2">
        <v>45961</v>
      </c>
      <c r="B4446" s="1">
        <v>0.44791666666666669</v>
      </c>
      <c r="C4446">
        <v>414.75</v>
      </c>
      <c r="D4446">
        <v>414.15</v>
      </c>
      <c r="E4446">
        <v>56871</v>
      </c>
      <c r="F4446" t="b">
        <f t="shared" si="1380"/>
        <v>0</v>
      </c>
      <c r="G4446" t="str">
        <f t="shared" si="1381"/>
        <v/>
      </c>
      <c r="H4446" t="str">
        <f t="shared" si="1382"/>
        <v/>
      </c>
      <c r="I4446">
        <f t="shared" si="1383"/>
        <v>417.4</v>
      </c>
      <c r="J4446">
        <f t="shared" si="1384"/>
        <v>416.35</v>
      </c>
      <c r="K4446">
        <f t="shared" si="1385"/>
        <v>1</v>
      </c>
      <c r="L4446" t="str">
        <f>IF(
    AND(
        K4446=1,
        COUNTIFS($A$2:A4446,A4446,$K$2:K4446,1)=1
    ),
    "ENTRY",
    ""
)</f>
        <v/>
      </c>
      <c r="M4446" t="str">
        <f t="shared" si="1386"/>
        <v/>
      </c>
      <c r="N4446" t="str">
        <f t="shared" si="1387"/>
        <v/>
      </c>
      <c r="O4446" t="str">
        <f t="shared" si="1388"/>
        <v/>
      </c>
      <c r="P4446" t="str">
        <f t="shared" si="1389"/>
        <v/>
      </c>
      <c r="Q4446" t="str">
        <f t="shared" si="1390"/>
        <v/>
      </c>
      <c r="R4446" t="str">
        <f t="shared" si="1391"/>
        <v/>
      </c>
      <c r="S4446" t="str">
        <f t="shared" si="1399"/>
        <v/>
      </c>
      <c r="U4446" t="str">
        <f t="shared" si="1392"/>
        <v/>
      </c>
      <c r="V4446" t="str">
        <f t="shared" si="1393"/>
        <v/>
      </c>
      <c r="W4446" t="str">
        <f t="shared" si="1394"/>
        <v/>
      </c>
      <c r="X4446" t="str">
        <f t="shared" si="1395"/>
        <v/>
      </c>
      <c r="Y4446" t="str">
        <f t="shared" si="1396"/>
        <v/>
      </c>
      <c r="Z4446" cm="1">
        <f t="array" ref="Z4446">LOOKUP(
    2,
    1/($A:$A=$A4446),
    $C:$C
)</f>
        <v>410.25</v>
      </c>
      <c r="AA4446" t="str">
        <f t="shared" si="1397"/>
        <v/>
      </c>
      <c r="AB4446" t="str">
        <f t="shared" si="1398"/>
        <v/>
      </c>
    </row>
    <row r="4447" spans="1:28" x14ac:dyDescent="0.3">
      <c r="A4447" s="2">
        <v>45961</v>
      </c>
      <c r="B4447" s="1">
        <v>0.4513888888888889</v>
      </c>
      <c r="C4447">
        <v>414.55</v>
      </c>
      <c r="D4447">
        <v>414.05</v>
      </c>
      <c r="E4447">
        <v>37768</v>
      </c>
      <c r="F4447" t="b">
        <f t="shared" si="1380"/>
        <v>0</v>
      </c>
      <c r="G4447" t="str">
        <f t="shared" si="1381"/>
        <v/>
      </c>
      <c r="H4447" t="str">
        <f t="shared" si="1382"/>
        <v/>
      </c>
      <c r="I4447">
        <f t="shared" si="1383"/>
        <v>417.4</v>
      </c>
      <c r="J4447">
        <f t="shared" si="1384"/>
        <v>416.35</v>
      </c>
      <c r="K4447">
        <f t="shared" si="1385"/>
        <v>1</v>
      </c>
      <c r="L4447" t="str">
        <f>IF(
    AND(
        K4447=1,
        COUNTIFS($A$2:A4447,A4447,$K$2:K4447,1)=1
    ),
    "ENTRY",
    ""
)</f>
        <v/>
      </c>
      <c r="M4447" t="str">
        <f t="shared" si="1386"/>
        <v/>
      </c>
      <c r="N4447" t="str">
        <f t="shared" si="1387"/>
        <v/>
      </c>
      <c r="O4447" t="str">
        <f t="shared" si="1388"/>
        <v/>
      </c>
      <c r="P4447" t="str">
        <f t="shared" si="1389"/>
        <v/>
      </c>
      <c r="Q4447" t="str">
        <f t="shared" si="1390"/>
        <v/>
      </c>
      <c r="R4447" t="str">
        <f t="shared" si="1391"/>
        <v/>
      </c>
      <c r="S4447" t="str">
        <f t="shared" si="1399"/>
        <v/>
      </c>
      <c r="U4447" t="str">
        <f t="shared" si="1392"/>
        <v/>
      </c>
      <c r="V4447" t="str">
        <f t="shared" si="1393"/>
        <v/>
      </c>
      <c r="W4447" t="str">
        <f t="shared" si="1394"/>
        <v/>
      </c>
      <c r="X4447" t="str">
        <f t="shared" si="1395"/>
        <v/>
      </c>
      <c r="Y4447" t="str">
        <f t="shared" si="1396"/>
        <v/>
      </c>
      <c r="Z4447" cm="1">
        <f t="array" ref="Z4447">LOOKUP(
    2,
    1/($A:$A=$A4447),
    $C:$C
)</f>
        <v>410.25</v>
      </c>
      <c r="AA4447" t="str">
        <f t="shared" si="1397"/>
        <v/>
      </c>
      <c r="AB4447" t="str">
        <f t="shared" si="1398"/>
        <v/>
      </c>
    </row>
    <row r="4448" spans="1:28" x14ac:dyDescent="0.3">
      <c r="A4448" s="2">
        <v>45961</v>
      </c>
      <c r="B4448" s="1">
        <v>0.4548611111111111</v>
      </c>
      <c r="C4448">
        <v>414.25</v>
      </c>
      <c r="D4448">
        <v>413.5</v>
      </c>
      <c r="E4448">
        <v>72315</v>
      </c>
      <c r="F4448" t="b">
        <f t="shared" si="1380"/>
        <v>0</v>
      </c>
      <c r="G4448" t="str">
        <f t="shared" si="1381"/>
        <v/>
      </c>
      <c r="H4448" t="str">
        <f t="shared" si="1382"/>
        <v/>
      </c>
      <c r="I4448">
        <f t="shared" si="1383"/>
        <v>417.4</v>
      </c>
      <c r="J4448">
        <f t="shared" si="1384"/>
        <v>416.35</v>
      </c>
      <c r="K4448">
        <f t="shared" si="1385"/>
        <v>1</v>
      </c>
      <c r="L4448" t="str">
        <f>IF(
    AND(
        K4448=1,
        COUNTIFS($A$2:A4448,A4448,$K$2:K4448,1)=1
    ),
    "ENTRY",
    ""
)</f>
        <v/>
      </c>
      <c r="M4448" t="str">
        <f t="shared" si="1386"/>
        <v/>
      </c>
      <c r="N4448" t="str">
        <f t="shared" si="1387"/>
        <v/>
      </c>
      <c r="O4448" t="str">
        <f t="shared" si="1388"/>
        <v/>
      </c>
      <c r="P4448" t="str">
        <f t="shared" si="1389"/>
        <v/>
      </c>
      <c r="Q4448" t="str">
        <f t="shared" si="1390"/>
        <v/>
      </c>
      <c r="R4448" t="str">
        <f t="shared" si="1391"/>
        <v/>
      </c>
      <c r="S4448" t="str">
        <f t="shared" si="1399"/>
        <v/>
      </c>
      <c r="U4448" t="str">
        <f t="shared" si="1392"/>
        <v/>
      </c>
      <c r="V4448" t="str">
        <f t="shared" si="1393"/>
        <v/>
      </c>
      <c r="W4448" t="str">
        <f t="shared" si="1394"/>
        <v/>
      </c>
      <c r="X4448" t="str">
        <f t="shared" si="1395"/>
        <v/>
      </c>
      <c r="Y4448" t="str">
        <f t="shared" si="1396"/>
        <v/>
      </c>
      <c r="Z4448" cm="1">
        <f t="array" ref="Z4448">LOOKUP(
    2,
    1/($A:$A=$A4448),
    $C:$C
)</f>
        <v>410.25</v>
      </c>
      <c r="AA4448" t="str">
        <f t="shared" si="1397"/>
        <v/>
      </c>
      <c r="AB4448" t="str">
        <f t="shared" si="1398"/>
        <v/>
      </c>
    </row>
    <row r="4449" spans="1:28" x14ac:dyDescent="0.3">
      <c r="A4449" s="2">
        <v>45961</v>
      </c>
      <c r="B4449" s="1">
        <v>0.45833333333333331</v>
      </c>
      <c r="C4449">
        <v>413.8</v>
      </c>
      <c r="D4449">
        <v>413.45</v>
      </c>
      <c r="E4449">
        <v>47489</v>
      </c>
      <c r="F4449" t="b">
        <f t="shared" si="1380"/>
        <v>0</v>
      </c>
      <c r="G4449" t="str">
        <f t="shared" si="1381"/>
        <v/>
      </c>
      <c r="H4449" t="str">
        <f t="shared" si="1382"/>
        <v/>
      </c>
      <c r="I4449">
        <f t="shared" si="1383"/>
        <v>417.4</v>
      </c>
      <c r="J4449">
        <f t="shared" si="1384"/>
        <v>416.35</v>
      </c>
      <c r="K4449">
        <f t="shared" si="1385"/>
        <v>1</v>
      </c>
      <c r="L4449" t="str">
        <f>IF(
    AND(
        K4449=1,
        COUNTIFS($A$2:A4449,A4449,$K$2:K4449,1)=1
    ),
    "ENTRY",
    ""
)</f>
        <v/>
      </c>
      <c r="M4449" t="str">
        <f t="shared" si="1386"/>
        <v/>
      </c>
      <c r="N4449" t="str">
        <f t="shared" si="1387"/>
        <v/>
      </c>
      <c r="O4449" t="str">
        <f t="shared" si="1388"/>
        <v/>
      </c>
      <c r="P4449" t="str">
        <f t="shared" si="1389"/>
        <v/>
      </c>
      <c r="Q4449" t="str">
        <f t="shared" si="1390"/>
        <v/>
      </c>
      <c r="R4449" t="str">
        <f t="shared" si="1391"/>
        <v/>
      </c>
      <c r="S4449" t="str">
        <f t="shared" si="1399"/>
        <v/>
      </c>
      <c r="U4449" t="str">
        <f t="shared" si="1392"/>
        <v/>
      </c>
      <c r="V4449" t="str">
        <f t="shared" si="1393"/>
        <v/>
      </c>
      <c r="W4449" t="str">
        <f t="shared" si="1394"/>
        <v/>
      </c>
      <c r="X4449" t="str">
        <f t="shared" si="1395"/>
        <v/>
      </c>
      <c r="Y4449" t="str">
        <f t="shared" si="1396"/>
        <v/>
      </c>
      <c r="Z4449" cm="1">
        <f t="array" ref="Z4449">LOOKUP(
    2,
    1/($A:$A=$A4449),
    $C:$C
)</f>
        <v>410.25</v>
      </c>
      <c r="AA4449" t="str">
        <f t="shared" si="1397"/>
        <v/>
      </c>
      <c r="AB4449" t="str">
        <f t="shared" si="1398"/>
        <v/>
      </c>
    </row>
    <row r="4450" spans="1:28" x14ac:dyDescent="0.3">
      <c r="A4450" s="2">
        <v>45961</v>
      </c>
      <c r="B4450" s="1">
        <v>0.46180555555555558</v>
      </c>
      <c r="C4450">
        <v>413.6</v>
      </c>
      <c r="D4450">
        <v>412.95</v>
      </c>
      <c r="E4450">
        <v>84848</v>
      </c>
      <c r="F4450" t="b">
        <f t="shared" si="1380"/>
        <v>0</v>
      </c>
      <c r="G4450" t="str">
        <f t="shared" si="1381"/>
        <v/>
      </c>
      <c r="H4450" t="str">
        <f t="shared" si="1382"/>
        <v/>
      </c>
      <c r="I4450">
        <f t="shared" si="1383"/>
        <v>417.4</v>
      </c>
      <c r="J4450">
        <f t="shared" si="1384"/>
        <v>416.35</v>
      </c>
      <c r="K4450">
        <f t="shared" si="1385"/>
        <v>1</v>
      </c>
      <c r="L4450" t="str">
        <f>IF(
    AND(
        K4450=1,
        COUNTIFS($A$2:A4450,A4450,$K$2:K4450,1)=1
    ),
    "ENTRY",
    ""
)</f>
        <v/>
      </c>
      <c r="M4450" t="str">
        <f t="shared" si="1386"/>
        <v/>
      </c>
      <c r="N4450" t="str">
        <f t="shared" si="1387"/>
        <v/>
      </c>
      <c r="O4450" t="str">
        <f t="shared" si="1388"/>
        <v/>
      </c>
      <c r="P4450" t="str">
        <f t="shared" si="1389"/>
        <v/>
      </c>
      <c r="Q4450" t="str">
        <f t="shared" si="1390"/>
        <v/>
      </c>
      <c r="R4450" t="str">
        <f t="shared" si="1391"/>
        <v/>
      </c>
      <c r="S4450" t="str">
        <f t="shared" si="1399"/>
        <v/>
      </c>
      <c r="U4450" t="str">
        <f t="shared" si="1392"/>
        <v/>
      </c>
      <c r="V4450" t="str">
        <f t="shared" si="1393"/>
        <v/>
      </c>
      <c r="W4450" t="str">
        <f t="shared" si="1394"/>
        <v/>
      </c>
      <c r="X4450" t="str">
        <f t="shared" si="1395"/>
        <v/>
      </c>
      <c r="Y4450" t="str">
        <f t="shared" si="1396"/>
        <v/>
      </c>
      <c r="Z4450" cm="1">
        <f t="array" ref="Z4450">LOOKUP(
    2,
    1/($A:$A=$A4450),
    $C:$C
)</f>
        <v>410.25</v>
      </c>
      <c r="AA4450" t="str">
        <f t="shared" si="1397"/>
        <v/>
      </c>
      <c r="AB4450" t="str">
        <f t="shared" si="1398"/>
        <v/>
      </c>
    </row>
    <row r="4451" spans="1:28" x14ac:dyDescent="0.3">
      <c r="A4451" s="2">
        <v>45961</v>
      </c>
      <c r="B4451" s="1">
        <v>0.46527777777777779</v>
      </c>
      <c r="C4451">
        <v>413.5</v>
      </c>
      <c r="D4451">
        <v>412.95</v>
      </c>
      <c r="E4451">
        <v>54519</v>
      </c>
      <c r="F4451" t="b">
        <f t="shared" si="1380"/>
        <v>0</v>
      </c>
      <c r="G4451" t="str">
        <f t="shared" si="1381"/>
        <v/>
      </c>
      <c r="H4451" t="str">
        <f t="shared" si="1382"/>
        <v/>
      </c>
      <c r="I4451">
        <f t="shared" si="1383"/>
        <v>417.4</v>
      </c>
      <c r="J4451">
        <f t="shared" si="1384"/>
        <v>416.35</v>
      </c>
      <c r="K4451">
        <f t="shared" si="1385"/>
        <v>1</v>
      </c>
      <c r="L4451" t="str">
        <f>IF(
    AND(
        K4451=1,
        COUNTIFS($A$2:A4451,A4451,$K$2:K4451,1)=1
    ),
    "ENTRY",
    ""
)</f>
        <v/>
      </c>
      <c r="M4451" t="str">
        <f t="shared" si="1386"/>
        <v/>
      </c>
      <c r="N4451" t="str">
        <f t="shared" si="1387"/>
        <v/>
      </c>
      <c r="O4451" t="str">
        <f t="shared" si="1388"/>
        <v/>
      </c>
      <c r="P4451" t="str">
        <f t="shared" si="1389"/>
        <v/>
      </c>
      <c r="Q4451" t="str">
        <f t="shared" si="1390"/>
        <v/>
      </c>
      <c r="R4451" t="str">
        <f t="shared" si="1391"/>
        <v/>
      </c>
      <c r="S4451" t="str">
        <f t="shared" si="1399"/>
        <v/>
      </c>
      <c r="U4451" t="str">
        <f t="shared" si="1392"/>
        <v/>
      </c>
      <c r="V4451" t="str">
        <f t="shared" si="1393"/>
        <v/>
      </c>
      <c r="W4451" t="str">
        <f t="shared" si="1394"/>
        <v/>
      </c>
      <c r="X4451" t="str">
        <f t="shared" si="1395"/>
        <v/>
      </c>
      <c r="Y4451" t="str">
        <f t="shared" si="1396"/>
        <v/>
      </c>
      <c r="Z4451" cm="1">
        <f t="array" ref="Z4451">LOOKUP(
    2,
    1/($A:$A=$A4451),
    $C:$C
)</f>
        <v>410.25</v>
      </c>
      <c r="AA4451" t="str">
        <f t="shared" si="1397"/>
        <v/>
      </c>
      <c r="AB4451" t="str">
        <f t="shared" si="1398"/>
        <v/>
      </c>
    </row>
    <row r="4452" spans="1:28" x14ac:dyDescent="0.3">
      <c r="A4452" s="2">
        <v>45961</v>
      </c>
      <c r="B4452" s="1">
        <v>0.46875</v>
      </c>
      <c r="C4452">
        <v>413.2</v>
      </c>
      <c r="D4452">
        <v>412.7</v>
      </c>
      <c r="E4452">
        <v>52310</v>
      </c>
      <c r="F4452" t="b">
        <f t="shared" si="1380"/>
        <v>0</v>
      </c>
      <c r="G4452" t="str">
        <f t="shared" si="1381"/>
        <v/>
      </c>
      <c r="H4452" t="str">
        <f t="shared" si="1382"/>
        <v/>
      </c>
      <c r="I4452">
        <f t="shared" si="1383"/>
        <v>417.4</v>
      </c>
      <c r="J4452">
        <f t="shared" si="1384"/>
        <v>416.35</v>
      </c>
      <c r="K4452">
        <f t="shared" si="1385"/>
        <v>1</v>
      </c>
      <c r="L4452" t="str">
        <f>IF(
    AND(
        K4452=1,
        COUNTIFS($A$2:A4452,A4452,$K$2:K4452,1)=1
    ),
    "ENTRY",
    ""
)</f>
        <v/>
      </c>
      <c r="M4452" t="str">
        <f t="shared" si="1386"/>
        <v/>
      </c>
      <c r="N4452" t="str">
        <f t="shared" si="1387"/>
        <v/>
      </c>
      <c r="O4452" t="str">
        <f t="shared" si="1388"/>
        <v/>
      </c>
      <c r="P4452" t="str">
        <f t="shared" si="1389"/>
        <v/>
      </c>
      <c r="Q4452" t="str">
        <f t="shared" si="1390"/>
        <v/>
      </c>
      <c r="R4452" t="str">
        <f t="shared" si="1391"/>
        <v/>
      </c>
      <c r="S4452" t="str">
        <f t="shared" si="1399"/>
        <v/>
      </c>
      <c r="U4452" t="str">
        <f t="shared" si="1392"/>
        <v/>
      </c>
      <c r="V4452" t="str">
        <f t="shared" si="1393"/>
        <v/>
      </c>
      <c r="W4452" t="str">
        <f t="shared" si="1394"/>
        <v/>
      </c>
      <c r="X4452" t="str">
        <f t="shared" si="1395"/>
        <v/>
      </c>
      <c r="Y4452" t="str">
        <f t="shared" si="1396"/>
        <v/>
      </c>
      <c r="Z4452" cm="1">
        <f t="array" ref="Z4452">LOOKUP(
    2,
    1/($A:$A=$A4452),
    $C:$C
)</f>
        <v>410.25</v>
      </c>
      <c r="AA4452" t="str">
        <f t="shared" si="1397"/>
        <v/>
      </c>
      <c r="AB4452" t="str">
        <f t="shared" si="1398"/>
        <v/>
      </c>
    </row>
    <row r="4453" spans="1:28" x14ac:dyDescent="0.3">
      <c r="A4453" s="2">
        <v>45961</v>
      </c>
      <c r="B4453" s="1">
        <v>0.47222222222222221</v>
      </c>
      <c r="C4453">
        <v>413.05</v>
      </c>
      <c r="D4453">
        <v>412.8</v>
      </c>
      <c r="E4453">
        <v>30994</v>
      </c>
      <c r="F4453" t="b">
        <f t="shared" si="1380"/>
        <v>0</v>
      </c>
      <c r="G4453" t="str">
        <f t="shared" si="1381"/>
        <v/>
      </c>
      <c r="H4453" t="str">
        <f t="shared" si="1382"/>
        <v/>
      </c>
      <c r="I4453">
        <f t="shared" si="1383"/>
        <v>417.4</v>
      </c>
      <c r="J4453">
        <f t="shared" si="1384"/>
        <v>416.35</v>
      </c>
      <c r="K4453">
        <f t="shared" si="1385"/>
        <v>1</v>
      </c>
      <c r="L4453" t="str">
        <f>IF(
    AND(
        K4453=1,
        COUNTIFS($A$2:A4453,A4453,$K$2:K4453,1)=1
    ),
    "ENTRY",
    ""
)</f>
        <v/>
      </c>
      <c r="M4453" t="str">
        <f t="shared" si="1386"/>
        <v/>
      </c>
      <c r="N4453" t="str">
        <f t="shared" si="1387"/>
        <v/>
      </c>
      <c r="O4453" t="str">
        <f t="shared" si="1388"/>
        <v/>
      </c>
      <c r="P4453" t="str">
        <f t="shared" si="1389"/>
        <v/>
      </c>
      <c r="Q4453" t="str">
        <f t="shared" si="1390"/>
        <v/>
      </c>
      <c r="R4453" t="str">
        <f t="shared" si="1391"/>
        <v/>
      </c>
      <c r="S4453" t="str">
        <f t="shared" si="1399"/>
        <v/>
      </c>
      <c r="U4453" t="str">
        <f t="shared" si="1392"/>
        <v/>
      </c>
      <c r="V4453" t="str">
        <f t="shared" si="1393"/>
        <v/>
      </c>
      <c r="W4453" t="str">
        <f t="shared" si="1394"/>
        <v/>
      </c>
      <c r="X4453" t="str">
        <f t="shared" si="1395"/>
        <v/>
      </c>
      <c r="Y4453" t="str">
        <f t="shared" si="1396"/>
        <v/>
      </c>
      <c r="Z4453" cm="1">
        <f t="array" ref="Z4453">LOOKUP(
    2,
    1/($A:$A=$A4453),
    $C:$C
)</f>
        <v>410.25</v>
      </c>
      <c r="AA4453" t="str">
        <f t="shared" si="1397"/>
        <v/>
      </c>
      <c r="AB4453" t="str">
        <f t="shared" si="1398"/>
        <v/>
      </c>
    </row>
    <row r="4454" spans="1:28" x14ac:dyDescent="0.3">
      <c r="A4454" s="2">
        <v>45961</v>
      </c>
      <c r="B4454" s="1">
        <v>0.47569444444444442</v>
      </c>
      <c r="C4454">
        <v>413.1</v>
      </c>
      <c r="D4454">
        <v>412.2</v>
      </c>
      <c r="E4454">
        <v>93283</v>
      </c>
      <c r="F4454" t="b">
        <f t="shared" si="1380"/>
        <v>0</v>
      </c>
      <c r="G4454" t="str">
        <f t="shared" si="1381"/>
        <v/>
      </c>
      <c r="H4454" t="str">
        <f t="shared" si="1382"/>
        <v/>
      </c>
      <c r="I4454">
        <f t="shared" si="1383"/>
        <v>417.4</v>
      </c>
      <c r="J4454">
        <f t="shared" si="1384"/>
        <v>416.35</v>
      </c>
      <c r="K4454">
        <f t="shared" si="1385"/>
        <v>1</v>
      </c>
      <c r="L4454" t="str">
        <f>IF(
    AND(
        K4454=1,
        COUNTIFS($A$2:A4454,A4454,$K$2:K4454,1)=1
    ),
    "ENTRY",
    ""
)</f>
        <v/>
      </c>
      <c r="M4454" t="str">
        <f t="shared" si="1386"/>
        <v/>
      </c>
      <c r="N4454" t="str">
        <f t="shared" si="1387"/>
        <v/>
      </c>
      <c r="O4454" t="str">
        <f t="shared" si="1388"/>
        <v/>
      </c>
      <c r="P4454" t="str">
        <f t="shared" si="1389"/>
        <v/>
      </c>
      <c r="Q4454" t="str">
        <f t="shared" si="1390"/>
        <v/>
      </c>
      <c r="R4454" t="str">
        <f t="shared" si="1391"/>
        <v/>
      </c>
      <c r="S4454" t="str">
        <f t="shared" si="1399"/>
        <v/>
      </c>
      <c r="U4454" t="str">
        <f t="shared" si="1392"/>
        <v/>
      </c>
      <c r="V4454" t="str">
        <f t="shared" si="1393"/>
        <v/>
      </c>
      <c r="W4454" t="str">
        <f t="shared" si="1394"/>
        <v/>
      </c>
      <c r="X4454" t="str">
        <f t="shared" si="1395"/>
        <v/>
      </c>
      <c r="Y4454" t="str">
        <f t="shared" si="1396"/>
        <v/>
      </c>
      <c r="Z4454" cm="1">
        <f t="array" ref="Z4454">LOOKUP(
    2,
    1/($A:$A=$A4454),
    $C:$C
)</f>
        <v>410.25</v>
      </c>
      <c r="AA4454" t="str">
        <f t="shared" si="1397"/>
        <v/>
      </c>
      <c r="AB4454" t="str">
        <f t="shared" si="1398"/>
        <v/>
      </c>
    </row>
    <row r="4455" spans="1:28" x14ac:dyDescent="0.3">
      <c r="A4455" s="2">
        <v>45961</v>
      </c>
      <c r="B4455" s="1">
        <v>0.47916666666666669</v>
      </c>
      <c r="C4455">
        <v>413</v>
      </c>
      <c r="D4455">
        <v>412.2</v>
      </c>
      <c r="E4455">
        <v>51404</v>
      </c>
      <c r="F4455" t="b">
        <f t="shared" si="1380"/>
        <v>0</v>
      </c>
      <c r="G4455" t="str">
        <f t="shared" si="1381"/>
        <v/>
      </c>
      <c r="H4455" t="str">
        <f t="shared" si="1382"/>
        <v/>
      </c>
      <c r="I4455">
        <f t="shared" si="1383"/>
        <v>417.4</v>
      </c>
      <c r="J4455">
        <f t="shared" si="1384"/>
        <v>416.35</v>
      </c>
      <c r="K4455">
        <f t="shared" si="1385"/>
        <v>1</v>
      </c>
      <c r="L4455" t="str">
        <f>IF(
    AND(
        K4455=1,
        COUNTIFS($A$2:A4455,A4455,$K$2:K4455,1)=1
    ),
    "ENTRY",
    ""
)</f>
        <v/>
      </c>
      <c r="M4455" t="str">
        <f t="shared" si="1386"/>
        <v/>
      </c>
      <c r="N4455" t="str">
        <f t="shared" si="1387"/>
        <v/>
      </c>
      <c r="O4455" t="str">
        <f t="shared" si="1388"/>
        <v/>
      </c>
      <c r="P4455" t="str">
        <f t="shared" si="1389"/>
        <v/>
      </c>
      <c r="Q4455" t="str">
        <f t="shared" si="1390"/>
        <v/>
      </c>
      <c r="R4455" t="str">
        <f t="shared" si="1391"/>
        <v/>
      </c>
      <c r="S4455" t="str">
        <f t="shared" si="1399"/>
        <v/>
      </c>
      <c r="U4455" t="str">
        <f t="shared" si="1392"/>
        <v/>
      </c>
      <c r="V4455" t="str">
        <f t="shared" si="1393"/>
        <v/>
      </c>
      <c r="W4455" t="str">
        <f t="shared" si="1394"/>
        <v/>
      </c>
      <c r="X4455" t="str">
        <f t="shared" si="1395"/>
        <v/>
      </c>
      <c r="Y4455" t="str">
        <f t="shared" si="1396"/>
        <v/>
      </c>
      <c r="Z4455" cm="1">
        <f t="array" ref="Z4455">LOOKUP(
    2,
    1/($A:$A=$A4455),
    $C:$C
)</f>
        <v>410.25</v>
      </c>
      <c r="AA4455" t="str">
        <f t="shared" si="1397"/>
        <v/>
      </c>
      <c r="AB4455" t="str">
        <f t="shared" si="1398"/>
        <v/>
      </c>
    </row>
    <row r="4456" spans="1:28" x14ac:dyDescent="0.3">
      <c r="A4456" s="2">
        <v>45961</v>
      </c>
      <c r="B4456" s="1">
        <v>0.4826388888888889</v>
      </c>
      <c r="C4456">
        <v>413.05</v>
      </c>
      <c r="D4456">
        <v>412.5</v>
      </c>
      <c r="E4456">
        <v>78657</v>
      </c>
      <c r="F4456" t="b">
        <f t="shared" si="1380"/>
        <v>0</v>
      </c>
      <c r="G4456" t="str">
        <f t="shared" si="1381"/>
        <v/>
      </c>
      <c r="H4456" t="str">
        <f t="shared" si="1382"/>
        <v/>
      </c>
      <c r="I4456">
        <f t="shared" si="1383"/>
        <v>417.4</v>
      </c>
      <c r="J4456">
        <f t="shared" si="1384"/>
        <v>416.35</v>
      </c>
      <c r="K4456">
        <f t="shared" si="1385"/>
        <v>1</v>
      </c>
      <c r="L4456" t="str">
        <f>IF(
    AND(
        K4456=1,
        COUNTIFS($A$2:A4456,A4456,$K$2:K4456,1)=1
    ),
    "ENTRY",
    ""
)</f>
        <v/>
      </c>
      <c r="M4456" t="str">
        <f t="shared" si="1386"/>
        <v/>
      </c>
      <c r="N4456" t="str">
        <f t="shared" si="1387"/>
        <v/>
      </c>
      <c r="O4456" t="str">
        <f t="shared" si="1388"/>
        <v/>
      </c>
      <c r="P4456" t="str">
        <f t="shared" si="1389"/>
        <v/>
      </c>
      <c r="Q4456" t="str">
        <f t="shared" si="1390"/>
        <v/>
      </c>
      <c r="R4456" t="str">
        <f t="shared" si="1391"/>
        <v/>
      </c>
      <c r="S4456" t="str">
        <f t="shared" si="1399"/>
        <v/>
      </c>
      <c r="U4456" t="str">
        <f t="shared" si="1392"/>
        <v/>
      </c>
      <c r="V4456" t="str">
        <f t="shared" si="1393"/>
        <v/>
      </c>
      <c r="W4456" t="str">
        <f t="shared" si="1394"/>
        <v/>
      </c>
      <c r="X4456" t="str">
        <f t="shared" si="1395"/>
        <v/>
      </c>
      <c r="Y4456" t="str">
        <f t="shared" si="1396"/>
        <v/>
      </c>
      <c r="Z4456" cm="1">
        <f t="array" ref="Z4456">LOOKUP(
    2,
    1/($A:$A=$A4456),
    $C:$C
)</f>
        <v>410.25</v>
      </c>
      <c r="AA4456" t="str">
        <f t="shared" si="1397"/>
        <v/>
      </c>
      <c r="AB4456" t="str">
        <f t="shared" si="1398"/>
        <v/>
      </c>
    </row>
    <row r="4457" spans="1:28" x14ac:dyDescent="0.3">
      <c r="A4457" s="2">
        <v>45961</v>
      </c>
      <c r="B4457" s="1">
        <v>0.4861111111111111</v>
      </c>
      <c r="C4457">
        <v>413.2</v>
      </c>
      <c r="D4457">
        <v>412.55</v>
      </c>
      <c r="E4457">
        <v>32493</v>
      </c>
      <c r="F4457" t="b">
        <f t="shared" si="1380"/>
        <v>0</v>
      </c>
      <c r="G4457" t="str">
        <f t="shared" si="1381"/>
        <v/>
      </c>
      <c r="H4457" t="str">
        <f t="shared" si="1382"/>
        <v/>
      </c>
      <c r="I4457">
        <f t="shared" si="1383"/>
        <v>417.4</v>
      </c>
      <c r="J4457">
        <f t="shared" si="1384"/>
        <v>416.35</v>
      </c>
      <c r="K4457">
        <f t="shared" si="1385"/>
        <v>1</v>
      </c>
      <c r="L4457" t="str">
        <f>IF(
    AND(
        K4457=1,
        COUNTIFS($A$2:A4457,A4457,$K$2:K4457,1)=1
    ),
    "ENTRY",
    ""
)</f>
        <v/>
      </c>
      <c r="M4457" t="str">
        <f t="shared" si="1386"/>
        <v/>
      </c>
      <c r="N4457" t="str">
        <f t="shared" si="1387"/>
        <v/>
      </c>
      <c r="O4457" t="str">
        <f t="shared" si="1388"/>
        <v/>
      </c>
      <c r="P4457" t="str">
        <f t="shared" si="1389"/>
        <v/>
      </c>
      <c r="Q4457" t="str">
        <f t="shared" si="1390"/>
        <v/>
      </c>
      <c r="R4457" t="str">
        <f t="shared" si="1391"/>
        <v/>
      </c>
      <c r="S4457" t="str">
        <f t="shared" si="1399"/>
        <v/>
      </c>
      <c r="U4457" t="str">
        <f t="shared" si="1392"/>
        <v/>
      </c>
      <c r="V4457" t="str">
        <f t="shared" si="1393"/>
        <v/>
      </c>
      <c r="W4457" t="str">
        <f t="shared" si="1394"/>
        <v/>
      </c>
      <c r="X4457" t="str">
        <f t="shared" si="1395"/>
        <v/>
      </c>
      <c r="Y4457" t="str">
        <f t="shared" si="1396"/>
        <v/>
      </c>
      <c r="Z4457" cm="1">
        <f t="array" ref="Z4457">LOOKUP(
    2,
    1/($A:$A=$A4457),
    $C:$C
)</f>
        <v>410.25</v>
      </c>
      <c r="AA4457" t="str">
        <f t="shared" si="1397"/>
        <v/>
      </c>
      <c r="AB4457" t="str">
        <f t="shared" si="1398"/>
        <v/>
      </c>
    </row>
    <row r="4458" spans="1:28" x14ac:dyDescent="0.3">
      <c r="A4458" s="2">
        <v>45961</v>
      </c>
      <c r="B4458" s="1">
        <v>0.48958333333333331</v>
      </c>
      <c r="C4458">
        <v>413.2</v>
      </c>
      <c r="D4458">
        <v>412.85</v>
      </c>
      <c r="E4458">
        <v>31868</v>
      </c>
      <c r="F4458" t="b">
        <f t="shared" si="1380"/>
        <v>0</v>
      </c>
      <c r="G4458" t="str">
        <f t="shared" si="1381"/>
        <v/>
      </c>
      <c r="H4458" t="str">
        <f t="shared" si="1382"/>
        <v/>
      </c>
      <c r="I4458">
        <f t="shared" si="1383"/>
        <v>417.4</v>
      </c>
      <c r="J4458">
        <f t="shared" si="1384"/>
        <v>416.35</v>
      </c>
      <c r="K4458">
        <f t="shared" si="1385"/>
        <v>1</v>
      </c>
      <c r="L4458" t="str">
        <f>IF(
    AND(
        K4458=1,
        COUNTIFS($A$2:A4458,A4458,$K$2:K4458,1)=1
    ),
    "ENTRY",
    ""
)</f>
        <v/>
      </c>
      <c r="M4458" t="str">
        <f t="shared" si="1386"/>
        <v/>
      </c>
      <c r="N4458" t="str">
        <f t="shared" si="1387"/>
        <v/>
      </c>
      <c r="O4458" t="str">
        <f t="shared" si="1388"/>
        <v/>
      </c>
      <c r="P4458" t="str">
        <f t="shared" si="1389"/>
        <v/>
      </c>
      <c r="Q4458" t="str">
        <f t="shared" si="1390"/>
        <v/>
      </c>
      <c r="R4458" t="str">
        <f t="shared" si="1391"/>
        <v/>
      </c>
      <c r="S4458" t="str">
        <f t="shared" si="1399"/>
        <v/>
      </c>
      <c r="U4458" t="str">
        <f t="shared" si="1392"/>
        <v/>
      </c>
      <c r="V4458" t="str">
        <f t="shared" si="1393"/>
        <v/>
      </c>
      <c r="W4458" t="str">
        <f t="shared" si="1394"/>
        <v/>
      </c>
      <c r="X4458" t="str">
        <f t="shared" si="1395"/>
        <v/>
      </c>
      <c r="Y4458" t="str">
        <f t="shared" si="1396"/>
        <v/>
      </c>
      <c r="Z4458" cm="1">
        <f t="array" ref="Z4458">LOOKUP(
    2,
    1/($A:$A=$A4458),
    $C:$C
)</f>
        <v>410.25</v>
      </c>
      <c r="AA4458" t="str">
        <f t="shared" si="1397"/>
        <v/>
      </c>
      <c r="AB4458" t="str">
        <f t="shared" si="1398"/>
        <v/>
      </c>
    </row>
    <row r="4459" spans="1:28" x14ac:dyDescent="0.3">
      <c r="A4459" s="2">
        <v>45961</v>
      </c>
      <c r="B4459" s="1">
        <v>0.49305555555555558</v>
      </c>
      <c r="C4459">
        <v>413.2</v>
      </c>
      <c r="D4459">
        <v>412.85</v>
      </c>
      <c r="E4459">
        <v>31714</v>
      </c>
      <c r="F4459" t="b">
        <f t="shared" si="1380"/>
        <v>0</v>
      </c>
      <c r="G4459" t="str">
        <f t="shared" si="1381"/>
        <v/>
      </c>
      <c r="H4459" t="str">
        <f t="shared" si="1382"/>
        <v/>
      </c>
      <c r="I4459">
        <f t="shared" si="1383"/>
        <v>417.4</v>
      </c>
      <c r="J4459">
        <f t="shared" si="1384"/>
        <v>416.35</v>
      </c>
      <c r="K4459">
        <f t="shared" si="1385"/>
        <v>1</v>
      </c>
      <c r="L4459" t="str">
        <f>IF(
    AND(
        K4459=1,
        COUNTIFS($A$2:A4459,A4459,$K$2:K4459,1)=1
    ),
    "ENTRY",
    ""
)</f>
        <v/>
      </c>
      <c r="M4459" t="str">
        <f t="shared" si="1386"/>
        <v/>
      </c>
      <c r="N4459" t="str">
        <f t="shared" si="1387"/>
        <v/>
      </c>
      <c r="O4459" t="str">
        <f t="shared" si="1388"/>
        <v/>
      </c>
      <c r="P4459" t="str">
        <f t="shared" si="1389"/>
        <v/>
      </c>
      <c r="Q4459" t="str">
        <f t="shared" si="1390"/>
        <v/>
      </c>
      <c r="R4459" t="str">
        <f t="shared" si="1391"/>
        <v/>
      </c>
      <c r="S4459" t="str">
        <f t="shared" si="1399"/>
        <v/>
      </c>
      <c r="U4459" t="str">
        <f t="shared" si="1392"/>
        <v/>
      </c>
      <c r="V4459" t="str">
        <f t="shared" si="1393"/>
        <v/>
      </c>
      <c r="W4459" t="str">
        <f t="shared" si="1394"/>
        <v/>
      </c>
      <c r="X4459" t="str">
        <f t="shared" si="1395"/>
        <v/>
      </c>
      <c r="Y4459" t="str">
        <f t="shared" si="1396"/>
        <v/>
      </c>
      <c r="Z4459" cm="1">
        <f t="array" ref="Z4459">LOOKUP(
    2,
    1/($A:$A=$A4459),
    $C:$C
)</f>
        <v>410.25</v>
      </c>
      <c r="AA4459" t="str">
        <f t="shared" si="1397"/>
        <v/>
      </c>
      <c r="AB4459" t="str">
        <f t="shared" si="1398"/>
        <v/>
      </c>
    </row>
    <row r="4460" spans="1:28" x14ac:dyDescent="0.3">
      <c r="A4460" s="2">
        <v>45961</v>
      </c>
      <c r="B4460" s="1">
        <v>0.49652777777777779</v>
      </c>
      <c r="C4460">
        <v>413.2</v>
      </c>
      <c r="D4460">
        <v>413</v>
      </c>
      <c r="E4460">
        <v>25835</v>
      </c>
      <c r="F4460" t="b">
        <f t="shared" si="1380"/>
        <v>0</v>
      </c>
      <c r="G4460" t="str">
        <f t="shared" si="1381"/>
        <v/>
      </c>
      <c r="H4460" t="str">
        <f t="shared" si="1382"/>
        <v/>
      </c>
      <c r="I4460">
        <f t="shared" si="1383"/>
        <v>417.4</v>
      </c>
      <c r="J4460">
        <f t="shared" si="1384"/>
        <v>416.35</v>
      </c>
      <c r="K4460">
        <f t="shared" si="1385"/>
        <v>1</v>
      </c>
      <c r="L4460" t="str">
        <f>IF(
    AND(
        K4460=1,
        COUNTIFS($A$2:A4460,A4460,$K$2:K4460,1)=1
    ),
    "ENTRY",
    ""
)</f>
        <v/>
      </c>
      <c r="M4460" t="str">
        <f t="shared" si="1386"/>
        <v/>
      </c>
      <c r="N4460" t="str">
        <f t="shared" si="1387"/>
        <v/>
      </c>
      <c r="O4460" t="str">
        <f t="shared" si="1388"/>
        <v/>
      </c>
      <c r="P4460" t="str">
        <f t="shared" si="1389"/>
        <v/>
      </c>
      <c r="Q4460" t="str">
        <f t="shared" si="1390"/>
        <v/>
      </c>
      <c r="R4460" t="str">
        <f t="shared" si="1391"/>
        <v/>
      </c>
      <c r="S4460" t="str">
        <f t="shared" si="1399"/>
        <v/>
      </c>
      <c r="U4460" t="str">
        <f t="shared" si="1392"/>
        <v/>
      </c>
      <c r="V4460" t="str">
        <f t="shared" si="1393"/>
        <v/>
      </c>
      <c r="W4460" t="str">
        <f t="shared" si="1394"/>
        <v/>
      </c>
      <c r="X4460" t="str">
        <f t="shared" si="1395"/>
        <v/>
      </c>
      <c r="Y4460" t="str">
        <f t="shared" si="1396"/>
        <v/>
      </c>
      <c r="Z4460" cm="1">
        <f t="array" ref="Z4460">LOOKUP(
    2,
    1/($A:$A=$A4460),
    $C:$C
)</f>
        <v>410.25</v>
      </c>
      <c r="AA4460" t="str">
        <f t="shared" si="1397"/>
        <v/>
      </c>
      <c r="AB4460" t="str">
        <f t="shared" si="1398"/>
        <v/>
      </c>
    </row>
    <row r="4461" spans="1:28" x14ac:dyDescent="0.3">
      <c r="A4461" s="2">
        <v>45961</v>
      </c>
      <c r="B4461" s="1">
        <v>0.5</v>
      </c>
      <c r="C4461">
        <v>413.5</v>
      </c>
      <c r="D4461">
        <v>413.05</v>
      </c>
      <c r="E4461">
        <v>63730</v>
      </c>
      <c r="F4461" t="b">
        <f t="shared" si="1380"/>
        <v>0</v>
      </c>
      <c r="G4461" t="str">
        <f t="shared" si="1381"/>
        <v/>
      </c>
      <c r="H4461" t="str">
        <f t="shared" si="1382"/>
        <v/>
      </c>
      <c r="I4461">
        <f t="shared" si="1383"/>
        <v>417.4</v>
      </c>
      <c r="J4461">
        <f t="shared" si="1384"/>
        <v>416.35</v>
      </c>
      <c r="K4461">
        <f t="shared" si="1385"/>
        <v>1</v>
      </c>
      <c r="L4461" t="str">
        <f>IF(
    AND(
        K4461=1,
        COUNTIFS($A$2:A4461,A4461,$K$2:K4461,1)=1
    ),
    "ENTRY",
    ""
)</f>
        <v/>
      </c>
      <c r="M4461" t="str">
        <f t="shared" si="1386"/>
        <v/>
      </c>
      <c r="N4461" t="str">
        <f t="shared" si="1387"/>
        <v/>
      </c>
      <c r="O4461" t="str">
        <f t="shared" si="1388"/>
        <v/>
      </c>
      <c r="P4461" t="str">
        <f t="shared" si="1389"/>
        <v/>
      </c>
      <c r="Q4461" t="str">
        <f t="shared" si="1390"/>
        <v/>
      </c>
      <c r="R4461" t="str">
        <f t="shared" si="1391"/>
        <v/>
      </c>
      <c r="S4461" t="str">
        <f t="shared" si="1399"/>
        <v/>
      </c>
      <c r="U4461" t="str">
        <f t="shared" si="1392"/>
        <v/>
      </c>
      <c r="V4461" t="str">
        <f t="shared" si="1393"/>
        <v/>
      </c>
      <c r="W4461" t="str">
        <f t="shared" si="1394"/>
        <v/>
      </c>
      <c r="X4461" t="str">
        <f t="shared" si="1395"/>
        <v/>
      </c>
      <c r="Y4461" t="str">
        <f t="shared" si="1396"/>
        <v/>
      </c>
      <c r="Z4461" cm="1">
        <f t="array" ref="Z4461">LOOKUP(
    2,
    1/($A:$A=$A4461),
    $C:$C
)</f>
        <v>410.25</v>
      </c>
      <c r="AA4461" t="str">
        <f t="shared" si="1397"/>
        <v/>
      </c>
      <c r="AB4461" t="str">
        <f t="shared" si="1398"/>
        <v/>
      </c>
    </row>
    <row r="4462" spans="1:28" x14ac:dyDescent="0.3">
      <c r="A4462" s="2">
        <v>45961</v>
      </c>
      <c r="B4462" s="1">
        <v>0.50347222222222221</v>
      </c>
      <c r="C4462">
        <v>413.6</v>
      </c>
      <c r="D4462">
        <v>413</v>
      </c>
      <c r="E4462">
        <v>43140</v>
      </c>
      <c r="F4462" t="b">
        <f t="shared" si="1380"/>
        <v>0</v>
      </c>
      <c r="G4462" t="str">
        <f t="shared" si="1381"/>
        <v/>
      </c>
      <c r="H4462" t="str">
        <f t="shared" si="1382"/>
        <v/>
      </c>
      <c r="I4462">
        <f t="shared" si="1383"/>
        <v>417.4</v>
      </c>
      <c r="J4462">
        <f t="shared" si="1384"/>
        <v>416.35</v>
      </c>
      <c r="K4462">
        <f t="shared" si="1385"/>
        <v>1</v>
      </c>
      <c r="L4462" t="str">
        <f>IF(
    AND(
        K4462=1,
        COUNTIFS($A$2:A4462,A4462,$K$2:K4462,1)=1
    ),
    "ENTRY",
    ""
)</f>
        <v/>
      </c>
      <c r="M4462" t="str">
        <f t="shared" si="1386"/>
        <v/>
      </c>
      <c r="N4462" t="str">
        <f t="shared" si="1387"/>
        <v/>
      </c>
      <c r="O4462" t="str">
        <f t="shared" si="1388"/>
        <v/>
      </c>
      <c r="P4462" t="str">
        <f t="shared" si="1389"/>
        <v/>
      </c>
      <c r="Q4462" t="str">
        <f t="shared" si="1390"/>
        <v/>
      </c>
      <c r="R4462" t="str">
        <f t="shared" si="1391"/>
        <v/>
      </c>
      <c r="S4462" t="str">
        <f t="shared" si="1399"/>
        <v/>
      </c>
      <c r="U4462" t="str">
        <f t="shared" si="1392"/>
        <v/>
      </c>
      <c r="V4462" t="str">
        <f t="shared" si="1393"/>
        <v/>
      </c>
      <c r="W4462" t="str">
        <f t="shared" si="1394"/>
        <v/>
      </c>
      <c r="X4462" t="str">
        <f t="shared" si="1395"/>
        <v/>
      </c>
      <c r="Y4462" t="str">
        <f t="shared" si="1396"/>
        <v/>
      </c>
      <c r="Z4462" cm="1">
        <f t="array" ref="Z4462">LOOKUP(
    2,
    1/($A:$A=$A4462),
    $C:$C
)</f>
        <v>410.25</v>
      </c>
      <c r="AA4462" t="str">
        <f t="shared" si="1397"/>
        <v/>
      </c>
      <c r="AB4462" t="str">
        <f t="shared" si="1398"/>
        <v/>
      </c>
    </row>
    <row r="4463" spans="1:28" x14ac:dyDescent="0.3">
      <c r="A4463" s="2">
        <v>45961</v>
      </c>
      <c r="B4463" s="1">
        <v>0.50694444444444442</v>
      </c>
      <c r="C4463">
        <v>413.75</v>
      </c>
      <c r="D4463">
        <v>412.9</v>
      </c>
      <c r="E4463">
        <v>73116</v>
      </c>
      <c r="F4463" t="b">
        <f t="shared" si="1380"/>
        <v>0</v>
      </c>
      <c r="G4463" t="str">
        <f t="shared" si="1381"/>
        <v/>
      </c>
      <c r="H4463" t="str">
        <f t="shared" si="1382"/>
        <v/>
      </c>
      <c r="I4463">
        <f t="shared" si="1383"/>
        <v>417.4</v>
      </c>
      <c r="J4463">
        <f t="shared" si="1384"/>
        <v>416.35</v>
      </c>
      <c r="K4463">
        <f t="shared" si="1385"/>
        <v>1</v>
      </c>
      <c r="L4463" t="str">
        <f>IF(
    AND(
        K4463=1,
        COUNTIFS($A$2:A4463,A4463,$K$2:K4463,1)=1
    ),
    "ENTRY",
    ""
)</f>
        <v/>
      </c>
      <c r="M4463" t="str">
        <f t="shared" si="1386"/>
        <v/>
      </c>
      <c r="N4463" t="str">
        <f t="shared" si="1387"/>
        <v/>
      </c>
      <c r="O4463" t="str">
        <f t="shared" si="1388"/>
        <v/>
      </c>
      <c r="P4463" t="str">
        <f t="shared" si="1389"/>
        <v/>
      </c>
      <c r="Q4463" t="str">
        <f t="shared" si="1390"/>
        <v/>
      </c>
      <c r="R4463" t="str">
        <f t="shared" si="1391"/>
        <v/>
      </c>
      <c r="S4463" t="str">
        <f t="shared" si="1399"/>
        <v/>
      </c>
      <c r="U4463" t="str">
        <f t="shared" si="1392"/>
        <v/>
      </c>
      <c r="V4463" t="str">
        <f t="shared" si="1393"/>
        <v/>
      </c>
      <c r="W4463" t="str">
        <f t="shared" si="1394"/>
        <v/>
      </c>
      <c r="X4463" t="str">
        <f t="shared" si="1395"/>
        <v/>
      </c>
      <c r="Y4463" t="str">
        <f t="shared" si="1396"/>
        <v/>
      </c>
      <c r="Z4463" cm="1">
        <f t="array" ref="Z4463">LOOKUP(
    2,
    1/($A:$A=$A4463),
    $C:$C
)</f>
        <v>410.25</v>
      </c>
      <c r="AA4463" t="str">
        <f t="shared" si="1397"/>
        <v/>
      </c>
      <c r="AB4463" t="str">
        <f t="shared" si="1398"/>
        <v/>
      </c>
    </row>
    <row r="4464" spans="1:28" x14ac:dyDescent="0.3">
      <c r="A4464" s="2">
        <v>45961</v>
      </c>
      <c r="B4464" s="1">
        <v>0.51041666666666663</v>
      </c>
      <c r="C4464">
        <v>413.2</v>
      </c>
      <c r="D4464">
        <v>412.9</v>
      </c>
      <c r="E4464">
        <v>34687</v>
      </c>
      <c r="F4464" t="b">
        <f t="shared" si="1380"/>
        <v>0</v>
      </c>
      <c r="G4464" t="str">
        <f t="shared" si="1381"/>
        <v/>
      </c>
      <c r="H4464" t="str">
        <f t="shared" si="1382"/>
        <v/>
      </c>
      <c r="I4464">
        <f t="shared" si="1383"/>
        <v>417.4</v>
      </c>
      <c r="J4464">
        <f t="shared" si="1384"/>
        <v>416.35</v>
      </c>
      <c r="K4464">
        <f t="shared" si="1385"/>
        <v>1</v>
      </c>
      <c r="L4464" t="str">
        <f>IF(
    AND(
        K4464=1,
        COUNTIFS($A$2:A4464,A4464,$K$2:K4464,1)=1
    ),
    "ENTRY",
    ""
)</f>
        <v/>
      </c>
      <c r="M4464" t="str">
        <f t="shared" si="1386"/>
        <v/>
      </c>
      <c r="N4464" t="str">
        <f t="shared" si="1387"/>
        <v/>
      </c>
      <c r="O4464" t="str">
        <f t="shared" si="1388"/>
        <v/>
      </c>
      <c r="P4464" t="str">
        <f t="shared" si="1389"/>
        <v/>
      </c>
      <c r="Q4464" t="str">
        <f t="shared" si="1390"/>
        <v/>
      </c>
      <c r="R4464" t="str">
        <f t="shared" si="1391"/>
        <v/>
      </c>
      <c r="S4464" t="str">
        <f t="shared" si="1399"/>
        <v/>
      </c>
      <c r="U4464" t="str">
        <f t="shared" si="1392"/>
        <v/>
      </c>
      <c r="V4464" t="str">
        <f t="shared" si="1393"/>
        <v/>
      </c>
      <c r="W4464" t="str">
        <f t="shared" si="1394"/>
        <v/>
      </c>
      <c r="X4464" t="str">
        <f t="shared" si="1395"/>
        <v/>
      </c>
      <c r="Y4464" t="str">
        <f t="shared" si="1396"/>
        <v/>
      </c>
      <c r="Z4464" cm="1">
        <f t="array" ref="Z4464">LOOKUP(
    2,
    1/($A:$A=$A4464),
    $C:$C
)</f>
        <v>410.25</v>
      </c>
      <c r="AA4464" t="str">
        <f t="shared" si="1397"/>
        <v/>
      </c>
      <c r="AB4464" t="str">
        <f t="shared" si="1398"/>
        <v/>
      </c>
    </row>
    <row r="4465" spans="1:28" x14ac:dyDescent="0.3">
      <c r="A4465" s="2">
        <v>45961</v>
      </c>
      <c r="B4465" s="1">
        <v>0.51388888888888884</v>
      </c>
      <c r="C4465">
        <v>413.2</v>
      </c>
      <c r="D4465">
        <v>412.85</v>
      </c>
      <c r="E4465">
        <v>21965</v>
      </c>
      <c r="F4465" t="b">
        <f t="shared" si="1380"/>
        <v>0</v>
      </c>
      <c r="G4465" t="str">
        <f t="shared" si="1381"/>
        <v/>
      </c>
      <c r="H4465" t="str">
        <f t="shared" si="1382"/>
        <v/>
      </c>
      <c r="I4465">
        <f t="shared" si="1383"/>
        <v>417.4</v>
      </c>
      <c r="J4465">
        <f t="shared" si="1384"/>
        <v>416.35</v>
      </c>
      <c r="K4465">
        <f t="shared" si="1385"/>
        <v>1</v>
      </c>
      <c r="L4465" t="str">
        <f>IF(
    AND(
        K4465=1,
        COUNTIFS($A$2:A4465,A4465,$K$2:K4465,1)=1
    ),
    "ENTRY",
    ""
)</f>
        <v/>
      </c>
      <c r="M4465" t="str">
        <f t="shared" si="1386"/>
        <v/>
      </c>
      <c r="N4465" t="str">
        <f t="shared" si="1387"/>
        <v/>
      </c>
      <c r="O4465" t="str">
        <f t="shared" si="1388"/>
        <v/>
      </c>
      <c r="P4465" t="str">
        <f t="shared" si="1389"/>
        <v/>
      </c>
      <c r="Q4465" t="str">
        <f t="shared" si="1390"/>
        <v/>
      </c>
      <c r="R4465" t="str">
        <f t="shared" si="1391"/>
        <v/>
      </c>
      <c r="S4465" t="str">
        <f t="shared" si="1399"/>
        <v/>
      </c>
      <c r="U4465" t="str">
        <f t="shared" si="1392"/>
        <v/>
      </c>
      <c r="V4465" t="str">
        <f t="shared" si="1393"/>
        <v/>
      </c>
      <c r="W4465" t="str">
        <f t="shared" si="1394"/>
        <v/>
      </c>
      <c r="X4465" t="str">
        <f t="shared" si="1395"/>
        <v/>
      </c>
      <c r="Y4465" t="str">
        <f t="shared" si="1396"/>
        <v/>
      </c>
      <c r="Z4465" cm="1">
        <f t="array" ref="Z4465">LOOKUP(
    2,
    1/($A:$A=$A4465),
    $C:$C
)</f>
        <v>410.25</v>
      </c>
      <c r="AA4465" t="str">
        <f t="shared" si="1397"/>
        <v/>
      </c>
      <c r="AB4465" t="str">
        <f t="shared" si="1398"/>
        <v/>
      </c>
    </row>
    <row r="4466" spans="1:28" x14ac:dyDescent="0.3">
      <c r="A4466" s="2">
        <v>45961</v>
      </c>
      <c r="B4466" s="1">
        <v>0.51736111111111116</v>
      </c>
      <c r="C4466">
        <v>413</v>
      </c>
      <c r="D4466">
        <v>412.9</v>
      </c>
      <c r="E4466">
        <v>22427</v>
      </c>
      <c r="F4466" t="b">
        <f t="shared" si="1380"/>
        <v>0</v>
      </c>
      <c r="G4466" t="str">
        <f t="shared" si="1381"/>
        <v/>
      </c>
      <c r="H4466" t="str">
        <f t="shared" si="1382"/>
        <v/>
      </c>
      <c r="I4466">
        <f t="shared" si="1383"/>
        <v>417.4</v>
      </c>
      <c r="J4466">
        <f t="shared" si="1384"/>
        <v>416.35</v>
      </c>
      <c r="K4466">
        <f t="shared" si="1385"/>
        <v>1</v>
      </c>
      <c r="L4466" t="str">
        <f>IF(
    AND(
        K4466=1,
        COUNTIFS($A$2:A4466,A4466,$K$2:K4466,1)=1
    ),
    "ENTRY",
    ""
)</f>
        <v/>
      </c>
      <c r="M4466" t="str">
        <f t="shared" si="1386"/>
        <v/>
      </c>
      <c r="N4466" t="str">
        <f t="shared" si="1387"/>
        <v/>
      </c>
      <c r="O4466" t="str">
        <f t="shared" si="1388"/>
        <v/>
      </c>
      <c r="P4466" t="str">
        <f t="shared" si="1389"/>
        <v/>
      </c>
      <c r="Q4466" t="str">
        <f t="shared" si="1390"/>
        <v/>
      </c>
      <c r="R4466" t="str">
        <f t="shared" si="1391"/>
        <v/>
      </c>
      <c r="S4466" t="str">
        <f t="shared" si="1399"/>
        <v/>
      </c>
      <c r="U4466" t="str">
        <f t="shared" si="1392"/>
        <v/>
      </c>
      <c r="V4466" t="str">
        <f t="shared" si="1393"/>
        <v/>
      </c>
      <c r="W4466" t="str">
        <f t="shared" si="1394"/>
        <v/>
      </c>
      <c r="X4466" t="str">
        <f t="shared" si="1395"/>
        <v/>
      </c>
      <c r="Y4466" t="str">
        <f t="shared" si="1396"/>
        <v/>
      </c>
      <c r="Z4466" cm="1">
        <f t="array" ref="Z4466">LOOKUP(
    2,
    1/($A:$A=$A4466),
    $C:$C
)</f>
        <v>410.25</v>
      </c>
      <c r="AA4466" t="str">
        <f t="shared" si="1397"/>
        <v/>
      </c>
      <c r="AB4466" t="str">
        <f t="shared" si="1398"/>
        <v/>
      </c>
    </row>
    <row r="4467" spans="1:28" x14ac:dyDescent="0.3">
      <c r="A4467" s="2">
        <v>45961</v>
      </c>
      <c r="B4467" s="1">
        <v>0.52083333333333337</v>
      </c>
      <c r="C4467">
        <v>413</v>
      </c>
      <c r="D4467">
        <v>412.55</v>
      </c>
      <c r="E4467">
        <v>38652</v>
      </c>
      <c r="F4467" t="b">
        <f t="shared" si="1380"/>
        <v>0</v>
      </c>
      <c r="G4467" t="str">
        <f t="shared" si="1381"/>
        <v/>
      </c>
      <c r="H4467" t="str">
        <f t="shared" si="1382"/>
        <v/>
      </c>
      <c r="I4467">
        <f t="shared" si="1383"/>
        <v>417.4</v>
      </c>
      <c r="J4467">
        <f t="shared" si="1384"/>
        <v>416.35</v>
      </c>
      <c r="K4467">
        <f t="shared" si="1385"/>
        <v>1</v>
      </c>
      <c r="L4467" t="str">
        <f>IF(
    AND(
        K4467=1,
        COUNTIFS($A$2:A4467,A4467,$K$2:K4467,1)=1
    ),
    "ENTRY",
    ""
)</f>
        <v/>
      </c>
      <c r="M4467" t="str">
        <f t="shared" si="1386"/>
        <v/>
      </c>
      <c r="N4467" t="str">
        <f t="shared" si="1387"/>
        <v/>
      </c>
      <c r="O4467" t="str">
        <f t="shared" si="1388"/>
        <v/>
      </c>
      <c r="P4467" t="str">
        <f t="shared" si="1389"/>
        <v/>
      </c>
      <c r="Q4467" t="str">
        <f t="shared" si="1390"/>
        <v/>
      </c>
      <c r="R4467" t="str">
        <f t="shared" si="1391"/>
        <v/>
      </c>
      <c r="S4467" t="str">
        <f t="shared" si="1399"/>
        <v/>
      </c>
      <c r="U4467" t="str">
        <f t="shared" si="1392"/>
        <v/>
      </c>
      <c r="V4467" t="str">
        <f t="shared" si="1393"/>
        <v/>
      </c>
      <c r="W4467" t="str">
        <f t="shared" si="1394"/>
        <v/>
      </c>
      <c r="X4467" t="str">
        <f t="shared" si="1395"/>
        <v/>
      </c>
      <c r="Y4467" t="str">
        <f t="shared" si="1396"/>
        <v/>
      </c>
      <c r="Z4467" cm="1">
        <f t="array" ref="Z4467">LOOKUP(
    2,
    1/($A:$A=$A4467),
    $C:$C
)</f>
        <v>410.25</v>
      </c>
      <c r="AA4467" t="str">
        <f t="shared" si="1397"/>
        <v/>
      </c>
      <c r="AB4467" t="str">
        <f t="shared" si="1398"/>
        <v/>
      </c>
    </row>
    <row r="4468" spans="1:28" x14ac:dyDescent="0.3">
      <c r="A4468" s="2">
        <v>45961</v>
      </c>
      <c r="B4468" s="1">
        <v>0.52430555555555558</v>
      </c>
      <c r="C4468">
        <v>413.05</v>
      </c>
      <c r="D4468">
        <v>412.75</v>
      </c>
      <c r="E4468">
        <v>22899</v>
      </c>
      <c r="F4468" t="b">
        <f t="shared" si="1380"/>
        <v>0</v>
      </c>
      <c r="G4468" t="str">
        <f t="shared" si="1381"/>
        <v/>
      </c>
      <c r="H4468" t="str">
        <f t="shared" si="1382"/>
        <v/>
      </c>
      <c r="I4468">
        <f t="shared" si="1383"/>
        <v>417.4</v>
      </c>
      <c r="J4468">
        <f t="shared" si="1384"/>
        <v>416.35</v>
      </c>
      <c r="K4468">
        <f t="shared" si="1385"/>
        <v>1</v>
      </c>
      <c r="L4468" t="str">
        <f>IF(
    AND(
        K4468=1,
        COUNTIFS($A$2:A4468,A4468,$K$2:K4468,1)=1
    ),
    "ENTRY",
    ""
)</f>
        <v/>
      </c>
      <c r="M4468" t="str">
        <f t="shared" si="1386"/>
        <v/>
      </c>
      <c r="N4468" t="str">
        <f t="shared" si="1387"/>
        <v/>
      </c>
      <c r="O4468" t="str">
        <f t="shared" si="1388"/>
        <v/>
      </c>
      <c r="P4468" t="str">
        <f t="shared" si="1389"/>
        <v/>
      </c>
      <c r="Q4468" t="str">
        <f t="shared" si="1390"/>
        <v/>
      </c>
      <c r="R4468" t="str">
        <f t="shared" si="1391"/>
        <v/>
      </c>
      <c r="S4468" t="str">
        <f t="shared" si="1399"/>
        <v/>
      </c>
      <c r="U4468" t="str">
        <f t="shared" si="1392"/>
        <v/>
      </c>
      <c r="V4468" t="str">
        <f t="shared" si="1393"/>
        <v/>
      </c>
      <c r="W4468" t="str">
        <f t="shared" si="1394"/>
        <v/>
      </c>
      <c r="X4468" t="str">
        <f t="shared" si="1395"/>
        <v/>
      </c>
      <c r="Y4468" t="str">
        <f t="shared" si="1396"/>
        <v/>
      </c>
      <c r="Z4468" cm="1">
        <f t="array" ref="Z4468">LOOKUP(
    2,
    1/($A:$A=$A4468),
    $C:$C
)</f>
        <v>410.25</v>
      </c>
      <c r="AA4468" t="str">
        <f t="shared" si="1397"/>
        <v/>
      </c>
      <c r="AB4468" t="str">
        <f t="shared" si="1398"/>
        <v/>
      </c>
    </row>
    <row r="4469" spans="1:28" x14ac:dyDescent="0.3">
      <c r="A4469" s="2">
        <v>45961</v>
      </c>
      <c r="B4469" s="1">
        <v>0.52777777777777779</v>
      </c>
      <c r="C4469">
        <v>413.1</v>
      </c>
      <c r="D4469">
        <v>412.75</v>
      </c>
      <c r="E4469">
        <v>19567</v>
      </c>
      <c r="F4469" t="b">
        <f t="shared" si="1380"/>
        <v>0</v>
      </c>
      <c r="G4469" t="str">
        <f t="shared" si="1381"/>
        <v/>
      </c>
      <c r="H4469" t="str">
        <f t="shared" si="1382"/>
        <v/>
      </c>
      <c r="I4469">
        <f t="shared" si="1383"/>
        <v>417.4</v>
      </c>
      <c r="J4469">
        <f t="shared" si="1384"/>
        <v>416.35</v>
      </c>
      <c r="K4469">
        <f t="shared" si="1385"/>
        <v>1</v>
      </c>
      <c r="L4469" t="str">
        <f>IF(
    AND(
        K4469=1,
        COUNTIFS($A$2:A4469,A4469,$K$2:K4469,1)=1
    ),
    "ENTRY",
    ""
)</f>
        <v/>
      </c>
      <c r="M4469" t="str">
        <f t="shared" si="1386"/>
        <v/>
      </c>
      <c r="N4469" t="str">
        <f t="shared" si="1387"/>
        <v/>
      </c>
      <c r="O4469" t="str">
        <f t="shared" si="1388"/>
        <v/>
      </c>
      <c r="P4469" t="str">
        <f t="shared" si="1389"/>
        <v/>
      </c>
      <c r="Q4469" t="str">
        <f t="shared" si="1390"/>
        <v/>
      </c>
      <c r="R4469" t="str">
        <f t="shared" si="1391"/>
        <v/>
      </c>
      <c r="S4469" t="str">
        <f t="shared" si="1399"/>
        <v/>
      </c>
      <c r="U4469" t="str">
        <f t="shared" si="1392"/>
        <v/>
      </c>
      <c r="V4469" t="str">
        <f t="shared" si="1393"/>
        <v/>
      </c>
      <c r="W4469" t="str">
        <f t="shared" si="1394"/>
        <v/>
      </c>
      <c r="X4469" t="str">
        <f t="shared" si="1395"/>
        <v/>
      </c>
      <c r="Y4469" t="str">
        <f t="shared" si="1396"/>
        <v/>
      </c>
      <c r="Z4469" cm="1">
        <f t="array" ref="Z4469">LOOKUP(
    2,
    1/($A:$A=$A4469),
    $C:$C
)</f>
        <v>410.25</v>
      </c>
      <c r="AA4469" t="str">
        <f t="shared" si="1397"/>
        <v/>
      </c>
      <c r="AB4469" t="str">
        <f t="shared" si="1398"/>
        <v/>
      </c>
    </row>
    <row r="4470" spans="1:28" x14ac:dyDescent="0.3">
      <c r="A4470" s="2">
        <v>45961</v>
      </c>
      <c r="B4470" s="1">
        <v>0.53125</v>
      </c>
      <c r="C4470">
        <v>413.05</v>
      </c>
      <c r="D4470">
        <v>412.7</v>
      </c>
      <c r="E4470">
        <v>43446</v>
      </c>
      <c r="F4470" t="b">
        <f t="shared" si="1380"/>
        <v>0</v>
      </c>
      <c r="G4470" t="str">
        <f t="shared" si="1381"/>
        <v/>
      </c>
      <c r="H4470" t="str">
        <f t="shared" si="1382"/>
        <v/>
      </c>
      <c r="I4470">
        <f t="shared" si="1383"/>
        <v>417.4</v>
      </c>
      <c r="J4470">
        <f t="shared" si="1384"/>
        <v>416.35</v>
      </c>
      <c r="K4470">
        <f t="shared" si="1385"/>
        <v>1</v>
      </c>
      <c r="L4470" t="str">
        <f>IF(
    AND(
        K4470=1,
        COUNTIFS($A$2:A4470,A4470,$K$2:K4470,1)=1
    ),
    "ENTRY",
    ""
)</f>
        <v/>
      </c>
      <c r="M4470" t="str">
        <f t="shared" si="1386"/>
        <v/>
      </c>
      <c r="N4470" t="str">
        <f t="shared" si="1387"/>
        <v/>
      </c>
      <c r="O4470" t="str">
        <f t="shared" si="1388"/>
        <v/>
      </c>
      <c r="P4470" t="str">
        <f t="shared" si="1389"/>
        <v/>
      </c>
      <c r="Q4470" t="str">
        <f t="shared" si="1390"/>
        <v/>
      </c>
      <c r="R4470" t="str">
        <f t="shared" si="1391"/>
        <v/>
      </c>
      <c r="S4470" t="str">
        <f t="shared" si="1399"/>
        <v/>
      </c>
      <c r="U4470" t="str">
        <f t="shared" si="1392"/>
        <v/>
      </c>
      <c r="V4470" t="str">
        <f t="shared" si="1393"/>
        <v/>
      </c>
      <c r="W4470" t="str">
        <f t="shared" si="1394"/>
        <v/>
      </c>
      <c r="X4470" t="str">
        <f t="shared" si="1395"/>
        <v/>
      </c>
      <c r="Y4470" t="str">
        <f t="shared" si="1396"/>
        <v/>
      </c>
      <c r="Z4470" cm="1">
        <f t="array" ref="Z4470">LOOKUP(
    2,
    1/($A:$A=$A4470),
    $C:$C
)</f>
        <v>410.25</v>
      </c>
      <c r="AA4470" t="str">
        <f t="shared" si="1397"/>
        <v/>
      </c>
      <c r="AB4470" t="str">
        <f t="shared" si="1398"/>
        <v/>
      </c>
    </row>
    <row r="4471" spans="1:28" x14ac:dyDescent="0.3">
      <c r="A4471" s="2">
        <v>45961</v>
      </c>
      <c r="B4471" s="1">
        <v>0.53472222222222221</v>
      </c>
      <c r="C4471">
        <v>413.05</v>
      </c>
      <c r="D4471">
        <v>412.7</v>
      </c>
      <c r="E4471">
        <v>19026</v>
      </c>
      <c r="F4471" t="b">
        <f t="shared" si="1380"/>
        <v>0</v>
      </c>
      <c r="G4471" t="str">
        <f t="shared" si="1381"/>
        <v/>
      </c>
      <c r="H4471" t="str">
        <f t="shared" si="1382"/>
        <v/>
      </c>
      <c r="I4471">
        <f t="shared" si="1383"/>
        <v>417.4</v>
      </c>
      <c r="J4471">
        <f t="shared" si="1384"/>
        <v>416.35</v>
      </c>
      <c r="K4471">
        <f t="shared" si="1385"/>
        <v>1</v>
      </c>
      <c r="L4471" t="str">
        <f>IF(
    AND(
        K4471=1,
        COUNTIFS($A$2:A4471,A4471,$K$2:K4471,1)=1
    ),
    "ENTRY",
    ""
)</f>
        <v/>
      </c>
      <c r="M4471" t="str">
        <f t="shared" si="1386"/>
        <v/>
      </c>
      <c r="N4471" t="str">
        <f t="shared" si="1387"/>
        <v/>
      </c>
      <c r="O4471" t="str">
        <f t="shared" si="1388"/>
        <v/>
      </c>
      <c r="P4471" t="str">
        <f t="shared" si="1389"/>
        <v/>
      </c>
      <c r="Q4471" t="str">
        <f t="shared" si="1390"/>
        <v/>
      </c>
      <c r="R4471" t="str">
        <f t="shared" si="1391"/>
        <v/>
      </c>
      <c r="S4471" t="str">
        <f t="shared" si="1399"/>
        <v/>
      </c>
      <c r="U4471" t="str">
        <f t="shared" si="1392"/>
        <v/>
      </c>
      <c r="V4471" t="str">
        <f t="shared" si="1393"/>
        <v/>
      </c>
      <c r="W4471" t="str">
        <f t="shared" si="1394"/>
        <v/>
      </c>
      <c r="X4471" t="str">
        <f t="shared" si="1395"/>
        <v/>
      </c>
      <c r="Y4471" t="str">
        <f t="shared" si="1396"/>
        <v/>
      </c>
      <c r="Z4471" cm="1">
        <f t="array" ref="Z4471">LOOKUP(
    2,
    1/($A:$A=$A4471),
    $C:$C
)</f>
        <v>410.25</v>
      </c>
      <c r="AA4471" t="str">
        <f t="shared" si="1397"/>
        <v/>
      </c>
      <c r="AB4471" t="str">
        <f t="shared" si="1398"/>
        <v/>
      </c>
    </row>
    <row r="4472" spans="1:28" x14ac:dyDescent="0.3">
      <c r="A4472" s="2">
        <v>45961</v>
      </c>
      <c r="B4472" s="1">
        <v>0.53819444444444442</v>
      </c>
      <c r="C4472">
        <v>412.85</v>
      </c>
      <c r="D4472">
        <v>412.6</v>
      </c>
      <c r="E4472">
        <v>21974</v>
      </c>
      <c r="F4472" t="b">
        <f t="shared" si="1380"/>
        <v>0</v>
      </c>
      <c r="G4472" t="str">
        <f t="shared" si="1381"/>
        <v/>
      </c>
      <c r="H4472" t="str">
        <f t="shared" si="1382"/>
        <v/>
      </c>
      <c r="I4472">
        <f t="shared" si="1383"/>
        <v>417.4</v>
      </c>
      <c r="J4472">
        <f t="shared" si="1384"/>
        <v>416.35</v>
      </c>
      <c r="K4472">
        <f t="shared" si="1385"/>
        <v>1</v>
      </c>
      <c r="L4472" t="str">
        <f>IF(
    AND(
        K4472=1,
        COUNTIFS($A$2:A4472,A4472,$K$2:K4472,1)=1
    ),
    "ENTRY",
    ""
)</f>
        <v/>
      </c>
      <c r="M4472" t="str">
        <f t="shared" si="1386"/>
        <v/>
      </c>
      <c r="N4472" t="str">
        <f t="shared" si="1387"/>
        <v/>
      </c>
      <c r="O4472" t="str">
        <f t="shared" si="1388"/>
        <v/>
      </c>
      <c r="P4472" t="str">
        <f t="shared" si="1389"/>
        <v/>
      </c>
      <c r="Q4472" t="str">
        <f t="shared" si="1390"/>
        <v/>
      </c>
      <c r="R4472" t="str">
        <f t="shared" si="1391"/>
        <v/>
      </c>
      <c r="S4472" t="str">
        <f t="shared" si="1399"/>
        <v/>
      </c>
      <c r="U4472" t="str">
        <f t="shared" si="1392"/>
        <v/>
      </c>
      <c r="V4472" t="str">
        <f t="shared" si="1393"/>
        <v/>
      </c>
      <c r="W4472" t="str">
        <f t="shared" si="1394"/>
        <v/>
      </c>
      <c r="X4472" t="str">
        <f t="shared" si="1395"/>
        <v/>
      </c>
      <c r="Y4472" t="str">
        <f t="shared" si="1396"/>
        <v/>
      </c>
      <c r="Z4472" cm="1">
        <f t="array" ref="Z4472">LOOKUP(
    2,
    1/($A:$A=$A4472),
    $C:$C
)</f>
        <v>410.25</v>
      </c>
      <c r="AA4472" t="str">
        <f t="shared" si="1397"/>
        <v/>
      </c>
      <c r="AB4472" t="str">
        <f t="shared" si="1398"/>
        <v/>
      </c>
    </row>
    <row r="4473" spans="1:28" x14ac:dyDescent="0.3">
      <c r="A4473" s="2">
        <v>45961</v>
      </c>
      <c r="B4473" s="1">
        <v>0.54166666666666663</v>
      </c>
      <c r="C4473">
        <v>413</v>
      </c>
      <c r="D4473">
        <v>412.65</v>
      </c>
      <c r="E4473">
        <v>32214</v>
      </c>
      <c r="F4473" t="b">
        <f t="shared" si="1380"/>
        <v>0</v>
      </c>
      <c r="G4473" t="str">
        <f t="shared" si="1381"/>
        <v/>
      </c>
      <c r="H4473" t="str">
        <f t="shared" si="1382"/>
        <v/>
      </c>
      <c r="I4473">
        <f t="shared" si="1383"/>
        <v>417.4</v>
      </c>
      <c r="J4473">
        <f t="shared" si="1384"/>
        <v>416.35</v>
      </c>
      <c r="K4473">
        <f t="shared" si="1385"/>
        <v>1</v>
      </c>
      <c r="L4473" t="str">
        <f>IF(
    AND(
        K4473=1,
        COUNTIFS($A$2:A4473,A4473,$K$2:K4473,1)=1
    ),
    "ENTRY",
    ""
)</f>
        <v/>
      </c>
      <c r="M4473" t="str">
        <f t="shared" si="1386"/>
        <v/>
      </c>
      <c r="N4473" t="str">
        <f t="shared" si="1387"/>
        <v/>
      </c>
      <c r="O4473" t="str">
        <f t="shared" si="1388"/>
        <v/>
      </c>
      <c r="P4473" t="str">
        <f t="shared" si="1389"/>
        <v/>
      </c>
      <c r="Q4473" t="str">
        <f t="shared" si="1390"/>
        <v/>
      </c>
      <c r="R4473" t="str">
        <f t="shared" si="1391"/>
        <v/>
      </c>
      <c r="S4473" t="str">
        <f t="shared" si="1399"/>
        <v/>
      </c>
      <c r="U4473" t="str">
        <f t="shared" si="1392"/>
        <v/>
      </c>
      <c r="V4473" t="str">
        <f t="shared" si="1393"/>
        <v/>
      </c>
      <c r="W4473" t="str">
        <f t="shared" si="1394"/>
        <v/>
      </c>
      <c r="X4473" t="str">
        <f t="shared" si="1395"/>
        <v/>
      </c>
      <c r="Y4473" t="str">
        <f t="shared" si="1396"/>
        <v/>
      </c>
      <c r="Z4473" cm="1">
        <f t="array" ref="Z4473">LOOKUP(
    2,
    1/($A:$A=$A4473),
    $C:$C
)</f>
        <v>410.25</v>
      </c>
      <c r="AA4473" t="str">
        <f t="shared" si="1397"/>
        <v/>
      </c>
      <c r="AB4473" t="str">
        <f t="shared" si="1398"/>
        <v/>
      </c>
    </row>
    <row r="4474" spans="1:28" x14ac:dyDescent="0.3">
      <c r="A4474" s="2">
        <v>45961</v>
      </c>
      <c r="B4474" s="1">
        <v>0.54513888888888884</v>
      </c>
      <c r="C4474">
        <v>413</v>
      </c>
      <c r="D4474">
        <v>411.95</v>
      </c>
      <c r="E4474">
        <v>279071</v>
      </c>
      <c r="F4474" t="b">
        <f t="shared" si="1380"/>
        <v>0</v>
      </c>
      <c r="G4474" t="str">
        <f t="shared" si="1381"/>
        <v/>
      </c>
      <c r="H4474" t="str">
        <f t="shared" si="1382"/>
        <v/>
      </c>
      <c r="I4474">
        <f t="shared" si="1383"/>
        <v>417.4</v>
      </c>
      <c r="J4474">
        <f t="shared" si="1384"/>
        <v>416.35</v>
      </c>
      <c r="K4474">
        <f t="shared" si="1385"/>
        <v>1</v>
      </c>
      <c r="L4474" t="str">
        <f>IF(
    AND(
        K4474=1,
        COUNTIFS($A$2:A4474,A4474,$K$2:K4474,1)=1
    ),
    "ENTRY",
    ""
)</f>
        <v/>
      </c>
      <c r="M4474" t="str">
        <f t="shared" si="1386"/>
        <v/>
      </c>
      <c r="N4474" t="str">
        <f t="shared" si="1387"/>
        <v/>
      </c>
      <c r="O4474" t="str">
        <f t="shared" si="1388"/>
        <v/>
      </c>
      <c r="P4474" t="str">
        <f t="shared" si="1389"/>
        <v/>
      </c>
      <c r="Q4474" t="str">
        <f t="shared" si="1390"/>
        <v/>
      </c>
      <c r="R4474" t="str">
        <f t="shared" si="1391"/>
        <v/>
      </c>
      <c r="S4474" t="str">
        <f t="shared" si="1399"/>
        <v/>
      </c>
      <c r="U4474" t="str">
        <f t="shared" si="1392"/>
        <v/>
      </c>
      <c r="V4474" t="str">
        <f t="shared" si="1393"/>
        <v/>
      </c>
      <c r="W4474" t="str">
        <f t="shared" si="1394"/>
        <v/>
      </c>
      <c r="X4474" t="str">
        <f t="shared" si="1395"/>
        <v/>
      </c>
      <c r="Y4474" t="str">
        <f t="shared" si="1396"/>
        <v/>
      </c>
      <c r="Z4474" cm="1">
        <f t="array" ref="Z4474">LOOKUP(
    2,
    1/($A:$A=$A4474),
    $C:$C
)</f>
        <v>410.25</v>
      </c>
      <c r="AA4474" t="str">
        <f t="shared" si="1397"/>
        <v/>
      </c>
      <c r="AB4474" t="str">
        <f t="shared" si="1398"/>
        <v/>
      </c>
    </row>
    <row r="4475" spans="1:28" x14ac:dyDescent="0.3">
      <c r="A4475" s="2">
        <v>45961</v>
      </c>
      <c r="B4475" s="1">
        <v>0.54861111111111116</v>
      </c>
      <c r="C4475">
        <v>413.2</v>
      </c>
      <c r="D4475">
        <v>412.75</v>
      </c>
      <c r="E4475">
        <v>53027</v>
      </c>
      <c r="F4475" t="b">
        <f t="shared" si="1380"/>
        <v>0</v>
      </c>
      <c r="G4475" t="str">
        <f t="shared" si="1381"/>
        <v/>
      </c>
      <c r="H4475" t="str">
        <f t="shared" si="1382"/>
        <v/>
      </c>
      <c r="I4475">
        <f t="shared" si="1383"/>
        <v>417.4</v>
      </c>
      <c r="J4475">
        <f t="shared" si="1384"/>
        <v>416.35</v>
      </c>
      <c r="K4475">
        <f t="shared" si="1385"/>
        <v>1</v>
      </c>
      <c r="L4475" t="str">
        <f>IF(
    AND(
        K4475=1,
        COUNTIFS($A$2:A4475,A4475,$K$2:K4475,1)=1
    ),
    "ENTRY",
    ""
)</f>
        <v/>
      </c>
      <c r="M4475" t="str">
        <f t="shared" si="1386"/>
        <v/>
      </c>
      <c r="N4475" t="str">
        <f t="shared" si="1387"/>
        <v/>
      </c>
      <c r="O4475" t="str">
        <f t="shared" si="1388"/>
        <v/>
      </c>
      <c r="P4475" t="str">
        <f t="shared" si="1389"/>
        <v/>
      </c>
      <c r="Q4475" t="str">
        <f t="shared" si="1390"/>
        <v/>
      </c>
      <c r="R4475" t="str">
        <f t="shared" si="1391"/>
        <v/>
      </c>
      <c r="S4475" t="str">
        <f t="shared" si="1399"/>
        <v/>
      </c>
      <c r="U4475" t="str">
        <f t="shared" si="1392"/>
        <v/>
      </c>
      <c r="V4475" t="str">
        <f t="shared" si="1393"/>
        <v/>
      </c>
      <c r="W4475" t="str">
        <f t="shared" si="1394"/>
        <v/>
      </c>
      <c r="X4475" t="str">
        <f t="shared" si="1395"/>
        <v/>
      </c>
      <c r="Y4475" t="str">
        <f t="shared" si="1396"/>
        <v/>
      </c>
      <c r="Z4475" cm="1">
        <f t="array" ref="Z4475">LOOKUP(
    2,
    1/($A:$A=$A4475),
    $C:$C
)</f>
        <v>410.25</v>
      </c>
      <c r="AA4475" t="str">
        <f t="shared" si="1397"/>
        <v/>
      </c>
      <c r="AB4475" t="str">
        <f t="shared" si="1398"/>
        <v/>
      </c>
    </row>
    <row r="4476" spans="1:28" x14ac:dyDescent="0.3">
      <c r="A4476" s="2">
        <v>45961</v>
      </c>
      <c r="B4476" s="1">
        <v>0.55208333333333337</v>
      </c>
      <c r="C4476">
        <v>413.1</v>
      </c>
      <c r="D4476">
        <v>412.95</v>
      </c>
      <c r="E4476">
        <v>23911</v>
      </c>
      <c r="F4476" t="b">
        <f t="shared" si="1380"/>
        <v>0</v>
      </c>
      <c r="G4476" t="str">
        <f t="shared" si="1381"/>
        <v/>
      </c>
      <c r="H4476" t="str">
        <f t="shared" si="1382"/>
        <v/>
      </c>
      <c r="I4476">
        <f t="shared" si="1383"/>
        <v>417.4</v>
      </c>
      <c r="J4476">
        <f t="shared" si="1384"/>
        <v>416.35</v>
      </c>
      <c r="K4476">
        <f t="shared" si="1385"/>
        <v>1</v>
      </c>
      <c r="L4476" t="str">
        <f>IF(
    AND(
        K4476=1,
        COUNTIFS($A$2:A4476,A4476,$K$2:K4476,1)=1
    ),
    "ENTRY",
    ""
)</f>
        <v/>
      </c>
      <c r="M4476" t="str">
        <f t="shared" si="1386"/>
        <v/>
      </c>
      <c r="N4476" t="str">
        <f t="shared" si="1387"/>
        <v/>
      </c>
      <c r="O4476" t="str">
        <f t="shared" si="1388"/>
        <v/>
      </c>
      <c r="P4476" t="str">
        <f t="shared" si="1389"/>
        <v/>
      </c>
      <c r="Q4476" t="str">
        <f t="shared" si="1390"/>
        <v/>
      </c>
      <c r="R4476" t="str">
        <f t="shared" si="1391"/>
        <v/>
      </c>
      <c r="S4476" t="str">
        <f t="shared" si="1399"/>
        <v/>
      </c>
      <c r="U4476" t="str">
        <f t="shared" si="1392"/>
        <v/>
      </c>
      <c r="V4476" t="str">
        <f t="shared" si="1393"/>
        <v/>
      </c>
      <c r="W4476" t="str">
        <f t="shared" si="1394"/>
        <v/>
      </c>
      <c r="X4476" t="str">
        <f t="shared" si="1395"/>
        <v/>
      </c>
      <c r="Y4476" t="str">
        <f t="shared" si="1396"/>
        <v/>
      </c>
      <c r="Z4476" cm="1">
        <f t="array" ref="Z4476">LOOKUP(
    2,
    1/($A:$A=$A4476),
    $C:$C
)</f>
        <v>410.25</v>
      </c>
      <c r="AA4476" t="str">
        <f t="shared" si="1397"/>
        <v/>
      </c>
      <c r="AB4476" t="str">
        <f t="shared" si="1398"/>
        <v/>
      </c>
    </row>
    <row r="4477" spans="1:28" x14ac:dyDescent="0.3">
      <c r="A4477" s="2">
        <v>45961</v>
      </c>
      <c r="B4477" s="1">
        <v>0.55555555555555558</v>
      </c>
      <c r="C4477">
        <v>413</v>
      </c>
      <c r="D4477">
        <v>412.4</v>
      </c>
      <c r="E4477">
        <v>34128</v>
      </c>
      <c r="F4477" t="b">
        <f t="shared" si="1380"/>
        <v>0</v>
      </c>
      <c r="G4477" t="str">
        <f t="shared" si="1381"/>
        <v/>
      </c>
      <c r="H4477" t="str">
        <f t="shared" si="1382"/>
        <v/>
      </c>
      <c r="I4477">
        <f t="shared" si="1383"/>
        <v>417.4</v>
      </c>
      <c r="J4477">
        <f t="shared" si="1384"/>
        <v>416.35</v>
      </c>
      <c r="K4477">
        <f t="shared" si="1385"/>
        <v>1</v>
      </c>
      <c r="L4477" t="str">
        <f>IF(
    AND(
        K4477=1,
        COUNTIFS($A$2:A4477,A4477,$K$2:K4477,1)=1
    ),
    "ENTRY",
    ""
)</f>
        <v/>
      </c>
      <c r="M4477" t="str">
        <f t="shared" si="1386"/>
        <v/>
      </c>
      <c r="N4477" t="str">
        <f t="shared" si="1387"/>
        <v/>
      </c>
      <c r="O4477" t="str">
        <f t="shared" si="1388"/>
        <v/>
      </c>
      <c r="P4477" t="str">
        <f t="shared" si="1389"/>
        <v/>
      </c>
      <c r="Q4477" t="str">
        <f t="shared" si="1390"/>
        <v/>
      </c>
      <c r="R4477" t="str">
        <f t="shared" si="1391"/>
        <v/>
      </c>
      <c r="S4477" t="str">
        <f t="shared" si="1399"/>
        <v/>
      </c>
      <c r="U4477" t="str">
        <f t="shared" si="1392"/>
        <v/>
      </c>
      <c r="V4477" t="str">
        <f t="shared" si="1393"/>
        <v/>
      </c>
      <c r="W4477" t="str">
        <f t="shared" si="1394"/>
        <v/>
      </c>
      <c r="X4477" t="str">
        <f t="shared" si="1395"/>
        <v/>
      </c>
      <c r="Y4477" t="str">
        <f t="shared" si="1396"/>
        <v/>
      </c>
      <c r="Z4477" cm="1">
        <f t="array" ref="Z4477">LOOKUP(
    2,
    1/($A:$A=$A4477),
    $C:$C
)</f>
        <v>410.25</v>
      </c>
      <c r="AA4477" t="str">
        <f t="shared" si="1397"/>
        <v/>
      </c>
      <c r="AB4477" t="str">
        <f t="shared" si="1398"/>
        <v/>
      </c>
    </row>
    <row r="4478" spans="1:28" x14ac:dyDescent="0.3">
      <c r="A4478" s="2">
        <v>45961</v>
      </c>
      <c r="B4478" s="1">
        <v>0.55902777777777779</v>
      </c>
      <c r="C4478">
        <v>412.65</v>
      </c>
      <c r="D4478">
        <v>412.25</v>
      </c>
      <c r="E4478">
        <v>26619</v>
      </c>
      <c r="F4478" t="b">
        <f t="shared" si="1380"/>
        <v>0</v>
      </c>
      <c r="G4478" t="str">
        <f t="shared" si="1381"/>
        <v/>
      </c>
      <c r="H4478" t="str">
        <f t="shared" si="1382"/>
        <v/>
      </c>
      <c r="I4478">
        <f t="shared" si="1383"/>
        <v>417.4</v>
      </c>
      <c r="J4478">
        <f t="shared" si="1384"/>
        <v>416.35</v>
      </c>
      <c r="K4478">
        <f t="shared" si="1385"/>
        <v>1</v>
      </c>
      <c r="L4478" t="str">
        <f>IF(
    AND(
        K4478=1,
        COUNTIFS($A$2:A4478,A4478,$K$2:K4478,1)=1
    ),
    "ENTRY",
    ""
)</f>
        <v/>
      </c>
      <c r="M4478" t="str">
        <f t="shared" si="1386"/>
        <v/>
      </c>
      <c r="N4478" t="str">
        <f t="shared" si="1387"/>
        <v/>
      </c>
      <c r="O4478" t="str">
        <f t="shared" si="1388"/>
        <v/>
      </c>
      <c r="P4478" t="str">
        <f t="shared" si="1389"/>
        <v/>
      </c>
      <c r="Q4478" t="str">
        <f t="shared" si="1390"/>
        <v/>
      </c>
      <c r="R4478" t="str">
        <f t="shared" si="1391"/>
        <v/>
      </c>
      <c r="S4478" t="str">
        <f t="shared" si="1399"/>
        <v/>
      </c>
      <c r="U4478" t="str">
        <f t="shared" si="1392"/>
        <v/>
      </c>
      <c r="V4478" t="str">
        <f t="shared" si="1393"/>
        <v/>
      </c>
      <c r="W4478" t="str">
        <f t="shared" si="1394"/>
        <v/>
      </c>
      <c r="X4478" t="str">
        <f t="shared" si="1395"/>
        <v/>
      </c>
      <c r="Y4478" t="str">
        <f t="shared" si="1396"/>
        <v/>
      </c>
      <c r="Z4478" cm="1">
        <f t="array" ref="Z4478">LOOKUP(
    2,
    1/($A:$A=$A4478),
    $C:$C
)</f>
        <v>410.25</v>
      </c>
      <c r="AA4478" t="str">
        <f t="shared" si="1397"/>
        <v/>
      </c>
      <c r="AB4478" t="str">
        <f t="shared" si="1398"/>
        <v/>
      </c>
    </row>
    <row r="4479" spans="1:28" x14ac:dyDescent="0.3">
      <c r="A4479" s="2">
        <v>45961</v>
      </c>
      <c r="B4479" s="1">
        <v>0.5625</v>
      </c>
      <c r="C4479">
        <v>412.8</v>
      </c>
      <c r="D4479">
        <v>412.35</v>
      </c>
      <c r="E4479">
        <v>27440</v>
      </c>
      <c r="F4479" t="b">
        <f t="shared" si="1380"/>
        <v>0</v>
      </c>
      <c r="G4479" t="str">
        <f t="shared" si="1381"/>
        <v/>
      </c>
      <c r="H4479" t="str">
        <f t="shared" si="1382"/>
        <v/>
      </c>
      <c r="I4479">
        <f t="shared" si="1383"/>
        <v>417.4</v>
      </c>
      <c r="J4479">
        <f t="shared" si="1384"/>
        <v>416.35</v>
      </c>
      <c r="K4479">
        <f t="shared" si="1385"/>
        <v>1</v>
      </c>
      <c r="L4479" t="str">
        <f>IF(
    AND(
        K4479=1,
        COUNTIFS($A$2:A4479,A4479,$K$2:K4479,1)=1
    ),
    "ENTRY",
    ""
)</f>
        <v/>
      </c>
      <c r="M4479" t="str">
        <f t="shared" si="1386"/>
        <v/>
      </c>
      <c r="N4479" t="str">
        <f t="shared" si="1387"/>
        <v/>
      </c>
      <c r="O4479" t="str">
        <f t="shared" si="1388"/>
        <v/>
      </c>
      <c r="P4479" t="str">
        <f t="shared" si="1389"/>
        <v/>
      </c>
      <c r="Q4479" t="str">
        <f t="shared" si="1390"/>
        <v/>
      </c>
      <c r="R4479" t="str">
        <f t="shared" si="1391"/>
        <v/>
      </c>
      <c r="S4479" t="str">
        <f t="shared" si="1399"/>
        <v/>
      </c>
      <c r="U4479" t="str">
        <f t="shared" si="1392"/>
        <v/>
      </c>
      <c r="V4479" t="str">
        <f t="shared" si="1393"/>
        <v/>
      </c>
      <c r="W4479" t="str">
        <f t="shared" si="1394"/>
        <v/>
      </c>
      <c r="X4479" t="str">
        <f t="shared" si="1395"/>
        <v/>
      </c>
      <c r="Y4479" t="str">
        <f t="shared" si="1396"/>
        <v/>
      </c>
      <c r="Z4479" cm="1">
        <f t="array" ref="Z4479">LOOKUP(
    2,
    1/($A:$A=$A4479),
    $C:$C
)</f>
        <v>410.25</v>
      </c>
      <c r="AA4479" t="str">
        <f t="shared" si="1397"/>
        <v/>
      </c>
      <c r="AB4479" t="str">
        <f t="shared" si="1398"/>
        <v/>
      </c>
    </row>
    <row r="4480" spans="1:28" x14ac:dyDescent="0.3">
      <c r="A4480" s="2">
        <v>45961</v>
      </c>
      <c r="B4480" s="1">
        <v>0.56597222222222221</v>
      </c>
      <c r="C4480">
        <v>412.75</v>
      </c>
      <c r="D4480">
        <v>412.45</v>
      </c>
      <c r="E4480">
        <v>23571</v>
      </c>
      <c r="F4480" t="b">
        <f t="shared" si="1380"/>
        <v>0</v>
      </c>
      <c r="G4480" t="str">
        <f t="shared" si="1381"/>
        <v/>
      </c>
      <c r="H4480" t="str">
        <f t="shared" si="1382"/>
        <v/>
      </c>
      <c r="I4480">
        <f t="shared" si="1383"/>
        <v>417.4</v>
      </c>
      <c r="J4480">
        <f t="shared" si="1384"/>
        <v>416.35</v>
      </c>
      <c r="K4480">
        <f t="shared" si="1385"/>
        <v>1</v>
      </c>
      <c r="L4480" t="str">
        <f>IF(
    AND(
        K4480=1,
        COUNTIFS($A$2:A4480,A4480,$K$2:K4480,1)=1
    ),
    "ENTRY",
    ""
)</f>
        <v/>
      </c>
      <c r="M4480" t="str">
        <f t="shared" si="1386"/>
        <v/>
      </c>
      <c r="N4480" t="str">
        <f t="shared" si="1387"/>
        <v/>
      </c>
      <c r="O4480" t="str">
        <f t="shared" si="1388"/>
        <v/>
      </c>
      <c r="P4480" t="str">
        <f t="shared" si="1389"/>
        <v/>
      </c>
      <c r="Q4480" t="str">
        <f t="shared" si="1390"/>
        <v/>
      </c>
      <c r="R4480" t="str">
        <f t="shared" si="1391"/>
        <v/>
      </c>
      <c r="S4480" t="str">
        <f t="shared" si="1399"/>
        <v/>
      </c>
      <c r="U4480" t="str">
        <f t="shared" si="1392"/>
        <v/>
      </c>
      <c r="V4480" t="str">
        <f t="shared" si="1393"/>
        <v/>
      </c>
      <c r="W4480" t="str">
        <f t="shared" si="1394"/>
        <v/>
      </c>
      <c r="X4480" t="str">
        <f t="shared" si="1395"/>
        <v/>
      </c>
      <c r="Y4480" t="str">
        <f t="shared" si="1396"/>
        <v/>
      </c>
      <c r="Z4480" cm="1">
        <f t="array" ref="Z4480">LOOKUP(
    2,
    1/($A:$A=$A4480),
    $C:$C
)</f>
        <v>410.25</v>
      </c>
      <c r="AA4480" t="str">
        <f t="shared" si="1397"/>
        <v/>
      </c>
      <c r="AB4480" t="str">
        <f t="shared" si="1398"/>
        <v/>
      </c>
    </row>
    <row r="4481" spans="1:28" x14ac:dyDescent="0.3">
      <c r="A4481" s="2">
        <v>45961</v>
      </c>
      <c r="B4481" s="1">
        <v>0.56944444444444442</v>
      </c>
      <c r="C4481">
        <v>412.85</v>
      </c>
      <c r="D4481">
        <v>412.35</v>
      </c>
      <c r="E4481">
        <v>29553</v>
      </c>
      <c r="F4481" t="b">
        <f t="shared" si="1380"/>
        <v>0</v>
      </c>
      <c r="G4481" t="str">
        <f t="shared" si="1381"/>
        <v/>
      </c>
      <c r="H4481" t="str">
        <f t="shared" si="1382"/>
        <v/>
      </c>
      <c r="I4481">
        <f t="shared" si="1383"/>
        <v>417.4</v>
      </c>
      <c r="J4481">
        <f t="shared" si="1384"/>
        <v>416.35</v>
      </c>
      <c r="K4481">
        <f t="shared" si="1385"/>
        <v>1</v>
      </c>
      <c r="L4481" t="str">
        <f>IF(
    AND(
        K4481=1,
        COUNTIFS($A$2:A4481,A4481,$K$2:K4481,1)=1
    ),
    "ENTRY",
    ""
)</f>
        <v/>
      </c>
      <c r="M4481" t="str">
        <f t="shared" si="1386"/>
        <v/>
      </c>
      <c r="N4481" t="str">
        <f t="shared" si="1387"/>
        <v/>
      </c>
      <c r="O4481" t="str">
        <f t="shared" si="1388"/>
        <v/>
      </c>
      <c r="P4481" t="str">
        <f t="shared" si="1389"/>
        <v/>
      </c>
      <c r="Q4481" t="str">
        <f t="shared" si="1390"/>
        <v/>
      </c>
      <c r="R4481" t="str">
        <f t="shared" si="1391"/>
        <v/>
      </c>
      <c r="S4481" t="str">
        <f t="shared" si="1399"/>
        <v/>
      </c>
      <c r="U4481" t="str">
        <f t="shared" si="1392"/>
        <v/>
      </c>
      <c r="V4481" t="str">
        <f t="shared" si="1393"/>
        <v/>
      </c>
      <c r="W4481" t="str">
        <f t="shared" si="1394"/>
        <v/>
      </c>
      <c r="X4481" t="str">
        <f t="shared" si="1395"/>
        <v/>
      </c>
      <c r="Y4481" t="str">
        <f t="shared" si="1396"/>
        <v/>
      </c>
      <c r="Z4481" cm="1">
        <f t="array" ref="Z4481">LOOKUP(
    2,
    1/($A:$A=$A4481),
    $C:$C
)</f>
        <v>410.25</v>
      </c>
      <c r="AA4481" t="str">
        <f t="shared" si="1397"/>
        <v/>
      </c>
      <c r="AB4481" t="str">
        <f t="shared" si="1398"/>
        <v/>
      </c>
    </row>
    <row r="4482" spans="1:28" x14ac:dyDescent="0.3">
      <c r="A4482" s="2">
        <v>45961</v>
      </c>
      <c r="B4482" s="1">
        <v>0.57291666666666663</v>
      </c>
      <c r="C4482">
        <v>413.1</v>
      </c>
      <c r="D4482">
        <v>412.65</v>
      </c>
      <c r="E4482">
        <v>25062</v>
      </c>
      <c r="F4482" t="b">
        <f t="shared" si="1380"/>
        <v>0</v>
      </c>
      <c r="G4482" t="str">
        <f t="shared" si="1381"/>
        <v/>
      </c>
      <c r="H4482" t="str">
        <f t="shared" si="1382"/>
        <v/>
      </c>
      <c r="I4482">
        <f t="shared" si="1383"/>
        <v>417.4</v>
      </c>
      <c r="J4482">
        <f t="shared" si="1384"/>
        <v>416.35</v>
      </c>
      <c r="K4482">
        <f t="shared" si="1385"/>
        <v>1</v>
      </c>
      <c r="L4482" t="str">
        <f>IF(
    AND(
        K4482=1,
        COUNTIFS($A$2:A4482,A4482,$K$2:K4482,1)=1
    ),
    "ENTRY",
    ""
)</f>
        <v/>
      </c>
      <c r="M4482" t="str">
        <f t="shared" si="1386"/>
        <v/>
      </c>
      <c r="N4482" t="str">
        <f t="shared" si="1387"/>
        <v/>
      </c>
      <c r="O4482" t="str">
        <f t="shared" si="1388"/>
        <v/>
      </c>
      <c r="P4482" t="str">
        <f t="shared" si="1389"/>
        <v/>
      </c>
      <c r="Q4482" t="str">
        <f t="shared" si="1390"/>
        <v/>
      </c>
      <c r="R4482" t="str">
        <f t="shared" si="1391"/>
        <v/>
      </c>
      <c r="S4482" t="str">
        <f t="shared" si="1399"/>
        <v/>
      </c>
      <c r="U4482" t="str">
        <f t="shared" si="1392"/>
        <v/>
      </c>
      <c r="V4482" t="str">
        <f t="shared" si="1393"/>
        <v/>
      </c>
      <c r="W4482" t="str">
        <f t="shared" si="1394"/>
        <v/>
      </c>
      <c r="X4482" t="str">
        <f t="shared" si="1395"/>
        <v/>
      </c>
      <c r="Y4482" t="str">
        <f t="shared" si="1396"/>
        <v/>
      </c>
      <c r="Z4482" cm="1">
        <f t="array" ref="Z4482">LOOKUP(
    2,
    1/($A:$A=$A4482),
    $C:$C
)</f>
        <v>410.25</v>
      </c>
      <c r="AA4482" t="str">
        <f t="shared" si="1397"/>
        <v/>
      </c>
      <c r="AB4482" t="str">
        <f t="shared" si="1398"/>
        <v/>
      </c>
    </row>
    <row r="4483" spans="1:28" x14ac:dyDescent="0.3">
      <c r="A4483" s="2">
        <v>45961</v>
      </c>
      <c r="B4483" s="1">
        <v>0.57638888888888884</v>
      </c>
      <c r="C4483">
        <v>413.1</v>
      </c>
      <c r="D4483">
        <v>412.75</v>
      </c>
      <c r="E4483">
        <v>19539</v>
      </c>
      <c r="F4483" t="b">
        <f t="shared" ref="F4483:F4546" si="1400">B4483=TIME(10,0,0)</f>
        <v>0</v>
      </c>
      <c r="G4483" t="str">
        <f t="shared" ref="G4483:G4546" si="1401">IF(F4483,C4483,"")</f>
        <v/>
      </c>
      <c r="H4483" t="str">
        <f t="shared" ref="H4483:H4546" si="1402">IF(F4483,D4483,"")</f>
        <v/>
      </c>
      <c r="I4483">
        <f t="shared" ref="I4483:I4546" si="1403">IF(G4483&lt;&gt;"",G4483,I4482)</f>
        <v>417.4</v>
      </c>
      <c r="J4483">
        <f t="shared" ref="J4483:J4546" si="1404">IF(H4483&lt;&gt;"",H4483,J4482)</f>
        <v>416.35</v>
      </c>
      <c r="K4483">
        <f t="shared" ref="K4483:K4546" si="1405">IF(
    AND(
        A4483=A4482,
        B4483&gt;TIME(10,0,0),
        OR(C4483&gt;=I4483, D4483&lt;=J4483)
    ),
    1,
    0
)</f>
        <v>1</v>
      </c>
      <c r="L4483" t="str">
        <f>IF(
    AND(
        K4483=1,
        COUNTIFS($A$2:A4483,A4483,$K$2:K4483,1)=1
    ),
    "ENTRY",
    ""
)</f>
        <v/>
      </c>
      <c r="M4483" t="str">
        <f t="shared" ref="M4483:M4546" si="1406">IF(L4483="","",IF(C4483&gt;=I4483,"LONG","SHORT"))</f>
        <v/>
      </c>
      <c r="N4483" t="str">
        <f t="shared" ref="N4483:N4546" si="1407">IF(M4483="","",IF(M4483="LONG",I4483,J4483))</f>
        <v/>
      </c>
      <c r="O4483" t="str">
        <f t="shared" ref="O4483:O4546" si="1408">IF(M4483="","",IF(M4483="LONG",J4483,I4483))</f>
        <v/>
      </c>
      <c r="P4483" t="str">
        <f t="shared" ref="P4483:P4546" si="1409">IF(M4483="","",ABS(N4483-O4483))</f>
        <v/>
      </c>
      <c r="Q4483" t="str">
        <f t="shared" ref="Q4483:Q4546" si="1410">IF(M4483="","",INT(500/P4483))</f>
        <v/>
      </c>
      <c r="R4483" t="str">
        <f t="shared" ref="R4483:R4546" si="1411">IF(M4483="","",Q4483*P4483)</f>
        <v/>
      </c>
      <c r="S4483" t="str">
        <f t="shared" si="1399"/>
        <v/>
      </c>
      <c r="U4483" t="str">
        <f t="shared" ref="U4483:U4546" si="1412">IF(M4483="","",IF(M4483="LONG",N4483+3*P4483,N4483-3*P4483))</f>
        <v/>
      </c>
      <c r="V4483" t="str">
        <f t="shared" ref="V4483:V4546" si="1413">IF(
    M4483="",
    "",
    IF(
        IF(
            M4483="LONG",
            _xlfn.MAXIFS($C:$C,$A:$A,$A4483,$B:$B,"&gt;"&amp;$B4483) &gt;= $S4483,
            _xlfn.MINIFS($D:$D,$A:$A,$A4483,$B:$B,"&gt;"&amp;$B4483) &lt;= $S4483
        ),
        "YES",
        "NO"
    )
)</f>
        <v/>
      </c>
      <c r="W4483" t="str">
        <f t="shared" ref="W4483:W4546" si="1414">IF(
    M4483="",
    "",
    IF(
        IF(
            M4483="LONG",
            _xlfn.MAXIFS($C:$C,$A:$A,$A4483,$B:$B,"&gt;"&amp;$B4483) &gt;= $U4483,
            _xlfn.MINIFS($D:$D,$A:$A,$A4483,$B:$B,"&gt;"&amp;$B4483) &lt;= $U4483
        ),
        "YES",
        "NO"
    )
)</f>
        <v/>
      </c>
      <c r="X4483" t="str">
        <f t="shared" ref="X4483:X4546" si="1415">IF(
    M4483="",
    "",
    IF(
        M4483="LONG",
        (_xlfn.MAXIFS($C:$C,$A:$A,$A4483,$B:$B,"&gt;"&amp;$B4483) - $N4483) / $P4483,
        ($N4483 - _xlfn.MINIFS($D:$D,$A:$A,$A4483,$B:$B,"&gt;"&amp;$B4483)) / $P4483
    )
)</f>
        <v/>
      </c>
      <c r="Y4483" t="str">
        <f t="shared" ref="Y4483:Y4546" si="1416">IF(
    M4483="",
    "",
    IF(
        IF(
            M4483="LONG",
            _xlfn.MINIFS($D:$D,$A:$A,$A4483,$B:$B,"&gt;"&amp;$B4483) &lt;= $O4483,
            _xlfn.MAXIFS($C:$C,$A:$A,$A4483,$B:$B,"&gt;"&amp;$B4483) &gt;= $O4483
        ),
        "YES",
        "NO"
    )
)</f>
        <v/>
      </c>
      <c r="Z4483" cm="1">
        <f t="array" ref="Z4483">LOOKUP(
    2,
    1/($A:$A=$A4483),
    $C:$C
)</f>
        <v>410.25</v>
      </c>
      <c r="AA4483" t="str">
        <f t="shared" ref="AA4483:AA4546" si="1417">IF(
    M4483="",
    "",
    IF(
        Y4483="YES",
        O4483,
        Z4483
    )
)</f>
        <v/>
      </c>
      <c r="AB4483" t="str">
        <f t="shared" ref="AB4483:AB4546" si="1418">IF(
    M4483="",
    "",IF(Y4483="YES",-500,
    IF(
        M4483="LONG",
        (U4483 - N4483) * Q4483,
        (N4483 - U4483) * Q4483
    )
))</f>
        <v/>
      </c>
    </row>
    <row r="4484" spans="1:28" x14ac:dyDescent="0.3">
      <c r="A4484" s="2">
        <v>45961</v>
      </c>
      <c r="B4484" s="1">
        <v>0.57986111111111116</v>
      </c>
      <c r="C4484">
        <v>413</v>
      </c>
      <c r="D4484">
        <v>411.5</v>
      </c>
      <c r="E4484">
        <v>82851</v>
      </c>
      <c r="F4484" t="b">
        <f t="shared" si="1400"/>
        <v>0</v>
      </c>
      <c r="G4484" t="str">
        <f t="shared" si="1401"/>
        <v/>
      </c>
      <c r="H4484" t="str">
        <f t="shared" si="1402"/>
        <v/>
      </c>
      <c r="I4484">
        <f t="shared" si="1403"/>
        <v>417.4</v>
      </c>
      <c r="J4484">
        <f t="shared" si="1404"/>
        <v>416.35</v>
      </c>
      <c r="K4484">
        <f t="shared" si="1405"/>
        <v>1</v>
      </c>
      <c r="L4484" t="str">
        <f>IF(
    AND(
        K4484=1,
        COUNTIFS($A$2:A4484,A4484,$K$2:K4484,1)=1
    ),
    "ENTRY",
    ""
)</f>
        <v/>
      </c>
      <c r="M4484" t="str">
        <f t="shared" si="1406"/>
        <v/>
      </c>
      <c r="N4484" t="str">
        <f t="shared" si="1407"/>
        <v/>
      </c>
      <c r="O4484" t="str">
        <f t="shared" si="1408"/>
        <v/>
      </c>
      <c r="P4484" t="str">
        <f t="shared" si="1409"/>
        <v/>
      </c>
      <c r="Q4484" t="str">
        <f t="shared" si="1410"/>
        <v/>
      </c>
      <c r="R4484" t="str">
        <f t="shared" si="1411"/>
        <v/>
      </c>
      <c r="S4484" t="str">
        <f t="shared" ref="S4484:S4547" si="1419">IF(M4484="","",IF(M4484="LONG",N4484+(1.5*P4484),N4484-(1.5*P4484)))</f>
        <v/>
      </c>
      <c r="U4484" t="str">
        <f t="shared" si="1412"/>
        <v/>
      </c>
      <c r="V4484" t="str">
        <f t="shared" si="1413"/>
        <v/>
      </c>
      <c r="W4484" t="str">
        <f t="shared" si="1414"/>
        <v/>
      </c>
      <c r="X4484" t="str">
        <f t="shared" si="1415"/>
        <v/>
      </c>
      <c r="Y4484" t="str">
        <f t="shared" si="1416"/>
        <v/>
      </c>
      <c r="Z4484" cm="1">
        <f t="array" ref="Z4484">LOOKUP(
    2,
    1/($A:$A=$A4484),
    $C:$C
)</f>
        <v>410.25</v>
      </c>
      <c r="AA4484" t="str">
        <f t="shared" si="1417"/>
        <v/>
      </c>
      <c r="AB4484" t="str">
        <f t="shared" si="1418"/>
        <v/>
      </c>
    </row>
    <row r="4485" spans="1:28" x14ac:dyDescent="0.3">
      <c r="A4485" s="2">
        <v>45961</v>
      </c>
      <c r="B4485" s="1">
        <v>0.58333333333333337</v>
      </c>
      <c r="C4485">
        <v>412.3</v>
      </c>
      <c r="D4485">
        <v>411</v>
      </c>
      <c r="E4485">
        <v>128517</v>
      </c>
      <c r="F4485" t="b">
        <f t="shared" si="1400"/>
        <v>0</v>
      </c>
      <c r="G4485" t="str">
        <f t="shared" si="1401"/>
        <v/>
      </c>
      <c r="H4485" t="str">
        <f t="shared" si="1402"/>
        <v/>
      </c>
      <c r="I4485">
        <f t="shared" si="1403"/>
        <v>417.4</v>
      </c>
      <c r="J4485">
        <f t="shared" si="1404"/>
        <v>416.35</v>
      </c>
      <c r="K4485">
        <f t="shared" si="1405"/>
        <v>1</v>
      </c>
      <c r="L4485" t="str">
        <f>IF(
    AND(
        K4485=1,
        COUNTIFS($A$2:A4485,A4485,$K$2:K4485,1)=1
    ),
    "ENTRY",
    ""
)</f>
        <v/>
      </c>
      <c r="M4485" t="str">
        <f t="shared" si="1406"/>
        <v/>
      </c>
      <c r="N4485" t="str">
        <f t="shared" si="1407"/>
        <v/>
      </c>
      <c r="O4485" t="str">
        <f t="shared" si="1408"/>
        <v/>
      </c>
      <c r="P4485" t="str">
        <f t="shared" si="1409"/>
        <v/>
      </c>
      <c r="Q4485" t="str">
        <f t="shared" si="1410"/>
        <v/>
      </c>
      <c r="R4485" t="str">
        <f t="shared" si="1411"/>
        <v/>
      </c>
      <c r="S4485" t="str">
        <f t="shared" si="1419"/>
        <v/>
      </c>
      <c r="U4485" t="str">
        <f t="shared" si="1412"/>
        <v/>
      </c>
      <c r="V4485" t="str">
        <f t="shared" si="1413"/>
        <v/>
      </c>
      <c r="W4485" t="str">
        <f t="shared" si="1414"/>
        <v/>
      </c>
      <c r="X4485" t="str">
        <f t="shared" si="1415"/>
        <v/>
      </c>
      <c r="Y4485" t="str">
        <f t="shared" si="1416"/>
        <v/>
      </c>
      <c r="Z4485" cm="1">
        <f t="array" ref="Z4485">LOOKUP(
    2,
    1/($A:$A=$A4485),
    $C:$C
)</f>
        <v>410.25</v>
      </c>
      <c r="AA4485" t="str">
        <f t="shared" si="1417"/>
        <v/>
      </c>
      <c r="AB4485" t="str">
        <f t="shared" si="1418"/>
        <v/>
      </c>
    </row>
    <row r="4486" spans="1:28" x14ac:dyDescent="0.3">
      <c r="A4486" s="2">
        <v>45961</v>
      </c>
      <c r="B4486" s="1">
        <v>0.58680555555555558</v>
      </c>
      <c r="C4486">
        <v>412.35</v>
      </c>
      <c r="D4486">
        <v>412.05</v>
      </c>
      <c r="E4486">
        <v>47445</v>
      </c>
      <c r="F4486" t="b">
        <f t="shared" si="1400"/>
        <v>0</v>
      </c>
      <c r="G4486" t="str">
        <f t="shared" si="1401"/>
        <v/>
      </c>
      <c r="H4486" t="str">
        <f t="shared" si="1402"/>
        <v/>
      </c>
      <c r="I4486">
        <f t="shared" si="1403"/>
        <v>417.4</v>
      </c>
      <c r="J4486">
        <f t="shared" si="1404"/>
        <v>416.35</v>
      </c>
      <c r="K4486">
        <f t="shared" si="1405"/>
        <v>1</v>
      </c>
      <c r="L4486" t="str">
        <f>IF(
    AND(
        K4486=1,
        COUNTIFS($A$2:A4486,A4486,$K$2:K4486,1)=1
    ),
    "ENTRY",
    ""
)</f>
        <v/>
      </c>
      <c r="M4486" t="str">
        <f t="shared" si="1406"/>
        <v/>
      </c>
      <c r="N4486" t="str">
        <f t="shared" si="1407"/>
        <v/>
      </c>
      <c r="O4486" t="str">
        <f t="shared" si="1408"/>
        <v/>
      </c>
      <c r="P4486" t="str">
        <f t="shared" si="1409"/>
        <v/>
      </c>
      <c r="Q4486" t="str">
        <f t="shared" si="1410"/>
        <v/>
      </c>
      <c r="R4486" t="str">
        <f t="shared" si="1411"/>
        <v/>
      </c>
      <c r="S4486" t="str">
        <f t="shared" si="1419"/>
        <v/>
      </c>
      <c r="U4486" t="str">
        <f t="shared" si="1412"/>
        <v/>
      </c>
      <c r="V4486" t="str">
        <f t="shared" si="1413"/>
        <v/>
      </c>
      <c r="W4486" t="str">
        <f t="shared" si="1414"/>
        <v/>
      </c>
      <c r="X4486" t="str">
        <f t="shared" si="1415"/>
        <v/>
      </c>
      <c r="Y4486" t="str">
        <f t="shared" si="1416"/>
        <v/>
      </c>
      <c r="Z4486" cm="1">
        <f t="array" ref="Z4486">LOOKUP(
    2,
    1/($A:$A=$A4486),
    $C:$C
)</f>
        <v>410.25</v>
      </c>
      <c r="AA4486" t="str">
        <f t="shared" si="1417"/>
        <v/>
      </c>
      <c r="AB4486" t="str">
        <f t="shared" si="1418"/>
        <v/>
      </c>
    </row>
    <row r="4487" spans="1:28" x14ac:dyDescent="0.3">
      <c r="A4487" s="2">
        <v>45961</v>
      </c>
      <c r="B4487" s="1">
        <v>0.59027777777777779</v>
      </c>
      <c r="C4487">
        <v>412.35</v>
      </c>
      <c r="D4487">
        <v>411.75</v>
      </c>
      <c r="E4487">
        <v>72180</v>
      </c>
      <c r="F4487" t="b">
        <f t="shared" si="1400"/>
        <v>0</v>
      </c>
      <c r="G4487" t="str">
        <f t="shared" si="1401"/>
        <v/>
      </c>
      <c r="H4487" t="str">
        <f t="shared" si="1402"/>
        <v/>
      </c>
      <c r="I4487">
        <f t="shared" si="1403"/>
        <v>417.4</v>
      </c>
      <c r="J4487">
        <f t="shared" si="1404"/>
        <v>416.35</v>
      </c>
      <c r="K4487">
        <f t="shared" si="1405"/>
        <v>1</v>
      </c>
      <c r="L4487" t="str">
        <f>IF(
    AND(
        K4487=1,
        COUNTIFS($A$2:A4487,A4487,$K$2:K4487,1)=1
    ),
    "ENTRY",
    ""
)</f>
        <v/>
      </c>
      <c r="M4487" t="str">
        <f t="shared" si="1406"/>
        <v/>
      </c>
      <c r="N4487" t="str">
        <f t="shared" si="1407"/>
        <v/>
      </c>
      <c r="O4487" t="str">
        <f t="shared" si="1408"/>
        <v/>
      </c>
      <c r="P4487" t="str">
        <f t="shared" si="1409"/>
        <v/>
      </c>
      <c r="Q4487" t="str">
        <f t="shared" si="1410"/>
        <v/>
      </c>
      <c r="R4487" t="str">
        <f t="shared" si="1411"/>
        <v/>
      </c>
      <c r="S4487" t="str">
        <f t="shared" si="1419"/>
        <v/>
      </c>
      <c r="U4487" t="str">
        <f t="shared" si="1412"/>
        <v/>
      </c>
      <c r="V4487" t="str">
        <f t="shared" si="1413"/>
        <v/>
      </c>
      <c r="W4487" t="str">
        <f t="shared" si="1414"/>
        <v/>
      </c>
      <c r="X4487" t="str">
        <f t="shared" si="1415"/>
        <v/>
      </c>
      <c r="Y4487" t="str">
        <f t="shared" si="1416"/>
        <v/>
      </c>
      <c r="Z4487" cm="1">
        <f t="array" ref="Z4487">LOOKUP(
    2,
    1/($A:$A=$A4487),
    $C:$C
)</f>
        <v>410.25</v>
      </c>
      <c r="AA4487" t="str">
        <f t="shared" si="1417"/>
        <v/>
      </c>
      <c r="AB4487" t="str">
        <f t="shared" si="1418"/>
        <v/>
      </c>
    </row>
    <row r="4488" spans="1:28" x14ac:dyDescent="0.3">
      <c r="A4488" s="2">
        <v>45961</v>
      </c>
      <c r="B4488" s="1">
        <v>0.59375</v>
      </c>
      <c r="C4488">
        <v>412.1</v>
      </c>
      <c r="D4488">
        <v>409.1</v>
      </c>
      <c r="E4488">
        <v>269880</v>
      </c>
      <c r="F4488" t="b">
        <f t="shared" si="1400"/>
        <v>0</v>
      </c>
      <c r="G4488" t="str">
        <f t="shared" si="1401"/>
        <v/>
      </c>
      <c r="H4488" t="str">
        <f t="shared" si="1402"/>
        <v/>
      </c>
      <c r="I4488">
        <f t="shared" si="1403"/>
        <v>417.4</v>
      </c>
      <c r="J4488">
        <f t="shared" si="1404"/>
        <v>416.35</v>
      </c>
      <c r="K4488">
        <f t="shared" si="1405"/>
        <v>1</v>
      </c>
      <c r="L4488" t="str">
        <f>IF(
    AND(
        K4488=1,
        COUNTIFS($A$2:A4488,A4488,$K$2:K4488,1)=1
    ),
    "ENTRY",
    ""
)</f>
        <v/>
      </c>
      <c r="M4488" t="str">
        <f t="shared" si="1406"/>
        <v/>
      </c>
      <c r="N4488" t="str">
        <f t="shared" si="1407"/>
        <v/>
      </c>
      <c r="O4488" t="str">
        <f t="shared" si="1408"/>
        <v/>
      </c>
      <c r="P4488" t="str">
        <f t="shared" si="1409"/>
        <v/>
      </c>
      <c r="Q4488" t="str">
        <f t="shared" si="1410"/>
        <v/>
      </c>
      <c r="R4488" t="str">
        <f t="shared" si="1411"/>
        <v/>
      </c>
      <c r="S4488" t="str">
        <f t="shared" si="1419"/>
        <v/>
      </c>
      <c r="U4488" t="str">
        <f t="shared" si="1412"/>
        <v/>
      </c>
      <c r="V4488" t="str">
        <f t="shared" si="1413"/>
        <v/>
      </c>
      <c r="W4488" t="str">
        <f t="shared" si="1414"/>
        <v/>
      </c>
      <c r="X4488" t="str">
        <f t="shared" si="1415"/>
        <v/>
      </c>
      <c r="Y4488" t="str">
        <f t="shared" si="1416"/>
        <v/>
      </c>
      <c r="Z4488" cm="1">
        <f t="array" ref="Z4488">LOOKUP(
    2,
    1/($A:$A=$A4488),
    $C:$C
)</f>
        <v>410.25</v>
      </c>
      <c r="AA4488" t="str">
        <f t="shared" si="1417"/>
        <v/>
      </c>
      <c r="AB4488" t="str">
        <f t="shared" si="1418"/>
        <v/>
      </c>
    </row>
    <row r="4489" spans="1:28" x14ac:dyDescent="0.3">
      <c r="A4489" s="2">
        <v>45961</v>
      </c>
      <c r="B4489" s="1">
        <v>0.59722222222222221</v>
      </c>
      <c r="C4489">
        <v>410.95</v>
      </c>
      <c r="D4489">
        <v>409.75</v>
      </c>
      <c r="E4489">
        <v>98891</v>
      </c>
      <c r="F4489" t="b">
        <f t="shared" si="1400"/>
        <v>0</v>
      </c>
      <c r="G4489" t="str">
        <f t="shared" si="1401"/>
        <v/>
      </c>
      <c r="H4489" t="str">
        <f t="shared" si="1402"/>
        <v/>
      </c>
      <c r="I4489">
        <f t="shared" si="1403"/>
        <v>417.4</v>
      </c>
      <c r="J4489">
        <f t="shared" si="1404"/>
        <v>416.35</v>
      </c>
      <c r="K4489">
        <f t="shared" si="1405"/>
        <v>1</v>
      </c>
      <c r="L4489" t="str">
        <f>IF(
    AND(
        K4489=1,
        COUNTIFS($A$2:A4489,A4489,$K$2:K4489,1)=1
    ),
    "ENTRY",
    ""
)</f>
        <v/>
      </c>
      <c r="M4489" t="str">
        <f t="shared" si="1406"/>
        <v/>
      </c>
      <c r="N4489" t="str">
        <f t="shared" si="1407"/>
        <v/>
      </c>
      <c r="O4489" t="str">
        <f t="shared" si="1408"/>
        <v/>
      </c>
      <c r="P4489" t="str">
        <f t="shared" si="1409"/>
        <v/>
      </c>
      <c r="Q4489" t="str">
        <f t="shared" si="1410"/>
        <v/>
      </c>
      <c r="R4489" t="str">
        <f t="shared" si="1411"/>
        <v/>
      </c>
      <c r="S4489" t="str">
        <f t="shared" si="1419"/>
        <v/>
      </c>
      <c r="U4489" t="str">
        <f t="shared" si="1412"/>
        <v/>
      </c>
      <c r="V4489" t="str">
        <f t="shared" si="1413"/>
        <v/>
      </c>
      <c r="W4489" t="str">
        <f t="shared" si="1414"/>
        <v/>
      </c>
      <c r="X4489" t="str">
        <f t="shared" si="1415"/>
        <v/>
      </c>
      <c r="Y4489" t="str">
        <f t="shared" si="1416"/>
        <v/>
      </c>
      <c r="Z4489" cm="1">
        <f t="array" ref="Z4489">LOOKUP(
    2,
    1/($A:$A=$A4489),
    $C:$C
)</f>
        <v>410.25</v>
      </c>
      <c r="AA4489" t="str">
        <f t="shared" si="1417"/>
        <v/>
      </c>
      <c r="AB4489" t="str">
        <f t="shared" si="1418"/>
        <v/>
      </c>
    </row>
    <row r="4490" spans="1:28" x14ac:dyDescent="0.3">
      <c r="A4490" s="2">
        <v>45961</v>
      </c>
      <c r="B4490" s="1">
        <v>0.60069444444444442</v>
      </c>
      <c r="C4490">
        <v>411.5</v>
      </c>
      <c r="D4490">
        <v>410.4</v>
      </c>
      <c r="E4490">
        <v>84725</v>
      </c>
      <c r="F4490" t="b">
        <f t="shared" si="1400"/>
        <v>0</v>
      </c>
      <c r="G4490" t="str">
        <f t="shared" si="1401"/>
        <v/>
      </c>
      <c r="H4490" t="str">
        <f t="shared" si="1402"/>
        <v/>
      </c>
      <c r="I4490">
        <f t="shared" si="1403"/>
        <v>417.4</v>
      </c>
      <c r="J4490">
        <f t="shared" si="1404"/>
        <v>416.35</v>
      </c>
      <c r="K4490">
        <f t="shared" si="1405"/>
        <v>1</v>
      </c>
      <c r="L4490" t="str">
        <f>IF(
    AND(
        K4490=1,
        COUNTIFS($A$2:A4490,A4490,$K$2:K4490,1)=1
    ),
    "ENTRY",
    ""
)</f>
        <v/>
      </c>
      <c r="M4490" t="str">
        <f t="shared" si="1406"/>
        <v/>
      </c>
      <c r="N4490" t="str">
        <f t="shared" si="1407"/>
        <v/>
      </c>
      <c r="O4490" t="str">
        <f t="shared" si="1408"/>
        <v/>
      </c>
      <c r="P4490" t="str">
        <f t="shared" si="1409"/>
        <v/>
      </c>
      <c r="Q4490" t="str">
        <f t="shared" si="1410"/>
        <v/>
      </c>
      <c r="R4490" t="str">
        <f t="shared" si="1411"/>
        <v/>
      </c>
      <c r="S4490" t="str">
        <f t="shared" si="1419"/>
        <v/>
      </c>
      <c r="U4490" t="str">
        <f t="shared" si="1412"/>
        <v/>
      </c>
      <c r="V4490" t="str">
        <f t="shared" si="1413"/>
        <v/>
      </c>
      <c r="W4490" t="str">
        <f t="shared" si="1414"/>
        <v/>
      </c>
      <c r="X4490" t="str">
        <f t="shared" si="1415"/>
        <v/>
      </c>
      <c r="Y4490" t="str">
        <f t="shared" si="1416"/>
        <v/>
      </c>
      <c r="Z4490" cm="1">
        <f t="array" ref="Z4490">LOOKUP(
    2,
    1/($A:$A=$A4490),
    $C:$C
)</f>
        <v>410.25</v>
      </c>
      <c r="AA4490" t="str">
        <f t="shared" si="1417"/>
        <v/>
      </c>
      <c r="AB4490" t="str">
        <f t="shared" si="1418"/>
        <v/>
      </c>
    </row>
    <row r="4491" spans="1:28" x14ac:dyDescent="0.3">
      <c r="A4491" s="2">
        <v>45961</v>
      </c>
      <c r="B4491" s="1">
        <v>0.60416666666666663</v>
      </c>
      <c r="C4491">
        <v>411.45</v>
      </c>
      <c r="D4491">
        <v>410.8</v>
      </c>
      <c r="E4491">
        <v>46656</v>
      </c>
      <c r="F4491" t="b">
        <f t="shared" si="1400"/>
        <v>0</v>
      </c>
      <c r="G4491" t="str">
        <f t="shared" si="1401"/>
        <v/>
      </c>
      <c r="H4491" t="str">
        <f t="shared" si="1402"/>
        <v/>
      </c>
      <c r="I4491">
        <f t="shared" si="1403"/>
        <v>417.4</v>
      </c>
      <c r="J4491">
        <f t="shared" si="1404"/>
        <v>416.35</v>
      </c>
      <c r="K4491">
        <f t="shared" si="1405"/>
        <v>1</v>
      </c>
      <c r="L4491" t="str">
        <f>IF(
    AND(
        K4491=1,
        COUNTIFS($A$2:A4491,A4491,$K$2:K4491,1)=1
    ),
    "ENTRY",
    ""
)</f>
        <v/>
      </c>
      <c r="M4491" t="str">
        <f t="shared" si="1406"/>
        <v/>
      </c>
      <c r="N4491" t="str">
        <f t="shared" si="1407"/>
        <v/>
      </c>
      <c r="O4491" t="str">
        <f t="shared" si="1408"/>
        <v/>
      </c>
      <c r="P4491" t="str">
        <f t="shared" si="1409"/>
        <v/>
      </c>
      <c r="Q4491" t="str">
        <f t="shared" si="1410"/>
        <v/>
      </c>
      <c r="R4491" t="str">
        <f t="shared" si="1411"/>
        <v/>
      </c>
      <c r="S4491" t="str">
        <f t="shared" si="1419"/>
        <v/>
      </c>
      <c r="U4491" t="str">
        <f t="shared" si="1412"/>
        <v/>
      </c>
      <c r="V4491" t="str">
        <f t="shared" si="1413"/>
        <v/>
      </c>
      <c r="W4491" t="str">
        <f t="shared" si="1414"/>
        <v/>
      </c>
      <c r="X4491" t="str">
        <f t="shared" si="1415"/>
        <v/>
      </c>
      <c r="Y4491" t="str">
        <f t="shared" si="1416"/>
        <v/>
      </c>
      <c r="Z4491" cm="1">
        <f t="array" ref="Z4491">LOOKUP(
    2,
    1/($A:$A=$A4491),
    $C:$C
)</f>
        <v>410.25</v>
      </c>
      <c r="AA4491" t="str">
        <f t="shared" si="1417"/>
        <v/>
      </c>
      <c r="AB4491" t="str">
        <f t="shared" si="1418"/>
        <v/>
      </c>
    </row>
    <row r="4492" spans="1:28" x14ac:dyDescent="0.3">
      <c r="A4492" s="2">
        <v>45961</v>
      </c>
      <c r="B4492" s="1">
        <v>0.60763888888888884</v>
      </c>
      <c r="C4492">
        <v>411.05</v>
      </c>
      <c r="D4492">
        <v>410</v>
      </c>
      <c r="E4492">
        <v>83158</v>
      </c>
      <c r="F4492" t="b">
        <f t="shared" si="1400"/>
        <v>0</v>
      </c>
      <c r="G4492" t="str">
        <f t="shared" si="1401"/>
        <v/>
      </c>
      <c r="H4492" t="str">
        <f t="shared" si="1402"/>
        <v/>
      </c>
      <c r="I4492">
        <f t="shared" si="1403"/>
        <v>417.4</v>
      </c>
      <c r="J4492">
        <f t="shared" si="1404"/>
        <v>416.35</v>
      </c>
      <c r="K4492">
        <f t="shared" si="1405"/>
        <v>1</v>
      </c>
      <c r="L4492" t="str">
        <f>IF(
    AND(
        K4492=1,
        COUNTIFS($A$2:A4492,A4492,$K$2:K4492,1)=1
    ),
    "ENTRY",
    ""
)</f>
        <v/>
      </c>
      <c r="M4492" t="str">
        <f t="shared" si="1406"/>
        <v/>
      </c>
      <c r="N4492" t="str">
        <f t="shared" si="1407"/>
        <v/>
      </c>
      <c r="O4492" t="str">
        <f t="shared" si="1408"/>
        <v/>
      </c>
      <c r="P4492" t="str">
        <f t="shared" si="1409"/>
        <v/>
      </c>
      <c r="Q4492" t="str">
        <f t="shared" si="1410"/>
        <v/>
      </c>
      <c r="R4492" t="str">
        <f t="shared" si="1411"/>
        <v/>
      </c>
      <c r="S4492" t="str">
        <f t="shared" si="1419"/>
        <v/>
      </c>
      <c r="U4492" t="str">
        <f t="shared" si="1412"/>
        <v/>
      </c>
      <c r="V4492" t="str">
        <f t="shared" si="1413"/>
        <v/>
      </c>
      <c r="W4492" t="str">
        <f t="shared" si="1414"/>
        <v/>
      </c>
      <c r="X4492" t="str">
        <f t="shared" si="1415"/>
        <v/>
      </c>
      <c r="Y4492" t="str">
        <f t="shared" si="1416"/>
        <v/>
      </c>
      <c r="Z4492" cm="1">
        <f t="array" ref="Z4492">LOOKUP(
    2,
    1/($A:$A=$A4492),
    $C:$C
)</f>
        <v>410.25</v>
      </c>
      <c r="AA4492" t="str">
        <f t="shared" si="1417"/>
        <v/>
      </c>
      <c r="AB4492" t="str">
        <f t="shared" si="1418"/>
        <v/>
      </c>
    </row>
    <row r="4493" spans="1:28" x14ac:dyDescent="0.3">
      <c r="A4493" s="2">
        <v>45961</v>
      </c>
      <c r="B4493" s="1">
        <v>0.61111111111111116</v>
      </c>
      <c r="C4493">
        <v>410.9</v>
      </c>
      <c r="D4493">
        <v>410.5</v>
      </c>
      <c r="E4493">
        <v>29853</v>
      </c>
      <c r="F4493" t="b">
        <f t="shared" si="1400"/>
        <v>0</v>
      </c>
      <c r="G4493" t="str">
        <f t="shared" si="1401"/>
        <v/>
      </c>
      <c r="H4493" t="str">
        <f t="shared" si="1402"/>
        <v/>
      </c>
      <c r="I4493">
        <f t="shared" si="1403"/>
        <v>417.4</v>
      </c>
      <c r="J4493">
        <f t="shared" si="1404"/>
        <v>416.35</v>
      </c>
      <c r="K4493">
        <f t="shared" si="1405"/>
        <v>1</v>
      </c>
      <c r="L4493" t="str">
        <f>IF(
    AND(
        K4493=1,
        COUNTIFS($A$2:A4493,A4493,$K$2:K4493,1)=1
    ),
    "ENTRY",
    ""
)</f>
        <v/>
      </c>
      <c r="M4493" t="str">
        <f t="shared" si="1406"/>
        <v/>
      </c>
      <c r="N4493" t="str">
        <f t="shared" si="1407"/>
        <v/>
      </c>
      <c r="O4493" t="str">
        <f t="shared" si="1408"/>
        <v/>
      </c>
      <c r="P4493" t="str">
        <f t="shared" si="1409"/>
        <v/>
      </c>
      <c r="Q4493" t="str">
        <f t="shared" si="1410"/>
        <v/>
      </c>
      <c r="R4493" t="str">
        <f t="shared" si="1411"/>
        <v/>
      </c>
      <c r="S4493" t="str">
        <f t="shared" si="1419"/>
        <v/>
      </c>
      <c r="U4493" t="str">
        <f t="shared" si="1412"/>
        <v/>
      </c>
      <c r="V4493" t="str">
        <f t="shared" si="1413"/>
        <v/>
      </c>
      <c r="W4493" t="str">
        <f t="shared" si="1414"/>
        <v/>
      </c>
      <c r="X4493" t="str">
        <f t="shared" si="1415"/>
        <v/>
      </c>
      <c r="Y4493" t="str">
        <f t="shared" si="1416"/>
        <v/>
      </c>
      <c r="Z4493" cm="1">
        <f t="array" ref="Z4493">LOOKUP(
    2,
    1/($A:$A=$A4493),
    $C:$C
)</f>
        <v>410.25</v>
      </c>
      <c r="AA4493" t="str">
        <f t="shared" si="1417"/>
        <v/>
      </c>
      <c r="AB4493" t="str">
        <f t="shared" si="1418"/>
        <v/>
      </c>
    </row>
    <row r="4494" spans="1:28" x14ac:dyDescent="0.3">
      <c r="A4494" s="2">
        <v>45961</v>
      </c>
      <c r="B4494" s="1">
        <v>0.61458333333333337</v>
      </c>
      <c r="C4494">
        <v>410.9</v>
      </c>
      <c r="D4494">
        <v>410.4</v>
      </c>
      <c r="E4494">
        <v>40839</v>
      </c>
      <c r="F4494" t="b">
        <f t="shared" si="1400"/>
        <v>0</v>
      </c>
      <c r="G4494" t="str">
        <f t="shared" si="1401"/>
        <v/>
      </c>
      <c r="H4494" t="str">
        <f t="shared" si="1402"/>
        <v/>
      </c>
      <c r="I4494">
        <f t="shared" si="1403"/>
        <v>417.4</v>
      </c>
      <c r="J4494">
        <f t="shared" si="1404"/>
        <v>416.35</v>
      </c>
      <c r="K4494">
        <f t="shared" si="1405"/>
        <v>1</v>
      </c>
      <c r="L4494" t="str">
        <f>IF(
    AND(
        K4494=1,
        COUNTIFS($A$2:A4494,A4494,$K$2:K4494,1)=1
    ),
    "ENTRY",
    ""
)</f>
        <v/>
      </c>
      <c r="M4494" t="str">
        <f t="shared" si="1406"/>
        <v/>
      </c>
      <c r="N4494" t="str">
        <f t="shared" si="1407"/>
        <v/>
      </c>
      <c r="O4494" t="str">
        <f t="shared" si="1408"/>
        <v/>
      </c>
      <c r="P4494" t="str">
        <f t="shared" si="1409"/>
        <v/>
      </c>
      <c r="Q4494" t="str">
        <f t="shared" si="1410"/>
        <v/>
      </c>
      <c r="R4494" t="str">
        <f t="shared" si="1411"/>
        <v/>
      </c>
      <c r="S4494" t="str">
        <f t="shared" si="1419"/>
        <v/>
      </c>
      <c r="U4494" t="str">
        <f t="shared" si="1412"/>
        <v/>
      </c>
      <c r="V4494" t="str">
        <f t="shared" si="1413"/>
        <v/>
      </c>
      <c r="W4494" t="str">
        <f t="shared" si="1414"/>
        <v/>
      </c>
      <c r="X4494" t="str">
        <f t="shared" si="1415"/>
        <v/>
      </c>
      <c r="Y4494" t="str">
        <f t="shared" si="1416"/>
        <v/>
      </c>
      <c r="Z4494" cm="1">
        <f t="array" ref="Z4494">LOOKUP(
    2,
    1/($A:$A=$A4494),
    $C:$C
)</f>
        <v>410.25</v>
      </c>
      <c r="AA4494" t="str">
        <f t="shared" si="1417"/>
        <v/>
      </c>
      <c r="AB4494" t="str">
        <f t="shared" si="1418"/>
        <v/>
      </c>
    </row>
    <row r="4495" spans="1:28" x14ac:dyDescent="0.3">
      <c r="A4495" s="2">
        <v>45961</v>
      </c>
      <c r="B4495" s="1">
        <v>0.61805555555555558</v>
      </c>
      <c r="C4495">
        <v>410.55</v>
      </c>
      <c r="D4495">
        <v>409.95</v>
      </c>
      <c r="E4495">
        <v>103371</v>
      </c>
      <c r="F4495" t="b">
        <f t="shared" si="1400"/>
        <v>0</v>
      </c>
      <c r="G4495" t="str">
        <f t="shared" si="1401"/>
        <v/>
      </c>
      <c r="H4495" t="str">
        <f t="shared" si="1402"/>
        <v/>
      </c>
      <c r="I4495">
        <f t="shared" si="1403"/>
        <v>417.4</v>
      </c>
      <c r="J4495">
        <f t="shared" si="1404"/>
        <v>416.35</v>
      </c>
      <c r="K4495">
        <f t="shared" si="1405"/>
        <v>1</v>
      </c>
      <c r="L4495" t="str">
        <f>IF(
    AND(
        K4495=1,
        COUNTIFS($A$2:A4495,A4495,$K$2:K4495,1)=1
    ),
    "ENTRY",
    ""
)</f>
        <v/>
      </c>
      <c r="M4495" t="str">
        <f t="shared" si="1406"/>
        <v/>
      </c>
      <c r="N4495" t="str">
        <f t="shared" si="1407"/>
        <v/>
      </c>
      <c r="O4495" t="str">
        <f t="shared" si="1408"/>
        <v/>
      </c>
      <c r="P4495" t="str">
        <f t="shared" si="1409"/>
        <v/>
      </c>
      <c r="Q4495" t="str">
        <f t="shared" si="1410"/>
        <v/>
      </c>
      <c r="R4495" t="str">
        <f t="shared" si="1411"/>
        <v/>
      </c>
      <c r="S4495" t="str">
        <f t="shared" si="1419"/>
        <v/>
      </c>
      <c r="U4495" t="str">
        <f t="shared" si="1412"/>
        <v/>
      </c>
      <c r="V4495" t="str">
        <f t="shared" si="1413"/>
        <v/>
      </c>
      <c r="W4495" t="str">
        <f t="shared" si="1414"/>
        <v/>
      </c>
      <c r="X4495" t="str">
        <f t="shared" si="1415"/>
        <v/>
      </c>
      <c r="Y4495" t="str">
        <f t="shared" si="1416"/>
        <v/>
      </c>
      <c r="Z4495" cm="1">
        <f t="array" ref="Z4495">LOOKUP(
    2,
    1/($A:$A=$A4495),
    $C:$C
)</f>
        <v>410.25</v>
      </c>
      <c r="AA4495" t="str">
        <f t="shared" si="1417"/>
        <v/>
      </c>
      <c r="AB4495" t="str">
        <f t="shared" si="1418"/>
        <v/>
      </c>
    </row>
    <row r="4496" spans="1:28" x14ac:dyDescent="0.3">
      <c r="A4496" s="2">
        <v>45961</v>
      </c>
      <c r="B4496" s="1">
        <v>0.62152777777777779</v>
      </c>
      <c r="C4496">
        <v>410.45</v>
      </c>
      <c r="D4496">
        <v>409.95</v>
      </c>
      <c r="E4496">
        <v>32924</v>
      </c>
      <c r="F4496" t="b">
        <f t="shared" si="1400"/>
        <v>0</v>
      </c>
      <c r="G4496" t="str">
        <f t="shared" si="1401"/>
        <v/>
      </c>
      <c r="H4496" t="str">
        <f t="shared" si="1402"/>
        <v/>
      </c>
      <c r="I4496">
        <f t="shared" si="1403"/>
        <v>417.4</v>
      </c>
      <c r="J4496">
        <f t="shared" si="1404"/>
        <v>416.35</v>
      </c>
      <c r="K4496">
        <f t="shared" si="1405"/>
        <v>1</v>
      </c>
      <c r="L4496" t="str">
        <f>IF(
    AND(
        K4496=1,
        COUNTIFS($A$2:A4496,A4496,$K$2:K4496,1)=1
    ),
    "ENTRY",
    ""
)</f>
        <v/>
      </c>
      <c r="M4496" t="str">
        <f t="shared" si="1406"/>
        <v/>
      </c>
      <c r="N4496" t="str">
        <f t="shared" si="1407"/>
        <v/>
      </c>
      <c r="O4496" t="str">
        <f t="shared" si="1408"/>
        <v/>
      </c>
      <c r="P4496" t="str">
        <f t="shared" si="1409"/>
        <v/>
      </c>
      <c r="Q4496" t="str">
        <f t="shared" si="1410"/>
        <v/>
      </c>
      <c r="R4496" t="str">
        <f t="shared" si="1411"/>
        <v/>
      </c>
      <c r="S4496" t="str">
        <f t="shared" si="1419"/>
        <v/>
      </c>
      <c r="U4496" t="str">
        <f t="shared" si="1412"/>
        <v/>
      </c>
      <c r="V4496" t="str">
        <f t="shared" si="1413"/>
        <v/>
      </c>
      <c r="W4496" t="str">
        <f t="shared" si="1414"/>
        <v/>
      </c>
      <c r="X4496" t="str">
        <f t="shared" si="1415"/>
        <v/>
      </c>
      <c r="Y4496" t="str">
        <f t="shared" si="1416"/>
        <v/>
      </c>
      <c r="Z4496" cm="1">
        <f t="array" ref="Z4496">LOOKUP(
    2,
    1/($A:$A=$A4496),
    $C:$C
)</f>
        <v>410.25</v>
      </c>
      <c r="AA4496" t="str">
        <f t="shared" si="1417"/>
        <v/>
      </c>
      <c r="AB4496" t="str">
        <f t="shared" si="1418"/>
        <v/>
      </c>
    </row>
    <row r="4497" spans="1:28" x14ac:dyDescent="0.3">
      <c r="A4497" s="2">
        <v>45961</v>
      </c>
      <c r="B4497" s="1">
        <v>0.625</v>
      </c>
      <c r="C4497">
        <v>410.6</v>
      </c>
      <c r="D4497">
        <v>409.8</v>
      </c>
      <c r="E4497">
        <v>196195</v>
      </c>
      <c r="F4497" t="b">
        <f t="shared" si="1400"/>
        <v>0</v>
      </c>
      <c r="G4497" t="str">
        <f t="shared" si="1401"/>
        <v/>
      </c>
      <c r="H4497" t="str">
        <f t="shared" si="1402"/>
        <v/>
      </c>
      <c r="I4497">
        <f t="shared" si="1403"/>
        <v>417.4</v>
      </c>
      <c r="J4497">
        <f t="shared" si="1404"/>
        <v>416.35</v>
      </c>
      <c r="K4497">
        <f t="shared" si="1405"/>
        <v>1</v>
      </c>
      <c r="L4497" t="str">
        <f>IF(
    AND(
        K4497=1,
        COUNTIFS($A$2:A4497,A4497,$K$2:K4497,1)=1
    ),
    "ENTRY",
    ""
)</f>
        <v/>
      </c>
      <c r="M4497" t="str">
        <f t="shared" si="1406"/>
        <v/>
      </c>
      <c r="N4497" t="str">
        <f t="shared" si="1407"/>
        <v/>
      </c>
      <c r="O4497" t="str">
        <f t="shared" si="1408"/>
        <v/>
      </c>
      <c r="P4497" t="str">
        <f t="shared" si="1409"/>
        <v/>
      </c>
      <c r="Q4497" t="str">
        <f t="shared" si="1410"/>
        <v/>
      </c>
      <c r="R4497" t="str">
        <f t="shared" si="1411"/>
        <v/>
      </c>
      <c r="S4497" t="str">
        <f t="shared" si="1419"/>
        <v/>
      </c>
      <c r="U4497" t="str">
        <f t="shared" si="1412"/>
        <v/>
      </c>
      <c r="V4497" t="str">
        <f t="shared" si="1413"/>
        <v/>
      </c>
      <c r="W4497" t="str">
        <f t="shared" si="1414"/>
        <v/>
      </c>
      <c r="X4497" t="str">
        <f t="shared" si="1415"/>
        <v/>
      </c>
      <c r="Y4497" t="str">
        <f t="shared" si="1416"/>
        <v/>
      </c>
      <c r="Z4497" cm="1">
        <f t="array" ref="Z4497">LOOKUP(
    2,
    1/($A:$A=$A4497),
    $C:$C
)</f>
        <v>410.25</v>
      </c>
      <c r="AA4497" t="str">
        <f t="shared" si="1417"/>
        <v/>
      </c>
      <c r="AB4497" t="str">
        <f t="shared" si="1418"/>
        <v/>
      </c>
    </row>
    <row r="4498" spans="1:28" x14ac:dyDescent="0.3">
      <c r="A4498" s="2">
        <v>45961</v>
      </c>
      <c r="B4498" s="1">
        <v>0.62847222222222221</v>
      </c>
      <c r="C4498">
        <v>410.55</v>
      </c>
      <c r="D4498">
        <v>410.25</v>
      </c>
      <c r="E4498">
        <v>194993</v>
      </c>
      <c r="F4498" t="b">
        <f t="shared" si="1400"/>
        <v>0</v>
      </c>
      <c r="G4498" t="str">
        <f t="shared" si="1401"/>
        <v/>
      </c>
      <c r="H4498" t="str">
        <f t="shared" si="1402"/>
        <v/>
      </c>
      <c r="I4498">
        <f t="shared" si="1403"/>
        <v>417.4</v>
      </c>
      <c r="J4498">
        <f t="shared" si="1404"/>
        <v>416.35</v>
      </c>
      <c r="K4498">
        <f t="shared" si="1405"/>
        <v>1</v>
      </c>
      <c r="L4498" t="str">
        <f>IF(
    AND(
        K4498=1,
        COUNTIFS($A$2:A4498,A4498,$K$2:K4498,1)=1
    ),
    "ENTRY",
    ""
)</f>
        <v/>
      </c>
      <c r="M4498" t="str">
        <f t="shared" si="1406"/>
        <v/>
      </c>
      <c r="N4498" t="str">
        <f t="shared" si="1407"/>
        <v/>
      </c>
      <c r="O4498" t="str">
        <f t="shared" si="1408"/>
        <v/>
      </c>
      <c r="P4498" t="str">
        <f t="shared" si="1409"/>
        <v/>
      </c>
      <c r="Q4498" t="str">
        <f t="shared" si="1410"/>
        <v/>
      </c>
      <c r="R4498" t="str">
        <f t="shared" si="1411"/>
        <v/>
      </c>
      <c r="S4498" t="str">
        <f t="shared" si="1419"/>
        <v/>
      </c>
      <c r="U4498" t="str">
        <f t="shared" si="1412"/>
        <v/>
      </c>
      <c r="V4498" t="str">
        <f t="shared" si="1413"/>
        <v/>
      </c>
      <c r="W4498" t="str">
        <f t="shared" si="1414"/>
        <v/>
      </c>
      <c r="X4498" t="str">
        <f t="shared" si="1415"/>
        <v/>
      </c>
      <c r="Y4498" t="str">
        <f t="shared" si="1416"/>
        <v/>
      </c>
      <c r="Z4498" cm="1">
        <f t="array" ref="Z4498">LOOKUP(
    2,
    1/($A:$A=$A4498),
    $C:$C
)</f>
        <v>410.25</v>
      </c>
      <c r="AA4498" t="str">
        <f t="shared" si="1417"/>
        <v/>
      </c>
      <c r="AB4498" t="str">
        <f t="shared" si="1418"/>
        <v/>
      </c>
    </row>
    <row r="4499" spans="1:28" x14ac:dyDescent="0.3">
      <c r="A4499" s="2">
        <v>45961</v>
      </c>
      <c r="B4499" s="1">
        <v>0.63194444444444442</v>
      </c>
      <c r="C4499">
        <v>410.9</v>
      </c>
      <c r="D4499">
        <v>410.35</v>
      </c>
      <c r="E4499">
        <v>216358</v>
      </c>
      <c r="F4499" t="b">
        <f t="shared" si="1400"/>
        <v>0</v>
      </c>
      <c r="G4499" t="str">
        <f t="shared" si="1401"/>
        <v/>
      </c>
      <c r="H4499" t="str">
        <f t="shared" si="1402"/>
        <v/>
      </c>
      <c r="I4499">
        <f t="shared" si="1403"/>
        <v>417.4</v>
      </c>
      <c r="J4499">
        <f t="shared" si="1404"/>
        <v>416.35</v>
      </c>
      <c r="K4499">
        <f t="shared" si="1405"/>
        <v>1</v>
      </c>
      <c r="L4499" t="str">
        <f>IF(
    AND(
        K4499=1,
        COUNTIFS($A$2:A4499,A4499,$K$2:K4499,1)=1
    ),
    "ENTRY",
    ""
)</f>
        <v/>
      </c>
      <c r="M4499" t="str">
        <f t="shared" si="1406"/>
        <v/>
      </c>
      <c r="N4499" t="str">
        <f t="shared" si="1407"/>
        <v/>
      </c>
      <c r="O4499" t="str">
        <f t="shared" si="1408"/>
        <v/>
      </c>
      <c r="P4499" t="str">
        <f t="shared" si="1409"/>
        <v/>
      </c>
      <c r="Q4499" t="str">
        <f t="shared" si="1410"/>
        <v/>
      </c>
      <c r="R4499" t="str">
        <f t="shared" si="1411"/>
        <v/>
      </c>
      <c r="S4499" t="str">
        <f t="shared" si="1419"/>
        <v/>
      </c>
      <c r="U4499" t="str">
        <f t="shared" si="1412"/>
        <v/>
      </c>
      <c r="V4499" t="str">
        <f t="shared" si="1413"/>
        <v/>
      </c>
      <c r="W4499" t="str">
        <f t="shared" si="1414"/>
        <v/>
      </c>
      <c r="X4499" t="str">
        <f t="shared" si="1415"/>
        <v/>
      </c>
      <c r="Y4499" t="str">
        <f t="shared" si="1416"/>
        <v/>
      </c>
      <c r="Z4499" cm="1">
        <f t="array" ref="Z4499">LOOKUP(
    2,
    1/($A:$A=$A4499),
    $C:$C
)</f>
        <v>410.25</v>
      </c>
      <c r="AA4499" t="str">
        <f t="shared" si="1417"/>
        <v/>
      </c>
      <c r="AB4499" t="str">
        <f t="shared" si="1418"/>
        <v/>
      </c>
    </row>
    <row r="4500" spans="1:28" x14ac:dyDescent="0.3">
      <c r="A4500" s="2">
        <v>45961</v>
      </c>
      <c r="B4500" s="1">
        <v>0.63541666666666663</v>
      </c>
      <c r="C4500">
        <v>410.95</v>
      </c>
      <c r="D4500">
        <v>409.6</v>
      </c>
      <c r="E4500">
        <v>389701</v>
      </c>
      <c r="F4500" t="b">
        <f t="shared" si="1400"/>
        <v>0</v>
      </c>
      <c r="G4500" t="str">
        <f t="shared" si="1401"/>
        <v/>
      </c>
      <c r="H4500" t="str">
        <f t="shared" si="1402"/>
        <v/>
      </c>
      <c r="I4500">
        <f t="shared" si="1403"/>
        <v>417.4</v>
      </c>
      <c r="J4500">
        <f t="shared" si="1404"/>
        <v>416.35</v>
      </c>
      <c r="K4500">
        <f t="shared" si="1405"/>
        <v>1</v>
      </c>
      <c r="L4500" t="str">
        <f>IF(
    AND(
        K4500=1,
        COUNTIFS($A$2:A4500,A4500,$K$2:K4500,1)=1
    ),
    "ENTRY",
    ""
)</f>
        <v/>
      </c>
      <c r="M4500" t="str">
        <f t="shared" si="1406"/>
        <v/>
      </c>
      <c r="N4500" t="str">
        <f t="shared" si="1407"/>
        <v/>
      </c>
      <c r="O4500" t="str">
        <f t="shared" si="1408"/>
        <v/>
      </c>
      <c r="P4500" t="str">
        <f t="shared" si="1409"/>
        <v/>
      </c>
      <c r="Q4500" t="str">
        <f t="shared" si="1410"/>
        <v/>
      </c>
      <c r="R4500" t="str">
        <f t="shared" si="1411"/>
        <v/>
      </c>
      <c r="S4500" t="str">
        <f t="shared" si="1419"/>
        <v/>
      </c>
      <c r="U4500" t="str">
        <f t="shared" si="1412"/>
        <v/>
      </c>
      <c r="V4500" t="str">
        <f t="shared" si="1413"/>
        <v/>
      </c>
      <c r="W4500" t="str">
        <f t="shared" si="1414"/>
        <v/>
      </c>
      <c r="X4500" t="str">
        <f t="shared" si="1415"/>
        <v/>
      </c>
      <c r="Y4500" t="str">
        <f t="shared" si="1416"/>
        <v/>
      </c>
      <c r="Z4500" cm="1">
        <f t="array" ref="Z4500">LOOKUP(
    2,
    1/($A:$A=$A4500),
    $C:$C
)</f>
        <v>410.25</v>
      </c>
      <c r="AA4500" t="str">
        <f t="shared" si="1417"/>
        <v/>
      </c>
      <c r="AB4500" t="str">
        <f t="shared" si="1418"/>
        <v/>
      </c>
    </row>
    <row r="4501" spans="1:28" x14ac:dyDescent="0.3">
      <c r="A4501" s="2">
        <v>45961</v>
      </c>
      <c r="B4501" s="1">
        <v>0.63888888888888884</v>
      </c>
      <c r="C4501">
        <v>410</v>
      </c>
      <c r="D4501">
        <v>409.3</v>
      </c>
      <c r="E4501">
        <v>447739</v>
      </c>
      <c r="F4501" t="b">
        <f t="shared" si="1400"/>
        <v>0</v>
      </c>
      <c r="G4501" t="str">
        <f t="shared" si="1401"/>
        <v/>
      </c>
      <c r="H4501" t="str">
        <f t="shared" si="1402"/>
        <v/>
      </c>
      <c r="I4501">
        <f t="shared" si="1403"/>
        <v>417.4</v>
      </c>
      <c r="J4501">
        <f t="shared" si="1404"/>
        <v>416.35</v>
      </c>
      <c r="K4501">
        <f t="shared" si="1405"/>
        <v>1</v>
      </c>
      <c r="L4501" t="str">
        <f>IF(
    AND(
        K4501=1,
        COUNTIFS($A$2:A4501,A4501,$K$2:K4501,1)=1
    ),
    "ENTRY",
    ""
)</f>
        <v/>
      </c>
      <c r="M4501" t="str">
        <f t="shared" si="1406"/>
        <v/>
      </c>
      <c r="N4501" t="str">
        <f t="shared" si="1407"/>
        <v/>
      </c>
      <c r="O4501" t="str">
        <f t="shared" si="1408"/>
        <v/>
      </c>
      <c r="P4501" t="str">
        <f t="shared" si="1409"/>
        <v/>
      </c>
      <c r="Q4501" t="str">
        <f t="shared" si="1410"/>
        <v/>
      </c>
      <c r="R4501" t="str">
        <f t="shared" si="1411"/>
        <v/>
      </c>
      <c r="S4501" t="str">
        <f t="shared" si="1419"/>
        <v/>
      </c>
      <c r="U4501" t="str">
        <f t="shared" si="1412"/>
        <v/>
      </c>
      <c r="V4501" t="str">
        <f t="shared" si="1413"/>
        <v/>
      </c>
      <c r="W4501" t="str">
        <f t="shared" si="1414"/>
        <v/>
      </c>
      <c r="X4501" t="str">
        <f t="shared" si="1415"/>
        <v/>
      </c>
      <c r="Y4501" t="str">
        <f t="shared" si="1416"/>
        <v/>
      </c>
      <c r="Z4501" cm="1">
        <f t="array" ref="Z4501">LOOKUP(
    2,
    1/($A:$A=$A4501),
    $C:$C
)</f>
        <v>410.25</v>
      </c>
      <c r="AA4501" t="str">
        <f t="shared" si="1417"/>
        <v/>
      </c>
      <c r="AB4501" t="str">
        <f t="shared" si="1418"/>
        <v/>
      </c>
    </row>
    <row r="4502" spans="1:28" x14ac:dyDescent="0.3">
      <c r="A4502" s="2">
        <v>45961</v>
      </c>
      <c r="B4502" s="1">
        <v>0.64236111111111116</v>
      </c>
      <c r="C4502">
        <v>410.25</v>
      </c>
      <c r="D4502">
        <v>409.05</v>
      </c>
      <c r="E4502">
        <v>406541</v>
      </c>
      <c r="F4502" t="b">
        <f t="shared" si="1400"/>
        <v>0</v>
      </c>
      <c r="G4502" t="str">
        <f t="shared" si="1401"/>
        <v/>
      </c>
      <c r="H4502" t="str">
        <f t="shared" si="1402"/>
        <v/>
      </c>
      <c r="I4502">
        <f t="shared" si="1403"/>
        <v>417.4</v>
      </c>
      <c r="J4502">
        <f t="shared" si="1404"/>
        <v>416.35</v>
      </c>
      <c r="K4502">
        <f t="shared" si="1405"/>
        <v>1</v>
      </c>
      <c r="L4502" t="str">
        <f>IF(
    AND(
        K4502=1,
        COUNTIFS($A$2:A4502,A4502,$K$2:K4502,1)=1
    ),
    "ENTRY",
    ""
)</f>
        <v/>
      </c>
      <c r="M4502" t="str">
        <f t="shared" si="1406"/>
        <v/>
      </c>
      <c r="N4502" t="str">
        <f t="shared" si="1407"/>
        <v/>
      </c>
      <c r="O4502" t="str">
        <f t="shared" si="1408"/>
        <v/>
      </c>
      <c r="P4502" t="str">
        <f t="shared" si="1409"/>
        <v/>
      </c>
      <c r="Q4502" t="str">
        <f t="shared" si="1410"/>
        <v/>
      </c>
      <c r="R4502" t="str">
        <f t="shared" si="1411"/>
        <v/>
      </c>
      <c r="S4502" t="str">
        <f t="shared" si="1419"/>
        <v/>
      </c>
      <c r="U4502" t="str">
        <f t="shared" si="1412"/>
        <v/>
      </c>
      <c r="V4502" t="str">
        <f t="shared" si="1413"/>
        <v/>
      </c>
      <c r="W4502" t="str">
        <f t="shared" si="1414"/>
        <v/>
      </c>
      <c r="X4502" t="str">
        <f t="shared" si="1415"/>
        <v/>
      </c>
      <c r="Y4502" t="str">
        <f t="shared" si="1416"/>
        <v/>
      </c>
      <c r="Z4502" cm="1">
        <f t="array" ref="Z4502">LOOKUP(
    2,
    1/($A:$A=$A4502),
    $C:$C
)</f>
        <v>410.25</v>
      </c>
      <c r="AA4502" t="str">
        <f t="shared" si="1417"/>
        <v/>
      </c>
      <c r="AB4502" t="str">
        <f t="shared" si="1418"/>
        <v/>
      </c>
    </row>
    <row r="4503" spans="1:28" x14ac:dyDescent="0.3">
      <c r="A4503" s="2">
        <v>45964</v>
      </c>
      <c r="B4503" s="1">
        <v>0.41666666666666669</v>
      </c>
      <c r="C4503">
        <v>412</v>
      </c>
      <c r="D4503">
        <v>411.35</v>
      </c>
      <c r="E4503">
        <v>81263</v>
      </c>
      <c r="F4503" t="b">
        <f t="shared" si="1400"/>
        <v>1</v>
      </c>
      <c r="G4503">
        <f t="shared" si="1401"/>
        <v>412</v>
      </c>
      <c r="H4503">
        <f t="shared" si="1402"/>
        <v>411.35</v>
      </c>
      <c r="I4503">
        <f t="shared" si="1403"/>
        <v>412</v>
      </c>
      <c r="J4503">
        <f t="shared" si="1404"/>
        <v>411.35</v>
      </c>
      <c r="K4503">
        <f t="shared" si="1405"/>
        <v>0</v>
      </c>
      <c r="L4503" t="str">
        <f>IF(
    AND(
        K4503=1,
        COUNTIFS($A$2:A4503,A4503,$K$2:K4503,1)=1
    ),
    "ENTRY",
    ""
)</f>
        <v/>
      </c>
      <c r="M4503" t="str">
        <f t="shared" si="1406"/>
        <v/>
      </c>
      <c r="N4503" t="str">
        <f t="shared" si="1407"/>
        <v/>
      </c>
      <c r="O4503" t="str">
        <f t="shared" si="1408"/>
        <v/>
      </c>
      <c r="P4503" t="str">
        <f t="shared" si="1409"/>
        <v/>
      </c>
      <c r="Q4503" t="str">
        <f t="shared" si="1410"/>
        <v/>
      </c>
      <c r="R4503" t="str">
        <f t="shared" si="1411"/>
        <v/>
      </c>
      <c r="S4503" t="str">
        <f t="shared" si="1419"/>
        <v/>
      </c>
      <c r="U4503" t="str">
        <f t="shared" si="1412"/>
        <v/>
      </c>
      <c r="V4503" t="str">
        <f t="shared" si="1413"/>
        <v/>
      </c>
      <c r="W4503" t="str">
        <f t="shared" si="1414"/>
        <v/>
      </c>
      <c r="X4503" t="str">
        <f t="shared" si="1415"/>
        <v/>
      </c>
      <c r="Y4503" t="str">
        <f t="shared" si="1416"/>
        <v/>
      </c>
      <c r="Z4503" cm="1">
        <f t="array" ref="Z4503">LOOKUP(
    2,
    1/($A:$A=$A4503),
    $C:$C
)</f>
        <v>417.85</v>
      </c>
      <c r="AA4503" t="str">
        <f t="shared" si="1417"/>
        <v/>
      </c>
      <c r="AB4503" t="str">
        <f t="shared" si="1418"/>
        <v/>
      </c>
    </row>
    <row r="4504" spans="1:28" x14ac:dyDescent="0.3">
      <c r="A4504" s="2">
        <v>45964</v>
      </c>
      <c r="B4504" s="1">
        <v>0.4201388888888889</v>
      </c>
      <c r="C4504">
        <v>412</v>
      </c>
      <c r="D4504">
        <v>411.45</v>
      </c>
      <c r="E4504">
        <v>74376</v>
      </c>
      <c r="F4504" t="b">
        <f t="shared" si="1400"/>
        <v>0</v>
      </c>
      <c r="G4504" t="str">
        <f t="shared" si="1401"/>
        <v/>
      </c>
      <c r="H4504" t="str">
        <f t="shared" si="1402"/>
        <v/>
      </c>
      <c r="I4504">
        <f t="shared" si="1403"/>
        <v>412</v>
      </c>
      <c r="J4504">
        <f t="shared" si="1404"/>
        <v>411.35</v>
      </c>
      <c r="K4504">
        <f t="shared" si="1405"/>
        <v>1</v>
      </c>
      <c r="L4504" t="str">
        <f>IF(
    AND(
        K4504=1,
        COUNTIFS($A$2:A4504,A4504,$K$2:K4504,1)=1
    ),
    "ENTRY",
    ""
)</f>
        <v>ENTRY</v>
      </c>
      <c r="M4504" t="str">
        <f t="shared" si="1406"/>
        <v>LONG</v>
      </c>
      <c r="N4504">
        <f t="shared" si="1407"/>
        <v>412</v>
      </c>
      <c r="O4504">
        <f t="shared" si="1408"/>
        <v>411.35</v>
      </c>
      <c r="P4504">
        <f t="shared" si="1409"/>
        <v>0.64999999999997726</v>
      </c>
      <c r="Q4504">
        <f t="shared" si="1410"/>
        <v>769</v>
      </c>
      <c r="R4504">
        <f t="shared" si="1411"/>
        <v>499.84999999998251</v>
      </c>
      <c r="S4504">
        <f t="shared" si="1419"/>
        <v>412.97499999999997</v>
      </c>
      <c r="U4504">
        <f t="shared" si="1412"/>
        <v>413.94999999999993</v>
      </c>
      <c r="V4504" t="str">
        <f t="shared" si="1413"/>
        <v>YES</v>
      </c>
      <c r="W4504" t="str">
        <f t="shared" si="1414"/>
        <v>YES</v>
      </c>
      <c r="X4504">
        <f t="shared" si="1415"/>
        <v>9.0000000000003499</v>
      </c>
      <c r="Y4504" t="str">
        <f t="shared" si="1416"/>
        <v>YES</v>
      </c>
      <c r="Z4504" cm="1">
        <f t="array" ref="Z4504">LOOKUP(
    2,
    1/($A:$A=$A4504),
    $C:$C
)</f>
        <v>417.85</v>
      </c>
      <c r="AA4504">
        <f t="shared" si="1417"/>
        <v>411.35</v>
      </c>
      <c r="AB4504">
        <f t="shared" si="1418"/>
        <v>-500</v>
      </c>
    </row>
    <row r="4505" spans="1:28" x14ac:dyDescent="0.3">
      <c r="A4505" s="2">
        <v>45964</v>
      </c>
      <c r="B4505" s="1">
        <v>0.4236111111111111</v>
      </c>
      <c r="C4505">
        <v>411.9</v>
      </c>
      <c r="D4505">
        <v>410.85</v>
      </c>
      <c r="E4505">
        <v>117045</v>
      </c>
      <c r="F4505" t="b">
        <f t="shared" si="1400"/>
        <v>0</v>
      </c>
      <c r="G4505" t="str">
        <f t="shared" si="1401"/>
        <v/>
      </c>
      <c r="H4505" t="str">
        <f t="shared" si="1402"/>
        <v/>
      </c>
      <c r="I4505">
        <f t="shared" si="1403"/>
        <v>412</v>
      </c>
      <c r="J4505">
        <f t="shared" si="1404"/>
        <v>411.35</v>
      </c>
      <c r="K4505">
        <f t="shared" si="1405"/>
        <v>1</v>
      </c>
      <c r="L4505" t="str">
        <f>IF(
    AND(
        K4505=1,
        COUNTIFS($A$2:A4505,A4505,$K$2:K4505,1)=1
    ),
    "ENTRY",
    ""
)</f>
        <v/>
      </c>
      <c r="M4505" t="str">
        <f t="shared" si="1406"/>
        <v/>
      </c>
      <c r="N4505" t="str">
        <f t="shared" si="1407"/>
        <v/>
      </c>
      <c r="O4505" t="str">
        <f t="shared" si="1408"/>
        <v/>
      </c>
      <c r="P4505" t="str">
        <f t="shared" si="1409"/>
        <v/>
      </c>
      <c r="Q4505" t="str">
        <f t="shared" si="1410"/>
        <v/>
      </c>
      <c r="R4505" t="str">
        <f t="shared" si="1411"/>
        <v/>
      </c>
      <c r="S4505" t="str">
        <f t="shared" si="1419"/>
        <v/>
      </c>
      <c r="U4505" t="str">
        <f t="shared" si="1412"/>
        <v/>
      </c>
      <c r="V4505" t="str">
        <f t="shared" si="1413"/>
        <v/>
      </c>
      <c r="W4505" t="str">
        <f t="shared" si="1414"/>
        <v/>
      </c>
      <c r="X4505" t="str">
        <f t="shared" si="1415"/>
        <v/>
      </c>
      <c r="Y4505" t="str">
        <f t="shared" si="1416"/>
        <v/>
      </c>
      <c r="Z4505" cm="1">
        <f t="array" ref="Z4505">LOOKUP(
    2,
    1/($A:$A=$A4505),
    $C:$C
)</f>
        <v>417.85</v>
      </c>
      <c r="AA4505" t="str">
        <f t="shared" si="1417"/>
        <v/>
      </c>
      <c r="AB4505" t="str">
        <f t="shared" si="1418"/>
        <v/>
      </c>
    </row>
    <row r="4506" spans="1:28" x14ac:dyDescent="0.3">
      <c r="A4506" s="2">
        <v>45964</v>
      </c>
      <c r="B4506" s="1">
        <v>0.42708333333333331</v>
      </c>
      <c r="C4506">
        <v>411.9</v>
      </c>
      <c r="D4506">
        <v>410.6</v>
      </c>
      <c r="E4506">
        <v>86982</v>
      </c>
      <c r="F4506" t="b">
        <f t="shared" si="1400"/>
        <v>0</v>
      </c>
      <c r="G4506" t="str">
        <f t="shared" si="1401"/>
        <v/>
      </c>
      <c r="H4506" t="str">
        <f t="shared" si="1402"/>
        <v/>
      </c>
      <c r="I4506">
        <f t="shared" si="1403"/>
        <v>412</v>
      </c>
      <c r="J4506">
        <f t="shared" si="1404"/>
        <v>411.35</v>
      </c>
      <c r="K4506">
        <f t="shared" si="1405"/>
        <v>1</v>
      </c>
      <c r="L4506" t="str">
        <f>IF(
    AND(
        K4506=1,
        COUNTIFS($A$2:A4506,A4506,$K$2:K4506,1)=1
    ),
    "ENTRY",
    ""
)</f>
        <v/>
      </c>
      <c r="M4506" t="str">
        <f t="shared" si="1406"/>
        <v/>
      </c>
      <c r="N4506" t="str">
        <f t="shared" si="1407"/>
        <v/>
      </c>
      <c r="O4506" t="str">
        <f t="shared" si="1408"/>
        <v/>
      </c>
      <c r="P4506" t="str">
        <f t="shared" si="1409"/>
        <v/>
      </c>
      <c r="Q4506" t="str">
        <f t="shared" si="1410"/>
        <v/>
      </c>
      <c r="R4506" t="str">
        <f t="shared" si="1411"/>
        <v/>
      </c>
      <c r="S4506" t="str">
        <f t="shared" si="1419"/>
        <v/>
      </c>
      <c r="U4506" t="str">
        <f t="shared" si="1412"/>
        <v/>
      </c>
      <c r="V4506" t="str">
        <f t="shared" si="1413"/>
        <v/>
      </c>
      <c r="W4506" t="str">
        <f t="shared" si="1414"/>
        <v/>
      </c>
      <c r="X4506" t="str">
        <f t="shared" si="1415"/>
        <v/>
      </c>
      <c r="Y4506" t="str">
        <f t="shared" si="1416"/>
        <v/>
      </c>
      <c r="Z4506" cm="1">
        <f t="array" ref="Z4506">LOOKUP(
    2,
    1/($A:$A=$A4506),
    $C:$C
)</f>
        <v>417.85</v>
      </c>
      <c r="AA4506" t="str">
        <f t="shared" si="1417"/>
        <v/>
      </c>
      <c r="AB4506" t="str">
        <f t="shared" si="1418"/>
        <v/>
      </c>
    </row>
    <row r="4507" spans="1:28" x14ac:dyDescent="0.3">
      <c r="A4507" s="2">
        <v>45964</v>
      </c>
      <c r="B4507" s="1">
        <v>0.43055555555555558</v>
      </c>
      <c r="C4507">
        <v>411.7</v>
      </c>
      <c r="D4507">
        <v>410.6</v>
      </c>
      <c r="E4507">
        <v>117263</v>
      </c>
      <c r="F4507" t="b">
        <f t="shared" si="1400"/>
        <v>0</v>
      </c>
      <c r="G4507" t="str">
        <f t="shared" si="1401"/>
        <v/>
      </c>
      <c r="H4507" t="str">
        <f t="shared" si="1402"/>
        <v/>
      </c>
      <c r="I4507">
        <f t="shared" si="1403"/>
        <v>412</v>
      </c>
      <c r="J4507">
        <f t="shared" si="1404"/>
        <v>411.35</v>
      </c>
      <c r="K4507">
        <f t="shared" si="1405"/>
        <v>1</v>
      </c>
      <c r="L4507" t="str">
        <f>IF(
    AND(
        K4507=1,
        COUNTIFS($A$2:A4507,A4507,$K$2:K4507,1)=1
    ),
    "ENTRY",
    ""
)</f>
        <v/>
      </c>
      <c r="M4507" t="str">
        <f t="shared" si="1406"/>
        <v/>
      </c>
      <c r="N4507" t="str">
        <f t="shared" si="1407"/>
        <v/>
      </c>
      <c r="O4507" t="str">
        <f t="shared" si="1408"/>
        <v/>
      </c>
      <c r="P4507" t="str">
        <f t="shared" si="1409"/>
        <v/>
      </c>
      <c r="Q4507" t="str">
        <f t="shared" si="1410"/>
        <v/>
      </c>
      <c r="R4507" t="str">
        <f t="shared" si="1411"/>
        <v/>
      </c>
      <c r="S4507" t="str">
        <f t="shared" si="1419"/>
        <v/>
      </c>
      <c r="U4507" t="str">
        <f t="shared" si="1412"/>
        <v/>
      </c>
      <c r="V4507" t="str">
        <f t="shared" si="1413"/>
        <v/>
      </c>
      <c r="W4507" t="str">
        <f t="shared" si="1414"/>
        <v/>
      </c>
      <c r="X4507" t="str">
        <f t="shared" si="1415"/>
        <v/>
      </c>
      <c r="Y4507" t="str">
        <f t="shared" si="1416"/>
        <v/>
      </c>
      <c r="Z4507" cm="1">
        <f t="array" ref="Z4507">LOOKUP(
    2,
    1/($A:$A=$A4507),
    $C:$C
)</f>
        <v>417.85</v>
      </c>
      <c r="AA4507" t="str">
        <f t="shared" si="1417"/>
        <v/>
      </c>
      <c r="AB4507" t="str">
        <f t="shared" si="1418"/>
        <v/>
      </c>
    </row>
    <row r="4508" spans="1:28" x14ac:dyDescent="0.3">
      <c r="A4508" s="2">
        <v>45964</v>
      </c>
      <c r="B4508" s="1">
        <v>0.43402777777777779</v>
      </c>
      <c r="C4508">
        <v>411.25</v>
      </c>
      <c r="D4508">
        <v>410.6</v>
      </c>
      <c r="E4508">
        <v>118554</v>
      </c>
      <c r="F4508" t="b">
        <f t="shared" si="1400"/>
        <v>0</v>
      </c>
      <c r="G4508" t="str">
        <f t="shared" si="1401"/>
        <v/>
      </c>
      <c r="H4508" t="str">
        <f t="shared" si="1402"/>
        <v/>
      </c>
      <c r="I4508">
        <f t="shared" si="1403"/>
        <v>412</v>
      </c>
      <c r="J4508">
        <f t="shared" si="1404"/>
        <v>411.35</v>
      </c>
      <c r="K4508">
        <f t="shared" si="1405"/>
        <v>1</v>
      </c>
      <c r="L4508" t="str">
        <f>IF(
    AND(
        K4508=1,
        COUNTIFS($A$2:A4508,A4508,$K$2:K4508,1)=1
    ),
    "ENTRY",
    ""
)</f>
        <v/>
      </c>
      <c r="M4508" t="str">
        <f t="shared" si="1406"/>
        <v/>
      </c>
      <c r="N4508" t="str">
        <f t="shared" si="1407"/>
        <v/>
      </c>
      <c r="O4508" t="str">
        <f t="shared" si="1408"/>
        <v/>
      </c>
      <c r="P4508" t="str">
        <f t="shared" si="1409"/>
        <v/>
      </c>
      <c r="Q4508" t="str">
        <f t="shared" si="1410"/>
        <v/>
      </c>
      <c r="R4508" t="str">
        <f t="shared" si="1411"/>
        <v/>
      </c>
      <c r="S4508" t="str">
        <f t="shared" si="1419"/>
        <v/>
      </c>
      <c r="U4508" t="str">
        <f t="shared" si="1412"/>
        <v/>
      </c>
      <c r="V4508" t="str">
        <f t="shared" si="1413"/>
        <v/>
      </c>
      <c r="W4508" t="str">
        <f t="shared" si="1414"/>
        <v/>
      </c>
      <c r="X4508" t="str">
        <f t="shared" si="1415"/>
        <v/>
      </c>
      <c r="Y4508" t="str">
        <f t="shared" si="1416"/>
        <v/>
      </c>
      <c r="Z4508" cm="1">
        <f t="array" ref="Z4508">LOOKUP(
    2,
    1/($A:$A=$A4508),
    $C:$C
)</f>
        <v>417.85</v>
      </c>
      <c r="AA4508" t="str">
        <f t="shared" si="1417"/>
        <v/>
      </c>
      <c r="AB4508" t="str">
        <f t="shared" si="1418"/>
        <v/>
      </c>
    </row>
    <row r="4509" spans="1:28" x14ac:dyDescent="0.3">
      <c r="A4509" s="2">
        <v>45964</v>
      </c>
      <c r="B4509" s="1">
        <v>0.4375</v>
      </c>
      <c r="C4509">
        <v>411.3</v>
      </c>
      <c r="D4509">
        <v>410.85</v>
      </c>
      <c r="E4509">
        <v>110918</v>
      </c>
      <c r="F4509" t="b">
        <f t="shared" si="1400"/>
        <v>0</v>
      </c>
      <c r="G4509" t="str">
        <f t="shared" si="1401"/>
        <v/>
      </c>
      <c r="H4509" t="str">
        <f t="shared" si="1402"/>
        <v/>
      </c>
      <c r="I4509">
        <f t="shared" si="1403"/>
        <v>412</v>
      </c>
      <c r="J4509">
        <f t="shared" si="1404"/>
        <v>411.35</v>
      </c>
      <c r="K4509">
        <f t="shared" si="1405"/>
        <v>1</v>
      </c>
      <c r="L4509" t="str">
        <f>IF(
    AND(
        K4509=1,
        COUNTIFS($A$2:A4509,A4509,$K$2:K4509,1)=1
    ),
    "ENTRY",
    ""
)</f>
        <v/>
      </c>
      <c r="M4509" t="str">
        <f t="shared" si="1406"/>
        <v/>
      </c>
      <c r="N4509" t="str">
        <f t="shared" si="1407"/>
        <v/>
      </c>
      <c r="O4509" t="str">
        <f t="shared" si="1408"/>
        <v/>
      </c>
      <c r="P4509" t="str">
        <f t="shared" si="1409"/>
        <v/>
      </c>
      <c r="Q4509" t="str">
        <f t="shared" si="1410"/>
        <v/>
      </c>
      <c r="R4509" t="str">
        <f t="shared" si="1411"/>
        <v/>
      </c>
      <c r="S4509" t="str">
        <f t="shared" si="1419"/>
        <v/>
      </c>
      <c r="U4509" t="str">
        <f t="shared" si="1412"/>
        <v/>
      </c>
      <c r="V4509" t="str">
        <f t="shared" si="1413"/>
        <v/>
      </c>
      <c r="W4509" t="str">
        <f t="shared" si="1414"/>
        <v/>
      </c>
      <c r="X4509" t="str">
        <f t="shared" si="1415"/>
        <v/>
      </c>
      <c r="Y4509" t="str">
        <f t="shared" si="1416"/>
        <v/>
      </c>
      <c r="Z4509" cm="1">
        <f t="array" ref="Z4509">LOOKUP(
    2,
    1/($A:$A=$A4509),
    $C:$C
)</f>
        <v>417.85</v>
      </c>
      <c r="AA4509" t="str">
        <f t="shared" si="1417"/>
        <v/>
      </c>
      <c r="AB4509" t="str">
        <f t="shared" si="1418"/>
        <v/>
      </c>
    </row>
    <row r="4510" spans="1:28" x14ac:dyDescent="0.3">
      <c r="A4510" s="2">
        <v>45964</v>
      </c>
      <c r="B4510" s="1">
        <v>0.44097222222222221</v>
      </c>
      <c r="C4510">
        <v>411.3</v>
      </c>
      <c r="D4510">
        <v>410.95</v>
      </c>
      <c r="E4510">
        <v>77750</v>
      </c>
      <c r="F4510" t="b">
        <f t="shared" si="1400"/>
        <v>0</v>
      </c>
      <c r="G4510" t="str">
        <f t="shared" si="1401"/>
        <v/>
      </c>
      <c r="H4510" t="str">
        <f t="shared" si="1402"/>
        <v/>
      </c>
      <c r="I4510">
        <f t="shared" si="1403"/>
        <v>412</v>
      </c>
      <c r="J4510">
        <f t="shared" si="1404"/>
        <v>411.35</v>
      </c>
      <c r="K4510">
        <f t="shared" si="1405"/>
        <v>1</v>
      </c>
      <c r="L4510" t="str">
        <f>IF(
    AND(
        K4510=1,
        COUNTIFS($A$2:A4510,A4510,$K$2:K4510,1)=1
    ),
    "ENTRY",
    ""
)</f>
        <v/>
      </c>
      <c r="M4510" t="str">
        <f t="shared" si="1406"/>
        <v/>
      </c>
      <c r="N4510" t="str">
        <f t="shared" si="1407"/>
        <v/>
      </c>
      <c r="O4510" t="str">
        <f t="shared" si="1408"/>
        <v/>
      </c>
      <c r="P4510" t="str">
        <f t="shared" si="1409"/>
        <v/>
      </c>
      <c r="Q4510" t="str">
        <f t="shared" si="1410"/>
        <v/>
      </c>
      <c r="R4510" t="str">
        <f t="shared" si="1411"/>
        <v/>
      </c>
      <c r="S4510" t="str">
        <f t="shared" si="1419"/>
        <v/>
      </c>
      <c r="U4510" t="str">
        <f t="shared" si="1412"/>
        <v/>
      </c>
      <c r="V4510" t="str">
        <f t="shared" si="1413"/>
        <v/>
      </c>
      <c r="W4510" t="str">
        <f t="shared" si="1414"/>
        <v/>
      </c>
      <c r="X4510" t="str">
        <f t="shared" si="1415"/>
        <v/>
      </c>
      <c r="Y4510" t="str">
        <f t="shared" si="1416"/>
        <v/>
      </c>
      <c r="Z4510" cm="1">
        <f t="array" ref="Z4510">LOOKUP(
    2,
    1/($A:$A=$A4510),
    $C:$C
)</f>
        <v>417.85</v>
      </c>
      <c r="AA4510" t="str">
        <f t="shared" si="1417"/>
        <v/>
      </c>
      <c r="AB4510" t="str">
        <f t="shared" si="1418"/>
        <v/>
      </c>
    </row>
    <row r="4511" spans="1:28" x14ac:dyDescent="0.3">
      <c r="A4511" s="2">
        <v>45964</v>
      </c>
      <c r="B4511" s="1">
        <v>0.44444444444444442</v>
      </c>
      <c r="C4511">
        <v>411.25</v>
      </c>
      <c r="D4511">
        <v>410.95</v>
      </c>
      <c r="E4511">
        <v>63919</v>
      </c>
      <c r="F4511" t="b">
        <f t="shared" si="1400"/>
        <v>0</v>
      </c>
      <c r="G4511" t="str">
        <f t="shared" si="1401"/>
        <v/>
      </c>
      <c r="H4511" t="str">
        <f t="shared" si="1402"/>
        <v/>
      </c>
      <c r="I4511">
        <f t="shared" si="1403"/>
        <v>412</v>
      </c>
      <c r="J4511">
        <f t="shared" si="1404"/>
        <v>411.35</v>
      </c>
      <c r="K4511">
        <f t="shared" si="1405"/>
        <v>1</v>
      </c>
      <c r="L4511" t="str">
        <f>IF(
    AND(
        K4511=1,
        COUNTIFS($A$2:A4511,A4511,$K$2:K4511,1)=1
    ),
    "ENTRY",
    ""
)</f>
        <v/>
      </c>
      <c r="M4511" t="str">
        <f t="shared" si="1406"/>
        <v/>
      </c>
      <c r="N4511" t="str">
        <f t="shared" si="1407"/>
        <v/>
      </c>
      <c r="O4511" t="str">
        <f t="shared" si="1408"/>
        <v/>
      </c>
      <c r="P4511" t="str">
        <f t="shared" si="1409"/>
        <v/>
      </c>
      <c r="Q4511" t="str">
        <f t="shared" si="1410"/>
        <v/>
      </c>
      <c r="R4511" t="str">
        <f t="shared" si="1411"/>
        <v/>
      </c>
      <c r="S4511" t="str">
        <f t="shared" si="1419"/>
        <v/>
      </c>
      <c r="U4511" t="str">
        <f t="shared" si="1412"/>
        <v/>
      </c>
      <c r="V4511" t="str">
        <f t="shared" si="1413"/>
        <v/>
      </c>
      <c r="W4511" t="str">
        <f t="shared" si="1414"/>
        <v/>
      </c>
      <c r="X4511" t="str">
        <f t="shared" si="1415"/>
        <v/>
      </c>
      <c r="Y4511" t="str">
        <f t="shared" si="1416"/>
        <v/>
      </c>
      <c r="Z4511" cm="1">
        <f t="array" ref="Z4511">LOOKUP(
    2,
    1/($A:$A=$A4511),
    $C:$C
)</f>
        <v>417.85</v>
      </c>
      <c r="AA4511" t="str">
        <f t="shared" si="1417"/>
        <v/>
      </c>
      <c r="AB4511" t="str">
        <f t="shared" si="1418"/>
        <v/>
      </c>
    </row>
    <row r="4512" spans="1:28" x14ac:dyDescent="0.3">
      <c r="A4512" s="2">
        <v>45964</v>
      </c>
      <c r="B4512" s="1">
        <v>0.44791666666666669</v>
      </c>
      <c r="C4512">
        <v>411.25</v>
      </c>
      <c r="D4512">
        <v>410.95</v>
      </c>
      <c r="E4512">
        <v>127087</v>
      </c>
      <c r="F4512" t="b">
        <f t="shared" si="1400"/>
        <v>0</v>
      </c>
      <c r="G4512" t="str">
        <f t="shared" si="1401"/>
        <v/>
      </c>
      <c r="H4512" t="str">
        <f t="shared" si="1402"/>
        <v/>
      </c>
      <c r="I4512">
        <f t="shared" si="1403"/>
        <v>412</v>
      </c>
      <c r="J4512">
        <f t="shared" si="1404"/>
        <v>411.35</v>
      </c>
      <c r="K4512">
        <f t="shared" si="1405"/>
        <v>1</v>
      </c>
      <c r="L4512" t="str">
        <f>IF(
    AND(
        K4512=1,
        COUNTIFS($A$2:A4512,A4512,$K$2:K4512,1)=1
    ),
    "ENTRY",
    ""
)</f>
        <v/>
      </c>
      <c r="M4512" t="str">
        <f t="shared" si="1406"/>
        <v/>
      </c>
      <c r="N4512" t="str">
        <f t="shared" si="1407"/>
        <v/>
      </c>
      <c r="O4512" t="str">
        <f t="shared" si="1408"/>
        <v/>
      </c>
      <c r="P4512" t="str">
        <f t="shared" si="1409"/>
        <v/>
      </c>
      <c r="Q4512" t="str">
        <f t="shared" si="1410"/>
        <v/>
      </c>
      <c r="R4512" t="str">
        <f t="shared" si="1411"/>
        <v/>
      </c>
      <c r="S4512" t="str">
        <f t="shared" si="1419"/>
        <v/>
      </c>
      <c r="U4512" t="str">
        <f t="shared" si="1412"/>
        <v/>
      </c>
      <c r="V4512" t="str">
        <f t="shared" si="1413"/>
        <v/>
      </c>
      <c r="W4512" t="str">
        <f t="shared" si="1414"/>
        <v/>
      </c>
      <c r="X4512" t="str">
        <f t="shared" si="1415"/>
        <v/>
      </c>
      <c r="Y4512" t="str">
        <f t="shared" si="1416"/>
        <v/>
      </c>
      <c r="Z4512" cm="1">
        <f t="array" ref="Z4512">LOOKUP(
    2,
    1/($A:$A=$A4512),
    $C:$C
)</f>
        <v>417.85</v>
      </c>
      <c r="AA4512" t="str">
        <f t="shared" si="1417"/>
        <v/>
      </c>
      <c r="AB4512" t="str">
        <f t="shared" si="1418"/>
        <v/>
      </c>
    </row>
    <row r="4513" spans="1:28" x14ac:dyDescent="0.3">
      <c r="A4513" s="2">
        <v>45964</v>
      </c>
      <c r="B4513" s="1">
        <v>0.4513888888888889</v>
      </c>
      <c r="C4513">
        <v>411.25</v>
      </c>
      <c r="D4513">
        <v>410.95</v>
      </c>
      <c r="E4513">
        <v>104838</v>
      </c>
      <c r="F4513" t="b">
        <f t="shared" si="1400"/>
        <v>0</v>
      </c>
      <c r="G4513" t="str">
        <f t="shared" si="1401"/>
        <v/>
      </c>
      <c r="H4513" t="str">
        <f t="shared" si="1402"/>
        <v/>
      </c>
      <c r="I4513">
        <f t="shared" si="1403"/>
        <v>412</v>
      </c>
      <c r="J4513">
        <f t="shared" si="1404"/>
        <v>411.35</v>
      </c>
      <c r="K4513">
        <f t="shared" si="1405"/>
        <v>1</v>
      </c>
      <c r="L4513" t="str">
        <f>IF(
    AND(
        K4513=1,
        COUNTIFS($A$2:A4513,A4513,$K$2:K4513,1)=1
    ),
    "ENTRY",
    ""
)</f>
        <v/>
      </c>
      <c r="M4513" t="str">
        <f t="shared" si="1406"/>
        <v/>
      </c>
      <c r="N4513" t="str">
        <f t="shared" si="1407"/>
        <v/>
      </c>
      <c r="O4513" t="str">
        <f t="shared" si="1408"/>
        <v/>
      </c>
      <c r="P4513" t="str">
        <f t="shared" si="1409"/>
        <v/>
      </c>
      <c r="Q4513" t="str">
        <f t="shared" si="1410"/>
        <v/>
      </c>
      <c r="R4513" t="str">
        <f t="shared" si="1411"/>
        <v/>
      </c>
      <c r="S4513" t="str">
        <f t="shared" si="1419"/>
        <v/>
      </c>
      <c r="U4513" t="str">
        <f t="shared" si="1412"/>
        <v/>
      </c>
      <c r="V4513" t="str">
        <f t="shared" si="1413"/>
        <v/>
      </c>
      <c r="W4513" t="str">
        <f t="shared" si="1414"/>
        <v/>
      </c>
      <c r="X4513" t="str">
        <f t="shared" si="1415"/>
        <v/>
      </c>
      <c r="Y4513" t="str">
        <f t="shared" si="1416"/>
        <v/>
      </c>
      <c r="Z4513" cm="1">
        <f t="array" ref="Z4513">LOOKUP(
    2,
    1/($A:$A=$A4513),
    $C:$C
)</f>
        <v>417.85</v>
      </c>
      <c r="AA4513" t="str">
        <f t="shared" si="1417"/>
        <v/>
      </c>
      <c r="AB4513" t="str">
        <f t="shared" si="1418"/>
        <v/>
      </c>
    </row>
    <row r="4514" spans="1:28" x14ac:dyDescent="0.3">
      <c r="A4514" s="2">
        <v>45964</v>
      </c>
      <c r="B4514" s="1">
        <v>0.4548611111111111</v>
      </c>
      <c r="C4514">
        <v>411.25</v>
      </c>
      <c r="D4514">
        <v>410.95</v>
      </c>
      <c r="E4514">
        <v>64316</v>
      </c>
      <c r="F4514" t="b">
        <f t="shared" si="1400"/>
        <v>0</v>
      </c>
      <c r="G4514" t="str">
        <f t="shared" si="1401"/>
        <v/>
      </c>
      <c r="H4514" t="str">
        <f t="shared" si="1402"/>
        <v/>
      </c>
      <c r="I4514">
        <f t="shared" si="1403"/>
        <v>412</v>
      </c>
      <c r="J4514">
        <f t="shared" si="1404"/>
        <v>411.35</v>
      </c>
      <c r="K4514">
        <f t="shared" si="1405"/>
        <v>1</v>
      </c>
      <c r="L4514" t="str">
        <f>IF(
    AND(
        K4514=1,
        COUNTIFS($A$2:A4514,A4514,$K$2:K4514,1)=1
    ),
    "ENTRY",
    ""
)</f>
        <v/>
      </c>
      <c r="M4514" t="str">
        <f t="shared" si="1406"/>
        <v/>
      </c>
      <c r="N4514" t="str">
        <f t="shared" si="1407"/>
        <v/>
      </c>
      <c r="O4514" t="str">
        <f t="shared" si="1408"/>
        <v/>
      </c>
      <c r="P4514" t="str">
        <f t="shared" si="1409"/>
        <v/>
      </c>
      <c r="Q4514" t="str">
        <f t="shared" si="1410"/>
        <v/>
      </c>
      <c r="R4514" t="str">
        <f t="shared" si="1411"/>
        <v/>
      </c>
      <c r="S4514" t="str">
        <f t="shared" si="1419"/>
        <v/>
      </c>
      <c r="U4514" t="str">
        <f t="shared" si="1412"/>
        <v/>
      </c>
      <c r="V4514" t="str">
        <f t="shared" si="1413"/>
        <v/>
      </c>
      <c r="W4514" t="str">
        <f t="shared" si="1414"/>
        <v/>
      </c>
      <c r="X4514" t="str">
        <f t="shared" si="1415"/>
        <v/>
      </c>
      <c r="Y4514" t="str">
        <f t="shared" si="1416"/>
        <v/>
      </c>
      <c r="Z4514" cm="1">
        <f t="array" ref="Z4514">LOOKUP(
    2,
    1/($A:$A=$A4514),
    $C:$C
)</f>
        <v>417.85</v>
      </c>
      <c r="AA4514" t="str">
        <f t="shared" si="1417"/>
        <v/>
      </c>
      <c r="AB4514" t="str">
        <f t="shared" si="1418"/>
        <v/>
      </c>
    </row>
    <row r="4515" spans="1:28" x14ac:dyDescent="0.3">
      <c r="A4515" s="2">
        <v>45964</v>
      </c>
      <c r="B4515" s="1">
        <v>0.45833333333333331</v>
      </c>
      <c r="C4515">
        <v>411.2</v>
      </c>
      <c r="D4515">
        <v>410.95</v>
      </c>
      <c r="E4515">
        <v>46825</v>
      </c>
      <c r="F4515" t="b">
        <f t="shared" si="1400"/>
        <v>0</v>
      </c>
      <c r="G4515" t="str">
        <f t="shared" si="1401"/>
        <v/>
      </c>
      <c r="H4515" t="str">
        <f t="shared" si="1402"/>
        <v/>
      </c>
      <c r="I4515">
        <f t="shared" si="1403"/>
        <v>412</v>
      </c>
      <c r="J4515">
        <f t="shared" si="1404"/>
        <v>411.35</v>
      </c>
      <c r="K4515">
        <f t="shared" si="1405"/>
        <v>1</v>
      </c>
      <c r="L4515" t="str">
        <f>IF(
    AND(
        K4515=1,
        COUNTIFS($A$2:A4515,A4515,$K$2:K4515,1)=1
    ),
    "ENTRY",
    ""
)</f>
        <v/>
      </c>
      <c r="M4515" t="str">
        <f t="shared" si="1406"/>
        <v/>
      </c>
      <c r="N4515" t="str">
        <f t="shared" si="1407"/>
        <v/>
      </c>
      <c r="O4515" t="str">
        <f t="shared" si="1408"/>
        <v/>
      </c>
      <c r="P4515" t="str">
        <f t="shared" si="1409"/>
        <v/>
      </c>
      <c r="Q4515" t="str">
        <f t="shared" si="1410"/>
        <v/>
      </c>
      <c r="R4515" t="str">
        <f t="shared" si="1411"/>
        <v/>
      </c>
      <c r="S4515" t="str">
        <f t="shared" si="1419"/>
        <v/>
      </c>
      <c r="U4515" t="str">
        <f t="shared" si="1412"/>
        <v/>
      </c>
      <c r="V4515" t="str">
        <f t="shared" si="1413"/>
        <v/>
      </c>
      <c r="W4515" t="str">
        <f t="shared" si="1414"/>
        <v/>
      </c>
      <c r="X4515" t="str">
        <f t="shared" si="1415"/>
        <v/>
      </c>
      <c r="Y4515" t="str">
        <f t="shared" si="1416"/>
        <v/>
      </c>
      <c r="Z4515" cm="1">
        <f t="array" ref="Z4515">LOOKUP(
    2,
    1/($A:$A=$A4515),
    $C:$C
)</f>
        <v>417.85</v>
      </c>
      <c r="AA4515" t="str">
        <f t="shared" si="1417"/>
        <v/>
      </c>
      <c r="AB4515" t="str">
        <f t="shared" si="1418"/>
        <v/>
      </c>
    </row>
    <row r="4516" spans="1:28" x14ac:dyDescent="0.3">
      <c r="A4516" s="2">
        <v>45964</v>
      </c>
      <c r="B4516" s="1">
        <v>0.46180555555555558</v>
      </c>
      <c r="C4516">
        <v>411.4</v>
      </c>
      <c r="D4516">
        <v>410.95</v>
      </c>
      <c r="E4516">
        <v>39046</v>
      </c>
      <c r="F4516" t="b">
        <f t="shared" si="1400"/>
        <v>0</v>
      </c>
      <c r="G4516" t="str">
        <f t="shared" si="1401"/>
        <v/>
      </c>
      <c r="H4516" t="str">
        <f t="shared" si="1402"/>
        <v/>
      </c>
      <c r="I4516">
        <f t="shared" si="1403"/>
        <v>412</v>
      </c>
      <c r="J4516">
        <f t="shared" si="1404"/>
        <v>411.35</v>
      </c>
      <c r="K4516">
        <f t="shared" si="1405"/>
        <v>1</v>
      </c>
      <c r="L4516" t="str">
        <f>IF(
    AND(
        K4516=1,
        COUNTIFS($A$2:A4516,A4516,$K$2:K4516,1)=1
    ),
    "ENTRY",
    ""
)</f>
        <v/>
      </c>
      <c r="M4516" t="str">
        <f t="shared" si="1406"/>
        <v/>
      </c>
      <c r="N4516" t="str">
        <f t="shared" si="1407"/>
        <v/>
      </c>
      <c r="O4516" t="str">
        <f t="shared" si="1408"/>
        <v/>
      </c>
      <c r="P4516" t="str">
        <f t="shared" si="1409"/>
        <v/>
      </c>
      <c r="Q4516" t="str">
        <f t="shared" si="1410"/>
        <v/>
      </c>
      <c r="R4516" t="str">
        <f t="shared" si="1411"/>
        <v/>
      </c>
      <c r="S4516" t="str">
        <f t="shared" si="1419"/>
        <v/>
      </c>
      <c r="U4516" t="str">
        <f t="shared" si="1412"/>
        <v/>
      </c>
      <c r="V4516" t="str">
        <f t="shared" si="1413"/>
        <v/>
      </c>
      <c r="W4516" t="str">
        <f t="shared" si="1414"/>
        <v/>
      </c>
      <c r="X4516" t="str">
        <f t="shared" si="1415"/>
        <v/>
      </c>
      <c r="Y4516" t="str">
        <f t="shared" si="1416"/>
        <v/>
      </c>
      <c r="Z4516" cm="1">
        <f t="array" ref="Z4516">LOOKUP(
    2,
    1/($A:$A=$A4516),
    $C:$C
)</f>
        <v>417.85</v>
      </c>
      <c r="AA4516" t="str">
        <f t="shared" si="1417"/>
        <v/>
      </c>
      <c r="AB4516" t="str">
        <f t="shared" si="1418"/>
        <v/>
      </c>
    </row>
    <row r="4517" spans="1:28" x14ac:dyDescent="0.3">
      <c r="A4517" s="2">
        <v>45964</v>
      </c>
      <c r="B4517" s="1">
        <v>0.46527777777777779</v>
      </c>
      <c r="C4517">
        <v>412.3</v>
      </c>
      <c r="D4517">
        <v>411.3</v>
      </c>
      <c r="E4517">
        <v>94161</v>
      </c>
      <c r="F4517" t="b">
        <f t="shared" si="1400"/>
        <v>0</v>
      </c>
      <c r="G4517" t="str">
        <f t="shared" si="1401"/>
        <v/>
      </c>
      <c r="H4517" t="str">
        <f t="shared" si="1402"/>
        <v/>
      </c>
      <c r="I4517">
        <f t="shared" si="1403"/>
        <v>412</v>
      </c>
      <c r="J4517">
        <f t="shared" si="1404"/>
        <v>411.35</v>
      </c>
      <c r="K4517">
        <f t="shared" si="1405"/>
        <v>1</v>
      </c>
      <c r="L4517" t="str">
        <f>IF(
    AND(
        K4517=1,
        COUNTIFS($A$2:A4517,A4517,$K$2:K4517,1)=1
    ),
    "ENTRY",
    ""
)</f>
        <v/>
      </c>
      <c r="M4517" t="str">
        <f t="shared" si="1406"/>
        <v/>
      </c>
      <c r="N4517" t="str">
        <f t="shared" si="1407"/>
        <v/>
      </c>
      <c r="O4517" t="str">
        <f t="shared" si="1408"/>
        <v/>
      </c>
      <c r="P4517" t="str">
        <f t="shared" si="1409"/>
        <v/>
      </c>
      <c r="Q4517" t="str">
        <f t="shared" si="1410"/>
        <v/>
      </c>
      <c r="R4517" t="str">
        <f t="shared" si="1411"/>
        <v/>
      </c>
      <c r="S4517" t="str">
        <f t="shared" si="1419"/>
        <v/>
      </c>
      <c r="U4517" t="str">
        <f t="shared" si="1412"/>
        <v/>
      </c>
      <c r="V4517" t="str">
        <f t="shared" si="1413"/>
        <v/>
      </c>
      <c r="W4517" t="str">
        <f t="shared" si="1414"/>
        <v/>
      </c>
      <c r="X4517" t="str">
        <f t="shared" si="1415"/>
        <v/>
      </c>
      <c r="Y4517" t="str">
        <f t="shared" si="1416"/>
        <v/>
      </c>
      <c r="Z4517" cm="1">
        <f t="array" ref="Z4517">LOOKUP(
    2,
    1/($A:$A=$A4517),
    $C:$C
)</f>
        <v>417.85</v>
      </c>
      <c r="AA4517" t="str">
        <f t="shared" si="1417"/>
        <v/>
      </c>
      <c r="AB4517" t="str">
        <f t="shared" si="1418"/>
        <v/>
      </c>
    </row>
    <row r="4518" spans="1:28" x14ac:dyDescent="0.3">
      <c r="A4518" s="2">
        <v>45964</v>
      </c>
      <c r="B4518" s="1">
        <v>0.46875</v>
      </c>
      <c r="C4518">
        <v>412.15</v>
      </c>
      <c r="D4518">
        <v>411.6</v>
      </c>
      <c r="E4518">
        <v>46508</v>
      </c>
      <c r="F4518" t="b">
        <f t="shared" si="1400"/>
        <v>0</v>
      </c>
      <c r="G4518" t="str">
        <f t="shared" si="1401"/>
        <v/>
      </c>
      <c r="H4518" t="str">
        <f t="shared" si="1402"/>
        <v/>
      </c>
      <c r="I4518">
        <f t="shared" si="1403"/>
        <v>412</v>
      </c>
      <c r="J4518">
        <f t="shared" si="1404"/>
        <v>411.35</v>
      </c>
      <c r="K4518">
        <f t="shared" si="1405"/>
        <v>1</v>
      </c>
      <c r="L4518" t="str">
        <f>IF(
    AND(
        K4518=1,
        COUNTIFS($A$2:A4518,A4518,$K$2:K4518,1)=1
    ),
    "ENTRY",
    ""
)</f>
        <v/>
      </c>
      <c r="M4518" t="str">
        <f t="shared" si="1406"/>
        <v/>
      </c>
      <c r="N4518" t="str">
        <f t="shared" si="1407"/>
        <v/>
      </c>
      <c r="O4518" t="str">
        <f t="shared" si="1408"/>
        <v/>
      </c>
      <c r="P4518" t="str">
        <f t="shared" si="1409"/>
        <v/>
      </c>
      <c r="Q4518" t="str">
        <f t="shared" si="1410"/>
        <v/>
      </c>
      <c r="R4518" t="str">
        <f t="shared" si="1411"/>
        <v/>
      </c>
      <c r="S4518" t="str">
        <f t="shared" si="1419"/>
        <v/>
      </c>
      <c r="U4518" t="str">
        <f t="shared" si="1412"/>
        <v/>
      </c>
      <c r="V4518" t="str">
        <f t="shared" si="1413"/>
        <v/>
      </c>
      <c r="W4518" t="str">
        <f t="shared" si="1414"/>
        <v/>
      </c>
      <c r="X4518" t="str">
        <f t="shared" si="1415"/>
        <v/>
      </c>
      <c r="Y4518" t="str">
        <f t="shared" si="1416"/>
        <v/>
      </c>
      <c r="Z4518" cm="1">
        <f t="array" ref="Z4518">LOOKUP(
    2,
    1/($A:$A=$A4518),
    $C:$C
)</f>
        <v>417.85</v>
      </c>
      <c r="AA4518" t="str">
        <f t="shared" si="1417"/>
        <v/>
      </c>
      <c r="AB4518" t="str">
        <f t="shared" si="1418"/>
        <v/>
      </c>
    </row>
    <row r="4519" spans="1:28" x14ac:dyDescent="0.3">
      <c r="A4519" s="2">
        <v>45964</v>
      </c>
      <c r="B4519" s="1">
        <v>0.47222222222222221</v>
      </c>
      <c r="C4519">
        <v>413.3</v>
      </c>
      <c r="D4519">
        <v>412.1</v>
      </c>
      <c r="E4519">
        <v>112457</v>
      </c>
      <c r="F4519" t="b">
        <f t="shared" si="1400"/>
        <v>0</v>
      </c>
      <c r="G4519" t="str">
        <f t="shared" si="1401"/>
        <v/>
      </c>
      <c r="H4519" t="str">
        <f t="shared" si="1402"/>
        <v/>
      </c>
      <c r="I4519">
        <f t="shared" si="1403"/>
        <v>412</v>
      </c>
      <c r="J4519">
        <f t="shared" si="1404"/>
        <v>411.35</v>
      </c>
      <c r="K4519">
        <f t="shared" si="1405"/>
        <v>1</v>
      </c>
      <c r="L4519" t="str">
        <f>IF(
    AND(
        K4519=1,
        COUNTIFS($A$2:A4519,A4519,$K$2:K4519,1)=1
    ),
    "ENTRY",
    ""
)</f>
        <v/>
      </c>
      <c r="M4519" t="str">
        <f t="shared" si="1406"/>
        <v/>
      </c>
      <c r="N4519" t="str">
        <f t="shared" si="1407"/>
        <v/>
      </c>
      <c r="O4519" t="str">
        <f t="shared" si="1408"/>
        <v/>
      </c>
      <c r="P4519" t="str">
        <f t="shared" si="1409"/>
        <v/>
      </c>
      <c r="Q4519" t="str">
        <f t="shared" si="1410"/>
        <v/>
      </c>
      <c r="R4519" t="str">
        <f t="shared" si="1411"/>
        <v/>
      </c>
      <c r="S4519" t="str">
        <f t="shared" si="1419"/>
        <v/>
      </c>
      <c r="U4519" t="str">
        <f t="shared" si="1412"/>
        <v/>
      </c>
      <c r="V4519" t="str">
        <f t="shared" si="1413"/>
        <v/>
      </c>
      <c r="W4519" t="str">
        <f t="shared" si="1414"/>
        <v/>
      </c>
      <c r="X4519" t="str">
        <f t="shared" si="1415"/>
        <v/>
      </c>
      <c r="Y4519" t="str">
        <f t="shared" si="1416"/>
        <v/>
      </c>
      <c r="Z4519" cm="1">
        <f t="array" ref="Z4519">LOOKUP(
    2,
    1/($A:$A=$A4519),
    $C:$C
)</f>
        <v>417.85</v>
      </c>
      <c r="AA4519" t="str">
        <f t="shared" si="1417"/>
        <v/>
      </c>
      <c r="AB4519" t="str">
        <f t="shared" si="1418"/>
        <v/>
      </c>
    </row>
    <row r="4520" spans="1:28" x14ac:dyDescent="0.3">
      <c r="A4520" s="2">
        <v>45964</v>
      </c>
      <c r="B4520" s="1">
        <v>0.47569444444444442</v>
      </c>
      <c r="C4520">
        <v>413.3</v>
      </c>
      <c r="D4520">
        <v>412.85</v>
      </c>
      <c r="E4520">
        <v>98378</v>
      </c>
      <c r="F4520" t="b">
        <f t="shared" si="1400"/>
        <v>0</v>
      </c>
      <c r="G4520" t="str">
        <f t="shared" si="1401"/>
        <v/>
      </c>
      <c r="H4520" t="str">
        <f t="shared" si="1402"/>
        <v/>
      </c>
      <c r="I4520">
        <f t="shared" si="1403"/>
        <v>412</v>
      </c>
      <c r="J4520">
        <f t="shared" si="1404"/>
        <v>411.35</v>
      </c>
      <c r="K4520">
        <f t="shared" si="1405"/>
        <v>1</v>
      </c>
      <c r="L4520" t="str">
        <f>IF(
    AND(
        K4520=1,
        COUNTIFS($A$2:A4520,A4520,$K$2:K4520,1)=1
    ),
    "ENTRY",
    ""
)</f>
        <v/>
      </c>
      <c r="M4520" t="str">
        <f t="shared" si="1406"/>
        <v/>
      </c>
      <c r="N4520" t="str">
        <f t="shared" si="1407"/>
        <v/>
      </c>
      <c r="O4520" t="str">
        <f t="shared" si="1408"/>
        <v/>
      </c>
      <c r="P4520" t="str">
        <f t="shared" si="1409"/>
        <v/>
      </c>
      <c r="Q4520" t="str">
        <f t="shared" si="1410"/>
        <v/>
      </c>
      <c r="R4520" t="str">
        <f t="shared" si="1411"/>
        <v/>
      </c>
      <c r="S4520" t="str">
        <f t="shared" si="1419"/>
        <v/>
      </c>
      <c r="U4520" t="str">
        <f t="shared" si="1412"/>
        <v/>
      </c>
      <c r="V4520" t="str">
        <f t="shared" si="1413"/>
        <v/>
      </c>
      <c r="W4520" t="str">
        <f t="shared" si="1414"/>
        <v/>
      </c>
      <c r="X4520" t="str">
        <f t="shared" si="1415"/>
        <v/>
      </c>
      <c r="Y4520" t="str">
        <f t="shared" si="1416"/>
        <v/>
      </c>
      <c r="Z4520" cm="1">
        <f t="array" ref="Z4520">LOOKUP(
    2,
    1/($A:$A=$A4520),
    $C:$C
)</f>
        <v>417.85</v>
      </c>
      <c r="AA4520" t="str">
        <f t="shared" si="1417"/>
        <v/>
      </c>
      <c r="AB4520" t="str">
        <f t="shared" si="1418"/>
        <v/>
      </c>
    </row>
    <row r="4521" spans="1:28" x14ac:dyDescent="0.3">
      <c r="A4521" s="2">
        <v>45964</v>
      </c>
      <c r="B4521" s="1">
        <v>0.47916666666666669</v>
      </c>
      <c r="C4521">
        <v>413.1</v>
      </c>
      <c r="D4521">
        <v>412.2</v>
      </c>
      <c r="E4521">
        <v>51294</v>
      </c>
      <c r="F4521" t="b">
        <f t="shared" si="1400"/>
        <v>0</v>
      </c>
      <c r="G4521" t="str">
        <f t="shared" si="1401"/>
        <v/>
      </c>
      <c r="H4521" t="str">
        <f t="shared" si="1402"/>
        <v/>
      </c>
      <c r="I4521">
        <f t="shared" si="1403"/>
        <v>412</v>
      </c>
      <c r="J4521">
        <f t="shared" si="1404"/>
        <v>411.35</v>
      </c>
      <c r="K4521">
        <f t="shared" si="1405"/>
        <v>1</v>
      </c>
      <c r="L4521" t="str">
        <f>IF(
    AND(
        K4521=1,
        COUNTIFS($A$2:A4521,A4521,$K$2:K4521,1)=1
    ),
    "ENTRY",
    ""
)</f>
        <v/>
      </c>
      <c r="M4521" t="str">
        <f t="shared" si="1406"/>
        <v/>
      </c>
      <c r="N4521" t="str">
        <f t="shared" si="1407"/>
        <v/>
      </c>
      <c r="O4521" t="str">
        <f t="shared" si="1408"/>
        <v/>
      </c>
      <c r="P4521" t="str">
        <f t="shared" si="1409"/>
        <v/>
      </c>
      <c r="Q4521" t="str">
        <f t="shared" si="1410"/>
        <v/>
      </c>
      <c r="R4521" t="str">
        <f t="shared" si="1411"/>
        <v/>
      </c>
      <c r="S4521" t="str">
        <f t="shared" si="1419"/>
        <v/>
      </c>
      <c r="U4521" t="str">
        <f t="shared" si="1412"/>
        <v/>
      </c>
      <c r="V4521" t="str">
        <f t="shared" si="1413"/>
        <v/>
      </c>
      <c r="W4521" t="str">
        <f t="shared" si="1414"/>
        <v/>
      </c>
      <c r="X4521" t="str">
        <f t="shared" si="1415"/>
        <v/>
      </c>
      <c r="Y4521" t="str">
        <f t="shared" si="1416"/>
        <v/>
      </c>
      <c r="Z4521" cm="1">
        <f t="array" ref="Z4521">LOOKUP(
    2,
    1/($A:$A=$A4521),
    $C:$C
)</f>
        <v>417.85</v>
      </c>
      <c r="AA4521" t="str">
        <f t="shared" si="1417"/>
        <v/>
      </c>
      <c r="AB4521" t="str">
        <f t="shared" si="1418"/>
        <v/>
      </c>
    </row>
    <row r="4522" spans="1:28" x14ac:dyDescent="0.3">
      <c r="A4522" s="2">
        <v>45964</v>
      </c>
      <c r="B4522" s="1">
        <v>0.4826388888888889</v>
      </c>
      <c r="C4522">
        <v>412.9</v>
      </c>
      <c r="D4522">
        <v>412.35</v>
      </c>
      <c r="E4522">
        <v>32258</v>
      </c>
      <c r="F4522" t="b">
        <f t="shared" si="1400"/>
        <v>0</v>
      </c>
      <c r="G4522" t="str">
        <f t="shared" si="1401"/>
        <v/>
      </c>
      <c r="H4522" t="str">
        <f t="shared" si="1402"/>
        <v/>
      </c>
      <c r="I4522">
        <f t="shared" si="1403"/>
        <v>412</v>
      </c>
      <c r="J4522">
        <f t="shared" si="1404"/>
        <v>411.35</v>
      </c>
      <c r="K4522">
        <f t="shared" si="1405"/>
        <v>1</v>
      </c>
      <c r="L4522" t="str">
        <f>IF(
    AND(
        K4522=1,
        COUNTIFS($A$2:A4522,A4522,$K$2:K4522,1)=1
    ),
    "ENTRY",
    ""
)</f>
        <v/>
      </c>
      <c r="M4522" t="str">
        <f t="shared" si="1406"/>
        <v/>
      </c>
      <c r="N4522" t="str">
        <f t="shared" si="1407"/>
        <v/>
      </c>
      <c r="O4522" t="str">
        <f t="shared" si="1408"/>
        <v/>
      </c>
      <c r="P4522" t="str">
        <f t="shared" si="1409"/>
        <v/>
      </c>
      <c r="Q4522" t="str">
        <f t="shared" si="1410"/>
        <v/>
      </c>
      <c r="R4522" t="str">
        <f t="shared" si="1411"/>
        <v/>
      </c>
      <c r="S4522" t="str">
        <f t="shared" si="1419"/>
        <v/>
      </c>
      <c r="U4522" t="str">
        <f t="shared" si="1412"/>
        <v/>
      </c>
      <c r="V4522" t="str">
        <f t="shared" si="1413"/>
        <v/>
      </c>
      <c r="W4522" t="str">
        <f t="shared" si="1414"/>
        <v/>
      </c>
      <c r="X4522" t="str">
        <f t="shared" si="1415"/>
        <v/>
      </c>
      <c r="Y4522" t="str">
        <f t="shared" si="1416"/>
        <v/>
      </c>
      <c r="Z4522" cm="1">
        <f t="array" ref="Z4522">LOOKUP(
    2,
    1/($A:$A=$A4522),
    $C:$C
)</f>
        <v>417.85</v>
      </c>
      <c r="AA4522" t="str">
        <f t="shared" si="1417"/>
        <v/>
      </c>
      <c r="AB4522" t="str">
        <f t="shared" si="1418"/>
        <v/>
      </c>
    </row>
    <row r="4523" spans="1:28" x14ac:dyDescent="0.3">
      <c r="A4523" s="2">
        <v>45964</v>
      </c>
      <c r="B4523" s="1">
        <v>0.4861111111111111</v>
      </c>
      <c r="C4523">
        <v>412.9</v>
      </c>
      <c r="D4523">
        <v>412.3</v>
      </c>
      <c r="E4523">
        <v>29402</v>
      </c>
      <c r="F4523" t="b">
        <f t="shared" si="1400"/>
        <v>0</v>
      </c>
      <c r="G4523" t="str">
        <f t="shared" si="1401"/>
        <v/>
      </c>
      <c r="H4523" t="str">
        <f t="shared" si="1402"/>
        <v/>
      </c>
      <c r="I4523">
        <f t="shared" si="1403"/>
        <v>412</v>
      </c>
      <c r="J4523">
        <f t="shared" si="1404"/>
        <v>411.35</v>
      </c>
      <c r="K4523">
        <f t="shared" si="1405"/>
        <v>1</v>
      </c>
      <c r="L4523" t="str">
        <f>IF(
    AND(
        K4523=1,
        COUNTIFS($A$2:A4523,A4523,$K$2:K4523,1)=1
    ),
    "ENTRY",
    ""
)</f>
        <v/>
      </c>
      <c r="M4523" t="str">
        <f t="shared" si="1406"/>
        <v/>
      </c>
      <c r="N4523" t="str">
        <f t="shared" si="1407"/>
        <v/>
      </c>
      <c r="O4523" t="str">
        <f t="shared" si="1408"/>
        <v/>
      </c>
      <c r="P4523" t="str">
        <f t="shared" si="1409"/>
        <v/>
      </c>
      <c r="Q4523" t="str">
        <f t="shared" si="1410"/>
        <v/>
      </c>
      <c r="R4523" t="str">
        <f t="shared" si="1411"/>
        <v/>
      </c>
      <c r="S4523" t="str">
        <f t="shared" si="1419"/>
        <v/>
      </c>
      <c r="U4523" t="str">
        <f t="shared" si="1412"/>
        <v/>
      </c>
      <c r="V4523" t="str">
        <f t="shared" si="1413"/>
        <v/>
      </c>
      <c r="W4523" t="str">
        <f t="shared" si="1414"/>
        <v/>
      </c>
      <c r="X4523" t="str">
        <f t="shared" si="1415"/>
        <v/>
      </c>
      <c r="Y4523" t="str">
        <f t="shared" si="1416"/>
        <v/>
      </c>
      <c r="Z4523" cm="1">
        <f t="array" ref="Z4523">LOOKUP(
    2,
    1/($A:$A=$A4523),
    $C:$C
)</f>
        <v>417.85</v>
      </c>
      <c r="AA4523" t="str">
        <f t="shared" si="1417"/>
        <v/>
      </c>
      <c r="AB4523" t="str">
        <f t="shared" si="1418"/>
        <v/>
      </c>
    </row>
    <row r="4524" spans="1:28" x14ac:dyDescent="0.3">
      <c r="A4524" s="2">
        <v>45964</v>
      </c>
      <c r="B4524" s="1">
        <v>0.48958333333333331</v>
      </c>
      <c r="C4524">
        <v>412.5</v>
      </c>
      <c r="D4524">
        <v>412.15</v>
      </c>
      <c r="E4524">
        <v>35828</v>
      </c>
      <c r="F4524" t="b">
        <f t="shared" si="1400"/>
        <v>0</v>
      </c>
      <c r="G4524" t="str">
        <f t="shared" si="1401"/>
        <v/>
      </c>
      <c r="H4524" t="str">
        <f t="shared" si="1402"/>
        <v/>
      </c>
      <c r="I4524">
        <f t="shared" si="1403"/>
        <v>412</v>
      </c>
      <c r="J4524">
        <f t="shared" si="1404"/>
        <v>411.35</v>
      </c>
      <c r="K4524">
        <f t="shared" si="1405"/>
        <v>1</v>
      </c>
      <c r="L4524" t="str">
        <f>IF(
    AND(
        K4524=1,
        COUNTIFS($A$2:A4524,A4524,$K$2:K4524,1)=1
    ),
    "ENTRY",
    ""
)</f>
        <v/>
      </c>
      <c r="M4524" t="str">
        <f t="shared" si="1406"/>
        <v/>
      </c>
      <c r="N4524" t="str">
        <f t="shared" si="1407"/>
        <v/>
      </c>
      <c r="O4524" t="str">
        <f t="shared" si="1408"/>
        <v/>
      </c>
      <c r="P4524" t="str">
        <f t="shared" si="1409"/>
        <v/>
      </c>
      <c r="Q4524" t="str">
        <f t="shared" si="1410"/>
        <v/>
      </c>
      <c r="R4524" t="str">
        <f t="shared" si="1411"/>
        <v/>
      </c>
      <c r="S4524" t="str">
        <f t="shared" si="1419"/>
        <v/>
      </c>
      <c r="U4524" t="str">
        <f t="shared" si="1412"/>
        <v/>
      </c>
      <c r="V4524" t="str">
        <f t="shared" si="1413"/>
        <v/>
      </c>
      <c r="W4524" t="str">
        <f t="shared" si="1414"/>
        <v/>
      </c>
      <c r="X4524" t="str">
        <f t="shared" si="1415"/>
        <v/>
      </c>
      <c r="Y4524" t="str">
        <f t="shared" si="1416"/>
        <v/>
      </c>
      <c r="Z4524" cm="1">
        <f t="array" ref="Z4524">LOOKUP(
    2,
    1/($A:$A=$A4524),
    $C:$C
)</f>
        <v>417.85</v>
      </c>
      <c r="AA4524" t="str">
        <f t="shared" si="1417"/>
        <v/>
      </c>
      <c r="AB4524" t="str">
        <f t="shared" si="1418"/>
        <v/>
      </c>
    </row>
    <row r="4525" spans="1:28" x14ac:dyDescent="0.3">
      <c r="A4525" s="2">
        <v>45964</v>
      </c>
      <c r="B4525" s="1">
        <v>0.49305555555555558</v>
      </c>
      <c r="C4525">
        <v>412.8</v>
      </c>
      <c r="D4525">
        <v>412.2</v>
      </c>
      <c r="E4525">
        <v>35043</v>
      </c>
      <c r="F4525" t="b">
        <f t="shared" si="1400"/>
        <v>0</v>
      </c>
      <c r="G4525" t="str">
        <f t="shared" si="1401"/>
        <v/>
      </c>
      <c r="H4525" t="str">
        <f t="shared" si="1402"/>
        <v/>
      </c>
      <c r="I4525">
        <f t="shared" si="1403"/>
        <v>412</v>
      </c>
      <c r="J4525">
        <f t="shared" si="1404"/>
        <v>411.35</v>
      </c>
      <c r="K4525">
        <f t="shared" si="1405"/>
        <v>1</v>
      </c>
      <c r="L4525" t="str">
        <f>IF(
    AND(
        K4525=1,
        COUNTIFS($A$2:A4525,A4525,$K$2:K4525,1)=1
    ),
    "ENTRY",
    ""
)</f>
        <v/>
      </c>
      <c r="M4525" t="str">
        <f t="shared" si="1406"/>
        <v/>
      </c>
      <c r="N4525" t="str">
        <f t="shared" si="1407"/>
        <v/>
      </c>
      <c r="O4525" t="str">
        <f t="shared" si="1408"/>
        <v/>
      </c>
      <c r="P4525" t="str">
        <f t="shared" si="1409"/>
        <v/>
      </c>
      <c r="Q4525" t="str">
        <f t="shared" si="1410"/>
        <v/>
      </c>
      <c r="R4525" t="str">
        <f t="shared" si="1411"/>
        <v/>
      </c>
      <c r="S4525" t="str">
        <f t="shared" si="1419"/>
        <v/>
      </c>
      <c r="U4525" t="str">
        <f t="shared" si="1412"/>
        <v/>
      </c>
      <c r="V4525" t="str">
        <f t="shared" si="1413"/>
        <v/>
      </c>
      <c r="W4525" t="str">
        <f t="shared" si="1414"/>
        <v/>
      </c>
      <c r="X4525" t="str">
        <f t="shared" si="1415"/>
        <v/>
      </c>
      <c r="Y4525" t="str">
        <f t="shared" si="1416"/>
        <v/>
      </c>
      <c r="Z4525" cm="1">
        <f t="array" ref="Z4525">LOOKUP(
    2,
    1/($A:$A=$A4525),
    $C:$C
)</f>
        <v>417.85</v>
      </c>
      <c r="AA4525" t="str">
        <f t="shared" si="1417"/>
        <v/>
      </c>
      <c r="AB4525" t="str">
        <f t="shared" si="1418"/>
        <v/>
      </c>
    </row>
    <row r="4526" spans="1:28" x14ac:dyDescent="0.3">
      <c r="A4526" s="2">
        <v>45964</v>
      </c>
      <c r="B4526" s="1">
        <v>0.49652777777777779</v>
      </c>
      <c r="C4526">
        <v>412.4</v>
      </c>
      <c r="D4526">
        <v>411.85</v>
      </c>
      <c r="E4526">
        <v>52874</v>
      </c>
      <c r="F4526" t="b">
        <f t="shared" si="1400"/>
        <v>0</v>
      </c>
      <c r="G4526" t="str">
        <f t="shared" si="1401"/>
        <v/>
      </c>
      <c r="H4526" t="str">
        <f t="shared" si="1402"/>
        <v/>
      </c>
      <c r="I4526">
        <f t="shared" si="1403"/>
        <v>412</v>
      </c>
      <c r="J4526">
        <f t="shared" si="1404"/>
        <v>411.35</v>
      </c>
      <c r="K4526">
        <f t="shared" si="1405"/>
        <v>1</v>
      </c>
      <c r="L4526" t="str">
        <f>IF(
    AND(
        K4526=1,
        COUNTIFS($A$2:A4526,A4526,$K$2:K4526,1)=1
    ),
    "ENTRY",
    ""
)</f>
        <v/>
      </c>
      <c r="M4526" t="str">
        <f t="shared" si="1406"/>
        <v/>
      </c>
      <c r="N4526" t="str">
        <f t="shared" si="1407"/>
        <v/>
      </c>
      <c r="O4526" t="str">
        <f t="shared" si="1408"/>
        <v/>
      </c>
      <c r="P4526" t="str">
        <f t="shared" si="1409"/>
        <v/>
      </c>
      <c r="Q4526" t="str">
        <f t="shared" si="1410"/>
        <v/>
      </c>
      <c r="R4526" t="str">
        <f t="shared" si="1411"/>
        <v/>
      </c>
      <c r="S4526" t="str">
        <f t="shared" si="1419"/>
        <v/>
      </c>
      <c r="U4526" t="str">
        <f t="shared" si="1412"/>
        <v/>
      </c>
      <c r="V4526" t="str">
        <f t="shared" si="1413"/>
        <v/>
      </c>
      <c r="W4526" t="str">
        <f t="shared" si="1414"/>
        <v/>
      </c>
      <c r="X4526" t="str">
        <f t="shared" si="1415"/>
        <v/>
      </c>
      <c r="Y4526" t="str">
        <f t="shared" si="1416"/>
        <v/>
      </c>
      <c r="Z4526" cm="1">
        <f t="array" ref="Z4526">LOOKUP(
    2,
    1/($A:$A=$A4526),
    $C:$C
)</f>
        <v>417.85</v>
      </c>
      <c r="AA4526" t="str">
        <f t="shared" si="1417"/>
        <v/>
      </c>
      <c r="AB4526" t="str">
        <f t="shared" si="1418"/>
        <v/>
      </c>
    </row>
    <row r="4527" spans="1:28" x14ac:dyDescent="0.3">
      <c r="A4527" s="2">
        <v>45964</v>
      </c>
      <c r="B4527" s="1">
        <v>0.5</v>
      </c>
      <c r="C4527">
        <v>412.1</v>
      </c>
      <c r="D4527">
        <v>411.8</v>
      </c>
      <c r="E4527">
        <v>31409</v>
      </c>
      <c r="F4527" t="b">
        <f t="shared" si="1400"/>
        <v>0</v>
      </c>
      <c r="G4527" t="str">
        <f t="shared" si="1401"/>
        <v/>
      </c>
      <c r="H4527" t="str">
        <f t="shared" si="1402"/>
        <v/>
      </c>
      <c r="I4527">
        <f t="shared" si="1403"/>
        <v>412</v>
      </c>
      <c r="J4527">
        <f t="shared" si="1404"/>
        <v>411.35</v>
      </c>
      <c r="K4527">
        <f t="shared" si="1405"/>
        <v>1</v>
      </c>
      <c r="L4527" t="str">
        <f>IF(
    AND(
        K4527=1,
        COUNTIFS($A$2:A4527,A4527,$K$2:K4527,1)=1
    ),
    "ENTRY",
    ""
)</f>
        <v/>
      </c>
      <c r="M4527" t="str">
        <f t="shared" si="1406"/>
        <v/>
      </c>
      <c r="N4527" t="str">
        <f t="shared" si="1407"/>
        <v/>
      </c>
      <c r="O4527" t="str">
        <f t="shared" si="1408"/>
        <v/>
      </c>
      <c r="P4527" t="str">
        <f t="shared" si="1409"/>
        <v/>
      </c>
      <c r="Q4527" t="str">
        <f t="shared" si="1410"/>
        <v/>
      </c>
      <c r="R4527" t="str">
        <f t="shared" si="1411"/>
        <v/>
      </c>
      <c r="S4527" t="str">
        <f t="shared" si="1419"/>
        <v/>
      </c>
      <c r="U4527" t="str">
        <f t="shared" si="1412"/>
        <v/>
      </c>
      <c r="V4527" t="str">
        <f t="shared" si="1413"/>
        <v/>
      </c>
      <c r="W4527" t="str">
        <f t="shared" si="1414"/>
        <v/>
      </c>
      <c r="X4527" t="str">
        <f t="shared" si="1415"/>
        <v/>
      </c>
      <c r="Y4527" t="str">
        <f t="shared" si="1416"/>
        <v/>
      </c>
      <c r="Z4527" cm="1">
        <f t="array" ref="Z4527">LOOKUP(
    2,
    1/($A:$A=$A4527),
    $C:$C
)</f>
        <v>417.85</v>
      </c>
      <c r="AA4527" t="str">
        <f t="shared" si="1417"/>
        <v/>
      </c>
      <c r="AB4527" t="str">
        <f t="shared" si="1418"/>
        <v/>
      </c>
    </row>
    <row r="4528" spans="1:28" x14ac:dyDescent="0.3">
      <c r="A4528" s="2">
        <v>45964</v>
      </c>
      <c r="B4528" s="1">
        <v>0.50347222222222221</v>
      </c>
      <c r="C4528">
        <v>412.2</v>
      </c>
      <c r="D4528">
        <v>411.8</v>
      </c>
      <c r="E4528">
        <v>24307</v>
      </c>
      <c r="F4528" t="b">
        <f t="shared" si="1400"/>
        <v>0</v>
      </c>
      <c r="G4528" t="str">
        <f t="shared" si="1401"/>
        <v/>
      </c>
      <c r="H4528" t="str">
        <f t="shared" si="1402"/>
        <v/>
      </c>
      <c r="I4528">
        <f t="shared" si="1403"/>
        <v>412</v>
      </c>
      <c r="J4528">
        <f t="shared" si="1404"/>
        <v>411.35</v>
      </c>
      <c r="K4528">
        <f t="shared" si="1405"/>
        <v>1</v>
      </c>
      <c r="L4528" t="str">
        <f>IF(
    AND(
        K4528=1,
        COUNTIFS($A$2:A4528,A4528,$K$2:K4528,1)=1
    ),
    "ENTRY",
    ""
)</f>
        <v/>
      </c>
      <c r="M4528" t="str">
        <f t="shared" si="1406"/>
        <v/>
      </c>
      <c r="N4528" t="str">
        <f t="shared" si="1407"/>
        <v/>
      </c>
      <c r="O4528" t="str">
        <f t="shared" si="1408"/>
        <v/>
      </c>
      <c r="P4528" t="str">
        <f t="shared" si="1409"/>
        <v/>
      </c>
      <c r="Q4528" t="str">
        <f t="shared" si="1410"/>
        <v/>
      </c>
      <c r="R4528" t="str">
        <f t="shared" si="1411"/>
        <v/>
      </c>
      <c r="S4528" t="str">
        <f t="shared" si="1419"/>
        <v/>
      </c>
      <c r="U4528" t="str">
        <f t="shared" si="1412"/>
        <v/>
      </c>
      <c r="V4528" t="str">
        <f t="shared" si="1413"/>
        <v/>
      </c>
      <c r="W4528" t="str">
        <f t="shared" si="1414"/>
        <v/>
      </c>
      <c r="X4528" t="str">
        <f t="shared" si="1415"/>
        <v/>
      </c>
      <c r="Y4528" t="str">
        <f t="shared" si="1416"/>
        <v/>
      </c>
      <c r="Z4528" cm="1">
        <f t="array" ref="Z4528">LOOKUP(
    2,
    1/($A:$A=$A4528),
    $C:$C
)</f>
        <v>417.85</v>
      </c>
      <c r="AA4528" t="str">
        <f t="shared" si="1417"/>
        <v/>
      </c>
      <c r="AB4528" t="str">
        <f t="shared" si="1418"/>
        <v/>
      </c>
    </row>
    <row r="4529" spans="1:28" x14ac:dyDescent="0.3">
      <c r="A4529" s="2">
        <v>45964</v>
      </c>
      <c r="B4529" s="1">
        <v>0.50694444444444442</v>
      </c>
      <c r="C4529">
        <v>412</v>
      </c>
      <c r="D4529">
        <v>411.65</v>
      </c>
      <c r="E4529">
        <v>35480</v>
      </c>
      <c r="F4529" t="b">
        <f t="shared" si="1400"/>
        <v>0</v>
      </c>
      <c r="G4529" t="str">
        <f t="shared" si="1401"/>
        <v/>
      </c>
      <c r="H4529" t="str">
        <f t="shared" si="1402"/>
        <v/>
      </c>
      <c r="I4529">
        <f t="shared" si="1403"/>
        <v>412</v>
      </c>
      <c r="J4529">
        <f t="shared" si="1404"/>
        <v>411.35</v>
      </c>
      <c r="K4529">
        <f t="shared" si="1405"/>
        <v>1</v>
      </c>
      <c r="L4529" t="str">
        <f>IF(
    AND(
        K4529=1,
        COUNTIFS($A$2:A4529,A4529,$K$2:K4529,1)=1
    ),
    "ENTRY",
    ""
)</f>
        <v/>
      </c>
      <c r="M4529" t="str">
        <f t="shared" si="1406"/>
        <v/>
      </c>
      <c r="N4529" t="str">
        <f t="shared" si="1407"/>
        <v/>
      </c>
      <c r="O4529" t="str">
        <f t="shared" si="1408"/>
        <v/>
      </c>
      <c r="P4529" t="str">
        <f t="shared" si="1409"/>
        <v/>
      </c>
      <c r="Q4529" t="str">
        <f t="shared" si="1410"/>
        <v/>
      </c>
      <c r="R4529" t="str">
        <f t="shared" si="1411"/>
        <v/>
      </c>
      <c r="S4529" t="str">
        <f t="shared" si="1419"/>
        <v/>
      </c>
      <c r="U4529" t="str">
        <f t="shared" si="1412"/>
        <v/>
      </c>
      <c r="V4529" t="str">
        <f t="shared" si="1413"/>
        <v/>
      </c>
      <c r="W4529" t="str">
        <f t="shared" si="1414"/>
        <v/>
      </c>
      <c r="X4529" t="str">
        <f t="shared" si="1415"/>
        <v/>
      </c>
      <c r="Y4529" t="str">
        <f t="shared" si="1416"/>
        <v/>
      </c>
      <c r="Z4529" cm="1">
        <f t="array" ref="Z4529">LOOKUP(
    2,
    1/($A:$A=$A4529),
    $C:$C
)</f>
        <v>417.85</v>
      </c>
      <c r="AA4529" t="str">
        <f t="shared" si="1417"/>
        <v/>
      </c>
      <c r="AB4529" t="str">
        <f t="shared" si="1418"/>
        <v/>
      </c>
    </row>
    <row r="4530" spans="1:28" x14ac:dyDescent="0.3">
      <c r="A4530" s="2">
        <v>45964</v>
      </c>
      <c r="B4530" s="1">
        <v>0.51041666666666663</v>
      </c>
      <c r="C4530">
        <v>412.2</v>
      </c>
      <c r="D4530">
        <v>411.75</v>
      </c>
      <c r="E4530">
        <v>26578</v>
      </c>
      <c r="F4530" t="b">
        <f t="shared" si="1400"/>
        <v>0</v>
      </c>
      <c r="G4530" t="str">
        <f t="shared" si="1401"/>
        <v/>
      </c>
      <c r="H4530" t="str">
        <f t="shared" si="1402"/>
        <v/>
      </c>
      <c r="I4530">
        <f t="shared" si="1403"/>
        <v>412</v>
      </c>
      <c r="J4530">
        <f t="shared" si="1404"/>
        <v>411.35</v>
      </c>
      <c r="K4530">
        <f t="shared" si="1405"/>
        <v>1</v>
      </c>
      <c r="L4530" t="str">
        <f>IF(
    AND(
        K4530=1,
        COUNTIFS($A$2:A4530,A4530,$K$2:K4530,1)=1
    ),
    "ENTRY",
    ""
)</f>
        <v/>
      </c>
      <c r="M4530" t="str">
        <f t="shared" si="1406"/>
        <v/>
      </c>
      <c r="N4530" t="str">
        <f t="shared" si="1407"/>
        <v/>
      </c>
      <c r="O4530" t="str">
        <f t="shared" si="1408"/>
        <v/>
      </c>
      <c r="P4530" t="str">
        <f t="shared" si="1409"/>
        <v/>
      </c>
      <c r="Q4530" t="str">
        <f t="shared" si="1410"/>
        <v/>
      </c>
      <c r="R4530" t="str">
        <f t="shared" si="1411"/>
        <v/>
      </c>
      <c r="S4530" t="str">
        <f t="shared" si="1419"/>
        <v/>
      </c>
      <c r="U4530" t="str">
        <f t="shared" si="1412"/>
        <v/>
      </c>
      <c r="V4530" t="str">
        <f t="shared" si="1413"/>
        <v/>
      </c>
      <c r="W4530" t="str">
        <f t="shared" si="1414"/>
        <v/>
      </c>
      <c r="X4530" t="str">
        <f t="shared" si="1415"/>
        <v/>
      </c>
      <c r="Y4530" t="str">
        <f t="shared" si="1416"/>
        <v/>
      </c>
      <c r="Z4530" cm="1">
        <f t="array" ref="Z4530">LOOKUP(
    2,
    1/($A:$A=$A4530),
    $C:$C
)</f>
        <v>417.85</v>
      </c>
      <c r="AA4530" t="str">
        <f t="shared" si="1417"/>
        <v/>
      </c>
      <c r="AB4530" t="str">
        <f t="shared" si="1418"/>
        <v/>
      </c>
    </row>
    <row r="4531" spans="1:28" x14ac:dyDescent="0.3">
      <c r="A4531" s="2">
        <v>45964</v>
      </c>
      <c r="B4531" s="1">
        <v>0.51388888888888884</v>
      </c>
      <c r="C4531">
        <v>412.5</v>
      </c>
      <c r="D4531">
        <v>412.05</v>
      </c>
      <c r="E4531">
        <v>33904</v>
      </c>
      <c r="F4531" t="b">
        <f t="shared" si="1400"/>
        <v>0</v>
      </c>
      <c r="G4531" t="str">
        <f t="shared" si="1401"/>
        <v/>
      </c>
      <c r="H4531" t="str">
        <f t="shared" si="1402"/>
        <v/>
      </c>
      <c r="I4531">
        <f t="shared" si="1403"/>
        <v>412</v>
      </c>
      <c r="J4531">
        <f t="shared" si="1404"/>
        <v>411.35</v>
      </c>
      <c r="K4531">
        <f t="shared" si="1405"/>
        <v>1</v>
      </c>
      <c r="L4531" t="str">
        <f>IF(
    AND(
        K4531=1,
        COUNTIFS($A$2:A4531,A4531,$K$2:K4531,1)=1
    ),
    "ENTRY",
    ""
)</f>
        <v/>
      </c>
      <c r="M4531" t="str">
        <f t="shared" si="1406"/>
        <v/>
      </c>
      <c r="N4531" t="str">
        <f t="shared" si="1407"/>
        <v/>
      </c>
      <c r="O4531" t="str">
        <f t="shared" si="1408"/>
        <v/>
      </c>
      <c r="P4531" t="str">
        <f t="shared" si="1409"/>
        <v/>
      </c>
      <c r="Q4531" t="str">
        <f t="shared" si="1410"/>
        <v/>
      </c>
      <c r="R4531" t="str">
        <f t="shared" si="1411"/>
        <v/>
      </c>
      <c r="S4531" t="str">
        <f t="shared" si="1419"/>
        <v/>
      </c>
      <c r="U4531" t="str">
        <f t="shared" si="1412"/>
        <v/>
      </c>
      <c r="V4531" t="str">
        <f t="shared" si="1413"/>
        <v/>
      </c>
      <c r="W4531" t="str">
        <f t="shared" si="1414"/>
        <v/>
      </c>
      <c r="X4531" t="str">
        <f t="shared" si="1415"/>
        <v/>
      </c>
      <c r="Y4531" t="str">
        <f t="shared" si="1416"/>
        <v/>
      </c>
      <c r="Z4531" cm="1">
        <f t="array" ref="Z4531">LOOKUP(
    2,
    1/($A:$A=$A4531),
    $C:$C
)</f>
        <v>417.85</v>
      </c>
      <c r="AA4531" t="str">
        <f t="shared" si="1417"/>
        <v/>
      </c>
      <c r="AB4531" t="str">
        <f t="shared" si="1418"/>
        <v/>
      </c>
    </row>
    <row r="4532" spans="1:28" x14ac:dyDescent="0.3">
      <c r="A4532" s="2">
        <v>45964</v>
      </c>
      <c r="B4532" s="1">
        <v>0.51736111111111116</v>
      </c>
      <c r="C4532">
        <v>413</v>
      </c>
      <c r="D4532">
        <v>412.3</v>
      </c>
      <c r="E4532">
        <v>72870</v>
      </c>
      <c r="F4532" t="b">
        <f t="shared" si="1400"/>
        <v>0</v>
      </c>
      <c r="G4532" t="str">
        <f t="shared" si="1401"/>
        <v/>
      </c>
      <c r="H4532" t="str">
        <f t="shared" si="1402"/>
        <v/>
      </c>
      <c r="I4532">
        <f t="shared" si="1403"/>
        <v>412</v>
      </c>
      <c r="J4532">
        <f t="shared" si="1404"/>
        <v>411.35</v>
      </c>
      <c r="K4532">
        <f t="shared" si="1405"/>
        <v>1</v>
      </c>
      <c r="L4532" t="str">
        <f>IF(
    AND(
        K4532=1,
        COUNTIFS($A$2:A4532,A4532,$K$2:K4532,1)=1
    ),
    "ENTRY",
    ""
)</f>
        <v/>
      </c>
      <c r="M4532" t="str">
        <f t="shared" si="1406"/>
        <v/>
      </c>
      <c r="N4532" t="str">
        <f t="shared" si="1407"/>
        <v/>
      </c>
      <c r="O4532" t="str">
        <f t="shared" si="1408"/>
        <v/>
      </c>
      <c r="P4532" t="str">
        <f t="shared" si="1409"/>
        <v/>
      </c>
      <c r="Q4532" t="str">
        <f t="shared" si="1410"/>
        <v/>
      </c>
      <c r="R4532" t="str">
        <f t="shared" si="1411"/>
        <v/>
      </c>
      <c r="S4532" t="str">
        <f t="shared" si="1419"/>
        <v/>
      </c>
      <c r="U4532" t="str">
        <f t="shared" si="1412"/>
        <v/>
      </c>
      <c r="V4532" t="str">
        <f t="shared" si="1413"/>
        <v/>
      </c>
      <c r="W4532" t="str">
        <f t="shared" si="1414"/>
        <v/>
      </c>
      <c r="X4532" t="str">
        <f t="shared" si="1415"/>
        <v/>
      </c>
      <c r="Y4532" t="str">
        <f t="shared" si="1416"/>
        <v/>
      </c>
      <c r="Z4532" cm="1">
        <f t="array" ref="Z4532">LOOKUP(
    2,
    1/($A:$A=$A4532),
    $C:$C
)</f>
        <v>417.85</v>
      </c>
      <c r="AA4532" t="str">
        <f t="shared" si="1417"/>
        <v/>
      </c>
      <c r="AB4532" t="str">
        <f t="shared" si="1418"/>
        <v/>
      </c>
    </row>
    <row r="4533" spans="1:28" x14ac:dyDescent="0.3">
      <c r="A4533" s="2">
        <v>45964</v>
      </c>
      <c r="B4533" s="1">
        <v>0.52083333333333337</v>
      </c>
      <c r="C4533">
        <v>413</v>
      </c>
      <c r="D4533">
        <v>412.85</v>
      </c>
      <c r="E4533">
        <v>50689</v>
      </c>
      <c r="F4533" t="b">
        <f t="shared" si="1400"/>
        <v>0</v>
      </c>
      <c r="G4533" t="str">
        <f t="shared" si="1401"/>
        <v/>
      </c>
      <c r="H4533" t="str">
        <f t="shared" si="1402"/>
        <v/>
      </c>
      <c r="I4533">
        <f t="shared" si="1403"/>
        <v>412</v>
      </c>
      <c r="J4533">
        <f t="shared" si="1404"/>
        <v>411.35</v>
      </c>
      <c r="K4533">
        <f t="shared" si="1405"/>
        <v>1</v>
      </c>
      <c r="L4533" t="str">
        <f>IF(
    AND(
        K4533=1,
        COUNTIFS($A$2:A4533,A4533,$K$2:K4533,1)=1
    ),
    "ENTRY",
    ""
)</f>
        <v/>
      </c>
      <c r="M4533" t="str">
        <f t="shared" si="1406"/>
        <v/>
      </c>
      <c r="N4533" t="str">
        <f t="shared" si="1407"/>
        <v/>
      </c>
      <c r="O4533" t="str">
        <f t="shared" si="1408"/>
        <v/>
      </c>
      <c r="P4533" t="str">
        <f t="shared" si="1409"/>
        <v/>
      </c>
      <c r="Q4533" t="str">
        <f t="shared" si="1410"/>
        <v/>
      </c>
      <c r="R4533" t="str">
        <f t="shared" si="1411"/>
        <v/>
      </c>
      <c r="S4533" t="str">
        <f t="shared" si="1419"/>
        <v/>
      </c>
      <c r="U4533" t="str">
        <f t="shared" si="1412"/>
        <v/>
      </c>
      <c r="V4533" t="str">
        <f t="shared" si="1413"/>
        <v/>
      </c>
      <c r="W4533" t="str">
        <f t="shared" si="1414"/>
        <v/>
      </c>
      <c r="X4533" t="str">
        <f t="shared" si="1415"/>
        <v/>
      </c>
      <c r="Y4533" t="str">
        <f t="shared" si="1416"/>
        <v/>
      </c>
      <c r="Z4533" cm="1">
        <f t="array" ref="Z4533">LOOKUP(
    2,
    1/($A:$A=$A4533),
    $C:$C
)</f>
        <v>417.85</v>
      </c>
      <c r="AA4533" t="str">
        <f t="shared" si="1417"/>
        <v/>
      </c>
      <c r="AB4533" t="str">
        <f t="shared" si="1418"/>
        <v/>
      </c>
    </row>
    <row r="4534" spans="1:28" x14ac:dyDescent="0.3">
      <c r="A4534" s="2">
        <v>45964</v>
      </c>
      <c r="B4534" s="1">
        <v>0.52430555555555558</v>
      </c>
      <c r="C4534">
        <v>413.3</v>
      </c>
      <c r="D4534">
        <v>412.8</v>
      </c>
      <c r="E4534">
        <v>57633</v>
      </c>
      <c r="F4534" t="b">
        <f t="shared" si="1400"/>
        <v>0</v>
      </c>
      <c r="G4534" t="str">
        <f t="shared" si="1401"/>
        <v/>
      </c>
      <c r="H4534" t="str">
        <f t="shared" si="1402"/>
        <v/>
      </c>
      <c r="I4534">
        <f t="shared" si="1403"/>
        <v>412</v>
      </c>
      <c r="J4534">
        <f t="shared" si="1404"/>
        <v>411.35</v>
      </c>
      <c r="K4534">
        <f t="shared" si="1405"/>
        <v>1</v>
      </c>
      <c r="L4534" t="str">
        <f>IF(
    AND(
        K4534=1,
        COUNTIFS($A$2:A4534,A4534,$K$2:K4534,1)=1
    ),
    "ENTRY",
    ""
)</f>
        <v/>
      </c>
      <c r="M4534" t="str">
        <f t="shared" si="1406"/>
        <v/>
      </c>
      <c r="N4534" t="str">
        <f t="shared" si="1407"/>
        <v/>
      </c>
      <c r="O4534" t="str">
        <f t="shared" si="1408"/>
        <v/>
      </c>
      <c r="P4534" t="str">
        <f t="shared" si="1409"/>
        <v/>
      </c>
      <c r="Q4534" t="str">
        <f t="shared" si="1410"/>
        <v/>
      </c>
      <c r="R4534" t="str">
        <f t="shared" si="1411"/>
        <v/>
      </c>
      <c r="S4534" t="str">
        <f t="shared" si="1419"/>
        <v/>
      </c>
      <c r="U4534" t="str">
        <f t="shared" si="1412"/>
        <v/>
      </c>
      <c r="V4534" t="str">
        <f t="shared" si="1413"/>
        <v/>
      </c>
      <c r="W4534" t="str">
        <f t="shared" si="1414"/>
        <v/>
      </c>
      <c r="X4534" t="str">
        <f t="shared" si="1415"/>
        <v/>
      </c>
      <c r="Y4534" t="str">
        <f t="shared" si="1416"/>
        <v/>
      </c>
      <c r="Z4534" cm="1">
        <f t="array" ref="Z4534">LOOKUP(
    2,
    1/($A:$A=$A4534),
    $C:$C
)</f>
        <v>417.85</v>
      </c>
      <c r="AA4534" t="str">
        <f t="shared" si="1417"/>
        <v/>
      </c>
      <c r="AB4534" t="str">
        <f t="shared" si="1418"/>
        <v/>
      </c>
    </row>
    <row r="4535" spans="1:28" x14ac:dyDescent="0.3">
      <c r="A4535" s="2">
        <v>45964</v>
      </c>
      <c r="B4535" s="1">
        <v>0.52777777777777779</v>
      </c>
      <c r="C4535">
        <v>413.5</v>
      </c>
      <c r="D4535">
        <v>413.2</v>
      </c>
      <c r="E4535">
        <v>44282</v>
      </c>
      <c r="F4535" t="b">
        <f t="shared" si="1400"/>
        <v>0</v>
      </c>
      <c r="G4535" t="str">
        <f t="shared" si="1401"/>
        <v/>
      </c>
      <c r="H4535" t="str">
        <f t="shared" si="1402"/>
        <v/>
      </c>
      <c r="I4535">
        <f t="shared" si="1403"/>
        <v>412</v>
      </c>
      <c r="J4535">
        <f t="shared" si="1404"/>
        <v>411.35</v>
      </c>
      <c r="K4535">
        <f t="shared" si="1405"/>
        <v>1</v>
      </c>
      <c r="L4535" t="str">
        <f>IF(
    AND(
        K4535=1,
        COUNTIFS($A$2:A4535,A4535,$K$2:K4535,1)=1
    ),
    "ENTRY",
    ""
)</f>
        <v/>
      </c>
      <c r="M4535" t="str">
        <f t="shared" si="1406"/>
        <v/>
      </c>
      <c r="N4535" t="str">
        <f t="shared" si="1407"/>
        <v/>
      </c>
      <c r="O4535" t="str">
        <f t="shared" si="1408"/>
        <v/>
      </c>
      <c r="P4535" t="str">
        <f t="shared" si="1409"/>
        <v/>
      </c>
      <c r="Q4535" t="str">
        <f t="shared" si="1410"/>
        <v/>
      </c>
      <c r="R4535" t="str">
        <f t="shared" si="1411"/>
        <v/>
      </c>
      <c r="S4535" t="str">
        <f t="shared" si="1419"/>
        <v/>
      </c>
      <c r="U4535" t="str">
        <f t="shared" si="1412"/>
        <v/>
      </c>
      <c r="V4535" t="str">
        <f t="shared" si="1413"/>
        <v/>
      </c>
      <c r="W4535" t="str">
        <f t="shared" si="1414"/>
        <v/>
      </c>
      <c r="X4535" t="str">
        <f t="shared" si="1415"/>
        <v/>
      </c>
      <c r="Y4535" t="str">
        <f t="shared" si="1416"/>
        <v/>
      </c>
      <c r="Z4535" cm="1">
        <f t="array" ref="Z4535">LOOKUP(
    2,
    1/($A:$A=$A4535),
    $C:$C
)</f>
        <v>417.85</v>
      </c>
      <c r="AA4535" t="str">
        <f t="shared" si="1417"/>
        <v/>
      </c>
      <c r="AB4535" t="str">
        <f t="shared" si="1418"/>
        <v/>
      </c>
    </row>
    <row r="4536" spans="1:28" x14ac:dyDescent="0.3">
      <c r="A4536" s="2">
        <v>45964</v>
      </c>
      <c r="B4536" s="1">
        <v>0.53125</v>
      </c>
      <c r="C4536">
        <v>413.35</v>
      </c>
      <c r="D4536">
        <v>412.9</v>
      </c>
      <c r="E4536">
        <v>45244</v>
      </c>
      <c r="F4536" t="b">
        <f t="shared" si="1400"/>
        <v>0</v>
      </c>
      <c r="G4536" t="str">
        <f t="shared" si="1401"/>
        <v/>
      </c>
      <c r="H4536" t="str">
        <f t="shared" si="1402"/>
        <v/>
      </c>
      <c r="I4536">
        <f t="shared" si="1403"/>
        <v>412</v>
      </c>
      <c r="J4536">
        <f t="shared" si="1404"/>
        <v>411.35</v>
      </c>
      <c r="K4536">
        <f t="shared" si="1405"/>
        <v>1</v>
      </c>
      <c r="L4536" t="str">
        <f>IF(
    AND(
        K4536=1,
        COUNTIFS($A$2:A4536,A4536,$K$2:K4536,1)=1
    ),
    "ENTRY",
    ""
)</f>
        <v/>
      </c>
      <c r="M4536" t="str">
        <f t="shared" si="1406"/>
        <v/>
      </c>
      <c r="N4536" t="str">
        <f t="shared" si="1407"/>
        <v/>
      </c>
      <c r="O4536" t="str">
        <f t="shared" si="1408"/>
        <v/>
      </c>
      <c r="P4536" t="str">
        <f t="shared" si="1409"/>
        <v/>
      </c>
      <c r="Q4536" t="str">
        <f t="shared" si="1410"/>
        <v/>
      </c>
      <c r="R4536" t="str">
        <f t="shared" si="1411"/>
        <v/>
      </c>
      <c r="S4536" t="str">
        <f t="shared" si="1419"/>
        <v/>
      </c>
      <c r="U4536" t="str">
        <f t="shared" si="1412"/>
        <v/>
      </c>
      <c r="V4536" t="str">
        <f t="shared" si="1413"/>
        <v/>
      </c>
      <c r="W4536" t="str">
        <f t="shared" si="1414"/>
        <v/>
      </c>
      <c r="X4536" t="str">
        <f t="shared" si="1415"/>
        <v/>
      </c>
      <c r="Y4536" t="str">
        <f t="shared" si="1416"/>
        <v/>
      </c>
      <c r="Z4536" cm="1">
        <f t="array" ref="Z4536">LOOKUP(
    2,
    1/($A:$A=$A4536),
    $C:$C
)</f>
        <v>417.85</v>
      </c>
      <c r="AA4536" t="str">
        <f t="shared" si="1417"/>
        <v/>
      </c>
      <c r="AB4536" t="str">
        <f t="shared" si="1418"/>
        <v/>
      </c>
    </row>
    <row r="4537" spans="1:28" x14ac:dyDescent="0.3">
      <c r="A4537" s="2">
        <v>45964</v>
      </c>
      <c r="B4537" s="1">
        <v>0.53472222222222221</v>
      </c>
      <c r="C4537">
        <v>413.4</v>
      </c>
      <c r="D4537">
        <v>413.15</v>
      </c>
      <c r="E4537">
        <v>36962</v>
      </c>
      <c r="F4537" t="b">
        <f t="shared" si="1400"/>
        <v>0</v>
      </c>
      <c r="G4537" t="str">
        <f t="shared" si="1401"/>
        <v/>
      </c>
      <c r="H4537" t="str">
        <f t="shared" si="1402"/>
        <v/>
      </c>
      <c r="I4537">
        <f t="shared" si="1403"/>
        <v>412</v>
      </c>
      <c r="J4537">
        <f t="shared" si="1404"/>
        <v>411.35</v>
      </c>
      <c r="K4537">
        <f t="shared" si="1405"/>
        <v>1</v>
      </c>
      <c r="L4537" t="str">
        <f>IF(
    AND(
        K4537=1,
        COUNTIFS($A$2:A4537,A4537,$K$2:K4537,1)=1
    ),
    "ENTRY",
    ""
)</f>
        <v/>
      </c>
      <c r="M4537" t="str">
        <f t="shared" si="1406"/>
        <v/>
      </c>
      <c r="N4537" t="str">
        <f t="shared" si="1407"/>
        <v/>
      </c>
      <c r="O4537" t="str">
        <f t="shared" si="1408"/>
        <v/>
      </c>
      <c r="P4537" t="str">
        <f t="shared" si="1409"/>
        <v/>
      </c>
      <c r="Q4537" t="str">
        <f t="shared" si="1410"/>
        <v/>
      </c>
      <c r="R4537" t="str">
        <f t="shared" si="1411"/>
        <v/>
      </c>
      <c r="S4537" t="str">
        <f t="shared" si="1419"/>
        <v/>
      </c>
      <c r="U4537" t="str">
        <f t="shared" si="1412"/>
        <v/>
      </c>
      <c r="V4537" t="str">
        <f t="shared" si="1413"/>
        <v/>
      </c>
      <c r="W4537" t="str">
        <f t="shared" si="1414"/>
        <v/>
      </c>
      <c r="X4537" t="str">
        <f t="shared" si="1415"/>
        <v/>
      </c>
      <c r="Y4537" t="str">
        <f t="shared" si="1416"/>
        <v/>
      </c>
      <c r="Z4537" cm="1">
        <f t="array" ref="Z4537">LOOKUP(
    2,
    1/($A:$A=$A4537),
    $C:$C
)</f>
        <v>417.85</v>
      </c>
      <c r="AA4537" t="str">
        <f t="shared" si="1417"/>
        <v/>
      </c>
      <c r="AB4537" t="str">
        <f t="shared" si="1418"/>
        <v/>
      </c>
    </row>
    <row r="4538" spans="1:28" x14ac:dyDescent="0.3">
      <c r="A4538" s="2">
        <v>45964</v>
      </c>
      <c r="B4538" s="1">
        <v>0.53819444444444442</v>
      </c>
      <c r="C4538">
        <v>413.7</v>
      </c>
      <c r="D4538">
        <v>413.3</v>
      </c>
      <c r="E4538">
        <v>51969</v>
      </c>
      <c r="F4538" t="b">
        <f t="shared" si="1400"/>
        <v>0</v>
      </c>
      <c r="G4538" t="str">
        <f t="shared" si="1401"/>
        <v/>
      </c>
      <c r="H4538" t="str">
        <f t="shared" si="1402"/>
        <v/>
      </c>
      <c r="I4538">
        <f t="shared" si="1403"/>
        <v>412</v>
      </c>
      <c r="J4538">
        <f t="shared" si="1404"/>
        <v>411.35</v>
      </c>
      <c r="K4538">
        <f t="shared" si="1405"/>
        <v>1</v>
      </c>
      <c r="L4538" t="str">
        <f>IF(
    AND(
        K4538=1,
        COUNTIFS($A$2:A4538,A4538,$K$2:K4538,1)=1
    ),
    "ENTRY",
    ""
)</f>
        <v/>
      </c>
      <c r="M4538" t="str">
        <f t="shared" si="1406"/>
        <v/>
      </c>
      <c r="N4538" t="str">
        <f t="shared" si="1407"/>
        <v/>
      </c>
      <c r="O4538" t="str">
        <f t="shared" si="1408"/>
        <v/>
      </c>
      <c r="P4538" t="str">
        <f t="shared" si="1409"/>
        <v/>
      </c>
      <c r="Q4538" t="str">
        <f t="shared" si="1410"/>
        <v/>
      </c>
      <c r="R4538" t="str">
        <f t="shared" si="1411"/>
        <v/>
      </c>
      <c r="S4538" t="str">
        <f t="shared" si="1419"/>
        <v/>
      </c>
      <c r="U4538" t="str">
        <f t="shared" si="1412"/>
        <v/>
      </c>
      <c r="V4538" t="str">
        <f t="shared" si="1413"/>
        <v/>
      </c>
      <c r="W4538" t="str">
        <f t="shared" si="1414"/>
        <v/>
      </c>
      <c r="X4538" t="str">
        <f t="shared" si="1415"/>
        <v/>
      </c>
      <c r="Y4538" t="str">
        <f t="shared" si="1416"/>
        <v/>
      </c>
      <c r="Z4538" cm="1">
        <f t="array" ref="Z4538">LOOKUP(
    2,
    1/($A:$A=$A4538),
    $C:$C
)</f>
        <v>417.85</v>
      </c>
      <c r="AA4538" t="str">
        <f t="shared" si="1417"/>
        <v/>
      </c>
      <c r="AB4538" t="str">
        <f t="shared" si="1418"/>
        <v/>
      </c>
    </row>
    <row r="4539" spans="1:28" x14ac:dyDescent="0.3">
      <c r="A4539" s="2">
        <v>45964</v>
      </c>
      <c r="B4539" s="1">
        <v>0.54166666666666663</v>
      </c>
      <c r="C4539">
        <v>413.8</v>
      </c>
      <c r="D4539">
        <v>413.4</v>
      </c>
      <c r="E4539">
        <v>43833</v>
      </c>
      <c r="F4539" t="b">
        <f t="shared" si="1400"/>
        <v>0</v>
      </c>
      <c r="G4539" t="str">
        <f t="shared" si="1401"/>
        <v/>
      </c>
      <c r="H4539" t="str">
        <f t="shared" si="1402"/>
        <v/>
      </c>
      <c r="I4539">
        <f t="shared" si="1403"/>
        <v>412</v>
      </c>
      <c r="J4539">
        <f t="shared" si="1404"/>
        <v>411.35</v>
      </c>
      <c r="K4539">
        <f t="shared" si="1405"/>
        <v>1</v>
      </c>
      <c r="L4539" t="str">
        <f>IF(
    AND(
        K4539=1,
        COUNTIFS($A$2:A4539,A4539,$K$2:K4539,1)=1
    ),
    "ENTRY",
    ""
)</f>
        <v/>
      </c>
      <c r="M4539" t="str">
        <f t="shared" si="1406"/>
        <v/>
      </c>
      <c r="N4539" t="str">
        <f t="shared" si="1407"/>
        <v/>
      </c>
      <c r="O4539" t="str">
        <f t="shared" si="1408"/>
        <v/>
      </c>
      <c r="P4539" t="str">
        <f t="shared" si="1409"/>
        <v/>
      </c>
      <c r="Q4539" t="str">
        <f t="shared" si="1410"/>
        <v/>
      </c>
      <c r="R4539" t="str">
        <f t="shared" si="1411"/>
        <v/>
      </c>
      <c r="S4539" t="str">
        <f t="shared" si="1419"/>
        <v/>
      </c>
      <c r="U4539" t="str">
        <f t="shared" si="1412"/>
        <v/>
      </c>
      <c r="V4539" t="str">
        <f t="shared" si="1413"/>
        <v/>
      </c>
      <c r="W4539" t="str">
        <f t="shared" si="1414"/>
        <v/>
      </c>
      <c r="X4539" t="str">
        <f t="shared" si="1415"/>
        <v/>
      </c>
      <c r="Y4539" t="str">
        <f t="shared" si="1416"/>
        <v/>
      </c>
      <c r="Z4539" cm="1">
        <f t="array" ref="Z4539">LOOKUP(
    2,
    1/($A:$A=$A4539),
    $C:$C
)</f>
        <v>417.85</v>
      </c>
      <c r="AA4539" t="str">
        <f t="shared" si="1417"/>
        <v/>
      </c>
      <c r="AB4539" t="str">
        <f t="shared" si="1418"/>
        <v/>
      </c>
    </row>
    <row r="4540" spans="1:28" x14ac:dyDescent="0.3">
      <c r="A4540" s="2">
        <v>45964</v>
      </c>
      <c r="B4540" s="1">
        <v>0.54513888888888884</v>
      </c>
      <c r="C4540">
        <v>413.5</v>
      </c>
      <c r="D4540">
        <v>412.8</v>
      </c>
      <c r="E4540">
        <v>56562</v>
      </c>
      <c r="F4540" t="b">
        <f t="shared" si="1400"/>
        <v>0</v>
      </c>
      <c r="G4540" t="str">
        <f t="shared" si="1401"/>
        <v/>
      </c>
      <c r="H4540" t="str">
        <f t="shared" si="1402"/>
        <v/>
      </c>
      <c r="I4540">
        <f t="shared" si="1403"/>
        <v>412</v>
      </c>
      <c r="J4540">
        <f t="shared" si="1404"/>
        <v>411.35</v>
      </c>
      <c r="K4540">
        <f t="shared" si="1405"/>
        <v>1</v>
      </c>
      <c r="L4540" t="str">
        <f>IF(
    AND(
        K4540=1,
        COUNTIFS($A$2:A4540,A4540,$K$2:K4540,1)=1
    ),
    "ENTRY",
    ""
)</f>
        <v/>
      </c>
      <c r="M4540" t="str">
        <f t="shared" si="1406"/>
        <v/>
      </c>
      <c r="N4540" t="str">
        <f t="shared" si="1407"/>
        <v/>
      </c>
      <c r="O4540" t="str">
        <f t="shared" si="1408"/>
        <v/>
      </c>
      <c r="P4540" t="str">
        <f t="shared" si="1409"/>
        <v/>
      </c>
      <c r="Q4540" t="str">
        <f t="shared" si="1410"/>
        <v/>
      </c>
      <c r="R4540" t="str">
        <f t="shared" si="1411"/>
        <v/>
      </c>
      <c r="S4540" t="str">
        <f t="shared" si="1419"/>
        <v/>
      </c>
      <c r="U4540" t="str">
        <f t="shared" si="1412"/>
        <v/>
      </c>
      <c r="V4540" t="str">
        <f t="shared" si="1413"/>
        <v/>
      </c>
      <c r="W4540" t="str">
        <f t="shared" si="1414"/>
        <v/>
      </c>
      <c r="X4540" t="str">
        <f t="shared" si="1415"/>
        <v/>
      </c>
      <c r="Y4540" t="str">
        <f t="shared" si="1416"/>
        <v/>
      </c>
      <c r="Z4540" cm="1">
        <f t="array" ref="Z4540">LOOKUP(
    2,
    1/($A:$A=$A4540),
    $C:$C
)</f>
        <v>417.85</v>
      </c>
      <c r="AA4540" t="str">
        <f t="shared" si="1417"/>
        <v/>
      </c>
      <c r="AB4540" t="str">
        <f t="shared" si="1418"/>
        <v/>
      </c>
    </row>
    <row r="4541" spans="1:28" x14ac:dyDescent="0.3">
      <c r="A4541" s="2">
        <v>45964</v>
      </c>
      <c r="B4541" s="1">
        <v>0.54861111111111116</v>
      </c>
      <c r="C4541">
        <v>413.35</v>
      </c>
      <c r="D4541">
        <v>412.9</v>
      </c>
      <c r="E4541">
        <v>21912</v>
      </c>
      <c r="F4541" t="b">
        <f t="shared" si="1400"/>
        <v>0</v>
      </c>
      <c r="G4541" t="str">
        <f t="shared" si="1401"/>
        <v/>
      </c>
      <c r="H4541" t="str">
        <f t="shared" si="1402"/>
        <v/>
      </c>
      <c r="I4541">
        <f t="shared" si="1403"/>
        <v>412</v>
      </c>
      <c r="J4541">
        <f t="shared" si="1404"/>
        <v>411.35</v>
      </c>
      <c r="K4541">
        <f t="shared" si="1405"/>
        <v>1</v>
      </c>
      <c r="L4541" t="str">
        <f>IF(
    AND(
        K4541=1,
        COUNTIFS($A$2:A4541,A4541,$K$2:K4541,1)=1
    ),
    "ENTRY",
    ""
)</f>
        <v/>
      </c>
      <c r="M4541" t="str">
        <f t="shared" si="1406"/>
        <v/>
      </c>
      <c r="N4541" t="str">
        <f t="shared" si="1407"/>
        <v/>
      </c>
      <c r="O4541" t="str">
        <f t="shared" si="1408"/>
        <v/>
      </c>
      <c r="P4541" t="str">
        <f t="shared" si="1409"/>
        <v/>
      </c>
      <c r="Q4541" t="str">
        <f t="shared" si="1410"/>
        <v/>
      </c>
      <c r="R4541" t="str">
        <f t="shared" si="1411"/>
        <v/>
      </c>
      <c r="S4541" t="str">
        <f t="shared" si="1419"/>
        <v/>
      </c>
      <c r="U4541" t="str">
        <f t="shared" si="1412"/>
        <v/>
      </c>
      <c r="V4541" t="str">
        <f t="shared" si="1413"/>
        <v/>
      </c>
      <c r="W4541" t="str">
        <f t="shared" si="1414"/>
        <v/>
      </c>
      <c r="X4541" t="str">
        <f t="shared" si="1415"/>
        <v/>
      </c>
      <c r="Y4541" t="str">
        <f t="shared" si="1416"/>
        <v/>
      </c>
      <c r="Z4541" cm="1">
        <f t="array" ref="Z4541">LOOKUP(
    2,
    1/($A:$A=$A4541),
    $C:$C
)</f>
        <v>417.85</v>
      </c>
      <c r="AA4541" t="str">
        <f t="shared" si="1417"/>
        <v/>
      </c>
      <c r="AB4541" t="str">
        <f t="shared" si="1418"/>
        <v/>
      </c>
    </row>
    <row r="4542" spans="1:28" x14ac:dyDescent="0.3">
      <c r="A4542" s="2">
        <v>45964</v>
      </c>
      <c r="B4542" s="1">
        <v>0.55208333333333337</v>
      </c>
      <c r="C4542">
        <v>413.3</v>
      </c>
      <c r="D4542">
        <v>413</v>
      </c>
      <c r="E4542">
        <v>39922</v>
      </c>
      <c r="F4542" t="b">
        <f t="shared" si="1400"/>
        <v>0</v>
      </c>
      <c r="G4542" t="str">
        <f t="shared" si="1401"/>
        <v/>
      </c>
      <c r="H4542" t="str">
        <f t="shared" si="1402"/>
        <v/>
      </c>
      <c r="I4542">
        <f t="shared" si="1403"/>
        <v>412</v>
      </c>
      <c r="J4542">
        <f t="shared" si="1404"/>
        <v>411.35</v>
      </c>
      <c r="K4542">
        <f t="shared" si="1405"/>
        <v>1</v>
      </c>
      <c r="L4542" t="str">
        <f>IF(
    AND(
        K4542=1,
        COUNTIFS($A$2:A4542,A4542,$K$2:K4542,1)=1
    ),
    "ENTRY",
    ""
)</f>
        <v/>
      </c>
      <c r="M4542" t="str">
        <f t="shared" si="1406"/>
        <v/>
      </c>
      <c r="N4542" t="str">
        <f t="shared" si="1407"/>
        <v/>
      </c>
      <c r="O4542" t="str">
        <f t="shared" si="1408"/>
        <v/>
      </c>
      <c r="P4542" t="str">
        <f t="shared" si="1409"/>
        <v/>
      </c>
      <c r="Q4542" t="str">
        <f t="shared" si="1410"/>
        <v/>
      </c>
      <c r="R4542" t="str">
        <f t="shared" si="1411"/>
        <v/>
      </c>
      <c r="S4542" t="str">
        <f t="shared" si="1419"/>
        <v/>
      </c>
      <c r="U4542" t="str">
        <f t="shared" si="1412"/>
        <v/>
      </c>
      <c r="V4542" t="str">
        <f t="shared" si="1413"/>
        <v/>
      </c>
      <c r="W4542" t="str">
        <f t="shared" si="1414"/>
        <v/>
      </c>
      <c r="X4542" t="str">
        <f t="shared" si="1415"/>
        <v/>
      </c>
      <c r="Y4542" t="str">
        <f t="shared" si="1416"/>
        <v/>
      </c>
      <c r="Z4542" cm="1">
        <f t="array" ref="Z4542">LOOKUP(
    2,
    1/($A:$A=$A4542),
    $C:$C
)</f>
        <v>417.85</v>
      </c>
      <c r="AA4542" t="str">
        <f t="shared" si="1417"/>
        <v/>
      </c>
      <c r="AB4542" t="str">
        <f t="shared" si="1418"/>
        <v/>
      </c>
    </row>
    <row r="4543" spans="1:28" x14ac:dyDescent="0.3">
      <c r="A4543" s="2">
        <v>45964</v>
      </c>
      <c r="B4543" s="1">
        <v>0.55555555555555558</v>
      </c>
      <c r="C4543">
        <v>413.2</v>
      </c>
      <c r="D4543">
        <v>412.4</v>
      </c>
      <c r="E4543">
        <v>92930</v>
      </c>
      <c r="F4543" t="b">
        <f t="shared" si="1400"/>
        <v>0</v>
      </c>
      <c r="G4543" t="str">
        <f t="shared" si="1401"/>
        <v/>
      </c>
      <c r="H4543" t="str">
        <f t="shared" si="1402"/>
        <v/>
      </c>
      <c r="I4543">
        <f t="shared" si="1403"/>
        <v>412</v>
      </c>
      <c r="J4543">
        <f t="shared" si="1404"/>
        <v>411.35</v>
      </c>
      <c r="K4543">
        <f t="shared" si="1405"/>
        <v>1</v>
      </c>
      <c r="L4543" t="str">
        <f>IF(
    AND(
        K4543=1,
        COUNTIFS($A$2:A4543,A4543,$K$2:K4543,1)=1
    ),
    "ENTRY",
    ""
)</f>
        <v/>
      </c>
      <c r="M4543" t="str">
        <f t="shared" si="1406"/>
        <v/>
      </c>
      <c r="N4543" t="str">
        <f t="shared" si="1407"/>
        <v/>
      </c>
      <c r="O4543" t="str">
        <f t="shared" si="1408"/>
        <v/>
      </c>
      <c r="P4543" t="str">
        <f t="shared" si="1409"/>
        <v/>
      </c>
      <c r="Q4543" t="str">
        <f t="shared" si="1410"/>
        <v/>
      </c>
      <c r="R4543" t="str">
        <f t="shared" si="1411"/>
        <v/>
      </c>
      <c r="S4543" t="str">
        <f t="shared" si="1419"/>
        <v/>
      </c>
      <c r="U4543" t="str">
        <f t="shared" si="1412"/>
        <v/>
      </c>
      <c r="V4543" t="str">
        <f t="shared" si="1413"/>
        <v/>
      </c>
      <c r="W4543" t="str">
        <f t="shared" si="1414"/>
        <v/>
      </c>
      <c r="X4543" t="str">
        <f t="shared" si="1415"/>
        <v/>
      </c>
      <c r="Y4543" t="str">
        <f t="shared" si="1416"/>
        <v/>
      </c>
      <c r="Z4543" cm="1">
        <f t="array" ref="Z4543">LOOKUP(
    2,
    1/($A:$A=$A4543),
    $C:$C
)</f>
        <v>417.85</v>
      </c>
      <c r="AA4543" t="str">
        <f t="shared" si="1417"/>
        <v/>
      </c>
      <c r="AB4543" t="str">
        <f t="shared" si="1418"/>
        <v/>
      </c>
    </row>
    <row r="4544" spans="1:28" x14ac:dyDescent="0.3">
      <c r="A4544" s="2">
        <v>45964</v>
      </c>
      <c r="B4544" s="1">
        <v>0.55902777777777779</v>
      </c>
      <c r="C4544">
        <v>413</v>
      </c>
      <c r="D4544">
        <v>412.1</v>
      </c>
      <c r="E4544">
        <v>89518</v>
      </c>
      <c r="F4544" t="b">
        <f t="shared" si="1400"/>
        <v>0</v>
      </c>
      <c r="G4544" t="str">
        <f t="shared" si="1401"/>
        <v/>
      </c>
      <c r="H4544" t="str">
        <f t="shared" si="1402"/>
        <v/>
      </c>
      <c r="I4544">
        <f t="shared" si="1403"/>
        <v>412</v>
      </c>
      <c r="J4544">
        <f t="shared" si="1404"/>
        <v>411.35</v>
      </c>
      <c r="K4544">
        <f t="shared" si="1405"/>
        <v>1</v>
      </c>
      <c r="L4544" t="str">
        <f>IF(
    AND(
        K4544=1,
        COUNTIFS($A$2:A4544,A4544,$K$2:K4544,1)=1
    ),
    "ENTRY",
    ""
)</f>
        <v/>
      </c>
      <c r="M4544" t="str">
        <f t="shared" si="1406"/>
        <v/>
      </c>
      <c r="N4544" t="str">
        <f t="shared" si="1407"/>
        <v/>
      </c>
      <c r="O4544" t="str">
        <f t="shared" si="1408"/>
        <v/>
      </c>
      <c r="P4544" t="str">
        <f t="shared" si="1409"/>
        <v/>
      </c>
      <c r="Q4544" t="str">
        <f t="shared" si="1410"/>
        <v/>
      </c>
      <c r="R4544" t="str">
        <f t="shared" si="1411"/>
        <v/>
      </c>
      <c r="S4544" t="str">
        <f t="shared" si="1419"/>
        <v/>
      </c>
      <c r="U4544" t="str">
        <f t="shared" si="1412"/>
        <v/>
      </c>
      <c r="V4544" t="str">
        <f t="shared" si="1413"/>
        <v/>
      </c>
      <c r="W4544" t="str">
        <f t="shared" si="1414"/>
        <v/>
      </c>
      <c r="X4544" t="str">
        <f t="shared" si="1415"/>
        <v/>
      </c>
      <c r="Y4544" t="str">
        <f t="shared" si="1416"/>
        <v/>
      </c>
      <c r="Z4544" cm="1">
        <f t="array" ref="Z4544">LOOKUP(
    2,
    1/($A:$A=$A4544),
    $C:$C
)</f>
        <v>417.85</v>
      </c>
      <c r="AA4544" t="str">
        <f t="shared" si="1417"/>
        <v/>
      </c>
      <c r="AB4544" t="str">
        <f t="shared" si="1418"/>
        <v/>
      </c>
    </row>
    <row r="4545" spans="1:28" x14ac:dyDescent="0.3">
      <c r="A4545" s="2">
        <v>45964</v>
      </c>
      <c r="B4545" s="1">
        <v>0.5625</v>
      </c>
      <c r="C4545">
        <v>412.9</v>
      </c>
      <c r="D4545">
        <v>412.5</v>
      </c>
      <c r="E4545">
        <v>38335</v>
      </c>
      <c r="F4545" t="b">
        <f t="shared" si="1400"/>
        <v>0</v>
      </c>
      <c r="G4545" t="str">
        <f t="shared" si="1401"/>
        <v/>
      </c>
      <c r="H4545" t="str">
        <f t="shared" si="1402"/>
        <v/>
      </c>
      <c r="I4545">
        <f t="shared" si="1403"/>
        <v>412</v>
      </c>
      <c r="J4545">
        <f t="shared" si="1404"/>
        <v>411.35</v>
      </c>
      <c r="K4545">
        <f t="shared" si="1405"/>
        <v>1</v>
      </c>
      <c r="L4545" t="str">
        <f>IF(
    AND(
        K4545=1,
        COUNTIFS($A$2:A4545,A4545,$K$2:K4545,1)=1
    ),
    "ENTRY",
    ""
)</f>
        <v/>
      </c>
      <c r="M4545" t="str">
        <f t="shared" si="1406"/>
        <v/>
      </c>
      <c r="N4545" t="str">
        <f t="shared" si="1407"/>
        <v/>
      </c>
      <c r="O4545" t="str">
        <f t="shared" si="1408"/>
        <v/>
      </c>
      <c r="P4545" t="str">
        <f t="shared" si="1409"/>
        <v/>
      </c>
      <c r="Q4545" t="str">
        <f t="shared" si="1410"/>
        <v/>
      </c>
      <c r="R4545" t="str">
        <f t="shared" si="1411"/>
        <v/>
      </c>
      <c r="S4545" t="str">
        <f t="shared" si="1419"/>
        <v/>
      </c>
      <c r="U4545" t="str">
        <f t="shared" si="1412"/>
        <v/>
      </c>
      <c r="V4545" t="str">
        <f t="shared" si="1413"/>
        <v/>
      </c>
      <c r="W4545" t="str">
        <f t="shared" si="1414"/>
        <v/>
      </c>
      <c r="X4545" t="str">
        <f t="shared" si="1415"/>
        <v/>
      </c>
      <c r="Y4545" t="str">
        <f t="shared" si="1416"/>
        <v/>
      </c>
      <c r="Z4545" cm="1">
        <f t="array" ref="Z4545">LOOKUP(
    2,
    1/($A:$A=$A4545),
    $C:$C
)</f>
        <v>417.85</v>
      </c>
      <c r="AA4545" t="str">
        <f t="shared" si="1417"/>
        <v/>
      </c>
      <c r="AB4545" t="str">
        <f t="shared" si="1418"/>
        <v/>
      </c>
    </row>
    <row r="4546" spans="1:28" x14ac:dyDescent="0.3">
      <c r="A4546" s="2">
        <v>45964</v>
      </c>
      <c r="B4546" s="1">
        <v>0.56597222222222221</v>
      </c>
      <c r="C4546">
        <v>412.7</v>
      </c>
      <c r="D4546">
        <v>412.3</v>
      </c>
      <c r="E4546">
        <v>32351</v>
      </c>
      <c r="F4546" t="b">
        <f t="shared" si="1400"/>
        <v>0</v>
      </c>
      <c r="G4546" t="str">
        <f t="shared" si="1401"/>
        <v/>
      </c>
      <c r="H4546" t="str">
        <f t="shared" si="1402"/>
        <v/>
      </c>
      <c r="I4546">
        <f t="shared" si="1403"/>
        <v>412</v>
      </c>
      <c r="J4546">
        <f t="shared" si="1404"/>
        <v>411.35</v>
      </c>
      <c r="K4546">
        <f t="shared" si="1405"/>
        <v>1</v>
      </c>
      <c r="L4546" t="str">
        <f>IF(
    AND(
        K4546=1,
        COUNTIFS($A$2:A4546,A4546,$K$2:K4546,1)=1
    ),
    "ENTRY",
    ""
)</f>
        <v/>
      </c>
      <c r="M4546" t="str">
        <f t="shared" si="1406"/>
        <v/>
      </c>
      <c r="N4546" t="str">
        <f t="shared" si="1407"/>
        <v/>
      </c>
      <c r="O4546" t="str">
        <f t="shared" si="1408"/>
        <v/>
      </c>
      <c r="P4546" t="str">
        <f t="shared" si="1409"/>
        <v/>
      </c>
      <c r="Q4546" t="str">
        <f t="shared" si="1410"/>
        <v/>
      </c>
      <c r="R4546" t="str">
        <f t="shared" si="1411"/>
        <v/>
      </c>
      <c r="S4546" t="str">
        <f t="shared" si="1419"/>
        <v/>
      </c>
      <c r="U4546" t="str">
        <f t="shared" si="1412"/>
        <v/>
      </c>
      <c r="V4546" t="str">
        <f t="shared" si="1413"/>
        <v/>
      </c>
      <c r="W4546" t="str">
        <f t="shared" si="1414"/>
        <v/>
      </c>
      <c r="X4546" t="str">
        <f t="shared" si="1415"/>
        <v/>
      </c>
      <c r="Y4546" t="str">
        <f t="shared" si="1416"/>
        <v/>
      </c>
      <c r="Z4546" cm="1">
        <f t="array" ref="Z4546">LOOKUP(
    2,
    1/($A:$A=$A4546),
    $C:$C
)</f>
        <v>417.85</v>
      </c>
      <c r="AA4546" t="str">
        <f t="shared" si="1417"/>
        <v/>
      </c>
      <c r="AB4546" t="str">
        <f t="shared" si="1418"/>
        <v/>
      </c>
    </row>
    <row r="4547" spans="1:28" x14ac:dyDescent="0.3">
      <c r="A4547" s="2">
        <v>45964</v>
      </c>
      <c r="B4547" s="1">
        <v>0.56944444444444442</v>
      </c>
      <c r="C4547">
        <v>412.8</v>
      </c>
      <c r="D4547">
        <v>412.45</v>
      </c>
      <c r="E4547">
        <v>16578</v>
      </c>
      <c r="F4547" t="b">
        <f t="shared" ref="F4547:F4610" si="1420">B4547=TIME(10,0,0)</f>
        <v>0</v>
      </c>
      <c r="G4547" t="str">
        <f t="shared" ref="G4547:G4610" si="1421">IF(F4547,C4547,"")</f>
        <v/>
      </c>
      <c r="H4547" t="str">
        <f t="shared" ref="H4547:H4610" si="1422">IF(F4547,D4547,"")</f>
        <v/>
      </c>
      <c r="I4547">
        <f t="shared" ref="I4547:I4610" si="1423">IF(G4547&lt;&gt;"",G4547,I4546)</f>
        <v>412</v>
      </c>
      <c r="J4547">
        <f t="shared" ref="J4547:J4610" si="1424">IF(H4547&lt;&gt;"",H4547,J4546)</f>
        <v>411.35</v>
      </c>
      <c r="K4547">
        <f t="shared" ref="K4547:K4610" si="1425">IF(
    AND(
        A4547=A4546,
        B4547&gt;TIME(10,0,0),
        OR(C4547&gt;=I4547, D4547&lt;=J4547)
    ),
    1,
    0
)</f>
        <v>1</v>
      </c>
      <c r="L4547" t="str">
        <f>IF(
    AND(
        K4547=1,
        COUNTIFS($A$2:A4547,A4547,$K$2:K4547,1)=1
    ),
    "ENTRY",
    ""
)</f>
        <v/>
      </c>
      <c r="M4547" t="str">
        <f t="shared" ref="M4547:M4610" si="1426">IF(L4547="","",IF(C4547&gt;=I4547,"LONG","SHORT"))</f>
        <v/>
      </c>
      <c r="N4547" t="str">
        <f t="shared" ref="N4547:N4610" si="1427">IF(M4547="","",IF(M4547="LONG",I4547,J4547))</f>
        <v/>
      </c>
      <c r="O4547" t="str">
        <f t="shared" ref="O4547:O4610" si="1428">IF(M4547="","",IF(M4547="LONG",J4547,I4547))</f>
        <v/>
      </c>
      <c r="P4547" t="str">
        <f t="shared" ref="P4547:P4610" si="1429">IF(M4547="","",ABS(N4547-O4547))</f>
        <v/>
      </c>
      <c r="Q4547" t="str">
        <f t="shared" ref="Q4547:Q4610" si="1430">IF(M4547="","",INT(500/P4547))</f>
        <v/>
      </c>
      <c r="R4547" t="str">
        <f t="shared" ref="R4547:R4610" si="1431">IF(M4547="","",Q4547*P4547)</f>
        <v/>
      </c>
      <c r="S4547" t="str">
        <f t="shared" si="1419"/>
        <v/>
      </c>
      <c r="U4547" t="str">
        <f t="shared" ref="U4547:U4610" si="1432">IF(M4547="","",IF(M4547="LONG",N4547+3*P4547,N4547-3*P4547))</f>
        <v/>
      </c>
      <c r="V4547" t="str">
        <f t="shared" ref="V4547:V4610" si="1433">IF(
    M4547="",
    "",
    IF(
        IF(
            M4547="LONG",
            _xlfn.MAXIFS($C:$C,$A:$A,$A4547,$B:$B,"&gt;"&amp;$B4547) &gt;= $S4547,
            _xlfn.MINIFS($D:$D,$A:$A,$A4547,$B:$B,"&gt;"&amp;$B4547) &lt;= $S4547
        ),
        "YES",
        "NO"
    )
)</f>
        <v/>
      </c>
      <c r="W4547" t="str">
        <f t="shared" ref="W4547:W4610" si="1434">IF(
    M4547="",
    "",
    IF(
        IF(
            M4547="LONG",
            _xlfn.MAXIFS($C:$C,$A:$A,$A4547,$B:$B,"&gt;"&amp;$B4547) &gt;= $U4547,
            _xlfn.MINIFS($D:$D,$A:$A,$A4547,$B:$B,"&gt;"&amp;$B4547) &lt;= $U4547
        ),
        "YES",
        "NO"
    )
)</f>
        <v/>
      </c>
      <c r="X4547" t="str">
        <f t="shared" ref="X4547:X4610" si="1435">IF(
    M4547="",
    "",
    IF(
        M4547="LONG",
        (_xlfn.MAXIFS($C:$C,$A:$A,$A4547,$B:$B,"&gt;"&amp;$B4547) - $N4547) / $P4547,
        ($N4547 - _xlfn.MINIFS($D:$D,$A:$A,$A4547,$B:$B,"&gt;"&amp;$B4547)) / $P4547
    )
)</f>
        <v/>
      </c>
      <c r="Y4547" t="str">
        <f t="shared" ref="Y4547:Y4610" si="1436">IF(
    M4547="",
    "",
    IF(
        IF(
            M4547="LONG",
            _xlfn.MINIFS($D:$D,$A:$A,$A4547,$B:$B,"&gt;"&amp;$B4547) &lt;= $O4547,
            _xlfn.MAXIFS($C:$C,$A:$A,$A4547,$B:$B,"&gt;"&amp;$B4547) &gt;= $O4547
        ),
        "YES",
        "NO"
    )
)</f>
        <v/>
      </c>
      <c r="Z4547" cm="1">
        <f t="array" ref="Z4547">LOOKUP(
    2,
    1/($A:$A=$A4547),
    $C:$C
)</f>
        <v>417.85</v>
      </c>
      <c r="AA4547" t="str">
        <f t="shared" ref="AA4547:AA4610" si="1437">IF(
    M4547="",
    "",
    IF(
        Y4547="YES",
        O4547,
        Z4547
    )
)</f>
        <v/>
      </c>
      <c r="AB4547" t="str">
        <f t="shared" ref="AB4547:AB4610" si="1438">IF(
    M4547="",
    "",IF(Y4547="YES",-500,
    IF(
        M4547="LONG",
        (U4547 - N4547) * Q4547,
        (N4547 - U4547) * Q4547
    )
))</f>
        <v/>
      </c>
    </row>
    <row r="4548" spans="1:28" x14ac:dyDescent="0.3">
      <c r="A4548" s="2">
        <v>45964</v>
      </c>
      <c r="B4548" s="1">
        <v>0.57291666666666663</v>
      </c>
      <c r="C4548">
        <v>412.8</v>
      </c>
      <c r="D4548">
        <v>412.7</v>
      </c>
      <c r="E4548">
        <v>23036</v>
      </c>
      <c r="F4548" t="b">
        <f t="shared" si="1420"/>
        <v>0</v>
      </c>
      <c r="G4548" t="str">
        <f t="shared" si="1421"/>
        <v/>
      </c>
      <c r="H4548" t="str">
        <f t="shared" si="1422"/>
        <v/>
      </c>
      <c r="I4548">
        <f t="shared" si="1423"/>
        <v>412</v>
      </c>
      <c r="J4548">
        <f t="shared" si="1424"/>
        <v>411.35</v>
      </c>
      <c r="K4548">
        <f t="shared" si="1425"/>
        <v>1</v>
      </c>
      <c r="L4548" t="str">
        <f>IF(
    AND(
        K4548=1,
        COUNTIFS($A$2:A4548,A4548,$K$2:K4548,1)=1
    ),
    "ENTRY",
    ""
)</f>
        <v/>
      </c>
      <c r="M4548" t="str">
        <f t="shared" si="1426"/>
        <v/>
      </c>
      <c r="N4548" t="str">
        <f t="shared" si="1427"/>
        <v/>
      </c>
      <c r="O4548" t="str">
        <f t="shared" si="1428"/>
        <v/>
      </c>
      <c r="P4548" t="str">
        <f t="shared" si="1429"/>
        <v/>
      </c>
      <c r="Q4548" t="str">
        <f t="shared" si="1430"/>
        <v/>
      </c>
      <c r="R4548" t="str">
        <f t="shared" si="1431"/>
        <v/>
      </c>
      <c r="S4548" t="str">
        <f t="shared" ref="S4548:S4611" si="1439">IF(M4548="","",IF(M4548="LONG",N4548+(1.5*P4548),N4548-(1.5*P4548)))</f>
        <v/>
      </c>
      <c r="U4548" t="str">
        <f t="shared" si="1432"/>
        <v/>
      </c>
      <c r="V4548" t="str">
        <f t="shared" si="1433"/>
        <v/>
      </c>
      <c r="W4548" t="str">
        <f t="shared" si="1434"/>
        <v/>
      </c>
      <c r="X4548" t="str">
        <f t="shared" si="1435"/>
        <v/>
      </c>
      <c r="Y4548" t="str">
        <f t="shared" si="1436"/>
        <v/>
      </c>
      <c r="Z4548" cm="1">
        <f t="array" ref="Z4548">LOOKUP(
    2,
    1/($A:$A=$A4548),
    $C:$C
)</f>
        <v>417.85</v>
      </c>
      <c r="AA4548" t="str">
        <f t="shared" si="1437"/>
        <v/>
      </c>
      <c r="AB4548" t="str">
        <f t="shared" si="1438"/>
        <v/>
      </c>
    </row>
    <row r="4549" spans="1:28" x14ac:dyDescent="0.3">
      <c r="A4549" s="2">
        <v>45964</v>
      </c>
      <c r="B4549" s="1">
        <v>0.57638888888888884</v>
      </c>
      <c r="C4549">
        <v>412.9</v>
      </c>
      <c r="D4549">
        <v>412.75</v>
      </c>
      <c r="E4549">
        <v>22593</v>
      </c>
      <c r="F4549" t="b">
        <f t="shared" si="1420"/>
        <v>0</v>
      </c>
      <c r="G4549" t="str">
        <f t="shared" si="1421"/>
        <v/>
      </c>
      <c r="H4549" t="str">
        <f t="shared" si="1422"/>
        <v/>
      </c>
      <c r="I4549">
        <f t="shared" si="1423"/>
        <v>412</v>
      </c>
      <c r="J4549">
        <f t="shared" si="1424"/>
        <v>411.35</v>
      </c>
      <c r="K4549">
        <f t="shared" si="1425"/>
        <v>1</v>
      </c>
      <c r="L4549" t="str">
        <f>IF(
    AND(
        K4549=1,
        COUNTIFS($A$2:A4549,A4549,$K$2:K4549,1)=1
    ),
    "ENTRY",
    ""
)</f>
        <v/>
      </c>
      <c r="M4549" t="str">
        <f t="shared" si="1426"/>
        <v/>
      </c>
      <c r="N4549" t="str">
        <f t="shared" si="1427"/>
        <v/>
      </c>
      <c r="O4549" t="str">
        <f t="shared" si="1428"/>
        <v/>
      </c>
      <c r="P4549" t="str">
        <f t="shared" si="1429"/>
        <v/>
      </c>
      <c r="Q4549" t="str">
        <f t="shared" si="1430"/>
        <v/>
      </c>
      <c r="R4549" t="str">
        <f t="shared" si="1431"/>
        <v/>
      </c>
      <c r="S4549" t="str">
        <f t="shared" si="1439"/>
        <v/>
      </c>
      <c r="U4549" t="str">
        <f t="shared" si="1432"/>
        <v/>
      </c>
      <c r="V4549" t="str">
        <f t="shared" si="1433"/>
        <v/>
      </c>
      <c r="W4549" t="str">
        <f t="shared" si="1434"/>
        <v/>
      </c>
      <c r="X4549" t="str">
        <f t="shared" si="1435"/>
        <v/>
      </c>
      <c r="Y4549" t="str">
        <f t="shared" si="1436"/>
        <v/>
      </c>
      <c r="Z4549" cm="1">
        <f t="array" ref="Z4549">LOOKUP(
    2,
    1/($A:$A=$A4549),
    $C:$C
)</f>
        <v>417.85</v>
      </c>
      <c r="AA4549" t="str">
        <f t="shared" si="1437"/>
        <v/>
      </c>
      <c r="AB4549" t="str">
        <f t="shared" si="1438"/>
        <v/>
      </c>
    </row>
    <row r="4550" spans="1:28" x14ac:dyDescent="0.3">
      <c r="A4550" s="2">
        <v>45964</v>
      </c>
      <c r="B4550" s="1">
        <v>0.57986111111111116</v>
      </c>
      <c r="C4550">
        <v>412.9</v>
      </c>
      <c r="D4550">
        <v>412.75</v>
      </c>
      <c r="E4550">
        <v>30411</v>
      </c>
      <c r="F4550" t="b">
        <f t="shared" si="1420"/>
        <v>0</v>
      </c>
      <c r="G4550" t="str">
        <f t="shared" si="1421"/>
        <v/>
      </c>
      <c r="H4550" t="str">
        <f t="shared" si="1422"/>
        <v/>
      </c>
      <c r="I4550">
        <f t="shared" si="1423"/>
        <v>412</v>
      </c>
      <c r="J4550">
        <f t="shared" si="1424"/>
        <v>411.35</v>
      </c>
      <c r="K4550">
        <f t="shared" si="1425"/>
        <v>1</v>
      </c>
      <c r="L4550" t="str">
        <f>IF(
    AND(
        K4550=1,
        COUNTIFS($A$2:A4550,A4550,$K$2:K4550,1)=1
    ),
    "ENTRY",
    ""
)</f>
        <v/>
      </c>
      <c r="M4550" t="str">
        <f t="shared" si="1426"/>
        <v/>
      </c>
      <c r="N4550" t="str">
        <f t="shared" si="1427"/>
        <v/>
      </c>
      <c r="O4550" t="str">
        <f t="shared" si="1428"/>
        <v/>
      </c>
      <c r="P4550" t="str">
        <f t="shared" si="1429"/>
        <v/>
      </c>
      <c r="Q4550" t="str">
        <f t="shared" si="1430"/>
        <v/>
      </c>
      <c r="R4550" t="str">
        <f t="shared" si="1431"/>
        <v/>
      </c>
      <c r="S4550" t="str">
        <f t="shared" si="1439"/>
        <v/>
      </c>
      <c r="U4550" t="str">
        <f t="shared" si="1432"/>
        <v/>
      </c>
      <c r="V4550" t="str">
        <f t="shared" si="1433"/>
        <v/>
      </c>
      <c r="W4550" t="str">
        <f t="shared" si="1434"/>
        <v/>
      </c>
      <c r="X4550" t="str">
        <f t="shared" si="1435"/>
        <v/>
      </c>
      <c r="Y4550" t="str">
        <f t="shared" si="1436"/>
        <v/>
      </c>
      <c r="Z4550" cm="1">
        <f t="array" ref="Z4550">LOOKUP(
    2,
    1/($A:$A=$A4550),
    $C:$C
)</f>
        <v>417.85</v>
      </c>
      <c r="AA4550" t="str">
        <f t="shared" si="1437"/>
        <v/>
      </c>
      <c r="AB4550" t="str">
        <f t="shared" si="1438"/>
        <v/>
      </c>
    </row>
    <row r="4551" spans="1:28" x14ac:dyDescent="0.3">
      <c r="A4551" s="2">
        <v>45964</v>
      </c>
      <c r="B4551" s="1">
        <v>0.58333333333333337</v>
      </c>
      <c r="C4551">
        <v>413.1</v>
      </c>
      <c r="D4551">
        <v>412.85</v>
      </c>
      <c r="E4551">
        <v>63998</v>
      </c>
      <c r="F4551" t="b">
        <f t="shared" si="1420"/>
        <v>0</v>
      </c>
      <c r="G4551" t="str">
        <f t="shared" si="1421"/>
        <v/>
      </c>
      <c r="H4551" t="str">
        <f t="shared" si="1422"/>
        <v/>
      </c>
      <c r="I4551">
        <f t="shared" si="1423"/>
        <v>412</v>
      </c>
      <c r="J4551">
        <f t="shared" si="1424"/>
        <v>411.35</v>
      </c>
      <c r="K4551">
        <f t="shared" si="1425"/>
        <v>1</v>
      </c>
      <c r="L4551" t="str">
        <f>IF(
    AND(
        K4551=1,
        COUNTIFS($A$2:A4551,A4551,$K$2:K4551,1)=1
    ),
    "ENTRY",
    ""
)</f>
        <v/>
      </c>
      <c r="M4551" t="str">
        <f t="shared" si="1426"/>
        <v/>
      </c>
      <c r="N4551" t="str">
        <f t="shared" si="1427"/>
        <v/>
      </c>
      <c r="O4551" t="str">
        <f t="shared" si="1428"/>
        <v/>
      </c>
      <c r="P4551" t="str">
        <f t="shared" si="1429"/>
        <v/>
      </c>
      <c r="Q4551" t="str">
        <f t="shared" si="1430"/>
        <v/>
      </c>
      <c r="R4551" t="str">
        <f t="shared" si="1431"/>
        <v/>
      </c>
      <c r="S4551" t="str">
        <f t="shared" si="1439"/>
        <v/>
      </c>
      <c r="U4551" t="str">
        <f t="shared" si="1432"/>
        <v/>
      </c>
      <c r="V4551" t="str">
        <f t="shared" si="1433"/>
        <v/>
      </c>
      <c r="W4551" t="str">
        <f t="shared" si="1434"/>
        <v/>
      </c>
      <c r="X4551" t="str">
        <f t="shared" si="1435"/>
        <v/>
      </c>
      <c r="Y4551" t="str">
        <f t="shared" si="1436"/>
        <v/>
      </c>
      <c r="Z4551" cm="1">
        <f t="array" ref="Z4551">LOOKUP(
    2,
    1/($A:$A=$A4551),
    $C:$C
)</f>
        <v>417.85</v>
      </c>
      <c r="AA4551" t="str">
        <f t="shared" si="1437"/>
        <v/>
      </c>
      <c r="AB4551" t="str">
        <f t="shared" si="1438"/>
        <v/>
      </c>
    </row>
    <row r="4552" spans="1:28" x14ac:dyDescent="0.3">
      <c r="A4552" s="2">
        <v>45964</v>
      </c>
      <c r="B4552" s="1">
        <v>0.58680555555555558</v>
      </c>
      <c r="C4552">
        <v>413.1</v>
      </c>
      <c r="D4552">
        <v>412.45</v>
      </c>
      <c r="E4552">
        <v>61939</v>
      </c>
      <c r="F4552" t="b">
        <f t="shared" si="1420"/>
        <v>0</v>
      </c>
      <c r="G4552" t="str">
        <f t="shared" si="1421"/>
        <v/>
      </c>
      <c r="H4552" t="str">
        <f t="shared" si="1422"/>
        <v/>
      </c>
      <c r="I4552">
        <f t="shared" si="1423"/>
        <v>412</v>
      </c>
      <c r="J4552">
        <f t="shared" si="1424"/>
        <v>411.35</v>
      </c>
      <c r="K4552">
        <f t="shared" si="1425"/>
        <v>1</v>
      </c>
      <c r="L4552" t="str">
        <f>IF(
    AND(
        K4552=1,
        COUNTIFS($A$2:A4552,A4552,$K$2:K4552,1)=1
    ),
    "ENTRY",
    ""
)</f>
        <v/>
      </c>
      <c r="M4552" t="str">
        <f t="shared" si="1426"/>
        <v/>
      </c>
      <c r="N4552" t="str">
        <f t="shared" si="1427"/>
        <v/>
      </c>
      <c r="O4552" t="str">
        <f t="shared" si="1428"/>
        <v/>
      </c>
      <c r="P4552" t="str">
        <f t="shared" si="1429"/>
        <v/>
      </c>
      <c r="Q4552" t="str">
        <f t="shared" si="1430"/>
        <v/>
      </c>
      <c r="R4552" t="str">
        <f t="shared" si="1431"/>
        <v/>
      </c>
      <c r="S4552" t="str">
        <f t="shared" si="1439"/>
        <v/>
      </c>
      <c r="U4552" t="str">
        <f t="shared" si="1432"/>
        <v/>
      </c>
      <c r="V4552" t="str">
        <f t="shared" si="1433"/>
        <v/>
      </c>
      <c r="W4552" t="str">
        <f t="shared" si="1434"/>
        <v/>
      </c>
      <c r="X4552" t="str">
        <f t="shared" si="1435"/>
        <v/>
      </c>
      <c r="Y4552" t="str">
        <f t="shared" si="1436"/>
        <v/>
      </c>
      <c r="Z4552" cm="1">
        <f t="array" ref="Z4552">LOOKUP(
    2,
    1/($A:$A=$A4552),
    $C:$C
)</f>
        <v>417.85</v>
      </c>
      <c r="AA4552" t="str">
        <f t="shared" si="1437"/>
        <v/>
      </c>
      <c r="AB4552" t="str">
        <f t="shared" si="1438"/>
        <v/>
      </c>
    </row>
    <row r="4553" spans="1:28" x14ac:dyDescent="0.3">
      <c r="A4553" s="2">
        <v>45964</v>
      </c>
      <c r="B4553" s="1">
        <v>0.59027777777777779</v>
      </c>
      <c r="C4553">
        <v>413</v>
      </c>
      <c r="D4553">
        <v>412.55</v>
      </c>
      <c r="E4553">
        <v>34347</v>
      </c>
      <c r="F4553" t="b">
        <f t="shared" si="1420"/>
        <v>0</v>
      </c>
      <c r="G4553" t="str">
        <f t="shared" si="1421"/>
        <v/>
      </c>
      <c r="H4553" t="str">
        <f t="shared" si="1422"/>
        <v/>
      </c>
      <c r="I4553">
        <f t="shared" si="1423"/>
        <v>412</v>
      </c>
      <c r="J4553">
        <f t="shared" si="1424"/>
        <v>411.35</v>
      </c>
      <c r="K4553">
        <f t="shared" si="1425"/>
        <v>1</v>
      </c>
      <c r="L4553" t="str">
        <f>IF(
    AND(
        K4553=1,
        COUNTIFS($A$2:A4553,A4553,$K$2:K4553,1)=1
    ),
    "ENTRY",
    ""
)</f>
        <v/>
      </c>
      <c r="M4553" t="str">
        <f t="shared" si="1426"/>
        <v/>
      </c>
      <c r="N4553" t="str">
        <f t="shared" si="1427"/>
        <v/>
      </c>
      <c r="O4553" t="str">
        <f t="shared" si="1428"/>
        <v/>
      </c>
      <c r="P4553" t="str">
        <f t="shared" si="1429"/>
        <v/>
      </c>
      <c r="Q4553" t="str">
        <f t="shared" si="1430"/>
        <v/>
      </c>
      <c r="R4553" t="str">
        <f t="shared" si="1431"/>
        <v/>
      </c>
      <c r="S4553" t="str">
        <f t="shared" si="1439"/>
        <v/>
      </c>
      <c r="U4553" t="str">
        <f t="shared" si="1432"/>
        <v/>
      </c>
      <c r="V4553" t="str">
        <f t="shared" si="1433"/>
        <v/>
      </c>
      <c r="W4553" t="str">
        <f t="shared" si="1434"/>
        <v/>
      </c>
      <c r="X4553" t="str">
        <f t="shared" si="1435"/>
        <v/>
      </c>
      <c r="Y4553" t="str">
        <f t="shared" si="1436"/>
        <v/>
      </c>
      <c r="Z4553" cm="1">
        <f t="array" ref="Z4553">LOOKUP(
    2,
    1/($A:$A=$A4553),
    $C:$C
)</f>
        <v>417.85</v>
      </c>
      <c r="AA4553" t="str">
        <f t="shared" si="1437"/>
        <v/>
      </c>
      <c r="AB4553" t="str">
        <f t="shared" si="1438"/>
        <v/>
      </c>
    </row>
    <row r="4554" spans="1:28" x14ac:dyDescent="0.3">
      <c r="A4554" s="2">
        <v>45964</v>
      </c>
      <c r="B4554" s="1">
        <v>0.59375</v>
      </c>
      <c r="C4554">
        <v>413.1</v>
      </c>
      <c r="D4554">
        <v>412.7</v>
      </c>
      <c r="E4554">
        <v>98871</v>
      </c>
      <c r="F4554" t="b">
        <f t="shared" si="1420"/>
        <v>0</v>
      </c>
      <c r="G4554" t="str">
        <f t="shared" si="1421"/>
        <v/>
      </c>
      <c r="H4554" t="str">
        <f t="shared" si="1422"/>
        <v/>
      </c>
      <c r="I4554">
        <f t="shared" si="1423"/>
        <v>412</v>
      </c>
      <c r="J4554">
        <f t="shared" si="1424"/>
        <v>411.35</v>
      </c>
      <c r="K4554">
        <f t="shared" si="1425"/>
        <v>1</v>
      </c>
      <c r="L4554" t="str">
        <f>IF(
    AND(
        K4554=1,
        COUNTIFS($A$2:A4554,A4554,$K$2:K4554,1)=1
    ),
    "ENTRY",
    ""
)</f>
        <v/>
      </c>
      <c r="M4554" t="str">
        <f t="shared" si="1426"/>
        <v/>
      </c>
      <c r="N4554" t="str">
        <f t="shared" si="1427"/>
        <v/>
      </c>
      <c r="O4554" t="str">
        <f t="shared" si="1428"/>
        <v/>
      </c>
      <c r="P4554" t="str">
        <f t="shared" si="1429"/>
        <v/>
      </c>
      <c r="Q4554" t="str">
        <f t="shared" si="1430"/>
        <v/>
      </c>
      <c r="R4554" t="str">
        <f t="shared" si="1431"/>
        <v/>
      </c>
      <c r="S4554" t="str">
        <f t="shared" si="1439"/>
        <v/>
      </c>
      <c r="U4554" t="str">
        <f t="shared" si="1432"/>
        <v/>
      </c>
      <c r="V4554" t="str">
        <f t="shared" si="1433"/>
        <v/>
      </c>
      <c r="W4554" t="str">
        <f t="shared" si="1434"/>
        <v/>
      </c>
      <c r="X4554" t="str">
        <f t="shared" si="1435"/>
        <v/>
      </c>
      <c r="Y4554" t="str">
        <f t="shared" si="1436"/>
        <v/>
      </c>
      <c r="Z4554" cm="1">
        <f t="array" ref="Z4554">LOOKUP(
    2,
    1/($A:$A=$A4554),
    $C:$C
)</f>
        <v>417.85</v>
      </c>
      <c r="AA4554" t="str">
        <f t="shared" si="1437"/>
        <v/>
      </c>
      <c r="AB4554" t="str">
        <f t="shared" si="1438"/>
        <v/>
      </c>
    </row>
    <row r="4555" spans="1:28" x14ac:dyDescent="0.3">
      <c r="A4555" s="2">
        <v>45964</v>
      </c>
      <c r="B4555" s="1">
        <v>0.59722222222222221</v>
      </c>
      <c r="C4555">
        <v>413.65</v>
      </c>
      <c r="D4555">
        <v>412.8</v>
      </c>
      <c r="E4555">
        <v>90305</v>
      </c>
      <c r="F4555" t="b">
        <f t="shared" si="1420"/>
        <v>0</v>
      </c>
      <c r="G4555" t="str">
        <f t="shared" si="1421"/>
        <v/>
      </c>
      <c r="H4555" t="str">
        <f t="shared" si="1422"/>
        <v/>
      </c>
      <c r="I4555">
        <f t="shared" si="1423"/>
        <v>412</v>
      </c>
      <c r="J4555">
        <f t="shared" si="1424"/>
        <v>411.35</v>
      </c>
      <c r="K4555">
        <f t="shared" si="1425"/>
        <v>1</v>
      </c>
      <c r="L4555" t="str">
        <f>IF(
    AND(
        K4555=1,
        COUNTIFS($A$2:A4555,A4555,$K$2:K4555,1)=1
    ),
    "ENTRY",
    ""
)</f>
        <v/>
      </c>
      <c r="M4555" t="str">
        <f t="shared" si="1426"/>
        <v/>
      </c>
      <c r="N4555" t="str">
        <f t="shared" si="1427"/>
        <v/>
      </c>
      <c r="O4555" t="str">
        <f t="shared" si="1428"/>
        <v/>
      </c>
      <c r="P4555" t="str">
        <f t="shared" si="1429"/>
        <v/>
      </c>
      <c r="Q4555" t="str">
        <f t="shared" si="1430"/>
        <v/>
      </c>
      <c r="R4555" t="str">
        <f t="shared" si="1431"/>
        <v/>
      </c>
      <c r="S4555" t="str">
        <f t="shared" si="1439"/>
        <v/>
      </c>
      <c r="U4555" t="str">
        <f t="shared" si="1432"/>
        <v/>
      </c>
      <c r="V4555" t="str">
        <f t="shared" si="1433"/>
        <v/>
      </c>
      <c r="W4555" t="str">
        <f t="shared" si="1434"/>
        <v/>
      </c>
      <c r="X4555" t="str">
        <f t="shared" si="1435"/>
        <v/>
      </c>
      <c r="Y4555" t="str">
        <f t="shared" si="1436"/>
        <v/>
      </c>
      <c r="Z4555" cm="1">
        <f t="array" ref="Z4555">LOOKUP(
    2,
    1/($A:$A=$A4555),
    $C:$C
)</f>
        <v>417.85</v>
      </c>
      <c r="AA4555" t="str">
        <f t="shared" si="1437"/>
        <v/>
      </c>
      <c r="AB4555" t="str">
        <f t="shared" si="1438"/>
        <v/>
      </c>
    </row>
    <row r="4556" spans="1:28" x14ac:dyDescent="0.3">
      <c r="A4556" s="2">
        <v>45964</v>
      </c>
      <c r="B4556" s="1">
        <v>0.60069444444444442</v>
      </c>
      <c r="C4556">
        <v>413.75</v>
      </c>
      <c r="D4556">
        <v>413.45</v>
      </c>
      <c r="E4556">
        <v>51627</v>
      </c>
      <c r="F4556" t="b">
        <f t="shared" si="1420"/>
        <v>0</v>
      </c>
      <c r="G4556" t="str">
        <f t="shared" si="1421"/>
        <v/>
      </c>
      <c r="H4556" t="str">
        <f t="shared" si="1422"/>
        <v/>
      </c>
      <c r="I4556">
        <f t="shared" si="1423"/>
        <v>412</v>
      </c>
      <c r="J4556">
        <f t="shared" si="1424"/>
        <v>411.35</v>
      </c>
      <c r="K4556">
        <f t="shared" si="1425"/>
        <v>1</v>
      </c>
      <c r="L4556" t="str">
        <f>IF(
    AND(
        K4556=1,
        COUNTIFS($A$2:A4556,A4556,$K$2:K4556,1)=1
    ),
    "ENTRY",
    ""
)</f>
        <v/>
      </c>
      <c r="M4556" t="str">
        <f t="shared" si="1426"/>
        <v/>
      </c>
      <c r="N4556" t="str">
        <f t="shared" si="1427"/>
        <v/>
      </c>
      <c r="O4556" t="str">
        <f t="shared" si="1428"/>
        <v/>
      </c>
      <c r="P4556" t="str">
        <f t="shared" si="1429"/>
        <v/>
      </c>
      <c r="Q4556" t="str">
        <f t="shared" si="1430"/>
        <v/>
      </c>
      <c r="R4556" t="str">
        <f t="shared" si="1431"/>
        <v/>
      </c>
      <c r="S4556" t="str">
        <f t="shared" si="1439"/>
        <v/>
      </c>
      <c r="U4556" t="str">
        <f t="shared" si="1432"/>
        <v/>
      </c>
      <c r="V4556" t="str">
        <f t="shared" si="1433"/>
        <v/>
      </c>
      <c r="W4556" t="str">
        <f t="shared" si="1434"/>
        <v/>
      </c>
      <c r="X4556" t="str">
        <f t="shared" si="1435"/>
        <v/>
      </c>
      <c r="Y4556" t="str">
        <f t="shared" si="1436"/>
        <v/>
      </c>
      <c r="Z4556" cm="1">
        <f t="array" ref="Z4556">LOOKUP(
    2,
    1/($A:$A=$A4556),
    $C:$C
)</f>
        <v>417.85</v>
      </c>
      <c r="AA4556" t="str">
        <f t="shared" si="1437"/>
        <v/>
      </c>
      <c r="AB4556" t="str">
        <f t="shared" si="1438"/>
        <v/>
      </c>
    </row>
    <row r="4557" spans="1:28" x14ac:dyDescent="0.3">
      <c r="A4557" s="2">
        <v>45964</v>
      </c>
      <c r="B4557" s="1">
        <v>0.60416666666666663</v>
      </c>
      <c r="C4557">
        <v>414.45</v>
      </c>
      <c r="D4557">
        <v>413.7</v>
      </c>
      <c r="E4557">
        <v>139743</v>
      </c>
      <c r="F4557" t="b">
        <f t="shared" si="1420"/>
        <v>0</v>
      </c>
      <c r="G4557" t="str">
        <f t="shared" si="1421"/>
        <v/>
      </c>
      <c r="H4557" t="str">
        <f t="shared" si="1422"/>
        <v/>
      </c>
      <c r="I4557">
        <f t="shared" si="1423"/>
        <v>412</v>
      </c>
      <c r="J4557">
        <f t="shared" si="1424"/>
        <v>411.35</v>
      </c>
      <c r="K4557">
        <f t="shared" si="1425"/>
        <v>1</v>
      </c>
      <c r="L4557" t="str">
        <f>IF(
    AND(
        K4557=1,
        COUNTIFS($A$2:A4557,A4557,$K$2:K4557,1)=1
    ),
    "ENTRY",
    ""
)</f>
        <v/>
      </c>
      <c r="M4557" t="str">
        <f t="shared" si="1426"/>
        <v/>
      </c>
      <c r="N4557" t="str">
        <f t="shared" si="1427"/>
        <v/>
      </c>
      <c r="O4557" t="str">
        <f t="shared" si="1428"/>
        <v/>
      </c>
      <c r="P4557" t="str">
        <f t="shared" si="1429"/>
        <v/>
      </c>
      <c r="Q4557" t="str">
        <f t="shared" si="1430"/>
        <v/>
      </c>
      <c r="R4557" t="str">
        <f t="shared" si="1431"/>
        <v/>
      </c>
      <c r="S4557" t="str">
        <f t="shared" si="1439"/>
        <v/>
      </c>
      <c r="U4557" t="str">
        <f t="shared" si="1432"/>
        <v/>
      </c>
      <c r="V4557" t="str">
        <f t="shared" si="1433"/>
        <v/>
      </c>
      <c r="W4557" t="str">
        <f t="shared" si="1434"/>
        <v/>
      </c>
      <c r="X4557" t="str">
        <f t="shared" si="1435"/>
        <v/>
      </c>
      <c r="Y4557" t="str">
        <f t="shared" si="1436"/>
        <v/>
      </c>
      <c r="Z4557" cm="1">
        <f t="array" ref="Z4557">LOOKUP(
    2,
    1/($A:$A=$A4557),
    $C:$C
)</f>
        <v>417.85</v>
      </c>
      <c r="AA4557" t="str">
        <f t="shared" si="1437"/>
        <v/>
      </c>
      <c r="AB4557" t="str">
        <f t="shared" si="1438"/>
        <v/>
      </c>
    </row>
    <row r="4558" spans="1:28" x14ac:dyDescent="0.3">
      <c r="A4558" s="2">
        <v>45964</v>
      </c>
      <c r="B4558" s="1">
        <v>0.60763888888888884</v>
      </c>
      <c r="C4558">
        <v>414.3</v>
      </c>
      <c r="D4558">
        <v>413.8</v>
      </c>
      <c r="E4558">
        <v>85859</v>
      </c>
      <c r="F4558" t="b">
        <f t="shared" si="1420"/>
        <v>0</v>
      </c>
      <c r="G4558" t="str">
        <f t="shared" si="1421"/>
        <v/>
      </c>
      <c r="H4558" t="str">
        <f t="shared" si="1422"/>
        <v/>
      </c>
      <c r="I4558">
        <f t="shared" si="1423"/>
        <v>412</v>
      </c>
      <c r="J4558">
        <f t="shared" si="1424"/>
        <v>411.35</v>
      </c>
      <c r="K4558">
        <f t="shared" si="1425"/>
        <v>1</v>
      </c>
      <c r="L4558" t="str">
        <f>IF(
    AND(
        K4558=1,
        COUNTIFS($A$2:A4558,A4558,$K$2:K4558,1)=1
    ),
    "ENTRY",
    ""
)</f>
        <v/>
      </c>
      <c r="M4558" t="str">
        <f t="shared" si="1426"/>
        <v/>
      </c>
      <c r="N4558" t="str">
        <f t="shared" si="1427"/>
        <v/>
      </c>
      <c r="O4558" t="str">
        <f t="shared" si="1428"/>
        <v/>
      </c>
      <c r="P4558" t="str">
        <f t="shared" si="1429"/>
        <v/>
      </c>
      <c r="Q4558" t="str">
        <f t="shared" si="1430"/>
        <v/>
      </c>
      <c r="R4558" t="str">
        <f t="shared" si="1431"/>
        <v/>
      </c>
      <c r="S4558" t="str">
        <f t="shared" si="1439"/>
        <v/>
      </c>
      <c r="U4558" t="str">
        <f t="shared" si="1432"/>
        <v/>
      </c>
      <c r="V4558" t="str">
        <f t="shared" si="1433"/>
        <v/>
      </c>
      <c r="W4558" t="str">
        <f t="shared" si="1434"/>
        <v/>
      </c>
      <c r="X4558" t="str">
        <f t="shared" si="1435"/>
        <v/>
      </c>
      <c r="Y4558" t="str">
        <f t="shared" si="1436"/>
        <v/>
      </c>
      <c r="Z4558" cm="1">
        <f t="array" ref="Z4558">LOOKUP(
    2,
    1/($A:$A=$A4558),
    $C:$C
)</f>
        <v>417.85</v>
      </c>
      <c r="AA4558" t="str">
        <f t="shared" si="1437"/>
        <v/>
      </c>
      <c r="AB4558" t="str">
        <f t="shared" si="1438"/>
        <v/>
      </c>
    </row>
    <row r="4559" spans="1:28" x14ac:dyDescent="0.3">
      <c r="A4559" s="2">
        <v>45964</v>
      </c>
      <c r="B4559" s="1">
        <v>0.61111111111111116</v>
      </c>
      <c r="C4559">
        <v>416.3</v>
      </c>
      <c r="D4559">
        <v>413.85</v>
      </c>
      <c r="E4559">
        <v>362156</v>
      </c>
      <c r="F4559" t="b">
        <f t="shared" si="1420"/>
        <v>0</v>
      </c>
      <c r="G4559" t="str">
        <f t="shared" si="1421"/>
        <v/>
      </c>
      <c r="H4559" t="str">
        <f t="shared" si="1422"/>
        <v/>
      </c>
      <c r="I4559">
        <f t="shared" si="1423"/>
        <v>412</v>
      </c>
      <c r="J4559">
        <f t="shared" si="1424"/>
        <v>411.35</v>
      </c>
      <c r="K4559">
        <f t="shared" si="1425"/>
        <v>1</v>
      </c>
      <c r="L4559" t="str">
        <f>IF(
    AND(
        K4559=1,
        COUNTIFS($A$2:A4559,A4559,$K$2:K4559,1)=1
    ),
    "ENTRY",
    ""
)</f>
        <v/>
      </c>
      <c r="M4559" t="str">
        <f t="shared" si="1426"/>
        <v/>
      </c>
      <c r="N4559" t="str">
        <f t="shared" si="1427"/>
        <v/>
      </c>
      <c r="O4559" t="str">
        <f t="shared" si="1428"/>
        <v/>
      </c>
      <c r="P4559" t="str">
        <f t="shared" si="1429"/>
        <v/>
      </c>
      <c r="Q4559" t="str">
        <f t="shared" si="1430"/>
        <v/>
      </c>
      <c r="R4559" t="str">
        <f t="shared" si="1431"/>
        <v/>
      </c>
      <c r="S4559" t="str">
        <f t="shared" si="1439"/>
        <v/>
      </c>
      <c r="U4559" t="str">
        <f t="shared" si="1432"/>
        <v/>
      </c>
      <c r="V4559" t="str">
        <f t="shared" si="1433"/>
        <v/>
      </c>
      <c r="W4559" t="str">
        <f t="shared" si="1434"/>
        <v/>
      </c>
      <c r="X4559" t="str">
        <f t="shared" si="1435"/>
        <v/>
      </c>
      <c r="Y4559" t="str">
        <f t="shared" si="1436"/>
        <v/>
      </c>
      <c r="Z4559" cm="1">
        <f t="array" ref="Z4559">LOOKUP(
    2,
    1/($A:$A=$A4559),
    $C:$C
)</f>
        <v>417.85</v>
      </c>
      <c r="AA4559" t="str">
        <f t="shared" si="1437"/>
        <v/>
      </c>
      <c r="AB4559" t="str">
        <f t="shared" si="1438"/>
        <v/>
      </c>
    </row>
    <row r="4560" spans="1:28" x14ac:dyDescent="0.3">
      <c r="A4560" s="2">
        <v>45964</v>
      </c>
      <c r="B4560" s="1">
        <v>0.61458333333333337</v>
      </c>
      <c r="C4560">
        <v>416.6</v>
      </c>
      <c r="D4560">
        <v>414.95</v>
      </c>
      <c r="E4560">
        <v>238892</v>
      </c>
      <c r="F4560" t="b">
        <f t="shared" si="1420"/>
        <v>0</v>
      </c>
      <c r="G4560" t="str">
        <f t="shared" si="1421"/>
        <v/>
      </c>
      <c r="H4560" t="str">
        <f t="shared" si="1422"/>
        <v/>
      </c>
      <c r="I4560">
        <f t="shared" si="1423"/>
        <v>412</v>
      </c>
      <c r="J4560">
        <f t="shared" si="1424"/>
        <v>411.35</v>
      </c>
      <c r="K4560">
        <f t="shared" si="1425"/>
        <v>1</v>
      </c>
      <c r="L4560" t="str">
        <f>IF(
    AND(
        K4560=1,
        COUNTIFS($A$2:A4560,A4560,$K$2:K4560,1)=1
    ),
    "ENTRY",
    ""
)</f>
        <v/>
      </c>
      <c r="M4560" t="str">
        <f t="shared" si="1426"/>
        <v/>
      </c>
      <c r="N4560" t="str">
        <f t="shared" si="1427"/>
        <v/>
      </c>
      <c r="O4560" t="str">
        <f t="shared" si="1428"/>
        <v/>
      </c>
      <c r="P4560" t="str">
        <f t="shared" si="1429"/>
        <v/>
      </c>
      <c r="Q4560" t="str">
        <f t="shared" si="1430"/>
        <v/>
      </c>
      <c r="R4560" t="str">
        <f t="shared" si="1431"/>
        <v/>
      </c>
      <c r="S4560" t="str">
        <f t="shared" si="1439"/>
        <v/>
      </c>
      <c r="U4560" t="str">
        <f t="shared" si="1432"/>
        <v/>
      </c>
      <c r="V4560" t="str">
        <f t="shared" si="1433"/>
        <v/>
      </c>
      <c r="W4560" t="str">
        <f t="shared" si="1434"/>
        <v/>
      </c>
      <c r="X4560" t="str">
        <f t="shared" si="1435"/>
        <v/>
      </c>
      <c r="Y4560" t="str">
        <f t="shared" si="1436"/>
        <v/>
      </c>
      <c r="Z4560" cm="1">
        <f t="array" ref="Z4560">LOOKUP(
    2,
    1/($A:$A=$A4560),
    $C:$C
)</f>
        <v>417.85</v>
      </c>
      <c r="AA4560" t="str">
        <f t="shared" si="1437"/>
        <v/>
      </c>
      <c r="AB4560" t="str">
        <f t="shared" si="1438"/>
        <v/>
      </c>
    </row>
    <row r="4561" spans="1:28" x14ac:dyDescent="0.3">
      <c r="A4561" s="2">
        <v>45964</v>
      </c>
      <c r="B4561" s="1">
        <v>0.61805555555555558</v>
      </c>
      <c r="C4561">
        <v>417</v>
      </c>
      <c r="D4561">
        <v>415.85</v>
      </c>
      <c r="E4561">
        <v>315388</v>
      </c>
      <c r="F4561" t="b">
        <f t="shared" si="1420"/>
        <v>0</v>
      </c>
      <c r="G4561" t="str">
        <f t="shared" si="1421"/>
        <v/>
      </c>
      <c r="H4561" t="str">
        <f t="shared" si="1422"/>
        <v/>
      </c>
      <c r="I4561">
        <f t="shared" si="1423"/>
        <v>412</v>
      </c>
      <c r="J4561">
        <f t="shared" si="1424"/>
        <v>411.35</v>
      </c>
      <c r="K4561">
        <f t="shared" si="1425"/>
        <v>1</v>
      </c>
      <c r="L4561" t="str">
        <f>IF(
    AND(
        K4561=1,
        COUNTIFS($A$2:A4561,A4561,$K$2:K4561,1)=1
    ),
    "ENTRY",
    ""
)</f>
        <v/>
      </c>
      <c r="M4561" t="str">
        <f t="shared" si="1426"/>
        <v/>
      </c>
      <c r="N4561" t="str">
        <f t="shared" si="1427"/>
        <v/>
      </c>
      <c r="O4561" t="str">
        <f t="shared" si="1428"/>
        <v/>
      </c>
      <c r="P4561" t="str">
        <f t="shared" si="1429"/>
        <v/>
      </c>
      <c r="Q4561" t="str">
        <f t="shared" si="1430"/>
        <v/>
      </c>
      <c r="R4561" t="str">
        <f t="shared" si="1431"/>
        <v/>
      </c>
      <c r="S4561" t="str">
        <f t="shared" si="1439"/>
        <v/>
      </c>
      <c r="U4561" t="str">
        <f t="shared" si="1432"/>
        <v/>
      </c>
      <c r="V4561" t="str">
        <f t="shared" si="1433"/>
        <v/>
      </c>
      <c r="W4561" t="str">
        <f t="shared" si="1434"/>
        <v/>
      </c>
      <c r="X4561" t="str">
        <f t="shared" si="1435"/>
        <v/>
      </c>
      <c r="Y4561" t="str">
        <f t="shared" si="1436"/>
        <v/>
      </c>
      <c r="Z4561" cm="1">
        <f t="array" ref="Z4561">LOOKUP(
    2,
    1/($A:$A=$A4561),
    $C:$C
)</f>
        <v>417.85</v>
      </c>
      <c r="AA4561" t="str">
        <f t="shared" si="1437"/>
        <v/>
      </c>
      <c r="AB4561" t="str">
        <f t="shared" si="1438"/>
        <v/>
      </c>
    </row>
    <row r="4562" spans="1:28" x14ac:dyDescent="0.3">
      <c r="A4562" s="2">
        <v>45964</v>
      </c>
      <c r="B4562" s="1">
        <v>0.62152777777777779</v>
      </c>
      <c r="C4562">
        <v>416.45</v>
      </c>
      <c r="D4562">
        <v>415.7</v>
      </c>
      <c r="E4562">
        <v>106661</v>
      </c>
      <c r="F4562" t="b">
        <f t="shared" si="1420"/>
        <v>0</v>
      </c>
      <c r="G4562" t="str">
        <f t="shared" si="1421"/>
        <v/>
      </c>
      <c r="H4562" t="str">
        <f t="shared" si="1422"/>
        <v/>
      </c>
      <c r="I4562">
        <f t="shared" si="1423"/>
        <v>412</v>
      </c>
      <c r="J4562">
        <f t="shared" si="1424"/>
        <v>411.35</v>
      </c>
      <c r="K4562">
        <f t="shared" si="1425"/>
        <v>1</v>
      </c>
      <c r="L4562" t="str">
        <f>IF(
    AND(
        K4562=1,
        COUNTIFS($A$2:A4562,A4562,$K$2:K4562,1)=1
    ),
    "ENTRY",
    ""
)</f>
        <v/>
      </c>
      <c r="M4562" t="str">
        <f t="shared" si="1426"/>
        <v/>
      </c>
      <c r="N4562" t="str">
        <f t="shared" si="1427"/>
        <v/>
      </c>
      <c r="O4562" t="str">
        <f t="shared" si="1428"/>
        <v/>
      </c>
      <c r="P4562" t="str">
        <f t="shared" si="1429"/>
        <v/>
      </c>
      <c r="Q4562" t="str">
        <f t="shared" si="1430"/>
        <v/>
      </c>
      <c r="R4562" t="str">
        <f t="shared" si="1431"/>
        <v/>
      </c>
      <c r="S4562" t="str">
        <f t="shared" si="1439"/>
        <v/>
      </c>
      <c r="U4562" t="str">
        <f t="shared" si="1432"/>
        <v/>
      </c>
      <c r="V4562" t="str">
        <f t="shared" si="1433"/>
        <v/>
      </c>
      <c r="W4562" t="str">
        <f t="shared" si="1434"/>
        <v/>
      </c>
      <c r="X4562" t="str">
        <f t="shared" si="1435"/>
        <v/>
      </c>
      <c r="Y4562" t="str">
        <f t="shared" si="1436"/>
        <v/>
      </c>
      <c r="Z4562" cm="1">
        <f t="array" ref="Z4562">LOOKUP(
    2,
    1/($A:$A=$A4562),
    $C:$C
)</f>
        <v>417.85</v>
      </c>
      <c r="AA4562" t="str">
        <f t="shared" si="1437"/>
        <v/>
      </c>
      <c r="AB4562" t="str">
        <f t="shared" si="1438"/>
        <v/>
      </c>
    </row>
    <row r="4563" spans="1:28" x14ac:dyDescent="0.3">
      <c r="A4563" s="2">
        <v>45964</v>
      </c>
      <c r="B4563" s="1">
        <v>0.625</v>
      </c>
      <c r="C4563">
        <v>416.75</v>
      </c>
      <c r="D4563">
        <v>415.9</v>
      </c>
      <c r="E4563">
        <v>355289</v>
      </c>
      <c r="F4563" t="b">
        <f t="shared" si="1420"/>
        <v>0</v>
      </c>
      <c r="G4563" t="str">
        <f t="shared" si="1421"/>
        <v/>
      </c>
      <c r="H4563" t="str">
        <f t="shared" si="1422"/>
        <v/>
      </c>
      <c r="I4563">
        <f t="shared" si="1423"/>
        <v>412</v>
      </c>
      <c r="J4563">
        <f t="shared" si="1424"/>
        <v>411.35</v>
      </c>
      <c r="K4563">
        <f t="shared" si="1425"/>
        <v>1</v>
      </c>
      <c r="L4563" t="str">
        <f>IF(
    AND(
        K4563=1,
        COUNTIFS($A$2:A4563,A4563,$K$2:K4563,1)=1
    ),
    "ENTRY",
    ""
)</f>
        <v/>
      </c>
      <c r="M4563" t="str">
        <f t="shared" si="1426"/>
        <v/>
      </c>
      <c r="N4563" t="str">
        <f t="shared" si="1427"/>
        <v/>
      </c>
      <c r="O4563" t="str">
        <f t="shared" si="1428"/>
        <v/>
      </c>
      <c r="P4563" t="str">
        <f t="shared" si="1429"/>
        <v/>
      </c>
      <c r="Q4563" t="str">
        <f t="shared" si="1430"/>
        <v/>
      </c>
      <c r="R4563" t="str">
        <f t="shared" si="1431"/>
        <v/>
      </c>
      <c r="S4563" t="str">
        <f t="shared" si="1439"/>
        <v/>
      </c>
      <c r="U4563" t="str">
        <f t="shared" si="1432"/>
        <v/>
      </c>
      <c r="V4563" t="str">
        <f t="shared" si="1433"/>
        <v/>
      </c>
      <c r="W4563" t="str">
        <f t="shared" si="1434"/>
        <v/>
      </c>
      <c r="X4563" t="str">
        <f t="shared" si="1435"/>
        <v/>
      </c>
      <c r="Y4563" t="str">
        <f t="shared" si="1436"/>
        <v/>
      </c>
      <c r="Z4563" cm="1">
        <f t="array" ref="Z4563">LOOKUP(
    2,
    1/($A:$A=$A4563),
    $C:$C
)</f>
        <v>417.85</v>
      </c>
      <c r="AA4563" t="str">
        <f t="shared" si="1437"/>
        <v/>
      </c>
      <c r="AB4563" t="str">
        <f t="shared" si="1438"/>
        <v/>
      </c>
    </row>
    <row r="4564" spans="1:28" x14ac:dyDescent="0.3">
      <c r="A4564" s="2">
        <v>45964</v>
      </c>
      <c r="B4564" s="1">
        <v>0.62847222222222221</v>
      </c>
      <c r="C4564">
        <v>417</v>
      </c>
      <c r="D4564">
        <v>416.25</v>
      </c>
      <c r="E4564">
        <v>209983</v>
      </c>
      <c r="F4564" t="b">
        <f t="shared" si="1420"/>
        <v>0</v>
      </c>
      <c r="G4564" t="str">
        <f t="shared" si="1421"/>
        <v/>
      </c>
      <c r="H4564" t="str">
        <f t="shared" si="1422"/>
        <v/>
      </c>
      <c r="I4564">
        <f t="shared" si="1423"/>
        <v>412</v>
      </c>
      <c r="J4564">
        <f t="shared" si="1424"/>
        <v>411.35</v>
      </c>
      <c r="K4564">
        <f t="shared" si="1425"/>
        <v>1</v>
      </c>
      <c r="L4564" t="str">
        <f>IF(
    AND(
        K4564=1,
        COUNTIFS($A$2:A4564,A4564,$K$2:K4564,1)=1
    ),
    "ENTRY",
    ""
)</f>
        <v/>
      </c>
      <c r="M4564" t="str">
        <f t="shared" si="1426"/>
        <v/>
      </c>
      <c r="N4564" t="str">
        <f t="shared" si="1427"/>
        <v/>
      </c>
      <c r="O4564" t="str">
        <f t="shared" si="1428"/>
        <v/>
      </c>
      <c r="P4564" t="str">
        <f t="shared" si="1429"/>
        <v/>
      </c>
      <c r="Q4564" t="str">
        <f t="shared" si="1430"/>
        <v/>
      </c>
      <c r="R4564" t="str">
        <f t="shared" si="1431"/>
        <v/>
      </c>
      <c r="S4564" t="str">
        <f t="shared" si="1439"/>
        <v/>
      </c>
      <c r="U4564" t="str">
        <f t="shared" si="1432"/>
        <v/>
      </c>
      <c r="V4564" t="str">
        <f t="shared" si="1433"/>
        <v/>
      </c>
      <c r="W4564" t="str">
        <f t="shared" si="1434"/>
        <v/>
      </c>
      <c r="X4564" t="str">
        <f t="shared" si="1435"/>
        <v/>
      </c>
      <c r="Y4564" t="str">
        <f t="shared" si="1436"/>
        <v/>
      </c>
      <c r="Z4564" cm="1">
        <f t="array" ref="Z4564">LOOKUP(
    2,
    1/($A:$A=$A4564),
    $C:$C
)</f>
        <v>417.85</v>
      </c>
      <c r="AA4564" t="str">
        <f t="shared" si="1437"/>
        <v/>
      </c>
      <c r="AB4564" t="str">
        <f t="shared" si="1438"/>
        <v/>
      </c>
    </row>
    <row r="4565" spans="1:28" x14ac:dyDescent="0.3">
      <c r="A4565" s="2">
        <v>45964</v>
      </c>
      <c r="B4565" s="1">
        <v>0.63194444444444442</v>
      </c>
      <c r="C4565">
        <v>417.25</v>
      </c>
      <c r="D4565">
        <v>416.4</v>
      </c>
      <c r="E4565">
        <v>505835</v>
      </c>
      <c r="F4565" t="b">
        <f t="shared" si="1420"/>
        <v>0</v>
      </c>
      <c r="G4565" t="str">
        <f t="shared" si="1421"/>
        <v/>
      </c>
      <c r="H4565" t="str">
        <f t="shared" si="1422"/>
        <v/>
      </c>
      <c r="I4565">
        <f t="shared" si="1423"/>
        <v>412</v>
      </c>
      <c r="J4565">
        <f t="shared" si="1424"/>
        <v>411.35</v>
      </c>
      <c r="K4565">
        <f t="shared" si="1425"/>
        <v>1</v>
      </c>
      <c r="L4565" t="str">
        <f>IF(
    AND(
        K4565=1,
        COUNTIFS($A$2:A4565,A4565,$K$2:K4565,1)=1
    ),
    "ENTRY",
    ""
)</f>
        <v/>
      </c>
      <c r="M4565" t="str">
        <f t="shared" si="1426"/>
        <v/>
      </c>
      <c r="N4565" t="str">
        <f t="shared" si="1427"/>
        <v/>
      </c>
      <c r="O4565" t="str">
        <f t="shared" si="1428"/>
        <v/>
      </c>
      <c r="P4565" t="str">
        <f t="shared" si="1429"/>
        <v/>
      </c>
      <c r="Q4565" t="str">
        <f t="shared" si="1430"/>
        <v/>
      </c>
      <c r="R4565" t="str">
        <f t="shared" si="1431"/>
        <v/>
      </c>
      <c r="S4565" t="str">
        <f t="shared" si="1439"/>
        <v/>
      </c>
      <c r="U4565" t="str">
        <f t="shared" si="1432"/>
        <v/>
      </c>
      <c r="V4565" t="str">
        <f t="shared" si="1433"/>
        <v/>
      </c>
      <c r="W4565" t="str">
        <f t="shared" si="1434"/>
        <v/>
      </c>
      <c r="X4565" t="str">
        <f t="shared" si="1435"/>
        <v/>
      </c>
      <c r="Y4565" t="str">
        <f t="shared" si="1436"/>
        <v/>
      </c>
      <c r="Z4565" cm="1">
        <f t="array" ref="Z4565">LOOKUP(
    2,
    1/($A:$A=$A4565),
    $C:$C
)</f>
        <v>417.85</v>
      </c>
      <c r="AA4565" t="str">
        <f t="shared" si="1437"/>
        <v/>
      </c>
      <c r="AB4565" t="str">
        <f t="shared" si="1438"/>
        <v/>
      </c>
    </row>
    <row r="4566" spans="1:28" x14ac:dyDescent="0.3">
      <c r="A4566" s="2">
        <v>45964</v>
      </c>
      <c r="B4566" s="1">
        <v>0.63541666666666663</v>
      </c>
      <c r="C4566">
        <v>417.8</v>
      </c>
      <c r="D4566">
        <v>417.15</v>
      </c>
      <c r="E4566">
        <v>528931</v>
      </c>
      <c r="F4566" t="b">
        <f t="shared" si="1420"/>
        <v>0</v>
      </c>
      <c r="G4566" t="str">
        <f t="shared" si="1421"/>
        <v/>
      </c>
      <c r="H4566" t="str">
        <f t="shared" si="1422"/>
        <v/>
      </c>
      <c r="I4566">
        <f t="shared" si="1423"/>
        <v>412</v>
      </c>
      <c r="J4566">
        <f t="shared" si="1424"/>
        <v>411.35</v>
      </c>
      <c r="K4566">
        <f t="shared" si="1425"/>
        <v>1</v>
      </c>
      <c r="L4566" t="str">
        <f>IF(
    AND(
        K4566=1,
        COUNTIFS($A$2:A4566,A4566,$K$2:K4566,1)=1
    ),
    "ENTRY",
    ""
)</f>
        <v/>
      </c>
      <c r="M4566" t="str">
        <f t="shared" si="1426"/>
        <v/>
      </c>
      <c r="N4566" t="str">
        <f t="shared" si="1427"/>
        <v/>
      </c>
      <c r="O4566" t="str">
        <f t="shared" si="1428"/>
        <v/>
      </c>
      <c r="P4566" t="str">
        <f t="shared" si="1429"/>
        <v/>
      </c>
      <c r="Q4566" t="str">
        <f t="shared" si="1430"/>
        <v/>
      </c>
      <c r="R4566" t="str">
        <f t="shared" si="1431"/>
        <v/>
      </c>
      <c r="S4566" t="str">
        <f t="shared" si="1439"/>
        <v/>
      </c>
      <c r="U4566" t="str">
        <f t="shared" si="1432"/>
        <v/>
      </c>
      <c r="V4566" t="str">
        <f t="shared" si="1433"/>
        <v/>
      </c>
      <c r="W4566" t="str">
        <f t="shared" si="1434"/>
        <v/>
      </c>
      <c r="X4566" t="str">
        <f t="shared" si="1435"/>
        <v/>
      </c>
      <c r="Y4566" t="str">
        <f t="shared" si="1436"/>
        <v/>
      </c>
      <c r="Z4566" cm="1">
        <f t="array" ref="Z4566">LOOKUP(
    2,
    1/($A:$A=$A4566),
    $C:$C
)</f>
        <v>417.85</v>
      </c>
      <c r="AA4566" t="str">
        <f t="shared" si="1437"/>
        <v/>
      </c>
      <c r="AB4566" t="str">
        <f t="shared" si="1438"/>
        <v/>
      </c>
    </row>
    <row r="4567" spans="1:28" x14ac:dyDescent="0.3">
      <c r="A4567" s="2">
        <v>45964</v>
      </c>
      <c r="B4567" s="1">
        <v>0.63888888888888884</v>
      </c>
      <c r="C4567">
        <v>417.8</v>
      </c>
      <c r="D4567">
        <v>417.1</v>
      </c>
      <c r="E4567">
        <v>458441</v>
      </c>
      <c r="F4567" t="b">
        <f t="shared" si="1420"/>
        <v>0</v>
      </c>
      <c r="G4567" t="str">
        <f t="shared" si="1421"/>
        <v/>
      </c>
      <c r="H4567" t="str">
        <f t="shared" si="1422"/>
        <v/>
      </c>
      <c r="I4567">
        <f t="shared" si="1423"/>
        <v>412</v>
      </c>
      <c r="J4567">
        <f t="shared" si="1424"/>
        <v>411.35</v>
      </c>
      <c r="K4567">
        <f t="shared" si="1425"/>
        <v>1</v>
      </c>
      <c r="L4567" t="str">
        <f>IF(
    AND(
        K4567=1,
        COUNTIFS($A$2:A4567,A4567,$K$2:K4567,1)=1
    ),
    "ENTRY",
    ""
)</f>
        <v/>
      </c>
      <c r="M4567" t="str">
        <f t="shared" si="1426"/>
        <v/>
      </c>
      <c r="N4567" t="str">
        <f t="shared" si="1427"/>
        <v/>
      </c>
      <c r="O4567" t="str">
        <f t="shared" si="1428"/>
        <v/>
      </c>
      <c r="P4567" t="str">
        <f t="shared" si="1429"/>
        <v/>
      </c>
      <c r="Q4567" t="str">
        <f t="shared" si="1430"/>
        <v/>
      </c>
      <c r="R4567" t="str">
        <f t="shared" si="1431"/>
        <v/>
      </c>
      <c r="S4567" t="str">
        <f t="shared" si="1439"/>
        <v/>
      </c>
      <c r="U4567" t="str">
        <f t="shared" si="1432"/>
        <v/>
      </c>
      <c r="V4567" t="str">
        <f t="shared" si="1433"/>
        <v/>
      </c>
      <c r="W4567" t="str">
        <f t="shared" si="1434"/>
        <v/>
      </c>
      <c r="X4567" t="str">
        <f t="shared" si="1435"/>
        <v/>
      </c>
      <c r="Y4567" t="str">
        <f t="shared" si="1436"/>
        <v/>
      </c>
      <c r="Z4567" cm="1">
        <f t="array" ref="Z4567">LOOKUP(
    2,
    1/($A:$A=$A4567),
    $C:$C
)</f>
        <v>417.85</v>
      </c>
      <c r="AA4567" t="str">
        <f t="shared" si="1437"/>
        <v/>
      </c>
      <c r="AB4567" t="str">
        <f t="shared" si="1438"/>
        <v/>
      </c>
    </row>
    <row r="4568" spans="1:28" x14ac:dyDescent="0.3">
      <c r="A4568" s="2">
        <v>45964</v>
      </c>
      <c r="B4568" s="1">
        <v>0.64236111111111116</v>
      </c>
      <c r="C4568">
        <v>417.85</v>
      </c>
      <c r="D4568">
        <v>416.7</v>
      </c>
      <c r="E4568">
        <v>387984</v>
      </c>
      <c r="F4568" t="b">
        <f t="shared" si="1420"/>
        <v>0</v>
      </c>
      <c r="G4568" t="str">
        <f t="shared" si="1421"/>
        <v/>
      </c>
      <c r="H4568" t="str">
        <f t="shared" si="1422"/>
        <v/>
      </c>
      <c r="I4568">
        <f t="shared" si="1423"/>
        <v>412</v>
      </c>
      <c r="J4568">
        <f t="shared" si="1424"/>
        <v>411.35</v>
      </c>
      <c r="K4568">
        <f t="shared" si="1425"/>
        <v>1</v>
      </c>
      <c r="L4568" t="str">
        <f>IF(
    AND(
        K4568=1,
        COUNTIFS($A$2:A4568,A4568,$K$2:K4568,1)=1
    ),
    "ENTRY",
    ""
)</f>
        <v/>
      </c>
      <c r="M4568" t="str">
        <f t="shared" si="1426"/>
        <v/>
      </c>
      <c r="N4568" t="str">
        <f t="shared" si="1427"/>
        <v/>
      </c>
      <c r="O4568" t="str">
        <f t="shared" si="1428"/>
        <v/>
      </c>
      <c r="P4568" t="str">
        <f t="shared" si="1429"/>
        <v/>
      </c>
      <c r="Q4568" t="str">
        <f t="shared" si="1430"/>
        <v/>
      </c>
      <c r="R4568" t="str">
        <f t="shared" si="1431"/>
        <v/>
      </c>
      <c r="S4568" t="str">
        <f t="shared" si="1439"/>
        <v/>
      </c>
      <c r="U4568" t="str">
        <f t="shared" si="1432"/>
        <v/>
      </c>
      <c r="V4568" t="str">
        <f t="shared" si="1433"/>
        <v/>
      </c>
      <c r="W4568" t="str">
        <f t="shared" si="1434"/>
        <v/>
      </c>
      <c r="X4568" t="str">
        <f t="shared" si="1435"/>
        <v/>
      </c>
      <c r="Y4568" t="str">
        <f t="shared" si="1436"/>
        <v/>
      </c>
      <c r="Z4568" cm="1">
        <f t="array" ref="Z4568">LOOKUP(
    2,
    1/($A:$A=$A4568),
    $C:$C
)</f>
        <v>417.85</v>
      </c>
      <c r="AA4568" t="str">
        <f t="shared" si="1437"/>
        <v/>
      </c>
      <c r="AB4568" t="str">
        <f t="shared" si="1438"/>
        <v/>
      </c>
    </row>
    <row r="4569" spans="1:28" x14ac:dyDescent="0.3">
      <c r="A4569" s="2">
        <v>45965</v>
      </c>
      <c r="B4569" s="1">
        <v>0.41666666666666669</v>
      </c>
      <c r="C4569">
        <v>412.7</v>
      </c>
      <c r="D4569">
        <v>411.7</v>
      </c>
      <c r="E4569">
        <v>137247</v>
      </c>
      <c r="F4569" t="b">
        <f t="shared" si="1420"/>
        <v>1</v>
      </c>
      <c r="G4569">
        <f t="shared" si="1421"/>
        <v>412.7</v>
      </c>
      <c r="H4569">
        <f t="shared" si="1422"/>
        <v>411.7</v>
      </c>
      <c r="I4569">
        <f t="shared" si="1423"/>
        <v>412.7</v>
      </c>
      <c r="J4569">
        <f t="shared" si="1424"/>
        <v>411.7</v>
      </c>
      <c r="K4569">
        <f t="shared" si="1425"/>
        <v>0</v>
      </c>
      <c r="L4569" t="str">
        <f>IF(
    AND(
        K4569=1,
        COUNTIFS($A$2:A4569,A4569,$K$2:K4569,1)=1
    ),
    "ENTRY",
    ""
)</f>
        <v/>
      </c>
      <c r="M4569" t="str">
        <f t="shared" si="1426"/>
        <v/>
      </c>
      <c r="N4569" t="str">
        <f t="shared" si="1427"/>
        <v/>
      </c>
      <c r="O4569" t="str">
        <f t="shared" si="1428"/>
        <v/>
      </c>
      <c r="P4569" t="str">
        <f t="shared" si="1429"/>
        <v/>
      </c>
      <c r="Q4569" t="str">
        <f t="shared" si="1430"/>
        <v/>
      </c>
      <c r="R4569" t="str">
        <f t="shared" si="1431"/>
        <v/>
      </c>
      <c r="S4569" t="str">
        <f t="shared" si="1439"/>
        <v/>
      </c>
      <c r="U4569" t="str">
        <f t="shared" si="1432"/>
        <v/>
      </c>
      <c r="V4569" t="str">
        <f t="shared" si="1433"/>
        <v/>
      </c>
      <c r="W4569" t="str">
        <f t="shared" si="1434"/>
        <v/>
      </c>
      <c r="X4569" t="str">
        <f t="shared" si="1435"/>
        <v/>
      </c>
      <c r="Y4569" t="str">
        <f t="shared" si="1436"/>
        <v/>
      </c>
      <c r="Z4569" cm="1">
        <f t="array" ref="Z4569">LOOKUP(
    2,
    1/($A:$A=$A4569),
    $C:$C
)</f>
        <v>407.25</v>
      </c>
      <c r="AA4569" t="str">
        <f t="shared" si="1437"/>
        <v/>
      </c>
      <c r="AB4569" t="str">
        <f t="shared" si="1438"/>
        <v/>
      </c>
    </row>
    <row r="4570" spans="1:28" x14ac:dyDescent="0.3">
      <c r="A4570" s="2">
        <v>45965</v>
      </c>
      <c r="B4570" s="1">
        <v>0.4201388888888889</v>
      </c>
      <c r="C4570">
        <v>412.05</v>
      </c>
      <c r="D4570">
        <v>411</v>
      </c>
      <c r="E4570">
        <v>169039</v>
      </c>
      <c r="F4570" t="b">
        <f t="shared" si="1420"/>
        <v>0</v>
      </c>
      <c r="G4570" t="str">
        <f t="shared" si="1421"/>
        <v/>
      </c>
      <c r="H4570" t="str">
        <f t="shared" si="1422"/>
        <v/>
      </c>
      <c r="I4570">
        <f t="shared" si="1423"/>
        <v>412.7</v>
      </c>
      <c r="J4570">
        <f t="shared" si="1424"/>
        <v>411.7</v>
      </c>
      <c r="K4570">
        <f t="shared" si="1425"/>
        <v>1</v>
      </c>
      <c r="L4570" t="str">
        <f>IF(
    AND(
        K4570=1,
        COUNTIFS($A$2:A4570,A4570,$K$2:K4570,1)=1
    ),
    "ENTRY",
    ""
)</f>
        <v>ENTRY</v>
      </c>
      <c r="M4570" t="str">
        <f t="shared" si="1426"/>
        <v>SHORT</v>
      </c>
      <c r="N4570">
        <f t="shared" si="1427"/>
        <v>411.7</v>
      </c>
      <c r="O4570">
        <f t="shared" si="1428"/>
        <v>412.7</v>
      </c>
      <c r="P4570">
        <f t="shared" si="1429"/>
        <v>1</v>
      </c>
      <c r="Q4570">
        <f t="shared" si="1430"/>
        <v>500</v>
      </c>
      <c r="R4570">
        <f t="shared" si="1431"/>
        <v>500</v>
      </c>
      <c r="S4570">
        <f t="shared" si="1439"/>
        <v>410.2</v>
      </c>
      <c r="U4570">
        <f t="shared" si="1432"/>
        <v>408.7</v>
      </c>
      <c r="V4570" t="str">
        <f t="shared" si="1433"/>
        <v>YES</v>
      </c>
      <c r="W4570" t="str">
        <f t="shared" si="1434"/>
        <v>YES</v>
      </c>
      <c r="X4570">
        <f t="shared" si="1435"/>
        <v>6.5999999999999659</v>
      </c>
      <c r="Y4570" t="str">
        <f t="shared" si="1436"/>
        <v>NO</v>
      </c>
      <c r="Z4570" cm="1">
        <f t="array" ref="Z4570">LOOKUP(
    2,
    1/($A:$A=$A4570),
    $C:$C
)</f>
        <v>407.25</v>
      </c>
      <c r="AA4570">
        <f t="shared" si="1437"/>
        <v>407.25</v>
      </c>
      <c r="AB4570">
        <f t="shared" si="1438"/>
        <v>1500</v>
      </c>
    </row>
    <row r="4571" spans="1:28" x14ac:dyDescent="0.3">
      <c r="A4571" s="2">
        <v>45965</v>
      </c>
      <c r="B4571" s="1">
        <v>0.4236111111111111</v>
      </c>
      <c r="C4571">
        <v>411.6</v>
      </c>
      <c r="D4571">
        <v>411.15</v>
      </c>
      <c r="E4571">
        <v>95663</v>
      </c>
      <c r="F4571" t="b">
        <f t="shared" si="1420"/>
        <v>0</v>
      </c>
      <c r="G4571" t="str">
        <f t="shared" si="1421"/>
        <v/>
      </c>
      <c r="H4571" t="str">
        <f t="shared" si="1422"/>
        <v/>
      </c>
      <c r="I4571">
        <f t="shared" si="1423"/>
        <v>412.7</v>
      </c>
      <c r="J4571">
        <f t="shared" si="1424"/>
        <v>411.7</v>
      </c>
      <c r="K4571">
        <f t="shared" si="1425"/>
        <v>1</v>
      </c>
      <c r="L4571" t="str">
        <f>IF(
    AND(
        K4571=1,
        COUNTIFS($A$2:A4571,A4571,$K$2:K4571,1)=1
    ),
    "ENTRY",
    ""
)</f>
        <v/>
      </c>
      <c r="M4571" t="str">
        <f t="shared" si="1426"/>
        <v/>
      </c>
      <c r="N4571" t="str">
        <f t="shared" si="1427"/>
        <v/>
      </c>
      <c r="O4571" t="str">
        <f t="shared" si="1428"/>
        <v/>
      </c>
      <c r="P4571" t="str">
        <f t="shared" si="1429"/>
        <v/>
      </c>
      <c r="Q4571" t="str">
        <f t="shared" si="1430"/>
        <v/>
      </c>
      <c r="R4571" t="str">
        <f t="shared" si="1431"/>
        <v/>
      </c>
      <c r="S4571" t="str">
        <f t="shared" si="1439"/>
        <v/>
      </c>
      <c r="U4571" t="str">
        <f t="shared" si="1432"/>
        <v/>
      </c>
      <c r="V4571" t="str">
        <f t="shared" si="1433"/>
        <v/>
      </c>
      <c r="W4571" t="str">
        <f t="shared" si="1434"/>
        <v/>
      </c>
      <c r="X4571" t="str">
        <f t="shared" si="1435"/>
        <v/>
      </c>
      <c r="Y4571" t="str">
        <f t="shared" si="1436"/>
        <v/>
      </c>
      <c r="Z4571" cm="1">
        <f t="array" ref="Z4571">LOOKUP(
    2,
    1/($A:$A=$A4571),
    $C:$C
)</f>
        <v>407.25</v>
      </c>
      <c r="AA4571" t="str">
        <f t="shared" si="1437"/>
        <v/>
      </c>
      <c r="AB4571" t="str">
        <f t="shared" si="1438"/>
        <v/>
      </c>
    </row>
    <row r="4572" spans="1:28" x14ac:dyDescent="0.3">
      <c r="A4572" s="2">
        <v>45965</v>
      </c>
      <c r="B4572" s="1">
        <v>0.42708333333333331</v>
      </c>
      <c r="C4572">
        <v>411.35</v>
      </c>
      <c r="D4572">
        <v>410.55</v>
      </c>
      <c r="E4572">
        <v>188601</v>
      </c>
      <c r="F4572" t="b">
        <f t="shared" si="1420"/>
        <v>0</v>
      </c>
      <c r="G4572" t="str">
        <f t="shared" si="1421"/>
        <v/>
      </c>
      <c r="H4572" t="str">
        <f t="shared" si="1422"/>
        <v/>
      </c>
      <c r="I4572">
        <f t="shared" si="1423"/>
        <v>412.7</v>
      </c>
      <c r="J4572">
        <f t="shared" si="1424"/>
        <v>411.7</v>
      </c>
      <c r="K4572">
        <f t="shared" si="1425"/>
        <v>1</v>
      </c>
      <c r="L4572" t="str">
        <f>IF(
    AND(
        K4572=1,
        COUNTIFS($A$2:A4572,A4572,$K$2:K4572,1)=1
    ),
    "ENTRY",
    ""
)</f>
        <v/>
      </c>
      <c r="M4572" t="str">
        <f t="shared" si="1426"/>
        <v/>
      </c>
      <c r="N4572" t="str">
        <f t="shared" si="1427"/>
        <v/>
      </c>
      <c r="O4572" t="str">
        <f t="shared" si="1428"/>
        <v/>
      </c>
      <c r="P4572" t="str">
        <f t="shared" si="1429"/>
        <v/>
      </c>
      <c r="Q4572" t="str">
        <f t="shared" si="1430"/>
        <v/>
      </c>
      <c r="R4572" t="str">
        <f t="shared" si="1431"/>
        <v/>
      </c>
      <c r="S4572" t="str">
        <f t="shared" si="1439"/>
        <v/>
      </c>
      <c r="U4572" t="str">
        <f t="shared" si="1432"/>
        <v/>
      </c>
      <c r="V4572" t="str">
        <f t="shared" si="1433"/>
        <v/>
      </c>
      <c r="W4572" t="str">
        <f t="shared" si="1434"/>
        <v/>
      </c>
      <c r="X4572" t="str">
        <f t="shared" si="1435"/>
        <v/>
      </c>
      <c r="Y4572" t="str">
        <f t="shared" si="1436"/>
        <v/>
      </c>
      <c r="Z4572" cm="1">
        <f t="array" ref="Z4572">LOOKUP(
    2,
    1/($A:$A=$A4572),
    $C:$C
)</f>
        <v>407.25</v>
      </c>
      <c r="AA4572" t="str">
        <f t="shared" si="1437"/>
        <v/>
      </c>
      <c r="AB4572" t="str">
        <f t="shared" si="1438"/>
        <v/>
      </c>
    </row>
    <row r="4573" spans="1:28" x14ac:dyDescent="0.3">
      <c r="A4573" s="2">
        <v>45965</v>
      </c>
      <c r="B4573" s="1">
        <v>0.43055555555555558</v>
      </c>
      <c r="C4573">
        <v>411.55</v>
      </c>
      <c r="D4573">
        <v>411.2</v>
      </c>
      <c r="E4573">
        <v>65867</v>
      </c>
      <c r="F4573" t="b">
        <f t="shared" si="1420"/>
        <v>0</v>
      </c>
      <c r="G4573" t="str">
        <f t="shared" si="1421"/>
        <v/>
      </c>
      <c r="H4573" t="str">
        <f t="shared" si="1422"/>
        <v/>
      </c>
      <c r="I4573">
        <f t="shared" si="1423"/>
        <v>412.7</v>
      </c>
      <c r="J4573">
        <f t="shared" si="1424"/>
        <v>411.7</v>
      </c>
      <c r="K4573">
        <f t="shared" si="1425"/>
        <v>1</v>
      </c>
      <c r="L4573" t="str">
        <f>IF(
    AND(
        K4573=1,
        COUNTIFS($A$2:A4573,A4573,$K$2:K4573,1)=1
    ),
    "ENTRY",
    ""
)</f>
        <v/>
      </c>
      <c r="M4573" t="str">
        <f t="shared" si="1426"/>
        <v/>
      </c>
      <c r="N4573" t="str">
        <f t="shared" si="1427"/>
        <v/>
      </c>
      <c r="O4573" t="str">
        <f t="shared" si="1428"/>
        <v/>
      </c>
      <c r="P4573" t="str">
        <f t="shared" si="1429"/>
        <v/>
      </c>
      <c r="Q4573" t="str">
        <f t="shared" si="1430"/>
        <v/>
      </c>
      <c r="R4573" t="str">
        <f t="shared" si="1431"/>
        <v/>
      </c>
      <c r="S4573" t="str">
        <f t="shared" si="1439"/>
        <v/>
      </c>
      <c r="U4573" t="str">
        <f t="shared" si="1432"/>
        <v/>
      </c>
      <c r="V4573" t="str">
        <f t="shared" si="1433"/>
        <v/>
      </c>
      <c r="W4573" t="str">
        <f t="shared" si="1434"/>
        <v/>
      </c>
      <c r="X4573" t="str">
        <f t="shared" si="1435"/>
        <v/>
      </c>
      <c r="Y4573" t="str">
        <f t="shared" si="1436"/>
        <v/>
      </c>
      <c r="Z4573" cm="1">
        <f t="array" ref="Z4573">LOOKUP(
    2,
    1/($A:$A=$A4573),
    $C:$C
)</f>
        <v>407.25</v>
      </c>
      <c r="AA4573" t="str">
        <f t="shared" si="1437"/>
        <v/>
      </c>
      <c r="AB4573" t="str">
        <f t="shared" si="1438"/>
        <v/>
      </c>
    </row>
    <row r="4574" spans="1:28" x14ac:dyDescent="0.3">
      <c r="A4574" s="2">
        <v>45965</v>
      </c>
      <c r="B4574" s="1">
        <v>0.43402777777777779</v>
      </c>
      <c r="C4574">
        <v>411.65</v>
      </c>
      <c r="D4574">
        <v>411.35</v>
      </c>
      <c r="E4574">
        <v>64446</v>
      </c>
      <c r="F4574" t="b">
        <f t="shared" si="1420"/>
        <v>0</v>
      </c>
      <c r="G4574" t="str">
        <f t="shared" si="1421"/>
        <v/>
      </c>
      <c r="H4574" t="str">
        <f t="shared" si="1422"/>
        <v/>
      </c>
      <c r="I4574">
        <f t="shared" si="1423"/>
        <v>412.7</v>
      </c>
      <c r="J4574">
        <f t="shared" si="1424"/>
        <v>411.7</v>
      </c>
      <c r="K4574">
        <f t="shared" si="1425"/>
        <v>1</v>
      </c>
      <c r="L4574" t="str">
        <f>IF(
    AND(
        K4574=1,
        COUNTIFS($A$2:A4574,A4574,$K$2:K4574,1)=1
    ),
    "ENTRY",
    ""
)</f>
        <v/>
      </c>
      <c r="M4574" t="str">
        <f t="shared" si="1426"/>
        <v/>
      </c>
      <c r="N4574" t="str">
        <f t="shared" si="1427"/>
        <v/>
      </c>
      <c r="O4574" t="str">
        <f t="shared" si="1428"/>
        <v/>
      </c>
      <c r="P4574" t="str">
        <f t="shared" si="1429"/>
        <v/>
      </c>
      <c r="Q4574" t="str">
        <f t="shared" si="1430"/>
        <v/>
      </c>
      <c r="R4574" t="str">
        <f t="shared" si="1431"/>
        <v/>
      </c>
      <c r="S4574" t="str">
        <f t="shared" si="1439"/>
        <v/>
      </c>
      <c r="U4574" t="str">
        <f t="shared" si="1432"/>
        <v/>
      </c>
      <c r="V4574" t="str">
        <f t="shared" si="1433"/>
        <v/>
      </c>
      <c r="W4574" t="str">
        <f t="shared" si="1434"/>
        <v/>
      </c>
      <c r="X4574" t="str">
        <f t="shared" si="1435"/>
        <v/>
      </c>
      <c r="Y4574" t="str">
        <f t="shared" si="1436"/>
        <v/>
      </c>
      <c r="Z4574" cm="1">
        <f t="array" ref="Z4574">LOOKUP(
    2,
    1/($A:$A=$A4574),
    $C:$C
)</f>
        <v>407.25</v>
      </c>
      <c r="AA4574" t="str">
        <f t="shared" si="1437"/>
        <v/>
      </c>
      <c r="AB4574" t="str">
        <f t="shared" si="1438"/>
        <v/>
      </c>
    </row>
    <row r="4575" spans="1:28" x14ac:dyDescent="0.3">
      <c r="A4575" s="2">
        <v>45965</v>
      </c>
      <c r="B4575" s="1">
        <v>0.4375</v>
      </c>
      <c r="C4575">
        <v>411.65</v>
      </c>
      <c r="D4575">
        <v>411.3</v>
      </c>
      <c r="E4575">
        <v>43477</v>
      </c>
      <c r="F4575" t="b">
        <f t="shared" si="1420"/>
        <v>0</v>
      </c>
      <c r="G4575" t="str">
        <f t="shared" si="1421"/>
        <v/>
      </c>
      <c r="H4575" t="str">
        <f t="shared" si="1422"/>
        <v/>
      </c>
      <c r="I4575">
        <f t="shared" si="1423"/>
        <v>412.7</v>
      </c>
      <c r="J4575">
        <f t="shared" si="1424"/>
        <v>411.7</v>
      </c>
      <c r="K4575">
        <f t="shared" si="1425"/>
        <v>1</v>
      </c>
      <c r="L4575" t="str">
        <f>IF(
    AND(
        K4575=1,
        COUNTIFS($A$2:A4575,A4575,$K$2:K4575,1)=1
    ),
    "ENTRY",
    ""
)</f>
        <v/>
      </c>
      <c r="M4575" t="str">
        <f t="shared" si="1426"/>
        <v/>
      </c>
      <c r="N4575" t="str">
        <f t="shared" si="1427"/>
        <v/>
      </c>
      <c r="O4575" t="str">
        <f t="shared" si="1428"/>
        <v/>
      </c>
      <c r="P4575" t="str">
        <f t="shared" si="1429"/>
        <v/>
      </c>
      <c r="Q4575" t="str">
        <f t="shared" si="1430"/>
        <v/>
      </c>
      <c r="R4575" t="str">
        <f t="shared" si="1431"/>
        <v/>
      </c>
      <c r="S4575" t="str">
        <f t="shared" si="1439"/>
        <v/>
      </c>
      <c r="U4575" t="str">
        <f t="shared" si="1432"/>
        <v/>
      </c>
      <c r="V4575" t="str">
        <f t="shared" si="1433"/>
        <v/>
      </c>
      <c r="W4575" t="str">
        <f t="shared" si="1434"/>
        <v/>
      </c>
      <c r="X4575" t="str">
        <f t="shared" si="1435"/>
        <v/>
      </c>
      <c r="Y4575" t="str">
        <f t="shared" si="1436"/>
        <v/>
      </c>
      <c r="Z4575" cm="1">
        <f t="array" ref="Z4575">LOOKUP(
    2,
    1/($A:$A=$A4575),
    $C:$C
)</f>
        <v>407.25</v>
      </c>
      <c r="AA4575" t="str">
        <f t="shared" si="1437"/>
        <v/>
      </c>
      <c r="AB4575" t="str">
        <f t="shared" si="1438"/>
        <v/>
      </c>
    </row>
    <row r="4576" spans="1:28" x14ac:dyDescent="0.3">
      <c r="A4576" s="2">
        <v>45965</v>
      </c>
      <c r="B4576" s="1">
        <v>0.44097222222222221</v>
      </c>
      <c r="C4576">
        <v>411.45</v>
      </c>
      <c r="D4576">
        <v>408.55</v>
      </c>
      <c r="E4576">
        <v>371233</v>
      </c>
      <c r="F4576" t="b">
        <f t="shared" si="1420"/>
        <v>0</v>
      </c>
      <c r="G4576" t="str">
        <f t="shared" si="1421"/>
        <v/>
      </c>
      <c r="H4576" t="str">
        <f t="shared" si="1422"/>
        <v/>
      </c>
      <c r="I4576">
        <f t="shared" si="1423"/>
        <v>412.7</v>
      </c>
      <c r="J4576">
        <f t="shared" si="1424"/>
        <v>411.7</v>
      </c>
      <c r="K4576">
        <f t="shared" si="1425"/>
        <v>1</v>
      </c>
      <c r="L4576" t="str">
        <f>IF(
    AND(
        K4576=1,
        COUNTIFS($A$2:A4576,A4576,$K$2:K4576,1)=1
    ),
    "ENTRY",
    ""
)</f>
        <v/>
      </c>
      <c r="M4576" t="str">
        <f t="shared" si="1426"/>
        <v/>
      </c>
      <c r="N4576" t="str">
        <f t="shared" si="1427"/>
        <v/>
      </c>
      <c r="O4576" t="str">
        <f t="shared" si="1428"/>
        <v/>
      </c>
      <c r="P4576" t="str">
        <f t="shared" si="1429"/>
        <v/>
      </c>
      <c r="Q4576" t="str">
        <f t="shared" si="1430"/>
        <v/>
      </c>
      <c r="R4576" t="str">
        <f t="shared" si="1431"/>
        <v/>
      </c>
      <c r="S4576" t="str">
        <f t="shared" si="1439"/>
        <v/>
      </c>
      <c r="U4576" t="str">
        <f t="shared" si="1432"/>
        <v/>
      </c>
      <c r="V4576" t="str">
        <f t="shared" si="1433"/>
        <v/>
      </c>
      <c r="W4576" t="str">
        <f t="shared" si="1434"/>
        <v/>
      </c>
      <c r="X4576" t="str">
        <f t="shared" si="1435"/>
        <v/>
      </c>
      <c r="Y4576" t="str">
        <f t="shared" si="1436"/>
        <v/>
      </c>
      <c r="Z4576" cm="1">
        <f t="array" ref="Z4576">LOOKUP(
    2,
    1/($A:$A=$A4576),
    $C:$C
)</f>
        <v>407.25</v>
      </c>
      <c r="AA4576" t="str">
        <f t="shared" si="1437"/>
        <v/>
      </c>
      <c r="AB4576" t="str">
        <f t="shared" si="1438"/>
        <v/>
      </c>
    </row>
    <row r="4577" spans="1:28" x14ac:dyDescent="0.3">
      <c r="A4577" s="2">
        <v>45965</v>
      </c>
      <c r="B4577" s="1">
        <v>0.44444444444444442</v>
      </c>
      <c r="C4577">
        <v>410.25</v>
      </c>
      <c r="D4577">
        <v>408.75</v>
      </c>
      <c r="E4577">
        <v>181738</v>
      </c>
      <c r="F4577" t="b">
        <f t="shared" si="1420"/>
        <v>0</v>
      </c>
      <c r="G4577" t="str">
        <f t="shared" si="1421"/>
        <v/>
      </c>
      <c r="H4577" t="str">
        <f t="shared" si="1422"/>
        <v/>
      </c>
      <c r="I4577">
        <f t="shared" si="1423"/>
        <v>412.7</v>
      </c>
      <c r="J4577">
        <f t="shared" si="1424"/>
        <v>411.7</v>
      </c>
      <c r="K4577">
        <f t="shared" si="1425"/>
        <v>1</v>
      </c>
      <c r="L4577" t="str">
        <f>IF(
    AND(
        K4577=1,
        COUNTIFS($A$2:A4577,A4577,$K$2:K4577,1)=1
    ),
    "ENTRY",
    ""
)</f>
        <v/>
      </c>
      <c r="M4577" t="str">
        <f t="shared" si="1426"/>
        <v/>
      </c>
      <c r="N4577" t="str">
        <f t="shared" si="1427"/>
        <v/>
      </c>
      <c r="O4577" t="str">
        <f t="shared" si="1428"/>
        <v/>
      </c>
      <c r="P4577" t="str">
        <f t="shared" si="1429"/>
        <v/>
      </c>
      <c r="Q4577" t="str">
        <f t="shared" si="1430"/>
        <v/>
      </c>
      <c r="R4577" t="str">
        <f t="shared" si="1431"/>
        <v/>
      </c>
      <c r="S4577" t="str">
        <f t="shared" si="1439"/>
        <v/>
      </c>
      <c r="U4577" t="str">
        <f t="shared" si="1432"/>
        <v/>
      </c>
      <c r="V4577" t="str">
        <f t="shared" si="1433"/>
        <v/>
      </c>
      <c r="W4577" t="str">
        <f t="shared" si="1434"/>
        <v/>
      </c>
      <c r="X4577" t="str">
        <f t="shared" si="1435"/>
        <v/>
      </c>
      <c r="Y4577" t="str">
        <f t="shared" si="1436"/>
        <v/>
      </c>
      <c r="Z4577" cm="1">
        <f t="array" ref="Z4577">LOOKUP(
    2,
    1/($A:$A=$A4577),
    $C:$C
)</f>
        <v>407.25</v>
      </c>
      <c r="AA4577" t="str">
        <f t="shared" si="1437"/>
        <v/>
      </c>
      <c r="AB4577" t="str">
        <f t="shared" si="1438"/>
        <v/>
      </c>
    </row>
    <row r="4578" spans="1:28" x14ac:dyDescent="0.3">
      <c r="A4578" s="2">
        <v>45965</v>
      </c>
      <c r="B4578" s="1">
        <v>0.44791666666666669</v>
      </c>
      <c r="C4578">
        <v>410</v>
      </c>
      <c r="D4578">
        <v>409.55</v>
      </c>
      <c r="E4578">
        <v>89822</v>
      </c>
      <c r="F4578" t="b">
        <f t="shared" si="1420"/>
        <v>0</v>
      </c>
      <c r="G4578" t="str">
        <f t="shared" si="1421"/>
        <v/>
      </c>
      <c r="H4578" t="str">
        <f t="shared" si="1422"/>
        <v/>
      </c>
      <c r="I4578">
        <f t="shared" si="1423"/>
        <v>412.7</v>
      </c>
      <c r="J4578">
        <f t="shared" si="1424"/>
        <v>411.7</v>
      </c>
      <c r="K4578">
        <f t="shared" si="1425"/>
        <v>1</v>
      </c>
      <c r="L4578" t="str">
        <f>IF(
    AND(
        K4578=1,
        COUNTIFS($A$2:A4578,A4578,$K$2:K4578,1)=1
    ),
    "ENTRY",
    ""
)</f>
        <v/>
      </c>
      <c r="M4578" t="str">
        <f t="shared" si="1426"/>
        <v/>
      </c>
      <c r="N4578" t="str">
        <f t="shared" si="1427"/>
        <v/>
      </c>
      <c r="O4578" t="str">
        <f t="shared" si="1428"/>
        <v/>
      </c>
      <c r="P4578" t="str">
        <f t="shared" si="1429"/>
        <v/>
      </c>
      <c r="Q4578" t="str">
        <f t="shared" si="1430"/>
        <v/>
      </c>
      <c r="R4578" t="str">
        <f t="shared" si="1431"/>
        <v/>
      </c>
      <c r="S4578" t="str">
        <f t="shared" si="1439"/>
        <v/>
      </c>
      <c r="U4578" t="str">
        <f t="shared" si="1432"/>
        <v/>
      </c>
      <c r="V4578" t="str">
        <f t="shared" si="1433"/>
        <v/>
      </c>
      <c r="W4578" t="str">
        <f t="shared" si="1434"/>
        <v/>
      </c>
      <c r="X4578" t="str">
        <f t="shared" si="1435"/>
        <v/>
      </c>
      <c r="Y4578" t="str">
        <f t="shared" si="1436"/>
        <v/>
      </c>
      <c r="Z4578" cm="1">
        <f t="array" ref="Z4578">LOOKUP(
    2,
    1/($A:$A=$A4578),
    $C:$C
)</f>
        <v>407.25</v>
      </c>
      <c r="AA4578" t="str">
        <f t="shared" si="1437"/>
        <v/>
      </c>
      <c r="AB4578" t="str">
        <f t="shared" si="1438"/>
        <v/>
      </c>
    </row>
    <row r="4579" spans="1:28" x14ac:dyDescent="0.3">
      <c r="A4579" s="2">
        <v>45965</v>
      </c>
      <c r="B4579" s="1">
        <v>0.4513888888888889</v>
      </c>
      <c r="C4579">
        <v>410.45</v>
      </c>
      <c r="D4579">
        <v>409.85</v>
      </c>
      <c r="E4579">
        <v>85205</v>
      </c>
      <c r="F4579" t="b">
        <f t="shared" si="1420"/>
        <v>0</v>
      </c>
      <c r="G4579" t="str">
        <f t="shared" si="1421"/>
        <v/>
      </c>
      <c r="H4579" t="str">
        <f t="shared" si="1422"/>
        <v/>
      </c>
      <c r="I4579">
        <f t="shared" si="1423"/>
        <v>412.7</v>
      </c>
      <c r="J4579">
        <f t="shared" si="1424"/>
        <v>411.7</v>
      </c>
      <c r="K4579">
        <f t="shared" si="1425"/>
        <v>1</v>
      </c>
      <c r="L4579" t="str">
        <f>IF(
    AND(
        K4579=1,
        COUNTIFS($A$2:A4579,A4579,$K$2:K4579,1)=1
    ),
    "ENTRY",
    ""
)</f>
        <v/>
      </c>
      <c r="M4579" t="str">
        <f t="shared" si="1426"/>
        <v/>
      </c>
      <c r="N4579" t="str">
        <f t="shared" si="1427"/>
        <v/>
      </c>
      <c r="O4579" t="str">
        <f t="shared" si="1428"/>
        <v/>
      </c>
      <c r="P4579" t="str">
        <f t="shared" si="1429"/>
        <v/>
      </c>
      <c r="Q4579" t="str">
        <f t="shared" si="1430"/>
        <v/>
      </c>
      <c r="R4579" t="str">
        <f t="shared" si="1431"/>
        <v/>
      </c>
      <c r="S4579" t="str">
        <f t="shared" si="1439"/>
        <v/>
      </c>
      <c r="U4579" t="str">
        <f t="shared" si="1432"/>
        <v/>
      </c>
      <c r="V4579" t="str">
        <f t="shared" si="1433"/>
        <v/>
      </c>
      <c r="W4579" t="str">
        <f t="shared" si="1434"/>
        <v/>
      </c>
      <c r="X4579" t="str">
        <f t="shared" si="1435"/>
        <v/>
      </c>
      <c r="Y4579" t="str">
        <f t="shared" si="1436"/>
        <v/>
      </c>
      <c r="Z4579" cm="1">
        <f t="array" ref="Z4579">LOOKUP(
    2,
    1/($A:$A=$A4579),
    $C:$C
)</f>
        <v>407.25</v>
      </c>
      <c r="AA4579" t="str">
        <f t="shared" si="1437"/>
        <v/>
      </c>
      <c r="AB4579" t="str">
        <f t="shared" si="1438"/>
        <v/>
      </c>
    </row>
    <row r="4580" spans="1:28" x14ac:dyDescent="0.3">
      <c r="A4580" s="2">
        <v>45965</v>
      </c>
      <c r="B4580" s="1">
        <v>0.4548611111111111</v>
      </c>
      <c r="C4580">
        <v>410.4</v>
      </c>
      <c r="D4580">
        <v>410.05</v>
      </c>
      <c r="E4580">
        <v>46269</v>
      </c>
      <c r="F4580" t="b">
        <f t="shared" si="1420"/>
        <v>0</v>
      </c>
      <c r="G4580" t="str">
        <f t="shared" si="1421"/>
        <v/>
      </c>
      <c r="H4580" t="str">
        <f t="shared" si="1422"/>
        <v/>
      </c>
      <c r="I4580">
        <f t="shared" si="1423"/>
        <v>412.7</v>
      </c>
      <c r="J4580">
        <f t="shared" si="1424"/>
        <v>411.7</v>
      </c>
      <c r="K4580">
        <f t="shared" si="1425"/>
        <v>1</v>
      </c>
      <c r="L4580" t="str">
        <f>IF(
    AND(
        K4580=1,
        COUNTIFS($A$2:A4580,A4580,$K$2:K4580,1)=1
    ),
    "ENTRY",
    ""
)</f>
        <v/>
      </c>
      <c r="M4580" t="str">
        <f t="shared" si="1426"/>
        <v/>
      </c>
      <c r="N4580" t="str">
        <f t="shared" si="1427"/>
        <v/>
      </c>
      <c r="O4580" t="str">
        <f t="shared" si="1428"/>
        <v/>
      </c>
      <c r="P4580" t="str">
        <f t="shared" si="1429"/>
        <v/>
      </c>
      <c r="Q4580" t="str">
        <f t="shared" si="1430"/>
        <v/>
      </c>
      <c r="R4580" t="str">
        <f t="shared" si="1431"/>
        <v/>
      </c>
      <c r="S4580" t="str">
        <f t="shared" si="1439"/>
        <v/>
      </c>
      <c r="U4580" t="str">
        <f t="shared" si="1432"/>
        <v/>
      </c>
      <c r="V4580" t="str">
        <f t="shared" si="1433"/>
        <v/>
      </c>
      <c r="W4580" t="str">
        <f t="shared" si="1434"/>
        <v/>
      </c>
      <c r="X4580" t="str">
        <f t="shared" si="1435"/>
        <v/>
      </c>
      <c r="Y4580" t="str">
        <f t="shared" si="1436"/>
        <v/>
      </c>
      <c r="Z4580" cm="1">
        <f t="array" ref="Z4580">LOOKUP(
    2,
    1/($A:$A=$A4580),
    $C:$C
)</f>
        <v>407.25</v>
      </c>
      <c r="AA4580" t="str">
        <f t="shared" si="1437"/>
        <v/>
      </c>
      <c r="AB4580" t="str">
        <f t="shared" si="1438"/>
        <v/>
      </c>
    </row>
    <row r="4581" spans="1:28" x14ac:dyDescent="0.3">
      <c r="A4581" s="2">
        <v>45965</v>
      </c>
      <c r="B4581" s="1">
        <v>0.45833333333333331</v>
      </c>
      <c r="C4581">
        <v>410.5</v>
      </c>
      <c r="D4581">
        <v>410</v>
      </c>
      <c r="E4581">
        <v>86914</v>
      </c>
      <c r="F4581" t="b">
        <f t="shared" si="1420"/>
        <v>0</v>
      </c>
      <c r="G4581" t="str">
        <f t="shared" si="1421"/>
        <v/>
      </c>
      <c r="H4581" t="str">
        <f t="shared" si="1422"/>
        <v/>
      </c>
      <c r="I4581">
        <f t="shared" si="1423"/>
        <v>412.7</v>
      </c>
      <c r="J4581">
        <f t="shared" si="1424"/>
        <v>411.7</v>
      </c>
      <c r="K4581">
        <f t="shared" si="1425"/>
        <v>1</v>
      </c>
      <c r="L4581" t="str">
        <f>IF(
    AND(
        K4581=1,
        COUNTIFS($A$2:A4581,A4581,$K$2:K4581,1)=1
    ),
    "ENTRY",
    ""
)</f>
        <v/>
      </c>
      <c r="M4581" t="str">
        <f t="shared" si="1426"/>
        <v/>
      </c>
      <c r="N4581" t="str">
        <f t="shared" si="1427"/>
        <v/>
      </c>
      <c r="O4581" t="str">
        <f t="shared" si="1428"/>
        <v/>
      </c>
      <c r="P4581" t="str">
        <f t="shared" si="1429"/>
        <v/>
      </c>
      <c r="Q4581" t="str">
        <f t="shared" si="1430"/>
        <v/>
      </c>
      <c r="R4581" t="str">
        <f t="shared" si="1431"/>
        <v/>
      </c>
      <c r="S4581" t="str">
        <f t="shared" si="1439"/>
        <v/>
      </c>
      <c r="U4581" t="str">
        <f t="shared" si="1432"/>
        <v/>
      </c>
      <c r="V4581" t="str">
        <f t="shared" si="1433"/>
        <v/>
      </c>
      <c r="W4581" t="str">
        <f t="shared" si="1434"/>
        <v/>
      </c>
      <c r="X4581" t="str">
        <f t="shared" si="1435"/>
        <v/>
      </c>
      <c r="Y4581" t="str">
        <f t="shared" si="1436"/>
        <v/>
      </c>
      <c r="Z4581" cm="1">
        <f t="array" ref="Z4581">LOOKUP(
    2,
    1/($A:$A=$A4581),
    $C:$C
)</f>
        <v>407.25</v>
      </c>
      <c r="AA4581" t="str">
        <f t="shared" si="1437"/>
        <v/>
      </c>
      <c r="AB4581" t="str">
        <f t="shared" si="1438"/>
        <v/>
      </c>
    </row>
    <row r="4582" spans="1:28" x14ac:dyDescent="0.3">
      <c r="A4582" s="2">
        <v>45965</v>
      </c>
      <c r="B4582" s="1">
        <v>0.46180555555555558</v>
      </c>
      <c r="C4582">
        <v>410.35</v>
      </c>
      <c r="D4582">
        <v>409.5</v>
      </c>
      <c r="E4582">
        <v>78163</v>
      </c>
      <c r="F4582" t="b">
        <f t="shared" si="1420"/>
        <v>0</v>
      </c>
      <c r="G4582" t="str">
        <f t="shared" si="1421"/>
        <v/>
      </c>
      <c r="H4582" t="str">
        <f t="shared" si="1422"/>
        <v/>
      </c>
      <c r="I4582">
        <f t="shared" si="1423"/>
        <v>412.7</v>
      </c>
      <c r="J4582">
        <f t="shared" si="1424"/>
        <v>411.7</v>
      </c>
      <c r="K4582">
        <f t="shared" si="1425"/>
        <v>1</v>
      </c>
      <c r="L4582" t="str">
        <f>IF(
    AND(
        K4582=1,
        COUNTIFS($A$2:A4582,A4582,$K$2:K4582,1)=1
    ),
    "ENTRY",
    ""
)</f>
        <v/>
      </c>
      <c r="M4582" t="str">
        <f t="shared" si="1426"/>
        <v/>
      </c>
      <c r="N4582" t="str">
        <f t="shared" si="1427"/>
        <v/>
      </c>
      <c r="O4582" t="str">
        <f t="shared" si="1428"/>
        <v/>
      </c>
      <c r="P4582" t="str">
        <f t="shared" si="1429"/>
        <v/>
      </c>
      <c r="Q4582" t="str">
        <f t="shared" si="1430"/>
        <v/>
      </c>
      <c r="R4582" t="str">
        <f t="shared" si="1431"/>
        <v/>
      </c>
      <c r="S4582" t="str">
        <f t="shared" si="1439"/>
        <v/>
      </c>
      <c r="U4582" t="str">
        <f t="shared" si="1432"/>
        <v/>
      </c>
      <c r="V4582" t="str">
        <f t="shared" si="1433"/>
        <v/>
      </c>
      <c r="W4582" t="str">
        <f t="shared" si="1434"/>
        <v/>
      </c>
      <c r="X4582" t="str">
        <f t="shared" si="1435"/>
        <v/>
      </c>
      <c r="Y4582" t="str">
        <f t="shared" si="1436"/>
        <v/>
      </c>
      <c r="Z4582" cm="1">
        <f t="array" ref="Z4582">LOOKUP(
    2,
    1/($A:$A=$A4582),
    $C:$C
)</f>
        <v>407.25</v>
      </c>
      <c r="AA4582" t="str">
        <f t="shared" si="1437"/>
        <v/>
      </c>
      <c r="AB4582" t="str">
        <f t="shared" si="1438"/>
        <v/>
      </c>
    </row>
    <row r="4583" spans="1:28" x14ac:dyDescent="0.3">
      <c r="A4583" s="2">
        <v>45965</v>
      </c>
      <c r="B4583" s="1">
        <v>0.46527777777777779</v>
      </c>
      <c r="C4583">
        <v>409.7</v>
      </c>
      <c r="D4583">
        <v>409.45</v>
      </c>
      <c r="E4583">
        <v>64026</v>
      </c>
      <c r="F4583" t="b">
        <f t="shared" si="1420"/>
        <v>0</v>
      </c>
      <c r="G4583" t="str">
        <f t="shared" si="1421"/>
        <v/>
      </c>
      <c r="H4583" t="str">
        <f t="shared" si="1422"/>
        <v/>
      </c>
      <c r="I4583">
        <f t="shared" si="1423"/>
        <v>412.7</v>
      </c>
      <c r="J4583">
        <f t="shared" si="1424"/>
        <v>411.7</v>
      </c>
      <c r="K4583">
        <f t="shared" si="1425"/>
        <v>1</v>
      </c>
      <c r="L4583" t="str">
        <f>IF(
    AND(
        K4583=1,
        COUNTIFS($A$2:A4583,A4583,$K$2:K4583,1)=1
    ),
    "ENTRY",
    ""
)</f>
        <v/>
      </c>
      <c r="M4583" t="str">
        <f t="shared" si="1426"/>
        <v/>
      </c>
      <c r="N4583" t="str">
        <f t="shared" si="1427"/>
        <v/>
      </c>
      <c r="O4583" t="str">
        <f t="shared" si="1428"/>
        <v/>
      </c>
      <c r="P4583" t="str">
        <f t="shared" si="1429"/>
        <v/>
      </c>
      <c r="Q4583" t="str">
        <f t="shared" si="1430"/>
        <v/>
      </c>
      <c r="R4583" t="str">
        <f t="shared" si="1431"/>
        <v/>
      </c>
      <c r="S4583" t="str">
        <f t="shared" si="1439"/>
        <v/>
      </c>
      <c r="U4583" t="str">
        <f t="shared" si="1432"/>
        <v/>
      </c>
      <c r="V4583" t="str">
        <f t="shared" si="1433"/>
        <v/>
      </c>
      <c r="W4583" t="str">
        <f t="shared" si="1434"/>
        <v/>
      </c>
      <c r="X4583" t="str">
        <f t="shared" si="1435"/>
        <v/>
      </c>
      <c r="Y4583" t="str">
        <f t="shared" si="1436"/>
        <v/>
      </c>
      <c r="Z4583" cm="1">
        <f t="array" ref="Z4583">LOOKUP(
    2,
    1/($A:$A=$A4583),
    $C:$C
)</f>
        <v>407.25</v>
      </c>
      <c r="AA4583" t="str">
        <f t="shared" si="1437"/>
        <v/>
      </c>
      <c r="AB4583" t="str">
        <f t="shared" si="1438"/>
        <v/>
      </c>
    </row>
    <row r="4584" spans="1:28" x14ac:dyDescent="0.3">
      <c r="A4584" s="2">
        <v>45965</v>
      </c>
      <c r="B4584" s="1">
        <v>0.46875</v>
      </c>
      <c r="C4584">
        <v>409.7</v>
      </c>
      <c r="D4584">
        <v>409.15</v>
      </c>
      <c r="E4584">
        <v>90993</v>
      </c>
      <c r="F4584" t="b">
        <f t="shared" si="1420"/>
        <v>0</v>
      </c>
      <c r="G4584" t="str">
        <f t="shared" si="1421"/>
        <v/>
      </c>
      <c r="H4584" t="str">
        <f t="shared" si="1422"/>
        <v/>
      </c>
      <c r="I4584">
        <f t="shared" si="1423"/>
        <v>412.7</v>
      </c>
      <c r="J4584">
        <f t="shared" si="1424"/>
        <v>411.7</v>
      </c>
      <c r="K4584">
        <f t="shared" si="1425"/>
        <v>1</v>
      </c>
      <c r="L4584" t="str">
        <f>IF(
    AND(
        K4584=1,
        COUNTIFS($A$2:A4584,A4584,$K$2:K4584,1)=1
    ),
    "ENTRY",
    ""
)</f>
        <v/>
      </c>
      <c r="M4584" t="str">
        <f t="shared" si="1426"/>
        <v/>
      </c>
      <c r="N4584" t="str">
        <f t="shared" si="1427"/>
        <v/>
      </c>
      <c r="O4584" t="str">
        <f t="shared" si="1428"/>
        <v/>
      </c>
      <c r="P4584" t="str">
        <f t="shared" si="1429"/>
        <v/>
      </c>
      <c r="Q4584" t="str">
        <f t="shared" si="1430"/>
        <v/>
      </c>
      <c r="R4584" t="str">
        <f t="shared" si="1431"/>
        <v/>
      </c>
      <c r="S4584" t="str">
        <f t="shared" si="1439"/>
        <v/>
      </c>
      <c r="U4584" t="str">
        <f t="shared" si="1432"/>
        <v/>
      </c>
      <c r="V4584" t="str">
        <f t="shared" si="1433"/>
        <v/>
      </c>
      <c r="W4584" t="str">
        <f t="shared" si="1434"/>
        <v/>
      </c>
      <c r="X4584" t="str">
        <f t="shared" si="1435"/>
        <v/>
      </c>
      <c r="Y4584" t="str">
        <f t="shared" si="1436"/>
        <v/>
      </c>
      <c r="Z4584" cm="1">
        <f t="array" ref="Z4584">LOOKUP(
    2,
    1/($A:$A=$A4584),
    $C:$C
)</f>
        <v>407.25</v>
      </c>
      <c r="AA4584" t="str">
        <f t="shared" si="1437"/>
        <v/>
      </c>
      <c r="AB4584" t="str">
        <f t="shared" si="1438"/>
        <v/>
      </c>
    </row>
    <row r="4585" spans="1:28" x14ac:dyDescent="0.3">
      <c r="A4585" s="2">
        <v>45965</v>
      </c>
      <c r="B4585" s="1">
        <v>0.47222222222222221</v>
      </c>
      <c r="C4585">
        <v>409.7</v>
      </c>
      <c r="D4585">
        <v>409.15</v>
      </c>
      <c r="E4585">
        <v>84947</v>
      </c>
      <c r="F4585" t="b">
        <f t="shared" si="1420"/>
        <v>0</v>
      </c>
      <c r="G4585" t="str">
        <f t="shared" si="1421"/>
        <v/>
      </c>
      <c r="H4585" t="str">
        <f t="shared" si="1422"/>
        <v/>
      </c>
      <c r="I4585">
        <f t="shared" si="1423"/>
        <v>412.7</v>
      </c>
      <c r="J4585">
        <f t="shared" si="1424"/>
        <v>411.7</v>
      </c>
      <c r="K4585">
        <f t="shared" si="1425"/>
        <v>1</v>
      </c>
      <c r="L4585" t="str">
        <f>IF(
    AND(
        K4585=1,
        COUNTIFS($A$2:A4585,A4585,$K$2:K4585,1)=1
    ),
    "ENTRY",
    ""
)</f>
        <v/>
      </c>
      <c r="M4585" t="str">
        <f t="shared" si="1426"/>
        <v/>
      </c>
      <c r="N4585" t="str">
        <f t="shared" si="1427"/>
        <v/>
      </c>
      <c r="O4585" t="str">
        <f t="shared" si="1428"/>
        <v/>
      </c>
      <c r="P4585" t="str">
        <f t="shared" si="1429"/>
        <v/>
      </c>
      <c r="Q4585" t="str">
        <f t="shared" si="1430"/>
        <v/>
      </c>
      <c r="R4585" t="str">
        <f t="shared" si="1431"/>
        <v/>
      </c>
      <c r="S4585" t="str">
        <f t="shared" si="1439"/>
        <v/>
      </c>
      <c r="U4585" t="str">
        <f t="shared" si="1432"/>
        <v/>
      </c>
      <c r="V4585" t="str">
        <f t="shared" si="1433"/>
        <v/>
      </c>
      <c r="W4585" t="str">
        <f t="shared" si="1434"/>
        <v/>
      </c>
      <c r="X4585" t="str">
        <f t="shared" si="1435"/>
        <v/>
      </c>
      <c r="Y4585" t="str">
        <f t="shared" si="1436"/>
        <v/>
      </c>
      <c r="Z4585" cm="1">
        <f t="array" ref="Z4585">LOOKUP(
    2,
    1/($A:$A=$A4585),
    $C:$C
)</f>
        <v>407.25</v>
      </c>
      <c r="AA4585" t="str">
        <f t="shared" si="1437"/>
        <v/>
      </c>
      <c r="AB4585" t="str">
        <f t="shared" si="1438"/>
        <v/>
      </c>
    </row>
    <row r="4586" spans="1:28" x14ac:dyDescent="0.3">
      <c r="A4586" s="2">
        <v>45965</v>
      </c>
      <c r="B4586" s="1">
        <v>0.47569444444444442</v>
      </c>
      <c r="C4586">
        <v>409.45</v>
      </c>
      <c r="D4586">
        <v>408.8</v>
      </c>
      <c r="E4586">
        <v>121140</v>
      </c>
      <c r="F4586" t="b">
        <f t="shared" si="1420"/>
        <v>0</v>
      </c>
      <c r="G4586" t="str">
        <f t="shared" si="1421"/>
        <v/>
      </c>
      <c r="H4586" t="str">
        <f t="shared" si="1422"/>
        <v/>
      </c>
      <c r="I4586">
        <f t="shared" si="1423"/>
        <v>412.7</v>
      </c>
      <c r="J4586">
        <f t="shared" si="1424"/>
        <v>411.7</v>
      </c>
      <c r="K4586">
        <f t="shared" si="1425"/>
        <v>1</v>
      </c>
      <c r="L4586" t="str">
        <f>IF(
    AND(
        K4586=1,
        COUNTIFS($A$2:A4586,A4586,$K$2:K4586,1)=1
    ),
    "ENTRY",
    ""
)</f>
        <v/>
      </c>
      <c r="M4586" t="str">
        <f t="shared" si="1426"/>
        <v/>
      </c>
      <c r="N4586" t="str">
        <f t="shared" si="1427"/>
        <v/>
      </c>
      <c r="O4586" t="str">
        <f t="shared" si="1428"/>
        <v/>
      </c>
      <c r="P4586" t="str">
        <f t="shared" si="1429"/>
        <v/>
      </c>
      <c r="Q4586" t="str">
        <f t="shared" si="1430"/>
        <v/>
      </c>
      <c r="R4586" t="str">
        <f t="shared" si="1431"/>
        <v/>
      </c>
      <c r="S4586" t="str">
        <f t="shared" si="1439"/>
        <v/>
      </c>
      <c r="U4586" t="str">
        <f t="shared" si="1432"/>
        <v/>
      </c>
      <c r="V4586" t="str">
        <f t="shared" si="1433"/>
        <v/>
      </c>
      <c r="W4586" t="str">
        <f t="shared" si="1434"/>
        <v/>
      </c>
      <c r="X4586" t="str">
        <f t="shared" si="1435"/>
        <v/>
      </c>
      <c r="Y4586" t="str">
        <f t="shared" si="1436"/>
        <v/>
      </c>
      <c r="Z4586" cm="1">
        <f t="array" ref="Z4586">LOOKUP(
    2,
    1/($A:$A=$A4586),
    $C:$C
)</f>
        <v>407.25</v>
      </c>
      <c r="AA4586" t="str">
        <f t="shared" si="1437"/>
        <v/>
      </c>
      <c r="AB4586" t="str">
        <f t="shared" si="1438"/>
        <v/>
      </c>
    </row>
    <row r="4587" spans="1:28" x14ac:dyDescent="0.3">
      <c r="A4587" s="2">
        <v>45965</v>
      </c>
      <c r="B4587" s="1">
        <v>0.47916666666666669</v>
      </c>
      <c r="C4587">
        <v>409.7</v>
      </c>
      <c r="D4587">
        <v>409.1</v>
      </c>
      <c r="E4587">
        <v>59776</v>
      </c>
      <c r="F4587" t="b">
        <f t="shared" si="1420"/>
        <v>0</v>
      </c>
      <c r="G4587" t="str">
        <f t="shared" si="1421"/>
        <v/>
      </c>
      <c r="H4587" t="str">
        <f t="shared" si="1422"/>
        <v/>
      </c>
      <c r="I4587">
        <f t="shared" si="1423"/>
        <v>412.7</v>
      </c>
      <c r="J4587">
        <f t="shared" si="1424"/>
        <v>411.7</v>
      </c>
      <c r="K4587">
        <f t="shared" si="1425"/>
        <v>1</v>
      </c>
      <c r="L4587" t="str">
        <f>IF(
    AND(
        K4587=1,
        COUNTIFS($A$2:A4587,A4587,$K$2:K4587,1)=1
    ),
    "ENTRY",
    ""
)</f>
        <v/>
      </c>
      <c r="M4587" t="str">
        <f t="shared" si="1426"/>
        <v/>
      </c>
      <c r="N4587" t="str">
        <f t="shared" si="1427"/>
        <v/>
      </c>
      <c r="O4587" t="str">
        <f t="shared" si="1428"/>
        <v/>
      </c>
      <c r="P4587" t="str">
        <f t="shared" si="1429"/>
        <v/>
      </c>
      <c r="Q4587" t="str">
        <f t="shared" si="1430"/>
        <v/>
      </c>
      <c r="R4587" t="str">
        <f t="shared" si="1431"/>
        <v/>
      </c>
      <c r="S4587" t="str">
        <f t="shared" si="1439"/>
        <v/>
      </c>
      <c r="U4587" t="str">
        <f t="shared" si="1432"/>
        <v/>
      </c>
      <c r="V4587" t="str">
        <f t="shared" si="1433"/>
        <v/>
      </c>
      <c r="W4587" t="str">
        <f t="shared" si="1434"/>
        <v/>
      </c>
      <c r="X4587" t="str">
        <f t="shared" si="1435"/>
        <v/>
      </c>
      <c r="Y4587" t="str">
        <f t="shared" si="1436"/>
        <v/>
      </c>
      <c r="Z4587" cm="1">
        <f t="array" ref="Z4587">LOOKUP(
    2,
    1/($A:$A=$A4587),
    $C:$C
)</f>
        <v>407.25</v>
      </c>
      <c r="AA4587" t="str">
        <f t="shared" si="1437"/>
        <v/>
      </c>
      <c r="AB4587" t="str">
        <f t="shared" si="1438"/>
        <v/>
      </c>
    </row>
    <row r="4588" spans="1:28" x14ac:dyDescent="0.3">
      <c r="A4588" s="2">
        <v>45965</v>
      </c>
      <c r="B4588" s="1">
        <v>0.4826388888888889</v>
      </c>
      <c r="C4588">
        <v>409.95</v>
      </c>
      <c r="D4588">
        <v>409.15</v>
      </c>
      <c r="E4588">
        <v>81823</v>
      </c>
      <c r="F4588" t="b">
        <f t="shared" si="1420"/>
        <v>0</v>
      </c>
      <c r="G4588" t="str">
        <f t="shared" si="1421"/>
        <v/>
      </c>
      <c r="H4588" t="str">
        <f t="shared" si="1422"/>
        <v/>
      </c>
      <c r="I4588">
        <f t="shared" si="1423"/>
        <v>412.7</v>
      </c>
      <c r="J4588">
        <f t="shared" si="1424"/>
        <v>411.7</v>
      </c>
      <c r="K4588">
        <f t="shared" si="1425"/>
        <v>1</v>
      </c>
      <c r="L4588" t="str">
        <f>IF(
    AND(
        K4588=1,
        COUNTIFS($A$2:A4588,A4588,$K$2:K4588,1)=1
    ),
    "ENTRY",
    ""
)</f>
        <v/>
      </c>
      <c r="M4588" t="str">
        <f t="shared" si="1426"/>
        <v/>
      </c>
      <c r="N4588" t="str">
        <f t="shared" si="1427"/>
        <v/>
      </c>
      <c r="O4588" t="str">
        <f t="shared" si="1428"/>
        <v/>
      </c>
      <c r="P4588" t="str">
        <f t="shared" si="1429"/>
        <v/>
      </c>
      <c r="Q4588" t="str">
        <f t="shared" si="1430"/>
        <v/>
      </c>
      <c r="R4588" t="str">
        <f t="shared" si="1431"/>
        <v/>
      </c>
      <c r="S4588" t="str">
        <f t="shared" si="1439"/>
        <v/>
      </c>
      <c r="U4588" t="str">
        <f t="shared" si="1432"/>
        <v/>
      </c>
      <c r="V4588" t="str">
        <f t="shared" si="1433"/>
        <v/>
      </c>
      <c r="W4588" t="str">
        <f t="shared" si="1434"/>
        <v/>
      </c>
      <c r="X4588" t="str">
        <f t="shared" si="1435"/>
        <v/>
      </c>
      <c r="Y4588" t="str">
        <f t="shared" si="1436"/>
        <v/>
      </c>
      <c r="Z4588" cm="1">
        <f t="array" ref="Z4588">LOOKUP(
    2,
    1/($A:$A=$A4588),
    $C:$C
)</f>
        <v>407.25</v>
      </c>
      <c r="AA4588" t="str">
        <f t="shared" si="1437"/>
        <v/>
      </c>
      <c r="AB4588" t="str">
        <f t="shared" si="1438"/>
        <v/>
      </c>
    </row>
    <row r="4589" spans="1:28" x14ac:dyDescent="0.3">
      <c r="A4589" s="2">
        <v>45965</v>
      </c>
      <c r="B4589" s="1">
        <v>0.4861111111111111</v>
      </c>
      <c r="C4589">
        <v>409.8</v>
      </c>
      <c r="D4589">
        <v>409.2</v>
      </c>
      <c r="E4589">
        <v>36340</v>
      </c>
      <c r="F4589" t="b">
        <f t="shared" si="1420"/>
        <v>0</v>
      </c>
      <c r="G4589" t="str">
        <f t="shared" si="1421"/>
        <v/>
      </c>
      <c r="H4589" t="str">
        <f t="shared" si="1422"/>
        <v/>
      </c>
      <c r="I4589">
        <f t="shared" si="1423"/>
        <v>412.7</v>
      </c>
      <c r="J4589">
        <f t="shared" si="1424"/>
        <v>411.7</v>
      </c>
      <c r="K4589">
        <f t="shared" si="1425"/>
        <v>1</v>
      </c>
      <c r="L4589" t="str">
        <f>IF(
    AND(
        K4589=1,
        COUNTIFS($A$2:A4589,A4589,$K$2:K4589,1)=1
    ),
    "ENTRY",
    ""
)</f>
        <v/>
      </c>
      <c r="M4589" t="str">
        <f t="shared" si="1426"/>
        <v/>
      </c>
      <c r="N4589" t="str">
        <f t="shared" si="1427"/>
        <v/>
      </c>
      <c r="O4589" t="str">
        <f t="shared" si="1428"/>
        <v/>
      </c>
      <c r="P4589" t="str">
        <f t="shared" si="1429"/>
        <v/>
      </c>
      <c r="Q4589" t="str">
        <f t="shared" si="1430"/>
        <v/>
      </c>
      <c r="R4589" t="str">
        <f t="shared" si="1431"/>
        <v/>
      </c>
      <c r="S4589" t="str">
        <f t="shared" si="1439"/>
        <v/>
      </c>
      <c r="U4589" t="str">
        <f t="shared" si="1432"/>
        <v/>
      </c>
      <c r="V4589" t="str">
        <f t="shared" si="1433"/>
        <v/>
      </c>
      <c r="W4589" t="str">
        <f t="shared" si="1434"/>
        <v/>
      </c>
      <c r="X4589" t="str">
        <f t="shared" si="1435"/>
        <v/>
      </c>
      <c r="Y4589" t="str">
        <f t="shared" si="1436"/>
        <v/>
      </c>
      <c r="Z4589" cm="1">
        <f t="array" ref="Z4589">LOOKUP(
    2,
    1/($A:$A=$A4589),
    $C:$C
)</f>
        <v>407.25</v>
      </c>
      <c r="AA4589" t="str">
        <f t="shared" si="1437"/>
        <v/>
      </c>
      <c r="AB4589" t="str">
        <f t="shared" si="1438"/>
        <v/>
      </c>
    </row>
    <row r="4590" spans="1:28" x14ac:dyDescent="0.3">
      <c r="A4590" s="2">
        <v>45965</v>
      </c>
      <c r="B4590" s="1">
        <v>0.48958333333333331</v>
      </c>
      <c r="C4590">
        <v>409.7</v>
      </c>
      <c r="D4590">
        <v>409.15</v>
      </c>
      <c r="E4590">
        <v>33866</v>
      </c>
      <c r="F4590" t="b">
        <f t="shared" si="1420"/>
        <v>0</v>
      </c>
      <c r="G4590" t="str">
        <f t="shared" si="1421"/>
        <v/>
      </c>
      <c r="H4590" t="str">
        <f t="shared" si="1422"/>
        <v/>
      </c>
      <c r="I4590">
        <f t="shared" si="1423"/>
        <v>412.7</v>
      </c>
      <c r="J4590">
        <f t="shared" si="1424"/>
        <v>411.7</v>
      </c>
      <c r="K4590">
        <f t="shared" si="1425"/>
        <v>1</v>
      </c>
      <c r="L4590" t="str">
        <f>IF(
    AND(
        K4590=1,
        COUNTIFS($A$2:A4590,A4590,$K$2:K4590,1)=1
    ),
    "ENTRY",
    ""
)</f>
        <v/>
      </c>
      <c r="M4590" t="str">
        <f t="shared" si="1426"/>
        <v/>
      </c>
      <c r="N4590" t="str">
        <f t="shared" si="1427"/>
        <v/>
      </c>
      <c r="O4590" t="str">
        <f t="shared" si="1428"/>
        <v/>
      </c>
      <c r="P4590" t="str">
        <f t="shared" si="1429"/>
        <v/>
      </c>
      <c r="Q4590" t="str">
        <f t="shared" si="1430"/>
        <v/>
      </c>
      <c r="R4590" t="str">
        <f t="shared" si="1431"/>
        <v/>
      </c>
      <c r="S4590" t="str">
        <f t="shared" si="1439"/>
        <v/>
      </c>
      <c r="U4590" t="str">
        <f t="shared" si="1432"/>
        <v/>
      </c>
      <c r="V4590" t="str">
        <f t="shared" si="1433"/>
        <v/>
      </c>
      <c r="W4590" t="str">
        <f t="shared" si="1434"/>
        <v/>
      </c>
      <c r="X4590" t="str">
        <f t="shared" si="1435"/>
        <v/>
      </c>
      <c r="Y4590" t="str">
        <f t="shared" si="1436"/>
        <v/>
      </c>
      <c r="Z4590" cm="1">
        <f t="array" ref="Z4590">LOOKUP(
    2,
    1/($A:$A=$A4590),
    $C:$C
)</f>
        <v>407.25</v>
      </c>
      <c r="AA4590" t="str">
        <f t="shared" si="1437"/>
        <v/>
      </c>
      <c r="AB4590" t="str">
        <f t="shared" si="1438"/>
        <v/>
      </c>
    </row>
    <row r="4591" spans="1:28" x14ac:dyDescent="0.3">
      <c r="A4591" s="2">
        <v>45965</v>
      </c>
      <c r="B4591" s="1">
        <v>0.49305555555555558</v>
      </c>
      <c r="C4591">
        <v>409.6</v>
      </c>
      <c r="D4591">
        <v>409.25</v>
      </c>
      <c r="E4591">
        <v>41909</v>
      </c>
      <c r="F4591" t="b">
        <f t="shared" si="1420"/>
        <v>0</v>
      </c>
      <c r="G4591" t="str">
        <f t="shared" si="1421"/>
        <v/>
      </c>
      <c r="H4591" t="str">
        <f t="shared" si="1422"/>
        <v/>
      </c>
      <c r="I4591">
        <f t="shared" si="1423"/>
        <v>412.7</v>
      </c>
      <c r="J4591">
        <f t="shared" si="1424"/>
        <v>411.7</v>
      </c>
      <c r="K4591">
        <f t="shared" si="1425"/>
        <v>1</v>
      </c>
      <c r="L4591" t="str">
        <f>IF(
    AND(
        K4591=1,
        COUNTIFS($A$2:A4591,A4591,$K$2:K4591,1)=1
    ),
    "ENTRY",
    ""
)</f>
        <v/>
      </c>
      <c r="M4591" t="str">
        <f t="shared" si="1426"/>
        <v/>
      </c>
      <c r="N4591" t="str">
        <f t="shared" si="1427"/>
        <v/>
      </c>
      <c r="O4591" t="str">
        <f t="shared" si="1428"/>
        <v/>
      </c>
      <c r="P4591" t="str">
        <f t="shared" si="1429"/>
        <v/>
      </c>
      <c r="Q4591" t="str">
        <f t="shared" si="1430"/>
        <v/>
      </c>
      <c r="R4591" t="str">
        <f t="shared" si="1431"/>
        <v/>
      </c>
      <c r="S4591" t="str">
        <f t="shared" si="1439"/>
        <v/>
      </c>
      <c r="U4591" t="str">
        <f t="shared" si="1432"/>
        <v/>
      </c>
      <c r="V4591" t="str">
        <f t="shared" si="1433"/>
        <v/>
      </c>
      <c r="W4591" t="str">
        <f t="shared" si="1434"/>
        <v/>
      </c>
      <c r="X4591" t="str">
        <f t="shared" si="1435"/>
        <v/>
      </c>
      <c r="Y4591" t="str">
        <f t="shared" si="1436"/>
        <v/>
      </c>
      <c r="Z4591" cm="1">
        <f t="array" ref="Z4591">LOOKUP(
    2,
    1/($A:$A=$A4591),
    $C:$C
)</f>
        <v>407.25</v>
      </c>
      <c r="AA4591" t="str">
        <f t="shared" si="1437"/>
        <v/>
      </c>
      <c r="AB4591" t="str">
        <f t="shared" si="1438"/>
        <v/>
      </c>
    </row>
    <row r="4592" spans="1:28" x14ac:dyDescent="0.3">
      <c r="A4592" s="2">
        <v>45965</v>
      </c>
      <c r="B4592" s="1">
        <v>0.49652777777777779</v>
      </c>
      <c r="C4592">
        <v>409.5</v>
      </c>
      <c r="D4592">
        <v>409.1</v>
      </c>
      <c r="E4592">
        <v>31836</v>
      </c>
      <c r="F4592" t="b">
        <f t="shared" si="1420"/>
        <v>0</v>
      </c>
      <c r="G4592" t="str">
        <f t="shared" si="1421"/>
        <v/>
      </c>
      <c r="H4592" t="str">
        <f t="shared" si="1422"/>
        <v/>
      </c>
      <c r="I4592">
        <f t="shared" si="1423"/>
        <v>412.7</v>
      </c>
      <c r="J4592">
        <f t="shared" si="1424"/>
        <v>411.7</v>
      </c>
      <c r="K4592">
        <f t="shared" si="1425"/>
        <v>1</v>
      </c>
      <c r="L4592" t="str">
        <f>IF(
    AND(
        K4592=1,
        COUNTIFS($A$2:A4592,A4592,$K$2:K4592,1)=1
    ),
    "ENTRY",
    ""
)</f>
        <v/>
      </c>
      <c r="M4592" t="str">
        <f t="shared" si="1426"/>
        <v/>
      </c>
      <c r="N4592" t="str">
        <f t="shared" si="1427"/>
        <v/>
      </c>
      <c r="O4592" t="str">
        <f t="shared" si="1428"/>
        <v/>
      </c>
      <c r="P4592" t="str">
        <f t="shared" si="1429"/>
        <v/>
      </c>
      <c r="Q4592" t="str">
        <f t="shared" si="1430"/>
        <v/>
      </c>
      <c r="R4592" t="str">
        <f t="shared" si="1431"/>
        <v/>
      </c>
      <c r="S4592" t="str">
        <f t="shared" si="1439"/>
        <v/>
      </c>
      <c r="U4592" t="str">
        <f t="shared" si="1432"/>
        <v/>
      </c>
      <c r="V4592" t="str">
        <f t="shared" si="1433"/>
        <v/>
      </c>
      <c r="W4592" t="str">
        <f t="shared" si="1434"/>
        <v/>
      </c>
      <c r="X4592" t="str">
        <f t="shared" si="1435"/>
        <v/>
      </c>
      <c r="Y4592" t="str">
        <f t="shared" si="1436"/>
        <v/>
      </c>
      <c r="Z4592" cm="1">
        <f t="array" ref="Z4592">LOOKUP(
    2,
    1/($A:$A=$A4592),
    $C:$C
)</f>
        <v>407.25</v>
      </c>
      <c r="AA4592" t="str">
        <f t="shared" si="1437"/>
        <v/>
      </c>
      <c r="AB4592" t="str">
        <f t="shared" si="1438"/>
        <v/>
      </c>
    </row>
    <row r="4593" spans="1:28" x14ac:dyDescent="0.3">
      <c r="A4593" s="2">
        <v>45965</v>
      </c>
      <c r="B4593" s="1">
        <v>0.5</v>
      </c>
      <c r="C4593">
        <v>409.55</v>
      </c>
      <c r="D4593">
        <v>409.05</v>
      </c>
      <c r="E4593">
        <v>33782</v>
      </c>
      <c r="F4593" t="b">
        <f t="shared" si="1420"/>
        <v>0</v>
      </c>
      <c r="G4593" t="str">
        <f t="shared" si="1421"/>
        <v/>
      </c>
      <c r="H4593" t="str">
        <f t="shared" si="1422"/>
        <v/>
      </c>
      <c r="I4593">
        <f t="shared" si="1423"/>
        <v>412.7</v>
      </c>
      <c r="J4593">
        <f t="shared" si="1424"/>
        <v>411.7</v>
      </c>
      <c r="K4593">
        <f t="shared" si="1425"/>
        <v>1</v>
      </c>
      <c r="L4593" t="str">
        <f>IF(
    AND(
        K4593=1,
        COUNTIFS($A$2:A4593,A4593,$K$2:K4593,1)=1
    ),
    "ENTRY",
    ""
)</f>
        <v/>
      </c>
      <c r="M4593" t="str">
        <f t="shared" si="1426"/>
        <v/>
      </c>
      <c r="N4593" t="str">
        <f t="shared" si="1427"/>
        <v/>
      </c>
      <c r="O4593" t="str">
        <f t="shared" si="1428"/>
        <v/>
      </c>
      <c r="P4593" t="str">
        <f t="shared" si="1429"/>
        <v/>
      </c>
      <c r="Q4593" t="str">
        <f t="shared" si="1430"/>
        <v/>
      </c>
      <c r="R4593" t="str">
        <f t="shared" si="1431"/>
        <v/>
      </c>
      <c r="S4593" t="str">
        <f t="shared" si="1439"/>
        <v/>
      </c>
      <c r="U4593" t="str">
        <f t="shared" si="1432"/>
        <v/>
      </c>
      <c r="V4593" t="str">
        <f t="shared" si="1433"/>
        <v/>
      </c>
      <c r="W4593" t="str">
        <f t="shared" si="1434"/>
        <v/>
      </c>
      <c r="X4593" t="str">
        <f t="shared" si="1435"/>
        <v/>
      </c>
      <c r="Y4593" t="str">
        <f t="shared" si="1436"/>
        <v/>
      </c>
      <c r="Z4593" cm="1">
        <f t="array" ref="Z4593">LOOKUP(
    2,
    1/($A:$A=$A4593),
    $C:$C
)</f>
        <v>407.25</v>
      </c>
      <c r="AA4593" t="str">
        <f t="shared" si="1437"/>
        <v/>
      </c>
      <c r="AB4593" t="str">
        <f t="shared" si="1438"/>
        <v/>
      </c>
    </row>
    <row r="4594" spans="1:28" x14ac:dyDescent="0.3">
      <c r="A4594" s="2">
        <v>45965</v>
      </c>
      <c r="B4594" s="1">
        <v>0.50347222222222221</v>
      </c>
      <c r="C4594">
        <v>409.6</v>
      </c>
      <c r="D4594">
        <v>409.15</v>
      </c>
      <c r="E4594">
        <v>39449</v>
      </c>
      <c r="F4594" t="b">
        <f t="shared" si="1420"/>
        <v>0</v>
      </c>
      <c r="G4594" t="str">
        <f t="shared" si="1421"/>
        <v/>
      </c>
      <c r="H4594" t="str">
        <f t="shared" si="1422"/>
        <v/>
      </c>
      <c r="I4594">
        <f t="shared" si="1423"/>
        <v>412.7</v>
      </c>
      <c r="J4594">
        <f t="shared" si="1424"/>
        <v>411.7</v>
      </c>
      <c r="K4594">
        <f t="shared" si="1425"/>
        <v>1</v>
      </c>
      <c r="L4594" t="str">
        <f>IF(
    AND(
        K4594=1,
        COUNTIFS($A$2:A4594,A4594,$K$2:K4594,1)=1
    ),
    "ENTRY",
    ""
)</f>
        <v/>
      </c>
      <c r="M4594" t="str">
        <f t="shared" si="1426"/>
        <v/>
      </c>
      <c r="N4594" t="str">
        <f t="shared" si="1427"/>
        <v/>
      </c>
      <c r="O4594" t="str">
        <f t="shared" si="1428"/>
        <v/>
      </c>
      <c r="P4594" t="str">
        <f t="shared" si="1429"/>
        <v/>
      </c>
      <c r="Q4594" t="str">
        <f t="shared" si="1430"/>
        <v/>
      </c>
      <c r="R4594" t="str">
        <f t="shared" si="1431"/>
        <v/>
      </c>
      <c r="S4594" t="str">
        <f t="shared" si="1439"/>
        <v/>
      </c>
      <c r="U4594" t="str">
        <f t="shared" si="1432"/>
        <v/>
      </c>
      <c r="V4594" t="str">
        <f t="shared" si="1433"/>
        <v/>
      </c>
      <c r="W4594" t="str">
        <f t="shared" si="1434"/>
        <v/>
      </c>
      <c r="X4594" t="str">
        <f t="shared" si="1435"/>
        <v/>
      </c>
      <c r="Y4594" t="str">
        <f t="shared" si="1436"/>
        <v/>
      </c>
      <c r="Z4594" cm="1">
        <f t="array" ref="Z4594">LOOKUP(
    2,
    1/($A:$A=$A4594),
    $C:$C
)</f>
        <v>407.25</v>
      </c>
      <c r="AA4594" t="str">
        <f t="shared" si="1437"/>
        <v/>
      </c>
      <c r="AB4594" t="str">
        <f t="shared" si="1438"/>
        <v/>
      </c>
    </row>
    <row r="4595" spans="1:28" x14ac:dyDescent="0.3">
      <c r="A4595" s="2">
        <v>45965</v>
      </c>
      <c r="B4595" s="1">
        <v>0.50694444444444442</v>
      </c>
      <c r="C4595">
        <v>409.55</v>
      </c>
      <c r="D4595">
        <v>409.15</v>
      </c>
      <c r="E4595">
        <v>38874</v>
      </c>
      <c r="F4595" t="b">
        <f t="shared" si="1420"/>
        <v>0</v>
      </c>
      <c r="G4595" t="str">
        <f t="shared" si="1421"/>
        <v/>
      </c>
      <c r="H4595" t="str">
        <f t="shared" si="1422"/>
        <v/>
      </c>
      <c r="I4595">
        <f t="shared" si="1423"/>
        <v>412.7</v>
      </c>
      <c r="J4595">
        <f t="shared" si="1424"/>
        <v>411.7</v>
      </c>
      <c r="K4595">
        <f t="shared" si="1425"/>
        <v>1</v>
      </c>
      <c r="L4595" t="str">
        <f>IF(
    AND(
        K4595=1,
        COUNTIFS($A$2:A4595,A4595,$K$2:K4595,1)=1
    ),
    "ENTRY",
    ""
)</f>
        <v/>
      </c>
      <c r="M4595" t="str">
        <f t="shared" si="1426"/>
        <v/>
      </c>
      <c r="N4595" t="str">
        <f t="shared" si="1427"/>
        <v/>
      </c>
      <c r="O4595" t="str">
        <f t="shared" si="1428"/>
        <v/>
      </c>
      <c r="P4595" t="str">
        <f t="shared" si="1429"/>
        <v/>
      </c>
      <c r="Q4595" t="str">
        <f t="shared" si="1430"/>
        <v/>
      </c>
      <c r="R4595" t="str">
        <f t="shared" si="1431"/>
        <v/>
      </c>
      <c r="S4595" t="str">
        <f t="shared" si="1439"/>
        <v/>
      </c>
      <c r="U4595" t="str">
        <f t="shared" si="1432"/>
        <v/>
      </c>
      <c r="V4595" t="str">
        <f t="shared" si="1433"/>
        <v/>
      </c>
      <c r="W4595" t="str">
        <f t="shared" si="1434"/>
        <v/>
      </c>
      <c r="X4595" t="str">
        <f t="shared" si="1435"/>
        <v/>
      </c>
      <c r="Y4595" t="str">
        <f t="shared" si="1436"/>
        <v/>
      </c>
      <c r="Z4595" cm="1">
        <f t="array" ref="Z4595">LOOKUP(
    2,
    1/($A:$A=$A4595),
    $C:$C
)</f>
        <v>407.25</v>
      </c>
      <c r="AA4595" t="str">
        <f t="shared" si="1437"/>
        <v/>
      </c>
      <c r="AB4595" t="str">
        <f t="shared" si="1438"/>
        <v/>
      </c>
    </row>
    <row r="4596" spans="1:28" x14ac:dyDescent="0.3">
      <c r="A4596" s="2">
        <v>45965</v>
      </c>
      <c r="B4596" s="1">
        <v>0.51041666666666663</v>
      </c>
      <c r="C4596">
        <v>409.3</v>
      </c>
      <c r="D4596">
        <v>408.8</v>
      </c>
      <c r="E4596">
        <v>89792</v>
      </c>
      <c r="F4596" t="b">
        <f t="shared" si="1420"/>
        <v>0</v>
      </c>
      <c r="G4596" t="str">
        <f t="shared" si="1421"/>
        <v/>
      </c>
      <c r="H4596" t="str">
        <f t="shared" si="1422"/>
        <v/>
      </c>
      <c r="I4596">
        <f t="shared" si="1423"/>
        <v>412.7</v>
      </c>
      <c r="J4596">
        <f t="shared" si="1424"/>
        <v>411.7</v>
      </c>
      <c r="K4596">
        <f t="shared" si="1425"/>
        <v>1</v>
      </c>
      <c r="L4596" t="str">
        <f>IF(
    AND(
        K4596=1,
        COUNTIFS($A$2:A4596,A4596,$K$2:K4596,1)=1
    ),
    "ENTRY",
    ""
)</f>
        <v/>
      </c>
      <c r="M4596" t="str">
        <f t="shared" si="1426"/>
        <v/>
      </c>
      <c r="N4596" t="str">
        <f t="shared" si="1427"/>
        <v/>
      </c>
      <c r="O4596" t="str">
        <f t="shared" si="1428"/>
        <v/>
      </c>
      <c r="P4596" t="str">
        <f t="shared" si="1429"/>
        <v/>
      </c>
      <c r="Q4596" t="str">
        <f t="shared" si="1430"/>
        <v/>
      </c>
      <c r="R4596" t="str">
        <f t="shared" si="1431"/>
        <v/>
      </c>
      <c r="S4596" t="str">
        <f t="shared" si="1439"/>
        <v/>
      </c>
      <c r="U4596" t="str">
        <f t="shared" si="1432"/>
        <v/>
      </c>
      <c r="V4596" t="str">
        <f t="shared" si="1433"/>
        <v/>
      </c>
      <c r="W4596" t="str">
        <f t="shared" si="1434"/>
        <v/>
      </c>
      <c r="X4596" t="str">
        <f t="shared" si="1435"/>
        <v/>
      </c>
      <c r="Y4596" t="str">
        <f t="shared" si="1436"/>
        <v/>
      </c>
      <c r="Z4596" cm="1">
        <f t="array" ref="Z4596">LOOKUP(
    2,
    1/($A:$A=$A4596),
    $C:$C
)</f>
        <v>407.25</v>
      </c>
      <c r="AA4596" t="str">
        <f t="shared" si="1437"/>
        <v/>
      </c>
      <c r="AB4596" t="str">
        <f t="shared" si="1438"/>
        <v/>
      </c>
    </row>
    <row r="4597" spans="1:28" x14ac:dyDescent="0.3">
      <c r="A4597" s="2">
        <v>45965</v>
      </c>
      <c r="B4597" s="1">
        <v>0.51388888888888884</v>
      </c>
      <c r="C4597">
        <v>409.5</v>
      </c>
      <c r="D4597">
        <v>408.8</v>
      </c>
      <c r="E4597">
        <v>51276</v>
      </c>
      <c r="F4597" t="b">
        <f t="shared" si="1420"/>
        <v>0</v>
      </c>
      <c r="G4597" t="str">
        <f t="shared" si="1421"/>
        <v/>
      </c>
      <c r="H4597" t="str">
        <f t="shared" si="1422"/>
        <v/>
      </c>
      <c r="I4597">
        <f t="shared" si="1423"/>
        <v>412.7</v>
      </c>
      <c r="J4597">
        <f t="shared" si="1424"/>
        <v>411.7</v>
      </c>
      <c r="K4597">
        <f t="shared" si="1425"/>
        <v>1</v>
      </c>
      <c r="L4597" t="str">
        <f>IF(
    AND(
        K4597=1,
        COUNTIFS($A$2:A4597,A4597,$K$2:K4597,1)=1
    ),
    "ENTRY",
    ""
)</f>
        <v/>
      </c>
      <c r="M4597" t="str">
        <f t="shared" si="1426"/>
        <v/>
      </c>
      <c r="N4597" t="str">
        <f t="shared" si="1427"/>
        <v/>
      </c>
      <c r="O4597" t="str">
        <f t="shared" si="1428"/>
        <v/>
      </c>
      <c r="P4597" t="str">
        <f t="shared" si="1429"/>
        <v/>
      </c>
      <c r="Q4597" t="str">
        <f t="shared" si="1430"/>
        <v/>
      </c>
      <c r="R4597" t="str">
        <f t="shared" si="1431"/>
        <v/>
      </c>
      <c r="S4597" t="str">
        <f t="shared" si="1439"/>
        <v/>
      </c>
      <c r="U4597" t="str">
        <f t="shared" si="1432"/>
        <v/>
      </c>
      <c r="V4597" t="str">
        <f t="shared" si="1433"/>
        <v/>
      </c>
      <c r="W4597" t="str">
        <f t="shared" si="1434"/>
        <v/>
      </c>
      <c r="X4597" t="str">
        <f t="shared" si="1435"/>
        <v/>
      </c>
      <c r="Y4597" t="str">
        <f t="shared" si="1436"/>
        <v/>
      </c>
      <c r="Z4597" cm="1">
        <f t="array" ref="Z4597">LOOKUP(
    2,
    1/($A:$A=$A4597),
    $C:$C
)</f>
        <v>407.25</v>
      </c>
      <c r="AA4597" t="str">
        <f t="shared" si="1437"/>
        <v/>
      </c>
      <c r="AB4597" t="str">
        <f t="shared" si="1438"/>
        <v/>
      </c>
    </row>
    <row r="4598" spans="1:28" x14ac:dyDescent="0.3">
      <c r="A4598" s="2">
        <v>45965</v>
      </c>
      <c r="B4598" s="1">
        <v>0.51736111111111116</v>
      </c>
      <c r="C4598">
        <v>409.05</v>
      </c>
      <c r="D4598">
        <v>408.5</v>
      </c>
      <c r="E4598">
        <v>99634</v>
      </c>
      <c r="F4598" t="b">
        <f t="shared" si="1420"/>
        <v>0</v>
      </c>
      <c r="G4598" t="str">
        <f t="shared" si="1421"/>
        <v/>
      </c>
      <c r="H4598" t="str">
        <f t="shared" si="1422"/>
        <v/>
      </c>
      <c r="I4598">
        <f t="shared" si="1423"/>
        <v>412.7</v>
      </c>
      <c r="J4598">
        <f t="shared" si="1424"/>
        <v>411.7</v>
      </c>
      <c r="K4598">
        <f t="shared" si="1425"/>
        <v>1</v>
      </c>
      <c r="L4598" t="str">
        <f>IF(
    AND(
        K4598=1,
        COUNTIFS($A$2:A4598,A4598,$K$2:K4598,1)=1
    ),
    "ENTRY",
    ""
)</f>
        <v/>
      </c>
      <c r="M4598" t="str">
        <f t="shared" si="1426"/>
        <v/>
      </c>
      <c r="N4598" t="str">
        <f t="shared" si="1427"/>
        <v/>
      </c>
      <c r="O4598" t="str">
        <f t="shared" si="1428"/>
        <v/>
      </c>
      <c r="P4598" t="str">
        <f t="shared" si="1429"/>
        <v/>
      </c>
      <c r="Q4598" t="str">
        <f t="shared" si="1430"/>
        <v/>
      </c>
      <c r="R4598" t="str">
        <f t="shared" si="1431"/>
        <v/>
      </c>
      <c r="S4598" t="str">
        <f t="shared" si="1439"/>
        <v/>
      </c>
      <c r="U4598" t="str">
        <f t="shared" si="1432"/>
        <v/>
      </c>
      <c r="V4598" t="str">
        <f t="shared" si="1433"/>
        <v/>
      </c>
      <c r="W4598" t="str">
        <f t="shared" si="1434"/>
        <v/>
      </c>
      <c r="X4598" t="str">
        <f t="shared" si="1435"/>
        <v/>
      </c>
      <c r="Y4598" t="str">
        <f t="shared" si="1436"/>
        <v/>
      </c>
      <c r="Z4598" cm="1">
        <f t="array" ref="Z4598">LOOKUP(
    2,
    1/($A:$A=$A4598),
    $C:$C
)</f>
        <v>407.25</v>
      </c>
      <c r="AA4598" t="str">
        <f t="shared" si="1437"/>
        <v/>
      </c>
      <c r="AB4598" t="str">
        <f t="shared" si="1438"/>
        <v/>
      </c>
    </row>
    <row r="4599" spans="1:28" x14ac:dyDescent="0.3">
      <c r="A4599" s="2">
        <v>45965</v>
      </c>
      <c r="B4599" s="1">
        <v>0.52083333333333337</v>
      </c>
      <c r="C4599">
        <v>408.9</v>
      </c>
      <c r="D4599">
        <v>408.5</v>
      </c>
      <c r="E4599">
        <v>63657</v>
      </c>
      <c r="F4599" t="b">
        <f t="shared" si="1420"/>
        <v>0</v>
      </c>
      <c r="G4599" t="str">
        <f t="shared" si="1421"/>
        <v/>
      </c>
      <c r="H4599" t="str">
        <f t="shared" si="1422"/>
        <v/>
      </c>
      <c r="I4599">
        <f t="shared" si="1423"/>
        <v>412.7</v>
      </c>
      <c r="J4599">
        <f t="shared" si="1424"/>
        <v>411.7</v>
      </c>
      <c r="K4599">
        <f t="shared" si="1425"/>
        <v>1</v>
      </c>
      <c r="L4599" t="str">
        <f>IF(
    AND(
        K4599=1,
        COUNTIFS($A$2:A4599,A4599,$K$2:K4599,1)=1
    ),
    "ENTRY",
    ""
)</f>
        <v/>
      </c>
      <c r="M4599" t="str">
        <f t="shared" si="1426"/>
        <v/>
      </c>
      <c r="N4599" t="str">
        <f t="shared" si="1427"/>
        <v/>
      </c>
      <c r="O4599" t="str">
        <f t="shared" si="1428"/>
        <v/>
      </c>
      <c r="P4599" t="str">
        <f t="shared" si="1429"/>
        <v/>
      </c>
      <c r="Q4599" t="str">
        <f t="shared" si="1430"/>
        <v/>
      </c>
      <c r="R4599" t="str">
        <f t="shared" si="1431"/>
        <v/>
      </c>
      <c r="S4599" t="str">
        <f t="shared" si="1439"/>
        <v/>
      </c>
      <c r="U4599" t="str">
        <f t="shared" si="1432"/>
        <v/>
      </c>
      <c r="V4599" t="str">
        <f t="shared" si="1433"/>
        <v/>
      </c>
      <c r="W4599" t="str">
        <f t="shared" si="1434"/>
        <v/>
      </c>
      <c r="X4599" t="str">
        <f t="shared" si="1435"/>
        <v/>
      </c>
      <c r="Y4599" t="str">
        <f t="shared" si="1436"/>
        <v/>
      </c>
      <c r="Z4599" cm="1">
        <f t="array" ref="Z4599">LOOKUP(
    2,
    1/($A:$A=$A4599),
    $C:$C
)</f>
        <v>407.25</v>
      </c>
      <c r="AA4599" t="str">
        <f t="shared" si="1437"/>
        <v/>
      </c>
      <c r="AB4599" t="str">
        <f t="shared" si="1438"/>
        <v/>
      </c>
    </row>
    <row r="4600" spans="1:28" x14ac:dyDescent="0.3">
      <c r="A4600" s="2">
        <v>45965</v>
      </c>
      <c r="B4600" s="1">
        <v>0.52430555555555558</v>
      </c>
      <c r="C4600">
        <v>408.9</v>
      </c>
      <c r="D4600">
        <v>408.5</v>
      </c>
      <c r="E4600">
        <v>54558</v>
      </c>
      <c r="F4600" t="b">
        <f t="shared" si="1420"/>
        <v>0</v>
      </c>
      <c r="G4600" t="str">
        <f t="shared" si="1421"/>
        <v/>
      </c>
      <c r="H4600" t="str">
        <f t="shared" si="1422"/>
        <v/>
      </c>
      <c r="I4600">
        <f t="shared" si="1423"/>
        <v>412.7</v>
      </c>
      <c r="J4600">
        <f t="shared" si="1424"/>
        <v>411.7</v>
      </c>
      <c r="K4600">
        <f t="shared" si="1425"/>
        <v>1</v>
      </c>
      <c r="L4600" t="str">
        <f>IF(
    AND(
        K4600=1,
        COUNTIFS($A$2:A4600,A4600,$K$2:K4600,1)=1
    ),
    "ENTRY",
    ""
)</f>
        <v/>
      </c>
      <c r="M4600" t="str">
        <f t="shared" si="1426"/>
        <v/>
      </c>
      <c r="N4600" t="str">
        <f t="shared" si="1427"/>
        <v/>
      </c>
      <c r="O4600" t="str">
        <f t="shared" si="1428"/>
        <v/>
      </c>
      <c r="P4600" t="str">
        <f t="shared" si="1429"/>
        <v/>
      </c>
      <c r="Q4600" t="str">
        <f t="shared" si="1430"/>
        <v/>
      </c>
      <c r="R4600" t="str">
        <f t="shared" si="1431"/>
        <v/>
      </c>
      <c r="S4600" t="str">
        <f t="shared" si="1439"/>
        <v/>
      </c>
      <c r="U4600" t="str">
        <f t="shared" si="1432"/>
        <v/>
      </c>
      <c r="V4600" t="str">
        <f t="shared" si="1433"/>
        <v/>
      </c>
      <c r="W4600" t="str">
        <f t="shared" si="1434"/>
        <v/>
      </c>
      <c r="X4600" t="str">
        <f t="shared" si="1435"/>
        <v/>
      </c>
      <c r="Y4600" t="str">
        <f t="shared" si="1436"/>
        <v/>
      </c>
      <c r="Z4600" cm="1">
        <f t="array" ref="Z4600">LOOKUP(
    2,
    1/($A:$A=$A4600),
    $C:$C
)</f>
        <v>407.25</v>
      </c>
      <c r="AA4600" t="str">
        <f t="shared" si="1437"/>
        <v/>
      </c>
      <c r="AB4600" t="str">
        <f t="shared" si="1438"/>
        <v/>
      </c>
    </row>
    <row r="4601" spans="1:28" x14ac:dyDescent="0.3">
      <c r="A4601" s="2">
        <v>45965</v>
      </c>
      <c r="B4601" s="1">
        <v>0.52777777777777779</v>
      </c>
      <c r="C4601">
        <v>408.85</v>
      </c>
      <c r="D4601">
        <v>408.5</v>
      </c>
      <c r="E4601">
        <v>34785</v>
      </c>
      <c r="F4601" t="b">
        <f t="shared" si="1420"/>
        <v>0</v>
      </c>
      <c r="G4601" t="str">
        <f t="shared" si="1421"/>
        <v/>
      </c>
      <c r="H4601" t="str">
        <f t="shared" si="1422"/>
        <v/>
      </c>
      <c r="I4601">
        <f t="shared" si="1423"/>
        <v>412.7</v>
      </c>
      <c r="J4601">
        <f t="shared" si="1424"/>
        <v>411.7</v>
      </c>
      <c r="K4601">
        <f t="shared" si="1425"/>
        <v>1</v>
      </c>
      <c r="L4601" t="str">
        <f>IF(
    AND(
        K4601=1,
        COUNTIFS($A$2:A4601,A4601,$K$2:K4601,1)=1
    ),
    "ENTRY",
    ""
)</f>
        <v/>
      </c>
      <c r="M4601" t="str">
        <f t="shared" si="1426"/>
        <v/>
      </c>
      <c r="N4601" t="str">
        <f t="shared" si="1427"/>
        <v/>
      </c>
      <c r="O4601" t="str">
        <f t="shared" si="1428"/>
        <v/>
      </c>
      <c r="P4601" t="str">
        <f t="shared" si="1429"/>
        <v/>
      </c>
      <c r="Q4601" t="str">
        <f t="shared" si="1430"/>
        <v/>
      </c>
      <c r="R4601" t="str">
        <f t="shared" si="1431"/>
        <v/>
      </c>
      <c r="S4601" t="str">
        <f t="shared" si="1439"/>
        <v/>
      </c>
      <c r="U4601" t="str">
        <f t="shared" si="1432"/>
        <v/>
      </c>
      <c r="V4601" t="str">
        <f t="shared" si="1433"/>
        <v/>
      </c>
      <c r="W4601" t="str">
        <f t="shared" si="1434"/>
        <v/>
      </c>
      <c r="X4601" t="str">
        <f t="shared" si="1435"/>
        <v/>
      </c>
      <c r="Y4601" t="str">
        <f t="shared" si="1436"/>
        <v/>
      </c>
      <c r="Z4601" cm="1">
        <f t="array" ref="Z4601">LOOKUP(
    2,
    1/($A:$A=$A4601),
    $C:$C
)</f>
        <v>407.25</v>
      </c>
      <c r="AA4601" t="str">
        <f t="shared" si="1437"/>
        <v/>
      </c>
      <c r="AB4601" t="str">
        <f t="shared" si="1438"/>
        <v/>
      </c>
    </row>
    <row r="4602" spans="1:28" x14ac:dyDescent="0.3">
      <c r="A4602" s="2">
        <v>45965</v>
      </c>
      <c r="B4602" s="1">
        <v>0.53125</v>
      </c>
      <c r="C4602">
        <v>408.9</v>
      </c>
      <c r="D4602">
        <v>408.6</v>
      </c>
      <c r="E4602">
        <v>36892</v>
      </c>
      <c r="F4602" t="b">
        <f t="shared" si="1420"/>
        <v>0</v>
      </c>
      <c r="G4602" t="str">
        <f t="shared" si="1421"/>
        <v/>
      </c>
      <c r="H4602" t="str">
        <f t="shared" si="1422"/>
        <v/>
      </c>
      <c r="I4602">
        <f t="shared" si="1423"/>
        <v>412.7</v>
      </c>
      <c r="J4602">
        <f t="shared" si="1424"/>
        <v>411.7</v>
      </c>
      <c r="K4602">
        <f t="shared" si="1425"/>
        <v>1</v>
      </c>
      <c r="L4602" t="str">
        <f>IF(
    AND(
        K4602=1,
        COUNTIFS($A$2:A4602,A4602,$K$2:K4602,1)=1
    ),
    "ENTRY",
    ""
)</f>
        <v/>
      </c>
      <c r="M4602" t="str">
        <f t="shared" si="1426"/>
        <v/>
      </c>
      <c r="N4602" t="str">
        <f t="shared" si="1427"/>
        <v/>
      </c>
      <c r="O4602" t="str">
        <f t="shared" si="1428"/>
        <v/>
      </c>
      <c r="P4602" t="str">
        <f t="shared" si="1429"/>
        <v/>
      </c>
      <c r="Q4602" t="str">
        <f t="shared" si="1430"/>
        <v/>
      </c>
      <c r="R4602" t="str">
        <f t="shared" si="1431"/>
        <v/>
      </c>
      <c r="S4602" t="str">
        <f t="shared" si="1439"/>
        <v/>
      </c>
      <c r="U4602" t="str">
        <f t="shared" si="1432"/>
        <v/>
      </c>
      <c r="V4602" t="str">
        <f t="shared" si="1433"/>
        <v/>
      </c>
      <c r="W4602" t="str">
        <f t="shared" si="1434"/>
        <v/>
      </c>
      <c r="X4602" t="str">
        <f t="shared" si="1435"/>
        <v/>
      </c>
      <c r="Y4602" t="str">
        <f t="shared" si="1436"/>
        <v/>
      </c>
      <c r="Z4602" cm="1">
        <f t="array" ref="Z4602">LOOKUP(
    2,
    1/($A:$A=$A4602),
    $C:$C
)</f>
        <v>407.25</v>
      </c>
      <c r="AA4602" t="str">
        <f t="shared" si="1437"/>
        <v/>
      </c>
      <c r="AB4602" t="str">
        <f t="shared" si="1438"/>
        <v/>
      </c>
    </row>
    <row r="4603" spans="1:28" x14ac:dyDescent="0.3">
      <c r="A4603" s="2">
        <v>45965</v>
      </c>
      <c r="B4603" s="1">
        <v>0.53472222222222221</v>
      </c>
      <c r="C4603">
        <v>409.4</v>
      </c>
      <c r="D4603">
        <v>408.65</v>
      </c>
      <c r="E4603">
        <v>72250</v>
      </c>
      <c r="F4603" t="b">
        <f t="shared" si="1420"/>
        <v>0</v>
      </c>
      <c r="G4603" t="str">
        <f t="shared" si="1421"/>
        <v/>
      </c>
      <c r="H4603" t="str">
        <f t="shared" si="1422"/>
        <v/>
      </c>
      <c r="I4603">
        <f t="shared" si="1423"/>
        <v>412.7</v>
      </c>
      <c r="J4603">
        <f t="shared" si="1424"/>
        <v>411.7</v>
      </c>
      <c r="K4603">
        <f t="shared" si="1425"/>
        <v>1</v>
      </c>
      <c r="L4603" t="str">
        <f>IF(
    AND(
        K4603=1,
        COUNTIFS($A$2:A4603,A4603,$K$2:K4603,1)=1
    ),
    "ENTRY",
    ""
)</f>
        <v/>
      </c>
      <c r="M4603" t="str">
        <f t="shared" si="1426"/>
        <v/>
      </c>
      <c r="N4603" t="str">
        <f t="shared" si="1427"/>
        <v/>
      </c>
      <c r="O4603" t="str">
        <f t="shared" si="1428"/>
        <v/>
      </c>
      <c r="P4603" t="str">
        <f t="shared" si="1429"/>
        <v/>
      </c>
      <c r="Q4603" t="str">
        <f t="shared" si="1430"/>
        <v/>
      </c>
      <c r="R4603" t="str">
        <f t="shared" si="1431"/>
        <v/>
      </c>
      <c r="S4603" t="str">
        <f t="shared" si="1439"/>
        <v/>
      </c>
      <c r="U4603" t="str">
        <f t="shared" si="1432"/>
        <v/>
      </c>
      <c r="V4603" t="str">
        <f t="shared" si="1433"/>
        <v/>
      </c>
      <c r="W4603" t="str">
        <f t="shared" si="1434"/>
        <v/>
      </c>
      <c r="X4603" t="str">
        <f t="shared" si="1435"/>
        <v/>
      </c>
      <c r="Y4603" t="str">
        <f t="shared" si="1436"/>
        <v/>
      </c>
      <c r="Z4603" cm="1">
        <f t="array" ref="Z4603">LOOKUP(
    2,
    1/($A:$A=$A4603),
    $C:$C
)</f>
        <v>407.25</v>
      </c>
      <c r="AA4603" t="str">
        <f t="shared" si="1437"/>
        <v/>
      </c>
      <c r="AB4603" t="str">
        <f t="shared" si="1438"/>
        <v/>
      </c>
    </row>
    <row r="4604" spans="1:28" x14ac:dyDescent="0.3">
      <c r="A4604" s="2">
        <v>45965</v>
      </c>
      <c r="B4604" s="1">
        <v>0.53819444444444442</v>
      </c>
      <c r="C4604">
        <v>409.95</v>
      </c>
      <c r="D4604">
        <v>409.35</v>
      </c>
      <c r="E4604">
        <v>55296</v>
      </c>
      <c r="F4604" t="b">
        <f t="shared" si="1420"/>
        <v>0</v>
      </c>
      <c r="G4604" t="str">
        <f t="shared" si="1421"/>
        <v/>
      </c>
      <c r="H4604" t="str">
        <f t="shared" si="1422"/>
        <v/>
      </c>
      <c r="I4604">
        <f t="shared" si="1423"/>
        <v>412.7</v>
      </c>
      <c r="J4604">
        <f t="shared" si="1424"/>
        <v>411.7</v>
      </c>
      <c r="K4604">
        <f t="shared" si="1425"/>
        <v>1</v>
      </c>
      <c r="L4604" t="str">
        <f>IF(
    AND(
        K4604=1,
        COUNTIFS($A$2:A4604,A4604,$K$2:K4604,1)=1
    ),
    "ENTRY",
    ""
)</f>
        <v/>
      </c>
      <c r="M4604" t="str">
        <f t="shared" si="1426"/>
        <v/>
      </c>
      <c r="N4604" t="str">
        <f t="shared" si="1427"/>
        <v/>
      </c>
      <c r="O4604" t="str">
        <f t="shared" si="1428"/>
        <v/>
      </c>
      <c r="P4604" t="str">
        <f t="shared" si="1429"/>
        <v/>
      </c>
      <c r="Q4604" t="str">
        <f t="shared" si="1430"/>
        <v/>
      </c>
      <c r="R4604" t="str">
        <f t="shared" si="1431"/>
        <v/>
      </c>
      <c r="S4604" t="str">
        <f t="shared" si="1439"/>
        <v/>
      </c>
      <c r="U4604" t="str">
        <f t="shared" si="1432"/>
        <v/>
      </c>
      <c r="V4604" t="str">
        <f t="shared" si="1433"/>
        <v/>
      </c>
      <c r="W4604" t="str">
        <f t="shared" si="1434"/>
        <v/>
      </c>
      <c r="X4604" t="str">
        <f t="shared" si="1435"/>
        <v/>
      </c>
      <c r="Y4604" t="str">
        <f t="shared" si="1436"/>
        <v/>
      </c>
      <c r="Z4604" cm="1">
        <f t="array" ref="Z4604">LOOKUP(
    2,
    1/($A:$A=$A4604),
    $C:$C
)</f>
        <v>407.25</v>
      </c>
      <c r="AA4604" t="str">
        <f t="shared" si="1437"/>
        <v/>
      </c>
      <c r="AB4604" t="str">
        <f t="shared" si="1438"/>
        <v/>
      </c>
    </row>
    <row r="4605" spans="1:28" x14ac:dyDescent="0.3">
      <c r="A4605" s="2">
        <v>45965</v>
      </c>
      <c r="B4605" s="1">
        <v>0.54166666666666663</v>
      </c>
      <c r="C4605">
        <v>409.9</v>
      </c>
      <c r="D4605">
        <v>409.2</v>
      </c>
      <c r="E4605">
        <v>53525</v>
      </c>
      <c r="F4605" t="b">
        <f t="shared" si="1420"/>
        <v>0</v>
      </c>
      <c r="G4605" t="str">
        <f t="shared" si="1421"/>
        <v/>
      </c>
      <c r="H4605" t="str">
        <f t="shared" si="1422"/>
        <v/>
      </c>
      <c r="I4605">
        <f t="shared" si="1423"/>
        <v>412.7</v>
      </c>
      <c r="J4605">
        <f t="shared" si="1424"/>
        <v>411.7</v>
      </c>
      <c r="K4605">
        <f t="shared" si="1425"/>
        <v>1</v>
      </c>
      <c r="L4605" t="str">
        <f>IF(
    AND(
        K4605=1,
        COUNTIFS($A$2:A4605,A4605,$K$2:K4605,1)=1
    ),
    "ENTRY",
    ""
)</f>
        <v/>
      </c>
      <c r="M4605" t="str">
        <f t="shared" si="1426"/>
        <v/>
      </c>
      <c r="N4605" t="str">
        <f t="shared" si="1427"/>
        <v/>
      </c>
      <c r="O4605" t="str">
        <f t="shared" si="1428"/>
        <v/>
      </c>
      <c r="P4605" t="str">
        <f t="shared" si="1429"/>
        <v/>
      </c>
      <c r="Q4605" t="str">
        <f t="shared" si="1430"/>
        <v/>
      </c>
      <c r="R4605" t="str">
        <f t="shared" si="1431"/>
        <v/>
      </c>
      <c r="S4605" t="str">
        <f t="shared" si="1439"/>
        <v/>
      </c>
      <c r="U4605" t="str">
        <f t="shared" si="1432"/>
        <v/>
      </c>
      <c r="V4605" t="str">
        <f t="shared" si="1433"/>
        <v/>
      </c>
      <c r="W4605" t="str">
        <f t="shared" si="1434"/>
        <v/>
      </c>
      <c r="X4605" t="str">
        <f t="shared" si="1435"/>
        <v/>
      </c>
      <c r="Y4605" t="str">
        <f t="shared" si="1436"/>
        <v/>
      </c>
      <c r="Z4605" cm="1">
        <f t="array" ref="Z4605">LOOKUP(
    2,
    1/($A:$A=$A4605),
    $C:$C
)</f>
        <v>407.25</v>
      </c>
      <c r="AA4605" t="str">
        <f t="shared" si="1437"/>
        <v/>
      </c>
      <c r="AB4605" t="str">
        <f t="shared" si="1438"/>
        <v/>
      </c>
    </row>
    <row r="4606" spans="1:28" x14ac:dyDescent="0.3">
      <c r="A4606" s="2">
        <v>45965</v>
      </c>
      <c r="B4606" s="1">
        <v>0.54513888888888884</v>
      </c>
      <c r="C4606">
        <v>409.7</v>
      </c>
      <c r="D4606">
        <v>409.15</v>
      </c>
      <c r="E4606">
        <v>28931</v>
      </c>
      <c r="F4606" t="b">
        <f t="shared" si="1420"/>
        <v>0</v>
      </c>
      <c r="G4606" t="str">
        <f t="shared" si="1421"/>
        <v/>
      </c>
      <c r="H4606" t="str">
        <f t="shared" si="1422"/>
        <v/>
      </c>
      <c r="I4606">
        <f t="shared" si="1423"/>
        <v>412.7</v>
      </c>
      <c r="J4606">
        <f t="shared" si="1424"/>
        <v>411.7</v>
      </c>
      <c r="K4606">
        <f t="shared" si="1425"/>
        <v>1</v>
      </c>
      <c r="L4606" t="str">
        <f>IF(
    AND(
        K4606=1,
        COUNTIFS($A$2:A4606,A4606,$K$2:K4606,1)=1
    ),
    "ENTRY",
    ""
)</f>
        <v/>
      </c>
      <c r="M4606" t="str">
        <f t="shared" si="1426"/>
        <v/>
      </c>
      <c r="N4606" t="str">
        <f t="shared" si="1427"/>
        <v/>
      </c>
      <c r="O4606" t="str">
        <f t="shared" si="1428"/>
        <v/>
      </c>
      <c r="P4606" t="str">
        <f t="shared" si="1429"/>
        <v/>
      </c>
      <c r="Q4606" t="str">
        <f t="shared" si="1430"/>
        <v/>
      </c>
      <c r="R4606" t="str">
        <f t="shared" si="1431"/>
        <v/>
      </c>
      <c r="S4606" t="str">
        <f t="shared" si="1439"/>
        <v/>
      </c>
      <c r="U4606" t="str">
        <f t="shared" si="1432"/>
        <v/>
      </c>
      <c r="V4606" t="str">
        <f t="shared" si="1433"/>
        <v/>
      </c>
      <c r="W4606" t="str">
        <f t="shared" si="1434"/>
        <v/>
      </c>
      <c r="X4606" t="str">
        <f t="shared" si="1435"/>
        <v/>
      </c>
      <c r="Y4606" t="str">
        <f t="shared" si="1436"/>
        <v/>
      </c>
      <c r="Z4606" cm="1">
        <f t="array" ref="Z4606">LOOKUP(
    2,
    1/($A:$A=$A4606),
    $C:$C
)</f>
        <v>407.25</v>
      </c>
      <c r="AA4606" t="str">
        <f t="shared" si="1437"/>
        <v/>
      </c>
      <c r="AB4606" t="str">
        <f t="shared" si="1438"/>
        <v/>
      </c>
    </row>
    <row r="4607" spans="1:28" x14ac:dyDescent="0.3">
      <c r="A4607" s="2">
        <v>45965</v>
      </c>
      <c r="B4607" s="1">
        <v>0.54861111111111116</v>
      </c>
      <c r="C4607">
        <v>409.6</v>
      </c>
      <c r="D4607">
        <v>409</v>
      </c>
      <c r="E4607">
        <v>32309</v>
      </c>
      <c r="F4607" t="b">
        <f t="shared" si="1420"/>
        <v>0</v>
      </c>
      <c r="G4607" t="str">
        <f t="shared" si="1421"/>
        <v/>
      </c>
      <c r="H4607" t="str">
        <f t="shared" si="1422"/>
        <v/>
      </c>
      <c r="I4607">
        <f t="shared" si="1423"/>
        <v>412.7</v>
      </c>
      <c r="J4607">
        <f t="shared" si="1424"/>
        <v>411.7</v>
      </c>
      <c r="K4607">
        <f t="shared" si="1425"/>
        <v>1</v>
      </c>
      <c r="L4607" t="str">
        <f>IF(
    AND(
        K4607=1,
        COUNTIFS($A$2:A4607,A4607,$K$2:K4607,1)=1
    ),
    "ENTRY",
    ""
)</f>
        <v/>
      </c>
      <c r="M4607" t="str">
        <f t="shared" si="1426"/>
        <v/>
      </c>
      <c r="N4607" t="str">
        <f t="shared" si="1427"/>
        <v/>
      </c>
      <c r="O4607" t="str">
        <f t="shared" si="1428"/>
        <v/>
      </c>
      <c r="P4607" t="str">
        <f t="shared" si="1429"/>
        <v/>
      </c>
      <c r="Q4607" t="str">
        <f t="shared" si="1430"/>
        <v/>
      </c>
      <c r="R4607" t="str">
        <f t="shared" si="1431"/>
        <v/>
      </c>
      <c r="S4607" t="str">
        <f t="shared" si="1439"/>
        <v/>
      </c>
      <c r="U4607" t="str">
        <f t="shared" si="1432"/>
        <v/>
      </c>
      <c r="V4607" t="str">
        <f t="shared" si="1433"/>
        <v/>
      </c>
      <c r="W4607" t="str">
        <f t="shared" si="1434"/>
        <v/>
      </c>
      <c r="X4607" t="str">
        <f t="shared" si="1435"/>
        <v/>
      </c>
      <c r="Y4607" t="str">
        <f t="shared" si="1436"/>
        <v/>
      </c>
      <c r="Z4607" cm="1">
        <f t="array" ref="Z4607">LOOKUP(
    2,
    1/($A:$A=$A4607),
    $C:$C
)</f>
        <v>407.25</v>
      </c>
      <c r="AA4607" t="str">
        <f t="shared" si="1437"/>
        <v/>
      </c>
      <c r="AB4607" t="str">
        <f t="shared" si="1438"/>
        <v/>
      </c>
    </row>
    <row r="4608" spans="1:28" x14ac:dyDescent="0.3">
      <c r="A4608" s="2">
        <v>45965</v>
      </c>
      <c r="B4608" s="1">
        <v>0.55208333333333337</v>
      </c>
      <c r="C4608">
        <v>409.15</v>
      </c>
      <c r="D4608">
        <v>408.7</v>
      </c>
      <c r="E4608">
        <v>37021</v>
      </c>
      <c r="F4608" t="b">
        <f t="shared" si="1420"/>
        <v>0</v>
      </c>
      <c r="G4608" t="str">
        <f t="shared" si="1421"/>
        <v/>
      </c>
      <c r="H4608" t="str">
        <f t="shared" si="1422"/>
        <v/>
      </c>
      <c r="I4608">
        <f t="shared" si="1423"/>
        <v>412.7</v>
      </c>
      <c r="J4608">
        <f t="shared" si="1424"/>
        <v>411.7</v>
      </c>
      <c r="K4608">
        <f t="shared" si="1425"/>
        <v>1</v>
      </c>
      <c r="L4608" t="str">
        <f>IF(
    AND(
        K4608=1,
        COUNTIFS($A$2:A4608,A4608,$K$2:K4608,1)=1
    ),
    "ENTRY",
    ""
)</f>
        <v/>
      </c>
      <c r="M4608" t="str">
        <f t="shared" si="1426"/>
        <v/>
      </c>
      <c r="N4608" t="str">
        <f t="shared" si="1427"/>
        <v/>
      </c>
      <c r="O4608" t="str">
        <f t="shared" si="1428"/>
        <v/>
      </c>
      <c r="P4608" t="str">
        <f t="shared" si="1429"/>
        <v/>
      </c>
      <c r="Q4608" t="str">
        <f t="shared" si="1430"/>
        <v/>
      </c>
      <c r="R4608" t="str">
        <f t="shared" si="1431"/>
        <v/>
      </c>
      <c r="S4608" t="str">
        <f t="shared" si="1439"/>
        <v/>
      </c>
      <c r="U4608" t="str">
        <f t="shared" si="1432"/>
        <v/>
      </c>
      <c r="V4608" t="str">
        <f t="shared" si="1433"/>
        <v/>
      </c>
      <c r="W4608" t="str">
        <f t="shared" si="1434"/>
        <v/>
      </c>
      <c r="X4608" t="str">
        <f t="shared" si="1435"/>
        <v/>
      </c>
      <c r="Y4608" t="str">
        <f t="shared" si="1436"/>
        <v/>
      </c>
      <c r="Z4608" cm="1">
        <f t="array" ref="Z4608">LOOKUP(
    2,
    1/($A:$A=$A4608),
    $C:$C
)</f>
        <v>407.25</v>
      </c>
      <c r="AA4608" t="str">
        <f t="shared" si="1437"/>
        <v/>
      </c>
      <c r="AB4608" t="str">
        <f t="shared" si="1438"/>
        <v/>
      </c>
    </row>
    <row r="4609" spans="1:28" x14ac:dyDescent="0.3">
      <c r="A4609" s="2">
        <v>45965</v>
      </c>
      <c r="B4609" s="1">
        <v>0.55555555555555558</v>
      </c>
      <c r="C4609">
        <v>409</v>
      </c>
      <c r="D4609">
        <v>408.75</v>
      </c>
      <c r="E4609">
        <v>34869</v>
      </c>
      <c r="F4609" t="b">
        <f t="shared" si="1420"/>
        <v>0</v>
      </c>
      <c r="G4609" t="str">
        <f t="shared" si="1421"/>
        <v/>
      </c>
      <c r="H4609" t="str">
        <f t="shared" si="1422"/>
        <v/>
      </c>
      <c r="I4609">
        <f t="shared" si="1423"/>
        <v>412.7</v>
      </c>
      <c r="J4609">
        <f t="shared" si="1424"/>
        <v>411.7</v>
      </c>
      <c r="K4609">
        <f t="shared" si="1425"/>
        <v>1</v>
      </c>
      <c r="L4609" t="str">
        <f>IF(
    AND(
        K4609=1,
        COUNTIFS($A$2:A4609,A4609,$K$2:K4609,1)=1
    ),
    "ENTRY",
    ""
)</f>
        <v/>
      </c>
      <c r="M4609" t="str">
        <f t="shared" si="1426"/>
        <v/>
      </c>
      <c r="N4609" t="str">
        <f t="shared" si="1427"/>
        <v/>
      </c>
      <c r="O4609" t="str">
        <f t="shared" si="1428"/>
        <v/>
      </c>
      <c r="P4609" t="str">
        <f t="shared" si="1429"/>
        <v/>
      </c>
      <c r="Q4609" t="str">
        <f t="shared" si="1430"/>
        <v/>
      </c>
      <c r="R4609" t="str">
        <f t="shared" si="1431"/>
        <v/>
      </c>
      <c r="S4609" t="str">
        <f t="shared" si="1439"/>
        <v/>
      </c>
      <c r="U4609" t="str">
        <f t="shared" si="1432"/>
        <v/>
      </c>
      <c r="V4609" t="str">
        <f t="shared" si="1433"/>
        <v/>
      </c>
      <c r="W4609" t="str">
        <f t="shared" si="1434"/>
        <v/>
      </c>
      <c r="X4609" t="str">
        <f t="shared" si="1435"/>
        <v/>
      </c>
      <c r="Y4609" t="str">
        <f t="shared" si="1436"/>
        <v/>
      </c>
      <c r="Z4609" cm="1">
        <f t="array" ref="Z4609">LOOKUP(
    2,
    1/($A:$A=$A4609),
    $C:$C
)</f>
        <v>407.25</v>
      </c>
      <c r="AA4609" t="str">
        <f t="shared" si="1437"/>
        <v/>
      </c>
      <c r="AB4609" t="str">
        <f t="shared" si="1438"/>
        <v/>
      </c>
    </row>
    <row r="4610" spans="1:28" x14ac:dyDescent="0.3">
      <c r="A4610" s="2">
        <v>45965</v>
      </c>
      <c r="B4610" s="1">
        <v>0.55902777777777779</v>
      </c>
      <c r="C4610">
        <v>409</v>
      </c>
      <c r="D4610">
        <v>408.1</v>
      </c>
      <c r="E4610">
        <v>92826</v>
      </c>
      <c r="F4610" t="b">
        <f t="shared" si="1420"/>
        <v>0</v>
      </c>
      <c r="G4610" t="str">
        <f t="shared" si="1421"/>
        <v/>
      </c>
      <c r="H4610" t="str">
        <f t="shared" si="1422"/>
        <v/>
      </c>
      <c r="I4610">
        <f t="shared" si="1423"/>
        <v>412.7</v>
      </c>
      <c r="J4610">
        <f t="shared" si="1424"/>
        <v>411.7</v>
      </c>
      <c r="K4610">
        <f t="shared" si="1425"/>
        <v>1</v>
      </c>
      <c r="L4610" t="str">
        <f>IF(
    AND(
        K4610=1,
        COUNTIFS($A$2:A4610,A4610,$K$2:K4610,1)=1
    ),
    "ENTRY",
    ""
)</f>
        <v/>
      </c>
      <c r="M4610" t="str">
        <f t="shared" si="1426"/>
        <v/>
      </c>
      <c r="N4610" t="str">
        <f t="shared" si="1427"/>
        <v/>
      </c>
      <c r="O4610" t="str">
        <f t="shared" si="1428"/>
        <v/>
      </c>
      <c r="P4610" t="str">
        <f t="shared" si="1429"/>
        <v/>
      </c>
      <c r="Q4610" t="str">
        <f t="shared" si="1430"/>
        <v/>
      </c>
      <c r="R4610" t="str">
        <f t="shared" si="1431"/>
        <v/>
      </c>
      <c r="S4610" t="str">
        <f t="shared" si="1439"/>
        <v/>
      </c>
      <c r="U4610" t="str">
        <f t="shared" si="1432"/>
        <v/>
      </c>
      <c r="V4610" t="str">
        <f t="shared" si="1433"/>
        <v/>
      </c>
      <c r="W4610" t="str">
        <f t="shared" si="1434"/>
        <v/>
      </c>
      <c r="X4610" t="str">
        <f t="shared" si="1435"/>
        <v/>
      </c>
      <c r="Y4610" t="str">
        <f t="shared" si="1436"/>
        <v/>
      </c>
      <c r="Z4610" cm="1">
        <f t="array" ref="Z4610">LOOKUP(
    2,
    1/($A:$A=$A4610),
    $C:$C
)</f>
        <v>407.25</v>
      </c>
      <c r="AA4610" t="str">
        <f t="shared" si="1437"/>
        <v/>
      </c>
      <c r="AB4610" t="str">
        <f t="shared" si="1438"/>
        <v/>
      </c>
    </row>
    <row r="4611" spans="1:28" x14ac:dyDescent="0.3">
      <c r="A4611" s="2">
        <v>45965</v>
      </c>
      <c r="B4611" s="1">
        <v>0.5625</v>
      </c>
      <c r="C4611">
        <v>408.35</v>
      </c>
      <c r="D4611">
        <v>408.15</v>
      </c>
      <c r="E4611">
        <v>72781</v>
      </c>
      <c r="F4611" t="b">
        <f t="shared" ref="F4611:F4674" si="1440">B4611=TIME(10,0,0)</f>
        <v>0</v>
      </c>
      <c r="G4611" t="str">
        <f t="shared" ref="G4611:G4674" si="1441">IF(F4611,C4611,"")</f>
        <v/>
      </c>
      <c r="H4611" t="str">
        <f t="shared" ref="H4611:H4674" si="1442">IF(F4611,D4611,"")</f>
        <v/>
      </c>
      <c r="I4611">
        <f t="shared" ref="I4611:I4674" si="1443">IF(G4611&lt;&gt;"",G4611,I4610)</f>
        <v>412.7</v>
      </c>
      <c r="J4611">
        <f t="shared" ref="J4611:J4674" si="1444">IF(H4611&lt;&gt;"",H4611,J4610)</f>
        <v>411.7</v>
      </c>
      <c r="K4611">
        <f t="shared" ref="K4611:K4674" si="1445">IF(
    AND(
        A4611=A4610,
        B4611&gt;TIME(10,0,0),
        OR(C4611&gt;=I4611, D4611&lt;=J4611)
    ),
    1,
    0
)</f>
        <v>1</v>
      </c>
      <c r="L4611" t="str">
        <f>IF(
    AND(
        K4611=1,
        COUNTIFS($A$2:A4611,A4611,$K$2:K4611,1)=1
    ),
    "ENTRY",
    ""
)</f>
        <v/>
      </c>
      <c r="M4611" t="str">
        <f t="shared" ref="M4611:M4674" si="1446">IF(L4611="","",IF(C4611&gt;=I4611,"LONG","SHORT"))</f>
        <v/>
      </c>
      <c r="N4611" t="str">
        <f t="shared" ref="N4611:N4674" si="1447">IF(M4611="","",IF(M4611="LONG",I4611,J4611))</f>
        <v/>
      </c>
      <c r="O4611" t="str">
        <f t="shared" ref="O4611:O4674" si="1448">IF(M4611="","",IF(M4611="LONG",J4611,I4611))</f>
        <v/>
      </c>
      <c r="P4611" t="str">
        <f t="shared" ref="P4611:P4674" si="1449">IF(M4611="","",ABS(N4611-O4611))</f>
        <v/>
      </c>
      <c r="Q4611" t="str">
        <f t="shared" ref="Q4611:Q4674" si="1450">IF(M4611="","",INT(500/P4611))</f>
        <v/>
      </c>
      <c r="R4611" t="str">
        <f t="shared" ref="R4611:R4674" si="1451">IF(M4611="","",Q4611*P4611)</f>
        <v/>
      </c>
      <c r="S4611" t="str">
        <f t="shared" si="1439"/>
        <v/>
      </c>
      <c r="U4611" t="str">
        <f t="shared" ref="U4611:U4674" si="1452">IF(M4611="","",IF(M4611="LONG",N4611+3*P4611,N4611-3*P4611))</f>
        <v/>
      </c>
      <c r="V4611" t="str">
        <f t="shared" ref="V4611:V4674" si="1453">IF(
    M4611="",
    "",
    IF(
        IF(
            M4611="LONG",
            _xlfn.MAXIFS($C:$C,$A:$A,$A4611,$B:$B,"&gt;"&amp;$B4611) &gt;= $S4611,
            _xlfn.MINIFS($D:$D,$A:$A,$A4611,$B:$B,"&gt;"&amp;$B4611) &lt;= $S4611
        ),
        "YES",
        "NO"
    )
)</f>
        <v/>
      </c>
      <c r="W4611" t="str">
        <f t="shared" ref="W4611:W4674" si="1454">IF(
    M4611="",
    "",
    IF(
        IF(
            M4611="LONG",
            _xlfn.MAXIFS($C:$C,$A:$A,$A4611,$B:$B,"&gt;"&amp;$B4611) &gt;= $U4611,
            _xlfn.MINIFS($D:$D,$A:$A,$A4611,$B:$B,"&gt;"&amp;$B4611) &lt;= $U4611
        ),
        "YES",
        "NO"
    )
)</f>
        <v/>
      </c>
      <c r="X4611" t="str">
        <f t="shared" ref="X4611:X4674" si="1455">IF(
    M4611="",
    "",
    IF(
        M4611="LONG",
        (_xlfn.MAXIFS($C:$C,$A:$A,$A4611,$B:$B,"&gt;"&amp;$B4611) - $N4611) / $P4611,
        ($N4611 - _xlfn.MINIFS($D:$D,$A:$A,$A4611,$B:$B,"&gt;"&amp;$B4611)) / $P4611
    )
)</f>
        <v/>
      </c>
      <c r="Y4611" t="str">
        <f t="shared" ref="Y4611:Y4674" si="1456">IF(
    M4611="",
    "",
    IF(
        IF(
            M4611="LONG",
            _xlfn.MINIFS($D:$D,$A:$A,$A4611,$B:$B,"&gt;"&amp;$B4611) &lt;= $O4611,
            _xlfn.MAXIFS($C:$C,$A:$A,$A4611,$B:$B,"&gt;"&amp;$B4611) &gt;= $O4611
        ),
        "YES",
        "NO"
    )
)</f>
        <v/>
      </c>
      <c r="Z4611" cm="1">
        <f t="array" ref="Z4611">LOOKUP(
    2,
    1/($A:$A=$A4611),
    $C:$C
)</f>
        <v>407.25</v>
      </c>
      <c r="AA4611" t="str">
        <f t="shared" ref="AA4611:AA4674" si="1457">IF(
    M4611="",
    "",
    IF(
        Y4611="YES",
        O4611,
        Z4611
    )
)</f>
        <v/>
      </c>
      <c r="AB4611" t="str">
        <f t="shared" ref="AB4611:AB4674" si="1458">IF(
    M4611="",
    "",IF(Y4611="YES",-500,
    IF(
        M4611="LONG",
        (U4611 - N4611) * Q4611,
        (N4611 - U4611) * Q4611
    )
))</f>
        <v/>
      </c>
    </row>
    <row r="4612" spans="1:28" x14ac:dyDescent="0.3">
      <c r="A4612" s="2">
        <v>45965</v>
      </c>
      <c r="B4612" s="1">
        <v>0.56597222222222221</v>
      </c>
      <c r="C4612">
        <v>408.8</v>
      </c>
      <c r="D4612">
        <v>408.05</v>
      </c>
      <c r="E4612">
        <v>99088</v>
      </c>
      <c r="F4612" t="b">
        <f t="shared" si="1440"/>
        <v>0</v>
      </c>
      <c r="G4612" t="str">
        <f t="shared" si="1441"/>
        <v/>
      </c>
      <c r="H4612" t="str">
        <f t="shared" si="1442"/>
        <v/>
      </c>
      <c r="I4612">
        <f t="shared" si="1443"/>
        <v>412.7</v>
      </c>
      <c r="J4612">
        <f t="shared" si="1444"/>
        <v>411.7</v>
      </c>
      <c r="K4612">
        <f t="shared" si="1445"/>
        <v>1</v>
      </c>
      <c r="L4612" t="str">
        <f>IF(
    AND(
        K4612=1,
        COUNTIFS($A$2:A4612,A4612,$K$2:K4612,1)=1
    ),
    "ENTRY",
    ""
)</f>
        <v/>
      </c>
      <c r="M4612" t="str">
        <f t="shared" si="1446"/>
        <v/>
      </c>
      <c r="N4612" t="str">
        <f t="shared" si="1447"/>
        <v/>
      </c>
      <c r="O4612" t="str">
        <f t="shared" si="1448"/>
        <v/>
      </c>
      <c r="P4612" t="str">
        <f t="shared" si="1449"/>
        <v/>
      </c>
      <c r="Q4612" t="str">
        <f t="shared" si="1450"/>
        <v/>
      </c>
      <c r="R4612" t="str">
        <f t="shared" si="1451"/>
        <v/>
      </c>
      <c r="S4612" t="str">
        <f t="shared" ref="S4612:S4675" si="1459">IF(M4612="","",IF(M4612="LONG",N4612+(1.5*P4612),N4612-(1.5*P4612)))</f>
        <v/>
      </c>
      <c r="U4612" t="str">
        <f t="shared" si="1452"/>
        <v/>
      </c>
      <c r="V4612" t="str">
        <f t="shared" si="1453"/>
        <v/>
      </c>
      <c r="W4612" t="str">
        <f t="shared" si="1454"/>
        <v/>
      </c>
      <c r="X4612" t="str">
        <f t="shared" si="1455"/>
        <v/>
      </c>
      <c r="Y4612" t="str">
        <f t="shared" si="1456"/>
        <v/>
      </c>
      <c r="Z4612" cm="1">
        <f t="array" ref="Z4612">LOOKUP(
    2,
    1/($A:$A=$A4612),
    $C:$C
)</f>
        <v>407.25</v>
      </c>
      <c r="AA4612" t="str">
        <f t="shared" si="1457"/>
        <v/>
      </c>
      <c r="AB4612" t="str">
        <f t="shared" si="1458"/>
        <v/>
      </c>
    </row>
    <row r="4613" spans="1:28" x14ac:dyDescent="0.3">
      <c r="A4613" s="2">
        <v>45965</v>
      </c>
      <c r="B4613" s="1">
        <v>0.56944444444444442</v>
      </c>
      <c r="C4613">
        <v>408.5</v>
      </c>
      <c r="D4613">
        <v>408.25</v>
      </c>
      <c r="E4613">
        <v>27453</v>
      </c>
      <c r="F4613" t="b">
        <f t="shared" si="1440"/>
        <v>0</v>
      </c>
      <c r="G4613" t="str">
        <f t="shared" si="1441"/>
        <v/>
      </c>
      <c r="H4613" t="str">
        <f t="shared" si="1442"/>
        <v/>
      </c>
      <c r="I4613">
        <f t="shared" si="1443"/>
        <v>412.7</v>
      </c>
      <c r="J4613">
        <f t="shared" si="1444"/>
        <v>411.7</v>
      </c>
      <c r="K4613">
        <f t="shared" si="1445"/>
        <v>1</v>
      </c>
      <c r="L4613" t="str">
        <f>IF(
    AND(
        K4613=1,
        COUNTIFS($A$2:A4613,A4613,$K$2:K4613,1)=1
    ),
    "ENTRY",
    ""
)</f>
        <v/>
      </c>
      <c r="M4613" t="str">
        <f t="shared" si="1446"/>
        <v/>
      </c>
      <c r="N4613" t="str">
        <f t="shared" si="1447"/>
        <v/>
      </c>
      <c r="O4613" t="str">
        <f t="shared" si="1448"/>
        <v/>
      </c>
      <c r="P4613" t="str">
        <f t="shared" si="1449"/>
        <v/>
      </c>
      <c r="Q4613" t="str">
        <f t="shared" si="1450"/>
        <v/>
      </c>
      <c r="R4613" t="str">
        <f t="shared" si="1451"/>
        <v/>
      </c>
      <c r="S4613" t="str">
        <f t="shared" si="1459"/>
        <v/>
      </c>
      <c r="U4613" t="str">
        <f t="shared" si="1452"/>
        <v/>
      </c>
      <c r="V4613" t="str">
        <f t="shared" si="1453"/>
        <v/>
      </c>
      <c r="W4613" t="str">
        <f t="shared" si="1454"/>
        <v/>
      </c>
      <c r="X4613" t="str">
        <f t="shared" si="1455"/>
        <v/>
      </c>
      <c r="Y4613" t="str">
        <f t="shared" si="1456"/>
        <v/>
      </c>
      <c r="Z4613" cm="1">
        <f t="array" ref="Z4613">LOOKUP(
    2,
    1/($A:$A=$A4613),
    $C:$C
)</f>
        <v>407.25</v>
      </c>
      <c r="AA4613" t="str">
        <f t="shared" si="1457"/>
        <v/>
      </c>
      <c r="AB4613" t="str">
        <f t="shared" si="1458"/>
        <v/>
      </c>
    </row>
    <row r="4614" spans="1:28" x14ac:dyDescent="0.3">
      <c r="A4614" s="2">
        <v>45965</v>
      </c>
      <c r="B4614" s="1">
        <v>0.57291666666666663</v>
      </c>
      <c r="C4614">
        <v>408.75</v>
      </c>
      <c r="D4614">
        <v>408.1</v>
      </c>
      <c r="E4614">
        <v>52497</v>
      </c>
      <c r="F4614" t="b">
        <f t="shared" si="1440"/>
        <v>0</v>
      </c>
      <c r="G4614" t="str">
        <f t="shared" si="1441"/>
        <v/>
      </c>
      <c r="H4614" t="str">
        <f t="shared" si="1442"/>
        <v/>
      </c>
      <c r="I4614">
        <f t="shared" si="1443"/>
        <v>412.7</v>
      </c>
      <c r="J4614">
        <f t="shared" si="1444"/>
        <v>411.7</v>
      </c>
      <c r="K4614">
        <f t="shared" si="1445"/>
        <v>1</v>
      </c>
      <c r="L4614" t="str">
        <f>IF(
    AND(
        K4614=1,
        COUNTIFS($A$2:A4614,A4614,$K$2:K4614,1)=1
    ),
    "ENTRY",
    ""
)</f>
        <v/>
      </c>
      <c r="M4614" t="str">
        <f t="shared" si="1446"/>
        <v/>
      </c>
      <c r="N4614" t="str">
        <f t="shared" si="1447"/>
        <v/>
      </c>
      <c r="O4614" t="str">
        <f t="shared" si="1448"/>
        <v/>
      </c>
      <c r="P4614" t="str">
        <f t="shared" si="1449"/>
        <v/>
      </c>
      <c r="Q4614" t="str">
        <f t="shared" si="1450"/>
        <v/>
      </c>
      <c r="R4614" t="str">
        <f t="shared" si="1451"/>
        <v/>
      </c>
      <c r="S4614" t="str">
        <f t="shared" si="1459"/>
        <v/>
      </c>
      <c r="U4614" t="str">
        <f t="shared" si="1452"/>
        <v/>
      </c>
      <c r="V4614" t="str">
        <f t="shared" si="1453"/>
        <v/>
      </c>
      <c r="W4614" t="str">
        <f t="shared" si="1454"/>
        <v/>
      </c>
      <c r="X4614" t="str">
        <f t="shared" si="1455"/>
        <v/>
      </c>
      <c r="Y4614" t="str">
        <f t="shared" si="1456"/>
        <v/>
      </c>
      <c r="Z4614" cm="1">
        <f t="array" ref="Z4614">LOOKUP(
    2,
    1/($A:$A=$A4614),
    $C:$C
)</f>
        <v>407.25</v>
      </c>
      <c r="AA4614" t="str">
        <f t="shared" si="1457"/>
        <v/>
      </c>
      <c r="AB4614" t="str">
        <f t="shared" si="1458"/>
        <v/>
      </c>
    </row>
    <row r="4615" spans="1:28" x14ac:dyDescent="0.3">
      <c r="A4615" s="2">
        <v>45965</v>
      </c>
      <c r="B4615" s="1">
        <v>0.57638888888888884</v>
      </c>
      <c r="C4615">
        <v>408.5</v>
      </c>
      <c r="D4615">
        <v>407.8</v>
      </c>
      <c r="E4615">
        <v>130081</v>
      </c>
      <c r="F4615" t="b">
        <f t="shared" si="1440"/>
        <v>0</v>
      </c>
      <c r="G4615" t="str">
        <f t="shared" si="1441"/>
        <v/>
      </c>
      <c r="H4615" t="str">
        <f t="shared" si="1442"/>
        <v/>
      </c>
      <c r="I4615">
        <f t="shared" si="1443"/>
        <v>412.7</v>
      </c>
      <c r="J4615">
        <f t="shared" si="1444"/>
        <v>411.7</v>
      </c>
      <c r="K4615">
        <f t="shared" si="1445"/>
        <v>1</v>
      </c>
      <c r="L4615" t="str">
        <f>IF(
    AND(
        K4615=1,
        COUNTIFS($A$2:A4615,A4615,$K$2:K4615,1)=1
    ),
    "ENTRY",
    ""
)</f>
        <v/>
      </c>
      <c r="M4615" t="str">
        <f t="shared" si="1446"/>
        <v/>
      </c>
      <c r="N4615" t="str">
        <f t="shared" si="1447"/>
        <v/>
      </c>
      <c r="O4615" t="str">
        <f t="shared" si="1448"/>
        <v/>
      </c>
      <c r="P4615" t="str">
        <f t="shared" si="1449"/>
        <v/>
      </c>
      <c r="Q4615" t="str">
        <f t="shared" si="1450"/>
        <v/>
      </c>
      <c r="R4615" t="str">
        <f t="shared" si="1451"/>
        <v/>
      </c>
      <c r="S4615" t="str">
        <f t="shared" si="1459"/>
        <v/>
      </c>
      <c r="U4615" t="str">
        <f t="shared" si="1452"/>
        <v/>
      </c>
      <c r="V4615" t="str">
        <f t="shared" si="1453"/>
        <v/>
      </c>
      <c r="W4615" t="str">
        <f t="shared" si="1454"/>
        <v/>
      </c>
      <c r="X4615" t="str">
        <f t="shared" si="1455"/>
        <v/>
      </c>
      <c r="Y4615" t="str">
        <f t="shared" si="1456"/>
        <v/>
      </c>
      <c r="Z4615" cm="1">
        <f t="array" ref="Z4615">LOOKUP(
    2,
    1/($A:$A=$A4615),
    $C:$C
)</f>
        <v>407.25</v>
      </c>
      <c r="AA4615" t="str">
        <f t="shared" si="1457"/>
        <v/>
      </c>
      <c r="AB4615" t="str">
        <f t="shared" si="1458"/>
        <v/>
      </c>
    </row>
    <row r="4616" spans="1:28" x14ac:dyDescent="0.3">
      <c r="A4616" s="2">
        <v>45965</v>
      </c>
      <c r="B4616" s="1">
        <v>0.57986111111111116</v>
      </c>
      <c r="C4616">
        <v>408.5</v>
      </c>
      <c r="D4616">
        <v>407.5</v>
      </c>
      <c r="E4616">
        <v>97640</v>
      </c>
      <c r="F4616" t="b">
        <f t="shared" si="1440"/>
        <v>0</v>
      </c>
      <c r="G4616" t="str">
        <f t="shared" si="1441"/>
        <v/>
      </c>
      <c r="H4616" t="str">
        <f t="shared" si="1442"/>
        <v/>
      </c>
      <c r="I4616">
        <f t="shared" si="1443"/>
        <v>412.7</v>
      </c>
      <c r="J4616">
        <f t="shared" si="1444"/>
        <v>411.7</v>
      </c>
      <c r="K4616">
        <f t="shared" si="1445"/>
        <v>1</v>
      </c>
      <c r="L4616" t="str">
        <f>IF(
    AND(
        K4616=1,
        COUNTIFS($A$2:A4616,A4616,$K$2:K4616,1)=1
    ),
    "ENTRY",
    ""
)</f>
        <v/>
      </c>
      <c r="M4616" t="str">
        <f t="shared" si="1446"/>
        <v/>
      </c>
      <c r="N4616" t="str">
        <f t="shared" si="1447"/>
        <v/>
      </c>
      <c r="O4616" t="str">
        <f t="shared" si="1448"/>
        <v/>
      </c>
      <c r="P4616" t="str">
        <f t="shared" si="1449"/>
        <v/>
      </c>
      <c r="Q4616" t="str">
        <f t="shared" si="1450"/>
        <v/>
      </c>
      <c r="R4616" t="str">
        <f t="shared" si="1451"/>
        <v/>
      </c>
      <c r="S4616" t="str">
        <f t="shared" si="1459"/>
        <v/>
      </c>
      <c r="U4616" t="str">
        <f t="shared" si="1452"/>
        <v/>
      </c>
      <c r="V4616" t="str">
        <f t="shared" si="1453"/>
        <v/>
      </c>
      <c r="W4616" t="str">
        <f t="shared" si="1454"/>
        <v/>
      </c>
      <c r="X4616" t="str">
        <f t="shared" si="1455"/>
        <v/>
      </c>
      <c r="Y4616" t="str">
        <f t="shared" si="1456"/>
        <v/>
      </c>
      <c r="Z4616" cm="1">
        <f t="array" ref="Z4616">LOOKUP(
    2,
    1/($A:$A=$A4616),
    $C:$C
)</f>
        <v>407.25</v>
      </c>
      <c r="AA4616" t="str">
        <f t="shared" si="1457"/>
        <v/>
      </c>
      <c r="AB4616" t="str">
        <f t="shared" si="1458"/>
        <v/>
      </c>
    </row>
    <row r="4617" spans="1:28" x14ac:dyDescent="0.3">
      <c r="A4617" s="2">
        <v>45965</v>
      </c>
      <c r="B4617" s="1">
        <v>0.58333333333333337</v>
      </c>
      <c r="C4617">
        <v>408</v>
      </c>
      <c r="D4617">
        <v>407.55</v>
      </c>
      <c r="E4617">
        <v>125338</v>
      </c>
      <c r="F4617" t="b">
        <f t="shared" si="1440"/>
        <v>0</v>
      </c>
      <c r="G4617" t="str">
        <f t="shared" si="1441"/>
        <v/>
      </c>
      <c r="H4617" t="str">
        <f t="shared" si="1442"/>
        <v/>
      </c>
      <c r="I4617">
        <f t="shared" si="1443"/>
        <v>412.7</v>
      </c>
      <c r="J4617">
        <f t="shared" si="1444"/>
        <v>411.7</v>
      </c>
      <c r="K4617">
        <f t="shared" si="1445"/>
        <v>1</v>
      </c>
      <c r="L4617" t="str">
        <f>IF(
    AND(
        K4617=1,
        COUNTIFS($A$2:A4617,A4617,$K$2:K4617,1)=1
    ),
    "ENTRY",
    ""
)</f>
        <v/>
      </c>
      <c r="M4617" t="str">
        <f t="shared" si="1446"/>
        <v/>
      </c>
      <c r="N4617" t="str">
        <f t="shared" si="1447"/>
        <v/>
      </c>
      <c r="O4617" t="str">
        <f t="shared" si="1448"/>
        <v/>
      </c>
      <c r="P4617" t="str">
        <f t="shared" si="1449"/>
        <v/>
      </c>
      <c r="Q4617" t="str">
        <f t="shared" si="1450"/>
        <v/>
      </c>
      <c r="R4617" t="str">
        <f t="shared" si="1451"/>
        <v/>
      </c>
      <c r="S4617" t="str">
        <f t="shared" si="1459"/>
        <v/>
      </c>
      <c r="U4617" t="str">
        <f t="shared" si="1452"/>
        <v/>
      </c>
      <c r="V4617" t="str">
        <f t="shared" si="1453"/>
        <v/>
      </c>
      <c r="W4617" t="str">
        <f t="shared" si="1454"/>
        <v/>
      </c>
      <c r="X4617" t="str">
        <f t="shared" si="1455"/>
        <v/>
      </c>
      <c r="Y4617" t="str">
        <f t="shared" si="1456"/>
        <v/>
      </c>
      <c r="Z4617" cm="1">
        <f t="array" ref="Z4617">LOOKUP(
    2,
    1/($A:$A=$A4617),
    $C:$C
)</f>
        <v>407.25</v>
      </c>
      <c r="AA4617" t="str">
        <f t="shared" si="1457"/>
        <v/>
      </c>
      <c r="AB4617" t="str">
        <f t="shared" si="1458"/>
        <v/>
      </c>
    </row>
    <row r="4618" spans="1:28" x14ac:dyDescent="0.3">
      <c r="A4618" s="2">
        <v>45965</v>
      </c>
      <c r="B4618" s="1">
        <v>0.58680555555555558</v>
      </c>
      <c r="C4618">
        <v>407.7</v>
      </c>
      <c r="D4618">
        <v>406.5</v>
      </c>
      <c r="E4618">
        <v>282530</v>
      </c>
      <c r="F4618" t="b">
        <f t="shared" si="1440"/>
        <v>0</v>
      </c>
      <c r="G4618" t="str">
        <f t="shared" si="1441"/>
        <v/>
      </c>
      <c r="H4618" t="str">
        <f t="shared" si="1442"/>
        <v/>
      </c>
      <c r="I4618">
        <f t="shared" si="1443"/>
        <v>412.7</v>
      </c>
      <c r="J4618">
        <f t="shared" si="1444"/>
        <v>411.7</v>
      </c>
      <c r="K4618">
        <f t="shared" si="1445"/>
        <v>1</v>
      </c>
      <c r="L4618" t="str">
        <f>IF(
    AND(
        K4618=1,
        COUNTIFS($A$2:A4618,A4618,$K$2:K4618,1)=1
    ),
    "ENTRY",
    ""
)</f>
        <v/>
      </c>
      <c r="M4618" t="str">
        <f t="shared" si="1446"/>
        <v/>
      </c>
      <c r="N4618" t="str">
        <f t="shared" si="1447"/>
        <v/>
      </c>
      <c r="O4618" t="str">
        <f t="shared" si="1448"/>
        <v/>
      </c>
      <c r="P4618" t="str">
        <f t="shared" si="1449"/>
        <v/>
      </c>
      <c r="Q4618" t="str">
        <f t="shared" si="1450"/>
        <v/>
      </c>
      <c r="R4618" t="str">
        <f t="shared" si="1451"/>
        <v/>
      </c>
      <c r="S4618" t="str">
        <f t="shared" si="1459"/>
        <v/>
      </c>
      <c r="U4618" t="str">
        <f t="shared" si="1452"/>
        <v/>
      </c>
      <c r="V4618" t="str">
        <f t="shared" si="1453"/>
        <v/>
      </c>
      <c r="W4618" t="str">
        <f t="shared" si="1454"/>
        <v/>
      </c>
      <c r="X4618" t="str">
        <f t="shared" si="1455"/>
        <v/>
      </c>
      <c r="Y4618" t="str">
        <f t="shared" si="1456"/>
        <v/>
      </c>
      <c r="Z4618" cm="1">
        <f t="array" ref="Z4618">LOOKUP(
    2,
    1/($A:$A=$A4618),
    $C:$C
)</f>
        <v>407.25</v>
      </c>
      <c r="AA4618" t="str">
        <f t="shared" si="1457"/>
        <v/>
      </c>
      <c r="AB4618" t="str">
        <f t="shared" si="1458"/>
        <v/>
      </c>
    </row>
    <row r="4619" spans="1:28" x14ac:dyDescent="0.3">
      <c r="A4619" s="2">
        <v>45965</v>
      </c>
      <c r="B4619" s="1">
        <v>0.59027777777777779</v>
      </c>
      <c r="C4619">
        <v>407.2</v>
      </c>
      <c r="D4619">
        <v>405.8</v>
      </c>
      <c r="E4619">
        <v>209144</v>
      </c>
      <c r="F4619" t="b">
        <f t="shared" si="1440"/>
        <v>0</v>
      </c>
      <c r="G4619" t="str">
        <f t="shared" si="1441"/>
        <v/>
      </c>
      <c r="H4619" t="str">
        <f t="shared" si="1442"/>
        <v/>
      </c>
      <c r="I4619">
        <f t="shared" si="1443"/>
        <v>412.7</v>
      </c>
      <c r="J4619">
        <f t="shared" si="1444"/>
        <v>411.7</v>
      </c>
      <c r="K4619">
        <f t="shared" si="1445"/>
        <v>1</v>
      </c>
      <c r="L4619" t="str">
        <f>IF(
    AND(
        K4619=1,
        COUNTIFS($A$2:A4619,A4619,$K$2:K4619,1)=1
    ),
    "ENTRY",
    ""
)</f>
        <v/>
      </c>
      <c r="M4619" t="str">
        <f t="shared" si="1446"/>
        <v/>
      </c>
      <c r="N4619" t="str">
        <f t="shared" si="1447"/>
        <v/>
      </c>
      <c r="O4619" t="str">
        <f t="shared" si="1448"/>
        <v/>
      </c>
      <c r="P4619" t="str">
        <f t="shared" si="1449"/>
        <v/>
      </c>
      <c r="Q4619" t="str">
        <f t="shared" si="1450"/>
        <v/>
      </c>
      <c r="R4619" t="str">
        <f t="shared" si="1451"/>
        <v/>
      </c>
      <c r="S4619" t="str">
        <f t="shared" si="1459"/>
        <v/>
      </c>
      <c r="U4619" t="str">
        <f t="shared" si="1452"/>
        <v/>
      </c>
      <c r="V4619" t="str">
        <f t="shared" si="1453"/>
        <v/>
      </c>
      <c r="W4619" t="str">
        <f t="shared" si="1454"/>
        <v/>
      </c>
      <c r="X4619" t="str">
        <f t="shared" si="1455"/>
        <v/>
      </c>
      <c r="Y4619" t="str">
        <f t="shared" si="1456"/>
        <v/>
      </c>
      <c r="Z4619" cm="1">
        <f t="array" ref="Z4619">LOOKUP(
    2,
    1/($A:$A=$A4619),
    $C:$C
)</f>
        <v>407.25</v>
      </c>
      <c r="AA4619" t="str">
        <f t="shared" si="1457"/>
        <v/>
      </c>
      <c r="AB4619" t="str">
        <f t="shared" si="1458"/>
        <v/>
      </c>
    </row>
    <row r="4620" spans="1:28" x14ac:dyDescent="0.3">
      <c r="A4620" s="2">
        <v>45965</v>
      </c>
      <c r="B4620" s="1">
        <v>0.59375</v>
      </c>
      <c r="C4620">
        <v>406.3</v>
      </c>
      <c r="D4620">
        <v>405.1</v>
      </c>
      <c r="E4620">
        <v>219216</v>
      </c>
      <c r="F4620" t="b">
        <f t="shared" si="1440"/>
        <v>0</v>
      </c>
      <c r="G4620" t="str">
        <f t="shared" si="1441"/>
        <v/>
      </c>
      <c r="H4620" t="str">
        <f t="shared" si="1442"/>
        <v/>
      </c>
      <c r="I4620">
        <f t="shared" si="1443"/>
        <v>412.7</v>
      </c>
      <c r="J4620">
        <f t="shared" si="1444"/>
        <v>411.7</v>
      </c>
      <c r="K4620">
        <f t="shared" si="1445"/>
        <v>1</v>
      </c>
      <c r="L4620" t="str">
        <f>IF(
    AND(
        K4620=1,
        COUNTIFS($A$2:A4620,A4620,$K$2:K4620,1)=1
    ),
    "ENTRY",
    ""
)</f>
        <v/>
      </c>
      <c r="M4620" t="str">
        <f t="shared" si="1446"/>
        <v/>
      </c>
      <c r="N4620" t="str">
        <f t="shared" si="1447"/>
        <v/>
      </c>
      <c r="O4620" t="str">
        <f t="shared" si="1448"/>
        <v/>
      </c>
      <c r="P4620" t="str">
        <f t="shared" si="1449"/>
        <v/>
      </c>
      <c r="Q4620" t="str">
        <f t="shared" si="1450"/>
        <v/>
      </c>
      <c r="R4620" t="str">
        <f t="shared" si="1451"/>
        <v/>
      </c>
      <c r="S4620" t="str">
        <f t="shared" si="1459"/>
        <v/>
      </c>
      <c r="U4620" t="str">
        <f t="shared" si="1452"/>
        <v/>
      </c>
      <c r="V4620" t="str">
        <f t="shared" si="1453"/>
        <v/>
      </c>
      <c r="W4620" t="str">
        <f t="shared" si="1454"/>
        <v/>
      </c>
      <c r="X4620" t="str">
        <f t="shared" si="1455"/>
        <v/>
      </c>
      <c r="Y4620" t="str">
        <f t="shared" si="1456"/>
        <v/>
      </c>
      <c r="Z4620" cm="1">
        <f t="array" ref="Z4620">LOOKUP(
    2,
    1/($A:$A=$A4620),
    $C:$C
)</f>
        <v>407.25</v>
      </c>
      <c r="AA4620" t="str">
        <f t="shared" si="1457"/>
        <v/>
      </c>
      <c r="AB4620" t="str">
        <f t="shared" si="1458"/>
        <v/>
      </c>
    </row>
    <row r="4621" spans="1:28" x14ac:dyDescent="0.3">
      <c r="A4621" s="2">
        <v>45965</v>
      </c>
      <c r="B4621" s="1">
        <v>0.59722222222222221</v>
      </c>
      <c r="C4621">
        <v>406.65</v>
      </c>
      <c r="D4621">
        <v>406.25</v>
      </c>
      <c r="E4621">
        <v>134513</v>
      </c>
      <c r="F4621" t="b">
        <f t="shared" si="1440"/>
        <v>0</v>
      </c>
      <c r="G4621" t="str">
        <f t="shared" si="1441"/>
        <v/>
      </c>
      <c r="H4621" t="str">
        <f t="shared" si="1442"/>
        <v/>
      </c>
      <c r="I4621">
        <f t="shared" si="1443"/>
        <v>412.7</v>
      </c>
      <c r="J4621">
        <f t="shared" si="1444"/>
        <v>411.7</v>
      </c>
      <c r="K4621">
        <f t="shared" si="1445"/>
        <v>1</v>
      </c>
      <c r="L4621" t="str">
        <f>IF(
    AND(
        K4621=1,
        COUNTIFS($A$2:A4621,A4621,$K$2:K4621,1)=1
    ),
    "ENTRY",
    ""
)</f>
        <v/>
      </c>
      <c r="M4621" t="str">
        <f t="shared" si="1446"/>
        <v/>
      </c>
      <c r="N4621" t="str">
        <f t="shared" si="1447"/>
        <v/>
      </c>
      <c r="O4621" t="str">
        <f t="shared" si="1448"/>
        <v/>
      </c>
      <c r="P4621" t="str">
        <f t="shared" si="1449"/>
        <v/>
      </c>
      <c r="Q4621" t="str">
        <f t="shared" si="1450"/>
        <v/>
      </c>
      <c r="R4621" t="str">
        <f t="shared" si="1451"/>
        <v/>
      </c>
      <c r="S4621" t="str">
        <f t="shared" si="1459"/>
        <v/>
      </c>
      <c r="U4621" t="str">
        <f t="shared" si="1452"/>
        <v/>
      </c>
      <c r="V4621" t="str">
        <f t="shared" si="1453"/>
        <v/>
      </c>
      <c r="W4621" t="str">
        <f t="shared" si="1454"/>
        <v/>
      </c>
      <c r="X4621" t="str">
        <f t="shared" si="1455"/>
        <v/>
      </c>
      <c r="Y4621" t="str">
        <f t="shared" si="1456"/>
        <v/>
      </c>
      <c r="Z4621" cm="1">
        <f t="array" ref="Z4621">LOOKUP(
    2,
    1/($A:$A=$A4621),
    $C:$C
)</f>
        <v>407.25</v>
      </c>
      <c r="AA4621" t="str">
        <f t="shared" si="1457"/>
        <v/>
      </c>
      <c r="AB4621" t="str">
        <f t="shared" si="1458"/>
        <v/>
      </c>
    </row>
    <row r="4622" spans="1:28" x14ac:dyDescent="0.3">
      <c r="A4622" s="2">
        <v>45965</v>
      </c>
      <c r="B4622" s="1">
        <v>0.60069444444444442</v>
      </c>
      <c r="C4622">
        <v>406.7</v>
      </c>
      <c r="D4622">
        <v>406.35</v>
      </c>
      <c r="E4622">
        <v>55777</v>
      </c>
      <c r="F4622" t="b">
        <f t="shared" si="1440"/>
        <v>0</v>
      </c>
      <c r="G4622" t="str">
        <f t="shared" si="1441"/>
        <v/>
      </c>
      <c r="H4622" t="str">
        <f t="shared" si="1442"/>
        <v/>
      </c>
      <c r="I4622">
        <f t="shared" si="1443"/>
        <v>412.7</v>
      </c>
      <c r="J4622">
        <f t="shared" si="1444"/>
        <v>411.7</v>
      </c>
      <c r="K4622">
        <f t="shared" si="1445"/>
        <v>1</v>
      </c>
      <c r="L4622" t="str">
        <f>IF(
    AND(
        K4622=1,
        COUNTIFS($A$2:A4622,A4622,$K$2:K4622,1)=1
    ),
    "ENTRY",
    ""
)</f>
        <v/>
      </c>
      <c r="M4622" t="str">
        <f t="shared" si="1446"/>
        <v/>
      </c>
      <c r="N4622" t="str">
        <f t="shared" si="1447"/>
        <v/>
      </c>
      <c r="O4622" t="str">
        <f t="shared" si="1448"/>
        <v/>
      </c>
      <c r="P4622" t="str">
        <f t="shared" si="1449"/>
        <v/>
      </c>
      <c r="Q4622" t="str">
        <f t="shared" si="1450"/>
        <v/>
      </c>
      <c r="R4622" t="str">
        <f t="shared" si="1451"/>
        <v/>
      </c>
      <c r="S4622" t="str">
        <f t="shared" si="1459"/>
        <v/>
      </c>
      <c r="U4622" t="str">
        <f t="shared" si="1452"/>
        <v/>
      </c>
      <c r="V4622" t="str">
        <f t="shared" si="1453"/>
        <v/>
      </c>
      <c r="W4622" t="str">
        <f t="shared" si="1454"/>
        <v/>
      </c>
      <c r="X4622" t="str">
        <f t="shared" si="1455"/>
        <v/>
      </c>
      <c r="Y4622" t="str">
        <f t="shared" si="1456"/>
        <v/>
      </c>
      <c r="Z4622" cm="1">
        <f t="array" ref="Z4622">LOOKUP(
    2,
    1/($A:$A=$A4622),
    $C:$C
)</f>
        <v>407.25</v>
      </c>
      <c r="AA4622" t="str">
        <f t="shared" si="1457"/>
        <v/>
      </c>
      <c r="AB4622" t="str">
        <f t="shared" si="1458"/>
        <v/>
      </c>
    </row>
    <row r="4623" spans="1:28" x14ac:dyDescent="0.3">
      <c r="A4623" s="2">
        <v>45965</v>
      </c>
      <c r="B4623" s="1">
        <v>0.60416666666666663</v>
      </c>
      <c r="C4623">
        <v>406.8</v>
      </c>
      <c r="D4623">
        <v>406.3</v>
      </c>
      <c r="E4623">
        <v>52689</v>
      </c>
      <c r="F4623" t="b">
        <f t="shared" si="1440"/>
        <v>0</v>
      </c>
      <c r="G4623" t="str">
        <f t="shared" si="1441"/>
        <v/>
      </c>
      <c r="H4623" t="str">
        <f t="shared" si="1442"/>
        <v/>
      </c>
      <c r="I4623">
        <f t="shared" si="1443"/>
        <v>412.7</v>
      </c>
      <c r="J4623">
        <f t="shared" si="1444"/>
        <v>411.7</v>
      </c>
      <c r="K4623">
        <f t="shared" si="1445"/>
        <v>1</v>
      </c>
      <c r="L4623" t="str">
        <f>IF(
    AND(
        K4623=1,
        COUNTIFS($A$2:A4623,A4623,$K$2:K4623,1)=1
    ),
    "ENTRY",
    ""
)</f>
        <v/>
      </c>
      <c r="M4623" t="str">
        <f t="shared" si="1446"/>
        <v/>
      </c>
      <c r="N4623" t="str">
        <f t="shared" si="1447"/>
        <v/>
      </c>
      <c r="O4623" t="str">
        <f t="shared" si="1448"/>
        <v/>
      </c>
      <c r="P4623" t="str">
        <f t="shared" si="1449"/>
        <v/>
      </c>
      <c r="Q4623" t="str">
        <f t="shared" si="1450"/>
        <v/>
      </c>
      <c r="R4623" t="str">
        <f t="shared" si="1451"/>
        <v/>
      </c>
      <c r="S4623" t="str">
        <f t="shared" si="1459"/>
        <v/>
      </c>
      <c r="U4623" t="str">
        <f t="shared" si="1452"/>
        <v/>
      </c>
      <c r="V4623" t="str">
        <f t="shared" si="1453"/>
        <v/>
      </c>
      <c r="W4623" t="str">
        <f t="shared" si="1454"/>
        <v/>
      </c>
      <c r="X4623" t="str">
        <f t="shared" si="1455"/>
        <v/>
      </c>
      <c r="Y4623" t="str">
        <f t="shared" si="1456"/>
        <v/>
      </c>
      <c r="Z4623" cm="1">
        <f t="array" ref="Z4623">LOOKUP(
    2,
    1/($A:$A=$A4623),
    $C:$C
)</f>
        <v>407.25</v>
      </c>
      <c r="AA4623" t="str">
        <f t="shared" si="1457"/>
        <v/>
      </c>
      <c r="AB4623" t="str">
        <f t="shared" si="1458"/>
        <v/>
      </c>
    </row>
    <row r="4624" spans="1:28" x14ac:dyDescent="0.3">
      <c r="A4624" s="2">
        <v>45965</v>
      </c>
      <c r="B4624" s="1">
        <v>0.60763888888888884</v>
      </c>
      <c r="C4624">
        <v>407.15</v>
      </c>
      <c r="D4624">
        <v>406.65</v>
      </c>
      <c r="E4624">
        <v>127559</v>
      </c>
      <c r="F4624" t="b">
        <f t="shared" si="1440"/>
        <v>0</v>
      </c>
      <c r="G4624" t="str">
        <f t="shared" si="1441"/>
        <v/>
      </c>
      <c r="H4624" t="str">
        <f t="shared" si="1442"/>
        <v/>
      </c>
      <c r="I4624">
        <f t="shared" si="1443"/>
        <v>412.7</v>
      </c>
      <c r="J4624">
        <f t="shared" si="1444"/>
        <v>411.7</v>
      </c>
      <c r="K4624">
        <f t="shared" si="1445"/>
        <v>1</v>
      </c>
      <c r="L4624" t="str">
        <f>IF(
    AND(
        K4624=1,
        COUNTIFS($A$2:A4624,A4624,$K$2:K4624,1)=1
    ),
    "ENTRY",
    ""
)</f>
        <v/>
      </c>
      <c r="M4624" t="str">
        <f t="shared" si="1446"/>
        <v/>
      </c>
      <c r="N4624" t="str">
        <f t="shared" si="1447"/>
        <v/>
      </c>
      <c r="O4624" t="str">
        <f t="shared" si="1448"/>
        <v/>
      </c>
      <c r="P4624" t="str">
        <f t="shared" si="1449"/>
        <v/>
      </c>
      <c r="Q4624" t="str">
        <f t="shared" si="1450"/>
        <v/>
      </c>
      <c r="R4624" t="str">
        <f t="shared" si="1451"/>
        <v/>
      </c>
      <c r="S4624" t="str">
        <f t="shared" si="1459"/>
        <v/>
      </c>
      <c r="U4624" t="str">
        <f t="shared" si="1452"/>
        <v/>
      </c>
      <c r="V4624" t="str">
        <f t="shared" si="1453"/>
        <v/>
      </c>
      <c r="W4624" t="str">
        <f t="shared" si="1454"/>
        <v/>
      </c>
      <c r="X4624" t="str">
        <f t="shared" si="1455"/>
        <v/>
      </c>
      <c r="Y4624" t="str">
        <f t="shared" si="1456"/>
        <v/>
      </c>
      <c r="Z4624" cm="1">
        <f t="array" ref="Z4624">LOOKUP(
    2,
    1/($A:$A=$A4624),
    $C:$C
)</f>
        <v>407.25</v>
      </c>
      <c r="AA4624" t="str">
        <f t="shared" si="1457"/>
        <v/>
      </c>
      <c r="AB4624" t="str">
        <f t="shared" si="1458"/>
        <v/>
      </c>
    </row>
    <row r="4625" spans="1:28" x14ac:dyDescent="0.3">
      <c r="A4625" s="2">
        <v>45965</v>
      </c>
      <c r="B4625" s="1">
        <v>0.61111111111111116</v>
      </c>
      <c r="C4625">
        <v>406.7</v>
      </c>
      <c r="D4625">
        <v>406.3</v>
      </c>
      <c r="E4625">
        <v>60143</v>
      </c>
      <c r="F4625" t="b">
        <f t="shared" si="1440"/>
        <v>0</v>
      </c>
      <c r="G4625" t="str">
        <f t="shared" si="1441"/>
        <v/>
      </c>
      <c r="H4625" t="str">
        <f t="shared" si="1442"/>
        <v/>
      </c>
      <c r="I4625">
        <f t="shared" si="1443"/>
        <v>412.7</v>
      </c>
      <c r="J4625">
        <f t="shared" si="1444"/>
        <v>411.7</v>
      </c>
      <c r="K4625">
        <f t="shared" si="1445"/>
        <v>1</v>
      </c>
      <c r="L4625" t="str">
        <f>IF(
    AND(
        K4625=1,
        COUNTIFS($A$2:A4625,A4625,$K$2:K4625,1)=1
    ),
    "ENTRY",
    ""
)</f>
        <v/>
      </c>
      <c r="M4625" t="str">
        <f t="shared" si="1446"/>
        <v/>
      </c>
      <c r="N4625" t="str">
        <f t="shared" si="1447"/>
        <v/>
      </c>
      <c r="O4625" t="str">
        <f t="shared" si="1448"/>
        <v/>
      </c>
      <c r="P4625" t="str">
        <f t="shared" si="1449"/>
        <v/>
      </c>
      <c r="Q4625" t="str">
        <f t="shared" si="1450"/>
        <v/>
      </c>
      <c r="R4625" t="str">
        <f t="shared" si="1451"/>
        <v/>
      </c>
      <c r="S4625" t="str">
        <f t="shared" si="1459"/>
        <v/>
      </c>
      <c r="U4625" t="str">
        <f t="shared" si="1452"/>
        <v/>
      </c>
      <c r="V4625" t="str">
        <f t="shared" si="1453"/>
        <v/>
      </c>
      <c r="W4625" t="str">
        <f t="shared" si="1454"/>
        <v/>
      </c>
      <c r="X4625" t="str">
        <f t="shared" si="1455"/>
        <v/>
      </c>
      <c r="Y4625" t="str">
        <f t="shared" si="1456"/>
        <v/>
      </c>
      <c r="Z4625" cm="1">
        <f t="array" ref="Z4625">LOOKUP(
    2,
    1/($A:$A=$A4625),
    $C:$C
)</f>
        <v>407.25</v>
      </c>
      <c r="AA4625" t="str">
        <f t="shared" si="1457"/>
        <v/>
      </c>
      <c r="AB4625" t="str">
        <f t="shared" si="1458"/>
        <v/>
      </c>
    </row>
    <row r="4626" spans="1:28" x14ac:dyDescent="0.3">
      <c r="A4626" s="2">
        <v>45965</v>
      </c>
      <c r="B4626" s="1">
        <v>0.61458333333333337</v>
      </c>
      <c r="C4626">
        <v>406.65</v>
      </c>
      <c r="D4626">
        <v>406.2</v>
      </c>
      <c r="E4626">
        <v>83518</v>
      </c>
      <c r="F4626" t="b">
        <f t="shared" si="1440"/>
        <v>0</v>
      </c>
      <c r="G4626" t="str">
        <f t="shared" si="1441"/>
        <v/>
      </c>
      <c r="H4626" t="str">
        <f t="shared" si="1442"/>
        <v/>
      </c>
      <c r="I4626">
        <f t="shared" si="1443"/>
        <v>412.7</v>
      </c>
      <c r="J4626">
        <f t="shared" si="1444"/>
        <v>411.7</v>
      </c>
      <c r="K4626">
        <f t="shared" si="1445"/>
        <v>1</v>
      </c>
      <c r="L4626" t="str">
        <f>IF(
    AND(
        K4626=1,
        COUNTIFS($A$2:A4626,A4626,$K$2:K4626,1)=1
    ),
    "ENTRY",
    ""
)</f>
        <v/>
      </c>
      <c r="M4626" t="str">
        <f t="shared" si="1446"/>
        <v/>
      </c>
      <c r="N4626" t="str">
        <f t="shared" si="1447"/>
        <v/>
      </c>
      <c r="O4626" t="str">
        <f t="shared" si="1448"/>
        <v/>
      </c>
      <c r="P4626" t="str">
        <f t="shared" si="1449"/>
        <v/>
      </c>
      <c r="Q4626" t="str">
        <f t="shared" si="1450"/>
        <v/>
      </c>
      <c r="R4626" t="str">
        <f t="shared" si="1451"/>
        <v/>
      </c>
      <c r="S4626" t="str">
        <f t="shared" si="1459"/>
        <v/>
      </c>
      <c r="U4626" t="str">
        <f t="shared" si="1452"/>
        <v/>
      </c>
      <c r="V4626" t="str">
        <f t="shared" si="1453"/>
        <v/>
      </c>
      <c r="W4626" t="str">
        <f t="shared" si="1454"/>
        <v/>
      </c>
      <c r="X4626" t="str">
        <f t="shared" si="1455"/>
        <v/>
      </c>
      <c r="Y4626" t="str">
        <f t="shared" si="1456"/>
        <v/>
      </c>
      <c r="Z4626" cm="1">
        <f t="array" ref="Z4626">LOOKUP(
    2,
    1/($A:$A=$A4626),
    $C:$C
)</f>
        <v>407.25</v>
      </c>
      <c r="AA4626" t="str">
        <f t="shared" si="1457"/>
        <v/>
      </c>
      <c r="AB4626" t="str">
        <f t="shared" si="1458"/>
        <v/>
      </c>
    </row>
    <row r="4627" spans="1:28" x14ac:dyDescent="0.3">
      <c r="A4627" s="2">
        <v>45965</v>
      </c>
      <c r="B4627" s="1">
        <v>0.61805555555555558</v>
      </c>
      <c r="C4627">
        <v>406.6</v>
      </c>
      <c r="D4627">
        <v>405.8</v>
      </c>
      <c r="E4627">
        <v>138858</v>
      </c>
      <c r="F4627" t="b">
        <f t="shared" si="1440"/>
        <v>0</v>
      </c>
      <c r="G4627" t="str">
        <f t="shared" si="1441"/>
        <v/>
      </c>
      <c r="H4627" t="str">
        <f t="shared" si="1442"/>
        <v/>
      </c>
      <c r="I4627">
        <f t="shared" si="1443"/>
        <v>412.7</v>
      </c>
      <c r="J4627">
        <f t="shared" si="1444"/>
        <v>411.7</v>
      </c>
      <c r="K4627">
        <f t="shared" si="1445"/>
        <v>1</v>
      </c>
      <c r="L4627" t="str">
        <f>IF(
    AND(
        K4627=1,
        COUNTIFS($A$2:A4627,A4627,$K$2:K4627,1)=1
    ),
    "ENTRY",
    ""
)</f>
        <v/>
      </c>
      <c r="M4627" t="str">
        <f t="shared" si="1446"/>
        <v/>
      </c>
      <c r="N4627" t="str">
        <f t="shared" si="1447"/>
        <v/>
      </c>
      <c r="O4627" t="str">
        <f t="shared" si="1448"/>
        <v/>
      </c>
      <c r="P4627" t="str">
        <f t="shared" si="1449"/>
        <v/>
      </c>
      <c r="Q4627" t="str">
        <f t="shared" si="1450"/>
        <v/>
      </c>
      <c r="R4627" t="str">
        <f t="shared" si="1451"/>
        <v/>
      </c>
      <c r="S4627" t="str">
        <f t="shared" si="1459"/>
        <v/>
      </c>
      <c r="U4627" t="str">
        <f t="shared" si="1452"/>
        <v/>
      </c>
      <c r="V4627" t="str">
        <f t="shared" si="1453"/>
        <v/>
      </c>
      <c r="W4627" t="str">
        <f t="shared" si="1454"/>
        <v/>
      </c>
      <c r="X4627" t="str">
        <f t="shared" si="1455"/>
        <v/>
      </c>
      <c r="Y4627" t="str">
        <f t="shared" si="1456"/>
        <v/>
      </c>
      <c r="Z4627" cm="1">
        <f t="array" ref="Z4627">LOOKUP(
    2,
    1/($A:$A=$A4627),
    $C:$C
)</f>
        <v>407.25</v>
      </c>
      <c r="AA4627" t="str">
        <f t="shared" si="1457"/>
        <v/>
      </c>
      <c r="AB4627" t="str">
        <f t="shared" si="1458"/>
        <v/>
      </c>
    </row>
    <row r="4628" spans="1:28" x14ac:dyDescent="0.3">
      <c r="A4628" s="2">
        <v>45965</v>
      </c>
      <c r="B4628" s="1">
        <v>0.62152777777777779</v>
      </c>
      <c r="C4628">
        <v>406.15</v>
      </c>
      <c r="D4628">
        <v>405.95</v>
      </c>
      <c r="E4628">
        <v>67753</v>
      </c>
      <c r="F4628" t="b">
        <f t="shared" si="1440"/>
        <v>0</v>
      </c>
      <c r="G4628" t="str">
        <f t="shared" si="1441"/>
        <v/>
      </c>
      <c r="H4628" t="str">
        <f t="shared" si="1442"/>
        <v/>
      </c>
      <c r="I4628">
        <f t="shared" si="1443"/>
        <v>412.7</v>
      </c>
      <c r="J4628">
        <f t="shared" si="1444"/>
        <v>411.7</v>
      </c>
      <c r="K4628">
        <f t="shared" si="1445"/>
        <v>1</v>
      </c>
      <c r="L4628" t="str">
        <f>IF(
    AND(
        K4628=1,
        COUNTIFS($A$2:A4628,A4628,$K$2:K4628,1)=1
    ),
    "ENTRY",
    ""
)</f>
        <v/>
      </c>
      <c r="M4628" t="str">
        <f t="shared" si="1446"/>
        <v/>
      </c>
      <c r="N4628" t="str">
        <f t="shared" si="1447"/>
        <v/>
      </c>
      <c r="O4628" t="str">
        <f t="shared" si="1448"/>
        <v/>
      </c>
      <c r="P4628" t="str">
        <f t="shared" si="1449"/>
        <v/>
      </c>
      <c r="Q4628" t="str">
        <f t="shared" si="1450"/>
        <v/>
      </c>
      <c r="R4628" t="str">
        <f t="shared" si="1451"/>
        <v/>
      </c>
      <c r="S4628" t="str">
        <f t="shared" si="1459"/>
        <v/>
      </c>
      <c r="U4628" t="str">
        <f t="shared" si="1452"/>
        <v/>
      </c>
      <c r="V4628" t="str">
        <f t="shared" si="1453"/>
        <v/>
      </c>
      <c r="W4628" t="str">
        <f t="shared" si="1454"/>
        <v/>
      </c>
      <c r="X4628" t="str">
        <f t="shared" si="1455"/>
        <v/>
      </c>
      <c r="Y4628" t="str">
        <f t="shared" si="1456"/>
        <v/>
      </c>
      <c r="Z4628" cm="1">
        <f t="array" ref="Z4628">LOOKUP(
    2,
    1/($A:$A=$A4628),
    $C:$C
)</f>
        <v>407.25</v>
      </c>
      <c r="AA4628" t="str">
        <f t="shared" si="1457"/>
        <v/>
      </c>
      <c r="AB4628" t="str">
        <f t="shared" si="1458"/>
        <v/>
      </c>
    </row>
    <row r="4629" spans="1:28" x14ac:dyDescent="0.3">
      <c r="A4629" s="2">
        <v>45965</v>
      </c>
      <c r="B4629" s="1">
        <v>0.625</v>
      </c>
      <c r="C4629">
        <v>406.35</v>
      </c>
      <c r="D4629">
        <v>405.75</v>
      </c>
      <c r="E4629">
        <v>218185</v>
      </c>
      <c r="F4629" t="b">
        <f t="shared" si="1440"/>
        <v>0</v>
      </c>
      <c r="G4629" t="str">
        <f t="shared" si="1441"/>
        <v/>
      </c>
      <c r="H4629" t="str">
        <f t="shared" si="1442"/>
        <v/>
      </c>
      <c r="I4629">
        <f t="shared" si="1443"/>
        <v>412.7</v>
      </c>
      <c r="J4629">
        <f t="shared" si="1444"/>
        <v>411.7</v>
      </c>
      <c r="K4629">
        <f t="shared" si="1445"/>
        <v>1</v>
      </c>
      <c r="L4629" t="str">
        <f>IF(
    AND(
        K4629=1,
        COUNTIFS($A$2:A4629,A4629,$K$2:K4629,1)=1
    ),
    "ENTRY",
    ""
)</f>
        <v/>
      </c>
      <c r="M4629" t="str">
        <f t="shared" si="1446"/>
        <v/>
      </c>
      <c r="N4629" t="str">
        <f t="shared" si="1447"/>
        <v/>
      </c>
      <c r="O4629" t="str">
        <f t="shared" si="1448"/>
        <v/>
      </c>
      <c r="P4629" t="str">
        <f t="shared" si="1449"/>
        <v/>
      </c>
      <c r="Q4629" t="str">
        <f t="shared" si="1450"/>
        <v/>
      </c>
      <c r="R4629" t="str">
        <f t="shared" si="1451"/>
        <v/>
      </c>
      <c r="S4629" t="str">
        <f t="shared" si="1459"/>
        <v/>
      </c>
      <c r="U4629" t="str">
        <f t="shared" si="1452"/>
        <v/>
      </c>
      <c r="V4629" t="str">
        <f t="shared" si="1453"/>
        <v/>
      </c>
      <c r="W4629" t="str">
        <f t="shared" si="1454"/>
        <v/>
      </c>
      <c r="X4629" t="str">
        <f t="shared" si="1455"/>
        <v/>
      </c>
      <c r="Y4629" t="str">
        <f t="shared" si="1456"/>
        <v/>
      </c>
      <c r="Z4629" cm="1">
        <f t="array" ref="Z4629">LOOKUP(
    2,
    1/($A:$A=$A4629),
    $C:$C
)</f>
        <v>407.25</v>
      </c>
      <c r="AA4629" t="str">
        <f t="shared" si="1457"/>
        <v/>
      </c>
      <c r="AB4629" t="str">
        <f t="shared" si="1458"/>
        <v/>
      </c>
    </row>
    <row r="4630" spans="1:28" x14ac:dyDescent="0.3">
      <c r="A4630" s="2">
        <v>45965</v>
      </c>
      <c r="B4630" s="1">
        <v>0.62847222222222221</v>
      </c>
      <c r="C4630">
        <v>406.2</v>
      </c>
      <c r="D4630">
        <v>405.9</v>
      </c>
      <c r="E4630">
        <v>164924</v>
      </c>
      <c r="F4630" t="b">
        <f t="shared" si="1440"/>
        <v>0</v>
      </c>
      <c r="G4630" t="str">
        <f t="shared" si="1441"/>
        <v/>
      </c>
      <c r="H4630" t="str">
        <f t="shared" si="1442"/>
        <v/>
      </c>
      <c r="I4630">
        <f t="shared" si="1443"/>
        <v>412.7</v>
      </c>
      <c r="J4630">
        <f t="shared" si="1444"/>
        <v>411.7</v>
      </c>
      <c r="K4630">
        <f t="shared" si="1445"/>
        <v>1</v>
      </c>
      <c r="L4630" t="str">
        <f>IF(
    AND(
        K4630=1,
        COUNTIFS($A$2:A4630,A4630,$K$2:K4630,1)=1
    ),
    "ENTRY",
    ""
)</f>
        <v/>
      </c>
      <c r="M4630" t="str">
        <f t="shared" si="1446"/>
        <v/>
      </c>
      <c r="N4630" t="str">
        <f t="shared" si="1447"/>
        <v/>
      </c>
      <c r="O4630" t="str">
        <f t="shared" si="1448"/>
        <v/>
      </c>
      <c r="P4630" t="str">
        <f t="shared" si="1449"/>
        <v/>
      </c>
      <c r="Q4630" t="str">
        <f t="shared" si="1450"/>
        <v/>
      </c>
      <c r="R4630" t="str">
        <f t="shared" si="1451"/>
        <v/>
      </c>
      <c r="S4630" t="str">
        <f t="shared" si="1459"/>
        <v/>
      </c>
      <c r="U4630" t="str">
        <f t="shared" si="1452"/>
        <v/>
      </c>
      <c r="V4630" t="str">
        <f t="shared" si="1453"/>
        <v/>
      </c>
      <c r="W4630" t="str">
        <f t="shared" si="1454"/>
        <v/>
      </c>
      <c r="X4630" t="str">
        <f t="shared" si="1455"/>
        <v/>
      </c>
      <c r="Y4630" t="str">
        <f t="shared" si="1456"/>
        <v/>
      </c>
      <c r="Z4630" cm="1">
        <f t="array" ref="Z4630">LOOKUP(
    2,
    1/($A:$A=$A4630),
    $C:$C
)</f>
        <v>407.25</v>
      </c>
      <c r="AA4630" t="str">
        <f t="shared" si="1457"/>
        <v/>
      </c>
      <c r="AB4630" t="str">
        <f t="shared" si="1458"/>
        <v/>
      </c>
    </row>
    <row r="4631" spans="1:28" x14ac:dyDescent="0.3">
      <c r="A4631" s="2">
        <v>45965</v>
      </c>
      <c r="B4631" s="1">
        <v>0.63194444444444442</v>
      </c>
      <c r="C4631">
        <v>406.6</v>
      </c>
      <c r="D4631">
        <v>406.1</v>
      </c>
      <c r="E4631">
        <v>393999</v>
      </c>
      <c r="F4631" t="b">
        <f t="shared" si="1440"/>
        <v>0</v>
      </c>
      <c r="G4631" t="str">
        <f t="shared" si="1441"/>
        <v/>
      </c>
      <c r="H4631" t="str">
        <f t="shared" si="1442"/>
        <v/>
      </c>
      <c r="I4631">
        <f t="shared" si="1443"/>
        <v>412.7</v>
      </c>
      <c r="J4631">
        <f t="shared" si="1444"/>
        <v>411.7</v>
      </c>
      <c r="K4631">
        <f t="shared" si="1445"/>
        <v>1</v>
      </c>
      <c r="L4631" t="str">
        <f>IF(
    AND(
        K4631=1,
        COUNTIFS($A$2:A4631,A4631,$K$2:K4631,1)=1
    ),
    "ENTRY",
    ""
)</f>
        <v/>
      </c>
      <c r="M4631" t="str">
        <f t="shared" si="1446"/>
        <v/>
      </c>
      <c r="N4631" t="str">
        <f t="shared" si="1447"/>
        <v/>
      </c>
      <c r="O4631" t="str">
        <f t="shared" si="1448"/>
        <v/>
      </c>
      <c r="P4631" t="str">
        <f t="shared" si="1449"/>
        <v/>
      </c>
      <c r="Q4631" t="str">
        <f t="shared" si="1450"/>
        <v/>
      </c>
      <c r="R4631" t="str">
        <f t="shared" si="1451"/>
        <v/>
      </c>
      <c r="S4631" t="str">
        <f t="shared" si="1459"/>
        <v/>
      </c>
      <c r="U4631" t="str">
        <f t="shared" si="1452"/>
        <v/>
      </c>
      <c r="V4631" t="str">
        <f t="shared" si="1453"/>
        <v/>
      </c>
      <c r="W4631" t="str">
        <f t="shared" si="1454"/>
        <v/>
      </c>
      <c r="X4631" t="str">
        <f t="shared" si="1455"/>
        <v/>
      </c>
      <c r="Y4631" t="str">
        <f t="shared" si="1456"/>
        <v/>
      </c>
      <c r="Z4631" cm="1">
        <f t="array" ref="Z4631">LOOKUP(
    2,
    1/($A:$A=$A4631),
    $C:$C
)</f>
        <v>407.25</v>
      </c>
      <c r="AA4631" t="str">
        <f t="shared" si="1457"/>
        <v/>
      </c>
      <c r="AB4631" t="str">
        <f t="shared" si="1458"/>
        <v/>
      </c>
    </row>
    <row r="4632" spans="1:28" x14ac:dyDescent="0.3">
      <c r="A4632" s="2">
        <v>45965</v>
      </c>
      <c r="B4632" s="1">
        <v>0.63541666666666663</v>
      </c>
      <c r="C4632">
        <v>406.7</v>
      </c>
      <c r="D4632">
        <v>406.25</v>
      </c>
      <c r="E4632">
        <v>383798</v>
      </c>
      <c r="F4632" t="b">
        <f t="shared" si="1440"/>
        <v>0</v>
      </c>
      <c r="G4632" t="str">
        <f t="shared" si="1441"/>
        <v/>
      </c>
      <c r="H4632" t="str">
        <f t="shared" si="1442"/>
        <v/>
      </c>
      <c r="I4632">
        <f t="shared" si="1443"/>
        <v>412.7</v>
      </c>
      <c r="J4632">
        <f t="shared" si="1444"/>
        <v>411.7</v>
      </c>
      <c r="K4632">
        <f t="shared" si="1445"/>
        <v>1</v>
      </c>
      <c r="L4632" t="str">
        <f>IF(
    AND(
        K4632=1,
        COUNTIFS($A$2:A4632,A4632,$K$2:K4632,1)=1
    ),
    "ENTRY",
    ""
)</f>
        <v/>
      </c>
      <c r="M4632" t="str">
        <f t="shared" si="1446"/>
        <v/>
      </c>
      <c r="N4632" t="str">
        <f t="shared" si="1447"/>
        <v/>
      </c>
      <c r="O4632" t="str">
        <f t="shared" si="1448"/>
        <v/>
      </c>
      <c r="P4632" t="str">
        <f t="shared" si="1449"/>
        <v/>
      </c>
      <c r="Q4632" t="str">
        <f t="shared" si="1450"/>
        <v/>
      </c>
      <c r="R4632" t="str">
        <f t="shared" si="1451"/>
        <v/>
      </c>
      <c r="S4632" t="str">
        <f t="shared" si="1459"/>
        <v/>
      </c>
      <c r="U4632" t="str">
        <f t="shared" si="1452"/>
        <v/>
      </c>
      <c r="V4632" t="str">
        <f t="shared" si="1453"/>
        <v/>
      </c>
      <c r="W4632" t="str">
        <f t="shared" si="1454"/>
        <v/>
      </c>
      <c r="X4632" t="str">
        <f t="shared" si="1455"/>
        <v/>
      </c>
      <c r="Y4632" t="str">
        <f t="shared" si="1456"/>
        <v/>
      </c>
      <c r="Z4632" cm="1">
        <f t="array" ref="Z4632">LOOKUP(
    2,
    1/($A:$A=$A4632),
    $C:$C
)</f>
        <v>407.25</v>
      </c>
      <c r="AA4632" t="str">
        <f t="shared" si="1457"/>
        <v/>
      </c>
      <c r="AB4632" t="str">
        <f t="shared" si="1458"/>
        <v/>
      </c>
    </row>
    <row r="4633" spans="1:28" x14ac:dyDescent="0.3">
      <c r="A4633" s="2">
        <v>45965</v>
      </c>
      <c r="B4633" s="1">
        <v>0.63888888888888884</v>
      </c>
      <c r="C4633">
        <v>406.95</v>
      </c>
      <c r="D4633">
        <v>406.5</v>
      </c>
      <c r="E4633">
        <v>380808</v>
      </c>
      <c r="F4633" t="b">
        <f t="shared" si="1440"/>
        <v>0</v>
      </c>
      <c r="G4633" t="str">
        <f t="shared" si="1441"/>
        <v/>
      </c>
      <c r="H4633" t="str">
        <f t="shared" si="1442"/>
        <v/>
      </c>
      <c r="I4633">
        <f t="shared" si="1443"/>
        <v>412.7</v>
      </c>
      <c r="J4633">
        <f t="shared" si="1444"/>
        <v>411.7</v>
      </c>
      <c r="K4633">
        <f t="shared" si="1445"/>
        <v>1</v>
      </c>
      <c r="L4633" t="str">
        <f>IF(
    AND(
        K4633=1,
        COUNTIFS($A$2:A4633,A4633,$K$2:K4633,1)=1
    ),
    "ENTRY",
    ""
)</f>
        <v/>
      </c>
      <c r="M4633" t="str">
        <f t="shared" si="1446"/>
        <v/>
      </c>
      <c r="N4633" t="str">
        <f t="shared" si="1447"/>
        <v/>
      </c>
      <c r="O4633" t="str">
        <f t="shared" si="1448"/>
        <v/>
      </c>
      <c r="P4633" t="str">
        <f t="shared" si="1449"/>
        <v/>
      </c>
      <c r="Q4633" t="str">
        <f t="shared" si="1450"/>
        <v/>
      </c>
      <c r="R4633" t="str">
        <f t="shared" si="1451"/>
        <v/>
      </c>
      <c r="S4633" t="str">
        <f t="shared" si="1459"/>
        <v/>
      </c>
      <c r="U4633" t="str">
        <f t="shared" si="1452"/>
        <v/>
      </c>
      <c r="V4633" t="str">
        <f t="shared" si="1453"/>
        <v/>
      </c>
      <c r="W4633" t="str">
        <f t="shared" si="1454"/>
        <v/>
      </c>
      <c r="X4633" t="str">
        <f t="shared" si="1455"/>
        <v/>
      </c>
      <c r="Y4633" t="str">
        <f t="shared" si="1456"/>
        <v/>
      </c>
      <c r="Z4633" cm="1">
        <f t="array" ref="Z4633">LOOKUP(
    2,
    1/($A:$A=$A4633),
    $C:$C
)</f>
        <v>407.25</v>
      </c>
      <c r="AA4633" t="str">
        <f t="shared" si="1457"/>
        <v/>
      </c>
      <c r="AB4633" t="str">
        <f t="shared" si="1458"/>
        <v/>
      </c>
    </row>
    <row r="4634" spans="1:28" x14ac:dyDescent="0.3">
      <c r="A4634" s="2">
        <v>45965</v>
      </c>
      <c r="B4634" s="1">
        <v>0.64236111111111116</v>
      </c>
      <c r="C4634">
        <v>407.25</v>
      </c>
      <c r="D4634">
        <v>406.8</v>
      </c>
      <c r="E4634">
        <v>246049</v>
      </c>
      <c r="F4634" t="b">
        <f t="shared" si="1440"/>
        <v>0</v>
      </c>
      <c r="G4634" t="str">
        <f t="shared" si="1441"/>
        <v/>
      </c>
      <c r="H4634" t="str">
        <f t="shared" si="1442"/>
        <v/>
      </c>
      <c r="I4634">
        <f t="shared" si="1443"/>
        <v>412.7</v>
      </c>
      <c r="J4634">
        <f t="shared" si="1444"/>
        <v>411.7</v>
      </c>
      <c r="K4634">
        <f t="shared" si="1445"/>
        <v>1</v>
      </c>
      <c r="L4634" t="str">
        <f>IF(
    AND(
        K4634=1,
        COUNTIFS($A$2:A4634,A4634,$K$2:K4634,1)=1
    ),
    "ENTRY",
    ""
)</f>
        <v/>
      </c>
      <c r="M4634" t="str">
        <f t="shared" si="1446"/>
        <v/>
      </c>
      <c r="N4634" t="str">
        <f t="shared" si="1447"/>
        <v/>
      </c>
      <c r="O4634" t="str">
        <f t="shared" si="1448"/>
        <v/>
      </c>
      <c r="P4634" t="str">
        <f t="shared" si="1449"/>
        <v/>
      </c>
      <c r="Q4634" t="str">
        <f t="shared" si="1450"/>
        <v/>
      </c>
      <c r="R4634" t="str">
        <f t="shared" si="1451"/>
        <v/>
      </c>
      <c r="S4634" t="str">
        <f t="shared" si="1459"/>
        <v/>
      </c>
      <c r="U4634" t="str">
        <f t="shared" si="1452"/>
        <v/>
      </c>
      <c r="V4634" t="str">
        <f t="shared" si="1453"/>
        <v/>
      </c>
      <c r="W4634" t="str">
        <f t="shared" si="1454"/>
        <v/>
      </c>
      <c r="X4634" t="str">
        <f t="shared" si="1455"/>
        <v/>
      </c>
      <c r="Y4634" t="str">
        <f t="shared" si="1456"/>
        <v/>
      </c>
      <c r="Z4634" cm="1">
        <f t="array" ref="Z4634">LOOKUP(
    2,
    1/($A:$A=$A4634),
    $C:$C
)</f>
        <v>407.25</v>
      </c>
      <c r="AA4634" t="str">
        <f t="shared" si="1457"/>
        <v/>
      </c>
      <c r="AB4634" t="str">
        <f t="shared" si="1458"/>
        <v/>
      </c>
    </row>
    <row r="4635" spans="1:28" x14ac:dyDescent="0.3">
      <c r="A4635" s="2">
        <v>45967</v>
      </c>
      <c r="B4635" s="1">
        <v>0.41666666666666669</v>
      </c>
      <c r="C4635">
        <v>408.2</v>
      </c>
      <c r="D4635">
        <v>407.45</v>
      </c>
      <c r="E4635">
        <v>58023</v>
      </c>
      <c r="F4635" t="b">
        <f t="shared" si="1440"/>
        <v>1</v>
      </c>
      <c r="G4635">
        <f t="shared" si="1441"/>
        <v>408.2</v>
      </c>
      <c r="H4635">
        <f t="shared" si="1442"/>
        <v>407.45</v>
      </c>
      <c r="I4635">
        <f t="shared" si="1443"/>
        <v>408.2</v>
      </c>
      <c r="J4635">
        <f t="shared" si="1444"/>
        <v>407.45</v>
      </c>
      <c r="K4635">
        <f t="shared" si="1445"/>
        <v>0</v>
      </c>
      <c r="L4635" t="str">
        <f>IF(
    AND(
        K4635=1,
        COUNTIFS($A$2:A4635,A4635,$K$2:K4635,1)=1
    ),
    "ENTRY",
    ""
)</f>
        <v/>
      </c>
      <c r="M4635" t="str">
        <f t="shared" si="1446"/>
        <v/>
      </c>
      <c r="N4635" t="str">
        <f t="shared" si="1447"/>
        <v/>
      </c>
      <c r="O4635" t="str">
        <f t="shared" si="1448"/>
        <v/>
      </c>
      <c r="P4635" t="str">
        <f t="shared" si="1449"/>
        <v/>
      </c>
      <c r="Q4635" t="str">
        <f t="shared" si="1450"/>
        <v/>
      </c>
      <c r="R4635" t="str">
        <f t="shared" si="1451"/>
        <v/>
      </c>
      <c r="S4635" t="str">
        <f t="shared" si="1459"/>
        <v/>
      </c>
      <c r="U4635" t="str">
        <f t="shared" si="1452"/>
        <v/>
      </c>
      <c r="V4635" t="str">
        <f t="shared" si="1453"/>
        <v/>
      </c>
      <c r="W4635" t="str">
        <f t="shared" si="1454"/>
        <v/>
      </c>
      <c r="X4635" t="str">
        <f t="shared" si="1455"/>
        <v/>
      </c>
      <c r="Y4635" t="str">
        <f t="shared" si="1456"/>
        <v/>
      </c>
      <c r="Z4635" cm="1">
        <f t="array" ref="Z4635">LOOKUP(
    2,
    1/($A:$A=$A4635),
    $C:$C
)</f>
        <v>408.1</v>
      </c>
      <c r="AA4635" t="str">
        <f t="shared" si="1457"/>
        <v/>
      </c>
      <c r="AB4635" t="str">
        <f t="shared" si="1458"/>
        <v/>
      </c>
    </row>
    <row r="4636" spans="1:28" x14ac:dyDescent="0.3">
      <c r="A4636" s="2">
        <v>45967</v>
      </c>
      <c r="B4636" s="1">
        <v>0.4201388888888889</v>
      </c>
      <c r="C4636">
        <v>407.8</v>
      </c>
      <c r="D4636">
        <v>406.9</v>
      </c>
      <c r="E4636">
        <v>133222</v>
      </c>
      <c r="F4636" t="b">
        <f t="shared" si="1440"/>
        <v>0</v>
      </c>
      <c r="G4636" t="str">
        <f t="shared" si="1441"/>
        <v/>
      </c>
      <c r="H4636" t="str">
        <f t="shared" si="1442"/>
        <v/>
      </c>
      <c r="I4636">
        <f t="shared" si="1443"/>
        <v>408.2</v>
      </c>
      <c r="J4636">
        <f t="shared" si="1444"/>
        <v>407.45</v>
      </c>
      <c r="K4636">
        <f t="shared" si="1445"/>
        <v>1</v>
      </c>
      <c r="L4636" t="str">
        <f>IF(
    AND(
        K4636=1,
        COUNTIFS($A$2:A4636,A4636,$K$2:K4636,1)=1
    ),
    "ENTRY",
    ""
)</f>
        <v>ENTRY</v>
      </c>
      <c r="M4636" t="str">
        <f t="shared" si="1446"/>
        <v>SHORT</v>
      </c>
      <c r="N4636">
        <f t="shared" si="1447"/>
        <v>407.45</v>
      </c>
      <c r="O4636">
        <f t="shared" si="1448"/>
        <v>408.2</v>
      </c>
      <c r="P4636">
        <f t="shared" si="1449"/>
        <v>0.75</v>
      </c>
      <c r="Q4636">
        <f t="shared" si="1450"/>
        <v>666</v>
      </c>
      <c r="R4636">
        <f t="shared" si="1451"/>
        <v>499.5</v>
      </c>
      <c r="S4636">
        <f t="shared" si="1459"/>
        <v>406.32499999999999</v>
      </c>
      <c r="U4636">
        <f t="shared" si="1452"/>
        <v>405.2</v>
      </c>
      <c r="V4636" t="str">
        <f t="shared" si="1453"/>
        <v>YES</v>
      </c>
      <c r="W4636" t="str">
        <f t="shared" si="1454"/>
        <v>NO</v>
      </c>
      <c r="X4636">
        <f t="shared" si="1455"/>
        <v>2.7333333333333485</v>
      </c>
      <c r="Y4636" t="str">
        <f t="shared" si="1456"/>
        <v>YES</v>
      </c>
      <c r="Z4636" cm="1">
        <f t="array" ref="Z4636">LOOKUP(
    2,
    1/($A:$A=$A4636),
    $C:$C
)</f>
        <v>408.1</v>
      </c>
      <c r="AA4636">
        <f t="shared" si="1457"/>
        <v>408.2</v>
      </c>
      <c r="AB4636">
        <f t="shared" si="1458"/>
        <v>-500</v>
      </c>
    </row>
    <row r="4637" spans="1:28" x14ac:dyDescent="0.3">
      <c r="A4637" s="2">
        <v>45967</v>
      </c>
      <c r="B4637" s="1">
        <v>0.4236111111111111</v>
      </c>
      <c r="C4637">
        <v>406.85</v>
      </c>
      <c r="D4637">
        <v>405.7</v>
      </c>
      <c r="E4637">
        <v>224338</v>
      </c>
      <c r="F4637" t="b">
        <f t="shared" si="1440"/>
        <v>0</v>
      </c>
      <c r="G4637" t="str">
        <f t="shared" si="1441"/>
        <v/>
      </c>
      <c r="H4637" t="str">
        <f t="shared" si="1442"/>
        <v/>
      </c>
      <c r="I4637">
        <f t="shared" si="1443"/>
        <v>408.2</v>
      </c>
      <c r="J4637">
        <f t="shared" si="1444"/>
        <v>407.45</v>
      </c>
      <c r="K4637">
        <f t="shared" si="1445"/>
        <v>1</v>
      </c>
      <c r="L4637" t="str">
        <f>IF(
    AND(
        K4637=1,
        COUNTIFS($A$2:A4637,A4637,$K$2:K4637,1)=1
    ),
    "ENTRY",
    ""
)</f>
        <v/>
      </c>
      <c r="M4637" t="str">
        <f t="shared" si="1446"/>
        <v/>
      </c>
      <c r="N4637" t="str">
        <f t="shared" si="1447"/>
        <v/>
      </c>
      <c r="O4637" t="str">
        <f t="shared" si="1448"/>
        <v/>
      </c>
      <c r="P4637" t="str">
        <f t="shared" si="1449"/>
        <v/>
      </c>
      <c r="Q4637" t="str">
        <f t="shared" si="1450"/>
        <v/>
      </c>
      <c r="R4637" t="str">
        <f t="shared" si="1451"/>
        <v/>
      </c>
      <c r="S4637" t="str">
        <f t="shared" si="1459"/>
        <v/>
      </c>
      <c r="U4637" t="str">
        <f t="shared" si="1452"/>
        <v/>
      </c>
      <c r="V4637" t="str">
        <f t="shared" si="1453"/>
        <v/>
      </c>
      <c r="W4637" t="str">
        <f t="shared" si="1454"/>
        <v/>
      </c>
      <c r="X4637" t="str">
        <f t="shared" si="1455"/>
        <v/>
      </c>
      <c r="Y4637" t="str">
        <f t="shared" si="1456"/>
        <v/>
      </c>
      <c r="Z4637" cm="1">
        <f t="array" ref="Z4637">LOOKUP(
    2,
    1/($A:$A=$A4637),
    $C:$C
)</f>
        <v>408.1</v>
      </c>
      <c r="AA4637" t="str">
        <f t="shared" si="1457"/>
        <v/>
      </c>
      <c r="AB4637" t="str">
        <f t="shared" si="1458"/>
        <v/>
      </c>
    </row>
    <row r="4638" spans="1:28" x14ac:dyDescent="0.3">
      <c r="A4638" s="2">
        <v>45967</v>
      </c>
      <c r="B4638" s="1">
        <v>0.42708333333333331</v>
      </c>
      <c r="C4638">
        <v>406.4</v>
      </c>
      <c r="D4638">
        <v>405.8</v>
      </c>
      <c r="E4638">
        <v>97437</v>
      </c>
      <c r="F4638" t="b">
        <f t="shared" si="1440"/>
        <v>0</v>
      </c>
      <c r="G4638" t="str">
        <f t="shared" si="1441"/>
        <v/>
      </c>
      <c r="H4638" t="str">
        <f t="shared" si="1442"/>
        <v/>
      </c>
      <c r="I4638">
        <f t="shared" si="1443"/>
        <v>408.2</v>
      </c>
      <c r="J4638">
        <f t="shared" si="1444"/>
        <v>407.45</v>
      </c>
      <c r="K4638">
        <f t="shared" si="1445"/>
        <v>1</v>
      </c>
      <c r="L4638" t="str">
        <f>IF(
    AND(
        K4638=1,
        COUNTIFS($A$2:A4638,A4638,$K$2:K4638,1)=1
    ),
    "ENTRY",
    ""
)</f>
        <v/>
      </c>
      <c r="M4638" t="str">
        <f t="shared" si="1446"/>
        <v/>
      </c>
      <c r="N4638" t="str">
        <f t="shared" si="1447"/>
        <v/>
      </c>
      <c r="O4638" t="str">
        <f t="shared" si="1448"/>
        <v/>
      </c>
      <c r="P4638" t="str">
        <f t="shared" si="1449"/>
        <v/>
      </c>
      <c r="Q4638" t="str">
        <f t="shared" si="1450"/>
        <v/>
      </c>
      <c r="R4638" t="str">
        <f t="shared" si="1451"/>
        <v/>
      </c>
      <c r="S4638" t="str">
        <f t="shared" si="1459"/>
        <v/>
      </c>
      <c r="U4638" t="str">
        <f t="shared" si="1452"/>
        <v/>
      </c>
      <c r="V4638" t="str">
        <f t="shared" si="1453"/>
        <v/>
      </c>
      <c r="W4638" t="str">
        <f t="shared" si="1454"/>
        <v/>
      </c>
      <c r="X4638" t="str">
        <f t="shared" si="1455"/>
        <v/>
      </c>
      <c r="Y4638" t="str">
        <f t="shared" si="1456"/>
        <v/>
      </c>
      <c r="Z4638" cm="1">
        <f t="array" ref="Z4638">LOOKUP(
    2,
    1/($A:$A=$A4638),
    $C:$C
)</f>
        <v>408.1</v>
      </c>
      <c r="AA4638" t="str">
        <f t="shared" si="1457"/>
        <v/>
      </c>
      <c r="AB4638" t="str">
        <f t="shared" si="1458"/>
        <v/>
      </c>
    </row>
    <row r="4639" spans="1:28" x14ac:dyDescent="0.3">
      <c r="A4639" s="2">
        <v>45967</v>
      </c>
      <c r="B4639" s="1">
        <v>0.43055555555555558</v>
      </c>
      <c r="C4639">
        <v>406.85</v>
      </c>
      <c r="D4639">
        <v>405.8</v>
      </c>
      <c r="E4639">
        <v>88635</v>
      </c>
      <c r="F4639" t="b">
        <f t="shared" si="1440"/>
        <v>0</v>
      </c>
      <c r="G4639" t="str">
        <f t="shared" si="1441"/>
        <v/>
      </c>
      <c r="H4639" t="str">
        <f t="shared" si="1442"/>
        <v/>
      </c>
      <c r="I4639">
        <f t="shared" si="1443"/>
        <v>408.2</v>
      </c>
      <c r="J4639">
        <f t="shared" si="1444"/>
        <v>407.45</v>
      </c>
      <c r="K4639">
        <f t="shared" si="1445"/>
        <v>1</v>
      </c>
      <c r="L4639" t="str">
        <f>IF(
    AND(
        K4639=1,
        COUNTIFS($A$2:A4639,A4639,$K$2:K4639,1)=1
    ),
    "ENTRY",
    ""
)</f>
        <v/>
      </c>
      <c r="M4639" t="str">
        <f t="shared" si="1446"/>
        <v/>
      </c>
      <c r="N4639" t="str">
        <f t="shared" si="1447"/>
        <v/>
      </c>
      <c r="O4639" t="str">
        <f t="shared" si="1448"/>
        <v/>
      </c>
      <c r="P4639" t="str">
        <f t="shared" si="1449"/>
        <v/>
      </c>
      <c r="Q4639" t="str">
        <f t="shared" si="1450"/>
        <v/>
      </c>
      <c r="R4639" t="str">
        <f t="shared" si="1451"/>
        <v/>
      </c>
      <c r="S4639" t="str">
        <f t="shared" si="1459"/>
        <v/>
      </c>
      <c r="U4639" t="str">
        <f t="shared" si="1452"/>
        <v/>
      </c>
      <c r="V4639" t="str">
        <f t="shared" si="1453"/>
        <v/>
      </c>
      <c r="W4639" t="str">
        <f t="shared" si="1454"/>
        <v/>
      </c>
      <c r="X4639" t="str">
        <f t="shared" si="1455"/>
        <v/>
      </c>
      <c r="Y4639" t="str">
        <f t="shared" si="1456"/>
        <v/>
      </c>
      <c r="Z4639" cm="1">
        <f t="array" ref="Z4639">LOOKUP(
    2,
    1/($A:$A=$A4639),
    $C:$C
)</f>
        <v>408.1</v>
      </c>
      <c r="AA4639" t="str">
        <f t="shared" si="1457"/>
        <v/>
      </c>
      <c r="AB4639" t="str">
        <f t="shared" si="1458"/>
        <v/>
      </c>
    </row>
    <row r="4640" spans="1:28" x14ac:dyDescent="0.3">
      <c r="A4640" s="2">
        <v>45967</v>
      </c>
      <c r="B4640" s="1">
        <v>0.43402777777777779</v>
      </c>
      <c r="C4640">
        <v>406.65</v>
      </c>
      <c r="D4640">
        <v>406.15</v>
      </c>
      <c r="E4640">
        <v>63519</v>
      </c>
      <c r="F4640" t="b">
        <f t="shared" si="1440"/>
        <v>0</v>
      </c>
      <c r="G4640" t="str">
        <f t="shared" si="1441"/>
        <v/>
      </c>
      <c r="H4640" t="str">
        <f t="shared" si="1442"/>
        <v/>
      </c>
      <c r="I4640">
        <f t="shared" si="1443"/>
        <v>408.2</v>
      </c>
      <c r="J4640">
        <f t="shared" si="1444"/>
        <v>407.45</v>
      </c>
      <c r="K4640">
        <f t="shared" si="1445"/>
        <v>1</v>
      </c>
      <c r="L4640" t="str">
        <f>IF(
    AND(
        K4640=1,
        COUNTIFS($A$2:A4640,A4640,$K$2:K4640,1)=1
    ),
    "ENTRY",
    ""
)</f>
        <v/>
      </c>
      <c r="M4640" t="str">
        <f t="shared" si="1446"/>
        <v/>
      </c>
      <c r="N4640" t="str">
        <f t="shared" si="1447"/>
        <v/>
      </c>
      <c r="O4640" t="str">
        <f t="shared" si="1448"/>
        <v/>
      </c>
      <c r="P4640" t="str">
        <f t="shared" si="1449"/>
        <v/>
      </c>
      <c r="Q4640" t="str">
        <f t="shared" si="1450"/>
        <v/>
      </c>
      <c r="R4640" t="str">
        <f t="shared" si="1451"/>
        <v/>
      </c>
      <c r="S4640" t="str">
        <f t="shared" si="1459"/>
        <v/>
      </c>
      <c r="U4640" t="str">
        <f t="shared" si="1452"/>
        <v/>
      </c>
      <c r="V4640" t="str">
        <f t="shared" si="1453"/>
        <v/>
      </c>
      <c r="W4640" t="str">
        <f t="shared" si="1454"/>
        <v/>
      </c>
      <c r="X4640" t="str">
        <f t="shared" si="1455"/>
        <v/>
      </c>
      <c r="Y4640" t="str">
        <f t="shared" si="1456"/>
        <v/>
      </c>
      <c r="Z4640" cm="1">
        <f t="array" ref="Z4640">LOOKUP(
    2,
    1/($A:$A=$A4640),
    $C:$C
)</f>
        <v>408.1</v>
      </c>
      <c r="AA4640" t="str">
        <f t="shared" si="1457"/>
        <v/>
      </c>
      <c r="AB4640" t="str">
        <f t="shared" si="1458"/>
        <v/>
      </c>
    </row>
    <row r="4641" spans="1:28" x14ac:dyDescent="0.3">
      <c r="A4641" s="2">
        <v>45967</v>
      </c>
      <c r="B4641" s="1">
        <v>0.4375</v>
      </c>
      <c r="C4641">
        <v>406.85</v>
      </c>
      <c r="D4641">
        <v>406.3</v>
      </c>
      <c r="E4641">
        <v>82101</v>
      </c>
      <c r="F4641" t="b">
        <f t="shared" si="1440"/>
        <v>0</v>
      </c>
      <c r="G4641" t="str">
        <f t="shared" si="1441"/>
        <v/>
      </c>
      <c r="H4641" t="str">
        <f t="shared" si="1442"/>
        <v/>
      </c>
      <c r="I4641">
        <f t="shared" si="1443"/>
        <v>408.2</v>
      </c>
      <c r="J4641">
        <f t="shared" si="1444"/>
        <v>407.45</v>
      </c>
      <c r="K4641">
        <f t="shared" si="1445"/>
        <v>1</v>
      </c>
      <c r="L4641" t="str">
        <f>IF(
    AND(
        K4641=1,
        COUNTIFS($A$2:A4641,A4641,$K$2:K4641,1)=1
    ),
    "ENTRY",
    ""
)</f>
        <v/>
      </c>
      <c r="M4641" t="str">
        <f t="shared" si="1446"/>
        <v/>
      </c>
      <c r="N4641" t="str">
        <f t="shared" si="1447"/>
        <v/>
      </c>
      <c r="O4641" t="str">
        <f t="shared" si="1448"/>
        <v/>
      </c>
      <c r="P4641" t="str">
        <f t="shared" si="1449"/>
        <v/>
      </c>
      <c r="Q4641" t="str">
        <f t="shared" si="1450"/>
        <v/>
      </c>
      <c r="R4641" t="str">
        <f t="shared" si="1451"/>
        <v/>
      </c>
      <c r="S4641" t="str">
        <f t="shared" si="1459"/>
        <v/>
      </c>
      <c r="U4641" t="str">
        <f t="shared" si="1452"/>
        <v/>
      </c>
      <c r="V4641" t="str">
        <f t="shared" si="1453"/>
        <v/>
      </c>
      <c r="W4641" t="str">
        <f t="shared" si="1454"/>
        <v/>
      </c>
      <c r="X4641" t="str">
        <f t="shared" si="1455"/>
        <v/>
      </c>
      <c r="Y4641" t="str">
        <f t="shared" si="1456"/>
        <v/>
      </c>
      <c r="Z4641" cm="1">
        <f t="array" ref="Z4641">LOOKUP(
    2,
    1/($A:$A=$A4641),
    $C:$C
)</f>
        <v>408.1</v>
      </c>
      <c r="AA4641" t="str">
        <f t="shared" si="1457"/>
        <v/>
      </c>
      <c r="AB4641" t="str">
        <f t="shared" si="1458"/>
        <v/>
      </c>
    </row>
    <row r="4642" spans="1:28" x14ac:dyDescent="0.3">
      <c r="A4642" s="2">
        <v>45967</v>
      </c>
      <c r="B4642" s="1">
        <v>0.44097222222222221</v>
      </c>
      <c r="C4642">
        <v>406.9</v>
      </c>
      <c r="D4642">
        <v>406.3</v>
      </c>
      <c r="E4642">
        <v>53393</v>
      </c>
      <c r="F4642" t="b">
        <f t="shared" si="1440"/>
        <v>0</v>
      </c>
      <c r="G4642" t="str">
        <f t="shared" si="1441"/>
        <v/>
      </c>
      <c r="H4642" t="str">
        <f t="shared" si="1442"/>
        <v/>
      </c>
      <c r="I4642">
        <f t="shared" si="1443"/>
        <v>408.2</v>
      </c>
      <c r="J4642">
        <f t="shared" si="1444"/>
        <v>407.45</v>
      </c>
      <c r="K4642">
        <f t="shared" si="1445"/>
        <v>1</v>
      </c>
      <c r="L4642" t="str">
        <f>IF(
    AND(
        K4642=1,
        COUNTIFS($A$2:A4642,A4642,$K$2:K4642,1)=1
    ),
    "ENTRY",
    ""
)</f>
        <v/>
      </c>
      <c r="M4642" t="str">
        <f t="shared" si="1446"/>
        <v/>
      </c>
      <c r="N4642" t="str">
        <f t="shared" si="1447"/>
        <v/>
      </c>
      <c r="O4642" t="str">
        <f t="shared" si="1448"/>
        <v/>
      </c>
      <c r="P4642" t="str">
        <f t="shared" si="1449"/>
        <v/>
      </c>
      <c r="Q4642" t="str">
        <f t="shared" si="1450"/>
        <v/>
      </c>
      <c r="R4642" t="str">
        <f t="shared" si="1451"/>
        <v/>
      </c>
      <c r="S4642" t="str">
        <f t="shared" si="1459"/>
        <v/>
      </c>
      <c r="U4642" t="str">
        <f t="shared" si="1452"/>
        <v/>
      </c>
      <c r="V4642" t="str">
        <f t="shared" si="1453"/>
        <v/>
      </c>
      <c r="W4642" t="str">
        <f t="shared" si="1454"/>
        <v/>
      </c>
      <c r="X4642" t="str">
        <f t="shared" si="1455"/>
        <v/>
      </c>
      <c r="Y4642" t="str">
        <f t="shared" si="1456"/>
        <v/>
      </c>
      <c r="Z4642" cm="1">
        <f t="array" ref="Z4642">LOOKUP(
    2,
    1/($A:$A=$A4642),
    $C:$C
)</f>
        <v>408.1</v>
      </c>
      <c r="AA4642" t="str">
        <f t="shared" si="1457"/>
        <v/>
      </c>
      <c r="AB4642" t="str">
        <f t="shared" si="1458"/>
        <v/>
      </c>
    </row>
    <row r="4643" spans="1:28" x14ac:dyDescent="0.3">
      <c r="A4643" s="2">
        <v>45967</v>
      </c>
      <c r="B4643" s="1">
        <v>0.44444444444444442</v>
      </c>
      <c r="C4643">
        <v>406.6</v>
      </c>
      <c r="D4643">
        <v>405.4</v>
      </c>
      <c r="E4643">
        <v>100170</v>
      </c>
      <c r="F4643" t="b">
        <f t="shared" si="1440"/>
        <v>0</v>
      </c>
      <c r="G4643" t="str">
        <f t="shared" si="1441"/>
        <v/>
      </c>
      <c r="H4643" t="str">
        <f t="shared" si="1442"/>
        <v/>
      </c>
      <c r="I4643">
        <f t="shared" si="1443"/>
        <v>408.2</v>
      </c>
      <c r="J4643">
        <f t="shared" si="1444"/>
        <v>407.45</v>
      </c>
      <c r="K4643">
        <f t="shared" si="1445"/>
        <v>1</v>
      </c>
      <c r="L4643" t="str">
        <f>IF(
    AND(
        K4643=1,
        COUNTIFS($A$2:A4643,A4643,$K$2:K4643,1)=1
    ),
    "ENTRY",
    ""
)</f>
        <v/>
      </c>
      <c r="M4643" t="str">
        <f t="shared" si="1446"/>
        <v/>
      </c>
      <c r="N4643" t="str">
        <f t="shared" si="1447"/>
        <v/>
      </c>
      <c r="O4643" t="str">
        <f t="shared" si="1448"/>
        <v/>
      </c>
      <c r="P4643" t="str">
        <f t="shared" si="1449"/>
        <v/>
      </c>
      <c r="Q4643" t="str">
        <f t="shared" si="1450"/>
        <v/>
      </c>
      <c r="R4643" t="str">
        <f t="shared" si="1451"/>
        <v/>
      </c>
      <c r="S4643" t="str">
        <f t="shared" si="1459"/>
        <v/>
      </c>
      <c r="U4643" t="str">
        <f t="shared" si="1452"/>
        <v/>
      </c>
      <c r="V4643" t="str">
        <f t="shared" si="1453"/>
        <v/>
      </c>
      <c r="W4643" t="str">
        <f t="shared" si="1454"/>
        <v/>
      </c>
      <c r="X4643" t="str">
        <f t="shared" si="1455"/>
        <v/>
      </c>
      <c r="Y4643" t="str">
        <f t="shared" si="1456"/>
        <v/>
      </c>
      <c r="Z4643" cm="1">
        <f t="array" ref="Z4643">LOOKUP(
    2,
    1/($A:$A=$A4643),
    $C:$C
)</f>
        <v>408.1</v>
      </c>
      <c r="AA4643" t="str">
        <f t="shared" si="1457"/>
        <v/>
      </c>
      <c r="AB4643" t="str">
        <f t="shared" si="1458"/>
        <v/>
      </c>
    </row>
    <row r="4644" spans="1:28" x14ac:dyDescent="0.3">
      <c r="A4644" s="2">
        <v>45967</v>
      </c>
      <c r="B4644" s="1">
        <v>0.44791666666666669</v>
      </c>
      <c r="C4644">
        <v>407.25</v>
      </c>
      <c r="D4644">
        <v>406.35</v>
      </c>
      <c r="E4644">
        <v>93898</v>
      </c>
      <c r="F4644" t="b">
        <f t="shared" si="1440"/>
        <v>0</v>
      </c>
      <c r="G4644" t="str">
        <f t="shared" si="1441"/>
        <v/>
      </c>
      <c r="H4644" t="str">
        <f t="shared" si="1442"/>
        <v/>
      </c>
      <c r="I4644">
        <f t="shared" si="1443"/>
        <v>408.2</v>
      </c>
      <c r="J4644">
        <f t="shared" si="1444"/>
        <v>407.45</v>
      </c>
      <c r="K4644">
        <f t="shared" si="1445"/>
        <v>1</v>
      </c>
      <c r="L4644" t="str">
        <f>IF(
    AND(
        K4644=1,
        COUNTIFS($A$2:A4644,A4644,$K$2:K4644,1)=1
    ),
    "ENTRY",
    ""
)</f>
        <v/>
      </c>
      <c r="M4644" t="str">
        <f t="shared" si="1446"/>
        <v/>
      </c>
      <c r="N4644" t="str">
        <f t="shared" si="1447"/>
        <v/>
      </c>
      <c r="O4644" t="str">
        <f t="shared" si="1448"/>
        <v/>
      </c>
      <c r="P4644" t="str">
        <f t="shared" si="1449"/>
        <v/>
      </c>
      <c r="Q4644" t="str">
        <f t="shared" si="1450"/>
        <v/>
      </c>
      <c r="R4644" t="str">
        <f t="shared" si="1451"/>
        <v/>
      </c>
      <c r="S4644" t="str">
        <f t="shared" si="1459"/>
        <v/>
      </c>
      <c r="U4644" t="str">
        <f t="shared" si="1452"/>
        <v/>
      </c>
      <c r="V4644" t="str">
        <f t="shared" si="1453"/>
        <v/>
      </c>
      <c r="W4644" t="str">
        <f t="shared" si="1454"/>
        <v/>
      </c>
      <c r="X4644" t="str">
        <f t="shared" si="1455"/>
        <v/>
      </c>
      <c r="Y4644" t="str">
        <f t="shared" si="1456"/>
        <v/>
      </c>
      <c r="Z4644" cm="1">
        <f t="array" ref="Z4644">LOOKUP(
    2,
    1/($A:$A=$A4644),
    $C:$C
)</f>
        <v>408.1</v>
      </c>
      <c r="AA4644" t="str">
        <f t="shared" si="1457"/>
        <v/>
      </c>
      <c r="AB4644" t="str">
        <f t="shared" si="1458"/>
        <v/>
      </c>
    </row>
    <row r="4645" spans="1:28" x14ac:dyDescent="0.3">
      <c r="A4645" s="2">
        <v>45967</v>
      </c>
      <c r="B4645" s="1">
        <v>0.4513888888888889</v>
      </c>
      <c r="C4645">
        <v>408.5</v>
      </c>
      <c r="D4645">
        <v>406.85</v>
      </c>
      <c r="E4645">
        <v>99615</v>
      </c>
      <c r="F4645" t="b">
        <f t="shared" si="1440"/>
        <v>0</v>
      </c>
      <c r="G4645" t="str">
        <f t="shared" si="1441"/>
        <v/>
      </c>
      <c r="H4645" t="str">
        <f t="shared" si="1442"/>
        <v/>
      </c>
      <c r="I4645">
        <f t="shared" si="1443"/>
        <v>408.2</v>
      </c>
      <c r="J4645">
        <f t="shared" si="1444"/>
        <v>407.45</v>
      </c>
      <c r="K4645">
        <f t="shared" si="1445"/>
        <v>1</v>
      </c>
      <c r="L4645" t="str">
        <f>IF(
    AND(
        K4645=1,
        COUNTIFS($A$2:A4645,A4645,$K$2:K4645,1)=1
    ),
    "ENTRY",
    ""
)</f>
        <v/>
      </c>
      <c r="M4645" t="str">
        <f t="shared" si="1446"/>
        <v/>
      </c>
      <c r="N4645" t="str">
        <f t="shared" si="1447"/>
        <v/>
      </c>
      <c r="O4645" t="str">
        <f t="shared" si="1448"/>
        <v/>
      </c>
      <c r="P4645" t="str">
        <f t="shared" si="1449"/>
        <v/>
      </c>
      <c r="Q4645" t="str">
        <f t="shared" si="1450"/>
        <v/>
      </c>
      <c r="R4645" t="str">
        <f t="shared" si="1451"/>
        <v/>
      </c>
      <c r="S4645" t="str">
        <f t="shared" si="1459"/>
        <v/>
      </c>
      <c r="U4645" t="str">
        <f t="shared" si="1452"/>
        <v/>
      </c>
      <c r="V4645" t="str">
        <f t="shared" si="1453"/>
        <v/>
      </c>
      <c r="W4645" t="str">
        <f t="shared" si="1454"/>
        <v/>
      </c>
      <c r="X4645" t="str">
        <f t="shared" si="1455"/>
        <v/>
      </c>
      <c r="Y4645" t="str">
        <f t="shared" si="1456"/>
        <v/>
      </c>
      <c r="Z4645" cm="1">
        <f t="array" ref="Z4645">LOOKUP(
    2,
    1/($A:$A=$A4645),
    $C:$C
)</f>
        <v>408.1</v>
      </c>
      <c r="AA4645" t="str">
        <f t="shared" si="1457"/>
        <v/>
      </c>
      <c r="AB4645" t="str">
        <f t="shared" si="1458"/>
        <v/>
      </c>
    </row>
    <row r="4646" spans="1:28" x14ac:dyDescent="0.3">
      <c r="A4646" s="2">
        <v>45967</v>
      </c>
      <c r="B4646" s="1">
        <v>0.4548611111111111</v>
      </c>
      <c r="C4646">
        <v>408.4</v>
      </c>
      <c r="D4646">
        <v>408</v>
      </c>
      <c r="E4646">
        <v>47678</v>
      </c>
      <c r="F4646" t="b">
        <f t="shared" si="1440"/>
        <v>0</v>
      </c>
      <c r="G4646" t="str">
        <f t="shared" si="1441"/>
        <v/>
      </c>
      <c r="H4646" t="str">
        <f t="shared" si="1442"/>
        <v/>
      </c>
      <c r="I4646">
        <f t="shared" si="1443"/>
        <v>408.2</v>
      </c>
      <c r="J4646">
        <f t="shared" si="1444"/>
        <v>407.45</v>
      </c>
      <c r="K4646">
        <f t="shared" si="1445"/>
        <v>1</v>
      </c>
      <c r="L4646" t="str">
        <f>IF(
    AND(
        K4646=1,
        COUNTIFS($A$2:A4646,A4646,$K$2:K4646,1)=1
    ),
    "ENTRY",
    ""
)</f>
        <v/>
      </c>
      <c r="M4646" t="str">
        <f t="shared" si="1446"/>
        <v/>
      </c>
      <c r="N4646" t="str">
        <f t="shared" si="1447"/>
        <v/>
      </c>
      <c r="O4646" t="str">
        <f t="shared" si="1448"/>
        <v/>
      </c>
      <c r="P4646" t="str">
        <f t="shared" si="1449"/>
        <v/>
      </c>
      <c r="Q4646" t="str">
        <f t="shared" si="1450"/>
        <v/>
      </c>
      <c r="R4646" t="str">
        <f t="shared" si="1451"/>
        <v/>
      </c>
      <c r="S4646" t="str">
        <f t="shared" si="1459"/>
        <v/>
      </c>
      <c r="U4646" t="str">
        <f t="shared" si="1452"/>
        <v/>
      </c>
      <c r="V4646" t="str">
        <f t="shared" si="1453"/>
        <v/>
      </c>
      <c r="W4646" t="str">
        <f t="shared" si="1454"/>
        <v/>
      </c>
      <c r="X4646" t="str">
        <f t="shared" si="1455"/>
        <v/>
      </c>
      <c r="Y4646" t="str">
        <f t="shared" si="1456"/>
        <v/>
      </c>
      <c r="Z4646" cm="1">
        <f t="array" ref="Z4646">LOOKUP(
    2,
    1/($A:$A=$A4646),
    $C:$C
)</f>
        <v>408.1</v>
      </c>
      <c r="AA4646" t="str">
        <f t="shared" si="1457"/>
        <v/>
      </c>
      <c r="AB4646" t="str">
        <f t="shared" si="1458"/>
        <v/>
      </c>
    </row>
    <row r="4647" spans="1:28" x14ac:dyDescent="0.3">
      <c r="A4647" s="2">
        <v>45967</v>
      </c>
      <c r="B4647" s="1">
        <v>0.45833333333333331</v>
      </c>
      <c r="C4647">
        <v>408.3</v>
      </c>
      <c r="D4647">
        <v>407.95</v>
      </c>
      <c r="E4647">
        <v>45532</v>
      </c>
      <c r="F4647" t="b">
        <f t="shared" si="1440"/>
        <v>0</v>
      </c>
      <c r="G4647" t="str">
        <f t="shared" si="1441"/>
        <v/>
      </c>
      <c r="H4647" t="str">
        <f t="shared" si="1442"/>
        <v/>
      </c>
      <c r="I4647">
        <f t="shared" si="1443"/>
        <v>408.2</v>
      </c>
      <c r="J4647">
        <f t="shared" si="1444"/>
        <v>407.45</v>
      </c>
      <c r="K4647">
        <f t="shared" si="1445"/>
        <v>1</v>
      </c>
      <c r="L4647" t="str">
        <f>IF(
    AND(
        K4647=1,
        COUNTIFS($A$2:A4647,A4647,$K$2:K4647,1)=1
    ),
    "ENTRY",
    ""
)</f>
        <v/>
      </c>
      <c r="M4647" t="str">
        <f t="shared" si="1446"/>
        <v/>
      </c>
      <c r="N4647" t="str">
        <f t="shared" si="1447"/>
        <v/>
      </c>
      <c r="O4647" t="str">
        <f t="shared" si="1448"/>
        <v/>
      </c>
      <c r="P4647" t="str">
        <f t="shared" si="1449"/>
        <v/>
      </c>
      <c r="Q4647" t="str">
        <f t="shared" si="1450"/>
        <v/>
      </c>
      <c r="R4647" t="str">
        <f t="shared" si="1451"/>
        <v/>
      </c>
      <c r="S4647" t="str">
        <f t="shared" si="1459"/>
        <v/>
      </c>
      <c r="U4647" t="str">
        <f t="shared" si="1452"/>
        <v/>
      </c>
      <c r="V4647" t="str">
        <f t="shared" si="1453"/>
        <v/>
      </c>
      <c r="W4647" t="str">
        <f t="shared" si="1454"/>
        <v/>
      </c>
      <c r="X4647" t="str">
        <f t="shared" si="1455"/>
        <v/>
      </c>
      <c r="Y4647" t="str">
        <f t="shared" si="1456"/>
        <v/>
      </c>
      <c r="Z4647" cm="1">
        <f t="array" ref="Z4647">LOOKUP(
    2,
    1/($A:$A=$A4647),
    $C:$C
)</f>
        <v>408.1</v>
      </c>
      <c r="AA4647" t="str">
        <f t="shared" si="1457"/>
        <v/>
      </c>
      <c r="AB4647" t="str">
        <f t="shared" si="1458"/>
        <v/>
      </c>
    </row>
    <row r="4648" spans="1:28" x14ac:dyDescent="0.3">
      <c r="A4648" s="2">
        <v>45967</v>
      </c>
      <c r="B4648" s="1">
        <v>0.46180555555555558</v>
      </c>
      <c r="C4648">
        <v>408.8</v>
      </c>
      <c r="D4648">
        <v>407.85</v>
      </c>
      <c r="E4648">
        <v>57649</v>
      </c>
      <c r="F4648" t="b">
        <f t="shared" si="1440"/>
        <v>0</v>
      </c>
      <c r="G4648" t="str">
        <f t="shared" si="1441"/>
        <v/>
      </c>
      <c r="H4648" t="str">
        <f t="shared" si="1442"/>
        <v/>
      </c>
      <c r="I4648">
        <f t="shared" si="1443"/>
        <v>408.2</v>
      </c>
      <c r="J4648">
        <f t="shared" si="1444"/>
        <v>407.45</v>
      </c>
      <c r="K4648">
        <f t="shared" si="1445"/>
        <v>1</v>
      </c>
      <c r="L4648" t="str">
        <f>IF(
    AND(
        K4648=1,
        COUNTIFS($A$2:A4648,A4648,$K$2:K4648,1)=1
    ),
    "ENTRY",
    ""
)</f>
        <v/>
      </c>
      <c r="M4648" t="str">
        <f t="shared" si="1446"/>
        <v/>
      </c>
      <c r="N4648" t="str">
        <f t="shared" si="1447"/>
        <v/>
      </c>
      <c r="O4648" t="str">
        <f t="shared" si="1448"/>
        <v/>
      </c>
      <c r="P4648" t="str">
        <f t="shared" si="1449"/>
        <v/>
      </c>
      <c r="Q4648" t="str">
        <f t="shared" si="1450"/>
        <v/>
      </c>
      <c r="R4648" t="str">
        <f t="shared" si="1451"/>
        <v/>
      </c>
      <c r="S4648" t="str">
        <f t="shared" si="1459"/>
        <v/>
      </c>
      <c r="U4648" t="str">
        <f t="shared" si="1452"/>
        <v/>
      </c>
      <c r="V4648" t="str">
        <f t="shared" si="1453"/>
        <v/>
      </c>
      <c r="W4648" t="str">
        <f t="shared" si="1454"/>
        <v/>
      </c>
      <c r="X4648" t="str">
        <f t="shared" si="1455"/>
        <v/>
      </c>
      <c r="Y4648" t="str">
        <f t="shared" si="1456"/>
        <v/>
      </c>
      <c r="Z4648" cm="1">
        <f t="array" ref="Z4648">LOOKUP(
    2,
    1/($A:$A=$A4648),
    $C:$C
)</f>
        <v>408.1</v>
      </c>
      <c r="AA4648" t="str">
        <f t="shared" si="1457"/>
        <v/>
      </c>
      <c r="AB4648" t="str">
        <f t="shared" si="1458"/>
        <v/>
      </c>
    </row>
    <row r="4649" spans="1:28" x14ac:dyDescent="0.3">
      <c r="A4649" s="2">
        <v>45967</v>
      </c>
      <c r="B4649" s="1">
        <v>0.46527777777777779</v>
      </c>
      <c r="C4649">
        <v>408.3</v>
      </c>
      <c r="D4649">
        <v>407.7</v>
      </c>
      <c r="E4649">
        <v>51309</v>
      </c>
      <c r="F4649" t="b">
        <f t="shared" si="1440"/>
        <v>0</v>
      </c>
      <c r="G4649" t="str">
        <f t="shared" si="1441"/>
        <v/>
      </c>
      <c r="H4649" t="str">
        <f t="shared" si="1442"/>
        <v/>
      </c>
      <c r="I4649">
        <f t="shared" si="1443"/>
        <v>408.2</v>
      </c>
      <c r="J4649">
        <f t="shared" si="1444"/>
        <v>407.45</v>
      </c>
      <c r="K4649">
        <f t="shared" si="1445"/>
        <v>1</v>
      </c>
      <c r="L4649" t="str">
        <f>IF(
    AND(
        K4649=1,
        COUNTIFS($A$2:A4649,A4649,$K$2:K4649,1)=1
    ),
    "ENTRY",
    ""
)</f>
        <v/>
      </c>
      <c r="M4649" t="str">
        <f t="shared" si="1446"/>
        <v/>
      </c>
      <c r="N4649" t="str">
        <f t="shared" si="1447"/>
        <v/>
      </c>
      <c r="O4649" t="str">
        <f t="shared" si="1448"/>
        <v/>
      </c>
      <c r="P4649" t="str">
        <f t="shared" si="1449"/>
        <v/>
      </c>
      <c r="Q4649" t="str">
        <f t="shared" si="1450"/>
        <v/>
      </c>
      <c r="R4649" t="str">
        <f t="shared" si="1451"/>
        <v/>
      </c>
      <c r="S4649" t="str">
        <f t="shared" si="1459"/>
        <v/>
      </c>
      <c r="U4649" t="str">
        <f t="shared" si="1452"/>
        <v/>
      </c>
      <c r="V4649" t="str">
        <f t="shared" si="1453"/>
        <v/>
      </c>
      <c r="W4649" t="str">
        <f t="shared" si="1454"/>
        <v/>
      </c>
      <c r="X4649" t="str">
        <f t="shared" si="1455"/>
        <v/>
      </c>
      <c r="Y4649" t="str">
        <f t="shared" si="1456"/>
        <v/>
      </c>
      <c r="Z4649" cm="1">
        <f t="array" ref="Z4649">LOOKUP(
    2,
    1/($A:$A=$A4649),
    $C:$C
)</f>
        <v>408.1</v>
      </c>
      <c r="AA4649" t="str">
        <f t="shared" si="1457"/>
        <v/>
      </c>
      <c r="AB4649" t="str">
        <f t="shared" si="1458"/>
        <v/>
      </c>
    </row>
    <row r="4650" spans="1:28" x14ac:dyDescent="0.3">
      <c r="A4650" s="2">
        <v>45967</v>
      </c>
      <c r="B4650" s="1">
        <v>0.46875</v>
      </c>
      <c r="C4650">
        <v>407.95</v>
      </c>
      <c r="D4650">
        <v>407.35</v>
      </c>
      <c r="E4650">
        <v>32298</v>
      </c>
      <c r="F4650" t="b">
        <f t="shared" si="1440"/>
        <v>0</v>
      </c>
      <c r="G4650" t="str">
        <f t="shared" si="1441"/>
        <v/>
      </c>
      <c r="H4650" t="str">
        <f t="shared" si="1442"/>
        <v/>
      </c>
      <c r="I4650">
        <f t="shared" si="1443"/>
        <v>408.2</v>
      </c>
      <c r="J4650">
        <f t="shared" si="1444"/>
        <v>407.45</v>
      </c>
      <c r="K4650">
        <f t="shared" si="1445"/>
        <v>1</v>
      </c>
      <c r="L4650" t="str">
        <f>IF(
    AND(
        K4650=1,
        COUNTIFS($A$2:A4650,A4650,$K$2:K4650,1)=1
    ),
    "ENTRY",
    ""
)</f>
        <v/>
      </c>
      <c r="M4650" t="str">
        <f t="shared" si="1446"/>
        <v/>
      </c>
      <c r="N4650" t="str">
        <f t="shared" si="1447"/>
        <v/>
      </c>
      <c r="O4650" t="str">
        <f t="shared" si="1448"/>
        <v/>
      </c>
      <c r="P4650" t="str">
        <f t="shared" si="1449"/>
        <v/>
      </c>
      <c r="Q4650" t="str">
        <f t="shared" si="1450"/>
        <v/>
      </c>
      <c r="R4650" t="str">
        <f t="shared" si="1451"/>
        <v/>
      </c>
      <c r="S4650" t="str">
        <f t="shared" si="1459"/>
        <v/>
      </c>
      <c r="U4650" t="str">
        <f t="shared" si="1452"/>
        <v/>
      </c>
      <c r="V4650" t="str">
        <f t="shared" si="1453"/>
        <v/>
      </c>
      <c r="W4650" t="str">
        <f t="shared" si="1454"/>
        <v/>
      </c>
      <c r="X4650" t="str">
        <f t="shared" si="1455"/>
        <v/>
      </c>
      <c r="Y4650" t="str">
        <f t="shared" si="1456"/>
        <v/>
      </c>
      <c r="Z4650" cm="1">
        <f t="array" ref="Z4650">LOOKUP(
    2,
    1/($A:$A=$A4650),
    $C:$C
)</f>
        <v>408.1</v>
      </c>
      <c r="AA4650" t="str">
        <f t="shared" si="1457"/>
        <v/>
      </c>
      <c r="AB4650" t="str">
        <f t="shared" si="1458"/>
        <v/>
      </c>
    </row>
    <row r="4651" spans="1:28" x14ac:dyDescent="0.3">
      <c r="A4651" s="2">
        <v>45967</v>
      </c>
      <c r="B4651" s="1">
        <v>0.47222222222222221</v>
      </c>
      <c r="C4651">
        <v>407.5</v>
      </c>
      <c r="D4651">
        <v>407</v>
      </c>
      <c r="E4651">
        <v>33950</v>
      </c>
      <c r="F4651" t="b">
        <f t="shared" si="1440"/>
        <v>0</v>
      </c>
      <c r="G4651" t="str">
        <f t="shared" si="1441"/>
        <v/>
      </c>
      <c r="H4651" t="str">
        <f t="shared" si="1442"/>
        <v/>
      </c>
      <c r="I4651">
        <f t="shared" si="1443"/>
        <v>408.2</v>
      </c>
      <c r="J4651">
        <f t="shared" si="1444"/>
        <v>407.45</v>
      </c>
      <c r="K4651">
        <f t="shared" si="1445"/>
        <v>1</v>
      </c>
      <c r="L4651" t="str">
        <f>IF(
    AND(
        K4651=1,
        COUNTIFS($A$2:A4651,A4651,$K$2:K4651,1)=1
    ),
    "ENTRY",
    ""
)</f>
        <v/>
      </c>
      <c r="M4651" t="str">
        <f t="shared" si="1446"/>
        <v/>
      </c>
      <c r="N4651" t="str">
        <f t="shared" si="1447"/>
        <v/>
      </c>
      <c r="O4651" t="str">
        <f t="shared" si="1448"/>
        <v/>
      </c>
      <c r="P4651" t="str">
        <f t="shared" si="1449"/>
        <v/>
      </c>
      <c r="Q4651" t="str">
        <f t="shared" si="1450"/>
        <v/>
      </c>
      <c r="R4651" t="str">
        <f t="shared" si="1451"/>
        <v/>
      </c>
      <c r="S4651" t="str">
        <f t="shared" si="1459"/>
        <v/>
      </c>
      <c r="U4651" t="str">
        <f t="shared" si="1452"/>
        <v/>
      </c>
      <c r="V4651" t="str">
        <f t="shared" si="1453"/>
        <v/>
      </c>
      <c r="W4651" t="str">
        <f t="shared" si="1454"/>
        <v/>
      </c>
      <c r="X4651" t="str">
        <f t="shared" si="1455"/>
        <v/>
      </c>
      <c r="Y4651" t="str">
        <f t="shared" si="1456"/>
        <v/>
      </c>
      <c r="Z4651" cm="1">
        <f t="array" ref="Z4651">LOOKUP(
    2,
    1/($A:$A=$A4651),
    $C:$C
)</f>
        <v>408.1</v>
      </c>
      <c r="AA4651" t="str">
        <f t="shared" si="1457"/>
        <v/>
      </c>
      <c r="AB4651" t="str">
        <f t="shared" si="1458"/>
        <v/>
      </c>
    </row>
    <row r="4652" spans="1:28" x14ac:dyDescent="0.3">
      <c r="A4652" s="2">
        <v>45967</v>
      </c>
      <c r="B4652" s="1">
        <v>0.47569444444444442</v>
      </c>
      <c r="C4652">
        <v>407.4</v>
      </c>
      <c r="D4652">
        <v>406.85</v>
      </c>
      <c r="E4652">
        <v>39109</v>
      </c>
      <c r="F4652" t="b">
        <f t="shared" si="1440"/>
        <v>0</v>
      </c>
      <c r="G4652" t="str">
        <f t="shared" si="1441"/>
        <v/>
      </c>
      <c r="H4652" t="str">
        <f t="shared" si="1442"/>
        <v/>
      </c>
      <c r="I4652">
        <f t="shared" si="1443"/>
        <v>408.2</v>
      </c>
      <c r="J4652">
        <f t="shared" si="1444"/>
        <v>407.45</v>
      </c>
      <c r="K4652">
        <f t="shared" si="1445"/>
        <v>1</v>
      </c>
      <c r="L4652" t="str">
        <f>IF(
    AND(
        K4652=1,
        COUNTIFS($A$2:A4652,A4652,$K$2:K4652,1)=1
    ),
    "ENTRY",
    ""
)</f>
        <v/>
      </c>
      <c r="M4652" t="str">
        <f t="shared" si="1446"/>
        <v/>
      </c>
      <c r="N4652" t="str">
        <f t="shared" si="1447"/>
        <v/>
      </c>
      <c r="O4652" t="str">
        <f t="shared" si="1448"/>
        <v/>
      </c>
      <c r="P4652" t="str">
        <f t="shared" si="1449"/>
        <v/>
      </c>
      <c r="Q4652" t="str">
        <f t="shared" si="1450"/>
        <v/>
      </c>
      <c r="R4652" t="str">
        <f t="shared" si="1451"/>
        <v/>
      </c>
      <c r="S4652" t="str">
        <f t="shared" si="1459"/>
        <v/>
      </c>
      <c r="U4652" t="str">
        <f t="shared" si="1452"/>
        <v/>
      </c>
      <c r="V4652" t="str">
        <f t="shared" si="1453"/>
        <v/>
      </c>
      <c r="W4652" t="str">
        <f t="shared" si="1454"/>
        <v/>
      </c>
      <c r="X4652" t="str">
        <f t="shared" si="1455"/>
        <v/>
      </c>
      <c r="Y4652" t="str">
        <f t="shared" si="1456"/>
        <v/>
      </c>
      <c r="Z4652" cm="1">
        <f t="array" ref="Z4652">LOOKUP(
    2,
    1/($A:$A=$A4652),
    $C:$C
)</f>
        <v>408.1</v>
      </c>
      <c r="AA4652" t="str">
        <f t="shared" si="1457"/>
        <v/>
      </c>
      <c r="AB4652" t="str">
        <f t="shared" si="1458"/>
        <v/>
      </c>
    </row>
    <row r="4653" spans="1:28" x14ac:dyDescent="0.3">
      <c r="A4653" s="2">
        <v>45967</v>
      </c>
      <c r="B4653" s="1">
        <v>0.47916666666666669</v>
      </c>
      <c r="C4653">
        <v>407.3</v>
      </c>
      <c r="D4653">
        <v>406.5</v>
      </c>
      <c r="E4653">
        <v>51560</v>
      </c>
      <c r="F4653" t="b">
        <f t="shared" si="1440"/>
        <v>0</v>
      </c>
      <c r="G4653" t="str">
        <f t="shared" si="1441"/>
        <v/>
      </c>
      <c r="H4653" t="str">
        <f t="shared" si="1442"/>
        <v/>
      </c>
      <c r="I4653">
        <f t="shared" si="1443"/>
        <v>408.2</v>
      </c>
      <c r="J4653">
        <f t="shared" si="1444"/>
        <v>407.45</v>
      </c>
      <c r="K4653">
        <f t="shared" si="1445"/>
        <v>1</v>
      </c>
      <c r="L4653" t="str">
        <f>IF(
    AND(
        K4653=1,
        COUNTIFS($A$2:A4653,A4653,$K$2:K4653,1)=1
    ),
    "ENTRY",
    ""
)</f>
        <v/>
      </c>
      <c r="M4653" t="str">
        <f t="shared" si="1446"/>
        <v/>
      </c>
      <c r="N4653" t="str">
        <f t="shared" si="1447"/>
        <v/>
      </c>
      <c r="O4653" t="str">
        <f t="shared" si="1448"/>
        <v/>
      </c>
      <c r="P4653" t="str">
        <f t="shared" si="1449"/>
        <v/>
      </c>
      <c r="Q4653" t="str">
        <f t="shared" si="1450"/>
        <v/>
      </c>
      <c r="R4653" t="str">
        <f t="shared" si="1451"/>
        <v/>
      </c>
      <c r="S4653" t="str">
        <f t="shared" si="1459"/>
        <v/>
      </c>
      <c r="U4653" t="str">
        <f t="shared" si="1452"/>
        <v/>
      </c>
      <c r="V4653" t="str">
        <f t="shared" si="1453"/>
        <v/>
      </c>
      <c r="W4653" t="str">
        <f t="shared" si="1454"/>
        <v/>
      </c>
      <c r="X4653" t="str">
        <f t="shared" si="1455"/>
        <v/>
      </c>
      <c r="Y4653" t="str">
        <f t="shared" si="1456"/>
        <v/>
      </c>
      <c r="Z4653" cm="1">
        <f t="array" ref="Z4653">LOOKUP(
    2,
    1/($A:$A=$A4653),
    $C:$C
)</f>
        <v>408.1</v>
      </c>
      <c r="AA4653" t="str">
        <f t="shared" si="1457"/>
        <v/>
      </c>
      <c r="AB4653" t="str">
        <f t="shared" si="1458"/>
        <v/>
      </c>
    </row>
    <row r="4654" spans="1:28" x14ac:dyDescent="0.3">
      <c r="A4654" s="2">
        <v>45967</v>
      </c>
      <c r="B4654" s="1">
        <v>0.4826388888888889</v>
      </c>
      <c r="C4654">
        <v>407.6</v>
      </c>
      <c r="D4654">
        <v>406.5</v>
      </c>
      <c r="E4654">
        <v>55569</v>
      </c>
      <c r="F4654" t="b">
        <f t="shared" si="1440"/>
        <v>0</v>
      </c>
      <c r="G4654" t="str">
        <f t="shared" si="1441"/>
        <v/>
      </c>
      <c r="H4654" t="str">
        <f t="shared" si="1442"/>
        <v/>
      </c>
      <c r="I4654">
        <f t="shared" si="1443"/>
        <v>408.2</v>
      </c>
      <c r="J4654">
        <f t="shared" si="1444"/>
        <v>407.45</v>
      </c>
      <c r="K4654">
        <f t="shared" si="1445"/>
        <v>1</v>
      </c>
      <c r="L4654" t="str">
        <f>IF(
    AND(
        K4654=1,
        COUNTIFS($A$2:A4654,A4654,$K$2:K4654,1)=1
    ),
    "ENTRY",
    ""
)</f>
        <v/>
      </c>
      <c r="M4654" t="str">
        <f t="shared" si="1446"/>
        <v/>
      </c>
      <c r="N4654" t="str">
        <f t="shared" si="1447"/>
        <v/>
      </c>
      <c r="O4654" t="str">
        <f t="shared" si="1448"/>
        <v/>
      </c>
      <c r="P4654" t="str">
        <f t="shared" si="1449"/>
        <v/>
      </c>
      <c r="Q4654" t="str">
        <f t="shared" si="1450"/>
        <v/>
      </c>
      <c r="R4654" t="str">
        <f t="shared" si="1451"/>
        <v/>
      </c>
      <c r="S4654" t="str">
        <f t="shared" si="1459"/>
        <v/>
      </c>
      <c r="U4654" t="str">
        <f t="shared" si="1452"/>
        <v/>
      </c>
      <c r="V4654" t="str">
        <f t="shared" si="1453"/>
        <v/>
      </c>
      <c r="W4654" t="str">
        <f t="shared" si="1454"/>
        <v/>
      </c>
      <c r="X4654" t="str">
        <f t="shared" si="1455"/>
        <v/>
      </c>
      <c r="Y4654" t="str">
        <f t="shared" si="1456"/>
        <v/>
      </c>
      <c r="Z4654" cm="1">
        <f t="array" ref="Z4654">LOOKUP(
    2,
    1/($A:$A=$A4654),
    $C:$C
)</f>
        <v>408.1</v>
      </c>
      <c r="AA4654" t="str">
        <f t="shared" si="1457"/>
        <v/>
      </c>
      <c r="AB4654" t="str">
        <f t="shared" si="1458"/>
        <v/>
      </c>
    </row>
    <row r="4655" spans="1:28" x14ac:dyDescent="0.3">
      <c r="A4655" s="2">
        <v>45967</v>
      </c>
      <c r="B4655" s="1">
        <v>0.4861111111111111</v>
      </c>
      <c r="C4655">
        <v>407.15</v>
      </c>
      <c r="D4655">
        <v>406.6</v>
      </c>
      <c r="E4655">
        <v>39947</v>
      </c>
      <c r="F4655" t="b">
        <f t="shared" si="1440"/>
        <v>0</v>
      </c>
      <c r="G4655" t="str">
        <f t="shared" si="1441"/>
        <v/>
      </c>
      <c r="H4655" t="str">
        <f t="shared" si="1442"/>
        <v/>
      </c>
      <c r="I4655">
        <f t="shared" si="1443"/>
        <v>408.2</v>
      </c>
      <c r="J4655">
        <f t="shared" si="1444"/>
        <v>407.45</v>
      </c>
      <c r="K4655">
        <f t="shared" si="1445"/>
        <v>1</v>
      </c>
      <c r="L4655" t="str">
        <f>IF(
    AND(
        K4655=1,
        COUNTIFS($A$2:A4655,A4655,$K$2:K4655,1)=1
    ),
    "ENTRY",
    ""
)</f>
        <v/>
      </c>
      <c r="M4655" t="str">
        <f t="shared" si="1446"/>
        <v/>
      </c>
      <c r="N4655" t="str">
        <f t="shared" si="1447"/>
        <v/>
      </c>
      <c r="O4655" t="str">
        <f t="shared" si="1448"/>
        <v/>
      </c>
      <c r="P4655" t="str">
        <f t="shared" si="1449"/>
        <v/>
      </c>
      <c r="Q4655" t="str">
        <f t="shared" si="1450"/>
        <v/>
      </c>
      <c r="R4655" t="str">
        <f t="shared" si="1451"/>
        <v/>
      </c>
      <c r="S4655" t="str">
        <f t="shared" si="1459"/>
        <v/>
      </c>
      <c r="U4655" t="str">
        <f t="shared" si="1452"/>
        <v/>
      </c>
      <c r="V4655" t="str">
        <f t="shared" si="1453"/>
        <v/>
      </c>
      <c r="W4655" t="str">
        <f t="shared" si="1454"/>
        <v/>
      </c>
      <c r="X4655" t="str">
        <f t="shared" si="1455"/>
        <v/>
      </c>
      <c r="Y4655" t="str">
        <f t="shared" si="1456"/>
        <v/>
      </c>
      <c r="Z4655" cm="1">
        <f t="array" ref="Z4655">LOOKUP(
    2,
    1/($A:$A=$A4655),
    $C:$C
)</f>
        <v>408.1</v>
      </c>
      <c r="AA4655" t="str">
        <f t="shared" si="1457"/>
        <v/>
      </c>
      <c r="AB4655" t="str">
        <f t="shared" si="1458"/>
        <v/>
      </c>
    </row>
    <row r="4656" spans="1:28" x14ac:dyDescent="0.3">
      <c r="A4656" s="2">
        <v>45967</v>
      </c>
      <c r="B4656" s="1">
        <v>0.48958333333333331</v>
      </c>
      <c r="C4656">
        <v>407.4</v>
      </c>
      <c r="D4656">
        <v>406.4</v>
      </c>
      <c r="E4656">
        <v>56641</v>
      </c>
      <c r="F4656" t="b">
        <f t="shared" si="1440"/>
        <v>0</v>
      </c>
      <c r="G4656" t="str">
        <f t="shared" si="1441"/>
        <v/>
      </c>
      <c r="H4656" t="str">
        <f t="shared" si="1442"/>
        <v/>
      </c>
      <c r="I4656">
        <f t="shared" si="1443"/>
        <v>408.2</v>
      </c>
      <c r="J4656">
        <f t="shared" si="1444"/>
        <v>407.45</v>
      </c>
      <c r="K4656">
        <f t="shared" si="1445"/>
        <v>1</v>
      </c>
      <c r="L4656" t="str">
        <f>IF(
    AND(
        K4656=1,
        COUNTIFS($A$2:A4656,A4656,$K$2:K4656,1)=1
    ),
    "ENTRY",
    ""
)</f>
        <v/>
      </c>
      <c r="M4656" t="str">
        <f t="shared" si="1446"/>
        <v/>
      </c>
      <c r="N4656" t="str">
        <f t="shared" si="1447"/>
        <v/>
      </c>
      <c r="O4656" t="str">
        <f t="shared" si="1448"/>
        <v/>
      </c>
      <c r="P4656" t="str">
        <f t="shared" si="1449"/>
        <v/>
      </c>
      <c r="Q4656" t="str">
        <f t="shared" si="1450"/>
        <v/>
      </c>
      <c r="R4656" t="str">
        <f t="shared" si="1451"/>
        <v/>
      </c>
      <c r="S4656" t="str">
        <f t="shared" si="1459"/>
        <v/>
      </c>
      <c r="U4656" t="str">
        <f t="shared" si="1452"/>
        <v/>
      </c>
      <c r="V4656" t="str">
        <f t="shared" si="1453"/>
        <v/>
      </c>
      <c r="W4656" t="str">
        <f t="shared" si="1454"/>
        <v/>
      </c>
      <c r="X4656" t="str">
        <f t="shared" si="1455"/>
        <v/>
      </c>
      <c r="Y4656" t="str">
        <f t="shared" si="1456"/>
        <v/>
      </c>
      <c r="Z4656" cm="1">
        <f t="array" ref="Z4656">LOOKUP(
    2,
    1/($A:$A=$A4656),
    $C:$C
)</f>
        <v>408.1</v>
      </c>
      <c r="AA4656" t="str">
        <f t="shared" si="1457"/>
        <v/>
      </c>
      <c r="AB4656" t="str">
        <f t="shared" si="1458"/>
        <v/>
      </c>
    </row>
    <row r="4657" spans="1:28" x14ac:dyDescent="0.3">
      <c r="A4657" s="2">
        <v>45967</v>
      </c>
      <c r="B4657" s="1">
        <v>0.49305555555555558</v>
      </c>
      <c r="C4657">
        <v>407.35</v>
      </c>
      <c r="D4657">
        <v>407</v>
      </c>
      <c r="E4657">
        <v>37656</v>
      </c>
      <c r="F4657" t="b">
        <f t="shared" si="1440"/>
        <v>0</v>
      </c>
      <c r="G4657" t="str">
        <f t="shared" si="1441"/>
        <v/>
      </c>
      <c r="H4657" t="str">
        <f t="shared" si="1442"/>
        <v/>
      </c>
      <c r="I4657">
        <f t="shared" si="1443"/>
        <v>408.2</v>
      </c>
      <c r="J4657">
        <f t="shared" si="1444"/>
        <v>407.45</v>
      </c>
      <c r="K4657">
        <f t="shared" si="1445"/>
        <v>1</v>
      </c>
      <c r="L4657" t="str">
        <f>IF(
    AND(
        K4657=1,
        COUNTIFS($A$2:A4657,A4657,$K$2:K4657,1)=1
    ),
    "ENTRY",
    ""
)</f>
        <v/>
      </c>
      <c r="M4657" t="str">
        <f t="shared" si="1446"/>
        <v/>
      </c>
      <c r="N4657" t="str">
        <f t="shared" si="1447"/>
        <v/>
      </c>
      <c r="O4657" t="str">
        <f t="shared" si="1448"/>
        <v/>
      </c>
      <c r="P4657" t="str">
        <f t="shared" si="1449"/>
        <v/>
      </c>
      <c r="Q4657" t="str">
        <f t="shared" si="1450"/>
        <v/>
      </c>
      <c r="R4657" t="str">
        <f t="shared" si="1451"/>
        <v/>
      </c>
      <c r="S4657" t="str">
        <f t="shared" si="1459"/>
        <v/>
      </c>
      <c r="U4657" t="str">
        <f t="shared" si="1452"/>
        <v/>
      </c>
      <c r="V4657" t="str">
        <f t="shared" si="1453"/>
        <v/>
      </c>
      <c r="W4657" t="str">
        <f t="shared" si="1454"/>
        <v/>
      </c>
      <c r="X4657" t="str">
        <f t="shared" si="1455"/>
        <v/>
      </c>
      <c r="Y4657" t="str">
        <f t="shared" si="1456"/>
        <v/>
      </c>
      <c r="Z4657" cm="1">
        <f t="array" ref="Z4657">LOOKUP(
    2,
    1/($A:$A=$A4657),
    $C:$C
)</f>
        <v>408.1</v>
      </c>
      <c r="AA4657" t="str">
        <f t="shared" si="1457"/>
        <v/>
      </c>
      <c r="AB4657" t="str">
        <f t="shared" si="1458"/>
        <v/>
      </c>
    </row>
    <row r="4658" spans="1:28" x14ac:dyDescent="0.3">
      <c r="A4658" s="2">
        <v>45967</v>
      </c>
      <c r="B4658" s="1">
        <v>0.49652777777777779</v>
      </c>
      <c r="C4658">
        <v>407.4</v>
      </c>
      <c r="D4658">
        <v>407.1</v>
      </c>
      <c r="E4658">
        <v>29081</v>
      </c>
      <c r="F4658" t="b">
        <f t="shared" si="1440"/>
        <v>0</v>
      </c>
      <c r="G4658" t="str">
        <f t="shared" si="1441"/>
        <v/>
      </c>
      <c r="H4658" t="str">
        <f t="shared" si="1442"/>
        <v/>
      </c>
      <c r="I4658">
        <f t="shared" si="1443"/>
        <v>408.2</v>
      </c>
      <c r="J4658">
        <f t="shared" si="1444"/>
        <v>407.45</v>
      </c>
      <c r="K4658">
        <f t="shared" si="1445"/>
        <v>1</v>
      </c>
      <c r="L4658" t="str">
        <f>IF(
    AND(
        K4658=1,
        COUNTIFS($A$2:A4658,A4658,$K$2:K4658,1)=1
    ),
    "ENTRY",
    ""
)</f>
        <v/>
      </c>
      <c r="M4658" t="str">
        <f t="shared" si="1446"/>
        <v/>
      </c>
      <c r="N4658" t="str">
        <f t="shared" si="1447"/>
        <v/>
      </c>
      <c r="O4658" t="str">
        <f t="shared" si="1448"/>
        <v/>
      </c>
      <c r="P4658" t="str">
        <f t="shared" si="1449"/>
        <v/>
      </c>
      <c r="Q4658" t="str">
        <f t="shared" si="1450"/>
        <v/>
      </c>
      <c r="R4658" t="str">
        <f t="shared" si="1451"/>
        <v/>
      </c>
      <c r="S4658" t="str">
        <f t="shared" si="1459"/>
        <v/>
      </c>
      <c r="U4658" t="str">
        <f t="shared" si="1452"/>
        <v/>
      </c>
      <c r="V4658" t="str">
        <f t="shared" si="1453"/>
        <v/>
      </c>
      <c r="W4658" t="str">
        <f t="shared" si="1454"/>
        <v/>
      </c>
      <c r="X4658" t="str">
        <f t="shared" si="1455"/>
        <v/>
      </c>
      <c r="Y4658" t="str">
        <f t="shared" si="1456"/>
        <v/>
      </c>
      <c r="Z4658" cm="1">
        <f t="array" ref="Z4658">LOOKUP(
    2,
    1/($A:$A=$A4658),
    $C:$C
)</f>
        <v>408.1</v>
      </c>
      <c r="AA4658" t="str">
        <f t="shared" si="1457"/>
        <v/>
      </c>
      <c r="AB4658" t="str">
        <f t="shared" si="1458"/>
        <v/>
      </c>
    </row>
    <row r="4659" spans="1:28" x14ac:dyDescent="0.3">
      <c r="A4659" s="2">
        <v>45967</v>
      </c>
      <c r="B4659" s="1">
        <v>0.5</v>
      </c>
      <c r="C4659">
        <v>407.75</v>
      </c>
      <c r="D4659">
        <v>407.3</v>
      </c>
      <c r="E4659">
        <v>42858</v>
      </c>
      <c r="F4659" t="b">
        <f t="shared" si="1440"/>
        <v>0</v>
      </c>
      <c r="G4659" t="str">
        <f t="shared" si="1441"/>
        <v/>
      </c>
      <c r="H4659" t="str">
        <f t="shared" si="1442"/>
        <v/>
      </c>
      <c r="I4659">
        <f t="shared" si="1443"/>
        <v>408.2</v>
      </c>
      <c r="J4659">
        <f t="shared" si="1444"/>
        <v>407.45</v>
      </c>
      <c r="K4659">
        <f t="shared" si="1445"/>
        <v>1</v>
      </c>
      <c r="L4659" t="str">
        <f>IF(
    AND(
        K4659=1,
        COUNTIFS($A$2:A4659,A4659,$K$2:K4659,1)=1
    ),
    "ENTRY",
    ""
)</f>
        <v/>
      </c>
      <c r="M4659" t="str">
        <f t="shared" si="1446"/>
        <v/>
      </c>
      <c r="N4659" t="str">
        <f t="shared" si="1447"/>
        <v/>
      </c>
      <c r="O4659" t="str">
        <f t="shared" si="1448"/>
        <v/>
      </c>
      <c r="P4659" t="str">
        <f t="shared" si="1449"/>
        <v/>
      </c>
      <c r="Q4659" t="str">
        <f t="shared" si="1450"/>
        <v/>
      </c>
      <c r="R4659" t="str">
        <f t="shared" si="1451"/>
        <v/>
      </c>
      <c r="S4659" t="str">
        <f t="shared" si="1459"/>
        <v/>
      </c>
      <c r="U4659" t="str">
        <f t="shared" si="1452"/>
        <v/>
      </c>
      <c r="V4659" t="str">
        <f t="shared" si="1453"/>
        <v/>
      </c>
      <c r="W4659" t="str">
        <f t="shared" si="1454"/>
        <v/>
      </c>
      <c r="X4659" t="str">
        <f t="shared" si="1455"/>
        <v/>
      </c>
      <c r="Y4659" t="str">
        <f t="shared" si="1456"/>
        <v/>
      </c>
      <c r="Z4659" cm="1">
        <f t="array" ref="Z4659">LOOKUP(
    2,
    1/($A:$A=$A4659),
    $C:$C
)</f>
        <v>408.1</v>
      </c>
      <c r="AA4659" t="str">
        <f t="shared" si="1457"/>
        <v/>
      </c>
      <c r="AB4659" t="str">
        <f t="shared" si="1458"/>
        <v/>
      </c>
    </row>
    <row r="4660" spans="1:28" x14ac:dyDescent="0.3">
      <c r="A4660" s="2">
        <v>45967</v>
      </c>
      <c r="B4660" s="1">
        <v>0.50347222222222221</v>
      </c>
      <c r="C4660">
        <v>408</v>
      </c>
      <c r="D4660">
        <v>407.15</v>
      </c>
      <c r="E4660">
        <v>47435</v>
      </c>
      <c r="F4660" t="b">
        <f t="shared" si="1440"/>
        <v>0</v>
      </c>
      <c r="G4660" t="str">
        <f t="shared" si="1441"/>
        <v/>
      </c>
      <c r="H4660" t="str">
        <f t="shared" si="1442"/>
        <v/>
      </c>
      <c r="I4660">
        <f t="shared" si="1443"/>
        <v>408.2</v>
      </c>
      <c r="J4660">
        <f t="shared" si="1444"/>
        <v>407.45</v>
      </c>
      <c r="K4660">
        <f t="shared" si="1445"/>
        <v>1</v>
      </c>
      <c r="L4660" t="str">
        <f>IF(
    AND(
        K4660=1,
        COUNTIFS($A$2:A4660,A4660,$K$2:K4660,1)=1
    ),
    "ENTRY",
    ""
)</f>
        <v/>
      </c>
      <c r="M4660" t="str">
        <f t="shared" si="1446"/>
        <v/>
      </c>
      <c r="N4660" t="str">
        <f t="shared" si="1447"/>
        <v/>
      </c>
      <c r="O4660" t="str">
        <f t="shared" si="1448"/>
        <v/>
      </c>
      <c r="P4660" t="str">
        <f t="shared" si="1449"/>
        <v/>
      </c>
      <c r="Q4660" t="str">
        <f t="shared" si="1450"/>
        <v/>
      </c>
      <c r="R4660" t="str">
        <f t="shared" si="1451"/>
        <v/>
      </c>
      <c r="S4660" t="str">
        <f t="shared" si="1459"/>
        <v/>
      </c>
      <c r="U4660" t="str">
        <f t="shared" si="1452"/>
        <v/>
      </c>
      <c r="V4660" t="str">
        <f t="shared" si="1453"/>
        <v/>
      </c>
      <c r="W4660" t="str">
        <f t="shared" si="1454"/>
        <v/>
      </c>
      <c r="X4660" t="str">
        <f t="shared" si="1455"/>
        <v/>
      </c>
      <c r="Y4660" t="str">
        <f t="shared" si="1456"/>
        <v/>
      </c>
      <c r="Z4660" cm="1">
        <f t="array" ref="Z4660">LOOKUP(
    2,
    1/($A:$A=$A4660),
    $C:$C
)</f>
        <v>408.1</v>
      </c>
      <c r="AA4660" t="str">
        <f t="shared" si="1457"/>
        <v/>
      </c>
      <c r="AB4660" t="str">
        <f t="shared" si="1458"/>
        <v/>
      </c>
    </row>
    <row r="4661" spans="1:28" x14ac:dyDescent="0.3">
      <c r="A4661" s="2">
        <v>45967</v>
      </c>
      <c r="B4661" s="1">
        <v>0.50694444444444442</v>
      </c>
      <c r="C4661">
        <v>407.6</v>
      </c>
      <c r="D4661">
        <v>407</v>
      </c>
      <c r="E4661">
        <v>36955</v>
      </c>
      <c r="F4661" t="b">
        <f t="shared" si="1440"/>
        <v>0</v>
      </c>
      <c r="G4661" t="str">
        <f t="shared" si="1441"/>
        <v/>
      </c>
      <c r="H4661" t="str">
        <f t="shared" si="1442"/>
        <v/>
      </c>
      <c r="I4661">
        <f t="shared" si="1443"/>
        <v>408.2</v>
      </c>
      <c r="J4661">
        <f t="shared" si="1444"/>
        <v>407.45</v>
      </c>
      <c r="K4661">
        <f t="shared" si="1445"/>
        <v>1</v>
      </c>
      <c r="L4661" t="str">
        <f>IF(
    AND(
        K4661=1,
        COUNTIFS($A$2:A4661,A4661,$K$2:K4661,1)=1
    ),
    "ENTRY",
    ""
)</f>
        <v/>
      </c>
      <c r="M4661" t="str">
        <f t="shared" si="1446"/>
        <v/>
      </c>
      <c r="N4661" t="str">
        <f t="shared" si="1447"/>
        <v/>
      </c>
      <c r="O4661" t="str">
        <f t="shared" si="1448"/>
        <v/>
      </c>
      <c r="P4661" t="str">
        <f t="shared" si="1449"/>
        <v/>
      </c>
      <c r="Q4661" t="str">
        <f t="shared" si="1450"/>
        <v/>
      </c>
      <c r="R4661" t="str">
        <f t="shared" si="1451"/>
        <v/>
      </c>
      <c r="S4661" t="str">
        <f t="shared" si="1459"/>
        <v/>
      </c>
      <c r="U4661" t="str">
        <f t="shared" si="1452"/>
        <v/>
      </c>
      <c r="V4661" t="str">
        <f t="shared" si="1453"/>
        <v/>
      </c>
      <c r="W4661" t="str">
        <f t="shared" si="1454"/>
        <v/>
      </c>
      <c r="X4661" t="str">
        <f t="shared" si="1455"/>
        <v/>
      </c>
      <c r="Y4661" t="str">
        <f t="shared" si="1456"/>
        <v/>
      </c>
      <c r="Z4661" cm="1">
        <f t="array" ref="Z4661">LOOKUP(
    2,
    1/($A:$A=$A4661),
    $C:$C
)</f>
        <v>408.1</v>
      </c>
      <c r="AA4661" t="str">
        <f t="shared" si="1457"/>
        <v/>
      </c>
      <c r="AB4661" t="str">
        <f t="shared" si="1458"/>
        <v/>
      </c>
    </row>
    <row r="4662" spans="1:28" x14ac:dyDescent="0.3">
      <c r="A4662" s="2">
        <v>45967</v>
      </c>
      <c r="B4662" s="1">
        <v>0.51041666666666663</v>
      </c>
      <c r="C4662">
        <v>407.55</v>
      </c>
      <c r="D4662">
        <v>407</v>
      </c>
      <c r="E4662">
        <v>42576</v>
      </c>
      <c r="F4662" t="b">
        <f t="shared" si="1440"/>
        <v>0</v>
      </c>
      <c r="G4662" t="str">
        <f t="shared" si="1441"/>
        <v/>
      </c>
      <c r="H4662" t="str">
        <f t="shared" si="1442"/>
        <v/>
      </c>
      <c r="I4662">
        <f t="shared" si="1443"/>
        <v>408.2</v>
      </c>
      <c r="J4662">
        <f t="shared" si="1444"/>
        <v>407.45</v>
      </c>
      <c r="K4662">
        <f t="shared" si="1445"/>
        <v>1</v>
      </c>
      <c r="L4662" t="str">
        <f>IF(
    AND(
        K4662=1,
        COUNTIFS($A$2:A4662,A4662,$K$2:K4662,1)=1
    ),
    "ENTRY",
    ""
)</f>
        <v/>
      </c>
      <c r="M4662" t="str">
        <f t="shared" si="1446"/>
        <v/>
      </c>
      <c r="N4662" t="str">
        <f t="shared" si="1447"/>
        <v/>
      </c>
      <c r="O4662" t="str">
        <f t="shared" si="1448"/>
        <v/>
      </c>
      <c r="P4662" t="str">
        <f t="shared" si="1449"/>
        <v/>
      </c>
      <c r="Q4662" t="str">
        <f t="shared" si="1450"/>
        <v/>
      </c>
      <c r="R4662" t="str">
        <f t="shared" si="1451"/>
        <v/>
      </c>
      <c r="S4662" t="str">
        <f t="shared" si="1459"/>
        <v/>
      </c>
      <c r="U4662" t="str">
        <f t="shared" si="1452"/>
        <v/>
      </c>
      <c r="V4662" t="str">
        <f t="shared" si="1453"/>
        <v/>
      </c>
      <c r="W4662" t="str">
        <f t="shared" si="1454"/>
        <v/>
      </c>
      <c r="X4662" t="str">
        <f t="shared" si="1455"/>
        <v/>
      </c>
      <c r="Y4662" t="str">
        <f t="shared" si="1456"/>
        <v/>
      </c>
      <c r="Z4662" cm="1">
        <f t="array" ref="Z4662">LOOKUP(
    2,
    1/($A:$A=$A4662),
    $C:$C
)</f>
        <v>408.1</v>
      </c>
      <c r="AA4662" t="str">
        <f t="shared" si="1457"/>
        <v/>
      </c>
      <c r="AB4662" t="str">
        <f t="shared" si="1458"/>
        <v/>
      </c>
    </row>
    <row r="4663" spans="1:28" x14ac:dyDescent="0.3">
      <c r="A4663" s="2">
        <v>45967</v>
      </c>
      <c r="B4663" s="1">
        <v>0.51388888888888884</v>
      </c>
      <c r="C4663">
        <v>407.5</v>
      </c>
      <c r="D4663">
        <v>406.5</v>
      </c>
      <c r="E4663">
        <v>54264</v>
      </c>
      <c r="F4663" t="b">
        <f t="shared" si="1440"/>
        <v>0</v>
      </c>
      <c r="G4663" t="str">
        <f t="shared" si="1441"/>
        <v/>
      </c>
      <c r="H4663" t="str">
        <f t="shared" si="1442"/>
        <v/>
      </c>
      <c r="I4663">
        <f t="shared" si="1443"/>
        <v>408.2</v>
      </c>
      <c r="J4663">
        <f t="shared" si="1444"/>
        <v>407.45</v>
      </c>
      <c r="K4663">
        <f t="shared" si="1445"/>
        <v>1</v>
      </c>
      <c r="L4663" t="str">
        <f>IF(
    AND(
        K4663=1,
        COUNTIFS($A$2:A4663,A4663,$K$2:K4663,1)=1
    ),
    "ENTRY",
    ""
)</f>
        <v/>
      </c>
      <c r="M4663" t="str">
        <f t="shared" si="1446"/>
        <v/>
      </c>
      <c r="N4663" t="str">
        <f t="shared" si="1447"/>
        <v/>
      </c>
      <c r="O4663" t="str">
        <f t="shared" si="1448"/>
        <v/>
      </c>
      <c r="P4663" t="str">
        <f t="shared" si="1449"/>
        <v/>
      </c>
      <c r="Q4663" t="str">
        <f t="shared" si="1450"/>
        <v/>
      </c>
      <c r="R4663" t="str">
        <f t="shared" si="1451"/>
        <v/>
      </c>
      <c r="S4663" t="str">
        <f t="shared" si="1459"/>
        <v/>
      </c>
      <c r="U4663" t="str">
        <f t="shared" si="1452"/>
        <v/>
      </c>
      <c r="V4663" t="str">
        <f t="shared" si="1453"/>
        <v/>
      </c>
      <c r="W4663" t="str">
        <f t="shared" si="1454"/>
        <v/>
      </c>
      <c r="X4663" t="str">
        <f t="shared" si="1455"/>
        <v/>
      </c>
      <c r="Y4663" t="str">
        <f t="shared" si="1456"/>
        <v/>
      </c>
      <c r="Z4663" cm="1">
        <f t="array" ref="Z4663">LOOKUP(
    2,
    1/($A:$A=$A4663),
    $C:$C
)</f>
        <v>408.1</v>
      </c>
      <c r="AA4663" t="str">
        <f t="shared" si="1457"/>
        <v/>
      </c>
      <c r="AB4663" t="str">
        <f t="shared" si="1458"/>
        <v/>
      </c>
    </row>
    <row r="4664" spans="1:28" x14ac:dyDescent="0.3">
      <c r="A4664" s="2">
        <v>45967</v>
      </c>
      <c r="B4664" s="1">
        <v>0.51736111111111116</v>
      </c>
      <c r="C4664">
        <v>407.7</v>
      </c>
      <c r="D4664">
        <v>407.2</v>
      </c>
      <c r="E4664">
        <v>42012</v>
      </c>
      <c r="F4664" t="b">
        <f t="shared" si="1440"/>
        <v>0</v>
      </c>
      <c r="G4664" t="str">
        <f t="shared" si="1441"/>
        <v/>
      </c>
      <c r="H4664" t="str">
        <f t="shared" si="1442"/>
        <v/>
      </c>
      <c r="I4664">
        <f t="shared" si="1443"/>
        <v>408.2</v>
      </c>
      <c r="J4664">
        <f t="shared" si="1444"/>
        <v>407.45</v>
      </c>
      <c r="K4664">
        <f t="shared" si="1445"/>
        <v>1</v>
      </c>
      <c r="L4664" t="str">
        <f>IF(
    AND(
        K4664=1,
        COUNTIFS($A$2:A4664,A4664,$K$2:K4664,1)=1
    ),
    "ENTRY",
    ""
)</f>
        <v/>
      </c>
      <c r="M4664" t="str">
        <f t="shared" si="1446"/>
        <v/>
      </c>
      <c r="N4664" t="str">
        <f t="shared" si="1447"/>
        <v/>
      </c>
      <c r="O4664" t="str">
        <f t="shared" si="1448"/>
        <v/>
      </c>
      <c r="P4664" t="str">
        <f t="shared" si="1449"/>
        <v/>
      </c>
      <c r="Q4664" t="str">
        <f t="shared" si="1450"/>
        <v/>
      </c>
      <c r="R4664" t="str">
        <f t="shared" si="1451"/>
        <v/>
      </c>
      <c r="S4664" t="str">
        <f t="shared" si="1459"/>
        <v/>
      </c>
      <c r="U4664" t="str">
        <f t="shared" si="1452"/>
        <v/>
      </c>
      <c r="V4664" t="str">
        <f t="shared" si="1453"/>
        <v/>
      </c>
      <c r="W4664" t="str">
        <f t="shared" si="1454"/>
        <v/>
      </c>
      <c r="X4664" t="str">
        <f t="shared" si="1455"/>
        <v/>
      </c>
      <c r="Y4664" t="str">
        <f t="shared" si="1456"/>
        <v/>
      </c>
      <c r="Z4664" cm="1">
        <f t="array" ref="Z4664">LOOKUP(
    2,
    1/($A:$A=$A4664),
    $C:$C
)</f>
        <v>408.1</v>
      </c>
      <c r="AA4664" t="str">
        <f t="shared" si="1457"/>
        <v/>
      </c>
      <c r="AB4664" t="str">
        <f t="shared" si="1458"/>
        <v/>
      </c>
    </row>
    <row r="4665" spans="1:28" x14ac:dyDescent="0.3">
      <c r="A4665" s="2">
        <v>45967</v>
      </c>
      <c r="B4665" s="1">
        <v>0.52083333333333337</v>
      </c>
      <c r="C4665">
        <v>407.8</v>
      </c>
      <c r="D4665">
        <v>407.2</v>
      </c>
      <c r="E4665">
        <v>55262</v>
      </c>
      <c r="F4665" t="b">
        <f t="shared" si="1440"/>
        <v>0</v>
      </c>
      <c r="G4665" t="str">
        <f t="shared" si="1441"/>
        <v/>
      </c>
      <c r="H4665" t="str">
        <f t="shared" si="1442"/>
        <v/>
      </c>
      <c r="I4665">
        <f t="shared" si="1443"/>
        <v>408.2</v>
      </c>
      <c r="J4665">
        <f t="shared" si="1444"/>
        <v>407.45</v>
      </c>
      <c r="K4665">
        <f t="shared" si="1445"/>
        <v>1</v>
      </c>
      <c r="L4665" t="str">
        <f>IF(
    AND(
        K4665=1,
        COUNTIFS($A$2:A4665,A4665,$K$2:K4665,1)=1
    ),
    "ENTRY",
    ""
)</f>
        <v/>
      </c>
      <c r="M4665" t="str">
        <f t="shared" si="1446"/>
        <v/>
      </c>
      <c r="N4665" t="str">
        <f t="shared" si="1447"/>
        <v/>
      </c>
      <c r="O4665" t="str">
        <f t="shared" si="1448"/>
        <v/>
      </c>
      <c r="P4665" t="str">
        <f t="shared" si="1449"/>
        <v/>
      </c>
      <c r="Q4665" t="str">
        <f t="shared" si="1450"/>
        <v/>
      </c>
      <c r="R4665" t="str">
        <f t="shared" si="1451"/>
        <v/>
      </c>
      <c r="S4665" t="str">
        <f t="shared" si="1459"/>
        <v/>
      </c>
      <c r="U4665" t="str">
        <f t="shared" si="1452"/>
        <v/>
      </c>
      <c r="V4665" t="str">
        <f t="shared" si="1453"/>
        <v/>
      </c>
      <c r="W4665" t="str">
        <f t="shared" si="1454"/>
        <v/>
      </c>
      <c r="X4665" t="str">
        <f t="shared" si="1455"/>
        <v/>
      </c>
      <c r="Y4665" t="str">
        <f t="shared" si="1456"/>
        <v/>
      </c>
      <c r="Z4665" cm="1">
        <f t="array" ref="Z4665">LOOKUP(
    2,
    1/($A:$A=$A4665),
    $C:$C
)</f>
        <v>408.1</v>
      </c>
      <c r="AA4665" t="str">
        <f t="shared" si="1457"/>
        <v/>
      </c>
      <c r="AB4665" t="str">
        <f t="shared" si="1458"/>
        <v/>
      </c>
    </row>
    <row r="4666" spans="1:28" x14ac:dyDescent="0.3">
      <c r="A4666" s="2">
        <v>45967</v>
      </c>
      <c r="B4666" s="1">
        <v>0.52430555555555558</v>
      </c>
      <c r="C4666">
        <v>407.6</v>
      </c>
      <c r="D4666">
        <v>407.25</v>
      </c>
      <c r="E4666">
        <v>41012</v>
      </c>
      <c r="F4666" t="b">
        <f t="shared" si="1440"/>
        <v>0</v>
      </c>
      <c r="G4666" t="str">
        <f t="shared" si="1441"/>
        <v/>
      </c>
      <c r="H4666" t="str">
        <f t="shared" si="1442"/>
        <v/>
      </c>
      <c r="I4666">
        <f t="shared" si="1443"/>
        <v>408.2</v>
      </c>
      <c r="J4666">
        <f t="shared" si="1444"/>
        <v>407.45</v>
      </c>
      <c r="K4666">
        <f t="shared" si="1445"/>
        <v>1</v>
      </c>
      <c r="L4666" t="str">
        <f>IF(
    AND(
        K4666=1,
        COUNTIFS($A$2:A4666,A4666,$K$2:K4666,1)=1
    ),
    "ENTRY",
    ""
)</f>
        <v/>
      </c>
      <c r="M4666" t="str">
        <f t="shared" si="1446"/>
        <v/>
      </c>
      <c r="N4666" t="str">
        <f t="shared" si="1447"/>
        <v/>
      </c>
      <c r="O4666" t="str">
        <f t="shared" si="1448"/>
        <v/>
      </c>
      <c r="P4666" t="str">
        <f t="shared" si="1449"/>
        <v/>
      </c>
      <c r="Q4666" t="str">
        <f t="shared" si="1450"/>
        <v/>
      </c>
      <c r="R4666" t="str">
        <f t="shared" si="1451"/>
        <v/>
      </c>
      <c r="S4666" t="str">
        <f t="shared" si="1459"/>
        <v/>
      </c>
      <c r="U4666" t="str">
        <f t="shared" si="1452"/>
        <v/>
      </c>
      <c r="V4666" t="str">
        <f t="shared" si="1453"/>
        <v/>
      </c>
      <c r="W4666" t="str">
        <f t="shared" si="1454"/>
        <v/>
      </c>
      <c r="X4666" t="str">
        <f t="shared" si="1455"/>
        <v/>
      </c>
      <c r="Y4666" t="str">
        <f t="shared" si="1456"/>
        <v/>
      </c>
      <c r="Z4666" cm="1">
        <f t="array" ref="Z4666">LOOKUP(
    2,
    1/($A:$A=$A4666),
    $C:$C
)</f>
        <v>408.1</v>
      </c>
      <c r="AA4666" t="str">
        <f t="shared" si="1457"/>
        <v/>
      </c>
      <c r="AB4666" t="str">
        <f t="shared" si="1458"/>
        <v/>
      </c>
    </row>
    <row r="4667" spans="1:28" x14ac:dyDescent="0.3">
      <c r="A4667" s="2">
        <v>45967</v>
      </c>
      <c r="B4667" s="1">
        <v>0.52777777777777779</v>
      </c>
      <c r="C4667">
        <v>407.8</v>
      </c>
      <c r="D4667">
        <v>407.3</v>
      </c>
      <c r="E4667">
        <v>36622</v>
      </c>
      <c r="F4667" t="b">
        <f t="shared" si="1440"/>
        <v>0</v>
      </c>
      <c r="G4667" t="str">
        <f t="shared" si="1441"/>
        <v/>
      </c>
      <c r="H4667" t="str">
        <f t="shared" si="1442"/>
        <v/>
      </c>
      <c r="I4667">
        <f t="shared" si="1443"/>
        <v>408.2</v>
      </c>
      <c r="J4667">
        <f t="shared" si="1444"/>
        <v>407.45</v>
      </c>
      <c r="K4667">
        <f t="shared" si="1445"/>
        <v>1</v>
      </c>
      <c r="L4667" t="str">
        <f>IF(
    AND(
        K4667=1,
        COUNTIFS($A$2:A4667,A4667,$K$2:K4667,1)=1
    ),
    "ENTRY",
    ""
)</f>
        <v/>
      </c>
      <c r="M4667" t="str">
        <f t="shared" si="1446"/>
        <v/>
      </c>
      <c r="N4667" t="str">
        <f t="shared" si="1447"/>
        <v/>
      </c>
      <c r="O4667" t="str">
        <f t="shared" si="1448"/>
        <v/>
      </c>
      <c r="P4667" t="str">
        <f t="shared" si="1449"/>
        <v/>
      </c>
      <c r="Q4667" t="str">
        <f t="shared" si="1450"/>
        <v/>
      </c>
      <c r="R4667" t="str">
        <f t="shared" si="1451"/>
        <v/>
      </c>
      <c r="S4667" t="str">
        <f t="shared" si="1459"/>
        <v/>
      </c>
      <c r="U4667" t="str">
        <f t="shared" si="1452"/>
        <v/>
      </c>
      <c r="V4667" t="str">
        <f t="shared" si="1453"/>
        <v/>
      </c>
      <c r="W4667" t="str">
        <f t="shared" si="1454"/>
        <v/>
      </c>
      <c r="X4667" t="str">
        <f t="shared" si="1455"/>
        <v/>
      </c>
      <c r="Y4667" t="str">
        <f t="shared" si="1456"/>
        <v/>
      </c>
      <c r="Z4667" cm="1">
        <f t="array" ref="Z4667">LOOKUP(
    2,
    1/($A:$A=$A4667),
    $C:$C
)</f>
        <v>408.1</v>
      </c>
      <c r="AA4667" t="str">
        <f t="shared" si="1457"/>
        <v/>
      </c>
      <c r="AB4667" t="str">
        <f t="shared" si="1458"/>
        <v/>
      </c>
    </row>
    <row r="4668" spans="1:28" x14ac:dyDescent="0.3">
      <c r="A4668" s="2">
        <v>45967</v>
      </c>
      <c r="B4668" s="1">
        <v>0.53125</v>
      </c>
      <c r="C4668">
        <v>408.55</v>
      </c>
      <c r="D4668">
        <v>407.65</v>
      </c>
      <c r="E4668">
        <v>69272</v>
      </c>
      <c r="F4668" t="b">
        <f t="shared" si="1440"/>
        <v>0</v>
      </c>
      <c r="G4668" t="str">
        <f t="shared" si="1441"/>
        <v/>
      </c>
      <c r="H4668" t="str">
        <f t="shared" si="1442"/>
        <v/>
      </c>
      <c r="I4668">
        <f t="shared" si="1443"/>
        <v>408.2</v>
      </c>
      <c r="J4668">
        <f t="shared" si="1444"/>
        <v>407.45</v>
      </c>
      <c r="K4668">
        <f t="shared" si="1445"/>
        <v>1</v>
      </c>
      <c r="L4668" t="str">
        <f>IF(
    AND(
        K4668=1,
        COUNTIFS($A$2:A4668,A4668,$K$2:K4668,1)=1
    ),
    "ENTRY",
    ""
)</f>
        <v/>
      </c>
      <c r="M4668" t="str">
        <f t="shared" si="1446"/>
        <v/>
      </c>
      <c r="N4668" t="str">
        <f t="shared" si="1447"/>
        <v/>
      </c>
      <c r="O4668" t="str">
        <f t="shared" si="1448"/>
        <v/>
      </c>
      <c r="P4668" t="str">
        <f t="shared" si="1449"/>
        <v/>
      </c>
      <c r="Q4668" t="str">
        <f t="shared" si="1450"/>
        <v/>
      </c>
      <c r="R4668" t="str">
        <f t="shared" si="1451"/>
        <v/>
      </c>
      <c r="S4668" t="str">
        <f t="shared" si="1459"/>
        <v/>
      </c>
      <c r="U4668" t="str">
        <f t="shared" si="1452"/>
        <v/>
      </c>
      <c r="V4668" t="str">
        <f t="shared" si="1453"/>
        <v/>
      </c>
      <c r="W4668" t="str">
        <f t="shared" si="1454"/>
        <v/>
      </c>
      <c r="X4668" t="str">
        <f t="shared" si="1455"/>
        <v/>
      </c>
      <c r="Y4668" t="str">
        <f t="shared" si="1456"/>
        <v/>
      </c>
      <c r="Z4668" cm="1">
        <f t="array" ref="Z4668">LOOKUP(
    2,
    1/($A:$A=$A4668),
    $C:$C
)</f>
        <v>408.1</v>
      </c>
      <c r="AA4668" t="str">
        <f t="shared" si="1457"/>
        <v/>
      </c>
      <c r="AB4668" t="str">
        <f t="shared" si="1458"/>
        <v/>
      </c>
    </row>
    <row r="4669" spans="1:28" x14ac:dyDescent="0.3">
      <c r="A4669" s="2">
        <v>45967</v>
      </c>
      <c r="B4669" s="1">
        <v>0.53472222222222221</v>
      </c>
      <c r="C4669">
        <v>409</v>
      </c>
      <c r="D4669">
        <v>408.45</v>
      </c>
      <c r="E4669">
        <v>81273</v>
      </c>
      <c r="F4669" t="b">
        <f t="shared" si="1440"/>
        <v>0</v>
      </c>
      <c r="G4669" t="str">
        <f t="shared" si="1441"/>
        <v/>
      </c>
      <c r="H4669" t="str">
        <f t="shared" si="1442"/>
        <v/>
      </c>
      <c r="I4669">
        <f t="shared" si="1443"/>
        <v>408.2</v>
      </c>
      <c r="J4669">
        <f t="shared" si="1444"/>
        <v>407.45</v>
      </c>
      <c r="K4669">
        <f t="shared" si="1445"/>
        <v>1</v>
      </c>
      <c r="L4669" t="str">
        <f>IF(
    AND(
        K4669=1,
        COUNTIFS($A$2:A4669,A4669,$K$2:K4669,1)=1
    ),
    "ENTRY",
    ""
)</f>
        <v/>
      </c>
      <c r="M4669" t="str">
        <f t="shared" si="1446"/>
        <v/>
      </c>
      <c r="N4669" t="str">
        <f t="shared" si="1447"/>
        <v/>
      </c>
      <c r="O4669" t="str">
        <f t="shared" si="1448"/>
        <v/>
      </c>
      <c r="P4669" t="str">
        <f t="shared" si="1449"/>
        <v/>
      </c>
      <c r="Q4669" t="str">
        <f t="shared" si="1450"/>
        <v/>
      </c>
      <c r="R4669" t="str">
        <f t="shared" si="1451"/>
        <v/>
      </c>
      <c r="S4669" t="str">
        <f t="shared" si="1459"/>
        <v/>
      </c>
      <c r="U4669" t="str">
        <f t="shared" si="1452"/>
        <v/>
      </c>
      <c r="V4669" t="str">
        <f t="shared" si="1453"/>
        <v/>
      </c>
      <c r="W4669" t="str">
        <f t="shared" si="1454"/>
        <v/>
      </c>
      <c r="X4669" t="str">
        <f t="shared" si="1455"/>
        <v/>
      </c>
      <c r="Y4669" t="str">
        <f t="shared" si="1456"/>
        <v/>
      </c>
      <c r="Z4669" cm="1">
        <f t="array" ref="Z4669">LOOKUP(
    2,
    1/($A:$A=$A4669),
    $C:$C
)</f>
        <v>408.1</v>
      </c>
      <c r="AA4669" t="str">
        <f t="shared" si="1457"/>
        <v/>
      </c>
      <c r="AB4669" t="str">
        <f t="shared" si="1458"/>
        <v/>
      </c>
    </row>
    <row r="4670" spans="1:28" x14ac:dyDescent="0.3">
      <c r="A4670" s="2">
        <v>45967</v>
      </c>
      <c r="B4670" s="1">
        <v>0.53819444444444442</v>
      </c>
      <c r="C4670">
        <v>409.15</v>
      </c>
      <c r="D4670">
        <v>408.55</v>
      </c>
      <c r="E4670">
        <v>61721</v>
      </c>
      <c r="F4670" t="b">
        <f t="shared" si="1440"/>
        <v>0</v>
      </c>
      <c r="G4670" t="str">
        <f t="shared" si="1441"/>
        <v/>
      </c>
      <c r="H4670" t="str">
        <f t="shared" si="1442"/>
        <v/>
      </c>
      <c r="I4670">
        <f t="shared" si="1443"/>
        <v>408.2</v>
      </c>
      <c r="J4670">
        <f t="shared" si="1444"/>
        <v>407.45</v>
      </c>
      <c r="K4670">
        <f t="shared" si="1445"/>
        <v>1</v>
      </c>
      <c r="L4670" t="str">
        <f>IF(
    AND(
        K4670=1,
        COUNTIFS($A$2:A4670,A4670,$K$2:K4670,1)=1
    ),
    "ENTRY",
    ""
)</f>
        <v/>
      </c>
      <c r="M4670" t="str">
        <f t="shared" si="1446"/>
        <v/>
      </c>
      <c r="N4670" t="str">
        <f t="shared" si="1447"/>
        <v/>
      </c>
      <c r="O4670" t="str">
        <f t="shared" si="1448"/>
        <v/>
      </c>
      <c r="P4670" t="str">
        <f t="shared" si="1449"/>
        <v/>
      </c>
      <c r="Q4670" t="str">
        <f t="shared" si="1450"/>
        <v/>
      </c>
      <c r="R4670" t="str">
        <f t="shared" si="1451"/>
        <v/>
      </c>
      <c r="S4670" t="str">
        <f t="shared" si="1459"/>
        <v/>
      </c>
      <c r="U4670" t="str">
        <f t="shared" si="1452"/>
        <v/>
      </c>
      <c r="V4670" t="str">
        <f t="shared" si="1453"/>
        <v/>
      </c>
      <c r="W4670" t="str">
        <f t="shared" si="1454"/>
        <v/>
      </c>
      <c r="X4670" t="str">
        <f t="shared" si="1455"/>
        <v/>
      </c>
      <c r="Y4670" t="str">
        <f t="shared" si="1456"/>
        <v/>
      </c>
      <c r="Z4670" cm="1">
        <f t="array" ref="Z4670">LOOKUP(
    2,
    1/($A:$A=$A4670),
    $C:$C
)</f>
        <v>408.1</v>
      </c>
      <c r="AA4670" t="str">
        <f t="shared" si="1457"/>
        <v/>
      </c>
      <c r="AB4670" t="str">
        <f t="shared" si="1458"/>
        <v/>
      </c>
    </row>
    <row r="4671" spans="1:28" x14ac:dyDescent="0.3">
      <c r="A4671" s="2">
        <v>45967</v>
      </c>
      <c r="B4671" s="1">
        <v>0.54166666666666663</v>
      </c>
      <c r="C4671">
        <v>409.7</v>
      </c>
      <c r="D4671">
        <v>408.9</v>
      </c>
      <c r="E4671">
        <v>79915</v>
      </c>
      <c r="F4671" t="b">
        <f t="shared" si="1440"/>
        <v>0</v>
      </c>
      <c r="G4671" t="str">
        <f t="shared" si="1441"/>
        <v/>
      </c>
      <c r="H4671" t="str">
        <f t="shared" si="1442"/>
        <v/>
      </c>
      <c r="I4671">
        <f t="shared" si="1443"/>
        <v>408.2</v>
      </c>
      <c r="J4671">
        <f t="shared" si="1444"/>
        <v>407.45</v>
      </c>
      <c r="K4671">
        <f t="shared" si="1445"/>
        <v>1</v>
      </c>
      <c r="L4671" t="str">
        <f>IF(
    AND(
        K4671=1,
        COUNTIFS($A$2:A4671,A4671,$K$2:K4671,1)=1
    ),
    "ENTRY",
    ""
)</f>
        <v/>
      </c>
      <c r="M4671" t="str">
        <f t="shared" si="1446"/>
        <v/>
      </c>
      <c r="N4671" t="str">
        <f t="shared" si="1447"/>
        <v/>
      </c>
      <c r="O4671" t="str">
        <f t="shared" si="1448"/>
        <v/>
      </c>
      <c r="P4671" t="str">
        <f t="shared" si="1449"/>
        <v/>
      </c>
      <c r="Q4671" t="str">
        <f t="shared" si="1450"/>
        <v/>
      </c>
      <c r="R4671" t="str">
        <f t="shared" si="1451"/>
        <v/>
      </c>
      <c r="S4671" t="str">
        <f t="shared" si="1459"/>
        <v/>
      </c>
      <c r="U4671" t="str">
        <f t="shared" si="1452"/>
        <v/>
      </c>
      <c r="V4671" t="str">
        <f t="shared" si="1453"/>
        <v/>
      </c>
      <c r="W4671" t="str">
        <f t="shared" si="1454"/>
        <v/>
      </c>
      <c r="X4671" t="str">
        <f t="shared" si="1455"/>
        <v/>
      </c>
      <c r="Y4671" t="str">
        <f t="shared" si="1456"/>
        <v/>
      </c>
      <c r="Z4671" cm="1">
        <f t="array" ref="Z4671">LOOKUP(
    2,
    1/($A:$A=$A4671),
    $C:$C
)</f>
        <v>408.1</v>
      </c>
      <c r="AA4671" t="str">
        <f t="shared" si="1457"/>
        <v/>
      </c>
      <c r="AB4671" t="str">
        <f t="shared" si="1458"/>
        <v/>
      </c>
    </row>
    <row r="4672" spans="1:28" x14ac:dyDescent="0.3">
      <c r="A4672" s="2">
        <v>45967</v>
      </c>
      <c r="B4672" s="1">
        <v>0.54513888888888884</v>
      </c>
      <c r="C4672">
        <v>409.45</v>
      </c>
      <c r="D4672">
        <v>408.4</v>
      </c>
      <c r="E4672">
        <v>149733</v>
      </c>
      <c r="F4672" t="b">
        <f t="shared" si="1440"/>
        <v>0</v>
      </c>
      <c r="G4672" t="str">
        <f t="shared" si="1441"/>
        <v/>
      </c>
      <c r="H4672" t="str">
        <f t="shared" si="1442"/>
        <v/>
      </c>
      <c r="I4672">
        <f t="shared" si="1443"/>
        <v>408.2</v>
      </c>
      <c r="J4672">
        <f t="shared" si="1444"/>
        <v>407.45</v>
      </c>
      <c r="K4672">
        <f t="shared" si="1445"/>
        <v>1</v>
      </c>
      <c r="L4672" t="str">
        <f>IF(
    AND(
        K4672=1,
        COUNTIFS($A$2:A4672,A4672,$K$2:K4672,1)=1
    ),
    "ENTRY",
    ""
)</f>
        <v/>
      </c>
      <c r="M4672" t="str">
        <f t="shared" si="1446"/>
        <v/>
      </c>
      <c r="N4672" t="str">
        <f t="shared" si="1447"/>
        <v/>
      </c>
      <c r="O4672" t="str">
        <f t="shared" si="1448"/>
        <v/>
      </c>
      <c r="P4672" t="str">
        <f t="shared" si="1449"/>
        <v/>
      </c>
      <c r="Q4672" t="str">
        <f t="shared" si="1450"/>
        <v/>
      </c>
      <c r="R4672" t="str">
        <f t="shared" si="1451"/>
        <v/>
      </c>
      <c r="S4672" t="str">
        <f t="shared" si="1459"/>
        <v/>
      </c>
      <c r="U4672" t="str">
        <f t="shared" si="1452"/>
        <v/>
      </c>
      <c r="V4672" t="str">
        <f t="shared" si="1453"/>
        <v/>
      </c>
      <c r="W4672" t="str">
        <f t="shared" si="1454"/>
        <v/>
      </c>
      <c r="X4672" t="str">
        <f t="shared" si="1455"/>
        <v/>
      </c>
      <c r="Y4672" t="str">
        <f t="shared" si="1456"/>
        <v/>
      </c>
      <c r="Z4672" cm="1">
        <f t="array" ref="Z4672">LOOKUP(
    2,
    1/($A:$A=$A4672),
    $C:$C
)</f>
        <v>408.1</v>
      </c>
      <c r="AA4672" t="str">
        <f t="shared" si="1457"/>
        <v/>
      </c>
      <c r="AB4672" t="str">
        <f t="shared" si="1458"/>
        <v/>
      </c>
    </row>
    <row r="4673" spans="1:28" x14ac:dyDescent="0.3">
      <c r="A4673" s="2">
        <v>45967</v>
      </c>
      <c r="B4673" s="1">
        <v>0.54861111111111116</v>
      </c>
      <c r="C4673">
        <v>408.85</v>
      </c>
      <c r="D4673">
        <v>408.25</v>
      </c>
      <c r="E4673">
        <v>76492</v>
      </c>
      <c r="F4673" t="b">
        <f t="shared" si="1440"/>
        <v>0</v>
      </c>
      <c r="G4673" t="str">
        <f t="shared" si="1441"/>
        <v/>
      </c>
      <c r="H4673" t="str">
        <f t="shared" si="1442"/>
        <v/>
      </c>
      <c r="I4673">
        <f t="shared" si="1443"/>
        <v>408.2</v>
      </c>
      <c r="J4673">
        <f t="shared" si="1444"/>
        <v>407.45</v>
      </c>
      <c r="K4673">
        <f t="shared" si="1445"/>
        <v>1</v>
      </c>
      <c r="L4673" t="str">
        <f>IF(
    AND(
        K4673=1,
        COUNTIFS($A$2:A4673,A4673,$K$2:K4673,1)=1
    ),
    "ENTRY",
    ""
)</f>
        <v/>
      </c>
      <c r="M4673" t="str">
        <f t="shared" si="1446"/>
        <v/>
      </c>
      <c r="N4673" t="str">
        <f t="shared" si="1447"/>
        <v/>
      </c>
      <c r="O4673" t="str">
        <f t="shared" si="1448"/>
        <v/>
      </c>
      <c r="P4673" t="str">
        <f t="shared" si="1449"/>
        <v/>
      </c>
      <c r="Q4673" t="str">
        <f t="shared" si="1450"/>
        <v/>
      </c>
      <c r="R4673" t="str">
        <f t="shared" si="1451"/>
        <v/>
      </c>
      <c r="S4673" t="str">
        <f t="shared" si="1459"/>
        <v/>
      </c>
      <c r="U4673" t="str">
        <f t="shared" si="1452"/>
        <v/>
      </c>
      <c r="V4673" t="str">
        <f t="shared" si="1453"/>
        <v/>
      </c>
      <c r="W4673" t="str">
        <f t="shared" si="1454"/>
        <v/>
      </c>
      <c r="X4673" t="str">
        <f t="shared" si="1455"/>
        <v/>
      </c>
      <c r="Y4673" t="str">
        <f t="shared" si="1456"/>
        <v/>
      </c>
      <c r="Z4673" cm="1">
        <f t="array" ref="Z4673">LOOKUP(
    2,
    1/($A:$A=$A4673),
    $C:$C
)</f>
        <v>408.1</v>
      </c>
      <c r="AA4673" t="str">
        <f t="shared" si="1457"/>
        <v/>
      </c>
      <c r="AB4673" t="str">
        <f t="shared" si="1458"/>
        <v/>
      </c>
    </row>
    <row r="4674" spans="1:28" x14ac:dyDescent="0.3">
      <c r="A4674" s="2">
        <v>45967</v>
      </c>
      <c r="B4674" s="1">
        <v>0.55208333333333337</v>
      </c>
      <c r="C4674">
        <v>409</v>
      </c>
      <c r="D4674">
        <v>408.35</v>
      </c>
      <c r="E4674">
        <v>51199</v>
      </c>
      <c r="F4674" t="b">
        <f t="shared" si="1440"/>
        <v>0</v>
      </c>
      <c r="G4674" t="str">
        <f t="shared" si="1441"/>
        <v/>
      </c>
      <c r="H4674" t="str">
        <f t="shared" si="1442"/>
        <v/>
      </c>
      <c r="I4674">
        <f t="shared" si="1443"/>
        <v>408.2</v>
      </c>
      <c r="J4674">
        <f t="shared" si="1444"/>
        <v>407.45</v>
      </c>
      <c r="K4674">
        <f t="shared" si="1445"/>
        <v>1</v>
      </c>
      <c r="L4674" t="str">
        <f>IF(
    AND(
        K4674=1,
        COUNTIFS($A$2:A4674,A4674,$K$2:K4674,1)=1
    ),
    "ENTRY",
    ""
)</f>
        <v/>
      </c>
      <c r="M4674" t="str">
        <f t="shared" si="1446"/>
        <v/>
      </c>
      <c r="N4674" t="str">
        <f t="shared" si="1447"/>
        <v/>
      </c>
      <c r="O4674" t="str">
        <f t="shared" si="1448"/>
        <v/>
      </c>
      <c r="P4674" t="str">
        <f t="shared" si="1449"/>
        <v/>
      </c>
      <c r="Q4674" t="str">
        <f t="shared" si="1450"/>
        <v/>
      </c>
      <c r="R4674" t="str">
        <f t="shared" si="1451"/>
        <v/>
      </c>
      <c r="S4674" t="str">
        <f t="shared" si="1459"/>
        <v/>
      </c>
      <c r="U4674" t="str">
        <f t="shared" si="1452"/>
        <v/>
      </c>
      <c r="V4674" t="str">
        <f t="shared" si="1453"/>
        <v/>
      </c>
      <c r="W4674" t="str">
        <f t="shared" si="1454"/>
        <v/>
      </c>
      <c r="X4674" t="str">
        <f t="shared" si="1455"/>
        <v/>
      </c>
      <c r="Y4674" t="str">
        <f t="shared" si="1456"/>
        <v/>
      </c>
      <c r="Z4674" cm="1">
        <f t="array" ref="Z4674">LOOKUP(
    2,
    1/($A:$A=$A4674),
    $C:$C
)</f>
        <v>408.1</v>
      </c>
      <c r="AA4674" t="str">
        <f t="shared" si="1457"/>
        <v/>
      </c>
      <c r="AB4674" t="str">
        <f t="shared" si="1458"/>
        <v/>
      </c>
    </row>
    <row r="4675" spans="1:28" x14ac:dyDescent="0.3">
      <c r="A4675" s="2">
        <v>45967</v>
      </c>
      <c r="B4675" s="1">
        <v>0.55555555555555558</v>
      </c>
      <c r="C4675">
        <v>409.45</v>
      </c>
      <c r="D4675">
        <v>408.55</v>
      </c>
      <c r="E4675">
        <v>44044</v>
      </c>
      <c r="F4675" t="b">
        <f t="shared" ref="F4675:F4738" si="1460">B4675=TIME(10,0,0)</f>
        <v>0</v>
      </c>
      <c r="G4675" t="str">
        <f t="shared" ref="G4675:G4738" si="1461">IF(F4675,C4675,"")</f>
        <v/>
      </c>
      <c r="H4675" t="str">
        <f t="shared" ref="H4675:H4738" si="1462">IF(F4675,D4675,"")</f>
        <v/>
      </c>
      <c r="I4675">
        <f t="shared" ref="I4675:I4738" si="1463">IF(G4675&lt;&gt;"",G4675,I4674)</f>
        <v>408.2</v>
      </c>
      <c r="J4675">
        <f t="shared" ref="J4675:J4738" si="1464">IF(H4675&lt;&gt;"",H4675,J4674)</f>
        <v>407.45</v>
      </c>
      <c r="K4675">
        <f t="shared" ref="K4675:K4738" si="1465">IF(
    AND(
        A4675=A4674,
        B4675&gt;TIME(10,0,0),
        OR(C4675&gt;=I4675, D4675&lt;=J4675)
    ),
    1,
    0
)</f>
        <v>1</v>
      </c>
      <c r="L4675" t="str">
        <f>IF(
    AND(
        K4675=1,
        COUNTIFS($A$2:A4675,A4675,$K$2:K4675,1)=1
    ),
    "ENTRY",
    ""
)</f>
        <v/>
      </c>
      <c r="M4675" t="str">
        <f t="shared" ref="M4675:M4738" si="1466">IF(L4675="","",IF(C4675&gt;=I4675,"LONG","SHORT"))</f>
        <v/>
      </c>
      <c r="N4675" t="str">
        <f t="shared" ref="N4675:N4738" si="1467">IF(M4675="","",IF(M4675="LONG",I4675,J4675))</f>
        <v/>
      </c>
      <c r="O4675" t="str">
        <f t="shared" ref="O4675:O4738" si="1468">IF(M4675="","",IF(M4675="LONG",J4675,I4675))</f>
        <v/>
      </c>
      <c r="P4675" t="str">
        <f t="shared" ref="P4675:P4738" si="1469">IF(M4675="","",ABS(N4675-O4675))</f>
        <v/>
      </c>
      <c r="Q4675" t="str">
        <f t="shared" ref="Q4675:Q4738" si="1470">IF(M4675="","",INT(500/P4675))</f>
        <v/>
      </c>
      <c r="R4675" t="str">
        <f t="shared" ref="R4675:R4738" si="1471">IF(M4675="","",Q4675*P4675)</f>
        <v/>
      </c>
      <c r="S4675" t="str">
        <f t="shared" si="1459"/>
        <v/>
      </c>
      <c r="U4675" t="str">
        <f t="shared" ref="U4675:U4738" si="1472">IF(M4675="","",IF(M4675="LONG",N4675+3*P4675,N4675-3*P4675))</f>
        <v/>
      </c>
      <c r="V4675" t="str">
        <f t="shared" ref="V4675:V4738" si="1473">IF(
    M4675="",
    "",
    IF(
        IF(
            M4675="LONG",
            _xlfn.MAXIFS($C:$C,$A:$A,$A4675,$B:$B,"&gt;"&amp;$B4675) &gt;= $S4675,
            _xlfn.MINIFS($D:$D,$A:$A,$A4675,$B:$B,"&gt;"&amp;$B4675) &lt;= $S4675
        ),
        "YES",
        "NO"
    )
)</f>
        <v/>
      </c>
      <c r="W4675" t="str">
        <f t="shared" ref="W4675:W4738" si="1474">IF(
    M4675="",
    "",
    IF(
        IF(
            M4675="LONG",
            _xlfn.MAXIFS($C:$C,$A:$A,$A4675,$B:$B,"&gt;"&amp;$B4675) &gt;= $U4675,
            _xlfn.MINIFS($D:$D,$A:$A,$A4675,$B:$B,"&gt;"&amp;$B4675) &lt;= $U4675
        ),
        "YES",
        "NO"
    )
)</f>
        <v/>
      </c>
      <c r="X4675" t="str">
        <f t="shared" ref="X4675:X4738" si="1475">IF(
    M4675="",
    "",
    IF(
        M4675="LONG",
        (_xlfn.MAXIFS($C:$C,$A:$A,$A4675,$B:$B,"&gt;"&amp;$B4675) - $N4675) / $P4675,
        ($N4675 - _xlfn.MINIFS($D:$D,$A:$A,$A4675,$B:$B,"&gt;"&amp;$B4675)) / $P4675
    )
)</f>
        <v/>
      </c>
      <c r="Y4675" t="str">
        <f t="shared" ref="Y4675:Y4738" si="1476">IF(
    M4675="",
    "",
    IF(
        IF(
            M4675="LONG",
            _xlfn.MINIFS($D:$D,$A:$A,$A4675,$B:$B,"&gt;"&amp;$B4675) &lt;= $O4675,
            _xlfn.MAXIFS($C:$C,$A:$A,$A4675,$B:$B,"&gt;"&amp;$B4675) &gt;= $O4675
        ),
        "YES",
        "NO"
    )
)</f>
        <v/>
      </c>
      <c r="Z4675" cm="1">
        <f t="array" ref="Z4675">LOOKUP(
    2,
    1/($A:$A=$A4675),
    $C:$C
)</f>
        <v>408.1</v>
      </c>
      <c r="AA4675" t="str">
        <f t="shared" ref="AA4675:AA4738" si="1477">IF(
    M4675="",
    "",
    IF(
        Y4675="YES",
        O4675,
        Z4675
    )
)</f>
        <v/>
      </c>
      <c r="AB4675" t="str">
        <f t="shared" ref="AB4675:AB4738" si="1478">IF(
    M4675="",
    "",IF(Y4675="YES",-500,
    IF(
        M4675="LONG",
        (U4675 - N4675) * Q4675,
        (N4675 - U4675) * Q4675
    )
))</f>
        <v/>
      </c>
    </row>
    <row r="4676" spans="1:28" x14ac:dyDescent="0.3">
      <c r="A4676" s="2">
        <v>45967</v>
      </c>
      <c r="B4676" s="1">
        <v>0.55902777777777779</v>
      </c>
      <c r="C4676">
        <v>409.3</v>
      </c>
      <c r="D4676">
        <v>408.1</v>
      </c>
      <c r="E4676">
        <v>53840</v>
      </c>
      <c r="F4676" t="b">
        <f t="shared" si="1460"/>
        <v>0</v>
      </c>
      <c r="G4676" t="str">
        <f t="shared" si="1461"/>
        <v/>
      </c>
      <c r="H4676" t="str">
        <f t="shared" si="1462"/>
        <v/>
      </c>
      <c r="I4676">
        <f t="shared" si="1463"/>
        <v>408.2</v>
      </c>
      <c r="J4676">
        <f t="shared" si="1464"/>
        <v>407.45</v>
      </c>
      <c r="K4676">
        <f t="shared" si="1465"/>
        <v>1</v>
      </c>
      <c r="L4676" t="str">
        <f>IF(
    AND(
        K4676=1,
        COUNTIFS($A$2:A4676,A4676,$K$2:K4676,1)=1
    ),
    "ENTRY",
    ""
)</f>
        <v/>
      </c>
      <c r="M4676" t="str">
        <f t="shared" si="1466"/>
        <v/>
      </c>
      <c r="N4676" t="str">
        <f t="shared" si="1467"/>
        <v/>
      </c>
      <c r="O4676" t="str">
        <f t="shared" si="1468"/>
        <v/>
      </c>
      <c r="P4676" t="str">
        <f t="shared" si="1469"/>
        <v/>
      </c>
      <c r="Q4676" t="str">
        <f t="shared" si="1470"/>
        <v/>
      </c>
      <c r="R4676" t="str">
        <f t="shared" si="1471"/>
        <v/>
      </c>
      <c r="S4676" t="str">
        <f t="shared" ref="S4676:S4739" si="1479">IF(M4676="","",IF(M4676="LONG",N4676+(1.5*P4676),N4676-(1.5*P4676)))</f>
        <v/>
      </c>
      <c r="U4676" t="str">
        <f t="shared" si="1472"/>
        <v/>
      </c>
      <c r="V4676" t="str">
        <f t="shared" si="1473"/>
        <v/>
      </c>
      <c r="W4676" t="str">
        <f t="shared" si="1474"/>
        <v/>
      </c>
      <c r="X4676" t="str">
        <f t="shared" si="1475"/>
        <v/>
      </c>
      <c r="Y4676" t="str">
        <f t="shared" si="1476"/>
        <v/>
      </c>
      <c r="Z4676" cm="1">
        <f t="array" ref="Z4676">LOOKUP(
    2,
    1/($A:$A=$A4676),
    $C:$C
)</f>
        <v>408.1</v>
      </c>
      <c r="AA4676" t="str">
        <f t="shared" si="1477"/>
        <v/>
      </c>
      <c r="AB4676" t="str">
        <f t="shared" si="1478"/>
        <v/>
      </c>
    </row>
    <row r="4677" spans="1:28" x14ac:dyDescent="0.3">
      <c r="A4677" s="2">
        <v>45967</v>
      </c>
      <c r="B4677" s="1">
        <v>0.5625</v>
      </c>
      <c r="C4677">
        <v>408.85</v>
      </c>
      <c r="D4677">
        <v>408.15</v>
      </c>
      <c r="E4677">
        <v>54782</v>
      </c>
      <c r="F4677" t="b">
        <f t="shared" si="1460"/>
        <v>0</v>
      </c>
      <c r="G4677" t="str">
        <f t="shared" si="1461"/>
        <v/>
      </c>
      <c r="H4677" t="str">
        <f t="shared" si="1462"/>
        <v/>
      </c>
      <c r="I4677">
        <f t="shared" si="1463"/>
        <v>408.2</v>
      </c>
      <c r="J4677">
        <f t="shared" si="1464"/>
        <v>407.45</v>
      </c>
      <c r="K4677">
        <f t="shared" si="1465"/>
        <v>1</v>
      </c>
      <c r="L4677" t="str">
        <f>IF(
    AND(
        K4677=1,
        COUNTIFS($A$2:A4677,A4677,$K$2:K4677,1)=1
    ),
    "ENTRY",
    ""
)</f>
        <v/>
      </c>
      <c r="M4677" t="str">
        <f t="shared" si="1466"/>
        <v/>
      </c>
      <c r="N4677" t="str">
        <f t="shared" si="1467"/>
        <v/>
      </c>
      <c r="O4677" t="str">
        <f t="shared" si="1468"/>
        <v/>
      </c>
      <c r="P4677" t="str">
        <f t="shared" si="1469"/>
        <v/>
      </c>
      <c r="Q4677" t="str">
        <f t="shared" si="1470"/>
        <v/>
      </c>
      <c r="R4677" t="str">
        <f t="shared" si="1471"/>
        <v/>
      </c>
      <c r="S4677" t="str">
        <f t="shared" si="1479"/>
        <v/>
      </c>
      <c r="U4677" t="str">
        <f t="shared" si="1472"/>
        <v/>
      </c>
      <c r="V4677" t="str">
        <f t="shared" si="1473"/>
        <v/>
      </c>
      <c r="W4677" t="str">
        <f t="shared" si="1474"/>
        <v/>
      </c>
      <c r="X4677" t="str">
        <f t="shared" si="1475"/>
        <v/>
      </c>
      <c r="Y4677" t="str">
        <f t="shared" si="1476"/>
        <v/>
      </c>
      <c r="Z4677" cm="1">
        <f t="array" ref="Z4677">LOOKUP(
    2,
    1/($A:$A=$A4677),
    $C:$C
)</f>
        <v>408.1</v>
      </c>
      <c r="AA4677" t="str">
        <f t="shared" si="1477"/>
        <v/>
      </c>
      <c r="AB4677" t="str">
        <f t="shared" si="1478"/>
        <v/>
      </c>
    </row>
    <row r="4678" spans="1:28" x14ac:dyDescent="0.3">
      <c r="A4678" s="2">
        <v>45967</v>
      </c>
      <c r="B4678" s="1">
        <v>0.56597222222222221</v>
      </c>
      <c r="C4678">
        <v>408.45</v>
      </c>
      <c r="D4678">
        <v>408.1</v>
      </c>
      <c r="E4678">
        <v>48952</v>
      </c>
      <c r="F4678" t="b">
        <f t="shared" si="1460"/>
        <v>0</v>
      </c>
      <c r="G4678" t="str">
        <f t="shared" si="1461"/>
        <v/>
      </c>
      <c r="H4678" t="str">
        <f t="shared" si="1462"/>
        <v/>
      </c>
      <c r="I4678">
        <f t="shared" si="1463"/>
        <v>408.2</v>
      </c>
      <c r="J4678">
        <f t="shared" si="1464"/>
        <v>407.45</v>
      </c>
      <c r="K4678">
        <f t="shared" si="1465"/>
        <v>1</v>
      </c>
      <c r="L4678" t="str">
        <f>IF(
    AND(
        K4678=1,
        COUNTIFS($A$2:A4678,A4678,$K$2:K4678,1)=1
    ),
    "ENTRY",
    ""
)</f>
        <v/>
      </c>
      <c r="M4678" t="str">
        <f t="shared" si="1466"/>
        <v/>
      </c>
      <c r="N4678" t="str">
        <f t="shared" si="1467"/>
        <v/>
      </c>
      <c r="O4678" t="str">
        <f t="shared" si="1468"/>
        <v/>
      </c>
      <c r="P4678" t="str">
        <f t="shared" si="1469"/>
        <v/>
      </c>
      <c r="Q4678" t="str">
        <f t="shared" si="1470"/>
        <v/>
      </c>
      <c r="R4678" t="str">
        <f t="shared" si="1471"/>
        <v/>
      </c>
      <c r="S4678" t="str">
        <f t="shared" si="1479"/>
        <v/>
      </c>
      <c r="U4678" t="str">
        <f t="shared" si="1472"/>
        <v/>
      </c>
      <c r="V4678" t="str">
        <f t="shared" si="1473"/>
        <v/>
      </c>
      <c r="W4678" t="str">
        <f t="shared" si="1474"/>
        <v/>
      </c>
      <c r="X4678" t="str">
        <f t="shared" si="1475"/>
        <v/>
      </c>
      <c r="Y4678" t="str">
        <f t="shared" si="1476"/>
        <v/>
      </c>
      <c r="Z4678" cm="1">
        <f t="array" ref="Z4678">LOOKUP(
    2,
    1/($A:$A=$A4678),
    $C:$C
)</f>
        <v>408.1</v>
      </c>
      <c r="AA4678" t="str">
        <f t="shared" si="1477"/>
        <v/>
      </c>
      <c r="AB4678" t="str">
        <f t="shared" si="1478"/>
        <v/>
      </c>
    </row>
    <row r="4679" spans="1:28" x14ac:dyDescent="0.3">
      <c r="A4679" s="2">
        <v>45967</v>
      </c>
      <c r="B4679" s="1">
        <v>0.56944444444444442</v>
      </c>
      <c r="C4679">
        <v>408.5</v>
      </c>
      <c r="D4679">
        <v>408.1</v>
      </c>
      <c r="E4679">
        <v>37128</v>
      </c>
      <c r="F4679" t="b">
        <f t="shared" si="1460"/>
        <v>0</v>
      </c>
      <c r="G4679" t="str">
        <f t="shared" si="1461"/>
        <v/>
      </c>
      <c r="H4679" t="str">
        <f t="shared" si="1462"/>
        <v/>
      </c>
      <c r="I4679">
        <f t="shared" si="1463"/>
        <v>408.2</v>
      </c>
      <c r="J4679">
        <f t="shared" si="1464"/>
        <v>407.45</v>
      </c>
      <c r="K4679">
        <f t="shared" si="1465"/>
        <v>1</v>
      </c>
      <c r="L4679" t="str">
        <f>IF(
    AND(
        K4679=1,
        COUNTIFS($A$2:A4679,A4679,$K$2:K4679,1)=1
    ),
    "ENTRY",
    ""
)</f>
        <v/>
      </c>
      <c r="M4679" t="str">
        <f t="shared" si="1466"/>
        <v/>
      </c>
      <c r="N4679" t="str">
        <f t="shared" si="1467"/>
        <v/>
      </c>
      <c r="O4679" t="str">
        <f t="shared" si="1468"/>
        <v/>
      </c>
      <c r="P4679" t="str">
        <f t="shared" si="1469"/>
        <v/>
      </c>
      <c r="Q4679" t="str">
        <f t="shared" si="1470"/>
        <v/>
      </c>
      <c r="R4679" t="str">
        <f t="shared" si="1471"/>
        <v/>
      </c>
      <c r="S4679" t="str">
        <f t="shared" si="1479"/>
        <v/>
      </c>
      <c r="U4679" t="str">
        <f t="shared" si="1472"/>
        <v/>
      </c>
      <c r="V4679" t="str">
        <f t="shared" si="1473"/>
        <v/>
      </c>
      <c r="W4679" t="str">
        <f t="shared" si="1474"/>
        <v/>
      </c>
      <c r="X4679" t="str">
        <f t="shared" si="1475"/>
        <v/>
      </c>
      <c r="Y4679" t="str">
        <f t="shared" si="1476"/>
        <v/>
      </c>
      <c r="Z4679" cm="1">
        <f t="array" ref="Z4679">LOOKUP(
    2,
    1/($A:$A=$A4679),
    $C:$C
)</f>
        <v>408.1</v>
      </c>
      <c r="AA4679" t="str">
        <f t="shared" si="1477"/>
        <v/>
      </c>
      <c r="AB4679" t="str">
        <f t="shared" si="1478"/>
        <v/>
      </c>
    </row>
    <row r="4680" spans="1:28" x14ac:dyDescent="0.3">
      <c r="A4680" s="2">
        <v>45967</v>
      </c>
      <c r="B4680" s="1">
        <v>0.57291666666666663</v>
      </c>
      <c r="C4680">
        <v>408.25</v>
      </c>
      <c r="D4680">
        <v>407.8</v>
      </c>
      <c r="E4680">
        <v>60362</v>
      </c>
      <c r="F4680" t="b">
        <f t="shared" si="1460"/>
        <v>0</v>
      </c>
      <c r="G4680" t="str">
        <f t="shared" si="1461"/>
        <v/>
      </c>
      <c r="H4680" t="str">
        <f t="shared" si="1462"/>
        <v/>
      </c>
      <c r="I4680">
        <f t="shared" si="1463"/>
        <v>408.2</v>
      </c>
      <c r="J4680">
        <f t="shared" si="1464"/>
        <v>407.45</v>
      </c>
      <c r="K4680">
        <f t="shared" si="1465"/>
        <v>1</v>
      </c>
      <c r="L4680" t="str">
        <f>IF(
    AND(
        K4680=1,
        COUNTIFS($A$2:A4680,A4680,$K$2:K4680,1)=1
    ),
    "ENTRY",
    ""
)</f>
        <v/>
      </c>
      <c r="M4680" t="str">
        <f t="shared" si="1466"/>
        <v/>
      </c>
      <c r="N4680" t="str">
        <f t="shared" si="1467"/>
        <v/>
      </c>
      <c r="O4680" t="str">
        <f t="shared" si="1468"/>
        <v/>
      </c>
      <c r="P4680" t="str">
        <f t="shared" si="1469"/>
        <v/>
      </c>
      <c r="Q4680" t="str">
        <f t="shared" si="1470"/>
        <v/>
      </c>
      <c r="R4680" t="str">
        <f t="shared" si="1471"/>
        <v/>
      </c>
      <c r="S4680" t="str">
        <f t="shared" si="1479"/>
        <v/>
      </c>
      <c r="U4680" t="str">
        <f t="shared" si="1472"/>
        <v/>
      </c>
      <c r="V4680" t="str">
        <f t="shared" si="1473"/>
        <v/>
      </c>
      <c r="W4680" t="str">
        <f t="shared" si="1474"/>
        <v/>
      </c>
      <c r="X4680" t="str">
        <f t="shared" si="1475"/>
        <v/>
      </c>
      <c r="Y4680" t="str">
        <f t="shared" si="1476"/>
        <v/>
      </c>
      <c r="Z4680" cm="1">
        <f t="array" ref="Z4680">LOOKUP(
    2,
    1/($A:$A=$A4680),
    $C:$C
)</f>
        <v>408.1</v>
      </c>
      <c r="AA4680" t="str">
        <f t="shared" si="1477"/>
        <v/>
      </c>
      <c r="AB4680" t="str">
        <f t="shared" si="1478"/>
        <v/>
      </c>
    </row>
    <row r="4681" spans="1:28" x14ac:dyDescent="0.3">
      <c r="A4681" s="2">
        <v>45967</v>
      </c>
      <c r="B4681" s="1">
        <v>0.57638888888888884</v>
      </c>
      <c r="C4681">
        <v>407.95</v>
      </c>
      <c r="D4681">
        <v>407.25</v>
      </c>
      <c r="E4681">
        <v>74612</v>
      </c>
      <c r="F4681" t="b">
        <f t="shared" si="1460"/>
        <v>0</v>
      </c>
      <c r="G4681" t="str">
        <f t="shared" si="1461"/>
        <v/>
      </c>
      <c r="H4681" t="str">
        <f t="shared" si="1462"/>
        <v/>
      </c>
      <c r="I4681">
        <f t="shared" si="1463"/>
        <v>408.2</v>
      </c>
      <c r="J4681">
        <f t="shared" si="1464"/>
        <v>407.45</v>
      </c>
      <c r="K4681">
        <f t="shared" si="1465"/>
        <v>1</v>
      </c>
      <c r="L4681" t="str">
        <f>IF(
    AND(
        K4681=1,
        COUNTIFS($A$2:A4681,A4681,$K$2:K4681,1)=1
    ),
    "ENTRY",
    ""
)</f>
        <v/>
      </c>
      <c r="M4681" t="str">
        <f t="shared" si="1466"/>
        <v/>
      </c>
      <c r="N4681" t="str">
        <f t="shared" si="1467"/>
        <v/>
      </c>
      <c r="O4681" t="str">
        <f t="shared" si="1468"/>
        <v/>
      </c>
      <c r="P4681" t="str">
        <f t="shared" si="1469"/>
        <v/>
      </c>
      <c r="Q4681" t="str">
        <f t="shared" si="1470"/>
        <v/>
      </c>
      <c r="R4681" t="str">
        <f t="shared" si="1471"/>
        <v/>
      </c>
      <c r="S4681" t="str">
        <f t="shared" si="1479"/>
        <v/>
      </c>
      <c r="U4681" t="str">
        <f t="shared" si="1472"/>
        <v/>
      </c>
      <c r="V4681" t="str">
        <f t="shared" si="1473"/>
        <v/>
      </c>
      <c r="W4681" t="str">
        <f t="shared" si="1474"/>
        <v/>
      </c>
      <c r="X4681" t="str">
        <f t="shared" si="1475"/>
        <v/>
      </c>
      <c r="Y4681" t="str">
        <f t="shared" si="1476"/>
        <v/>
      </c>
      <c r="Z4681" cm="1">
        <f t="array" ref="Z4681">LOOKUP(
    2,
    1/($A:$A=$A4681),
    $C:$C
)</f>
        <v>408.1</v>
      </c>
      <c r="AA4681" t="str">
        <f t="shared" si="1477"/>
        <v/>
      </c>
      <c r="AB4681" t="str">
        <f t="shared" si="1478"/>
        <v/>
      </c>
    </row>
    <row r="4682" spans="1:28" x14ac:dyDescent="0.3">
      <c r="A4682" s="2">
        <v>45967</v>
      </c>
      <c r="B4682" s="1">
        <v>0.57986111111111116</v>
      </c>
      <c r="C4682">
        <v>407.75</v>
      </c>
      <c r="D4682">
        <v>407.25</v>
      </c>
      <c r="E4682">
        <v>48702</v>
      </c>
      <c r="F4682" t="b">
        <f t="shared" si="1460"/>
        <v>0</v>
      </c>
      <c r="G4682" t="str">
        <f t="shared" si="1461"/>
        <v/>
      </c>
      <c r="H4682" t="str">
        <f t="shared" si="1462"/>
        <v/>
      </c>
      <c r="I4682">
        <f t="shared" si="1463"/>
        <v>408.2</v>
      </c>
      <c r="J4682">
        <f t="shared" si="1464"/>
        <v>407.45</v>
      </c>
      <c r="K4682">
        <f t="shared" si="1465"/>
        <v>1</v>
      </c>
      <c r="L4682" t="str">
        <f>IF(
    AND(
        K4682=1,
        COUNTIFS($A$2:A4682,A4682,$K$2:K4682,1)=1
    ),
    "ENTRY",
    ""
)</f>
        <v/>
      </c>
      <c r="M4682" t="str">
        <f t="shared" si="1466"/>
        <v/>
      </c>
      <c r="N4682" t="str">
        <f t="shared" si="1467"/>
        <v/>
      </c>
      <c r="O4682" t="str">
        <f t="shared" si="1468"/>
        <v/>
      </c>
      <c r="P4682" t="str">
        <f t="shared" si="1469"/>
        <v/>
      </c>
      <c r="Q4682" t="str">
        <f t="shared" si="1470"/>
        <v/>
      </c>
      <c r="R4682" t="str">
        <f t="shared" si="1471"/>
        <v/>
      </c>
      <c r="S4682" t="str">
        <f t="shared" si="1479"/>
        <v/>
      </c>
      <c r="U4682" t="str">
        <f t="shared" si="1472"/>
        <v/>
      </c>
      <c r="V4682" t="str">
        <f t="shared" si="1473"/>
        <v/>
      </c>
      <c r="W4682" t="str">
        <f t="shared" si="1474"/>
        <v/>
      </c>
      <c r="X4682" t="str">
        <f t="shared" si="1475"/>
        <v/>
      </c>
      <c r="Y4682" t="str">
        <f t="shared" si="1476"/>
        <v/>
      </c>
      <c r="Z4682" cm="1">
        <f t="array" ref="Z4682">LOOKUP(
    2,
    1/($A:$A=$A4682),
    $C:$C
)</f>
        <v>408.1</v>
      </c>
      <c r="AA4682" t="str">
        <f t="shared" si="1477"/>
        <v/>
      </c>
      <c r="AB4682" t="str">
        <f t="shared" si="1478"/>
        <v/>
      </c>
    </row>
    <row r="4683" spans="1:28" x14ac:dyDescent="0.3">
      <c r="A4683" s="2">
        <v>45967</v>
      </c>
      <c r="B4683" s="1">
        <v>0.58333333333333337</v>
      </c>
      <c r="C4683">
        <v>407.6</v>
      </c>
      <c r="D4683">
        <v>407.15</v>
      </c>
      <c r="E4683">
        <v>53804</v>
      </c>
      <c r="F4683" t="b">
        <f t="shared" si="1460"/>
        <v>0</v>
      </c>
      <c r="G4683" t="str">
        <f t="shared" si="1461"/>
        <v/>
      </c>
      <c r="H4683" t="str">
        <f t="shared" si="1462"/>
        <v/>
      </c>
      <c r="I4683">
        <f t="shared" si="1463"/>
        <v>408.2</v>
      </c>
      <c r="J4683">
        <f t="shared" si="1464"/>
        <v>407.45</v>
      </c>
      <c r="K4683">
        <f t="shared" si="1465"/>
        <v>1</v>
      </c>
      <c r="L4683" t="str">
        <f>IF(
    AND(
        K4683=1,
        COUNTIFS($A$2:A4683,A4683,$K$2:K4683,1)=1
    ),
    "ENTRY",
    ""
)</f>
        <v/>
      </c>
      <c r="M4683" t="str">
        <f t="shared" si="1466"/>
        <v/>
      </c>
      <c r="N4683" t="str">
        <f t="shared" si="1467"/>
        <v/>
      </c>
      <c r="O4683" t="str">
        <f t="shared" si="1468"/>
        <v/>
      </c>
      <c r="P4683" t="str">
        <f t="shared" si="1469"/>
        <v/>
      </c>
      <c r="Q4683" t="str">
        <f t="shared" si="1470"/>
        <v/>
      </c>
      <c r="R4683" t="str">
        <f t="shared" si="1471"/>
        <v/>
      </c>
      <c r="S4683" t="str">
        <f t="shared" si="1479"/>
        <v/>
      </c>
      <c r="U4683" t="str">
        <f t="shared" si="1472"/>
        <v/>
      </c>
      <c r="V4683" t="str">
        <f t="shared" si="1473"/>
        <v/>
      </c>
      <c r="W4683" t="str">
        <f t="shared" si="1474"/>
        <v/>
      </c>
      <c r="X4683" t="str">
        <f t="shared" si="1475"/>
        <v/>
      </c>
      <c r="Y4683" t="str">
        <f t="shared" si="1476"/>
        <v/>
      </c>
      <c r="Z4683" cm="1">
        <f t="array" ref="Z4683">LOOKUP(
    2,
    1/($A:$A=$A4683),
    $C:$C
)</f>
        <v>408.1</v>
      </c>
      <c r="AA4683" t="str">
        <f t="shared" si="1477"/>
        <v/>
      </c>
      <c r="AB4683" t="str">
        <f t="shared" si="1478"/>
        <v/>
      </c>
    </row>
    <row r="4684" spans="1:28" x14ac:dyDescent="0.3">
      <c r="A4684" s="2">
        <v>45967</v>
      </c>
      <c r="B4684" s="1">
        <v>0.58680555555555558</v>
      </c>
      <c r="C4684">
        <v>407.95</v>
      </c>
      <c r="D4684">
        <v>407.15</v>
      </c>
      <c r="E4684">
        <v>54732</v>
      </c>
      <c r="F4684" t="b">
        <f t="shared" si="1460"/>
        <v>0</v>
      </c>
      <c r="G4684" t="str">
        <f t="shared" si="1461"/>
        <v/>
      </c>
      <c r="H4684" t="str">
        <f t="shared" si="1462"/>
        <v/>
      </c>
      <c r="I4684">
        <f t="shared" si="1463"/>
        <v>408.2</v>
      </c>
      <c r="J4684">
        <f t="shared" si="1464"/>
        <v>407.45</v>
      </c>
      <c r="K4684">
        <f t="shared" si="1465"/>
        <v>1</v>
      </c>
      <c r="L4684" t="str">
        <f>IF(
    AND(
        K4684=1,
        COUNTIFS($A$2:A4684,A4684,$K$2:K4684,1)=1
    ),
    "ENTRY",
    ""
)</f>
        <v/>
      </c>
      <c r="M4684" t="str">
        <f t="shared" si="1466"/>
        <v/>
      </c>
      <c r="N4684" t="str">
        <f t="shared" si="1467"/>
        <v/>
      </c>
      <c r="O4684" t="str">
        <f t="shared" si="1468"/>
        <v/>
      </c>
      <c r="P4684" t="str">
        <f t="shared" si="1469"/>
        <v/>
      </c>
      <c r="Q4684" t="str">
        <f t="shared" si="1470"/>
        <v/>
      </c>
      <c r="R4684" t="str">
        <f t="shared" si="1471"/>
        <v/>
      </c>
      <c r="S4684" t="str">
        <f t="shared" si="1479"/>
        <v/>
      </c>
      <c r="U4684" t="str">
        <f t="shared" si="1472"/>
        <v/>
      </c>
      <c r="V4684" t="str">
        <f t="shared" si="1473"/>
        <v/>
      </c>
      <c r="W4684" t="str">
        <f t="shared" si="1474"/>
        <v/>
      </c>
      <c r="X4684" t="str">
        <f t="shared" si="1475"/>
        <v/>
      </c>
      <c r="Y4684" t="str">
        <f t="shared" si="1476"/>
        <v/>
      </c>
      <c r="Z4684" cm="1">
        <f t="array" ref="Z4684">LOOKUP(
    2,
    1/($A:$A=$A4684),
    $C:$C
)</f>
        <v>408.1</v>
      </c>
      <c r="AA4684" t="str">
        <f t="shared" si="1477"/>
        <v/>
      </c>
      <c r="AB4684" t="str">
        <f t="shared" si="1478"/>
        <v/>
      </c>
    </row>
    <row r="4685" spans="1:28" x14ac:dyDescent="0.3">
      <c r="A4685" s="2">
        <v>45967</v>
      </c>
      <c r="B4685" s="1">
        <v>0.59027777777777779</v>
      </c>
      <c r="C4685">
        <v>407.95</v>
      </c>
      <c r="D4685">
        <v>407.45</v>
      </c>
      <c r="E4685">
        <v>52950</v>
      </c>
      <c r="F4685" t="b">
        <f t="shared" si="1460"/>
        <v>0</v>
      </c>
      <c r="G4685" t="str">
        <f t="shared" si="1461"/>
        <v/>
      </c>
      <c r="H4685" t="str">
        <f t="shared" si="1462"/>
        <v/>
      </c>
      <c r="I4685">
        <f t="shared" si="1463"/>
        <v>408.2</v>
      </c>
      <c r="J4685">
        <f t="shared" si="1464"/>
        <v>407.45</v>
      </c>
      <c r="K4685">
        <f t="shared" si="1465"/>
        <v>1</v>
      </c>
      <c r="L4685" t="str">
        <f>IF(
    AND(
        K4685=1,
        COUNTIFS($A$2:A4685,A4685,$K$2:K4685,1)=1
    ),
    "ENTRY",
    ""
)</f>
        <v/>
      </c>
      <c r="M4685" t="str">
        <f t="shared" si="1466"/>
        <v/>
      </c>
      <c r="N4685" t="str">
        <f t="shared" si="1467"/>
        <v/>
      </c>
      <c r="O4685" t="str">
        <f t="shared" si="1468"/>
        <v/>
      </c>
      <c r="P4685" t="str">
        <f t="shared" si="1469"/>
        <v/>
      </c>
      <c r="Q4685" t="str">
        <f t="shared" si="1470"/>
        <v/>
      </c>
      <c r="R4685" t="str">
        <f t="shared" si="1471"/>
        <v/>
      </c>
      <c r="S4685" t="str">
        <f t="shared" si="1479"/>
        <v/>
      </c>
      <c r="U4685" t="str">
        <f t="shared" si="1472"/>
        <v/>
      </c>
      <c r="V4685" t="str">
        <f t="shared" si="1473"/>
        <v/>
      </c>
      <c r="W4685" t="str">
        <f t="shared" si="1474"/>
        <v/>
      </c>
      <c r="X4685" t="str">
        <f t="shared" si="1475"/>
        <v/>
      </c>
      <c r="Y4685" t="str">
        <f t="shared" si="1476"/>
        <v/>
      </c>
      <c r="Z4685" cm="1">
        <f t="array" ref="Z4685">LOOKUP(
    2,
    1/($A:$A=$A4685),
    $C:$C
)</f>
        <v>408.1</v>
      </c>
      <c r="AA4685" t="str">
        <f t="shared" si="1477"/>
        <v/>
      </c>
      <c r="AB4685" t="str">
        <f t="shared" si="1478"/>
        <v/>
      </c>
    </row>
    <row r="4686" spans="1:28" x14ac:dyDescent="0.3">
      <c r="A4686" s="2">
        <v>45967</v>
      </c>
      <c r="B4686" s="1">
        <v>0.59375</v>
      </c>
      <c r="C4686">
        <v>408.65</v>
      </c>
      <c r="D4686">
        <v>407.25</v>
      </c>
      <c r="E4686">
        <v>127897</v>
      </c>
      <c r="F4686" t="b">
        <f t="shared" si="1460"/>
        <v>0</v>
      </c>
      <c r="G4686" t="str">
        <f t="shared" si="1461"/>
        <v/>
      </c>
      <c r="H4686" t="str">
        <f t="shared" si="1462"/>
        <v/>
      </c>
      <c r="I4686">
        <f t="shared" si="1463"/>
        <v>408.2</v>
      </c>
      <c r="J4686">
        <f t="shared" si="1464"/>
        <v>407.45</v>
      </c>
      <c r="K4686">
        <f t="shared" si="1465"/>
        <v>1</v>
      </c>
      <c r="L4686" t="str">
        <f>IF(
    AND(
        K4686=1,
        COUNTIFS($A$2:A4686,A4686,$K$2:K4686,1)=1
    ),
    "ENTRY",
    ""
)</f>
        <v/>
      </c>
      <c r="M4686" t="str">
        <f t="shared" si="1466"/>
        <v/>
      </c>
      <c r="N4686" t="str">
        <f t="shared" si="1467"/>
        <v/>
      </c>
      <c r="O4686" t="str">
        <f t="shared" si="1468"/>
        <v/>
      </c>
      <c r="P4686" t="str">
        <f t="shared" si="1469"/>
        <v/>
      </c>
      <c r="Q4686" t="str">
        <f t="shared" si="1470"/>
        <v/>
      </c>
      <c r="R4686" t="str">
        <f t="shared" si="1471"/>
        <v/>
      </c>
      <c r="S4686" t="str">
        <f t="shared" si="1479"/>
        <v/>
      </c>
      <c r="U4686" t="str">
        <f t="shared" si="1472"/>
        <v/>
      </c>
      <c r="V4686" t="str">
        <f t="shared" si="1473"/>
        <v/>
      </c>
      <c r="W4686" t="str">
        <f t="shared" si="1474"/>
        <v/>
      </c>
      <c r="X4686" t="str">
        <f t="shared" si="1475"/>
        <v/>
      </c>
      <c r="Y4686" t="str">
        <f t="shared" si="1476"/>
        <v/>
      </c>
      <c r="Z4686" cm="1">
        <f t="array" ref="Z4686">LOOKUP(
    2,
    1/($A:$A=$A4686),
    $C:$C
)</f>
        <v>408.1</v>
      </c>
      <c r="AA4686" t="str">
        <f t="shared" si="1477"/>
        <v/>
      </c>
      <c r="AB4686" t="str">
        <f t="shared" si="1478"/>
        <v/>
      </c>
    </row>
    <row r="4687" spans="1:28" x14ac:dyDescent="0.3">
      <c r="A4687" s="2">
        <v>45967</v>
      </c>
      <c r="B4687" s="1">
        <v>0.59722222222222221</v>
      </c>
      <c r="C4687">
        <v>408.95</v>
      </c>
      <c r="D4687">
        <v>408.3</v>
      </c>
      <c r="E4687">
        <v>55824</v>
      </c>
      <c r="F4687" t="b">
        <f t="shared" si="1460"/>
        <v>0</v>
      </c>
      <c r="G4687" t="str">
        <f t="shared" si="1461"/>
        <v/>
      </c>
      <c r="H4687" t="str">
        <f t="shared" si="1462"/>
        <v/>
      </c>
      <c r="I4687">
        <f t="shared" si="1463"/>
        <v>408.2</v>
      </c>
      <c r="J4687">
        <f t="shared" si="1464"/>
        <v>407.45</v>
      </c>
      <c r="K4687">
        <f t="shared" si="1465"/>
        <v>1</v>
      </c>
      <c r="L4687" t="str">
        <f>IF(
    AND(
        K4687=1,
        COUNTIFS($A$2:A4687,A4687,$K$2:K4687,1)=1
    ),
    "ENTRY",
    ""
)</f>
        <v/>
      </c>
      <c r="M4687" t="str">
        <f t="shared" si="1466"/>
        <v/>
      </c>
      <c r="N4687" t="str">
        <f t="shared" si="1467"/>
        <v/>
      </c>
      <c r="O4687" t="str">
        <f t="shared" si="1468"/>
        <v/>
      </c>
      <c r="P4687" t="str">
        <f t="shared" si="1469"/>
        <v/>
      </c>
      <c r="Q4687" t="str">
        <f t="shared" si="1470"/>
        <v/>
      </c>
      <c r="R4687" t="str">
        <f t="shared" si="1471"/>
        <v/>
      </c>
      <c r="S4687" t="str">
        <f t="shared" si="1479"/>
        <v/>
      </c>
      <c r="U4687" t="str">
        <f t="shared" si="1472"/>
        <v/>
      </c>
      <c r="V4687" t="str">
        <f t="shared" si="1473"/>
        <v/>
      </c>
      <c r="W4687" t="str">
        <f t="shared" si="1474"/>
        <v/>
      </c>
      <c r="X4687" t="str">
        <f t="shared" si="1475"/>
        <v/>
      </c>
      <c r="Y4687" t="str">
        <f t="shared" si="1476"/>
        <v/>
      </c>
      <c r="Z4687" cm="1">
        <f t="array" ref="Z4687">LOOKUP(
    2,
    1/($A:$A=$A4687),
    $C:$C
)</f>
        <v>408.1</v>
      </c>
      <c r="AA4687" t="str">
        <f t="shared" si="1477"/>
        <v/>
      </c>
      <c r="AB4687" t="str">
        <f t="shared" si="1478"/>
        <v/>
      </c>
    </row>
    <row r="4688" spans="1:28" x14ac:dyDescent="0.3">
      <c r="A4688" s="2">
        <v>45967</v>
      </c>
      <c r="B4688" s="1">
        <v>0.60069444444444442</v>
      </c>
      <c r="C4688">
        <v>408.55</v>
      </c>
      <c r="D4688">
        <v>407.85</v>
      </c>
      <c r="E4688">
        <v>52309</v>
      </c>
      <c r="F4688" t="b">
        <f t="shared" si="1460"/>
        <v>0</v>
      </c>
      <c r="G4688" t="str">
        <f t="shared" si="1461"/>
        <v/>
      </c>
      <c r="H4688" t="str">
        <f t="shared" si="1462"/>
        <v/>
      </c>
      <c r="I4688">
        <f t="shared" si="1463"/>
        <v>408.2</v>
      </c>
      <c r="J4688">
        <f t="shared" si="1464"/>
        <v>407.45</v>
      </c>
      <c r="K4688">
        <f t="shared" si="1465"/>
        <v>1</v>
      </c>
      <c r="L4688" t="str">
        <f>IF(
    AND(
        K4688=1,
        COUNTIFS($A$2:A4688,A4688,$K$2:K4688,1)=1
    ),
    "ENTRY",
    ""
)</f>
        <v/>
      </c>
      <c r="M4688" t="str">
        <f t="shared" si="1466"/>
        <v/>
      </c>
      <c r="N4688" t="str">
        <f t="shared" si="1467"/>
        <v/>
      </c>
      <c r="O4688" t="str">
        <f t="shared" si="1468"/>
        <v/>
      </c>
      <c r="P4688" t="str">
        <f t="shared" si="1469"/>
        <v/>
      </c>
      <c r="Q4688" t="str">
        <f t="shared" si="1470"/>
        <v/>
      </c>
      <c r="R4688" t="str">
        <f t="shared" si="1471"/>
        <v/>
      </c>
      <c r="S4688" t="str">
        <f t="shared" si="1479"/>
        <v/>
      </c>
      <c r="U4688" t="str">
        <f t="shared" si="1472"/>
        <v/>
      </c>
      <c r="V4688" t="str">
        <f t="shared" si="1473"/>
        <v/>
      </c>
      <c r="W4688" t="str">
        <f t="shared" si="1474"/>
        <v/>
      </c>
      <c r="X4688" t="str">
        <f t="shared" si="1475"/>
        <v/>
      </c>
      <c r="Y4688" t="str">
        <f t="shared" si="1476"/>
        <v/>
      </c>
      <c r="Z4688" cm="1">
        <f t="array" ref="Z4688">LOOKUP(
    2,
    1/($A:$A=$A4688),
    $C:$C
)</f>
        <v>408.1</v>
      </c>
      <c r="AA4688" t="str">
        <f t="shared" si="1477"/>
        <v/>
      </c>
      <c r="AB4688" t="str">
        <f t="shared" si="1478"/>
        <v/>
      </c>
    </row>
    <row r="4689" spans="1:28" x14ac:dyDescent="0.3">
      <c r="A4689" s="2">
        <v>45967</v>
      </c>
      <c r="B4689" s="1">
        <v>0.60416666666666663</v>
      </c>
      <c r="C4689">
        <v>408.7</v>
      </c>
      <c r="D4689">
        <v>408.3</v>
      </c>
      <c r="E4689">
        <v>41775</v>
      </c>
      <c r="F4689" t="b">
        <f t="shared" si="1460"/>
        <v>0</v>
      </c>
      <c r="G4689" t="str">
        <f t="shared" si="1461"/>
        <v/>
      </c>
      <c r="H4689" t="str">
        <f t="shared" si="1462"/>
        <v/>
      </c>
      <c r="I4689">
        <f t="shared" si="1463"/>
        <v>408.2</v>
      </c>
      <c r="J4689">
        <f t="shared" si="1464"/>
        <v>407.45</v>
      </c>
      <c r="K4689">
        <f t="shared" si="1465"/>
        <v>1</v>
      </c>
      <c r="L4689" t="str">
        <f>IF(
    AND(
        K4689=1,
        COUNTIFS($A$2:A4689,A4689,$K$2:K4689,1)=1
    ),
    "ENTRY",
    ""
)</f>
        <v/>
      </c>
      <c r="M4689" t="str">
        <f t="shared" si="1466"/>
        <v/>
      </c>
      <c r="N4689" t="str">
        <f t="shared" si="1467"/>
        <v/>
      </c>
      <c r="O4689" t="str">
        <f t="shared" si="1468"/>
        <v/>
      </c>
      <c r="P4689" t="str">
        <f t="shared" si="1469"/>
        <v/>
      </c>
      <c r="Q4689" t="str">
        <f t="shared" si="1470"/>
        <v/>
      </c>
      <c r="R4689" t="str">
        <f t="shared" si="1471"/>
        <v/>
      </c>
      <c r="S4689" t="str">
        <f t="shared" si="1479"/>
        <v/>
      </c>
      <c r="U4689" t="str">
        <f t="shared" si="1472"/>
        <v/>
      </c>
      <c r="V4689" t="str">
        <f t="shared" si="1473"/>
        <v/>
      </c>
      <c r="W4689" t="str">
        <f t="shared" si="1474"/>
        <v/>
      </c>
      <c r="X4689" t="str">
        <f t="shared" si="1475"/>
        <v/>
      </c>
      <c r="Y4689" t="str">
        <f t="shared" si="1476"/>
        <v/>
      </c>
      <c r="Z4689" cm="1">
        <f t="array" ref="Z4689">LOOKUP(
    2,
    1/($A:$A=$A4689),
    $C:$C
)</f>
        <v>408.1</v>
      </c>
      <c r="AA4689" t="str">
        <f t="shared" si="1477"/>
        <v/>
      </c>
      <c r="AB4689" t="str">
        <f t="shared" si="1478"/>
        <v/>
      </c>
    </row>
    <row r="4690" spans="1:28" x14ac:dyDescent="0.3">
      <c r="A4690" s="2">
        <v>45967</v>
      </c>
      <c r="B4690" s="1">
        <v>0.60763888888888884</v>
      </c>
      <c r="C4690">
        <v>408.8</v>
      </c>
      <c r="D4690">
        <v>408.4</v>
      </c>
      <c r="E4690">
        <v>68459</v>
      </c>
      <c r="F4690" t="b">
        <f t="shared" si="1460"/>
        <v>0</v>
      </c>
      <c r="G4690" t="str">
        <f t="shared" si="1461"/>
        <v/>
      </c>
      <c r="H4690" t="str">
        <f t="shared" si="1462"/>
        <v/>
      </c>
      <c r="I4690">
        <f t="shared" si="1463"/>
        <v>408.2</v>
      </c>
      <c r="J4690">
        <f t="shared" si="1464"/>
        <v>407.45</v>
      </c>
      <c r="K4690">
        <f t="shared" si="1465"/>
        <v>1</v>
      </c>
      <c r="L4690" t="str">
        <f>IF(
    AND(
        K4690=1,
        COUNTIFS($A$2:A4690,A4690,$K$2:K4690,1)=1
    ),
    "ENTRY",
    ""
)</f>
        <v/>
      </c>
      <c r="M4690" t="str">
        <f t="shared" si="1466"/>
        <v/>
      </c>
      <c r="N4690" t="str">
        <f t="shared" si="1467"/>
        <v/>
      </c>
      <c r="O4690" t="str">
        <f t="shared" si="1468"/>
        <v/>
      </c>
      <c r="P4690" t="str">
        <f t="shared" si="1469"/>
        <v/>
      </c>
      <c r="Q4690" t="str">
        <f t="shared" si="1470"/>
        <v/>
      </c>
      <c r="R4690" t="str">
        <f t="shared" si="1471"/>
        <v/>
      </c>
      <c r="S4690" t="str">
        <f t="shared" si="1479"/>
        <v/>
      </c>
      <c r="U4690" t="str">
        <f t="shared" si="1472"/>
        <v/>
      </c>
      <c r="V4690" t="str">
        <f t="shared" si="1473"/>
        <v/>
      </c>
      <c r="W4690" t="str">
        <f t="shared" si="1474"/>
        <v/>
      </c>
      <c r="X4690" t="str">
        <f t="shared" si="1475"/>
        <v/>
      </c>
      <c r="Y4690" t="str">
        <f t="shared" si="1476"/>
        <v/>
      </c>
      <c r="Z4690" cm="1">
        <f t="array" ref="Z4690">LOOKUP(
    2,
    1/($A:$A=$A4690),
    $C:$C
)</f>
        <v>408.1</v>
      </c>
      <c r="AA4690" t="str">
        <f t="shared" si="1477"/>
        <v/>
      </c>
      <c r="AB4690" t="str">
        <f t="shared" si="1478"/>
        <v/>
      </c>
    </row>
    <row r="4691" spans="1:28" x14ac:dyDescent="0.3">
      <c r="A4691" s="2">
        <v>45967</v>
      </c>
      <c r="B4691" s="1">
        <v>0.61111111111111116</v>
      </c>
      <c r="C4691">
        <v>408.65</v>
      </c>
      <c r="D4691">
        <v>408.25</v>
      </c>
      <c r="E4691">
        <v>71234</v>
      </c>
      <c r="F4691" t="b">
        <f t="shared" si="1460"/>
        <v>0</v>
      </c>
      <c r="G4691" t="str">
        <f t="shared" si="1461"/>
        <v/>
      </c>
      <c r="H4691" t="str">
        <f t="shared" si="1462"/>
        <v/>
      </c>
      <c r="I4691">
        <f t="shared" si="1463"/>
        <v>408.2</v>
      </c>
      <c r="J4691">
        <f t="shared" si="1464"/>
        <v>407.45</v>
      </c>
      <c r="K4691">
        <f t="shared" si="1465"/>
        <v>1</v>
      </c>
      <c r="L4691" t="str">
        <f>IF(
    AND(
        K4691=1,
        COUNTIFS($A$2:A4691,A4691,$K$2:K4691,1)=1
    ),
    "ENTRY",
    ""
)</f>
        <v/>
      </c>
      <c r="M4691" t="str">
        <f t="shared" si="1466"/>
        <v/>
      </c>
      <c r="N4691" t="str">
        <f t="shared" si="1467"/>
        <v/>
      </c>
      <c r="O4691" t="str">
        <f t="shared" si="1468"/>
        <v/>
      </c>
      <c r="P4691" t="str">
        <f t="shared" si="1469"/>
        <v/>
      </c>
      <c r="Q4691" t="str">
        <f t="shared" si="1470"/>
        <v/>
      </c>
      <c r="R4691" t="str">
        <f t="shared" si="1471"/>
        <v/>
      </c>
      <c r="S4691" t="str">
        <f t="shared" si="1479"/>
        <v/>
      </c>
      <c r="U4691" t="str">
        <f t="shared" si="1472"/>
        <v/>
      </c>
      <c r="V4691" t="str">
        <f t="shared" si="1473"/>
        <v/>
      </c>
      <c r="W4691" t="str">
        <f t="shared" si="1474"/>
        <v/>
      </c>
      <c r="X4691" t="str">
        <f t="shared" si="1475"/>
        <v/>
      </c>
      <c r="Y4691" t="str">
        <f t="shared" si="1476"/>
        <v/>
      </c>
      <c r="Z4691" cm="1">
        <f t="array" ref="Z4691">LOOKUP(
    2,
    1/($A:$A=$A4691),
    $C:$C
)</f>
        <v>408.1</v>
      </c>
      <c r="AA4691" t="str">
        <f t="shared" si="1477"/>
        <v/>
      </c>
      <c r="AB4691" t="str">
        <f t="shared" si="1478"/>
        <v/>
      </c>
    </row>
    <row r="4692" spans="1:28" x14ac:dyDescent="0.3">
      <c r="A4692" s="2">
        <v>45967</v>
      </c>
      <c r="B4692" s="1">
        <v>0.61458333333333337</v>
      </c>
      <c r="C4692">
        <v>408.7</v>
      </c>
      <c r="D4692">
        <v>408.05</v>
      </c>
      <c r="E4692">
        <v>62502</v>
      </c>
      <c r="F4692" t="b">
        <f t="shared" si="1460"/>
        <v>0</v>
      </c>
      <c r="G4692" t="str">
        <f t="shared" si="1461"/>
        <v/>
      </c>
      <c r="H4692" t="str">
        <f t="shared" si="1462"/>
        <v/>
      </c>
      <c r="I4692">
        <f t="shared" si="1463"/>
        <v>408.2</v>
      </c>
      <c r="J4692">
        <f t="shared" si="1464"/>
        <v>407.45</v>
      </c>
      <c r="K4692">
        <f t="shared" si="1465"/>
        <v>1</v>
      </c>
      <c r="L4692" t="str">
        <f>IF(
    AND(
        K4692=1,
        COUNTIFS($A$2:A4692,A4692,$K$2:K4692,1)=1
    ),
    "ENTRY",
    ""
)</f>
        <v/>
      </c>
      <c r="M4692" t="str">
        <f t="shared" si="1466"/>
        <v/>
      </c>
      <c r="N4692" t="str">
        <f t="shared" si="1467"/>
        <v/>
      </c>
      <c r="O4692" t="str">
        <f t="shared" si="1468"/>
        <v/>
      </c>
      <c r="P4692" t="str">
        <f t="shared" si="1469"/>
        <v/>
      </c>
      <c r="Q4692" t="str">
        <f t="shared" si="1470"/>
        <v/>
      </c>
      <c r="R4692" t="str">
        <f t="shared" si="1471"/>
        <v/>
      </c>
      <c r="S4692" t="str">
        <f t="shared" si="1479"/>
        <v/>
      </c>
      <c r="U4692" t="str">
        <f t="shared" si="1472"/>
        <v/>
      </c>
      <c r="V4692" t="str">
        <f t="shared" si="1473"/>
        <v/>
      </c>
      <c r="W4692" t="str">
        <f t="shared" si="1474"/>
        <v/>
      </c>
      <c r="X4692" t="str">
        <f t="shared" si="1475"/>
        <v/>
      </c>
      <c r="Y4692" t="str">
        <f t="shared" si="1476"/>
        <v/>
      </c>
      <c r="Z4692" cm="1">
        <f t="array" ref="Z4692">LOOKUP(
    2,
    1/($A:$A=$A4692),
    $C:$C
)</f>
        <v>408.1</v>
      </c>
      <c r="AA4692" t="str">
        <f t="shared" si="1477"/>
        <v/>
      </c>
      <c r="AB4692" t="str">
        <f t="shared" si="1478"/>
        <v/>
      </c>
    </row>
    <row r="4693" spans="1:28" x14ac:dyDescent="0.3">
      <c r="A4693" s="2">
        <v>45967</v>
      </c>
      <c r="B4693" s="1">
        <v>0.61805555555555558</v>
      </c>
      <c r="C4693">
        <v>409</v>
      </c>
      <c r="D4693">
        <v>408.1</v>
      </c>
      <c r="E4693">
        <v>75399</v>
      </c>
      <c r="F4693" t="b">
        <f t="shared" si="1460"/>
        <v>0</v>
      </c>
      <c r="G4693" t="str">
        <f t="shared" si="1461"/>
        <v/>
      </c>
      <c r="H4693" t="str">
        <f t="shared" si="1462"/>
        <v/>
      </c>
      <c r="I4693">
        <f t="shared" si="1463"/>
        <v>408.2</v>
      </c>
      <c r="J4693">
        <f t="shared" si="1464"/>
        <v>407.45</v>
      </c>
      <c r="K4693">
        <f t="shared" si="1465"/>
        <v>1</v>
      </c>
      <c r="L4693" t="str">
        <f>IF(
    AND(
        K4693=1,
        COUNTIFS($A$2:A4693,A4693,$K$2:K4693,1)=1
    ),
    "ENTRY",
    ""
)</f>
        <v/>
      </c>
      <c r="M4693" t="str">
        <f t="shared" si="1466"/>
        <v/>
      </c>
      <c r="N4693" t="str">
        <f t="shared" si="1467"/>
        <v/>
      </c>
      <c r="O4693" t="str">
        <f t="shared" si="1468"/>
        <v/>
      </c>
      <c r="P4693" t="str">
        <f t="shared" si="1469"/>
        <v/>
      </c>
      <c r="Q4693" t="str">
        <f t="shared" si="1470"/>
        <v/>
      </c>
      <c r="R4693" t="str">
        <f t="shared" si="1471"/>
        <v/>
      </c>
      <c r="S4693" t="str">
        <f t="shared" si="1479"/>
        <v/>
      </c>
      <c r="U4693" t="str">
        <f t="shared" si="1472"/>
        <v/>
      </c>
      <c r="V4693" t="str">
        <f t="shared" si="1473"/>
        <v/>
      </c>
      <c r="W4693" t="str">
        <f t="shared" si="1474"/>
        <v/>
      </c>
      <c r="X4693" t="str">
        <f t="shared" si="1475"/>
        <v/>
      </c>
      <c r="Y4693" t="str">
        <f t="shared" si="1476"/>
        <v/>
      </c>
      <c r="Z4693" cm="1">
        <f t="array" ref="Z4693">LOOKUP(
    2,
    1/($A:$A=$A4693),
    $C:$C
)</f>
        <v>408.1</v>
      </c>
      <c r="AA4693" t="str">
        <f t="shared" si="1477"/>
        <v/>
      </c>
      <c r="AB4693" t="str">
        <f t="shared" si="1478"/>
        <v/>
      </c>
    </row>
    <row r="4694" spans="1:28" x14ac:dyDescent="0.3">
      <c r="A4694" s="2">
        <v>45967</v>
      </c>
      <c r="B4694" s="1">
        <v>0.62152777777777779</v>
      </c>
      <c r="C4694">
        <v>409</v>
      </c>
      <c r="D4694">
        <v>408.45</v>
      </c>
      <c r="E4694">
        <v>123306</v>
      </c>
      <c r="F4694" t="b">
        <f t="shared" si="1460"/>
        <v>0</v>
      </c>
      <c r="G4694" t="str">
        <f t="shared" si="1461"/>
        <v/>
      </c>
      <c r="H4694" t="str">
        <f t="shared" si="1462"/>
        <v/>
      </c>
      <c r="I4694">
        <f t="shared" si="1463"/>
        <v>408.2</v>
      </c>
      <c r="J4694">
        <f t="shared" si="1464"/>
        <v>407.45</v>
      </c>
      <c r="K4694">
        <f t="shared" si="1465"/>
        <v>1</v>
      </c>
      <c r="L4694" t="str">
        <f>IF(
    AND(
        K4694=1,
        COUNTIFS($A$2:A4694,A4694,$K$2:K4694,1)=1
    ),
    "ENTRY",
    ""
)</f>
        <v/>
      </c>
      <c r="M4694" t="str">
        <f t="shared" si="1466"/>
        <v/>
      </c>
      <c r="N4694" t="str">
        <f t="shared" si="1467"/>
        <v/>
      </c>
      <c r="O4694" t="str">
        <f t="shared" si="1468"/>
        <v/>
      </c>
      <c r="P4694" t="str">
        <f t="shared" si="1469"/>
        <v/>
      </c>
      <c r="Q4694" t="str">
        <f t="shared" si="1470"/>
        <v/>
      </c>
      <c r="R4694" t="str">
        <f t="shared" si="1471"/>
        <v/>
      </c>
      <c r="S4694" t="str">
        <f t="shared" si="1479"/>
        <v/>
      </c>
      <c r="U4694" t="str">
        <f t="shared" si="1472"/>
        <v/>
      </c>
      <c r="V4694" t="str">
        <f t="shared" si="1473"/>
        <v/>
      </c>
      <c r="W4694" t="str">
        <f t="shared" si="1474"/>
        <v/>
      </c>
      <c r="X4694" t="str">
        <f t="shared" si="1475"/>
        <v/>
      </c>
      <c r="Y4694" t="str">
        <f t="shared" si="1476"/>
        <v/>
      </c>
      <c r="Z4694" cm="1">
        <f t="array" ref="Z4694">LOOKUP(
    2,
    1/($A:$A=$A4694),
    $C:$C
)</f>
        <v>408.1</v>
      </c>
      <c r="AA4694" t="str">
        <f t="shared" si="1477"/>
        <v/>
      </c>
      <c r="AB4694" t="str">
        <f t="shared" si="1478"/>
        <v/>
      </c>
    </row>
    <row r="4695" spans="1:28" x14ac:dyDescent="0.3">
      <c r="A4695" s="2">
        <v>45967</v>
      </c>
      <c r="B4695" s="1">
        <v>0.625</v>
      </c>
      <c r="C4695">
        <v>408.7</v>
      </c>
      <c r="D4695">
        <v>407.7</v>
      </c>
      <c r="E4695">
        <v>209886</v>
      </c>
      <c r="F4695" t="b">
        <f t="shared" si="1460"/>
        <v>0</v>
      </c>
      <c r="G4695" t="str">
        <f t="shared" si="1461"/>
        <v/>
      </c>
      <c r="H4695" t="str">
        <f t="shared" si="1462"/>
        <v/>
      </c>
      <c r="I4695">
        <f t="shared" si="1463"/>
        <v>408.2</v>
      </c>
      <c r="J4695">
        <f t="shared" si="1464"/>
        <v>407.45</v>
      </c>
      <c r="K4695">
        <f t="shared" si="1465"/>
        <v>1</v>
      </c>
      <c r="L4695" t="str">
        <f>IF(
    AND(
        K4695=1,
        COUNTIFS($A$2:A4695,A4695,$K$2:K4695,1)=1
    ),
    "ENTRY",
    ""
)</f>
        <v/>
      </c>
      <c r="M4695" t="str">
        <f t="shared" si="1466"/>
        <v/>
      </c>
      <c r="N4695" t="str">
        <f t="shared" si="1467"/>
        <v/>
      </c>
      <c r="O4695" t="str">
        <f t="shared" si="1468"/>
        <v/>
      </c>
      <c r="P4695" t="str">
        <f t="shared" si="1469"/>
        <v/>
      </c>
      <c r="Q4695" t="str">
        <f t="shared" si="1470"/>
        <v/>
      </c>
      <c r="R4695" t="str">
        <f t="shared" si="1471"/>
        <v/>
      </c>
      <c r="S4695" t="str">
        <f t="shared" si="1479"/>
        <v/>
      </c>
      <c r="U4695" t="str">
        <f t="shared" si="1472"/>
        <v/>
      </c>
      <c r="V4695" t="str">
        <f t="shared" si="1473"/>
        <v/>
      </c>
      <c r="W4695" t="str">
        <f t="shared" si="1474"/>
        <v/>
      </c>
      <c r="X4695" t="str">
        <f t="shared" si="1475"/>
        <v/>
      </c>
      <c r="Y4695" t="str">
        <f t="shared" si="1476"/>
        <v/>
      </c>
      <c r="Z4695" cm="1">
        <f t="array" ref="Z4695">LOOKUP(
    2,
    1/($A:$A=$A4695),
    $C:$C
)</f>
        <v>408.1</v>
      </c>
      <c r="AA4695" t="str">
        <f t="shared" si="1477"/>
        <v/>
      </c>
      <c r="AB4695" t="str">
        <f t="shared" si="1478"/>
        <v/>
      </c>
    </row>
    <row r="4696" spans="1:28" x14ac:dyDescent="0.3">
      <c r="A4696" s="2">
        <v>45967</v>
      </c>
      <c r="B4696" s="1">
        <v>0.62847222222222221</v>
      </c>
      <c r="C4696">
        <v>408</v>
      </c>
      <c r="D4696">
        <v>407.5</v>
      </c>
      <c r="E4696">
        <v>200188</v>
      </c>
      <c r="F4696" t="b">
        <f t="shared" si="1460"/>
        <v>0</v>
      </c>
      <c r="G4696" t="str">
        <f t="shared" si="1461"/>
        <v/>
      </c>
      <c r="H4696" t="str">
        <f t="shared" si="1462"/>
        <v/>
      </c>
      <c r="I4696">
        <f t="shared" si="1463"/>
        <v>408.2</v>
      </c>
      <c r="J4696">
        <f t="shared" si="1464"/>
        <v>407.45</v>
      </c>
      <c r="K4696">
        <f t="shared" si="1465"/>
        <v>0</v>
      </c>
      <c r="L4696" t="str">
        <f>IF(
    AND(
        K4696=1,
        COUNTIFS($A$2:A4696,A4696,$K$2:K4696,1)=1
    ),
    "ENTRY",
    ""
)</f>
        <v/>
      </c>
      <c r="M4696" t="str">
        <f t="shared" si="1466"/>
        <v/>
      </c>
      <c r="N4696" t="str">
        <f t="shared" si="1467"/>
        <v/>
      </c>
      <c r="O4696" t="str">
        <f t="shared" si="1468"/>
        <v/>
      </c>
      <c r="P4696" t="str">
        <f t="shared" si="1469"/>
        <v/>
      </c>
      <c r="Q4696" t="str">
        <f t="shared" si="1470"/>
        <v/>
      </c>
      <c r="R4696" t="str">
        <f t="shared" si="1471"/>
        <v/>
      </c>
      <c r="S4696" t="str">
        <f t="shared" si="1479"/>
        <v/>
      </c>
      <c r="U4696" t="str">
        <f t="shared" si="1472"/>
        <v/>
      </c>
      <c r="V4696" t="str">
        <f t="shared" si="1473"/>
        <v/>
      </c>
      <c r="W4696" t="str">
        <f t="shared" si="1474"/>
        <v/>
      </c>
      <c r="X4696" t="str">
        <f t="shared" si="1475"/>
        <v/>
      </c>
      <c r="Y4696" t="str">
        <f t="shared" si="1476"/>
        <v/>
      </c>
      <c r="Z4696" cm="1">
        <f t="array" ref="Z4696">LOOKUP(
    2,
    1/($A:$A=$A4696),
    $C:$C
)</f>
        <v>408.1</v>
      </c>
      <c r="AA4696" t="str">
        <f t="shared" si="1477"/>
        <v/>
      </c>
      <c r="AB4696" t="str">
        <f t="shared" si="1478"/>
        <v/>
      </c>
    </row>
    <row r="4697" spans="1:28" x14ac:dyDescent="0.3">
      <c r="A4697" s="2">
        <v>45967</v>
      </c>
      <c r="B4697" s="1">
        <v>0.63194444444444442</v>
      </c>
      <c r="C4697">
        <v>408.15</v>
      </c>
      <c r="D4697">
        <v>407.55</v>
      </c>
      <c r="E4697">
        <v>240644</v>
      </c>
      <c r="F4697" t="b">
        <f t="shared" si="1460"/>
        <v>0</v>
      </c>
      <c r="G4697" t="str">
        <f t="shared" si="1461"/>
        <v/>
      </c>
      <c r="H4697" t="str">
        <f t="shared" si="1462"/>
        <v/>
      </c>
      <c r="I4697">
        <f t="shared" si="1463"/>
        <v>408.2</v>
      </c>
      <c r="J4697">
        <f t="shared" si="1464"/>
        <v>407.45</v>
      </c>
      <c r="K4697">
        <f t="shared" si="1465"/>
        <v>0</v>
      </c>
      <c r="L4697" t="str">
        <f>IF(
    AND(
        K4697=1,
        COUNTIFS($A$2:A4697,A4697,$K$2:K4697,1)=1
    ),
    "ENTRY",
    ""
)</f>
        <v/>
      </c>
      <c r="M4697" t="str">
        <f t="shared" si="1466"/>
        <v/>
      </c>
      <c r="N4697" t="str">
        <f t="shared" si="1467"/>
        <v/>
      </c>
      <c r="O4697" t="str">
        <f t="shared" si="1468"/>
        <v/>
      </c>
      <c r="P4697" t="str">
        <f t="shared" si="1469"/>
        <v/>
      </c>
      <c r="Q4697" t="str">
        <f t="shared" si="1470"/>
        <v/>
      </c>
      <c r="R4697" t="str">
        <f t="shared" si="1471"/>
        <v/>
      </c>
      <c r="S4697" t="str">
        <f t="shared" si="1479"/>
        <v/>
      </c>
      <c r="U4697" t="str">
        <f t="shared" si="1472"/>
        <v/>
      </c>
      <c r="V4697" t="str">
        <f t="shared" si="1473"/>
        <v/>
      </c>
      <c r="W4697" t="str">
        <f t="shared" si="1474"/>
        <v/>
      </c>
      <c r="X4697" t="str">
        <f t="shared" si="1475"/>
        <v/>
      </c>
      <c r="Y4697" t="str">
        <f t="shared" si="1476"/>
        <v/>
      </c>
      <c r="Z4697" cm="1">
        <f t="array" ref="Z4697">LOOKUP(
    2,
    1/($A:$A=$A4697),
    $C:$C
)</f>
        <v>408.1</v>
      </c>
      <c r="AA4697" t="str">
        <f t="shared" si="1477"/>
        <v/>
      </c>
      <c r="AB4697" t="str">
        <f t="shared" si="1478"/>
        <v/>
      </c>
    </row>
    <row r="4698" spans="1:28" x14ac:dyDescent="0.3">
      <c r="A4698" s="2">
        <v>45967</v>
      </c>
      <c r="B4698" s="1">
        <v>0.63541666666666663</v>
      </c>
      <c r="C4698">
        <v>408.2</v>
      </c>
      <c r="D4698">
        <v>407.3</v>
      </c>
      <c r="E4698">
        <v>269332</v>
      </c>
      <c r="F4698" t="b">
        <f t="shared" si="1460"/>
        <v>0</v>
      </c>
      <c r="G4698" t="str">
        <f t="shared" si="1461"/>
        <v/>
      </c>
      <c r="H4698" t="str">
        <f t="shared" si="1462"/>
        <v/>
      </c>
      <c r="I4698">
        <f t="shared" si="1463"/>
        <v>408.2</v>
      </c>
      <c r="J4698">
        <f t="shared" si="1464"/>
        <v>407.45</v>
      </c>
      <c r="K4698">
        <f t="shared" si="1465"/>
        <v>1</v>
      </c>
      <c r="L4698" t="str">
        <f>IF(
    AND(
        K4698=1,
        COUNTIFS($A$2:A4698,A4698,$K$2:K4698,1)=1
    ),
    "ENTRY",
    ""
)</f>
        <v/>
      </c>
      <c r="M4698" t="str">
        <f t="shared" si="1466"/>
        <v/>
      </c>
      <c r="N4698" t="str">
        <f t="shared" si="1467"/>
        <v/>
      </c>
      <c r="O4698" t="str">
        <f t="shared" si="1468"/>
        <v/>
      </c>
      <c r="P4698" t="str">
        <f t="shared" si="1469"/>
        <v/>
      </c>
      <c r="Q4698" t="str">
        <f t="shared" si="1470"/>
        <v/>
      </c>
      <c r="R4698" t="str">
        <f t="shared" si="1471"/>
        <v/>
      </c>
      <c r="S4698" t="str">
        <f t="shared" si="1479"/>
        <v/>
      </c>
      <c r="U4698" t="str">
        <f t="shared" si="1472"/>
        <v/>
      </c>
      <c r="V4698" t="str">
        <f t="shared" si="1473"/>
        <v/>
      </c>
      <c r="W4698" t="str">
        <f t="shared" si="1474"/>
        <v/>
      </c>
      <c r="X4698" t="str">
        <f t="shared" si="1475"/>
        <v/>
      </c>
      <c r="Y4698" t="str">
        <f t="shared" si="1476"/>
        <v/>
      </c>
      <c r="Z4698" cm="1">
        <f t="array" ref="Z4698">LOOKUP(
    2,
    1/($A:$A=$A4698),
    $C:$C
)</f>
        <v>408.1</v>
      </c>
      <c r="AA4698" t="str">
        <f t="shared" si="1477"/>
        <v/>
      </c>
      <c r="AB4698" t="str">
        <f t="shared" si="1478"/>
        <v/>
      </c>
    </row>
    <row r="4699" spans="1:28" x14ac:dyDescent="0.3">
      <c r="A4699" s="2">
        <v>45967</v>
      </c>
      <c r="B4699" s="1">
        <v>0.63888888888888884</v>
      </c>
      <c r="C4699">
        <v>408.35</v>
      </c>
      <c r="D4699">
        <v>408</v>
      </c>
      <c r="E4699">
        <v>229881</v>
      </c>
      <c r="F4699" t="b">
        <f t="shared" si="1460"/>
        <v>0</v>
      </c>
      <c r="G4699" t="str">
        <f t="shared" si="1461"/>
        <v/>
      </c>
      <c r="H4699" t="str">
        <f t="shared" si="1462"/>
        <v/>
      </c>
      <c r="I4699">
        <f t="shared" si="1463"/>
        <v>408.2</v>
      </c>
      <c r="J4699">
        <f t="shared" si="1464"/>
        <v>407.45</v>
      </c>
      <c r="K4699">
        <f t="shared" si="1465"/>
        <v>1</v>
      </c>
      <c r="L4699" t="str">
        <f>IF(
    AND(
        K4699=1,
        COUNTIFS($A$2:A4699,A4699,$K$2:K4699,1)=1
    ),
    "ENTRY",
    ""
)</f>
        <v/>
      </c>
      <c r="M4699" t="str">
        <f t="shared" si="1466"/>
        <v/>
      </c>
      <c r="N4699" t="str">
        <f t="shared" si="1467"/>
        <v/>
      </c>
      <c r="O4699" t="str">
        <f t="shared" si="1468"/>
        <v/>
      </c>
      <c r="P4699" t="str">
        <f t="shared" si="1469"/>
        <v/>
      </c>
      <c r="Q4699" t="str">
        <f t="shared" si="1470"/>
        <v/>
      </c>
      <c r="R4699" t="str">
        <f t="shared" si="1471"/>
        <v/>
      </c>
      <c r="S4699" t="str">
        <f t="shared" si="1479"/>
        <v/>
      </c>
      <c r="U4699" t="str">
        <f t="shared" si="1472"/>
        <v/>
      </c>
      <c r="V4699" t="str">
        <f t="shared" si="1473"/>
        <v/>
      </c>
      <c r="W4699" t="str">
        <f t="shared" si="1474"/>
        <v/>
      </c>
      <c r="X4699" t="str">
        <f t="shared" si="1475"/>
        <v/>
      </c>
      <c r="Y4699" t="str">
        <f t="shared" si="1476"/>
        <v/>
      </c>
      <c r="Z4699" cm="1">
        <f t="array" ref="Z4699">LOOKUP(
    2,
    1/($A:$A=$A4699),
    $C:$C
)</f>
        <v>408.1</v>
      </c>
      <c r="AA4699" t="str">
        <f t="shared" si="1477"/>
        <v/>
      </c>
      <c r="AB4699" t="str">
        <f t="shared" si="1478"/>
        <v/>
      </c>
    </row>
    <row r="4700" spans="1:28" x14ac:dyDescent="0.3">
      <c r="A4700" s="2">
        <v>45967</v>
      </c>
      <c r="B4700" s="1">
        <v>0.64236111111111116</v>
      </c>
      <c r="C4700">
        <v>408.1</v>
      </c>
      <c r="D4700">
        <v>407.1</v>
      </c>
      <c r="E4700">
        <v>162577</v>
      </c>
      <c r="F4700" t="b">
        <f t="shared" si="1460"/>
        <v>0</v>
      </c>
      <c r="G4700" t="str">
        <f t="shared" si="1461"/>
        <v/>
      </c>
      <c r="H4700" t="str">
        <f t="shared" si="1462"/>
        <v/>
      </c>
      <c r="I4700">
        <f t="shared" si="1463"/>
        <v>408.2</v>
      </c>
      <c r="J4700">
        <f t="shared" si="1464"/>
        <v>407.45</v>
      </c>
      <c r="K4700">
        <f t="shared" si="1465"/>
        <v>1</v>
      </c>
      <c r="L4700" t="str">
        <f>IF(
    AND(
        K4700=1,
        COUNTIFS($A$2:A4700,A4700,$K$2:K4700,1)=1
    ),
    "ENTRY",
    ""
)</f>
        <v/>
      </c>
      <c r="M4700" t="str">
        <f t="shared" si="1466"/>
        <v/>
      </c>
      <c r="N4700" t="str">
        <f t="shared" si="1467"/>
        <v/>
      </c>
      <c r="O4700" t="str">
        <f t="shared" si="1468"/>
        <v/>
      </c>
      <c r="P4700" t="str">
        <f t="shared" si="1469"/>
        <v/>
      </c>
      <c r="Q4700" t="str">
        <f t="shared" si="1470"/>
        <v/>
      </c>
      <c r="R4700" t="str">
        <f t="shared" si="1471"/>
        <v/>
      </c>
      <c r="S4700" t="str">
        <f t="shared" si="1479"/>
        <v/>
      </c>
      <c r="U4700" t="str">
        <f t="shared" si="1472"/>
        <v/>
      </c>
      <c r="V4700" t="str">
        <f t="shared" si="1473"/>
        <v/>
      </c>
      <c r="W4700" t="str">
        <f t="shared" si="1474"/>
        <v/>
      </c>
      <c r="X4700" t="str">
        <f t="shared" si="1475"/>
        <v/>
      </c>
      <c r="Y4700" t="str">
        <f t="shared" si="1476"/>
        <v/>
      </c>
      <c r="Z4700" cm="1">
        <f t="array" ref="Z4700">LOOKUP(
    2,
    1/($A:$A=$A4700),
    $C:$C
)</f>
        <v>408.1</v>
      </c>
      <c r="AA4700" t="str">
        <f t="shared" si="1477"/>
        <v/>
      </c>
      <c r="AB4700" t="str">
        <f t="shared" si="1478"/>
        <v/>
      </c>
    </row>
    <row r="4701" spans="1:28" x14ac:dyDescent="0.3">
      <c r="A4701" s="2">
        <v>45968</v>
      </c>
      <c r="B4701" s="1">
        <v>0.41666666666666669</v>
      </c>
      <c r="C4701">
        <v>404</v>
      </c>
      <c r="D4701">
        <v>401.45</v>
      </c>
      <c r="E4701">
        <v>297454</v>
      </c>
      <c r="F4701" t="b">
        <f t="shared" si="1460"/>
        <v>1</v>
      </c>
      <c r="G4701">
        <f t="shared" si="1461"/>
        <v>404</v>
      </c>
      <c r="H4701">
        <f t="shared" si="1462"/>
        <v>401.45</v>
      </c>
      <c r="I4701">
        <f t="shared" si="1463"/>
        <v>404</v>
      </c>
      <c r="J4701">
        <f t="shared" si="1464"/>
        <v>401.45</v>
      </c>
      <c r="K4701">
        <f t="shared" si="1465"/>
        <v>0</v>
      </c>
      <c r="L4701" t="str">
        <f>IF(
    AND(
        K4701=1,
        COUNTIFS($A$2:A4701,A4701,$K$2:K4701,1)=1
    ),
    "ENTRY",
    ""
)</f>
        <v/>
      </c>
      <c r="M4701" t="str">
        <f t="shared" si="1466"/>
        <v/>
      </c>
      <c r="N4701" t="str">
        <f t="shared" si="1467"/>
        <v/>
      </c>
      <c r="O4701" t="str">
        <f t="shared" si="1468"/>
        <v/>
      </c>
      <c r="P4701" t="str">
        <f t="shared" si="1469"/>
        <v/>
      </c>
      <c r="Q4701" t="str">
        <f t="shared" si="1470"/>
        <v/>
      </c>
      <c r="R4701" t="str">
        <f t="shared" si="1471"/>
        <v/>
      </c>
      <c r="S4701" t="str">
        <f t="shared" si="1479"/>
        <v/>
      </c>
      <c r="U4701" t="str">
        <f t="shared" si="1472"/>
        <v/>
      </c>
      <c r="V4701" t="str">
        <f t="shared" si="1473"/>
        <v/>
      </c>
      <c r="W4701" t="str">
        <f t="shared" si="1474"/>
        <v/>
      </c>
      <c r="X4701" t="str">
        <f t="shared" si="1475"/>
        <v/>
      </c>
      <c r="Y4701" t="str">
        <f t="shared" si="1476"/>
        <v/>
      </c>
      <c r="Z4701" cm="1">
        <f t="array" ref="Z4701">LOOKUP(
    2,
    1/($A:$A=$A4701),
    $C:$C
)</f>
        <v>406.15</v>
      </c>
      <c r="AA4701" t="str">
        <f t="shared" si="1477"/>
        <v/>
      </c>
      <c r="AB4701" t="str">
        <f t="shared" si="1478"/>
        <v/>
      </c>
    </row>
    <row r="4702" spans="1:28" x14ac:dyDescent="0.3">
      <c r="A4702" s="2">
        <v>45968</v>
      </c>
      <c r="B4702" s="1">
        <v>0.4201388888888889</v>
      </c>
      <c r="C4702">
        <v>403.25</v>
      </c>
      <c r="D4702">
        <v>402.25</v>
      </c>
      <c r="E4702">
        <v>74311</v>
      </c>
      <c r="F4702" t="b">
        <f t="shared" si="1460"/>
        <v>0</v>
      </c>
      <c r="G4702" t="str">
        <f t="shared" si="1461"/>
        <v/>
      </c>
      <c r="H4702" t="str">
        <f t="shared" si="1462"/>
        <v/>
      </c>
      <c r="I4702">
        <f t="shared" si="1463"/>
        <v>404</v>
      </c>
      <c r="J4702">
        <f t="shared" si="1464"/>
        <v>401.45</v>
      </c>
      <c r="K4702">
        <f t="shared" si="1465"/>
        <v>0</v>
      </c>
      <c r="L4702" t="str">
        <f>IF(
    AND(
        K4702=1,
        COUNTIFS($A$2:A4702,A4702,$K$2:K4702,1)=1
    ),
    "ENTRY",
    ""
)</f>
        <v/>
      </c>
      <c r="M4702" t="str">
        <f t="shared" si="1466"/>
        <v/>
      </c>
      <c r="N4702" t="str">
        <f t="shared" si="1467"/>
        <v/>
      </c>
      <c r="O4702" t="str">
        <f t="shared" si="1468"/>
        <v/>
      </c>
      <c r="P4702" t="str">
        <f t="shared" si="1469"/>
        <v/>
      </c>
      <c r="Q4702" t="str">
        <f t="shared" si="1470"/>
        <v/>
      </c>
      <c r="R4702" t="str">
        <f t="shared" si="1471"/>
        <v/>
      </c>
      <c r="S4702" t="str">
        <f t="shared" si="1479"/>
        <v/>
      </c>
      <c r="U4702" t="str">
        <f t="shared" si="1472"/>
        <v/>
      </c>
      <c r="V4702" t="str">
        <f t="shared" si="1473"/>
        <v/>
      </c>
      <c r="W4702" t="str">
        <f t="shared" si="1474"/>
        <v/>
      </c>
      <c r="X4702" t="str">
        <f t="shared" si="1475"/>
        <v/>
      </c>
      <c r="Y4702" t="str">
        <f t="shared" si="1476"/>
        <v/>
      </c>
      <c r="Z4702" cm="1">
        <f t="array" ref="Z4702">LOOKUP(
    2,
    1/($A:$A=$A4702),
    $C:$C
)</f>
        <v>406.15</v>
      </c>
      <c r="AA4702" t="str">
        <f t="shared" si="1477"/>
        <v/>
      </c>
      <c r="AB4702" t="str">
        <f t="shared" si="1478"/>
        <v/>
      </c>
    </row>
    <row r="4703" spans="1:28" x14ac:dyDescent="0.3">
      <c r="A4703" s="2">
        <v>45968</v>
      </c>
      <c r="B4703" s="1">
        <v>0.4236111111111111</v>
      </c>
      <c r="C4703">
        <v>403.1</v>
      </c>
      <c r="D4703">
        <v>402</v>
      </c>
      <c r="E4703">
        <v>84257</v>
      </c>
      <c r="F4703" t="b">
        <f t="shared" si="1460"/>
        <v>0</v>
      </c>
      <c r="G4703" t="str">
        <f t="shared" si="1461"/>
        <v/>
      </c>
      <c r="H4703" t="str">
        <f t="shared" si="1462"/>
        <v/>
      </c>
      <c r="I4703">
        <f t="shared" si="1463"/>
        <v>404</v>
      </c>
      <c r="J4703">
        <f t="shared" si="1464"/>
        <v>401.45</v>
      </c>
      <c r="K4703">
        <f t="shared" si="1465"/>
        <v>0</v>
      </c>
      <c r="L4703" t="str">
        <f>IF(
    AND(
        K4703=1,
        COUNTIFS($A$2:A4703,A4703,$K$2:K4703,1)=1
    ),
    "ENTRY",
    ""
)</f>
        <v/>
      </c>
      <c r="M4703" t="str">
        <f t="shared" si="1466"/>
        <v/>
      </c>
      <c r="N4703" t="str">
        <f t="shared" si="1467"/>
        <v/>
      </c>
      <c r="O4703" t="str">
        <f t="shared" si="1468"/>
        <v/>
      </c>
      <c r="P4703" t="str">
        <f t="shared" si="1469"/>
        <v/>
      </c>
      <c r="Q4703" t="str">
        <f t="shared" si="1470"/>
        <v/>
      </c>
      <c r="R4703" t="str">
        <f t="shared" si="1471"/>
        <v/>
      </c>
      <c r="S4703" t="str">
        <f t="shared" si="1479"/>
        <v/>
      </c>
      <c r="U4703" t="str">
        <f t="shared" si="1472"/>
        <v/>
      </c>
      <c r="V4703" t="str">
        <f t="shared" si="1473"/>
        <v/>
      </c>
      <c r="W4703" t="str">
        <f t="shared" si="1474"/>
        <v/>
      </c>
      <c r="X4703" t="str">
        <f t="shared" si="1475"/>
        <v/>
      </c>
      <c r="Y4703" t="str">
        <f t="shared" si="1476"/>
        <v/>
      </c>
      <c r="Z4703" cm="1">
        <f t="array" ref="Z4703">LOOKUP(
    2,
    1/($A:$A=$A4703),
    $C:$C
)</f>
        <v>406.15</v>
      </c>
      <c r="AA4703" t="str">
        <f t="shared" si="1477"/>
        <v/>
      </c>
      <c r="AB4703" t="str">
        <f t="shared" si="1478"/>
        <v/>
      </c>
    </row>
    <row r="4704" spans="1:28" x14ac:dyDescent="0.3">
      <c r="A4704" s="2">
        <v>45968</v>
      </c>
      <c r="B4704" s="1">
        <v>0.42708333333333331</v>
      </c>
      <c r="C4704">
        <v>402.6</v>
      </c>
      <c r="D4704">
        <v>401.7</v>
      </c>
      <c r="E4704">
        <v>81398</v>
      </c>
      <c r="F4704" t="b">
        <f t="shared" si="1460"/>
        <v>0</v>
      </c>
      <c r="G4704" t="str">
        <f t="shared" si="1461"/>
        <v/>
      </c>
      <c r="H4704" t="str">
        <f t="shared" si="1462"/>
        <v/>
      </c>
      <c r="I4704">
        <f t="shared" si="1463"/>
        <v>404</v>
      </c>
      <c r="J4704">
        <f t="shared" si="1464"/>
        <v>401.45</v>
      </c>
      <c r="K4704">
        <f t="shared" si="1465"/>
        <v>0</v>
      </c>
      <c r="L4704" t="str">
        <f>IF(
    AND(
        K4704=1,
        COUNTIFS($A$2:A4704,A4704,$K$2:K4704,1)=1
    ),
    "ENTRY",
    ""
)</f>
        <v/>
      </c>
      <c r="M4704" t="str">
        <f t="shared" si="1466"/>
        <v/>
      </c>
      <c r="N4704" t="str">
        <f t="shared" si="1467"/>
        <v/>
      </c>
      <c r="O4704" t="str">
        <f t="shared" si="1468"/>
        <v/>
      </c>
      <c r="P4704" t="str">
        <f t="shared" si="1469"/>
        <v/>
      </c>
      <c r="Q4704" t="str">
        <f t="shared" si="1470"/>
        <v/>
      </c>
      <c r="R4704" t="str">
        <f t="shared" si="1471"/>
        <v/>
      </c>
      <c r="S4704" t="str">
        <f t="shared" si="1479"/>
        <v/>
      </c>
      <c r="U4704" t="str">
        <f t="shared" si="1472"/>
        <v/>
      </c>
      <c r="V4704" t="str">
        <f t="shared" si="1473"/>
        <v/>
      </c>
      <c r="W4704" t="str">
        <f t="shared" si="1474"/>
        <v/>
      </c>
      <c r="X4704" t="str">
        <f t="shared" si="1475"/>
        <v/>
      </c>
      <c r="Y4704" t="str">
        <f t="shared" si="1476"/>
        <v/>
      </c>
      <c r="Z4704" cm="1">
        <f t="array" ref="Z4704">LOOKUP(
    2,
    1/($A:$A=$A4704),
    $C:$C
)</f>
        <v>406.15</v>
      </c>
      <c r="AA4704" t="str">
        <f t="shared" si="1477"/>
        <v/>
      </c>
      <c r="AB4704" t="str">
        <f t="shared" si="1478"/>
        <v/>
      </c>
    </row>
    <row r="4705" spans="1:28" x14ac:dyDescent="0.3">
      <c r="A4705" s="2">
        <v>45968</v>
      </c>
      <c r="B4705" s="1">
        <v>0.43055555555555558</v>
      </c>
      <c r="C4705">
        <v>403.25</v>
      </c>
      <c r="D4705">
        <v>402</v>
      </c>
      <c r="E4705">
        <v>115034</v>
      </c>
      <c r="F4705" t="b">
        <f t="shared" si="1460"/>
        <v>0</v>
      </c>
      <c r="G4705" t="str">
        <f t="shared" si="1461"/>
        <v/>
      </c>
      <c r="H4705" t="str">
        <f t="shared" si="1462"/>
        <v/>
      </c>
      <c r="I4705">
        <f t="shared" si="1463"/>
        <v>404</v>
      </c>
      <c r="J4705">
        <f t="shared" si="1464"/>
        <v>401.45</v>
      </c>
      <c r="K4705">
        <f t="shared" si="1465"/>
        <v>0</v>
      </c>
      <c r="L4705" t="str">
        <f>IF(
    AND(
        K4705=1,
        COUNTIFS($A$2:A4705,A4705,$K$2:K4705,1)=1
    ),
    "ENTRY",
    ""
)</f>
        <v/>
      </c>
      <c r="M4705" t="str">
        <f t="shared" si="1466"/>
        <v/>
      </c>
      <c r="N4705" t="str">
        <f t="shared" si="1467"/>
        <v/>
      </c>
      <c r="O4705" t="str">
        <f t="shared" si="1468"/>
        <v/>
      </c>
      <c r="P4705" t="str">
        <f t="shared" si="1469"/>
        <v/>
      </c>
      <c r="Q4705" t="str">
        <f t="shared" si="1470"/>
        <v/>
      </c>
      <c r="R4705" t="str">
        <f t="shared" si="1471"/>
        <v/>
      </c>
      <c r="S4705" t="str">
        <f t="shared" si="1479"/>
        <v/>
      </c>
      <c r="U4705" t="str">
        <f t="shared" si="1472"/>
        <v/>
      </c>
      <c r="V4705" t="str">
        <f t="shared" si="1473"/>
        <v/>
      </c>
      <c r="W4705" t="str">
        <f t="shared" si="1474"/>
        <v/>
      </c>
      <c r="X4705" t="str">
        <f t="shared" si="1475"/>
        <v/>
      </c>
      <c r="Y4705" t="str">
        <f t="shared" si="1476"/>
        <v/>
      </c>
      <c r="Z4705" cm="1">
        <f t="array" ref="Z4705">LOOKUP(
    2,
    1/($A:$A=$A4705),
    $C:$C
)</f>
        <v>406.15</v>
      </c>
      <c r="AA4705" t="str">
        <f t="shared" si="1477"/>
        <v/>
      </c>
      <c r="AB4705" t="str">
        <f t="shared" si="1478"/>
        <v/>
      </c>
    </row>
    <row r="4706" spans="1:28" x14ac:dyDescent="0.3">
      <c r="A4706" s="2">
        <v>45968</v>
      </c>
      <c r="B4706" s="1">
        <v>0.43402777777777779</v>
      </c>
      <c r="C4706">
        <v>402.7</v>
      </c>
      <c r="D4706">
        <v>402</v>
      </c>
      <c r="E4706">
        <v>66330</v>
      </c>
      <c r="F4706" t="b">
        <f t="shared" si="1460"/>
        <v>0</v>
      </c>
      <c r="G4706" t="str">
        <f t="shared" si="1461"/>
        <v/>
      </c>
      <c r="H4706" t="str">
        <f t="shared" si="1462"/>
        <v/>
      </c>
      <c r="I4706">
        <f t="shared" si="1463"/>
        <v>404</v>
      </c>
      <c r="J4706">
        <f t="shared" si="1464"/>
        <v>401.45</v>
      </c>
      <c r="K4706">
        <f t="shared" si="1465"/>
        <v>0</v>
      </c>
      <c r="L4706" t="str">
        <f>IF(
    AND(
        K4706=1,
        COUNTIFS($A$2:A4706,A4706,$K$2:K4706,1)=1
    ),
    "ENTRY",
    ""
)</f>
        <v/>
      </c>
      <c r="M4706" t="str">
        <f t="shared" si="1466"/>
        <v/>
      </c>
      <c r="N4706" t="str">
        <f t="shared" si="1467"/>
        <v/>
      </c>
      <c r="O4706" t="str">
        <f t="shared" si="1468"/>
        <v/>
      </c>
      <c r="P4706" t="str">
        <f t="shared" si="1469"/>
        <v/>
      </c>
      <c r="Q4706" t="str">
        <f t="shared" si="1470"/>
        <v/>
      </c>
      <c r="R4706" t="str">
        <f t="shared" si="1471"/>
        <v/>
      </c>
      <c r="S4706" t="str">
        <f t="shared" si="1479"/>
        <v/>
      </c>
      <c r="U4706" t="str">
        <f t="shared" si="1472"/>
        <v/>
      </c>
      <c r="V4706" t="str">
        <f t="shared" si="1473"/>
        <v/>
      </c>
      <c r="W4706" t="str">
        <f t="shared" si="1474"/>
        <v/>
      </c>
      <c r="X4706" t="str">
        <f t="shared" si="1475"/>
        <v/>
      </c>
      <c r="Y4706" t="str">
        <f t="shared" si="1476"/>
        <v/>
      </c>
      <c r="Z4706" cm="1">
        <f t="array" ref="Z4706">LOOKUP(
    2,
    1/($A:$A=$A4706),
    $C:$C
)</f>
        <v>406.15</v>
      </c>
      <c r="AA4706" t="str">
        <f t="shared" si="1477"/>
        <v/>
      </c>
      <c r="AB4706" t="str">
        <f t="shared" si="1478"/>
        <v/>
      </c>
    </row>
    <row r="4707" spans="1:28" x14ac:dyDescent="0.3">
      <c r="A4707" s="2">
        <v>45968</v>
      </c>
      <c r="B4707" s="1">
        <v>0.4375</v>
      </c>
      <c r="C4707">
        <v>402.65</v>
      </c>
      <c r="D4707">
        <v>402.25</v>
      </c>
      <c r="E4707">
        <v>43588</v>
      </c>
      <c r="F4707" t="b">
        <f t="shared" si="1460"/>
        <v>0</v>
      </c>
      <c r="G4707" t="str">
        <f t="shared" si="1461"/>
        <v/>
      </c>
      <c r="H4707" t="str">
        <f t="shared" si="1462"/>
        <v/>
      </c>
      <c r="I4707">
        <f t="shared" si="1463"/>
        <v>404</v>
      </c>
      <c r="J4707">
        <f t="shared" si="1464"/>
        <v>401.45</v>
      </c>
      <c r="K4707">
        <f t="shared" si="1465"/>
        <v>0</v>
      </c>
      <c r="L4707" t="str">
        <f>IF(
    AND(
        K4707=1,
        COUNTIFS($A$2:A4707,A4707,$K$2:K4707,1)=1
    ),
    "ENTRY",
    ""
)</f>
        <v/>
      </c>
      <c r="M4707" t="str">
        <f t="shared" si="1466"/>
        <v/>
      </c>
      <c r="N4707" t="str">
        <f t="shared" si="1467"/>
        <v/>
      </c>
      <c r="O4707" t="str">
        <f t="shared" si="1468"/>
        <v/>
      </c>
      <c r="P4707" t="str">
        <f t="shared" si="1469"/>
        <v/>
      </c>
      <c r="Q4707" t="str">
        <f t="shared" si="1470"/>
        <v/>
      </c>
      <c r="R4707" t="str">
        <f t="shared" si="1471"/>
        <v/>
      </c>
      <c r="S4707" t="str">
        <f t="shared" si="1479"/>
        <v/>
      </c>
      <c r="U4707" t="str">
        <f t="shared" si="1472"/>
        <v/>
      </c>
      <c r="V4707" t="str">
        <f t="shared" si="1473"/>
        <v/>
      </c>
      <c r="W4707" t="str">
        <f t="shared" si="1474"/>
        <v/>
      </c>
      <c r="X4707" t="str">
        <f t="shared" si="1475"/>
        <v/>
      </c>
      <c r="Y4707" t="str">
        <f t="shared" si="1476"/>
        <v/>
      </c>
      <c r="Z4707" cm="1">
        <f t="array" ref="Z4707">LOOKUP(
    2,
    1/($A:$A=$A4707),
    $C:$C
)</f>
        <v>406.15</v>
      </c>
      <c r="AA4707" t="str">
        <f t="shared" si="1477"/>
        <v/>
      </c>
      <c r="AB4707" t="str">
        <f t="shared" si="1478"/>
        <v/>
      </c>
    </row>
    <row r="4708" spans="1:28" x14ac:dyDescent="0.3">
      <c r="A4708" s="2">
        <v>45968</v>
      </c>
      <c r="B4708" s="1">
        <v>0.44097222222222221</v>
      </c>
      <c r="C4708">
        <v>403.25</v>
      </c>
      <c r="D4708">
        <v>402.5</v>
      </c>
      <c r="E4708">
        <v>59953</v>
      </c>
      <c r="F4708" t="b">
        <f t="shared" si="1460"/>
        <v>0</v>
      </c>
      <c r="G4708" t="str">
        <f t="shared" si="1461"/>
        <v/>
      </c>
      <c r="H4708" t="str">
        <f t="shared" si="1462"/>
        <v/>
      </c>
      <c r="I4708">
        <f t="shared" si="1463"/>
        <v>404</v>
      </c>
      <c r="J4708">
        <f t="shared" si="1464"/>
        <v>401.45</v>
      </c>
      <c r="K4708">
        <f t="shared" si="1465"/>
        <v>0</v>
      </c>
      <c r="L4708" t="str">
        <f>IF(
    AND(
        K4708=1,
        COUNTIFS($A$2:A4708,A4708,$K$2:K4708,1)=1
    ),
    "ENTRY",
    ""
)</f>
        <v/>
      </c>
      <c r="M4708" t="str">
        <f t="shared" si="1466"/>
        <v/>
      </c>
      <c r="N4708" t="str">
        <f t="shared" si="1467"/>
        <v/>
      </c>
      <c r="O4708" t="str">
        <f t="shared" si="1468"/>
        <v/>
      </c>
      <c r="P4708" t="str">
        <f t="shared" si="1469"/>
        <v/>
      </c>
      <c r="Q4708" t="str">
        <f t="shared" si="1470"/>
        <v/>
      </c>
      <c r="R4708" t="str">
        <f t="shared" si="1471"/>
        <v/>
      </c>
      <c r="S4708" t="str">
        <f t="shared" si="1479"/>
        <v/>
      </c>
      <c r="U4708" t="str">
        <f t="shared" si="1472"/>
        <v/>
      </c>
      <c r="V4708" t="str">
        <f t="shared" si="1473"/>
        <v/>
      </c>
      <c r="W4708" t="str">
        <f t="shared" si="1474"/>
        <v/>
      </c>
      <c r="X4708" t="str">
        <f t="shared" si="1475"/>
        <v/>
      </c>
      <c r="Y4708" t="str">
        <f t="shared" si="1476"/>
        <v/>
      </c>
      <c r="Z4708" cm="1">
        <f t="array" ref="Z4708">LOOKUP(
    2,
    1/($A:$A=$A4708),
    $C:$C
)</f>
        <v>406.15</v>
      </c>
      <c r="AA4708" t="str">
        <f t="shared" si="1477"/>
        <v/>
      </c>
      <c r="AB4708" t="str">
        <f t="shared" si="1478"/>
        <v/>
      </c>
    </row>
    <row r="4709" spans="1:28" x14ac:dyDescent="0.3">
      <c r="A4709" s="2">
        <v>45968</v>
      </c>
      <c r="B4709" s="1">
        <v>0.44444444444444442</v>
      </c>
      <c r="C4709">
        <v>404.2</v>
      </c>
      <c r="D4709">
        <v>403</v>
      </c>
      <c r="E4709">
        <v>70401</v>
      </c>
      <c r="F4709" t="b">
        <f t="shared" si="1460"/>
        <v>0</v>
      </c>
      <c r="G4709" t="str">
        <f t="shared" si="1461"/>
        <v/>
      </c>
      <c r="H4709" t="str">
        <f t="shared" si="1462"/>
        <v/>
      </c>
      <c r="I4709">
        <f t="shared" si="1463"/>
        <v>404</v>
      </c>
      <c r="J4709">
        <f t="shared" si="1464"/>
        <v>401.45</v>
      </c>
      <c r="K4709">
        <f t="shared" si="1465"/>
        <v>1</v>
      </c>
      <c r="L4709" t="str">
        <f>IF(
    AND(
        K4709=1,
        COUNTIFS($A$2:A4709,A4709,$K$2:K4709,1)=1
    ),
    "ENTRY",
    ""
)</f>
        <v>ENTRY</v>
      </c>
      <c r="M4709" t="str">
        <f t="shared" si="1466"/>
        <v>LONG</v>
      </c>
      <c r="N4709">
        <f t="shared" si="1467"/>
        <v>404</v>
      </c>
      <c r="O4709">
        <f t="shared" si="1468"/>
        <v>401.45</v>
      </c>
      <c r="P4709">
        <f t="shared" si="1469"/>
        <v>2.5500000000000114</v>
      </c>
      <c r="Q4709">
        <f t="shared" si="1470"/>
        <v>196</v>
      </c>
      <c r="R4709">
        <f t="shared" si="1471"/>
        <v>499.80000000000223</v>
      </c>
      <c r="S4709">
        <f t="shared" si="1479"/>
        <v>407.82500000000005</v>
      </c>
      <c r="U4709">
        <f t="shared" si="1472"/>
        <v>411.65000000000003</v>
      </c>
      <c r="V4709" t="str">
        <f t="shared" si="1473"/>
        <v>NO</v>
      </c>
      <c r="W4709" t="str">
        <f t="shared" si="1474"/>
        <v>NO</v>
      </c>
      <c r="X4709">
        <f t="shared" si="1475"/>
        <v>0.98039215686274073</v>
      </c>
      <c r="Y4709" t="str">
        <f t="shared" si="1476"/>
        <v>NO</v>
      </c>
      <c r="Z4709" cm="1">
        <f t="array" ref="Z4709">LOOKUP(
    2,
    1/($A:$A=$A4709),
    $C:$C
)</f>
        <v>406.15</v>
      </c>
      <c r="AA4709">
        <f t="shared" si="1477"/>
        <v>406.15</v>
      </c>
      <c r="AB4709">
        <f t="shared" si="1478"/>
        <v>1499.4000000000067</v>
      </c>
    </row>
    <row r="4710" spans="1:28" x14ac:dyDescent="0.3">
      <c r="A4710" s="2">
        <v>45968</v>
      </c>
      <c r="B4710" s="1">
        <v>0.44791666666666669</v>
      </c>
      <c r="C4710">
        <v>404.2</v>
      </c>
      <c r="D4710">
        <v>403.15</v>
      </c>
      <c r="E4710">
        <v>90842</v>
      </c>
      <c r="F4710" t="b">
        <f t="shared" si="1460"/>
        <v>0</v>
      </c>
      <c r="G4710" t="str">
        <f t="shared" si="1461"/>
        <v/>
      </c>
      <c r="H4710" t="str">
        <f t="shared" si="1462"/>
        <v/>
      </c>
      <c r="I4710">
        <f t="shared" si="1463"/>
        <v>404</v>
      </c>
      <c r="J4710">
        <f t="shared" si="1464"/>
        <v>401.45</v>
      </c>
      <c r="K4710">
        <f t="shared" si="1465"/>
        <v>1</v>
      </c>
      <c r="L4710" t="str">
        <f>IF(
    AND(
        K4710=1,
        COUNTIFS($A$2:A4710,A4710,$K$2:K4710,1)=1
    ),
    "ENTRY",
    ""
)</f>
        <v/>
      </c>
      <c r="M4710" t="str">
        <f t="shared" si="1466"/>
        <v/>
      </c>
      <c r="N4710" t="str">
        <f t="shared" si="1467"/>
        <v/>
      </c>
      <c r="O4710" t="str">
        <f t="shared" si="1468"/>
        <v/>
      </c>
      <c r="P4710" t="str">
        <f t="shared" si="1469"/>
        <v/>
      </c>
      <c r="Q4710" t="str">
        <f t="shared" si="1470"/>
        <v/>
      </c>
      <c r="R4710" t="str">
        <f t="shared" si="1471"/>
        <v/>
      </c>
      <c r="S4710" t="str">
        <f t="shared" si="1479"/>
        <v/>
      </c>
      <c r="U4710" t="str">
        <f t="shared" si="1472"/>
        <v/>
      </c>
      <c r="V4710" t="str">
        <f t="shared" si="1473"/>
        <v/>
      </c>
      <c r="W4710" t="str">
        <f t="shared" si="1474"/>
        <v/>
      </c>
      <c r="X4710" t="str">
        <f t="shared" si="1475"/>
        <v/>
      </c>
      <c r="Y4710" t="str">
        <f t="shared" si="1476"/>
        <v/>
      </c>
      <c r="Z4710" cm="1">
        <f t="array" ref="Z4710">LOOKUP(
    2,
    1/($A:$A=$A4710),
    $C:$C
)</f>
        <v>406.15</v>
      </c>
      <c r="AA4710" t="str">
        <f t="shared" si="1477"/>
        <v/>
      </c>
      <c r="AB4710" t="str">
        <f t="shared" si="1478"/>
        <v/>
      </c>
    </row>
    <row r="4711" spans="1:28" x14ac:dyDescent="0.3">
      <c r="A4711" s="2">
        <v>45968</v>
      </c>
      <c r="B4711" s="1">
        <v>0.4513888888888889</v>
      </c>
      <c r="C4711">
        <v>403.8</v>
      </c>
      <c r="D4711">
        <v>403.15</v>
      </c>
      <c r="E4711">
        <v>55016</v>
      </c>
      <c r="F4711" t="b">
        <f t="shared" si="1460"/>
        <v>0</v>
      </c>
      <c r="G4711" t="str">
        <f t="shared" si="1461"/>
        <v/>
      </c>
      <c r="H4711" t="str">
        <f t="shared" si="1462"/>
        <v/>
      </c>
      <c r="I4711">
        <f t="shared" si="1463"/>
        <v>404</v>
      </c>
      <c r="J4711">
        <f t="shared" si="1464"/>
        <v>401.45</v>
      </c>
      <c r="K4711">
        <f t="shared" si="1465"/>
        <v>0</v>
      </c>
      <c r="L4711" t="str">
        <f>IF(
    AND(
        K4711=1,
        COUNTIFS($A$2:A4711,A4711,$K$2:K4711,1)=1
    ),
    "ENTRY",
    ""
)</f>
        <v/>
      </c>
      <c r="M4711" t="str">
        <f t="shared" si="1466"/>
        <v/>
      </c>
      <c r="N4711" t="str">
        <f t="shared" si="1467"/>
        <v/>
      </c>
      <c r="O4711" t="str">
        <f t="shared" si="1468"/>
        <v/>
      </c>
      <c r="P4711" t="str">
        <f t="shared" si="1469"/>
        <v/>
      </c>
      <c r="Q4711" t="str">
        <f t="shared" si="1470"/>
        <v/>
      </c>
      <c r="R4711" t="str">
        <f t="shared" si="1471"/>
        <v/>
      </c>
      <c r="S4711" t="str">
        <f t="shared" si="1479"/>
        <v/>
      </c>
      <c r="U4711" t="str">
        <f t="shared" si="1472"/>
        <v/>
      </c>
      <c r="V4711" t="str">
        <f t="shared" si="1473"/>
        <v/>
      </c>
      <c r="W4711" t="str">
        <f t="shared" si="1474"/>
        <v/>
      </c>
      <c r="X4711" t="str">
        <f t="shared" si="1475"/>
        <v/>
      </c>
      <c r="Y4711" t="str">
        <f t="shared" si="1476"/>
        <v/>
      </c>
      <c r="Z4711" cm="1">
        <f t="array" ref="Z4711">LOOKUP(
    2,
    1/($A:$A=$A4711),
    $C:$C
)</f>
        <v>406.15</v>
      </c>
      <c r="AA4711" t="str">
        <f t="shared" si="1477"/>
        <v/>
      </c>
      <c r="AB4711" t="str">
        <f t="shared" si="1478"/>
        <v/>
      </c>
    </row>
    <row r="4712" spans="1:28" x14ac:dyDescent="0.3">
      <c r="A4712" s="2">
        <v>45968</v>
      </c>
      <c r="B4712" s="1">
        <v>0.4548611111111111</v>
      </c>
      <c r="C4712">
        <v>403.6</v>
      </c>
      <c r="D4712">
        <v>402.5</v>
      </c>
      <c r="E4712">
        <v>59475</v>
      </c>
      <c r="F4712" t="b">
        <f t="shared" si="1460"/>
        <v>0</v>
      </c>
      <c r="G4712" t="str">
        <f t="shared" si="1461"/>
        <v/>
      </c>
      <c r="H4712" t="str">
        <f t="shared" si="1462"/>
        <v/>
      </c>
      <c r="I4712">
        <f t="shared" si="1463"/>
        <v>404</v>
      </c>
      <c r="J4712">
        <f t="shared" si="1464"/>
        <v>401.45</v>
      </c>
      <c r="K4712">
        <f t="shared" si="1465"/>
        <v>0</v>
      </c>
      <c r="L4712" t="str">
        <f>IF(
    AND(
        K4712=1,
        COUNTIFS($A$2:A4712,A4712,$K$2:K4712,1)=1
    ),
    "ENTRY",
    ""
)</f>
        <v/>
      </c>
      <c r="M4712" t="str">
        <f t="shared" si="1466"/>
        <v/>
      </c>
      <c r="N4712" t="str">
        <f t="shared" si="1467"/>
        <v/>
      </c>
      <c r="O4712" t="str">
        <f t="shared" si="1468"/>
        <v/>
      </c>
      <c r="P4712" t="str">
        <f t="shared" si="1469"/>
        <v/>
      </c>
      <c r="Q4712" t="str">
        <f t="shared" si="1470"/>
        <v/>
      </c>
      <c r="R4712" t="str">
        <f t="shared" si="1471"/>
        <v/>
      </c>
      <c r="S4712" t="str">
        <f t="shared" si="1479"/>
        <v/>
      </c>
      <c r="U4712" t="str">
        <f t="shared" si="1472"/>
        <v/>
      </c>
      <c r="V4712" t="str">
        <f t="shared" si="1473"/>
        <v/>
      </c>
      <c r="W4712" t="str">
        <f t="shared" si="1474"/>
        <v/>
      </c>
      <c r="X4712" t="str">
        <f t="shared" si="1475"/>
        <v/>
      </c>
      <c r="Y4712" t="str">
        <f t="shared" si="1476"/>
        <v/>
      </c>
      <c r="Z4712" cm="1">
        <f t="array" ref="Z4712">LOOKUP(
    2,
    1/($A:$A=$A4712),
    $C:$C
)</f>
        <v>406.15</v>
      </c>
      <c r="AA4712" t="str">
        <f t="shared" si="1477"/>
        <v/>
      </c>
      <c r="AB4712" t="str">
        <f t="shared" si="1478"/>
        <v/>
      </c>
    </row>
    <row r="4713" spans="1:28" x14ac:dyDescent="0.3">
      <c r="A4713" s="2">
        <v>45968</v>
      </c>
      <c r="B4713" s="1">
        <v>0.45833333333333331</v>
      </c>
      <c r="C4713">
        <v>403.95</v>
      </c>
      <c r="D4713">
        <v>402.85</v>
      </c>
      <c r="E4713">
        <v>47747</v>
      </c>
      <c r="F4713" t="b">
        <f t="shared" si="1460"/>
        <v>0</v>
      </c>
      <c r="G4713" t="str">
        <f t="shared" si="1461"/>
        <v/>
      </c>
      <c r="H4713" t="str">
        <f t="shared" si="1462"/>
        <v/>
      </c>
      <c r="I4713">
        <f t="shared" si="1463"/>
        <v>404</v>
      </c>
      <c r="J4713">
        <f t="shared" si="1464"/>
        <v>401.45</v>
      </c>
      <c r="K4713">
        <f t="shared" si="1465"/>
        <v>0</v>
      </c>
      <c r="L4713" t="str">
        <f>IF(
    AND(
        K4713=1,
        COUNTIFS($A$2:A4713,A4713,$K$2:K4713,1)=1
    ),
    "ENTRY",
    ""
)</f>
        <v/>
      </c>
      <c r="M4713" t="str">
        <f t="shared" si="1466"/>
        <v/>
      </c>
      <c r="N4713" t="str">
        <f t="shared" si="1467"/>
        <v/>
      </c>
      <c r="O4713" t="str">
        <f t="shared" si="1468"/>
        <v/>
      </c>
      <c r="P4713" t="str">
        <f t="shared" si="1469"/>
        <v/>
      </c>
      <c r="Q4713" t="str">
        <f t="shared" si="1470"/>
        <v/>
      </c>
      <c r="R4713" t="str">
        <f t="shared" si="1471"/>
        <v/>
      </c>
      <c r="S4713" t="str">
        <f t="shared" si="1479"/>
        <v/>
      </c>
      <c r="U4713" t="str">
        <f t="shared" si="1472"/>
        <v/>
      </c>
      <c r="V4713" t="str">
        <f t="shared" si="1473"/>
        <v/>
      </c>
      <c r="W4713" t="str">
        <f t="shared" si="1474"/>
        <v/>
      </c>
      <c r="X4713" t="str">
        <f t="shared" si="1475"/>
        <v/>
      </c>
      <c r="Y4713" t="str">
        <f t="shared" si="1476"/>
        <v/>
      </c>
      <c r="Z4713" cm="1">
        <f t="array" ref="Z4713">LOOKUP(
    2,
    1/($A:$A=$A4713),
    $C:$C
)</f>
        <v>406.15</v>
      </c>
      <c r="AA4713" t="str">
        <f t="shared" si="1477"/>
        <v/>
      </c>
      <c r="AB4713" t="str">
        <f t="shared" si="1478"/>
        <v/>
      </c>
    </row>
    <row r="4714" spans="1:28" x14ac:dyDescent="0.3">
      <c r="A4714" s="2">
        <v>45968</v>
      </c>
      <c r="B4714" s="1">
        <v>0.46180555555555558</v>
      </c>
      <c r="C4714">
        <v>403.75</v>
      </c>
      <c r="D4714">
        <v>403.1</v>
      </c>
      <c r="E4714">
        <v>37369</v>
      </c>
      <c r="F4714" t="b">
        <f t="shared" si="1460"/>
        <v>0</v>
      </c>
      <c r="G4714" t="str">
        <f t="shared" si="1461"/>
        <v/>
      </c>
      <c r="H4714" t="str">
        <f t="shared" si="1462"/>
        <v/>
      </c>
      <c r="I4714">
        <f t="shared" si="1463"/>
        <v>404</v>
      </c>
      <c r="J4714">
        <f t="shared" si="1464"/>
        <v>401.45</v>
      </c>
      <c r="K4714">
        <f t="shared" si="1465"/>
        <v>0</v>
      </c>
      <c r="L4714" t="str">
        <f>IF(
    AND(
        K4714=1,
        COUNTIFS($A$2:A4714,A4714,$K$2:K4714,1)=1
    ),
    "ENTRY",
    ""
)</f>
        <v/>
      </c>
      <c r="M4714" t="str">
        <f t="shared" si="1466"/>
        <v/>
      </c>
      <c r="N4714" t="str">
        <f t="shared" si="1467"/>
        <v/>
      </c>
      <c r="O4714" t="str">
        <f t="shared" si="1468"/>
        <v/>
      </c>
      <c r="P4714" t="str">
        <f t="shared" si="1469"/>
        <v/>
      </c>
      <c r="Q4714" t="str">
        <f t="shared" si="1470"/>
        <v/>
      </c>
      <c r="R4714" t="str">
        <f t="shared" si="1471"/>
        <v/>
      </c>
      <c r="S4714" t="str">
        <f t="shared" si="1479"/>
        <v/>
      </c>
      <c r="U4714" t="str">
        <f t="shared" si="1472"/>
        <v/>
      </c>
      <c r="V4714" t="str">
        <f t="shared" si="1473"/>
        <v/>
      </c>
      <c r="W4714" t="str">
        <f t="shared" si="1474"/>
        <v/>
      </c>
      <c r="X4714" t="str">
        <f t="shared" si="1475"/>
        <v/>
      </c>
      <c r="Y4714" t="str">
        <f t="shared" si="1476"/>
        <v/>
      </c>
      <c r="Z4714" cm="1">
        <f t="array" ref="Z4714">LOOKUP(
    2,
    1/($A:$A=$A4714),
    $C:$C
)</f>
        <v>406.15</v>
      </c>
      <c r="AA4714" t="str">
        <f t="shared" si="1477"/>
        <v/>
      </c>
      <c r="AB4714" t="str">
        <f t="shared" si="1478"/>
        <v/>
      </c>
    </row>
    <row r="4715" spans="1:28" x14ac:dyDescent="0.3">
      <c r="A4715" s="2">
        <v>45968</v>
      </c>
      <c r="B4715" s="1">
        <v>0.46527777777777779</v>
      </c>
      <c r="C4715">
        <v>403.95</v>
      </c>
      <c r="D4715">
        <v>403.35</v>
      </c>
      <c r="E4715">
        <v>29671</v>
      </c>
      <c r="F4715" t="b">
        <f t="shared" si="1460"/>
        <v>0</v>
      </c>
      <c r="G4715" t="str">
        <f t="shared" si="1461"/>
        <v/>
      </c>
      <c r="H4715" t="str">
        <f t="shared" si="1462"/>
        <v/>
      </c>
      <c r="I4715">
        <f t="shared" si="1463"/>
        <v>404</v>
      </c>
      <c r="J4715">
        <f t="shared" si="1464"/>
        <v>401.45</v>
      </c>
      <c r="K4715">
        <f t="shared" si="1465"/>
        <v>0</v>
      </c>
      <c r="L4715" t="str">
        <f>IF(
    AND(
        K4715=1,
        COUNTIFS($A$2:A4715,A4715,$K$2:K4715,1)=1
    ),
    "ENTRY",
    ""
)</f>
        <v/>
      </c>
      <c r="M4715" t="str">
        <f t="shared" si="1466"/>
        <v/>
      </c>
      <c r="N4715" t="str">
        <f t="shared" si="1467"/>
        <v/>
      </c>
      <c r="O4715" t="str">
        <f t="shared" si="1468"/>
        <v/>
      </c>
      <c r="P4715" t="str">
        <f t="shared" si="1469"/>
        <v/>
      </c>
      <c r="Q4715" t="str">
        <f t="shared" si="1470"/>
        <v/>
      </c>
      <c r="R4715" t="str">
        <f t="shared" si="1471"/>
        <v/>
      </c>
      <c r="S4715" t="str">
        <f t="shared" si="1479"/>
        <v/>
      </c>
      <c r="U4715" t="str">
        <f t="shared" si="1472"/>
        <v/>
      </c>
      <c r="V4715" t="str">
        <f t="shared" si="1473"/>
        <v/>
      </c>
      <c r="W4715" t="str">
        <f t="shared" si="1474"/>
        <v/>
      </c>
      <c r="X4715" t="str">
        <f t="shared" si="1475"/>
        <v/>
      </c>
      <c r="Y4715" t="str">
        <f t="shared" si="1476"/>
        <v/>
      </c>
      <c r="Z4715" cm="1">
        <f t="array" ref="Z4715">LOOKUP(
    2,
    1/($A:$A=$A4715),
    $C:$C
)</f>
        <v>406.15</v>
      </c>
      <c r="AA4715" t="str">
        <f t="shared" si="1477"/>
        <v/>
      </c>
      <c r="AB4715" t="str">
        <f t="shared" si="1478"/>
        <v/>
      </c>
    </row>
    <row r="4716" spans="1:28" x14ac:dyDescent="0.3">
      <c r="A4716" s="2">
        <v>45968</v>
      </c>
      <c r="B4716" s="1">
        <v>0.46875</v>
      </c>
      <c r="C4716">
        <v>404.3</v>
      </c>
      <c r="D4716">
        <v>403.7</v>
      </c>
      <c r="E4716">
        <v>37075</v>
      </c>
      <c r="F4716" t="b">
        <f t="shared" si="1460"/>
        <v>0</v>
      </c>
      <c r="G4716" t="str">
        <f t="shared" si="1461"/>
        <v/>
      </c>
      <c r="H4716" t="str">
        <f t="shared" si="1462"/>
        <v/>
      </c>
      <c r="I4716">
        <f t="shared" si="1463"/>
        <v>404</v>
      </c>
      <c r="J4716">
        <f t="shared" si="1464"/>
        <v>401.45</v>
      </c>
      <c r="K4716">
        <f t="shared" si="1465"/>
        <v>1</v>
      </c>
      <c r="L4716" t="str">
        <f>IF(
    AND(
        K4716=1,
        COUNTIFS($A$2:A4716,A4716,$K$2:K4716,1)=1
    ),
    "ENTRY",
    ""
)</f>
        <v/>
      </c>
      <c r="M4716" t="str">
        <f t="shared" si="1466"/>
        <v/>
      </c>
      <c r="N4716" t="str">
        <f t="shared" si="1467"/>
        <v/>
      </c>
      <c r="O4716" t="str">
        <f t="shared" si="1468"/>
        <v/>
      </c>
      <c r="P4716" t="str">
        <f t="shared" si="1469"/>
        <v/>
      </c>
      <c r="Q4716" t="str">
        <f t="shared" si="1470"/>
        <v/>
      </c>
      <c r="R4716" t="str">
        <f t="shared" si="1471"/>
        <v/>
      </c>
      <c r="S4716" t="str">
        <f t="shared" si="1479"/>
        <v/>
      </c>
      <c r="U4716" t="str">
        <f t="shared" si="1472"/>
        <v/>
      </c>
      <c r="V4716" t="str">
        <f t="shared" si="1473"/>
        <v/>
      </c>
      <c r="W4716" t="str">
        <f t="shared" si="1474"/>
        <v/>
      </c>
      <c r="X4716" t="str">
        <f t="shared" si="1475"/>
        <v/>
      </c>
      <c r="Y4716" t="str">
        <f t="shared" si="1476"/>
        <v/>
      </c>
      <c r="Z4716" cm="1">
        <f t="array" ref="Z4716">LOOKUP(
    2,
    1/($A:$A=$A4716),
    $C:$C
)</f>
        <v>406.15</v>
      </c>
      <c r="AA4716" t="str">
        <f t="shared" si="1477"/>
        <v/>
      </c>
      <c r="AB4716" t="str">
        <f t="shared" si="1478"/>
        <v/>
      </c>
    </row>
    <row r="4717" spans="1:28" x14ac:dyDescent="0.3">
      <c r="A4717" s="2">
        <v>45968</v>
      </c>
      <c r="B4717" s="1">
        <v>0.47222222222222221</v>
      </c>
      <c r="C4717">
        <v>404.3</v>
      </c>
      <c r="D4717">
        <v>403.65</v>
      </c>
      <c r="E4717">
        <v>53589</v>
      </c>
      <c r="F4717" t="b">
        <f t="shared" si="1460"/>
        <v>0</v>
      </c>
      <c r="G4717" t="str">
        <f t="shared" si="1461"/>
        <v/>
      </c>
      <c r="H4717" t="str">
        <f t="shared" si="1462"/>
        <v/>
      </c>
      <c r="I4717">
        <f t="shared" si="1463"/>
        <v>404</v>
      </c>
      <c r="J4717">
        <f t="shared" si="1464"/>
        <v>401.45</v>
      </c>
      <c r="K4717">
        <f t="shared" si="1465"/>
        <v>1</v>
      </c>
      <c r="L4717" t="str">
        <f>IF(
    AND(
        K4717=1,
        COUNTIFS($A$2:A4717,A4717,$K$2:K4717,1)=1
    ),
    "ENTRY",
    ""
)</f>
        <v/>
      </c>
      <c r="M4717" t="str">
        <f t="shared" si="1466"/>
        <v/>
      </c>
      <c r="N4717" t="str">
        <f t="shared" si="1467"/>
        <v/>
      </c>
      <c r="O4717" t="str">
        <f t="shared" si="1468"/>
        <v/>
      </c>
      <c r="P4717" t="str">
        <f t="shared" si="1469"/>
        <v/>
      </c>
      <c r="Q4717" t="str">
        <f t="shared" si="1470"/>
        <v/>
      </c>
      <c r="R4717" t="str">
        <f t="shared" si="1471"/>
        <v/>
      </c>
      <c r="S4717" t="str">
        <f t="shared" si="1479"/>
        <v/>
      </c>
      <c r="U4717" t="str">
        <f t="shared" si="1472"/>
        <v/>
      </c>
      <c r="V4717" t="str">
        <f t="shared" si="1473"/>
        <v/>
      </c>
      <c r="W4717" t="str">
        <f t="shared" si="1474"/>
        <v/>
      </c>
      <c r="X4717" t="str">
        <f t="shared" si="1475"/>
        <v/>
      </c>
      <c r="Y4717" t="str">
        <f t="shared" si="1476"/>
        <v/>
      </c>
      <c r="Z4717" cm="1">
        <f t="array" ref="Z4717">LOOKUP(
    2,
    1/($A:$A=$A4717),
    $C:$C
)</f>
        <v>406.15</v>
      </c>
      <c r="AA4717" t="str">
        <f t="shared" si="1477"/>
        <v/>
      </c>
      <c r="AB4717" t="str">
        <f t="shared" si="1478"/>
        <v/>
      </c>
    </row>
    <row r="4718" spans="1:28" x14ac:dyDescent="0.3">
      <c r="A4718" s="2">
        <v>45968</v>
      </c>
      <c r="B4718" s="1">
        <v>0.47569444444444442</v>
      </c>
      <c r="C4718">
        <v>404.2</v>
      </c>
      <c r="D4718">
        <v>403.55</v>
      </c>
      <c r="E4718">
        <v>50054</v>
      </c>
      <c r="F4718" t="b">
        <f t="shared" si="1460"/>
        <v>0</v>
      </c>
      <c r="G4718" t="str">
        <f t="shared" si="1461"/>
        <v/>
      </c>
      <c r="H4718" t="str">
        <f t="shared" si="1462"/>
        <v/>
      </c>
      <c r="I4718">
        <f t="shared" si="1463"/>
        <v>404</v>
      </c>
      <c r="J4718">
        <f t="shared" si="1464"/>
        <v>401.45</v>
      </c>
      <c r="K4718">
        <f t="shared" si="1465"/>
        <v>1</v>
      </c>
      <c r="L4718" t="str">
        <f>IF(
    AND(
        K4718=1,
        COUNTIFS($A$2:A4718,A4718,$K$2:K4718,1)=1
    ),
    "ENTRY",
    ""
)</f>
        <v/>
      </c>
      <c r="M4718" t="str">
        <f t="shared" si="1466"/>
        <v/>
      </c>
      <c r="N4718" t="str">
        <f t="shared" si="1467"/>
        <v/>
      </c>
      <c r="O4718" t="str">
        <f t="shared" si="1468"/>
        <v/>
      </c>
      <c r="P4718" t="str">
        <f t="shared" si="1469"/>
        <v/>
      </c>
      <c r="Q4718" t="str">
        <f t="shared" si="1470"/>
        <v/>
      </c>
      <c r="R4718" t="str">
        <f t="shared" si="1471"/>
        <v/>
      </c>
      <c r="S4718" t="str">
        <f t="shared" si="1479"/>
        <v/>
      </c>
      <c r="U4718" t="str">
        <f t="shared" si="1472"/>
        <v/>
      </c>
      <c r="V4718" t="str">
        <f t="shared" si="1473"/>
        <v/>
      </c>
      <c r="W4718" t="str">
        <f t="shared" si="1474"/>
        <v/>
      </c>
      <c r="X4718" t="str">
        <f t="shared" si="1475"/>
        <v/>
      </c>
      <c r="Y4718" t="str">
        <f t="shared" si="1476"/>
        <v/>
      </c>
      <c r="Z4718" cm="1">
        <f t="array" ref="Z4718">LOOKUP(
    2,
    1/($A:$A=$A4718),
    $C:$C
)</f>
        <v>406.15</v>
      </c>
      <c r="AA4718" t="str">
        <f t="shared" si="1477"/>
        <v/>
      </c>
      <c r="AB4718" t="str">
        <f t="shared" si="1478"/>
        <v/>
      </c>
    </row>
    <row r="4719" spans="1:28" x14ac:dyDescent="0.3">
      <c r="A4719" s="2">
        <v>45968</v>
      </c>
      <c r="B4719" s="1">
        <v>0.47916666666666669</v>
      </c>
      <c r="C4719">
        <v>404.5</v>
      </c>
      <c r="D4719">
        <v>404</v>
      </c>
      <c r="E4719">
        <v>66926</v>
      </c>
      <c r="F4719" t="b">
        <f t="shared" si="1460"/>
        <v>0</v>
      </c>
      <c r="G4719" t="str">
        <f t="shared" si="1461"/>
        <v/>
      </c>
      <c r="H4719" t="str">
        <f t="shared" si="1462"/>
        <v/>
      </c>
      <c r="I4719">
        <f t="shared" si="1463"/>
        <v>404</v>
      </c>
      <c r="J4719">
        <f t="shared" si="1464"/>
        <v>401.45</v>
      </c>
      <c r="K4719">
        <f t="shared" si="1465"/>
        <v>1</v>
      </c>
      <c r="L4719" t="str">
        <f>IF(
    AND(
        K4719=1,
        COUNTIFS($A$2:A4719,A4719,$K$2:K4719,1)=1
    ),
    "ENTRY",
    ""
)</f>
        <v/>
      </c>
      <c r="M4719" t="str">
        <f t="shared" si="1466"/>
        <v/>
      </c>
      <c r="N4719" t="str">
        <f t="shared" si="1467"/>
        <v/>
      </c>
      <c r="O4719" t="str">
        <f t="shared" si="1468"/>
        <v/>
      </c>
      <c r="P4719" t="str">
        <f t="shared" si="1469"/>
        <v/>
      </c>
      <c r="Q4719" t="str">
        <f t="shared" si="1470"/>
        <v/>
      </c>
      <c r="R4719" t="str">
        <f t="shared" si="1471"/>
        <v/>
      </c>
      <c r="S4719" t="str">
        <f t="shared" si="1479"/>
        <v/>
      </c>
      <c r="U4719" t="str">
        <f t="shared" si="1472"/>
        <v/>
      </c>
      <c r="V4719" t="str">
        <f t="shared" si="1473"/>
        <v/>
      </c>
      <c r="W4719" t="str">
        <f t="shared" si="1474"/>
        <v/>
      </c>
      <c r="X4719" t="str">
        <f t="shared" si="1475"/>
        <v/>
      </c>
      <c r="Y4719" t="str">
        <f t="shared" si="1476"/>
        <v/>
      </c>
      <c r="Z4719" cm="1">
        <f t="array" ref="Z4719">LOOKUP(
    2,
    1/($A:$A=$A4719),
    $C:$C
)</f>
        <v>406.15</v>
      </c>
      <c r="AA4719" t="str">
        <f t="shared" si="1477"/>
        <v/>
      </c>
      <c r="AB4719" t="str">
        <f t="shared" si="1478"/>
        <v/>
      </c>
    </row>
    <row r="4720" spans="1:28" x14ac:dyDescent="0.3">
      <c r="A4720" s="2">
        <v>45968</v>
      </c>
      <c r="B4720" s="1">
        <v>0.4826388888888889</v>
      </c>
      <c r="C4720">
        <v>404.4</v>
      </c>
      <c r="D4720">
        <v>404</v>
      </c>
      <c r="E4720">
        <v>40792</v>
      </c>
      <c r="F4720" t="b">
        <f t="shared" si="1460"/>
        <v>0</v>
      </c>
      <c r="G4720" t="str">
        <f t="shared" si="1461"/>
        <v/>
      </c>
      <c r="H4720" t="str">
        <f t="shared" si="1462"/>
        <v/>
      </c>
      <c r="I4720">
        <f t="shared" si="1463"/>
        <v>404</v>
      </c>
      <c r="J4720">
        <f t="shared" si="1464"/>
        <v>401.45</v>
      </c>
      <c r="K4720">
        <f t="shared" si="1465"/>
        <v>1</v>
      </c>
      <c r="L4720" t="str">
        <f>IF(
    AND(
        K4720=1,
        COUNTIFS($A$2:A4720,A4720,$K$2:K4720,1)=1
    ),
    "ENTRY",
    ""
)</f>
        <v/>
      </c>
      <c r="M4720" t="str">
        <f t="shared" si="1466"/>
        <v/>
      </c>
      <c r="N4720" t="str">
        <f t="shared" si="1467"/>
        <v/>
      </c>
      <c r="O4720" t="str">
        <f t="shared" si="1468"/>
        <v/>
      </c>
      <c r="P4720" t="str">
        <f t="shared" si="1469"/>
        <v/>
      </c>
      <c r="Q4720" t="str">
        <f t="shared" si="1470"/>
        <v/>
      </c>
      <c r="R4720" t="str">
        <f t="shared" si="1471"/>
        <v/>
      </c>
      <c r="S4720" t="str">
        <f t="shared" si="1479"/>
        <v/>
      </c>
      <c r="U4720" t="str">
        <f t="shared" si="1472"/>
        <v/>
      </c>
      <c r="V4720" t="str">
        <f t="shared" si="1473"/>
        <v/>
      </c>
      <c r="W4720" t="str">
        <f t="shared" si="1474"/>
        <v/>
      </c>
      <c r="X4720" t="str">
        <f t="shared" si="1475"/>
        <v/>
      </c>
      <c r="Y4720" t="str">
        <f t="shared" si="1476"/>
        <v/>
      </c>
      <c r="Z4720" cm="1">
        <f t="array" ref="Z4720">LOOKUP(
    2,
    1/($A:$A=$A4720),
    $C:$C
)</f>
        <v>406.15</v>
      </c>
      <c r="AA4720" t="str">
        <f t="shared" si="1477"/>
        <v/>
      </c>
      <c r="AB4720" t="str">
        <f t="shared" si="1478"/>
        <v/>
      </c>
    </row>
    <row r="4721" spans="1:28" x14ac:dyDescent="0.3">
      <c r="A4721" s="2">
        <v>45968</v>
      </c>
      <c r="B4721" s="1">
        <v>0.4861111111111111</v>
      </c>
      <c r="C4721">
        <v>404.2</v>
      </c>
      <c r="D4721">
        <v>403.8</v>
      </c>
      <c r="E4721">
        <v>43154</v>
      </c>
      <c r="F4721" t="b">
        <f t="shared" si="1460"/>
        <v>0</v>
      </c>
      <c r="G4721" t="str">
        <f t="shared" si="1461"/>
        <v/>
      </c>
      <c r="H4721" t="str">
        <f t="shared" si="1462"/>
        <v/>
      </c>
      <c r="I4721">
        <f t="shared" si="1463"/>
        <v>404</v>
      </c>
      <c r="J4721">
        <f t="shared" si="1464"/>
        <v>401.45</v>
      </c>
      <c r="K4721">
        <f t="shared" si="1465"/>
        <v>1</v>
      </c>
      <c r="L4721" t="str">
        <f>IF(
    AND(
        K4721=1,
        COUNTIFS($A$2:A4721,A4721,$K$2:K4721,1)=1
    ),
    "ENTRY",
    ""
)</f>
        <v/>
      </c>
      <c r="M4721" t="str">
        <f t="shared" si="1466"/>
        <v/>
      </c>
      <c r="N4721" t="str">
        <f t="shared" si="1467"/>
        <v/>
      </c>
      <c r="O4721" t="str">
        <f t="shared" si="1468"/>
        <v/>
      </c>
      <c r="P4721" t="str">
        <f t="shared" si="1469"/>
        <v/>
      </c>
      <c r="Q4721" t="str">
        <f t="shared" si="1470"/>
        <v/>
      </c>
      <c r="R4721" t="str">
        <f t="shared" si="1471"/>
        <v/>
      </c>
      <c r="S4721" t="str">
        <f t="shared" si="1479"/>
        <v/>
      </c>
      <c r="U4721" t="str">
        <f t="shared" si="1472"/>
        <v/>
      </c>
      <c r="V4721" t="str">
        <f t="shared" si="1473"/>
        <v/>
      </c>
      <c r="W4721" t="str">
        <f t="shared" si="1474"/>
        <v/>
      </c>
      <c r="X4721" t="str">
        <f t="shared" si="1475"/>
        <v/>
      </c>
      <c r="Y4721" t="str">
        <f t="shared" si="1476"/>
        <v/>
      </c>
      <c r="Z4721" cm="1">
        <f t="array" ref="Z4721">LOOKUP(
    2,
    1/($A:$A=$A4721),
    $C:$C
)</f>
        <v>406.15</v>
      </c>
      <c r="AA4721" t="str">
        <f t="shared" si="1477"/>
        <v/>
      </c>
      <c r="AB4721" t="str">
        <f t="shared" si="1478"/>
        <v/>
      </c>
    </row>
    <row r="4722" spans="1:28" x14ac:dyDescent="0.3">
      <c r="A4722" s="2">
        <v>45968</v>
      </c>
      <c r="B4722" s="1">
        <v>0.48958333333333331</v>
      </c>
      <c r="C4722">
        <v>404.2</v>
      </c>
      <c r="D4722">
        <v>403.6</v>
      </c>
      <c r="E4722">
        <v>37930</v>
      </c>
      <c r="F4722" t="b">
        <f t="shared" si="1460"/>
        <v>0</v>
      </c>
      <c r="G4722" t="str">
        <f t="shared" si="1461"/>
        <v/>
      </c>
      <c r="H4722" t="str">
        <f t="shared" si="1462"/>
        <v/>
      </c>
      <c r="I4722">
        <f t="shared" si="1463"/>
        <v>404</v>
      </c>
      <c r="J4722">
        <f t="shared" si="1464"/>
        <v>401.45</v>
      </c>
      <c r="K4722">
        <f t="shared" si="1465"/>
        <v>1</v>
      </c>
      <c r="L4722" t="str">
        <f>IF(
    AND(
        K4722=1,
        COUNTIFS($A$2:A4722,A4722,$K$2:K4722,1)=1
    ),
    "ENTRY",
    ""
)</f>
        <v/>
      </c>
      <c r="M4722" t="str">
        <f t="shared" si="1466"/>
        <v/>
      </c>
      <c r="N4722" t="str">
        <f t="shared" si="1467"/>
        <v/>
      </c>
      <c r="O4722" t="str">
        <f t="shared" si="1468"/>
        <v/>
      </c>
      <c r="P4722" t="str">
        <f t="shared" si="1469"/>
        <v/>
      </c>
      <c r="Q4722" t="str">
        <f t="shared" si="1470"/>
        <v/>
      </c>
      <c r="R4722" t="str">
        <f t="shared" si="1471"/>
        <v/>
      </c>
      <c r="S4722" t="str">
        <f t="shared" si="1479"/>
        <v/>
      </c>
      <c r="U4722" t="str">
        <f t="shared" si="1472"/>
        <v/>
      </c>
      <c r="V4722" t="str">
        <f t="shared" si="1473"/>
        <v/>
      </c>
      <c r="W4722" t="str">
        <f t="shared" si="1474"/>
        <v/>
      </c>
      <c r="X4722" t="str">
        <f t="shared" si="1475"/>
        <v/>
      </c>
      <c r="Y4722" t="str">
        <f t="shared" si="1476"/>
        <v/>
      </c>
      <c r="Z4722" cm="1">
        <f t="array" ref="Z4722">LOOKUP(
    2,
    1/($A:$A=$A4722),
    $C:$C
)</f>
        <v>406.15</v>
      </c>
      <c r="AA4722" t="str">
        <f t="shared" si="1477"/>
        <v/>
      </c>
      <c r="AB4722" t="str">
        <f t="shared" si="1478"/>
        <v/>
      </c>
    </row>
    <row r="4723" spans="1:28" x14ac:dyDescent="0.3">
      <c r="A4723" s="2">
        <v>45968</v>
      </c>
      <c r="B4723" s="1">
        <v>0.49305555555555558</v>
      </c>
      <c r="C4723">
        <v>403.8</v>
      </c>
      <c r="D4723">
        <v>403.4</v>
      </c>
      <c r="E4723">
        <v>30128</v>
      </c>
      <c r="F4723" t="b">
        <f t="shared" si="1460"/>
        <v>0</v>
      </c>
      <c r="G4723" t="str">
        <f t="shared" si="1461"/>
        <v/>
      </c>
      <c r="H4723" t="str">
        <f t="shared" si="1462"/>
        <v/>
      </c>
      <c r="I4723">
        <f t="shared" si="1463"/>
        <v>404</v>
      </c>
      <c r="J4723">
        <f t="shared" si="1464"/>
        <v>401.45</v>
      </c>
      <c r="K4723">
        <f t="shared" si="1465"/>
        <v>0</v>
      </c>
      <c r="L4723" t="str">
        <f>IF(
    AND(
        K4723=1,
        COUNTIFS($A$2:A4723,A4723,$K$2:K4723,1)=1
    ),
    "ENTRY",
    ""
)</f>
        <v/>
      </c>
      <c r="M4723" t="str">
        <f t="shared" si="1466"/>
        <v/>
      </c>
      <c r="N4723" t="str">
        <f t="shared" si="1467"/>
        <v/>
      </c>
      <c r="O4723" t="str">
        <f t="shared" si="1468"/>
        <v/>
      </c>
      <c r="P4723" t="str">
        <f t="shared" si="1469"/>
        <v/>
      </c>
      <c r="Q4723" t="str">
        <f t="shared" si="1470"/>
        <v/>
      </c>
      <c r="R4723" t="str">
        <f t="shared" si="1471"/>
        <v/>
      </c>
      <c r="S4723" t="str">
        <f t="shared" si="1479"/>
        <v/>
      </c>
      <c r="U4723" t="str">
        <f t="shared" si="1472"/>
        <v/>
      </c>
      <c r="V4723" t="str">
        <f t="shared" si="1473"/>
        <v/>
      </c>
      <c r="W4723" t="str">
        <f t="shared" si="1474"/>
        <v/>
      </c>
      <c r="X4723" t="str">
        <f t="shared" si="1475"/>
        <v/>
      </c>
      <c r="Y4723" t="str">
        <f t="shared" si="1476"/>
        <v/>
      </c>
      <c r="Z4723" cm="1">
        <f t="array" ref="Z4723">LOOKUP(
    2,
    1/($A:$A=$A4723),
    $C:$C
)</f>
        <v>406.15</v>
      </c>
      <c r="AA4723" t="str">
        <f t="shared" si="1477"/>
        <v/>
      </c>
      <c r="AB4723" t="str">
        <f t="shared" si="1478"/>
        <v/>
      </c>
    </row>
    <row r="4724" spans="1:28" x14ac:dyDescent="0.3">
      <c r="A4724" s="2">
        <v>45968</v>
      </c>
      <c r="B4724" s="1">
        <v>0.49652777777777779</v>
      </c>
      <c r="C4724">
        <v>403.95</v>
      </c>
      <c r="D4724">
        <v>403.2</v>
      </c>
      <c r="E4724">
        <v>48171</v>
      </c>
      <c r="F4724" t="b">
        <f t="shared" si="1460"/>
        <v>0</v>
      </c>
      <c r="G4724" t="str">
        <f t="shared" si="1461"/>
        <v/>
      </c>
      <c r="H4724" t="str">
        <f t="shared" si="1462"/>
        <v/>
      </c>
      <c r="I4724">
        <f t="shared" si="1463"/>
        <v>404</v>
      </c>
      <c r="J4724">
        <f t="shared" si="1464"/>
        <v>401.45</v>
      </c>
      <c r="K4724">
        <f t="shared" si="1465"/>
        <v>0</v>
      </c>
      <c r="L4724" t="str">
        <f>IF(
    AND(
        K4724=1,
        COUNTIFS($A$2:A4724,A4724,$K$2:K4724,1)=1
    ),
    "ENTRY",
    ""
)</f>
        <v/>
      </c>
      <c r="M4724" t="str">
        <f t="shared" si="1466"/>
        <v/>
      </c>
      <c r="N4724" t="str">
        <f t="shared" si="1467"/>
        <v/>
      </c>
      <c r="O4724" t="str">
        <f t="shared" si="1468"/>
        <v/>
      </c>
      <c r="P4724" t="str">
        <f t="shared" si="1469"/>
        <v/>
      </c>
      <c r="Q4724" t="str">
        <f t="shared" si="1470"/>
        <v/>
      </c>
      <c r="R4724" t="str">
        <f t="shared" si="1471"/>
        <v/>
      </c>
      <c r="S4724" t="str">
        <f t="shared" si="1479"/>
        <v/>
      </c>
      <c r="U4724" t="str">
        <f t="shared" si="1472"/>
        <v/>
      </c>
      <c r="V4724" t="str">
        <f t="shared" si="1473"/>
        <v/>
      </c>
      <c r="W4724" t="str">
        <f t="shared" si="1474"/>
        <v/>
      </c>
      <c r="X4724" t="str">
        <f t="shared" si="1475"/>
        <v/>
      </c>
      <c r="Y4724" t="str">
        <f t="shared" si="1476"/>
        <v/>
      </c>
      <c r="Z4724" cm="1">
        <f t="array" ref="Z4724">LOOKUP(
    2,
    1/($A:$A=$A4724),
    $C:$C
)</f>
        <v>406.15</v>
      </c>
      <c r="AA4724" t="str">
        <f t="shared" si="1477"/>
        <v/>
      </c>
      <c r="AB4724" t="str">
        <f t="shared" si="1478"/>
        <v/>
      </c>
    </row>
    <row r="4725" spans="1:28" x14ac:dyDescent="0.3">
      <c r="A4725" s="2">
        <v>45968</v>
      </c>
      <c r="B4725" s="1">
        <v>0.5</v>
      </c>
      <c r="C4725">
        <v>403.95</v>
      </c>
      <c r="D4725">
        <v>403.4</v>
      </c>
      <c r="E4725">
        <v>30932</v>
      </c>
      <c r="F4725" t="b">
        <f t="shared" si="1460"/>
        <v>0</v>
      </c>
      <c r="G4725" t="str">
        <f t="shared" si="1461"/>
        <v/>
      </c>
      <c r="H4725" t="str">
        <f t="shared" si="1462"/>
        <v/>
      </c>
      <c r="I4725">
        <f t="shared" si="1463"/>
        <v>404</v>
      </c>
      <c r="J4725">
        <f t="shared" si="1464"/>
        <v>401.45</v>
      </c>
      <c r="K4725">
        <f t="shared" si="1465"/>
        <v>0</v>
      </c>
      <c r="L4725" t="str">
        <f>IF(
    AND(
        K4725=1,
        COUNTIFS($A$2:A4725,A4725,$K$2:K4725,1)=1
    ),
    "ENTRY",
    ""
)</f>
        <v/>
      </c>
      <c r="M4725" t="str">
        <f t="shared" si="1466"/>
        <v/>
      </c>
      <c r="N4725" t="str">
        <f t="shared" si="1467"/>
        <v/>
      </c>
      <c r="O4725" t="str">
        <f t="shared" si="1468"/>
        <v/>
      </c>
      <c r="P4725" t="str">
        <f t="shared" si="1469"/>
        <v/>
      </c>
      <c r="Q4725" t="str">
        <f t="shared" si="1470"/>
        <v/>
      </c>
      <c r="R4725" t="str">
        <f t="shared" si="1471"/>
        <v/>
      </c>
      <c r="S4725" t="str">
        <f t="shared" si="1479"/>
        <v/>
      </c>
      <c r="U4725" t="str">
        <f t="shared" si="1472"/>
        <v/>
      </c>
      <c r="V4725" t="str">
        <f t="shared" si="1473"/>
        <v/>
      </c>
      <c r="W4725" t="str">
        <f t="shared" si="1474"/>
        <v/>
      </c>
      <c r="X4725" t="str">
        <f t="shared" si="1475"/>
        <v/>
      </c>
      <c r="Y4725" t="str">
        <f t="shared" si="1476"/>
        <v/>
      </c>
      <c r="Z4725" cm="1">
        <f t="array" ref="Z4725">LOOKUP(
    2,
    1/($A:$A=$A4725),
    $C:$C
)</f>
        <v>406.15</v>
      </c>
      <c r="AA4725" t="str">
        <f t="shared" si="1477"/>
        <v/>
      </c>
      <c r="AB4725" t="str">
        <f t="shared" si="1478"/>
        <v/>
      </c>
    </row>
    <row r="4726" spans="1:28" x14ac:dyDescent="0.3">
      <c r="A4726" s="2">
        <v>45968</v>
      </c>
      <c r="B4726" s="1">
        <v>0.50347222222222221</v>
      </c>
      <c r="C4726">
        <v>404</v>
      </c>
      <c r="D4726">
        <v>403.55</v>
      </c>
      <c r="E4726">
        <v>28990</v>
      </c>
      <c r="F4726" t="b">
        <f t="shared" si="1460"/>
        <v>0</v>
      </c>
      <c r="G4726" t="str">
        <f t="shared" si="1461"/>
        <v/>
      </c>
      <c r="H4726" t="str">
        <f t="shared" si="1462"/>
        <v/>
      </c>
      <c r="I4726">
        <f t="shared" si="1463"/>
        <v>404</v>
      </c>
      <c r="J4726">
        <f t="shared" si="1464"/>
        <v>401.45</v>
      </c>
      <c r="K4726">
        <f t="shared" si="1465"/>
        <v>1</v>
      </c>
      <c r="L4726" t="str">
        <f>IF(
    AND(
        K4726=1,
        COUNTIFS($A$2:A4726,A4726,$K$2:K4726,1)=1
    ),
    "ENTRY",
    ""
)</f>
        <v/>
      </c>
      <c r="M4726" t="str">
        <f t="shared" si="1466"/>
        <v/>
      </c>
      <c r="N4726" t="str">
        <f t="shared" si="1467"/>
        <v/>
      </c>
      <c r="O4726" t="str">
        <f t="shared" si="1468"/>
        <v/>
      </c>
      <c r="P4726" t="str">
        <f t="shared" si="1469"/>
        <v/>
      </c>
      <c r="Q4726" t="str">
        <f t="shared" si="1470"/>
        <v/>
      </c>
      <c r="R4726" t="str">
        <f t="shared" si="1471"/>
        <v/>
      </c>
      <c r="S4726" t="str">
        <f t="shared" si="1479"/>
        <v/>
      </c>
      <c r="U4726" t="str">
        <f t="shared" si="1472"/>
        <v/>
      </c>
      <c r="V4726" t="str">
        <f t="shared" si="1473"/>
        <v/>
      </c>
      <c r="W4726" t="str">
        <f t="shared" si="1474"/>
        <v/>
      </c>
      <c r="X4726" t="str">
        <f t="shared" si="1475"/>
        <v/>
      </c>
      <c r="Y4726" t="str">
        <f t="shared" si="1476"/>
        <v/>
      </c>
      <c r="Z4726" cm="1">
        <f t="array" ref="Z4726">LOOKUP(
    2,
    1/($A:$A=$A4726),
    $C:$C
)</f>
        <v>406.15</v>
      </c>
      <c r="AA4726" t="str">
        <f t="shared" si="1477"/>
        <v/>
      </c>
      <c r="AB4726" t="str">
        <f t="shared" si="1478"/>
        <v/>
      </c>
    </row>
    <row r="4727" spans="1:28" x14ac:dyDescent="0.3">
      <c r="A4727" s="2">
        <v>45968</v>
      </c>
      <c r="B4727" s="1">
        <v>0.50694444444444442</v>
      </c>
      <c r="C4727">
        <v>404.2</v>
      </c>
      <c r="D4727">
        <v>403.65</v>
      </c>
      <c r="E4727">
        <v>22347</v>
      </c>
      <c r="F4727" t="b">
        <f t="shared" si="1460"/>
        <v>0</v>
      </c>
      <c r="G4727" t="str">
        <f t="shared" si="1461"/>
        <v/>
      </c>
      <c r="H4727" t="str">
        <f t="shared" si="1462"/>
        <v/>
      </c>
      <c r="I4727">
        <f t="shared" si="1463"/>
        <v>404</v>
      </c>
      <c r="J4727">
        <f t="shared" si="1464"/>
        <v>401.45</v>
      </c>
      <c r="K4727">
        <f t="shared" si="1465"/>
        <v>1</v>
      </c>
      <c r="L4727" t="str">
        <f>IF(
    AND(
        K4727=1,
        COUNTIFS($A$2:A4727,A4727,$K$2:K4727,1)=1
    ),
    "ENTRY",
    ""
)</f>
        <v/>
      </c>
      <c r="M4727" t="str">
        <f t="shared" si="1466"/>
        <v/>
      </c>
      <c r="N4727" t="str">
        <f t="shared" si="1467"/>
        <v/>
      </c>
      <c r="O4727" t="str">
        <f t="shared" si="1468"/>
        <v/>
      </c>
      <c r="P4727" t="str">
        <f t="shared" si="1469"/>
        <v/>
      </c>
      <c r="Q4727" t="str">
        <f t="shared" si="1470"/>
        <v/>
      </c>
      <c r="R4727" t="str">
        <f t="shared" si="1471"/>
        <v/>
      </c>
      <c r="S4727" t="str">
        <f t="shared" si="1479"/>
        <v/>
      </c>
      <c r="U4727" t="str">
        <f t="shared" si="1472"/>
        <v/>
      </c>
      <c r="V4727" t="str">
        <f t="shared" si="1473"/>
        <v/>
      </c>
      <c r="W4727" t="str">
        <f t="shared" si="1474"/>
        <v/>
      </c>
      <c r="X4727" t="str">
        <f t="shared" si="1475"/>
        <v/>
      </c>
      <c r="Y4727" t="str">
        <f t="shared" si="1476"/>
        <v/>
      </c>
      <c r="Z4727" cm="1">
        <f t="array" ref="Z4727">LOOKUP(
    2,
    1/($A:$A=$A4727),
    $C:$C
)</f>
        <v>406.15</v>
      </c>
      <c r="AA4727" t="str">
        <f t="shared" si="1477"/>
        <v/>
      </c>
      <c r="AB4727" t="str">
        <f t="shared" si="1478"/>
        <v/>
      </c>
    </row>
    <row r="4728" spans="1:28" x14ac:dyDescent="0.3">
      <c r="A4728" s="2">
        <v>45968</v>
      </c>
      <c r="B4728" s="1">
        <v>0.51041666666666663</v>
      </c>
      <c r="C4728">
        <v>404.2</v>
      </c>
      <c r="D4728">
        <v>403.7</v>
      </c>
      <c r="E4728">
        <v>31359</v>
      </c>
      <c r="F4728" t="b">
        <f t="shared" si="1460"/>
        <v>0</v>
      </c>
      <c r="G4728" t="str">
        <f t="shared" si="1461"/>
        <v/>
      </c>
      <c r="H4728" t="str">
        <f t="shared" si="1462"/>
        <v/>
      </c>
      <c r="I4728">
        <f t="shared" si="1463"/>
        <v>404</v>
      </c>
      <c r="J4728">
        <f t="shared" si="1464"/>
        <v>401.45</v>
      </c>
      <c r="K4728">
        <f t="shared" si="1465"/>
        <v>1</v>
      </c>
      <c r="L4728" t="str">
        <f>IF(
    AND(
        K4728=1,
        COUNTIFS($A$2:A4728,A4728,$K$2:K4728,1)=1
    ),
    "ENTRY",
    ""
)</f>
        <v/>
      </c>
      <c r="M4728" t="str">
        <f t="shared" si="1466"/>
        <v/>
      </c>
      <c r="N4728" t="str">
        <f t="shared" si="1467"/>
        <v/>
      </c>
      <c r="O4728" t="str">
        <f t="shared" si="1468"/>
        <v/>
      </c>
      <c r="P4728" t="str">
        <f t="shared" si="1469"/>
        <v/>
      </c>
      <c r="Q4728" t="str">
        <f t="shared" si="1470"/>
        <v/>
      </c>
      <c r="R4728" t="str">
        <f t="shared" si="1471"/>
        <v/>
      </c>
      <c r="S4728" t="str">
        <f t="shared" si="1479"/>
        <v/>
      </c>
      <c r="U4728" t="str">
        <f t="shared" si="1472"/>
        <v/>
      </c>
      <c r="V4728" t="str">
        <f t="shared" si="1473"/>
        <v/>
      </c>
      <c r="W4728" t="str">
        <f t="shared" si="1474"/>
        <v/>
      </c>
      <c r="X4728" t="str">
        <f t="shared" si="1475"/>
        <v/>
      </c>
      <c r="Y4728" t="str">
        <f t="shared" si="1476"/>
        <v/>
      </c>
      <c r="Z4728" cm="1">
        <f t="array" ref="Z4728">LOOKUP(
    2,
    1/($A:$A=$A4728),
    $C:$C
)</f>
        <v>406.15</v>
      </c>
      <c r="AA4728" t="str">
        <f t="shared" si="1477"/>
        <v/>
      </c>
      <c r="AB4728" t="str">
        <f t="shared" si="1478"/>
        <v/>
      </c>
    </row>
    <row r="4729" spans="1:28" x14ac:dyDescent="0.3">
      <c r="A4729" s="2">
        <v>45968</v>
      </c>
      <c r="B4729" s="1">
        <v>0.51388888888888884</v>
      </c>
      <c r="C4729">
        <v>404.5</v>
      </c>
      <c r="D4729">
        <v>403.95</v>
      </c>
      <c r="E4729">
        <v>36200</v>
      </c>
      <c r="F4729" t="b">
        <f t="shared" si="1460"/>
        <v>0</v>
      </c>
      <c r="G4729" t="str">
        <f t="shared" si="1461"/>
        <v/>
      </c>
      <c r="H4729" t="str">
        <f t="shared" si="1462"/>
        <v/>
      </c>
      <c r="I4729">
        <f t="shared" si="1463"/>
        <v>404</v>
      </c>
      <c r="J4729">
        <f t="shared" si="1464"/>
        <v>401.45</v>
      </c>
      <c r="K4729">
        <f t="shared" si="1465"/>
        <v>1</v>
      </c>
      <c r="L4729" t="str">
        <f>IF(
    AND(
        K4729=1,
        COUNTIFS($A$2:A4729,A4729,$K$2:K4729,1)=1
    ),
    "ENTRY",
    ""
)</f>
        <v/>
      </c>
      <c r="M4729" t="str">
        <f t="shared" si="1466"/>
        <v/>
      </c>
      <c r="N4729" t="str">
        <f t="shared" si="1467"/>
        <v/>
      </c>
      <c r="O4729" t="str">
        <f t="shared" si="1468"/>
        <v/>
      </c>
      <c r="P4729" t="str">
        <f t="shared" si="1469"/>
        <v/>
      </c>
      <c r="Q4729" t="str">
        <f t="shared" si="1470"/>
        <v/>
      </c>
      <c r="R4729" t="str">
        <f t="shared" si="1471"/>
        <v/>
      </c>
      <c r="S4729" t="str">
        <f t="shared" si="1479"/>
        <v/>
      </c>
      <c r="U4729" t="str">
        <f t="shared" si="1472"/>
        <v/>
      </c>
      <c r="V4729" t="str">
        <f t="shared" si="1473"/>
        <v/>
      </c>
      <c r="W4729" t="str">
        <f t="shared" si="1474"/>
        <v/>
      </c>
      <c r="X4729" t="str">
        <f t="shared" si="1475"/>
        <v/>
      </c>
      <c r="Y4729" t="str">
        <f t="shared" si="1476"/>
        <v/>
      </c>
      <c r="Z4729" cm="1">
        <f t="array" ref="Z4729">LOOKUP(
    2,
    1/($A:$A=$A4729),
    $C:$C
)</f>
        <v>406.15</v>
      </c>
      <c r="AA4729" t="str">
        <f t="shared" si="1477"/>
        <v/>
      </c>
      <c r="AB4729" t="str">
        <f t="shared" si="1478"/>
        <v/>
      </c>
    </row>
    <row r="4730" spans="1:28" x14ac:dyDescent="0.3">
      <c r="A4730" s="2">
        <v>45968</v>
      </c>
      <c r="B4730" s="1">
        <v>0.51736111111111116</v>
      </c>
      <c r="C4730">
        <v>404.45</v>
      </c>
      <c r="D4730">
        <v>404</v>
      </c>
      <c r="E4730">
        <v>23728</v>
      </c>
      <c r="F4730" t="b">
        <f t="shared" si="1460"/>
        <v>0</v>
      </c>
      <c r="G4730" t="str">
        <f t="shared" si="1461"/>
        <v/>
      </c>
      <c r="H4730" t="str">
        <f t="shared" si="1462"/>
        <v/>
      </c>
      <c r="I4730">
        <f t="shared" si="1463"/>
        <v>404</v>
      </c>
      <c r="J4730">
        <f t="shared" si="1464"/>
        <v>401.45</v>
      </c>
      <c r="K4730">
        <f t="shared" si="1465"/>
        <v>1</v>
      </c>
      <c r="L4730" t="str">
        <f>IF(
    AND(
        K4730=1,
        COUNTIFS($A$2:A4730,A4730,$K$2:K4730,1)=1
    ),
    "ENTRY",
    ""
)</f>
        <v/>
      </c>
      <c r="M4730" t="str">
        <f t="shared" si="1466"/>
        <v/>
      </c>
      <c r="N4730" t="str">
        <f t="shared" si="1467"/>
        <v/>
      </c>
      <c r="O4730" t="str">
        <f t="shared" si="1468"/>
        <v/>
      </c>
      <c r="P4730" t="str">
        <f t="shared" si="1469"/>
        <v/>
      </c>
      <c r="Q4730" t="str">
        <f t="shared" si="1470"/>
        <v/>
      </c>
      <c r="R4730" t="str">
        <f t="shared" si="1471"/>
        <v/>
      </c>
      <c r="S4730" t="str">
        <f t="shared" si="1479"/>
        <v/>
      </c>
      <c r="U4730" t="str">
        <f t="shared" si="1472"/>
        <v/>
      </c>
      <c r="V4730" t="str">
        <f t="shared" si="1473"/>
        <v/>
      </c>
      <c r="W4730" t="str">
        <f t="shared" si="1474"/>
        <v/>
      </c>
      <c r="X4730" t="str">
        <f t="shared" si="1475"/>
        <v/>
      </c>
      <c r="Y4730" t="str">
        <f t="shared" si="1476"/>
        <v/>
      </c>
      <c r="Z4730" cm="1">
        <f t="array" ref="Z4730">LOOKUP(
    2,
    1/($A:$A=$A4730),
    $C:$C
)</f>
        <v>406.15</v>
      </c>
      <c r="AA4730" t="str">
        <f t="shared" si="1477"/>
        <v/>
      </c>
      <c r="AB4730" t="str">
        <f t="shared" si="1478"/>
        <v/>
      </c>
    </row>
    <row r="4731" spans="1:28" x14ac:dyDescent="0.3">
      <c r="A4731" s="2">
        <v>45968</v>
      </c>
      <c r="B4731" s="1">
        <v>0.52083333333333337</v>
      </c>
      <c r="C4731">
        <v>404.45</v>
      </c>
      <c r="D4731">
        <v>404</v>
      </c>
      <c r="E4731">
        <v>16611</v>
      </c>
      <c r="F4731" t="b">
        <f t="shared" si="1460"/>
        <v>0</v>
      </c>
      <c r="G4731" t="str">
        <f t="shared" si="1461"/>
        <v/>
      </c>
      <c r="H4731" t="str">
        <f t="shared" si="1462"/>
        <v/>
      </c>
      <c r="I4731">
        <f t="shared" si="1463"/>
        <v>404</v>
      </c>
      <c r="J4731">
        <f t="shared" si="1464"/>
        <v>401.45</v>
      </c>
      <c r="K4731">
        <f t="shared" si="1465"/>
        <v>1</v>
      </c>
      <c r="L4731" t="str">
        <f>IF(
    AND(
        K4731=1,
        COUNTIFS($A$2:A4731,A4731,$K$2:K4731,1)=1
    ),
    "ENTRY",
    ""
)</f>
        <v/>
      </c>
      <c r="M4731" t="str">
        <f t="shared" si="1466"/>
        <v/>
      </c>
      <c r="N4731" t="str">
        <f t="shared" si="1467"/>
        <v/>
      </c>
      <c r="O4731" t="str">
        <f t="shared" si="1468"/>
        <v/>
      </c>
      <c r="P4731" t="str">
        <f t="shared" si="1469"/>
        <v/>
      </c>
      <c r="Q4731" t="str">
        <f t="shared" si="1470"/>
        <v/>
      </c>
      <c r="R4731" t="str">
        <f t="shared" si="1471"/>
        <v/>
      </c>
      <c r="S4731" t="str">
        <f t="shared" si="1479"/>
        <v/>
      </c>
      <c r="U4731" t="str">
        <f t="shared" si="1472"/>
        <v/>
      </c>
      <c r="V4731" t="str">
        <f t="shared" si="1473"/>
        <v/>
      </c>
      <c r="W4731" t="str">
        <f t="shared" si="1474"/>
        <v/>
      </c>
      <c r="X4731" t="str">
        <f t="shared" si="1475"/>
        <v/>
      </c>
      <c r="Y4731" t="str">
        <f t="shared" si="1476"/>
        <v/>
      </c>
      <c r="Z4731" cm="1">
        <f t="array" ref="Z4731">LOOKUP(
    2,
    1/($A:$A=$A4731),
    $C:$C
)</f>
        <v>406.15</v>
      </c>
      <c r="AA4731" t="str">
        <f t="shared" si="1477"/>
        <v/>
      </c>
      <c r="AB4731" t="str">
        <f t="shared" si="1478"/>
        <v/>
      </c>
    </row>
    <row r="4732" spans="1:28" x14ac:dyDescent="0.3">
      <c r="A4732" s="2">
        <v>45968</v>
      </c>
      <c r="B4732" s="1">
        <v>0.52430555555555558</v>
      </c>
      <c r="C4732">
        <v>404.8</v>
      </c>
      <c r="D4732">
        <v>404.1</v>
      </c>
      <c r="E4732">
        <v>56368</v>
      </c>
      <c r="F4732" t="b">
        <f t="shared" si="1460"/>
        <v>0</v>
      </c>
      <c r="G4732" t="str">
        <f t="shared" si="1461"/>
        <v/>
      </c>
      <c r="H4732" t="str">
        <f t="shared" si="1462"/>
        <v/>
      </c>
      <c r="I4732">
        <f t="shared" si="1463"/>
        <v>404</v>
      </c>
      <c r="J4732">
        <f t="shared" si="1464"/>
        <v>401.45</v>
      </c>
      <c r="K4732">
        <f t="shared" si="1465"/>
        <v>1</v>
      </c>
      <c r="L4732" t="str">
        <f>IF(
    AND(
        K4732=1,
        COUNTIFS($A$2:A4732,A4732,$K$2:K4732,1)=1
    ),
    "ENTRY",
    ""
)</f>
        <v/>
      </c>
      <c r="M4732" t="str">
        <f t="shared" si="1466"/>
        <v/>
      </c>
      <c r="N4732" t="str">
        <f t="shared" si="1467"/>
        <v/>
      </c>
      <c r="O4732" t="str">
        <f t="shared" si="1468"/>
        <v/>
      </c>
      <c r="P4732" t="str">
        <f t="shared" si="1469"/>
        <v/>
      </c>
      <c r="Q4732" t="str">
        <f t="shared" si="1470"/>
        <v/>
      </c>
      <c r="R4732" t="str">
        <f t="shared" si="1471"/>
        <v/>
      </c>
      <c r="S4732" t="str">
        <f t="shared" si="1479"/>
        <v/>
      </c>
      <c r="U4732" t="str">
        <f t="shared" si="1472"/>
        <v/>
      </c>
      <c r="V4732" t="str">
        <f t="shared" si="1473"/>
        <v/>
      </c>
      <c r="W4732" t="str">
        <f t="shared" si="1474"/>
        <v/>
      </c>
      <c r="X4732" t="str">
        <f t="shared" si="1475"/>
        <v/>
      </c>
      <c r="Y4732" t="str">
        <f t="shared" si="1476"/>
        <v/>
      </c>
      <c r="Z4732" cm="1">
        <f t="array" ref="Z4732">LOOKUP(
    2,
    1/($A:$A=$A4732),
    $C:$C
)</f>
        <v>406.15</v>
      </c>
      <c r="AA4732" t="str">
        <f t="shared" si="1477"/>
        <v/>
      </c>
      <c r="AB4732" t="str">
        <f t="shared" si="1478"/>
        <v/>
      </c>
    </row>
    <row r="4733" spans="1:28" x14ac:dyDescent="0.3">
      <c r="A4733" s="2">
        <v>45968</v>
      </c>
      <c r="B4733" s="1">
        <v>0.52777777777777779</v>
      </c>
      <c r="C4733">
        <v>405.55</v>
      </c>
      <c r="D4733">
        <v>404.6</v>
      </c>
      <c r="E4733">
        <v>121116</v>
      </c>
      <c r="F4733" t="b">
        <f t="shared" si="1460"/>
        <v>0</v>
      </c>
      <c r="G4733" t="str">
        <f t="shared" si="1461"/>
        <v/>
      </c>
      <c r="H4733" t="str">
        <f t="shared" si="1462"/>
        <v/>
      </c>
      <c r="I4733">
        <f t="shared" si="1463"/>
        <v>404</v>
      </c>
      <c r="J4733">
        <f t="shared" si="1464"/>
        <v>401.45</v>
      </c>
      <c r="K4733">
        <f t="shared" si="1465"/>
        <v>1</v>
      </c>
      <c r="L4733" t="str">
        <f>IF(
    AND(
        K4733=1,
        COUNTIFS($A$2:A4733,A4733,$K$2:K4733,1)=1
    ),
    "ENTRY",
    ""
)</f>
        <v/>
      </c>
      <c r="M4733" t="str">
        <f t="shared" si="1466"/>
        <v/>
      </c>
      <c r="N4733" t="str">
        <f t="shared" si="1467"/>
        <v/>
      </c>
      <c r="O4733" t="str">
        <f t="shared" si="1468"/>
        <v/>
      </c>
      <c r="P4733" t="str">
        <f t="shared" si="1469"/>
        <v/>
      </c>
      <c r="Q4733" t="str">
        <f t="shared" si="1470"/>
        <v/>
      </c>
      <c r="R4733" t="str">
        <f t="shared" si="1471"/>
        <v/>
      </c>
      <c r="S4733" t="str">
        <f t="shared" si="1479"/>
        <v/>
      </c>
      <c r="U4733" t="str">
        <f t="shared" si="1472"/>
        <v/>
      </c>
      <c r="V4733" t="str">
        <f t="shared" si="1473"/>
        <v/>
      </c>
      <c r="W4733" t="str">
        <f t="shared" si="1474"/>
        <v/>
      </c>
      <c r="X4733" t="str">
        <f t="shared" si="1475"/>
        <v/>
      </c>
      <c r="Y4733" t="str">
        <f t="shared" si="1476"/>
        <v/>
      </c>
      <c r="Z4733" cm="1">
        <f t="array" ref="Z4733">LOOKUP(
    2,
    1/($A:$A=$A4733),
    $C:$C
)</f>
        <v>406.15</v>
      </c>
      <c r="AA4733" t="str">
        <f t="shared" si="1477"/>
        <v/>
      </c>
      <c r="AB4733" t="str">
        <f t="shared" si="1478"/>
        <v/>
      </c>
    </row>
    <row r="4734" spans="1:28" x14ac:dyDescent="0.3">
      <c r="A4734" s="2">
        <v>45968</v>
      </c>
      <c r="B4734" s="1">
        <v>0.53125</v>
      </c>
      <c r="C4734">
        <v>405.9</v>
      </c>
      <c r="D4734">
        <v>405.25</v>
      </c>
      <c r="E4734">
        <v>60526</v>
      </c>
      <c r="F4734" t="b">
        <f t="shared" si="1460"/>
        <v>0</v>
      </c>
      <c r="G4734" t="str">
        <f t="shared" si="1461"/>
        <v/>
      </c>
      <c r="H4734" t="str">
        <f t="shared" si="1462"/>
        <v/>
      </c>
      <c r="I4734">
        <f t="shared" si="1463"/>
        <v>404</v>
      </c>
      <c r="J4734">
        <f t="shared" si="1464"/>
        <v>401.45</v>
      </c>
      <c r="K4734">
        <f t="shared" si="1465"/>
        <v>1</v>
      </c>
      <c r="L4734" t="str">
        <f>IF(
    AND(
        K4734=1,
        COUNTIFS($A$2:A4734,A4734,$K$2:K4734,1)=1
    ),
    "ENTRY",
    ""
)</f>
        <v/>
      </c>
      <c r="M4734" t="str">
        <f t="shared" si="1466"/>
        <v/>
      </c>
      <c r="N4734" t="str">
        <f t="shared" si="1467"/>
        <v/>
      </c>
      <c r="O4734" t="str">
        <f t="shared" si="1468"/>
        <v/>
      </c>
      <c r="P4734" t="str">
        <f t="shared" si="1469"/>
        <v/>
      </c>
      <c r="Q4734" t="str">
        <f t="shared" si="1470"/>
        <v/>
      </c>
      <c r="R4734" t="str">
        <f t="shared" si="1471"/>
        <v/>
      </c>
      <c r="S4734" t="str">
        <f t="shared" si="1479"/>
        <v/>
      </c>
      <c r="U4734" t="str">
        <f t="shared" si="1472"/>
        <v/>
      </c>
      <c r="V4734" t="str">
        <f t="shared" si="1473"/>
        <v/>
      </c>
      <c r="W4734" t="str">
        <f t="shared" si="1474"/>
        <v/>
      </c>
      <c r="X4734" t="str">
        <f t="shared" si="1475"/>
        <v/>
      </c>
      <c r="Y4734" t="str">
        <f t="shared" si="1476"/>
        <v/>
      </c>
      <c r="Z4734" cm="1">
        <f t="array" ref="Z4734">LOOKUP(
    2,
    1/($A:$A=$A4734),
    $C:$C
)</f>
        <v>406.15</v>
      </c>
      <c r="AA4734" t="str">
        <f t="shared" si="1477"/>
        <v/>
      </c>
      <c r="AB4734" t="str">
        <f t="shared" si="1478"/>
        <v/>
      </c>
    </row>
    <row r="4735" spans="1:28" x14ac:dyDescent="0.3">
      <c r="A4735" s="2">
        <v>45968</v>
      </c>
      <c r="B4735" s="1">
        <v>0.53472222222222221</v>
      </c>
      <c r="C4735">
        <v>405.65</v>
      </c>
      <c r="D4735">
        <v>404.9</v>
      </c>
      <c r="E4735">
        <v>265526</v>
      </c>
      <c r="F4735" t="b">
        <f t="shared" si="1460"/>
        <v>0</v>
      </c>
      <c r="G4735" t="str">
        <f t="shared" si="1461"/>
        <v/>
      </c>
      <c r="H4735" t="str">
        <f t="shared" si="1462"/>
        <v/>
      </c>
      <c r="I4735">
        <f t="shared" si="1463"/>
        <v>404</v>
      </c>
      <c r="J4735">
        <f t="shared" si="1464"/>
        <v>401.45</v>
      </c>
      <c r="K4735">
        <f t="shared" si="1465"/>
        <v>1</v>
      </c>
      <c r="L4735" t="str">
        <f>IF(
    AND(
        K4735=1,
        COUNTIFS($A$2:A4735,A4735,$K$2:K4735,1)=1
    ),
    "ENTRY",
    ""
)</f>
        <v/>
      </c>
      <c r="M4735" t="str">
        <f t="shared" si="1466"/>
        <v/>
      </c>
      <c r="N4735" t="str">
        <f t="shared" si="1467"/>
        <v/>
      </c>
      <c r="O4735" t="str">
        <f t="shared" si="1468"/>
        <v/>
      </c>
      <c r="P4735" t="str">
        <f t="shared" si="1469"/>
        <v/>
      </c>
      <c r="Q4735" t="str">
        <f t="shared" si="1470"/>
        <v/>
      </c>
      <c r="R4735" t="str">
        <f t="shared" si="1471"/>
        <v/>
      </c>
      <c r="S4735" t="str">
        <f t="shared" si="1479"/>
        <v/>
      </c>
      <c r="U4735" t="str">
        <f t="shared" si="1472"/>
        <v/>
      </c>
      <c r="V4735" t="str">
        <f t="shared" si="1473"/>
        <v/>
      </c>
      <c r="W4735" t="str">
        <f t="shared" si="1474"/>
        <v/>
      </c>
      <c r="X4735" t="str">
        <f t="shared" si="1475"/>
        <v/>
      </c>
      <c r="Y4735" t="str">
        <f t="shared" si="1476"/>
        <v/>
      </c>
      <c r="Z4735" cm="1">
        <f t="array" ref="Z4735">LOOKUP(
    2,
    1/($A:$A=$A4735),
    $C:$C
)</f>
        <v>406.15</v>
      </c>
      <c r="AA4735" t="str">
        <f t="shared" si="1477"/>
        <v/>
      </c>
      <c r="AB4735" t="str">
        <f t="shared" si="1478"/>
        <v/>
      </c>
    </row>
    <row r="4736" spans="1:28" x14ac:dyDescent="0.3">
      <c r="A4736" s="2">
        <v>45968</v>
      </c>
      <c r="B4736" s="1">
        <v>0.53819444444444442</v>
      </c>
      <c r="C4736">
        <v>405.25</v>
      </c>
      <c r="D4736">
        <v>404.6</v>
      </c>
      <c r="E4736">
        <v>27058</v>
      </c>
      <c r="F4736" t="b">
        <f t="shared" si="1460"/>
        <v>0</v>
      </c>
      <c r="G4736" t="str">
        <f t="shared" si="1461"/>
        <v/>
      </c>
      <c r="H4736" t="str">
        <f t="shared" si="1462"/>
        <v/>
      </c>
      <c r="I4736">
        <f t="shared" si="1463"/>
        <v>404</v>
      </c>
      <c r="J4736">
        <f t="shared" si="1464"/>
        <v>401.45</v>
      </c>
      <c r="K4736">
        <f t="shared" si="1465"/>
        <v>1</v>
      </c>
      <c r="L4736" t="str">
        <f>IF(
    AND(
        K4736=1,
        COUNTIFS($A$2:A4736,A4736,$K$2:K4736,1)=1
    ),
    "ENTRY",
    ""
)</f>
        <v/>
      </c>
      <c r="M4736" t="str">
        <f t="shared" si="1466"/>
        <v/>
      </c>
      <c r="N4736" t="str">
        <f t="shared" si="1467"/>
        <v/>
      </c>
      <c r="O4736" t="str">
        <f t="shared" si="1468"/>
        <v/>
      </c>
      <c r="P4736" t="str">
        <f t="shared" si="1469"/>
        <v/>
      </c>
      <c r="Q4736" t="str">
        <f t="shared" si="1470"/>
        <v/>
      </c>
      <c r="R4736" t="str">
        <f t="shared" si="1471"/>
        <v/>
      </c>
      <c r="S4736" t="str">
        <f t="shared" si="1479"/>
        <v/>
      </c>
      <c r="U4736" t="str">
        <f t="shared" si="1472"/>
        <v/>
      </c>
      <c r="V4736" t="str">
        <f t="shared" si="1473"/>
        <v/>
      </c>
      <c r="W4736" t="str">
        <f t="shared" si="1474"/>
        <v/>
      </c>
      <c r="X4736" t="str">
        <f t="shared" si="1475"/>
        <v/>
      </c>
      <c r="Y4736" t="str">
        <f t="shared" si="1476"/>
        <v/>
      </c>
      <c r="Z4736" cm="1">
        <f t="array" ref="Z4736">LOOKUP(
    2,
    1/($A:$A=$A4736),
    $C:$C
)</f>
        <v>406.15</v>
      </c>
      <c r="AA4736" t="str">
        <f t="shared" si="1477"/>
        <v/>
      </c>
      <c r="AB4736" t="str">
        <f t="shared" si="1478"/>
        <v/>
      </c>
    </row>
    <row r="4737" spans="1:28" x14ac:dyDescent="0.3">
      <c r="A4737" s="2">
        <v>45968</v>
      </c>
      <c r="B4737" s="1">
        <v>0.54166666666666663</v>
      </c>
      <c r="C4737">
        <v>405.45</v>
      </c>
      <c r="D4737">
        <v>404.95</v>
      </c>
      <c r="E4737">
        <v>31470</v>
      </c>
      <c r="F4737" t="b">
        <f t="shared" si="1460"/>
        <v>0</v>
      </c>
      <c r="G4737" t="str">
        <f t="shared" si="1461"/>
        <v/>
      </c>
      <c r="H4737" t="str">
        <f t="shared" si="1462"/>
        <v/>
      </c>
      <c r="I4737">
        <f t="shared" si="1463"/>
        <v>404</v>
      </c>
      <c r="J4737">
        <f t="shared" si="1464"/>
        <v>401.45</v>
      </c>
      <c r="K4737">
        <f t="shared" si="1465"/>
        <v>1</v>
      </c>
      <c r="L4737" t="str">
        <f>IF(
    AND(
        K4737=1,
        COUNTIFS($A$2:A4737,A4737,$K$2:K4737,1)=1
    ),
    "ENTRY",
    ""
)</f>
        <v/>
      </c>
      <c r="M4737" t="str">
        <f t="shared" si="1466"/>
        <v/>
      </c>
      <c r="N4737" t="str">
        <f t="shared" si="1467"/>
        <v/>
      </c>
      <c r="O4737" t="str">
        <f t="shared" si="1468"/>
        <v/>
      </c>
      <c r="P4737" t="str">
        <f t="shared" si="1469"/>
        <v/>
      </c>
      <c r="Q4737" t="str">
        <f t="shared" si="1470"/>
        <v/>
      </c>
      <c r="R4737" t="str">
        <f t="shared" si="1471"/>
        <v/>
      </c>
      <c r="S4737" t="str">
        <f t="shared" si="1479"/>
        <v/>
      </c>
      <c r="U4737" t="str">
        <f t="shared" si="1472"/>
        <v/>
      </c>
      <c r="V4737" t="str">
        <f t="shared" si="1473"/>
        <v/>
      </c>
      <c r="W4737" t="str">
        <f t="shared" si="1474"/>
        <v/>
      </c>
      <c r="X4737" t="str">
        <f t="shared" si="1475"/>
        <v/>
      </c>
      <c r="Y4737" t="str">
        <f t="shared" si="1476"/>
        <v/>
      </c>
      <c r="Z4737" cm="1">
        <f t="array" ref="Z4737">LOOKUP(
    2,
    1/($A:$A=$A4737),
    $C:$C
)</f>
        <v>406.15</v>
      </c>
      <c r="AA4737" t="str">
        <f t="shared" si="1477"/>
        <v/>
      </c>
      <c r="AB4737" t="str">
        <f t="shared" si="1478"/>
        <v/>
      </c>
    </row>
    <row r="4738" spans="1:28" x14ac:dyDescent="0.3">
      <c r="A4738" s="2">
        <v>45968</v>
      </c>
      <c r="B4738" s="1">
        <v>0.54513888888888884</v>
      </c>
      <c r="C4738">
        <v>405.85</v>
      </c>
      <c r="D4738">
        <v>405.1</v>
      </c>
      <c r="E4738">
        <v>47695</v>
      </c>
      <c r="F4738" t="b">
        <f t="shared" si="1460"/>
        <v>0</v>
      </c>
      <c r="G4738" t="str">
        <f t="shared" si="1461"/>
        <v/>
      </c>
      <c r="H4738" t="str">
        <f t="shared" si="1462"/>
        <v/>
      </c>
      <c r="I4738">
        <f t="shared" si="1463"/>
        <v>404</v>
      </c>
      <c r="J4738">
        <f t="shared" si="1464"/>
        <v>401.45</v>
      </c>
      <c r="K4738">
        <f t="shared" si="1465"/>
        <v>1</v>
      </c>
      <c r="L4738" t="str">
        <f>IF(
    AND(
        K4738=1,
        COUNTIFS($A$2:A4738,A4738,$K$2:K4738,1)=1
    ),
    "ENTRY",
    ""
)</f>
        <v/>
      </c>
      <c r="M4738" t="str">
        <f t="shared" si="1466"/>
        <v/>
      </c>
      <c r="N4738" t="str">
        <f t="shared" si="1467"/>
        <v/>
      </c>
      <c r="O4738" t="str">
        <f t="shared" si="1468"/>
        <v/>
      </c>
      <c r="P4738" t="str">
        <f t="shared" si="1469"/>
        <v/>
      </c>
      <c r="Q4738" t="str">
        <f t="shared" si="1470"/>
        <v/>
      </c>
      <c r="R4738" t="str">
        <f t="shared" si="1471"/>
        <v/>
      </c>
      <c r="S4738" t="str">
        <f t="shared" si="1479"/>
        <v/>
      </c>
      <c r="U4738" t="str">
        <f t="shared" si="1472"/>
        <v/>
      </c>
      <c r="V4738" t="str">
        <f t="shared" si="1473"/>
        <v/>
      </c>
      <c r="W4738" t="str">
        <f t="shared" si="1474"/>
        <v/>
      </c>
      <c r="X4738" t="str">
        <f t="shared" si="1475"/>
        <v/>
      </c>
      <c r="Y4738" t="str">
        <f t="shared" si="1476"/>
        <v/>
      </c>
      <c r="Z4738" cm="1">
        <f t="array" ref="Z4738">LOOKUP(
    2,
    1/($A:$A=$A4738),
    $C:$C
)</f>
        <v>406.15</v>
      </c>
      <c r="AA4738" t="str">
        <f t="shared" si="1477"/>
        <v/>
      </c>
      <c r="AB4738" t="str">
        <f t="shared" si="1478"/>
        <v/>
      </c>
    </row>
    <row r="4739" spans="1:28" x14ac:dyDescent="0.3">
      <c r="A4739" s="2">
        <v>45968</v>
      </c>
      <c r="B4739" s="1">
        <v>0.54861111111111116</v>
      </c>
      <c r="C4739">
        <v>405.65</v>
      </c>
      <c r="D4739">
        <v>405</v>
      </c>
      <c r="E4739">
        <v>69296</v>
      </c>
      <c r="F4739" t="b">
        <f t="shared" ref="F4739:F4802" si="1480">B4739=TIME(10,0,0)</f>
        <v>0</v>
      </c>
      <c r="G4739" t="str">
        <f t="shared" ref="G4739:G4802" si="1481">IF(F4739,C4739,"")</f>
        <v/>
      </c>
      <c r="H4739" t="str">
        <f t="shared" ref="H4739:H4802" si="1482">IF(F4739,D4739,"")</f>
        <v/>
      </c>
      <c r="I4739">
        <f t="shared" ref="I4739:I4802" si="1483">IF(G4739&lt;&gt;"",G4739,I4738)</f>
        <v>404</v>
      </c>
      <c r="J4739">
        <f t="shared" ref="J4739:J4802" si="1484">IF(H4739&lt;&gt;"",H4739,J4738)</f>
        <v>401.45</v>
      </c>
      <c r="K4739">
        <f t="shared" ref="K4739:K4802" si="1485">IF(
    AND(
        A4739=A4738,
        B4739&gt;TIME(10,0,0),
        OR(C4739&gt;=I4739, D4739&lt;=J4739)
    ),
    1,
    0
)</f>
        <v>1</v>
      </c>
      <c r="L4739" t="str">
        <f>IF(
    AND(
        K4739=1,
        COUNTIFS($A$2:A4739,A4739,$K$2:K4739,1)=1
    ),
    "ENTRY",
    ""
)</f>
        <v/>
      </c>
      <c r="M4739" t="str">
        <f t="shared" ref="M4739:M4802" si="1486">IF(L4739="","",IF(C4739&gt;=I4739,"LONG","SHORT"))</f>
        <v/>
      </c>
      <c r="N4739" t="str">
        <f t="shared" ref="N4739:N4802" si="1487">IF(M4739="","",IF(M4739="LONG",I4739,J4739))</f>
        <v/>
      </c>
      <c r="O4739" t="str">
        <f t="shared" ref="O4739:O4802" si="1488">IF(M4739="","",IF(M4739="LONG",J4739,I4739))</f>
        <v/>
      </c>
      <c r="P4739" t="str">
        <f t="shared" ref="P4739:P4802" si="1489">IF(M4739="","",ABS(N4739-O4739))</f>
        <v/>
      </c>
      <c r="Q4739" t="str">
        <f t="shared" ref="Q4739:Q4802" si="1490">IF(M4739="","",INT(500/P4739))</f>
        <v/>
      </c>
      <c r="R4739" t="str">
        <f t="shared" ref="R4739:R4802" si="1491">IF(M4739="","",Q4739*P4739)</f>
        <v/>
      </c>
      <c r="S4739" t="str">
        <f t="shared" si="1479"/>
        <v/>
      </c>
      <c r="U4739" t="str">
        <f t="shared" ref="U4739:U4802" si="1492">IF(M4739="","",IF(M4739="LONG",N4739+3*P4739,N4739-3*P4739))</f>
        <v/>
      </c>
      <c r="V4739" t="str">
        <f t="shared" ref="V4739:V4802" si="1493">IF(
    M4739="",
    "",
    IF(
        IF(
            M4739="LONG",
            _xlfn.MAXIFS($C:$C,$A:$A,$A4739,$B:$B,"&gt;"&amp;$B4739) &gt;= $S4739,
            _xlfn.MINIFS($D:$D,$A:$A,$A4739,$B:$B,"&gt;"&amp;$B4739) &lt;= $S4739
        ),
        "YES",
        "NO"
    )
)</f>
        <v/>
      </c>
      <c r="W4739" t="str">
        <f t="shared" ref="W4739:W4802" si="1494">IF(
    M4739="",
    "",
    IF(
        IF(
            M4739="LONG",
            _xlfn.MAXIFS($C:$C,$A:$A,$A4739,$B:$B,"&gt;"&amp;$B4739) &gt;= $U4739,
            _xlfn.MINIFS($D:$D,$A:$A,$A4739,$B:$B,"&gt;"&amp;$B4739) &lt;= $U4739
        ),
        "YES",
        "NO"
    )
)</f>
        <v/>
      </c>
      <c r="X4739" t="str">
        <f t="shared" ref="X4739:X4802" si="1495">IF(
    M4739="",
    "",
    IF(
        M4739="LONG",
        (_xlfn.MAXIFS($C:$C,$A:$A,$A4739,$B:$B,"&gt;"&amp;$B4739) - $N4739) / $P4739,
        ($N4739 - _xlfn.MINIFS($D:$D,$A:$A,$A4739,$B:$B,"&gt;"&amp;$B4739)) / $P4739
    )
)</f>
        <v/>
      </c>
      <c r="Y4739" t="str">
        <f t="shared" ref="Y4739:Y4802" si="1496">IF(
    M4739="",
    "",
    IF(
        IF(
            M4739="LONG",
            _xlfn.MINIFS($D:$D,$A:$A,$A4739,$B:$B,"&gt;"&amp;$B4739) &lt;= $O4739,
            _xlfn.MAXIFS($C:$C,$A:$A,$A4739,$B:$B,"&gt;"&amp;$B4739) &gt;= $O4739
        ),
        "YES",
        "NO"
    )
)</f>
        <v/>
      </c>
      <c r="Z4739" cm="1">
        <f t="array" ref="Z4739">LOOKUP(
    2,
    1/($A:$A=$A4739),
    $C:$C
)</f>
        <v>406.15</v>
      </c>
      <c r="AA4739" t="str">
        <f t="shared" ref="AA4739:AA4802" si="1497">IF(
    M4739="",
    "",
    IF(
        Y4739="YES",
        O4739,
        Z4739
    )
)</f>
        <v/>
      </c>
      <c r="AB4739" t="str">
        <f t="shared" ref="AB4739:AB4802" si="1498">IF(
    M4739="",
    "",IF(Y4739="YES",-500,
    IF(
        M4739="LONG",
        (U4739 - N4739) * Q4739,
        (N4739 - U4739) * Q4739
    )
))</f>
        <v/>
      </c>
    </row>
    <row r="4740" spans="1:28" x14ac:dyDescent="0.3">
      <c r="A4740" s="2">
        <v>45968</v>
      </c>
      <c r="B4740" s="1">
        <v>0.55208333333333337</v>
      </c>
      <c r="C4740">
        <v>406</v>
      </c>
      <c r="D4740">
        <v>405.25</v>
      </c>
      <c r="E4740">
        <v>35988</v>
      </c>
      <c r="F4740" t="b">
        <f t="shared" si="1480"/>
        <v>0</v>
      </c>
      <c r="G4740" t="str">
        <f t="shared" si="1481"/>
        <v/>
      </c>
      <c r="H4740" t="str">
        <f t="shared" si="1482"/>
        <v/>
      </c>
      <c r="I4740">
        <f t="shared" si="1483"/>
        <v>404</v>
      </c>
      <c r="J4740">
        <f t="shared" si="1484"/>
        <v>401.45</v>
      </c>
      <c r="K4740">
        <f t="shared" si="1485"/>
        <v>1</v>
      </c>
      <c r="L4740" t="str">
        <f>IF(
    AND(
        K4740=1,
        COUNTIFS($A$2:A4740,A4740,$K$2:K4740,1)=1
    ),
    "ENTRY",
    ""
)</f>
        <v/>
      </c>
      <c r="M4740" t="str">
        <f t="shared" si="1486"/>
        <v/>
      </c>
      <c r="N4740" t="str">
        <f t="shared" si="1487"/>
        <v/>
      </c>
      <c r="O4740" t="str">
        <f t="shared" si="1488"/>
        <v/>
      </c>
      <c r="P4740" t="str">
        <f t="shared" si="1489"/>
        <v/>
      </c>
      <c r="Q4740" t="str">
        <f t="shared" si="1490"/>
        <v/>
      </c>
      <c r="R4740" t="str">
        <f t="shared" si="1491"/>
        <v/>
      </c>
      <c r="S4740" t="str">
        <f t="shared" ref="S4740:S4803" si="1499">IF(M4740="","",IF(M4740="LONG",N4740+(1.5*P4740),N4740-(1.5*P4740)))</f>
        <v/>
      </c>
      <c r="U4740" t="str">
        <f t="shared" si="1492"/>
        <v/>
      </c>
      <c r="V4740" t="str">
        <f t="shared" si="1493"/>
        <v/>
      </c>
      <c r="W4740" t="str">
        <f t="shared" si="1494"/>
        <v/>
      </c>
      <c r="X4740" t="str">
        <f t="shared" si="1495"/>
        <v/>
      </c>
      <c r="Y4740" t="str">
        <f t="shared" si="1496"/>
        <v/>
      </c>
      <c r="Z4740" cm="1">
        <f t="array" ref="Z4740">LOOKUP(
    2,
    1/($A:$A=$A4740),
    $C:$C
)</f>
        <v>406.15</v>
      </c>
      <c r="AA4740" t="str">
        <f t="shared" si="1497"/>
        <v/>
      </c>
      <c r="AB4740" t="str">
        <f t="shared" si="1498"/>
        <v/>
      </c>
    </row>
    <row r="4741" spans="1:28" x14ac:dyDescent="0.3">
      <c r="A4741" s="2">
        <v>45968</v>
      </c>
      <c r="B4741" s="1">
        <v>0.55555555555555558</v>
      </c>
      <c r="C4741">
        <v>406.4</v>
      </c>
      <c r="D4741">
        <v>405.5</v>
      </c>
      <c r="E4741">
        <v>283142</v>
      </c>
      <c r="F4741" t="b">
        <f t="shared" si="1480"/>
        <v>0</v>
      </c>
      <c r="G4741" t="str">
        <f t="shared" si="1481"/>
        <v/>
      </c>
      <c r="H4741" t="str">
        <f t="shared" si="1482"/>
        <v/>
      </c>
      <c r="I4741">
        <f t="shared" si="1483"/>
        <v>404</v>
      </c>
      <c r="J4741">
        <f t="shared" si="1484"/>
        <v>401.45</v>
      </c>
      <c r="K4741">
        <f t="shared" si="1485"/>
        <v>1</v>
      </c>
      <c r="L4741" t="str">
        <f>IF(
    AND(
        K4741=1,
        COUNTIFS($A$2:A4741,A4741,$K$2:K4741,1)=1
    ),
    "ENTRY",
    ""
)</f>
        <v/>
      </c>
      <c r="M4741" t="str">
        <f t="shared" si="1486"/>
        <v/>
      </c>
      <c r="N4741" t="str">
        <f t="shared" si="1487"/>
        <v/>
      </c>
      <c r="O4741" t="str">
        <f t="shared" si="1488"/>
        <v/>
      </c>
      <c r="P4741" t="str">
        <f t="shared" si="1489"/>
        <v/>
      </c>
      <c r="Q4741" t="str">
        <f t="shared" si="1490"/>
        <v/>
      </c>
      <c r="R4741" t="str">
        <f t="shared" si="1491"/>
        <v/>
      </c>
      <c r="S4741" t="str">
        <f t="shared" si="1499"/>
        <v/>
      </c>
      <c r="U4741" t="str">
        <f t="shared" si="1492"/>
        <v/>
      </c>
      <c r="V4741" t="str">
        <f t="shared" si="1493"/>
        <v/>
      </c>
      <c r="W4741" t="str">
        <f t="shared" si="1494"/>
        <v/>
      </c>
      <c r="X4741" t="str">
        <f t="shared" si="1495"/>
        <v/>
      </c>
      <c r="Y4741" t="str">
        <f t="shared" si="1496"/>
        <v/>
      </c>
      <c r="Z4741" cm="1">
        <f t="array" ref="Z4741">LOOKUP(
    2,
    1/($A:$A=$A4741),
    $C:$C
)</f>
        <v>406.15</v>
      </c>
      <c r="AA4741" t="str">
        <f t="shared" si="1497"/>
        <v/>
      </c>
      <c r="AB4741" t="str">
        <f t="shared" si="1498"/>
        <v/>
      </c>
    </row>
    <row r="4742" spans="1:28" x14ac:dyDescent="0.3">
      <c r="A4742" s="2">
        <v>45968</v>
      </c>
      <c r="B4742" s="1">
        <v>0.55902777777777779</v>
      </c>
      <c r="C4742">
        <v>406.5</v>
      </c>
      <c r="D4742">
        <v>405.45</v>
      </c>
      <c r="E4742">
        <v>88823</v>
      </c>
      <c r="F4742" t="b">
        <f t="shared" si="1480"/>
        <v>0</v>
      </c>
      <c r="G4742" t="str">
        <f t="shared" si="1481"/>
        <v/>
      </c>
      <c r="H4742" t="str">
        <f t="shared" si="1482"/>
        <v/>
      </c>
      <c r="I4742">
        <f t="shared" si="1483"/>
        <v>404</v>
      </c>
      <c r="J4742">
        <f t="shared" si="1484"/>
        <v>401.45</v>
      </c>
      <c r="K4742">
        <f t="shared" si="1485"/>
        <v>1</v>
      </c>
      <c r="L4742" t="str">
        <f>IF(
    AND(
        K4742=1,
        COUNTIFS($A$2:A4742,A4742,$K$2:K4742,1)=1
    ),
    "ENTRY",
    ""
)</f>
        <v/>
      </c>
      <c r="M4742" t="str">
        <f t="shared" si="1486"/>
        <v/>
      </c>
      <c r="N4742" t="str">
        <f t="shared" si="1487"/>
        <v/>
      </c>
      <c r="O4742" t="str">
        <f t="shared" si="1488"/>
        <v/>
      </c>
      <c r="P4742" t="str">
        <f t="shared" si="1489"/>
        <v/>
      </c>
      <c r="Q4742" t="str">
        <f t="shared" si="1490"/>
        <v/>
      </c>
      <c r="R4742" t="str">
        <f t="shared" si="1491"/>
        <v/>
      </c>
      <c r="S4742" t="str">
        <f t="shared" si="1499"/>
        <v/>
      </c>
      <c r="U4742" t="str">
        <f t="shared" si="1492"/>
        <v/>
      </c>
      <c r="V4742" t="str">
        <f t="shared" si="1493"/>
        <v/>
      </c>
      <c r="W4742" t="str">
        <f t="shared" si="1494"/>
        <v/>
      </c>
      <c r="X4742" t="str">
        <f t="shared" si="1495"/>
        <v/>
      </c>
      <c r="Y4742" t="str">
        <f t="shared" si="1496"/>
        <v/>
      </c>
      <c r="Z4742" cm="1">
        <f t="array" ref="Z4742">LOOKUP(
    2,
    1/($A:$A=$A4742),
    $C:$C
)</f>
        <v>406.15</v>
      </c>
      <c r="AA4742" t="str">
        <f t="shared" si="1497"/>
        <v/>
      </c>
      <c r="AB4742" t="str">
        <f t="shared" si="1498"/>
        <v/>
      </c>
    </row>
    <row r="4743" spans="1:28" x14ac:dyDescent="0.3">
      <c r="A4743" s="2">
        <v>45968</v>
      </c>
      <c r="B4743" s="1">
        <v>0.5625</v>
      </c>
      <c r="C4743">
        <v>406.15</v>
      </c>
      <c r="D4743">
        <v>405.5</v>
      </c>
      <c r="E4743">
        <v>277362</v>
      </c>
      <c r="F4743" t="b">
        <f t="shared" si="1480"/>
        <v>0</v>
      </c>
      <c r="G4743" t="str">
        <f t="shared" si="1481"/>
        <v/>
      </c>
      <c r="H4743" t="str">
        <f t="shared" si="1482"/>
        <v/>
      </c>
      <c r="I4743">
        <f t="shared" si="1483"/>
        <v>404</v>
      </c>
      <c r="J4743">
        <f t="shared" si="1484"/>
        <v>401.45</v>
      </c>
      <c r="K4743">
        <f t="shared" si="1485"/>
        <v>1</v>
      </c>
      <c r="L4743" t="str">
        <f>IF(
    AND(
        K4743=1,
        COUNTIFS($A$2:A4743,A4743,$K$2:K4743,1)=1
    ),
    "ENTRY",
    ""
)</f>
        <v/>
      </c>
      <c r="M4743" t="str">
        <f t="shared" si="1486"/>
        <v/>
      </c>
      <c r="N4743" t="str">
        <f t="shared" si="1487"/>
        <v/>
      </c>
      <c r="O4743" t="str">
        <f t="shared" si="1488"/>
        <v/>
      </c>
      <c r="P4743" t="str">
        <f t="shared" si="1489"/>
        <v/>
      </c>
      <c r="Q4743" t="str">
        <f t="shared" si="1490"/>
        <v/>
      </c>
      <c r="R4743" t="str">
        <f t="shared" si="1491"/>
        <v/>
      </c>
      <c r="S4743" t="str">
        <f t="shared" si="1499"/>
        <v/>
      </c>
      <c r="U4743" t="str">
        <f t="shared" si="1492"/>
        <v/>
      </c>
      <c r="V4743" t="str">
        <f t="shared" si="1493"/>
        <v/>
      </c>
      <c r="W4743" t="str">
        <f t="shared" si="1494"/>
        <v/>
      </c>
      <c r="X4743" t="str">
        <f t="shared" si="1495"/>
        <v/>
      </c>
      <c r="Y4743" t="str">
        <f t="shared" si="1496"/>
        <v/>
      </c>
      <c r="Z4743" cm="1">
        <f t="array" ref="Z4743">LOOKUP(
    2,
    1/($A:$A=$A4743),
    $C:$C
)</f>
        <v>406.15</v>
      </c>
      <c r="AA4743" t="str">
        <f t="shared" si="1497"/>
        <v/>
      </c>
      <c r="AB4743" t="str">
        <f t="shared" si="1498"/>
        <v/>
      </c>
    </row>
    <row r="4744" spans="1:28" x14ac:dyDescent="0.3">
      <c r="A4744" s="2">
        <v>45968</v>
      </c>
      <c r="B4744" s="1">
        <v>0.56597222222222221</v>
      </c>
      <c r="C4744">
        <v>406</v>
      </c>
      <c r="D4744">
        <v>405.6</v>
      </c>
      <c r="E4744">
        <v>22171</v>
      </c>
      <c r="F4744" t="b">
        <f t="shared" si="1480"/>
        <v>0</v>
      </c>
      <c r="G4744" t="str">
        <f t="shared" si="1481"/>
        <v/>
      </c>
      <c r="H4744" t="str">
        <f t="shared" si="1482"/>
        <v/>
      </c>
      <c r="I4744">
        <f t="shared" si="1483"/>
        <v>404</v>
      </c>
      <c r="J4744">
        <f t="shared" si="1484"/>
        <v>401.45</v>
      </c>
      <c r="K4744">
        <f t="shared" si="1485"/>
        <v>1</v>
      </c>
      <c r="L4744" t="str">
        <f>IF(
    AND(
        K4744=1,
        COUNTIFS($A$2:A4744,A4744,$K$2:K4744,1)=1
    ),
    "ENTRY",
    ""
)</f>
        <v/>
      </c>
      <c r="M4744" t="str">
        <f t="shared" si="1486"/>
        <v/>
      </c>
      <c r="N4744" t="str">
        <f t="shared" si="1487"/>
        <v/>
      </c>
      <c r="O4744" t="str">
        <f t="shared" si="1488"/>
        <v/>
      </c>
      <c r="P4744" t="str">
        <f t="shared" si="1489"/>
        <v/>
      </c>
      <c r="Q4744" t="str">
        <f t="shared" si="1490"/>
        <v/>
      </c>
      <c r="R4744" t="str">
        <f t="shared" si="1491"/>
        <v/>
      </c>
      <c r="S4744" t="str">
        <f t="shared" si="1499"/>
        <v/>
      </c>
      <c r="U4744" t="str">
        <f t="shared" si="1492"/>
        <v/>
      </c>
      <c r="V4744" t="str">
        <f t="shared" si="1493"/>
        <v/>
      </c>
      <c r="W4744" t="str">
        <f t="shared" si="1494"/>
        <v/>
      </c>
      <c r="X4744" t="str">
        <f t="shared" si="1495"/>
        <v/>
      </c>
      <c r="Y4744" t="str">
        <f t="shared" si="1496"/>
        <v/>
      </c>
      <c r="Z4744" cm="1">
        <f t="array" ref="Z4744">LOOKUP(
    2,
    1/($A:$A=$A4744),
    $C:$C
)</f>
        <v>406.15</v>
      </c>
      <c r="AA4744" t="str">
        <f t="shared" si="1497"/>
        <v/>
      </c>
      <c r="AB4744" t="str">
        <f t="shared" si="1498"/>
        <v/>
      </c>
    </row>
    <row r="4745" spans="1:28" x14ac:dyDescent="0.3">
      <c r="A4745" s="2">
        <v>45968</v>
      </c>
      <c r="B4745" s="1">
        <v>0.56944444444444442</v>
      </c>
      <c r="C4745">
        <v>406.2</v>
      </c>
      <c r="D4745">
        <v>405.75</v>
      </c>
      <c r="E4745">
        <v>43705</v>
      </c>
      <c r="F4745" t="b">
        <f t="shared" si="1480"/>
        <v>0</v>
      </c>
      <c r="G4745" t="str">
        <f t="shared" si="1481"/>
        <v/>
      </c>
      <c r="H4745" t="str">
        <f t="shared" si="1482"/>
        <v/>
      </c>
      <c r="I4745">
        <f t="shared" si="1483"/>
        <v>404</v>
      </c>
      <c r="J4745">
        <f t="shared" si="1484"/>
        <v>401.45</v>
      </c>
      <c r="K4745">
        <f t="shared" si="1485"/>
        <v>1</v>
      </c>
      <c r="L4745" t="str">
        <f>IF(
    AND(
        K4745=1,
        COUNTIFS($A$2:A4745,A4745,$K$2:K4745,1)=1
    ),
    "ENTRY",
    ""
)</f>
        <v/>
      </c>
      <c r="M4745" t="str">
        <f t="shared" si="1486"/>
        <v/>
      </c>
      <c r="N4745" t="str">
        <f t="shared" si="1487"/>
        <v/>
      </c>
      <c r="O4745" t="str">
        <f t="shared" si="1488"/>
        <v/>
      </c>
      <c r="P4745" t="str">
        <f t="shared" si="1489"/>
        <v/>
      </c>
      <c r="Q4745" t="str">
        <f t="shared" si="1490"/>
        <v/>
      </c>
      <c r="R4745" t="str">
        <f t="shared" si="1491"/>
        <v/>
      </c>
      <c r="S4745" t="str">
        <f t="shared" si="1499"/>
        <v/>
      </c>
      <c r="U4745" t="str">
        <f t="shared" si="1492"/>
        <v/>
      </c>
      <c r="V4745" t="str">
        <f t="shared" si="1493"/>
        <v/>
      </c>
      <c r="W4745" t="str">
        <f t="shared" si="1494"/>
        <v/>
      </c>
      <c r="X4745" t="str">
        <f t="shared" si="1495"/>
        <v/>
      </c>
      <c r="Y4745" t="str">
        <f t="shared" si="1496"/>
        <v/>
      </c>
      <c r="Z4745" cm="1">
        <f t="array" ref="Z4745">LOOKUP(
    2,
    1/($A:$A=$A4745),
    $C:$C
)</f>
        <v>406.15</v>
      </c>
      <c r="AA4745" t="str">
        <f t="shared" si="1497"/>
        <v/>
      </c>
      <c r="AB4745" t="str">
        <f t="shared" si="1498"/>
        <v/>
      </c>
    </row>
    <row r="4746" spans="1:28" x14ac:dyDescent="0.3">
      <c r="A4746" s="2">
        <v>45968</v>
      </c>
      <c r="B4746" s="1">
        <v>0.57291666666666663</v>
      </c>
      <c r="C4746">
        <v>406.5</v>
      </c>
      <c r="D4746">
        <v>405.8</v>
      </c>
      <c r="E4746">
        <v>39473</v>
      </c>
      <c r="F4746" t="b">
        <f t="shared" si="1480"/>
        <v>0</v>
      </c>
      <c r="G4746" t="str">
        <f t="shared" si="1481"/>
        <v/>
      </c>
      <c r="H4746" t="str">
        <f t="shared" si="1482"/>
        <v/>
      </c>
      <c r="I4746">
        <f t="shared" si="1483"/>
        <v>404</v>
      </c>
      <c r="J4746">
        <f t="shared" si="1484"/>
        <v>401.45</v>
      </c>
      <c r="K4746">
        <f t="shared" si="1485"/>
        <v>1</v>
      </c>
      <c r="L4746" t="str">
        <f>IF(
    AND(
        K4746=1,
        COUNTIFS($A$2:A4746,A4746,$K$2:K4746,1)=1
    ),
    "ENTRY",
    ""
)</f>
        <v/>
      </c>
      <c r="M4746" t="str">
        <f t="shared" si="1486"/>
        <v/>
      </c>
      <c r="N4746" t="str">
        <f t="shared" si="1487"/>
        <v/>
      </c>
      <c r="O4746" t="str">
        <f t="shared" si="1488"/>
        <v/>
      </c>
      <c r="P4746" t="str">
        <f t="shared" si="1489"/>
        <v/>
      </c>
      <c r="Q4746" t="str">
        <f t="shared" si="1490"/>
        <v/>
      </c>
      <c r="R4746" t="str">
        <f t="shared" si="1491"/>
        <v/>
      </c>
      <c r="S4746" t="str">
        <f t="shared" si="1499"/>
        <v/>
      </c>
      <c r="U4746" t="str">
        <f t="shared" si="1492"/>
        <v/>
      </c>
      <c r="V4746" t="str">
        <f t="shared" si="1493"/>
        <v/>
      </c>
      <c r="W4746" t="str">
        <f t="shared" si="1494"/>
        <v/>
      </c>
      <c r="X4746" t="str">
        <f t="shared" si="1495"/>
        <v/>
      </c>
      <c r="Y4746" t="str">
        <f t="shared" si="1496"/>
        <v/>
      </c>
      <c r="Z4746" cm="1">
        <f t="array" ref="Z4746">LOOKUP(
    2,
    1/($A:$A=$A4746),
    $C:$C
)</f>
        <v>406.15</v>
      </c>
      <c r="AA4746" t="str">
        <f t="shared" si="1497"/>
        <v/>
      </c>
      <c r="AB4746" t="str">
        <f t="shared" si="1498"/>
        <v/>
      </c>
    </row>
    <row r="4747" spans="1:28" x14ac:dyDescent="0.3">
      <c r="A4747" s="2">
        <v>45968</v>
      </c>
      <c r="B4747" s="1">
        <v>0.57638888888888884</v>
      </c>
      <c r="C4747">
        <v>405.95</v>
      </c>
      <c r="D4747">
        <v>405.25</v>
      </c>
      <c r="E4747">
        <v>325421</v>
      </c>
      <c r="F4747" t="b">
        <f t="shared" si="1480"/>
        <v>0</v>
      </c>
      <c r="G4747" t="str">
        <f t="shared" si="1481"/>
        <v/>
      </c>
      <c r="H4747" t="str">
        <f t="shared" si="1482"/>
        <v/>
      </c>
      <c r="I4747">
        <f t="shared" si="1483"/>
        <v>404</v>
      </c>
      <c r="J4747">
        <f t="shared" si="1484"/>
        <v>401.45</v>
      </c>
      <c r="K4747">
        <f t="shared" si="1485"/>
        <v>1</v>
      </c>
      <c r="L4747" t="str">
        <f>IF(
    AND(
        K4747=1,
        COUNTIFS($A$2:A4747,A4747,$K$2:K4747,1)=1
    ),
    "ENTRY",
    ""
)</f>
        <v/>
      </c>
      <c r="M4747" t="str">
        <f t="shared" si="1486"/>
        <v/>
      </c>
      <c r="N4747" t="str">
        <f t="shared" si="1487"/>
        <v/>
      </c>
      <c r="O4747" t="str">
        <f t="shared" si="1488"/>
        <v/>
      </c>
      <c r="P4747" t="str">
        <f t="shared" si="1489"/>
        <v/>
      </c>
      <c r="Q4747" t="str">
        <f t="shared" si="1490"/>
        <v/>
      </c>
      <c r="R4747" t="str">
        <f t="shared" si="1491"/>
        <v/>
      </c>
      <c r="S4747" t="str">
        <f t="shared" si="1499"/>
        <v/>
      </c>
      <c r="U4747" t="str">
        <f t="shared" si="1492"/>
        <v/>
      </c>
      <c r="V4747" t="str">
        <f t="shared" si="1493"/>
        <v/>
      </c>
      <c r="W4747" t="str">
        <f t="shared" si="1494"/>
        <v/>
      </c>
      <c r="X4747" t="str">
        <f t="shared" si="1495"/>
        <v/>
      </c>
      <c r="Y4747" t="str">
        <f t="shared" si="1496"/>
        <v/>
      </c>
      <c r="Z4747" cm="1">
        <f t="array" ref="Z4747">LOOKUP(
    2,
    1/($A:$A=$A4747),
    $C:$C
)</f>
        <v>406.15</v>
      </c>
      <c r="AA4747" t="str">
        <f t="shared" si="1497"/>
        <v/>
      </c>
      <c r="AB4747" t="str">
        <f t="shared" si="1498"/>
        <v/>
      </c>
    </row>
    <row r="4748" spans="1:28" x14ac:dyDescent="0.3">
      <c r="A4748" s="2">
        <v>45968</v>
      </c>
      <c r="B4748" s="1">
        <v>0.57986111111111116</v>
      </c>
      <c r="C4748">
        <v>405.85</v>
      </c>
      <c r="D4748">
        <v>405.15</v>
      </c>
      <c r="E4748">
        <v>32093</v>
      </c>
      <c r="F4748" t="b">
        <f t="shared" si="1480"/>
        <v>0</v>
      </c>
      <c r="G4748" t="str">
        <f t="shared" si="1481"/>
        <v/>
      </c>
      <c r="H4748" t="str">
        <f t="shared" si="1482"/>
        <v/>
      </c>
      <c r="I4748">
        <f t="shared" si="1483"/>
        <v>404</v>
      </c>
      <c r="J4748">
        <f t="shared" si="1484"/>
        <v>401.45</v>
      </c>
      <c r="K4748">
        <f t="shared" si="1485"/>
        <v>1</v>
      </c>
      <c r="L4748" t="str">
        <f>IF(
    AND(
        K4748=1,
        COUNTIFS($A$2:A4748,A4748,$K$2:K4748,1)=1
    ),
    "ENTRY",
    ""
)</f>
        <v/>
      </c>
      <c r="M4748" t="str">
        <f t="shared" si="1486"/>
        <v/>
      </c>
      <c r="N4748" t="str">
        <f t="shared" si="1487"/>
        <v/>
      </c>
      <c r="O4748" t="str">
        <f t="shared" si="1488"/>
        <v/>
      </c>
      <c r="P4748" t="str">
        <f t="shared" si="1489"/>
        <v/>
      </c>
      <c r="Q4748" t="str">
        <f t="shared" si="1490"/>
        <v/>
      </c>
      <c r="R4748" t="str">
        <f t="shared" si="1491"/>
        <v/>
      </c>
      <c r="S4748" t="str">
        <f t="shared" si="1499"/>
        <v/>
      </c>
      <c r="U4748" t="str">
        <f t="shared" si="1492"/>
        <v/>
      </c>
      <c r="V4748" t="str">
        <f t="shared" si="1493"/>
        <v/>
      </c>
      <c r="W4748" t="str">
        <f t="shared" si="1494"/>
        <v/>
      </c>
      <c r="X4748" t="str">
        <f t="shared" si="1495"/>
        <v/>
      </c>
      <c r="Y4748" t="str">
        <f t="shared" si="1496"/>
        <v/>
      </c>
      <c r="Z4748" cm="1">
        <f t="array" ref="Z4748">LOOKUP(
    2,
    1/($A:$A=$A4748),
    $C:$C
)</f>
        <v>406.15</v>
      </c>
      <c r="AA4748" t="str">
        <f t="shared" si="1497"/>
        <v/>
      </c>
      <c r="AB4748" t="str">
        <f t="shared" si="1498"/>
        <v/>
      </c>
    </row>
    <row r="4749" spans="1:28" x14ac:dyDescent="0.3">
      <c r="A4749" s="2">
        <v>45968</v>
      </c>
      <c r="B4749" s="1">
        <v>0.58333333333333337</v>
      </c>
      <c r="C4749">
        <v>405.25</v>
      </c>
      <c r="D4749">
        <v>404.3</v>
      </c>
      <c r="E4749">
        <v>65649</v>
      </c>
      <c r="F4749" t="b">
        <f t="shared" si="1480"/>
        <v>0</v>
      </c>
      <c r="G4749" t="str">
        <f t="shared" si="1481"/>
        <v/>
      </c>
      <c r="H4749" t="str">
        <f t="shared" si="1482"/>
        <v/>
      </c>
      <c r="I4749">
        <f t="shared" si="1483"/>
        <v>404</v>
      </c>
      <c r="J4749">
        <f t="shared" si="1484"/>
        <v>401.45</v>
      </c>
      <c r="K4749">
        <f t="shared" si="1485"/>
        <v>1</v>
      </c>
      <c r="L4749" t="str">
        <f>IF(
    AND(
        K4749=1,
        COUNTIFS($A$2:A4749,A4749,$K$2:K4749,1)=1
    ),
    "ENTRY",
    ""
)</f>
        <v/>
      </c>
      <c r="M4749" t="str">
        <f t="shared" si="1486"/>
        <v/>
      </c>
      <c r="N4749" t="str">
        <f t="shared" si="1487"/>
        <v/>
      </c>
      <c r="O4749" t="str">
        <f t="shared" si="1488"/>
        <v/>
      </c>
      <c r="P4749" t="str">
        <f t="shared" si="1489"/>
        <v/>
      </c>
      <c r="Q4749" t="str">
        <f t="shared" si="1490"/>
        <v/>
      </c>
      <c r="R4749" t="str">
        <f t="shared" si="1491"/>
        <v/>
      </c>
      <c r="S4749" t="str">
        <f t="shared" si="1499"/>
        <v/>
      </c>
      <c r="U4749" t="str">
        <f t="shared" si="1492"/>
        <v/>
      </c>
      <c r="V4749" t="str">
        <f t="shared" si="1493"/>
        <v/>
      </c>
      <c r="W4749" t="str">
        <f t="shared" si="1494"/>
        <v/>
      </c>
      <c r="X4749" t="str">
        <f t="shared" si="1495"/>
        <v/>
      </c>
      <c r="Y4749" t="str">
        <f t="shared" si="1496"/>
        <v/>
      </c>
      <c r="Z4749" cm="1">
        <f t="array" ref="Z4749">LOOKUP(
    2,
    1/($A:$A=$A4749),
    $C:$C
)</f>
        <v>406.15</v>
      </c>
      <c r="AA4749" t="str">
        <f t="shared" si="1497"/>
        <v/>
      </c>
      <c r="AB4749" t="str">
        <f t="shared" si="1498"/>
        <v/>
      </c>
    </row>
    <row r="4750" spans="1:28" x14ac:dyDescent="0.3">
      <c r="A4750" s="2">
        <v>45968</v>
      </c>
      <c r="B4750" s="1">
        <v>0.58680555555555558</v>
      </c>
      <c r="C4750">
        <v>404.6</v>
      </c>
      <c r="D4750">
        <v>403.85</v>
      </c>
      <c r="E4750">
        <v>521930</v>
      </c>
      <c r="F4750" t="b">
        <f t="shared" si="1480"/>
        <v>0</v>
      </c>
      <c r="G4750" t="str">
        <f t="shared" si="1481"/>
        <v/>
      </c>
      <c r="H4750" t="str">
        <f t="shared" si="1482"/>
        <v/>
      </c>
      <c r="I4750">
        <f t="shared" si="1483"/>
        <v>404</v>
      </c>
      <c r="J4750">
        <f t="shared" si="1484"/>
        <v>401.45</v>
      </c>
      <c r="K4750">
        <f t="shared" si="1485"/>
        <v>1</v>
      </c>
      <c r="L4750" t="str">
        <f>IF(
    AND(
        K4750=1,
        COUNTIFS($A$2:A4750,A4750,$K$2:K4750,1)=1
    ),
    "ENTRY",
    ""
)</f>
        <v/>
      </c>
      <c r="M4750" t="str">
        <f t="shared" si="1486"/>
        <v/>
      </c>
      <c r="N4750" t="str">
        <f t="shared" si="1487"/>
        <v/>
      </c>
      <c r="O4750" t="str">
        <f t="shared" si="1488"/>
        <v/>
      </c>
      <c r="P4750" t="str">
        <f t="shared" si="1489"/>
        <v/>
      </c>
      <c r="Q4750" t="str">
        <f t="shared" si="1490"/>
        <v/>
      </c>
      <c r="R4750" t="str">
        <f t="shared" si="1491"/>
        <v/>
      </c>
      <c r="S4750" t="str">
        <f t="shared" si="1499"/>
        <v/>
      </c>
      <c r="U4750" t="str">
        <f t="shared" si="1492"/>
        <v/>
      </c>
      <c r="V4750" t="str">
        <f t="shared" si="1493"/>
        <v/>
      </c>
      <c r="W4750" t="str">
        <f t="shared" si="1494"/>
        <v/>
      </c>
      <c r="X4750" t="str">
        <f t="shared" si="1495"/>
        <v/>
      </c>
      <c r="Y4750" t="str">
        <f t="shared" si="1496"/>
        <v/>
      </c>
      <c r="Z4750" cm="1">
        <f t="array" ref="Z4750">LOOKUP(
    2,
    1/($A:$A=$A4750),
    $C:$C
)</f>
        <v>406.15</v>
      </c>
      <c r="AA4750" t="str">
        <f t="shared" si="1497"/>
        <v/>
      </c>
      <c r="AB4750" t="str">
        <f t="shared" si="1498"/>
        <v/>
      </c>
    </row>
    <row r="4751" spans="1:28" x14ac:dyDescent="0.3">
      <c r="A4751" s="2">
        <v>45968</v>
      </c>
      <c r="B4751" s="1">
        <v>0.59027777777777779</v>
      </c>
      <c r="C4751">
        <v>404.6</v>
      </c>
      <c r="D4751">
        <v>404</v>
      </c>
      <c r="E4751">
        <v>31822</v>
      </c>
      <c r="F4751" t="b">
        <f t="shared" si="1480"/>
        <v>0</v>
      </c>
      <c r="G4751" t="str">
        <f t="shared" si="1481"/>
        <v/>
      </c>
      <c r="H4751" t="str">
        <f t="shared" si="1482"/>
        <v/>
      </c>
      <c r="I4751">
        <f t="shared" si="1483"/>
        <v>404</v>
      </c>
      <c r="J4751">
        <f t="shared" si="1484"/>
        <v>401.45</v>
      </c>
      <c r="K4751">
        <f t="shared" si="1485"/>
        <v>1</v>
      </c>
      <c r="L4751" t="str">
        <f>IF(
    AND(
        K4751=1,
        COUNTIFS($A$2:A4751,A4751,$K$2:K4751,1)=1
    ),
    "ENTRY",
    ""
)</f>
        <v/>
      </c>
      <c r="M4751" t="str">
        <f t="shared" si="1486"/>
        <v/>
      </c>
      <c r="N4751" t="str">
        <f t="shared" si="1487"/>
        <v/>
      </c>
      <c r="O4751" t="str">
        <f t="shared" si="1488"/>
        <v/>
      </c>
      <c r="P4751" t="str">
        <f t="shared" si="1489"/>
        <v/>
      </c>
      <c r="Q4751" t="str">
        <f t="shared" si="1490"/>
        <v/>
      </c>
      <c r="R4751" t="str">
        <f t="shared" si="1491"/>
        <v/>
      </c>
      <c r="S4751" t="str">
        <f t="shared" si="1499"/>
        <v/>
      </c>
      <c r="U4751" t="str">
        <f t="shared" si="1492"/>
        <v/>
      </c>
      <c r="V4751" t="str">
        <f t="shared" si="1493"/>
        <v/>
      </c>
      <c r="W4751" t="str">
        <f t="shared" si="1494"/>
        <v/>
      </c>
      <c r="X4751" t="str">
        <f t="shared" si="1495"/>
        <v/>
      </c>
      <c r="Y4751" t="str">
        <f t="shared" si="1496"/>
        <v/>
      </c>
      <c r="Z4751" cm="1">
        <f t="array" ref="Z4751">LOOKUP(
    2,
    1/($A:$A=$A4751),
    $C:$C
)</f>
        <v>406.15</v>
      </c>
      <c r="AA4751" t="str">
        <f t="shared" si="1497"/>
        <v/>
      </c>
      <c r="AB4751" t="str">
        <f t="shared" si="1498"/>
        <v/>
      </c>
    </row>
    <row r="4752" spans="1:28" x14ac:dyDescent="0.3">
      <c r="A4752" s="2">
        <v>45968</v>
      </c>
      <c r="B4752" s="1">
        <v>0.59375</v>
      </c>
      <c r="C4752">
        <v>404.65</v>
      </c>
      <c r="D4752">
        <v>404.2</v>
      </c>
      <c r="E4752">
        <v>36185</v>
      </c>
      <c r="F4752" t="b">
        <f t="shared" si="1480"/>
        <v>0</v>
      </c>
      <c r="G4752" t="str">
        <f t="shared" si="1481"/>
        <v/>
      </c>
      <c r="H4752" t="str">
        <f t="shared" si="1482"/>
        <v/>
      </c>
      <c r="I4752">
        <f t="shared" si="1483"/>
        <v>404</v>
      </c>
      <c r="J4752">
        <f t="shared" si="1484"/>
        <v>401.45</v>
      </c>
      <c r="K4752">
        <f t="shared" si="1485"/>
        <v>1</v>
      </c>
      <c r="L4752" t="str">
        <f>IF(
    AND(
        K4752=1,
        COUNTIFS($A$2:A4752,A4752,$K$2:K4752,1)=1
    ),
    "ENTRY",
    ""
)</f>
        <v/>
      </c>
      <c r="M4752" t="str">
        <f t="shared" si="1486"/>
        <v/>
      </c>
      <c r="N4752" t="str">
        <f t="shared" si="1487"/>
        <v/>
      </c>
      <c r="O4752" t="str">
        <f t="shared" si="1488"/>
        <v/>
      </c>
      <c r="P4752" t="str">
        <f t="shared" si="1489"/>
        <v/>
      </c>
      <c r="Q4752" t="str">
        <f t="shared" si="1490"/>
        <v/>
      </c>
      <c r="R4752" t="str">
        <f t="shared" si="1491"/>
        <v/>
      </c>
      <c r="S4752" t="str">
        <f t="shared" si="1499"/>
        <v/>
      </c>
      <c r="U4752" t="str">
        <f t="shared" si="1492"/>
        <v/>
      </c>
      <c r="V4752" t="str">
        <f t="shared" si="1493"/>
        <v/>
      </c>
      <c r="W4752" t="str">
        <f t="shared" si="1494"/>
        <v/>
      </c>
      <c r="X4752" t="str">
        <f t="shared" si="1495"/>
        <v/>
      </c>
      <c r="Y4752" t="str">
        <f t="shared" si="1496"/>
        <v/>
      </c>
      <c r="Z4752" cm="1">
        <f t="array" ref="Z4752">LOOKUP(
    2,
    1/($A:$A=$A4752),
    $C:$C
)</f>
        <v>406.15</v>
      </c>
      <c r="AA4752" t="str">
        <f t="shared" si="1497"/>
        <v/>
      </c>
      <c r="AB4752" t="str">
        <f t="shared" si="1498"/>
        <v/>
      </c>
    </row>
    <row r="4753" spans="1:28" x14ac:dyDescent="0.3">
      <c r="A4753" s="2">
        <v>45968</v>
      </c>
      <c r="B4753" s="1">
        <v>0.59722222222222221</v>
      </c>
      <c r="C4753">
        <v>405.55</v>
      </c>
      <c r="D4753">
        <v>404.5</v>
      </c>
      <c r="E4753">
        <v>68853</v>
      </c>
      <c r="F4753" t="b">
        <f t="shared" si="1480"/>
        <v>0</v>
      </c>
      <c r="G4753" t="str">
        <f t="shared" si="1481"/>
        <v/>
      </c>
      <c r="H4753" t="str">
        <f t="shared" si="1482"/>
        <v/>
      </c>
      <c r="I4753">
        <f t="shared" si="1483"/>
        <v>404</v>
      </c>
      <c r="J4753">
        <f t="shared" si="1484"/>
        <v>401.45</v>
      </c>
      <c r="K4753">
        <f t="shared" si="1485"/>
        <v>1</v>
      </c>
      <c r="L4753" t="str">
        <f>IF(
    AND(
        K4753=1,
        COUNTIFS($A$2:A4753,A4753,$K$2:K4753,1)=1
    ),
    "ENTRY",
    ""
)</f>
        <v/>
      </c>
      <c r="M4753" t="str">
        <f t="shared" si="1486"/>
        <v/>
      </c>
      <c r="N4753" t="str">
        <f t="shared" si="1487"/>
        <v/>
      </c>
      <c r="O4753" t="str">
        <f t="shared" si="1488"/>
        <v/>
      </c>
      <c r="P4753" t="str">
        <f t="shared" si="1489"/>
        <v/>
      </c>
      <c r="Q4753" t="str">
        <f t="shared" si="1490"/>
        <v/>
      </c>
      <c r="R4753" t="str">
        <f t="shared" si="1491"/>
        <v/>
      </c>
      <c r="S4753" t="str">
        <f t="shared" si="1499"/>
        <v/>
      </c>
      <c r="U4753" t="str">
        <f t="shared" si="1492"/>
        <v/>
      </c>
      <c r="V4753" t="str">
        <f t="shared" si="1493"/>
        <v/>
      </c>
      <c r="W4753" t="str">
        <f t="shared" si="1494"/>
        <v/>
      </c>
      <c r="X4753" t="str">
        <f t="shared" si="1495"/>
        <v/>
      </c>
      <c r="Y4753" t="str">
        <f t="shared" si="1496"/>
        <v/>
      </c>
      <c r="Z4753" cm="1">
        <f t="array" ref="Z4753">LOOKUP(
    2,
    1/($A:$A=$A4753),
    $C:$C
)</f>
        <v>406.15</v>
      </c>
      <c r="AA4753" t="str">
        <f t="shared" si="1497"/>
        <v/>
      </c>
      <c r="AB4753" t="str">
        <f t="shared" si="1498"/>
        <v/>
      </c>
    </row>
    <row r="4754" spans="1:28" x14ac:dyDescent="0.3">
      <c r="A4754" s="2">
        <v>45968</v>
      </c>
      <c r="B4754" s="1">
        <v>0.60069444444444442</v>
      </c>
      <c r="C4754">
        <v>405.75</v>
      </c>
      <c r="D4754">
        <v>405.1</v>
      </c>
      <c r="E4754">
        <v>40935</v>
      </c>
      <c r="F4754" t="b">
        <f t="shared" si="1480"/>
        <v>0</v>
      </c>
      <c r="G4754" t="str">
        <f t="shared" si="1481"/>
        <v/>
      </c>
      <c r="H4754" t="str">
        <f t="shared" si="1482"/>
        <v/>
      </c>
      <c r="I4754">
        <f t="shared" si="1483"/>
        <v>404</v>
      </c>
      <c r="J4754">
        <f t="shared" si="1484"/>
        <v>401.45</v>
      </c>
      <c r="K4754">
        <f t="shared" si="1485"/>
        <v>1</v>
      </c>
      <c r="L4754" t="str">
        <f>IF(
    AND(
        K4754=1,
        COUNTIFS($A$2:A4754,A4754,$K$2:K4754,1)=1
    ),
    "ENTRY",
    ""
)</f>
        <v/>
      </c>
      <c r="M4754" t="str">
        <f t="shared" si="1486"/>
        <v/>
      </c>
      <c r="N4754" t="str">
        <f t="shared" si="1487"/>
        <v/>
      </c>
      <c r="O4754" t="str">
        <f t="shared" si="1488"/>
        <v/>
      </c>
      <c r="P4754" t="str">
        <f t="shared" si="1489"/>
        <v/>
      </c>
      <c r="Q4754" t="str">
        <f t="shared" si="1490"/>
        <v/>
      </c>
      <c r="R4754" t="str">
        <f t="shared" si="1491"/>
        <v/>
      </c>
      <c r="S4754" t="str">
        <f t="shared" si="1499"/>
        <v/>
      </c>
      <c r="U4754" t="str">
        <f t="shared" si="1492"/>
        <v/>
      </c>
      <c r="V4754" t="str">
        <f t="shared" si="1493"/>
        <v/>
      </c>
      <c r="W4754" t="str">
        <f t="shared" si="1494"/>
        <v/>
      </c>
      <c r="X4754" t="str">
        <f t="shared" si="1495"/>
        <v/>
      </c>
      <c r="Y4754" t="str">
        <f t="shared" si="1496"/>
        <v/>
      </c>
      <c r="Z4754" cm="1">
        <f t="array" ref="Z4754">LOOKUP(
    2,
    1/($A:$A=$A4754),
    $C:$C
)</f>
        <v>406.15</v>
      </c>
      <c r="AA4754" t="str">
        <f t="shared" si="1497"/>
        <v/>
      </c>
      <c r="AB4754" t="str">
        <f t="shared" si="1498"/>
        <v/>
      </c>
    </row>
    <row r="4755" spans="1:28" x14ac:dyDescent="0.3">
      <c r="A4755" s="2">
        <v>45968</v>
      </c>
      <c r="B4755" s="1">
        <v>0.60416666666666663</v>
      </c>
      <c r="C4755">
        <v>406</v>
      </c>
      <c r="D4755">
        <v>405.4</v>
      </c>
      <c r="E4755">
        <v>76452</v>
      </c>
      <c r="F4755" t="b">
        <f t="shared" si="1480"/>
        <v>0</v>
      </c>
      <c r="G4755" t="str">
        <f t="shared" si="1481"/>
        <v/>
      </c>
      <c r="H4755" t="str">
        <f t="shared" si="1482"/>
        <v/>
      </c>
      <c r="I4755">
        <f t="shared" si="1483"/>
        <v>404</v>
      </c>
      <c r="J4755">
        <f t="shared" si="1484"/>
        <v>401.45</v>
      </c>
      <c r="K4755">
        <f t="shared" si="1485"/>
        <v>1</v>
      </c>
      <c r="L4755" t="str">
        <f>IF(
    AND(
        K4755=1,
        COUNTIFS($A$2:A4755,A4755,$K$2:K4755,1)=1
    ),
    "ENTRY",
    ""
)</f>
        <v/>
      </c>
      <c r="M4755" t="str">
        <f t="shared" si="1486"/>
        <v/>
      </c>
      <c r="N4755" t="str">
        <f t="shared" si="1487"/>
        <v/>
      </c>
      <c r="O4755" t="str">
        <f t="shared" si="1488"/>
        <v/>
      </c>
      <c r="P4755" t="str">
        <f t="shared" si="1489"/>
        <v/>
      </c>
      <c r="Q4755" t="str">
        <f t="shared" si="1490"/>
        <v/>
      </c>
      <c r="R4755" t="str">
        <f t="shared" si="1491"/>
        <v/>
      </c>
      <c r="S4755" t="str">
        <f t="shared" si="1499"/>
        <v/>
      </c>
      <c r="U4755" t="str">
        <f t="shared" si="1492"/>
        <v/>
      </c>
      <c r="V4755" t="str">
        <f t="shared" si="1493"/>
        <v/>
      </c>
      <c r="W4755" t="str">
        <f t="shared" si="1494"/>
        <v/>
      </c>
      <c r="X4755" t="str">
        <f t="shared" si="1495"/>
        <v/>
      </c>
      <c r="Y4755" t="str">
        <f t="shared" si="1496"/>
        <v/>
      </c>
      <c r="Z4755" cm="1">
        <f t="array" ref="Z4755">LOOKUP(
    2,
    1/($A:$A=$A4755),
    $C:$C
)</f>
        <v>406.15</v>
      </c>
      <c r="AA4755" t="str">
        <f t="shared" si="1497"/>
        <v/>
      </c>
      <c r="AB4755" t="str">
        <f t="shared" si="1498"/>
        <v/>
      </c>
    </row>
    <row r="4756" spans="1:28" x14ac:dyDescent="0.3">
      <c r="A4756" s="2">
        <v>45968</v>
      </c>
      <c r="B4756" s="1">
        <v>0.60763888888888884</v>
      </c>
      <c r="C4756">
        <v>405.85</v>
      </c>
      <c r="D4756">
        <v>405.35</v>
      </c>
      <c r="E4756">
        <v>77443</v>
      </c>
      <c r="F4756" t="b">
        <f t="shared" si="1480"/>
        <v>0</v>
      </c>
      <c r="G4756" t="str">
        <f t="shared" si="1481"/>
        <v/>
      </c>
      <c r="H4756" t="str">
        <f t="shared" si="1482"/>
        <v/>
      </c>
      <c r="I4756">
        <f t="shared" si="1483"/>
        <v>404</v>
      </c>
      <c r="J4756">
        <f t="shared" si="1484"/>
        <v>401.45</v>
      </c>
      <c r="K4756">
        <f t="shared" si="1485"/>
        <v>1</v>
      </c>
      <c r="L4756" t="str">
        <f>IF(
    AND(
        K4756=1,
        COUNTIFS($A$2:A4756,A4756,$K$2:K4756,1)=1
    ),
    "ENTRY",
    ""
)</f>
        <v/>
      </c>
      <c r="M4756" t="str">
        <f t="shared" si="1486"/>
        <v/>
      </c>
      <c r="N4756" t="str">
        <f t="shared" si="1487"/>
        <v/>
      </c>
      <c r="O4756" t="str">
        <f t="shared" si="1488"/>
        <v/>
      </c>
      <c r="P4756" t="str">
        <f t="shared" si="1489"/>
        <v/>
      </c>
      <c r="Q4756" t="str">
        <f t="shared" si="1490"/>
        <v/>
      </c>
      <c r="R4756" t="str">
        <f t="shared" si="1491"/>
        <v/>
      </c>
      <c r="S4756" t="str">
        <f t="shared" si="1499"/>
        <v/>
      </c>
      <c r="U4756" t="str">
        <f t="shared" si="1492"/>
        <v/>
      </c>
      <c r="V4756" t="str">
        <f t="shared" si="1493"/>
        <v/>
      </c>
      <c r="W4756" t="str">
        <f t="shared" si="1494"/>
        <v/>
      </c>
      <c r="X4756" t="str">
        <f t="shared" si="1495"/>
        <v/>
      </c>
      <c r="Y4756" t="str">
        <f t="shared" si="1496"/>
        <v/>
      </c>
      <c r="Z4756" cm="1">
        <f t="array" ref="Z4756">LOOKUP(
    2,
    1/($A:$A=$A4756),
    $C:$C
)</f>
        <v>406.15</v>
      </c>
      <c r="AA4756" t="str">
        <f t="shared" si="1497"/>
        <v/>
      </c>
      <c r="AB4756" t="str">
        <f t="shared" si="1498"/>
        <v/>
      </c>
    </row>
    <row r="4757" spans="1:28" x14ac:dyDescent="0.3">
      <c r="A4757" s="2">
        <v>45968</v>
      </c>
      <c r="B4757" s="1">
        <v>0.61111111111111116</v>
      </c>
      <c r="C4757">
        <v>405.9</v>
      </c>
      <c r="D4757">
        <v>405.35</v>
      </c>
      <c r="E4757">
        <v>56642</v>
      </c>
      <c r="F4757" t="b">
        <f t="shared" si="1480"/>
        <v>0</v>
      </c>
      <c r="G4757" t="str">
        <f t="shared" si="1481"/>
        <v/>
      </c>
      <c r="H4757" t="str">
        <f t="shared" si="1482"/>
        <v/>
      </c>
      <c r="I4757">
        <f t="shared" si="1483"/>
        <v>404</v>
      </c>
      <c r="J4757">
        <f t="shared" si="1484"/>
        <v>401.45</v>
      </c>
      <c r="K4757">
        <f t="shared" si="1485"/>
        <v>1</v>
      </c>
      <c r="L4757" t="str">
        <f>IF(
    AND(
        K4757=1,
        COUNTIFS($A$2:A4757,A4757,$K$2:K4757,1)=1
    ),
    "ENTRY",
    ""
)</f>
        <v/>
      </c>
      <c r="M4757" t="str">
        <f t="shared" si="1486"/>
        <v/>
      </c>
      <c r="N4757" t="str">
        <f t="shared" si="1487"/>
        <v/>
      </c>
      <c r="O4757" t="str">
        <f t="shared" si="1488"/>
        <v/>
      </c>
      <c r="P4757" t="str">
        <f t="shared" si="1489"/>
        <v/>
      </c>
      <c r="Q4757" t="str">
        <f t="shared" si="1490"/>
        <v/>
      </c>
      <c r="R4757" t="str">
        <f t="shared" si="1491"/>
        <v/>
      </c>
      <c r="S4757" t="str">
        <f t="shared" si="1499"/>
        <v/>
      </c>
      <c r="U4757" t="str">
        <f t="shared" si="1492"/>
        <v/>
      </c>
      <c r="V4757" t="str">
        <f t="shared" si="1493"/>
        <v/>
      </c>
      <c r="W4757" t="str">
        <f t="shared" si="1494"/>
        <v/>
      </c>
      <c r="X4757" t="str">
        <f t="shared" si="1495"/>
        <v/>
      </c>
      <c r="Y4757" t="str">
        <f t="shared" si="1496"/>
        <v/>
      </c>
      <c r="Z4757" cm="1">
        <f t="array" ref="Z4757">LOOKUP(
    2,
    1/($A:$A=$A4757),
    $C:$C
)</f>
        <v>406.15</v>
      </c>
      <c r="AA4757" t="str">
        <f t="shared" si="1497"/>
        <v/>
      </c>
      <c r="AB4757" t="str">
        <f t="shared" si="1498"/>
        <v/>
      </c>
    </row>
    <row r="4758" spans="1:28" x14ac:dyDescent="0.3">
      <c r="A4758" s="2">
        <v>45968</v>
      </c>
      <c r="B4758" s="1">
        <v>0.61458333333333337</v>
      </c>
      <c r="C4758">
        <v>405.75</v>
      </c>
      <c r="D4758">
        <v>405.1</v>
      </c>
      <c r="E4758">
        <v>73190</v>
      </c>
      <c r="F4758" t="b">
        <f t="shared" si="1480"/>
        <v>0</v>
      </c>
      <c r="G4758" t="str">
        <f t="shared" si="1481"/>
        <v/>
      </c>
      <c r="H4758" t="str">
        <f t="shared" si="1482"/>
        <v/>
      </c>
      <c r="I4758">
        <f t="shared" si="1483"/>
        <v>404</v>
      </c>
      <c r="J4758">
        <f t="shared" si="1484"/>
        <v>401.45</v>
      </c>
      <c r="K4758">
        <f t="shared" si="1485"/>
        <v>1</v>
      </c>
      <c r="L4758" t="str">
        <f>IF(
    AND(
        K4758=1,
        COUNTIFS($A$2:A4758,A4758,$K$2:K4758,1)=1
    ),
    "ENTRY",
    ""
)</f>
        <v/>
      </c>
      <c r="M4758" t="str">
        <f t="shared" si="1486"/>
        <v/>
      </c>
      <c r="N4758" t="str">
        <f t="shared" si="1487"/>
        <v/>
      </c>
      <c r="O4758" t="str">
        <f t="shared" si="1488"/>
        <v/>
      </c>
      <c r="P4758" t="str">
        <f t="shared" si="1489"/>
        <v/>
      </c>
      <c r="Q4758" t="str">
        <f t="shared" si="1490"/>
        <v/>
      </c>
      <c r="R4758" t="str">
        <f t="shared" si="1491"/>
        <v/>
      </c>
      <c r="S4758" t="str">
        <f t="shared" si="1499"/>
        <v/>
      </c>
      <c r="U4758" t="str">
        <f t="shared" si="1492"/>
        <v/>
      </c>
      <c r="V4758" t="str">
        <f t="shared" si="1493"/>
        <v/>
      </c>
      <c r="W4758" t="str">
        <f t="shared" si="1494"/>
        <v/>
      </c>
      <c r="X4758" t="str">
        <f t="shared" si="1495"/>
        <v/>
      </c>
      <c r="Y4758" t="str">
        <f t="shared" si="1496"/>
        <v/>
      </c>
      <c r="Z4758" cm="1">
        <f t="array" ref="Z4758">LOOKUP(
    2,
    1/($A:$A=$A4758),
    $C:$C
)</f>
        <v>406.15</v>
      </c>
      <c r="AA4758" t="str">
        <f t="shared" si="1497"/>
        <v/>
      </c>
      <c r="AB4758" t="str">
        <f t="shared" si="1498"/>
        <v/>
      </c>
    </row>
    <row r="4759" spans="1:28" x14ac:dyDescent="0.3">
      <c r="A4759" s="2">
        <v>45968</v>
      </c>
      <c r="B4759" s="1">
        <v>0.61805555555555558</v>
      </c>
      <c r="C4759">
        <v>405.3</v>
      </c>
      <c r="D4759">
        <v>404.75</v>
      </c>
      <c r="E4759">
        <v>43209</v>
      </c>
      <c r="F4759" t="b">
        <f t="shared" si="1480"/>
        <v>0</v>
      </c>
      <c r="G4759" t="str">
        <f t="shared" si="1481"/>
        <v/>
      </c>
      <c r="H4759" t="str">
        <f t="shared" si="1482"/>
        <v/>
      </c>
      <c r="I4759">
        <f t="shared" si="1483"/>
        <v>404</v>
      </c>
      <c r="J4759">
        <f t="shared" si="1484"/>
        <v>401.45</v>
      </c>
      <c r="K4759">
        <f t="shared" si="1485"/>
        <v>1</v>
      </c>
      <c r="L4759" t="str">
        <f>IF(
    AND(
        K4759=1,
        COUNTIFS($A$2:A4759,A4759,$K$2:K4759,1)=1
    ),
    "ENTRY",
    ""
)</f>
        <v/>
      </c>
      <c r="M4759" t="str">
        <f t="shared" si="1486"/>
        <v/>
      </c>
      <c r="N4759" t="str">
        <f t="shared" si="1487"/>
        <v/>
      </c>
      <c r="O4759" t="str">
        <f t="shared" si="1488"/>
        <v/>
      </c>
      <c r="P4759" t="str">
        <f t="shared" si="1489"/>
        <v/>
      </c>
      <c r="Q4759" t="str">
        <f t="shared" si="1490"/>
        <v/>
      </c>
      <c r="R4759" t="str">
        <f t="shared" si="1491"/>
        <v/>
      </c>
      <c r="S4759" t="str">
        <f t="shared" si="1499"/>
        <v/>
      </c>
      <c r="U4759" t="str">
        <f t="shared" si="1492"/>
        <v/>
      </c>
      <c r="V4759" t="str">
        <f t="shared" si="1493"/>
        <v/>
      </c>
      <c r="W4759" t="str">
        <f t="shared" si="1494"/>
        <v/>
      </c>
      <c r="X4759" t="str">
        <f t="shared" si="1495"/>
        <v/>
      </c>
      <c r="Y4759" t="str">
        <f t="shared" si="1496"/>
        <v/>
      </c>
      <c r="Z4759" cm="1">
        <f t="array" ref="Z4759">LOOKUP(
    2,
    1/($A:$A=$A4759),
    $C:$C
)</f>
        <v>406.15</v>
      </c>
      <c r="AA4759" t="str">
        <f t="shared" si="1497"/>
        <v/>
      </c>
      <c r="AB4759" t="str">
        <f t="shared" si="1498"/>
        <v/>
      </c>
    </row>
    <row r="4760" spans="1:28" x14ac:dyDescent="0.3">
      <c r="A4760" s="2">
        <v>45968</v>
      </c>
      <c r="B4760" s="1">
        <v>0.62152777777777779</v>
      </c>
      <c r="C4760">
        <v>405.6</v>
      </c>
      <c r="D4760">
        <v>404.8</v>
      </c>
      <c r="E4760">
        <v>131708</v>
      </c>
      <c r="F4760" t="b">
        <f t="shared" si="1480"/>
        <v>0</v>
      </c>
      <c r="G4760" t="str">
        <f t="shared" si="1481"/>
        <v/>
      </c>
      <c r="H4760" t="str">
        <f t="shared" si="1482"/>
        <v/>
      </c>
      <c r="I4760">
        <f t="shared" si="1483"/>
        <v>404</v>
      </c>
      <c r="J4760">
        <f t="shared" si="1484"/>
        <v>401.45</v>
      </c>
      <c r="K4760">
        <f t="shared" si="1485"/>
        <v>1</v>
      </c>
      <c r="L4760" t="str">
        <f>IF(
    AND(
        K4760=1,
        COUNTIFS($A$2:A4760,A4760,$K$2:K4760,1)=1
    ),
    "ENTRY",
    ""
)</f>
        <v/>
      </c>
      <c r="M4760" t="str">
        <f t="shared" si="1486"/>
        <v/>
      </c>
      <c r="N4760" t="str">
        <f t="shared" si="1487"/>
        <v/>
      </c>
      <c r="O4760" t="str">
        <f t="shared" si="1488"/>
        <v/>
      </c>
      <c r="P4760" t="str">
        <f t="shared" si="1489"/>
        <v/>
      </c>
      <c r="Q4760" t="str">
        <f t="shared" si="1490"/>
        <v/>
      </c>
      <c r="R4760" t="str">
        <f t="shared" si="1491"/>
        <v/>
      </c>
      <c r="S4760" t="str">
        <f t="shared" si="1499"/>
        <v/>
      </c>
      <c r="U4760" t="str">
        <f t="shared" si="1492"/>
        <v/>
      </c>
      <c r="V4760" t="str">
        <f t="shared" si="1493"/>
        <v/>
      </c>
      <c r="W4760" t="str">
        <f t="shared" si="1494"/>
        <v/>
      </c>
      <c r="X4760" t="str">
        <f t="shared" si="1495"/>
        <v/>
      </c>
      <c r="Y4760" t="str">
        <f t="shared" si="1496"/>
        <v/>
      </c>
      <c r="Z4760" cm="1">
        <f t="array" ref="Z4760">LOOKUP(
    2,
    1/($A:$A=$A4760),
    $C:$C
)</f>
        <v>406.15</v>
      </c>
      <c r="AA4760" t="str">
        <f t="shared" si="1497"/>
        <v/>
      </c>
      <c r="AB4760" t="str">
        <f t="shared" si="1498"/>
        <v/>
      </c>
    </row>
    <row r="4761" spans="1:28" x14ac:dyDescent="0.3">
      <c r="A4761" s="2">
        <v>45968</v>
      </c>
      <c r="B4761" s="1">
        <v>0.625</v>
      </c>
      <c r="C4761">
        <v>405.2</v>
      </c>
      <c r="D4761">
        <v>404.65</v>
      </c>
      <c r="E4761">
        <v>91100</v>
      </c>
      <c r="F4761" t="b">
        <f t="shared" si="1480"/>
        <v>0</v>
      </c>
      <c r="G4761" t="str">
        <f t="shared" si="1481"/>
        <v/>
      </c>
      <c r="H4761" t="str">
        <f t="shared" si="1482"/>
        <v/>
      </c>
      <c r="I4761">
        <f t="shared" si="1483"/>
        <v>404</v>
      </c>
      <c r="J4761">
        <f t="shared" si="1484"/>
        <v>401.45</v>
      </c>
      <c r="K4761">
        <f t="shared" si="1485"/>
        <v>1</v>
      </c>
      <c r="L4761" t="str">
        <f>IF(
    AND(
        K4761=1,
        COUNTIFS($A$2:A4761,A4761,$K$2:K4761,1)=1
    ),
    "ENTRY",
    ""
)</f>
        <v/>
      </c>
      <c r="M4761" t="str">
        <f t="shared" si="1486"/>
        <v/>
      </c>
      <c r="N4761" t="str">
        <f t="shared" si="1487"/>
        <v/>
      </c>
      <c r="O4761" t="str">
        <f t="shared" si="1488"/>
        <v/>
      </c>
      <c r="P4761" t="str">
        <f t="shared" si="1489"/>
        <v/>
      </c>
      <c r="Q4761" t="str">
        <f t="shared" si="1490"/>
        <v/>
      </c>
      <c r="R4761" t="str">
        <f t="shared" si="1491"/>
        <v/>
      </c>
      <c r="S4761" t="str">
        <f t="shared" si="1499"/>
        <v/>
      </c>
      <c r="U4761" t="str">
        <f t="shared" si="1492"/>
        <v/>
      </c>
      <c r="V4761" t="str">
        <f t="shared" si="1493"/>
        <v/>
      </c>
      <c r="W4761" t="str">
        <f t="shared" si="1494"/>
        <v/>
      </c>
      <c r="X4761" t="str">
        <f t="shared" si="1495"/>
        <v/>
      </c>
      <c r="Y4761" t="str">
        <f t="shared" si="1496"/>
        <v/>
      </c>
      <c r="Z4761" cm="1">
        <f t="array" ref="Z4761">LOOKUP(
    2,
    1/($A:$A=$A4761),
    $C:$C
)</f>
        <v>406.15</v>
      </c>
      <c r="AA4761" t="str">
        <f t="shared" si="1497"/>
        <v/>
      </c>
      <c r="AB4761" t="str">
        <f t="shared" si="1498"/>
        <v/>
      </c>
    </row>
    <row r="4762" spans="1:28" x14ac:dyDescent="0.3">
      <c r="A4762" s="2">
        <v>45968</v>
      </c>
      <c r="B4762" s="1">
        <v>0.62847222222222221</v>
      </c>
      <c r="C4762">
        <v>405.55</v>
      </c>
      <c r="D4762">
        <v>404.9</v>
      </c>
      <c r="E4762">
        <v>92231</v>
      </c>
      <c r="F4762" t="b">
        <f t="shared" si="1480"/>
        <v>0</v>
      </c>
      <c r="G4762" t="str">
        <f t="shared" si="1481"/>
        <v/>
      </c>
      <c r="H4762" t="str">
        <f t="shared" si="1482"/>
        <v/>
      </c>
      <c r="I4762">
        <f t="shared" si="1483"/>
        <v>404</v>
      </c>
      <c r="J4762">
        <f t="shared" si="1484"/>
        <v>401.45</v>
      </c>
      <c r="K4762">
        <f t="shared" si="1485"/>
        <v>1</v>
      </c>
      <c r="L4762" t="str">
        <f>IF(
    AND(
        K4762=1,
        COUNTIFS($A$2:A4762,A4762,$K$2:K4762,1)=1
    ),
    "ENTRY",
    ""
)</f>
        <v/>
      </c>
      <c r="M4762" t="str">
        <f t="shared" si="1486"/>
        <v/>
      </c>
      <c r="N4762" t="str">
        <f t="shared" si="1487"/>
        <v/>
      </c>
      <c r="O4762" t="str">
        <f t="shared" si="1488"/>
        <v/>
      </c>
      <c r="P4762" t="str">
        <f t="shared" si="1489"/>
        <v/>
      </c>
      <c r="Q4762" t="str">
        <f t="shared" si="1490"/>
        <v/>
      </c>
      <c r="R4762" t="str">
        <f t="shared" si="1491"/>
        <v/>
      </c>
      <c r="S4762" t="str">
        <f t="shared" si="1499"/>
        <v/>
      </c>
      <c r="U4762" t="str">
        <f t="shared" si="1492"/>
        <v/>
      </c>
      <c r="V4762" t="str">
        <f t="shared" si="1493"/>
        <v/>
      </c>
      <c r="W4762" t="str">
        <f t="shared" si="1494"/>
        <v/>
      </c>
      <c r="X4762" t="str">
        <f t="shared" si="1495"/>
        <v/>
      </c>
      <c r="Y4762" t="str">
        <f t="shared" si="1496"/>
        <v/>
      </c>
      <c r="Z4762" cm="1">
        <f t="array" ref="Z4762">LOOKUP(
    2,
    1/($A:$A=$A4762),
    $C:$C
)</f>
        <v>406.15</v>
      </c>
      <c r="AA4762" t="str">
        <f t="shared" si="1497"/>
        <v/>
      </c>
      <c r="AB4762" t="str">
        <f t="shared" si="1498"/>
        <v/>
      </c>
    </row>
    <row r="4763" spans="1:28" x14ac:dyDescent="0.3">
      <c r="A4763" s="2">
        <v>45968</v>
      </c>
      <c r="B4763" s="1">
        <v>0.63194444444444442</v>
      </c>
      <c r="C4763">
        <v>406</v>
      </c>
      <c r="D4763">
        <v>405.35</v>
      </c>
      <c r="E4763">
        <v>126468</v>
      </c>
      <c r="F4763" t="b">
        <f t="shared" si="1480"/>
        <v>0</v>
      </c>
      <c r="G4763" t="str">
        <f t="shared" si="1481"/>
        <v/>
      </c>
      <c r="H4763" t="str">
        <f t="shared" si="1482"/>
        <v/>
      </c>
      <c r="I4763">
        <f t="shared" si="1483"/>
        <v>404</v>
      </c>
      <c r="J4763">
        <f t="shared" si="1484"/>
        <v>401.45</v>
      </c>
      <c r="K4763">
        <f t="shared" si="1485"/>
        <v>1</v>
      </c>
      <c r="L4763" t="str">
        <f>IF(
    AND(
        K4763=1,
        COUNTIFS($A$2:A4763,A4763,$K$2:K4763,1)=1
    ),
    "ENTRY",
    ""
)</f>
        <v/>
      </c>
      <c r="M4763" t="str">
        <f t="shared" si="1486"/>
        <v/>
      </c>
      <c r="N4763" t="str">
        <f t="shared" si="1487"/>
        <v/>
      </c>
      <c r="O4763" t="str">
        <f t="shared" si="1488"/>
        <v/>
      </c>
      <c r="P4763" t="str">
        <f t="shared" si="1489"/>
        <v/>
      </c>
      <c r="Q4763" t="str">
        <f t="shared" si="1490"/>
        <v/>
      </c>
      <c r="R4763" t="str">
        <f t="shared" si="1491"/>
        <v/>
      </c>
      <c r="S4763" t="str">
        <f t="shared" si="1499"/>
        <v/>
      </c>
      <c r="U4763" t="str">
        <f t="shared" si="1492"/>
        <v/>
      </c>
      <c r="V4763" t="str">
        <f t="shared" si="1493"/>
        <v/>
      </c>
      <c r="W4763" t="str">
        <f t="shared" si="1494"/>
        <v/>
      </c>
      <c r="X4763" t="str">
        <f t="shared" si="1495"/>
        <v/>
      </c>
      <c r="Y4763" t="str">
        <f t="shared" si="1496"/>
        <v/>
      </c>
      <c r="Z4763" cm="1">
        <f t="array" ref="Z4763">LOOKUP(
    2,
    1/($A:$A=$A4763),
    $C:$C
)</f>
        <v>406.15</v>
      </c>
      <c r="AA4763" t="str">
        <f t="shared" si="1497"/>
        <v/>
      </c>
      <c r="AB4763" t="str">
        <f t="shared" si="1498"/>
        <v/>
      </c>
    </row>
    <row r="4764" spans="1:28" x14ac:dyDescent="0.3">
      <c r="A4764" s="2">
        <v>45968</v>
      </c>
      <c r="B4764" s="1">
        <v>0.63541666666666663</v>
      </c>
      <c r="C4764">
        <v>406.25</v>
      </c>
      <c r="D4764">
        <v>405.5</v>
      </c>
      <c r="E4764">
        <v>176781</v>
      </c>
      <c r="F4764" t="b">
        <f t="shared" si="1480"/>
        <v>0</v>
      </c>
      <c r="G4764" t="str">
        <f t="shared" si="1481"/>
        <v/>
      </c>
      <c r="H4764" t="str">
        <f t="shared" si="1482"/>
        <v/>
      </c>
      <c r="I4764">
        <f t="shared" si="1483"/>
        <v>404</v>
      </c>
      <c r="J4764">
        <f t="shared" si="1484"/>
        <v>401.45</v>
      </c>
      <c r="K4764">
        <f t="shared" si="1485"/>
        <v>1</v>
      </c>
      <c r="L4764" t="str">
        <f>IF(
    AND(
        K4764=1,
        COUNTIFS($A$2:A4764,A4764,$K$2:K4764,1)=1
    ),
    "ENTRY",
    ""
)</f>
        <v/>
      </c>
      <c r="M4764" t="str">
        <f t="shared" si="1486"/>
        <v/>
      </c>
      <c r="N4764" t="str">
        <f t="shared" si="1487"/>
        <v/>
      </c>
      <c r="O4764" t="str">
        <f t="shared" si="1488"/>
        <v/>
      </c>
      <c r="P4764" t="str">
        <f t="shared" si="1489"/>
        <v/>
      </c>
      <c r="Q4764" t="str">
        <f t="shared" si="1490"/>
        <v/>
      </c>
      <c r="R4764" t="str">
        <f t="shared" si="1491"/>
        <v/>
      </c>
      <c r="S4764" t="str">
        <f t="shared" si="1499"/>
        <v/>
      </c>
      <c r="U4764" t="str">
        <f t="shared" si="1492"/>
        <v/>
      </c>
      <c r="V4764" t="str">
        <f t="shared" si="1493"/>
        <v/>
      </c>
      <c r="W4764" t="str">
        <f t="shared" si="1494"/>
        <v/>
      </c>
      <c r="X4764" t="str">
        <f t="shared" si="1495"/>
        <v/>
      </c>
      <c r="Y4764" t="str">
        <f t="shared" si="1496"/>
        <v/>
      </c>
      <c r="Z4764" cm="1">
        <f t="array" ref="Z4764">LOOKUP(
    2,
    1/($A:$A=$A4764),
    $C:$C
)</f>
        <v>406.15</v>
      </c>
      <c r="AA4764" t="str">
        <f t="shared" si="1497"/>
        <v/>
      </c>
      <c r="AB4764" t="str">
        <f t="shared" si="1498"/>
        <v/>
      </c>
    </row>
    <row r="4765" spans="1:28" x14ac:dyDescent="0.3">
      <c r="A4765" s="2">
        <v>45968</v>
      </c>
      <c r="B4765" s="1">
        <v>0.63888888888888884</v>
      </c>
      <c r="C4765">
        <v>406.15</v>
      </c>
      <c r="D4765">
        <v>405.55</v>
      </c>
      <c r="E4765">
        <v>180164</v>
      </c>
      <c r="F4765" t="b">
        <f t="shared" si="1480"/>
        <v>0</v>
      </c>
      <c r="G4765" t="str">
        <f t="shared" si="1481"/>
        <v/>
      </c>
      <c r="H4765" t="str">
        <f t="shared" si="1482"/>
        <v/>
      </c>
      <c r="I4765">
        <f t="shared" si="1483"/>
        <v>404</v>
      </c>
      <c r="J4765">
        <f t="shared" si="1484"/>
        <v>401.45</v>
      </c>
      <c r="K4765">
        <f t="shared" si="1485"/>
        <v>1</v>
      </c>
      <c r="L4765" t="str">
        <f>IF(
    AND(
        K4765=1,
        COUNTIFS($A$2:A4765,A4765,$K$2:K4765,1)=1
    ),
    "ENTRY",
    ""
)</f>
        <v/>
      </c>
      <c r="M4765" t="str">
        <f t="shared" si="1486"/>
        <v/>
      </c>
      <c r="N4765" t="str">
        <f t="shared" si="1487"/>
        <v/>
      </c>
      <c r="O4765" t="str">
        <f t="shared" si="1488"/>
        <v/>
      </c>
      <c r="P4765" t="str">
        <f t="shared" si="1489"/>
        <v/>
      </c>
      <c r="Q4765" t="str">
        <f t="shared" si="1490"/>
        <v/>
      </c>
      <c r="R4765" t="str">
        <f t="shared" si="1491"/>
        <v/>
      </c>
      <c r="S4765" t="str">
        <f t="shared" si="1499"/>
        <v/>
      </c>
      <c r="U4765" t="str">
        <f t="shared" si="1492"/>
        <v/>
      </c>
      <c r="V4765" t="str">
        <f t="shared" si="1493"/>
        <v/>
      </c>
      <c r="W4765" t="str">
        <f t="shared" si="1494"/>
        <v/>
      </c>
      <c r="X4765" t="str">
        <f t="shared" si="1495"/>
        <v/>
      </c>
      <c r="Y4765" t="str">
        <f t="shared" si="1496"/>
        <v/>
      </c>
      <c r="Z4765" cm="1">
        <f t="array" ref="Z4765">LOOKUP(
    2,
    1/($A:$A=$A4765),
    $C:$C
)</f>
        <v>406.15</v>
      </c>
      <c r="AA4765" t="str">
        <f t="shared" si="1497"/>
        <v/>
      </c>
      <c r="AB4765" t="str">
        <f t="shared" si="1498"/>
        <v/>
      </c>
    </row>
    <row r="4766" spans="1:28" x14ac:dyDescent="0.3">
      <c r="A4766" s="2">
        <v>45968</v>
      </c>
      <c r="B4766" s="1">
        <v>0.64236111111111116</v>
      </c>
      <c r="C4766">
        <v>406.15</v>
      </c>
      <c r="D4766">
        <v>405.7</v>
      </c>
      <c r="E4766">
        <v>146989</v>
      </c>
      <c r="F4766" t="b">
        <f t="shared" si="1480"/>
        <v>0</v>
      </c>
      <c r="G4766" t="str">
        <f t="shared" si="1481"/>
        <v/>
      </c>
      <c r="H4766" t="str">
        <f t="shared" si="1482"/>
        <v/>
      </c>
      <c r="I4766">
        <f t="shared" si="1483"/>
        <v>404</v>
      </c>
      <c r="J4766">
        <f t="shared" si="1484"/>
        <v>401.45</v>
      </c>
      <c r="K4766">
        <f t="shared" si="1485"/>
        <v>1</v>
      </c>
      <c r="L4766" t="str">
        <f>IF(
    AND(
        K4766=1,
        COUNTIFS($A$2:A4766,A4766,$K$2:K4766,1)=1
    ),
    "ENTRY",
    ""
)</f>
        <v/>
      </c>
      <c r="M4766" t="str">
        <f t="shared" si="1486"/>
        <v/>
      </c>
      <c r="N4766" t="str">
        <f t="shared" si="1487"/>
        <v/>
      </c>
      <c r="O4766" t="str">
        <f t="shared" si="1488"/>
        <v/>
      </c>
      <c r="P4766" t="str">
        <f t="shared" si="1489"/>
        <v/>
      </c>
      <c r="Q4766" t="str">
        <f t="shared" si="1490"/>
        <v/>
      </c>
      <c r="R4766" t="str">
        <f t="shared" si="1491"/>
        <v/>
      </c>
      <c r="S4766" t="str">
        <f t="shared" si="1499"/>
        <v/>
      </c>
      <c r="U4766" t="str">
        <f t="shared" si="1492"/>
        <v/>
      </c>
      <c r="V4766" t="str">
        <f t="shared" si="1493"/>
        <v/>
      </c>
      <c r="W4766" t="str">
        <f t="shared" si="1494"/>
        <v/>
      </c>
      <c r="X4766" t="str">
        <f t="shared" si="1495"/>
        <v/>
      </c>
      <c r="Y4766" t="str">
        <f t="shared" si="1496"/>
        <v/>
      </c>
      <c r="Z4766" cm="1">
        <f t="array" ref="Z4766">LOOKUP(
    2,
    1/($A:$A=$A4766),
    $C:$C
)</f>
        <v>406.15</v>
      </c>
      <c r="AA4766" t="str">
        <f t="shared" si="1497"/>
        <v/>
      </c>
      <c r="AB4766" t="str">
        <f t="shared" si="1498"/>
        <v/>
      </c>
    </row>
    <row r="4767" spans="1:28" x14ac:dyDescent="0.3">
      <c r="A4767" s="2">
        <v>45971</v>
      </c>
      <c r="B4767" s="1">
        <v>0.41666666666666669</v>
      </c>
      <c r="C4767">
        <v>410.2</v>
      </c>
      <c r="D4767">
        <v>409.6</v>
      </c>
      <c r="E4767">
        <v>66626</v>
      </c>
      <c r="F4767" t="b">
        <f t="shared" si="1480"/>
        <v>1</v>
      </c>
      <c r="G4767">
        <f t="shared" si="1481"/>
        <v>410.2</v>
      </c>
      <c r="H4767">
        <f t="shared" si="1482"/>
        <v>409.6</v>
      </c>
      <c r="I4767">
        <f t="shared" si="1483"/>
        <v>410.2</v>
      </c>
      <c r="J4767">
        <f t="shared" si="1484"/>
        <v>409.6</v>
      </c>
      <c r="K4767">
        <f t="shared" si="1485"/>
        <v>0</v>
      </c>
      <c r="L4767" t="str">
        <f>IF(
    AND(
        K4767=1,
        COUNTIFS($A$2:A4767,A4767,$K$2:K4767,1)=1
    ),
    "ENTRY",
    ""
)</f>
        <v/>
      </c>
      <c r="M4767" t="str">
        <f t="shared" si="1486"/>
        <v/>
      </c>
      <c r="N4767" t="str">
        <f t="shared" si="1487"/>
        <v/>
      </c>
      <c r="O4767" t="str">
        <f t="shared" si="1488"/>
        <v/>
      </c>
      <c r="P4767" t="str">
        <f t="shared" si="1489"/>
        <v/>
      </c>
      <c r="Q4767" t="str">
        <f t="shared" si="1490"/>
        <v/>
      </c>
      <c r="R4767" t="str">
        <f t="shared" si="1491"/>
        <v/>
      </c>
      <c r="S4767" t="str">
        <f t="shared" si="1499"/>
        <v/>
      </c>
      <c r="U4767" t="str">
        <f t="shared" si="1492"/>
        <v/>
      </c>
      <c r="V4767" t="str">
        <f t="shared" si="1493"/>
        <v/>
      </c>
      <c r="W4767" t="str">
        <f t="shared" si="1494"/>
        <v/>
      </c>
      <c r="X4767" t="str">
        <f t="shared" si="1495"/>
        <v/>
      </c>
      <c r="Y4767" t="str">
        <f t="shared" si="1496"/>
        <v/>
      </c>
      <c r="Z4767" cm="1">
        <f t="array" ref="Z4767">LOOKUP(
    2,
    1/($A:$A=$A4767),
    $C:$C
)</f>
        <v>410.8</v>
      </c>
      <c r="AA4767" t="str">
        <f t="shared" si="1497"/>
        <v/>
      </c>
      <c r="AB4767" t="str">
        <f t="shared" si="1498"/>
        <v/>
      </c>
    </row>
    <row r="4768" spans="1:28" x14ac:dyDescent="0.3">
      <c r="A4768" s="2">
        <v>45971</v>
      </c>
      <c r="B4768" s="1">
        <v>0.4201388888888889</v>
      </c>
      <c r="C4768">
        <v>410</v>
      </c>
      <c r="D4768">
        <v>407</v>
      </c>
      <c r="E4768">
        <v>747930</v>
      </c>
      <c r="F4768" t="b">
        <f t="shared" si="1480"/>
        <v>0</v>
      </c>
      <c r="G4768" t="str">
        <f t="shared" si="1481"/>
        <v/>
      </c>
      <c r="H4768" t="str">
        <f t="shared" si="1482"/>
        <v/>
      </c>
      <c r="I4768">
        <f t="shared" si="1483"/>
        <v>410.2</v>
      </c>
      <c r="J4768">
        <f t="shared" si="1484"/>
        <v>409.6</v>
      </c>
      <c r="K4768">
        <f t="shared" si="1485"/>
        <v>1</v>
      </c>
      <c r="L4768" t="str">
        <f>IF(
    AND(
        K4768=1,
        COUNTIFS($A$2:A4768,A4768,$K$2:K4768,1)=1
    ),
    "ENTRY",
    ""
)</f>
        <v>ENTRY</v>
      </c>
      <c r="M4768" t="str">
        <f t="shared" si="1486"/>
        <v>SHORT</v>
      </c>
      <c r="N4768">
        <f t="shared" si="1487"/>
        <v>409.6</v>
      </c>
      <c r="O4768">
        <f t="shared" si="1488"/>
        <v>410.2</v>
      </c>
      <c r="P4768">
        <f t="shared" si="1489"/>
        <v>0.59999999999996589</v>
      </c>
      <c r="Q4768">
        <f t="shared" si="1490"/>
        <v>833</v>
      </c>
      <c r="R4768">
        <f t="shared" si="1491"/>
        <v>499.79999999997159</v>
      </c>
      <c r="S4768">
        <f t="shared" si="1499"/>
        <v>408.70000000000005</v>
      </c>
      <c r="U4768">
        <f t="shared" si="1492"/>
        <v>407.80000000000013</v>
      </c>
      <c r="V4768" t="str">
        <f t="shared" si="1493"/>
        <v>YES</v>
      </c>
      <c r="W4768" t="str">
        <f t="shared" si="1494"/>
        <v>YES</v>
      </c>
      <c r="X4768">
        <f t="shared" si="1495"/>
        <v>3.0833333333335466</v>
      </c>
      <c r="Y4768" t="str">
        <f t="shared" si="1496"/>
        <v>YES</v>
      </c>
      <c r="Z4768" cm="1">
        <f t="array" ref="Z4768">LOOKUP(
    2,
    1/($A:$A=$A4768),
    $C:$C
)</f>
        <v>410.8</v>
      </c>
      <c r="AA4768">
        <f t="shared" si="1497"/>
        <v>410.2</v>
      </c>
      <c r="AB4768">
        <f t="shared" si="1498"/>
        <v>-500</v>
      </c>
    </row>
    <row r="4769" spans="1:28" x14ac:dyDescent="0.3">
      <c r="A4769" s="2">
        <v>45971</v>
      </c>
      <c r="B4769" s="1">
        <v>0.4236111111111111</v>
      </c>
      <c r="C4769">
        <v>408.75</v>
      </c>
      <c r="D4769">
        <v>407.8</v>
      </c>
      <c r="E4769">
        <v>105807</v>
      </c>
      <c r="F4769" t="b">
        <f t="shared" si="1480"/>
        <v>0</v>
      </c>
      <c r="G4769" t="str">
        <f t="shared" si="1481"/>
        <v/>
      </c>
      <c r="H4769" t="str">
        <f t="shared" si="1482"/>
        <v/>
      </c>
      <c r="I4769">
        <f t="shared" si="1483"/>
        <v>410.2</v>
      </c>
      <c r="J4769">
        <f t="shared" si="1484"/>
        <v>409.6</v>
      </c>
      <c r="K4769">
        <f t="shared" si="1485"/>
        <v>1</v>
      </c>
      <c r="L4769" t="str">
        <f>IF(
    AND(
        K4769=1,
        COUNTIFS($A$2:A4769,A4769,$K$2:K4769,1)=1
    ),
    "ENTRY",
    ""
)</f>
        <v/>
      </c>
      <c r="M4769" t="str">
        <f t="shared" si="1486"/>
        <v/>
      </c>
      <c r="N4769" t="str">
        <f t="shared" si="1487"/>
        <v/>
      </c>
      <c r="O4769" t="str">
        <f t="shared" si="1488"/>
        <v/>
      </c>
      <c r="P4769" t="str">
        <f t="shared" si="1489"/>
        <v/>
      </c>
      <c r="Q4769" t="str">
        <f t="shared" si="1490"/>
        <v/>
      </c>
      <c r="R4769" t="str">
        <f t="shared" si="1491"/>
        <v/>
      </c>
      <c r="S4769" t="str">
        <f t="shared" si="1499"/>
        <v/>
      </c>
      <c r="U4769" t="str">
        <f t="shared" si="1492"/>
        <v/>
      </c>
      <c r="V4769" t="str">
        <f t="shared" si="1493"/>
        <v/>
      </c>
      <c r="W4769" t="str">
        <f t="shared" si="1494"/>
        <v/>
      </c>
      <c r="X4769" t="str">
        <f t="shared" si="1495"/>
        <v/>
      </c>
      <c r="Y4769" t="str">
        <f t="shared" si="1496"/>
        <v/>
      </c>
      <c r="Z4769" cm="1">
        <f t="array" ref="Z4769">LOOKUP(
    2,
    1/($A:$A=$A4769),
    $C:$C
)</f>
        <v>410.8</v>
      </c>
      <c r="AA4769" t="str">
        <f t="shared" si="1497"/>
        <v/>
      </c>
      <c r="AB4769" t="str">
        <f t="shared" si="1498"/>
        <v/>
      </c>
    </row>
    <row r="4770" spans="1:28" x14ac:dyDescent="0.3">
      <c r="A4770" s="2">
        <v>45971</v>
      </c>
      <c r="B4770" s="1">
        <v>0.42708333333333331</v>
      </c>
      <c r="C4770">
        <v>408.35</v>
      </c>
      <c r="D4770">
        <v>407.85</v>
      </c>
      <c r="E4770">
        <v>39054</v>
      </c>
      <c r="F4770" t="b">
        <f t="shared" si="1480"/>
        <v>0</v>
      </c>
      <c r="G4770" t="str">
        <f t="shared" si="1481"/>
        <v/>
      </c>
      <c r="H4770" t="str">
        <f t="shared" si="1482"/>
        <v/>
      </c>
      <c r="I4770">
        <f t="shared" si="1483"/>
        <v>410.2</v>
      </c>
      <c r="J4770">
        <f t="shared" si="1484"/>
        <v>409.6</v>
      </c>
      <c r="K4770">
        <f t="shared" si="1485"/>
        <v>1</v>
      </c>
      <c r="L4770" t="str">
        <f>IF(
    AND(
        K4770=1,
        COUNTIFS($A$2:A4770,A4770,$K$2:K4770,1)=1
    ),
    "ENTRY",
    ""
)</f>
        <v/>
      </c>
      <c r="M4770" t="str">
        <f t="shared" si="1486"/>
        <v/>
      </c>
      <c r="N4770" t="str">
        <f t="shared" si="1487"/>
        <v/>
      </c>
      <c r="O4770" t="str">
        <f t="shared" si="1488"/>
        <v/>
      </c>
      <c r="P4770" t="str">
        <f t="shared" si="1489"/>
        <v/>
      </c>
      <c r="Q4770" t="str">
        <f t="shared" si="1490"/>
        <v/>
      </c>
      <c r="R4770" t="str">
        <f t="shared" si="1491"/>
        <v/>
      </c>
      <c r="S4770" t="str">
        <f t="shared" si="1499"/>
        <v/>
      </c>
      <c r="U4770" t="str">
        <f t="shared" si="1492"/>
        <v/>
      </c>
      <c r="V4770" t="str">
        <f t="shared" si="1493"/>
        <v/>
      </c>
      <c r="W4770" t="str">
        <f t="shared" si="1494"/>
        <v/>
      </c>
      <c r="X4770" t="str">
        <f t="shared" si="1495"/>
        <v/>
      </c>
      <c r="Y4770" t="str">
        <f t="shared" si="1496"/>
        <v/>
      </c>
      <c r="Z4770" cm="1">
        <f t="array" ref="Z4770">LOOKUP(
    2,
    1/($A:$A=$A4770),
    $C:$C
)</f>
        <v>410.8</v>
      </c>
      <c r="AA4770" t="str">
        <f t="shared" si="1497"/>
        <v/>
      </c>
      <c r="AB4770" t="str">
        <f t="shared" si="1498"/>
        <v/>
      </c>
    </row>
    <row r="4771" spans="1:28" x14ac:dyDescent="0.3">
      <c r="A4771" s="2">
        <v>45971</v>
      </c>
      <c r="B4771" s="1">
        <v>0.43055555555555558</v>
      </c>
      <c r="C4771">
        <v>408.6</v>
      </c>
      <c r="D4771">
        <v>407.8</v>
      </c>
      <c r="E4771">
        <v>132468</v>
      </c>
      <c r="F4771" t="b">
        <f t="shared" si="1480"/>
        <v>0</v>
      </c>
      <c r="G4771" t="str">
        <f t="shared" si="1481"/>
        <v/>
      </c>
      <c r="H4771" t="str">
        <f t="shared" si="1482"/>
        <v/>
      </c>
      <c r="I4771">
        <f t="shared" si="1483"/>
        <v>410.2</v>
      </c>
      <c r="J4771">
        <f t="shared" si="1484"/>
        <v>409.6</v>
      </c>
      <c r="K4771">
        <f t="shared" si="1485"/>
        <v>1</v>
      </c>
      <c r="L4771" t="str">
        <f>IF(
    AND(
        K4771=1,
        COUNTIFS($A$2:A4771,A4771,$K$2:K4771,1)=1
    ),
    "ENTRY",
    ""
)</f>
        <v/>
      </c>
      <c r="M4771" t="str">
        <f t="shared" si="1486"/>
        <v/>
      </c>
      <c r="N4771" t="str">
        <f t="shared" si="1487"/>
        <v/>
      </c>
      <c r="O4771" t="str">
        <f t="shared" si="1488"/>
        <v/>
      </c>
      <c r="P4771" t="str">
        <f t="shared" si="1489"/>
        <v/>
      </c>
      <c r="Q4771" t="str">
        <f t="shared" si="1490"/>
        <v/>
      </c>
      <c r="R4771" t="str">
        <f t="shared" si="1491"/>
        <v/>
      </c>
      <c r="S4771" t="str">
        <f t="shared" si="1499"/>
        <v/>
      </c>
      <c r="U4771" t="str">
        <f t="shared" si="1492"/>
        <v/>
      </c>
      <c r="V4771" t="str">
        <f t="shared" si="1493"/>
        <v/>
      </c>
      <c r="W4771" t="str">
        <f t="shared" si="1494"/>
        <v/>
      </c>
      <c r="X4771" t="str">
        <f t="shared" si="1495"/>
        <v/>
      </c>
      <c r="Y4771" t="str">
        <f t="shared" si="1496"/>
        <v/>
      </c>
      <c r="Z4771" cm="1">
        <f t="array" ref="Z4771">LOOKUP(
    2,
    1/($A:$A=$A4771),
    $C:$C
)</f>
        <v>410.8</v>
      </c>
      <c r="AA4771" t="str">
        <f t="shared" si="1497"/>
        <v/>
      </c>
      <c r="AB4771" t="str">
        <f t="shared" si="1498"/>
        <v/>
      </c>
    </row>
    <row r="4772" spans="1:28" x14ac:dyDescent="0.3">
      <c r="A4772" s="2">
        <v>45971</v>
      </c>
      <c r="B4772" s="1">
        <v>0.43402777777777779</v>
      </c>
      <c r="C4772">
        <v>408.75</v>
      </c>
      <c r="D4772">
        <v>408.2</v>
      </c>
      <c r="E4772">
        <v>47416</v>
      </c>
      <c r="F4772" t="b">
        <f t="shared" si="1480"/>
        <v>0</v>
      </c>
      <c r="G4772" t="str">
        <f t="shared" si="1481"/>
        <v/>
      </c>
      <c r="H4772" t="str">
        <f t="shared" si="1482"/>
        <v/>
      </c>
      <c r="I4772">
        <f t="shared" si="1483"/>
        <v>410.2</v>
      </c>
      <c r="J4772">
        <f t="shared" si="1484"/>
        <v>409.6</v>
      </c>
      <c r="K4772">
        <f t="shared" si="1485"/>
        <v>1</v>
      </c>
      <c r="L4772" t="str">
        <f>IF(
    AND(
        K4772=1,
        COUNTIFS($A$2:A4772,A4772,$K$2:K4772,1)=1
    ),
    "ENTRY",
    ""
)</f>
        <v/>
      </c>
      <c r="M4772" t="str">
        <f t="shared" si="1486"/>
        <v/>
      </c>
      <c r="N4772" t="str">
        <f t="shared" si="1487"/>
        <v/>
      </c>
      <c r="O4772" t="str">
        <f t="shared" si="1488"/>
        <v/>
      </c>
      <c r="P4772" t="str">
        <f t="shared" si="1489"/>
        <v/>
      </c>
      <c r="Q4772" t="str">
        <f t="shared" si="1490"/>
        <v/>
      </c>
      <c r="R4772" t="str">
        <f t="shared" si="1491"/>
        <v/>
      </c>
      <c r="S4772" t="str">
        <f t="shared" si="1499"/>
        <v/>
      </c>
      <c r="U4772" t="str">
        <f t="shared" si="1492"/>
        <v/>
      </c>
      <c r="V4772" t="str">
        <f t="shared" si="1493"/>
        <v/>
      </c>
      <c r="W4772" t="str">
        <f t="shared" si="1494"/>
        <v/>
      </c>
      <c r="X4772" t="str">
        <f t="shared" si="1495"/>
        <v/>
      </c>
      <c r="Y4772" t="str">
        <f t="shared" si="1496"/>
        <v/>
      </c>
      <c r="Z4772" cm="1">
        <f t="array" ref="Z4772">LOOKUP(
    2,
    1/($A:$A=$A4772),
    $C:$C
)</f>
        <v>410.8</v>
      </c>
      <c r="AA4772" t="str">
        <f t="shared" si="1497"/>
        <v/>
      </c>
      <c r="AB4772" t="str">
        <f t="shared" si="1498"/>
        <v/>
      </c>
    </row>
    <row r="4773" spans="1:28" x14ac:dyDescent="0.3">
      <c r="A4773" s="2">
        <v>45971</v>
      </c>
      <c r="B4773" s="1">
        <v>0.4375</v>
      </c>
      <c r="C4773">
        <v>408.8</v>
      </c>
      <c r="D4773">
        <v>408.2</v>
      </c>
      <c r="E4773">
        <v>34959</v>
      </c>
      <c r="F4773" t="b">
        <f t="shared" si="1480"/>
        <v>0</v>
      </c>
      <c r="G4773" t="str">
        <f t="shared" si="1481"/>
        <v/>
      </c>
      <c r="H4773" t="str">
        <f t="shared" si="1482"/>
        <v/>
      </c>
      <c r="I4773">
        <f t="shared" si="1483"/>
        <v>410.2</v>
      </c>
      <c r="J4773">
        <f t="shared" si="1484"/>
        <v>409.6</v>
      </c>
      <c r="K4773">
        <f t="shared" si="1485"/>
        <v>1</v>
      </c>
      <c r="L4773" t="str">
        <f>IF(
    AND(
        K4773=1,
        COUNTIFS($A$2:A4773,A4773,$K$2:K4773,1)=1
    ),
    "ENTRY",
    ""
)</f>
        <v/>
      </c>
      <c r="M4773" t="str">
        <f t="shared" si="1486"/>
        <v/>
      </c>
      <c r="N4773" t="str">
        <f t="shared" si="1487"/>
        <v/>
      </c>
      <c r="O4773" t="str">
        <f t="shared" si="1488"/>
        <v/>
      </c>
      <c r="P4773" t="str">
        <f t="shared" si="1489"/>
        <v/>
      </c>
      <c r="Q4773" t="str">
        <f t="shared" si="1490"/>
        <v/>
      </c>
      <c r="R4773" t="str">
        <f t="shared" si="1491"/>
        <v/>
      </c>
      <c r="S4773" t="str">
        <f t="shared" si="1499"/>
        <v/>
      </c>
      <c r="U4773" t="str">
        <f t="shared" si="1492"/>
        <v/>
      </c>
      <c r="V4773" t="str">
        <f t="shared" si="1493"/>
        <v/>
      </c>
      <c r="W4773" t="str">
        <f t="shared" si="1494"/>
        <v/>
      </c>
      <c r="X4773" t="str">
        <f t="shared" si="1495"/>
        <v/>
      </c>
      <c r="Y4773" t="str">
        <f t="shared" si="1496"/>
        <v/>
      </c>
      <c r="Z4773" cm="1">
        <f t="array" ref="Z4773">LOOKUP(
    2,
    1/($A:$A=$A4773),
    $C:$C
)</f>
        <v>410.8</v>
      </c>
      <c r="AA4773" t="str">
        <f t="shared" si="1497"/>
        <v/>
      </c>
      <c r="AB4773" t="str">
        <f t="shared" si="1498"/>
        <v/>
      </c>
    </row>
    <row r="4774" spans="1:28" x14ac:dyDescent="0.3">
      <c r="A4774" s="2">
        <v>45971</v>
      </c>
      <c r="B4774" s="1">
        <v>0.44097222222222221</v>
      </c>
      <c r="C4774">
        <v>408.55</v>
      </c>
      <c r="D4774">
        <v>407.8</v>
      </c>
      <c r="E4774">
        <v>53285</v>
      </c>
      <c r="F4774" t="b">
        <f t="shared" si="1480"/>
        <v>0</v>
      </c>
      <c r="G4774" t="str">
        <f t="shared" si="1481"/>
        <v/>
      </c>
      <c r="H4774" t="str">
        <f t="shared" si="1482"/>
        <v/>
      </c>
      <c r="I4774">
        <f t="shared" si="1483"/>
        <v>410.2</v>
      </c>
      <c r="J4774">
        <f t="shared" si="1484"/>
        <v>409.6</v>
      </c>
      <c r="K4774">
        <f t="shared" si="1485"/>
        <v>1</v>
      </c>
      <c r="L4774" t="str">
        <f>IF(
    AND(
        K4774=1,
        COUNTIFS($A$2:A4774,A4774,$K$2:K4774,1)=1
    ),
    "ENTRY",
    ""
)</f>
        <v/>
      </c>
      <c r="M4774" t="str">
        <f t="shared" si="1486"/>
        <v/>
      </c>
      <c r="N4774" t="str">
        <f t="shared" si="1487"/>
        <v/>
      </c>
      <c r="O4774" t="str">
        <f t="shared" si="1488"/>
        <v/>
      </c>
      <c r="P4774" t="str">
        <f t="shared" si="1489"/>
        <v/>
      </c>
      <c r="Q4774" t="str">
        <f t="shared" si="1490"/>
        <v/>
      </c>
      <c r="R4774" t="str">
        <f t="shared" si="1491"/>
        <v/>
      </c>
      <c r="S4774" t="str">
        <f t="shared" si="1499"/>
        <v/>
      </c>
      <c r="U4774" t="str">
        <f t="shared" si="1492"/>
        <v/>
      </c>
      <c r="V4774" t="str">
        <f t="shared" si="1493"/>
        <v/>
      </c>
      <c r="W4774" t="str">
        <f t="shared" si="1494"/>
        <v/>
      </c>
      <c r="X4774" t="str">
        <f t="shared" si="1495"/>
        <v/>
      </c>
      <c r="Y4774" t="str">
        <f t="shared" si="1496"/>
        <v/>
      </c>
      <c r="Z4774" cm="1">
        <f t="array" ref="Z4774">LOOKUP(
    2,
    1/($A:$A=$A4774),
    $C:$C
)</f>
        <v>410.8</v>
      </c>
      <c r="AA4774" t="str">
        <f t="shared" si="1497"/>
        <v/>
      </c>
      <c r="AB4774" t="str">
        <f t="shared" si="1498"/>
        <v/>
      </c>
    </row>
    <row r="4775" spans="1:28" x14ac:dyDescent="0.3">
      <c r="A4775" s="2">
        <v>45971</v>
      </c>
      <c r="B4775" s="1">
        <v>0.44444444444444442</v>
      </c>
      <c r="C4775">
        <v>408.4</v>
      </c>
      <c r="D4775">
        <v>407.9</v>
      </c>
      <c r="E4775">
        <v>36181</v>
      </c>
      <c r="F4775" t="b">
        <f t="shared" si="1480"/>
        <v>0</v>
      </c>
      <c r="G4775" t="str">
        <f t="shared" si="1481"/>
        <v/>
      </c>
      <c r="H4775" t="str">
        <f t="shared" si="1482"/>
        <v/>
      </c>
      <c r="I4775">
        <f t="shared" si="1483"/>
        <v>410.2</v>
      </c>
      <c r="J4775">
        <f t="shared" si="1484"/>
        <v>409.6</v>
      </c>
      <c r="K4775">
        <f t="shared" si="1485"/>
        <v>1</v>
      </c>
      <c r="L4775" t="str">
        <f>IF(
    AND(
        K4775=1,
        COUNTIFS($A$2:A4775,A4775,$K$2:K4775,1)=1
    ),
    "ENTRY",
    ""
)</f>
        <v/>
      </c>
      <c r="M4775" t="str">
        <f t="shared" si="1486"/>
        <v/>
      </c>
      <c r="N4775" t="str">
        <f t="shared" si="1487"/>
        <v/>
      </c>
      <c r="O4775" t="str">
        <f t="shared" si="1488"/>
        <v/>
      </c>
      <c r="P4775" t="str">
        <f t="shared" si="1489"/>
        <v/>
      </c>
      <c r="Q4775" t="str">
        <f t="shared" si="1490"/>
        <v/>
      </c>
      <c r="R4775" t="str">
        <f t="shared" si="1491"/>
        <v/>
      </c>
      <c r="S4775" t="str">
        <f t="shared" si="1499"/>
        <v/>
      </c>
      <c r="U4775" t="str">
        <f t="shared" si="1492"/>
        <v/>
      </c>
      <c r="V4775" t="str">
        <f t="shared" si="1493"/>
        <v/>
      </c>
      <c r="W4775" t="str">
        <f t="shared" si="1494"/>
        <v/>
      </c>
      <c r="X4775" t="str">
        <f t="shared" si="1495"/>
        <v/>
      </c>
      <c r="Y4775" t="str">
        <f t="shared" si="1496"/>
        <v/>
      </c>
      <c r="Z4775" cm="1">
        <f t="array" ref="Z4775">LOOKUP(
    2,
    1/($A:$A=$A4775),
    $C:$C
)</f>
        <v>410.8</v>
      </c>
      <c r="AA4775" t="str">
        <f t="shared" si="1497"/>
        <v/>
      </c>
      <c r="AB4775" t="str">
        <f t="shared" si="1498"/>
        <v/>
      </c>
    </row>
    <row r="4776" spans="1:28" x14ac:dyDescent="0.3">
      <c r="A4776" s="2">
        <v>45971</v>
      </c>
      <c r="B4776" s="1">
        <v>0.44791666666666669</v>
      </c>
      <c r="C4776">
        <v>408.3</v>
      </c>
      <c r="D4776">
        <v>407.75</v>
      </c>
      <c r="E4776">
        <v>31648</v>
      </c>
      <c r="F4776" t="b">
        <f t="shared" si="1480"/>
        <v>0</v>
      </c>
      <c r="G4776" t="str">
        <f t="shared" si="1481"/>
        <v/>
      </c>
      <c r="H4776" t="str">
        <f t="shared" si="1482"/>
        <v/>
      </c>
      <c r="I4776">
        <f t="shared" si="1483"/>
        <v>410.2</v>
      </c>
      <c r="J4776">
        <f t="shared" si="1484"/>
        <v>409.6</v>
      </c>
      <c r="K4776">
        <f t="shared" si="1485"/>
        <v>1</v>
      </c>
      <c r="L4776" t="str">
        <f>IF(
    AND(
        K4776=1,
        COUNTIFS($A$2:A4776,A4776,$K$2:K4776,1)=1
    ),
    "ENTRY",
    ""
)</f>
        <v/>
      </c>
      <c r="M4776" t="str">
        <f t="shared" si="1486"/>
        <v/>
      </c>
      <c r="N4776" t="str">
        <f t="shared" si="1487"/>
        <v/>
      </c>
      <c r="O4776" t="str">
        <f t="shared" si="1488"/>
        <v/>
      </c>
      <c r="P4776" t="str">
        <f t="shared" si="1489"/>
        <v/>
      </c>
      <c r="Q4776" t="str">
        <f t="shared" si="1490"/>
        <v/>
      </c>
      <c r="R4776" t="str">
        <f t="shared" si="1491"/>
        <v/>
      </c>
      <c r="S4776" t="str">
        <f t="shared" si="1499"/>
        <v/>
      </c>
      <c r="U4776" t="str">
        <f t="shared" si="1492"/>
        <v/>
      </c>
      <c r="V4776" t="str">
        <f t="shared" si="1493"/>
        <v/>
      </c>
      <c r="W4776" t="str">
        <f t="shared" si="1494"/>
        <v/>
      </c>
      <c r="X4776" t="str">
        <f t="shared" si="1495"/>
        <v/>
      </c>
      <c r="Y4776" t="str">
        <f t="shared" si="1496"/>
        <v/>
      </c>
      <c r="Z4776" cm="1">
        <f t="array" ref="Z4776">LOOKUP(
    2,
    1/($A:$A=$A4776),
    $C:$C
)</f>
        <v>410.8</v>
      </c>
      <c r="AA4776" t="str">
        <f t="shared" si="1497"/>
        <v/>
      </c>
      <c r="AB4776" t="str">
        <f t="shared" si="1498"/>
        <v/>
      </c>
    </row>
    <row r="4777" spans="1:28" x14ac:dyDescent="0.3">
      <c r="A4777" s="2">
        <v>45971</v>
      </c>
      <c r="B4777" s="1">
        <v>0.4513888888888889</v>
      </c>
      <c r="C4777">
        <v>408.5</v>
      </c>
      <c r="D4777">
        <v>407.95</v>
      </c>
      <c r="E4777">
        <v>31867</v>
      </c>
      <c r="F4777" t="b">
        <f t="shared" si="1480"/>
        <v>0</v>
      </c>
      <c r="G4777" t="str">
        <f t="shared" si="1481"/>
        <v/>
      </c>
      <c r="H4777" t="str">
        <f t="shared" si="1482"/>
        <v/>
      </c>
      <c r="I4777">
        <f t="shared" si="1483"/>
        <v>410.2</v>
      </c>
      <c r="J4777">
        <f t="shared" si="1484"/>
        <v>409.6</v>
      </c>
      <c r="K4777">
        <f t="shared" si="1485"/>
        <v>1</v>
      </c>
      <c r="L4777" t="str">
        <f>IF(
    AND(
        K4777=1,
        COUNTIFS($A$2:A4777,A4777,$K$2:K4777,1)=1
    ),
    "ENTRY",
    ""
)</f>
        <v/>
      </c>
      <c r="M4777" t="str">
        <f t="shared" si="1486"/>
        <v/>
      </c>
      <c r="N4777" t="str">
        <f t="shared" si="1487"/>
        <v/>
      </c>
      <c r="O4777" t="str">
        <f t="shared" si="1488"/>
        <v/>
      </c>
      <c r="P4777" t="str">
        <f t="shared" si="1489"/>
        <v/>
      </c>
      <c r="Q4777" t="str">
        <f t="shared" si="1490"/>
        <v/>
      </c>
      <c r="R4777" t="str">
        <f t="shared" si="1491"/>
        <v/>
      </c>
      <c r="S4777" t="str">
        <f t="shared" si="1499"/>
        <v/>
      </c>
      <c r="U4777" t="str">
        <f t="shared" si="1492"/>
        <v/>
      </c>
      <c r="V4777" t="str">
        <f t="shared" si="1493"/>
        <v/>
      </c>
      <c r="W4777" t="str">
        <f t="shared" si="1494"/>
        <v/>
      </c>
      <c r="X4777" t="str">
        <f t="shared" si="1495"/>
        <v/>
      </c>
      <c r="Y4777" t="str">
        <f t="shared" si="1496"/>
        <v/>
      </c>
      <c r="Z4777" cm="1">
        <f t="array" ref="Z4777">LOOKUP(
    2,
    1/($A:$A=$A4777),
    $C:$C
)</f>
        <v>410.8</v>
      </c>
      <c r="AA4777" t="str">
        <f t="shared" si="1497"/>
        <v/>
      </c>
      <c r="AB4777" t="str">
        <f t="shared" si="1498"/>
        <v/>
      </c>
    </row>
    <row r="4778" spans="1:28" x14ac:dyDescent="0.3">
      <c r="A4778" s="2">
        <v>45971</v>
      </c>
      <c r="B4778" s="1">
        <v>0.4548611111111111</v>
      </c>
      <c r="C4778">
        <v>408.7</v>
      </c>
      <c r="D4778">
        <v>408.35</v>
      </c>
      <c r="E4778">
        <v>21704</v>
      </c>
      <c r="F4778" t="b">
        <f t="shared" si="1480"/>
        <v>0</v>
      </c>
      <c r="G4778" t="str">
        <f t="shared" si="1481"/>
        <v/>
      </c>
      <c r="H4778" t="str">
        <f t="shared" si="1482"/>
        <v/>
      </c>
      <c r="I4778">
        <f t="shared" si="1483"/>
        <v>410.2</v>
      </c>
      <c r="J4778">
        <f t="shared" si="1484"/>
        <v>409.6</v>
      </c>
      <c r="K4778">
        <f t="shared" si="1485"/>
        <v>1</v>
      </c>
      <c r="L4778" t="str">
        <f>IF(
    AND(
        K4778=1,
        COUNTIFS($A$2:A4778,A4778,$K$2:K4778,1)=1
    ),
    "ENTRY",
    ""
)</f>
        <v/>
      </c>
      <c r="M4778" t="str">
        <f t="shared" si="1486"/>
        <v/>
      </c>
      <c r="N4778" t="str">
        <f t="shared" si="1487"/>
        <v/>
      </c>
      <c r="O4778" t="str">
        <f t="shared" si="1488"/>
        <v/>
      </c>
      <c r="P4778" t="str">
        <f t="shared" si="1489"/>
        <v/>
      </c>
      <c r="Q4778" t="str">
        <f t="shared" si="1490"/>
        <v/>
      </c>
      <c r="R4778" t="str">
        <f t="shared" si="1491"/>
        <v/>
      </c>
      <c r="S4778" t="str">
        <f t="shared" si="1499"/>
        <v/>
      </c>
      <c r="U4778" t="str">
        <f t="shared" si="1492"/>
        <v/>
      </c>
      <c r="V4778" t="str">
        <f t="shared" si="1493"/>
        <v/>
      </c>
      <c r="W4778" t="str">
        <f t="shared" si="1494"/>
        <v/>
      </c>
      <c r="X4778" t="str">
        <f t="shared" si="1495"/>
        <v/>
      </c>
      <c r="Y4778" t="str">
        <f t="shared" si="1496"/>
        <v/>
      </c>
      <c r="Z4778" cm="1">
        <f t="array" ref="Z4778">LOOKUP(
    2,
    1/($A:$A=$A4778),
    $C:$C
)</f>
        <v>410.8</v>
      </c>
      <c r="AA4778" t="str">
        <f t="shared" si="1497"/>
        <v/>
      </c>
      <c r="AB4778" t="str">
        <f t="shared" si="1498"/>
        <v/>
      </c>
    </row>
    <row r="4779" spans="1:28" x14ac:dyDescent="0.3">
      <c r="A4779" s="2">
        <v>45971</v>
      </c>
      <c r="B4779" s="1">
        <v>0.45833333333333331</v>
      </c>
      <c r="C4779">
        <v>409.15</v>
      </c>
      <c r="D4779">
        <v>408.55</v>
      </c>
      <c r="E4779">
        <v>60454</v>
      </c>
      <c r="F4779" t="b">
        <f t="shared" si="1480"/>
        <v>0</v>
      </c>
      <c r="G4779" t="str">
        <f t="shared" si="1481"/>
        <v/>
      </c>
      <c r="H4779" t="str">
        <f t="shared" si="1482"/>
        <v/>
      </c>
      <c r="I4779">
        <f t="shared" si="1483"/>
        <v>410.2</v>
      </c>
      <c r="J4779">
        <f t="shared" si="1484"/>
        <v>409.6</v>
      </c>
      <c r="K4779">
        <f t="shared" si="1485"/>
        <v>1</v>
      </c>
      <c r="L4779" t="str">
        <f>IF(
    AND(
        K4779=1,
        COUNTIFS($A$2:A4779,A4779,$K$2:K4779,1)=1
    ),
    "ENTRY",
    ""
)</f>
        <v/>
      </c>
      <c r="M4779" t="str">
        <f t="shared" si="1486"/>
        <v/>
      </c>
      <c r="N4779" t="str">
        <f t="shared" si="1487"/>
        <v/>
      </c>
      <c r="O4779" t="str">
        <f t="shared" si="1488"/>
        <v/>
      </c>
      <c r="P4779" t="str">
        <f t="shared" si="1489"/>
        <v/>
      </c>
      <c r="Q4779" t="str">
        <f t="shared" si="1490"/>
        <v/>
      </c>
      <c r="R4779" t="str">
        <f t="shared" si="1491"/>
        <v/>
      </c>
      <c r="S4779" t="str">
        <f t="shared" si="1499"/>
        <v/>
      </c>
      <c r="U4779" t="str">
        <f t="shared" si="1492"/>
        <v/>
      </c>
      <c r="V4779" t="str">
        <f t="shared" si="1493"/>
        <v/>
      </c>
      <c r="W4779" t="str">
        <f t="shared" si="1494"/>
        <v/>
      </c>
      <c r="X4779" t="str">
        <f t="shared" si="1495"/>
        <v/>
      </c>
      <c r="Y4779" t="str">
        <f t="shared" si="1496"/>
        <v/>
      </c>
      <c r="Z4779" cm="1">
        <f t="array" ref="Z4779">LOOKUP(
    2,
    1/($A:$A=$A4779),
    $C:$C
)</f>
        <v>410.8</v>
      </c>
      <c r="AA4779" t="str">
        <f t="shared" si="1497"/>
        <v/>
      </c>
      <c r="AB4779" t="str">
        <f t="shared" si="1498"/>
        <v/>
      </c>
    </row>
    <row r="4780" spans="1:28" x14ac:dyDescent="0.3">
      <c r="A4780" s="2">
        <v>45971</v>
      </c>
      <c r="B4780" s="1">
        <v>0.46180555555555558</v>
      </c>
      <c r="C4780">
        <v>409.1</v>
      </c>
      <c r="D4780">
        <v>408.8</v>
      </c>
      <c r="E4780">
        <v>76642</v>
      </c>
      <c r="F4780" t="b">
        <f t="shared" si="1480"/>
        <v>0</v>
      </c>
      <c r="G4780" t="str">
        <f t="shared" si="1481"/>
        <v/>
      </c>
      <c r="H4780" t="str">
        <f t="shared" si="1482"/>
        <v/>
      </c>
      <c r="I4780">
        <f t="shared" si="1483"/>
        <v>410.2</v>
      </c>
      <c r="J4780">
        <f t="shared" si="1484"/>
        <v>409.6</v>
      </c>
      <c r="K4780">
        <f t="shared" si="1485"/>
        <v>1</v>
      </c>
      <c r="L4780" t="str">
        <f>IF(
    AND(
        K4780=1,
        COUNTIFS($A$2:A4780,A4780,$K$2:K4780,1)=1
    ),
    "ENTRY",
    ""
)</f>
        <v/>
      </c>
      <c r="M4780" t="str">
        <f t="shared" si="1486"/>
        <v/>
      </c>
      <c r="N4780" t="str">
        <f t="shared" si="1487"/>
        <v/>
      </c>
      <c r="O4780" t="str">
        <f t="shared" si="1488"/>
        <v/>
      </c>
      <c r="P4780" t="str">
        <f t="shared" si="1489"/>
        <v/>
      </c>
      <c r="Q4780" t="str">
        <f t="shared" si="1490"/>
        <v/>
      </c>
      <c r="R4780" t="str">
        <f t="shared" si="1491"/>
        <v/>
      </c>
      <c r="S4780" t="str">
        <f t="shared" si="1499"/>
        <v/>
      </c>
      <c r="U4780" t="str">
        <f t="shared" si="1492"/>
        <v/>
      </c>
      <c r="V4780" t="str">
        <f t="shared" si="1493"/>
        <v/>
      </c>
      <c r="W4780" t="str">
        <f t="shared" si="1494"/>
        <v/>
      </c>
      <c r="X4780" t="str">
        <f t="shared" si="1495"/>
        <v/>
      </c>
      <c r="Y4780" t="str">
        <f t="shared" si="1496"/>
        <v/>
      </c>
      <c r="Z4780" cm="1">
        <f t="array" ref="Z4780">LOOKUP(
    2,
    1/($A:$A=$A4780),
    $C:$C
)</f>
        <v>410.8</v>
      </c>
      <c r="AA4780" t="str">
        <f t="shared" si="1497"/>
        <v/>
      </c>
      <c r="AB4780" t="str">
        <f t="shared" si="1498"/>
        <v/>
      </c>
    </row>
    <row r="4781" spans="1:28" x14ac:dyDescent="0.3">
      <c r="A4781" s="2">
        <v>45971</v>
      </c>
      <c r="B4781" s="1">
        <v>0.46527777777777779</v>
      </c>
      <c r="C4781">
        <v>409</v>
      </c>
      <c r="D4781">
        <v>408.65</v>
      </c>
      <c r="E4781">
        <v>34690</v>
      </c>
      <c r="F4781" t="b">
        <f t="shared" si="1480"/>
        <v>0</v>
      </c>
      <c r="G4781" t="str">
        <f t="shared" si="1481"/>
        <v/>
      </c>
      <c r="H4781" t="str">
        <f t="shared" si="1482"/>
        <v/>
      </c>
      <c r="I4781">
        <f t="shared" si="1483"/>
        <v>410.2</v>
      </c>
      <c r="J4781">
        <f t="shared" si="1484"/>
        <v>409.6</v>
      </c>
      <c r="K4781">
        <f t="shared" si="1485"/>
        <v>1</v>
      </c>
      <c r="L4781" t="str">
        <f>IF(
    AND(
        K4781=1,
        COUNTIFS($A$2:A4781,A4781,$K$2:K4781,1)=1
    ),
    "ENTRY",
    ""
)</f>
        <v/>
      </c>
      <c r="M4781" t="str">
        <f t="shared" si="1486"/>
        <v/>
      </c>
      <c r="N4781" t="str">
        <f t="shared" si="1487"/>
        <v/>
      </c>
      <c r="O4781" t="str">
        <f t="shared" si="1488"/>
        <v/>
      </c>
      <c r="P4781" t="str">
        <f t="shared" si="1489"/>
        <v/>
      </c>
      <c r="Q4781" t="str">
        <f t="shared" si="1490"/>
        <v/>
      </c>
      <c r="R4781" t="str">
        <f t="shared" si="1491"/>
        <v/>
      </c>
      <c r="S4781" t="str">
        <f t="shared" si="1499"/>
        <v/>
      </c>
      <c r="U4781" t="str">
        <f t="shared" si="1492"/>
        <v/>
      </c>
      <c r="V4781" t="str">
        <f t="shared" si="1493"/>
        <v/>
      </c>
      <c r="W4781" t="str">
        <f t="shared" si="1494"/>
        <v/>
      </c>
      <c r="X4781" t="str">
        <f t="shared" si="1495"/>
        <v/>
      </c>
      <c r="Y4781" t="str">
        <f t="shared" si="1496"/>
        <v/>
      </c>
      <c r="Z4781" cm="1">
        <f t="array" ref="Z4781">LOOKUP(
    2,
    1/($A:$A=$A4781),
    $C:$C
)</f>
        <v>410.8</v>
      </c>
      <c r="AA4781" t="str">
        <f t="shared" si="1497"/>
        <v/>
      </c>
      <c r="AB4781" t="str">
        <f t="shared" si="1498"/>
        <v/>
      </c>
    </row>
    <row r="4782" spans="1:28" x14ac:dyDescent="0.3">
      <c r="A4782" s="2">
        <v>45971</v>
      </c>
      <c r="B4782" s="1">
        <v>0.46875</v>
      </c>
      <c r="C4782">
        <v>409.15</v>
      </c>
      <c r="D4782">
        <v>408.7</v>
      </c>
      <c r="E4782">
        <v>39055</v>
      </c>
      <c r="F4782" t="b">
        <f t="shared" si="1480"/>
        <v>0</v>
      </c>
      <c r="G4782" t="str">
        <f t="shared" si="1481"/>
        <v/>
      </c>
      <c r="H4782" t="str">
        <f t="shared" si="1482"/>
        <v/>
      </c>
      <c r="I4782">
        <f t="shared" si="1483"/>
        <v>410.2</v>
      </c>
      <c r="J4782">
        <f t="shared" si="1484"/>
        <v>409.6</v>
      </c>
      <c r="K4782">
        <f t="shared" si="1485"/>
        <v>1</v>
      </c>
      <c r="L4782" t="str">
        <f>IF(
    AND(
        K4782=1,
        COUNTIFS($A$2:A4782,A4782,$K$2:K4782,1)=1
    ),
    "ENTRY",
    ""
)</f>
        <v/>
      </c>
      <c r="M4782" t="str">
        <f t="shared" si="1486"/>
        <v/>
      </c>
      <c r="N4782" t="str">
        <f t="shared" si="1487"/>
        <v/>
      </c>
      <c r="O4782" t="str">
        <f t="shared" si="1488"/>
        <v/>
      </c>
      <c r="P4782" t="str">
        <f t="shared" si="1489"/>
        <v/>
      </c>
      <c r="Q4782" t="str">
        <f t="shared" si="1490"/>
        <v/>
      </c>
      <c r="R4782" t="str">
        <f t="shared" si="1491"/>
        <v/>
      </c>
      <c r="S4782" t="str">
        <f t="shared" si="1499"/>
        <v/>
      </c>
      <c r="U4782" t="str">
        <f t="shared" si="1492"/>
        <v/>
      </c>
      <c r="V4782" t="str">
        <f t="shared" si="1493"/>
        <v/>
      </c>
      <c r="W4782" t="str">
        <f t="shared" si="1494"/>
        <v/>
      </c>
      <c r="X4782" t="str">
        <f t="shared" si="1495"/>
        <v/>
      </c>
      <c r="Y4782" t="str">
        <f t="shared" si="1496"/>
        <v/>
      </c>
      <c r="Z4782" cm="1">
        <f t="array" ref="Z4782">LOOKUP(
    2,
    1/($A:$A=$A4782),
    $C:$C
)</f>
        <v>410.8</v>
      </c>
      <c r="AA4782" t="str">
        <f t="shared" si="1497"/>
        <v/>
      </c>
      <c r="AB4782" t="str">
        <f t="shared" si="1498"/>
        <v/>
      </c>
    </row>
    <row r="4783" spans="1:28" x14ac:dyDescent="0.3">
      <c r="A4783" s="2">
        <v>45971</v>
      </c>
      <c r="B4783" s="1">
        <v>0.47222222222222221</v>
      </c>
      <c r="C4783">
        <v>409.6</v>
      </c>
      <c r="D4783">
        <v>408.85</v>
      </c>
      <c r="E4783">
        <v>72477</v>
      </c>
      <c r="F4783" t="b">
        <f t="shared" si="1480"/>
        <v>0</v>
      </c>
      <c r="G4783" t="str">
        <f t="shared" si="1481"/>
        <v/>
      </c>
      <c r="H4783" t="str">
        <f t="shared" si="1482"/>
        <v/>
      </c>
      <c r="I4783">
        <f t="shared" si="1483"/>
        <v>410.2</v>
      </c>
      <c r="J4783">
        <f t="shared" si="1484"/>
        <v>409.6</v>
      </c>
      <c r="K4783">
        <f t="shared" si="1485"/>
        <v>1</v>
      </c>
      <c r="L4783" t="str">
        <f>IF(
    AND(
        K4783=1,
        COUNTIFS($A$2:A4783,A4783,$K$2:K4783,1)=1
    ),
    "ENTRY",
    ""
)</f>
        <v/>
      </c>
      <c r="M4783" t="str">
        <f t="shared" si="1486"/>
        <v/>
      </c>
      <c r="N4783" t="str">
        <f t="shared" si="1487"/>
        <v/>
      </c>
      <c r="O4783" t="str">
        <f t="shared" si="1488"/>
        <v/>
      </c>
      <c r="P4783" t="str">
        <f t="shared" si="1489"/>
        <v/>
      </c>
      <c r="Q4783" t="str">
        <f t="shared" si="1490"/>
        <v/>
      </c>
      <c r="R4783" t="str">
        <f t="shared" si="1491"/>
        <v/>
      </c>
      <c r="S4783" t="str">
        <f t="shared" si="1499"/>
        <v/>
      </c>
      <c r="U4783" t="str">
        <f t="shared" si="1492"/>
        <v/>
      </c>
      <c r="V4783" t="str">
        <f t="shared" si="1493"/>
        <v/>
      </c>
      <c r="W4783" t="str">
        <f t="shared" si="1494"/>
        <v/>
      </c>
      <c r="X4783" t="str">
        <f t="shared" si="1495"/>
        <v/>
      </c>
      <c r="Y4783" t="str">
        <f t="shared" si="1496"/>
        <v/>
      </c>
      <c r="Z4783" cm="1">
        <f t="array" ref="Z4783">LOOKUP(
    2,
    1/($A:$A=$A4783),
    $C:$C
)</f>
        <v>410.8</v>
      </c>
      <c r="AA4783" t="str">
        <f t="shared" si="1497"/>
        <v/>
      </c>
      <c r="AB4783" t="str">
        <f t="shared" si="1498"/>
        <v/>
      </c>
    </row>
    <row r="4784" spans="1:28" x14ac:dyDescent="0.3">
      <c r="A4784" s="2">
        <v>45971</v>
      </c>
      <c r="B4784" s="1">
        <v>0.47569444444444442</v>
      </c>
      <c r="C4784">
        <v>409.6</v>
      </c>
      <c r="D4784">
        <v>409.1</v>
      </c>
      <c r="E4784">
        <v>29885</v>
      </c>
      <c r="F4784" t="b">
        <f t="shared" si="1480"/>
        <v>0</v>
      </c>
      <c r="G4784" t="str">
        <f t="shared" si="1481"/>
        <v/>
      </c>
      <c r="H4784" t="str">
        <f t="shared" si="1482"/>
        <v/>
      </c>
      <c r="I4784">
        <f t="shared" si="1483"/>
        <v>410.2</v>
      </c>
      <c r="J4784">
        <f t="shared" si="1484"/>
        <v>409.6</v>
      </c>
      <c r="K4784">
        <f t="shared" si="1485"/>
        <v>1</v>
      </c>
      <c r="L4784" t="str">
        <f>IF(
    AND(
        K4784=1,
        COUNTIFS($A$2:A4784,A4784,$K$2:K4784,1)=1
    ),
    "ENTRY",
    ""
)</f>
        <v/>
      </c>
      <c r="M4784" t="str">
        <f t="shared" si="1486"/>
        <v/>
      </c>
      <c r="N4784" t="str">
        <f t="shared" si="1487"/>
        <v/>
      </c>
      <c r="O4784" t="str">
        <f t="shared" si="1488"/>
        <v/>
      </c>
      <c r="P4784" t="str">
        <f t="shared" si="1489"/>
        <v/>
      </c>
      <c r="Q4784" t="str">
        <f t="shared" si="1490"/>
        <v/>
      </c>
      <c r="R4784" t="str">
        <f t="shared" si="1491"/>
        <v/>
      </c>
      <c r="S4784" t="str">
        <f t="shared" si="1499"/>
        <v/>
      </c>
      <c r="U4784" t="str">
        <f t="shared" si="1492"/>
        <v/>
      </c>
      <c r="V4784" t="str">
        <f t="shared" si="1493"/>
        <v/>
      </c>
      <c r="W4784" t="str">
        <f t="shared" si="1494"/>
        <v/>
      </c>
      <c r="X4784" t="str">
        <f t="shared" si="1495"/>
        <v/>
      </c>
      <c r="Y4784" t="str">
        <f t="shared" si="1496"/>
        <v/>
      </c>
      <c r="Z4784" cm="1">
        <f t="array" ref="Z4784">LOOKUP(
    2,
    1/($A:$A=$A4784),
    $C:$C
)</f>
        <v>410.8</v>
      </c>
      <c r="AA4784" t="str">
        <f t="shared" si="1497"/>
        <v/>
      </c>
      <c r="AB4784" t="str">
        <f t="shared" si="1498"/>
        <v/>
      </c>
    </row>
    <row r="4785" spans="1:28" x14ac:dyDescent="0.3">
      <c r="A4785" s="2">
        <v>45971</v>
      </c>
      <c r="B4785" s="1">
        <v>0.47916666666666669</v>
      </c>
      <c r="C4785">
        <v>409.25</v>
      </c>
      <c r="D4785">
        <v>408.9</v>
      </c>
      <c r="E4785">
        <v>30420</v>
      </c>
      <c r="F4785" t="b">
        <f t="shared" si="1480"/>
        <v>0</v>
      </c>
      <c r="G4785" t="str">
        <f t="shared" si="1481"/>
        <v/>
      </c>
      <c r="H4785" t="str">
        <f t="shared" si="1482"/>
        <v/>
      </c>
      <c r="I4785">
        <f t="shared" si="1483"/>
        <v>410.2</v>
      </c>
      <c r="J4785">
        <f t="shared" si="1484"/>
        <v>409.6</v>
      </c>
      <c r="K4785">
        <f t="shared" si="1485"/>
        <v>1</v>
      </c>
      <c r="L4785" t="str">
        <f>IF(
    AND(
        K4785=1,
        COUNTIFS($A$2:A4785,A4785,$K$2:K4785,1)=1
    ),
    "ENTRY",
    ""
)</f>
        <v/>
      </c>
      <c r="M4785" t="str">
        <f t="shared" si="1486"/>
        <v/>
      </c>
      <c r="N4785" t="str">
        <f t="shared" si="1487"/>
        <v/>
      </c>
      <c r="O4785" t="str">
        <f t="shared" si="1488"/>
        <v/>
      </c>
      <c r="P4785" t="str">
        <f t="shared" si="1489"/>
        <v/>
      </c>
      <c r="Q4785" t="str">
        <f t="shared" si="1490"/>
        <v/>
      </c>
      <c r="R4785" t="str">
        <f t="shared" si="1491"/>
        <v/>
      </c>
      <c r="S4785" t="str">
        <f t="shared" si="1499"/>
        <v/>
      </c>
      <c r="U4785" t="str">
        <f t="shared" si="1492"/>
        <v/>
      </c>
      <c r="V4785" t="str">
        <f t="shared" si="1493"/>
        <v/>
      </c>
      <c r="W4785" t="str">
        <f t="shared" si="1494"/>
        <v/>
      </c>
      <c r="X4785" t="str">
        <f t="shared" si="1495"/>
        <v/>
      </c>
      <c r="Y4785" t="str">
        <f t="shared" si="1496"/>
        <v/>
      </c>
      <c r="Z4785" cm="1">
        <f t="array" ref="Z4785">LOOKUP(
    2,
    1/($A:$A=$A4785),
    $C:$C
)</f>
        <v>410.8</v>
      </c>
      <c r="AA4785" t="str">
        <f t="shared" si="1497"/>
        <v/>
      </c>
      <c r="AB4785" t="str">
        <f t="shared" si="1498"/>
        <v/>
      </c>
    </row>
    <row r="4786" spans="1:28" x14ac:dyDescent="0.3">
      <c r="A4786" s="2">
        <v>45971</v>
      </c>
      <c r="B4786" s="1">
        <v>0.4826388888888889</v>
      </c>
      <c r="C4786">
        <v>409.15</v>
      </c>
      <c r="D4786">
        <v>408.8</v>
      </c>
      <c r="E4786">
        <v>21333</v>
      </c>
      <c r="F4786" t="b">
        <f t="shared" si="1480"/>
        <v>0</v>
      </c>
      <c r="G4786" t="str">
        <f t="shared" si="1481"/>
        <v/>
      </c>
      <c r="H4786" t="str">
        <f t="shared" si="1482"/>
        <v/>
      </c>
      <c r="I4786">
        <f t="shared" si="1483"/>
        <v>410.2</v>
      </c>
      <c r="J4786">
        <f t="shared" si="1484"/>
        <v>409.6</v>
      </c>
      <c r="K4786">
        <f t="shared" si="1485"/>
        <v>1</v>
      </c>
      <c r="L4786" t="str">
        <f>IF(
    AND(
        K4786=1,
        COUNTIFS($A$2:A4786,A4786,$K$2:K4786,1)=1
    ),
    "ENTRY",
    ""
)</f>
        <v/>
      </c>
      <c r="M4786" t="str">
        <f t="shared" si="1486"/>
        <v/>
      </c>
      <c r="N4786" t="str">
        <f t="shared" si="1487"/>
        <v/>
      </c>
      <c r="O4786" t="str">
        <f t="shared" si="1488"/>
        <v/>
      </c>
      <c r="P4786" t="str">
        <f t="shared" si="1489"/>
        <v/>
      </c>
      <c r="Q4786" t="str">
        <f t="shared" si="1490"/>
        <v/>
      </c>
      <c r="R4786" t="str">
        <f t="shared" si="1491"/>
        <v/>
      </c>
      <c r="S4786" t="str">
        <f t="shared" si="1499"/>
        <v/>
      </c>
      <c r="U4786" t="str">
        <f t="shared" si="1492"/>
        <v/>
      </c>
      <c r="V4786" t="str">
        <f t="shared" si="1493"/>
        <v/>
      </c>
      <c r="W4786" t="str">
        <f t="shared" si="1494"/>
        <v/>
      </c>
      <c r="X4786" t="str">
        <f t="shared" si="1495"/>
        <v/>
      </c>
      <c r="Y4786" t="str">
        <f t="shared" si="1496"/>
        <v/>
      </c>
      <c r="Z4786" cm="1">
        <f t="array" ref="Z4786">LOOKUP(
    2,
    1/($A:$A=$A4786),
    $C:$C
)</f>
        <v>410.8</v>
      </c>
      <c r="AA4786" t="str">
        <f t="shared" si="1497"/>
        <v/>
      </c>
      <c r="AB4786" t="str">
        <f t="shared" si="1498"/>
        <v/>
      </c>
    </row>
    <row r="4787" spans="1:28" x14ac:dyDescent="0.3">
      <c r="A4787" s="2">
        <v>45971</v>
      </c>
      <c r="B4787" s="1">
        <v>0.4861111111111111</v>
      </c>
      <c r="C4787">
        <v>409.15</v>
      </c>
      <c r="D4787">
        <v>408.55</v>
      </c>
      <c r="E4787">
        <v>22562</v>
      </c>
      <c r="F4787" t="b">
        <f t="shared" si="1480"/>
        <v>0</v>
      </c>
      <c r="G4787" t="str">
        <f t="shared" si="1481"/>
        <v/>
      </c>
      <c r="H4787" t="str">
        <f t="shared" si="1482"/>
        <v/>
      </c>
      <c r="I4787">
        <f t="shared" si="1483"/>
        <v>410.2</v>
      </c>
      <c r="J4787">
        <f t="shared" si="1484"/>
        <v>409.6</v>
      </c>
      <c r="K4787">
        <f t="shared" si="1485"/>
        <v>1</v>
      </c>
      <c r="L4787" t="str">
        <f>IF(
    AND(
        K4787=1,
        COUNTIFS($A$2:A4787,A4787,$K$2:K4787,1)=1
    ),
    "ENTRY",
    ""
)</f>
        <v/>
      </c>
      <c r="M4787" t="str">
        <f t="shared" si="1486"/>
        <v/>
      </c>
      <c r="N4787" t="str">
        <f t="shared" si="1487"/>
        <v/>
      </c>
      <c r="O4787" t="str">
        <f t="shared" si="1488"/>
        <v/>
      </c>
      <c r="P4787" t="str">
        <f t="shared" si="1489"/>
        <v/>
      </c>
      <c r="Q4787" t="str">
        <f t="shared" si="1490"/>
        <v/>
      </c>
      <c r="R4787" t="str">
        <f t="shared" si="1491"/>
        <v/>
      </c>
      <c r="S4787" t="str">
        <f t="shared" si="1499"/>
        <v/>
      </c>
      <c r="U4787" t="str">
        <f t="shared" si="1492"/>
        <v/>
      </c>
      <c r="V4787" t="str">
        <f t="shared" si="1493"/>
        <v/>
      </c>
      <c r="W4787" t="str">
        <f t="shared" si="1494"/>
        <v/>
      </c>
      <c r="X4787" t="str">
        <f t="shared" si="1495"/>
        <v/>
      </c>
      <c r="Y4787" t="str">
        <f t="shared" si="1496"/>
        <v/>
      </c>
      <c r="Z4787" cm="1">
        <f t="array" ref="Z4787">LOOKUP(
    2,
    1/($A:$A=$A4787),
    $C:$C
)</f>
        <v>410.8</v>
      </c>
      <c r="AA4787" t="str">
        <f t="shared" si="1497"/>
        <v/>
      </c>
      <c r="AB4787" t="str">
        <f t="shared" si="1498"/>
        <v/>
      </c>
    </row>
    <row r="4788" spans="1:28" x14ac:dyDescent="0.3">
      <c r="A4788" s="2">
        <v>45971</v>
      </c>
      <c r="B4788" s="1">
        <v>0.48958333333333331</v>
      </c>
      <c r="C4788">
        <v>409</v>
      </c>
      <c r="D4788">
        <v>408.25</v>
      </c>
      <c r="E4788">
        <v>56297</v>
      </c>
      <c r="F4788" t="b">
        <f t="shared" si="1480"/>
        <v>0</v>
      </c>
      <c r="G4788" t="str">
        <f t="shared" si="1481"/>
        <v/>
      </c>
      <c r="H4788" t="str">
        <f t="shared" si="1482"/>
        <v/>
      </c>
      <c r="I4788">
        <f t="shared" si="1483"/>
        <v>410.2</v>
      </c>
      <c r="J4788">
        <f t="shared" si="1484"/>
        <v>409.6</v>
      </c>
      <c r="K4788">
        <f t="shared" si="1485"/>
        <v>1</v>
      </c>
      <c r="L4788" t="str">
        <f>IF(
    AND(
        K4788=1,
        COUNTIFS($A$2:A4788,A4788,$K$2:K4788,1)=1
    ),
    "ENTRY",
    ""
)</f>
        <v/>
      </c>
      <c r="M4788" t="str">
        <f t="shared" si="1486"/>
        <v/>
      </c>
      <c r="N4788" t="str">
        <f t="shared" si="1487"/>
        <v/>
      </c>
      <c r="O4788" t="str">
        <f t="shared" si="1488"/>
        <v/>
      </c>
      <c r="P4788" t="str">
        <f t="shared" si="1489"/>
        <v/>
      </c>
      <c r="Q4788" t="str">
        <f t="shared" si="1490"/>
        <v/>
      </c>
      <c r="R4788" t="str">
        <f t="shared" si="1491"/>
        <v/>
      </c>
      <c r="S4788" t="str">
        <f t="shared" si="1499"/>
        <v/>
      </c>
      <c r="U4788" t="str">
        <f t="shared" si="1492"/>
        <v/>
      </c>
      <c r="V4788" t="str">
        <f t="shared" si="1493"/>
        <v/>
      </c>
      <c r="W4788" t="str">
        <f t="shared" si="1494"/>
        <v/>
      </c>
      <c r="X4788" t="str">
        <f t="shared" si="1495"/>
        <v/>
      </c>
      <c r="Y4788" t="str">
        <f t="shared" si="1496"/>
        <v/>
      </c>
      <c r="Z4788" cm="1">
        <f t="array" ref="Z4788">LOOKUP(
    2,
    1/($A:$A=$A4788),
    $C:$C
)</f>
        <v>410.8</v>
      </c>
      <c r="AA4788" t="str">
        <f t="shared" si="1497"/>
        <v/>
      </c>
      <c r="AB4788" t="str">
        <f t="shared" si="1498"/>
        <v/>
      </c>
    </row>
    <row r="4789" spans="1:28" x14ac:dyDescent="0.3">
      <c r="A4789" s="2">
        <v>45971</v>
      </c>
      <c r="B4789" s="1">
        <v>0.49305555555555558</v>
      </c>
      <c r="C4789">
        <v>409.3</v>
      </c>
      <c r="D4789">
        <v>408.25</v>
      </c>
      <c r="E4789">
        <v>35297</v>
      </c>
      <c r="F4789" t="b">
        <f t="shared" si="1480"/>
        <v>0</v>
      </c>
      <c r="G4789" t="str">
        <f t="shared" si="1481"/>
        <v/>
      </c>
      <c r="H4789" t="str">
        <f t="shared" si="1482"/>
        <v/>
      </c>
      <c r="I4789">
        <f t="shared" si="1483"/>
        <v>410.2</v>
      </c>
      <c r="J4789">
        <f t="shared" si="1484"/>
        <v>409.6</v>
      </c>
      <c r="K4789">
        <f t="shared" si="1485"/>
        <v>1</v>
      </c>
      <c r="L4789" t="str">
        <f>IF(
    AND(
        K4789=1,
        COUNTIFS($A$2:A4789,A4789,$K$2:K4789,1)=1
    ),
    "ENTRY",
    ""
)</f>
        <v/>
      </c>
      <c r="M4789" t="str">
        <f t="shared" si="1486"/>
        <v/>
      </c>
      <c r="N4789" t="str">
        <f t="shared" si="1487"/>
        <v/>
      </c>
      <c r="O4789" t="str">
        <f t="shared" si="1488"/>
        <v/>
      </c>
      <c r="P4789" t="str">
        <f t="shared" si="1489"/>
        <v/>
      </c>
      <c r="Q4789" t="str">
        <f t="shared" si="1490"/>
        <v/>
      </c>
      <c r="R4789" t="str">
        <f t="shared" si="1491"/>
        <v/>
      </c>
      <c r="S4789" t="str">
        <f t="shared" si="1499"/>
        <v/>
      </c>
      <c r="U4789" t="str">
        <f t="shared" si="1492"/>
        <v/>
      </c>
      <c r="V4789" t="str">
        <f t="shared" si="1493"/>
        <v/>
      </c>
      <c r="W4789" t="str">
        <f t="shared" si="1494"/>
        <v/>
      </c>
      <c r="X4789" t="str">
        <f t="shared" si="1495"/>
        <v/>
      </c>
      <c r="Y4789" t="str">
        <f t="shared" si="1496"/>
        <v/>
      </c>
      <c r="Z4789" cm="1">
        <f t="array" ref="Z4789">LOOKUP(
    2,
    1/($A:$A=$A4789),
    $C:$C
)</f>
        <v>410.8</v>
      </c>
      <c r="AA4789" t="str">
        <f t="shared" si="1497"/>
        <v/>
      </c>
      <c r="AB4789" t="str">
        <f t="shared" si="1498"/>
        <v/>
      </c>
    </row>
    <row r="4790" spans="1:28" x14ac:dyDescent="0.3">
      <c r="A4790" s="2">
        <v>45971</v>
      </c>
      <c r="B4790" s="1">
        <v>0.49652777777777779</v>
      </c>
      <c r="C4790">
        <v>409.5</v>
      </c>
      <c r="D4790">
        <v>409.05</v>
      </c>
      <c r="E4790">
        <v>37042</v>
      </c>
      <c r="F4790" t="b">
        <f t="shared" si="1480"/>
        <v>0</v>
      </c>
      <c r="G4790" t="str">
        <f t="shared" si="1481"/>
        <v/>
      </c>
      <c r="H4790" t="str">
        <f t="shared" si="1482"/>
        <v/>
      </c>
      <c r="I4790">
        <f t="shared" si="1483"/>
        <v>410.2</v>
      </c>
      <c r="J4790">
        <f t="shared" si="1484"/>
        <v>409.6</v>
      </c>
      <c r="K4790">
        <f t="shared" si="1485"/>
        <v>1</v>
      </c>
      <c r="L4790" t="str">
        <f>IF(
    AND(
        K4790=1,
        COUNTIFS($A$2:A4790,A4790,$K$2:K4790,1)=1
    ),
    "ENTRY",
    ""
)</f>
        <v/>
      </c>
      <c r="M4790" t="str">
        <f t="shared" si="1486"/>
        <v/>
      </c>
      <c r="N4790" t="str">
        <f t="shared" si="1487"/>
        <v/>
      </c>
      <c r="O4790" t="str">
        <f t="shared" si="1488"/>
        <v/>
      </c>
      <c r="P4790" t="str">
        <f t="shared" si="1489"/>
        <v/>
      </c>
      <c r="Q4790" t="str">
        <f t="shared" si="1490"/>
        <v/>
      </c>
      <c r="R4790" t="str">
        <f t="shared" si="1491"/>
        <v/>
      </c>
      <c r="S4790" t="str">
        <f t="shared" si="1499"/>
        <v/>
      </c>
      <c r="U4790" t="str">
        <f t="shared" si="1492"/>
        <v/>
      </c>
      <c r="V4790" t="str">
        <f t="shared" si="1493"/>
        <v/>
      </c>
      <c r="W4790" t="str">
        <f t="shared" si="1494"/>
        <v/>
      </c>
      <c r="X4790" t="str">
        <f t="shared" si="1495"/>
        <v/>
      </c>
      <c r="Y4790" t="str">
        <f t="shared" si="1496"/>
        <v/>
      </c>
      <c r="Z4790" cm="1">
        <f t="array" ref="Z4790">LOOKUP(
    2,
    1/($A:$A=$A4790),
    $C:$C
)</f>
        <v>410.8</v>
      </c>
      <c r="AA4790" t="str">
        <f t="shared" si="1497"/>
        <v/>
      </c>
      <c r="AB4790" t="str">
        <f t="shared" si="1498"/>
        <v/>
      </c>
    </row>
    <row r="4791" spans="1:28" x14ac:dyDescent="0.3">
      <c r="A4791" s="2">
        <v>45971</v>
      </c>
      <c r="B4791" s="1">
        <v>0.5</v>
      </c>
      <c r="C4791">
        <v>410.5</v>
      </c>
      <c r="D4791">
        <v>409.35</v>
      </c>
      <c r="E4791">
        <v>114131</v>
      </c>
      <c r="F4791" t="b">
        <f t="shared" si="1480"/>
        <v>0</v>
      </c>
      <c r="G4791" t="str">
        <f t="shared" si="1481"/>
        <v/>
      </c>
      <c r="H4791" t="str">
        <f t="shared" si="1482"/>
        <v/>
      </c>
      <c r="I4791">
        <f t="shared" si="1483"/>
        <v>410.2</v>
      </c>
      <c r="J4791">
        <f t="shared" si="1484"/>
        <v>409.6</v>
      </c>
      <c r="K4791">
        <f t="shared" si="1485"/>
        <v>1</v>
      </c>
      <c r="L4791" t="str">
        <f>IF(
    AND(
        K4791=1,
        COUNTIFS($A$2:A4791,A4791,$K$2:K4791,1)=1
    ),
    "ENTRY",
    ""
)</f>
        <v/>
      </c>
      <c r="M4791" t="str">
        <f t="shared" si="1486"/>
        <v/>
      </c>
      <c r="N4791" t="str">
        <f t="shared" si="1487"/>
        <v/>
      </c>
      <c r="O4791" t="str">
        <f t="shared" si="1488"/>
        <v/>
      </c>
      <c r="P4791" t="str">
        <f t="shared" si="1489"/>
        <v/>
      </c>
      <c r="Q4791" t="str">
        <f t="shared" si="1490"/>
        <v/>
      </c>
      <c r="R4791" t="str">
        <f t="shared" si="1491"/>
        <v/>
      </c>
      <c r="S4791" t="str">
        <f t="shared" si="1499"/>
        <v/>
      </c>
      <c r="U4791" t="str">
        <f t="shared" si="1492"/>
        <v/>
      </c>
      <c r="V4791" t="str">
        <f t="shared" si="1493"/>
        <v/>
      </c>
      <c r="W4791" t="str">
        <f t="shared" si="1494"/>
        <v/>
      </c>
      <c r="X4791" t="str">
        <f t="shared" si="1495"/>
        <v/>
      </c>
      <c r="Y4791" t="str">
        <f t="shared" si="1496"/>
        <v/>
      </c>
      <c r="Z4791" cm="1">
        <f t="array" ref="Z4791">LOOKUP(
    2,
    1/($A:$A=$A4791),
    $C:$C
)</f>
        <v>410.8</v>
      </c>
      <c r="AA4791" t="str">
        <f t="shared" si="1497"/>
        <v/>
      </c>
      <c r="AB4791" t="str">
        <f t="shared" si="1498"/>
        <v/>
      </c>
    </row>
    <row r="4792" spans="1:28" x14ac:dyDescent="0.3">
      <c r="A4792" s="2">
        <v>45971</v>
      </c>
      <c r="B4792" s="1">
        <v>0.50347222222222221</v>
      </c>
      <c r="C4792">
        <v>410.95</v>
      </c>
      <c r="D4792">
        <v>410.15</v>
      </c>
      <c r="E4792">
        <v>144090</v>
      </c>
      <c r="F4792" t="b">
        <f t="shared" si="1480"/>
        <v>0</v>
      </c>
      <c r="G4792" t="str">
        <f t="shared" si="1481"/>
        <v/>
      </c>
      <c r="H4792" t="str">
        <f t="shared" si="1482"/>
        <v/>
      </c>
      <c r="I4792">
        <f t="shared" si="1483"/>
        <v>410.2</v>
      </c>
      <c r="J4792">
        <f t="shared" si="1484"/>
        <v>409.6</v>
      </c>
      <c r="K4792">
        <f t="shared" si="1485"/>
        <v>1</v>
      </c>
      <c r="L4792" t="str">
        <f>IF(
    AND(
        K4792=1,
        COUNTIFS($A$2:A4792,A4792,$K$2:K4792,1)=1
    ),
    "ENTRY",
    ""
)</f>
        <v/>
      </c>
      <c r="M4792" t="str">
        <f t="shared" si="1486"/>
        <v/>
      </c>
      <c r="N4792" t="str">
        <f t="shared" si="1487"/>
        <v/>
      </c>
      <c r="O4792" t="str">
        <f t="shared" si="1488"/>
        <v/>
      </c>
      <c r="P4792" t="str">
        <f t="shared" si="1489"/>
        <v/>
      </c>
      <c r="Q4792" t="str">
        <f t="shared" si="1490"/>
        <v/>
      </c>
      <c r="R4792" t="str">
        <f t="shared" si="1491"/>
        <v/>
      </c>
      <c r="S4792" t="str">
        <f t="shared" si="1499"/>
        <v/>
      </c>
      <c r="U4792" t="str">
        <f t="shared" si="1492"/>
        <v/>
      </c>
      <c r="V4792" t="str">
        <f t="shared" si="1493"/>
        <v/>
      </c>
      <c r="W4792" t="str">
        <f t="shared" si="1494"/>
        <v/>
      </c>
      <c r="X4792" t="str">
        <f t="shared" si="1495"/>
        <v/>
      </c>
      <c r="Y4792" t="str">
        <f t="shared" si="1496"/>
        <v/>
      </c>
      <c r="Z4792" cm="1">
        <f t="array" ref="Z4792">LOOKUP(
    2,
    1/($A:$A=$A4792),
    $C:$C
)</f>
        <v>410.8</v>
      </c>
      <c r="AA4792" t="str">
        <f t="shared" si="1497"/>
        <v/>
      </c>
      <c r="AB4792" t="str">
        <f t="shared" si="1498"/>
        <v/>
      </c>
    </row>
    <row r="4793" spans="1:28" x14ac:dyDescent="0.3">
      <c r="A4793" s="2">
        <v>45971</v>
      </c>
      <c r="B4793" s="1">
        <v>0.50694444444444442</v>
      </c>
      <c r="C4793">
        <v>411.5</v>
      </c>
      <c r="D4793">
        <v>410.8</v>
      </c>
      <c r="E4793">
        <v>279716</v>
      </c>
      <c r="F4793" t="b">
        <f t="shared" si="1480"/>
        <v>0</v>
      </c>
      <c r="G4793" t="str">
        <f t="shared" si="1481"/>
        <v/>
      </c>
      <c r="H4793" t="str">
        <f t="shared" si="1482"/>
        <v/>
      </c>
      <c r="I4793">
        <f t="shared" si="1483"/>
        <v>410.2</v>
      </c>
      <c r="J4793">
        <f t="shared" si="1484"/>
        <v>409.6</v>
      </c>
      <c r="K4793">
        <f t="shared" si="1485"/>
        <v>1</v>
      </c>
      <c r="L4793" t="str">
        <f>IF(
    AND(
        K4793=1,
        COUNTIFS($A$2:A4793,A4793,$K$2:K4793,1)=1
    ),
    "ENTRY",
    ""
)</f>
        <v/>
      </c>
      <c r="M4793" t="str">
        <f t="shared" si="1486"/>
        <v/>
      </c>
      <c r="N4793" t="str">
        <f t="shared" si="1487"/>
        <v/>
      </c>
      <c r="O4793" t="str">
        <f t="shared" si="1488"/>
        <v/>
      </c>
      <c r="P4793" t="str">
        <f t="shared" si="1489"/>
        <v/>
      </c>
      <c r="Q4793" t="str">
        <f t="shared" si="1490"/>
        <v/>
      </c>
      <c r="R4793" t="str">
        <f t="shared" si="1491"/>
        <v/>
      </c>
      <c r="S4793" t="str">
        <f t="shared" si="1499"/>
        <v/>
      </c>
      <c r="U4793" t="str">
        <f t="shared" si="1492"/>
        <v/>
      </c>
      <c r="V4793" t="str">
        <f t="shared" si="1493"/>
        <v/>
      </c>
      <c r="W4793" t="str">
        <f t="shared" si="1494"/>
        <v/>
      </c>
      <c r="X4793" t="str">
        <f t="shared" si="1495"/>
        <v/>
      </c>
      <c r="Y4793" t="str">
        <f t="shared" si="1496"/>
        <v/>
      </c>
      <c r="Z4793" cm="1">
        <f t="array" ref="Z4793">LOOKUP(
    2,
    1/($A:$A=$A4793),
    $C:$C
)</f>
        <v>410.8</v>
      </c>
      <c r="AA4793" t="str">
        <f t="shared" si="1497"/>
        <v/>
      </c>
      <c r="AB4793" t="str">
        <f t="shared" si="1498"/>
        <v/>
      </c>
    </row>
    <row r="4794" spans="1:28" x14ac:dyDescent="0.3">
      <c r="A4794" s="2">
        <v>45971</v>
      </c>
      <c r="B4794" s="1">
        <v>0.51041666666666663</v>
      </c>
      <c r="C4794">
        <v>411.95</v>
      </c>
      <c r="D4794">
        <v>411</v>
      </c>
      <c r="E4794">
        <v>164841</v>
      </c>
      <c r="F4794" t="b">
        <f t="shared" si="1480"/>
        <v>0</v>
      </c>
      <c r="G4794" t="str">
        <f t="shared" si="1481"/>
        <v/>
      </c>
      <c r="H4794" t="str">
        <f t="shared" si="1482"/>
        <v/>
      </c>
      <c r="I4794">
        <f t="shared" si="1483"/>
        <v>410.2</v>
      </c>
      <c r="J4794">
        <f t="shared" si="1484"/>
        <v>409.6</v>
      </c>
      <c r="K4794">
        <f t="shared" si="1485"/>
        <v>1</v>
      </c>
      <c r="L4794" t="str">
        <f>IF(
    AND(
        K4794=1,
        COUNTIFS($A$2:A4794,A4794,$K$2:K4794,1)=1
    ),
    "ENTRY",
    ""
)</f>
        <v/>
      </c>
      <c r="M4794" t="str">
        <f t="shared" si="1486"/>
        <v/>
      </c>
      <c r="N4794" t="str">
        <f t="shared" si="1487"/>
        <v/>
      </c>
      <c r="O4794" t="str">
        <f t="shared" si="1488"/>
        <v/>
      </c>
      <c r="P4794" t="str">
        <f t="shared" si="1489"/>
        <v/>
      </c>
      <c r="Q4794" t="str">
        <f t="shared" si="1490"/>
        <v/>
      </c>
      <c r="R4794" t="str">
        <f t="shared" si="1491"/>
        <v/>
      </c>
      <c r="S4794" t="str">
        <f t="shared" si="1499"/>
        <v/>
      </c>
      <c r="U4794" t="str">
        <f t="shared" si="1492"/>
        <v/>
      </c>
      <c r="V4794" t="str">
        <f t="shared" si="1493"/>
        <v/>
      </c>
      <c r="W4794" t="str">
        <f t="shared" si="1494"/>
        <v/>
      </c>
      <c r="X4794" t="str">
        <f t="shared" si="1495"/>
        <v/>
      </c>
      <c r="Y4794" t="str">
        <f t="shared" si="1496"/>
        <v/>
      </c>
      <c r="Z4794" cm="1">
        <f t="array" ref="Z4794">LOOKUP(
    2,
    1/($A:$A=$A4794),
    $C:$C
)</f>
        <v>410.8</v>
      </c>
      <c r="AA4794" t="str">
        <f t="shared" si="1497"/>
        <v/>
      </c>
      <c r="AB4794" t="str">
        <f t="shared" si="1498"/>
        <v/>
      </c>
    </row>
    <row r="4795" spans="1:28" x14ac:dyDescent="0.3">
      <c r="A4795" s="2">
        <v>45971</v>
      </c>
      <c r="B4795" s="1">
        <v>0.51388888888888884</v>
      </c>
      <c r="C4795">
        <v>411.8</v>
      </c>
      <c r="D4795">
        <v>411.25</v>
      </c>
      <c r="E4795">
        <v>129088</v>
      </c>
      <c r="F4795" t="b">
        <f t="shared" si="1480"/>
        <v>0</v>
      </c>
      <c r="G4795" t="str">
        <f t="shared" si="1481"/>
        <v/>
      </c>
      <c r="H4795" t="str">
        <f t="shared" si="1482"/>
        <v/>
      </c>
      <c r="I4795">
        <f t="shared" si="1483"/>
        <v>410.2</v>
      </c>
      <c r="J4795">
        <f t="shared" si="1484"/>
        <v>409.6</v>
      </c>
      <c r="K4795">
        <f t="shared" si="1485"/>
        <v>1</v>
      </c>
      <c r="L4795" t="str">
        <f>IF(
    AND(
        K4795=1,
        COUNTIFS($A$2:A4795,A4795,$K$2:K4795,1)=1
    ),
    "ENTRY",
    ""
)</f>
        <v/>
      </c>
      <c r="M4795" t="str">
        <f t="shared" si="1486"/>
        <v/>
      </c>
      <c r="N4795" t="str">
        <f t="shared" si="1487"/>
        <v/>
      </c>
      <c r="O4795" t="str">
        <f t="shared" si="1488"/>
        <v/>
      </c>
      <c r="P4795" t="str">
        <f t="shared" si="1489"/>
        <v/>
      </c>
      <c r="Q4795" t="str">
        <f t="shared" si="1490"/>
        <v/>
      </c>
      <c r="R4795" t="str">
        <f t="shared" si="1491"/>
        <v/>
      </c>
      <c r="S4795" t="str">
        <f t="shared" si="1499"/>
        <v/>
      </c>
      <c r="U4795" t="str">
        <f t="shared" si="1492"/>
        <v/>
      </c>
      <c r="V4795" t="str">
        <f t="shared" si="1493"/>
        <v/>
      </c>
      <c r="W4795" t="str">
        <f t="shared" si="1494"/>
        <v/>
      </c>
      <c r="X4795" t="str">
        <f t="shared" si="1495"/>
        <v/>
      </c>
      <c r="Y4795" t="str">
        <f t="shared" si="1496"/>
        <v/>
      </c>
      <c r="Z4795" cm="1">
        <f t="array" ref="Z4795">LOOKUP(
    2,
    1/($A:$A=$A4795),
    $C:$C
)</f>
        <v>410.8</v>
      </c>
      <c r="AA4795" t="str">
        <f t="shared" si="1497"/>
        <v/>
      </c>
      <c r="AB4795" t="str">
        <f t="shared" si="1498"/>
        <v/>
      </c>
    </row>
    <row r="4796" spans="1:28" x14ac:dyDescent="0.3">
      <c r="A4796" s="2">
        <v>45971</v>
      </c>
      <c r="B4796" s="1">
        <v>0.51736111111111116</v>
      </c>
      <c r="C4796">
        <v>411.95</v>
      </c>
      <c r="D4796">
        <v>411.35</v>
      </c>
      <c r="E4796">
        <v>141394</v>
      </c>
      <c r="F4796" t="b">
        <f t="shared" si="1480"/>
        <v>0</v>
      </c>
      <c r="G4796" t="str">
        <f t="shared" si="1481"/>
        <v/>
      </c>
      <c r="H4796" t="str">
        <f t="shared" si="1482"/>
        <v/>
      </c>
      <c r="I4796">
        <f t="shared" si="1483"/>
        <v>410.2</v>
      </c>
      <c r="J4796">
        <f t="shared" si="1484"/>
        <v>409.6</v>
      </c>
      <c r="K4796">
        <f t="shared" si="1485"/>
        <v>1</v>
      </c>
      <c r="L4796" t="str">
        <f>IF(
    AND(
        K4796=1,
        COUNTIFS($A$2:A4796,A4796,$K$2:K4796,1)=1
    ),
    "ENTRY",
    ""
)</f>
        <v/>
      </c>
      <c r="M4796" t="str">
        <f t="shared" si="1486"/>
        <v/>
      </c>
      <c r="N4796" t="str">
        <f t="shared" si="1487"/>
        <v/>
      </c>
      <c r="O4796" t="str">
        <f t="shared" si="1488"/>
        <v/>
      </c>
      <c r="P4796" t="str">
        <f t="shared" si="1489"/>
        <v/>
      </c>
      <c r="Q4796" t="str">
        <f t="shared" si="1490"/>
        <v/>
      </c>
      <c r="R4796" t="str">
        <f t="shared" si="1491"/>
        <v/>
      </c>
      <c r="S4796" t="str">
        <f t="shared" si="1499"/>
        <v/>
      </c>
      <c r="U4796" t="str">
        <f t="shared" si="1492"/>
        <v/>
      </c>
      <c r="V4796" t="str">
        <f t="shared" si="1493"/>
        <v/>
      </c>
      <c r="W4796" t="str">
        <f t="shared" si="1494"/>
        <v/>
      </c>
      <c r="X4796" t="str">
        <f t="shared" si="1495"/>
        <v/>
      </c>
      <c r="Y4796" t="str">
        <f t="shared" si="1496"/>
        <v/>
      </c>
      <c r="Z4796" cm="1">
        <f t="array" ref="Z4796">LOOKUP(
    2,
    1/($A:$A=$A4796),
    $C:$C
)</f>
        <v>410.8</v>
      </c>
      <c r="AA4796" t="str">
        <f t="shared" si="1497"/>
        <v/>
      </c>
      <c r="AB4796" t="str">
        <f t="shared" si="1498"/>
        <v/>
      </c>
    </row>
    <row r="4797" spans="1:28" x14ac:dyDescent="0.3">
      <c r="A4797" s="2">
        <v>45971</v>
      </c>
      <c r="B4797" s="1">
        <v>0.52083333333333337</v>
      </c>
      <c r="C4797">
        <v>412.25</v>
      </c>
      <c r="D4797">
        <v>411.4</v>
      </c>
      <c r="E4797">
        <v>212735</v>
      </c>
      <c r="F4797" t="b">
        <f t="shared" si="1480"/>
        <v>0</v>
      </c>
      <c r="G4797" t="str">
        <f t="shared" si="1481"/>
        <v/>
      </c>
      <c r="H4797" t="str">
        <f t="shared" si="1482"/>
        <v/>
      </c>
      <c r="I4797">
        <f t="shared" si="1483"/>
        <v>410.2</v>
      </c>
      <c r="J4797">
        <f t="shared" si="1484"/>
        <v>409.6</v>
      </c>
      <c r="K4797">
        <f t="shared" si="1485"/>
        <v>1</v>
      </c>
      <c r="L4797" t="str">
        <f>IF(
    AND(
        K4797=1,
        COUNTIFS($A$2:A4797,A4797,$K$2:K4797,1)=1
    ),
    "ENTRY",
    ""
)</f>
        <v/>
      </c>
      <c r="M4797" t="str">
        <f t="shared" si="1486"/>
        <v/>
      </c>
      <c r="N4797" t="str">
        <f t="shared" si="1487"/>
        <v/>
      </c>
      <c r="O4797" t="str">
        <f t="shared" si="1488"/>
        <v/>
      </c>
      <c r="P4797" t="str">
        <f t="shared" si="1489"/>
        <v/>
      </c>
      <c r="Q4797" t="str">
        <f t="shared" si="1490"/>
        <v/>
      </c>
      <c r="R4797" t="str">
        <f t="shared" si="1491"/>
        <v/>
      </c>
      <c r="S4797" t="str">
        <f t="shared" si="1499"/>
        <v/>
      </c>
      <c r="U4797" t="str">
        <f t="shared" si="1492"/>
        <v/>
      </c>
      <c r="V4797" t="str">
        <f t="shared" si="1493"/>
        <v/>
      </c>
      <c r="W4797" t="str">
        <f t="shared" si="1494"/>
        <v/>
      </c>
      <c r="X4797" t="str">
        <f t="shared" si="1495"/>
        <v/>
      </c>
      <c r="Y4797" t="str">
        <f t="shared" si="1496"/>
        <v/>
      </c>
      <c r="Z4797" cm="1">
        <f t="array" ref="Z4797">LOOKUP(
    2,
    1/($A:$A=$A4797),
    $C:$C
)</f>
        <v>410.8</v>
      </c>
      <c r="AA4797" t="str">
        <f t="shared" si="1497"/>
        <v/>
      </c>
      <c r="AB4797" t="str">
        <f t="shared" si="1498"/>
        <v/>
      </c>
    </row>
    <row r="4798" spans="1:28" x14ac:dyDescent="0.3">
      <c r="A4798" s="2">
        <v>45971</v>
      </c>
      <c r="B4798" s="1">
        <v>0.52430555555555558</v>
      </c>
      <c r="C4798">
        <v>412.75</v>
      </c>
      <c r="D4798">
        <v>411.55</v>
      </c>
      <c r="E4798">
        <v>147806</v>
      </c>
      <c r="F4798" t="b">
        <f t="shared" si="1480"/>
        <v>0</v>
      </c>
      <c r="G4798" t="str">
        <f t="shared" si="1481"/>
        <v/>
      </c>
      <c r="H4798" t="str">
        <f t="shared" si="1482"/>
        <v/>
      </c>
      <c r="I4798">
        <f t="shared" si="1483"/>
        <v>410.2</v>
      </c>
      <c r="J4798">
        <f t="shared" si="1484"/>
        <v>409.6</v>
      </c>
      <c r="K4798">
        <f t="shared" si="1485"/>
        <v>1</v>
      </c>
      <c r="L4798" t="str">
        <f>IF(
    AND(
        K4798=1,
        COUNTIFS($A$2:A4798,A4798,$K$2:K4798,1)=1
    ),
    "ENTRY",
    ""
)</f>
        <v/>
      </c>
      <c r="M4798" t="str">
        <f t="shared" si="1486"/>
        <v/>
      </c>
      <c r="N4798" t="str">
        <f t="shared" si="1487"/>
        <v/>
      </c>
      <c r="O4798" t="str">
        <f t="shared" si="1488"/>
        <v/>
      </c>
      <c r="P4798" t="str">
        <f t="shared" si="1489"/>
        <v/>
      </c>
      <c r="Q4798" t="str">
        <f t="shared" si="1490"/>
        <v/>
      </c>
      <c r="R4798" t="str">
        <f t="shared" si="1491"/>
        <v/>
      </c>
      <c r="S4798" t="str">
        <f t="shared" si="1499"/>
        <v/>
      </c>
      <c r="U4798" t="str">
        <f t="shared" si="1492"/>
        <v/>
      </c>
      <c r="V4798" t="str">
        <f t="shared" si="1493"/>
        <v/>
      </c>
      <c r="W4798" t="str">
        <f t="shared" si="1494"/>
        <v/>
      </c>
      <c r="X4798" t="str">
        <f t="shared" si="1495"/>
        <v/>
      </c>
      <c r="Y4798" t="str">
        <f t="shared" si="1496"/>
        <v/>
      </c>
      <c r="Z4798" cm="1">
        <f t="array" ref="Z4798">LOOKUP(
    2,
    1/($A:$A=$A4798),
    $C:$C
)</f>
        <v>410.8</v>
      </c>
      <c r="AA4798" t="str">
        <f t="shared" si="1497"/>
        <v/>
      </c>
      <c r="AB4798" t="str">
        <f t="shared" si="1498"/>
        <v/>
      </c>
    </row>
    <row r="4799" spans="1:28" x14ac:dyDescent="0.3">
      <c r="A4799" s="2">
        <v>45971</v>
      </c>
      <c r="B4799" s="1">
        <v>0.52777777777777779</v>
      </c>
      <c r="C4799">
        <v>412.75</v>
      </c>
      <c r="D4799">
        <v>411.7</v>
      </c>
      <c r="E4799">
        <v>94920</v>
      </c>
      <c r="F4799" t="b">
        <f t="shared" si="1480"/>
        <v>0</v>
      </c>
      <c r="G4799" t="str">
        <f t="shared" si="1481"/>
        <v/>
      </c>
      <c r="H4799" t="str">
        <f t="shared" si="1482"/>
        <v/>
      </c>
      <c r="I4799">
        <f t="shared" si="1483"/>
        <v>410.2</v>
      </c>
      <c r="J4799">
        <f t="shared" si="1484"/>
        <v>409.6</v>
      </c>
      <c r="K4799">
        <f t="shared" si="1485"/>
        <v>1</v>
      </c>
      <c r="L4799" t="str">
        <f>IF(
    AND(
        K4799=1,
        COUNTIFS($A$2:A4799,A4799,$K$2:K4799,1)=1
    ),
    "ENTRY",
    ""
)</f>
        <v/>
      </c>
      <c r="M4799" t="str">
        <f t="shared" si="1486"/>
        <v/>
      </c>
      <c r="N4799" t="str">
        <f t="shared" si="1487"/>
        <v/>
      </c>
      <c r="O4799" t="str">
        <f t="shared" si="1488"/>
        <v/>
      </c>
      <c r="P4799" t="str">
        <f t="shared" si="1489"/>
        <v/>
      </c>
      <c r="Q4799" t="str">
        <f t="shared" si="1490"/>
        <v/>
      </c>
      <c r="R4799" t="str">
        <f t="shared" si="1491"/>
        <v/>
      </c>
      <c r="S4799" t="str">
        <f t="shared" si="1499"/>
        <v/>
      </c>
      <c r="U4799" t="str">
        <f t="shared" si="1492"/>
        <v/>
      </c>
      <c r="V4799" t="str">
        <f t="shared" si="1493"/>
        <v/>
      </c>
      <c r="W4799" t="str">
        <f t="shared" si="1494"/>
        <v/>
      </c>
      <c r="X4799" t="str">
        <f t="shared" si="1495"/>
        <v/>
      </c>
      <c r="Y4799" t="str">
        <f t="shared" si="1496"/>
        <v/>
      </c>
      <c r="Z4799" cm="1">
        <f t="array" ref="Z4799">LOOKUP(
    2,
    1/($A:$A=$A4799),
    $C:$C
)</f>
        <v>410.8</v>
      </c>
      <c r="AA4799" t="str">
        <f t="shared" si="1497"/>
        <v/>
      </c>
      <c r="AB4799" t="str">
        <f t="shared" si="1498"/>
        <v/>
      </c>
    </row>
    <row r="4800" spans="1:28" x14ac:dyDescent="0.3">
      <c r="A4800" s="2">
        <v>45971</v>
      </c>
      <c r="B4800" s="1">
        <v>0.53125</v>
      </c>
      <c r="C4800">
        <v>411.95</v>
      </c>
      <c r="D4800">
        <v>411.2</v>
      </c>
      <c r="E4800">
        <v>94397</v>
      </c>
      <c r="F4800" t="b">
        <f t="shared" si="1480"/>
        <v>0</v>
      </c>
      <c r="G4800" t="str">
        <f t="shared" si="1481"/>
        <v/>
      </c>
      <c r="H4800" t="str">
        <f t="shared" si="1482"/>
        <v/>
      </c>
      <c r="I4800">
        <f t="shared" si="1483"/>
        <v>410.2</v>
      </c>
      <c r="J4800">
        <f t="shared" si="1484"/>
        <v>409.6</v>
      </c>
      <c r="K4800">
        <f t="shared" si="1485"/>
        <v>1</v>
      </c>
      <c r="L4800" t="str">
        <f>IF(
    AND(
        K4800=1,
        COUNTIFS($A$2:A4800,A4800,$K$2:K4800,1)=1
    ),
    "ENTRY",
    ""
)</f>
        <v/>
      </c>
      <c r="M4800" t="str">
        <f t="shared" si="1486"/>
        <v/>
      </c>
      <c r="N4800" t="str">
        <f t="shared" si="1487"/>
        <v/>
      </c>
      <c r="O4800" t="str">
        <f t="shared" si="1488"/>
        <v/>
      </c>
      <c r="P4800" t="str">
        <f t="shared" si="1489"/>
        <v/>
      </c>
      <c r="Q4800" t="str">
        <f t="shared" si="1490"/>
        <v/>
      </c>
      <c r="R4800" t="str">
        <f t="shared" si="1491"/>
        <v/>
      </c>
      <c r="S4800" t="str">
        <f t="shared" si="1499"/>
        <v/>
      </c>
      <c r="U4800" t="str">
        <f t="shared" si="1492"/>
        <v/>
      </c>
      <c r="V4800" t="str">
        <f t="shared" si="1493"/>
        <v/>
      </c>
      <c r="W4800" t="str">
        <f t="shared" si="1494"/>
        <v/>
      </c>
      <c r="X4800" t="str">
        <f t="shared" si="1495"/>
        <v/>
      </c>
      <c r="Y4800" t="str">
        <f t="shared" si="1496"/>
        <v/>
      </c>
      <c r="Z4800" cm="1">
        <f t="array" ref="Z4800">LOOKUP(
    2,
    1/($A:$A=$A4800),
    $C:$C
)</f>
        <v>410.8</v>
      </c>
      <c r="AA4800" t="str">
        <f t="shared" si="1497"/>
        <v/>
      </c>
      <c r="AB4800" t="str">
        <f t="shared" si="1498"/>
        <v/>
      </c>
    </row>
    <row r="4801" spans="1:28" x14ac:dyDescent="0.3">
      <c r="A4801" s="2">
        <v>45971</v>
      </c>
      <c r="B4801" s="1">
        <v>0.53472222222222221</v>
      </c>
      <c r="C4801">
        <v>412</v>
      </c>
      <c r="D4801">
        <v>410.95</v>
      </c>
      <c r="E4801">
        <v>77865</v>
      </c>
      <c r="F4801" t="b">
        <f t="shared" si="1480"/>
        <v>0</v>
      </c>
      <c r="G4801" t="str">
        <f t="shared" si="1481"/>
        <v/>
      </c>
      <c r="H4801" t="str">
        <f t="shared" si="1482"/>
        <v/>
      </c>
      <c r="I4801">
        <f t="shared" si="1483"/>
        <v>410.2</v>
      </c>
      <c r="J4801">
        <f t="shared" si="1484"/>
        <v>409.6</v>
      </c>
      <c r="K4801">
        <f t="shared" si="1485"/>
        <v>1</v>
      </c>
      <c r="L4801" t="str">
        <f>IF(
    AND(
        K4801=1,
        COUNTIFS($A$2:A4801,A4801,$K$2:K4801,1)=1
    ),
    "ENTRY",
    ""
)</f>
        <v/>
      </c>
      <c r="M4801" t="str">
        <f t="shared" si="1486"/>
        <v/>
      </c>
      <c r="N4801" t="str">
        <f t="shared" si="1487"/>
        <v/>
      </c>
      <c r="O4801" t="str">
        <f t="shared" si="1488"/>
        <v/>
      </c>
      <c r="P4801" t="str">
        <f t="shared" si="1489"/>
        <v/>
      </c>
      <c r="Q4801" t="str">
        <f t="shared" si="1490"/>
        <v/>
      </c>
      <c r="R4801" t="str">
        <f t="shared" si="1491"/>
        <v/>
      </c>
      <c r="S4801" t="str">
        <f t="shared" si="1499"/>
        <v/>
      </c>
      <c r="U4801" t="str">
        <f t="shared" si="1492"/>
        <v/>
      </c>
      <c r="V4801" t="str">
        <f t="shared" si="1493"/>
        <v/>
      </c>
      <c r="W4801" t="str">
        <f t="shared" si="1494"/>
        <v/>
      </c>
      <c r="X4801" t="str">
        <f t="shared" si="1495"/>
        <v/>
      </c>
      <c r="Y4801" t="str">
        <f t="shared" si="1496"/>
        <v/>
      </c>
      <c r="Z4801" cm="1">
        <f t="array" ref="Z4801">LOOKUP(
    2,
    1/($A:$A=$A4801),
    $C:$C
)</f>
        <v>410.8</v>
      </c>
      <c r="AA4801" t="str">
        <f t="shared" si="1497"/>
        <v/>
      </c>
      <c r="AB4801" t="str">
        <f t="shared" si="1498"/>
        <v/>
      </c>
    </row>
    <row r="4802" spans="1:28" x14ac:dyDescent="0.3">
      <c r="A4802" s="2">
        <v>45971</v>
      </c>
      <c r="B4802" s="1">
        <v>0.53819444444444442</v>
      </c>
      <c r="C4802">
        <v>412</v>
      </c>
      <c r="D4802">
        <v>411.6</v>
      </c>
      <c r="E4802">
        <v>54449</v>
      </c>
      <c r="F4802" t="b">
        <f t="shared" si="1480"/>
        <v>0</v>
      </c>
      <c r="G4802" t="str">
        <f t="shared" si="1481"/>
        <v/>
      </c>
      <c r="H4802" t="str">
        <f t="shared" si="1482"/>
        <v/>
      </c>
      <c r="I4802">
        <f t="shared" si="1483"/>
        <v>410.2</v>
      </c>
      <c r="J4802">
        <f t="shared" si="1484"/>
        <v>409.6</v>
      </c>
      <c r="K4802">
        <f t="shared" si="1485"/>
        <v>1</v>
      </c>
      <c r="L4802" t="str">
        <f>IF(
    AND(
        K4802=1,
        COUNTIFS($A$2:A4802,A4802,$K$2:K4802,1)=1
    ),
    "ENTRY",
    ""
)</f>
        <v/>
      </c>
      <c r="M4802" t="str">
        <f t="shared" si="1486"/>
        <v/>
      </c>
      <c r="N4802" t="str">
        <f t="shared" si="1487"/>
        <v/>
      </c>
      <c r="O4802" t="str">
        <f t="shared" si="1488"/>
        <v/>
      </c>
      <c r="P4802" t="str">
        <f t="shared" si="1489"/>
        <v/>
      </c>
      <c r="Q4802" t="str">
        <f t="shared" si="1490"/>
        <v/>
      </c>
      <c r="R4802" t="str">
        <f t="shared" si="1491"/>
        <v/>
      </c>
      <c r="S4802" t="str">
        <f t="shared" si="1499"/>
        <v/>
      </c>
      <c r="U4802" t="str">
        <f t="shared" si="1492"/>
        <v/>
      </c>
      <c r="V4802" t="str">
        <f t="shared" si="1493"/>
        <v/>
      </c>
      <c r="W4802" t="str">
        <f t="shared" si="1494"/>
        <v/>
      </c>
      <c r="X4802" t="str">
        <f t="shared" si="1495"/>
        <v/>
      </c>
      <c r="Y4802" t="str">
        <f t="shared" si="1496"/>
        <v/>
      </c>
      <c r="Z4802" cm="1">
        <f t="array" ref="Z4802">LOOKUP(
    2,
    1/($A:$A=$A4802),
    $C:$C
)</f>
        <v>410.8</v>
      </c>
      <c r="AA4802" t="str">
        <f t="shared" si="1497"/>
        <v/>
      </c>
      <c r="AB4802" t="str">
        <f t="shared" si="1498"/>
        <v/>
      </c>
    </row>
    <row r="4803" spans="1:28" x14ac:dyDescent="0.3">
      <c r="A4803" s="2">
        <v>45971</v>
      </c>
      <c r="B4803" s="1">
        <v>0.54166666666666663</v>
      </c>
      <c r="C4803">
        <v>411.85</v>
      </c>
      <c r="D4803">
        <v>411.45</v>
      </c>
      <c r="E4803">
        <v>32453</v>
      </c>
      <c r="F4803" t="b">
        <f t="shared" ref="F4803:F4866" si="1500">B4803=TIME(10,0,0)</f>
        <v>0</v>
      </c>
      <c r="G4803" t="str">
        <f t="shared" ref="G4803:G4866" si="1501">IF(F4803,C4803,"")</f>
        <v/>
      </c>
      <c r="H4803" t="str">
        <f t="shared" ref="H4803:H4866" si="1502">IF(F4803,D4803,"")</f>
        <v/>
      </c>
      <c r="I4803">
        <f t="shared" ref="I4803:I4866" si="1503">IF(G4803&lt;&gt;"",G4803,I4802)</f>
        <v>410.2</v>
      </c>
      <c r="J4803">
        <f t="shared" ref="J4803:J4866" si="1504">IF(H4803&lt;&gt;"",H4803,J4802)</f>
        <v>409.6</v>
      </c>
      <c r="K4803">
        <f t="shared" ref="K4803:K4866" si="1505">IF(
    AND(
        A4803=A4802,
        B4803&gt;TIME(10,0,0),
        OR(C4803&gt;=I4803, D4803&lt;=J4803)
    ),
    1,
    0
)</f>
        <v>1</v>
      </c>
      <c r="L4803" t="str">
        <f>IF(
    AND(
        K4803=1,
        COUNTIFS($A$2:A4803,A4803,$K$2:K4803,1)=1
    ),
    "ENTRY",
    ""
)</f>
        <v/>
      </c>
      <c r="M4803" t="str">
        <f t="shared" ref="M4803:M4866" si="1506">IF(L4803="","",IF(C4803&gt;=I4803,"LONG","SHORT"))</f>
        <v/>
      </c>
      <c r="N4803" t="str">
        <f t="shared" ref="N4803:N4866" si="1507">IF(M4803="","",IF(M4803="LONG",I4803,J4803))</f>
        <v/>
      </c>
      <c r="O4803" t="str">
        <f t="shared" ref="O4803:O4866" si="1508">IF(M4803="","",IF(M4803="LONG",J4803,I4803))</f>
        <v/>
      </c>
      <c r="P4803" t="str">
        <f t="shared" ref="P4803:P4866" si="1509">IF(M4803="","",ABS(N4803-O4803))</f>
        <v/>
      </c>
      <c r="Q4803" t="str">
        <f t="shared" ref="Q4803:Q4866" si="1510">IF(M4803="","",INT(500/P4803))</f>
        <v/>
      </c>
      <c r="R4803" t="str">
        <f t="shared" ref="R4803:R4866" si="1511">IF(M4803="","",Q4803*P4803)</f>
        <v/>
      </c>
      <c r="S4803" t="str">
        <f t="shared" si="1499"/>
        <v/>
      </c>
      <c r="U4803" t="str">
        <f t="shared" ref="U4803:U4866" si="1512">IF(M4803="","",IF(M4803="LONG",N4803+3*P4803,N4803-3*P4803))</f>
        <v/>
      </c>
      <c r="V4803" t="str">
        <f t="shared" ref="V4803:V4866" si="1513">IF(
    M4803="",
    "",
    IF(
        IF(
            M4803="LONG",
            _xlfn.MAXIFS($C:$C,$A:$A,$A4803,$B:$B,"&gt;"&amp;$B4803) &gt;= $S4803,
            _xlfn.MINIFS($D:$D,$A:$A,$A4803,$B:$B,"&gt;"&amp;$B4803) &lt;= $S4803
        ),
        "YES",
        "NO"
    )
)</f>
        <v/>
      </c>
      <c r="W4803" t="str">
        <f t="shared" ref="W4803:W4866" si="1514">IF(
    M4803="",
    "",
    IF(
        IF(
            M4803="LONG",
            _xlfn.MAXIFS($C:$C,$A:$A,$A4803,$B:$B,"&gt;"&amp;$B4803) &gt;= $U4803,
            _xlfn.MINIFS($D:$D,$A:$A,$A4803,$B:$B,"&gt;"&amp;$B4803) &lt;= $U4803
        ),
        "YES",
        "NO"
    )
)</f>
        <v/>
      </c>
      <c r="X4803" t="str">
        <f t="shared" ref="X4803:X4866" si="1515">IF(
    M4803="",
    "",
    IF(
        M4803="LONG",
        (_xlfn.MAXIFS($C:$C,$A:$A,$A4803,$B:$B,"&gt;"&amp;$B4803) - $N4803) / $P4803,
        ($N4803 - _xlfn.MINIFS($D:$D,$A:$A,$A4803,$B:$B,"&gt;"&amp;$B4803)) / $P4803
    )
)</f>
        <v/>
      </c>
      <c r="Y4803" t="str">
        <f t="shared" ref="Y4803:Y4866" si="1516">IF(
    M4803="",
    "",
    IF(
        IF(
            M4803="LONG",
            _xlfn.MINIFS($D:$D,$A:$A,$A4803,$B:$B,"&gt;"&amp;$B4803) &lt;= $O4803,
            _xlfn.MAXIFS($C:$C,$A:$A,$A4803,$B:$B,"&gt;"&amp;$B4803) &gt;= $O4803
        ),
        "YES",
        "NO"
    )
)</f>
        <v/>
      </c>
      <c r="Z4803" cm="1">
        <f t="array" ref="Z4803">LOOKUP(
    2,
    1/($A:$A=$A4803),
    $C:$C
)</f>
        <v>410.8</v>
      </c>
      <c r="AA4803" t="str">
        <f t="shared" ref="AA4803:AA4866" si="1517">IF(
    M4803="",
    "",
    IF(
        Y4803="YES",
        O4803,
        Z4803
    )
)</f>
        <v/>
      </c>
      <c r="AB4803" t="str">
        <f t="shared" ref="AB4803:AB4866" si="1518">IF(
    M4803="",
    "",IF(Y4803="YES",-500,
    IF(
        M4803="LONG",
        (U4803 - N4803) * Q4803,
        (N4803 - U4803) * Q4803
    )
))</f>
        <v/>
      </c>
    </row>
    <row r="4804" spans="1:28" x14ac:dyDescent="0.3">
      <c r="A4804" s="2">
        <v>45971</v>
      </c>
      <c r="B4804" s="1">
        <v>0.54513888888888884</v>
      </c>
      <c r="C4804">
        <v>411.8</v>
      </c>
      <c r="D4804">
        <v>411.2</v>
      </c>
      <c r="E4804">
        <v>42685</v>
      </c>
      <c r="F4804" t="b">
        <f t="shared" si="1500"/>
        <v>0</v>
      </c>
      <c r="G4804" t="str">
        <f t="shared" si="1501"/>
        <v/>
      </c>
      <c r="H4804" t="str">
        <f t="shared" si="1502"/>
        <v/>
      </c>
      <c r="I4804">
        <f t="shared" si="1503"/>
        <v>410.2</v>
      </c>
      <c r="J4804">
        <f t="shared" si="1504"/>
        <v>409.6</v>
      </c>
      <c r="K4804">
        <f t="shared" si="1505"/>
        <v>1</v>
      </c>
      <c r="L4804" t="str">
        <f>IF(
    AND(
        K4804=1,
        COUNTIFS($A$2:A4804,A4804,$K$2:K4804,1)=1
    ),
    "ENTRY",
    ""
)</f>
        <v/>
      </c>
      <c r="M4804" t="str">
        <f t="shared" si="1506"/>
        <v/>
      </c>
      <c r="N4804" t="str">
        <f t="shared" si="1507"/>
        <v/>
      </c>
      <c r="O4804" t="str">
        <f t="shared" si="1508"/>
        <v/>
      </c>
      <c r="P4804" t="str">
        <f t="shared" si="1509"/>
        <v/>
      </c>
      <c r="Q4804" t="str">
        <f t="shared" si="1510"/>
        <v/>
      </c>
      <c r="R4804" t="str">
        <f t="shared" si="1511"/>
        <v/>
      </c>
      <c r="S4804" t="str">
        <f t="shared" ref="S4804:S4867" si="1519">IF(M4804="","",IF(M4804="LONG",N4804+(1.5*P4804),N4804-(1.5*P4804)))</f>
        <v/>
      </c>
      <c r="U4804" t="str">
        <f t="shared" si="1512"/>
        <v/>
      </c>
      <c r="V4804" t="str">
        <f t="shared" si="1513"/>
        <v/>
      </c>
      <c r="W4804" t="str">
        <f t="shared" si="1514"/>
        <v/>
      </c>
      <c r="X4804" t="str">
        <f t="shared" si="1515"/>
        <v/>
      </c>
      <c r="Y4804" t="str">
        <f t="shared" si="1516"/>
        <v/>
      </c>
      <c r="Z4804" cm="1">
        <f t="array" ref="Z4804">LOOKUP(
    2,
    1/($A:$A=$A4804),
    $C:$C
)</f>
        <v>410.8</v>
      </c>
      <c r="AA4804" t="str">
        <f t="shared" si="1517"/>
        <v/>
      </c>
      <c r="AB4804" t="str">
        <f t="shared" si="1518"/>
        <v/>
      </c>
    </row>
    <row r="4805" spans="1:28" x14ac:dyDescent="0.3">
      <c r="A4805" s="2">
        <v>45971</v>
      </c>
      <c r="B4805" s="1">
        <v>0.54861111111111116</v>
      </c>
      <c r="C4805">
        <v>412</v>
      </c>
      <c r="D4805">
        <v>411.4</v>
      </c>
      <c r="E4805">
        <v>44814</v>
      </c>
      <c r="F4805" t="b">
        <f t="shared" si="1500"/>
        <v>0</v>
      </c>
      <c r="G4805" t="str">
        <f t="shared" si="1501"/>
        <v/>
      </c>
      <c r="H4805" t="str">
        <f t="shared" si="1502"/>
        <v/>
      </c>
      <c r="I4805">
        <f t="shared" si="1503"/>
        <v>410.2</v>
      </c>
      <c r="J4805">
        <f t="shared" si="1504"/>
        <v>409.6</v>
      </c>
      <c r="K4805">
        <f t="shared" si="1505"/>
        <v>1</v>
      </c>
      <c r="L4805" t="str">
        <f>IF(
    AND(
        K4805=1,
        COUNTIFS($A$2:A4805,A4805,$K$2:K4805,1)=1
    ),
    "ENTRY",
    ""
)</f>
        <v/>
      </c>
      <c r="M4805" t="str">
        <f t="shared" si="1506"/>
        <v/>
      </c>
      <c r="N4805" t="str">
        <f t="shared" si="1507"/>
        <v/>
      </c>
      <c r="O4805" t="str">
        <f t="shared" si="1508"/>
        <v/>
      </c>
      <c r="P4805" t="str">
        <f t="shared" si="1509"/>
        <v/>
      </c>
      <c r="Q4805" t="str">
        <f t="shared" si="1510"/>
        <v/>
      </c>
      <c r="R4805" t="str">
        <f t="shared" si="1511"/>
        <v/>
      </c>
      <c r="S4805" t="str">
        <f t="shared" si="1519"/>
        <v/>
      </c>
      <c r="U4805" t="str">
        <f t="shared" si="1512"/>
        <v/>
      </c>
      <c r="V4805" t="str">
        <f t="shared" si="1513"/>
        <v/>
      </c>
      <c r="W4805" t="str">
        <f t="shared" si="1514"/>
        <v/>
      </c>
      <c r="X4805" t="str">
        <f t="shared" si="1515"/>
        <v/>
      </c>
      <c r="Y4805" t="str">
        <f t="shared" si="1516"/>
        <v/>
      </c>
      <c r="Z4805" cm="1">
        <f t="array" ref="Z4805">LOOKUP(
    2,
    1/($A:$A=$A4805),
    $C:$C
)</f>
        <v>410.8</v>
      </c>
      <c r="AA4805" t="str">
        <f t="shared" si="1517"/>
        <v/>
      </c>
      <c r="AB4805" t="str">
        <f t="shared" si="1518"/>
        <v/>
      </c>
    </row>
    <row r="4806" spans="1:28" x14ac:dyDescent="0.3">
      <c r="A4806" s="2">
        <v>45971</v>
      </c>
      <c r="B4806" s="1">
        <v>0.55208333333333337</v>
      </c>
      <c r="C4806">
        <v>411.95</v>
      </c>
      <c r="D4806">
        <v>411.4</v>
      </c>
      <c r="E4806">
        <v>72417</v>
      </c>
      <c r="F4806" t="b">
        <f t="shared" si="1500"/>
        <v>0</v>
      </c>
      <c r="G4806" t="str">
        <f t="shared" si="1501"/>
        <v/>
      </c>
      <c r="H4806" t="str">
        <f t="shared" si="1502"/>
        <v/>
      </c>
      <c r="I4806">
        <f t="shared" si="1503"/>
        <v>410.2</v>
      </c>
      <c r="J4806">
        <f t="shared" si="1504"/>
        <v>409.6</v>
      </c>
      <c r="K4806">
        <f t="shared" si="1505"/>
        <v>1</v>
      </c>
      <c r="L4806" t="str">
        <f>IF(
    AND(
        K4806=1,
        COUNTIFS($A$2:A4806,A4806,$K$2:K4806,1)=1
    ),
    "ENTRY",
    ""
)</f>
        <v/>
      </c>
      <c r="M4806" t="str">
        <f t="shared" si="1506"/>
        <v/>
      </c>
      <c r="N4806" t="str">
        <f t="shared" si="1507"/>
        <v/>
      </c>
      <c r="O4806" t="str">
        <f t="shared" si="1508"/>
        <v/>
      </c>
      <c r="P4806" t="str">
        <f t="shared" si="1509"/>
        <v/>
      </c>
      <c r="Q4806" t="str">
        <f t="shared" si="1510"/>
        <v/>
      </c>
      <c r="R4806" t="str">
        <f t="shared" si="1511"/>
        <v/>
      </c>
      <c r="S4806" t="str">
        <f t="shared" si="1519"/>
        <v/>
      </c>
      <c r="U4806" t="str">
        <f t="shared" si="1512"/>
        <v/>
      </c>
      <c r="V4806" t="str">
        <f t="shared" si="1513"/>
        <v/>
      </c>
      <c r="W4806" t="str">
        <f t="shared" si="1514"/>
        <v/>
      </c>
      <c r="X4806" t="str">
        <f t="shared" si="1515"/>
        <v/>
      </c>
      <c r="Y4806" t="str">
        <f t="shared" si="1516"/>
        <v/>
      </c>
      <c r="Z4806" cm="1">
        <f t="array" ref="Z4806">LOOKUP(
    2,
    1/($A:$A=$A4806),
    $C:$C
)</f>
        <v>410.8</v>
      </c>
      <c r="AA4806" t="str">
        <f t="shared" si="1517"/>
        <v/>
      </c>
      <c r="AB4806" t="str">
        <f t="shared" si="1518"/>
        <v/>
      </c>
    </row>
    <row r="4807" spans="1:28" x14ac:dyDescent="0.3">
      <c r="A4807" s="2">
        <v>45971</v>
      </c>
      <c r="B4807" s="1">
        <v>0.55555555555555558</v>
      </c>
      <c r="C4807">
        <v>411.9</v>
      </c>
      <c r="D4807">
        <v>411.5</v>
      </c>
      <c r="E4807">
        <v>62801</v>
      </c>
      <c r="F4807" t="b">
        <f t="shared" si="1500"/>
        <v>0</v>
      </c>
      <c r="G4807" t="str">
        <f t="shared" si="1501"/>
        <v/>
      </c>
      <c r="H4807" t="str">
        <f t="shared" si="1502"/>
        <v/>
      </c>
      <c r="I4807">
        <f t="shared" si="1503"/>
        <v>410.2</v>
      </c>
      <c r="J4807">
        <f t="shared" si="1504"/>
        <v>409.6</v>
      </c>
      <c r="K4807">
        <f t="shared" si="1505"/>
        <v>1</v>
      </c>
      <c r="L4807" t="str">
        <f>IF(
    AND(
        K4807=1,
        COUNTIFS($A$2:A4807,A4807,$K$2:K4807,1)=1
    ),
    "ENTRY",
    ""
)</f>
        <v/>
      </c>
      <c r="M4807" t="str">
        <f t="shared" si="1506"/>
        <v/>
      </c>
      <c r="N4807" t="str">
        <f t="shared" si="1507"/>
        <v/>
      </c>
      <c r="O4807" t="str">
        <f t="shared" si="1508"/>
        <v/>
      </c>
      <c r="P4807" t="str">
        <f t="shared" si="1509"/>
        <v/>
      </c>
      <c r="Q4807" t="str">
        <f t="shared" si="1510"/>
        <v/>
      </c>
      <c r="R4807" t="str">
        <f t="shared" si="1511"/>
        <v/>
      </c>
      <c r="S4807" t="str">
        <f t="shared" si="1519"/>
        <v/>
      </c>
      <c r="U4807" t="str">
        <f t="shared" si="1512"/>
        <v/>
      </c>
      <c r="V4807" t="str">
        <f t="shared" si="1513"/>
        <v/>
      </c>
      <c r="W4807" t="str">
        <f t="shared" si="1514"/>
        <v/>
      </c>
      <c r="X4807" t="str">
        <f t="shared" si="1515"/>
        <v/>
      </c>
      <c r="Y4807" t="str">
        <f t="shared" si="1516"/>
        <v/>
      </c>
      <c r="Z4807" cm="1">
        <f t="array" ref="Z4807">LOOKUP(
    2,
    1/($A:$A=$A4807),
    $C:$C
)</f>
        <v>410.8</v>
      </c>
      <c r="AA4807" t="str">
        <f t="shared" si="1517"/>
        <v/>
      </c>
      <c r="AB4807" t="str">
        <f t="shared" si="1518"/>
        <v/>
      </c>
    </row>
    <row r="4808" spans="1:28" x14ac:dyDescent="0.3">
      <c r="A4808" s="2">
        <v>45971</v>
      </c>
      <c r="B4808" s="1">
        <v>0.55902777777777779</v>
      </c>
      <c r="C4808">
        <v>411.95</v>
      </c>
      <c r="D4808">
        <v>411.5</v>
      </c>
      <c r="E4808">
        <v>42202</v>
      </c>
      <c r="F4808" t="b">
        <f t="shared" si="1500"/>
        <v>0</v>
      </c>
      <c r="G4808" t="str">
        <f t="shared" si="1501"/>
        <v/>
      </c>
      <c r="H4808" t="str">
        <f t="shared" si="1502"/>
        <v/>
      </c>
      <c r="I4808">
        <f t="shared" si="1503"/>
        <v>410.2</v>
      </c>
      <c r="J4808">
        <f t="shared" si="1504"/>
        <v>409.6</v>
      </c>
      <c r="K4808">
        <f t="shared" si="1505"/>
        <v>1</v>
      </c>
      <c r="L4808" t="str">
        <f>IF(
    AND(
        K4808=1,
        COUNTIFS($A$2:A4808,A4808,$K$2:K4808,1)=1
    ),
    "ENTRY",
    ""
)</f>
        <v/>
      </c>
      <c r="M4808" t="str">
        <f t="shared" si="1506"/>
        <v/>
      </c>
      <c r="N4808" t="str">
        <f t="shared" si="1507"/>
        <v/>
      </c>
      <c r="O4808" t="str">
        <f t="shared" si="1508"/>
        <v/>
      </c>
      <c r="P4808" t="str">
        <f t="shared" si="1509"/>
        <v/>
      </c>
      <c r="Q4808" t="str">
        <f t="shared" si="1510"/>
        <v/>
      </c>
      <c r="R4808" t="str">
        <f t="shared" si="1511"/>
        <v/>
      </c>
      <c r="S4808" t="str">
        <f t="shared" si="1519"/>
        <v/>
      </c>
      <c r="U4808" t="str">
        <f t="shared" si="1512"/>
        <v/>
      </c>
      <c r="V4808" t="str">
        <f t="shared" si="1513"/>
        <v/>
      </c>
      <c r="W4808" t="str">
        <f t="shared" si="1514"/>
        <v/>
      </c>
      <c r="X4808" t="str">
        <f t="shared" si="1515"/>
        <v/>
      </c>
      <c r="Y4808" t="str">
        <f t="shared" si="1516"/>
        <v/>
      </c>
      <c r="Z4808" cm="1">
        <f t="array" ref="Z4808">LOOKUP(
    2,
    1/($A:$A=$A4808),
    $C:$C
)</f>
        <v>410.8</v>
      </c>
      <c r="AA4808" t="str">
        <f t="shared" si="1517"/>
        <v/>
      </c>
      <c r="AB4808" t="str">
        <f t="shared" si="1518"/>
        <v/>
      </c>
    </row>
    <row r="4809" spans="1:28" x14ac:dyDescent="0.3">
      <c r="A4809" s="2">
        <v>45971</v>
      </c>
      <c r="B4809" s="1">
        <v>0.5625</v>
      </c>
      <c r="C4809">
        <v>412.95</v>
      </c>
      <c r="D4809">
        <v>411.9</v>
      </c>
      <c r="E4809">
        <v>144321</v>
      </c>
      <c r="F4809" t="b">
        <f t="shared" si="1500"/>
        <v>0</v>
      </c>
      <c r="G4809" t="str">
        <f t="shared" si="1501"/>
        <v/>
      </c>
      <c r="H4809" t="str">
        <f t="shared" si="1502"/>
        <v/>
      </c>
      <c r="I4809">
        <f t="shared" si="1503"/>
        <v>410.2</v>
      </c>
      <c r="J4809">
        <f t="shared" si="1504"/>
        <v>409.6</v>
      </c>
      <c r="K4809">
        <f t="shared" si="1505"/>
        <v>1</v>
      </c>
      <c r="L4809" t="str">
        <f>IF(
    AND(
        K4809=1,
        COUNTIFS($A$2:A4809,A4809,$K$2:K4809,1)=1
    ),
    "ENTRY",
    ""
)</f>
        <v/>
      </c>
      <c r="M4809" t="str">
        <f t="shared" si="1506"/>
        <v/>
      </c>
      <c r="N4809" t="str">
        <f t="shared" si="1507"/>
        <v/>
      </c>
      <c r="O4809" t="str">
        <f t="shared" si="1508"/>
        <v/>
      </c>
      <c r="P4809" t="str">
        <f t="shared" si="1509"/>
        <v/>
      </c>
      <c r="Q4809" t="str">
        <f t="shared" si="1510"/>
        <v/>
      </c>
      <c r="R4809" t="str">
        <f t="shared" si="1511"/>
        <v/>
      </c>
      <c r="S4809" t="str">
        <f t="shared" si="1519"/>
        <v/>
      </c>
      <c r="U4809" t="str">
        <f t="shared" si="1512"/>
        <v/>
      </c>
      <c r="V4809" t="str">
        <f t="shared" si="1513"/>
        <v/>
      </c>
      <c r="W4809" t="str">
        <f t="shared" si="1514"/>
        <v/>
      </c>
      <c r="X4809" t="str">
        <f t="shared" si="1515"/>
        <v/>
      </c>
      <c r="Y4809" t="str">
        <f t="shared" si="1516"/>
        <v/>
      </c>
      <c r="Z4809" cm="1">
        <f t="array" ref="Z4809">LOOKUP(
    2,
    1/($A:$A=$A4809),
    $C:$C
)</f>
        <v>410.8</v>
      </c>
      <c r="AA4809" t="str">
        <f t="shared" si="1517"/>
        <v/>
      </c>
      <c r="AB4809" t="str">
        <f t="shared" si="1518"/>
        <v/>
      </c>
    </row>
    <row r="4810" spans="1:28" x14ac:dyDescent="0.3">
      <c r="A4810" s="2">
        <v>45971</v>
      </c>
      <c r="B4810" s="1">
        <v>0.56597222222222221</v>
      </c>
      <c r="C4810">
        <v>412.8</v>
      </c>
      <c r="D4810">
        <v>412.2</v>
      </c>
      <c r="E4810">
        <v>63591</v>
      </c>
      <c r="F4810" t="b">
        <f t="shared" si="1500"/>
        <v>0</v>
      </c>
      <c r="G4810" t="str">
        <f t="shared" si="1501"/>
        <v/>
      </c>
      <c r="H4810" t="str">
        <f t="shared" si="1502"/>
        <v/>
      </c>
      <c r="I4810">
        <f t="shared" si="1503"/>
        <v>410.2</v>
      </c>
      <c r="J4810">
        <f t="shared" si="1504"/>
        <v>409.6</v>
      </c>
      <c r="K4810">
        <f t="shared" si="1505"/>
        <v>1</v>
      </c>
      <c r="L4810" t="str">
        <f>IF(
    AND(
        K4810=1,
        COUNTIFS($A$2:A4810,A4810,$K$2:K4810,1)=1
    ),
    "ENTRY",
    ""
)</f>
        <v/>
      </c>
      <c r="M4810" t="str">
        <f t="shared" si="1506"/>
        <v/>
      </c>
      <c r="N4810" t="str">
        <f t="shared" si="1507"/>
        <v/>
      </c>
      <c r="O4810" t="str">
        <f t="shared" si="1508"/>
        <v/>
      </c>
      <c r="P4810" t="str">
        <f t="shared" si="1509"/>
        <v/>
      </c>
      <c r="Q4810" t="str">
        <f t="shared" si="1510"/>
        <v/>
      </c>
      <c r="R4810" t="str">
        <f t="shared" si="1511"/>
        <v/>
      </c>
      <c r="S4810" t="str">
        <f t="shared" si="1519"/>
        <v/>
      </c>
      <c r="U4810" t="str">
        <f t="shared" si="1512"/>
        <v/>
      </c>
      <c r="V4810" t="str">
        <f t="shared" si="1513"/>
        <v/>
      </c>
      <c r="W4810" t="str">
        <f t="shared" si="1514"/>
        <v/>
      </c>
      <c r="X4810" t="str">
        <f t="shared" si="1515"/>
        <v/>
      </c>
      <c r="Y4810" t="str">
        <f t="shared" si="1516"/>
        <v/>
      </c>
      <c r="Z4810" cm="1">
        <f t="array" ref="Z4810">LOOKUP(
    2,
    1/($A:$A=$A4810),
    $C:$C
)</f>
        <v>410.8</v>
      </c>
      <c r="AA4810" t="str">
        <f t="shared" si="1517"/>
        <v/>
      </c>
      <c r="AB4810" t="str">
        <f t="shared" si="1518"/>
        <v/>
      </c>
    </row>
    <row r="4811" spans="1:28" x14ac:dyDescent="0.3">
      <c r="A4811" s="2">
        <v>45971</v>
      </c>
      <c r="B4811" s="1">
        <v>0.56944444444444442</v>
      </c>
      <c r="C4811">
        <v>412.35</v>
      </c>
      <c r="D4811">
        <v>411.8</v>
      </c>
      <c r="E4811">
        <v>76564</v>
      </c>
      <c r="F4811" t="b">
        <f t="shared" si="1500"/>
        <v>0</v>
      </c>
      <c r="G4811" t="str">
        <f t="shared" si="1501"/>
        <v/>
      </c>
      <c r="H4811" t="str">
        <f t="shared" si="1502"/>
        <v/>
      </c>
      <c r="I4811">
        <f t="shared" si="1503"/>
        <v>410.2</v>
      </c>
      <c r="J4811">
        <f t="shared" si="1504"/>
        <v>409.6</v>
      </c>
      <c r="K4811">
        <f t="shared" si="1505"/>
        <v>1</v>
      </c>
      <c r="L4811" t="str">
        <f>IF(
    AND(
        K4811=1,
        COUNTIFS($A$2:A4811,A4811,$K$2:K4811,1)=1
    ),
    "ENTRY",
    ""
)</f>
        <v/>
      </c>
      <c r="M4811" t="str">
        <f t="shared" si="1506"/>
        <v/>
      </c>
      <c r="N4811" t="str">
        <f t="shared" si="1507"/>
        <v/>
      </c>
      <c r="O4811" t="str">
        <f t="shared" si="1508"/>
        <v/>
      </c>
      <c r="P4811" t="str">
        <f t="shared" si="1509"/>
        <v/>
      </c>
      <c r="Q4811" t="str">
        <f t="shared" si="1510"/>
        <v/>
      </c>
      <c r="R4811" t="str">
        <f t="shared" si="1511"/>
        <v/>
      </c>
      <c r="S4811" t="str">
        <f t="shared" si="1519"/>
        <v/>
      </c>
      <c r="U4811" t="str">
        <f t="shared" si="1512"/>
        <v/>
      </c>
      <c r="V4811" t="str">
        <f t="shared" si="1513"/>
        <v/>
      </c>
      <c r="W4811" t="str">
        <f t="shared" si="1514"/>
        <v/>
      </c>
      <c r="X4811" t="str">
        <f t="shared" si="1515"/>
        <v/>
      </c>
      <c r="Y4811" t="str">
        <f t="shared" si="1516"/>
        <v/>
      </c>
      <c r="Z4811" cm="1">
        <f t="array" ref="Z4811">LOOKUP(
    2,
    1/($A:$A=$A4811),
    $C:$C
)</f>
        <v>410.8</v>
      </c>
      <c r="AA4811" t="str">
        <f t="shared" si="1517"/>
        <v/>
      </c>
      <c r="AB4811" t="str">
        <f t="shared" si="1518"/>
        <v/>
      </c>
    </row>
    <row r="4812" spans="1:28" x14ac:dyDescent="0.3">
      <c r="A4812" s="2">
        <v>45971</v>
      </c>
      <c r="B4812" s="1">
        <v>0.57291666666666663</v>
      </c>
      <c r="C4812">
        <v>411.95</v>
      </c>
      <c r="D4812">
        <v>410.65</v>
      </c>
      <c r="E4812">
        <v>158336</v>
      </c>
      <c r="F4812" t="b">
        <f t="shared" si="1500"/>
        <v>0</v>
      </c>
      <c r="G4812" t="str">
        <f t="shared" si="1501"/>
        <v/>
      </c>
      <c r="H4812" t="str">
        <f t="shared" si="1502"/>
        <v/>
      </c>
      <c r="I4812">
        <f t="shared" si="1503"/>
        <v>410.2</v>
      </c>
      <c r="J4812">
        <f t="shared" si="1504"/>
        <v>409.6</v>
      </c>
      <c r="K4812">
        <f t="shared" si="1505"/>
        <v>1</v>
      </c>
      <c r="L4812" t="str">
        <f>IF(
    AND(
        K4812=1,
        COUNTIFS($A$2:A4812,A4812,$K$2:K4812,1)=1
    ),
    "ENTRY",
    ""
)</f>
        <v/>
      </c>
      <c r="M4812" t="str">
        <f t="shared" si="1506"/>
        <v/>
      </c>
      <c r="N4812" t="str">
        <f t="shared" si="1507"/>
        <v/>
      </c>
      <c r="O4812" t="str">
        <f t="shared" si="1508"/>
        <v/>
      </c>
      <c r="P4812" t="str">
        <f t="shared" si="1509"/>
        <v/>
      </c>
      <c r="Q4812" t="str">
        <f t="shared" si="1510"/>
        <v/>
      </c>
      <c r="R4812" t="str">
        <f t="shared" si="1511"/>
        <v/>
      </c>
      <c r="S4812" t="str">
        <f t="shared" si="1519"/>
        <v/>
      </c>
      <c r="U4812" t="str">
        <f t="shared" si="1512"/>
        <v/>
      </c>
      <c r="V4812" t="str">
        <f t="shared" si="1513"/>
        <v/>
      </c>
      <c r="W4812" t="str">
        <f t="shared" si="1514"/>
        <v/>
      </c>
      <c r="X4812" t="str">
        <f t="shared" si="1515"/>
        <v/>
      </c>
      <c r="Y4812" t="str">
        <f t="shared" si="1516"/>
        <v/>
      </c>
      <c r="Z4812" cm="1">
        <f t="array" ref="Z4812">LOOKUP(
    2,
    1/($A:$A=$A4812),
    $C:$C
)</f>
        <v>410.8</v>
      </c>
      <c r="AA4812" t="str">
        <f t="shared" si="1517"/>
        <v/>
      </c>
      <c r="AB4812" t="str">
        <f t="shared" si="1518"/>
        <v/>
      </c>
    </row>
    <row r="4813" spans="1:28" x14ac:dyDescent="0.3">
      <c r="A4813" s="2">
        <v>45971</v>
      </c>
      <c r="B4813" s="1">
        <v>0.57638888888888884</v>
      </c>
      <c r="C4813">
        <v>411.75</v>
      </c>
      <c r="D4813">
        <v>411.1</v>
      </c>
      <c r="E4813">
        <v>52037</v>
      </c>
      <c r="F4813" t="b">
        <f t="shared" si="1500"/>
        <v>0</v>
      </c>
      <c r="G4813" t="str">
        <f t="shared" si="1501"/>
        <v/>
      </c>
      <c r="H4813" t="str">
        <f t="shared" si="1502"/>
        <v/>
      </c>
      <c r="I4813">
        <f t="shared" si="1503"/>
        <v>410.2</v>
      </c>
      <c r="J4813">
        <f t="shared" si="1504"/>
        <v>409.6</v>
      </c>
      <c r="K4813">
        <f t="shared" si="1505"/>
        <v>1</v>
      </c>
      <c r="L4813" t="str">
        <f>IF(
    AND(
        K4813=1,
        COUNTIFS($A$2:A4813,A4813,$K$2:K4813,1)=1
    ),
    "ENTRY",
    ""
)</f>
        <v/>
      </c>
      <c r="M4813" t="str">
        <f t="shared" si="1506"/>
        <v/>
      </c>
      <c r="N4813" t="str">
        <f t="shared" si="1507"/>
        <v/>
      </c>
      <c r="O4813" t="str">
        <f t="shared" si="1508"/>
        <v/>
      </c>
      <c r="P4813" t="str">
        <f t="shared" si="1509"/>
        <v/>
      </c>
      <c r="Q4813" t="str">
        <f t="shared" si="1510"/>
        <v/>
      </c>
      <c r="R4813" t="str">
        <f t="shared" si="1511"/>
        <v/>
      </c>
      <c r="S4813" t="str">
        <f t="shared" si="1519"/>
        <v/>
      </c>
      <c r="U4813" t="str">
        <f t="shared" si="1512"/>
        <v/>
      </c>
      <c r="V4813" t="str">
        <f t="shared" si="1513"/>
        <v/>
      </c>
      <c r="W4813" t="str">
        <f t="shared" si="1514"/>
        <v/>
      </c>
      <c r="X4813" t="str">
        <f t="shared" si="1515"/>
        <v/>
      </c>
      <c r="Y4813" t="str">
        <f t="shared" si="1516"/>
        <v/>
      </c>
      <c r="Z4813" cm="1">
        <f t="array" ref="Z4813">LOOKUP(
    2,
    1/($A:$A=$A4813),
    $C:$C
)</f>
        <v>410.8</v>
      </c>
      <c r="AA4813" t="str">
        <f t="shared" si="1517"/>
        <v/>
      </c>
      <c r="AB4813" t="str">
        <f t="shared" si="1518"/>
        <v/>
      </c>
    </row>
    <row r="4814" spans="1:28" x14ac:dyDescent="0.3">
      <c r="A4814" s="2">
        <v>45971</v>
      </c>
      <c r="B4814" s="1">
        <v>0.57986111111111116</v>
      </c>
      <c r="C4814">
        <v>411.5</v>
      </c>
      <c r="D4814">
        <v>410.8</v>
      </c>
      <c r="E4814">
        <v>49814</v>
      </c>
      <c r="F4814" t="b">
        <f t="shared" si="1500"/>
        <v>0</v>
      </c>
      <c r="G4814" t="str">
        <f t="shared" si="1501"/>
        <v/>
      </c>
      <c r="H4814" t="str">
        <f t="shared" si="1502"/>
        <v/>
      </c>
      <c r="I4814">
        <f t="shared" si="1503"/>
        <v>410.2</v>
      </c>
      <c r="J4814">
        <f t="shared" si="1504"/>
        <v>409.6</v>
      </c>
      <c r="K4814">
        <f t="shared" si="1505"/>
        <v>1</v>
      </c>
      <c r="L4814" t="str">
        <f>IF(
    AND(
        K4814=1,
        COUNTIFS($A$2:A4814,A4814,$K$2:K4814,1)=1
    ),
    "ENTRY",
    ""
)</f>
        <v/>
      </c>
      <c r="M4814" t="str">
        <f t="shared" si="1506"/>
        <v/>
      </c>
      <c r="N4814" t="str">
        <f t="shared" si="1507"/>
        <v/>
      </c>
      <c r="O4814" t="str">
        <f t="shared" si="1508"/>
        <v/>
      </c>
      <c r="P4814" t="str">
        <f t="shared" si="1509"/>
        <v/>
      </c>
      <c r="Q4814" t="str">
        <f t="shared" si="1510"/>
        <v/>
      </c>
      <c r="R4814" t="str">
        <f t="shared" si="1511"/>
        <v/>
      </c>
      <c r="S4814" t="str">
        <f t="shared" si="1519"/>
        <v/>
      </c>
      <c r="U4814" t="str">
        <f t="shared" si="1512"/>
        <v/>
      </c>
      <c r="V4814" t="str">
        <f t="shared" si="1513"/>
        <v/>
      </c>
      <c r="W4814" t="str">
        <f t="shared" si="1514"/>
        <v/>
      </c>
      <c r="X4814" t="str">
        <f t="shared" si="1515"/>
        <v/>
      </c>
      <c r="Y4814" t="str">
        <f t="shared" si="1516"/>
        <v/>
      </c>
      <c r="Z4814" cm="1">
        <f t="array" ref="Z4814">LOOKUP(
    2,
    1/($A:$A=$A4814),
    $C:$C
)</f>
        <v>410.8</v>
      </c>
      <c r="AA4814" t="str">
        <f t="shared" si="1517"/>
        <v/>
      </c>
      <c r="AB4814" t="str">
        <f t="shared" si="1518"/>
        <v/>
      </c>
    </row>
    <row r="4815" spans="1:28" x14ac:dyDescent="0.3">
      <c r="A4815" s="2">
        <v>45971</v>
      </c>
      <c r="B4815" s="1">
        <v>0.58333333333333337</v>
      </c>
      <c r="C4815">
        <v>411.65</v>
      </c>
      <c r="D4815">
        <v>410.95</v>
      </c>
      <c r="E4815">
        <v>172492</v>
      </c>
      <c r="F4815" t="b">
        <f t="shared" si="1500"/>
        <v>0</v>
      </c>
      <c r="G4815" t="str">
        <f t="shared" si="1501"/>
        <v/>
      </c>
      <c r="H4815" t="str">
        <f t="shared" si="1502"/>
        <v/>
      </c>
      <c r="I4815">
        <f t="shared" si="1503"/>
        <v>410.2</v>
      </c>
      <c r="J4815">
        <f t="shared" si="1504"/>
        <v>409.6</v>
      </c>
      <c r="K4815">
        <f t="shared" si="1505"/>
        <v>1</v>
      </c>
      <c r="L4815" t="str">
        <f>IF(
    AND(
        K4815=1,
        COUNTIFS($A$2:A4815,A4815,$K$2:K4815,1)=1
    ),
    "ENTRY",
    ""
)</f>
        <v/>
      </c>
      <c r="M4815" t="str">
        <f t="shared" si="1506"/>
        <v/>
      </c>
      <c r="N4815" t="str">
        <f t="shared" si="1507"/>
        <v/>
      </c>
      <c r="O4815" t="str">
        <f t="shared" si="1508"/>
        <v/>
      </c>
      <c r="P4815" t="str">
        <f t="shared" si="1509"/>
        <v/>
      </c>
      <c r="Q4815" t="str">
        <f t="shared" si="1510"/>
        <v/>
      </c>
      <c r="R4815" t="str">
        <f t="shared" si="1511"/>
        <v/>
      </c>
      <c r="S4815" t="str">
        <f t="shared" si="1519"/>
        <v/>
      </c>
      <c r="U4815" t="str">
        <f t="shared" si="1512"/>
        <v/>
      </c>
      <c r="V4815" t="str">
        <f t="shared" si="1513"/>
        <v/>
      </c>
      <c r="W4815" t="str">
        <f t="shared" si="1514"/>
        <v/>
      </c>
      <c r="X4815" t="str">
        <f t="shared" si="1515"/>
        <v/>
      </c>
      <c r="Y4815" t="str">
        <f t="shared" si="1516"/>
        <v/>
      </c>
      <c r="Z4815" cm="1">
        <f t="array" ref="Z4815">LOOKUP(
    2,
    1/($A:$A=$A4815),
    $C:$C
)</f>
        <v>410.8</v>
      </c>
      <c r="AA4815" t="str">
        <f t="shared" si="1517"/>
        <v/>
      </c>
      <c r="AB4815" t="str">
        <f t="shared" si="1518"/>
        <v/>
      </c>
    </row>
    <row r="4816" spans="1:28" x14ac:dyDescent="0.3">
      <c r="A4816" s="2">
        <v>45971</v>
      </c>
      <c r="B4816" s="1">
        <v>0.58680555555555558</v>
      </c>
      <c r="C4816">
        <v>412.3</v>
      </c>
      <c r="D4816">
        <v>411.45</v>
      </c>
      <c r="E4816">
        <v>108361</v>
      </c>
      <c r="F4816" t="b">
        <f t="shared" si="1500"/>
        <v>0</v>
      </c>
      <c r="G4816" t="str">
        <f t="shared" si="1501"/>
        <v/>
      </c>
      <c r="H4816" t="str">
        <f t="shared" si="1502"/>
        <v/>
      </c>
      <c r="I4816">
        <f t="shared" si="1503"/>
        <v>410.2</v>
      </c>
      <c r="J4816">
        <f t="shared" si="1504"/>
        <v>409.6</v>
      </c>
      <c r="K4816">
        <f t="shared" si="1505"/>
        <v>1</v>
      </c>
      <c r="L4816" t="str">
        <f>IF(
    AND(
        K4816=1,
        COUNTIFS($A$2:A4816,A4816,$K$2:K4816,1)=1
    ),
    "ENTRY",
    ""
)</f>
        <v/>
      </c>
      <c r="M4816" t="str">
        <f t="shared" si="1506"/>
        <v/>
      </c>
      <c r="N4816" t="str">
        <f t="shared" si="1507"/>
        <v/>
      </c>
      <c r="O4816" t="str">
        <f t="shared" si="1508"/>
        <v/>
      </c>
      <c r="P4816" t="str">
        <f t="shared" si="1509"/>
        <v/>
      </c>
      <c r="Q4816" t="str">
        <f t="shared" si="1510"/>
        <v/>
      </c>
      <c r="R4816" t="str">
        <f t="shared" si="1511"/>
        <v/>
      </c>
      <c r="S4816" t="str">
        <f t="shared" si="1519"/>
        <v/>
      </c>
      <c r="U4816" t="str">
        <f t="shared" si="1512"/>
        <v/>
      </c>
      <c r="V4816" t="str">
        <f t="shared" si="1513"/>
        <v/>
      </c>
      <c r="W4816" t="str">
        <f t="shared" si="1514"/>
        <v/>
      </c>
      <c r="X4816" t="str">
        <f t="shared" si="1515"/>
        <v/>
      </c>
      <c r="Y4816" t="str">
        <f t="shared" si="1516"/>
        <v/>
      </c>
      <c r="Z4816" cm="1">
        <f t="array" ref="Z4816">LOOKUP(
    2,
    1/($A:$A=$A4816),
    $C:$C
)</f>
        <v>410.8</v>
      </c>
      <c r="AA4816" t="str">
        <f t="shared" si="1517"/>
        <v/>
      </c>
      <c r="AB4816" t="str">
        <f t="shared" si="1518"/>
        <v/>
      </c>
    </row>
    <row r="4817" spans="1:28" x14ac:dyDescent="0.3">
      <c r="A4817" s="2">
        <v>45971</v>
      </c>
      <c r="B4817" s="1">
        <v>0.59027777777777779</v>
      </c>
      <c r="C4817">
        <v>412.4</v>
      </c>
      <c r="D4817">
        <v>411.75</v>
      </c>
      <c r="E4817">
        <v>65411</v>
      </c>
      <c r="F4817" t="b">
        <f t="shared" si="1500"/>
        <v>0</v>
      </c>
      <c r="G4817" t="str">
        <f t="shared" si="1501"/>
        <v/>
      </c>
      <c r="H4817" t="str">
        <f t="shared" si="1502"/>
        <v/>
      </c>
      <c r="I4817">
        <f t="shared" si="1503"/>
        <v>410.2</v>
      </c>
      <c r="J4817">
        <f t="shared" si="1504"/>
        <v>409.6</v>
      </c>
      <c r="K4817">
        <f t="shared" si="1505"/>
        <v>1</v>
      </c>
      <c r="L4817" t="str">
        <f>IF(
    AND(
        K4817=1,
        COUNTIFS($A$2:A4817,A4817,$K$2:K4817,1)=1
    ),
    "ENTRY",
    ""
)</f>
        <v/>
      </c>
      <c r="M4817" t="str">
        <f t="shared" si="1506"/>
        <v/>
      </c>
      <c r="N4817" t="str">
        <f t="shared" si="1507"/>
        <v/>
      </c>
      <c r="O4817" t="str">
        <f t="shared" si="1508"/>
        <v/>
      </c>
      <c r="P4817" t="str">
        <f t="shared" si="1509"/>
        <v/>
      </c>
      <c r="Q4817" t="str">
        <f t="shared" si="1510"/>
        <v/>
      </c>
      <c r="R4817" t="str">
        <f t="shared" si="1511"/>
        <v/>
      </c>
      <c r="S4817" t="str">
        <f t="shared" si="1519"/>
        <v/>
      </c>
      <c r="U4817" t="str">
        <f t="shared" si="1512"/>
        <v/>
      </c>
      <c r="V4817" t="str">
        <f t="shared" si="1513"/>
        <v/>
      </c>
      <c r="W4817" t="str">
        <f t="shared" si="1514"/>
        <v/>
      </c>
      <c r="X4817" t="str">
        <f t="shared" si="1515"/>
        <v/>
      </c>
      <c r="Y4817" t="str">
        <f t="shared" si="1516"/>
        <v/>
      </c>
      <c r="Z4817" cm="1">
        <f t="array" ref="Z4817">LOOKUP(
    2,
    1/($A:$A=$A4817),
    $C:$C
)</f>
        <v>410.8</v>
      </c>
      <c r="AA4817" t="str">
        <f t="shared" si="1517"/>
        <v/>
      </c>
      <c r="AB4817" t="str">
        <f t="shared" si="1518"/>
        <v/>
      </c>
    </row>
    <row r="4818" spans="1:28" x14ac:dyDescent="0.3">
      <c r="A4818" s="2">
        <v>45971</v>
      </c>
      <c r="B4818" s="1">
        <v>0.59375</v>
      </c>
      <c r="C4818">
        <v>412.1</v>
      </c>
      <c r="D4818">
        <v>411.75</v>
      </c>
      <c r="E4818">
        <v>53095</v>
      </c>
      <c r="F4818" t="b">
        <f t="shared" si="1500"/>
        <v>0</v>
      </c>
      <c r="G4818" t="str">
        <f t="shared" si="1501"/>
        <v/>
      </c>
      <c r="H4818" t="str">
        <f t="shared" si="1502"/>
        <v/>
      </c>
      <c r="I4818">
        <f t="shared" si="1503"/>
        <v>410.2</v>
      </c>
      <c r="J4818">
        <f t="shared" si="1504"/>
        <v>409.6</v>
      </c>
      <c r="K4818">
        <f t="shared" si="1505"/>
        <v>1</v>
      </c>
      <c r="L4818" t="str">
        <f>IF(
    AND(
        K4818=1,
        COUNTIFS($A$2:A4818,A4818,$K$2:K4818,1)=1
    ),
    "ENTRY",
    ""
)</f>
        <v/>
      </c>
      <c r="M4818" t="str">
        <f t="shared" si="1506"/>
        <v/>
      </c>
      <c r="N4818" t="str">
        <f t="shared" si="1507"/>
        <v/>
      </c>
      <c r="O4818" t="str">
        <f t="shared" si="1508"/>
        <v/>
      </c>
      <c r="P4818" t="str">
        <f t="shared" si="1509"/>
        <v/>
      </c>
      <c r="Q4818" t="str">
        <f t="shared" si="1510"/>
        <v/>
      </c>
      <c r="R4818" t="str">
        <f t="shared" si="1511"/>
        <v/>
      </c>
      <c r="S4818" t="str">
        <f t="shared" si="1519"/>
        <v/>
      </c>
      <c r="U4818" t="str">
        <f t="shared" si="1512"/>
        <v/>
      </c>
      <c r="V4818" t="str">
        <f t="shared" si="1513"/>
        <v/>
      </c>
      <c r="W4818" t="str">
        <f t="shared" si="1514"/>
        <v/>
      </c>
      <c r="X4818" t="str">
        <f t="shared" si="1515"/>
        <v/>
      </c>
      <c r="Y4818" t="str">
        <f t="shared" si="1516"/>
        <v/>
      </c>
      <c r="Z4818" cm="1">
        <f t="array" ref="Z4818">LOOKUP(
    2,
    1/($A:$A=$A4818),
    $C:$C
)</f>
        <v>410.8</v>
      </c>
      <c r="AA4818" t="str">
        <f t="shared" si="1517"/>
        <v/>
      </c>
      <c r="AB4818" t="str">
        <f t="shared" si="1518"/>
        <v/>
      </c>
    </row>
    <row r="4819" spans="1:28" x14ac:dyDescent="0.3">
      <c r="A4819" s="2">
        <v>45971</v>
      </c>
      <c r="B4819" s="1">
        <v>0.59722222222222221</v>
      </c>
      <c r="C4819">
        <v>412.2</v>
      </c>
      <c r="D4819">
        <v>411.8</v>
      </c>
      <c r="E4819">
        <v>91559</v>
      </c>
      <c r="F4819" t="b">
        <f t="shared" si="1500"/>
        <v>0</v>
      </c>
      <c r="G4819" t="str">
        <f t="shared" si="1501"/>
        <v/>
      </c>
      <c r="H4819" t="str">
        <f t="shared" si="1502"/>
        <v/>
      </c>
      <c r="I4819">
        <f t="shared" si="1503"/>
        <v>410.2</v>
      </c>
      <c r="J4819">
        <f t="shared" si="1504"/>
        <v>409.6</v>
      </c>
      <c r="K4819">
        <f t="shared" si="1505"/>
        <v>1</v>
      </c>
      <c r="L4819" t="str">
        <f>IF(
    AND(
        K4819=1,
        COUNTIFS($A$2:A4819,A4819,$K$2:K4819,1)=1
    ),
    "ENTRY",
    ""
)</f>
        <v/>
      </c>
      <c r="M4819" t="str">
        <f t="shared" si="1506"/>
        <v/>
      </c>
      <c r="N4819" t="str">
        <f t="shared" si="1507"/>
        <v/>
      </c>
      <c r="O4819" t="str">
        <f t="shared" si="1508"/>
        <v/>
      </c>
      <c r="P4819" t="str">
        <f t="shared" si="1509"/>
        <v/>
      </c>
      <c r="Q4819" t="str">
        <f t="shared" si="1510"/>
        <v/>
      </c>
      <c r="R4819" t="str">
        <f t="shared" si="1511"/>
        <v/>
      </c>
      <c r="S4819" t="str">
        <f t="shared" si="1519"/>
        <v/>
      </c>
      <c r="U4819" t="str">
        <f t="shared" si="1512"/>
        <v/>
      </c>
      <c r="V4819" t="str">
        <f t="shared" si="1513"/>
        <v/>
      </c>
      <c r="W4819" t="str">
        <f t="shared" si="1514"/>
        <v/>
      </c>
      <c r="X4819" t="str">
        <f t="shared" si="1515"/>
        <v/>
      </c>
      <c r="Y4819" t="str">
        <f t="shared" si="1516"/>
        <v/>
      </c>
      <c r="Z4819" cm="1">
        <f t="array" ref="Z4819">LOOKUP(
    2,
    1/($A:$A=$A4819),
    $C:$C
)</f>
        <v>410.8</v>
      </c>
      <c r="AA4819" t="str">
        <f t="shared" si="1517"/>
        <v/>
      </c>
      <c r="AB4819" t="str">
        <f t="shared" si="1518"/>
        <v/>
      </c>
    </row>
    <row r="4820" spans="1:28" x14ac:dyDescent="0.3">
      <c r="A4820" s="2">
        <v>45971</v>
      </c>
      <c r="B4820" s="1">
        <v>0.60069444444444442</v>
      </c>
      <c r="C4820">
        <v>412.25</v>
      </c>
      <c r="D4820">
        <v>411.7</v>
      </c>
      <c r="E4820">
        <v>53528</v>
      </c>
      <c r="F4820" t="b">
        <f t="shared" si="1500"/>
        <v>0</v>
      </c>
      <c r="G4820" t="str">
        <f t="shared" si="1501"/>
        <v/>
      </c>
      <c r="H4820" t="str">
        <f t="shared" si="1502"/>
        <v/>
      </c>
      <c r="I4820">
        <f t="shared" si="1503"/>
        <v>410.2</v>
      </c>
      <c r="J4820">
        <f t="shared" si="1504"/>
        <v>409.6</v>
      </c>
      <c r="K4820">
        <f t="shared" si="1505"/>
        <v>1</v>
      </c>
      <c r="L4820" t="str">
        <f>IF(
    AND(
        K4820=1,
        COUNTIFS($A$2:A4820,A4820,$K$2:K4820,1)=1
    ),
    "ENTRY",
    ""
)</f>
        <v/>
      </c>
      <c r="M4820" t="str">
        <f t="shared" si="1506"/>
        <v/>
      </c>
      <c r="N4820" t="str">
        <f t="shared" si="1507"/>
        <v/>
      </c>
      <c r="O4820" t="str">
        <f t="shared" si="1508"/>
        <v/>
      </c>
      <c r="P4820" t="str">
        <f t="shared" si="1509"/>
        <v/>
      </c>
      <c r="Q4820" t="str">
        <f t="shared" si="1510"/>
        <v/>
      </c>
      <c r="R4820" t="str">
        <f t="shared" si="1511"/>
        <v/>
      </c>
      <c r="S4820" t="str">
        <f t="shared" si="1519"/>
        <v/>
      </c>
      <c r="U4820" t="str">
        <f t="shared" si="1512"/>
        <v/>
      </c>
      <c r="V4820" t="str">
        <f t="shared" si="1513"/>
        <v/>
      </c>
      <c r="W4820" t="str">
        <f t="shared" si="1514"/>
        <v/>
      </c>
      <c r="X4820" t="str">
        <f t="shared" si="1515"/>
        <v/>
      </c>
      <c r="Y4820" t="str">
        <f t="shared" si="1516"/>
        <v/>
      </c>
      <c r="Z4820" cm="1">
        <f t="array" ref="Z4820">LOOKUP(
    2,
    1/($A:$A=$A4820),
    $C:$C
)</f>
        <v>410.8</v>
      </c>
      <c r="AA4820" t="str">
        <f t="shared" si="1517"/>
        <v/>
      </c>
      <c r="AB4820" t="str">
        <f t="shared" si="1518"/>
        <v/>
      </c>
    </row>
    <row r="4821" spans="1:28" x14ac:dyDescent="0.3">
      <c r="A4821" s="2">
        <v>45971</v>
      </c>
      <c r="B4821" s="1">
        <v>0.60416666666666663</v>
      </c>
      <c r="C4821">
        <v>412.25</v>
      </c>
      <c r="D4821">
        <v>411.75</v>
      </c>
      <c r="E4821">
        <v>50035</v>
      </c>
      <c r="F4821" t="b">
        <f t="shared" si="1500"/>
        <v>0</v>
      </c>
      <c r="G4821" t="str">
        <f t="shared" si="1501"/>
        <v/>
      </c>
      <c r="H4821" t="str">
        <f t="shared" si="1502"/>
        <v/>
      </c>
      <c r="I4821">
        <f t="shared" si="1503"/>
        <v>410.2</v>
      </c>
      <c r="J4821">
        <f t="shared" si="1504"/>
        <v>409.6</v>
      </c>
      <c r="K4821">
        <f t="shared" si="1505"/>
        <v>1</v>
      </c>
      <c r="L4821" t="str">
        <f>IF(
    AND(
        K4821=1,
        COUNTIFS($A$2:A4821,A4821,$K$2:K4821,1)=1
    ),
    "ENTRY",
    ""
)</f>
        <v/>
      </c>
      <c r="M4821" t="str">
        <f t="shared" si="1506"/>
        <v/>
      </c>
      <c r="N4821" t="str">
        <f t="shared" si="1507"/>
        <v/>
      </c>
      <c r="O4821" t="str">
        <f t="shared" si="1508"/>
        <v/>
      </c>
      <c r="P4821" t="str">
        <f t="shared" si="1509"/>
        <v/>
      </c>
      <c r="Q4821" t="str">
        <f t="shared" si="1510"/>
        <v/>
      </c>
      <c r="R4821" t="str">
        <f t="shared" si="1511"/>
        <v/>
      </c>
      <c r="S4821" t="str">
        <f t="shared" si="1519"/>
        <v/>
      </c>
      <c r="U4821" t="str">
        <f t="shared" si="1512"/>
        <v/>
      </c>
      <c r="V4821" t="str">
        <f t="shared" si="1513"/>
        <v/>
      </c>
      <c r="W4821" t="str">
        <f t="shared" si="1514"/>
        <v/>
      </c>
      <c r="X4821" t="str">
        <f t="shared" si="1515"/>
        <v/>
      </c>
      <c r="Y4821" t="str">
        <f t="shared" si="1516"/>
        <v/>
      </c>
      <c r="Z4821" cm="1">
        <f t="array" ref="Z4821">LOOKUP(
    2,
    1/($A:$A=$A4821),
    $C:$C
)</f>
        <v>410.8</v>
      </c>
      <c r="AA4821" t="str">
        <f t="shared" si="1517"/>
        <v/>
      </c>
      <c r="AB4821" t="str">
        <f t="shared" si="1518"/>
        <v/>
      </c>
    </row>
    <row r="4822" spans="1:28" x14ac:dyDescent="0.3">
      <c r="A4822" s="2">
        <v>45971</v>
      </c>
      <c r="B4822" s="1">
        <v>0.60763888888888884</v>
      </c>
      <c r="C4822">
        <v>412.1</v>
      </c>
      <c r="D4822">
        <v>411.65</v>
      </c>
      <c r="E4822">
        <v>65654</v>
      </c>
      <c r="F4822" t="b">
        <f t="shared" si="1500"/>
        <v>0</v>
      </c>
      <c r="G4822" t="str">
        <f t="shared" si="1501"/>
        <v/>
      </c>
      <c r="H4822" t="str">
        <f t="shared" si="1502"/>
        <v/>
      </c>
      <c r="I4822">
        <f t="shared" si="1503"/>
        <v>410.2</v>
      </c>
      <c r="J4822">
        <f t="shared" si="1504"/>
        <v>409.6</v>
      </c>
      <c r="K4822">
        <f t="shared" si="1505"/>
        <v>1</v>
      </c>
      <c r="L4822" t="str">
        <f>IF(
    AND(
        K4822=1,
        COUNTIFS($A$2:A4822,A4822,$K$2:K4822,1)=1
    ),
    "ENTRY",
    ""
)</f>
        <v/>
      </c>
      <c r="M4822" t="str">
        <f t="shared" si="1506"/>
        <v/>
      </c>
      <c r="N4822" t="str">
        <f t="shared" si="1507"/>
        <v/>
      </c>
      <c r="O4822" t="str">
        <f t="shared" si="1508"/>
        <v/>
      </c>
      <c r="P4822" t="str">
        <f t="shared" si="1509"/>
        <v/>
      </c>
      <c r="Q4822" t="str">
        <f t="shared" si="1510"/>
        <v/>
      </c>
      <c r="R4822" t="str">
        <f t="shared" si="1511"/>
        <v/>
      </c>
      <c r="S4822" t="str">
        <f t="shared" si="1519"/>
        <v/>
      </c>
      <c r="U4822" t="str">
        <f t="shared" si="1512"/>
        <v/>
      </c>
      <c r="V4822" t="str">
        <f t="shared" si="1513"/>
        <v/>
      </c>
      <c r="W4822" t="str">
        <f t="shared" si="1514"/>
        <v/>
      </c>
      <c r="X4822" t="str">
        <f t="shared" si="1515"/>
        <v/>
      </c>
      <c r="Y4822" t="str">
        <f t="shared" si="1516"/>
        <v/>
      </c>
      <c r="Z4822" cm="1">
        <f t="array" ref="Z4822">LOOKUP(
    2,
    1/($A:$A=$A4822),
    $C:$C
)</f>
        <v>410.8</v>
      </c>
      <c r="AA4822" t="str">
        <f t="shared" si="1517"/>
        <v/>
      </c>
      <c r="AB4822" t="str">
        <f t="shared" si="1518"/>
        <v/>
      </c>
    </row>
    <row r="4823" spans="1:28" x14ac:dyDescent="0.3">
      <c r="A4823" s="2">
        <v>45971</v>
      </c>
      <c r="B4823" s="1">
        <v>0.61111111111111116</v>
      </c>
      <c r="C4823">
        <v>412</v>
      </c>
      <c r="D4823">
        <v>411</v>
      </c>
      <c r="E4823">
        <v>130269</v>
      </c>
      <c r="F4823" t="b">
        <f t="shared" si="1500"/>
        <v>0</v>
      </c>
      <c r="G4823" t="str">
        <f t="shared" si="1501"/>
        <v/>
      </c>
      <c r="H4823" t="str">
        <f t="shared" si="1502"/>
        <v/>
      </c>
      <c r="I4823">
        <f t="shared" si="1503"/>
        <v>410.2</v>
      </c>
      <c r="J4823">
        <f t="shared" si="1504"/>
        <v>409.6</v>
      </c>
      <c r="K4823">
        <f t="shared" si="1505"/>
        <v>1</v>
      </c>
      <c r="L4823" t="str">
        <f>IF(
    AND(
        K4823=1,
        COUNTIFS($A$2:A4823,A4823,$K$2:K4823,1)=1
    ),
    "ENTRY",
    ""
)</f>
        <v/>
      </c>
      <c r="M4823" t="str">
        <f t="shared" si="1506"/>
        <v/>
      </c>
      <c r="N4823" t="str">
        <f t="shared" si="1507"/>
        <v/>
      </c>
      <c r="O4823" t="str">
        <f t="shared" si="1508"/>
        <v/>
      </c>
      <c r="P4823" t="str">
        <f t="shared" si="1509"/>
        <v/>
      </c>
      <c r="Q4823" t="str">
        <f t="shared" si="1510"/>
        <v/>
      </c>
      <c r="R4823" t="str">
        <f t="shared" si="1511"/>
        <v/>
      </c>
      <c r="S4823" t="str">
        <f t="shared" si="1519"/>
        <v/>
      </c>
      <c r="U4823" t="str">
        <f t="shared" si="1512"/>
        <v/>
      </c>
      <c r="V4823" t="str">
        <f t="shared" si="1513"/>
        <v/>
      </c>
      <c r="W4823" t="str">
        <f t="shared" si="1514"/>
        <v/>
      </c>
      <c r="X4823" t="str">
        <f t="shared" si="1515"/>
        <v/>
      </c>
      <c r="Y4823" t="str">
        <f t="shared" si="1516"/>
        <v/>
      </c>
      <c r="Z4823" cm="1">
        <f t="array" ref="Z4823">LOOKUP(
    2,
    1/($A:$A=$A4823),
    $C:$C
)</f>
        <v>410.8</v>
      </c>
      <c r="AA4823" t="str">
        <f t="shared" si="1517"/>
        <v/>
      </c>
      <c r="AB4823" t="str">
        <f t="shared" si="1518"/>
        <v/>
      </c>
    </row>
    <row r="4824" spans="1:28" x14ac:dyDescent="0.3">
      <c r="A4824" s="2">
        <v>45971</v>
      </c>
      <c r="B4824" s="1">
        <v>0.61458333333333337</v>
      </c>
      <c r="C4824">
        <v>411.7</v>
      </c>
      <c r="D4824">
        <v>411</v>
      </c>
      <c r="E4824">
        <v>77985</v>
      </c>
      <c r="F4824" t="b">
        <f t="shared" si="1500"/>
        <v>0</v>
      </c>
      <c r="G4824" t="str">
        <f t="shared" si="1501"/>
        <v/>
      </c>
      <c r="H4824" t="str">
        <f t="shared" si="1502"/>
        <v/>
      </c>
      <c r="I4824">
        <f t="shared" si="1503"/>
        <v>410.2</v>
      </c>
      <c r="J4824">
        <f t="shared" si="1504"/>
        <v>409.6</v>
      </c>
      <c r="K4824">
        <f t="shared" si="1505"/>
        <v>1</v>
      </c>
      <c r="L4824" t="str">
        <f>IF(
    AND(
        K4824=1,
        COUNTIFS($A$2:A4824,A4824,$K$2:K4824,1)=1
    ),
    "ENTRY",
    ""
)</f>
        <v/>
      </c>
      <c r="M4824" t="str">
        <f t="shared" si="1506"/>
        <v/>
      </c>
      <c r="N4824" t="str">
        <f t="shared" si="1507"/>
        <v/>
      </c>
      <c r="O4824" t="str">
        <f t="shared" si="1508"/>
        <v/>
      </c>
      <c r="P4824" t="str">
        <f t="shared" si="1509"/>
        <v/>
      </c>
      <c r="Q4824" t="str">
        <f t="shared" si="1510"/>
        <v/>
      </c>
      <c r="R4824" t="str">
        <f t="shared" si="1511"/>
        <v/>
      </c>
      <c r="S4824" t="str">
        <f t="shared" si="1519"/>
        <v/>
      </c>
      <c r="U4824" t="str">
        <f t="shared" si="1512"/>
        <v/>
      </c>
      <c r="V4824" t="str">
        <f t="shared" si="1513"/>
        <v/>
      </c>
      <c r="W4824" t="str">
        <f t="shared" si="1514"/>
        <v/>
      </c>
      <c r="X4824" t="str">
        <f t="shared" si="1515"/>
        <v/>
      </c>
      <c r="Y4824" t="str">
        <f t="shared" si="1516"/>
        <v/>
      </c>
      <c r="Z4824" cm="1">
        <f t="array" ref="Z4824">LOOKUP(
    2,
    1/($A:$A=$A4824),
    $C:$C
)</f>
        <v>410.8</v>
      </c>
      <c r="AA4824" t="str">
        <f t="shared" si="1517"/>
        <v/>
      </c>
      <c r="AB4824" t="str">
        <f t="shared" si="1518"/>
        <v/>
      </c>
    </row>
    <row r="4825" spans="1:28" x14ac:dyDescent="0.3">
      <c r="A4825" s="2">
        <v>45971</v>
      </c>
      <c r="B4825" s="1">
        <v>0.61805555555555558</v>
      </c>
      <c r="C4825">
        <v>411.55</v>
      </c>
      <c r="D4825">
        <v>411.15</v>
      </c>
      <c r="E4825">
        <v>41539</v>
      </c>
      <c r="F4825" t="b">
        <f t="shared" si="1500"/>
        <v>0</v>
      </c>
      <c r="G4825" t="str">
        <f t="shared" si="1501"/>
        <v/>
      </c>
      <c r="H4825" t="str">
        <f t="shared" si="1502"/>
        <v/>
      </c>
      <c r="I4825">
        <f t="shared" si="1503"/>
        <v>410.2</v>
      </c>
      <c r="J4825">
        <f t="shared" si="1504"/>
        <v>409.6</v>
      </c>
      <c r="K4825">
        <f t="shared" si="1505"/>
        <v>1</v>
      </c>
      <c r="L4825" t="str">
        <f>IF(
    AND(
        K4825=1,
        COUNTIFS($A$2:A4825,A4825,$K$2:K4825,1)=1
    ),
    "ENTRY",
    ""
)</f>
        <v/>
      </c>
      <c r="M4825" t="str">
        <f t="shared" si="1506"/>
        <v/>
      </c>
      <c r="N4825" t="str">
        <f t="shared" si="1507"/>
        <v/>
      </c>
      <c r="O4825" t="str">
        <f t="shared" si="1508"/>
        <v/>
      </c>
      <c r="P4825" t="str">
        <f t="shared" si="1509"/>
        <v/>
      </c>
      <c r="Q4825" t="str">
        <f t="shared" si="1510"/>
        <v/>
      </c>
      <c r="R4825" t="str">
        <f t="shared" si="1511"/>
        <v/>
      </c>
      <c r="S4825" t="str">
        <f t="shared" si="1519"/>
        <v/>
      </c>
      <c r="U4825" t="str">
        <f t="shared" si="1512"/>
        <v/>
      </c>
      <c r="V4825" t="str">
        <f t="shared" si="1513"/>
        <v/>
      </c>
      <c r="W4825" t="str">
        <f t="shared" si="1514"/>
        <v/>
      </c>
      <c r="X4825" t="str">
        <f t="shared" si="1515"/>
        <v/>
      </c>
      <c r="Y4825" t="str">
        <f t="shared" si="1516"/>
        <v/>
      </c>
      <c r="Z4825" cm="1">
        <f t="array" ref="Z4825">LOOKUP(
    2,
    1/($A:$A=$A4825),
    $C:$C
)</f>
        <v>410.8</v>
      </c>
      <c r="AA4825" t="str">
        <f t="shared" si="1517"/>
        <v/>
      </c>
      <c r="AB4825" t="str">
        <f t="shared" si="1518"/>
        <v/>
      </c>
    </row>
    <row r="4826" spans="1:28" x14ac:dyDescent="0.3">
      <c r="A4826" s="2">
        <v>45971</v>
      </c>
      <c r="B4826" s="1">
        <v>0.62152777777777779</v>
      </c>
      <c r="C4826">
        <v>411.45</v>
      </c>
      <c r="D4826">
        <v>411.1</v>
      </c>
      <c r="E4826">
        <v>55528</v>
      </c>
      <c r="F4826" t="b">
        <f t="shared" si="1500"/>
        <v>0</v>
      </c>
      <c r="G4826" t="str">
        <f t="shared" si="1501"/>
        <v/>
      </c>
      <c r="H4826" t="str">
        <f t="shared" si="1502"/>
        <v/>
      </c>
      <c r="I4826">
        <f t="shared" si="1503"/>
        <v>410.2</v>
      </c>
      <c r="J4826">
        <f t="shared" si="1504"/>
        <v>409.6</v>
      </c>
      <c r="K4826">
        <f t="shared" si="1505"/>
        <v>1</v>
      </c>
      <c r="L4826" t="str">
        <f>IF(
    AND(
        K4826=1,
        COUNTIFS($A$2:A4826,A4826,$K$2:K4826,1)=1
    ),
    "ENTRY",
    ""
)</f>
        <v/>
      </c>
      <c r="M4826" t="str">
        <f t="shared" si="1506"/>
        <v/>
      </c>
      <c r="N4826" t="str">
        <f t="shared" si="1507"/>
        <v/>
      </c>
      <c r="O4826" t="str">
        <f t="shared" si="1508"/>
        <v/>
      </c>
      <c r="P4826" t="str">
        <f t="shared" si="1509"/>
        <v/>
      </c>
      <c r="Q4826" t="str">
        <f t="shared" si="1510"/>
        <v/>
      </c>
      <c r="R4826" t="str">
        <f t="shared" si="1511"/>
        <v/>
      </c>
      <c r="S4826" t="str">
        <f t="shared" si="1519"/>
        <v/>
      </c>
      <c r="U4826" t="str">
        <f t="shared" si="1512"/>
        <v/>
      </c>
      <c r="V4826" t="str">
        <f t="shared" si="1513"/>
        <v/>
      </c>
      <c r="W4826" t="str">
        <f t="shared" si="1514"/>
        <v/>
      </c>
      <c r="X4826" t="str">
        <f t="shared" si="1515"/>
        <v/>
      </c>
      <c r="Y4826" t="str">
        <f t="shared" si="1516"/>
        <v/>
      </c>
      <c r="Z4826" cm="1">
        <f t="array" ref="Z4826">LOOKUP(
    2,
    1/($A:$A=$A4826),
    $C:$C
)</f>
        <v>410.8</v>
      </c>
      <c r="AA4826" t="str">
        <f t="shared" si="1517"/>
        <v/>
      </c>
      <c r="AB4826" t="str">
        <f t="shared" si="1518"/>
        <v/>
      </c>
    </row>
    <row r="4827" spans="1:28" x14ac:dyDescent="0.3">
      <c r="A4827" s="2">
        <v>45971</v>
      </c>
      <c r="B4827" s="1">
        <v>0.625</v>
      </c>
      <c r="C4827">
        <v>411.4</v>
      </c>
      <c r="D4827">
        <v>411.05</v>
      </c>
      <c r="E4827">
        <v>95733</v>
      </c>
      <c r="F4827" t="b">
        <f t="shared" si="1500"/>
        <v>0</v>
      </c>
      <c r="G4827" t="str">
        <f t="shared" si="1501"/>
        <v/>
      </c>
      <c r="H4827" t="str">
        <f t="shared" si="1502"/>
        <v/>
      </c>
      <c r="I4827">
        <f t="shared" si="1503"/>
        <v>410.2</v>
      </c>
      <c r="J4827">
        <f t="shared" si="1504"/>
        <v>409.6</v>
      </c>
      <c r="K4827">
        <f t="shared" si="1505"/>
        <v>1</v>
      </c>
      <c r="L4827" t="str">
        <f>IF(
    AND(
        K4827=1,
        COUNTIFS($A$2:A4827,A4827,$K$2:K4827,1)=1
    ),
    "ENTRY",
    ""
)</f>
        <v/>
      </c>
      <c r="M4827" t="str">
        <f t="shared" si="1506"/>
        <v/>
      </c>
      <c r="N4827" t="str">
        <f t="shared" si="1507"/>
        <v/>
      </c>
      <c r="O4827" t="str">
        <f t="shared" si="1508"/>
        <v/>
      </c>
      <c r="P4827" t="str">
        <f t="shared" si="1509"/>
        <v/>
      </c>
      <c r="Q4827" t="str">
        <f t="shared" si="1510"/>
        <v/>
      </c>
      <c r="R4827" t="str">
        <f t="shared" si="1511"/>
        <v/>
      </c>
      <c r="S4827" t="str">
        <f t="shared" si="1519"/>
        <v/>
      </c>
      <c r="U4827" t="str">
        <f t="shared" si="1512"/>
        <v/>
      </c>
      <c r="V4827" t="str">
        <f t="shared" si="1513"/>
        <v/>
      </c>
      <c r="W4827" t="str">
        <f t="shared" si="1514"/>
        <v/>
      </c>
      <c r="X4827" t="str">
        <f t="shared" si="1515"/>
        <v/>
      </c>
      <c r="Y4827" t="str">
        <f t="shared" si="1516"/>
        <v/>
      </c>
      <c r="Z4827" cm="1">
        <f t="array" ref="Z4827">LOOKUP(
    2,
    1/($A:$A=$A4827),
    $C:$C
)</f>
        <v>410.8</v>
      </c>
      <c r="AA4827" t="str">
        <f t="shared" si="1517"/>
        <v/>
      </c>
      <c r="AB4827" t="str">
        <f t="shared" si="1518"/>
        <v/>
      </c>
    </row>
    <row r="4828" spans="1:28" x14ac:dyDescent="0.3">
      <c r="A4828" s="2">
        <v>45971</v>
      </c>
      <c r="B4828" s="1">
        <v>0.62847222222222221</v>
      </c>
      <c r="C4828">
        <v>411.15</v>
      </c>
      <c r="D4828">
        <v>410.55</v>
      </c>
      <c r="E4828">
        <v>195491</v>
      </c>
      <c r="F4828" t="b">
        <f t="shared" si="1500"/>
        <v>0</v>
      </c>
      <c r="G4828" t="str">
        <f t="shared" si="1501"/>
        <v/>
      </c>
      <c r="H4828" t="str">
        <f t="shared" si="1502"/>
        <v/>
      </c>
      <c r="I4828">
        <f t="shared" si="1503"/>
        <v>410.2</v>
      </c>
      <c r="J4828">
        <f t="shared" si="1504"/>
        <v>409.6</v>
      </c>
      <c r="K4828">
        <f t="shared" si="1505"/>
        <v>1</v>
      </c>
      <c r="L4828" t="str">
        <f>IF(
    AND(
        K4828=1,
        COUNTIFS($A$2:A4828,A4828,$K$2:K4828,1)=1
    ),
    "ENTRY",
    ""
)</f>
        <v/>
      </c>
      <c r="M4828" t="str">
        <f t="shared" si="1506"/>
        <v/>
      </c>
      <c r="N4828" t="str">
        <f t="shared" si="1507"/>
        <v/>
      </c>
      <c r="O4828" t="str">
        <f t="shared" si="1508"/>
        <v/>
      </c>
      <c r="P4828" t="str">
        <f t="shared" si="1509"/>
        <v/>
      </c>
      <c r="Q4828" t="str">
        <f t="shared" si="1510"/>
        <v/>
      </c>
      <c r="R4828" t="str">
        <f t="shared" si="1511"/>
        <v/>
      </c>
      <c r="S4828" t="str">
        <f t="shared" si="1519"/>
        <v/>
      </c>
      <c r="U4828" t="str">
        <f t="shared" si="1512"/>
        <v/>
      </c>
      <c r="V4828" t="str">
        <f t="shared" si="1513"/>
        <v/>
      </c>
      <c r="W4828" t="str">
        <f t="shared" si="1514"/>
        <v/>
      </c>
      <c r="X4828" t="str">
        <f t="shared" si="1515"/>
        <v/>
      </c>
      <c r="Y4828" t="str">
        <f t="shared" si="1516"/>
        <v/>
      </c>
      <c r="Z4828" cm="1">
        <f t="array" ref="Z4828">LOOKUP(
    2,
    1/($A:$A=$A4828),
    $C:$C
)</f>
        <v>410.8</v>
      </c>
      <c r="AA4828" t="str">
        <f t="shared" si="1517"/>
        <v/>
      </c>
      <c r="AB4828" t="str">
        <f t="shared" si="1518"/>
        <v/>
      </c>
    </row>
    <row r="4829" spans="1:28" x14ac:dyDescent="0.3">
      <c r="A4829" s="2">
        <v>45971</v>
      </c>
      <c r="B4829" s="1">
        <v>0.63194444444444442</v>
      </c>
      <c r="C4829">
        <v>410.8</v>
      </c>
      <c r="D4829">
        <v>410.15</v>
      </c>
      <c r="E4829">
        <v>184145</v>
      </c>
      <c r="F4829" t="b">
        <f t="shared" si="1500"/>
        <v>0</v>
      </c>
      <c r="G4829" t="str">
        <f t="shared" si="1501"/>
        <v/>
      </c>
      <c r="H4829" t="str">
        <f t="shared" si="1502"/>
        <v/>
      </c>
      <c r="I4829">
        <f t="shared" si="1503"/>
        <v>410.2</v>
      </c>
      <c r="J4829">
        <f t="shared" si="1504"/>
        <v>409.6</v>
      </c>
      <c r="K4829">
        <f t="shared" si="1505"/>
        <v>1</v>
      </c>
      <c r="L4829" t="str">
        <f>IF(
    AND(
        K4829=1,
        COUNTIFS($A$2:A4829,A4829,$K$2:K4829,1)=1
    ),
    "ENTRY",
    ""
)</f>
        <v/>
      </c>
      <c r="M4829" t="str">
        <f t="shared" si="1506"/>
        <v/>
      </c>
      <c r="N4829" t="str">
        <f t="shared" si="1507"/>
        <v/>
      </c>
      <c r="O4829" t="str">
        <f t="shared" si="1508"/>
        <v/>
      </c>
      <c r="P4829" t="str">
        <f t="shared" si="1509"/>
        <v/>
      </c>
      <c r="Q4829" t="str">
        <f t="shared" si="1510"/>
        <v/>
      </c>
      <c r="R4829" t="str">
        <f t="shared" si="1511"/>
        <v/>
      </c>
      <c r="S4829" t="str">
        <f t="shared" si="1519"/>
        <v/>
      </c>
      <c r="U4829" t="str">
        <f t="shared" si="1512"/>
        <v/>
      </c>
      <c r="V4829" t="str">
        <f t="shared" si="1513"/>
        <v/>
      </c>
      <c r="W4829" t="str">
        <f t="shared" si="1514"/>
        <v/>
      </c>
      <c r="X4829" t="str">
        <f t="shared" si="1515"/>
        <v/>
      </c>
      <c r="Y4829" t="str">
        <f t="shared" si="1516"/>
        <v/>
      </c>
      <c r="Z4829" cm="1">
        <f t="array" ref="Z4829">LOOKUP(
    2,
    1/($A:$A=$A4829),
    $C:$C
)</f>
        <v>410.8</v>
      </c>
      <c r="AA4829" t="str">
        <f t="shared" si="1517"/>
        <v/>
      </c>
      <c r="AB4829" t="str">
        <f t="shared" si="1518"/>
        <v/>
      </c>
    </row>
    <row r="4830" spans="1:28" x14ac:dyDescent="0.3">
      <c r="A4830" s="2">
        <v>45971</v>
      </c>
      <c r="B4830" s="1">
        <v>0.63541666666666663</v>
      </c>
      <c r="C4830">
        <v>410.55</v>
      </c>
      <c r="D4830">
        <v>410.05</v>
      </c>
      <c r="E4830">
        <v>208679</v>
      </c>
      <c r="F4830" t="b">
        <f t="shared" si="1500"/>
        <v>0</v>
      </c>
      <c r="G4830" t="str">
        <f t="shared" si="1501"/>
        <v/>
      </c>
      <c r="H4830" t="str">
        <f t="shared" si="1502"/>
        <v/>
      </c>
      <c r="I4830">
        <f t="shared" si="1503"/>
        <v>410.2</v>
      </c>
      <c r="J4830">
        <f t="shared" si="1504"/>
        <v>409.6</v>
      </c>
      <c r="K4830">
        <f t="shared" si="1505"/>
        <v>1</v>
      </c>
      <c r="L4830" t="str">
        <f>IF(
    AND(
        K4830=1,
        COUNTIFS($A$2:A4830,A4830,$K$2:K4830,1)=1
    ),
    "ENTRY",
    ""
)</f>
        <v/>
      </c>
      <c r="M4830" t="str">
        <f t="shared" si="1506"/>
        <v/>
      </c>
      <c r="N4830" t="str">
        <f t="shared" si="1507"/>
        <v/>
      </c>
      <c r="O4830" t="str">
        <f t="shared" si="1508"/>
        <v/>
      </c>
      <c r="P4830" t="str">
        <f t="shared" si="1509"/>
        <v/>
      </c>
      <c r="Q4830" t="str">
        <f t="shared" si="1510"/>
        <v/>
      </c>
      <c r="R4830" t="str">
        <f t="shared" si="1511"/>
        <v/>
      </c>
      <c r="S4830" t="str">
        <f t="shared" si="1519"/>
        <v/>
      </c>
      <c r="U4830" t="str">
        <f t="shared" si="1512"/>
        <v/>
      </c>
      <c r="V4830" t="str">
        <f t="shared" si="1513"/>
        <v/>
      </c>
      <c r="W4830" t="str">
        <f t="shared" si="1514"/>
        <v/>
      </c>
      <c r="X4830" t="str">
        <f t="shared" si="1515"/>
        <v/>
      </c>
      <c r="Y4830" t="str">
        <f t="shared" si="1516"/>
        <v/>
      </c>
      <c r="Z4830" cm="1">
        <f t="array" ref="Z4830">LOOKUP(
    2,
    1/($A:$A=$A4830),
    $C:$C
)</f>
        <v>410.8</v>
      </c>
      <c r="AA4830" t="str">
        <f t="shared" si="1517"/>
        <v/>
      </c>
      <c r="AB4830" t="str">
        <f t="shared" si="1518"/>
        <v/>
      </c>
    </row>
    <row r="4831" spans="1:28" x14ac:dyDescent="0.3">
      <c r="A4831" s="2">
        <v>45971</v>
      </c>
      <c r="B4831" s="1">
        <v>0.63888888888888884</v>
      </c>
      <c r="C4831">
        <v>410.7</v>
      </c>
      <c r="D4831">
        <v>410.1</v>
      </c>
      <c r="E4831">
        <v>195933</v>
      </c>
      <c r="F4831" t="b">
        <f t="shared" si="1500"/>
        <v>0</v>
      </c>
      <c r="G4831" t="str">
        <f t="shared" si="1501"/>
        <v/>
      </c>
      <c r="H4831" t="str">
        <f t="shared" si="1502"/>
        <v/>
      </c>
      <c r="I4831">
        <f t="shared" si="1503"/>
        <v>410.2</v>
      </c>
      <c r="J4831">
        <f t="shared" si="1504"/>
        <v>409.6</v>
      </c>
      <c r="K4831">
        <f t="shared" si="1505"/>
        <v>1</v>
      </c>
      <c r="L4831" t="str">
        <f>IF(
    AND(
        K4831=1,
        COUNTIFS($A$2:A4831,A4831,$K$2:K4831,1)=1
    ),
    "ENTRY",
    ""
)</f>
        <v/>
      </c>
      <c r="M4831" t="str">
        <f t="shared" si="1506"/>
        <v/>
      </c>
      <c r="N4831" t="str">
        <f t="shared" si="1507"/>
        <v/>
      </c>
      <c r="O4831" t="str">
        <f t="shared" si="1508"/>
        <v/>
      </c>
      <c r="P4831" t="str">
        <f t="shared" si="1509"/>
        <v/>
      </c>
      <c r="Q4831" t="str">
        <f t="shared" si="1510"/>
        <v/>
      </c>
      <c r="R4831" t="str">
        <f t="shared" si="1511"/>
        <v/>
      </c>
      <c r="S4831" t="str">
        <f t="shared" si="1519"/>
        <v/>
      </c>
      <c r="U4831" t="str">
        <f t="shared" si="1512"/>
        <v/>
      </c>
      <c r="V4831" t="str">
        <f t="shared" si="1513"/>
        <v/>
      </c>
      <c r="W4831" t="str">
        <f t="shared" si="1514"/>
        <v/>
      </c>
      <c r="X4831" t="str">
        <f t="shared" si="1515"/>
        <v/>
      </c>
      <c r="Y4831" t="str">
        <f t="shared" si="1516"/>
        <v/>
      </c>
      <c r="Z4831" cm="1">
        <f t="array" ref="Z4831">LOOKUP(
    2,
    1/($A:$A=$A4831),
    $C:$C
)</f>
        <v>410.8</v>
      </c>
      <c r="AA4831" t="str">
        <f t="shared" si="1517"/>
        <v/>
      </c>
      <c r="AB4831" t="str">
        <f t="shared" si="1518"/>
        <v/>
      </c>
    </row>
    <row r="4832" spans="1:28" x14ac:dyDescent="0.3">
      <c r="A4832" s="2">
        <v>45971</v>
      </c>
      <c r="B4832" s="1">
        <v>0.64236111111111116</v>
      </c>
      <c r="C4832">
        <v>410.8</v>
      </c>
      <c r="D4832">
        <v>409.75</v>
      </c>
      <c r="E4832">
        <v>161490</v>
      </c>
      <c r="F4832" t="b">
        <f t="shared" si="1500"/>
        <v>0</v>
      </c>
      <c r="G4832" t="str">
        <f t="shared" si="1501"/>
        <v/>
      </c>
      <c r="H4832" t="str">
        <f t="shared" si="1502"/>
        <v/>
      </c>
      <c r="I4832">
        <f t="shared" si="1503"/>
        <v>410.2</v>
      </c>
      <c r="J4832">
        <f t="shared" si="1504"/>
        <v>409.6</v>
      </c>
      <c r="K4832">
        <f t="shared" si="1505"/>
        <v>1</v>
      </c>
      <c r="L4832" t="str">
        <f>IF(
    AND(
        K4832=1,
        COUNTIFS($A$2:A4832,A4832,$K$2:K4832,1)=1
    ),
    "ENTRY",
    ""
)</f>
        <v/>
      </c>
      <c r="M4832" t="str">
        <f t="shared" si="1506"/>
        <v/>
      </c>
      <c r="N4832" t="str">
        <f t="shared" si="1507"/>
        <v/>
      </c>
      <c r="O4832" t="str">
        <f t="shared" si="1508"/>
        <v/>
      </c>
      <c r="P4832" t="str">
        <f t="shared" si="1509"/>
        <v/>
      </c>
      <c r="Q4832" t="str">
        <f t="shared" si="1510"/>
        <v/>
      </c>
      <c r="R4832" t="str">
        <f t="shared" si="1511"/>
        <v/>
      </c>
      <c r="S4832" t="str">
        <f t="shared" si="1519"/>
        <v/>
      </c>
      <c r="U4832" t="str">
        <f t="shared" si="1512"/>
        <v/>
      </c>
      <c r="V4832" t="str">
        <f t="shared" si="1513"/>
        <v/>
      </c>
      <c r="W4832" t="str">
        <f t="shared" si="1514"/>
        <v/>
      </c>
      <c r="X4832" t="str">
        <f t="shared" si="1515"/>
        <v/>
      </c>
      <c r="Y4832" t="str">
        <f t="shared" si="1516"/>
        <v/>
      </c>
      <c r="Z4832" cm="1">
        <f t="array" ref="Z4832">LOOKUP(
    2,
    1/($A:$A=$A4832),
    $C:$C
)</f>
        <v>410.8</v>
      </c>
      <c r="AA4832" t="str">
        <f t="shared" si="1517"/>
        <v/>
      </c>
      <c r="AB4832" t="str">
        <f t="shared" si="1518"/>
        <v/>
      </c>
    </row>
    <row r="4833" spans="1:28" x14ac:dyDescent="0.3">
      <c r="A4833" s="2">
        <v>45972</v>
      </c>
      <c r="B4833" s="1">
        <v>0.41666666666666669</v>
      </c>
      <c r="C4833">
        <v>404.75</v>
      </c>
      <c r="D4833">
        <v>403.9</v>
      </c>
      <c r="E4833">
        <v>204580</v>
      </c>
      <c r="F4833" t="b">
        <f t="shared" si="1500"/>
        <v>1</v>
      </c>
      <c r="G4833">
        <f t="shared" si="1501"/>
        <v>404.75</v>
      </c>
      <c r="H4833">
        <f t="shared" si="1502"/>
        <v>403.9</v>
      </c>
      <c r="I4833">
        <f t="shared" si="1503"/>
        <v>404.75</v>
      </c>
      <c r="J4833">
        <f t="shared" si="1504"/>
        <v>403.9</v>
      </c>
      <c r="K4833">
        <f t="shared" si="1505"/>
        <v>0</v>
      </c>
      <c r="L4833" t="str">
        <f>IF(
    AND(
        K4833=1,
        COUNTIFS($A$2:A4833,A4833,$K$2:K4833,1)=1
    ),
    "ENTRY",
    ""
)</f>
        <v/>
      </c>
      <c r="M4833" t="str">
        <f t="shared" si="1506"/>
        <v/>
      </c>
      <c r="N4833" t="str">
        <f t="shared" si="1507"/>
        <v/>
      </c>
      <c r="O4833" t="str">
        <f t="shared" si="1508"/>
        <v/>
      </c>
      <c r="P4833" t="str">
        <f t="shared" si="1509"/>
        <v/>
      </c>
      <c r="Q4833" t="str">
        <f t="shared" si="1510"/>
        <v/>
      </c>
      <c r="R4833" t="str">
        <f t="shared" si="1511"/>
        <v/>
      </c>
      <c r="S4833" t="str">
        <f t="shared" si="1519"/>
        <v/>
      </c>
      <c r="U4833" t="str">
        <f t="shared" si="1512"/>
        <v/>
      </c>
      <c r="V4833" t="str">
        <f t="shared" si="1513"/>
        <v/>
      </c>
      <c r="W4833" t="str">
        <f t="shared" si="1514"/>
        <v/>
      </c>
      <c r="X4833" t="str">
        <f t="shared" si="1515"/>
        <v/>
      </c>
      <c r="Y4833" t="str">
        <f t="shared" si="1516"/>
        <v/>
      </c>
      <c r="Z4833" cm="1">
        <f t="array" ref="Z4833">LOOKUP(
    2,
    1/($A:$A=$A4833),
    $C:$C
)</f>
        <v>408.4</v>
      </c>
      <c r="AA4833" t="str">
        <f t="shared" si="1517"/>
        <v/>
      </c>
      <c r="AB4833" t="str">
        <f t="shared" si="1518"/>
        <v/>
      </c>
    </row>
    <row r="4834" spans="1:28" x14ac:dyDescent="0.3">
      <c r="A4834" s="2">
        <v>45972</v>
      </c>
      <c r="B4834" s="1">
        <v>0.4201388888888889</v>
      </c>
      <c r="C4834">
        <v>404.5</v>
      </c>
      <c r="D4834">
        <v>403.3</v>
      </c>
      <c r="E4834">
        <v>128749</v>
      </c>
      <c r="F4834" t="b">
        <f t="shared" si="1500"/>
        <v>0</v>
      </c>
      <c r="G4834" t="str">
        <f t="shared" si="1501"/>
        <v/>
      </c>
      <c r="H4834" t="str">
        <f t="shared" si="1502"/>
        <v/>
      </c>
      <c r="I4834">
        <f t="shared" si="1503"/>
        <v>404.75</v>
      </c>
      <c r="J4834">
        <f t="shared" si="1504"/>
        <v>403.9</v>
      </c>
      <c r="K4834">
        <f t="shared" si="1505"/>
        <v>1</v>
      </c>
      <c r="L4834" t="str">
        <f>IF(
    AND(
        K4834=1,
        COUNTIFS($A$2:A4834,A4834,$K$2:K4834,1)=1
    ),
    "ENTRY",
    ""
)</f>
        <v>ENTRY</v>
      </c>
      <c r="M4834" t="str">
        <f t="shared" si="1506"/>
        <v>SHORT</v>
      </c>
      <c r="N4834">
        <f t="shared" si="1507"/>
        <v>403.9</v>
      </c>
      <c r="O4834">
        <f t="shared" si="1508"/>
        <v>404.75</v>
      </c>
      <c r="P4834">
        <f t="shared" si="1509"/>
        <v>0.85000000000002274</v>
      </c>
      <c r="Q4834">
        <f t="shared" si="1510"/>
        <v>588</v>
      </c>
      <c r="R4834">
        <f t="shared" si="1511"/>
        <v>499.80000000001337</v>
      </c>
      <c r="S4834">
        <f t="shared" si="1519"/>
        <v>402.62499999999994</v>
      </c>
      <c r="U4834">
        <f t="shared" si="1512"/>
        <v>401.34999999999991</v>
      </c>
      <c r="V4834" t="str">
        <f t="shared" si="1513"/>
        <v>NO</v>
      </c>
      <c r="W4834" t="str">
        <f t="shared" si="1514"/>
        <v>NO</v>
      </c>
      <c r="X4834">
        <f t="shared" si="1515"/>
        <v>1.4705882352940782</v>
      </c>
      <c r="Y4834" t="str">
        <f t="shared" si="1516"/>
        <v>YES</v>
      </c>
      <c r="Z4834" cm="1">
        <f t="array" ref="Z4834">LOOKUP(
    2,
    1/($A:$A=$A4834),
    $C:$C
)</f>
        <v>408.4</v>
      </c>
      <c r="AA4834">
        <f t="shared" si="1517"/>
        <v>404.75</v>
      </c>
      <c r="AB4834">
        <f t="shared" si="1518"/>
        <v>-500</v>
      </c>
    </row>
    <row r="4835" spans="1:28" x14ac:dyDescent="0.3">
      <c r="A4835" s="2">
        <v>45972</v>
      </c>
      <c r="B4835" s="1">
        <v>0.4236111111111111</v>
      </c>
      <c r="C4835">
        <v>403.75</v>
      </c>
      <c r="D4835">
        <v>403</v>
      </c>
      <c r="E4835">
        <v>165877</v>
      </c>
      <c r="F4835" t="b">
        <f t="shared" si="1500"/>
        <v>0</v>
      </c>
      <c r="G4835" t="str">
        <f t="shared" si="1501"/>
        <v/>
      </c>
      <c r="H4835" t="str">
        <f t="shared" si="1502"/>
        <v/>
      </c>
      <c r="I4835">
        <f t="shared" si="1503"/>
        <v>404.75</v>
      </c>
      <c r="J4835">
        <f t="shared" si="1504"/>
        <v>403.9</v>
      </c>
      <c r="K4835">
        <f t="shared" si="1505"/>
        <v>1</v>
      </c>
      <c r="L4835" t="str">
        <f>IF(
    AND(
        K4835=1,
        COUNTIFS($A$2:A4835,A4835,$K$2:K4835,1)=1
    ),
    "ENTRY",
    ""
)</f>
        <v/>
      </c>
      <c r="M4835" t="str">
        <f t="shared" si="1506"/>
        <v/>
      </c>
      <c r="N4835" t="str">
        <f t="shared" si="1507"/>
        <v/>
      </c>
      <c r="O4835" t="str">
        <f t="shared" si="1508"/>
        <v/>
      </c>
      <c r="P4835" t="str">
        <f t="shared" si="1509"/>
        <v/>
      </c>
      <c r="Q4835" t="str">
        <f t="shared" si="1510"/>
        <v/>
      </c>
      <c r="R4835" t="str">
        <f t="shared" si="1511"/>
        <v/>
      </c>
      <c r="S4835" t="str">
        <f t="shared" si="1519"/>
        <v/>
      </c>
      <c r="U4835" t="str">
        <f t="shared" si="1512"/>
        <v/>
      </c>
      <c r="V4835" t="str">
        <f t="shared" si="1513"/>
        <v/>
      </c>
      <c r="W4835" t="str">
        <f t="shared" si="1514"/>
        <v/>
      </c>
      <c r="X4835" t="str">
        <f t="shared" si="1515"/>
        <v/>
      </c>
      <c r="Y4835" t="str">
        <f t="shared" si="1516"/>
        <v/>
      </c>
      <c r="Z4835" cm="1">
        <f t="array" ref="Z4835">LOOKUP(
    2,
    1/($A:$A=$A4835),
    $C:$C
)</f>
        <v>408.4</v>
      </c>
      <c r="AA4835" t="str">
        <f t="shared" si="1517"/>
        <v/>
      </c>
      <c r="AB4835" t="str">
        <f t="shared" si="1518"/>
        <v/>
      </c>
    </row>
    <row r="4836" spans="1:28" x14ac:dyDescent="0.3">
      <c r="A4836" s="2">
        <v>45972</v>
      </c>
      <c r="B4836" s="1">
        <v>0.42708333333333331</v>
      </c>
      <c r="C4836">
        <v>403.95</v>
      </c>
      <c r="D4836">
        <v>403.15</v>
      </c>
      <c r="E4836">
        <v>72512</v>
      </c>
      <c r="F4836" t="b">
        <f t="shared" si="1500"/>
        <v>0</v>
      </c>
      <c r="G4836" t="str">
        <f t="shared" si="1501"/>
        <v/>
      </c>
      <c r="H4836" t="str">
        <f t="shared" si="1502"/>
        <v/>
      </c>
      <c r="I4836">
        <f t="shared" si="1503"/>
        <v>404.75</v>
      </c>
      <c r="J4836">
        <f t="shared" si="1504"/>
        <v>403.9</v>
      </c>
      <c r="K4836">
        <f t="shared" si="1505"/>
        <v>1</v>
      </c>
      <c r="L4836" t="str">
        <f>IF(
    AND(
        K4836=1,
        COUNTIFS($A$2:A4836,A4836,$K$2:K4836,1)=1
    ),
    "ENTRY",
    ""
)</f>
        <v/>
      </c>
      <c r="M4836" t="str">
        <f t="shared" si="1506"/>
        <v/>
      </c>
      <c r="N4836" t="str">
        <f t="shared" si="1507"/>
        <v/>
      </c>
      <c r="O4836" t="str">
        <f t="shared" si="1508"/>
        <v/>
      </c>
      <c r="P4836" t="str">
        <f t="shared" si="1509"/>
        <v/>
      </c>
      <c r="Q4836" t="str">
        <f t="shared" si="1510"/>
        <v/>
      </c>
      <c r="R4836" t="str">
        <f t="shared" si="1511"/>
        <v/>
      </c>
      <c r="S4836" t="str">
        <f t="shared" si="1519"/>
        <v/>
      </c>
      <c r="U4836" t="str">
        <f t="shared" si="1512"/>
        <v/>
      </c>
      <c r="V4836" t="str">
        <f t="shared" si="1513"/>
        <v/>
      </c>
      <c r="W4836" t="str">
        <f t="shared" si="1514"/>
        <v/>
      </c>
      <c r="X4836" t="str">
        <f t="shared" si="1515"/>
        <v/>
      </c>
      <c r="Y4836" t="str">
        <f t="shared" si="1516"/>
        <v/>
      </c>
      <c r="Z4836" cm="1">
        <f t="array" ref="Z4836">LOOKUP(
    2,
    1/($A:$A=$A4836),
    $C:$C
)</f>
        <v>408.4</v>
      </c>
      <c r="AA4836" t="str">
        <f t="shared" si="1517"/>
        <v/>
      </c>
      <c r="AB4836" t="str">
        <f t="shared" si="1518"/>
        <v/>
      </c>
    </row>
    <row r="4837" spans="1:28" x14ac:dyDescent="0.3">
      <c r="A4837" s="2">
        <v>45972</v>
      </c>
      <c r="B4837" s="1">
        <v>0.43055555555555558</v>
      </c>
      <c r="C4837">
        <v>403.8</v>
      </c>
      <c r="D4837">
        <v>403</v>
      </c>
      <c r="E4837">
        <v>90930</v>
      </c>
      <c r="F4837" t="b">
        <f t="shared" si="1500"/>
        <v>0</v>
      </c>
      <c r="G4837" t="str">
        <f t="shared" si="1501"/>
        <v/>
      </c>
      <c r="H4837" t="str">
        <f t="shared" si="1502"/>
        <v/>
      </c>
      <c r="I4837">
        <f t="shared" si="1503"/>
        <v>404.75</v>
      </c>
      <c r="J4837">
        <f t="shared" si="1504"/>
        <v>403.9</v>
      </c>
      <c r="K4837">
        <f t="shared" si="1505"/>
        <v>1</v>
      </c>
      <c r="L4837" t="str">
        <f>IF(
    AND(
        K4837=1,
        COUNTIFS($A$2:A4837,A4837,$K$2:K4837,1)=1
    ),
    "ENTRY",
    ""
)</f>
        <v/>
      </c>
      <c r="M4837" t="str">
        <f t="shared" si="1506"/>
        <v/>
      </c>
      <c r="N4837" t="str">
        <f t="shared" si="1507"/>
        <v/>
      </c>
      <c r="O4837" t="str">
        <f t="shared" si="1508"/>
        <v/>
      </c>
      <c r="P4837" t="str">
        <f t="shared" si="1509"/>
        <v/>
      </c>
      <c r="Q4837" t="str">
        <f t="shared" si="1510"/>
        <v/>
      </c>
      <c r="R4837" t="str">
        <f t="shared" si="1511"/>
        <v/>
      </c>
      <c r="S4837" t="str">
        <f t="shared" si="1519"/>
        <v/>
      </c>
      <c r="U4837" t="str">
        <f t="shared" si="1512"/>
        <v/>
      </c>
      <c r="V4837" t="str">
        <f t="shared" si="1513"/>
        <v/>
      </c>
      <c r="W4837" t="str">
        <f t="shared" si="1514"/>
        <v/>
      </c>
      <c r="X4837" t="str">
        <f t="shared" si="1515"/>
        <v/>
      </c>
      <c r="Y4837" t="str">
        <f t="shared" si="1516"/>
        <v/>
      </c>
      <c r="Z4837" cm="1">
        <f t="array" ref="Z4837">LOOKUP(
    2,
    1/($A:$A=$A4837),
    $C:$C
)</f>
        <v>408.4</v>
      </c>
      <c r="AA4837" t="str">
        <f t="shared" si="1517"/>
        <v/>
      </c>
      <c r="AB4837" t="str">
        <f t="shared" si="1518"/>
        <v/>
      </c>
    </row>
    <row r="4838" spans="1:28" x14ac:dyDescent="0.3">
      <c r="A4838" s="2">
        <v>45972</v>
      </c>
      <c r="B4838" s="1">
        <v>0.43402777777777779</v>
      </c>
      <c r="C4838">
        <v>404.05</v>
      </c>
      <c r="D4838">
        <v>403.3</v>
      </c>
      <c r="E4838">
        <v>87990</v>
      </c>
      <c r="F4838" t="b">
        <f t="shared" si="1500"/>
        <v>0</v>
      </c>
      <c r="G4838" t="str">
        <f t="shared" si="1501"/>
        <v/>
      </c>
      <c r="H4838" t="str">
        <f t="shared" si="1502"/>
        <v/>
      </c>
      <c r="I4838">
        <f t="shared" si="1503"/>
        <v>404.75</v>
      </c>
      <c r="J4838">
        <f t="shared" si="1504"/>
        <v>403.9</v>
      </c>
      <c r="K4838">
        <f t="shared" si="1505"/>
        <v>1</v>
      </c>
      <c r="L4838" t="str">
        <f>IF(
    AND(
        K4838=1,
        COUNTIFS($A$2:A4838,A4838,$K$2:K4838,1)=1
    ),
    "ENTRY",
    ""
)</f>
        <v/>
      </c>
      <c r="M4838" t="str">
        <f t="shared" si="1506"/>
        <v/>
      </c>
      <c r="N4838" t="str">
        <f t="shared" si="1507"/>
        <v/>
      </c>
      <c r="O4838" t="str">
        <f t="shared" si="1508"/>
        <v/>
      </c>
      <c r="P4838" t="str">
        <f t="shared" si="1509"/>
        <v/>
      </c>
      <c r="Q4838" t="str">
        <f t="shared" si="1510"/>
        <v/>
      </c>
      <c r="R4838" t="str">
        <f t="shared" si="1511"/>
        <v/>
      </c>
      <c r="S4838" t="str">
        <f t="shared" si="1519"/>
        <v/>
      </c>
      <c r="U4838" t="str">
        <f t="shared" si="1512"/>
        <v/>
      </c>
      <c r="V4838" t="str">
        <f t="shared" si="1513"/>
        <v/>
      </c>
      <c r="W4838" t="str">
        <f t="shared" si="1514"/>
        <v/>
      </c>
      <c r="X4838" t="str">
        <f t="shared" si="1515"/>
        <v/>
      </c>
      <c r="Y4838" t="str">
        <f t="shared" si="1516"/>
        <v/>
      </c>
      <c r="Z4838" cm="1">
        <f t="array" ref="Z4838">LOOKUP(
    2,
    1/($A:$A=$A4838),
    $C:$C
)</f>
        <v>408.4</v>
      </c>
      <c r="AA4838" t="str">
        <f t="shared" si="1517"/>
        <v/>
      </c>
      <c r="AB4838" t="str">
        <f t="shared" si="1518"/>
        <v/>
      </c>
    </row>
    <row r="4839" spans="1:28" x14ac:dyDescent="0.3">
      <c r="A4839" s="2">
        <v>45972</v>
      </c>
      <c r="B4839" s="1">
        <v>0.4375</v>
      </c>
      <c r="C4839">
        <v>404.15</v>
      </c>
      <c r="D4839">
        <v>403.2</v>
      </c>
      <c r="E4839">
        <v>81516</v>
      </c>
      <c r="F4839" t="b">
        <f t="shared" si="1500"/>
        <v>0</v>
      </c>
      <c r="G4839" t="str">
        <f t="shared" si="1501"/>
        <v/>
      </c>
      <c r="H4839" t="str">
        <f t="shared" si="1502"/>
        <v/>
      </c>
      <c r="I4839">
        <f t="shared" si="1503"/>
        <v>404.75</v>
      </c>
      <c r="J4839">
        <f t="shared" si="1504"/>
        <v>403.9</v>
      </c>
      <c r="K4839">
        <f t="shared" si="1505"/>
        <v>1</v>
      </c>
      <c r="L4839" t="str">
        <f>IF(
    AND(
        K4839=1,
        COUNTIFS($A$2:A4839,A4839,$K$2:K4839,1)=1
    ),
    "ENTRY",
    ""
)</f>
        <v/>
      </c>
      <c r="M4839" t="str">
        <f t="shared" si="1506"/>
        <v/>
      </c>
      <c r="N4839" t="str">
        <f t="shared" si="1507"/>
        <v/>
      </c>
      <c r="O4839" t="str">
        <f t="shared" si="1508"/>
        <v/>
      </c>
      <c r="P4839" t="str">
        <f t="shared" si="1509"/>
        <v/>
      </c>
      <c r="Q4839" t="str">
        <f t="shared" si="1510"/>
        <v/>
      </c>
      <c r="R4839" t="str">
        <f t="shared" si="1511"/>
        <v/>
      </c>
      <c r="S4839" t="str">
        <f t="shared" si="1519"/>
        <v/>
      </c>
      <c r="U4839" t="str">
        <f t="shared" si="1512"/>
        <v/>
      </c>
      <c r="V4839" t="str">
        <f t="shared" si="1513"/>
        <v/>
      </c>
      <c r="W4839" t="str">
        <f t="shared" si="1514"/>
        <v/>
      </c>
      <c r="X4839" t="str">
        <f t="shared" si="1515"/>
        <v/>
      </c>
      <c r="Y4839" t="str">
        <f t="shared" si="1516"/>
        <v/>
      </c>
      <c r="Z4839" cm="1">
        <f t="array" ref="Z4839">LOOKUP(
    2,
    1/($A:$A=$A4839),
    $C:$C
)</f>
        <v>408.4</v>
      </c>
      <c r="AA4839" t="str">
        <f t="shared" si="1517"/>
        <v/>
      </c>
      <c r="AB4839" t="str">
        <f t="shared" si="1518"/>
        <v/>
      </c>
    </row>
    <row r="4840" spans="1:28" x14ac:dyDescent="0.3">
      <c r="A4840" s="2">
        <v>45972</v>
      </c>
      <c r="B4840" s="1">
        <v>0.44097222222222221</v>
      </c>
      <c r="C4840">
        <v>403.55</v>
      </c>
      <c r="D4840">
        <v>402.8</v>
      </c>
      <c r="E4840">
        <v>147427</v>
      </c>
      <c r="F4840" t="b">
        <f t="shared" si="1500"/>
        <v>0</v>
      </c>
      <c r="G4840" t="str">
        <f t="shared" si="1501"/>
        <v/>
      </c>
      <c r="H4840" t="str">
        <f t="shared" si="1502"/>
        <v/>
      </c>
      <c r="I4840">
        <f t="shared" si="1503"/>
        <v>404.75</v>
      </c>
      <c r="J4840">
        <f t="shared" si="1504"/>
        <v>403.9</v>
      </c>
      <c r="K4840">
        <f t="shared" si="1505"/>
        <v>1</v>
      </c>
      <c r="L4840" t="str">
        <f>IF(
    AND(
        K4840=1,
        COUNTIFS($A$2:A4840,A4840,$K$2:K4840,1)=1
    ),
    "ENTRY",
    ""
)</f>
        <v/>
      </c>
      <c r="M4840" t="str">
        <f t="shared" si="1506"/>
        <v/>
      </c>
      <c r="N4840" t="str">
        <f t="shared" si="1507"/>
        <v/>
      </c>
      <c r="O4840" t="str">
        <f t="shared" si="1508"/>
        <v/>
      </c>
      <c r="P4840" t="str">
        <f t="shared" si="1509"/>
        <v/>
      </c>
      <c r="Q4840" t="str">
        <f t="shared" si="1510"/>
        <v/>
      </c>
      <c r="R4840" t="str">
        <f t="shared" si="1511"/>
        <v/>
      </c>
      <c r="S4840" t="str">
        <f t="shared" si="1519"/>
        <v/>
      </c>
      <c r="U4840" t="str">
        <f t="shared" si="1512"/>
        <v/>
      </c>
      <c r="V4840" t="str">
        <f t="shared" si="1513"/>
        <v/>
      </c>
      <c r="W4840" t="str">
        <f t="shared" si="1514"/>
        <v/>
      </c>
      <c r="X4840" t="str">
        <f t="shared" si="1515"/>
        <v/>
      </c>
      <c r="Y4840" t="str">
        <f t="shared" si="1516"/>
        <v/>
      </c>
      <c r="Z4840" cm="1">
        <f t="array" ref="Z4840">LOOKUP(
    2,
    1/($A:$A=$A4840),
    $C:$C
)</f>
        <v>408.4</v>
      </c>
      <c r="AA4840" t="str">
        <f t="shared" si="1517"/>
        <v/>
      </c>
      <c r="AB4840" t="str">
        <f t="shared" si="1518"/>
        <v/>
      </c>
    </row>
    <row r="4841" spans="1:28" x14ac:dyDescent="0.3">
      <c r="A4841" s="2">
        <v>45972</v>
      </c>
      <c r="B4841" s="1">
        <v>0.44444444444444442</v>
      </c>
      <c r="C4841">
        <v>403.4</v>
      </c>
      <c r="D4841">
        <v>402.7</v>
      </c>
      <c r="E4841">
        <v>117649</v>
      </c>
      <c r="F4841" t="b">
        <f t="shared" si="1500"/>
        <v>0</v>
      </c>
      <c r="G4841" t="str">
        <f t="shared" si="1501"/>
        <v/>
      </c>
      <c r="H4841" t="str">
        <f t="shared" si="1502"/>
        <v/>
      </c>
      <c r="I4841">
        <f t="shared" si="1503"/>
        <v>404.75</v>
      </c>
      <c r="J4841">
        <f t="shared" si="1504"/>
        <v>403.9</v>
      </c>
      <c r="K4841">
        <f t="shared" si="1505"/>
        <v>1</v>
      </c>
      <c r="L4841" t="str">
        <f>IF(
    AND(
        K4841=1,
        COUNTIFS($A$2:A4841,A4841,$K$2:K4841,1)=1
    ),
    "ENTRY",
    ""
)</f>
        <v/>
      </c>
      <c r="M4841" t="str">
        <f t="shared" si="1506"/>
        <v/>
      </c>
      <c r="N4841" t="str">
        <f t="shared" si="1507"/>
        <v/>
      </c>
      <c r="O4841" t="str">
        <f t="shared" si="1508"/>
        <v/>
      </c>
      <c r="P4841" t="str">
        <f t="shared" si="1509"/>
        <v/>
      </c>
      <c r="Q4841" t="str">
        <f t="shared" si="1510"/>
        <v/>
      </c>
      <c r="R4841" t="str">
        <f t="shared" si="1511"/>
        <v/>
      </c>
      <c r="S4841" t="str">
        <f t="shared" si="1519"/>
        <v/>
      </c>
      <c r="U4841" t="str">
        <f t="shared" si="1512"/>
        <v/>
      </c>
      <c r="V4841" t="str">
        <f t="shared" si="1513"/>
        <v/>
      </c>
      <c r="W4841" t="str">
        <f t="shared" si="1514"/>
        <v/>
      </c>
      <c r="X4841" t="str">
        <f t="shared" si="1515"/>
        <v/>
      </c>
      <c r="Y4841" t="str">
        <f t="shared" si="1516"/>
        <v/>
      </c>
      <c r="Z4841" cm="1">
        <f t="array" ref="Z4841">LOOKUP(
    2,
    1/($A:$A=$A4841),
    $C:$C
)</f>
        <v>408.4</v>
      </c>
      <c r="AA4841" t="str">
        <f t="shared" si="1517"/>
        <v/>
      </c>
      <c r="AB4841" t="str">
        <f t="shared" si="1518"/>
        <v/>
      </c>
    </row>
    <row r="4842" spans="1:28" x14ac:dyDescent="0.3">
      <c r="A4842" s="2">
        <v>45972</v>
      </c>
      <c r="B4842" s="1">
        <v>0.44791666666666669</v>
      </c>
      <c r="C4842">
        <v>403.45</v>
      </c>
      <c r="D4842">
        <v>402.7</v>
      </c>
      <c r="E4842">
        <v>116668</v>
      </c>
      <c r="F4842" t="b">
        <f t="shared" si="1500"/>
        <v>0</v>
      </c>
      <c r="G4842" t="str">
        <f t="shared" si="1501"/>
        <v/>
      </c>
      <c r="H4842" t="str">
        <f t="shared" si="1502"/>
        <v/>
      </c>
      <c r="I4842">
        <f t="shared" si="1503"/>
        <v>404.75</v>
      </c>
      <c r="J4842">
        <f t="shared" si="1504"/>
        <v>403.9</v>
      </c>
      <c r="K4842">
        <f t="shared" si="1505"/>
        <v>1</v>
      </c>
      <c r="L4842" t="str">
        <f>IF(
    AND(
        K4842=1,
        COUNTIFS($A$2:A4842,A4842,$K$2:K4842,1)=1
    ),
    "ENTRY",
    ""
)</f>
        <v/>
      </c>
      <c r="M4842" t="str">
        <f t="shared" si="1506"/>
        <v/>
      </c>
      <c r="N4842" t="str">
        <f t="shared" si="1507"/>
        <v/>
      </c>
      <c r="O4842" t="str">
        <f t="shared" si="1508"/>
        <v/>
      </c>
      <c r="P4842" t="str">
        <f t="shared" si="1509"/>
        <v/>
      </c>
      <c r="Q4842" t="str">
        <f t="shared" si="1510"/>
        <v/>
      </c>
      <c r="R4842" t="str">
        <f t="shared" si="1511"/>
        <v/>
      </c>
      <c r="S4842" t="str">
        <f t="shared" si="1519"/>
        <v/>
      </c>
      <c r="U4842" t="str">
        <f t="shared" si="1512"/>
        <v/>
      </c>
      <c r="V4842" t="str">
        <f t="shared" si="1513"/>
        <v/>
      </c>
      <c r="W4842" t="str">
        <f t="shared" si="1514"/>
        <v/>
      </c>
      <c r="X4842" t="str">
        <f t="shared" si="1515"/>
        <v/>
      </c>
      <c r="Y4842" t="str">
        <f t="shared" si="1516"/>
        <v/>
      </c>
      <c r="Z4842" cm="1">
        <f t="array" ref="Z4842">LOOKUP(
    2,
    1/($A:$A=$A4842),
    $C:$C
)</f>
        <v>408.4</v>
      </c>
      <c r="AA4842" t="str">
        <f t="shared" si="1517"/>
        <v/>
      </c>
      <c r="AB4842" t="str">
        <f t="shared" si="1518"/>
        <v/>
      </c>
    </row>
    <row r="4843" spans="1:28" x14ac:dyDescent="0.3">
      <c r="A4843" s="2">
        <v>45972</v>
      </c>
      <c r="B4843" s="1">
        <v>0.4513888888888889</v>
      </c>
      <c r="C4843">
        <v>403.55</v>
      </c>
      <c r="D4843">
        <v>402.65</v>
      </c>
      <c r="E4843">
        <v>90825</v>
      </c>
      <c r="F4843" t="b">
        <f t="shared" si="1500"/>
        <v>0</v>
      </c>
      <c r="G4843" t="str">
        <f t="shared" si="1501"/>
        <v/>
      </c>
      <c r="H4843" t="str">
        <f t="shared" si="1502"/>
        <v/>
      </c>
      <c r="I4843">
        <f t="shared" si="1503"/>
        <v>404.75</v>
      </c>
      <c r="J4843">
        <f t="shared" si="1504"/>
        <v>403.9</v>
      </c>
      <c r="K4843">
        <f t="shared" si="1505"/>
        <v>1</v>
      </c>
      <c r="L4843" t="str">
        <f>IF(
    AND(
        K4843=1,
        COUNTIFS($A$2:A4843,A4843,$K$2:K4843,1)=1
    ),
    "ENTRY",
    ""
)</f>
        <v/>
      </c>
      <c r="M4843" t="str">
        <f t="shared" si="1506"/>
        <v/>
      </c>
      <c r="N4843" t="str">
        <f t="shared" si="1507"/>
        <v/>
      </c>
      <c r="O4843" t="str">
        <f t="shared" si="1508"/>
        <v/>
      </c>
      <c r="P4843" t="str">
        <f t="shared" si="1509"/>
        <v/>
      </c>
      <c r="Q4843" t="str">
        <f t="shared" si="1510"/>
        <v/>
      </c>
      <c r="R4843" t="str">
        <f t="shared" si="1511"/>
        <v/>
      </c>
      <c r="S4843" t="str">
        <f t="shared" si="1519"/>
        <v/>
      </c>
      <c r="U4843" t="str">
        <f t="shared" si="1512"/>
        <v/>
      </c>
      <c r="V4843" t="str">
        <f t="shared" si="1513"/>
        <v/>
      </c>
      <c r="W4843" t="str">
        <f t="shared" si="1514"/>
        <v/>
      </c>
      <c r="X4843" t="str">
        <f t="shared" si="1515"/>
        <v/>
      </c>
      <c r="Y4843" t="str">
        <f t="shared" si="1516"/>
        <v/>
      </c>
      <c r="Z4843" cm="1">
        <f t="array" ref="Z4843">LOOKUP(
    2,
    1/($A:$A=$A4843),
    $C:$C
)</f>
        <v>408.4</v>
      </c>
      <c r="AA4843" t="str">
        <f t="shared" si="1517"/>
        <v/>
      </c>
      <c r="AB4843" t="str">
        <f t="shared" si="1518"/>
        <v/>
      </c>
    </row>
    <row r="4844" spans="1:28" x14ac:dyDescent="0.3">
      <c r="A4844" s="2">
        <v>45972</v>
      </c>
      <c r="B4844" s="1">
        <v>0.4548611111111111</v>
      </c>
      <c r="C4844">
        <v>403.6</v>
      </c>
      <c r="D4844">
        <v>403</v>
      </c>
      <c r="E4844">
        <v>52554</v>
      </c>
      <c r="F4844" t="b">
        <f t="shared" si="1500"/>
        <v>0</v>
      </c>
      <c r="G4844" t="str">
        <f t="shared" si="1501"/>
        <v/>
      </c>
      <c r="H4844" t="str">
        <f t="shared" si="1502"/>
        <v/>
      </c>
      <c r="I4844">
        <f t="shared" si="1503"/>
        <v>404.75</v>
      </c>
      <c r="J4844">
        <f t="shared" si="1504"/>
        <v>403.9</v>
      </c>
      <c r="K4844">
        <f t="shared" si="1505"/>
        <v>1</v>
      </c>
      <c r="L4844" t="str">
        <f>IF(
    AND(
        K4844=1,
        COUNTIFS($A$2:A4844,A4844,$K$2:K4844,1)=1
    ),
    "ENTRY",
    ""
)</f>
        <v/>
      </c>
      <c r="M4844" t="str">
        <f t="shared" si="1506"/>
        <v/>
      </c>
      <c r="N4844" t="str">
        <f t="shared" si="1507"/>
        <v/>
      </c>
      <c r="O4844" t="str">
        <f t="shared" si="1508"/>
        <v/>
      </c>
      <c r="P4844" t="str">
        <f t="shared" si="1509"/>
        <v/>
      </c>
      <c r="Q4844" t="str">
        <f t="shared" si="1510"/>
        <v/>
      </c>
      <c r="R4844" t="str">
        <f t="shared" si="1511"/>
        <v/>
      </c>
      <c r="S4844" t="str">
        <f t="shared" si="1519"/>
        <v/>
      </c>
      <c r="U4844" t="str">
        <f t="shared" si="1512"/>
        <v/>
      </c>
      <c r="V4844" t="str">
        <f t="shared" si="1513"/>
        <v/>
      </c>
      <c r="W4844" t="str">
        <f t="shared" si="1514"/>
        <v/>
      </c>
      <c r="X4844" t="str">
        <f t="shared" si="1515"/>
        <v/>
      </c>
      <c r="Y4844" t="str">
        <f t="shared" si="1516"/>
        <v/>
      </c>
      <c r="Z4844" cm="1">
        <f t="array" ref="Z4844">LOOKUP(
    2,
    1/($A:$A=$A4844),
    $C:$C
)</f>
        <v>408.4</v>
      </c>
      <c r="AA4844" t="str">
        <f t="shared" si="1517"/>
        <v/>
      </c>
      <c r="AB4844" t="str">
        <f t="shared" si="1518"/>
        <v/>
      </c>
    </row>
    <row r="4845" spans="1:28" x14ac:dyDescent="0.3">
      <c r="A4845" s="2">
        <v>45972</v>
      </c>
      <c r="B4845" s="1">
        <v>0.45833333333333331</v>
      </c>
      <c r="C4845">
        <v>403.65</v>
      </c>
      <c r="D4845">
        <v>403.1</v>
      </c>
      <c r="E4845">
        <v>73649</v>
      </c>
      <c r="F4845" t="b">
        <f t="shared" si="1500"/>
        <v>0</v>
      </c>
      <c r="G4845" t="str">
        <f t="shared" si="1501"/>
        <v/>
      </c>
      <c r="H4845" t="str">
        <f t="shared" si="1502"/>
        <v/>
      </c>
      <c r="I4845">
        <f t="shared" si="1503"/>
        <v>404.75</v>
      </c>
      <c r="J4845">
        <f t="shared" si="1504"/>
        <v>403.9</v>
      </c>
      <c r="K4845">
        <f t="shared" si="1505"/>
        <v>1</v>
      </c>
      <c r="L4845" t="str">
        <f>IF(
    AND(
        K4845=1,
        COUNTIFS($A$2:A4845,A4845,$K$2:K4845,1)=1
    ),
    "ENTRY",
    ""
)</f>
        <v/>
      </c>
      <c r="M4845" t="str">
        <f t="shared" si="1506"/>
        <v/>
      </c>
      <c r="N4845" t="str">
        <f t="shared" si="1507"/>
        <v/>
      </c>
      <c r="O4845" t="str">
        <f t="shared" si="1508"/>
        <v/>
      </c>
      <c r="P4845" t="str">
        <f t="shared" si="1509"/>
        <v/>
      </c>
      <c r="Q4845" t="str">
        <f t="shared" si="1510"/>
        <v/>
      </c>
      <c r="R4845" t="str">
        <f t="shared" si="1511"/>
        <v/>
      </c>
      <c r="S4845" t="str">
        <f t="shared" si="1519"/>
        <v/>
      </c>
      <c r="U4845" t="str">
        <f t="shared" si="1512"/>
        <v/>
      </c>
      <c r="V4845" t="str">
        <f t="shared" si="1513"/>
        <v/>
      </c>
      <c r="W4845" t="str">
        <f t="shared" si="1514"/>
        <v/>
      </c>
      <c r="X4845" t="str">
        <f t="shared" si="1515"/>
        <v/>
      </c>
      <c r="Y4845" t="str">
        <f t="shared" si="1516"/>
        <v/>
      </c>
      <c r="Z4845" cm="1">
        <f t="array" ref="Z4845">LOOKUP(
    2,
    1/($A:$A=$A4845),
    $C:$C
)</f>
        <v>408.4</v>
      </c>
      <c r="AA4845" t="str">
        <f t="shared" si="1517"/>
        <v/>
      </c>
      <c r="AB4845" t="str">
        <f t="shared" si="1518"/>
        <v/>
      </c>
    </row>
    <row r="4846" spans="1:28" x14ac:dyDescent="0.3">
      <c r="A4846" s="2">
        <v>45972</v>
      </c>
      <c r="B4846" s="1">
        <v>0.46180555555555558</v>
      </c>
      <c r="C4846">
        <v>403.35</v>
      </c>
      <c r="D4846">
        <v>403</v>
      </c>
      <c r="E4846">
        <v>52425</v>
      </c>
      <c r="F4846" t="b">
        <f t="shared" si="1500"/>
        <v>0</v>
      </c>
      <c r="G4846" t="str">
        <f t="shared" si="1501"/>
        <v/>
      </c>
      <c r="H4846" t="str">
        <f t="shared" si="1502"/>
        <v/>
      </c>
      <c r="I4846">
        <f t="shared" si="1503"/>
        <v>404.75</v>
      </c>
      <c r="J4846">
        <f t="shared" si="1504"/>
        <v>403.9</v>
      </c>
      <c r="K4846">
        <f t="shared" si="1505"/>
        <v>1</v>
      </c>
      <c r="L4846" t="str">
        <f>IF(
    AND(
        K4846=1,
        COUNTIFS($A$2:A4846,A4846,$K$2:K4846,1)=1
    ),
    "ENTRY",
    ""
)</f>
        <v/>
      </c>
      <c r="M4846" t="str">
        <f t="shared" si="1506"/>
        <v/>
      </c>
      <c r="N4846" t="str">
        <f t="shared" si="1507"/>
        <v/>
      </c>
      <c r="O4846" t="str">
        <f t="shared" si="1508"/>
        <v/>
      </c>
      <c r="P4846" t="str">
        <f t="shared" si="1509"/>
        <v/>
      </c>
      <c r="Q4846" t="str">
        <f t="shared" si="1510"/>
        <v/>
      </c>
      <c r="R4846" t="str">
        <f t="shared" si="1511"/>
        <v/>
      </c>
      <c r="S4846" t="str">
        <f t="shared" si="1519"/>
        <v/>
      </c>
      <c r="U4846" t="str">
        <f t="shared" si="1512"/>
        <v/>
      </c>
      <c r="V4846" t="str">
        <f t="shared" si="1513"/>
        <v/>
      </c>
      <c r="W4846" t="str">
        <f t="shared" si="1514"/>
        <v/>
      </c>
      <c r="X4846" t="str">
        <f t="shared" si="1515"/>
        <v/>
      </c>
      <c r="Y4846" t="str">
        <f t="shared" si="1516"/>
        <v/>
      </c>
      <c r="Z4846" cm="1">
        <f t="array" ref="Z4846">LOOKUP(
    2,
    1/($A:$A=$A4846),
    $C:$C
)</f>
        <v>408.4</v>
      </c>
      <c r="AA4846" t="str">
        <f t="shared" si="1517"/>
        <v/>
      </c>
      <c r="AB4846" t="str">
        <f t="shared" si="1518"/>
        <v/>
      </c>
    </row>
    <row r="4847" spans="1:28" x14ac:dyDescent="0.3">
      <c r="A4847" s="2">
        <v>45972</v>
      </c>
      <c r="B4847" s="1">
        <v>0.46527777777777779</v>
      </c>
      <c r="C4847">
        <v>403.2</v>
      </c>
      <c r="D4847">
        <v>402.65</v>
      </c>
      <c r="E4847">
        <v>89145</v>
      </c>
      <c r="F4847" t="b">
        <f t="shared" si="1500"/>
        <v>0</v>
      </c>
      <c r="G4847" t="str">
        <f t="shared" si="1501"/>
        <v/>
      </c>
      <c r="H4847" t="str">
        <f t="shared" si="1502"/>
        <v/>
      </c>
      <c r="I4847">
        <f t="shared" si="1503"/>
        <v>404.75</v>
      </c>
      <c r="J4847">
        <f t="shared" si="1504"/>
        <v>403.9</v>
      </c>
      <c r="K4847">
        <f t="shared" si="1505"/>
        <v>1</v>
      </c>
      <c r="L4847" t="str">
        <f>IF(
    AND(
        K4847=1,
        COUNTIFS($A$2:A4847,A4847,$K$2:K4847,1)=1
    ),
    "ENTRY",
    ""
)</f>
        <v/>
      </c>
      <c r="M4847" t="str">
        <f t="shared" si="1506"/>
        <v/>
      </c>
      <c r="N4847" t="str">
        <f t="shared" si="1507"/>
        <v/>
      </c>
      <c r="O4847" t="str">
        <f t="shared" si="1508"/>
        <v/>
      </c>
      <c r="P4847" t="str">
        <f t="shared" si="1509"/>
        <v/>
      </c>
      <c r="Q4847" t="str">
        <f t="shared" si="1510"/>
        <v/>
      </c>
      <c r="R4847" t="str">
        <f t="shared" si="1511"/>
        <v/>
      </c>
      <c r="S4847" t="str">
        <f t="shared" si="1519"/>
        <v/>
      </c>
      <c r="U4847" t="str">
        <f t="shared" si="1512"/>
        <v/>
      </c>
      <c r="V4847" t="str">
        <f t="shared" si="1513"/>
        <v/>
      </c>
      <c r="W4847" t="str">
        <f t="shared" si="1514"/>
        <v/>
      </c>
      <c r="X4847" t="str">
        <f t="shared" si="1515"/>
        <v/>
      </c>
      <c r="Y4847" t="str">
        <f t="shared" si="1516"/>
        <v/>
      </c>
      <c r="Z4847" cm="1">
        <f t="array" ref="Z4847">LOOKUP(
    2,
    1/($A:$A=$A4847),
    $C:$C
)</f>
        <v>408.4</v>
      </c>
      <c r="AA4847" t="str">
        <f t="shared" si="1517"/>
        <v/>
      </c>
      <c r="AB4847" t="str">
        <f t="shared" si="1518"/>
        <v/>
      </c>
    </row>
    <row r="4848" spans="1:28" x14ac:dyDescent="0.3">
      <c r="A4848" s="2">
        <v>45972</v>
      </c>
      <c r="B4848" s="1">
        <v>0.46875</v>
      </c>
      <c r="C4848">
        <v>403.4</v>
      </c>
      <c r="D4848">
        <v>403</v>
      </c>
      <c r="E4848">
        <v>60100</v>
      </c>
      <c r="F4848" t="b">
        <f t="shared" si="1500"/>
        <v>0</v>
      </c>
      <c r="G4848" t="str">
        <f t="shared" si="1501"/>
        <v/>
      </c>
      <c r="H4848" t="str">
        <f t="shared" si="1502"/>
        <v/>
      </c>
      <c r="I4848">
        <f t="shared" si="1503"/>
        <v>404.75</v>
      </c>
      <c r="J4848">
        <f t="shared" si="1504"/>
        <v>403.9</v>
      </c>
      <c r="K4848">
        <f t="shared" si="1505"/>
        <v>1</v>
      </c>
      <c r="L4848" t="str">
        <f>IF(
    AND(
        K4848=1,
        COUNTIFS($A$2:A4848,A4848,$K$2:K4848,1)=1
    ),
    "ENTRY",
    ""
)</f>
        <v/>
      </c>
      <c r="M4848" t="str">
        <f t="shared" si="1506"/>
        <v/>
      </c>
      <c r="N4848" t="str">
        <f t="shared" si="1507"/>
        <v/>
      </c>
      <c r="O4848" t="str">
        <f t="shared" si="1508"/>
        <v/>
      </c>
      <c r="P4848" t="str">
        <f t="shared" si="1509"/>
        <v/>
      </c>
      <c r="Q4848" t="str">
        <f t="shared" si="1510"/>
        <v/>
      </c>
      <c r="R4848" t="str">
        <f t="shared" si="1511"/>
        <v/>
      </c>
      <c r="S4848" t="str">
        <f t="shared" si="1519"/>
        <v/>
      </c>
      <c r="U4848" t="str">
        <f t="shared" si="1512"/>
        <v/>
      </c>
      <c r="V4848" t="str">
        <f t="shared" si="1513"/>
        <v/>
      </c>
      <c r="W4848" t="str">
        <f t="shared" si="1514"/>
        <v/>
      </c>
      <c r="X4848" t="str">
        <f t="shared" si="1515"/>
        <v/>
      </c>
      <c r="Y4848" t="str">
        <f t="shared" si="1516"/>
        <v/>
      </c>
      <c r="Z4848" cm="1">
        <f t="array" ref="Z4848">LOOKUP(
    2,
    1/($A:$A=$A4848),
    $C:$C
)</f>
        <v>408.4</v>
      </c>
      <c r="AA4848" t="str">
        <f t="shared" si="1517"/>
        <v/>
      </c>
      <c r="AB4848" t="str">
        <f t="shared" si="1518"/>
        <v/>
      </c>
    </row>
    <row r="4849" spans="1:28" x14ac:dyDescent="0.3">
      <c r="A4849" s="2">
        <v>45972</v>
      </c>
      <c r="B4849" s="1">
        <v>0.47222222222222221</v>
      </c>
      <c r="C4849">
        <v>403.7</v>
      </c>
      <c r="D4849">
        <v>403</v>
      </c>
      <c r="E4849">
        <v>97600</v>
      </c>
      <c r="F4849" t="b">
        <f t="shared" si="1500"/>
        <v>0</v>
      </c>
      <c r="G4849" t="str">
        <f t="shared" si="1501"/>
        <v/>
      </c>
      <c r="H4849" t="str">
        <f t="shared" si="1502"/>
        <v/>
      </c>
      <c r="I4849">
        <f t="shared" si="1503"/>
        <v>404.75</v>
      </c>
      <c r="J4849">
        <f t="shared" si="1504"/>
        <v>403.9</v>
      </c>
      <c r="K4849">
        <f t="shared" si="1505"/>
        <v>1</v>
      </c>
      <c r="L4849" t="str">
        <f>IF(
    AND(
        K4849=1,
        COUNTIFS($A$2:A4849,A4849,$K$2:K4849,1)=1
    ),
    "ENTRY",
    ""
)</f>
        <v/>
      </c>
      <c r="M4849" t="str">
        <f t="shared" si="1506"/>
        <v/>
      </c>
      <c r="N4849" t="str">
        <f t="shared" si="1507"/>
        <v/>
      </c>
      <c r="O4849" t="str">
        <f t="shared" si="1508"/>
        <v/>
      </c>
      <c r="P4849" t="str">
        <f t="shared" si="1509"/>
        <v/>
      </c>
      <c r="Q4849" t="str">
        <f t="shared" si="1510"/>
        <v/>
      </c>
      <c r="R4849" t="str">
        <f t="shared" si="1511"/>
        <v/>
      </c>
      <c r="S4849" t="str">
        <f t="shared" si="1519"/>
        <v/>
      </c>
      <c r="U4849" t="str">
        <f t="shared" si="1512"/>
        <v/>
      </c>
      <c r="V4849" t="str">
        <f t="shared" si="1513"/>
        <v/>
      </c>
      <c r="W4849" t="str">
        <f t="shared" si="1514"/>
        <v/>
      </c>
      <c r="X4849" t="str">
        <f t="shared" si="1515"/>
        <v/>
      </c>
      <c r="Y4849" t="str">
        <f t="shared" si="1516"/>
        <v/>
      </c>
      <c r="Z4849" cm="1">
        <f t="array" ref="Z4849">LOOKUP(
    2,
    1/($A:$A=$A4849),
    $C:$C
)</f>
        <v>408.4</v>
      </c>
      <c r="AA4849" t="str">
        <f t="shared" si="1517"/>
        <v/>
      </c>
      <c r="AB4849" t="str">
        <f t="shared" si="1518"/>
        <v/>
      </c>
    </row>
    <row r="4850" spans="1:28" x14ac:dyDescent="0.3">
      <c r="A4850" s="2">
        <v>45972</v>
      </c>
      <c r="B4850" s="1">
        <v>0.47569444444444442</v>
      </c>
      <c r="C4850">
        <v>403.4</v>
      </c>
      <c r="D4850">
        <v>403.1</v>
      </c>
      <c r="E4850">
        <v>26749</v>
      </c>
      <c r="F4850" t="b">
        <f t="shared" si="1500"/>
        <v>0</v>
      </c>
      <c r="G4850" t="str">
        <f t="shared" si="1501"/>
        <v/>
      </c>
      <c r="H4850" t="str">
        <f t="shared" si="1502"/>
        <v/>
      </c>
      <c r="I4850">
        <f t="shared" si="1503"/>
        <v>404.75</v>
      </c>
      <c r="J4850">
        <f t="shared" si="1504"/>
        <v>403.9</v>
      </c>
      <c r="K4850">
        <f t="shared" si="1505"/>
        <v>1</v>
      </c>
      <c r="L4850" t="str">
        <f>IF(
    AND(
        K4850=1,
        COUNTIFS($A$2:A4850,A4850,$K$2:K4850,1)=1
    ),
    "ENTRY",
    ""
)</f>
        <v/>
      </c>
      <c r="M4850" t="str">
        <f t="shared" si="1506"/>
        <v/>
      </c>
      <c r="N4850" t="str">
        <f t="shared" si="1507"/>
        <v/>
      </c>
      <c r="O4850" t="str">
        <f t="shared" si="1508"/>
        <v/>
      </c>
      <c r="P4850" t="str">
        <f t="shared" si="1509"/>
        <v/>
      </c>
      <c r="Q4850" t="str">
        <f t="shared" si="1510"/>
        <v/>
      </c>
      <c r="R4850" t="str">
        <f t="shared" si="1511"/>
        <v/>
      </c>
      <c r="S4850" t="str">
        <f t="shared" si="1519"/>
        <v/>
      </c>
      <c r="U4850" t="str">
        <f t="shared" si="1512"/>
        <v/>
      </c>
      <c r="V4850" t="str">
        <f t="shared" si="1513"/>
        <v/>
      </c>
      <c r="W4850" t="str">
        <f t="shared" si="1514"/>
        <v/>
      </c>
      <c r="X4850" t="str">
        <f t="shared" si="1515"/>
        <v/>
      </c>
      <c r="Y4850" t="str">
        <f t="shared" si="1516"/>
        <v/>
      </c>
      <c r="Z4850" cm="1">
        <f t="array" ref="Z4850">LOOKUP(
    2,
    1/($A:$A=$A4850),
    $C:$C
)</f>
        <v>408.4</v>
      </c>
      <c r="AA4850" t="str">
        <f t="shared" si="1517"/>
        <v/>
      </c>
      <c r="AB4850" t="str">
        <f t="shared" si="1518"/>
        <v/>
      </c>
    </row>
    <row r="4851" spans="1:28" x14ac:dyDescent="0.3">
      <c r="A4851" s="2">
        <v>45972</v>
      </c>
      <c r="B4851" s="1">
        <v>0.47916666666666669</v>
      </c>
      <c r="C4851">
        <v>403.4</v>
      </c>
      <c r="D4851">
        <v>403</v>
      </c>
      <c r="E4851">
        <v>53075</v>
      </c>
      <c r="F4851" t="b">
        <f t="shared" si="1500"/>
        <v>0</v>
      </c>
      <c r="G4851" t="str">
        <f t="shared" si="1501"/>
        <v/>
      </c>
      <c r="H4851" t="str">
        <f t="shared" si="1502"/>
        <v/>
      </c>
      <c r="I4851">
        <f t="shared" si="1503"/>
        <v>404.75</v>
      </c>
      <c r="J4851">
        <f t="shared" si="1504"/>
        <v>403.9</v>
      </c>
      <c r="K4851">
        <f t="shared" si="1505"/>
        <v>1</v>
      </c>
      <c r="L4851" t="str">
        <f>IF(
    AND(
        K4851=1,
        COUNTIFS($A$2:A4851,A4851,$K$2:K4851,1)=1
    ),
    "ENTRY",
    ""
)</f>
        <v/>
      </c>
      <c r="M4851" t="str">
        <f t="shared" si="1506"/>
        <v/>
      </c>
      <c r="N4851" t="str">
        <f t="shared" si="1507"/>
        <v/>
      </c>
      <c r="O4851" t="str">
        <f t="shared" si="1508"/>
        <v/>
      </c>
      <c r="P4851" t="str">
        <f t="shared" si="1509"/>
        <v/>
      </c>
      <c r="Q4851" t="str">
        <f t="shared" si="1510"/>
        <v/>
      </c>
      <c r="R4851" t="str">
        <f t="shared" si="1511"/>
        <v/>
      </c>
      <c r="S4851" t="str">
        <f t="shared" si="1519"/>
        <v/>
      </c>
      <c r="U4851" t="str">
        <f t="shared" si="1512"/>
        <v/>
      </c>
      <c r="V4851" t="str">
        <f t="shared" si="1513"/>
        <v/>
      </c>
      <c r="W4851" t="str">
        <f t="shared" si="1514"/>
        <v/>
      </c>
      <c r="X4851" t="str">
        <f t="shared" si="1515"/>
        <v/>
      </c>
      <c r="Y4851" t="str">
        <f t="shared" si="1516"/>
        <v/>
      </c>
      <c r="Z4851" cm="1">
        <f t="array" ref="Z4851">LOOKUP(
    2,
    1/($A:$A=$A4851),
    $C:$C
)</f>
        <v>408.4</v>
      </c>
      <c r="AA4851" t="str">
        <f t="shared" si="1517"/>
        <v/>
      </c>
      <c r="AB4851" t="str">
        <f t="shared" si="1518"/>
        <v/>
      </c>
    </row>
    <row r="4852" spans="1:28" x14ac:dyDescent="0.3">
      <c r="A4852" s="2">
        <v>45972</v>
      </c>
      <c r="B4852" s="1">
        <v>0.4826388888888889</v>
      </c>
      <c r="C4852">
        <v>403.15</v>
      </c>
      <c r="D4852">
        <v>402.7</v>
      </c>
      <c r="E4852">
        <v>73882</v>
      </c>
      <c r="F4852" t="b">
        <f t="shared" si="1500"/>
        <v>0</v>
      </c>
      <c r="G4852" t="str">
        <f t="shared" si="1501"/>
        <v/>
      </c>
      <c r="H4852" t="str">
        <f t="shared" si="1502"/>
        <v/>
      </c>
      <c r="I4852">
        <f t="shared" si="1503"/>
        <v>404.75</v>
      </c>
      <c r="J4852">
        <f t="shared" si="1504"/>
        <v>403.9</v>
      </c>
      <c r="K4852">
        <f t="shared" si="1505"/>
        <v>1</v>
      </c>
      <c r="L4852" t="str">
        <f>IF(
    AND(
        K4852=1,
        COUNTIFS($A$2:A4852,A4852,$K$2:K4852,1)=1
    ),
    "ENTRY",
    ""
)</f>
        <v/>
      </c>
      <c r="M4852" t="str">
        <f t="shared" si="1506"/>
        <v/>
      </c>
      <c r="N4852" t="str">
        <f t="shared" si="1507"/>
        <v/>
      </c>
      <c r="O4852" t="str">
        <f t="shared" si="1508"/>
        <v/>
      </c>
      <c r="P4852" t="str">
        <f t="shared" si="1509"/>
        <v/>
      </c>
      <c r="Q4852" t="str">
        <f t="shared" si="1510"/>
        <v/>
      </c>
      <c r="R4852" t="str">
        <f t="shared" si="1511"/>
        <v/>
      </c>
      <c r="S4852" t="str">
        <f t="shared" si="1519"/>
        <v/>
      </c>
      <c r="U4852" t="str">
        <f t="shared" si="1512"/>
        <v/>
      </c>
      <c r="V4852" t="str">
        <f t="shared" si="1513"/>
        <v/>
      </c>
      <c r="W4852" t="str">
        <f t="shared" si="1514"/>
        <v/>
      </c>
      <c r="X4852" t="str">
        <f t="shared" si="1515"/>
        <v/>
      </c>
      <c r="Y4852" t="str">
        <f t="shared" si="1516"/>
        <v/>
      </c>
      <c r="Z4852" cm="1">
        <f t="array" ref="Z4852">LOOKUP(
    2,
    1/($A:$A=$A4852),
    $C:$C
)</f>
        <v>408.4</v>
      </c>
      <c r="AA4852" t="str">
        <f t="shared" si="1517"/>
        <v/>
      </c>
      <c r="AB4852" t="str">
        <f t="shared" si="1518"/>
        <v/>
      </c>
    </row>
    <row r="4853" spans="1:28" x14ac:dyDescent="0.3">
      <c r="A4853" s="2">
        <v>45972</v>
      </c>
      <c r="B4853" s="1">
        <v>0.4861111111111111</v>
      </c>
      <c r="C4853">
        <v>403.5</v>
      </c>
      <c r="D4853">
        <v>402.85</v>
      </c>
      <c r="E4853">
        <v>66859</v>
      </c>
      <c r="F4853" t="b">
        <f t="shared" si="1500"/>
        <v>0</v>
      </c>
      <c r="G4853" t="str">
        <f t="shared" si="1501"/>
        <v/>
      </c>
      <c r="H4853" t="str">
        <f t="shared" si="1502"/>
        <v/>
      </c>
      <c r="I4853">
        <f t="shared" si="1503"/>
        <v>404.75</v>
      </c>
      <c r="J4853">
        <f t="shared" si="1504"/>
        <v>403.9</v>
      </c>
      <c r="K4853">
        <f t="shared" si="1505"/>
        <v>1</v>
      </c>
      <c r="L4853" t="str">
        <f>IF(
    AND(
        K4853=1,
        COUNTIFS($A$2:A4853,A4853,$K$2:K4853,1)=1
    ),
    "ENTRY",
    ""
)</f>
        <v/>
      </c>
      <c r="M4853" t="str">
        <f t="shared" si="1506"/>
        <v/>
      </c>
      <c r="N4853" t="str">
        <f t="shared" si="1507"/>
        <v/>
      </c>
      <c r="O4853" t="str">
        <f t="shared" si="1508"/>
        <v/>
      </c>
      <c r="P4853" t="str">
        <f t="shared" si="1509"/>
        <v/>
      </c>
      <c r="Q4853" t="str">
        <f t="shared" si="1510"/>
        <v/>
      </c>
      <c r="R4853" t="str">
        <f t="shared" si="1511"/>
        <v/>
      </c>
      <c r="S4853" t="str">
        <f t="shared" si="1519"/>
        <v/>
      </c>
      <c r="U4853" t="str">
        <f t="shared" si="1512"/>
        <v/>
      </c>
      <c r="V4853" t="str">
        <f t="shared" si="1513"/>
        <v/>
      </c>
      <c r="W4853" t="str">
        <f t="shared" si="1514"/>
        <v/>
      </c>
      <c r="X4853" t="str">
        <f t="shared" si="1515"/>
        <v/>
      </c>
      <c r="Y4853" t="str">
        <f t="shared" si="1516"/>
        <v/>
      </c>
      <c r="Z4853" cm="1">
        <f t="array" ref="Z4853">LOOKUP(
    2,
    1/($A:$A=$A4853),
    $C:$C
)</f>
        <v>408.4</v>
      </c>
      <c r="AA4853" t="str">
        <f t="shared" si="1517"/>
        <v/>
      </c>
      <c r="AB4853" t="str">
        <f t="shared" si="1518"/>
        <v/>
      </c>
    </row>
    <row r="4854" spans="1:28" x14ac:dyDescent="0.3">
      <c r="A4854" s="2">
        <v>45972</v>
      </c>
      <c r="B4854" s="1">
        <v>0.48958333333333331</v>
      </c>
      <c r="C4854">
        <v>403.65</v>
      </c>
      <c r="D4854">
        <v>403.1</v>
      </c>
      <c r="E4854">
        <v>41929</v>
      </c>
      <c r="F4854" t="b">
        <f t="shared" si="1500"/>
        <v>0</v>
      </c>
      <c r="G4854" t="str">
        <f t="shared" si="1501"/>
        <v/>
      </c>
      <c r="H4854" t="str">
        <f t="shared" si="1502"/>
        <v/>
      </c>
      <c r="I4854">
        <f t="shared" si="1503"/>
        <v>404.75</v>
      </c>
      <c r="J4854">
        <f t="shared" si="1504"/>
        <v>403.9</v>
      </c>
      <c r="K4854">
        <f t="shared" si="1505"/>
        <v>1</v>
      </c>
      <c r="L4854" t="str">
        <f>IF(
    AND(
        K4854=1,
        COUNTIFS($A$2:A4854,A4854,$K$2:K4854,1)=1
    ),
    "ENTRY",
    ""
)</f>
        <v/>
      </c>
      <c r="M4854" t="str">
        <f t="shared" si="1506"/>
        <v/>
      </c>
      <c r="N4854" t="str">
        <f t="shared" si="1507"/>
        <v/>
      </c>
      <c r="O4854" t="str">
        <f t="shared" si="1508"/>
        <v/>
      </c>
      <c r="P4854" t="str">
        <f t="shared" si="1509"/>
        <v/>
      </c>
      <c r="Q4854" t="str">
        <f t="shared" si="1510"/>
        <v/>
      </c>
      <c r="R4854" t="str">
        <f t="shared" si="1511"/>
        <v/>
      </c>
      <c r="S4854" t="str">
        <f t="shared" si="1519"/>
        <v/>
      </c>
      <c r="U4854" t="str">
        <f t="shared" si="1512"/>
        <v/>
      </c>
      <c r="V4854" t="str">
        <f t="shared" si="1513"/>
        <v/>
      </c>
      <c r="W4854" t="str">
        <f t="shared" si="1514"/>
        <v/>
      </c>
      <c r="X4854" t="str">
        <f t="shared" si="1515"/>
        <v/>
      </c>
      <c r="Y4854" t="str">
        <f t="shared" si="1516"/>
        <v/>
      </c>
      <c r="Z4854" cm="1">
        <f t="array" ref="Z4854">LOOKUP(
    2,
    1/($A:$A=$A4854),
    $C:$C
)</f>
        <v>408.4</v>
      </c>
      <c r="AA4854" t="str">
        <f t="shared" si="1517"/>
        <v/>
      </c>
      <c r="AB4854" t="str">
        <f t="shared" si="1518"/>
        <v/>
      </c>
    </row>
    <row r="4855" spans="1:28" x14ac:dyDescent="0.3">
      <c r="A4855" s="2">
        <v>45972</v>
      </c>
      <c r="B4855" s="1">
        <v>0.49305555555555558</v>
      </c>
      <c r="C4855">
        <v>403.7</v>
      </c>
      <c r="D4855">
        <v>403</v>
      </c>
      <c r="E4855">
        <v>73139</v>
      </c>
      <c r="F4855" t="b">
        <f t="shared" si="1500"/>
        <v>0</v>
      </c>
      <c r="G4855" t="str">
        <f t="shared" si="1501"/>
        <v/>
      </c>
      <c r="H4855" t="str">
        <f t="shared" si="1502"/>
        <v/>
      </c>
      <c r="I4855">
        <f t="shared" si="1503"/>
        <v>404.75</v>
      </c>
      <c r="J4855">
        <f t="shared" si="1504"/>
        <v>403.9</v>
      </c>
      <c r="K4855">
        <f t="shared" si="1505"/>
        <v>1</v>
      </c>
      <c r="L4855" t="str">
        <f>IF(
    AND(
        K4855=1,
        COUNTIFS($A$2:A4855,A4855,$K$2:K4855,1)=1
    ),
    "ENTRY",
    ""
)</f>
        <v/>
      </c>
      <c r="M4855" t="str">
        <f t="shared" si="1506"/>
        <v/>
      </c>
      <c r="N4855" t="str">
        <f t="shared" si="1507"/>
        <v/>
      </c>
      <c r="O4855" t="str">
        <f t="shared" si="1508"/>
        <v/>
      </c>
      <c r="P4855" t="str">
        <f t="shared" si="1509"/>
        <v/>
      </c>
      <c r="Q4855" t="str">
        <f t="shared" si="1510"/>
        <v/>
      </c>
      <c r="R4855" t="str">
        <f t="shared" si="1511"/>
        <v/>
      </c>
      <c r="S4855" t="str">
        <f t="shared" si="1519"/>
        <v/>
      </c>
      <c r="U4855" t="str">
        <f t="shared" si="1512"/>
        <v/>
      </c>
      <c r="V4855" t="str">
        <f t="shared" si="1513"/>
        <v/>
      </c>
      <c r="W4855" t="str">
        <f t="shared" si="1514"/>
        <v/>
      </c>
      <c r="X4855" t="str">
        <f t="shared" si="1515"/>
        <v/>
      </c>
      <c r="Y4855" t="str">
        <f t="shared" si="1516"/>
        <v/>
      </c>
      <c r="Z4855" cm="1">
        <f t="array" ref="Z4855">LOOKUP(
    2,
    1/($A:$A=$A4855),
    $C:$C
)</f>
        <v>408.4</v>
      </c>
      <c r="AA4855" t="str">
        <f t="shared" si="1517"/>
        <v/>
      </c>
      <c r="AB4855" t="str">
        <f t="shared" si="1518"/>
        <v/>
      </c>
    </row>
    <row r="4856" spans="1:28" x14ac:dyDescent="0.3">
      <c r="A4856" s="2">
        <v>45972</v>
      </c>
      <c r="B4856" s="1">
        <v>0.49652777777777779</v>
      </c>
      <c r="C4856">
        <v>404.1</v>
      </c>
      <c r="D4856">
        <v>403.4</v>
      </c>
      <c r="E4856">
        <v>135667</v>
      </c>
      <c r="F4856" t="b">
        <f t="shared" si="1500"/>
        <v>0</v>
      </c>
      <c r="G4856" t="str">
        <f t="shared" si="1501"/>
        <v/>
      </c>
      <c r="H4856" t="str">
        <f t="shared" si="1502"/>
        <v/>
      </c>
      <c r="I4856">
        <f t="shared" si="1503"/>
        <v>404.75</v>
      </c>
      <c r="J4856">
        <f t="shared" si="1504"/>
        <v>403.9</v>
      </c>
      <c r="K4856">
        <f t="shared" si="1505"/>
        <v>1</v>
      </c>
      <c r="L4856" t="str">
        <f>IF(
    AND(
        K4856=1,
        COUNTIFS($A$2:A4856,A4856,$K$2:K4856,1)=1
    ),
    "ENTRY",
    ""
)</f>
        <v/>
      </c>
      <c r="M4856" t="str">
        <f t="shared" si="1506"/>
        <v/>
      </c>
      <c r="N4856" t="str">
        <f t="shared" si="1507"/>
        <v/>
      </c>
      <c r="O4856" t="str">
        <f t="shared" si="1508"/>
        <v/>
      </c>
      <c r="P4856" t="str">
        <f t="shared" si="1509"/>
        <v/>
      </c>
      <c r="Q4856" t="str">
        <f t="shared" si="1510"/>
        <v/>
      </c>
      <c r="R4856" t="str">
        <f t="shared" si="1511"/>
        <v/>
      </c>
      <c r="S4856" t="str">
        <f t="shared" si="1519"/>
        <v/>
      </c>
      <c r="U4856" t="str">
        <f t="shared" si="1512"/>
        <v/>
      </c>
      <c r="V4856" t="str">
        <f t="shared" si="1513"/>
        <v/>
      </c>
      <c r="W4856" t="str">
        <f t="shared" si="1514"/>
        <v/>
      </c>
      <c r="X4856" t="str">
        <f t="shared" si="1515"/>
        <v/>
      </c>
      <c r="Y4856" t="str">
        <f t="shared" si="1516"/>
        <v/>
      </c>
      <c r="Z4856" cm="1">
        <f t="array" ref="Z4856">LOOKUP(
    2,
    1/($A:$A=$A4856),
    $C:$C
)</f>
        <v>408.4</v>
      </c>
      <c r="AA4856" t="str">
        <f t="shared" si="1517"/>
        <v/>
      </c>
      <c r="AB4856" t="str">
        <f t="shared" si="1518"/>
        <v/>
      </c>
    </row>
    <row r="4857" spans="1:28" x14ac:dyDescent="0.3">
      <c r="A4857" s="2">
        <v>45972</v>
      </c>
      <c r="B4857" s="1">
        <v>0.5</v>
      </c>
      <c r="C4857">
        <v>405.35</v>
      </c>
      <c r="D4857">
        <v>403.95</v>
      </c>
      <c r="E4857">
        <v>196323</v>
      </c>
      <c r="F4857" t="b">
        <f t="shared" si="1500"/>
        <v>0</v>
      </c>
      <c r="G4857" t="str">
        <f t="shared" si="1501"/>
        <v/>
      </c>
      <c r="H4857" t="str">
        <f t="shared" si="1502"/>
        <v/>
      </c>
      <c r="I4857">
        <f t="shared" si="1503"/>
        <v>404.75</v>
      </c>
      <c r="J4857">
        <f t="shared" si="1504"/>
        <v>403.9</v>
      </c>
      <c r="K4857">
        <f t="shared" si="1505"/>
        <v>1</v>
      </c>
      <c r="L4857" t="str">
        <f>IF(
    AND(
        K4857=1,
        COUNTIFS($A$2:A4857,A4857,$K$2:K4857,1)=1
    ),
    "ENTRY",
    ""
)</f>
        <v/>
      </c>
      <c r="M4857" t="str">
        <f t="shared" si="1506"/>
        <v/>
      </c>
      <c r="N4857" t="str">
        <f t="shared" si="1507"/>
        <v/>
      </c>
      <c r="O4857" t="str">
        <f t="shared" si="1508"/>
        <v/>
      </c>
      <c r="P4857" t="str">
        <f t="shared" si="1509"/>
        <v/>
      </c>
      <c r="Q4857" t="str">
        <f t="shared" si="1510"/>
        <v/>
      </c>
      <c r="R4857" t="str">
        <f t="shared" si="1511"/>
        <v/>
      </c>
      <c r="S4857" t="str">
        <f t="shared" si="1519"/>
        <v/>
      </c>
      <c r="U4857" t="str">
        <f t="shared" si="1512"/>
        <v/>
      </c>
      <c r="V4857" t="str">
        <f t="shared" si="1513"/>
        <v/>
      </c>
      <c r="W4857" t="str">
        <f t="shared" si="1514"/>
        <v/>
      </c>
      <c r="X4857" t="str">
        <f t="shared" si="1515"/>
        <v/>
      </c>
      <c r="Y4857" t="str">
        <f t="shared" si="1516"/>
        <v/>
      </c>
      <c r="Z4857" cm="1">
        <f t="array" ref="Z4857">LOOKUP(
    2,
    1/($A:$A=$A4857),
    $C:$C
)</f>
        <v>408.4</v>
      </c>
      <c r="AA4857" t="str">
        <f t="shared" si="1517"/>
        <v/>
      </c>
      <c r="AB4857" t="str">
        <f t="shared" si="1518"/>
        <v/>
      </c>
    </row>
    <row r="4858" spans="1:28" x14ac:dyDescent="0.3">
      <c r="A4858" s="2">
        <v>45972</v>
      </c>
      <c r="B4858" s="1">
        <v>0.50347222222222221</v>
      </c>
      <c r="C4858">
        <v>405</v>
      </c>
      <c r="D4858">
        <v>404.55</v>
      </c>
      <c r="E4858">
        <v>63500</v>
      </c>
      <c r="F4858" t="b">
        <f t="shared" si="1500"/>
        <v>0</v>
      </c>
      <c r="G4858" t="str">
        <f t="shared" si="1501"/>
        <v/>
      </c>
      <c r="H4858" t="str">
        <f t="shared" si="1502"/>
        <v/>
      </c>
      <c r="I4858">
        <f t="shared" si="1503"/>
        <v>404.75</v>
      </c>
      <c r="J4858">
        <f t="shared" si="1504"/>
        <v>403.9</v>
      </c>
      <c r="K4858">
        <f t="shared" si="1505"/>
        <v>1</v>
      </c>
      <c r="L4858" t="str">
        <f>IF(
    AND(
        K4858=1,
        COUNTIFS($A$2:A4858,A4858,$K$2:K4858,1)=1
    ),
    "ENTRY",
    ""
)</f>
        <v/>
      </c>
      <c r="M4858" t="str">
        <f t="shared" si="1506"/>
        <v/>
      </c>
      <c r="N4858" t="str">
        <f t="shared" si="1507"/>
        <v/>
      </c>
      <c r="O4858" t="str">
        <f t="shared" si="1508"/>
        <v/>
      </c>
      <c r="P4858" t="str">
        <f t="shared" si="1509"/>
        <v/>
      </c>
      <c r="Q4858" t="str">
        <f t="shared" si="1510"/>
        <v/>
      </c>
      <c r="R4858" t="str">
        <f t="shared" si="1511"/>
        <v/>
      </c>
      <c r="S4858" t="str">
        <f t="shared" si="1519"/>
        <v/>
      </c>
      <c r="U4858" t="str">
        <f t="shared" si="1512"/>
        <v/>
      </c>
      <c r="V4858" t="str">
        <f t="shared" si="1513"/>
        <v/>
      </c>
      <c r="W4858" t="str">
        <f t="shared" si="1514"/>
        <v/>
      </c>
      <c r="X4858" t="str">
        <f t="shared" si="1515"/>
        <v/>
      </c>
      <c r="Y4858" t="str">
        <f t="shared" si="1516"/>
        <v/>
      </c>
      <c r="Z4858" cm="1">
        <f t="array" ref="Z4858">LOOKUP(
    2,
    1/($A:$A=$A4858),
    $C:$C
)</f>
        <v>408.4</v>
      </c>
      <c r="AA4858" t="str">
        <f t="shared" si="1517"/>
        <v/>
      </c>
      <c r="AB4858" t="str">
        <f t="shared" si="1518"/>
        <v/>
      </c>
    </row>
    <row r="4859" spans="1:28" x14ac:dyDescent="0.3">
      <c r="A4859" s="2">
        <v>45972</v>
      </c>
      <c r="B4859" s="1">
        <v>0.50694444444444442</v>
      </c>
      <c r="C4859">
        <v>405</v>
      </c>
      <c r="D4859">
        <v>404.6</v>
      </c>
      <c r="E4859">
        <v>57188</v>
      </c>
      <c r="F4859" t="b">
        <f t="shared" si="1500"/>
        <v>0</v>
      </c>
      <c r="G4859" t="str">
        <f t="shared" si="1501"/>
        <v/>
      </c>
      <c r="H4859" t="str">
        <f t="shared" si="1502"/>
        <v/>
      </c>
      <c r="I4859">
        <f t="shared" si="1503"/>
        <v>404.75</v>
      </c>
      <c r="J4859">
        <f t="shared" si="1504"/>
        <v>403.9</v>
      </c>
      <c r="K4859">
        <f t="shared" si="1505"/>
        <v>1</v>
      </c>
      <c r="L4859" t="str">
        <f>IF(
    AND(
        K4859=1,
        COUNTIFS($A$2:A4859,A4859,$K$2:K4859,1)=1
    ),
    "ENTRY",
    ""
)</f>
        <v/>
      </c>
      <c r="M4859" t="str">
        <f t="shared" si="1506"/>
        <v/>
      </c>
      <c r="N4859" t="str">
        <f t="shared" si="1507"/>
        <v/>
      </c>
      <c r="O4859" t="str">
        <f t="shared" si="1508"/>
        <v/>
      </c>
      <c r="P4859" t="str">
        <f t="shared" si="1509"/>
        <v/>
      </c>
      <c r="Q4859" t="str">
        <f t="shared" si="1510"/>
        <v/>
      </c>
      <c r="R4859" t="str">
        <f t="shared" si="1511"/>
        <v/>
      </c>
      <c r="S4859" t="str">
        <f t="shared" si="1519"/>
        <v/>
      </c>
      <c r="U4859" t="str">
        <f t="shared" si="1512"/>
        <v/>
      </c>
      <c r="V4859" t="str">
        <f t="shared" si="1513"/>
        <v/>
      </c>
      <c r="W4859" t="str">
        <f t="shared" si="1514"/>
        <v/>
      </c>
      <c r="X4859" t="str">
        <f t="shared" si="1515"/>
        <v/>
      </c>
      <c r="Y4859" t="str">
        <f t="shared" si="1516"/>
        <v/>
      </c>
      <c r="Z4859" cm="1">
        <f t="array" ref="Z4859">LOOKUP(
    2,
    1/($A:$A=$A4859),
    $C:$C
)</f>
        <v>408.4</v>
      </c>
      <c r="AA4859" t="str">
        <f t="shared" si="1517"/>
        <v/>
      </c>
      <c r="AB4859" t="str">
        <f t="shared" si="1518"/>
        <v/>
      </c>
    </row>
    <row r="4860" spans="1:28" x14ac:dyDescent="0.3">
      <c r="A4860" s="2">
        <v>45972</v>
      </c>
      <c r="B4860" s="1">
        <v>0.51041666666666663</v>
      </c>
      <c r="C4860">
        <v>404.85</v>
      </c>
      <c r="D4860">
        <v>404.15</v>
      </c>
      <c r="E4860">
        <v>82855</v>
      </c>
      <c r="F4860" t="b">
        <f t="shared" si="1500"/>
        <v>0</v>
      </c>
      <c r="G4860" t="str">
        <f t="shared" si="1501"/>
        <v/>
      </c>
      <c r="H4860" t="str">
        <f t="shared" si="1502"/>
        <v/>
      </c>
      <c r="I4860">
        <f t="shared" si="1503"/>
        <v>404.75</v>
      </c>
      <c r="J4860">
        <f t="shared" si="1504"/>
        <v>403.9</v>
      </c>
      <c r="K4860">
        <f t="shared" si="1505"/>
        <v>1</v>
      </c>
      <c r="L4860" t="str">
        <f>IF(
    AND(
        K4860=1,
        COUNTIFS($A$2:A4860,A4860,$K$2:K4860,1)=1
    ),
    "ENTRY",
    ""
)</f>
        <v/>
      </c>
      <c r="M4860" t="str">
        <f t="shared" si="1506"/>
        <v/>
      </c>
      <c r="N4860" t="str">
        <f t="shared" si="1507"/>
        <v/>
      </c>
      <c r="O4860" t="str">
        <f t="shared" si="1508"/>
        <v/>
      </c>
      <c r="P4860" t="str">
        <f t="shared" si="1509"/>
        <v/>
      </c>
      <c r="Q4860" t="str">
        <f t="shared" si="1510"/>
        <v/>
      </c>
      <c r="R4860" t="str">
        <f t="shared" si="1511"/>
        <v/>
      </c>
      <c r="S4860" t="str">
        <f t="shared" si="1519"/>
        <v/>
      </c>
      <c r="U4860" t="str">
        <f t="shared" si="1512"/>
        <v/>
      </c>
      <c r="V4860" t="str">
        <f t="shared" si="1513"/>
        <v/>
      </c>
      <c r="W4860" t="str">
        <f t="shared" si="1514"/>
        <v/>
      </c>
      <c r="X4860" t="str">
        <f t="shared" si="1515"/>
        <v/>
      </c>
      <c r="Y4860" t="str">
        <f t="shared" si="1516"/>
        <v/>
      </c>
      <c r="Z4860" cm="1">
        <f t="array" ref="Z4860">LOOKUP(
    2,
    1/($A:$A=$A4860),
    $C:$C
)</f>
        <v>408.4</v>
      </c>
      <c r="AA4860" t="str">
        <f t="shared" si="1517"/>
        <v/>
      </c>
      <c r="AB4860" t="str">
        <f t="shared" si="1518"/>
        <v/>
      </c>
    </row>
    <row r="4861" spans="1:28" x14ac:dyDescent="0.3">
      <c r="A4861" s="2">
        <v>45972</v>
      </c>
      <c r="B4861" s="1">
        <v>0.51388888888888884</v>
      </c>
      <c r="C4861">
        <v>404.7</v>
      </c>
      <c r="D4861">
        <v>404.45</v>
      </c>
      <c r="E4861">
        <v>30079</v>
      </c>
      <c r="F4861" t="b">
        <f t="shared" si="1500"/>
        <v>0</v>
      </c>
      <c r="G4861" t="str">
        <f t="shared" si="1501"/>
        <v/>
      </c>
      <c r="H4861" t="str">
        <f t="shared" si="1502"/>
        <v/>
      </c>
      <c r="I4861">
        <f t="shared" si="1503"/>
        <v>404.75</v>
      </c>
      <c r="J4861">
        <f t="shared" si="1504"/>
        <v>403.9</v>
      </c>
      <c r="K4861">
        <f t="shared" si="1505"/>
        <v>0</v>
      </c>
      <c r="L4861" t="str">
        <f>IF(
    AND(
        K4861=1,
        COUNTIFS($A$2:A4861,A4861,$K$2:K4861,1)=1
    ),
    "ENTRY",
    ""
)</f>
        <v/>
      </c>
      <c r="M4861" t="str">
        <f t="shared" si="1506"/>
        <v/>
      </c>
      <c r="N4861" t="str">
        <f t="shared" si="1507"/>
        <v/>
      </c>
      <c r="O4861" t="str">
        <f t="shared" si="1508"/>
        <v/>
      </c>
      <c r="P4861" t="str">
        <f t="shared" si="1509"/>
        <v/>
      </c>
      <c r="Q4861" t="str">
        <f t="shared" si="1510"/>
        <v/>
      </c>
      <c r="R4861" t="str">
        <f t="shared" si="1511"/>
        <v/>
      </c>
      <c r="S4861" t="str">
        <f t="shared" si="1519"/>
        <v/>
      </c>
      <c r="U4861" t="str">
        <f t="shared" si="1512"/>
        <v/>
      </c>
      <c r="V4861" t="str">
        <f t="shared" si="1513"/>
        <v/>
      </c>
      <c r="W4861" t="str">
        <f t="shared" si="1514"/>
        <v/>
      </c>
      <c r="X4861" t="str">
        <f t="shared" si="1515"/>
        <v/>
      </c>
      <c r="Y4861" t="str">
        <f t="shared" si="1516"/>
        <v/>
      </c>
      <c r="Z4861" cm="1">
        <f t="array" ref="Z4861">LOOKUP(
    2,
    1/($A:$A=$A4861),
    $C:$C
)</f>
        <v>408.4</v>
      </c>
      <c r="AA4861" t="str">
        <f t="shared" si="1517"/>
        <v/>
      </c>
      <c r="AB4861" t="str">
        <f t="shared" si="1518"/>
        <v/>
      </c>
    </row>
    <row r="4862" spans="1:28" x14ac:dyDescent="0.3">
      <c r="A4862" s="2">
        <v>45972</v>
      </c>
      <c r="B4862" s="1">
        <v>0.51736111111111116</v>
      </c>
      <c r="C4862">
        <v>405</v>
      </c>
      <c r="D4862">
        <v>404.6</v>
      </c>
      <c r="E4862">
        <v>77814</v>
      </c>
      <c r="F4862" t="b">
        <f t="shared" si="1500"/>
        <v>0</v>
      </c>
      <c r="G4862" t="str">
        <f t="shared" si="1501"/>
        <v/>
      </c>
      <c r="H4862" t="str">
        <f t="shared" si="1502"/>
        <v/>
      </c>
      <c r="I4862">
        <f t="shared" si="1503"/>
        <v>404.75</v>
      </c>
      <c r="J4862">
        <f t="shared" si="1504"/>
        <v>403.9</v>
      </c>
      <c r="K4862">
        <f t="shared" si="1505"/>
        <v>1</v>
      </c>
      <c r="L4862" t="str">
        <f>IF(
    AND(
        K4862=1,
        COUNTIFS($A$2:A4862,A4862,$K$2:K4862,1)=1
    ),
    "ENTRY",
    ""
)</f>
        <v/>
      </c>
      <c r="M4862" t="str">
        <f t="shared" si="1506"/>
        <v/>
      </c>
      <c r="N4862" t="str">
        <f t="shared" si="1507"/>
        <v/>
      </c>
      <c r="O4862" t="str">
        <f t="shared" si="1508"/>
        <v/>
      </c>
      <c r="P4862" t="str">
        <f t="shared" si="1509"/>
        <v/>
      </c>
      <c r="Q4862" t="str">
        <f t="shared" si="1510"/>
        <v/>
      </c>
      <c r="R4862" t="str">
        <f t="shared" si="1511"/>
        <v/>
      </c>
      <c r="S4862" t="str">
        <f t="shared" si="1519"/>
        <v/>
      </c>
      <c r="U4862" t="str">
        <f t="shared" si="1512"/>
        <v/>
      </c>
      <c r="V4862" t="str">
        <f t="shared" si="1513"/>
        <v/>
      </c>
      <c r="W4862" t="str">
        <f t="shared" si="1514"/>
        <v/>
      </c>
      <c r="X4862" t="str">
        <f t="shared" si="1515"/>
        <v/>
      </c>
      <c r="Y4862" t="str">
        <f t="shared" si="1516"/>
        <v/>
      </c>
      <c r="Z4862" cm="1">
        <f t="array" ref="Z4862">LOOKUP(
    2,
    1/($A:$A=$A4862),
    $C:$C
)</f>
        <v>408.4</v>
      </c>
      <c r="AA4862" t="str">
        <f t="shared" si="1517"/>
        <v/>
      </c>
      <c r="AB4862" t="str">
        <f t="shared" si="1518"/>
        <v/>
      </c>
    </row>
    <row r="4863" spans="1:28" x14ac:dyDescent="0.3">
      <c r="A4863" s="2">
        <v>45972</v>
      </c>
      <c r="B4863" s="1">
        <v>0.52083333333333337</v>
      </c>
      <c r="C4863">
        <v>405.55</v>
      </c>
      <c r="D4863">
        <v>404.95</v>
      </c>
      <c r="E4863">
        <v>60897</v>
      </c>
      <c r="F4863" t="b">
        <f t="shared" si="1500"/>
        <v>0</v>
      </c>
      <c r="G4863" t="str">
        <f t="shared" si="1501"/>
        <v/>
      </c>
      <c r="H4863" t="str">
        <f t="shared" si="1502"/>
        <v/>
      </c>
      <c r="I4863">
        <f t="shared" si="1503"/>
        <v>404.75</v>
      </c>
      <c r="J4863">
        <f t="shared" si="1504"/>
        <v>403.9</v>
      </c>
      <c r="K4863">
        <f t="shared" si="1505"/>
        <v>1</v>
      </c>
      <c r="L4863" t="str">
        <f>IF(
    AND(
        K4863=1,
        COUNTIFS($A$2:A4863,A4863,$K$2:K4863,1)=1
    ),
    "ENTRY",
    ""
)</f>
        <v/>
      </c>
      <c r="M4863" t="str">
        <f t="shared" si="1506"/>
        <v/>
      </c>
      <c r="N4863" t="str">
        <f t="shared" si="1507"/>
        <v/>
      </c>
      <c r="O4863" t="str">
        <f t="shared" si="1508"/>
        <v/>
      </c>
      <c r="P4863" t="str">
        <f t="shared" si="1509"/>
        <v/>
      </c>
      <c r="Q4863" t="str">
        <f t="shared" si="1510"/>
        <v/>
      </c>
      <c r="R4863" t="str">
        <f t="shared" si="1511"/>
        <v/>
      </c>
      <c r="S4863" t="str">
        <f t="shared" si="1519"/>
        <v/>
      </c>
      <c r="U4863" t="str">
        <f t="shared" si="1512"/>
        <v/>
      </c>
      <c r="V4863" t="str">
        <f t="shared" si="1513"/>
        <v/>
      </c>
      <c r="W4863" t="str">
        <f t="shared" si="1514"/>
        <v/>
      </c>
      <c r="X4863" t="str">
        <f t="shared" si="1515"/>
        <v/>
      </c>
      <c r="Y4863" t="str">
        <f t="shared" si="1516"/>
        <v/>
      </c>
      <c r="Z4863" cm="1">
        <f t="array" ref="Z4863">LOOKUP(
    2,
    1/($A:$A=$A4863),
    $C:$C
)</f>
        <v>408.4</v>
      </c>
      <c r="AA4863" t="str">
        <f t="shared" si="1517"/>
        <v/>
      </c>
      <c r="AB4863" t="str">
        <f t="shared" si="1518"/>
        <v/>
      </c>
    </row>
    <row r="4864" spans="1:28" x14ac:dyDescent="0.3">
      <c r="A4864" s="2">
        <v>45972</v>
      </c>
      <c r="B4864" s="1">
        <v>0.52430555555555558</v>
      </c>
      <c r="C4864">
        <v>405.5</v>
      </c>
      <c r="D4864">
        <v>405</v>
      </c>
      <c r="E4864">
        <v>53552</v>
      </c>
      <c r="F4864" t="b">
        <f t="shared" si="1500"/>
        <v>0</v>
      </c>
      <c r="G4864" t="str">
        <f t="shared" si="1501"/>
        <v/>
      </c>
      <c r="H4864" t="str">
        <f t="shared" si="1502"/>
        <v/>
      </c>
      <c r="I4864">
        <f t="shared" si="1503"/>
        <v>404.75</v>
      </c>
      <c r="J4864">
        <f t="shared" si="1504"/>
        <v>403.9</v>
      </c>
      <c r="K4864">
        <f t="shared" si="1505"/>
        <v>1</v>
      </c>
      <c r="L4864" t="str">
        <f>IF(
    AND(
        K4864=1,
        COUNTIFS($A$2:A4864,A4864,$K$2:K4864,1)=1
    ),
    "ENTRY",
    ""
)</f>
        <v/>
      </c>
      <c r="M4864" t="str">
        <f t="shared" si="1506"/>
        <v/>
      </c>
      <c r="N4864" t="str">
        <f t="shared" si="1507"/>
        <v/>
      </c>
      <c r="O4864" t="str">
        <f t="shared" si="1508"/>
        <v/>
      </c>
      <c r="P4864" t="str">
        <f t="shared" si="1509"/>
        <v/>
      </c>
      <c r="Q4864" t="str">
        <f t="shared" si="1510"/>
        <v/>
      </c>
      <c r="R4864" t="str">
        <f t="shared" si="1511"/>
        <v/>
      </c>
      <c r="S4864" t="str">
        <f t="shared" si="1519"/>
        <v/>
      </c>
      <c r="U4864" t="str">
        <f t="shared" si="1512"/>
        <v/>
      </c>
      <c r="V4864" t="str">
        <f t="shared" si="1513"/>
        <v/>
      </c>
      <c r="W4864" t="str">
        <f t="shared" si="1514"/>
        <v/>
      </c>
      <c r="X4864" t="str">
        <f t="shared" si="1515"/>
        <v/>
      </c>
      <c r="Y4864" t="str">
        <f t="shared" si="1516"/>
        <v/>
      </c>
      <c r="Z4864" cm="1">
        <f t="array" ref="Z4864">LOOKUP(
    2,
    1/($A:$A=$A4864),
    $C:$C
)</f>
        <v>408.4</v>
      </c>
      <c r="AA4864" t="str">
        <f t="shared" si="1517"/>
        <v/>
      </c>
      <c r="AB4864" t="str">
        <f t="shared" si="1518"/>
        <v/>
      </c>
    </row>
    <row r="4865" spans="1:28" x14ac:dyDescent="0.3">
      <c r="A4865" s="2">
        <v>45972</v>
      </c>
      <c r="B4865" s="1">
        <v>0.52777777777777779</v>
      </c>
      <c r="C4865">
        <v>405.35</v>
      </c>
      <c r="D4865">
        <v>404.9</v>
      </c>
      <c r="E4865">
        <v>47153</v>
      </c>
      <c r="F4865" t="b">
        <f t="shared" si="1500"/>
        <v>0</v>
      </c>
      <c r="G4865" t="str">
        <f t="shared" si="1501"/>
        <v/>
      </c>
      <c r="H4865" t="str">
        <f t="shared" si="1502"/>
        <v/>
      </c>
      <c r="I4865">
        <f t="shared" si="1503"/>
        <v>404.75</v>
      </c>
      <c r="J4865">
        <f t="shared" si="1504"/>
        <v>403.9</v>
      </c>
      <c r="K4865">
        <f t="shared" si="1505"/>
        <v>1</v>
      </c>
      <c r="L4865" t="str">
        <f>IF(
    AND(
        K4865=1,
        COUNTIFS($A$2:A4865,A4865,$K$2:K4865,1)=1
    ),
    "ENTRY",
    ""
)</f>
        <v/>
      </c>
      <c r="M4865" t="str">
        <f t="shared" si="1506"/>
        <v/>
      </c>
      <c r="N4865" t="str">
        <f t="shared" si="1507"/>
        <v/>
      </c>
      <c r="O4865" t="str">
        <f t="shared" si="1508"/>
        <v/>
      </c>
      <c r="P4865" t="str">
        <f t="shared" si="1509"/>
        <v/>
      </c>
      <c r="Q4865" t="str">
        <f t="shared" si="1510"/>
        <v/>
      </c>
      <c r="R4865" t="str">
        <f t="shared" si="1511"/>
        <v/>
      </c>
      <c r="S4865" t="str">
        <f t="shared" si="1519"/>
        <v/>
      </c>
      <c r="U4865" t="str">
        <f t="shared" si="1512"/>
        <v/>
      </c>
      <c r="V4865" t="str">
        <f t="shared" si="1513"/>
        <v/>
      </c>
      <c r="W4865" t="str">
        <f t="shared" si="1514"/>
        <v/>
      </c>
      <c r="X4865" t="str">
        <f t="shared" si="1515"/>
        <v/>
      </c>
      <c r="Y4865" t="str">
        <f t="shared" si="1516"/>
        <v/>
      </c>
      <c r="Z4865" cm="1">
        <f t="array" ref="Z4865">LOOKUP(
    2,
    1/($A:$A=$A4865),
    $C:$C
)</f>
        <v>408.4</v>
      </c>
      <c r="AA4865" t="str">
        <f t="shared" si="1517"/>
        <v/>
      </c>
      <c r="AB4865" t="str">
        <f t="shared" si="1518"/>
        <v/>
      </c>
    </row>
    <row r="4866" spans="1:28" x14ac:dyDescent="0.3">
      <c r="A4866" s="2">
        <v>45972</v>
      </c>
      <c r="B4866" s="1">
        <v>0.53125</v>
      </c>
      <c r="C4866">
        <v>405.1</v>
      </c>
      <c r="D4866">
        <v>404.75</v>
      </c>
      <c r="E4866">
        <v>51353</v>
      </c>
      <c r="F4866" t="b">
        <f t="shared" si="1500"/>
        <v>0</v>
      </c>
      <c r="G4866" t="str">
        <f t="shared" si="1501"/>
        <v/>
      </c>
      <c r="H4866" t="str">
        <f t="shared" si="1502"/>
        <v/>
      </c>
      <c r="I4866">
        <f t="shared" si="1503"/>
        <v>404.75</v>
      </c>
      <c r="J4866">
        <f t="shared" si="1504"/>
        <v>403.9</v>
      </c>
      <c r="K4866">
        <f t="shared" si="1505"/>
        <v>1</v>
      </c>
      <c r="L4866" t="str">
        <f>IF(
    AND(
        K4866=1,
        COUNTIFS($A$2:A4866,A4866,$K$2:K4866,1)=1
    ),
    "ENTRY",
    ""
)</f>
        <v/>
      </c>
      <c r="M4866" t="str">
        <f t="shared" si="1506"/>
        <v/>
      </c>
      <c r="N4866" t="str">
        <f t="shared" si="1507"/>
        <v/>
      </c>
      <c r="O4866" t="str">
        <f t="shared" si="1508"/>
        <v/>
      </c>
      <c r="P4866" t="str">
        <f t="shared" si="1509"/>
        <v/>
      </c>
      <c r="Q4866" t="str">
        <f t="shared" si="1510"/>
        <v/>
      </c>
      <c r="R4866" t="str">
        <f t="shared" si="1511"/>
        <v/>
      </c>
      <c r="S4866" t="str">
        <f t="shared" si="1519"/>
        <v/>
      </c>
      <c r="U4866" t="str">
        <f t="shared" si="1512"/>
        <v/>
      </c>
      <c r="V4866" t="str">
        <f t="shared" si="1513"/>
        <v/>
      </c>
      <c r="W4866" t="str">
        <f t="shared" si="1514"/>
        <v/>
      </c>
      <c r="X4866" t="str">
        <f t="shared" si="1515"/>
        <v/>
      </c>
      <c r="Y4866" t="str">
        <f t="shared" si="1516"/>
        <v/>
      </c>
      <c r="Z4866" cm="1">
        <f t="array" ref="Z4866">LOOKUP(
    2,
    1/($A:$A=$A4866),
    $C:$C
)</f>
        <v>408.4</v>
      </c>
      <c r="AA4866" t="str">
        <f t="shared" si="1517"/>
        <v/>
      </c>
      <c r="AB4866" t="str">
        <f t="shared" si="1518"/>
        <v/>
      </c>
    </row>
    <row r="4867" spans="1:28" x14ac:dyDescent="0.3">
      <c r="A4867" s="2">
        <v>45972</v>
      </c>
      <c r="B4867" s="1">
        <v>0.53472222222222221</v>
      </c>
      <c r="C4867">
        <v>405.35</v>
      </c>
      <c r="D4867">
        <v>404.5</v>
      </c>
      <c r="E4867">
        <v>37097</v>
      </c>
      <c r="F4867" t="b">
        <f t="shared" ref="F4867:F4930" si="1520">B4867=TIME(10,0,0)</f>
        <v>0</v>
      </c>
      <c r="G4867" t="str">
        <f t="shared" ref="G4867:G4930" si="1521">IF(F4867,C4867,"")</f>
        <v/>
      </c>
      <c r="H4867" t="str">
        <f t="shared" ref="H4867:H4930" si="1522">IF(F4867,D4867,"")</f>
        <v/>
      </c>
      <c r="I4867">
        <f t="shared" ref="I4867:I4930" si="1523">IF(G4867&lt;&gt;"",G4867,I4866)</f>
        <v>404.75</v>
      </c>
      <c r="J4867">
        <f t="shared" ref="J4867:J4930" si="1524">IF(H4867&lt;&gt;"",H4867,J4866)</f>
        <v>403.9</v>
      </c>
      <c r="K4867">
        <f t="shared" ref="K4867:K4930" si="1525">IF(
    AND(
        A4867=A4866,
        B4867&gt;TIME(10,0,0),
        OR(C4867&gt;=I4867, D4867&lt;=J4867)
    ),
    1,
    0
)</f>
        <v>1</v>
      </c>
      <c r="L4867" t="str">
        <f>IF(
    AND(
        K4867=1,
        COUNTIFS($A$2:A4867,A4867,$K$2:K4867,1)=1
    ),
    "ENTRY",
    ""
)</f>
        <v/>
      </c>
      <c r="M4867" t="str">
        <f t="shared" ref="M4867:M4930" si="1526">IF(L4867="","",IF(C4867&gt;=I4867,"LONG","SHORT"))</f>
        <v/>
      </c>
      <c r="N4867" t="str">
        <f t="shared" ref="N4867:N4930" si="1527">IF(M4867="","",IF(M4867="LONG",I4867,J4867))</f>
        <v/>
      </c>
      <c r="O4867" t="str">
        <f t="shared" ref="O4867:O4930" si="1528">IF(M4867="","",IF(M4867="LONG",J4867,I4867))</f>
        <v/>
      </c>
      <c r="P4867" t="str">
        <f t="shared" ref="P4867:P4930" si="1529">IF(M4867="","",ABS(N4867-O4867))</f>
        <v/>
      </c>
      <c r="Q4867" t="str">
        <f t="shared" ref="Q4867:Q4930" si="1530">IF(M4867="","",INT(500/P4867))</f>
        <v/>
      </c>
      <c r="R4867" t="str">
        <f t="shared" ref="R4867:R4930" si="1531">IF(M4867="","",Q4867*P4867)</f>
        <v/>
      </c>
      <c r="S4867" t="str">
        <f t="shared" si="1519"/>
        <v/>
      </c>
      <c r="U4867" t="str">
        <f t="shared" ref="U4867:U4930" si="1532">IF(M4867="","",IF(M4867="LONG",N4867+3*P4867,N4867-3*P4867))</f>
        <v/>
      </c>
      <c r="V4867" t="str">
        <f t="shared" ref="V4867:V4930" si="1533">IF(
    M4867="",
    "",
    IF(
        IF(
            M4867="LONG",
            _xlfn.MAXIFS($C:$C,$A:$A,$A4867,$B:$B,"&gt;"&amp;$B4867) &gt;= $S4867,
            _xlfn.MINIFS($D:$D,$A:$A,$A4867,$B:$B,"&gt;"&amp;$B4867) &lt;= $S4867
        ),
        "YES",
        "NO"
    )
)</f>
        <v/>
      </c>
      <c r="W4867" t="str">
        <f t="shared" ref="W4867:W4930" si="1534">IF(
    M4867="",
    "",
    IF(
        IF(
            M4867="LONG",
            _xlfn.MAXIFS($C:$C,$A:$A,$A4867,$B:$B,"&gt;"&amp;$B4867) &gt;= $U4867,
            _xlfn.MINIFS($D:$D,$A:$A,$A4867,$B:$B,"&gt;"&amp;$B4867) &lt;= $U4867
        ),
        "YES",
        "NO"
    )
)</f>
        <v/>
      </c>
      <c r="X4867" t="str">
        <f t="shared" ref="X4867:X4930" si="1535">IF(
    M4867="",
    "",
    IF(
        M4867="LONG",
        (_xlfn.MAXIFS($C:$C,$A:$A,$A4867,$B:$B,"&gt;"&amp;$B4867) - $N4867) / $P4867,
        ($N4867 - _xlfn.MINIFS($D:$D,$A:$A,$A4867,$B:$B,"&gt;"&amp;$B4867)) / $P4867
    )
)</f>
        <v/>
      </c>
      <c r="Y4867" t="str">
        <f t="shared" ref="Y4867:Y4930" si="1536">IF(
    M4867="",
    "",
    IF(
        IF(
            M4867="LONG",
            _xlfn.MINIFS($D:$D,$A:$A,$A4867,$B:$B,"&gt;"&amp;$B4867) &lt;= $O4867,
            _xlfn.MAXIFS($C:$C,$A:$A,$A4867,$B:$B,"&gt;"&amp;$B4867) &gt;= $O4867
        ),
        "YES",
        "NO"
    )
)</f>
        <v/>
      </c>
      <c r="Z4867" cm="1">
        <f t="array" ref="Z4867">LOOKUP(
    2,
    1/($A:$A=$A4867),
    $C:$C
)</f>
        <v>408.4</v>
      </c>
      <c r="AA4867" t="str">
        <f t="shared" ref="AA4867:AA4930" si="1537">IF(
    M4867="",
    "",
    IF(
        Y4867="YES",
        O4867,
        Z4867
    )
)</f>
        <v/>
      </c>
      <c r="AB4867" t="str">
        <f t="shared" ref="AB4867:AB4930" si="1538">IF(
    M4867="",
    "",IF(Y4867="YES",-500,
    IF(
        M4867="LONG",
        (U4867 - N4867) * Q4867,
        (N4867 - U4867) * Q4867
    )
))</f>
        <v/>
      </c>
    </row>
    <row r="4868" spans="1:28" x14ac:dyDescent="0.3">
      <c r="A4868" s="2">
        <v>45972</v>
      </c>
      <c r="B4868" s="1">
        <v>0.53819444444444442</v>
      </c>
      <c r="C4868">
        <v>404.8</v>
      </c>
      <c r="D4868">
        <v>404.35</v>
      </c>
      <c r="E4868">
        <v>27898</v>
      </c>
      <c r="F4868" t="b">
        <f t="shared" si="1520"/>
        <v>0</v>
      </c>
      <c r="G4868" t="str">
        <f t="shared" si="1521"/>
        <v/>
      </c>
      <c r="H4868" t="str">
        <f t="shared" si="1522"/>
        <v/>
      </c>
      <c r="I4868">
        <f t="shared" si="1523"/>
        <v>404.75</v>
      </c>
      <c r="J4868">
        <f t="shared" si="1524"/>
        <v>403.9</v>
      </c>
      <c r="K4868">
        <f t="shared" si="1525"/>
        <v>1</v>
      </c>
      <c r="L4868" t="str">
        <f>IF(
    AND(
        K4868=1,
        COUNTIFS($A$2:A4868,A4868,$K$2:K4868,1)=1
    ),
    "ENTRY",
    ""
)</f>
        <v/>
      </c>
      <c r="M4868" t="str">
        <f t="shared" si="1526"/>
        <v/>
      </c>
      <c r="N4868" t="str">
        <f t="shared" si="1527"/>
        <v/>
      </c>
      <c r="O4868" t="str">
        <f t="shared" si="1528"/>
        <v/>
      </c>
      <c r="P4868" t="str">
        <f t="shared" si="1529"/>
        <v/>
      </c>
      <c r="Q4868" t="str">
        <f t="shared" si="1530"/>
        <v/>
      </c>
      <c r="R4868" t="str">
        <f t="shared" si="1531"/>
        <v/>
      </c>
      <c r="S4868" t="str">
        <f t="shared" ref="S4868:S4931" si="1539">IF(M4868="","",IF(M4868="LONG",N4868+(1.5*P4868),N4868-(1.5*P4868)))</f>
        <v/>
      </c>
      <c r="U4868" t="str">
        <f t="shared" si="1532"/>
        <v/>
      </c>
      <c r="V4868" t="str">
        <f t="shared" si="1533"/>
        <v/>
      </c>
      <c r="W4868" t="str">
        <f t="shared" si="1534"/>
        <v/>
      </c>
      <c r="X4868" t="str">
        <f t="shared" si="1535"/>
        <v/>
      </c>
      <c r="Y4868" t="str">
        <f t="shared" si="1536"/>
        <v/>
      </c>
      <c r="Z4868" cm="1">
        <f t="array" ref="Z4868">LOOKUP(
    2,
    1/($A:$A=$A4868),
    $C:$C
)</f>
        <v>408.4</v>
      </c>
      <c r="AA4868" t="str">
        <f t="shared" si="1537"/>
        <v/>
      </c>
      <c r="AB4868" t="str">
        <f t="shared" si="1538"/>
        <v/>
      </c>
    </row>
    <row r="4869" spans="1:28" x14ac:dyDescent="0.3">
      <c r="A4869" s="2">
        <v>45972</v>
      </c>
      <c r="B4869" s="1">
        <v>0.54166666666666663</v>
      </c>
      <c r="C4869">
        <v>404.8</v>
      </c>
      <c r="D4869">
        <v>404.3</v>
      </c>
      <c r="E4869">
        <v>72841</v>
      </c>
      <c r="F4869" t="b">
        <f t="shared" si="1520"/>
        <v>0</v>
      </c>
      <c r="G4869" t="str">
        <f t="shared" si="1521"/>
        <v/>
      </c>
      <c r="H4869" t="str">
        <f t="shared" si="1522"/>
        <v/>
      </c>
      <c r="I4869">
        <f t="shared" si="1523"/>
        <v>404.75</v>
      </c>
      <c r="J4869">
        <f t="shared" si="1524"/>
        <v>403.9</v>
      </c>
      <c r="K4869">
        <f t="shared" si="1525"/>
        <v>1</v>
      </c>
      <c r="L4869" t="str">
        <f>IF(
    AND(
        K4869=1,
        COUNTIFS($A$2:A4869,A4869,$K$2:K4869,1)=1
    ),
    "ENTRY",
    ""
)</f>
        <v/>
      </c>
      <c r="M4869" t="str">
        <f t="shared" si="1526"/>
        <v/>
      </c>
      <c r="N4869" t="str">
        <f t="shared" si="1527"/>
        <v/>
      </c>
      <c r="O4869" t="str">
        <f t="shared" si="1528"/>
        <v/>
      </c>
      <c r="P4869" t="str">
        <f t="shared" si="1529"/>
        <v/>
      </c>
      <c r="Q4869" t="str">
        <f t="shared" si="1530"/>
        <v/>
      </c>
      <c r="R4869" t="str">
        <f t="shared" si="1531"/>
        <v/>
      </c>
      <c r="S4869" t="str">
        <f t="shared" si="1539"/>
        <v/>
      </c>
      <c r="U4869" t="str">
        <f t="shared" si="1532"/>
        <v/>
      </c>
      <c r="V4869" t="str">
        <f t="shared" si="1533"/>
        <v/>
      </c>
      <c r="W4869" t="str">
        <f t="shared" si="1534"/>
        <v/>
      </c>
      <c r="X4869" t="str">
        <f t="shared" si="1535"/>
        <v/>
      </c>
      <c r="Y4869" t="str">
        <f t="shared" si="1536"/>
        <v/>
      </c>
      <c r="Z4869" cm="1">
        <f t="array" ref="Z4869">LOOKUP(
    2,
    1/($A:$A=$A4869),
    $C:$C
)</f>
        <v>408.4</v>
      </c>
      <c r="AA4869" t="str">
        <f t="shared" si="1537"/>
        <v/>
      </c>
      <c r="AB4869" t="str">
        <f t="shared" si="1538"/>
        <v/>
      </c>
    </row>
    <row r="4870" spans="1:28" x14ac:dyDescent="0.3">
      <c r="A4870" s="2">
        <v>45972</v>
      </c>
      <c r="B4870" s="1">
        <v>0.54513888888888884</v>
      </c>
      <c r="C4870">
        <v>405</v>
      </c>
      <c r="D4870">
        <v>404.35</v>
      </c>
      <c r="E4870">
        <v>27341</v>
      </c>
      <c r="F4870" t="b">
        <f t="shared" si="1520"/>
        <v>0</v>
      </c>
      <c r="G4870" t="str">
        <f t="shared" si="1521"/>
        <v/>
      </c>
      <c r="H4870" t="str">
        <f t="shared" si="1522"/>
        <v/>
      </c>
      <c r="I4870">
        <f t="shared" si="1523"/>
        <v>404.75</v>
      </c>
      <c r="J4870">
        <f t="shared" si="1524"/>
        <v>403.9</v>
      </c>
      <c r="K4870">
        <f t="shared" si="1525"/>
        <v>1</v>
      </c>
      <c r="L4870" t="str">
        <f>IF(
    AND(
        K4870=1,
        COUNTIFS($A$2:A4870,A4870,$K$2:K4870,1)=1
    ),
    "ENTRY",
    ""
)</f>
        <v/>
      </c>
      <c r="M4870" t="str">
        <f t="shared" si="1526"/>
        <v/>
      </c>
      <c r="N4870" t="str">
        <f t="shared" si="1527"/>
        <v/>
      </c>
      <c r="O4870" t="str">
        <f t="shared" si="1528"/>
        <v/>
      </c>
      <c r="P4870" t="str">
        <f t="shared" si="1529"/>
        <v/>
      </c>
      <c r="Q4870" t="str">
        <f t="shared" si="1530"/>
        <v/>
      </c>
      <c r="R4870" t="str">
        <f t="shared" si="1531"/>
        <v/>
      </c>
      <c r="S4870" t="str">
        <f t="shared" si="1539"/>
        <v/>
      </c>
      <c r="U4870" t="str">
        <f t="shared" si="1532"/>
        <v/>
      </c>
      <c r="V4870" t="str">
        <f t="shared" si="1533"/>
        <v/>
      </c>
      <c r="W4870" t="str">
        <f t="shared" si="1534"/>
        <v/>
      </c>
      <c r="X4870" t="str">
        <f t="shared" si="1535"/>
        <v/>
      </c>
      <c r="Y4870" t="str">
        <f t="shared" si="1536"/>
        <v/>
      </c>
      <c r="Z4870" cm="1">
        <f t="array" ref="Z4870">LOOKUP(
    2,
    1/($A:$A=$A4870),
    $C:$C
)</f>
        <v>408.4</v>
      </c>
      <c r="AA4870" t="str">
        <f t="shared" si="1537"/>
        <v/>
      </c>
      <c r="AB4870" t="str">
        <f t="shared" si="1538"/>
        <v/>
      </c>
    </row>
    <row r="4871" spans="1:28" x14ac:dyDescent="0.3">
      <c r="A4871" s="2">
        <v>45972</v>
      </c>
      <c r="B4871" s="1">
        <v>0.54861111111111116</v>
      </c>
      <c r="C4871">
        <v>405.1</v>
      </c>
      <c r="D4871">
        <v>404.7</v>
      </c>
      <c r="E4871">
        <v>21403</v>
      </c>
      <c r="F4871" t="b">
        <f t="shared" si="1520"/>
        <v>0</v>
      </c>
      <c r="G4871" t="str">
        <f t="shared" si="1521"/>
        <v/>
      </c>
      <c r="H4871" t="str">
        <f t="shared" si="1522"/>
        <v/>
      </c>
      <c r="I4871">
        <f t="shared" si="1523"/>
        <v>404.75</v>
      </c>
      <c r="J4871">
        <f t="shared" si="1524"/>
        <v>403.9</v>
      </c>
      <c r="K4871">
        <f t="shared" si="1525"/>
        <v>1</v>
      </c>
      <c r="L4871" t="str">
        <f>IF(
    AND(
        K4871=1,
        COUNTIFS($A$2:A4871,A4871,$K$2:K4871,1)=1
    ),
    "ENTRY",
    ""
)</f>
        <v/>
      </c>
      <c r="M4871" t="str">
        <f t="shared" si="1526"/>
        <v/>
      </c>
      <c r="N4871" t="str">
        <f t="shared" si="1527"/>
        <v/>
      </c>
      <c r="O4871" t="str">
        <f t="shared" si="1528"/>
        <v/>
      </c>
      <c r="P4871" t="str">
        <f t="shared" si="1529"/>
        <v/>
      </c>
      <c r="Q4871" t="str">
        <f t="shared" si="1530"/>
        <v/>
      </c>
      <c r="R4871" t="str">
        <f t="shared" si="1531"/>
        <v/>
      </c>
      <c r="S4871" t="str">
        <f t="shared" si="1539"/>
        <v/>
      </c>
      <c r="U4871" t="str">
        <f t="shared" si="1532"/>
        <v/>
      </c>
      <c r="V4871" t="str">
        <f t="shared" si="1533"/>
        <v/>
      </c>
      <c r="W4871" t="str">
        <f t="shared" si="1534"/>
        <v/>
      </c>
      <c r="X4871" t="str">
        <f t="shared" si="1535"/>
        <v/>
      </c>
      <c r="Y4871" t="str">
        <f t="shared" si="1536"/>
        <v/>
      </c>
      <c r="Z4871" cm="1">
        <f t="array" ref="Z4871">LOOKUP(
    2,
    1/($A:$A=$A4871),
    $C:$C
)</f>
        <v>408.4</v>
      </c>
      <c r="AA4871" t="str">
        <f t="shared" si="1537"/>
        <v/>
      </c>
      <c r="AB4871" t="str">
        <f t="shared" si="1538"/>
        <v/>
      </c>
    </row>
    <row r="4872" spans="1:28" x14ac:dyDescent="0.3">
      <c r="A4872" s="2">
        <v>45972</v>
      </c>
      <c r="B4872" s="1">
        <v>0.55208333333333337</v>
      </c>
      <c r="C4872">
        <v>405.4</v>
      </c>
      <c r="D4872">
        <v>405</v>
      </c>
      <c r="E4872">
        <v>27337</v>
      </c>
      <c r="F4872" t="b">
        <f t="shared" si="1520"/>
        <v>0</v>
      </c>
      <c r="G4872" t="str">
        <f t="shared" si="1521"/>
        <v/>
      </c>
      <c r="H4872" t="str">
        <f t="shared" si="1522"/>
        <v/>
      </c>
      <c r="I4872">
        <f t="shared" si="1523"/>
        <v>404.75</v>
      </c>
      <c r="J4872">
        <f t="shared" si="1524"/>
        <v>403.9</v>
      </c>
      <c r="K4872">
        <f t="shared" si="1525"/>
        <v>1</v>
      </c>
      <c r="L4872" t="str">
        <f>IF(
    AND(
        K4872=1,
        COUNTIFS($A$2:A4872,A4872,$K$2:K4872,1)=1
    ),
    "ENTRY",
    ""
)</f>
        <v/>
      </c>
      <c r="M4872" t="str">
        <f t="shared" si="1526"/>
        <v/>
      </c>
      <c r="N4872" t="str">
        <f t="shared" si="1527"/>
        <v/>
      </c>
      <c r="O4872" t="str">
        <f t="shared" si="1528"/>
        <v/>
      </c>
      <c r="P4872" t="str">
        <f t="shared" si="1529"/>
        <v/>
      </c>
      <c r="Q4872" t="str">
        <f t="shared" si="1530"/>
        <v/>
      </c>
      <c r="R4872" t="str">
        <f t="shared" si="1531"/>
        <v/>
      </c>
      <c r="S4872" t="str">
        <f t="shared" si="1539"/>
        <v/>
      </c>
      <c r="U4872" t="str">
        <f t="shared" si="1532"/>
        <v/>
      </c>
      <c r="V4872" t="str">
        <f t="shared" si="1533"/>
        <v/>
      </c>
      <c r="W4872" t="str">
        <f t="shared" si="1534"/>
        <v/>
      </c>
      <c r="X4872" t="str">
        <f t="shared" si="1535"/>
        <v/>
      </c>
      <c r="Y4872" t="str">
        <f t="shared" si="1536"/>
        <v/>
      </c>
      <c r="Z4872" cm="1">
        <f t="array" ref="Z4872">LOOKUP(
    2,
    1/($A:$A=$A4872),
    $C:$C
)</f>
        <v>408.4</v>
      </c>
      <c r="AA4872" t="str">
        <f t="shared" si="1537"/>
        <v/>
      </c>
      <c r="AB4872" t="str">
        <f t="shared" si="1538"/>
        <v/>
      </c>
    </row>
    <row r="4873" spans="1:28" x14ac:dyDescent="0.3">
      <c r="A4873" s="2">
        <v>45972</v>
      </c>
      <c r="B4873" s="1">
        <v>0.55555555555555558</v>
      </c>
      <c r="C4873">
        <v>405.45</v>
      </c>
      <c r="D4873">
        <v>405.15</v>
      </c>
      <c r="E4873">
        <v>35745</v>
      </c>
      <c r="F4873" t="b">
        <f t="shared" si="1520"/>
        <v>0</v>
      </c>
      <c r="G4873" t="str">
        <f t="shared" si="1521"/>
        <v/>
      </c>
      <c r="H4873" t="str">
        <f t="shared" si="1522"/>
        <v/>
      </c>
      <c r="I4873">
        <f t="shared" si="1523"/>
        <v>404.75</v>
      </c>
      <c r="J4873">
        <f t="shared" si="1524"/>
        <v>403.9</v>
      </c>
      <c r="K4873">
        <f t="shared" si="1525"/>
        <v>1</v>
      </c>
      <c r="L4873" t="str">
        <f>IF(
    AND(
        K4873=1,
        COUNTIFS($A$2:A4873,A4873,$K$2:K4873,1)=1
    ),
    "ENTRY",
    ""
)</f>
        <v/>
      </c>
      <c r="M4873" t="str">
        <f t="shared" si="1526"/>
        <v/>
      </c>
      <c r="N4873" t="str">
        <f t="shared" si="1527"/>
        <v/>
      </c>
      <c r="O4873" t="str">
        <f t="shared" si="1528"/>
        <v/>
      </c>
      <c r="P4873" t="str">
        <f t="shared" si="1529"/>
        <v/>
      </c>
      <c r="Q4873" t="str">
        <f t="shared" si="1530"/>
        <v/>
      </c>
      <c r="R4873" t="str">
        <f t="shared" si="1531"/>
        <v/>
      </c>
      <c r="S4873" t="str">
        <f t="shared" si="1539"/>
        <v/>
      </c>
      <c r="U4873" t="str">
        <f t="shared" si="1532"/>
        <v/>
      </c>
      <c r="V4873" t="str">
        <f t="shared" si="1533"/>
        <v/>
      </c>
      <c r="W4873" t="str">
        <f t="shared" si="1534"/>
        <v/>
      </c>
      <c r="X4873" t="str">
        <f t="shared" si="1535"/>
        <v/>
      </c>
      <c r="Y4873" t="str">
        <f t="shared" si="1536"/>
        <v/>
      </c>
      <c r="Z4873" cm="1">
        <f t="array" ref="Z4873">LOOKUP(
    2,
    1/($A:$A=$A4873),
    $C:$C
)</f>
        <v>408.4</v>
      </c>
      <c r="AA4873" t="str">
        <f t="shared" si="1537"/>
        <v/>
      </c>
      <c r="AB4873" t="str">
        <f t="shared" si="1538"/>
        <v/>
      </c>
    </row>
    <row r="4874" spans="1:28" x14ac:dyDescent="0.3">
      <c r="A4874" s="2">
        <v>45972</v>
      </c>
      <c r="B4874" s="1">
        <v>0.55902777777777779</v>
      </c>
      <c r="C4874">
        <v>405.4</v>
      </c>
      <c r="D4874">
        <v>405.15</v>
      </c>
      <c r="E4874">
        <v>26683</v>
      </c>
      <c r="F4874" t="b">
        <f t="shared" si="1520"/>
        <v>0</v>
      </c>
      <c r="G4874" t="str">
        <f t="shared" si="1521"/>
        <v/>
      </c>
      <c r="H4874" t="str">
        <f t="shared" si="1522"/>
        <v/>
      </c>
      <c r="I4874">
        <f t="shared" si="1523"/>
        <v>404.75</v>
      </c>
      <c r="J4874">
        <f t="shared" si="1524"/>
        <v>403.9</v>
      </c>
      <c r="K4874">
        <f t="shared" si="1525"/>
        <v>1</v>
      </c>
      <c r="L4874" t="str">
        <f>IF(
    AND(
        K4874=1,
        COUNTIFS($A$2:A4874,A4874,$K$2:K4874,1)=1
    ),
    "ENTRY",
    ""
)</f>
        <v/>
      </c>
      <c r="M4874" t="str">
        <f t="shared" si="1526"/>
        <v/>
      </c>
      <c r="N4874" t="str">
        <f t="shared" si="1527"/>
        <v/>
      </c>
      <c r="O4874" t="str">
        <f t="shared" si="1528"/>
        <v/>
      </c>
      <c r="P4874" t="str">
        <f t="shared" si="1529"/>
        <v/>
      </c>
      <c r="Q4874" t="str">
        <f t="shared" si="1530"/>
        <v/>
      </c>
      <c r="R4874" t="str">
        <f t="shared" si="1531"/>
        <v/>
      </c>
      <c r="S4874" t="str">
        <f t="shared" si="1539"/>
        <v/>
      </c>
      <c r="U4874" t="str">
        <f t="shared" si="1532"/>
        <v/>
      </c>
      <c r="V4874" t="str">
        <f t="shared" si="1533"/>
        <v/>
      </c>
      <c r="W4874" t="str">
        <f t="shared" si="1534"/>
        <v/>
      </c>
      <c r="X4874" t="str">
        <f t="shared" si="1535"/>
        <v/>
      </c>
      <c r="Y4874" t="str">
        <f t="shared" si="1536"/>
        <v/>
      </c>
      <c r="Z4874" cm="1">
        <f t="array" ref="Z4874">LOOKUP(
    2,
    1/($A:$A=$A4874),
    $C:$C
)</f>
        <v>408.4</v>
      </c>
      <c r="AA4874" t="str">
        <f t="shared" si="1537"/>
        <v/>
      </c>
      <c r="AB4874" t="str">
        <f t="shared" si="1538"/>
        <v/>
      </c>
    </row>
    <row r="4875" spans="1:28" x14ac:dyDescent="0.3">
      <c r="A4875" s="2">
        <v>45972</v>
      </c>
      <c r="B4875" s="1">
        <v>0.5625</v>
      </c>
      <c r="C4875">
        <v>405.45</v>
      </c>
      <c r="D4875">
        <v>405.2</v>
      </c>
      <c r="E4875">
        <v>26645</v>
      </c>
      <c r="F4875" t="b">
        <f t="shared" si="1520"/>
        <v>0</v>
      </c>
      <c r="G4875" t="str">
        <f t="shared" si="1521"/>
        <v/>
      </c>
      <c r="H4875" t="str">
        <f t="shared" si="1522"/>
        <v/>
      </c>
      <c r="I4875">
        <f t="shared" si="1523"/>
        <v>404.75</v>
      </c>
      <c r="J4875">
        <f t="shared" si="1524"/>
        <v>403.9</v>
      </c>
      <c r="K4875">
        <f t="shared" si="1525"/>
        <v>1</v>
      </c>
      <c r="L4875" t="str">
        <f>IF(
    AND(
        K4875=1,
        COUNTIFS($A$2:A4875,A4875,$K$2:K4875,1)=1
    ),
    "ENTRY",
    ""
)</f>
        <v/>
      </c>
      <c r="M4875" t="str">
        <f t="shared" si="1526"/>
        <v/>
      </c>
      <c r="N4875" t="str">
        <f t="shared" si="1527"/>
        <v/>
      </c>
      <c r="O4875" t="str">
        <f t="shared" si="1528"/>
        <v/>
      </c>
      <c r="P4875" t="str">
        <f t="shared" si="1529"/>
        <v/>
      </c>
      <c r="Q4875" t="str">
        <f t="shared" si="1530"/>
        <v/>
      </c>
      <c r="R4875" t="str">
        <f t="shared" si="1531"/>
        <v/>
      </c>
      <c r="S4875" t="str">
        <f t="shared" si="1539"/>
        <v/>
      </c>
      <c r="U4875" t="str">
        <f t="shared" si="1532"/>
        <v/>
      </c>
      <c r="V4875" t="str">
        <f t="shared" si="1533"/>
        <v/>
      </c>
      <c r="W4875" t="str">
        <f t="shared" si="1534"/>
        <v/>
      </c>
      <c r="X4875" t="str">
        <f t="shared" si="1535"/>
        <v/>
      </c>
      <c r="Y4875" t="str">
        <f t="shared" si="1536"/>
        <v/>
      </c>
      <c r="Z4875" cm="1">
        <f t="array" ref="Z4875">LOOKUP(
    2,
    1/($A:$A=$A4875),
    $C:$C
)</f>
        <v>408.4</v>
      </c>
      <c r="AA4875" t="str">
        <f t="shared" si="1537"/>
        <v/>
      </c>
      <c r="AB4875" t="str">
        <f t="shared" si="1538"/>
        <v/>
      </c>
    </row>
    <row r="4876" spans="1:28" x14ac:dyDescent="0.3">
      <c r="A4876" s="2">
        <v>45972</v>
      </c>
      <c r="B4876" s="1">
        <v>0.56597222222222221</v>
      </c>
      <c r="C4876">
        <v>406</v>
      </c>
      <c r="D4876">
        <v>405.35</v>
      </c>
      <c r="E4876">
        <v>76492</v>
      </c>
      <c r="F4876" t="b">
        <f t="shared" si="1520"/>
        <v>0</v>
      </c>
      <c r="G4876" t="str">
        <f t="shared" si="1521"/>
        <v/>
      </c>
      <c r="H4876" t="str">
        <f t="shared" si="1522"/>
        <v/>
      </c>
      <c r="I4876">
        <f t="shared" si="1523"/>
        <v>404.75</v>
      </c>
      <c r="J4876">
        <f t="shared" si="1524"/>
        <v>403.9</v>
      </c>
      <c r="K4876">
        <f t="shared" si="1525"/>
        <v>1</v>
      </c>
      <c r="L4876" t="str">
        <f>IF(
    AND(
        K4876=1,
        COUNTIFS($A$2:A4876,A4876,$K$2:K4876,1)=1
    ),
    "ENTRY",
    ""
)</f>
        <v/>
      </c>
      <c r="M4876" t="str">
        <f t="shared" si="1526"/>
        <v/>
      </c>
      <c r="N4876" t="str">
        <f t="shared" si="1527"/>
        <v/>
      </c>
      <c r="O4876" t="str">
        <f t="shared" si="1528"/>
        <v/>
      </c>
      <c r="P4876" t="str">
        <f t="shared" si="1529"/>
        <v/>
      </c>
      <c r="Q4876" t="str">
        <f t="shared" si="1530"/>
        <v/>
      </c>
      <c r="R4876" t="str">
        <f t="shared" si="1531"/>
        <v/>
      </c>
      <c r="S4876" t="str">
        <f t="shared" si="1539"/>
        <v/>
      </c>
      <c r="U4876" t="str">
        <f t="shared" si="1532"/>
        <v/>
      </c>
      <c r="V4876" t="str">
        <f t="shared" si="1533"/>
        <v/>
      </c>
      <c r="W4876" t="str">
        <f t="shared" si="1534"/>
        <v/>
      </c>
      <c r="X4876" t="str">
        <f t="shared" si="1535"/>
        <v/>
      </c>
      <c r="Y4876" t="str">
        <f t="shared" si="1536"/>
        <v/>
      </c>
      <c r="Z4876" cm="1">
        <f t="array" ref="Z4876">LOOKUP(
    2,
    1/($A:$A=$A4876),
    $C:$C
)</f>
        <v>408.4</v>
      </c>
      <c r="AA4876" t="str">
        <f t="shared" si="1537"/>
        <v/>
      </c>
      <c r="AB4876" t="str">
        <f t="shared" si="1538"/>
        <v/>
      </c>
    </row>
    <row r="4877" spans="1:28" x14ac:dyDescent="0.3">
      <c r="A4877" s="2">
        <v>45972</v>
      </c>
      <c r="B4877" s="1">
        <v>0.56944444444444442</v>
      </c>
      <c r="C4877">
        <v>406</v>
      </c>
      <c r="D4877">
        <v>405.6</v>
      </c>
      <c r="E4877">
        <v>64971</v>
      </c>
      <c r="F4877" t="b">
        <f t="shared" si="1520"/>
        <v>0</v>
      </c>
      <c r="G4877" t="str">
        <f t="shared" si="1521"/>
        <v/>
      </c>
      <c r="H4877" t="str">
        <f t="shared" si="1522"/>
        <v/>
      </c>
      <c r="I4877">
        <f t="shared" si="1523"/>
        <v>404.75</v>
      </c>
      <c r="J4877">
        <f t="shared" si="1524"/>
        <v>403.9</v>
      </c>
      <c r="K4877">
        <f t="shared" si="1525"/>
        <v>1</v>
      </c>
      <c r="L4877" t="str">
        <f>IF(
    AND(
        K4877=1,
        COUNTIFS($A$2:A4877,A4877,$K$2:K4877,1)=1
    ),
    "ENTRY",
    ""
)</f>
        <v/>
      </c>
      <c r="M4877" t="str">
        <f t="shared" si="1526"/>
        <v/>
      </c>
      <c r="N4877" t="str">
        <f t="shared" si="1527"/>
        <v/>
      </c>
      <c r="O4877" t="str">
        <f t="shared" si="1528"/>
        <v/>
      </c>
      <c r="P4877" t="str">
        <f t="shared" si="1529"/>
        <v/>
      </c>
      <c r="Q4877" t="str">
        <f t="shared" si="1530"/>
        <v/>
      </c>
      <c r="R4877" t="str">
        <f t="shared" si="1531"/>
        <v/>
      </c>
      <c r="S4877" t="str">
        <f t="shared" si="1539"/>
        <v/>
      </c>
      <c r="U4877" t="str">
        <f t="shared" si="1532"/>
        <v/>
      </c>
      <c r="V4877" t="str">
        <f t="shared" si="1533"/>
        <v/>
      </c>
      <c r="W4877" t="str">
        <f t="shared" si="1534"/>
        <v/>
      </c>
      <c r="X4877" t="str">
        <f t="shared" si="1535"/>
        <v/>
      </c>
      <c r="Y4877" t="str">
        <f t="shared" si="1536"/>
        <v/>
      </c>
      <c r="Z4877" cm="1">
        <f t="array" ref="Z4877">LOOKUP(
    2,
    1/($A:$A=$A4877),
    $C:$C
)</f>
        <v>408.4</v>
      </c>
      <c r="AA4877" t="str">
        <f t="shared" si="1537"/>
        <v/>
      </c>
      <c r="AB4877" t="str">
        <f t="shared" si="1538"/>
        <v/>
      </c>
    </row>
    <row r="4878" spans="1:28" x14ac:dyDescent="0.3">
      <c r="A4878" s="2">
        <v>45972</v>
      </c>
      <c r="B4878" s="1">
        <v>0.57291666666666663</v>
      </c>
      <c r="C4878">
        <v>406.4</v>
      </c>
      <c r="D4878">
        <v>405.75</v>
      </c>
      <c r="E4878">
        <v>49870</v>
      </c>
      <c r="F4878" t="b">
        <f t="shared" si="1520"/>
        <v>0</v>
      </c>
      <c r="G4878" t="str">
        <f t="shared" si="1521"/>
        <v/>
      </c>
      <c r="H4878" t="str">
        <f t="shared" si="1522"/>
        <v/>
      </c>
      <c r="I4878">
        <f t="shared" si="1523"/>
        <v>404.75</v>
      </c>
      <c r="J4878">
        <f t="shared" si="1524"/>
        <v>403.9</v>
      </c>
      <c r="K4878">
        <f t="shared" si="1525"/>
        <v>1</v>
      </c>
      <c r="L4878" t="str">
        <f>IF(
    AND(
        K4878=1,
        COUNTIFS($A$2:A4878,A4878,$K$2:K4878,1)=1
    ),
    "ENTRY",
    ""
)</f>
        <v/>
      </c>
      <c r="M4878" t="str">
        <f t="shared" si="1526"/>
        <v/>
      </c>
      <c r="N4878" t="str">
        <f t="shared" si="1527"/>
        <v/>
      </c>
      <c r="O4878" t="str">
        <f t="shared" si="1528"/>
        <v/>
      </c>
      <c r="P4878" t="str">
        <f t="shared" si="1529"/>
        <v/>
      </c>
      <c r="Q4878" t="str">
        <f t="shared" si="1530"/>
        <v/>
      </c>
      <c r="R4878" t="str">
        <f t="shared" si="1531"/>
        <v/>
      </c>
      <c r="S4878" t="str">
        <f t="shared" si="1539"/>
        <v/>
      </c>
      <c r="U4878" t="str">
        <f t="shared" si="1532"/>
        <v/>
      </c>
      <c r="V4878" t="str">
        <f t="shared" si="1533"/>
        <v/>
      </c>
      <c r="W4878" t="str">
        <f t="shared" si="1534"/>
        <v/>
      </c>
      <c r="X4878" t="str">
        <f t="shared" si="1535"/>
        <v/>
      </c>
      <c r="Y4878" t="str">
        <f t="shared" si="1536"/>
        <v/>
      </c>
      <c r="Z4878" cm="1">
        <f t="array" ref="Z4878">LOOKUP(
    2,
    1/($A:$A=$A4878),
    $C:$C
)</f>
        <v>408.4</v>
      </c>
      <c r="AA4878" t="str">
        <f t="shared" si="1537"/>
        <v/>
      </c>
      <c r="AB4878" t="str">
        <f t="shared" si="1538"/>
        <v/>
      </c>
    </row>
    <row r="4879" spans="1:28" x14ac:dyDescent="0.3">
      <c r="A4879" s="2">
        <v>45972</v>
      </c>
      <c r="B4879" s="1">
        <v>0.57638888888888884</v>
      </c>
      <c r="C4879">
        <v>406.75</v>
      </c>
      <c r="D4879">
        <v>406.25</v>
      </c>
      <c r="E4879">
        <v>60676</v>
      </c>
      <c r="F4879" t="b">
        <f t="shared" si="1520"/>
        <v>0</v>
      </c>
      <c r="G4879" t="str">
        <f t="shared" si="1521"/>
        <v/>
      </c>
      <c r="H4879" t="str">
        <f t="shared" si="1522"/>
        <v/>
      </c>
      <c r="I4879">
        <f t="shared" si="1523"/>
        <v>404.75</v>
      </c>
      <c r="J4879">
        <f t="shared" si="1524"/>
        <v>403.9</v>
      </c>
      <c r="K4879">
        <f t="shared" si="1525"/>
        <v>1</v>
      </c>
      <c r="L4879" t="str">
        <f>IF(
    AND(
        K4879=1,
        COUNTIFS($A$2:A4879,A4879,$K$2:K4879,1)=1
    ),
    "ENTRY",
    ""
)</f>
        <v/>
      </c>
      <c r="M4879" t="str">
        <f t="shared" si="1526"/>
        <v/>
      </c>
      <c r="N4879" t="str">
        <f t="shared" si="1527"/>
        <v/>
      </c>
      <c r="O4879" t="str">
        <f t="shared" si="1528"/>
        <v/>
      </c>
      <c r="P4879" t="str">
        <f t="shared" si="1529"/>
        <v/>
      </c>
      <c r="Q4879" t="str">
        <f t="shared" si="1530"/>
        <v/>
      </c>
      <c r="R4879" t="str">
        <f t="shared" si="1531"/>
        <v/>
      </c>
      <c r="S4879" t="str">
        <f t="shared" si="1539"/>
        <v/>
      </c>
      <c r="U4879" t="str">
        <f t="shared" si="1532"/>
        <v/>
      </c>
      <c r="V4879" t="str">
        <f t="shared" si="1533"/>
        <v/>
      </c>
      <c r="W4879" t="str">
        <f t="shared" si="1534"/>
        <v/>
      </c>
      <c r="X4879" t="str">
        <f t="shared" si="1535"/>
        <v/>
      </c>
      <c r="Y4879" t="str">
        <f t="shared" si="1536"/>
        <v/>
      </c>
      <c r="Z4879" cm="1">
        <f t="array" ref="Z4879">LOOKUP(
    2,
    1/($A:$A=$A4879),
    $C:$C
)</f>
        <v>408.4</v>
      </c>
      <c r="AA4879" t="str">
        <f t="shared" si="1537"/>
        <v/>
      </c>
      <c r="AB4879" t="str">
        <f t="shared" si="1538"/>
        <v/>
      </c>
    </row>
    <row r="4880" spans="1:28" x14ac:dyDescent="0.3">
      <c r="A4880" s="2">
        <v>45972</v>
      </c>
      <c r="B4880" s="1">
        <v>0.57986111111111116</v>
      </c>
      <c r="C4880">
        <v>406.55</v>
      </c>
      <c r="D4880">
        <v>405.75</v>
      </c>
      <c r="E4880">
        <v>97471</v>
      </c>
      <c r="F4880" t="b">
        <f t="shared" si="1520"/>
        <v>0</v>
      </c>
      <c r="G4880" t="str">
        <f t="shared" si="1521"/>
        <v/>
      </c>
      <c r="H4880" t="str">
        <f t="shared" si="1522"/>
        <v/>
      </c>
      <c r="I4880">
        <f t="shared" si="1523"/>
        <v>404.75</v>
      </c>
      <c r="J4880">
        <f t="shared" si="1524"/>
        <v>403.9</v>
      </c>
      <c r="K4880">
        <f t="shared" si="1525"/>
        <v>1</v>
      </c>
      <c r="L4880" t="str">
        <f>IF(
    AND(
        K4880=1,
        COUNTIFS($A$2:A4880,A4880,$K$2:K4880,1)=1
    ),
    "ENTRY",
    ""
)</f>
        <v/>
      </c>
      <c r="M4880" t="str">
        <f t="shared" si="1526"/>
        <v/>
      </c>
      <c r="N4880" t="str">
        <f t="shared" si="1527"/>
        <v/>
      </c>
      <c r="O4880" t="str">
        <f t="shared" si="1528"/>
        <v/>
      </c>
      <c r="P4880" t="str">
        <f t="shared" si="1529"/>
        <v/>
      </c>
      <c r="Q4880" t="str">
        <f t="shared" si="1530"/>
        <v/>
      </c>
      <c r="R4880" t="str">
        <f t="shared" si="1531"/>
        <v/>
      </c>
      <c r="S4880" t="str">
        <f t="shared" si="1539"/>
        <v/>
      </c>
      <c r="U4880" t="str">
        <f t="shared" si="1532"/>
        <v/>
      </c>
      <c r="V4880" t="str">
        <f t="shared" si="1533"/>
        <v/>
      </c>
      <c r="W4880" t="str">
        <f t="shared" si="1534"/>
        <v/>
      </c>
      <c r="X4880" t="str">
        <f t="shared" si="1535"/>
        <v/>
      </c>
      <c r="Y4880" t="str">
        <f t="shared" si="1536"/>
        <v/>
      </c>
      <c r="Z4880" cm="1">
        <f t="array" ref="Z4880">LOOKUP(
    2,
    1/($A:$A=$A4880),
    $C:$C
)</f>
        <v>408.4</v>
      </c>
      <c r="AA4880" t="str">
        <f t="shared" si="1537"/>
        <v/>
      </c>
      <c r="AB4880" t="str">
        <f t="shared" si="1538"/>
        <v/>
      </c>
    </row>
    <row r="4881" spans="1:28" x14ac:dyDescent="0.3">
      <c r="A4881" s="2">
        <v>45972</v>
      </c>
      <c r="B4881" s="1">
        <v>0.58333333333333337</v>
      </c>
      <c r="C4881">
        <v>406.25</v>
      </c>
      <c r="D4881">
        <v>405.75</v>
      </c>
      <c r="E4881">
        <v>36280</v>
      </c>
      <c r="F4881" t="b">
        <f t="shared" si="1520"/>
        <v>0</v>
      </c>
      <c r="G4881" t="str">
        <f t="shared" si="1521"/>
        <v/>
      </c>
      <c r="H4881" t="str">
        <f t="shared" si="1522"/>
        <v/>
      </c>
      <c r="I4881">
        <f t="shared" si="1523"/>
        <v>404.75</v>
      </c>
      <c r="J4881">
        <f t="shared" si="1524"/>
        <v>403.9</v>
      </c>
      <c r="K4881">
        <f t="shared" si="1525"/>
        <v>1</v>
      </c>
      <c r="L4881" t="str">
        <f>IF(
    AND(
        K4881=1,
        COUNTIFS($A$2:A4881,A4881,$K$2:K4881,1)=1
    ),
    "ENTRY",
    ""
)</f>
        <v/>
      </c>
      <c r="M4881" t="str">
        <f t="shared" si="1526"/>
        <v/>
      </c>
      <c r="N4881" t="str">
        <f t="shared" si="1527"/>
        <v/>
      </c>
      <c r="O4881" t="str">
        <f t="shared" si="1528"/>
        <v/>
      </c>
      <c r="P4881" t="str">
        <f t="shared" si="1529"/>
        <v/>
      </c>
      <c r="Q4881" t="str">
        <f t="shared" si="1530"/>
        <v/>
      </c>
      <c r="R4881" t="str">
        <f t="shared" si="1531"/>
        <v/>
      </c>
      <c r="S4881" t="str">
        <f t="shared" si="1539"/>
        <v/>
      </c>
      <c r="U4881" t="str">
        <f t="shared" si="1532"/>
        <v/>
      </c>
      <c r="V4881" t="str">
        <f t="shared" si="1533"/>
        <v/>
      </c>
      <c r="W4881" t="str">
        <f t="shared" si="1534"/>
        <v/>
      </c>
      <c r="X4881" t="str">
        <f t="shared" si="1535"/>
        <v/>
      </c>
      <c r="Y4881" t="str">
        <f t="shared" si="1536"/>
        <v/>
      </c>
      <c r="Z4881" cm="1">
        <f t="array" ref="Z4881">LOOKUP(
    2,
    1/($A:$A=$A4881),
    $C:$C
)</f>
        <v>408.4</v>
      </c>
      <c r="AA4881" t="str">
        <f t="shared" si="1537"/>
        <v/>
      </c>
      <c r="AB4881" t="str">
        <f t="shared" si="1538"/>
        <v/>
      </c>
    </row>
    <row r="4882" spans="1:28" x14ac:dyDescent="0.3">
      <c r="A4882" s="2">
        <v>45972</v>
      </c>
      <c r="B4882" s="1">
        <v>0.58680555555555558</v>
      </c>
      <c r="C4882">
        <v>406.2</v>
      </c>
      <c r="D4882">
        <v>405.9</v>
      </c>
      <c r="E4882">
        <v>24749</v>
      </c>
      <c r="F4882" t="b">
        <f t="shared" si="1520"/>
        <v>0</v>
      </c>
      <c r="G4882" t="str">
        <f t="shared" si="1521"/>
        <v/>
      </c>
      <c r="H4882" t="str">
        <f t="shared" si="1522"/>
        <v/>
      </c>
      <c r="I4882">
        <f t="shared" si="1523"/>
        <v>404.75</v>
      </c>
      <c r="J4882">
        <f t="shared" si="1524"/>
        <v>403.9</v>
      </c>
      <c r="K4882">
        <f t="shared" si="1525"/>
        <v>1</v>
      </c>
      <c r="L4882" t="str">
        <f>IF(
    AND(
        K4882=1,
        COUNTIFS($A$2:A4882,A4882,$K$2:K4882,1)=1
    ),
    "ENTRY",
    ""
)</f>
        <v/>
      </c>
      <c r="M4882" t="str">
        <f t="shared" si="1526"/>
        <v/>
      </c>
      <c r="N4882" t="str">
        <f t="shared" si="1527"/>
        <v/>
      </c>
      <c r="O4882" t="str">
        <f t="shared" si="1528"/>
        <v/>
      </c>
      <c r="P4882" t="str">
        <f t="shared" si="1529"/>
        <v/>
      </c>
      <c r="Q4882" t="str">
        <f t="shared" si="1530"/>
        <v/>
      </c>
      <c r="R4882" t="str">
        <f t="shared" si="1531"/>
        <v/>
      </c>
      <c r="S4882" t="str">
        <f t="shared" si="1539"/>
        <v/>
      </c>
      <c r="U4882" t="str">
        <f t="shared" si="1532"/>
        <v/>
      </c>
      <c r="V4882" t="str">
        <f t="shared" si="1533"/>
        <v/>
      </c>
      <c r="W4882" t="str">
        <f t="shared" si="1534"/>
        <v/>
      </c>
      <c r="X4882" t="str">
        <f t="shared" si="1535"/>
        <v/>
      </c>
      <c r="Y4882" t="str">
        <f t="shared" si="1536"/>
        <v/>
      </c>
      <c r="Z4882" cm="1">
        <f t="array" ref="Z4882">LOOKUP(
    2,
    1/($A:$A=$A4882),
    $C:$C
)</f>
        <v>408.4</v>
      </c>
      <c r="AA4882" t="str">
        <f t="shared" si="1537"/>
        <v/>
      </c>
      <c r="AB4882" t="str">
        <f t="shared" si="1538"/>
        <v/>
      </c>
    </row>
    <row r="4883" spans="1:28" x14ac:dyDescent="0.3">
      <c r="A4883" s="2">
        <v>45972</v>
      </c>
      <c r="B4883" s="1">
        <v>0.59027777777777779</v>
      </c>
      <c r="C4883">
        <v>406.2</v>
      </c>
      <c r="D4883">
        <v>405.9</v>
      </c>
      <c r="E4883">
        <v>34691</v>
      </c>
      <c r="F4883" t="b">
        <f t="shared" si="1520"/>
        <v>0</v>
      </c>
      <c r="G4883" t="str">
        <f t="shared" si="1521"/>
        <v/>
      </c>
      <c r="H4883" t="str">
        <f t="shared" si="1522"/>
        <v/>
      </c>
      <c r="I4883">
        <f t="shared" si="1523"/>
        <v>404.75</v>
      </c>
      <c r="J4883">
        <f t="shared" si="1524"/>
        <v>403.9</v>
      </c>
      <c r="K4883">
        <f t="shared" si="1525"/>
        <v>1</v>
      </c>
      <c r="L4883" t="str">
        <f>IF(
    AND(
        K4883=1,
        COUNTIFS($A$2:A4883,A4883,$K$2:K4883,1)=1
    ),
    "ENTRY",
    ""
)</f>
        <v/>
      </c>
      <c r="M4883" t="str">
        <f t="shared" si="1526"/>
        <v/>
      </c>
      <c r="N4883" t="str">
        <f t="shared" si="1527"/>
        <v/>
      </c>
      <c r="O4883" t="str">
        <f t="shared" si="1528"/>
        <v/>
      </c>
      <c r="P4883" t="str">
        <f t="shared" si="1529"/>
        <v/>
      </c>
      <c r="Q4883" t="str">
        <f t="shared" si="1530"/>
        <v/>
      </c>
      <c r="R4883" t="str">
        <f t="shared" si="1531"/>
        <v/>
      </c>
      <c r="S4883" t="str">
        <f t="shared" si="1539"/>
        <v/>
      </c>
      <c r="U4883" t="str">
        <f t="shared" si="1532"/>
        <v/>
      </c>
      <c r="V4883" t="str">
        <f t="shared" si="1533"/>
        <v/>
      </c>
      <c r="W4883" t="str">
        <f t="shared" si="1534"/>
        <v/>
      </c>
      <c r="X4883" t="str">
        <f t="shared" si="1535"/>
        <v/>
      </c>
      <c r="Y4883" t="str">
        <f t="shared" si="1536"/>
        <v/>
      </c>
      <c r="Z4883" cm="1">
        <f t="array" ref="Z4883">LOOKUP(
    2,
    1/($A:$A=$A4883),
    $C:$C
)</f>
        <v>408.4</v>
      </c>
      <c r="AA4883" t="str">
        <f t="shared" si="1537"/>
        <v/>
      </c>
      <c r="AB4883" t="str">
        <f t="shared" si="1538"/>
        <v/>
      </c>
    </row>
    <row r="4884" spans="1:28" x14ac:dyDescent="0.3">
      <c r="A4884" s="2">
        <v>45972</v>
      </c>
      <c r="B4884" s="1">
        <v>0.59375</v>
      </c>
      <c r="C4884">
        <v>406.45</v>
      </c>
      <c r="D4884">
        <v>405.8</v>
      </c>
      <c r="E4884">
        <v>73084</v>
      </c>
      <c r="F4884" t="b">
        <f t="shared" si="1520"/>
        <v>0</v>
      </c>
      <c r="G4884" t="str">
        <f t="shared" si="1521"/>
        <v/>
      </c>
      <c r="H4884" t="str">
        <f t="shared" si="1522"/>
        <v/>
      </c>
      <c r="I4884">
        <f t="shared" si="1523"/>
        <v>404.75</v>
      </c>
      <c r="J4884">
        <f t="shared" si="1524"/>
        <v>403.9</v>
      </c>
      <c r="K4884">
        <f t="shared" si="1525"/>
        <v>1</v>
      </c>
      <c r="L4884" t="str">
        <f>IF(
    AND(
        K4884=1,
        COUNTIFS($A$2:A4884,A4884,$K$2:K4884,1)=1
    ),
    "ENTRY",
    ""
)</f>
        <v/>
      </c>
      <c r="M4884" t="str">
        <f t="shared" si="1526"/>
        <v/>
      </c>
      <c r="N4884" t="str">
        <f t="shared" si="1527"/>
        <v/>
      </c>
      <c r="O4884" t="str">
        <f t="shared" si="1528"/>
        <v/>
      </c>
      <c r="P4884" t="str">
        <f t="shared" si="1529"/>
        <v/>
      </c>
      <c r="Q4884" t="str">
        <f t="shared" si="1530"/>
        <v/>
      </c>
      <c r="R4884" t="str">
        <f t="shared" si="1531"/>
        <v/>
      </c>
      <c r="S4884" t="str">
        <f t="shared" si="1539"/>
        <v/>
      </c>
      <c r="U4884" t="str">
        <f t="shared" si="1532"/>
        <v/>
      </c>
      <c r="V4884" t="str">
        <f t="shared" si="1533"/>
        <v/>
      </c>
      <c r="W4884" t="str">
        <f t="shared" si="1534"/>
        <v/>
      </c>
      <c r="X4884" t="str">
        <f t="shared" si="1535"/>
        <v/>
      </c>
      <c r="Y4884" t="str">
        <f t="shared" si="1536"/>
        <v/>
      </c>
      <c r="Z4884" cm="1">
        <f t="array" ref="Z4884">LOOKUP(
    2,
    1/($A:$A=$A4884),
    $C:$C
)</f>
        <v>408.4</v>
      </c>
      <c r="AA4884" t="str">
        <f t="shared" si="1537"/>
        <v/>
      </c>
      <c r="AB4884" t="str">
        <f t="shared" si="1538"/>
        <v/>
      </c>
    </row>
    <row r="4885" spans="1:28" x14ac:dyDescent="0.3">
      <c r="A4885" s="2">
        <v>45972</v>
      </c>
      <c r="B4885" s="1">
        <v>0.59722222222222221</v>
      </c>
      <c r="C4885">
        <v>406.6</v>
      </c>
      <c r="D4885">
        <v>406.2</v>
      </c>
      <c r="E4885">
        <v>82842</v>
      </c>
      <c r="F4885" t="b">
        <f t="shared" si="1520"/>
        <v>0</v>
      </c>
      <c r="G4885" t="str">
        <f t="shared" si="1521"/>
        <v/>
      </c>
      <c r="H4885" t="str">
        <f t="shared" si="1522"/>
        <v/>
      </c>
      <c r="I4885">
        <f t="shared" si="1523"/>
        <v>404.75</v>
      </c>
      <c r="J4885">
        <f t="shared" si="1524"/>
        <v>403.9</v>
      </c>
      <c r="K4885">
        <f t="shared" si="1525"/>
        <v>1</v>
      </c>
      <c r="L4885" t="str">
        <f>IF(
    AND(
        K4885=1,
        COUNTIFS($A$2:A4885,A4885,$K$2:K4885,1)=1
    ),
    "ENTRY",
    ""
)</f>
        <v/>
      </c>
      <c r="M4885" t="str">
        <f t="shared" si="1526"/>
        <v/>
      </c>
      <c r="N4885" t="str">
        <f t="shared" si="1527"/>
        <v/>
      </c>
      <c r="O4885" t="str">
        <f t="shared" si="1528"/>
        <v/>
      </c>
      <c r="P4885" t="str">
        <f t="shared" si="1529"/>
        <v/>
      </c>
      <c r="Q4885" t="str">
        <f t="shared" si="1530"/>
        <v/>
      </c>
      <c r="R4885" t="str">
        <f t="shared" si="1531"/>
        <v/>
      </c>
      <c r="S4885" t="str">
        <f t="shared" si="1539"/>
        <v/>
      </c>
      <c r="U4885" t="str">
        <f t="shared" si="1532"/>
        <v/>
      </c>
      <c r="V4885" t="str">
        <f t="shared" si="1533"/>
        <v/>
      </c>
      <c r="W4885" t="str">
        <f t="shared" si="1534"/>
        <v/>
      </c>
      <c r="X4885" t="str">
        <f t="shared" si="1535"/>
        <v/>
      </c>
      <c r="Y4885" t="str">
        <f t="shared" si="1536"/>
        <v/>
      </c>
      <c r="Z4885" cm="1">
        <f t="array" ref="Z4885">LOOKUP(
    2,
    1/($A:$A=$A4885),
    $C:$C
)</f>
        <v>408.4</v>
      </c>
      <c r="AA4885" t="str">
        <f t="shared" si="1537"/>
        <v/>
      </c>
      <c r="AB4885" t="str">
        <f t="shared" si="1538"/>
        <v/>
      </c>
    </row>
    <row r="4886" spans="1:28" x14ac:dyDescent="0.3">
      <c r="A4886" s="2">
        <v>45972</v>
      </c>
      <c r="B4886" s="1">
        <v>0.60069444444444442</v>
      </c>
      <c r="C4886">
        <v>406.75</v>
      </c>
      <c r="D4886">
        <v>406.3</v>
      </c>
      <c r="E4886">
        <v>49930</v>
      </c>
      <c r="F4886" t="b">
        <f t="shared" si="1520"/>
        <v>0</v>
      </c>
      <c r="G4886" t="str">
        <f t="shared" si="1521"/>
        <v/>
      </c>
      <c r="H4886" t="str">
        <f t="shared" si="1522"/>
        <v/>
      </c>
      <c r="I4886">
        <f t="shared" si="1523"/>
        <v>404.75</v>
      </c>
      <c r="J4886">
        <f t="shared" si="1524"/>
        <v>403.9</v>
      </c>
      <c r="K4886">
        <f t="shared" si="1525"/>
        <v>1</v>
      </c>
      <c r="L4886" t="str">
        <f>IF(
    AND(
        K4886=1,
        COUNTIFS($A$2:A4886,A4886,$K$2:K4886,1)=1
    ),
    "ENTRY",
    ""
)</f>
        <v/>
      </c>
      <c r="M4886" t="str">
        <f t="shared" si="1526"/>
        <v/>
      </c>
      <c r="N4886" t="str">
        <f t="shared" si="1527"/>
        <v/>
      </c>
      <c r="O4886" t="str">
        <f t="shared" si="1528"/>
        <v/>
      </c>
      <c r="P4886" t="str">
        <f t="shared" si="1529"/>
        <v/>
      </c>
      <c r="Q4886" t="str">
        <f t="shared" si="1530"/>
        <v/>
      </c>
      <c r="R4886" t="str">
        <f t="shared" si="1531"/>
        <v/>
      </c>
      <c r="S4886" t="str">
        <f t="shared" si="1539"/>
        <v/>
      </c>
      <c r="U4886" t="str">
        <f t="shared" si="1532"/>
        <v/>
      </c>
      <c r="V4886" t="str">
        <f t="shared" si="1533"/>
        <v/>
      </c>
      <c r="W4886" t="str">
        <f t="shared" si="1534"/>
        <v/>
      </c>
      <c r="X4886" t="str">
        <f t="shared" si="1535"/>
        <v/>
      </c>
      <c r="Y4886" t="str">
        <f t="shared" si="1536"/>
        <v/>
      </c>
      <c r="Z4886" cm="1">
        <f t="array" ref="Z4886">LOOKUP(
    2,
    1/($A:$A=$A4886),
    $C:$C
)</f>
        <v>408.4</v>
      </c>
      <c r="AA4886" t="str">
        <f t="shared" si="1537"/>
        <v/>
      </c>
      <c r="AB4886" t="str">
        <f t="shared" si="1538"/>
        <v/>
      </c>
    </row>
    <row r="4887" spans="1:28" x14ac:dyDescent="0.3">
      <c r="A4887" s="2">
        <v>45972</v>
      </c>
      <c r="B4887" s="1">
        <v>0.60416666666666663</v>
      </c>
      <c r="C4887">
        <v>406.95</v>
      </c>
      <c r="D4887">
        <v>406.45</v>
      </c>
      <c r="E4887">
        <v>58538</v>
      </c>
      <c r="F4887" t="b">
        <f t="shared" si="1520"/>
        <v>0</v>
      </c>
      <c r="G4887" t="str">
        <f t="shared" si="1521"/>
        <v/>
      </c>
      <c r="H4887" t="str">
        <f t="shared" si="1522"/>
        <v/>
      </c>
      <c r="I4887">
        <f t="shared" si="1523"/>
        <v>404.75</v>
      </c>
      <c r="J4887">
        <f t="shared" si="1524"/>
        <v>403.9</v>
      </c>
      <c r="K4887">
        <f t="shared" si="1525"/>
        <v>1</v>
      </c>
      <c r="L4887" t="str">
        <f>IF(
    AND(
        K4887=1,
        COUNTIFS($A$2:A4887,A4887,$K$2:K4887,1)=1
    ),
    "ENTRY",
    ""
)</f>
        <v/>
      </c>
      <c r="M4887" t="str">
        <f t="shared" si="1526"/>
        <v/>
      </c>
      <c r="N4887" t="str">
        <f t="shared" si="1527"/>
        <v/>
      </c>
      <c r="O4887" t="str">
        <f t="shared" si="1528"/>
        <v/>
      </c>
      <c r="P4887" t="str">
        <f t="shared" si="1529"/>
        <v/>
      </c>
      <c r="Q4887" t="str">
        <f t="shared" si="1530"/>
        <v/>
      </c>
      <c r="R4887" t="str">
        <f t="shared" si="1531"/>
        <v/>
      </c>
      <c r="S4887" t="str">
        <f t="shared" si="1539"/>
        <v/>
      </c>
      <c r="U4887" t="str">
        <f t="shared" si="1532"/>
        <v/>
      </c>
      <c r="V4887" t="str">
        <f t="shared" si="1533"/>
        <v/>
      </c>
      <c r="W4887" t="str">
        <f t="shared" si="1534"/>
        <v/>
      </c>
      <c r="X4887" t="str">
        <f t="shared" si="1535"/>
        <v/>
      </c>
      <c r="Y4887" t="str">
        <f t="shared" si="1536"/>
        <v/>
      </c>
      <c r="Z4887" cm="1">
        <f t="array" ref="Z4887">LOOKUP(
    2,
    1/($A:$A=$A4887),
    $C:$C
)</f>
        <v>408.4</v>
      </c>
      <c r="AA4887" t="str">
        <f t="shared" si="1537"/>
        <v/>
      </c>
      <c r="AB4887" t="str">
        <f t="shared" si="1538"/>
        <v/>
      </c>
    </row>
    <row r="4888" spans="1:28" x14ac:dyDescent="0.3">
      <c r="A4888" s="2">
        <v>45972</v>
      </c>
      <c r="B4888" s="1">
        <v>0.60763888888888884</v>
      </c>
      <c r="C4888">
        <v>406.95</v>
      </c>
      <c r="D4888">
        <v>406.3</v>
      </c>
      <c r="E4888">
        <v>133139</v>
      </c>
      <c r="F4888" t="b">
        <f t="shared" si="1520"/>
        <v>0</v>
      </c>
      <c r="G4888" t="str">
        <f t="shared" si="1521"/>
        <v/>
      </c>
      <c r="H4888" t="str">
        <f t="shared" si="1522"/>
        <v/>
      </c>
      <c r="I4888">
        <f t="shared" si="1523"/>
        <v>404.75</v>
      </c>
      <c r="J4888">
        <f t="shared" si="1524"/>
        <v>403.9</v>
      </c>
      <c r="K4888">
        <f t="shared" si="1525"/>
        <v>1</v>
      </c>
      <c r="L4888" t="str">
        <f>IF(
    AND(
        K4888=1,
        COUNTIFS($A$2:A4888,A4888,$K$2:K4888,1)=1
    ),
    "ENTRY",
    ""
)</f>
        <v/>
      </c>
      <c r="M4888" t="str">
        <f t="shared" si="1526"/>
        <v/>
      </c>
      <c r="N4888" t="str">
        <f t="shared" si="1527"/>
        <v/>
      </c>
      <c r="O4888" t="str">
        <f t="shared" si="1528"/>
        <v/>
      </c>
      <c r="P4888" t="str">
        <f t="shared" si="1529"/>
        <v/>
      </c>
      <c r="Q4888" t="str">
        <f t="shared" si="1530"/>
        <v/>
      </c>
      <c r="R4888" t="str">
        <f t="shared" si="1531"/>
        <v/>
      </c>
      <c r="S4888" t="str">
        <f t="shared" si="1539"/>
        <v/>
      </c>
      <c r="U4888" t="str">
        <f t="shared" si="1532"/>
        <v/>
      </c>
      <c r="V4888" t="str">
        <f t="shared" si="1533"/>
        <v/>
      </c>
      <c r="W4888" t="str">
        <f t="shared" si="1534"/>
        <v/>
      </c>
      <c r="X4888" t="str">
        <f t="shared" si="1535"/>
        <v/>
      </c>
      <c r="Y4888" t="str">
        <f t="shared" si="1536"/>
        <v/>
      </c>
      <c r="Z4888" cm="1">
        <f t="array" ref="Z4888">LOOKUP(
    2,
    1/($A:$A=$A4888),
    $C:$C
)</f>
        <v>408.4</v>
      </c>
      <c r="AA4888" t="str">
        <f t="shared" si="1537"/>
        <v/>
      </c>
      <c r="AB4888" t="str">
        <f t="shared" si="1538"/>
        <v/>
      </c>
    </row>
    <row r="4889" spans="1:28" x14ac:dyDescent="0.3">
      <c r="A4889" s="2">
        <v>45972</v>
      </c>
      <c r="B4889" s="1">
        <v>0.61111111111111116</v>
      </c>
      <c r="C4889">
        <v>406.55</v>
      </c>
      <c r="D4889">
        <v>406.05</v>
      </c>
      <c r="E4889">
        <v>64381</v>
      </c>
      <c r="F4889" t="b">
        <f t="shared" si="1520"/>
        <v>0</v>
      </c>
      <c r="G4889" t="str">
        <f t="shared" si="1521"/>
        <v/>
      </c>
      <c r="H4889" t="str">
        <f t="shared" si="1522"/>
        <v/>
      </c>
      <c r="I4889">
        <f t="shared" si="1523"/>
        <v>404.75</v>
      </c>
      <c r="J4889">
        <f t="shared" si="1524"/>
        <v>403.9</v>
      </c>
      <c r="K4889">
        <f t="shared" si="1525"/>
        <v>1</v>
      </c>
      <c r="L4889" t="str">
        <f>IF(
    AND(
        K4889=1,
        COUNTIFS($A$2:A4889,A4889,$K$2:K4889,1)=1
    ),
    "ENTRY",
    ""
)</f>
        <v/>
      </c>
      <c r="M4889" t="str">
        <f t="shared" si="1526"/>
        <v/>
      </c>
      <c r="N4889" t="str">
        <f t="shared" si="1527"/>
        <v/>
      </c>
      <c r="O4889" t="str">
        <f t="shared" si="1528"/>
        <v/>
      </c>
      <c r="P4889" t="str">
        <f t="shared" si="1529"/>
        <v/>
      </c>
      <c r="Q4889" t="str">
        <f t="shared" si="1530"/>
        <v/>
      </c>
      <c r="R4889" t="str">
        <f t="shared" si="1531"/>
        <v/>
      </c>
      <c r="S4889" t="str">
        <f t="shared" si="1539"/>
        <v/>
      </c>
      <c r="U4889" t="str">
        <f t="shared" si="1532"/>
        <v/>
      </c>
      <c r="V4889" t="str">
        <f t="shared" si="1533"/>
        <v/>
      </c>
      <c r="W4889" t="str">
        <f t="shared" si="1534"/>
        <v/>
      </c>
      <c r="X4889" t="str">
        <f t="shared" si="1535"/>
        <v/>
      </c>
      <c r="Y4889" t="str">
        <f t="shared" si="1536"/>
        <v/>
      </c>
      <c r="Z4889" cm="1">
        <f t="array" ref="Z4889">LOOKUP(
    2,
    1/($A:$A=$A4889),
    $C:$C
)</f>
        <v>408.4</v>
      </c>
      <c r="AA4889" t="str">
        <f t="shared" si="1537"/>
        <v/>
      </c>
      <c r="AB4889" t="str">
        <f t="shared" si="1538"/>
        <v/>
      </c>
    </row>
    <row r="4890" spans="1:28" x14ac:dyDescent="0.3">
      <c r="A4890" s="2">
        <v>45972</v>
      </c>
      <c r="B4890" s="1">
        <v>0.61458333333333337</v>
      </c>
      <c r="C4890">
        <v>406.35</v>
      </c>
      <c r="D4890">
        <v>406.05</v>
      </c>
      <c r="E4890">
        <v>30609</v>
      </c>
      <c r="F4890" t="b">
        <f t="shared" si="1520"/>
        <v>0</v>
      </c>
      <c r="G4890" t="str">
        <f t="shared" si="1521"/>
        <v/>
      </c>
      <c r="H4890" t="str">
        <f t="shared" si="1522"/>
        <v/>
      </c>
      <c r="I4890">
        <f t="shared" si="1523"/>
        <v>404.75</v>
      </c>
      <c r="J4890">
        <f t="shared" si="1524"/>
        <v>403.9</v>
      </c>
      <c r="K4890">
        <f t="shared" si="1525"/>
        <v>1</v>
      </c>
      <c r="L4890" t="str">
        <f>IF(
    AND(
        K4890=1,
        COUNTIFS($A$2:A4890,A4890,$K$2:K4890,1)=1
    ),
    "ENTRY",
    ""
)</f>
        <v/>
      </c>
      <c r="M4890" t="str">
        <f t="shared" si="1526"/>
        <v/>
      </c>
      <c r="N4890" t="str">
        <f t="shared" si="1527"/>
        <v/>
      </c>
      <c r="O4890" t="str">
        <f t="shared" si="1528"/>
        <v/>
      </c>
      <c r="P4890" t="str">
        <f t="shared" si="1529"/>
        <v/>
      </c>
      <c r="Q4890" t="str">
        <f t="shared" si="1530"/>
        <v/>
      </c>
      <c r="R4890" t="str">
        <f t="shared" si="1531"/>
        <v/>
      </c>
      <c r="S4890" t="str">
        <f t="shared" si="1539"/>
        <v/>
      </c>
      <c r="U4890" t="str">
        <f t="shared" si="1532"/>
        <v/>
      </c>
      <c r="V4890" t="str">
        <f t="shared" si="1533"/>
        <v/>
      </c>
      <c r="W4890" t="str">
        <f t="shared" si="1534"/>
        <v/>
      </c>
      <c r="X4890" t="str">
        <f t="shared" si="1535"/>
        <v/>
      </c>
      <c r="Y4890" t="str">
        <f t="shared" si="1536"/>
        <v/>
      </c>
      <c r="Z4890" cm="1">
        <f t="array" ref="Z4890">LOOKUP(
    2,
    1/($A:$A=$A4890),
    $C:$C
)</f>
        <v>408.4</v>
      </c>
      <c r="AA4890" t="str">
        <f t="shared" si="1537"/>
        <v/>
      </c>
      <c r="AB4890" t="str">
        <f t="shared" si="1538"/>
        <v/>
      </c>
    </row>
    <row r="4891" spans="1:28" x14ac:dyDescent="0.3">
      <c r="A4891" s="2">
        <v>45972</v>
      </c>
      <c r="B4891" s="1">
        <v>0.61805555555555558</v>
      </c>
      <c r="C4891">
        <v>407</v>
      </c>
      <c r="D4891">
        <v>406.15</v>
      </c>
      <c r="E4891">
        <v>87448</v>
      </c>
      <c r="F4891" t="b">
        <f t="shared" si="1520"/>
        <v>0</v>
      </c>
      <c r="G4891" t="str">
        <f t="shared" si="1521"/>
        <v/>
      </c>
      <c r="H4891" t="str">
        <f t="shared" si="1522"/>
        <v/>
      </c>
      <c r="I4891">
        <f t="shared" si="1523"/>
        <v>404.75</v>
      </c>
      <c r="J4891">
        <f t="shared" si="1524"/>
        <v>403.9</v>
      </c>
      <c r="K4891">
        <f t="shared" si="1525"/>
        <v>1</v>
      </c>
      <c r="L4891" t="str">
        <f>IF(
    AND(
        K4891=1,
        COUNTIFS($A$2:A4891,A4891,$K$2:K4891,1)=1
    ),
    "ENTRY",
    ""
)</f>
        <v/>
      </c>
      <c r="M4891" t="str">
        <f t="shared" si="1526"/>
        <v/>
      </c>
      <c r="N4891" t="str">
        <f t="shared" si="1527"/>
        <v/>
      </c>
      <c r="O4891" t="str">
        <f t="shared" si="1528"/>
        <v/>
      </c>
      <c r="P4891" t="str">
        <f t="shared" si="1529"/>
        <v/>
      </c>
      <c r="Q4891" t="str">
        <f t="shared" si="1530"/>
        <v/>
      </c>
      <c r="R4891" t="str">
        <f t="shared" si="1531"/>
        <v/>
      </c>
      <c r="S4891" t="str">
        <f t="shared" si="1539"/>
        <v/>
      </c>
      <c r="U4891" t="str">
        <f t="shared" si="1532"/>
        <v/>
      </c>
      <c r="V4891" t="str">
        <f t="shared" si="1533"/>
        <v/>
      </c>
      <c r="W4891" t="str">
        <f t="shared" si="1534"/>
        <v/>
      </c>
      <c r="X4891" t="str">
        <f t="shared" si="1535"/>
        <v/>
      </c>
      <c r="Y4891" t="str">
        <f t="shared" si="1536"/>
        <v/>
      </c>
      <c r="Z4891" cm="1">
        <f t="array" ref="Z4891">LOOKUP(
    2,
    1/($A:$A=$A4891),
    $C:$C
)</f>
        <v>408.4</v>
      </c>
      <c r="AA4891" t="str">
        <f t="shared" si="1537"/>
        <v/>
      </c>
      <c r="AB4891" t="str">
        <f t="shared" si="1538"/>
        <v/>
      </c>
    </row>
    <row r="4892" spans="1:28" x14ac:dyDescent="0.3">
      <c r="A4892" s="2">
        <v>45972</v>
      </c>
      <c r="B4892" s="1">
        <v>0.62152777777777779</v>
      </c>
      <c r="C4892">
        <v>406.9</v>
      </c>
      <c r="D4892">
        <v>406.6</v>
      </c>
      <c r="E4892">
        <v>48325</v>
      </c>
      <c r="F4892" t="b">
        <f t="shared" si="1520"/>
        <v>0</v>
      </c>
      <c r="G4892" t="str">
        <f t="shared" si="1521"/>
        <v/>
      </c>
      <c r="H4892" t="str">
        <f t="shared" si="1522"/>
        <v/>
      </c>
      <c r="I4892">
        <f t="shared" si="1523"/>
        <v>404.75</v>
      </c>
      <c r="J4892">
        <f t="shared" si="1524"/>
        <v>403.9</v>
      </c>
      <c r="K4892">
        <f t="shared" si="1525"/>
        <v>1</v>
      </c>
      <c r="L4892" t="str">
        <f>IF(
    AND(
        K4892=1,
        COUNTIFS($A$2:A4892,A4892,$K$2:K4892,1)=1
    ),
    "ENTRY",
    ""
)</f>
        <v/>
      </c>
      <c r="M4892" t="str">
        <f t="shared" si="1526"/>
        <v/>
      </c>
      <c r="N4892" t="str">
        <f t="shared" si="1527"/>
        <v/>
      </c>
      <c r="O4892" t="str">
        <f t="shared" si="1528"/>
        <v/>
      </c>
      <c r="P4892" t="str">
        <f t="shared" si="1529"/>
        <v/>
      </c>
      <c r="Q4892" t="str">
        <f t="shared" si="1530"/>
        <v/>
      </c>
      <c r="R4892" t="str">
        <f t="shared" si="1531"/>
        <v/>
      </c>
      <c r="S4892" t="str">
        <f t="shared" si="1539"/>
        <v/>
      </c>
      <c r="U4892" t="str">
        <f t="shared" si="1532"/>
        <v/>
      </c>
      <c r="V4892" t="str">
        <f t="shared" si="1533"/>
        <v/>
      </c>
      <c r="W4892" t="str">
        <f t="shared" si="1534"/>
        <v/>
      </c>
      <c r="X4892" t="str">
        <f t="shared" si="1535"/>
        <v/>
      </c>
      <c r="Y4892" t="str">
        <f t="shared" si="1536"/>
        <v/>
      </c>
      <c r="Z4892" cm="1">
        <f t="array" ref="Z4892">LOOKUP(
    2,
    1/($A:$A=$A4892),
    $C:$C
)</f>
        <v>408.4</v>
      </c>
      <c r="AA4892" t="str">
        <f t="shared" si="1537"/>
        <v/>
      </c>
      <c r="AB4892" t="str">
        <f t="shared" si="1538"/>
        <v/>
      </c>
    </row>
    <row r="4893" spans="1:28" x14ac:dyDescent="0.3">
      <c r="A4893" s="2">
        <v>45972</v>
      </c>
      <c r="B4893" s="1">
        <v>0.625</v>
      </c>
      <c r="C4893">
        <v>407.75</v>
      </c>
      <c r="D4893">
        <v>406.8</v>
      </c>
      <c r="E4893">
        <v>230644</v>
      </c>
      <c r="F4893" t="b">
        <f t="shared" si="1520"/>
        <v>0</v>
      </c>
      <c r="G4893" t="str">
        <f t="shared" si="1521"/>
        <v/>
      </c>
      <c r="H4893" t="str">
        <f t="shared" si="1522"/>
        <v/>
      </c>
      <c r="I4893">
        <f t="shared" si="1523"/>
        <v>404.75</v>
      </c>
      <c r="J4893">
        <f t="shared" si="1524"/>
        <v>403.9</v>
      </c>
      <c r="K4893">
        <f t="shared" si="1525"/>
        <v>1</v>
      </c>
      <c r="L4893" t="str">
        <f>IF(
    AND(
        K4893=1,
        COUNTIFS($A$2:A4893,A4893,$K$2:K4893,1)=1
    ),
    "ENTRY",
    ""
)</f>
        <v/>
      </c>
      <c r="M4893" t="str">
        <f t="shared" si="1526"/>
        <v/>
      </c>
      <c r="N4893" t="str">
        <f t="shared" si="1527"/>
        <v/>
      </c>
      <c r="O4893" t="str">
        <f t="shared" si="1528"/>
        <v/>
      </c>
      <c r="P4893" t="str">
        <f t="shared" si="1529"/>
        <v/>
      </c>
      <c r="Q4893" t="str">
        <f t="shared" si="1530"/>
        <v/>
      </c>
      <c r="R4893" t="str">
        <f t="shared" si="1531"/>
        <v/>
      </c>
      <c r="S4893" t="str">
        <f t="shared" si="1539"/>
        <v/>
      </c>
      <c r="U4893" t="str">
        <f t="shared" si="1532"/>
        <v/>
      </c>
      <c r="V4893" t="str">
        <f t="shared" si="1533"/>
        <v/>
      </c>
      <c r="W4893" t="str">
        <f t="shared" si="1534"/>
        <v/>
      </c>
      <c r="X4893" t="str">
        <f t="shared" si="1535"/>
        <v/>
      </c>
      <c r="Y4893" t="str">
        <f t="shared" si="1536"/>
        <v/>
      </c>
      <c r="Z4893" cm="1">
        <f t="array" ref="Z4893">LOOKUP(
    2,
    1/($A:$A=$A4893),
    $C:$C
)</f>
        <v>408.4</v>
      </c>
      <c r="AA4893" t="str">
        <f t="shared" si="1537"/>
        <v/>
      </c>
      <c r="AB4893" t="str">
        <f t="shared" si="1538"/>
        <v/>
      </c>
    </row>
    <row r="4894" spans="1:28" x14ac:dyDescent="0.3">
      <c r="A4894" s="2">
        <v>45972</v>
      </c>
      <c r="B4894" s="1">
        <v>0.62847222222222221</v>
      </c>
      <c r="C4894">
        <v>407.7</v>
      </c>
      <c r="D4894">
        <v>407.2</v>
      </c>
      <c r="E4894">
        <v>249083</v>
      </c>
      <c r="F4894" t="b">
        <f t="shared" si="1520"/>
        <v>0</v>
      </c>
      <c r="G4894" t="str">
        <f t="shared" si="1521"/>
        <v/>
      </c>
      <c r="H4894" t="str">
        <f t="shared" si="1522"/>
        <v/>
      </c>
      <c r="I4894">
        <f t="shared" si="1523"/>
        <v>404.75</v>
      </c>
      <c r="J4894">
        <f t="shared" si="1524"/>
        <v>403.9</v>
      </c>
      <c r="K4894">
        <f t="shared" si="1525"/>
        <v>1</v>
      </c>
      <c r="L4894" t="str">
        <f>IF(
    AND(
        K4894=1,
        COUNTIFS($A$2:A4894,A4894,$K$2:K4894,1)=1
    ),
    "ENTRY",
    ""
)</f>
        <v/>
      </c>
      <c r="M4894" t="str">
        <f t="shared" si="1526"/>
        <v/>
      </c>
      <c r="N4894" t="str">
        <f t="shared" si="1527"/>
        <v/>
      </c>
      <c r="O4894" t="str">
        <f t="shared" si="1528"/>
        <v/>
      </c>
      <c r="P4894" t="str">
        <f t="shared" si="1529"/>
        <v/>
      </c>
      <c r="Q4894" t="str">
        <f t="shared" si="1530"/>
        <v/>
      </c>
      <c r="R4894" t="str">
        <f t="shared" si="1531"/>
        <v/>
      </c>
      <c r="S4894" t="str">
        <f t="shared" si="1539"/>
        <v/>
      </c>
      <c r="U4894" t="str">
        <f t="shared" si="1532"/>
        <v/>
      </c>
      <c r="V4894" t="str">
        <f t="shared" si="1533"/>
        <v/>
      </c>
      <c r="W4894" t="str">
        <f t="shared" si="1534"/>
        <v/>
      </c>
      <c r="X4894" t="str">
        <f t="shared" si="1535"/>
        <v/>
      </c>
      <c r="Y4894" t="str">
        <f t="shared" si="1536"/>
        <v/>
      </c>
      <c r="Z4894" cm="1">
        <f t="array" ref="Z4894">LOOKUP(
    2,
    1/($A:$A=$A4894),
    $C:$C
)</f>
        <v>408.4</v>
      </c>
      <c r="AA4894" t="str">
        <f t="shared" si="1537"/>
        <v/>
      </c>
      <c r="AB4894" t="str">
        <f t="shared" si="1538"/>
        <v/>
      </c>
    </row>
    <row r="4895" spans="1:28" x14ac:dyDescent="0.3">
      <c r="A4895" s="2">
        <v>45972</v>
      </c>
      <c r="B4895" s="1">
        <v>0.63194444444444442</v>
      </c>
      <c r="C4895">
        <v>407.6</v>
      </c>
      <c r="D4895">
        <v>407.3</v>
      </c>
      <c r="E4895">
        <v>240900</v>
      </c>
      <c r="F4895" t="b">
        <f t="shared" si="1520"/>
        <v>0</v>
      </c>
      <c r="G4895" t="str">
        <f t="shared" si="1521"/>
        <v/>
      </c>
      <c r="H4895" t="str">
        <f t="shared" si="1522"/>
        <v/>
      </c>
      <c r="I4895">
        <f t="shared" si="1523"/>
        <v>404.75</v>
      </c>
      <c r="J4895">
        <f t="shared" si="1524"/>
        <v>403.9</v>
      </c>
      <c r="K4895">
        <f t="shared" si="1525"/>
        <v>1</v>
      </c>
      <c r="L4895" t="str">
        <f>IF(
    AND(
        K4895=1,
        COUNTIFS($A$2:A4895,A4895,$K$2:K4895,1)=1
    ),
    "ENTRY",
    ""
)</f>
        <v/>
      </c>
      <c r="M4895" t="str">
        <f t="shared" si="1526"/>
        <v/>
      </c>
      <c r="N4895" t="str">
        <f t="shared" si="1527"/>
        <v/>
      </c>
      <c r="O4895" t="str">
        <f t="shared" si="1528"/>
        <v/>
      </c>
      <c r="P4895" t="str">
        <f t="shared" si="1529"/>
        <v/>
      </c>
      <c r="Q4895" t="str">
        <f t="shared" si="1530"/>
        <v/>
      </c>
      <c r="R4895" t="str">
        <f t="shared" si="1531"/>
        <v/>
      </c>
      <c r="S4895" t="str">
        <f t="shared" si="1539"/>
        <v/>
      </c>
      <c r="U4895" t="str">
        <f t="shared" si="1532"/>
        <v/>
      </c>
      <c r="V4895" t="str">
        <f t="shared" si="1533"/>
        <v/>
      </c>
      <c r="W4895" t="str">
        <f t="shared" si="1534"/>
        <v/>
      </c>
      <c r="X4895" t="str">
        <f t="shared" si="1535"/>
        <v/>
      </c>
      <c r="Y4895" t="str">
        <f t="shared" si="1536"/>
        <v/>
      </c>
      <c r="Z4895" cm="1">
        <f t="array" ref="Z4895">LOOKUP(
    2,
    1/($A:$A=$A4895),
    $C:$C
)</f>
        <v>408.4</v>
      </c>
      <c r="AA4895" t="str">
        <f t="shared" si="1537"/>
        <v/>
      </c>
      <c r="AB4895" t="str">
        <f t="shared" si="1538"/>
        <v/>
      </c>
    </row>
    <row r="4896" spans="1:28" x14ac:dyDescent="0.3">
      <c r="A4896" s="2">
        <v>45972</v>
      </c>
      <c r="B4896" s="1">
        <v>0.63541666666666663</v>
      </c>
      <c r="C4896">
        <v>407.85</v>
      </c>
      <c r="D4896">
        <v>407.45</v>
      </c>
      <c r="E4896">
        <v>255041</v>
      </c>
      <c r="F4896" t="b">
        <f t="shared" si="1520"/>
        <v>0</v>
      </c>
      <c r="G4896" t="str">
        <f t="shared" si="1521"/>
        <v/>
      </c>
      <c r="H4896" t="str">
        <f t="shared" si="1522"/>
        <v/>
      </c>
      <c r="I4896">
        <f t="shared" si="1523"/>
        <v>404.75</v>
      </c>
      <c r="J4896">
        <f t="shared" si="1524"/>
        <v>403.9</v>
      </c>
      <c r="K4896">
        <f t="shared" si="1525"/>
        <v>1</v>
      </c>
      <c r="L4896" t="str">
        <f>IF(
    AND(
        K4896=1,
        COUNTIFS($A$2:A4896,A4896,$K$2:K4896,1)=1
    ),
    "ENTRY",
    ""
)</f>
        <v/>
      </c>
      <c r="M4896" t="str">
        <f t="shared" si="1526"/>
        <v/>
      </c>
      <c r="N4896" t="str">
        <f t="shared" si="1527"/>
        <v/>
      </c>
      <c r="O4896" t="str">
        <f t="shared" si="1528"/>
        <v/>
      </c>
      <c r="P4896" t="str">
        <f t="shared" si="1529"/>
        <v/>
      </c>
      <c r="Q4896" t="str">
        <f t="shared" si="1530"/>
        <v/>
      </c>
      <c r="R4896" t="str">
        <f t="shared" si="1531"/>
        <v/>
      </c>
      <c r="S4896" t="str">
        <f t="shared" si="1539"/>
        <v/>
      </c>
      <c r="U4896" t="str">
        <f t="shared" si="1532"/>
        <v/>
      </c>
      <c r="V4896" t="str">
        <f t="shared" si="1533"/>
        <v/>
      </c>
      <c r="W4896" t="str">
        <f t="shared" si="1534"/>
        <v/>
      </c>
      <c r="X4896" t="str">
        <f t="shared" si="1535"/>
        <v/>
      </c>
      <c r="Y4896" t="str">
        <f t="shared" si="1536"/>
        <v/>
      </c>
      <c r="Z4896" cm="1">
        <f t="array" ref="Z4896">LOOKUP(
    2,
    1/($A:$A=$A4896),
    $C:$C
)</f>
        <v>408.4</v>
      </c>
      <c r="AA4896" t="str">
        <f t="shared" si="1537"/>
        <v/>
      </c>
      <c r="AB4896" t="str">
        <f t="shared" si="1538"/>
        <v/>
      </c>
    </row>
    <row r="4897" spans="1:28" x14ac:dyDescent="0.3">
      <c r="A4897" s="2">
        <v>45972</v>
      </c>
      <c r="B4897" s="1">
        <v>0.63888888888888884</v>
      </c>
      <c r="C4897">
        <v>408</v>
      </c>
      <c r="D4897">
        <v>407.75</v>
      </c>
      <c r="E4897">
        <v>232204</v>
      </c>
      <c r="F4897" t="b">
        <f t="shared" si="1520"/>
        <v>0</v>
      </c>
      <c r="G4897" t="str">
        <f t="shared" si="1521"/>
        <v/>
      </c>
      <c r="H4897" t="str">
        <f t="shared" si="1522"/>
        <v/>
      </c>
      <c r="I4897">
        <f t="shared" si="1523"/>
        <v>404.75</v>
      </c>
      <c r="J4897">
        <f t="shared" si="1524"/>
        <v>403.9</v>
      </c>
      <c r="K4897">
        <f t="shared" si="1525"/>
        <v>1</v>
      </c>
      <c r="L4897" t="str">
        <f>IF(
    AND(
        K4897=1,
        COUNTIFS($A$2:A4897,A4897,$K$2:K4897,1)=1
    ),
    "ENTRY",
    ""
)</f>
        <v/>
      </c>
      <c r="M4897" t="str">
        <f t="shared" si="1526"/>
        <v/>
      </c>
      <c r="N4897" t="str">
        <f t="shared" si="1527"/>
        <v/>
      </c>
      <c r="O4897" t="str">
        <f t="shared" si="1528"/>
        <v/>
      </c>
      <c r="P4897" t="str">
        <f t="shared" si="1529"/>
        <v/>
      </c>
      <c r="Q4897" t="str">
        <f t="shared" si="1530"/>
        <v/>
      </c>
      <c r="R4897" t="str">
        <f t="shared" si="1531"/>
        <v/>
      </c>
      <c r="S4897" t="str">
        <f t="shared" si="1539"/>
        <v/>
      </c>
      <c r="U4897" t="str">
        <f t="shared" si="1532"/>
        <v/>
      </c>
      <c r="V4897" t="str">
        <f t="shared" si="1533"/>
        <v/>
      </c>
      <c r="W4897" t="str">
        <f t="shared" si="1534"/>
        <v/>
      </c>
      <c r="X4897" t="str">
        <f t="shared" si="1535"/>
        <v/>
      </c>
      <c r="Y4897" t="str">
        <f t="shared" si="1536"/>
        <v/>
      </c>
      <c r="Z4897" cm="1">
        <f t="array" ref="Z4897">LOOKUP(
    2,
    1/($A:$A=$A4897),
    $C:$C
)</f>
        <v>408.4</v>
      </c>
      <c r="AA4897" t="str">
        <f t="shared" si="1537"/>
        <v/>
      </c>
      <c r="AB4897" t="str">
        <f t="shared" si="1538"/>
        <v/>
      </c>
    </row>
    <row r="4898" spans="1:28" x14ac:dyDescent="0.3">
      <c r="A4898" s="2">
        <v>45972</v>
      </c>
      <c r="B4898" s="1">
        <v>0.64236111111111116</v>
      </c>
      <c r="C4898">
        <v>408.4</v>
      </c>
      <c r="D4898">
        <v>407.95</v>
      </c>
      <c r="E4898">
        <v>224566</v>
      </c>
      <c r="F4898" t="b">
        <f t="shared" si="1520"/>
        <v>0</v>
      </c>
      <c r="G4898" t="str">
        <f t="shared" si="1521"/>
        <v/>
      </c>
      <c r="H4898" t="str">
        <f t="shared" si="1522"/>
        <v/>
      </c>
      <c r="I4898">
        <f t="shared" si="1523"/>
        <v>404.75</v>
      </c>
      <c r="J4898">
        <f t="shared" si="1524"/>
        <v>403.9</v>
      </c>
      <c r="K4898">
        <f t="shared" si="1525"/>
        <v>1</v>
      </c>
      <c r="L4898" t="str">
        <f>IF(
    AND(
        K4898=1,
        COUNTIFS($A$2:A4898,A4898,$K$2:K4898,1)=1
    ),
    "ENTRY",
    ""
)</f>
        <v/>
      </c>
      <c r="M4898" t="str">
        <f t="shared" si="1526"/>
        <v/>
      </c>
      <c r="N4898" t="str">
        <f t="shared" si="1527"/>
        <v/>
      </c>
      <c r="O4898" t="str">
        <f t="shared" si="1528"/>
        <v/>
      </c>
      <c r="P4898" t="str">
        <f t="shared" si="1529"/>
        <v/>
      </c>
      <c r="Q4898" t="str">
        <f t="shared" si="1530"/>
        <v/>
      </c>
      <c r="R4898" t="str">
        <f t="shared" si="1531"/>
        <v/>
      </c>
      <c r="S4898" t="str">
        <f t="shared" si="1539"/>
        <v/>
      </c>
      <c r="U4898" t="str">
        <f t="shared" si="1532"/>
        <v/>
      </c>
      <c r="V4898" t="str">
        <f t="shared" si="1533"/>
        <v/>
      </c>
      <c r="W4898" t="str">
        <f t="shared" si="1534"/>
        <v/>
      </c>
      <c r="X4898" t="str">
        <f t="shared" si="1535"/>
        <v/>
      </c>
      <c r="Y4898" t="str">
        <f t="shared" si="1536"/>
        <v/>
      </c>
      <c r="Z4898" cm="1">
        <f t="array" ref="Z4898">LOOKUP(
    2,
    1/($A:$A=$A4898),
    $C:$C
)</f>
        <v>408.4</v>
      </c>
      <c r="AA4898" t="str">
        <f t="shared" si="1537"/>
        <v/>
      </c>
      <c r="AB4898" t="str">
        <f t="shared" si="1538"/>
        <v/>
      </c>
    </row>
    <row r="4899" spans="1:28" x14ac:dyDescent="0.3">
      <c r="A4899" s="2">
        <v>45973</v>
      </c>
      <c r="B4899" s="1">
        <v>0.41666666666666669</v>
      </c>
      <c r="C4899">
        <v>408.45</v>
      </c>
      <c r="D4899">
        <v>405.5</v>
      </c>
      <c r="E4899">
        <v>641177</v>
      </c>
      <c r="F4899" t="b">
        <f t="shared" si="1520"/>
        <v>1</v>
      </c>
      <c r="G4899">
        <f t="shared" si="1521"/>
        <v>408.45</v>
      </c>
      <c r="H4899">
        <f t="shared" si="1522"/>
        <v>405.5</v>
      </c>
      <c r="I4899">
        <f t="shared" si="1523"/>
        <v>408.45</v>
      </c>
      <c r="J4899">
        <f t="shared" si="1524"/>
        <v>405.5</v>
      </c>
      <c r="K4899">
        <f t="shared" si="1525"/>
        <v>0</v>
      </c>
      <c r="L4899" t="str">
        <f>IF(
    AND(
        K4899=1,
        COUNTIFS($A$2:A4899,A4899,$K$2:K4899,1)=1
    ),
    "ENTRY",
    ""
)</f>
        <v/>
      </c>
      <c r="M4899" t="str">
        <f t="shared" si="1526"/>
        <v/>
      </c>
      <c r="N4899" t="str">
        <f t="shared" si="1527"/>
        <v/>
      </c>
      <c r="O4899" t="str">
        <f t="shared" si="1528"/>
        <v/>
      </c>
      <c r="P4899" t="str">
        <f t="shared" si="1529"/>
        <v/>
      </c>
      <c r="Q4899" t="str">
        <f t="shared" si="1530"/>
        <v/>
      </c>
      <c r="R4899" t="str">
        <f t="shared" si="1531"/>
        <v/>
      </c>
      <c r="S4899" t="str">
        <f t="shared" si="1539"/>
        <v/>
      </c>
      <c r="U4899" t="str">
        <f t="shared" si="1532"/>
        <v/>
      </c>
      <c r="V4899" t="str">
        <f t="shared" si="1533"/>
        <v/>
      </c>
      <c r="W4899" t="str">
        <f t="shared" si="1534"/>
        <v/>
      </c>
      <c r="X4899" t="str">
        <f t="shared" si="1535"/>
        <v/>
      </c>
      <c r="Y4899" t="str">
        <f t="shared" si="1536"/>
        <v/>
      </c>
      <c r="Z4899" cm="1">
        <f t="array" ref="Z4899">LOOKUP(
    2,
    1/($A:$A=$A4899),
    $C:$C
)</f>
        <v>402.35</v>
      </c>
      <c r="AA4899" t="str">
        <f t="shared" si="1537"/>
        <v/>
      </c>
      <c r="AB4899" t="str">
        <f t="shared" si="1538"/>
        <v/>
      </c>
    </row>
    <row r="4900" spans="1:28" x14ac:dyDescent="0.3">
      <c r="A4900" s="2">
        <v>45973</v>
      </c>
      <c r="B4900" s="1">
        <v>0.4201388888888889</v>
      </c>
      <c r="C4900">
        <v>406.3</v>
      </c>
      <c r="D4900">
        <v>404.75</v>
      </c>
      <c r="E4900">
        <v>497242</v>
      </c>
      <c r="F4900" t="b">
        <f t="shared" si="1520"/>
        <v>0</v>
      </c>
      <c r="G4900" t="str">
        <f t="shared" si="1521"/>
        <v/>
      </c>
      <c r="H4900" t="str">
        <f t="shared" si="1522"/>
        <v/>
      </c>
      <c r="I4900">
        <f t="shared" si="1523"/>
        <v>408.45</v>
      </c>
      <c r="J4900">
        <f t="shared" si="1524"/>
        <v>405.5</v>
      </c>
      <c r="K4900">
        <f t="shared" si="1525"/>
        <v>1</v>
      </c>
      <c r="L4900" t="str">
        <f>IF(
    AND(
        K4900=1,
        COUNTIFS($A$2:A4900,A4900,$K$2:K4900,1)=1
    ),
    "ENTRY",
    ""
)</f>
        <v>ENTRY</v>
      </c>
      <c r="M4900" t="str">
        <f t="shared" si="1526"/>
        <v>SHORT</v>
      </c>
      <c r="N4900">
        <f t="shared" si="1527"/>
        <v>405.5</v>
      </c>
      <c r="O4900">
        <f t="shared" si="1528"/>
        <v>408.45</v>
      </c>
      <c r="P4900">
        <f t="shared" si="1529"/>
        <v>2.9499999999999886</v>
      </c>
      <c r="Q4900">
        <f t="shared" si="1530"/>
        <v>169</v>
      </c>
      <c r="R4900">
        <f t="shared" si="1531"/>
        <v>498.54999999999808</v>
      </c>
      <c r="S4900">
        <f t="shared" si="1539"/>
        <v>401.07500000000005</v>
      </c>
      <c r="U4900">
        <f t="shared" si="1532"/>
        <v>396.65000000000003</v>
      </c>
      <c r="V4900" t="str">
        <f t="shared" si="1533"/>
        <v>NO</v>
      </c>
      <c r="W4900" t="str">
        <f t="shared" si="1534"/>
        <v>NO</v>
      </c>
      <c r="X4900">
        <f t="shared" si="1535"/>
        <v>1.22033898305086</v>
      </c>
      <c r="Y4900" t="str">
        <f t="shared" si="1536"/>
        <v>NO</v>
      </c>
      <c r="Z4900" cm="1">
        <f t="array" ref="Z4900">LOOKUP(
    2,
    1/($A:$A=$A4900),
    $C:$C
)</f>
        <v>402.35</v>
      </c>
      <c r="AA4900">
        <f t="shared" si="1537"/>
        <v>402.35</v>
      </c>
      <c r="AB4900">
        <f t="shared" si="1538"/>
        <v>1495.6499999999942</v>
      </c>
    </row>
    <row r="4901" spans="1:28" x14ac:dyDescent="0.3">
      <c r="A4901" s="2">
        <v>45973</v>
      </c>
      <c r="B4901" s="1">
        <v>0.4236111111111111</v>
      </c>
      <c r="C4901">
        <v>405</v>
      </c>
      <c r="D4901">
        <v>403.25</v>
      </c>
      <c r="E4901">
        <v>368443</v>
      </c>
      <c r="F4901" t="b">
        <f t="shared" si="1520"/>
        <v>0</v>
      </c>
      <c r="G4901" t="str">
        <f t="shared" si="1521"/>
        <v/>
      </c>
      <c r="H4901" t="str">
        <f t="shared" si="1522"/>
        <v/>
      </c>
      <c r="I4901">
        <f t="shared" si="1523"/>
        <v>408.45</v>
      </c>
      <c r="J4901">
        <f t="shared" si="1524"/>
        <v>405.5</v>
      </c>
      <c r="K4901">
        <f t="shared" si="1525"/>
        <v>1</v>
      </c>
      <c r="L4901" t="str">
        <f>IF(
    AND(
        K4901=1,
        COUNTIFS($A$2:A4901,A4901,$K$2:K4901,1)=1
    ),
    "ENTRY",
    ""
)</f>
        <v/>
      </c>
      <c r="M4901" t="str">
        <f t="shared" si="1526"/>
        <v/>
      </c>
      <c r="N4901" t="str">
        <f t="shared" si="1527"/>
        <v/>
      </c>
      <c r="O4901" t="str">
        <f t="shared" si="1528"/>
        <v/>
      </c>
      <c r="P4901" t="str">
        <f t="shared" si="1529"/>
        <v/>
      </c>
      <c r="Q4901" t="str">
        <f t="shared" si="1530"/>
        <v/>
      </c>
      <c r="R4901" t="str">
        <f t="shared" si="1531"/>
        <v/>
      </c>
      <c r="S4901" t="str">
        <f t="shared" si="1539"/>
        <v/>
      </c>
      <c r="U4901" t="str">
        <f t="shared" si="1532"/>
        <v/>
      </c>
      <c r="V4901" t="str">
        <f t="shared" si="1533"/>
        <v/>
      </c>
      <c r="W4901" t="str">
        <f t="shared" si="1534"/>
        <v/>
      </c>
      <c r="X4901" t="str">
        <f t="shared" si="1535"/>
        <v/>
      </c>
      <c r="Y4901" t="str">
        <f t="shared" si="1536"/>
        <v/>
      </c>
      <c r="Z4901" cm="1">
        <f t="array" ref="Z4901">LOOKUP(
    2,
    1/($A:$A=$A4901),
    $C:$C
)</f>
        <v>402.35</v>
      </c>
      <c r="AA4901" t="str">
        <f t="shared" si="1537"/>
        <v/>
      </c>
      <c r="AB4901" t="str">
        <f t="shared" si="1538"/>
        <v/>
      </c>
    </row>
    <row r="4902" spans="1:28" x14ac:dyDescent="0.3">
      <c r="A4902" s="2">
        <v>45973</v>
      </c>
      <c r="B4902" s="1">
        <v>0.42708333333333331</v>
      </c>
      <c r="C4902">
        <v>404.95</v>
      </c>
      <c r="D4902">
        <v>403.3</v>
      </c>
      <c r="E4902">
        <v>319066</v>
      </c>
      <c r="F4902" t="b">
        <f t="shared" si="1520"/>
        <v>0</v>
      </c>
      <c r="G4902" t="str">
        <f t="shared" si="1521"/>
        <v/>
      </c>
      <c r="H4902" t="str">
        <f t="shared" si="1522"/>
        <v/>
      </c>
      <c r="I4902">
        <f t="shared" si="1523"/>
        <v>408.45</v>
      </c>
      <c r="J4902">
        <f t="shared" si="1524"/>
        <v>405.5</v>
      </c>
      <c r="K4902">
        <f t="shared" si="1525"/>
        <v>1</v>
      </c>
      <c r="L4902" t="str">
        <f>IF(
    AND(
        K4902=1,
        COUNTIFS($A$2:A4902,A4902,$K$2:K4902,1)=1
    ),
    "ENTRY",
    ""
)</f>
        <v/>
      </c>
      <c r="M4902" t="str">
        <f t="shared" si="1526"/>
        <v/>
      </c>
      <c r="N4902" t="str">
        <f t="shared" si="1527"/>
        <v/>
      </c>
      <c r="O4902" t="str">
        <f t="shared" si="1528"/>
        <v/>
      </c>
      <c r="P4902" t="str">
        <f t="shared" si="1529"/>
        <v/>
      </c>
      <c r="Q4902" t="str">
        <f t="shared" si="1530"/>
        <v/>
      </c>
      <c r="R4902" t="str">
        <f t="shared" si="1531"/>
        <v/>
      </c>
      <c r="S4902" t="str">
        <f t="shared" si="1539"/>
        <v/>
      </c>
      <c r="U4902" t="str">
        <f t="shared" si="1532"/>
        <v/>
      </c>
      <c r="V4902" t="str">
        <f t="shared" si="1533"/>
        <v/>
      </c>
      <c r="W4902" t="str">
        <f t="shared" si="1534"/>
        <v/>
      </c>
      <c r="X4902" t="str">
        <f t="shared" si="1535"/>
        <v/>
      </c>
      <c r="Y4902" t="str">
        <f t="shared" si="1536"/>
        <v/>
      </c>
      <c r="Z4902" cm="1">
        <f t="array" ref="Z4902">LOOKUP(
    2,
    1/($A:$A=$A4902),
    $C:$C
)</f>
        <v>402.35</v>
      </c>
      <c r="AA4902" t="str">
        <f t="shared" si="1537"/>
        <v/>
      </c>
      <c r="AB4902" t="str">
        <f t="shared" si="1538"/>
        <v/>
      </c>
    </row>
    <row r="4903" spans="1:28" x14ac:dyDescent="0.3">
      <c r="A4903" s="2">
        <v>45973</v>
      </c>
      <c r="B4903" s="1">
        <v>0.43055555555555558</v>
      </c>
      <c r="C4903">
        <v>404.9</v>
      </c>
      <c r="D4903">
        <v>403.75</v>
      </c>
      <c r="E4903">
        <v>230672</v>
      </c>
      <c r="F4903" t="b">
        <f t="shared" si="1520"/>
        <v>0</v>
      </c>
      <c r="G4903" t="str">
        <f t="shared" si="1521"/>
        <v/>
      </c>
      <c r="H4903" t="str">
        <f t="shared" si="1522"/>
        <v/>
      </c>
      <c r="I4903">
        <f t="shared" si="1523"/>
        <v>408.45</v>
      </c>
      <c r="J4903">
        <f t="shared" si="1524"/>
        <v>405.5</v>
      </c>
      <c r="K4903">
        <f t="shared" si="1525"/>
        <v>1</v>
      </c>
      <c r="L4903" t="str">
        <f>IF(
    AND(
        K4903=1,
        COUNTIFS($A$2:A4903,A4903,$K$2:K4903,1)=1
    ),
    "ENTRY",
    ""
)</f>
        <v/>
      </c>
      <c r="M4903" t="str">
        <f t="shared" si="1526"/>
        <v/>
      </c>
      <c r="N4903" t="str">
        <f t="shared" si="1527"/>
        <v/>
      </c>
      <c r="O4903" t="str">
        <f t="shared" si="1528"/>
        <v/>
      </c>
      <c r="P4903" t="str">
        <f t="shared" si="1529"/>
        <v/>
      </c>
      <c r="Q4903" t="str">
        <f t="shared" si="1530"/>
        <v/>
      </c>
      <c r="R4903" t="str">
        <f t="shared" si="1531"/>
        <v/>
      </c>
      <c r="S4903" t="str">
        <f t="shared" si="1539"/>
        <v/>
      </c>
      <c r="U4903" t="str">
        <f t="shared" si="1532"/>
        <v/>
      </c>
      <c r="V4903" t="str">
        <f t="shared" si="1533"/>
        <v/>
      </c>
      <c r="W4903" t="str">
        <f t="shared" si="1534"/>
        <v/>
      </c>
      <c r="X4903" t="str">
        <f t="shared" si="1535"/>
        <v/>
      </c>
      <c r="Y4903" t="str">
        <f t="shared" si="1536"/>
        <v/>
      </c>
      <c r="Z4903" cm="1">
        <f t="array" ref="Z4903">LOOKUP(
    2,
    1/($A:$A=$A4903),
    $C:$C
)</f>
        <v>402.35</v>
      </c>
      <c r="AA4903" t="str">
        <f t="shared" si="1537"/>
        <v/>
      </c>
      <c r="AB4903" t="str">
        <f t="shared" si="1538"/>
        <v/>
      </c>
    </row>
    <row r="4904" spans="1:28" x14ac:dyDescent="0.3">
      <c r="A4904" s="2">
        <v>45973</v>
      </c>
      <c r="B4904" s="1">
        <v>0.43402777777777779</v>
      </c>
      <c r="C4904">
        <v>404.95</v>
      </c>
      <c r="D4904">
        <v>403.65</v>
      </c>
      <c r="E4904">
        <v>223600</v>
      </c>
      <c r="F4904" t="b">
        <f t="shared" si="1520"/>
        <v>0</v>
      </c>
      <c r="G4904" t="str">
        <f t="shared" si="1521"/>
        <v/>
      </c>
      <c r="H4904" t="str">
        <f t="shared" si="1522"/>
        <v/>
      </c>
      <c r="I4904">
        <f t="shared" si="1523"/>
        <v>408.45</v>
      </c>
      <c r="J4904">
        <f t="shared" si="1524"/>
        <v>405.5</v>
      </c>
      <c r="K4904">
        <f t="shared" si="1525"/>
        <v>1</v>
      </c>
      <c r="L4904" t="str">
        <f>IF(
    AND(
        K4904=1,
        COUNTIFS($A$2:A4904,A4904,$K$2:K4904,1)=1
    ),
    "ENTRY",
    ""
)</f>
        <v/>
      </c>
      <c r="M4904" t="str">
        <f t="shared" si="1526"/>
        <v/>
      </c>
      <c r="N4904" t="str">
        <f t="shared" si="1527"/>
        <v/>
      </c>
      <c r="O4904" t="str">
        <f t="shared" si="1528"/>
        <v/>
      </c>
      <c r="P4904" t="str">
        <f t="shared" si="1529"/>
        <v/>
      </c>
      <c r="Q4904" t="str">
        <f t="shared" si="1530"/>
        <v/>
      </c>
      <c r="R4904" t="str">
        <f t="shared" si="1531"/>
        <v/>
      </c>
      <c r="S4904" t="str">
        <f t="shared" si="1539"/>
        <v/>
      </c>
      <c r="U4904" t="str">
        <f t="shared" si="1532"/>
        <v/>
      </c>
      <c r="V4904" t="str">
        <f t="shared" si="1533"/>
        <v/>
      </c>
      <c r="W4904" t="str">
        <f t="shared" si="1534"/>
        <v/>
      </c>
      <c r="X4904" t="str">
        <f t="shared" si="1535"/>
        <v/>
      </c>
      <c r="Y4904" t="str">
        <f t="shared" si="1536"/>
        <v/>
      </c>
      <c r="Z4904" cm="1">
        <f t="array" ref="Z4904">LOOKUP(
    2,
    1/($A:$A=$A4904),
    $C:$C
)</f>
        <v>402.35</v>
      </c>
      <c r="AA4904" t="str">
        <f t="shared" si="1537"/>
        <v/>
      </c>
      <c r="AB4904" t="str">
        <f t="shared" si="1538"/>
        <v/>
      </c>
    </row>
    <row r="4905" spans="1:28" x14ac:dyDescent="0.3">
      <c r="A4905" s="2">
        <v>45973</v>
      </c>
      <c r="B4905" s="1">
        <v>0.4375</v>
      </c>
      <c r="C4905">
        <v>405.5</v>
      </c>
      <c r="D4905">
        <v>404.6</v>
      </c>
      <c r="E4905">
        <v>228443</v>
      </c>
      <c r="F4905" t="b">
        <f t="shared" si="1520"/>
        <v>0</v>
      </c>
      <c r="G4905" t="str">
        <f t="shared" si="1521"/>
        <v/>
      </c>
      <c r="H4905" t="str">
        <f t="shared" si="1522"/>
        <v/>
      </c>
      <c r="I4905">
        <f t="shared" si="1523"/>
        <v>408.45</v>
      </c>
      <c r="J4905">
        <f t="shared" si="1524"/>
        <v>405.5</v>
      </c>
      <c r="K4905">
        <f t="shared" si="1525"/>
        <v>1</v>
      </c>
      <c r="L4905" t="str">
        <f>IF(
    AND(
        K4905=1,
        COUNTIFS($A$2:A4905,A4905,$K$2:K4905,1)=1
    ),
    "ENTRY",
    ""
)</f>
        <v/>
      </c>
      <c r="M4905" t="str">
        <f t="shared" si="1526"/>
        <v/>
      </c>
      <c r="N4905" t="str">
        <f t="shared" si="1527"/>
        <v/>
      </c>
      <c r="O4905" t="str">
        <f t="shared" si="1528"/>
        <v/>
      </c>
      <c r="P4905" t="str">
        <f t="shared" si="1529"/>
        <v/>
      </c>
      <c r="Q4905" t="str">
        <f t="shared" si="1530"/>
        <v/>
      </c>
      <c r="R4905" t="str">
        <f t="shared" si="1531"/>
        <v/>
      </c>
      <c r="S4905" t="str">
        <f t="shared" si="1539"/>
        <v/>
      </c>
      <c r="U4905" t="str">
        <f t="shared" si="1532"/>
        <v/>
      </c>
      <c r="V4905" t="str">
        <f t="shared" si="1533"/>
        <v/>
      </c>
      <c r="W4905" t="str">
        <f t="shared" si="1534"/>
        <v/>
      </c>
      <c r="X4905" t="str">
        <f t="shared" si="1535"/>
        <v/>
      </c>
      <c r="Y4905" t="str">
        <f t="shared" si="1536"/>
        <v/>
      </c>
      <c r="Z4905" cm="1">
        <f t="array" ref="Z4905">LOOKUP(
    2,
    1/($A:$A=$A4905),
    $C:$C
)</f>
        <v>402.35</v>
      </c>
      <c r="AA4905" t="str">
        <f t="shared" si="1537"/>
        <v/>
      </c>
      <c r="AB4905" t="str">
        <f t="shared" si="1538"/>
        <v/>
      </c>
    </row>
    <row r="4906" spans="1:28" x14ac:dyDescent="0.3">
      <c r="A4906" s="2">
        <v>45973</v>
      </c>
      <c r="B4906" s="1">
        <v>0.44097222222222221</v>
      </c>
      <c r="C4906">
        <v>406</v>
      </c>
      <c r="D4906">
        <v>404.9</v>
      </c>
      <c r="E4906">
        <v>158117</v>
      </c>
      <c r="F4906" t="b">
        <f t="shared" si="1520"/>
        <v>0</v>
      </c>
      <c r="G4906" t="str">
        <f t="shared" si="1521"/>
        <v/>
      </c>
      <c r="H4906" t="str">
        <f t="shared" si="1522"/>
        <v/>
      </c>
      <c r="I4906">
        <f t="shared" si="1523"/>
        <v>408.45</v>
      </c>
      <c r="J4906">
        <f t="shared" si="1524"/>
        <v>405.5</v>
      </c>
      <c r="K4906">
        <f t="shared" si="1525"/>
        <v>1</v>
      </c>
      <c r="L4906" t="str">
        <f>IF(
    AND(
        K4906=1,
        COUNTIFS($A$2:A4906,A4906,$K$2:K4906,1)=1
    ),
    "ENTRY",
    ""
)</f>
        <v/>
      </c>
      <c r="M4906" t="str">
        <f t="shared" si="1526"/>
        <v/>
      </c>
      <c r="N4906" t="str">
        <f t="shared" si="1527"/>
        <v/>
      </c>
      <c r="O4906" t="str">
        <f t="shared" si="1528"/>
        <v/>
      </c>
      <c r="P4906" t="str">
        <f t="shared" si="1529"/>
        <v/>
      </c>
      <c r="Q4906" t="str">
        <f t="shared" si="1530"/>
        <v/>
      </c>
      <c r="R4906" t="str">
        <f t="shared" si="1531"/>
        <v/>
      </c>
      <c r="S4906" t="str">
        <f t="shared" si="1539"/>
        <v/>
      </c>
      <c r="U4906" t="str">
        <f t="shared" si="1532"/>
        <v/>
      </c>
      <c r="V4906" t="str">
        <f t="shared" si="1533"/>
        <v/>
      </c>
      <c r="W4906" t="str">
        <f t="shared" si="1534"/>
        <v/>
      </c>
      <c r="X4906" t="str">
        <f t="shared" si="1535"/>
        <v/>
      </c>
      <c r="Y4906" t="str">
        <f t="shared" si="1536"/>
        <v/>
      </c>
      <c r="Z4906" cm="1">
        <f t="array" ref="Z4906">LOOKUP(
    2,
    1/($A:$A=$A4906),
    $C:$C
)</f>
        <v>402.35</v>
      </c>
      <c r="AA4906" t="str">
        <f t="shared" si="1537"/>
        <v/>
      </c>
      <c r="AB4906" t="str">
        <f t="shared" si="1538"/>
        <v/>
      </c>
    </row>
    <row r="4907" spans="1:28" x14ac:dyDescent="0.3">
      <c r="A4907" s="2">
        <v>45973</v>
      </c>
      <c r="B4907" s="1">
        <v>0.44444444444444442</v>
      </c>
      <c r="C4907">
        <v>405.9</v>
      </c>
      <c r="D4907">
        <v>405.15</v>
      </c>
      <c r="E4907">
        <v>89062</v>
      </c>
      <c r="F4907" t="b">
        <f t="shared" si="1520"/>
        <v>0</v>
      </c>
      <c r="G4907" t="str">
        <f t="shared" si="1521"/>
        <v/>
      </c>
      <c r="H4907" t="str">
        <f t="shared" si="1522"/>
        <v/>
      </c>
      <c r="I4907">
        <f t="shared" si="1523"/>
        <v>408.45</v>
      </c>
      <c r="J4907">
        <f t="shared" si="1524"/>
        <v>405.5</v>
      </c>
      <c r="K4907">
        <f t="shared" si="1525"/>
        <v>1</v>
      </c>
      <c r="L4907" t="str">
        <f>IF(
    AND(
        K4907=1,
        COUNTIFS($A$2:A4907,A4907,$K$2:K4907,1)=1
    ),
    "ENTRY",
    ""
)</f>
        <v/>
      </c>
      <c r="M4907" t="str">
        <f t="shared" si="1526"/>
        <v/>
      </c>
      <c r="N4907" t="str">
        <f t="shared" si="1527"/>
        <v/>
      </c>
      <c r="O4907" t="str">
        <f t="shared" si="1528"/>
        <v/>
      </c>
      <c r="P4907" t="str">
        <f t="shared" si="1529"/>
        <v/>
      </c>
      <c r="Q4907" t="str">
        <f t="shared" si="1530"/>
        <v/>
      </c>
      <c r="R4907" t="str">
        <f t="shared" si="1531"/>
        <v/>
      </c>
      <c r="S4907" t="str">
        <f t="shared" si="1539"/>
        <v/>
      </c>
      <c r="U4907" t="str">
        <f t="shared" si="1532"/>
        <v/>
      </c>
      <c r="V4907" t="str">
        <f t="shared" si="1533"/>
        <v/>
      </c>
      <c r="W4907" t="str">
        <f t="shared" si="1534"/>
        <v/>
      </c>
      <c r="X4907" t="str">
        <f t="shared" si="1535"/>
        <v/>
      </c>
      <c r="Y4907" t="str">
        <f t="shared" si="1536"/>
        <v/>
      </c>
      <c r="Z4907" cm="1">
        <f t="array" ref="Z4907">LOOKUP(
    2,
    1/($A:$A=$A4907),
    $C:$C
)</f>
        <v>402.35</v>
      </c>
      <c r="AA4907" t="str">
        <f t="shared" si="1537"/>
        <v/>
      </c>
      <c r="AB4907" t="str">
        <f t="shared" si="1538"/>
        <v/>
      </c>
    </row>
    <row r="4908" spans="1:28" x14ac:dyDescent="0.3">
      <c r="A4908" s="2">
        <v>45973</v>
      </c>
      <c r="B4908" s="1">
        <v>0.44791666666666669</v>
      </c>
      <c r="C4908">
        <v>405.45</v>
      </c>
      <c r="D4908">
        <v>404.45</v>
      </c>
      <c r="E4908">
        <v>103677</v>
      </c>
      <c r="F4908" t="b">
        <f t="shared" si="1520"/>
        <v>0</v>
      </c>
      <c r="G4908" t="str">
        <f t="shared" si="1521"/>
        <v/>
      </c>
      <c r="H4908" t="str">
        <f t="shared" si="1522"/>
        <v/>
      </c>
      <c r="I4908">
        <f t="shared" si="1523"/>
        <v>408.45</v>
      </c>
      <c r="J4908">
        <f t="shared" si="1524"/>
        <v>405.5</v>
      </c>
      <c r="K4908">
        <f t="shared" si="1525"/>
        <v>1</v>
      </c>
      <c r="L4908" t="str">
        <f>IF(
    AND(
        K4908=1,
        COUNTIFS($A$2:A4908,A4908,$K$2:K4908,1)=1
    ),
    "ENTRY",
    ""
)</f>
        <v/>
      </c>
      <c r="M4908" t="str">
        <f t="shared" si="1526"/>
        <v/>
      </c>
      <c r="N4908" t="str">
        <f t="shared" si="1527"/>
        <v/>
      </c>
      <c r="O4908" t="str">
        <f t="shared" si="1528"/>
        <v/>
      </c>
      <c r="P4908" t="str">
        <f t="shared" si="1529"/>
        <v/>
      </c>
      <c r="Q4908" t="str">
        <f t="shared" si="1530"/>
        <v/>
      </c>
      <c r="R4908" t="str">
        <f t="shared" si="1531"/>
        <v/>
      </c>
      <c r="S4908" t="str">
        <f t="shared" si="1539"/>
        <v/>
      </c>
      <c r="U4908" t="str">
        <f t="shared" si="1532"/>
        <v/>
      </c>
      <c r="V4908" t="str">
        <f t="shared" si="1533"/>
        <v/>
      </c>
      <c r="W4908" t="str">
        <f t="shared" si="1534"/>
        <v/>
      </c>
      <c r="X4908" t="str">
        <f t="shared" si="1535"/>
        <v/>
      </c>
      <c r="Y4908" t="str">
        <f t="shared" si="1536"/>
        <v/>
      </c>
      <c r="Z4908" cm="1">
        <f t="array" ref="Z4908">LOOKUP(
    2,
    1/($A:$A=$A4908),
    $C:$C
)</f>
        <v>402.35</v>
      </c>
      <c r="AA4908" t="str">
        <f t="shared" si="1537"/>
        <v/>
      </c>
      <c r="AB4908" t="str">
        <f t="shared" si="1538"/>
        <v/>
      </c>
    </row>
    <row r="4909" spans="1:28" x14ac:dyDescent="0.3">
      <c r="A4909" s="2">
        <v>45973</v>
      </c>
      <c r="B4909" s="1">
        <v>0.4513888888888889</v>
      </c>
      <c r="C4909">
        <v>404.6</v>
      </c>
      <c r="D4909">
        <v>404.2</v>
      </c>
      <c r="E4909">
        <v>148088</v>
      </c>
      <c r="F4909" t="b">
        <f t="shared" si="1520"/>
        <v>0</v>
      </c>
      <c r="G4909" t="str">
        <f t="shared" si="1521"/>
        <v/>
      </c>
      <c r="H4909" t="str">
        <f t="shared" si="1522"/>
        <v/>
      </c>
      <c r="I4909">
        <f t="shared" si="1523"/>
        <v>408.45</v>
      </c>
      <c r="J4909">
        <f t="shared" si="1524"/>
        <v>405.5</v>
      </c>
      <c r="K4909">
        <f t="shared" si="1525"/>
        <v>1</v>
      </c>
      <c r="L4909" t="str">
        <f>IF(
    AND(
        K4909=1,
        COUNTIFS($A$2:A4909,A4909,$K$2:K4909,1)=1
    ),
    "ENTRY",
    ""
)</f>
        <v/>
      </c>
      <c r="M4909" t="str">
        <f t="shared" si="1526"/>
        <v/>
      </c>
      <c r="N4909" t="str">
        <f t="shared" si="1527"/>
        <v/>
      </c>
      <c r="O4909" t="str">
        <f t="shared" si="1528"/>
        <v/>
      </c>
      <c r="P4909" t="str">
        <f t="shared" si="1529"/>
        <v/>
      </c>
      <c r="Q4909" t="str">
        <f t="shared" si="1530"/>
        <v/>
      </c>
      <c r="R4909" t="str">
        <f t="shared" si="1531"/>
        <v/>
      </c>
      <c r="S4909" t="str">
        <f t="shared" si="1539"/>
        <v/>
      </c>
      <c r="U4909" t="str">
        <f t="shared" si="1532"/>
        <v/>
      </c>
      <c r="V4909" t="str">
        <f t="shared" si="1533"/>
        <v/>
      </c>
      <c r="W4909" t="str">
        <f t="shared" si="1534"/>
        <v/>
      </c>
      <c r="X4909" t="str">
        <f t="shared" si="1535"/>
        <v/>
      </c>
      <c r="Y4909" t="str">
        <f t="shared" si="1536"/>
        <v/>
      </c>
      <c r="Z4909" cm="1">
        <f t="array" ref="Z4909">LOOKUP(
    2,
    1/($A:$A=$A4909),
    $C:$C
)</f>
        <v>402.35</v>
      </c>
      <c r="AA4909" t="str">
        <f t="shared" si="1537"/>
        <v/>
      </c>
      <c r="AB4909" t="str">
        <f t="shared" si="1538"/>
        <v/>
      </c>
    </row>
    <row r="4910" spans="1:28" x14ac:dyDescent="0.3">
      <c r="A4910" s="2">
        <v>45973</v>
      </c>
      <c r="B4910" s="1">
        <v>0.4548611111111111</v>
      </c>
      <c r="C4910">
        <v>404.45</v>
      </c>
      <c r="D4910">
        <v>403.95</v>
      </c>
      <c r="E4910">
        <v>152980</v>
      </c>
      <c r="F4910" t="b">
        <f t="shared" si="1520"/>
        <v>0</v>
      </c>
      <c r="G4910" t="str">
        <f t="shared" si="1521"/>
        <v/>
      </c>
      <c r="H4910" t="str">
        <f t="shared" si="1522"/>
        <v/>
      </c>
      <c r="I4910">
        <f t="shared" si="1523"/>
        <v>408.45</v>
      </c>
      <c r="J4910">
        <f t="shared" si="1524"/>
        <v>405.5</v>
      </c>
      <c r="K4910">
        <f t="shared" si="1525"/>
        <v>1</v>
      </c>
      <c r="L4910" t="str">
        <f>IF(
    AND(
        K4910=1,
        COUNTIFS($A$2:A4910,A4910,$K$2:K4910,1)=1
    ),
    "ENTRY",
    ""
)</f>
        <v/>
      </c>
      <c r="M4910" t="str">
        <f t="shared" si="1526"/>
        <v/>
      </c>
      <c r="N4910" t="str">
        <f t="shared" si="1527"/>
        <v/>
      </c>
      <c r="O4910" t="str">
        <f t="shared" si="1528"/>
        <v/>
      </c>
      <c r="P4910" t="str">
        <f t="shared" si="1529"/>
        <v/>
      </c>
      <c r="Q4910" t="str">
        <f t="shared" si="1530"/>
        <v/>
      </c>
      <c r="R4910" t="str">
        <f t="shared" si="1531"/>
        <v/>
      </c>
      <c r="S4910" t="str">
        <f t="shared" si="1539"/>
        <v/>
      </c>
      <c r="U4910" t="str">
        <f t="shared" si="1532"/>
        <v/>
      </c>
      <c r="V4910" t="str">
        <f t="shared" si="1533"/>
        <v/>
      </c>
      <c r="W4910" t="str">
        <f t="shared" si="1534"/>
        <v/>
      </c>
      <c r="X4910" t="str">
        <f t="shared" si="1535"/>
        <v/>
      </c>
      <c r="Y4910" t="str">
        <f t="shared" si="1536"/>
        <v/>
      </c>
      <c r="Z4910" cm="1">
        <f t="array" ref="Z4910">LOOKUP(
    2,
    1/($A:$A=$A4910),
    $C:$C
)</f>
        <v>402.35</v>
      </c>
      <c r="AA4910" t="str">
        <f t="shared" si="1537"/>
        <v/>
      </c>
      <c r="AB4910" t="str">
        <f t="shared" si="1538"/>
        <v/>
      </c>
    </row>
    <row r="4911" spans="1:28" x14ac:dyDescent="0.3">
      <c r="A4911" s="2">
        <v>45973</v>
      </c>
      <c r="B4911" s="1">
        <v>0.45833333333333331</v>
      </c>
      <c r="C4911">
        <v>404.35</v>
      </c>
      <c r="D4911">
        <v>403.55</v>
      </c>
      <c r="E4911">
        <v>112408</v>
      </c>
      <c r="F4911" t="b">
        <f t="shared" si="1520"/>
        <v>0</v>
      </c>
      <c r="G4911" t="str">
        <f t="shared" si="1521"/>
        <v/>
      </c>
      <c r="H4911" t="str">
        <f t="shared" si="1522"/>
        <v/>
      </c>
      <c r="I4911">
        <f t="shared" si="1523"/>
        <v>408.45</v>
      </c>
      <c r="J4911">
        <f t="shared" si="1524"/>
        <v>405.5</v>
      </c>
      <c r="K4911">
        <f t="shared" si="1525"/>
        <v>1</v>
      </c>
      <c r="L4911" t="str">
        <f>IF(
    AND(
        K4911=1,
        COUNTIFS($A$2:A4911,A4911,$K$2:K4911,1)=1
    ),
    "ENTRY",
    ""
)</f>
        <v/>
      </c>
      <c r="M4911" t="str">
        <f t="shared" si="1526"/>
        <v/>
      </c>
      <c r="N4911" t="str">
        <f t="shared" si="1527"/>
        <v/>
      </c>
      <c r="O4911" t="str">
        <f t="shared" si="1528"/>
        <v/>
      </c>
      <c r="P4911" t="str">
        <f t="shared" si="1529"/>
        <v/>
      </c>
      <c r="Q4911" t="str">
        <f t="shared" si="1530"/>
        <v/>
      </c>
      <c r="R4911" t="str">
        <f t="shared" si="1531"/>
        <v/>
      </c>
      <c r="S4911" t="str">
        <f t="shared" si="1539"/>
        <v/>
      </c>
      <c r="U4911" t="str">
        <f t="shared" si="1532"/>
        <v/>
      </c>
      <c r="V4911" t="str">
        <f t="shared" si="1533"/>
        <v/>
      </c>
      <c r="W4911" t="str">
        <f t="shared" si="1534"/>
        <v/>
      </c>
      <c r="X4911" t="str">
        <f t="shared" si="1535"/>
        <v/>
      </c>
      <c r="Y4911" t="str">
        <f t="shared" si="1536"/>
        <v/>
      </c>
      <c r="Z4911" cm="1">
        <f t="array" ref="Z4911">LOOKUP(
    2,
    1/($A:$A=$A4911),
    $C:$C
)</f>
        <v>402.35</v>
      </c>
      <c r="AA4911" t="str">
        <f t="shared" si="1537"/>
        <v/>
      </c>
      <c r="AB4911" t="str">
        <f t="shared" si="1538"/>
        <v/>
      </c>
    </row>
    <row r="4912" spans="1:28" x14ac:dyDescent="0.3">
      <c r="A4912" s="2">
        <v>45973</v>
      </c>
      <c r="B4912" s="1">
        <v>0.46180555555555558</v>
      </c>
      <c r="C4912">
        <v>404.15</v>
      </c>
      <c r="D4912">
        <v>403.7</v>
      </c>
      <c r="E4912">
        <v>94169</v>
      </c>
      <c r="F4912" t="b">
        <f t="shared" si="1520"/>
        <v>0</v>
      </c>
      <c r="G4912" t="str">
        <f t="shared" si="1521"/>
        <v/>
      </c>
      <c r="H4912" t="str">
        <f t="shared" si="1522"/>
        <v/>
      </c>
      <c r="I4912">
        <f t="shared" si="1523"/>
        <v>408.45</v>
      </c>
      <c r="J4912">
        <f t="shared" si="1524"/>
        <v>405.5</v>
      </c>
      <c r="K4912">
        <f t="shared" si="1525"/>
        <v>1</v>
      </c>
      <c r="L4912" t="str">
        <f>IF(
    AND(
        K4912=1,
        COUNTIFS($A$2:A4912,A4912,$K$2:K4912,1)=1
    ),
    "ENTRY",
    ""
)</f>
        <v/>
      </c>
      <c r="M4912" t="str">
        <f t="shared" si="1526"/>
        <v/>
      </c>
      <c r="N4912" t="str">
        <f t="shared" si="1527"/>
        <v/>
      </c>
      <c r="O4912" t="str">
        <f t="shared" si="1528"/>
        <v/>
      </c>
      <c r="P4912" t="str">
        <f t="shared" si="1529"/>
        <v/>
      </c>
      <c r="Q4912" t="str">
        <f t="shared" si="1530"/>
        <v/>
      </c>
      <c r="R4912" t="str">
        <f t="shared" si="1531"/>
        <v/>
      </c>
      <c r="S4912" t="str">
        <f t="shared" si="1539"/>
        <v/>
      </c>
      <c r="U4912" t="str">
        <f t="shared" si="1532"/>
        <v/>
      </c>
      <c r="V4912" t="str">
        <f t="shared" si="1533"/>
        <v/>
      </c>
      <c r="W4912" t="str">
        <f t="shared" si="1534"/>
        <v/>
      </c>
      <c r="X4912" t="str">
        <f t="shared" si="1535"/>
        <v/>
      </c>
      <c r="Y4912" t="str">
        <f t="shared" si="1536"/>
        <v/>
      </c>
      <c r="Z4912" cm="1">
        <f t="array" ref="Z4912">LOOKUP(
    2,
    1/($A:$A=$A4912),
    $C:$C
)</f>
        <v>402.35</v>
      </c>
      <c r="AA4912" t="str">
        <f t="shared" si="1537"/>
        <v/>
      </c>
      <c r="AB4912" t="str">
        <f t="shared" si="1538"/>
        <v/>
      </c>
    </row>
    <row r="4913" spans="1:28" x14ac:dyDescent="0.3">
      <c r="A4913" s="2">
        <v>45973</v>
      </c>
      <c r="B4913" s="1">
        <v>0.46527777777777779</v>
      </c>
      <c r="C4913">
        <v>404</v>
      </c>
      <c r="D4913">
        <v>403.5</v>
      </c>
      <c r="E4913">
        <v>147167</v>
      </c>
      <c r="F4913" t="b">
        <f t="shared" si="1520"/>
        <v>0</v>
      </c>
      <c r="G4913" t="str">
        <f t="shared" si="1521"/>
        <v/>
      </c>
      <c r="H4913" t="str">
        <f t="shared" si="1522"/>
        <v/>
      </c>
      <c r="I4913">
        <f t="shared" si="1523"/>
        <v>408.45</v>
      </c>
      <c r="J4913">
        <f t="shared" si="1524"/>
        <v>405.5</v>
      </c>
      <c r="K4913">
        <f t="shared" si="1525"/>
        <v>1</v>
      </c>
      <c r="L4913" t="str">
        <f>IF(
    AND(
        K4913=1,
        COUNTIFS($A$2:A4913,A4913,$K$2:K4913,1)=1
    ),
    "ENTRY",
    ""
)</f>
        <v/>
      </c>
      <c r="M4913" t="str">
        <f t="shared" si="1526"/>
        <v/>
      </c>
      <c r="N4913" t="str">
        <f t="shared" si="1527"/>
        <v/>
      </c>
      <c r="O4913" t="str">
        <f t="shared" si="1528"/>
        <v/>
      </c>
      <c r="P4913" t="str">
        <f t="shared" si="1529"/>
        <v/>
      </c>
      <c r="Q4913" t="str">
        <f t="shared" si="1530"/>
        <v/>
      </c>
      <c r="R4913" t="str">
        <f t="shared" si="1531"/>
        <v/>
      </c>
      <c r="S4913" t="str">
        <f t="shared" si="1539"/>
        <v/>
      </c>
      <c r="U4913" t="str">
        <f t="shared" si="1532"/>
        <v/>
      </c>
      <c r="V4913" t="str">
        <f t="shared" si="1533"/>
        <v/>
      </c>
      <c r="W4913" t="str">
        <f t="shared" si="1534"/>
        <v/>
      </c>
      <c r="X4913" t="str">
        <f t="shared" si="1535"/>
        <v/>
      </c>
      <c r="Y4913" t="str">
        <f t="shared" si="1536"/>
        <v/>
      </c>
      <c r="Z4913" cm="1">
        <f t="array" ref="Z4913">LOOKUP(
    2,
    1/($A:$A=$A4913),
    $C:$C
)</f>
        <v>402.35</v>
      </c>
      <c r="AA4913" t="str">
        <f t="shared" si="1537"/>
        <v/>
      </c>
      <c r="AB4913" t="str">
        <f t="shared" si="1538"/>
        <v/>
      </c>
    </row>
    <row r="4914" spans="1:28" x14ac:dyDescent="0.3">
      <c r="A4914" s="2">
        <v>45973</v>
      </c>
      <c r="B4914" s="1">
        <v>0.46875</v>
      </c>
      <c r="C4914">
        <v>404.45</v>
      </c>
      <c r="D4914">
        <v>403.65</v>
      </c>
      <c r="E4914">
        <v>89667</v>
      </c>
      <c r="F4914" t="b">
        <f t="shared" si="1520"/>
        <v>0</v>
      </c>
      <c r="G4914" t="str">
        <f t="shared" si="1521"/>
        <v/>
      </c>
      <c r="H4914" t="str">
        <f t="shared" si="1522"/>
        <v/>
      </c>
      <c r="I4914">
        <f t="shared" si="1523"/>
        <v>408.45</v>
      </c>
      <c r="J4914">
        <f t="shared" si="1524"/>
        <v>405.5</v>
      </c>
      <c r="K4914">
        <f t="shared" si="1525"/>
        <v>1</v>
      </c>
      <c r="L4914" t="str">
        <f>IF(
    AND(
        K4914=1,
        COUNTIFS($A$2:A4914,A4914,$K$2:K4914,1)=1
    ),
    "ENTRY",
    ""
)</f>
        <v/>
      </c>
      <c r="M4914" t="str">
        <f t="shared" si="1526"/>
        <v/>
      </c>
      <c r="N4914" t="str">
        <f t="shared" si="1527"/>
        <v/>
      </c>
      <c r="O4914" t="str">
        <f t="shared" si="1528"/>
        <v/>
      </c>
      <c r="P4914" t="str">
        <f t="shared" si="1529"/>
        <v/>
      </c>
      <c r="Q4914" t="str">
        <f t="shared" si="1530"/>
        <v/>
      </c>
      <c r="R4914" t="str">
        <f t="shared" si="1531"/>
        <v/>
      </c>
      <c r="S4914" t="str">
        <f t="shared" si="1539"/>
        <v/>
      </c>
      <c r="U4914" t="str">
        <f t="shared" si="1532"/>
        <v/>
      </c>
      <c r="V4914" t="str">
        <f t="shared" si="1533"/>
        <v/>
      </c>
      <c r="W4914" t="str">
        <f t="shared" si="1534"/>
        <v/>
      </c>
      <c r="X4914" t="str">
        <f t="shared" si="1535"/>
        <v/>
      </c>
      <c r="Y4914" t="str">
        <f t="shared" si="1536"/>
        <v/>
      </c>
      <c r="Z4914" cm="1">
        <f t="array" ref="Z4914">LOOKUP(
    2,
    1/($A:$A=$A4914),
    $C:$C
)</f>
        <v>402.35</v>
      </c>
      <c r="AA4914" t="str">
        <f t="shared" si="1537"/>
        <v/>
      </c>
      <c r="AB4914" t="str">
        <f t="shared" si="1538"/>
        <v/>
      </c>
    </row>
    <row r="4915" spans="1:28" x14ac:dyDescent="0.3">
      <c r="A4915" s="2">
        <v>45973</v>
      </c>
      <c r="B4915" s="1">
        <v>0.47222222222222221</v>
      </c>
      <c r="C4915">
        <v>404.9</v>
      </c>
      <c r="D4915">
        <v>404</v>
      </c>
      <c r="E4915">
        <v>117773</v>
      </c>
      <c r="F4915" t="b">
        <f t="shared" si="1520"/>
        <v>0</v>
      </c>
      <c r="G4915" t="str">
        <f t="shared" si="1521"/>
        <v/>
      </c>
      <c r="H4915" t="str">
        <f t="shared" si="1522"/>
        <v/>
      </c>
      <c r="I4915">
        <f t="shared" si="1523"/>
        <v>408.45</v>
      </c>
      <c r="J4915">
        <f t="shared" si="1524"/>
        <v>405.5</v>
      </c>
      <c r="K4915">
        <f t="shared" si="1525"/>
        <v>1</v>
      </c>
      <c r="L4915" t="str">
        <f>IF(
    AND(
        K4915=1,
        COUNTIFS($A$2:A4915,A4915,$K$2:K4915,1)=1
    ),
    "ENTRY",
    ""
)</f>
        <v/>
      </c>
      <c r="M4915" t="str">
        <f t="shared" si="1526"/>
        <v/>
      </c>
      <c r="N4915" t="str">
        <f t="shared" si="1527"/>
        <v/>
      </c>
      <c r="O4915" t="str">
        <f t="shared" si="1528"/>
        <v/>
      </c>
      <c r="P4915" t="str">
        <f t="shared" si="1529"/>
        <v/>
      </c>
      <c r="Q4915" t="str">
        <f t="shared" si="1530"/>
        <v/>
      </c>
      <c r="R4915" t="str">
        <f t="shared" si="1531"/>
        <v/>
      </c>
      <c r="S4915" t="str">
        <f t="shared" si="1539"/>
        <v/>
      </c>
      <c r="U4915" t="str">
        <f t="shared" si="1532"/>
        <v/>
      </c>
      <c r="V4915" t="str">
        <f t="shared" si="1533"/>
        <v/>
      </c>
      <c r="W4915" t="str">
        <f t="shared" si="1534"/>
        <v/>
      </c>
      <c r="X4915" t="str">
        <f t="shared" si="1535"/>
        <v/>
      </c>
      <c r="Y4915" t="str">
        <f t="shared" si="1536"/>
        <v/>
      </c>
      <c r="Z4915" cm="1">
        <f t="array" ref="Z4915">LOOKUP(
    2,
    1/($A:$A=$A4915),
    $C:$C
)</f>
        <v>402.35</v>
      </c>
      <c r="AA4915" t="str">
        <f t="shared" si="1537"/>
        <v/>
      </c>
      <c r="AB4915" t="str">
        <f t="shared" si="1538"/>
        <v/>
      </c>
    </row>
    <row r="4916" spans="1:28" x14ac:dyDescent="0.3">
      <c r="A4916" s="2">
        <v>45973</v>
      </c>
      <c r="B4916" s="1">
        <v>0.47569444444444442</v>
      </c>
      <c r="C4916">
        <v>404.75</v>
      </c>
      <c r="D4916">
        <v>404.35</v>
      </c>
      <c r="E4916">
        <v>72523</v>
      </c>
      <c r="F4916" t="b">
        <f t="shared" si="1520"/>
        <v>0</v>
      </c>
      <c r="G4916" t="str">
        <f t="shared" si="1521"/>
        <v/>
      </c>
      <c r="H4916" t="str">
        <f t="shared" si="1522"/>
        <v/>
      </c>
      <c r="I4916">
        <f t="shared" si="1523"/>
        <v>408.45</v>
      </c>
      <c r="J4916">
        <f t="shared" si="1524"/>
        <v>405.5</v>
      </c>
      <c r="K4916">
        <f t="shared" si="1525"/>
        <v>1</v>
      </c>
      <c r="L4916" t="str">
        <f>IF(
    AND(
        K4916=1,
        COUNTIFS($A$2:A4916,A4916,$K$2:K4916,1)=1
    ),
    "ENTRY",
    ""
)</f>
        <v/>
      </c>
      <c r="M4916" t="str">
        <f t="shared" si="1526"/>
        <v/>
      </c>
      <c r="N4916" t="str">
        <f t="shared" si="1527"/>
        <v/>
      </c>
      <c r="O4916" t="str">
        <f t="shared" si="1528"/>
        <v/>
      </c>
      <c r="P4916" t="str">
        <f t="shared" si="1529"/>
        <v/>
      </c>
      <c r="Q4916" t="str">
        <f t="shared" si="1530"/>
        <v/>
      </c>
      <c r="R4916" t="str">
        <f t="shared" si="1531"/>
        <v/>
      </c>
      <c r="S4916" t="str">
        <f t="shared" si="1539"/>
        <v/>
      </c>
      <c r="U4916" t="str">
        <f t="shared" si="1532"/>
        <v/>
      </c>
      <c r="V4916" t="str">
        <f t="shared" si="1533"/>
        <v/>
      </c>
      <c r="W4916" t="str">
        <f t="shared" si="1534"/>
        <v/>
      </c>
      <c r="X4916" t="str">
        <f t="shared" si="1535"/>
        <v/>
      </c>
      <c r="Y4916" t="str">
        <f t="shared" si="1536"/>
        <v/>
      </c>
      <c r="Z4916" cm="1">
        <f t="array" ref="Z4916">LOOKUP(
    2,
    1/($A:$A=$A4916),
    $C:$C
)</f>
        <v>402.35</v>
      </c>
      <c r="AA4916" t="str">
        <f t="shared" si="1537"/>
        <v/>
      </c>
      <c r="AB4916" t="str">
        <f t="shared" si="1538"/>
        <v/>
      </c>
    </row>
    <row r="4917" spans="1:28" x14ac:dyDescent="0.3">
      <c r="A4917" s="2">
        <v>45973</v>
      </c>
      <c r="B4917" s="1">
        <v>0.47916666666666669</v>
      </c>
      <c r="C4917">
        <v>404.9</v>
      </c>
      <c r="D4917">
        <v>404.3</v>
      </c>
      <c r="E4917">
        <v>62778</v>
      </c>
      <c r="F4917" t="b">
        <f t="shared" si="1520"/>
        <v>0</v>
      </c>
      <c r="G4917" t="str">
        <f t="shared" si="1521"/>
        <v/>
      </c>
      <c r="H4917" t="str">
        <f t="shared" si="1522"/>
        <v/>
      </c>
      <c r="I4917">
        <f t="shared" si="1523"/>
        <v>408.45</v>
      </c>
      <c r="J4917">
        <f t="shared" si="1524"/>
        <v>405.5</v>
      </c>
      <c r="K4917">
        <f t="shared" si="1525"/>
        <v>1</v>
      </c>
      <c r="L4917" t="str">
        <f>IF(
    AND(
        K4917=1,
        COUNTIFS($A$2:A4917,A4917,$K$2:K4917,1)=1
    ),
    "ENTRY",
    ""
)</f>
        <v/>
      </c>
      <c r="M4917" t="str">
        <f t="shared" si="1526"/>
        <v/>
      </c>
      <c r="N4917" t="str">
        <f t="shared" si="1527"/>
        <v/>
      </c>
      <c r="O4917" t="str">
        <f t="shared" si="1528"/>
        <v/>
      </c>
      <c r="P4917" t="str">
        <f t="shared" si="1529"/>
        <v/>
      </c>
      <c r="Q4917" t="str">
        <f t="shared" si="1530"/>
        <v/>
      </c>
      <c r="R4917" t="str">
        <f t="shared" si="1531"/>
        <v/>
      </c>
      <c r="S4917" t="str">
        <f t="shared" si="1539"/>
        <v/>
      </c>
      <c r="U4917" t="str">
        <f t="shared" si="1532"/>
        <v/>
      </c>
      <c r="V4917" t="str">
        <f t="shared" si="1533"/>
        <v/>
      </c>
      <c r="W4917" t="str">
        <f t="shared" si="1534"/>
        <v/>
      </c>
      <c r="X4917" t="str">
        <f t="shared" si="1535"/>
        <v/>
      </c>
      <c r="Y4917" t="str">
        <f t="shared" si="1536"/>
        <v/>
      </c>
      <c r="Z4917" cm="1">
        <f t="array" ref="Z4917">LOOKUP(
    2,
    1/($A:$A=$A4917),
    $C:$C
)</f>
        <v>402.35</v>
      </c>
      <c r="AA4917" t="str">
        <f t="shared" si="1537"/>
        <v/>
      </c>
      <c r="AB4917" t="str">
        <f t="shared" si="1538"/>
        <v/>
      </c>
    </row>
    <row r="4918" spans="1:28" x14ac:dyDescent="0.3">
      <c r="A4918" s="2">
        <v>45973</v>
      </c>
      <c r="B4918" s="1">
        <v>0.4826388888888889</v>
      </c>
      <c r="C4918">
        <v>404.95</v>
      </c>
      <c r="D4918">
        <v>404.5</v>
      </c>
      <c r="E4918">
        <v>85211</v>
      </c>
      <c r="F4918" t="b">
        <f t="shared" si="1520"/>
        <v>0</v>
      </c>
      <c r="G4918" t="str">
        <f t="shared" si="1521"/>
        <v/>
      </c>
      <c r="H4918" t="str">
        <f t="shared" si="1522"/>
        <v/>
      </c>
      <c r="I4918">
        <f t="shared" si="1523"/>
        <v>408.45</v>
      </c>
      <c r="J4918">
        <f t="shared" si="1524"/>
        <v>405.5</v>
      </c>
      <c r="K4918">
        <f t="shared" si="1525"/>
        <v>1</v>
      </c>
      <c r="L4918" t="str">
        <f>IF(
    AND(
        K4918=1,
        COUNTIFS($A$2:A4918,A4918,$K$2:K4918,1)=1
    ),
    "ENTRY",
    ""
)</f>
        <v/>
      </c>
      <c r="M4918" t="str">
        <f t="shared" si="1526"/>
        <v/>
      </c>
      <c r="N4918" t="str">
        <f t="shared" si="1527"/>
        <v/>
      </c>
      <c r="O4918" t="str">
        <f t="shared" si="1528"/>
        <v/>
      </c>
      <c r="P4918" t="str">
        <f t="shared" si="1529"/>
        <v/>
      </c>
      <c r="Q4918" t="str">
        <f t="shared" si="1530"/>
        <v/>
      </c>
      <c r="R4918" t="str">
        <f t="shared" si="1531"/>
        <v/>
      </c>
      <c r="S4918" t="str">
        <f t="shared" si="1539"/>
        <v/>
      </c>
      <c r="U4918" t="str">
        <f t="shared" si="1532"/>
        <v/>
      </c>
      <c r="V4918" t="str">
        <f t="shared" si="1533"/>
        <v/>
      </c>
      <c r="W4918" t="str">
        <f t="shared" si="1534"/>
        <v/>
      </c>
      <c r="X4918" t="str">
        <f t="shared" si="1535"/>
        <v/>
      </c>
      <c r="Y4918" t="str">
        <f t="shared" si="1536"/>
        <v/>
      </c>
      <c r="Z4918" cm="1">
        <f t="array" ref="Z4918">LOOKUP(
    2,
    1/($A:$A=$A4918),
    $C:$C
)</f>
        <v>402.35</v>
      </c>
      <c r="AA4918" t="str">
        <f t="shared" si="1537"/>
        <v/>
      </c>
      <c r="AB4918" t="str">
        <f t="shared" si="1538"/>
        <v/>
      </c>
    </row>
    <row r="4919" spans="1:28" x14ac:dyDescent="0.3">
      <c r="A4919" s="2">
        <v>45973</v>
      </c>
      <c r="B4919" s="1">
        <v>0.4861111111111111</v>
      </c>
      <c r="C4919">
        <v>405.25</v>
      </c>
      <c r="D4919">
        <v>404.85</v>
      </c>
      <c r="E4919">
        <v>84970</v>
      </c>
      <c r="F4919" t="b">
        <f t="shared" si="1520"/>
        <v>0</v>
      </c>
      <c r="G4919" t="str">
        <f t="shared" si="1521"/>
        <v/>
      </c>
      <c r="H4919" t="str">
        <f t="shared" si="1522"/>
        <v/>
      </c>
      <c r="I4919">
        <f t="shared" si="1523"/>
        <v>408.45</v>
      </c>
      <c r="J4919">
        <f t="shared" si="1524"/>
        <v>405.5</v>
      </c>
      <c r="K4919">
        <f t="shared" si="1525"/>
        <v>1</v>
      </c>
      <c r="L4919" t="str">
        <f>IF(
    AND(
        K4919=1,
        COUNTIFS($A$2:A4919,A4919,$K$2:K4919,1)=1
    ),
    "ENTRY",
    ""
)</f>
        <v/>
      </c>
      <c r="M4919" t="str">
        <f t="shared" si="1526"/>
        <v/>
      </c>
      <c r="N4919" t="str">
        <f t="shared" si="1527"/>
        <v/>
      </c>
      <c r="O4919" t="str">
        <f t="shared" si="1528"/>
        <v/>
      </c>
      <c r="P4919" t="str">
        <f t="shared" si="1529"/>
        <v/>
      </c>
      <c r="Q4919" t="str">
        <f t="shared" si="1530"/>
        <v/>
      </c>
      <c r="R4919" t="str">
        <f t="shared" si="1531"/>
        <v/>
      </c>
      <c r="S4919" t="str">
        <f t="shared" si="1539"/>
        <v/>
      </c>
      <c r="U4919" t="str">
        <f t="shared" si="1532"/>
        <v/>
      </c>
      <c r="V4919" t="str">
        <f t="shared" si="1533"/>
        <v/>
      </c>
      <c r="W4919" t="str">
        <f t="shared" si="1534"/>
        <v/>
      </c>
      <c r="X4919" t="str">
        <f t="shared" si="1535"/>
        <v/>
      </c>
      <c r="Y4919" t="str">
        <f t="shared" si="1536"/>
        <v/>
      </c>
      <c r="Z4919" cm="1">
        <f t="array" ref="Z4919">LOOKUP(
    2,
    1/($A:$A=$A4919),
    $C:$C
)</f>
        <v>402.35</v>
      </c>
      <c r="AA4919" t="str">
        <f t="shared" si="1537"/>
        <v/>
      </c>
      <c r="AB4919" t="str">
        <f t="shared" si="1538"/>
        <v/>
      </c>
    </row>
    <row r="4920" spans="1:28" x14ac:dyDescent="0.3">
      <c r="A4920" s="2">
        <v>45973</v>
      </c>
      <c r="B4920" s="1">
        <v>0.48958333333333331</v>
      </c>
      <c r="C4920">
        <v>405.15</v>
      </c>
      <c r="D4920">
        <v>404.9</v>
      </c>
      <c r="E4920">
        <v>76259</v>
      </c>
      <c r="F4920" t="b">
        <f t="shared" si="1520"/>
        <v>0</v>
      </c>
      <c r="G4920" t="str">
        <f t="shared" si="1521"/>
        <v/>
      </c>
      <c r="H4920" t="str">
        <f t="shared" si="1522"/>
        <v/>
      </c>
      <c r="I4920">
        <f t="shared" si="1523"/>
        <v>408.45</v>
      </c>
      <c r="J4920">
        <f t="shared" si="1524"/>
        <v>405.5</v>
      </c>
      <c r="K4920">
        <f t="shared" si="1525"/>
        <v>1</v>
      </c>
      <c r="L4920" t="str">
        <f>IF(
    AND(
        K4920=1,
        COUNTIFS($A$2:A4920,A4920,$K$2:K4920,1)=1
    ),
    "ENTRY",
    ""
)</f>
        <v/>
      </c>
      <c r="M4920" t="str">
        <f t="shared" si="1526"/>
        <v/>
      </c>
      <c r="N4920" t="str">
        <f t="shared" si="1527"/>
        <v/>
      </c>
      <c r="O4920" t="str">
        <f t="shared" si="1528"/>
        <v/>
      </c>
      <c r="P4920" t="str">
        <f t="shared" si="1529"/>
        <v/>
      </c>
      <c r="Q4920" t="str">
        <f t="shared" si="1530"/>
        <v/>
      </c>
      <c r="R4920" t="str">
        <f t="shared" si="1531"/>
        <v/>
      </c>
      <c r="S4920" t="str">
        <f t="shared" si="1539"/>
        <v/>
      </c>
      <c r="U4920" t="str">
        <f t="shared" si="1532"/>
        <v/>
      </c>
      <c r="V4920" t="str">
        <f t="shared" si="1533"/>
        <v/>
      </c>
      <c r="W4920" t="str">
        <f t="shared" si="1534"/>
        <v/>
      </c>
      <c r="X4920" t="str">
        <f t="shared" si="1535"/>
        <v/>
      </c>
      <c r="Y4920" t="str">
        <f t="shared" si="1536"/>
        <v/>
      </c>
      <c r="Z4920" cm="1">
        <f t="array" ref="Z4920">LOOKUP(
    2,
    1/($A:$A=$A4920),
    $C:$C
)</f>
        <v>402.35</v>
      </c>
      <c r="AA4920" t="str">
        <f t="shared" si="1537"/>
        <v/>
      </c>
      <c r="AB4920" t="str">
        <f t="shared" si="1538"/>
        <v/>
      </c>
    </row>
    <row r="4921" spans="1:28" x14ac:dyDescent="0.3">
      <c r="A4921" s="2">
        <v>45973</v>
      </c>
      <c r="B4921" s="1">
        <v>0.49305555555555558</v>
      </c>
      <c r="C4921">
        <v>405</v>
      </c>
      <c r="D4921">
        <v>404.7</v>
      </c>
      <c r="E4921">
        <v>60330</v>
      </c>
      <c r="F4921" t="b">
        <f t="shared" si="1520"/>
        <v>0</v>
      </c>
      <c r="G4921" t="str">
        <f t="shared" si="1521"/>
        <v/>
      </c>
      <c r="H4921" t="str">
        <f t="shared" si="1522"/>
        <v/>
      </c>
      <c r="I4921">
        <f t="shared" si="1523"/>
        <v>408.45</v>
      </c>
      <c r="J4921">
        <f t="shared" si="1524"/>
        <v>405.5</v>
      </c>
      <c r="K4921">
        <f t="shared" si="1525"/>
        <v>1</v>
      </c>
      <c r="L4921" t="str">
        <f>IF(
    AND(
        K4921=1,
        COUNTIFS($A$2:A4921,A4921,$K$2:K4921,1)=1
    ),
    "ENTRY",
    ""
)</f>
        <v/>
      </c>
      <c r="M4921" t="str">
        <f t="shared" si="1526"/>
        <v/>
      </c>
      <c r="N4921" t="str">
        <f t="shared" si="1527"/>
        <v/>
      </c>
      <c r="O4921" t="str">
        <f t="shared" si="1528"/>
        <v/>
      </c>
      <c r="P4921" t="str">
        <f t="shared" si="1529"/>
        <v/>
      </c>
      <c r="Q4921" t="str">
        <f t="shared" si="1530"/>
        <v/>
      </c>
      <c r="R4921" t="str">
        <f t="shared" si="1531"/>
        <v/>
      </c>
      <c r="S4921" t="str">
        <f t="shared" si="1539"/>
        <v/>
      </c>
      <c r="U4921" t="str">
        <f t="shared" si="1532"/>
        <v/>
      </c>
      <c r="V4921" t="str">
        <f t="shared" si="1533"/>
        <v/>
      </c>
      <c r="W4921" t="str">
        <f t="shared" si="1534"/>
        <v/>
      </c>
      <c r="X4921" t="str">
        <f t="shared" si="1535"/>
        <v/>
      </c>
      <c r="Y4921" t="str">
        <f t="shared" si="1536"/>
        <v/>
      </c>
      <c r="Z4921" cm="1">
        <f t="array" ref="Z4921">LOOKUP(
    2,
    1/($A:$A=$A4921),
    $C:$C
)</f>
        <v>402.35</v>
      </c>
      <c r="AA4921" t="str">
        <f t="shared" si="1537"/>
        <v/>
      </c>
      <c r="AB4921" t="str">
        <f t="shared" si="1538"/>
        <v/>
      </c>
    </row>
    <row r="4922" spans="1:28" x14ac:dyDescent="0.3">
      <c r="A4922" s="2">
        <v>45973</v>
      </c>
      <c r="B4922" s="1">
        <v>0.49652777777777779</v>
      </c>
      <c r="C4922">
        <v>405.25</v>
      </c>
      <c r="D4922">
        <v>404.85</v>
      </c>
      <c r="E4922">
        <v>77555</v>
      </c>
      <c r="F4922" t="b">
        <f t="shared" si="1520"/>
        <v>0</v>
      </c>
      <c r="G4922" t="str">
        <f t="shared" si="1521"/>
        <v/>
      </c>
      <c r="H4922" t="str">
        <f t="shared" si="1522"/>
        <v/>
      </c>
      <c r="I4922">
        <f t="shared" si="1523"/>
        <v>408.45</v>
      </c>
      <c r="J4922">
        <f t="shared" si="1524"/>
        <v>405.5</v>
      </c>
      <c r="K4922">
        <f t="shared" si="1525"/>
        <v>1</v>
      </c>
      <c r="L4922" t="str">
        <f>IF(
    AND(
        K4922=1,
        COUNTIFS($A$2:A4922,A4922,$K$2:K4922,1)=1
    ),
    "ENTRY",
    ""
)</f>
        <v/>
      </c>
      <c r="M4922" t="str">
        <f t="shared" si="1526"/>
        <v/>
      </c>
      <c r="N4922" t="str">
        <f t="shared" si="1527"/>
        <v/>
      </c>
      <c r="O4922" t="str">
        <f t="shared" si="1528"/>
        <v/>
      </c>
      <c r="P4922" t="str">
        <f t="shared" si="1529"/>
        <v/>
      </c>
      <c r="Q4922" t="str">
        <f t="shared" si="1530"/>
        <v/>
      </c>
      <c r="R4922" t="str">
        <f t="shared" si="1531"/>
        <v/>
      </c>
      <c r="S4922" t="str">
        <f t="shared" si="1539"/>
        <v/>
      </c>
      <c r="U4922" t="str">
        <f t="shared" si="1532"/>
        <v/>
      </c>
      <c r="V4922" t="str">
        <f t="shared" si="1533"/>
        <v/>
      </c>
      <c r="W4922" t="str">
        <f t="shared" si="1534"/>
        <v/>
      </c>
      <c r="X4922" t="str">
        <f t="shared" si="1535"/>
        <v/>
      </c>
      <c r="Y4922" t="str">
        <f t="shared" si="1536"/>
        <v/>
      </c>
      <c r="Z4922" cm="1">
        <f t="array" ref="Z4922">LOOKUP(
    2,
    1/($A:$A=$A4922),
    $C:$C
)</f>
        <v>402.35</v>
      </c>
      <c r="AA4922" t="str">
        <f t="shared" si="1537"/>
        <v/>
      </c>
      <c r="AB4922" t="str">
        <f t="shared" si="1538"/>
        <v/>
      </c>
    </row>
    <row r="4923" spans="1:28" x14ac:dyDescent="0.3">
      <c r="A4923" s="2">
        <v>45973</v>
      </c>
      <c r="B4923" s="1">
        <v>0.5</v>
      </c>
      <c r="C4923">
        <v>405</v>
      </c>
      <c r="D4923">
        <v>404.45</v>
      </c>
      <c r="E4923">
        <v>54984</v>
      </c>
      <c r="F4923" t="b">
        <f t="shared" si="1520"/>
        <v>0</v>
      </c>
      <c r="G4923" t="str">
        <f t="shared" si="1521"/>
        <v/>
      </c>
      <c r="H4923" t="str">
        <f t="shared" si="1522"/>
        <v/>
      </c>
      <c r="I4923">
        <f t="shared" si="1523"/>
        <v>408.45</v>
      </c>
      <c r="J4923">
        <f t="shared" si="1524"/>
        <v>405.5</v>
      </c>
      <c r="K4923">
        <f t="shared" si="1525"/>
        <v>1</v>
      </c>
      <c r="L4923" t="str">
        <f>IF(
    AND(
        K4923=1,
        COUNTIFS($A$2:A4923,A4923,$K$2:K4923,1)=1
    ),
    "ENTRY",
    ""
)</f>
        <v/>
      </c>
      <c r="M4923" t="str">
        <f t="shared" si="1526"/>
        <v/>
      </c>
      <c r="N4923" t="str">
        <f t="shared" si="1527"/>
        <v/>
      </c>
      <c r="O4923" t="str">
        <f t="shared" si="1528"/>
        <v/>
      </c>
      <c r="P4923" t="str">
        <f t="shared" si="1529"/>
        <v/>
      </c>
      <c r="Q4923" t="str">
        <f t="shared" si="1530"/>
        <v/>
      </c>
      <c r="R4923" t="str">
        <f t="shared" si="1531"/>
        <v/>
      </c>
      <c r="S4923" t="str">
        <f t="shared" si="1539"/>
        <v/>
      </c>
      <c r="U4923" t="str">
        <f t="shared" si="1532"/>
        <v/>
      </c>
      <c r="V4923" t="str">
        <f t="shared" si="1533"/>
        <v/>
      </c>
      <c r="W4923" t="str">
        <f t="shared" si="1534"/>
        <v/>
      </c>
      <c r="X4923" t="str">
        <f t="shared" si="1535"/>
        <v/>
      </c>
      <c r="Y4923" t="str">
        <f t="shared" si="1536"/>
        <v/>
      </c>
      <c r="Z4923" cm="1">
        <f t="array" ref="Z4923">LOOKUP(
    2,
    1/($A:$A=$A4923),
    $C:$C
)</f>
        <v>402.35</v>
      </c>
      <c r="AA4923" t="str">
        <f t="shared" si="1537"/>
        <v/>
      </c>
      <c r="AB4923" t="str">
        <f t="shared" si="1538"/>
        <v/>
      </c>
    </row>
    <row r="4924" spans="1:28" x14ac:dyDescent="0.3">
      <c r="A4924" s="2">
        <v>45973</v>
      </c>
      <c r="B4924" s="1">
        <v>0.50347222222222221</v>
      </c>
      <c r="C4924">
        <v>404.95</v>
      </c>
      <c r="D4924">
        <v>404.6</v>
      </c>
      <c r="E4924">
        <v>65185</v>
      </c>
      <c r="F4924" t="b">
        <f t="shared" si="1520"/>
        <v>0</v>
      </c>
      <c r="G4924" t="str">
        <f t="shared" si="1521"/>
        <v/>
      </c>
      <c r="H4924" t="str">
        <f t="shared" si="1522"/>
        <v/>
      </c>
      <c r="I4924">
        <f t="shared" si="1523"/>
        <v>408.45</v>
      </c>
      <c r="J4924">
        <f t="shared" si="1524"/>
        <v>405.5</v>
      </c>
      <c r="K4924">
        <f t="shared" si="1525"/>
        <v>1</v>
      </c>
      <c r="L4924" t="str">
        <f>IF(
    AND(
        K4924=1,
        COUNTIFS($A$2:A4924,A4924,$K$2:K4924,1)=1
    ),
    "ENTRY",
    ""
)</f>
        <v/>
      </c>
      <c r="M4924" t="str">
        <f t="shared" si="1526"/>
        <v/>
      </c>
      <c r="N4924" t="str">
        <f t="shared" si="1527"/>
        <v/>
      </c>
      <c r="O4924" t="str">
        <f t="shared" si="1528"/>
        <v/>
      </c>
      <c r="P4924" t="str">
        <f t="shared" si="1529"/>
        <v/>
      </c>
      <c r="Q4924" t="str">
        <f t="shared" si="1530"/>
        <v/>
      </c>
      <c r="R4924" t="str">
        <f t="shared" si="1531"/>
        <v/>
      </c>
      <c r="S4924" t="str">
        <f t="shared" si="1539"/>
        <v/>
      </c>
      <c r="U4924" t="str">
        <f t="shared" si="1532"/>
        <v/>
      </c>
      <c r="V4924" t="str">
        <f t="shared" si="1533"/>
        <v/>
      </c>
      <c r="W4924" t="str">
        <f t="shared" si="1534"/>
        <v/>
      </c>
      <c r="X4924" t="str">
        <f t="shared" si="1535"/>
        <v/>
      </c>
      <c r="Y4924" t="str">
        <f t="shared" si="1536"/>
        <v/>
      </c>
      <c r="Z4924" cm="1">
        <f t="array" ref="Z4924">LOOKUP(
    2,
    1/($A:$A=$A4924),
    $C:$C
)</f>
        <v>402.35</v>
      </c>
      <c r="AA4924" t="str">
        <f t="shared" si="1537"/>
        <v/>
      </c>
      <c r="AB4924" t="str">
        <f t="shared" si="1538"/>
        <v/>
      </c>
    </row>
    <row r="4925" spans="1:28" x14ac:dyDescent="0.3">
      <c r="A4925" s="2">
        <v>45973</v>
      </c>
      <c r="B4925" s="1">
        <v>0.50694444444444442</v>
      </c>
      <c r="C4925">
        <v>404.7</v>
      </c>
      <c r="D4925">
        <v>404</v>
      </c>
      <c r="E4925">
        <v>121334</v>
      </c>
      <c r="F4925" t="b">
        <f t="shared" si="1520"/>
        <v>0</v>
      </c>
      <c r="G4925" t="str">
        <f t="shared" si="1521"/>
        <v/>
      </c>
      <c r="H4925" t="str">
        <f t="shared" si="1522"/>
        <v/>
      </c>
      <c r="I4925">
        <f t="shared" si="1523"/>
        <v>408.45</v>
      </c>
      <c r="J4925">
        <f t="shared" si="1524"/>
        <v>405.5</v>
      </c>
      <c r="K4925">
        <f t="shared" si="1525"/>
        <v>1</v>
      </c>
      <c r="L4925" t="str">
        <f>IF(
    AND(
        K4925=1,
        COUNTIFS($A$2:A4925,A4925,$K$2:K4925,1)=1
    ),
    "ENTRY",
    ""
)</f>
        <v/>
      </c>
      <c r="M4925" t="str">
        <f t="shared" si="1526"/>
        <v/>
      </c>
      <c r="N4925" t="str">
        <f t="shared" si="1527"/>
        <v/>
      </c>
      <c r="O4925" t="str">
        <f t="shared" si="1528"/>
        <v/>
      </c>
      <c r="P4925" t="str">
        <f t="shared" si="1529"/>
        <v/>
      </c>
      <c r="Q4925" t="str">
        <f t="shared" si="1530"/>
        <v/>
      </c>
      <c r="R4925" t="str">
        <f t="shared" si="1531"/>
        <v/>
      </c>
      <c r="S4925" t="str">
        <f t="shared" si="1539"/>
        <v/>
      </c>
      <c r="U4925" t="str">
        <f t="shared" si="1532"/>
        <v/>
      </c>
      <c r="V4925" t="str">
        <f t="shared" si="1533"/>
        <v/>
      </c>
      <c r="W4925" t="str">
        <f t="shared" si="1534"/>
        <v/>
      </c>
      <c r="X4925" t="str">
        <f t="shared" si="1535"/>
        <v/>
      </c>
      <c r="Y4925" t="str">
        <f t="shared" si="1536"/>
        <v/>
      </c>
      <c r="Z4925" cm="1">
        <f t="array" ref="Z4925">LOOKUP(
    2,
    1/($A:$A=$A4925),
    $C:$C
)</f>
        <v>402.35</v>
      </c>
      <c r="AA4925" t="str">
        <f t="shared" si="1537"/>
        <v/>
      </c>
      <c r="AB4925" t="str">
        <f t="shared" si="1538"/>
        <v/>
      </c>
    </row>
    <row r="4926" spans="1:28" x14ac:dyDescent="0.3">
      <c r="A4926" s="2">
        <v>45973</v>
      </c>
      <c r="B4926" s="1">
        <v>0.51041666666666663</v>
      </c>
      <c r="C4926">
        <v>404.5</v>
      </c>
      <c r="D4926">
        <v>404.1</v>
      </c>
      <c r="E4926">
        <v>40800</v>
      </c>
      <c r="F4926" t="b">
        <f t="shared" si="1520"/>
        <v>0</v>
      </c>
      <c r="G4926" t="str">
        <f t="shared" si="1521"/>
        <v/>
      </c>
      <c r="H4926" t="str">
        <f t="shared" si="1522"/>
        <v/>
      </c>
      <c r="I4926">
        <f t="shared" si="1523"/>
        <v>408.45</v>
      </c>
      <c r="J4926">
        <f t="shared" si="1524"/>
        <v>405.5</v>
      </c>
      <c r="K4926">
        <f t="shared" si="1525"/>
        <v>1</v>
      </c>
      <c r="L4926" t="str">
        <f>IF(
    AND(
        K4926=1,
        COUNTIFS($A$2:A4926,A4926,$K$2:K4926,1)=1
    ),
    "ENTRY",
    ""
)</f>
        <v/>
      </c>
      <c r="M4926" t="str">
        <f t="shared" si="1526"/>
        <v/>
      </c>
      <c r="N4926" t="str">
        <f t="shared" si="1527"/>
        <v/>
      </c>
      <c r="O4926" t="str">
        <f t="shared" si="1528"/>
        <v/>
      </c>
      <c r="P4926" t="str">
        <f t="shared" si="1529"/>
        <v/>
      </c>
      <c r="Q4926" t="str">
        <f t="shared" si="1530"/>
        <v/>
      </c>
      <c r="R4926" t="str">
        <f t="shared" si="1531"/>
        <v/>
      </c>
      <c r="S4926" t="str">
        <f t="shared" si="1539"/>
        <v/>
      </c>
      <c r="U4926" t="str">
        <f t="shared" si="1532"/>
        <v/>
      </c>
      <c r="V4926" t="str">
        <f t="shared" si="1533"/>
        <v/>
      </c>
      <c r="W4926" t="str">
        <f t="shared" si="1534"/>
        <v/>
      </c>
      <c r="X4926" t="str">
        <f t="shared" si="1535"/>
        <v/>
      </c>
      <c r="Y4926" t="str">
        <f t="shared" si="1536"/>
        <v/>
      </c>
      <c r="Z4926" cm="1">
        <f t="array" ref="Z4926">LOOKUP(
    2,
    1/($A:$A=$A4926),
    $C:$C
)</f>
        <v>402.35</v>
      </c>
      <c r="AA4926" t="str">
        <f t="shared" si="1537"/>
        <v/>
      </c>
      <c r="AB4926" t="str">
        <f t="shared" si="1538"/>
        <v/>
      </c>
    </row>
    <row r="4927" spans="1:28" x14ac:dyDescent="0.3">
      <c r="A4927" s="2">
        <v>45973</v>
      </c>
      <c r="B4927" s="1">
        <v>0.51388888888888884</v>
      </c>
      <c r="C4927">
        <v>404.7</v>
      </c>
      <c r="D4927">
        <v>404.3</v>
      </c>
      <c r="E4927">
        <v>66095</v>
      </c>
      <c r="F4927" t="b">
        <f t="shared" si="1520"/>
        <v>0</v>
      </c>
      <c r="G4927" t="str">
        <f t="shared" si="1521"/>
        <v/>
      </c>
      <c r="H4927" t="str">
        <f t="shared" si="1522"/>
        <v/>
      </c>
      <c r="I4927">
        <f t="shared" si="1523"/>
        <v>408.45</v>
      </c>
      <c r="J4927">
        <f t="shared" si="1524"/>
        <v>405.5</v>
      </c>
      <c r="K4927">
        <f t="shared" si="1525"/>
        <v>1</v>
      </c>
      <c r="L4927" t="str">
        <f>IF(
    AND(
        K4927=1,
        COUNTIFS($A$2:A4927,A4927,$K$2:K4927,1)=1
    ),
    "ENTRY",
    ""
)</f>
        <v/>
      </c>
      <c r="M4927" t="str">
        <f t="shared" si="1526"/>
        <v/>
      </c>
      <c r="N4927" t="str">
        <f t="shared" si="1527"/>
        <v/>
      </c>
      <c r="O4927" t="str">
        <f t="shared" si="1528"/>
        <v/>
      </c>
      <c r="P4927" t="str">
        <f t="shared" si="1529"/>
        <v/>
      </c>
      <c r="Q4927" t="str">
        <f t="shared" si="1530"/>
        <v/>
      </c>
      <c r="R4927" t="str">
        <f t="shared" si="1531"/>
        <v/>
      </c>
      <c r="S4927" t="str">
        <f t="shared" si="1539"/>
        <v/>
      </c>
      <c r="U4927" t="str">
        <f t="shared" si="1532"/>
        <v/>
      </c>
      <c r="V4927" t="str">
        <f t="shared" si="1533"/>
        <v/>
      </c>
      <c r="W4927" t="str">
        <f t="shared" si="1534"/>
        <v/>
      </c>
      <c r="X4927" t="str">
        <f t="shared" si="1535"/>
        <v/>
      </c>
      <c r="Y4927" t="str">
        <f t="shared" si="1536"/>
        <v/>
      </c>
      <c r="Z4927" cm="1">
        <f t="array" ref="Z4927">LOOKUP(
    2,
    1/($A:$A=$A4927),
    $C:$C
)</f>
        <v>402.35</v>
      </c>
      <c r="AA4927" t="str">
        <f t="shared" si="1537"/>
        <v/>
      </c>
      <c r="AB4927" t="str">
        <f t="shared" si="1538"/>
        <v/>
      </c>
    </row>
    <row r="4928" spans="1:28" x14ac:dyDescent="0.3">
      <c r="A4928" s="2">
        <v>45973</v>
      </c>
      <c r="B4928" s="1">
        <v>0.51736111111111116</v>
      </c>
      <c r="C4928">
        <v>404.65</v>
      </c>
      <c r="D4928">
        <v>403.8</v>
      </c>
      <c r="E4928">
        <v>127087</v>
      </c>
      <c r="F4928" t="b">
        <f t="shared" si="1520"/>
        <v>0</v>
      </c>
      <c r="G4928" t="str">
        <f t="shared" si="1521"/>
        <v/>
      </c>
      <c r="H4928" t="str">
        <f t="shared" si="1522"/>
        <v/>
      </c>
      <c r="I4928">
        <f t="shared" si="1523"/>
        <v>408.45</v>
      </c>
      <c r="J4928">
        <f t="shared" si="1524"/>
        <v>405.5</v>
      </c>
      <c r="K4928">
        <f t="shared" si="1525"/>
        <v>1</v>
      </c>
      <c r="L4928" t="str">
        <f>IF(
    AND(
        K4928=1,
        COUNTIFS($A$2:A4928,A4928,$K$2:K4928,1)=1
    ),
    "ENTRY",
    ""
)</f>
        <v/>
      </c>
      <c r="M4928" t="str">
        <f t="shared" si="1526"/>
        <v/>
      </c>
      <c r="N4928" t="str">
        <f t="shared" si="1527"/>
        <v/>
      </c>
      <c r="O4928" t="str">
        <f t="shared" si="1528"/>
        <v/>
      </c>
      <c r="P4928" t="str">
        <f t="shared" si="1529"/>
        <v/>
      </c>
      <c r="Q4928" t="str">
        <f t="shared" si="1530"/>
        <v/>
      </c>
      <c r="R4928" t="str">
        <f t="shared" si="1531"/>
        <v/>
      </c>
      <c r="S4928" t="str">
        <f t="shared" si="1539"/>
        <v/>
      </c>
      <c r="U4928" t="str">
        <f t="shared" si="1532"/>
        <v/>
      </c>
      <c r="V4928" t="str">
        <f t="shared" si="1533"/>
        <v/>
      </c>
      <c r="W4928" t="str">
        <f t="shared" si="1534"/>
        <v/>
      </c>
      <c r="X4928" t="str">
        <f t="shared" si="1535"/>
        <v/>
      </c>
      <c r="Y4928" t="str">
        <f t="shared" si="1536"/>
        <v/>
      </c>
      <c r="Z4928" cm="1">
        <f t="array" ref="Z4928">LOOKUP(
    2,
    1/($A:$A=$A4928),
    $C:$C
)</f>
        <v>402.35</v>
      </c>
      <c r="AA4928" t="str">
        <f t="shared" si="1537"/>
        <v/>
      </c>
      <c r="AB4928" t="str">
        <f t="shared" si="1538"/>
        <v/>
      </c>
    </row>
    <row r="4929" spans="1:28" x14ac:dyDescent="0.3">
      <c r="A4929" s="2">
        <v>45973</v>
      </c>
      <c r="B4929" s="1">
        <v>0.52083333333333337</v>
      </c>
      <c r="C4929">
        <v>404.75</v>
      </c>
      <c r="D4929">
        <v>403.85</v>
      </c>
      <c r="E4929">
        <v>73433</v>
      </c>
      <c r="F4929" t="b">
        <f t="shared" si="1520"/>
        <v>0</v>
      </c>
      <c r="G4929" t="str">
        <f t="shared" si="1521"/>
        <v/>
      </c>
      <c r="H4929" t="str">
        <f t="shared" si="1522"/>
        <v/>
      </c>
      <c r="I4929">
        <f t="shared" si="1523"/>
        <v>408.45</v>
      </c>
      <c r="J4929">
        <f t="shared" si="1524"/>
        <v>405.5</v>
      </c>
      <c r="K4929">
        <f t="shared" si="1525"/>
        <v>1</v>
      </c>
      <c r="L4929" t="str">
        <f>IF(
    AND(
        K4929=1,
        COUNTIFS($A$2:A4929,A4929,$K$2:K4929,1)=1
    ),
    "ENTRY",
    ""
)</f>
        <v/>
      </c>
      <c r="M4929" t="str">
        <f t="shared" si="1526"/>
        <v/>
      </c>
      <c r="N4929" t="str">
        <f t="shared" si="1527"/>
        <v/>
      </c>
      <c r="O4929" t="str">
        <f t="shared" si="1528"/>
        <v/>
      </c>
      <c r="P4929" t="str">
        <f t="shared" si="1529"/>
        <v/>
      </c>
      <c r="Q4929" t="str">
        <f t="shared" si="1530"/>
        <v/>
      </c>
      <c r="R4929" t="str">
        <f t="shared" si="1531"/>
        <v/>
      </c>
      <c r="S4929" t="str">
        <f t="shared" si="1539"/>
        <v/>
      </c>
      <c r="U4929" t="str">
        <f t="shared" si="1532"/>
        <v/>
      </c>
      <c r="V4929" t="str">
        <f t="shared" si="1533"/>
        <v/>
      </c>
      <c r="W4929" t="str">
        <f t="shared" si="1534"/>
        <v/>
      </c>
      <c r="X4929" t="str">
        <f t="shared" si="1535"/>
        <v/>
      </c>
      <c r="Y4929" t="str">
        <f t="shared" si="1536"/>
        <v/>
      </c>
      <c r="Z4929" cm="1">
        <f t="array" ref="Z4929">LOOKUP(
    2,
    1/($A:$A=$A4929),
    $C:$C
)</f>
        <v>402.35</v>
      </c>
      <c r="AA4929" t="str">
        <f t="shared" si="1537"/>
        <v/>
      </c>
      <c r="AB4929" t="str">
        <f t="shared" si="1538"/>
        <v/>
      </c>
    </row>
    <row r="4930" spans="1:28" x14ac:dyDescent="0.3">
      <c r="A4930" s="2">
        <v>45973</v>
      </c>
      <c r="B4930" s="1">
        <v>0.52430555555555558</v>
      </c>
      <c r="C4930">
        <v>404.95</v>
      </c>
      <c r="D4930">
        <v>404.4</v>
      </c>
      <c r="E4930">
        <v>63715</v>
      </c>
      <c r="F4930" t="b">
        <f t="shared" si="1520"/>
        <v>0</v>
      </c>
      <c r="G4930" t="str">
        <f t="shared" si="1521"/>
        <v/>
      </c>
      <c r="H4930" t="str">
        <f t="shared" si="1522"/>
        <v/>
      </c>
      <c r="I4930">
        <f t="shared" si="1523"/>
        <v>408.45</v>
      </c>
      <c r="J4930">
        <f t="shared" si="1524"/>
        <v>405.5</v>
      </c>
      <c r="K4930">
        <f t="shared" si="1525"/>
        <v>1</v>
      </c>
      <c r="L4930" t="str">
        <f>IF(
    AND(
        K4930=1,
        COUNTIFS($A$2:A4930,A4930,$K$2:K4930,1)=1
    ),
    "ENTRY",
    ""
)</f>
        <v/>
      </c>
      <c r="M4930" t="str">
        <f t="shared" si="1526"/>
        <v/>
      </c>
      <c r="N4930" t="str">
        <f t="shared" si="1527"/>
        <v/>
      </c>
      <c r="O4930" t="str">
        <f t="shared" si="1528"/>
        <v/>
      </c>
      <c r="P4930" t="str">
        <f t="shared" si="1529"/>
        <v/>
      </c>
      <c r="Q4930" t="str">
        <f t="shared" si="1530"/>
        <v/>
      </c>
      <c r="R4930" t="str">
        <f t="shared" si="1531"/>
        <v/>
      </c>
      <c r="S4930" t="str">
        <f t="shared" si="1539"/>
        <v/>
      </c>
      <c r="U4930" t="str">
        <f t="shared" si="1532"/>
        <v/>
      </c>
      <c r="V4930" t="str">
        <f t="shared" si="1533"/>
        <v/>
      </c>
      <c r="W4930" t="str">
        <f t="shared" si="1534"/>
        <v/>
      </c>
      <c r="X4930" t="str">
        <f t="shared" si="1535"/>
        <v/>
      </c>
      <c r="Y4930" t="str">
        <f t="shared" si="1536"/>
        <v/>
      </c>
      <c r="Z4930" cm="1">
        <f t="array" ref="Z4930">LOOKUP(
    2,
    1/($A:$A=$A4930),
    $C:$C
)</f>
        <v>402.35</v>
      </c>
      <c r="AA4930" t="str">
        <f t="shared" si="1537"/>
        <v/>
      </c>
      <c r="AB4930" t="str">
        <f t="shared" si="1538"/>
        <v/>
      </c>
    </row>
    <row r="4931" spans="1:28" x14ac:dyDescent="0.3">
      <c r="A4931" s="2">
        <v>45973</v>
      </c>
      <c r="B4931" s="1">
        <v>0.52777777777777779</v>
      </c>
      <c r="C4931">
        <v>404.95</v>
      </c>
      <c r="D4931">
        <v>404.55</v>
      </c>
      <c r="E4931">
        <v>59215</v>
      </c>
      <c r="F4931" t="b">
        <f t="shared" ref="F4931:F4994" si="1540">B4931=TIME(10,0,0)</f>
        <v>0</v>
      </c>
      <c r="G4931" t="str">
        <f t="shared" ref="G4931:G4994" si="1541">IF(F4931,C4931,"")</f>
        <v/>
      </c>
      <c r="H4931" t="str">
        <f t="shared" ref="H4931:H4994" si="1542">IF(F4931,D4931,"")</f>
        <v/>
      </c>
      <c r="I4931">
        <f t="shared" ref="I4931:I4994" si="1543">IF(G4931&lt;&gt;"",G4931,I4930)</f>
        <v>408.45</v>
      </c>
      <c r="J4931">
        <f t="shared" ref="J4931:J4994" si="1544">IF(H4931&lt;&gt;"",H4931,J4930)</f>
        <v>405.5</v>
      </c>
      <c r="K4931">
        <f t="shared" ref="K4931:K4994" si="1545">IF(
    AND(
        A4931=A4930,
        B4931&gt;TIME(10,0,0),
        OR(C4931&gt;=I4931, D4931&lt;=J4931)
    ),
    1,
    0
)</f>
        <v>1</v>
      </c>
      <c r="L4931" t="str">
        <f>IF(
    AND(
        K4931=1,
        COUNTIFS($A$2:A4931,A4931,$K$2:K4931,1)=1
    ),
    "ENTRY",
    ""
)</f>
        <v/>
      </c>
      <c r="M4931" t="str">
        <f t="shared" ref="M4931:M4994" si="1546">IF(L4931="","",IF(C4931&gt;=I4931,"LONG","SHORT"))</f>
        <v/>
      </c>
      <c r="N4931" t="str">
        <f t="shared" ref="N4931:N4994" si="1547">IF(M4931="","",IF(M4931="LONG",I4931,J4931))</f>
        <v/>
      </c>
      <c r="O4931" t="str">
        <f t="shared" ref="O4931:O4994" si="1548">IF(M4931="","",IF(M4931="LONG",J4931,I4931))</f>
        <v/>
      </c>
      <c r="P4931" t="str">
        <f t="shared" ref="P4931:P4994" si="1549">IF(M4931="","",ABS(N4931-O4931))</f>
        <v/>
      </c>
      <c r="Q4931" t="str">
        <f t="shared" ref="Q4931:Q4994" si="1550">IF(M4931="","",INT(500/P4931))</f>
        <v/>
      </c>
      <c r="R4931" t="str">
        <f t="shared" ref="R4931:R4994" si="1551">IF(M4931="","",Q4931*P4931)</f>
        <v/>
      </c>
      <c r="S4931" t="str">
        <f t="shared" si="1539"/>
        <v/>
      </c>
      <c r="U4931" t="str">
        <f t="shared" ref="U4931:U4994" si="1552">IF(M4931="","",IF(M4931="LONG",N4931+3*P4931,N4931-3*P4931))</f>
        <v/>
      </c>
      <c r="V4931" t="str">
        <f t="shared" ref="V4931:V4994" si="1553">IF(
    M4931="",
    "",
    IF(
        IF(
            M4931="LONG",
            _xlfn.MAXIFS($C:$C,$A:$A,$A4931,$B:$B,"&gt;"&amp;$B4931) &gt;= $S4931,
            _xlfn.MINIFS($D:$D,$A:$A,$A4931,$B:$B,"&gt;"&amp;$B4931) &lt;= $S4931
        ),
        "YES",
        "NO"
    )
)</f>
        <v/>
      </c>
      <c r="W4931" t="str">
        <f t="shared" ref="W4931:W4994" si="1554">IF(
    M4931="",
    "",
    IF(
        IF(
            M4931="LONG",
            _xlfn.MAXIFS($C:$C,$A:$A,$A4931,$B:$B,"&gt;"&amp;$B4931) &gt;= $U4931,
            _xlfn.MINIFS($D:$D,$A:$A,$A4931,$B:$B,"&gt;"&amp;$B4931) &lt;= $U4931
        ),
        "YES",
        "NO"
    )
)</f>
        <v/>
      </c>
      <c r="X4931" t="str">
        <f t="shared" ref="X4931:X4994" si="1555">IF(
    M4931="",
    "",
    IF(
        M4931="LONG",
        (_xlfn.MAXIFS($C:$C,$A:$A,$A4931,$B:$B,"&gt;"&amp;$B4931) - $N4931) / $P4931,
        ($N4931 - _xlfn.MINIFS($D:$D,$A:$A,$A4931,$B:$B,"&gt;"&amp;$B4931)) / $P4931
    )
)</f>
        <v/>
      </c>
      <c r="Y4931" t="str">
        <f t="shared" ref="Y4931:Y4994" si="1556">IF(
    M4931="",
    "",
    IF(
        IF(
            M4931="LONG",
            _xlfn.MINIFS($D:$D,$A:$A,$A4931,$B:$B,"&gt;"&amp;$B4931) &lt;= $O4931,
            _xlfn.MAXIFS($C:$C,$A:$A,$A4931,$B:$B,"&gt;"&amp;$B4931) &gt;= $O4931
        ),
        "YES",
        "NO"
    )
)</f>
        <v/>
      </c>
      <c r="Z4931" cm="1">
        <f t="array" ref="Z4931">LOOKUP(
    2,
    1/($A:$A=$A4931),
    $C:$C
)</f>
        <v>402.35</v>
      </c>
      <c r="AA4931" t="str">
        <f t="shared" ref="AA4931:AA4994" si="1557">IF(
    M4931="",
    "",
    IF(
        Y4931="YES",
        O4931,
        Z4931
    )
)</f>
        <v/>
      </c>
      <c r="AB4931" t="str">
        <f t="shared" ref="AB4931:AB4994" si="1558">IF(
    M4931="",
    "",IF(Y4931="YES",-500,
    IF(
        M4931="LONG",
        (U4931 - N4931) * Q4931,
        (N4931 - U4931) * Q4931
    )
))</f>
        <v/>
      </c>
    </row>
    <row r="4932" spans="1:28" x14ac:dyDescent="0.3">
      <c r="A4932" s="2">
        <v>45973</v>
      </c>
      <c r="B4932" s="1">
        <v>0.53125</v>
      </c>
      <c r="C4932">
        <v>404.85</v>
      </c>
      <c r="D4932">
        <v>404.55</v>
      </c>
      <c r="E4932">
        <v>49523</v>
      </c>
      <c r="F4932" t="b">
        <f t="shared" si="1540"/>
        <v>0</v>
      </c>
      <c r="G4932" t="str">
        <f t="shared" si="1541"/>
        <v/>
      </c>
      <c r="H4932" t="str">
        <f t="shared" si="1542"/>
        <v/>
      </c>
      <c r="I4932">
        <f t="shared" si="1543"/>
        <v>408.45</v>
      </c>
      <c r="J4932">
        <f t="shared" si="1544"/>
        <v>405.5</v>
      </c>
      <c r="K4932">
        <f t="shared" si="1545"/>
        <v>1</v>
      </c>
      <c r="L4932" t="str">
        <f>IF(
    AND(
        K4932=1,
        COUNTIFS($A$2:A4932,A4932,$K$2:K4932,1)=1
    ),
    "ENTRY",
    ""
)</f>
        <v/>
      </c>
      <c r="M4932" t="str">
        <f t="shared" si="1546"/>
        <v/>
      </c>
      <c r="N4932" t="str">
        <f t="shared" si="1547"/>
        <v/>
      </c>
      <c r="O4932" t="str">
        <f t="shared" si="1548"/>
        <v/>
      </c>
      <c r="P4932" t="str">
        <f t="shared" si="1549"/>
        <v/>
      </c>
      <c r="Q4932" t="str">
        <f t="shared" si="1550"/>
        <v/>
      </c>
      <c r="R4932" t="str">
        <f t="shared" si="1551"/>
        <v/>
      </c>
      <c r="S4932" t="str">
        <f t="shared" ref="S4932:S4995" si="1559">IF(M4932="","",IF(M4932="LONG",N4932+(1.5*P4932),N4932-(1.5*P4932)))</f>
        <v/>
      </c>
      <c r="U4932" t="str">
        <f t="shared" si="1552"/>
        <v/>
      </c>
      <c r="V4932" t="str">
        <f t="shared" si="1553"/>
        <v/>
      </c>
      <c r="W4932" t="str">
        <f t="shared" si="1554"/>
        <v/>
      </c>
      <c r="X4932" t="str">
        <f t="shared" si="1555"/>
        <v/>
      </c>
      <c r="Y4932" t="str">
        <f t="shared" si="1556"/>
        <v/>
      </c>
      <c r="Z4932" cm="1">
        <f t="array" ref="Z4932">LOOKUP(
    2,
    1/($A:$A=$A4932),
    $C:$C
)</f>
        <v>402.35</v>
      </c>
      <c r="AA4932" t="str">
        <f t="shared" si="1557"/>
        <v/>
      </c>
      <c r="AB4932" t="str">
        <f t="shared" si="1558"/>
        <v/>
      </c>
    </row>
    <row r="4933" spans="1:28" x14ac:dyDescent="0.3">
      <c r="A4933" s="2">
        <v>45973</v>
      </c>
      <c r="B4933" s="1">
        <v>0.53472222222222221</v>
      </c>
      <c r="C4933">
        <v>404.7</v>
      </c>
      <c r="D4933">
        <v>404.1</v>
      </c>
      <c r="E4933">
        <v>65697</v>
      </c>
      <c r="F4933" t="b">
        <f t="shared" si="1540"/>
        <v>0</v>
      </c>
      <c r="G4933" t="str">
        <f t="shared" si="1541"/>
        <v/>
      </c>
      <c r="H4933" t="str">
        <f t="shared" si="1542"/>
        <v/>
      </c>
      <c r="I4933">
        <f t="shared" si="1543"/>
        <v>408.45</v>
      </c>
      <c r="J4933">
        <f t="shared" si="1544"/>
        <v>405.5</v>
      </c>
      <c r="K4933">
        <f t="shared" si="1545"/>
        <v>1</v>
      </c>
      <c r="L4933" t="str">
        <f>IF(
    AND(
        K4933=1,
        COUNTIFS($A$2:A4933,A4933,$K$2:K4933,1)=1
    ),
    "ENTRY",
    ""
)</f>
        <v/>
      </c>
      <c r="M4933" t="str">
        <f t="shared" si="1546"/>
        <v/>
      </c>
      <c r="N4933" t="str">
        <f t="shared" si="1547"/>
        <v/>
      </c>
      <c r="O4933" t="str">
        <f t="shared" si="1548"/>
        <v/>
      </c>
      <c r="P4933" t="str">
        <f t="shared" si="1549"/>
        <v/>
      </c>
      <c r="Q4933" t="str">
        <f t="shared" si="1550"/>
        <v/>
      </c>
      <c r="R4933" t="str">
        <f t="shared" si="1551"/>
        <v/>
      </c>
      <c r="S4933" t="str">
        <f t="shared" si="1559"/>
        <v/>
      </c>
      <c r="U4933" t="str">
        <f t="shared" si="1552"/>
        <v/>
      </c>
      <c r="V4933" t="str">
        <f t="shared" si="1553"/>
        <v/>
      </c>
      <c r="W4933" t="str">
        <f t="shared" si="1554"/>
        <v/>
      </c>
      <c r="X4933" t="str">
        <f t="shared" si="1555"/>
        <v/>
      </c>
      <c r="Y4933" t="str">
        <f t="shared" si="1556"/>
        <v/>
      </c>
      <c r="Z4933" cm="1">
        <f t="array" ref="Z4933">LOOKUP(
    2,
    1/($A:$A=$A4933),
    $C:$C
)</f>
        <v>402.35</v>
      </c>
      <c r="AA4933" t="str">
        <f t="shared" si="1557"/>
        <v/>
      </c>
      <c r="AB4933" t="str">
        <f t="shared" si="1558"/>
        <v/>
      </c>
    </row>
    <row r="4934" spans="1:28" x14ac:dyDescent="0.3">
      <c r="A4934" s="2">
        <v>45973</v>
      </c>
      <c r="B4934" s="1">
        <v>0.53819444444444442</v>
      </c>
      <c r="C4934">
        <v>404.5</v>
      </c>
      <c r="D4934">
        <v>404.05</v>
      </c>
      <c r="E4934">
        <v>64534</v>
      </c>
      <c r="F4934" t="b">
        <f t="shared" si="1540"/>
        <v>0</v>
      </c>
      <c r="G4934" t="str">
        <f t="shared" si="1541"/>
        <v/>
      </c>
      <c r="H4934" t="str">
        <f t="shared" si="1542"/>
        <v/>
      </c>
      <c r="I4934">
        <f t="shared" si="1543"/>
        <v>408.45</v>
      </c>
      <c r="J4934">
        <f t="shared" si="1544"/>
        <v>405.5</v>
      </c>
      <c r="K4934">
        <f t="shared" si="1545"/>
        <v>1</v>
      </c>
      <c r="L4934" t="str">
        <f>IF(
    AND(
        K4934=1,
        COUNTIFS($A$2:A4934,A4934,$K$2:K4934,1)=1
    ),
    "ENTRY",
    ""
)</f>
        <v/>
      </c>
      <c r="M4934" t="str">
        <f t="shared" si="1546"/>
        <v/>
      </c>
      <c r="N4934" t="str">
        <f t="shared" si="1547"/>
        <v/>
      </c>
      <c r="O4934" t="str">
        <f t="shared" si="1548"/>
        <v/>
      </c>
      <c r="P4934" t="str">
        <f t="shared" si="1549"/>
        <v/>
      </c>
      <c r="Q4934" t="str">
        <f t="shared" si="1550"/>
        <v/>
      </c>
      <c r="R4934" t="str">
        <f t="shared" si="1551"/>
        <v/>
      </c>
      <c r="S4934" t="str">
        <f t="shared" si="1559"/>
        <v/>
      </c>
      <c r="U4934" t="str">
        <f t="shared" si="1552"/>
        <v/>
      </c>
      <c r="V4934" t="str">
        <f t="shared" si="1553"/>
        <v/>
      </c>
      <c r="W4934" t="str">
        <f t="shared" si="1554"/>
        <v/>
      </c>
      <c r="X4934" t="str">
        <f t="shared" si="1555"/>
        <v/>
      </c>
      <c r="Y4934" t="str">
        <f t="shared" si="1556"/>
        <v/>
      </c>
      <c r="Z4934" cm="1">
        <f t="array" ref="Z4934">LOOKUP(
    2,
    1/($A:$A=$A4934),
    $C:$C
)</f>
        <v>402.35</v>
      </c>
      <c r="AA4934" t="str">
        <f t="shared" si="1557"/>
        <v/>
      </c>
      <c r="AB4934" t="str">
        <f t="shared" si="1558"/>
        <v/>
      </c>
    </row>
    <row r="4935" spans="1:28" x14ac:dyDescent="0.3">
      <c r="A4935" s="2">
        <v>45973</v>
      </c>
      <c r="B4935" s="1">
        <v>0.54166666666666663</v>
      </c>
      <c r="C4935">
        <v>404.55</v>
      </c>
      <c r="D4935">
        <v>404.3</v>
      </c>
      <c r="E4935">
        <v>46730</v>
      </c>
      <c r="F4935" t="b">
        <f t="shared" si="1540"/>
        <v>0</v>
      </c>
      <c r="G4935" t="str">
        <f t="shared" si="1541"/>
        <v/>
      </c>
      <c r="H4935" t="str">
        <f t="shared" si="1542"/>
        <v/>
      </c>
      <c r="I4935">
        <f t="shared" si="1543"/>
        <v>408.45</v>
      </c>
      <c r="J4935">
        <f t="shared" si="1544"/>
        <v>405.5</v>
      </c>
      <c r="K4935">
        <f t="shared" si="1545"/>
        <v>1</v>
      </c>
      <c r="L4935" t="str">
        <f>IF(
    AND(
        K4935=1,
        COUNTIFS($A$2:A4935,A4935,$K$2:K4935,1)=1
    ),
    "ENTRY",
    ""
)</f>
        <v/>
      </c>
      <c r="M4935" t="str">
        <f t="shared" si="1546"/>
        <v/>
      </c>
      <c r="N4935" t="str">
        <f t="shared" si="1547"/>
        <v/>
      </c>
      <c r="O4935" t="str">
        <f t="shared" si="1548"/>
        <v/>
      </c>
      <c r="P4935" t="str">
        <f t="shared" si="1549"/>
        <v/>
      </c>
      <c r="Q4935" t="str">
        <f t="shared" si="1550"/>
        <v/>
      </c>
      <c r="R4935" t="str">
        <f t="shared" si="1551"/>
        <v/>
      </c>
      <c r="S4935" t="str">
        <f t="shared" si="1559"/>
        <v/>
      </c>
      <c r="U4935" t="str">
        <f t="shared" si="1552"/>
        <v/>
      </c>
      <c r="V4935" t="str">
        <f t="shared" si="1553"/>
        <v/>
      </c>
      <c r="W4935" t="str">
        <f t="shared" si="1554"/>
        <v/>
      </c>
      <c r="X4935" t="str">
        <f t="shared" si="1555"/>
        <v/>
      </c>
      <c r="Y4935" t="str">
        <f t="shared" si="1556"/>
        <v/>
      </c>
      <c r="Z4935" cm="1">
        <f t="array" ref="Z4935">LOOKUP(
    2,
    1/($A:$A=$A4935),
    $C:$C
)</f>
        <v>402.35</v>
      </c>
      <c r="AA4935" t="str">
        <f t="shared" si="1557"/>
        <v/>
      </c>
      <c r="AB4935" t="str">
        <f t="shared" si="1558"/>
        <v/>
      </c>
    </row>
    <row r="4936" spans="1:28" x14ac:dyDescent="0.3">
      <c r="A4936" s="2">
        <v>45973</v>
      </c>
      <c r="B4936" s="1">
        <v>0.54513888888888884</v>
      </c>
      <c r="C4936">
        <v>404.95</v>
      </c>
      <c r="D4936">
        <v>404.45</v>
      </c>
      <c r="E4936">
        <v>71377</v>
      </c>
      <c r="F4936" t="b">
        <f t="shared" si="1540"/>
        <v>0</v>
      </c>
      <c r="G4936" t="str">
        <f t="shared" si="1541"/>
        <v/>
      </c>
      <c r="H4936" t="str">
        <f t="shared" si="1542"/>
        <v/>
      </c>
      <c r="I4936">
        <f t="shared" si="1543"/>
        <v>408.45</v>
      </c>
      <c r="J4936">
        <f t="shared" si="1544"/>
        <v>405.5</v>
      </c>
      <c r="K4936">
        <f t="shared" si="1545"/>
        <v>1</v>
      </c>
      <c r="L4936" t="str">
        <f>IF(
    AND(
        K4936=1,
        COUNTIFS($A$2:A4936,A4936,$K$2:K4936,1)=1
    ),
    "ENTRY",
    ""
)</f>
        <v/>
      </c>
      <c r="M4936" t="str">
        <f t="shared" si="1546"/>
        <v/>
      </c>
      <c r="N4936" t="str">
        <f t="shared" si="1547"/>
        <v/>
      </c>
      <c r="O4936" t="str">
        <f t="shared" si="1548"/>
        <v/>
      </c>
      <c r="P4936" t="str">
        <f t="shared" si="1549"/>
        <v/>
      </c>
      <c r="Q4936" t="str">
        <f t="shared" si="1550"/>
        <v/>
      </c>
      <c r="R4936" t="str">
        <f t="shared" si="1551"/>
        <v/>
      </c>
      <c r="S4936" t="str">
        <f t="shared" si="1559"/>
        <v/>
      </c>
      <c r="U4936" t="str">
        <f t="shared" si="1552"/>
        <v/>
      </c>
      <c r="V4936" t="str">
        <f t="shared" si="1553"/>
        <v/>
      </c>
      <c r="W4936" t="str">
        <f t="shared" si="1554"/>
        <v/>
      </c>
      <c r="X4936" t="str">
        <f t="shared" si="1555"/>
        <v/>
      </c>
      <c r="Y4936" t="str">
        <f t="shared" si="1556"/>
        <v/>
      </c>
      <c r="Z4936" cm="1">
        <f t="array" ref="Z4936">LOOKUP(
    2,
    1/($A:$A=$A4936),
    $C:$C
)</f>
        <v>402.35</v>
      </c>
      <c r="AA4936" t="str">
        <f t="shared" si="1557"/>
        <v/>
      </c>
      <c r="AB4936" t="str">
        <f t="shared" si="1558"/>
        <v/>
      </c>
    </row>
    <row r="4937" spans="1:28" x14ac:dyDescent="0.3">
      <c r="A4937" s="2">
        <v>45973</v>
      </c>
      <c r="B4937" s="1">
        <v>0.54861111111111116</v>
      </c>
      <c r="C4937">
        <v>404.75</v>
      </c>
      <c r="D4937">
        <v>404.45</v>
      </c>
      <c r="E4937">
        <v>53791</v>
      </c>
      <c r="F4937" t="b">
        <f t="shared" si="1540"/>
        <v>0</v>
      </c>
      <c r="G4937" t="str">
        <f t="shared" si="1541"/>
        <v/>
      </c>
      <c r="H4937" t="str">
        <f t="shared" si="1542"/>
        <v/>
      </c>
      <c r="I4937">
        <f t="shared" si="1543"/>
        <v>408.45</v>
      </c>
      <c r="J4937">
        <f t="shared" si="1544"/>
        <v>405.5</v>
      </c>
      <c r="K4937">
        <f t="shared" si="1545"/>
        <v>1</v>
      </c>
      <c r="L4937" t="str">
        <f>IF(
    AND(
        K4937=1,
        COUNTIFS($A$2:A4937,A4937,$K$2:K4937,1)=1
    ),
    "ENTRY",
    ""
)</f>
        <v/>
      </c>
      <c r="M4937" t="str">
        <f t="shared" si="1546"/>
        <v/>
      </c>
      <c r="N4937" t="str">
        <f t="shared" si="1547"/>
        <v/>
      </c>
      <c r="O4937" t="str">
        <f t="shared" si="1548"/>
        <v/>
      </c>
      <c r="P4937" t="str">
        <f t="shared" si="1549"/>
        <v/>
      </c>
      <c r="Q4937" t="str">
        <f t="shared" si="1550"/>
        <v/>
      </c>
      <c r="R4937" t="str">
        <f t="shared" si="1551"/>
        <v/>
      </c>
      <c r="S4937" t="str">
        <f t="shared" si="1559"/>
        <v/>
      </c>
      <c r="U4937" t="str">
        <f t="shared" si="1552"/>
        <v/>
      </c>
      <c r="V4937" t="str">
        <f t="shared" si="1553"/>
        <v/>
      </c>
      <c r="W4937" t="str">
        <f t="shared" si="1554"/>
        <v/>
      </c>
      <c r="X4937" t="str">
        <f t="shared" si="1555"/>
        <v/>
      </c>
      <c r="Y4937" t="str">
        <f t="shared" si="1556"/>
        <v/>
      </c>
      <c r="Z4937" cm="1">
        <f t="array" ref="Z4937">LOOKUP(
    2,
    1/($A:$A=$A4937),
    $C:$C
)</f>
        <v>402.35</v>
      </c>
      <c r="AA4937" t="str">
        <f t="shared" si="1557"/>
        <v/>
      </c>
      <c r="AB4937" t="str">
        <f t="shared" si="1558"/>
        <v/>
      </c>
    </row>
    <row r="4938" spans="1:28" x14ac:dyDescent="0.3">
      <c r="A4938" s="2">
        <v>45973</v>
      </c>
      <c r="B4938" s="1">
        <v>0.55208333333333337</v>
      </c>
      <c r="C4938">
        <v>404.75</v>
      </c>
      <c r="D4938">
        <v>404.1</v>
      </c>
      <c r="E4938">
        <v>69792</v>
      </c>
      <c r="F4938" t="b">
        <f t="shared" si="1540"/>
        <v>0</v>
      </c>
      <c r="G4938" t="str">
        <f t="shared" si="1541"/>
        <v/>
      </c>
      <c r="H4938" t="str">
        <f t="shared" si="1542"/>
        <v/>
      </c>
      <c r="I4938">
        <f t="shared" si="1543"/>
        <v>408.45</v>
      </c>
      <c r="J4938">
        <f t="shared" si="1544"/>
        <v>405.5</v>
      </c>
      <c r="K4938">
        <f t="shared" si="1545"/>
        <v>1</v>
      </c>
      <c r="L4938" t="str">
        <f>IF(
    AND(
        K4938=1,
        COUNTIFS($A$2:A4938,A4938,$K$2:K4938,1)=1
    ),
    "ENTRY",
    ""
)</f>
        <v/>
      </c>
      <c r="M4938" t="str">
        <f t="shared" si="1546"/>
        <v/>
      </c>
      <c r="N4938" t="str">
        <f t="shared" si="1547"/>
        <v/>
      </c>
      <c r="O4938" t="str">
        <f t="shared" si="1548"/>
        <v/>
      </c>
      <c r="P4938" t="str">
        <f t="shared" si="1549"/>
        <v/>
      </c>
      <c r="Q4938" t="str">
        <f t="shared" si="1550"/>
        <v/>
      </c>
      <c r="R4938" t="str">
        <f t="shared" si="1551"/>
        <v/>
      </c>
      <c r="S4938" t="str">
        <f t="shared" si="1559"/>
        <v/>
      </c>
      <c r="U4938" t="str">
        <f t="shared" si="1552"/>
        <v/>
      </c>
      <c r="V4938" t="str">
        <f t="shared" si="1553"/>
        <v/>
      </c>
      <c r="W4938" t="str">
        <f t="shared" si="1554"/>
        <v/>
      </c>
      <c r="X4938" t="str">
        <f t="shared" si="1555"/>
        <v/>
      </c>
      <c r="Y4938" t="str">
        <f t="shared" si="1556"/>
        <v/>
      </c>
      <c r="Z4938" cm="1">
        <f t="array" ref="Z4938">LOOKUP(
    2,
    1/($A:$A=$A4938),
    $C:$C
)</f>
        <v>402.35</v>
      </c>
      <c r="AA4938" t="str">
        <f t="shared" si="1557"/>
        <v/>
      </c>
      <c r="AB4938" t="str">
        <f t="shared" si="1558"/>
        <v/>
      </c>
    </row>
    <row r="4939" spans="1:28" x14ac:dyDescent="0.3">
      <c r="A4939" s="2">
        <v>45973</v>
      </c>
      <c r="B4939" s="1">
        <v>0.55555555555555558</v>
      </c>
      <c r="C4939">
        <v>404.4</v>
      </c>
      <c r="D4939">
        <v>404.15</v>
      </c>
      <c r="E4939">
        <v>72031</v>
      </c>
      <c r="F4939" t="b">
        <f t="shared" si="1540"/>
        <v>0</v>
      </c>
      <c r="G4939" t="str">
        <f t="shared" si="1541"/>
        <v/>
      </c>
      <c r="H4939" t="str">
        <f t="shared" si="1542"/>
        <v/>
      </c>
      <c r="I4939">
        <f t="shared" si="1543"/>
        <v>408.45</v>
      </c>
      <c r="J4939">
        <f t="shared" si="1544"/>
        <v>405.5</v>
      </c>
      <c r="K4939">
        <f t="shared" si="1545"/>
        <v>1</v>
      </c>
      <c r="L4939" t="str">
        <f>IF(
    AND(
        K4939=1,
        COUNTIFS($A$2:A4939,A4939,$K$2:K4939,1)=1
    ),
    "ENTRY",
    ""
)</f>
        <v/>
      </c>
      <c r="M4939" t="str">
        <f t="shared" si="1546"/>
        <v/>
      </c>
      <c r="N4939" t="str">
        <f t="shared" si="1547"/>
        <v/>
      </c>
      <c r="O4939" t="str">
        <f t="shared" si="1548"/>
        <v/>
      </c>
      <c r="P4939" t="str">
        <f t="shared" si="1549"/>
        <v/>
      </c>
      <c r="Q4939" t="str">
        <f t="shared" si="1550"/>
        <v/>
      </c>
      <c r="R4939" t="str">
        <f t="shared" si="1551"/>
        <v/>
      </c>
      <c r="S4939" t="str">
        <f t="shared" si="1559"/>
        <v/>
      </c>
      <c r="U4939" t="str">
        <f t="shared" si="1552"/>
        <v/>
      </c>
      <c r="V4939" t="str">
        <f t="shared" si="1553"/>
        <v/>
      </c>
      <c r="W4939" t="str">
        <f t="shared" si="1554"/>
        <v/>
      </c>
      <c r="X4939" t="str">
        <f t="shared" si="1555"/>
        <v/>
      </c>
      <c r="Y4939" t="str">
        <f t="shared" si="1556"/>
        <v/>
      </c>
      <c r="Z4939" cm="1">
        <f t="array" ref="Z4939">LOOKUP(
    2,
    1/($A:$A=$A4939),
    $C:$C
)</f>
        <v>402.35</v>
      </c>
      <c r="AA4939" t="str">
        <f t="shared" si="1557"/>
        <v/>
      </c>
      <c r="AB4939" t="str">
        <f t="shared" si="1558"/>
        <v/>
      </c>
    </row>
    <row r="4940" spans="1:28" x14ac:dyDescent="0.3">
      <c r="A4940" s="2">
        <v>45973</v>
      </c>
      <c r="B4940" s="1">
        <v>0.55902777777777779</v>
      </c>
      <c r="C4940">
        <v>404.2</v>
      </c>
      <c r="D4940">
        <v>403.7</v>
      </c>
      <c r="E4940">
        <v>203625</v>
      </c>
      <c r="F4940" t="b">
        <f t="shared" si="1540"/>
        <v>0</v>
      </c>
      <c r="G4940" t="str">
        <f t="shared" si="1541"/>
        <v/>
      </c>
      <c r="H4940" t="str">
        <f t="shared" si="1542"/>
        <v/>
      </c>
      <c r="I4940">
        <f t="shared" si="1543"/>
        <v>408.45</v>
      </c>
      <c r="J4940">
        <f t="shared" si="1544"/>
        <v>405.5</v>
      </c>
      <c r="K4940">
        <f t="shared" si="1545"/>
        <v>1</v>
      </c>
      <c r="L4940" t="str">
        <f>IF(
    AND(
        K4940=1,
        COUNTIFS($A$2:A4940,A4940,$K$2:K4940,1)=1
    ),
    "ENTRY",
    ""
)</f>
        <v/>
      </c>
      <c r="M4940" t="str">
        <f t="shared" si="1546"/>
        <v/>
      </c>
      <c r="N4940" t="str">
        <f t="shared" si="1547"/>
        <v/>
      </c>
      <c r="O4940" t="str">
        <f t="shared" si="1548"/>
        <v/>
      </c>
      <c r="P4940" t="str">
        <f t="shared" si="1549"/>
        <v/>
      </c>
      <c r="Q4940" t="str">
        <f t="shared" si="1550"/>
        <v/>
      </c>
      <c r="R4940" t="str">
        <f t="shared" si="1551"/>
        <v/>
      </c>
      <c r="S4940" t="str">
        <f t="shared" si="1559"/>
        <v/>
      </c>
      <c r="U4940" t="str">
        <f t="shared" si="1552"/>
        <v/>
      </c>
      <c r="V4940" t="str">
        <f t="shared" si="1553"/>
        <v/>
      </c>
      <c r="W4940" t="str">
        <f t="shared" si="1554"/>
        <v/>
      </c>
      <c r="X4940" t="str">
        <f t="shared" si="1555"/>
        <v/>
      </c>
      <c r="Y4940" t="str">
        <f t="shared" si="1556"/>
        <v/>
      </c>
      <c r="Z4940" cm="1">
        <f t="array" ref="Z4940">LOOKUP(
    2,
    1/($A:$A=$A4940),
    $C:$C
)</f>
        <v>402.35</v>
      </c>
      <c r="AA4940" t="str">
        <f t="shared" si="1557"/>
        <v/>
      </c>
      <c r="AB4940" t="str">
        <f t="shared" si="1558"/>
        <v/>
      </c>
    </row>
    <row r="4941" spans="1:28" x14ac:dyDescent="0.3">
      <c r="A4941" s="2">
        <v>45973</v>
      </c>
      <c r="B4941" s="1">
        <v>0.5625</v>
      </c>
      <c r="C4941">
        <v>404.5</v>
      </c>
      <c r="D4941">
        <v>403.6</v>
      </c>
      <c r="E4941">
        <v>101821</v>
      </c>
      <c r="F4941" t="b">
        <f t="shared" si="1540"/>
        <v>0</v>
      </c>
      <c r="G4941" t="str">
        <f t="shared" si="1541"/>
        <v/>
      </c>
      <c r="H4941" t="str">
        <f t="shared" si="1542"/>
        <v/>
      </c>
      <c r="I4941">
        <f t="shared" si="1543"/>
        <v>408.45</v>
      </c>
      <c r="J4941">
        <f t="shared" si="1544"/>
        <v>405.5</v>
      </c>
      <c r="K4941">
        <f t="shared" si="1545"/>
        <v>1</v>
      </c>
      <c r="L4941" t="str">
        <f>IF(
    AND(
        K4941=1,
        COUNTIFS($A$2:A4941,A4941,$K$2:K4941,1)=1
    ),
    "ENTRY",
    ""
)</f>
        <v/>
      </c>
      <c r="M4941" t="str">
        <f t="shared" si="1546"/>
        <v/>
      </c>
      <c r="N4941" t="str">
        <f t="shared" si="1547"/>
        <v/>
      </c>
      <c r="O4941" t="str">
        <f t="shared" si="1548"/>
        <v/>
      </c>
      <c r="P4941" t="str">
        <f t="shared" si="1549"/>
        <v/>
      </c>
      <c r="Q4941" t="str">
        <f t="shared" si="1550"/>
        <v/>
      </c>
      <c r="R4941" t="str">
        <f t="shared" si="1551"/>
        <v/>
      </c>
      <c r="S4941" t="str">
        <f t="shared" si="1559"/>
        <v/>
      </c>
      <c r="U4941" t="str">
        <f t="shared" si="1552"/>
        <v/>
      </c>
      <c r="V4941" t="str">
        <f t="shared" si="1553"/>
        <v/>
      </c>
      <c r="W4941" t="str">
        <f t="shared" si="1554"/>
        <v/>
      </c>
      <c r="X4941" t="str">
        <f t="shared" si="1555"/>
        <v/>
      </c>
      <c r="Y4941" t="str">
        <f t="shared" si="1556"/>
        <v/>
      </c>
      <c r="Z4941" cm="1">
        <f t="array" ref="Z4941">LOOKUP(
    2,
    1/($A:$A=$A4941),
    $C:$C
)</f>
        <v>402.35</v>
      </c>
      <c r="AA4941" t="str">
        <f t="shared" si="1557"/>
        <v/>
      </c>
      <c r="AB4941" t="str">
        <f t="shared" si="1558"/>
        <v/>
      </c>
    </row>
    <row r="4942" spans="1:28" x14ac:dyDescent="0.3">
      <c r="A4942" s="2">
        <v>45973</v>
      </c>
      <c r="B4942" s="1">
        <v>0.56597222222222221</v>
      </c>
      <c r="C4942">
        <v>404.1</v>
      </c>
      <c r="D4942">
        <v>403.75</v>
      </c>
      <c r="E4942">
        <v>132199</v>
      </c>
      <c r="F4942" t="b">
        <f t="shared" si="1540"/>
        <v>0</v>
      </c>
      <c r="G4942" t="str">
        <f t="shared" si="1541"/>
        <v/>
      </c>
      <c r="H4942" t="str">
        <f t="shared" si="1542"/>
        <v/>
      </c>
      <c r="I4942">
        <f t="shared" si="1543"/>
        <v>408.45</v>
      </c>
      <c r="J4942">
        <f t="shared" si="1544"/>
        <v>405.5</v>
      </c>
      <c r="K4942">
        <f t="shared" si="1545"/>
        <v>1</v>
      </c>
      <c r="L4942" t="str">
        <f>IF(
    AND(
        K4942=1,
        COUNTIFS($A$2:A4942,A4942,$K$2:K4942,1)=1
    ),
    "ENTRY",
    ""
)</f>
        <v/>
      </c>
      <c r="M4942" t="str">
        <f t="shared" si="1546"/>
        <v/>
      </c>
      <c r="N4942" t="str">
        <f t="shared" si="1547"/>
        <v/>
      </c>
      <c r="O4942" t="str">
        <f t="shared" si="1548"/>
        <v/>
      </c>
      <c r="P4942" t="str">
        <f t="shared" si="1549"/>
        <v/>
      </c>
      <c r="Q4942" t="str">
        <f t="shared" si="1550"/>
        <v/>
      </c>
      <c r="R4942" t="str">
        <f t="shared" si="1551"/>
        <v/>
      </c>
      <c r="S4942" t="str">
        <f t="shared" si="1559"/>
        <v/>
      </c>
      <c r="U4942" t="str">
        <f t="shared" si="1552"/>
        <v/>
      </c>
      <c r="V4942" t="str">
        <f t="shared" si="1553"/>
        <v/>
      </c>
      <c r="W4942" t="str">
        <f t="shared" si="1554"/>
        <v/>
      </c>
      <c r="X4942" t="str">
        <f t="shared" si="1555"/>
        <v/>
      </c>
      <c r="Y4942" t="str">
        <f t="shared" si="1556"/>
        <v/>
      </c>
      <c r="Z4942" cm="1">
        <f t="array" ref="Z4942">LOOKUP(
    2,
    1/($A:$A=$A4942),
    $C:$C
)</f>
        <v>402.35</v>
      </c>
      <c r="AA4942" t="str">
        <f t="shared" si="1557"/>
        <v/>
      </c>
      <c r="AB4942" t="str">
        <f t="shared" si="1558"/>
        <v/>
      </c>
    </row>
    <row r="4943" spans="1:28" x14ac:dyDescent="0.3">
      <c r="A4943" s="2">
        <v>45973</v>
      </c>
      <c r="B4943" s="1">
        <v>0.56944444444444442</v>
      </c>
      <c r="C4943">
        <v>404.05</v>
      </c>
      <c r="D4943">
        <v>403.05</v>
      </c>
      <c r="E4943">
        <v>187403</v>
      </c>
      <c r="F4943" t="b">
        <f t="shared" si="1540"/>
        <v>0</v>
      </c>
      <c r="G4943" t="str">
        <f t="shared" si="1541"/>
        <v/>
      </c>
      <c r="H4943" t="str">
        <f t="shared" si="1542"/>
        <v/>
      </c>
      <c r="I4943">
        <f t="shared" si="1543"/>
        <v>408.45</v>
      </c>
      <c r="J4943">
        <f t="shared" si="1544"/>
        <v>405.5</v>
      </c>
      <c r="K4943">
        <f t="shared" si="1545"/>
        <v>1</v>
      </c>
      <c r="L4943" t="str">
        <f>IF(
    AND(
        K4943=1,
        COUNTIFS($A$2:A4943,A4943,$K$2:K4943,1)=1
    ),
    "ENTRY",
    ""
)</f>
        <v/>
      </c>
      <c r="M4943" t="str">
        <f t="shared" si="1546"/>
        <v/>
      </c>
      <c r="N4943" t="str">
        <f t="shared" si="1547"/>
        <v/>
      </c>
      <c r="O4943" t="str">
        <f t="shared" si="1548"/>
        <v/>
      </c>
      <c r="P4943" t="str">
        <f t="shared" si="1549"/>
        <v/>
      </c>
      <c r="Q4943" t="str">
        <f t="shared" si="1550"/>
        <v/>
      </c>
      <c r="R4943" t="str">
        <f t="shared" si="1551"/>
        <v/>
      </c>
      <c r="S4943" t="str">
        <f t="shared" si="1559"/>
        <v/>
      </c>
      <c r="U4943" t="str">
        <f t="shared" si="1552"/>
        <v/>
      </c>
      <c r="V4943" t="str">
        <f t="shared" si="1553"/>
        <v/>
      </c>
      <c r="W4943" t="str">
        <f t="shared" si="1554"/>
        <v/>
      </c>
      <c r="X4943" t="str">
        <f t="shared" si="1555"/>
        <v/>
      </c>
      <c r="Y4943" t="str">
        <f t="shared" si="1556"/>
        <v/>
      </c>
      <c r="Z4943" cm="1">
        <f t="array" ref="Z4943">LOOKUP(
    2,
    1/($A:$A=$A4943),
    $C:$C
)</f>
        <v>402.35</v>
      </c>
      <c r="AA4943" t="str">
        <f t="shared" si="1557"/>
        <v/>
      </c>
      <c r="AB4943" t="str">
        <f t="shared" si="1558"/>
        <v/>
      </c>
    </row>
    <row r="4944" spans="1:28" x14ac:dyDescent="0.3">
      <c r="A4944" s="2">
        <v>45973</v>
      </c>
      <c r="B4944" s="1">
        <v>0.57291666666666663</v>
      </c>
      <c r="C4944">
        <v>403.7</v>
      </c>
      <c r="D4944">
        <v>403.35</v>
      </c>
      <c r="E4944">
        <v>103349</v>
      </c>
      <c r="F4944" t="b">
        <f t="shared" si="1540"/>
        <v>0</v>
      </c>
      <c r="G4944" t="str">
        <f t="shared" si="1541"/>
        <v/>
      </c>
      <c r="H4944" t="str">
        <f t="shared" si="1542"/>
        <v/>
      </c>
      <c r="I4944">
        <f t="shared" si="1543"/>
        <v>408.45</v>
      </c>
      <c r="J4944">
        <f t="shared" si="1544"/>
        <v>405.5</v>
      </c>
      <c r="K4944">
        <f t="shared" si="1545"/>
        <v>1</v>
      </c>
      <c r="L4944" t="str">
        <f>IF(
    AND(
        K4944=1,
        COUNTIFS($A$2:A4944,A4944,$K$2:K4944,1)=1
    ),
    "ENTRY",
    ""
)</f>
        <v/>
      </c>
      <c r="M4944" t="str">
        <f t="shared" si="1546"/>
        <v/>
      </c>
      <c r="N4944" t="str">
        <f t="shared" si="1547"/>
        <v/>
      </c>
      <c r="O4944" t="str">
        <f t="shared" si="1548"/>
        <v/>
      </c>
      <c r="P4944" t="str">
        <f t="shared" si="1549"/>
        <v/>
      </c>
      <c r="Q4944" t="str">
        <f t="shared" si="1550"/>
        <v/>
      </c>
      <c r="R4944" t="str">
        <f t="shared" si="1551"/>
        <v/>
      </c>
      <c r="S4944" t="str">
        <f t="shared" si="1559"/>
        <v/>
      </c>
      <c r="U4944" t="str">
        <f t="shared" si="1552"/>
        <v/>
      </c>
      <c r="V4944" t="str">
        <f t="shared" si="1553"/>
        <v/>
      </c>
      <c r="W4944" t="str">
        <f t="shared" si="1554"/>
        <v/>
      </c>
      <c r="X4944" t="str">
        <f t="shared" si="1555"/>
        <v/>
      </c>
      <c r="Y4944" t="str">
        <f t="shared" si="1556"/>
        <v/>
      </c>
      <c r="Z4944" cm="1">
        <f t="array" ref="Z4944">LOOKUP(
    2,
    1/($A:$A=$A4944),
    $C:$C
)</f>
        <v>402.35</v>
      </c>
      <c r="AA4944" t="str">
        <f t="shared" si="1557"/>
        <v/>
      </c>
      <c r="AB4944" t="str">
        <f t="shared" si="1558"/>
        <v/>
      </c>
    </row>
    <row r="4945" spans="1:28" x14ac:dyDescent="0.3">
      <c r="A4945" s="2">
        <v>45973</v>
      </c>
      <c r="B4945" s="1">
        <v>0.57638888888888884</v>
      </c>
      <c r="C4945">
        <v>403.4</v>
      </c>
      <c r="D4945">
        <v>403.05</v>
      </c>
      <c r="E4945">
        <v>88816</v>
      </c>
      <c r="F4945" t="b">
        <f t="shared" si="1540"/>
        <v>0</v>
      </c>
      <c r="G4945" t="str">
        <f t="shared" si="1541"/>
        <v/>
      </c>
      <c r="H4945" t="str">
        <f t="shared" si="1542"/>
        <v/>
      </c>
      <c r="I4945">
        <f t="shared" si="1543"/>
        <v>408.45</v>
      </c>
      <c r="J4945">
        <f t="shared" si="1544"/>
        <v>405.5</v>
      </c>
      <c r="K4945">
        <f t="shared" si="1545"/>
        <v>1</v>
      </c>
      <c r="L4945" t="str">
        <f>IF(
    AND(
        K4945=1,
        COUNTIFS($A$2:A4945,A4945,$K$2:K4945,1)=1
    ),
    "ENTRY",
    ""
)</f>
        <v/>
      </c>
      <c r="M4945" t="str">
        <f t="shared" si="1546"/>
        <v/>
      </c>
      <c r="N4945" t="str">
        <f t="shared" si="1547"/>
        <v/>
      </c>
      <c r="O4945" t="str">
        <f t="shared" si="1548"/>
        <v/>
      </c>
      <c r="P4945" t="str">
        <f t="shared" si="1549"/>
        <v/>
      </c>
      <c r="Q4945" t="str">
        <f t="shared" si="1550"/>
        <v/>
      </c>
      <c r="R4945" t="str">
        <f t="shared" si="1551"/>
        <v/>
      </c>
      <c r="S4945" t="str">
        <f t="shared" si="1559"/>
        <v/>
      </c>
      <c r="U4945" t="str">
        <f t="shared" si="1552"/>
        <v/>
      </c>
      <c r="V4945" t="str">
        <f t="shared" si="1553"/>
        <v/>
      </c>
      <c r="W4945" t="str">
        <f t="shared" si="1554"/>
        <v/>
      </c>
      <c r="X4945" t="str">
        <f t="shared" si="1555"/>
        <v/>
      </c>
      <c r="Y4945" t="str">
        <f t="shared" si="1556"/>
        <v/>
      </c>
      <c r="Z4945" cm="1">
        <f t="array" ref="Z4945">LOOKUP(
    2,
    1/($A:$A=$A4945),
    $C:$C
)</f>
        <v>402.35</v>
      </c>
      <c r="AA4945" t="str">
        <f t="shared" si="1557"/>
        <v/>
      </c>
      <c r="AB4945" t="str">
        <f t="shared" si="1558"/>
        <v/>
      </c>
    </row>
    <row r="4946" spans="1:28" x14ac:dyDescent="0.3">
      <c r="A4946" s="2">
        <v>45973</v>
      </c>
      <c r="B4946" s="1">
        <v>0.57986111111111116</v>
      </c>
      <c r="C4946">
        <v>403.45</v>
      </c>
      <c r="D4946">
        <v>403</v>
      </c>
      <c r="E4946">
        <v>100868</v>
      </c>
      <c r="F4946" t="b">
        <f t="shared" si="1540"/>
        <v>0</v>
      </c>
      <c r="G4946" t="str">
        <f t="shared" si="1541"/>
        <v/>
      </c>
      <c r="H4946" t="str">
        <f t="shared" si="1542"/>
        <v/>
      </c>
      <c r="I4946">
        <f t="shared" si="1543"/>
        <v>408.45</v>
      </c>
      <c r="J4946">
        <f t="shared" si="1544"/>
        <v>405.5</v>
      </c>
      <c r="K4946">
        <f t="shared" si="1545"/>
        <v>1</v>
      </c>
      <c r="L4946" t="str">
        <f>IF(
    AND(
        K4946=1,
        COUNTIFS($A$2:A4946,A4946,$K$2:K4946,1)=1
    ),
    "ENTRY",
    ""
)</f>
        <v/>
      </c>
      <c r="M4946" t="str">
        <f t="shared" si="1546"/>
        <v/>
      </c>
      <c r="N4946" t="str">
        <f t="shared" si="1547"/>
        <v/>
      </c>
      <c r="O4946" t="str">
        <f t="shared" si="1548"/>
        <v/>
      </c>
      <c r="P4946" t="str">
        <f t="shared" si="1549"/>
        <v/>
      </c>
      <c r="Q4946" t="str">
        <f t="shared" si="1550"/>
        <v/>
      </c>
      <c r="R4946" t="str">
        <f t="shared" si="1551"/>
        <v/>
      </c>
      <c r="S4946" t="str">
        <f t="shared" si="1559"/>
        <v/>
      </c>
      <c r="U4946" t="str">
        <f t="shared" si="1552"/>
        <v/>
      </c>
      <c r="V4946" t="str">
        <f t="shared" si="1553"/>
        <v/>
      </c>
      <c r="W4946" t="str">
        <f t="shared" si="1554"/>
        <v/>
      </c>
      <c r="X4946" t="str">
        <f t="shared" si="1555"/>
        <v/>
      </c>
      <c r="Y4946" t="str">
        <f t="shared" si="1556"/>
        <v/>
      </c>
      <c r="Z4946" cm="1">
        <f t="array" ref="Z4946">LOOKUP(
    2,
    1/($A:$A=$A4946),
    $C:$C
)</f>
        <v>402.35</v>
      </c>
      <c r="AA4946" t="str">
        <f t="shared" si="1557"/>
        <v/>
      </c>
      <c r="AB4946" t="str">
        <f t="shared" si="1558"/>
        <v/>
      </c>
    </row>
    <row r="4947" spans="1:28" x14ac:dyDescent="0.3">
      <c r="A4947" s="2">
        <v>45973</v>
      </c>
      <c r="B4947" s="1">
        <v>0.58333333333333337</v>
      </c>
      <c r="C4947">
        <v>403.5</v>
      </c>
      <c r="D4947">
        <v>403.1</v>
      </c>
      <c r="E4947">
        <v>113891</v>
      </c>
      <c r="F4947" t="b">
        <f t="shared" si="1540"/>
        <v>0</v>
      </c>
      <c r="G4947" t="str">
        <f t="shared" si="1541"/>
        <v/>
      </c>
      <c r="H4947" t="str">
        <f t="shared" si="1542"/>
        <v/>
      </c>
      <c r="I4947">
        <f t="shared" si="1543"/>
        <v>408.45</v>
      </c>
      <c r="J4947">
        <f t="shared" si="1544"/>
        <v>405.5</v>
      </c>
      <c r="K4947">
        <f t="shared" si="1545"/>
        <v>1</v>
      </c>
      <c r="L4947" t="str">
        <f>IF(
    AND(
        K4947=1,
        COUNTIFS($A$2:A4947,A4947,$K$2:K4947,1)=1
    ),
    "ENTRY",
    ""
)</f>
        <v/>
      </c>
      <c r="M4947" t="str">
        <f t="shared" si="1546"/>
        <v/>
      </c>
      <c r="N4947" t="str">
        <f t="shared" si="1547"/>
        <v/>
      </c>
      <c r="O4947" t="str">
        <f t="shared" si="1548"/>
        <v/>
      </c>
      <c r="P4947" t="str">
        <f t="shared" si="1549"/>
        <v/>
      </c>
      <c r="Q4947" t="str">
        <f t="shared" si="1550"/>
        <v/>
      </c>
      <c r="R4947" t="str">
        <f t="shared" si="1551"/>
        <v/>
      </c>
      <c r="S4947" t="str">
        <f t="shared" si="1559"/>
        <v/>
      </c>
      <c r="U4947" t="str">
        <f t="shared" si="1552"/>
        <v/>
      </c>
      <c r="V4947" t="str">
        <f t="shared" si="1553"/>
        <v/>
      </c>
      <c r="W4947" t="str">
        <f t="shared" si="1554"/>
        <v/>
      </c>
      <c r="X4947" t="str">
        <f t="shared" si="1555"/>
        <v/>
      </c>
      <c r="Y4947" t="str">
        <f t="shared" si="1556"/>
        <v/>
      </c>
      <c r="Z4947" cm="1">
        <f t="array" ref="Z4947">LOOKUP(
    2,
    1/($A:$A=$A4947),
    $C:$C
)</f>
        <v>402.35</v>
      </c>
      <c r="AA4947" t="str">
        <f t="shared" si="1557"/>
        <v/>
      </c>
      <c r="AB4947" t="str">
        <f t="shared" si="1558"/>
        <v/>
      </c>
    </row>
    <row r="4948" spans="1:28" x14ac:dyDescent="0.3">
      <c r="A4948" s="2">
        <v>45973</v>
      </c>
      <c r="B4948" s="1">
        <v>0.58680555555555558</v>
      </c>
      <c r="C4948">
        <v>403.5</v>
      </c>
      <c r="D4948">
        <v>402.75</v>
      </c>
      <c r="E4948">
        <v>299158</v>
      </c>
      <c r="F4948" t="b">
        <f t="shared" si="1540"/>
        <v>0</v>
      </c>
      <c r="G4948" t="str">
        <f t="shared" si="1541"/>
        <v/>
      </c>
      <c r="H4948" t="str">
        <f t="shared" si="1542"/>
        <v/>
      </c>
      <c r="I4948">
        <f t="shared" si="1543"/>
        <v>408.45</v>
      </c>
      <c r="J4948">
        <f t="shared" si="1544"/>
        <v>405.5</v>
      </c>
      <c r="K4948">
        <f t="shared" si="1545"/>
        <v>1</v>
      </c>
      <c r="L4948" t="str">
        <f>IF(
    AND(
        K4948=1,
        COUNTIFS($A$2:A4948,A4948,$K$2:K4948,1)=1
    ),
    "ENTRY",
    ""
)</f>
        <v/>
      </c>
      <c r="M4948" t="str">
        <f t="shared" si="1546"/>
        <v/>
      </c>
      <c r="N4948" t="str">
        <f t="shared" si="1547"/>
        <v/>
      </c>
      <c r="O4948" t="str">
        <f t="shared" si="1548"/>
        <v/>
      </c>
      <c r="P4948" t="str">
        <f t="shared" si="1549"/>
        <v/>
      </c>
      <c r="Q4948" t="str">
        <f t="shared" si="1550"/>
        <v/>
      </c>
      <c r="R4948" t="str">
        <f t="shared" si="1551"/>
        <v/>
      </c>
      <c r="S4948" t="str">
        <f t="shared" si="1559"/>
        <v/>
      </c>
      <c r="U4948" t="str">
        <f t="shared" si="1552"/>
        <v/>
      </c>
      <c r="V4948" t="str">
        <f t="shared" si="1553"/>
        <v/>
      </c>
      <c r="W4948" t="str">
        <f t="shared" si="1554"/>
        <v/>
      </c>
      <c r="X4948" t="str">
        <f t="shared" si="1555"/>
        <v/>
      </c>
      <c r="Y4948" t="str">
        <f t="shared" si="1556"/>
        <v/>
      </c>
      <c r="Z4948" cm="1">
        <f t="array" ref="Z4948">LOOKUP(
    2,
    1/($A:$A=$A4948),
    $C:$C
)</f>
        <v>402.35</v>
      </c>
      <c r="AA4948" t="str">
        <f t="shared" si="1557"/>
        <v/>
      </c>
      <c r="AB4948" t="str">
        <f t="shared" si="1558"/>
        <v/>
      </c>
    </row>
    <row r="4949" spans="1:28" x14ac:dyDescent="0.3">
      <c r="A4949" s="2">
        <v>45973</v>
      </c>
      <c r="B4949" s="1">
        <v>0.59027777777777779</v>
      </c>
      <c r="C4949">
        <v>403</v>
      </c>
      <c r="D4949">
        <v>402.4</v>
      </c>
      <c r="E4949">
        <v>208898</v>
      </c>
      <c r="F4949" t="b">
        <f t="shared" si="1540"/>
        <v>0</v>
      </c>
      <c r="G4949" t="str">
        <f t="shared" si="1541"/>
        <v/>
      </c>
      <c r="H4949" t="str">
        <f t="shared" si="1542"/>
        <v/>
      </c>
      <c r="I4949">
        <f t="shared" si="1543"/>
        <v>408.45</v>
      </c>
      <c r="J4949">
        <f t="shared" si="1544"/>
        <v>405.5</v>
      </c>
      <c r="K4949">
        <f t="shared" si="1545"/>
        <v>1</v>
      </c>
      <c r="L4949" t="str">
        <f>IF(
    AND(
        K4949=1,
        COUNTIFS($A$2:A4949,A4949,$K$2:K4949,1)=1
    ),
    "ENTRY",
    ""
)</f>
        <v/>
      </c>
      <c r="M4949" t="str">
        <f t="shared" si="1546"/>
        <v/>
      </c>
      <c r="N4949" t="str">
        <f t="shared" si="1547"/>
        <v/>
      </c>
      <c r="O4949" t="str">
        <f t="shared" si="1548"/>
        <v/>
      </c>
      <c r="P4949" t="str">
        <f t="shared" si="1549"/>
        <v/>
      </c>
      <c r="Q4949" t="str">
        <f t="shared" si="1550"/>
        <v/>
      </c>
      <c r="R4949" t="str">
        <f t="shared" si="1551"/>
        <v/>
      </c>
      <c r="S4949" t="str">
        <f t="shared" si="1559"/>
        <v/>
      </c>
      <c r="U4949" t="str">
        <f t="shared" si="1552"/>
        <v/>
      </c>
      <c r="V4949" t="str">
        <f t="shared" si="1553"/>
        <v/>
      </c>
      <c r="W4949" t="str">
        <f t="shared" si="1554"/>
        <v/>
      </c>
      <c r="X4949" t="str">
        <f t="shared" si="1555"/>
        <v/>
      </c>
      <c r="Y4949" t="str">
        <f t="shared" si="1556"/>
        <v/>
      </c>
      <c r="Z4949" cm="1">
        <f t="array" ref="Z4949">LOOKUP(
    2,
    1/($A:$A=$A4949),
    $C:$C
)</f>
        <v>402.35</v>
      </c>
      <c r="AA4949" t="str">
        <f t="shared" si="1557"/>
        <v/>
      </c>
      <c r="AB4949" t="str">
        <f t="shared" si="1558"/>
        <v/>
      </c>
    </row>
    <row r="4950" spans="1:28" x14ac:dyDescent="0.3">
      <c r="A4950" s="2">
        <v>45973</v>
      </c>
      <c r="B4950" s="1">
        <v>0.59375</v>
      </c>
      <c r="C4950">
        <v>403.6</v>
      </c>
      <c r="D4950">
        <v>402.95</v>
      </c>
      <c r="E4950">
        <v>151915</v>
      </c>
      <c r="F4950" t="b">
        <f t="shared" si="1540"/>
        <v>0</v>
      </c>
      <c r="G4950" t="str">
        <f t="shared" si="1541"/>
        <v/>
      </c>
      <c r="H4950" t="str">
        <f t="shared" si="1542"/>
        <v/>
      </c>
      <c r="I4950">
        <f t="shared" si="1543"/>
        <v>408.45</v>
      </c>
      <c r="J4950">
        <f t="shared" si="1544"/>
        <v>405.5</v>
      </c>
      <c r="K4950">
        <f t="shared" si="1545"/>
        <v>1</v>
      </c>
      <c r="L4950" t="str">
        <f>IF(
    AND(
        K4950=1,
        COUNTIFS($A$2:A4950,A4950,$K$2:K4950,1)=1
    ),
    "ENTRY",
    ""
)</f>
        <v/>
      </c>
      <c r="M4950" t="str">
        <f t="shared" si="1546"/>
        <v/>
      </c>
      <c r="N4950" t="str">
        <f t="shared" si="1547"/>
        <v/>
      </c>
      <c r="O4950" t="str">
        <f t="shared" si="1548"/>
        <v/>
      </c>
      <c r="P4950" t="str">
        <f t="shared" si="1549"/>
        <v/>
      </c>
      <c r="Q4950" t="str">
        <f t="shared" si="1550"/>
        <v/>
      </c>
      <c r="R4950" t="str">
        <f t="shared" si="1551"/>
        <v/>
      </c>
      <c r="S4950" t="str">
        <f t="shared" si="1559"/>
        <v/>
      </c>
      <c r="U4950" t="str">
        <f t="shared" si="1552"/>
        <v/>
      </c>
      <c r="V4950" t="str">
        <f t="shared" si="1553"/>
        <v/>
      </c>
      <c r="W4950" t="str">
        <f t="shared" si="1554"/>
        <v/>
      </c>
      <c r="X4950" t="str">
        <f t="shared" si="1555"/>
        <v/>
      </c>
      <c r="Y4950" t="str">
        <f t="shared" si="1556"/>
        <v/>
      </c>
      <c r="Z4950" cm="1">
        <f t="array" ref="Z4950">LOOKUP(
    2,
    1/($A:$A=$A4950),
    $C:$C
)</f>
        <v>402.35</v>
      </c>
      <c r="AA4950" t="str">
        <f t="shared" si="1557"/>
        <v/>
      </c>
      <c r="AB4950" t="str">
        <f t="shared" si="1558"/>
        <v/>
      </c>
    </row>
    <row r="4951" spans="1:28" x14ac:dyDescent="0.3">
      <c r="A4951" s="2">
        <v>45973</v>
      </c>
      <c r="B4951" s="1">
        <v>0.59722222222222221</v>
      </c>
      <c r="C4951">
        <v>403.85</v>
      </c>
      <c r="D4951">
        <v>403.05</v>
      </c>
      <c r="E4951">
        <v>204453</v>
      </c>
      <c r="F4951" t="b">
        <f t="shared" si="1540"/>
        <v>0</v>
      </c>
      <c r="G4951" t="str">
        <f t="shared" si="1541"/>
        <v/>
      </c>
      <c r="H4951" t="str">
        <f t="shared" si="1542"/>
        <v/>
      </c>
      <c r="I4951">
        <f t="shared" si="1543"/>
        <v>408.45</v>
      </c>
      <c r="J4951">
        <f t="shared" si="1544"/>
        <v>405.5</v>
      </c>
      <c r="K4951">
        <f t="shared" si="1545"/>
        <v>1</v>
      </c>
      <c r="L4951" t="str">
        <f>IF(
    AND(
        K4951=1,
        COUNTIFS($A$2:A4951,A4951,$K$2:K4951,1)=1
    ),
    "ENTRY",
    ""
)</f>
        <v/>
      </c>
      <c r="M4951" t="str">
        <f t="shared" si="1546"/>
        <v/>
      </c>
      <c r="N4951" t="str">
        <f t="shared" si="1547"/>
        <v/>
      </c>
      <c r="O4951" t="str">
        <f t="shared" si="1548"/>
        <v/>
      </c>
      <c r="P4951" t="str">
        <f t="shared" si="1549"/>
        <v/>
      </c>
      <c r="Q4951" t="str">
        <f t="shared" si="1550"/>
        <v/>
      </c>
      <c r="R4951" t="str">
        <f t="shared" si="1551"/>
        <v/>
      </c>
      <c r="S4951" t="str">
        <f t="shared" si="1559"/>
        <v/>
      </c>
      <c r="U4951" t="str">
        <f t="shared" si="1552"/>
        <v/>
      </c>
      <c r="V4951" t="str">
        <f t="shared" si="1553"/>
        <v/>
      </c>
      <c r="W4951" t="str">
        <f t="shared" si="1554"/>
        <v/>
      </c>
      <c r="X4951" t="str">
        <f t="shared" si="1555"/>
        <v/>
      </c>
      <c r="Y4951" t="str">
        <f t="shared" si="1556"/>
        <v/>
      </c>
      <c r="Z4951" cm="1">
        <f t="array" ref="Z4951">LOOKUP(
    2,
    1/($A:$A=$A4951),
    $C:$C
)</f>
        <v>402.35</v>
      </c>
      <c r="AA4951" t="str">
        <f t="shared" si="1557"/>
        <v/>
      </c>
      <c r="AB4951" t="str">
        <f t="shared" si="1558"/>
        <v/>
      </c>
    </row>
    <row r="4952" spans="1:28" x14ac:dyDescent="0.3">
      <c r="A4952" s="2">
        <v>45973</v>
      </c>
      <c r="B4952" s="1">
        <v>0.60069444444444442</v>
      </c>
      <c r="C4952">
        <v>403.15</v>
      </c>
      <c r="D4952">
        <v>402.1</v>
      </c>
      <c r="E4952">
        <v>209066</v>
      </c>
      <c r="F4952" t="b">
        <f t="shared" si="1540"/>
        <v>0</v>
      </c>
      <c r="G4952" t="str">
        <f t="shared" si="1541"/>
        <v/>
      </c>
      <c r="H4952" t="str">
        <f t="shared" si="1542"/>
        <v/>
      </c>
      <c r="I4952">
        <f t="shared" si="1543"/>
        <v>408.45</v>
      </c>
      <c r="J4952">
        <f t="shared" si="1544"/>
        <v>405.5</v>
      </c>
      <c r="K4952">
        <f t="shared" si="1545"/>
        <v>1</v>
      </c>
      <c r="L4952" t="str">
        <f>IF(
    AND(
        K4952=1,
        COUNTIFS($A$2:A4952,A4952,$K$2:K4952,1)=1
    ),
    "ENTRY",
    ""
)</f>
        <v/>
      </c>
      <c r="M4952" t="str">
        <f t="shared" si="1546"/>
        <v/>
      </c>
      <c r="N4952" t="str">
        <f t="shared" si="1547"/>
        <v/>
      </c>
      <c r="O4952" t="str">
        <f t="shared" si="1548"/>
        <v/>
      </c>
      <c r="P4952" t="str">
        <f t="shared" si="1549"/>
        <v/>
      </c>
      <c r="Q4952" t="str">
        <f t="shared" si="1550"/>
        <v/>
      </c>
      <c r="R4952" t="str">
        <f t="shared" si="1551"/>
        <v/>
      </c>
      <c r="S4952" t="str">
        <f t="shared" si="1559"/>
        <v/>
      </c>
      <c r="U4952" t="str">
        <f t="shared" si="1552"/>
        <v/>
      </c>
      <c r="V4952" t="str">
        <f t="shared" si="1553"/>
        <v/>
      </c>
      <c r="W4952" t="str">
        <f t="shared" si="1554"/>
        <v/>
      </c>
      <c r="X4952" t="str">
        <f t="shared" si="1555"/>
        <v/>
      </c>
      <c r="Y4952" t="str">
        <f t="shared" si="1556"/>
        <v/>
      </c>
      <c r="Z4952" cm="1">
        <f t="array" ref="Z4952">LOOKUP(
    2,
    1/($A:$A=$A4952),
    $C:$C
)</f>
        <v>402.35</v>
      </c>
      <c r="AA4952" t="str">
        <f t="shared" si="1557"/>
        <v/>
      </c>
      <c r="AB4952" t="str">
        <f t="shared" si="1558"/>
        <v/>
      </c>
    </row>
    <row r="4953" spans="1:28" x14ac:dyDescent="0.3">
      <c r="A4953" s="2">
        <v>45973</v>
      </c>
      <c r="B4953" s="1">
        <v>0.60416666666666663</v>
      </c>
      <c r="C4953">
        <v>402.55</v>
      </c>
      <c r="D4953">
        <v>402.1</v>
      </c>
      <c r="E4953">
        <v>170155</v>
      </c>
      <c r="F4953" t="b">
        <f t="shared" si="1540"/>
        <v>0</v>
      </c>
      <c r="G4953" t="str">
        <f t="shared" si="1541"/>
        <v/>
      </c>
      <c r="H4953" t="str">
        <f t="shared" si="1542"/>
        <v/>
      </c>
      <c r="I4953">
        <f t="shared" si="1543"/>
        <v>408.45</v>
      </c>
      <c r="J4953">
        <f t="shared" si="1544"/>
        <v>405.5</v>
      </c>
      <c r="K4953">
        <f t="shared" si="1545"/>
        <v>1</v>
      </c>
      <c r="L4953" t="str">
        <f>IF(
    AND(
        K4953=1,
        COUNTIFS($A$2:A4953,A4953,$K$2:K4953,1)=1
    ),
    "ENTRY",
    ""
)</f>
        <v/>
      </c>
      <c r="M4953" t="str">
        <f t="shared" si="1546"/>
        <v/>
      </c>
      <c r="N4953" t="str">
        <f t="shared" si="1547"/>
        <v/>
      </c>
      <c r="O4953" t="str">
        <f t="shared" si="1548"/>
        <v/>
      </c>
      <c r="P4953" t="str">
        <f t="shared" si="1549"/>
        <v/>
      </c>
      <c r="Q4953" t="str">
        <f t="shared" si="1550"/>
        <v/>
      </c>
      <c r="R4953" t="str">
        <f t="shared" si="1551"/>
        <v/>
      </c>
      <c r="S4953" t="str">
        <f t="shared" si="1559"/>
        <v/>
      </c>
      <c r="U4953" t="str">
        <f t="shared" si="1552"/>
        <v/>
      </c>
      <c r="V4953" t="str">
        <f t="shared" si="1553"/>
        <v/>
      </c>
      <c r="W4953" t="str">
        <f t="shared" si="1554"/>
        <v/>
      </c>
      <c r="X4953" t="str">
        <f t="shared" si="1555"/>
        <v/>
      </c>
      <c r="Y4953" t="str">
        <f t="shared" si="1556"/>
        <v/>
      </c>
      <c r="Z4953" cm="1">
        <f t="array" ref="Z4953">LOOKUP(
    2,
    1/($A:$A=$A4953),
    $C:$C
)</f>
        <v>402.35</v>
      </c>
      <c r="AA4953" t="str">
        <f t="shared" si="1557"/>
        <v/>
      </c>
      <c r="AB4953" t="str">
        <f t="shared" si="1558"/>
        <v/>
      </c>
    </row>
    <row r="4954" spans="1:28" x14ac:dyDescent="0.3">
      <c r="A4954" s="2">
        <v>45973</v>
      </c>
      <c r="B4954" s="1">
        <v>0.60763888888888884</v>
      </c>
      <c r="C4954">
        <v>402.85</v>
      </c>
      <c r="D4954">
        <v>402.5</v>
      </c>
      <c r="E4954">
        <v>102326</v>
      </c>
      <c r="F4954" t="b">
        <f t="shared" si="1540"/>
        <v>0</v>
      </c>
      <c r="G4954" t="str">
        <f t="shared" si="1541"/>
        <v/>
      </c>
      <c r="H4954" t="str">
        <f t="shared" si="1542"/>
        <v/>
      </c>
      <c r="I4954">
        <f t="shared" si="1543"/>
        <v>408.45</v>
      </c>
      <c r="J4954">
        <f t="shared" si="1544"/>
        <v>405.5</v>
      </c>
      <c r="K4954">
        <f t="shared" si="1545"/>
        <v>1</v>
      </c>
      <c r="L4954" t="str">
        <f>IF(
    AND(
        K4954=1,
        COUNTIFS($A$2:A4954,A4954,$K$2:K4954,1)=1
    ),
    "ENTRY",
    ""
)</f>
        <v/>
      </c>
      <c r="M4954" t="str">
        <f t="shared" si="1546"/>
        <v/>
      </c>
      <c r="N4954" t="str">
        <f t="shared" si="1547"/>
        <v/>
      </c>
      <c r="O4954" t="str">
        <f t="shared" si="1548"/>
        <v/>
      </c>
      <c r="P4954" t="str">
        <f t="shared" si="1549"/>
        <v/>
      </c>
      <c r="Q4954" t="str">
        <f t="shared" si="1550"/>
        <v/>
      </c>
      <c r="R4954" t="str">
        <f t="shared" si="1551"/>
        <v/>
      </c>
      <c r="S4954" t="str">
        <f t="shared" si="1559"/>
        <v/>
      </c>
      <c r="U4954" t="str">
        <f t="shared" si="1552"/>
        <v/>
      </c>
      <c r="V4954" t="str">
        <f t="shared" si="1553"/>
        <v/>
      </c>
      <c r="W4954" t="str">
        <f t="shared" si="1554"/>
        <v/>
      </c>
      <c r="X4954" t="str">
        <f t="shared" si="1555"/>
        <v/>
      </c>
      <c r="Y4954" t="str">
        <f t="shared" si="1556"/>
        <v/>
      </c>
      <c r="Z4954" cm="1">
        <f t="array" ref="Z4954">LOOKUP(
    2,
    1/($A:$A=$A4954),
    $C:$C
)</f>
        <v>402.35</v>
      </c>
      <c r="AA4954" t="str">
        <f t="shared" si="1557"/>
        <v/>
      </c>
      <c r="AB4954" t="str">
        <f t="shared" si="1558"/>
        <v/>
      </c>
    </row>
    <row r="4955" spans="1:28" x14ac:dyDescent="0.3">
      <c r="A4955" s="2">
        <v>45973</v>
      </c>
      <c r="B4955" s="1">
        <v>0.61111111111111116</v>
      </c>
      <c r="C4955">
        <v>402.85</v>
      </c>
      <c r="D4955">
        <v>402.5</v>
      </c>
      <c r="E4955">
        <v>119359</v>
      </c>
      <c r="F4955" t="b">
        <f t="shared" si="1540"/>
        <v>0</v>
      </c>
      <c r="G4955" t="str">
        <f t="shared" si="1541"/>
        <v/>
      </c>
      <c r="H4955" t="str">
        <f t="shared" si="1542"/>
        <v/>
      </c>
      <c r="I4955">
        <f t="shared" si="1543"/>
        <v>408.45</v>
      </c>
      <c r="J4955">
        <f t="shared" si="1544"/>
        <v>405.5</v>
      </c>
      <c r="K4955">
        <f t="shared" si="1545"/>
        <v>1</v>
      </c>
      <c r="L4955" t="str">
        <f>IF(
    AND(
        K4955=1,
        COUNTIFS($A$2:A4955,A4955,$K$2:K4955,1)=1
    ),
    "ENTRY",
    ""
)</f>
        <v/>
      </c>
      <c r="M4955" t="str">
        <f t="shared" si="1546"/>
        <v/>
      </c>
      <c r="N4955" t="str">
        <f t="shared" si="1547"/>
        <v/>
      </c>
      <c r="O4955" t="str">
        <f t="shared" si="1548"/>
        <v/>
      </c>
      <c r="P4955" t="str">
        <f t="shared" si="1549"/>
        <v/>
      </c>
      <c r="Q4955" t="str">
        <f t="shared" si="1550"/>
        <v/>
      </c>
      <c r="R4955" t="str">
        <f t="shared" si="1551"/>
        <v/>
      </c>
      <c r="S4955" t="str">
        <f t="shared" si="1559"/>
        <v/>
      </c>
      <c r="U4955" t="str">
        <f t="shared" si="1552"/>
        <v/>
      </c>
      <c r="V4955" t="str">
        <f t="shared" si="1553"/>
        <v/>
      </c>
      <c r="W4955" t="str">
        <f t="shared" si="1554"/>
        <v/>
      </c>
      <c r="X4955" t="str">
        <f t="shared" si="1555"/>
        <v/>
      </c>
      <c r="Y4955" t="str">
        <f t="shared" si="1556"/>
        <v/>
      </c>
      <c r="Z4955" cm="1">
        <f t="array" ref="Z4955">LOOKUP(
    2,
    1/($A:$A=$A4955),
    $C:$C
)</f>
        <v>402.35</v>
      </c>
      <c r="AA4955" t="str">
        <f t="shared" si="1557"/>
        <v/>
      </c>
      <c r="AB4955" t="str">
        <f t="shared" si="1558"/>
        <v/>
      </c>
    </row>
    <row r="4956" spans="1:28" x14ac:dyDescent="0.3">
      <c r="A4956" s="2">
        <v>45973</v>
      </c>
      <c r="B4956" s="1">
        <v>0.61458333333333337</v>
      </c>
      <c r="C4956">
        <v>403</v>
      </c>
      <c r="D4956">
        <v>402.7</v>
      </c>
      <c r="E4956">
        <v>190366</v>
      </c>
      <c r="F4956" t="b">
        <f t="shared" si="1540"/>
        <v>0</v>
      </c>
      <c r="G4956" t="str">
        <f t="shared" si="1541"/>
        <v/>
      </c>
      <c r="H4956" t="str">
        <f t="shared" si="1542"/>
        <v/>
      </c>
      <c r="I4956">
        <f t="shared" si="1543"/>
        <v>408.45</v>
      </c>
      <c r="J4956">
        <f t="shared" si="1544"/>
        <v>405.5</v>
      </c>
      <c r="K4956">
        <f t="shared" si="1545"/>
        <v>1</v>
      </c>
      <c r="L4956" t="str">
        <f>IF(
    AND(
        K4956=1,
        COUNTIFS($A$2:A4956,A4956,$K$2:K4956,1)=1
    ),
    "ENTRY",
    ""
)</f>
        <v/>
      </c>
      <c r="M4956" t="str">
        <f t="shared" si="1546"/>
        <v/>
      </c>
      <c r="N4956" t="str">
        <f t="shared" si="1547"/>
        <v/>
      </c>
      <c r="O4956" t="str">
        <f t="shared" si="1548"/>
        <v/>
      </c>
      <c r="P4956" t="str">
        <f t="shared" si="1549"/>
        <v/>
      </c>
      <c r="Q4956" t="str">
        <f t="shared" si="1550"/>
        <v/>
      </c>
      <c r="R4956" t="str">
        <f t="shared" si="1551"/>
        <v/>
      </c>
      <c r="S4956" t="str">
        <f t="shared" si="1559"/>
        <v/>
      </c>
      <c r="U4956" t="str">
        <f t="shared" si="1552"/>
        <v/>
      </c>
      <c r="V4956" t="str">
        <f t="shared" si="1553"/>
        <v/>
      </c>
      <c r="W4956" t="str">
        <f t="shared" si="1554"/>
        <v/>
      </c>
      <c r="X4956" t="str">
        <f t="shared" si="1555"/>
        <v/>
      </c>
      <c r="Y4956" t="str">
        <f t="shared" si="1556"/>
        <v/>
      </c>
      <c r="Z4956" cm="1">
        <f t="array" ref="Z4956">LOOKUP(
    2,
    1/($A:$A=$A4956),
    $C:$C
)</f>
        <v>402.35</v>
      </c>
      <c r="AA4956" t="str">
        <f t="shared" si="1557"/>
        <v/>
      </c>
      <c r="AB4956" t="str">
        <f t="shared" si="1558"/>
        <v/>
      </c>
    </row>
    <row r="4957" spans="1:28" x14ac:dyDescent="0.3">
      <c r="A4957" s="2">
        <v>45973</v>
      </c>
      <c r="B4957" s="1">
        <v>0.61805555555555558</v>
      </c>
      <c r="C4957">
        <v>402.8</v>
      </c>
      <c r="D4957">
        <v>402.6</v>
      </c>
      <c r="E4957">
        <v>223787</v>
      </c>
      <c r="F4957" t="b">
        <f t="shared" si="1540"/>
        <v>0</v>
      </c>
      <c r="G4957" t="str">
        <f t="shared" si="1541"/>
        <v/>
      </c>
      <c r="H4957" t="str">
        <f t="shared" si="1542"/>
        <v/>
      </c>
      <c r="I4957">
        <f t="shared" si="1543"/>
        <v>408.45</v>
      </c>
      <c r="J4957">
        <f t="shared" si="1544"/>
        <v>405.5</v>
      </c>
      <c r="K4957">
        <f t="shared" si="1545"/>
        <v>1</v>
      </c>
      <c r="L4957" t="str">
        <f>IF(
    AND(
        K4957=1,
        COUNTIFS($A$2:A4957,A4957,$K$2:K4957,1)=1
    ),
    "ENTRY",
    ""
)</f>
        <v/>
      </c>
      <c r="M4957" t="str">
        <f t="shared" si="1546"/>
        <v/>
      </c>
      <c r="N4957" t="str">
        <f t="shared" si="1547"/>
        <v/>
      </c>
      <c r="O4957" t="str">
        <f t="shared" si="1548"/>
        <v/>
      </c>
      <c r="P4957" t="str">
        <f t="shared" si="1549"/>
        <v/>
      </c>
      <c r="Q4957" t="str">
        <f t="shared" si="1550"/>
        <v/>
      </c>
      <c r="R4957" t="str">
        <f t="shared" si="1551"/>
        <v/>
      </c>
      <c r="S4957" t="str">
        <f t="shared" si="1559"/>
        <v/>
      </c>
      <c r="U4957" t="str">
        <f t="shared" si="1552"/>
        <v/>
      </c>
      <c r="V4957" t="str">
        <f t="shared" si="1553"/>
        <v/>
      </c>
      <c r="W4957" t="str">
        <f t="shared" si="1554"/>
        <v/>
      </c>
      <c r="X4957" t="str">
        <f t="shared" si="1555"/>
        <v/>
      </c>
      <c r="Y4957" t="str">
        <f t="shared" si="1556"/>
        <v/>
      </c>
      <c r="Z4957" cm="1">
        <f t="array" ref="Z4957">LOOKUP(
    2,
    1/($A:$A=$A4957),
    $C:$C
)</f>
        <v>402.35</v>
      </c>
      <c r="AA4957" t="str">
        <f t="shared" si="1557"/>
        <v/>
      </c>
      <c r="AB4957" t="str">
        <f t="shared" si="1558"/>
        <v/>
      </c>
    </row>
    <row r="4958" spans="1:28" x14ac:dyDescent="0.3">
      <c r="A4958" s="2">
        <v>45973</v>
      </c>
      <c r="B4958" s="1">
        <v>0.62152777777777779</v>
      </c>
      <c r="C4958">
        <v>402.85</v>
      </c>
      <c r="D4958">
        <v>402.6</v>
      </c>
      <c r="E4958">
        <v>159798</v>
      </c>
      <c r="F4958" t="b">
        <f t="shared" si="1540"/>
        <v>0</v>
      </c>
      <c r="G4958" t="str">
        <f t="shared" si="1541"/>
        <v/>
      </c>
      <c r="H4958" t="str">
        <f t="shared" si="1542"/>
        <v/>
      </c>
      <c r="I4958">
        <f t="shared" si="1543"/>
        <v>408.45</v>
      </c>
      <c r="J4958">
        <f t="shared" si="1544"/>
        <v>405.5</v>
      </c>
      <c r="K4958">
        <f t="shared" si="1545"/>
        <v>1</v>
      </c>
      <c r="L4958" t="str">
        <f>IF(
    AND(
        K4958=1,
        COUNTIFS($A$2:A4958,A4958,$K$2:K4958,1)=1
    ),
    "ENTRY",
    ""
)</f>
        <v/>
      </c>
      <c r="M4958" t="str">
        <f t="shared" si="1546"/>
        <v/>
      </c>
      <c r="N4958" t="str">
        <f t="shared" si="1547"/>
        <v/>
      </c>
      <c r="O4958" t="str">
        <f t="shared" si="1548"/>
        <v/>
      </c>
      <c r="P4958" t="str">
        <f t="shared" si="1549"/>
        <v/>
      </c>
      <c r="Q4958" t="str">
        <f t="shared" si="1550"/>
        <v/>
      </c>
      <c r="R4958" t="str">
        <f t="shared" si="1551"/>
        <v/>
      </c>
      <c r="S4958" t="str">
        <f t="shared" si="1559"/>
        <v/>
      </c>
      <c r="U4958" t="str">
        <f t="shared" si="1552"/>
        <v/>
      </c>
      <c r="V4958" t="str">
        <f t="shared" si="1553"/>
        <v/>
      </c>
      <c r="W4958" t="str">
        <f t="shared" si="1554"/>
        <v/>
      </c>
      <c r="X4958" t="str">
        <f t="shared" si="1555"/>
        <v/>
      </c>
      <c r="Y4958" t="str">
        <f t="shared" si="1556"/>
        <v/>
      </c>
      <c r="Z4958" cm="1">
        <f t="array" ref="Z4958">LOOKUP(
    2,
    1/($A:$A=$A4958),
    $C:$C
)</f>
        <v>402.35</v>
      </c>
      <c r="AA4958" t="str">
        <f t="shared" si="1557"/>
        <v/>
      </c>
      <c r="AB4958" t="str">
        <f t="shared" si="1558"/>
        <v/>
      </c>
    </row>
    <row r="4959" spans="1:28" x14ac:dyDescent="0.3">
      <c r="A4959" s="2">
        <v>45973</v>
      </c>
      <c r="B4959" s="1">
        <v>0.625</v>
      </c>
      <c r="C4959">
        <v>402.9</v>
      </c>
      <c r="D4959">
        <v>402.35</v>
      </c>
      <c r="E4959">
        <v>336083</v>
      </c>
      <c r="F4959" t="b">
        <f t="shared" si="1540"/>
        <v>0</v>
      </c>
      <c r="G4959" t="str">
        <f t="shared" si="1541"/>
        <v/>
      </c>
      <c r="H4959" t="str">
        <f t="shared" si="1542"/>
        <v/>
      </c>
      <c r="I4959">
        <f t="shared" si="1543"/>
        <v>408.45</v>
      </c>
      <c r="J4959">
        <f t="shared" si="1544"/>
        <v>405.5</v>
      </c>
      <c r="K4959">
        <f t="shared" si="1545"/>
        <v>1</v>
      </c>
      <c r="L4959" t="str">
        <f>IF(
    AND(
        K4959=1,
        COUNTIFS($A$2:A4959,A4959,$K$2:K4959,1)=1
    ),
    "ENTRY",
    ""
)</f>
        <v/>
      </c>
      <c r="M4959" t="str">
        <f t="shared" si="1546"/>
        <v/>
      </c>
      <c r="N4959" t="str">
        <f t="shared" si="1547"/>
        <v/>
      </c>
      <c r="O4959" t="str">
        <f t="shared" si="1548"/>
        <v/>
      </c>
      <c r="P4959" t="str">
        <f t="shared" si="1549"/>
        <v/>
      </c>
      <c r="Q4959" t="str">
        <f t="shared" si="1550"/>
        <v/>
      </c>
      <c r="R4959" t="str">
        <f t="shared" si="1551"/>
        <v/>
      </c>
      <c r="S4959" t="str">
        <f t="shared" si="1559"/>
        <v/>
      </c>
      <c r="U4959" t="str">
        <f t="shared" si="1552"/>
        <v/>
      </c>
      <c r="V4959" t="str">
        <f t="shared" si="1553"/>
        <v/>
      </c>
      <c r="W4959" t="str">
        <f t="shared" si="1554"/>
        <v/>
      </c>
      <c r="X4959" t="str">
        <f t="shared" si="1555"/>
        <v/>
      </c>
      <c r="Y4959" t="str">
        <f t="shared" si="1556"/>
        <v/>
      </c>
      <c r="Z4959" cm="1">
        <f t="array" ref="Z4959">LOOKUP(
    2,
    1/($A:$A=$A4959),
    $C:$C
)</f>
        <v>402.35</v>
      </c>
      <c r="AA4959" t="str">
        <f t="shared" si="1557"/>
        <v/>
      </c>
      <c r="AB4959" t="str">
        <f t="shared" si="1558"/>
        <v/>
      </c>
    </row>
    <row r="4960" spans="1:28" x14ac:dyDescent="0.3">
      <c r="A4960" s="2">
        <v>45973</v>
      </c>
      <c r="B4960" s="1">
        <v>0.62847222222222221</v>
      </c>
      <c r="C4960">
        <v>402.65</v>
      </c>
      <c r="D4960">
        <v>402.05</v>
      </c>
      <c r="E4960">
        <v>448082</v>
      </c>
      <c r="F4960" t="b">
        <f t="shared" si="1540"/>
        <v>0</v>
      </c>
      <c r="G4960" t="str">
        <f t="shared" si="1541"/>
        <v/>
      </c>
      <c r="H4960" t="str">
        <f t="shared" si="1542"/>
        <v/>
      </c>
      <c r="I4960">
        <f t="shared" si="1543"/>
        <v>408.45</v>
      </c>
      <c r="J4960">
        <f t="shared" si="1544"/>
        <v>405.5</v>
      </c>
      <c r="K4960">
        <f t="shared" si="1545"/>
        <v>1</v>
      </c>
      <c r="L4960" t="str">
        <f>IF(
    AND(
        K4960=1,
        COUNTIFS($A$2:A4960,A4960,$K$2:K4960,1)=1
    ),
    "ENTRY",
    ""
)</f>
        <v/>
      </c>
      <c r="M4960" t="str">
        <f t="shared" si="1546"/>
        <v/>
      </c>
      <c r="N4960" t="str">
        <f t="shared" si="1547"/>
        <v/>
      </c>
      <c r="O4960" t="str">
        <f t="shared" si="1548"/>
        <v/>
      </c>
      <c r="P4960" t="str">
        <f t="shared" si="1549"/>
        <v/>
      </c>
      <c r="Q4960" t="str">
        <f t="shared" si="1550"/>
        <v/>
      </c>
      <c r="R4960" t="str">
        <f t="shared" si="1551"/>
        <v/>
      </c>
      <c r="S4960" t="str">
        <f t="shared" si="1559"/>
        <v/>
      </c>
      <c r="U4960" t="str">
        <f t="shared" si="1552"/>
        <v/>
      </c>
      <c r="V4960" t="str">
        <f t="shared" si="1553"/>
        <v/>
      </c>
      <c r="W4960" t="str">
        <f t="shared" si="1554"/>
        <v/>
      </c>
      <c r="X4960" t="str">
        <f t="shared" si="1555"/>
        <v/>
      </c>
      <c r="Y4960" t="str">
        <f t="shared" si="1556"/>
        <v/>
      </c>
      <c r="Z4960" cm="1">
        <f t="array" ref="Z4960">LOOKUP(
    2,
    1/($A:$A=$A4960),
    $C:$C
)</f>
        <v>402.35</v>
      </c>
      <c r="AA4960" t="str">
        <f t="shared" si="1557"/>
        <v/>
      </c>
      <c r="AB4960" t="str">
        <f t="shared" si="1558"/>
        <v/>
      </c>
    </row>
    <row r="4961" spans="1:28" x14ac:dyDescent="0.3">
      <c r="A4961" s="2">
        <v>45973</v>
      </c>
      <c r="B4961" s="1">
        <v>0.63194444444444442</v>
      </c>
      <c r="C4961">
        <v>402.25</v>
      </c>
      <c r="D4961">
        <v>402</v>
      </c>
      <c r="E4961">
        <v>436347</v>
      </c>
      <c r="F4961" t="b">
        <f t="shared" si="1540"/>
        <v>0</v>
      </c>
      <c r="G4961" t="str">
        <f t="shared" si="1541"/>
        <v/>
      </c>
      <c r="H4961" t="str">
        <f t="shared" si="1542"/>
        <v/>
      </c>
      <c r="I4961">
        <f t="shared" si="1543"/>
        <v>408.45</v>
      </c>
      <c r="J4961">
        <f t="shared" si="1544"/>
        <v>405.5</v>
      </c>
      <c r="K4961">
        <f t="shared" si="1545"/>
        <v>1</v>
      </c>
      <c r="L4961" t="str">
        <f>IF(
    AND(
        K4961=1,
        COUNTIFS($A$2:A4961,A4961,$K$2:K4961,1)=1
    ),
    "ENTRY",
    ""
)</f>
        <v/>
      </c>
      <c r="M4961" t="str">
        <f t="shared" si="1546"/>
        <v/>
      </c>
      <c r="N4961" t="str">
        <f t="shared" si="1547"/>
        <v/>
      </c>
      <c r="O4961" t="str">
        <f t="shared" si="1548"/>
        <v/>
      </c>
      <c r="P4961" t="str">
        <f t="shared" si="1549"/>
        <v/>
      </c>
      <c r="Q4961" t="str">
        <f t="shared" si="1550"/>
        <v/>
      </c>
      <c r="R4961" t="str">
        <f t="shared" si="1551"/>
        <v/>
      </c>
      <c r="S4961" t="str">
        <f t="shared" si="1559"/>
        <v/>
      </c>
      <c r="U4961" t="str">
        <f t="shared" si="1552"/>
        <v/>
      </c>
      <c r="V4961" t="str">
        <f t="shared" si="1553"/>
        <v/>
      </c>
      <c r="W4961" t="str">
        <f t="shared" si="1554"/>
        <v/>
      </c>
      <c r="X4961" t="str">
        <f t="shared" si="1555"/>
        <v/>
      </c>
      <c r="Y4961" t="str">
        <f t="shared" si="1556"/>
        <v/>
      </c>
      <c r="Z4961" cm="1">
        <f t="array" ref="Z4961">LOOKUP(
    2,
    1/($A:$A=$A4961),
    $C:$C
)</f>
        <v>402.35</v>
      </c>
      <c r="AA4961" t="str">
        <f t="shared" si="1557"/>
        <v/>
      </c>
      <c r="AB4961" t="str">
        <f t="shared" si="1558"/>
        <v/>
      </c>
    </row>
    <row r="4962" spans="1:28" x14ac:dyDescent="0.3">
      <c r="A4962" s="2">
        <v>45973</v>
      </c>
      <c r="B4962" s="1">
        <v>0.63541666666666663</v>
      </c>
      <c r="C4962">
        <v>402.15</v>
      </c>
      <c r="D4962">
        <v>401.9</v>
      </c>
      <c r="E4962">
        <v>757656</v>
      </c>
      <c r="F4962" t="b">
        <f t="shared" si="1540"/>
        <v>0</v>
      </c>
      <c r="G4962" t="str">
        <f t="shared" si="1541"/>
        <v/>
      </c>
      <c r="H4962" t="str">
        <f t="shared" si="1542"/>
        <v/>
      </c>
      <c r="I4962">
        <f t="shared" si="1543"/>
        <v>408.45</v>
      </c>
      <c r="J4962">
        <f t="shared" si="1544"/>
        <v>405.5</v>
      </c>
      <c r="K4962">
        <f t="shared" si="1545"/>
        <v>1</v>
      </c>
      <c r="L4962" t="str">
        <f>IF(
    AND(
        K4962=1,
        COUNTIFS($A$2:A4962,A4962,$K$2:K4962,1)=1
    ),
    "ENTRY",
    ""
)</f>
        <v/>
      </c>
      <c r="M4962" t="str">
        <f t="shared" si="1546"/>
        <v/>
      </c>
      <c r="N4962" t="str">
        <f t="shared" si="1547"/>
        <v/>
      </c>
      <c r="O4962" t="str">
        <f t="shared" si="1548"/>
        <v/>
      </c>
      <c r="P4962" t="str">
        <f t="shared" si="1549"/>
        <v/>
      </c>
      <c r="Q4962" t="str">
        <f t="shared" si="1550"/>
        <v/>
      </c>
      <c r="R4962" t="str">
        <f t="shared" si="1551"/>
        <v/>
      </c>
      <c r="S4962" t="str">
        <f t="shared" si="1559"/>
        <v/>
      </c>
      <c r="U4962" t="str">
        <f t="shared" si="1552"/>
        <v/>
      </c>
      <c r="V4962" t="str">
        <f t="shared" si="1553"/>
        <v/>
      </c>
      <c r="W4962" t="str">
        <f t="shared" si="1554"/>
        <v/>
      </c>
      <c r="X4962" t="str">
        <f t="shared" si="1555"/>
        <v/>
      </c>
      <c r="Y4962" t="str">
        <f t="shared" si="1556"/>
        <v/>
      </c>
      <c r="Z4962" cm="1">
        <f t="array" ref="Z4962">LOOKUP(
    2,
    1/($A:$A=$A4962),
    $C:$C
)</f>
        <v>402.35</v>
      </c>
      <c r="AA4962" t="str">
        <f t="shared" si="1557"/>
        <v/>
      </c>
      <c r="AB4962" t="str">
        <f t="shared" si="1558"/>
        <v/>
      </c>
    </row>
    <row r="4963" spans="1:28" x14ac:dyDescent="0.3">
      <c r="A4963" s="2">
        <v>45973</v>
      </c>
      <c r="B4963" s="1">
        <v>0.63888888888888884</v>
      </c>
      <c r="C4963">
        <v>402.3</v>
      </c>
      <c r="D4963">
        <v>401.95</v>
      </c>
      <c r="E4963">
        <v>493692</v>
      </c>
      <c r="F4963" t="b">
        <f t="shared" si="1540"/>
        <v>0</v>
      </c>
      <c r="G4963" t="str">
        <f t="shared" si="1541"/>
        <v/>
      </c>
      <c r="H4963" t="str">
        <f t="shared" si="1542"/>
        <v/>
      </c>
      <c r="I4963">
        <f t="shared" si="1543"/>
        <v>408.45</v>
      </c>
      <c r="J4963">
        <f t="shared" si="1544"/>
        <v>405.5</v>
      </c>
      <c r="K4963">
        <f t="shared" si="1545"/>
        <v>1</v>
      </c>
      <c r="L4963" t="str">
        <f>IF(
    AND(
        K4963=1,
        COUNTIFS($A$2:A4963,A4963,$K$2:K4963,1)=1
    ),
    "ENTRY",
    ""
)</f>
        <v/>
      </c>
      <c r="M4963" t="str">
        <f t="shared" si="1546"/>
        <v/>
      </c>
      <c r="N4963" t="str">
        <f t="shared" si="1547"/>
        <v/>
      </c>
      <c r="O4963" t="str">
        <f t="shared" si="1548"/>
        <v/>
      </c>
      <c r="P4963" t="str">
        <f t="shared" si="1549"/>
        <v/>
      </c>
      <c r="Q4963" t="str">
        <f t="shared" si="1550"/>
        <v/>
      </c>
      <c r="R4963" t="str">
        <f t="shared" si="1551"/>
        <v/>
      </c>
      <c r="S4963" t="str">
        <f t="shared" si="1559"/>
        <v/>
      </c>
      <c r="U4963" t="str">
        <f t="shared" si="1552"/>
        <v/>
      </c>
      <c r="V4963" t="str">
        <f t="shared" si="1553"/>
        <v/>
      </c>
      <c r="W4963" t="str">
        <f t="shared" si="1554"/>
        <v/>
      </c>
      <c r="X4963" t="str">
        <f t="shared" si="1555"/>
        <v/>
      </c>
      <c r="Y4963" t="str">
        <f t="shared" si="1556"/>
        <v/>
      </c>
      <c r="Z4963" cm="1">
        <f t="array" ref="Z4963">LOOKUP(
    2,
    1/($A:$A=$A4963),
    $C:$C
)</f>
        <v>402.35</v>
      </c>
      <c r="AA4963" t="str">
        <f t="shared" si="1557"/>
        <v/>
      </c>
      <c r="AB4963" t="str">
        <f t="shared" si="1558"/>
        <v/>
      </c>
    </row>
    <row r="4964" spans="1:28" x14ac:dyDescent="0.3">
      <c r="A4964" s="2">
        <v>45973</v>
      </c>
      <c r="B4964" s="1">
        <v>0.64236111111111116</v>
      </c>
      <c r="C4964">
        <v>402.35</v>
      </c>
      <c r="D4964">
        <v>401.9</v>
      </c>
      <c r="E4964">
        <v>367324</v>
      </c>
      <c r="F4964" t="b">
        <f t="shared" si="1540"/>
        <v>0</v>
      </c>
      <c r="G4964" t="str">
        <f t="shared" si="1541"/>
        <v/>
      </c>
      <c r="H4964" t="str">
        <f t="shared" si="1542"/>
        <v/>
      </c>
      <c r="I4964">
        <f t="shared" si="1543"/>
        <v>408.45</v>
      </c>
      <c r="J4964">
        <f t="shared" si="1544"/>
        <v>405.5</v>
      </c>
      <c r="K4964">
        <f t="shared" si="1545"/>
        <v>1</v>
      </c>
      <c r="L4964" t="str">
        <f>IF(
    AND(
        K4964=1,
        COUNTIFS($A$2:A4964,A4964,$K$2:K4964,1)=1
    ),
    "ENTRY",
    ""
)</f>
        <v/>
      </c>
      <c r="M4964" t="str">
        <f t="shared" si="1546"/>
        <v/>
      </c>
      <c r="N4964" t="str">
        <f t="shared" si="1547"/>
        <v/>
      </c>
      <c r="O4964" t="str">
        <f t="shared" si="1548"/>
        <v/>
      </c>
      <c r="P4964" t="str">
        <f t="shared" si="1549"/>
        <v/>
      </c>
      <c r="Q4964" t="str">
        <f t="shared" si="1550"/>
        <v/>
      </c>
      <c r="R4964" t="str">
        <f t="shared" si="1551"/>
        <v/>
      </c>
      <c r="S4964" t="str">
        <f t="shared" si="1559"/>
        <v/>
      </c>
      <c r="U4964" t="str">
        <f t="shared" si="1552"/>
        <v/>
      </c>
      <c r="V4964" t="str">
        <f t="shared" si="1553"/>
        <v/>
      </c>
      <c r="W4964" t="str">
        <f t="shared" si="1554"/>
        <v/>
      </c>
      <c r="X4964" t="str">
        <f t="shared" si="1555"/>
        <v/>
      </c>
      <c r="Y4964" t="str">
        <f t="shared" si="1556"/>
        <v/>
      </c>
      <c r="Z4964" cm="1">
        <f t="array" ref="Z4964">LOOKUP(
    2,
    1/($A:$A=$A4964),
    $C:$C
)</f>
        <v>402.35</v>
      </c>
      <c r="AA4964" t="str">
        <f t="shared" si="1557"/>
        <v/>
      </c>
      <c r="AB4964" t="str">
        <f t="shared" si="1558"/>
        <v/>
      </c>
    </row>
    <row r="4965" spans="1:28" x14ac:dyDescent="0.3">
      <c r="A4965" s="2">
        <v>45974</v>
      </c>
      <c r="B4965" s="1">
        <v>0.41666666666666669</v>
      </c>
      <c r="C4965">
        <v>400.85</v>
      </c>
      <c r="D4965">
        <v>400.5</v>
      </c>
      <c r="E4965">
        <v>102754</v>
      </c>
      <c r="F4965" t="b">
        <f t="shared" si="1540"/>
        <v>1</v>
      </c>
      <c r="G4965">
        <f t="shared" si="1541"/>
        <v>400.85</v>
      </c>
      <c r="H4965">
        <f t="shared" si="1542"/>
        <v>400.5</v>
      </c>
      <c r="I4965">
        <f t="shared" si="1543"/>
        <v>400.85</v>
      </c>
      <c r="J4965">
        <f t="shared" si="1544"/>
        <v>400.5</v>
      </c>
      <c r="K4965">
        <f t="shared" si="1545"/>
        <v>0</v>
      </c>
      <c r="L4965" t="str">
        <f>IF(
    AND(
        K4965=1,
        COUNTIFS($A$2:A4965,A4965,$K$2:K4965,1)=1
    ),
    "ENTRY",
    ""
)</f>
        <v/>
      </c>
      <c r="M4965" t="str">
        <f t="shared" si="1546"/>
        <v/>
      </c>
      <c r="N4965" t="str">
        <f t="shared" si="1547"/>
        <v/>
      </c>
      <c r="O4965" t="str">
        <f t="shared" si="1548"/>
        <v/>
      </c>
      <c r="P4965" t="str">
        <f t="shared" si="1549"/>
        <v/>
      </c>
      <c r="Q4965" t="str">
        <f t="shared" si="1550"/>
        <v/>
      </c>
      <c r="R4965" t="str">
        <f t="shared" si="1551"/>
        <v/>
      </c>
      <c r="S4965" t="str">
        <f t="shared" si="1559"/>
        <v/>
      </c>
      <c r="U4965" t="str">
        <f t="shared" si="1552"/>
        <v/>
      </c>
      <c r="V4965" t="str">
        <f t="shared" si="1553"/>
        <v/>
      </c>
      <c r="W4965" t="str">
        <f t="shared" si="1554"/>
        <v/>
      </c>
      <c r="X4965" t="str">
        <f t="shared" si="1555"/>
        <v/>
      </c>
      <c r="Y4965" t="str">
        <f t="shared" si="1556"/>
        <v/>
      </c>
      <c r="Z4965" cm="1">
        <f t="array" ref="Z4965">LOOKUP(
    2,
    1/($A:$A=$A4965),
    $C:$C
)</f>
        <v>398.2</v>
      </c>
      <c r="AA4965" t="str">
        <f t="shared" si="1557"/>
        <v/>
      </c>
      <c r="AB4965" t="str">
        <f t="shared" si="1558"/>
        <v/>
      </c>
    </row>
    <row r="4966" spans="1:28" x14ac:dyDescent="0.3">
      <c r="A4966" s="2">
        <v>45974</v>
      </c>
      <c r="B4966" s="1">
        <v>0.4201388888888889</v>
      </c>
      <c r="C4966">
        <v>401.3</v>
      </c>
      <c r="D4966">
        <v>400.4</v>
      </c>
      <c r="E4966">
        <v>145556</v>
      </c>
      <c r="F4966" t="b">
        <f t="shared" si="1540"/>
        <v>0</v>
      </c>
      <c r="G4966" t="str">
        <f t="shared" si="1541"/>
        <v/>
      </c>
      <c r="H4966" t="str">
        <f t="shared" si="1542"/>
        <v/>
      </c>
      <c r="I4966">
        <f t="shared" si="1543"/>
        <v>400.85</v>
      </c>
      <c r="J4966">
        <f t="shared" si="1544"/>
        <v>400.5</v>
      </c>
      <c r="K4966">
        <f t="shared" si="1545"/>
        <v>1</v>
      </c>
      <c r="L4966" t="str">
        <f>IF(
    AND(
        K4966=1,
        COUNTIFS($A$2:A4966,A4966,$K$2:K4966,1)=1
    ),
    "ENTRY",
    ""
)</f>
        <v>ENTRY</v>
      </c>
      <c r="M4966" t="str">
        <f t="shared" si="1546"/>
        <v>LONG</v>
      </c>
      <c r="N4966">
        <f t="shared" si="1547"/>
        <v>400.85</v>
      </c>
      <c r="O4966">
        <f t="shared" si="1548"/>
        <v>400.5</v>
      </c>
      <c r="P4966">
        <f t="shared" si="1549"/>
        <v>0.35000000000002274</v>
      </c>
      <c r="Q4966">
        <f t="shared" si="1550"/>
        <v>1428</v>
      </c>
      <c r="R4966">
        <f t="shared" si="1551"/>
        <v>499.80000000003247</v>
      </c>
      <c r="S4966">
        <f t="shared" si="1559"/>
        <v>401.37500000000006</v>
      </c>
      <c r="U4966">
        <f t="shared" si="1552"/>
        <v>401.90000000000009</v>
      </c>
      <c r="V4966" t="str">
        <f t="shared" si="1553"/>
        <v>YES</v>
      </c>
      <c r="W4966" t="str">
        <f t="shared" si="1554"/>
        <v>NO</v>
      </c>
      <c r="X4966">
        <f t="shared" si="1555"/>
        <v>2.7142857142855057</v>
      </c>
      <c r="Y4966" t="str">
        <f t="shared" si="1556"/>
        <v>YES</v>
      </c>
      <c r="Z4966" cm="1">
        <f t="array" ref="Z4966">LOOKUP(
    2,
    1/($A:$A=$A4966),
    $C:$C
)</f>
        <v>398.2</v>
      </c>
      <c r="AA4966">
        <f t="shared" si="1557"/>
        <v>400.5</v>
      </c>
      <c r="AB4966">
        <f t="shared" si="1558"/>
        <v>-500</v>
      </c>
    </row>
    <row r="4967" spans="1:28" x14ac:dyDescent="0.3">
      <c r="A4967" s="2">
        <v>45974</v>
      </c>
      <c r="B4967" s="1">
        <v>0.4236111111111111</v>
      </c>
      <c r="C4967">
        <v>400.7</v>
      </c>
      <c r="D4967">
        <v>400.2</v>
      </c>
      <c r="E4967">
        <v>123093</v>
      </c>
      <c r="F4967" t="b">
        <f t="shared" si="1540"/>
        <v>0</v>
      </c>
      <c r="G4967" t="str">
        <f t="shared" si="1541"/>
        <v/>
      </c>
      <c r="H4967" t="str">
        <f t="shared" si="1542"/>
        <v/>
      </c>
      <c r="I4967">
        <f t="shared" si="1543"/>
        <v>400.85</v>
      </c>
      <c r="J4967">
        <f t="shared" si="1544"/>
        <v>400.5</v>
      </c>
      <c r="K4967">
        <f t="shared" si="1545"/>
        <v>1</v>
      </c>
      <c r="L4967" t="str">
        <f>IF(
    AND(
        K4967=1,
        COUNTIFS($A$2:A4967,A4967,$K$2:K4967,1)=1
    ),
    "ENTRY",
    ""
)</f>
        <v/>
      </c>
      <c r="M4967" t="str">
        <f t="shared" si="1546"/>
        <v/>
      </c>
      <c r="N4967" t="str">
        <f t="shared" si="1547"/>
        <v/>
      </c>
      <c r="O4967" t="str">
        <f t="shared" si="1548"/>
        <v/>
      </c>
      <c r="P4967" t="str">
        <f t="shared" si="1549"/>
        <v/>
      </c>
      <c r="Q4967" t="str">
        <f t="shared" si="1550"/>
        <v/>
      </c>
      <c r="R4967" t="str">
        <f t="shared" si="1551"/>
        <v/>
      </c>
      <c r="S4967" t="str">
        <f t="shared" si="1559"/>
        <v/>
      </c>
      <c r="U4967" t="str">
        <f t="shared" si="1552"/>
        <v/>
      </c>
      <c r="V4967" t="str">
        <f t="shared" si="1553"/>
        <v/>
      </c>
      <c r="W4967" t="str">
        <f t="shared" si="1554"/>
        <v/>
      </c>
      <c r="X4967" t="str">
        <f t="shared" si="1555"/>
        <v/>
      </c>
      <c r="Y4967" t="str">
        <f t="shared" si="1556"/>
        <v/>
      </c>
      <c r="Z4967" cm="1">
        <f t="array" ref="Z4967">LOOKUP(
    2,
    1/($A:$A=$A4967),
    $C:$C
)</f>
        <v>398.2</v>
      </c>
      <c r="AA4967" t="str">
        <f t="shared" si="1557"/>
        <v/>
      </c>
      <c r="AB4967" t="str">
        <f t="shared" si="1558"/>
        <v/>
      </c>
    </row>
    <row r="4968" spans="1:28" x14ac:dyDescent="0.3">
      <c r="A4968" s="2">
        <v>45974</v>
      </c>
      <c r="B4968" s="1">
        <v>0.42708333333333331</v>
      </c>
      <c r="C4968">
        <v>400.95</v>
      </c>
      <c r="D4968">
        <v>400.5</v>
      </c>
      <c r="E4968">
        <v>102190</v>
      </c>
      <c r="F4968" t="b">
        <f t="shared" si="1540"/>
        <v>0</v>
      </c>
      <c r="G4968" t="str">
        <f t="shared" si="1541"/>
        <v/>
      </c>
      <c r="H4968" t="str">
        <f t="shared" si="1542"/>
        <v/>
      </c>
      <c r="I4968">
        <f t="shared" si="1543"/>
        <v>400.85</v>
      </c>
      <c r="J4968">
        <f t="shared" si="1544"/>
        <v>400.5</v>
      </c>
      <c r="K4968">
        <f t="shared" si="1545"/>
        <v>1</v>
      </c>
      <c r="L4968" t="str">
        <f>IF(
    AND(
        K4968=1,
        COUNTIFS($A$2:A4968,A4968,$K$2:K4968,1)=1
    ),
    "ENTRY",
    ""
)</f>
        <v/>
      </c>
      <c r="M4968" t="str">
        <f t="shared" si="1546"/>
        <v/>
      </c>
      <c r="N4968" t="str">
        <f t="shared" si="1547"/>
        <v/>
      </c>
      <c r="O4968" t="str">
        <f t="shared" si="1548"/>
        <v/>
      </c>
      <c r="P4968" t="str">
        <f t="shared" si="1549"/>
        <v/>
      </c>
      <c r="Q4968" t="str">
        <f t="shared" si="1550"/>
        <v/>
      </c>
      <c r="R4968" t="str">
        <f t="shared" si="1551"/>
        <v/>
      </c>
      <c r="S4968" t="str">
        <f t="shared" si="1559"/>
        <v/>
      </c>
      <c r="U4968" t="str">
        <f t="shared" si="1552"/>
        <v/>
      </c>
      <c r="V4968" t="str">
        <f t="shared" si="1553"/>
        <v/>
      </c>
      <c r="W4968" t="str">
        <f t="shared" si="1554"/>
        <v/>
      </c>
      <c r="X4968" t="str">
        <f t="shared" si="1555"/>
        <v/>
      </c>
      <c r="Y4968" t="str">
        <f t="shared" si="1556"/>
        <v/>
      </c>
      <c r="Z4968" cm="1">
        <f t="array" ref="Z4968">LOOKUP(
    2,
    1/($A:$A=$A4968),
    $C:$C
)</f>
        <v>398.2</v>
      </c>
      <c r="AA4968" t="str">
        <f t="shared" si="1557"/>
        <v/>
      </c>
      <c r="AB4968" t="str">
        <f t="shared" si="1558"/>
        <v/>
      </c>
    </row>
    <row r="4969" spans="1:28" x14ac:dyDescent="0.3">
      <c r="A4969" s="2">
        <v>45974</v>
      </c>
      <c r="B4969" s="1">
        <v>0.43055555555555558</v>
      </c>
      <c r="C4969">
        <v>401.25</v>
      </c>
      <c r="D4969">
        <v>400.35</v>
      </c>
      <c r="E4969">
        <v>116866</v>
      </c>
      <c r="F4969" t="b">
        <f t="shared" si="1540"/>
        <v>0</v>
      </c>
      <c r="G4969" t="str">
        <f t="shared" si="1541"/>
        <v/>
      </c>
      <c r="H4969" t="str">
        <f t="shared" si="1542"/>
        <v/>
      </c>
      <c r="I4969">
        <f t="shared" si="1543"/>
        <v>400.85</v>
      </c>
      <c r="J4969">
        <f t="shared" si="1544"/>
        <v>400.5</v>
      </c>
      <c r="K4969">
        <f t="shared" si="1545"/>
        <v>1</v>
      </c>
      <c r="L4969" t="str">
        <f>IF(
    AND(
        K4969=1,
        COUNTIFS($A$2:A4969,A4969,$K$2:K4969,1)=1
    ),
    "ENTRY",
    ""
)</f>
        <v/>
      </c>
      <c r="M4969" t="str">
        <f t="shared" si="1546"/>
        <v/>
      </c>
      <c r="N4969" t="str">
        <f t="shared" si="1547"/>
        <v/>
      </c>
      <c r="O4969" t="str">
        <f t="shared" si="1548"/>
        <v/>
      </c>
      <c r="P4969" t="str">
        <f t="shared" si="1549"/>
        <v/>
      </c>
      <c r="Q4969" t="str">
        <f t="shared" si="1550"/>
        <v/>
      </c>
      <c r="R4969" t="str">
        <f t="shared" si="1551"/>
        <v/>
      </c>
      <c r="S4969" t="str">
        <f t="shared" si="1559"/>
        <v/>
      </c>
      <c r="U4969" t="str">
        <f t="shared" si="1552"/>
        <v/>
      </c>
      <c r="V4969" t="str">
        <f t="shared" si="1553"/>
        <v/>
      </c>
      <c r="W4969" t="str">
        <f t="shared" si="1554"/>
        <v/>
      </c>
      <c r="X4969" t="str">
        <f t="shared" si="1555"/>
        <v/>
      </c>
      <c r="Y4969" t="str">
        <f t="shared" si="1556"/>
        <v/>
      </c>
      <c r="Z4969" cm="1">
        <f t="array" ref="Z4969">LOOKUP(
    2,
    1/($A:$A=$A4969),
    $C:$C
)</f>
        <v>398.2</v>
      </c>
      <c r="AA4969" t="str">
        <f t="shared" si="1557"/>
        <v/>
      </c>
      <c r="AB4969" t="str">
        <f t="shared" si="1558"/>
        <v/>
      </c>
    </row>
    <row r="4970" spans="1:28" x14ac:dyDescent="0.3">
      <c r="A4970" s="2">
        <v>45974</v>
      </c>
      <c r="B4970" s="1">
        <v>0.43402777777777779</v>
      </c>
      <c r="C4970">
        <v>401.8</v>
      </c>
      <c r="D4970">
        <v>400.85</v>
      </c>
      <c r="E4970">
        <v>119826</v>
      </c>
      <c r="F4970" t="b">
        <f t="shared" si="1540"/>
        <v>0</v>
      </c>
      <c r="G4970" t="str">
        <f t="shared" si="1541"/>
        <v/>
      </c>
      <c r="H4970" t="str">
        <f t="shared" si="1542"/>
        <v/>
      </c>
      <c r="I4970">
        <f t="shared" si="1543"/>
        <v>400.85</v>
      </c>
      <c r="J4970">
        <f t="shared" si="1544"/>
        <v>400.5</v>
      </c>
      <c r="K4970">
        <f t="shared" si="1545"/>
        <v>1</v>
      </c>
      <c r="L4970" t="str">
        <f>IF(
    AND(
        K4970=1,
        COUNTIFS($A$2:A4970,A4970,$K$2:K4970,1)=1
    ),
    "ENTRY",
    ""
)</f>
        <v/>
      </c>
      <c r="M4970" t="str">
        <f t="shared" si="1546"/>
        <v/>
      </c>
      <c r="N4970" t="str">
        <f t="shared" si="1547"/>
        <v/>
      </c>
      <c r="O4970" t="str">
        <f t="shared" si="1548"/>
        <v/>
      </c>
      <c r="P4970" t="str">
        <f t="shared" si="1549"/>
        <v/>
      </c>
      <c r="Q4970" t="str">
        <f t="shared" si="1550"/>
        <v/>
      </c>
      <c r="R4970" t="str">
        <f t="shared" si="1551"/>
        <v/>
      </c>
      <c r="S4970" t="str">
        <f t="shared" si="1559"/>
        <v/>
      </c>
      <c r="U4970" t="str">
        <f t="shared" si="1552"/>
        <v/>
      </c>
      <c r="V4970" t="str">
        <f t="shared" si="1553"/>
        <v/>
      </c>
      <c r="W4970" t="str">
        <f t="shared" si="1554"/>
        <v/>
      </c>
      <c r="X4970" t="str">
        <f t="shared" si="1555"/>
        <v/>
      </c>
      <c r="Y4970" t="str">
        <f t="shared" si="1556"/>
        <v/>
      </c>
      <c r="Z4970" cm="1">
        <f t="array" ref="Z4970">LOOKUP(
    2,
    1/($A:$A=$A4970),
    $C:$C
)</f>
        <v>398.2</v>
      </c>
      <c r="AA4970" t="str">
        <f t="shared" si="1557"/>
        <v/>
      </c>
      <c r="AB4970" t="str">
        <f t="shared" si="1558"/>
        <v/>
      </c>
    </row>
    <row r="4971" spans="1:28" x14ac:dyDescent="0.3">
      <c r="A4971" s="2">
        <v>45974</v>
      </c>
      <c r="B4971" s="1">
        <v>0.4375</v>
      </c>
      <c r="C4971">
        <v>401.2</v>
      </c>
      <c r="D4971">
        <v>400.65</v>
      </c>
      <c r="E4971">
        <v>92852</v>
      </c>
      <c r="F4971" t="b">
        <f t="shared" si="1540"/>
        <v>0</v>
      </c>
      <c r="G4971" t="str">
        <f t="shared" si="1541"/>
        <v/>
      </c>
      <c r="H4971" t="str">
        <f t="shared" si="1542"/>
        <v/>
      </c>
      <c r="I4971">
        <f t="shared" si="1543"/>
        <v>400.85</v>
      </c>
      <c r="J4971">
        <f t="shared" si="1544"/>
        <v>400.5</v>
      </c>
      <c r="K4971">
        <f t="shared" si="1545"/>
        <v>1</v>
      </c>
      <c r="L4971" t="str">
        <f>IF(
    AND(
        K4971=1,
        COUNTIFS($A$2:A4971,A4971,$K$2:K4971,1)=1
    ),
    "ENTRY",
    ""
)</f>
        <v/>
      </c>
      <c r="M4971" t="str">
        <f t="shared" si="1546"/>
        <v/>
      </c>
      <c r="N4971" t="str">
        <f t="shared" si="1547"/>
        <v/>
      </c>
      <c r="O4971" t="str">
        <f t="shared" si="1548"/>
        <v/>
      </c>
      <c r="P4971" t="str">
        <f t="shared" si="1549"/>
        <v/>
      </c>
      <c r="Q4971" t="str">
        <f t="shared" si="1550"/>
        <v/>
      </c>
      <c r="R4971" t="str">
        <f t="shared" si="1551"/>
        <v/>
      </c>
      <c r="S4971" t="str">
        <f t="shared" si="1559"/>
        <v/>
      </c>
      <c r="U4971" t="str">
        <f t="shared" si="1552"/>
        <v/>
      </c>
      <c r="V4971" t="str">
        <f t="shared" si="1553"/>
        <v/>
      </c>
      <c r="W4971" t="str">
        <f t="shared" si="1554"/>
        <v/>
      </c>
      <c r="X4971" t="str">
        <f t="shared" si="1555"/>
        <v/>
      </c>
      <c r="Y4971" t="str">
        <f t="shared" si="1556"/>
        <v/>
      </c>
      <c r="Z4971" cm="1">
        <f t="array" ref="Z4971">LOOKUP(
    2,
    1/($A:$A=$A4971),
    $C:$C
)</f>
        <v>398.2</v>
      </c>
      <c r="AA4971" t="str">
        <f t="shared" si="1557"/>
        <v/>
      </c>
      <c r="AB4971" t="str">
        <f t="shared" si="1558"/>
        <v/>
      </c>
    </row>
    <row r="4972" spans="1:28" x14ac:dyDescent="0.3">
      <c r="A4972" s="2">
        <v>45974</v>
      </c>
      <c r="B4972" s="1">
        <v>0.44097222222222221</v>
      </c>
      <c r="C4972">
        <v>401.05</v>
      </c>
      <c r="D4972">
        <v>400.8</v>
      </c>
      <c r="E4972">
        <v>59314</v>
      </c>
      <c r="F4972" t="b">
        <f t="shared" si="1540"/>
        <v>0</v>
      </c>
      <c r="G4972" t="str">
        <f t="shared" si="1541"/>
        <v/>
      </c>
      <c r="H4972" t="str">
        <f t="shared" si="1542"/>
        <v/>
      </c>
      <c r="I4972">
        <f t="shared" si="1543"/>
        <v>400.85</v>
      </c>
      <c r="J4972">
        <f t="shared" si="1544"/>
        <v>400.5</v>
      </c>
      <c r="K4972">
        <f t="shared" si="1545"/>
        <v>1</v>
      </c>
      <c r="L4972" t="str">
        <f>IF(
    AND(
        K4972=1,
        COUNTIFS($A$2:A4972,A4972,$K$2:K4972,1)=1
    ),
    "ENTRY",
    ""
)</f>
        <v/>
      </c>
      <c r="M4972" t="str">
        <f t="shared" si="1546"/>
        <v/>
      </c>
      <c r="N4972" t="str">
        <f t="shared" si="1547"/>
        <v/>
      </c>
      <c r="O4972" t="str">
        <f t="shared" si="1548"/>
        <v/>
      </c>
      <c r="P4972" t="str">
        <f t="shared" si="1549"/>
        <v/>
      </c>
      <c r="Q4972" t="str">
        <f t="shared" si="1550"/>
        <v/>
      </c>
      <c r="R4972" t="str">
        <f t="shared" si="1551"/>
        <v/>
      </c>
      <c r="S4972" t="str">
        <f t="shared" si="1559"/>
        <v/>
      </c>
      <c r="U4972" t="str">
        <f t="shared" si="1552"/>
        <v/>
      </c>
      <c r="V4972" t="str">
        <f t="shared" si="1553"/>
        <v/>
      </c>
      <c r="W4972" t="str">
        <f t="shared" si="1554"/>
        <v/>
      </c>
      <c r="X4972" t="str">
        <f t="shared" si="1555"/>
        <v/>
      </c>
      <c r="Y4972" t="str">
        <f t="shared" si="1556"/>
        <v/>
      </c>
      <c r="Z4972" cm="1">
        <f t="array" ref="Z4972">LOOKUP(
    2,
    1/($A:$A=$A4972),
    $C:$C
)</f>
        <v>398.2</v>
      </c>
      <c r="AA4972" t="str">
        <f t="shared" si="1557"/>
        <v/>
      </c>
      <c r="AB4972" t="str">
        <f t="shared" si="1558"/>
        <v/>
      </c>
    </row>
    <row r="4973" spans="1:28" x14ac:dyDescent="0.3">
      <c r="A4973" s="2">
        <v>45974</v>
      </c>
      <c r="B4973" s="1">
        <v>0.44444444444444442</v>
      </c>
      <c r="C4973">
        <v>400.9</v>
      </c>
      <c r="D4973">
        <v>400.25</v>
      </c>
      <c r="E4973">
        <v>115662</v>
      </c>
      <c r="F4973" t="b">
        <f t="shared" si="1540"/>
        <v>0</v>
      </c>
      <c r="G4973" t="str">
        <f t="shared" si="1541"/>
        <v/>
      </c>
      <c r="H4973" t="str">
        <f t="shared" si="1542"/>
        <v/>
      </c>
      <c r="I4973">
        <f t="shared" si="1543"/>
        <v>400.85</v>
      </c>
      <c r="J4973">
        <f t="shared" si="1544"/>
        <v>400.5</v>
      </c>
      <c r="K4973">
        <f t="shared" si="1545"/>
        <v>1</v>
      </c>
      <c r="L4973" t="str">
        <f>IF(
    AND(
        K4973=1,
        COUNTIFS($A$2:A4973,A4973,$K$2:K4973,1)=1
    ),
    "ENTRY",
    ""
)</f>
        <v/>
      </c>
      <c r="M4973" t="str">
        <f t="shared" si="1546"/>
        <v/>
      </c>
      <c r="N4973" t="str">
        <f t="shared" si="1547"/>
        <v/>
      </c>
      <c r="O4973" t="str">
        <f t="shared" si="1548"/>
        <v/>
      </c>
      <c r="P4973" t="str">
        <f t="shared" si="1549"/>
        <v/>
      </c>
      <c r="Q4973" t="str">
        <f t="shared" si="1550"/>
        <v/>
      </c>
      <c r="R4973" t="str">
        <f t="shared" si="1551"/>
        <v/>
      </c>
      <c r="S4973" t="str">
        <f t="shared" si="1559"/>
        <v/>
      </c>
      <c r="U4973" t="str">
        <f t="shared" si="1552"/>
        <v/>
      </c>
      <c r="V4973" t="str">
        <f t="shared" si="1553"/>
        <v/>
      </c>
      <c r="W4973" t="str">
        <f t="shared" si="1554"/>
        <v/>
      </c>
      <c r="X4973" t="str">
        <f t="shared" si="1555"/>
        <v/>
      </c>
      <c r="Y4973" t="str">
        <f t="shared" si="1556"/>
        <v/>
      </c>
      <c r="Z4973" cm="1">
        <f t="array" ref="Z4973">LOOKUP(
    2,
    1/($A:$A=$A4973),
    $C:$C
)</f>
        <v>398.2</v>
      </c>
      <c r="AA4973" t="str">
        <f t="shared" si="1557"/>
        <v/>
      </c>
      <c r="AB4973" t="str">
        <f t="shared" si="1558"/>
        <v/>
      </c>
    </row>
    <row r="4974" spans="1:28" x14ac:dyDescent="0.3">
      <c r="A4974" s="2">
        <v>45974</v>
      </c>
      <c r="B4974" s="1">
        <v>0.44791666666666669</v>
      </c>
      <c r="C4974">
        <v>400.6</v>
      </c>
      <c r="D4974">
        <v>400.35</v>
      </c>
      <c r="E4974">
        <v>82211</v>
      </c>
      <c r="F4974" t="b">
        <f t="shared" si="1540"/>
        <v>0</v>
      </c>
      <c r="G4974" t="str">
        <f t="shared" si="1541"/>
        <v/>
      </c>
      <c r="H4974" t="str">
        <f t="shared" si="1542"/>
        <v/>
      </c>
      <c r="I4974">
        <f t="shared" si="1543"/>
        <v>400.85</v>
      </c>
      <c r="J4974">
        <f t="shared" si="1544"/>
        <v>400.5</v>
      </c>
      <c r="K4974">
        <f t="shared" si="1545"/>
        <v>1</v>
      </c>
      <c r="L4974" t="str">
        <f>IF(
    AND(
        K4974=1,
        COUNTIFS($A$2:A4974,A4974,$K$2:K4974,1)=1
    ),
    "ENTRY",
    ""
)</f>
        <v/>
      </c>
      <c r="M4974" t="str">
        <f t="shared" si="1546"/>
        <v/>
      </c>
      <c r="N4974" t="str">
        <f t="shared" si="1547"/>
        <v/>
      </c>
      <c r="O4974" t="str">
        <f t="shared" si="1548"/>
        <v/>
      </c>
      <c r="P4974" t="str">
        <f t="shared" si="1549"/>
        <v/>
      </c>
      <c r="Q4974" t="str">
        <f t="shared" si="1550"/>
        <v/>
      </c>
      <c r="R4974" t="str">
        <f t="shared" si="1551"/>
        <v/>
      </c>
      <c r="S4974" t="str">
        <f t="shared" si="1559"/>
        <v/>
      </c>
      <c r="U4974" t="str">
        <f t="shared" si="1552"/>
        <v/>
      </c>
      <c r="V4974" t="str">
        <f t="shared" si="1553"/>
        <v/>
      </c>
      <c r="W4974" t="str">
        <f t="shared" si="1554"/>
        <v/>
      </c>
      <c r="X4974" t="str">
        <f t="shared" si="1555"/>
        <v/>
      </c>
      <c r="Y4974" t="str">
        <f t="shared" si="1556"/>
        <v/>
      </c>
      <c r="Z4974" cm="1">
        <f t="array" ref="Z4974">LOOKUP(
    2,
    1/($A:$A=$A4974),
    $C:$C
)</f>
        <v>398.2</v>
      </c>
      <c r="AA4974" t="str">
        <f t="shared" si="1557"/>
        <v/>
      </c>
      <c r="AB4974" t="str">
        <f t="shared" si="1558"/>
        <v/>
      </c>
    </row>
    <row r="4975" spans="1:28" x14ac:dyDescent="0.3">
      <c r="A4975" s="2">
        <v>45974</v>
      </c>
      <c r="B4975" s="1">
        <v>0.4513888888888889</v>
      </c>
      <c r="C4975">
        <v>400.85</v>
      </c>
      <c r="D4975">
        <v>400.4</v>
      </c>
      <c r="E4975">
        <v>111438</v>
      </c>
      <c r="F4975" t="b">
        <f t="shared" si="1540"/>
        <v>0</v>
      </c>
      <c r="G4975" t="str">
        <f t="shared" si="1541"/>
        <v/>
      </c>
      <c r="H4975" t="str">
        <f t="shared" si="1542"/>
        <v/>
      </c>
      <c r="I4975">
        <f t="shared" si="1543"/>
        <v>400.85</v>
      </c>
      <c r="J4975">
        <f t="shared" si="1544"/>
        <v>400.5</v>
      </c>
      <c r="K4975">
        <f t="shared" si="1545"/>
        <v>1</v>
      </c>
      <c r="L4975" t="str">
        <f>IF(
    AND(
        K4975=1,
        COUNTIFS($A$2:A4975,A4975,$K$2:K4975,1)=1
    ),
    "ENTRY",
    ""
)</f>
        <v/>
      </c>
      <c r="M4975" t="str">
        <f t="shared" si="1546"/>
        <v/>
      </c>
      <c r="N4975" t="str">
        <f t="shared" si="1547"/>
        <v/>
      </c>
      <c r="O4975" t="str">
        <f t="shared" si="1548"/>
        <v/>
      </c>
      <c r="P4975" t="str">
        <f t="shared" si="1549"/>
        <v/>
      </c>
      <c r="Q4975" t="str">
        <f t="shared" si="1550"/>
        <v/>
      </c>
      <c r="R4975" t="str">
        <f t="shared" si="1551"/>
        <v/>
      </c>
      <c r="S4975" t="str">
        <f t="shared" si="1559"/>
        <v/>
      </c>
      <c r="U4975" t="str">
        <f t="shared" si="1552"/>
        <v/>
      </c>
      <c r="V4975" t="str">
        <f t="shared" si="1553"/>
        <v/>
      </c>
      <c r="W4975" t="str">
        <f t="shared" si="1554"/>
        <v/>
      </c>
      <c r="X4975" t="str">
        <f t="shared" si="1555"/>
        <v/>
      </c>
      <c r="Y4975" t="str">
        <f t="shared" si="1556"/>
        <v/>
      </c>
      <c r="Z4975" cm="1">
        <f t="array" ref="Z4975">LOOKUP(
    2,
    1/($A:$A=$A4975),
    $C:$C
)</f>
        <v>398.2</v>
      </c>
      <c r="AA4975" t="str">
        <f t="shared" si="1557"/>
        <v/>
      </c>
      <c r="AB4975" t="str">
        <f t="shared" si="1558"/>
        <v/>
      </c>
    </row>
    <row r="4976" spans="1:28" x14ac:dyDescent="0.3">
      <c r="A4976" s="2">
        <v>45974</v>
      </c>
      <c r="B4976" s="1">
        <v>0.4548611111111111</v>
      </c>
      <c r="C4976">
        <v>400.8</v>
      </c>
      <c r="D4976">
        <v>400.35</v>
      </c>
      <c r="E4976">
        <v>65120</v>
      </c>
      <c r="F4976" t="b">
        <f t="shared" si="1540"/>
        <v>0</v>
      </c>
      <c r="G4976" t="str">
        <f t="shared" si="1541"/>
        <v/>
      </c>
      <c r="H4976" t="str">
        <f t="shared" si="1542"/>
        <v/>
      </c>
      <c r="I4976">
        <f t="shared" si="1543"/>
        <v>400.85</v>
      </c>
      <c r="J4976">
        <f t="shared" si="1544"/>
        <v>400.5</v>
      </c>
      <c r="K4976">
        <f t="shared" si="1545"/>
        <v>1</v>
      </c>
      <c r="L4976" t="str">
        <f>IF(
    AND(
        K4976=1,
        COUNTIFS($A$2:A4976,A4976,$K$2:K4976,1)=1
    ),
    "ENTRY",
    ""
)</f>
        <v/>
      </c>
      <c r="M4976" t="str">
        <f t="shared" si="1546"/>
        <v/>
      </c>
      <c r="N4976" t="str">
        <f t="shared" si="1547"/>
        <v/>
      </c>
      <c r="O4976" t="str">
        <f t="shared" si="1548"/>
        <v/>
      </c>
      <c r="P4976" t="str">
        <f t="shared" si="1549"/>
        <v/>
      </c>
      <c r="Q4976" t="str">
        <f t="shared" si="1550"/>
        <v/>
      </c>
      <c r="R4976" t="str">
        <f t="shared" si="1551"/>
        <v/>
      </c>
      <c r="S4976" t="str">
        <f t="shared" si="1559"/>
        <v/>
      </c>
      <c r="U4976" t="str">
        <f t="shared" si="1552"/>
        <v/>
      </c>
      <c r="V4976" t="str">
        <f t="shared" si="1553"/>
        <v/>
      </c>
      <c r="W4976" t="str">
        <f t="shared" si="1554"/>
        <v/>
      </c>
      <c r="X4976" t="str">
        <f t="shared" si="1555"/>
        <v/>
      </c>
      <c r="Y4976" t="str">
        <f t="shared" si="1556"/>
        <v/>
      </c>
      <c r="Z4976" cm="1">
        <f t="array" ref="Z4976">LOOKUP(
    2,
    1/($A:$A=$A4976),
    $C:$C
)</f>
        <v>398.2</v>
      </c>
      <c r="AA4976" t="str">
        <f t="shared" si="1557"/>
        <v/>
      </c>
      <c r="AB4976" t="str">
        <f t="shared" si="1558"/>
        <v/>
      </c>
    </row>
    <row r="4977" spans="1:28" x14ac:dyDescent="0.3">
      <c r="A4977" s="2">
        <v>45974</v>
      </c>
      <c r="B4977" s="1">
        <v>0.45833333333333331</v>
      </c>
      <c r="C4977">
        <v>400.8</v>
      </c>
      <c r="D4977">
        <v>400.6</v>
      </c>
      <c r="E4977">
        <v>62651</v>
      </c>
      <c r="F4977" t="b">
        <f t="shared" si="1540"/>
        <v>0</v>
      </c>
      <c r="G4977" t="str">
        <f t="shared" si="1541"/>
        <v/>
      </c>
      <c r="H4977" t="str">
        <f t="shared" si="1542"/>
        <v/>
      </c>
      <c r="I4977">
        <f t="shared" si="1543"/>
        <v>400.85</v>
      </c>
      <c r="J4977">
        <f t="shared" si="1544"/>
        <v>400.5</v>
      </c>
      <c r="K4977">
        <f t="shared" si="1545"/>
        <v>0</v>
      </c>
      <c r="L4977" t="str">
        <f>IF(
    AND(
        K4977=1,
        COUNTIFS($A$2:A4977,A4977,$K$2:K4977,1)=1
    ),
    "ENTRY",
    ""
)</f>
        <v/>
      </c>
      <c r="M4977" t="str">
        <f t="shared" si="1546"/>
        <v/>
      </c>
      <c r="N4977" t="str">
        <f t="shared" si="1547"/>
        <v/>
      </c>
      <c r="O4977" t="str">
        <f t="shared" si="1548"/>
        <v/>
      </c>
      <c r="P4977" t="str">
        <f t="shared" si="1549"/>
        <v/>
      </c>
      <c r="Q4977" t="str">
        <f t="shared" si="1550"/>
        <v/>
      </c>
      <c r="R4977" t="str">
        <f t="shared" si="1551"/>
        <v/>
      </c>
      <c r="S4977" t="str">
        <f t="shared" si="1559"/>
        <v/>
      </c>
      <c r="U4977" t="str">
        <f t="shared" si="1552"/>
        <v/>
      </c>
      <c r="V4977" t="str">
        <f t="shared" si="1553"/>
        <v/>
      </c>
      <c r="W4977" t="str">
        <f t="shared" si="1554"/>
        <v/>
      </c>
      <c r="X4977" t="str">
        <f t="shared" si="1555"/>
        <v/>
      </c>
      <c r="Y4977" t="str">
        <f t="shared" si="1556"/>
        <v/>
      </c>
      <c r="Z4977" cm="1">
        <f t="array" ref="Z4977">LOOKUP(
    2,
    1/($A:$A=$A4977),
    $C:$C
)</f>
        <v>398.2</v>
      </c>
      <c r="AA4977" t="str">
        <f t="shared" si="1557"/>
        <v/>
      </c>
      <c r="AB4977" t="str">
        <f t="shared" si="1558"/>
        <v/>
      </c>
    </row>
    <row r="4978" spans="1:28" x14ac:dyDescent="0.3">
      <c r="A4978" s="2">
        <v>45974</v>
      </c>
      <c r="B4978" s="1">
        <v>0.46180555555555558</v>
      </c>
      <c r="C4978">
        <v>400.9</v>
      </c>
      <c r="D4978">
        <v>400.4</v>
      </c>
      <c r="E4978">
        <v>88732</v>
      </c>
      <c r="F4978" t="b">
        <f t="shared" si="1540"/>
        <v>0</v>
      </c>
      <c r="G4978" t="str">
        <f t="shared" si="1541"/>
        <v/>
      </c>
      <c r="H4978" t="str">
        <f t="shared" si="1542"/>
        <v/>
      </c>
      <c r="I4978">
        <f t="shared" si="1543"/>
        <v>400.85</v>
      </c>
      <c r="J4978">
        <f t="shared" si="1544"/>
        <v>400.5</v>
      </c>
      <c r="K4978">
        <f t="shared" si="1545"/>
        <v>1</v>
      </c>
      <c r="L4978" t="str">
        <f>IF(
    AND(
        K4978=1,
        COUNTIFS($A$2:A4978,A4978,$K$2:K4978,1)=1
    ),
    "ENTRY",
    ""
)</f>
        <v/>
      </c>
      <c r="M4978" t="str">
        <f t="shared" si="1546"/>
        <v/>
      </c>
      <c r="N4978" t="str">
        <f t="shared" si="1547"/>
        <v/>
      </c>
      <c r="O4978" t="str">
        <f t="shared" si="1548"/>
        <v/>
      </c>
      <c r="P4978" t="str">
        <f t="shared" si="1549"/>
        <v/>
      </c>
      <c r="Q4978" t="str">
        <f t="shared" si="1550"/>
        <v/>
      </c>
      <c r="R4978" t="str">
        <f t="shared" si="1551"/>
        <v/>
      </c>
      <c r="S4978" t="str">
        <f t="shared" si="1559"/>
        <v/>
      </c>
      <c r="U4978" t="str">
        <f t="shared" si="1552"/>
        <v/>
      </c>
      <c r="V4978" t="str">
        <f t="shared" si="1553"/>
        <v/>
      </c>
      <c r="W4978" t="str">
        <f t="shared" si="1554"/>
        <v/>
      </c>
      <c r="X4978" t="str">
        <f t="shared" si="1555"/>
        <v/>
      </c>
      <c r="Y4978" t="str">
        <f t="shared" si="1556"/>
        <v/>
      </c>
      <c r="Z4978" cm="1">
        <f t="array" ref="Z4978">LOOKUP(
    2,
    1/($A:$A=$A4978),
    $C:$C
)</f>
        <v>398.2</v>
      </c>
      <c r="AA4978" t="str">
        <f t="shared" si="1557"/>
        <v/>
      </c>
      <c r="AB4978" t="str">
        <f t="shared" si="1558"/>
        <v/>
      </c>
    </row>
    <row r="4979" spans="1:28" x14ac:dyDescent="0.3">
      <c r="A4979" s="2">
        <v>45974</v>
      </c>
      <c r="B4979" s="1">
        <v>0.46527777777777779</v>
      </c>
      <c r="C4979">
        <v>400.45</v>
      </c>
      <c r="D4979">
        <v>399.5</v>
      </c>
      <c r="E4979">
        <v>171534</v>
      </c>
      <c r="F4979" t="b">
        <f t="shared" si="1540"/>
        <v>0</v>
      </c>
      <c r="G4979" t="str">
        <f t="shared" si="1541"/>
        <v/>
      </c>
      <c r="H4979" t="str">
        <f t="shared" si="1542"/>
        <v/>
      </c>
      <c r="I4979">
        <f t="shared" si="1543"/>
        <v>400.85</v>
      </c>
      <c r="J4979">
        <f t="shared" si="1544"/>
        <v>400.5</v>
      </c>
      <c r="K4979">
        <f t="shared" si="1545"/>
        <v>1</v>
      </c>
      <c r="L4979" t="str">
        <f>IF(
    AND(
        K4979=1,
        COUNTIFS($A$2:A4979,A4979,$K$2:K4979,1)=1
    ),
    "ENTRY",
    ""
)</f>
        <v/>
      </c>
      <c r="M4979" t="str">
        <f t="shared" si="1546"/>
        <v/>
      </c>
      <c r="N4979" t="str">
        <f t="shared" si="1547"/>
        <v/>
      </c>
      <c r="O4979" t="str">
        <f t="shared" si="1548"/>
        <v/>
      </c>
      <c r="P4979" t="str">
        <f t="shared" si="1549"/>
        <v/>
      </c>
      <c r="Q4979" t="str">
        <f t="shared" si="1550"/>
        <v/>
      </c>
      <c r="R4979" t="str">
        <f t="shared" si="1551"/>
        <v/>
      </c>
      <c r="S4979" t="str">
        <f t="shared" si="1559"/>
        <v/>
      </c>
      <c r="U4979" t="str">
        <f t="shared" si="1552"/>
        <v/>
      </c>
      <c r="V4979" t="str">
        <f t="shared" si="1553"/>
        <v/>
      </c>
      <c r="W4979" t="str">
        <f t="shared" si="1554"/>
        <v/>
      </c>
      <c r="X4979" t="str">
        <f t="shared" si="1555"/>
        <v/>
      </c>
      <c r="Y4979" t="str">
        <f t="shared" si="1556"/>
        <v/>
      </c>
      <c r="Z4979" cm="1">
        <f t="array" ref="Z4979">LOOKUP(
    2,
    1/($A:$A=$A4979),
    $C:$C
)</f>
        <v>398.2</v>
      </c>
      <c r="AA4979" t="str">
        <f t="shared" si="1557"/>
        <v/>
      </c>
      <c r="AB4979" t="str">
        <f t="shared" si="1558"/>
        <v/>
      </c>
    </row>
    <row r="4980" spans="1:28" x14ac:dyDescent="0.3">
      <c r="A4980" s="2">
        <v>45974</v>
      </c>
      <c r="B4980" s="1">
        <v>0.46875</v>
      </c>
      <c r="C4980">
        <v>399.95</v>
      </c>
      <c r="D4980">
        <v>399.45</v>
      </c>
      <c r="E4980">
        <v>83231</v>
      </c>
      <c r="F4980" t="b">
        <f t="shared" si="1540"/>
        <v>0</v>
      </c>
      <c r="G4980" t="str">
        <f t="shared" si="1541"/>
        <v/>
      </c>
      <c r="H4980" t="str">
        <f t="shared" si="1542"/>
        <v/>
      </c>
      <c r="I4980">
        <f t="shared" si="1543"/>
        <v>400.85</v>
      </c>
      <c r="J4980">
        <f t="shared" si="1544"/>
        <v>400.5</v>
      </c>
      <c r="K4980">
        <f t="shared" si="1545"/>
        <v>1</v>
      </c>
      <c r="L4980" t="str">
        <f>IF(
    AND(
        K4980=1,
        COUNTIFS($A$2:A4980,A4980,$K$2:K4980,1)=1
    ),
    "ENTRY",
    ""
)</f>
        <v/>
      </c>
      <c r="M4980" t="str">
        <f t="shared" si="1546"/>
        <v/>
      </c>
      <c r="N4980" t="str">
        <f t="shared" si="1547"/>
        <v/>
      </c>
      <c r="O4980" t="str">
        <f t="shared" si="1548"/>
        <v/>
      </c>
      <c r="P4980" t="str">
        <f t="shared" si="1549"/>
        <v/>
      </c>
      <c r="Q4980" t="str">
        <f t="shared" si="1550"/>
        <v/>
      </c>
      <c r="R4980" t="str">
        <f t="shared" si="1551"/>
        <v/>
      </c>
      <c r="S4980" t="str">
        <f t="shared" si="1559"/>
        <v/>
      </c>
      <c r="U4980" t="str">
        <f t="shared" si="1552"/>
        <v/>
      </c>
      <c r="V4980" t="str">
        <f t="shared" si="1553"/>
        <v/>
      </c>
      <c r="W4980" t="str">
        <f t="shared" si="1554"/>
        <v/>
      </c>
      <c r="X4980" t="str">
        <f t="shared" si="1555"/>
        <v/>
      </c>
      <c r="Y4980" t="str">
        <f t="shared" si="1556"/>
        <v/>
      </c>
      <c r="Z4980" cm="1">
        <f t="array" ref="Z4980">LOOKUP(
    2,
    1/($A:$A=$A4980),
    $C:$C
)</f>
        <v>398.2</v>
      </c>
      <c r="AA4980" t="str">
        <f t="shared" si="1557"/>
        <v/>
      </c>
      <c r="AB4980" t="str">
        <f t="shared" si="1558"/>
        <v/>
      </c>
    </row>
    <row r="4981" spans="1:28" x14ac:dyDescent="0.3">
      <c r="A4981" s="2">
        <v>45974</v>
      </c>
      <c r="B4981" s="1">
        <v>0.47222222222222221</v>
      </c>
      <c r="C4981">
        <v>399.95</v>
      </c>
      <c r="D4981">
        <v>399.3</v>
      </c>
      <c r="E4981">
        <v>131715</v>
      </c>
      <c r="F4981" t="b">
        <f t="shared" si="1540"/>
        <v>0</v>
      </c>
      <c r="G4981" t="str">
        <f t="shared" si="1541"/>
        <v/>
      </c>
      <c r="H4981" t="str">
        <f t="shared" si="1542"/>
        <v/>
      </c>
      <c r="I4981">
        <f t="shared" si="1543"/>
        <v>400.85</v>
      </c>
      <c r="J4981">
        <f t="shared" si="1544"/>
        <v>400.5</v>
      </c>
      <c r="K4981">
        <f t="shared" si="1545"/>
        <v>1</v>
      </c>
      <c r="L4981" t="str">
        <f>IF(
    AND(
        K4981=1,
        COUNTIFS($A$2:A4981,A4981,$K$2:K4981,1)=1
    ),
    "ENTRY",
    ""
)</f>
        <v/>
      </c>
      <c r="M4981" t="str">
        <f t="shared" si="1546"/>
        <v/>
      </c>
      <c r="N4981" t="str">
        <f t="shared" si="1547"/>
        <v/>
      </c>
      <c r="O4981" t="str">
        <f t="shared" si="1548"/>
        <v/>
      </c>
      <c r="P4981" t="str">
        <f t="shared" si="1549"/>
        <v/>
      </c>
      <c r="Q4981" t="str">
        <f t="shared" si="1550"/>
        <v/>
      </c>
      <c r="R4981" t="str">
        <f t="shared" si="1551"/>
        <v/>
      </c>
      <c r="S4981" t="str">
        <f t="shared" si="1559"/>
        <v/>
      </c>
      <c r="U4981" t="str">
        <f t="shared" si="1552"/>
        <v/>
      </c>
      <c r="V4981" t="str">
        <f t="shared" si="1553"/>
        <v/>
      </c>
      <c r="W4981" t="str">
        <f t="shared" si="1554"/>
        <v/>
      </c>
      <c r="X4981" t="str">
        <f t="shared" si="1555"/>
        <v/>
      </c>
      <c r="Y4981" t="str">
        <f t="shared" si="1556"/>
        <v/>
      </c>
      <c r="Z4981" cm="1">
        <f t="array" ref="Z4981">LOOKUP(
    2,
    1/($A:$A=$A4981),
    $C:$C
)</f>
        <v>398.2</v>
      </c>
      <c r="AA4981" t="str">
        <f t="shared" si="1557"/>
        <v/>
      </c>
      <c r="AB4981" t="str">
        <f t="shared" si="1558"/>
        <v/>
      </c>
    </row>
    <row r="4982" spans="1:28" x14ac:dyDescent="0.3">
      <c r="A4982" s="2">
        <v>45974</v>
      </c>
      <c r="B4982" s="1">
        <v>0.47569444444444442</v>
      </c>
      <c r="C4982">
        <v>400.1</v>
      </c>
      <c r="D4982">
        <v>399.1</v>
      </c>
      <c r="E4982">
        <v>122214</v>
      </c>
      <c r="F4982" t="b">
        <f t="shared" si="1540"/>
        <v>0</v>
      </c>
      <c r="G4982" t="str">
        <f t="shared" si="1541"/>
        <v/>
      </c>
      <c r="H4982" t="str">
        <f t="shared" si="1542"/>
        <v/>
      </c>
      <c r="I4982">
        <f t="shared" si="1543"/>
        <v>400.85</v>
      </c>
      <c r="J4982">
        <f t="shared" si="1544"/>
        <v>400.5</v>
      </c>
      <c r="K4982">
        <f t="shared" si="1545"/>
        <v>1</v>
      </c>
      <c r="L4982" t="str">
        <f>IF(
    AND(
        K4982=1,
        COUNTIFS($A$2:A4982,A4982,$K$2:K4982,1)=1
    ),
    "ENTRY",
    ""
)</f>
        <v/>
      </c>
      <c r="M4982" t="str">
        <f t="shared" si="1546"/>
        <v/>
      </c>
      <c r="N4982" t="str">
        <f t="shared" si="1547"/>
        <v/>
      </c>
      <c r="O4982" t="str">
        <f t="shared" si="1548"/>
        <v/>
      </c>
      <c r="P4982" t="str">
        <f t="shared" si="1549"/>
        <v/>
      </c>
      <c r="Q4982" t="str">
        <f t="shared" si="1550"/>
        <v/>
      </c>
      <c r="R4982" t="str">
        <f t="shared" si="1551"/>
        <v/>
      </c>
      <c r="S4982" t="str">
        <f t="shared" si="1559"/>
        <v/>
      </c>
      <c r="U4982" t="str">
        <f t="shared" si="1552"/>
        <v/>
      </c>
      <c r="V4982" t="str">
        <f t="shared" si="1553"/>
        <v/>
      </c>
      <c r="W4982" t="str">
        <f t="shared" si="1554"/>
        <v/>
      </c>
      <c r="X4982" t="str">
        <f t="shared" si="1555"/>
        <v/>
      </c>
      <c r="Y4982" t="str">
        <f t="shared" si="1556"/>
        <v/>
      </c>
      <c r="Z4982" cm="1">
        <f t="array" ref="Z4982">LOOKUP(
    2,
    1/($A:$A=$A4982),
    $C:$C
)</f>
        <v>398.2</v>
      </c>
      <c r="AA4982" t="str">
        <f t="shared" si="1557"/>
        <v/>
      </c>
      <c r="AB4982" t="str">
        <f t="shared" si="1558"/>
        <v/>
      </c>
    </row>
    <row r="4983" spans="1:28" x14ac:dyDescent="0.3">
      <c r="A4983" s="2">
        <v>45974</v>
      </c>
      <c r="B4983" s="1">
        <v>0.47916666666666669</v>
      </c>
      <c r="C4983">
        <v>399.7</v>
      </c>
      <c r="D4983">
        <v>399.15</v>
      </c>
      <c r="E4983">
        <v>55830</v>
      </c>
      <c r="F4983" t="b">
        <f t="shared" si="1540"/>
        <v>0</v>
      </c>
      <c r="G4983" t="str">
        <f t="shared" si="1541"/>
        <v/>
      </c>
      <c r="H4983" t="str">
        <f t="shared" si="1542"/>
        <v/>
      </c>
      <c r="I4983">
        <f t="shared" si="1543"/>
        <v>400.85</v>
      </c>
      <c r="J4983">
        <f t="shared" si="1544"/>
        <v>400.5</v>
      </c>
      <c r="K4983">
        <f t="shared" si="1545"/>
        <v>1</v>
      </c>
      <c r="L4983" t="str">
        <f>IF(
    AND(
        K4983=1,
        COUNTIFS($A$2:A4983,A4983,$K$2:K4983,1)=1
    ),
    "ENTRY",
    ""
)</f>
        <v/>
      </c>
      <c r="M4983" t="str">
        <f t="shared" si="1546"/>
        <v/>
      </c>
      <c r="N4983" t="str">
        <f t="shared" si="1547"/>
        <v/>
      </c>
      <c r="O4983" t="str">
        <f t="shared" si="1548"/>
        <v/>
      </c>
      <c r="P4983" t="str">
        <f t="shared" si="1549"/>
        <v/>
      </c>
      <c r="Q4983" t="str">
        <f t="shared" si="1550"/>
        <v/>
      </c>
      <c r="R4983" t="str">
        <f t="shared" si="1551"/>
        <v/>
      </c>
      <c r="S4983" t="str">
        <f t="shared" si="1559"/>
        <v/>
      </c>
      <c r="U4983" t="str">
        <f t="shared" si="1552"/>
        <v/>
      </c>
      <c r="V4983" t="str">
        <f t="shared" si="1553"/>
        <v/>
      </c>
      <c r="W4983" t="str">
        <f t="shared" si="1554"/>
        <v/>
      </c>
      <c r="X4983" t="str">
        <f t="shared" si="1555"/>
        <v/>
      </c>
      <c r="Y4983" t="str">
        <f t="shared" si="1556"/>
        <v/>
      </c>
      <c r="Z4983" cm="1">
        <f t="array" ref="Z4983">LOOKUP(
    2,
    1/($A:$A=$A4983),
    $C:$C
)</f>
        <v>398.2</v>
      </c>
      <c r="AA4983" t="str">
        <f t="shared" si="1557"/>
        <v/>
      </c>
      <c r="AB4983" t="str">
        <f t="shared" si="1558"/>
        <v/>
      </c>
    </row>
    <row r="4984" spans="1:28" x14ac:dyDescent="0.3">
      <c r="A4984" s="2">
        <v>45974</v>
      </c>
      <c r="B4984" s="1">
        <v>0.4826388888888889</v>
      </c>
      <c r="C4984">
        <v>399.9</v>
      </c>
      <c r="D4984">
        <v>399.5</v>
      </c>
      <c r="E4984">
        <v>66158</v>
      </c>
      <c r="F4984" t="b">
        <f t="shared" si="1540"/>
        <v>0</v>
      </c>
      <c r="G4984" t="str">
        <f t="shared" si="1541"/>
        <v/>
      </c>
      <c r="H4984" t="str">
        <f t="shared" si="1542"/>
        <v/>
      </c>
      <c r="I4984">
        <f t="shared" si="1543"/>
        <v>400.85</v>
      </c>
      <c r="J4984">
        <f t="shared" si="1544"/>
        <v>400.5</v>
      </c>
      <c r="K4984">
        <f t="shared" si="1545"/>
        <v>1</v>
      </c>
      <c r="L4984" t="str">
        <f>IF(
    AND(
        K4984=1,
        COUNTIFS($A$2:A4984,A4984,$K$2:K4984,1)=1
    ),
    "ENTRY",
    ""
)</f>
        <v/>
      </c>
      <c r="M4984" t="str">
        <f t="shared" si="1546"/>
        <v/>
      </c>
      <c r="N4984" t="str">
        <f t="shared" si="1547"/>
        <v/>
      </c>
      <c r="O4984" t="str">
        <f t="shared" si="1548"/>
        <v/>
      </c>
      <c r="P4984" t="str">
        <f t="shared" si="1549"/>
        <v/>
      </c>
      <c r="Q4984" t="str">
        <f t="shared" si="1550"/>
        <v/>
      </c>
      <c r="R4984" t="str">
        <f t="shared" si="1551"/>
        <v/>
      </c>
      <c r="S4984" t="str">
        <f t="shared" si="1559"/>
        <v/>
      </c>
      <c r="U4984" t="str">
        <f t="shared" si="1552"/>
        <v/>
      </c>
      <c r="V4984" t="str">
        <f t="shared" si="1553"/>
        <v/>
      </c>
      <c r="W4984" t="str">
        <f t="shared" si="1554"/>
        <v/>
      </c>
      <c r="X4984" t="str">
        <f t="shared" si="1555"/>
        <v/>
      </c>
      <c r="Y4984" t="str">
        <f t="shared" si="1556"/>
        <v/>
      </c>
      <c r="Z4984" cm="1">
        <f t="array" ref="Z4984">LOOKUP(
    2,
    1/($A:$A=$A4984),
    $C:$C
)</f>
        <v>398.2</v>
      </c>
      <c r="AA4984" t="str">
        <f t="shared" si="1557"/>
        <v/>
      </c>
      <c r="AB4984" t="str">
        <f t="shared" si="1558"/>
        <v/>
      </c>
    </row>
    <row r="4985" spans="1:28" x14ac:dyDescent="0.3">
      <c r="A4985" s="2">
        <v>45974</v>
      </c>
      <c r="B4985" s="1">
        <v>0.4861111111111111</v>
      </c>
      <c r="C4985">
        <v>399.8</v>
      </c>
      <c r="D4985">
        <v>399.55</v>
      </c>
      <c r="E4985">
        <v>56572</v>
      </c>
      <c r="F4985" t="b">
        <f t="shared" si="1540"/>
        <v>0</v>
      </c>
      <c r="G4985" t="str">
        <f t="shared" si="1541"/>
        <v/>
      </c>
      <c r="H4985" t="str">
        <f t="shared" si="1542"/>
        <v/>
      </c>
      <c r="I4985">
        <f t="shared" si="1543"/>
        <v>400.85</v>
      </c>
      <c r="J4985">
        <f t="shared" si="1544"/>
        <v>400.5</v>
      </c>
      <c r="K4985">
        <f t="shared" si="1545"/>
        <v>1</v>
      </c>
      <c r="L4985" t="str">
        <f>IF(
    AND(
        K4985=1,
        COUNTIFS($A$2:A4985,A4985,$K$2:K4985,1)=1
    ),
    "ENTRY",
    ""
)</f>
        <v/>
      </c>
      <c r="M4985" t="str">
        <f t="shared" si="1546"/>
        <v/>
      </c>
      <c r="N4985" t="str">
        <f t="shared" si="1547"/>
        <v/>
      </c>
      <c r="O4985" t="str">
        <f t="shared" si="1548"/>
        <v/>
      </c>
      <c r="P4985" t="str">
        <f t="shared" si="1549"/>
        <v/>
      </c>
      <c r="Q4985" t="str">
        <f t="shared" si="1550"/>
        <v/>
      </c>
      <c r="R4985" t="str">
        <f t="shared" si="1551"/>
        <v/>
      </c>
      <c r="S4985" t="str">
        <f t="shared" si="1559"/>
        <v/>
      </c>
      <c r="U4985" t="str">
        <f t="shared" si="1552"/>
        <v/>
      </c>
      <c r="V4985" t="str">
        <f t="shared" si="1553"/>
        <v/>
      </c>
      <c r="W4985" t="str">
        <f t="shared" si="1554"/>
        <v/>
      </c>
      <c r="X4985" t="str">
        <f t="shared" si="1555"/>
        <v/>
      </c>
      <c r="Y4985" t="str">
        <f t="shared" si="1556"/>
        <v/>
      </c>
      <c r="Z4985" cm="1">
        <f t="array" ref="Z4985">LOOKUP(
    2,
    1/($A:$A=$A4985),
    $C:$C
)</f>
        <v>398.2</v>
      </c>
      <c r="AA4985" t="str">
        <f t="shared" si="1557"/>
        <v/>
      </c>
      <c r="AB4985" t="str">
        <f t="shared" si="1558"/>
        <v/>
      </c>
    </row>
    <row r="4986" spans="1:28" x14ac:dyDescent="0.3">
      <c r="A4986" s="2">
        <v>45974</v>
      </c>
      <c r="B4986" s="1">
        <v>0.48958333333333331</v>
      </c>
      <c r="C4986">
        <v>399.8</v>
      </c>
      <c r="D4986">
        <v>399.5</v>
      </c>
      <c r="E4986">
        <v>136248</v>
      </c>
      <c r="F4986" t="b">
        <f t="shared" si="1540"/>
        <v>0</v>
      </c>
      <c r="G4986" t="str">
        <f t="shared" si="1541"/>
        <v/>
      </c>
      <c r="H4986" t="str">
        <f t="shared" si="1542"/>
        <v/>
      </c>
      <c r="I4986">
        <f t="shared" si="1543"/>
        <v>400.85</v>
      </c>
      <c r="J4986">
        <f t="shared" si="1544"/>
        <v>400.5</v>
      </c>
      <c r="K4986">
        <f t="shared" si="1545"/>
        <v>1</v>
      </c>
      <c r="L4986" t="str">
        <f>IF(
    AND(
        K4986=1,
        COUNTIFS($A$2:A4986,A4986,$K$2:K4986,1)=1
    ),
    "ENTRY",
    ""
)</f>
        <v/>
      </c>
      <c r="M4986" t="str">
        <f t="shared" si="1546"/>
        <v/>
      </c>
      <c r="N4986" t="str">
        <f t="shared" si="1547"/>
        <v/>
      </c>
      <c r="O4986" t="str">
        <f t="shared" si="1548"/>
        <v/>
      </c>
      <c r="P4986" t="str">
        <f t="shared" si="1549"/>
        <v/>
      </c>
      <c r="Q4986" t="str">
        <f t="shared" si="1550"/>
        <v/>
      </c>
      <c r="R4986" t="str">
        <f t="shared" si="1551"/>
        <v/>
      </c>
      <c r="S4986" t="str">
        <f t="shared" si="1559"/>
        <v/>
      </c>
      <c r="U4986" t="str">
        <f t="shared" si="1552"/>
        <v/>
      </c>
      <c r="V4986" t="str">
        <f t="shared" si="1553"/>
        <v/>
      </c>
      <c r="W4986" t="str">
        <f t="shared" si="1554"/>
        <v/>
      </c>
      <c r="X4986" t="str">
        <f t="shared" si="1555"/>
        <v/>
      </c>
      <c r="Y4986" t="str">
        <f t="shared" si="1556"/>
        <v/>
      </c>
      <c r="Z4986" cm="1">
        <f t="array" ref="Z4986">LOOKUP(
    2,
    1/($A:$A=$A4986),
    $C:$C
)</f>
        <v>398.2</v>
      </c>
      <c r="AA4986" t="str">
        <f t="shared" si="1557"/>
        <v/>
      </c>
      <c r="AB4986" t="str">
        <f t="shared" si="1558"/>
        <v/>
      </c>
    </row>
    <row r="4987" spans="1:28" x14ac:dyDescent="0.3">
      <c r="A4987" s="2">
        <v>45974</v>
      </c>
      <c r="B4987" s="1">
        <v>0.49305555555555558</v>
      </c>
      <c r="C4987">
        <v>399.75</v>
      </c>
      <c r="D4987">
        <v>399.6</v>
      </c>
      <c r="E4987">
        <v>76973</v>
      </c>
      <c r="F4987" t="b">
        <f t="shared" si="1540"/>
        <v>0</v>
      </c>
      <c r="G4987" t="str">
        <f t="shared" si="1541"/>
        <v/>
      </c>
      <c r="H4987" t="str">
        <f t="shared" si="1542"/>
        <v/>
      </c>
      <c r="I4987">
        <f t="shared" si="1543"/>
        <v>400.85</v>
      </c>
      <c r="J4987">
        <f t="shared" si="1544"/>
        <v>400.5</v>
      </c>
      <c r="K4987">
        <f t="shared" si="1545"/>
        <v>1</v>
      </c>
      <c r="L4987" t="str">
        <f>IF(
    AND(
        K4987=1,
        COUNTIFS($A$2:A4987,A4987,$K$2:K4987,1)=1
    ),
    "ENTRY",
    ""
)</f>
        <v/>
      </c>
      <c r="M4987" t="str">
        <f t="shared" si="1546"/>
        <v/>
      </c>
      <c r="N4987" t="str">
        <f t="shared" si="1547"/>
        <v/>
      </c>
      <c r="O4987" t="str">
        <f t="shared" si="1548"/>
        <v/>
      </c>
      <c r="P4987" t="str">
        <f t="shared" si="1549"/>
        <v/>
      </c>
      <c r="Q4987" t="str">
        <f t="shared" si="1550"/>
        <v/>
      </c>
      <c r="R4987" t="str">
        <f t="shared" si="1551"/>
        <v/>
      </c>
      <c r="S4987" t="str">
        <f t="shared" si="1559"/>
        <v/>
      </c>
      <c r="U4987" t="str">
        <f t="shared" si="1552"/>
        <v/>
      </c>
      <c r="V4987" t="str">
        <f t="shared" si="1553"/>
        <v/>
      </c>
      <c r="W4987" t="str">
        <f t="shared" si="1554"/>
        <v/>
      </c>
      <c r="X4987" t="str">
        <f t="shared" si="1555"/>
        <v/>
      </c>
      <c r="Y4987" t="str">
        <f t="shared" si="1556"/>
        <v/>
      </c>
      <c r="Z4987" cm="1">
        <f t="array" ref="Z4987">LOOKUP(
    2,
    1/($A:$A=$A4987),
    $C:$C
)</f>
        <v>398.2</v>
      </c>
      <c r="AA4987" t="str">
        <f t="shared" si="1557"/>
        <v/>
      </c>
      <c r="AB4987" t="str">
        <f t="shared" si="1558"/>
        <v/>
      </c>
    </row>
    <row r="4988" spans="1:28" x14ac:dyDescent="0.3">
      <c r="A4988" s="2">
        <v>45974</v>
      </c>
      <c r="B4988" s="1">
        <v>0.49652777777777779</v>
      </c>
      <c r="C4988">
        <v>399.8</v>
      </c>
      <c r="D4988">
        <v>399.65</v>
      </c>
      <c r="E4988">
        <v>59530</v>
      </c>
      <c r="F4988" t="b">
        <f t="shared" si="1540"/>
        <v>0</v>
      </c>
      <c r="G4988" t="str">
        <f t="shared" si="1541"/>
        <v/>
      </c>
      <c r="H4988" t="str">
        <f t="shared" si="1542"/>
        <v/>
      </c>
      <c r="I4988">
        <f t="shared" si="1543"/>
        <v>400.85</v>
      </c>
      <c r="J4988">
        <f t="shared" si="1544"/>
        <v>400.5</v>
      </c>
      <c r="K4988">
        <f t="shared" si="1545"/>
        <v>1</v>
      </c>
      <c r="L4988" t="str">
        <f>IF(
    AND(
        K4988=1,
        COUNTIFS($A$2:A4988,A4988,$K$2:K4988,1)=1
    ),
    "ENTRY",
    ""
)</f>
        <v/>
      </c>
      <c r="M4988" t="str">
        <f t="shared" si="1546"/>
        <v/>
      </c>
      <c r="N4988" t="str">
        <f t="shared" si="1547"/>
        <v/>
      </c>
      <c r="O4988" t="str">
        <f t="shared" si="1548"/>
        <v/>
      </c>
      <c r="P4988" t="str">
        <f t="shared" si="1549"/>
        <v/>
      </c>
      <c r="Q4988" t="str">
        <f t="shared" si="1550"/>
        <v/>
      </c>
      <c r="R4988" t="str">
        <f t="shared" si="1551"/>
        <v/>
      </c>
      <c r="S4988" t="str">
        <f t="shared" si="1559"/>
        <v/>
      </c>
      <c r="U4988" t="str">
        <f t="shared" si="1552"/>
        <v/>
      </c>
      <c r="V4988" t="str">
        <f t="shared" si="1553"/>
        <v/>
      </c>
      <c r="W4988" t="str">
        <f t="shared" si="1554"/>
        <v/>
      </c>
      <c r="X4988" t="str">
        <f t="shared" si="1555"/>
        <v/>
      </c>
      <c r="Y4988" t="str">
        <f t="shared" si="1556"/>
        <v/>
      </c>
      <c r="Z4988" cm="1">
        <f t="array" ref="Z4988">LOOKUP(
    2,
    1/($A:$A=$A4988),
    $C:$C
)</f>
        <v>398.2</v>
      </c>
      <c r="AA4988" t="str">
        <f t="shared" si="1557"/>
        <v/>
      </c>
      <c r="AB4988" t="str">
        <f t="shared" si="1558"/>
        <v/>
      </c>
    </row>
    <row r="4989" spans="1:28" x14ac:dyDescent="0.3">
      <c r="A4989" s="2">
        <v>45974</v>
      </c>
      <c r="B4989" s="1">
        <v>0.5</v>
      </c>
      <c r="C4989">
        <v>399.8</v>
      </c>
      <c r="D4989">
        <v>399.6</v>
      </c>
      <c r="E4989">
        <v>54584</v>
      </c>
      <c r="F4989" t="b">
        <f t="shared" si="1540"/>
        <v>0</v>
      </c>
      <c r="G4989" t="str">
        <f t="shared" si="1541"/>
        <v/>
      </c>
      <c r="H4989" t="str">
        <f t="shared" si="1542"/>
        <v/>
      </c>
      <c r="I4989">
        <f t="shared" si="1543"/>
        <v>400.85</v>
      </c>
      <c r="J4989">
        <f t="shared" si="1544"/>
        <v>400.5</v>
      </c>
      <c r="K4989">
        <f t="shared" si="1545"/>
        <v>1</v>
      </c>
      <c r="L4989" t="str">
        <f>IF(
    AND(
        K4989=1,
        COUNTIFS($A$2:A4989,A4989,$K$2:K4989,1)=1
    ),
    "ENTRY",
    ""
)</f>
        <v/>
      </c>
      <c r="M4989" t="str">
        <f t="shared" si="1546"/>
        <v/>
      </c>
      <c r="N4989" t="str">
        <f t="shared" si="1547"/>
        <v/>
      </c>
      <c r="O4989" t="str">
        <f t="shared" si="1548"/>
        <v/>
      </c>
      <c r="P4989" t="str">
        <f t="shared" si="1549"/>
        <v/>
      </c>
      <c r="Q4989" t="str">
        <f t="shared" si="1550"/>
        <v/>
      </c>
      <c r="R4989" t="str">
        <f t="shared" si="1551"/>
        <v/>
      </c>
      <c r="S4989" t="str">
        <f t="shared" si="1559"/>
        <v/>
      </c>
      <c r="U4989" t="str">
        <f t="shared" si="1552"/>
        <v/>
      </c>
      <c r="V4989" t="str">
        <f t="shared" si="1553"/>
        <v/>
      </c>
      <c r="W4989" t="str">
        <f t="shared" si="1554"/>
        <v/>
      </c>
      <c r="X4989" t="str">
        <f t="shared" si="1555"/>
        <v/>
      </c>
      <c r="Y4989" t="str">
        <f t="shared" si="1556"/>
        <v/>
      </c>
      <c r="Z4989" cm="1">
        <f t="array" ref="Z4989">LOOKUP(
    2,
    1/($A:$A=$A4989),
    $C:$C
)</f>
        <v>398.2</v>
      </c>
      <c r="AA4989" t="str">
        <f t="shared" si="1557"/>
        <v/>
      </c>
      <c r="AB4989" t="str">
        <f t="shared" si="1558"/>
        <v/>
      </c>
    </row>
    <row r="4990" spans="1:28" x14ac:dyDescent="0.3">
      <c r="A4990" s="2">
        <v>45974</v>
      </c>
      <c r="B4990" s="1">
        <v>0.50347222222222221</v>
      </c>
      <c r="C4990">
        <v>399.8</v>
      </c>
      <c r="D4990">
        <v>399.5</v>
      </c>
      <c r="E4990">
        <v>83444</v>
      </c>
      <c r="F4990" t="b">
        <f t="shared" si="1540"/>
        <v>0</v>
      </c>
      <c r="G4990" t="str">
        <f t="shared" si="1541"/>
        <v/>
      </c>
      <c r="H4990" t="str">
        <f t="shared" si="1542"/>
        <v/>
      </c>
      <c r="I4990">
        <f t="shared" si="1543"/>
        <v>400.85</v>
      </c>
      <c r="J4990">
        <f t="shared" si="1544"/>
        <v>400.5</v>
      </c>
      <c r="K4990">
        <f t="shared" si="1545"/>
        <v>1</v>
      </c>
      <c r="L4990" t="str">
        <f>IF(
    AND(
        K4990=1,
        COUNTIFS($A$2:A4990,A4990,$K$2:K4990,1)=1
    ),
    "ENTRY",
    ""
)</f>
        <v/>
      </c>
      <c r="M4990" t="str">
        <f t="shared" si="1546"/>
        <v/>
      </c>
      <c r="N4990" t="str">
        <f t="shared" si="1547"/>
        <v/>
      </c>
      <c r="O4990" t="str">
        <f t="shared" si="1548"/>
        <v/>
      </c>
      <c r="P4990" t="str">
        <f t="shared" si="1549"/>
        <v/>
      </c>
      <c r="Q4990" t="str">
        <f t="shared" si="1550"/>
        <v/>
      </c>
      <c r="R4990" t="str">
        <f t="shared" si="1551"/>
        <v/>
      </c>
      <c r="S4990" t="str">
        <f t="shared" si="1559"/>
        <v/>
      </c>
      <c r="U4990" t="str">
        <f t="shared" si="1552"/>
        <v/>
      </c>
      <c r="V4990" t="str">
        <f t="shared" si="1553"/>
        <v/>
      </c>
      <c r="W4990" t="str">
        <f t="shared" si="1554"/>
        <v/>
      </c>
      <c r="X4990" t="str">
        <f t="shared" si="1555"/>
        <v/>
      </c>
      <c r="Y4990" t="str">
        <f t="shared" si="1556"/>
        <v/>
      </c>
      <c r="Z4990" cm="1">
        <f t="array" ref="Z4990">LOOKUP(
    2,
    1/($A:$A=$A4990),
    $C:$C
)</f>
        <v>398.2</v>
      </c>
      <c r="AA4990" t="str">
        <f t="shared" si="1557"/>
        <v/>
      </c>
      <c r="AB4990" t="str">
        <f t="shared" si="1558"/>
        <v/>
      </c>
    </row>
    <row r="4991" spans="1:28" x14ac:dyDescent="0.3">
      <c r="A4991" s="2">
        <v>45974</v>
      </c>
      <c r="B4991" s="1">
        <v>0.50694444444444442</v>
      </c>
      <c r="C4991">
        <v>399.7</v>
      </c>
      <c r="D4991">
        <v>399.35</v>
      </c>
      <c r="E4991">
        <v>50955</v>
      </c>
      <c r="F4991" t="b">
        <f t="shared" si="1540"/>
        <v>0</v>
      </c>
      <c r="G4991" t="str">
        <f t="shared" si="1541"/>
        <v/>
      </c>
      <c r="H4991" t="str">
        <f t="shared" si="1542"/>
        <v/>
      </c>
      <c r="I4991">
        <f t="shared" si="1543"/>
        <v>400.85</v>
      </c>
      <c r="J4991">
        <f t="shared" si="1544"/>
        <v>400.5</v>
      </c>
      <c r="K4991">
        <f t="shared" si="1545"/>
        <v>1</v>
      </c>
      <c r="L4991" t="str">
        <f>IF(
    AND(
        K4991=1,
        COUNTIFS($A$2:A4991,A4991,$K$2:K4991,1)=1
    ),
    "ENTRY",
    ""
)</f>
        <v/>
      </c>
      <c r="M4991" t="str">
        <f t="shared" si="1546"/>
        <v/>
      </c>
      <c r="N4991" t="str">
        <f t="shared" si="1547"/>
        <v/>
      </c>
      <c r="O4991" t="str">
        <f t="shared" si="1548"/>
        <v/>
      </c>
      <c r="P4991" t="str">
        <f t="shared" si="1549"/>
        <v/>
      </c>
      <c r="Q4991" t="str">
        <f t="shared" si="1550"/>
        <v/>
      </c>
      <c r="R4991" t="str">
        <f t="shared" si="1551"/>
        <v/>
      </c>
      <c r="S4991" t="str">
        <f t="shared" si="1559"/>
        <v/>
      </c>
      <c r="U4991" t="str">
        <f t="shared" si="1552"/>
        <v/>
      </c>
      <c r="V4991" t="str">
        <f t="shared" si="1553"/>
        <v/>
      </c>
      <c r="W4991" t="str">
        <f t="shared" si="1554"/>
        <v/>
      </c>
      <c r="X4991" t="str">
        <f t="shared" si="1555"/>
        <v/>
      </c>
      <c r="Y4991" t="str">
        <f t="shared" si="1556"/>
        <v/>
      </c>
      <c r="Z4991" cm="1">
        <f t="array" ref="Z4991">LOOKUP(
    2,
    1/($A:$A=$A4991),
    $C:$C
)</f>
        <v>398.2</v>
      </c>
      <c r="AA4991" t="str">
        <f t="shared" si="1557"/>
        <v/>
      </c>
      <c r="AB4991" t="str">
        <f t="shared" si="1558"/>
        <v/>
      </c>
    </row>
    <row r="4992" spans="1:28" x14ac:dyDescent="0.3">
      <c r="A4992" s="2">
        <v>45974</v>
      </c>
      <c r="B4992" s="1">
        <v>0.51041666666666663</v>
      </c>
      <c r="C4992">
        <v>399.5</v>
      </c>
      <c r="D4992">
        <v>399.3</v>
      </c>
      <c r="E4992">
        <v>51210</v>
      </c>
      <c r="F4992" t="b">
        <f t="shared" si="1540"/>
        <v>0</v>
      </c>
      <c r="G4992" t="str">
        <f t="shared" si="1541"/>
        <v/>
      </c>
      <c r="H4992" t="str">
        <f t="shared" si="1542"/>
        <v/>
      </c>
      <c r="I4992">
        <f t="shared" si="1543"/>
        <v>400.85</v>
      </c>
      <c r="J4992">
        <f t="shared" si="1544"/>
        <v>400.5</v>
      </c>
      <c r="K4992">
        <f t="shared" si="1545"/>
        <v>1</v>
      </c>
      <c r="L4992" t="str">
        <f>IF(
    AND(
        K4992=1,
        COUNTIFS($A$2:A4992,A4992,$K$2:K4992,1)=1
    ),
    "ENTRY",
    ""
)</f>
        <v/>
      </c>
      <c r="M4992" t="str">
        <f t="shared" si="1546"/>
        <v/>
      </c>
      <c r="N4992" t="str">
        <f t="shared" si="1547"/>
        <v/>
      </c>
      <c r="O4992" t="str">
        <f t="shared" si="1548"/>
        <v/>
      </c>
      <c r="P4992" t="str">
        <f t="shared" si="1549"/>
        <v/>
      </c>
      <c r="Q4992" t="str">
        <f t="shared" si="1550"/>
        <v/>
      </c>
      <c r="R4992" t="str">
        <f t="shared" si="1551"/>
        <v/>
      </c>
      <c r="S4992" t="str">
        <f t="shared" si="1559"/>
        <v/>
      </c>
      <c r="U4992" t="str">
        <f t="shared" si="1552"/>
        <v/>
      </c>
      <c r="V4992" t="str">
        <f t="shared" si="1553"/>
        <v/>
      </c>
      <c r="W4992" t="str">
        <f t="shared" si="1554"/>
        <v/>
      </c>
      <c r="X4992" t="str">
        <f t="shared" si="1555"/>
        <v/>
      </c>
      <c r="Y4992" t="str">
        <f t="shared" si="1556"/>
        <v/>
      </c>
      <c r="Z4992" cm="1">
        <f t="array" ref="Z4992">LOOKUP(
    2,
    1/($A:$A=$A4992),
    $C:$C
)</f>
        <v>398.2</v>
      </c>
      <c r="AA4992" t="str">
        <f t="shared" si="1557"/>
        <v/>
      </c>
      <c r="AB4992" t="str">
        <f t="shared" si="1558"/>
        <v/>
      </c>
    </row>
    <row r="4993" spans="1:28" x14ac:dyDescent="0.3">
      <c r="A4993" s="2">
        <v>45974</v>
      </c>
      <c r="B4993" s="1">
        <v>0.51388888888888884</v>
      </c>
      <c r="C4993">
        <v>399.45</v>
      </c>
      <c r="D4993">
        <v>399.25</v>
      </c>
      <c r="E4993">
        <v>52125</v>
      </c>
      <c r="F4993" t="b">
        <f t="shared" si="1540"/>
        <v>0</v>
      </c>
      <c r="G4993" t="str">
        <f t="shared" si="1541"/>
        <v/>
      </c>
      <c r="H4993" t="str">
        <f t="shared" si="1542"/>
        <v/>
      </c>
      <c r="I4993">
        <f t="shared" si="1543"/>
        <v>400.85</v>
      </c>
      <c r="J4993">
        <f t="shared" si="1544"/>
        <v>400.5</v>
      </c>
      <c r="K4993">
        <f t="shared" si="1545"/>
        <v>1</v>
      </c>
      <c r="L4993" t="str">
        <f>IF(
    AND(
        K4993=1,
        COUNTIFS($A$2:A4993,A4993,$K$2:K4993,1)=1
    ),
    "ENTRY",
    ""
)</f>
        <v/>
      </c>
      <c r="M4993" t="str">
        <f t="shared" si="1546"/>
        <v/>
      </c>
      <c r="N4993" t="str">
        <f t="shared" si="1547"/>
        <v/>
      </c>
      <c r="O4993" t="str">
        <f t="shared" si="1548"/>
        <v/>
      </c>
      <c r="P4993" t="str">
        <f t="shared" si="1549"/>
        <v/>
      </c>
      <c r="Q4993" t="str">
        <f t="shared" si="1550"/>
        <v/>
      </c>
      <c r="R4993" t="str">
        <f t="shared" si="1551"/>
        <v/>
      </c>
      <c r="S4993" t="str">
        <f t="shared" si="1559"/>
        <v/>
      </c>
      <c r="U4993" t="str">
        <f t="shared" si="1552"/>
        <v/>
      </c>
      <c r="V4993" t="str">
        <f t="shared" si="1553"/>
        <v/>
      </c>
      <c r="W4993" t="str">
        <f t="shared" si="1554"/>
        <v/>
      </c>
      <c r="X4993" t="str">
        <f t="shared" si="1555"/>
        <v/>
      </c>
      <c r="Y4993" t="str">
        <f t="shared" si="1556"/>
        <v/>
      </c>
      <c r="Z4993" cm="1">
        <f t="array" ref="Z4993">LOOKUP(
    2,
    1/($A:$A=$A4993),
    $C:$C
)</f>
        <v>398.2</v>
      </c>
      <c r="AA4993" t="str">
        <f t="shared" si="1557"/>
        <v/>
      </c>
      <c r="AB4993" t="str">
        <f t="shared" si="1558"/>
        <v/>
      </c>
    </row>
    <row r="4994" spans="1:28" x14ac:dyDescent="0.3">
      <c r="A4994" s="2">
        <v>45974</v>
      </c>
      <c r="B4994" s="1">
        <v>0.51736111111111116</v>
      </c>
      <c r="C4994">
        <v>399.4</v>
      </c>
      <c r="D4994">
        <v>399.25</v>
      </c>
      <c r="E4994">
        <v>47164</v>
      </c>
      <c r="F4994" t="b">
        <f t="shared" si="1540"/>
        <v>0</v>
      </c>
      <c r="G4994" t="str">
        <f t="shared" si="1541"/>
        <v/>
      </c>
      <c r="H4994" t="str">
        <f t="shared" si="1542"/>
        <v/>
      </c>
      <c r="I4994">
        <f t="shared" si="1543"/>
        <v>400.85</v>
      </c>
      <c r="J4994">
        <f t="shared" si="1544"/>
        <v>400.5</v>
      </c>
      <c r="K4994">
        <f t="shared" si="1545"/>
        <v>1</v>
      </c>
      <c r="L4994" t="str">
        <f>IF(
    AND(
        K4994=1,
        COUNTIFS($A$2:A4994,A4994,$K$2:K4994,1)=1
    ),
    "ENTRY",
    ""
)</f>
        <v/>
      </c>
      <c r="M4994" t="str">
        <f t="shared" si="1546"/>
        <v/>
      </c>
      <c r="N4994" t="str">
        <f t="shared" si="1547"/>
        <v/>
      </c>
      <c r="O4994" t="str">
        <f t="shared" si="1548"/>
        <v/>
      </c>
      <c r="P4994" t="str">
        <f t="shared" si="1549"/>
        <v/>
      </c>
      <c r="Q4994" t="str">
        <f t="shared" si="1550"/>
        <v/>
      </c>
      <c r="R4994" t="str">
        <f t="shared" si="1551"/>
        <v/>
      </c>
      <c r="S4994" t="str">
        <f t="shared" si="1559"/>
        <v/>
      </c>
      <c r="U4994" t="str">
        <f t="shared" si="1552"/>
        <v/>
      </c>
      <c r="V4994" t="str">
        <f t="shared" si="1553"/>
        <v/>
      </c>
      <c r="W4994" t="str">
        <f t="shared" si="1554"/>
        <v/>
      </c>
      <c r="X4994" t="str">
        <f t="shared" si="1555"/>
        <v/>
      </c>
      <c r="Y4994" t="str">
        <f t="shared" si="1556"/>
        <v/>
      </c>
      <c r="Z4994" cm="1">
        <f t="array" ref="Z4994">LOOKUP(
    2,
    1/($A:$A=$A4994),
    $C:$C
)</f>
        <v>398.2</v>
      </c>
      <c r="AA4994" t="str">
        <f t="shared" si="1557"/>
        <v/>
      </c>
      <c r="AB4994" t="str">
        <f t="shared" si="1558"/>
        <v/>
      </c>
    </row>
    <row r="4995" spans="1:28" x14ac:dyDescent="0.3">
      <c r="A4995" s="2">
        <v>45974</v>
      </c>
      <c r="B4995" s="1">
        <v>0.52083333333333337</v>
      </c>
      <c r="C4995">
        <v>399.35</v>
      </c>
      <c r="D4995">
        <v>398.25</v>
      </c>
      <c r="E4995">
        <v>228528</v>
      </c>
      <c r="F4995" t="b">
        <f t="shared" ref="F4995:F5058" si="1560">B4995=TIME(10,0,0)</f>
        <v>0</v>
      </c>
      <c r="G4995" t="str">
        <f t="shared" ref="G4995:G5058" si="1561">IF(F4995,C4995,"")</f>
        <v/>
      </c>
      <c r="H4995" t="str">
        <f t="shared" ref="H4995:H5058" si="1562">IF(F4995,D4995,"")</f>
        <v/>
      </c>
      <c r="I4995">
        <f t="shared" ref="I4995:I5058" si="1563">IF(G4995&lt;&gt;"",G4995,I4994)</f>
        <v>400.85</v>
      </c>
      <c r="J4995">
        <f t="shared" ref="J4995:J5058" si="1564">IF(H4995&lt;&gt;"",H4995,J4994)</f>
        <v>400.5</v>
      </c>
      <c r="K4995">
        <f t="shared" ref="K4995:K5058" si="1565">IF(
    AND(
        A4995=A4994,
        B4995&gt;TIME(10,0,0),
        OR(C4995&gt;=I4995, D4995&lt;=J4995)
    ),
    1,
    0
)</f>
        <v>1</v>
      </c>
      <c r="L4995" t="str">
        <f>IF(
    AND(
        K4995=1,
        COUNTIFS($A$2:A4995,A4995,$K$2:K4995,1)=1
    ),
    "ENTRY",
    ""
)</f>
        <v/>
      </c>
      <c r="M4995" t="str">
        <f t="shared" ref="M4995:M5058" si="1566">IF(L4995="","",IF(C4995&gt;=I4995,"LONG","SHORT"))</f>
        <v/>
      </c>
      <c r="N4995" t="str">
        <f t="shared" ref="N4995:N5058" si="1567">IF(M4995="","",IF(M4995="LONG",I4995,J4995))</f>
        <v/>
      </c>
      <c r="O4995" t="str">
        <f t="shared" ref="O4995:O5058" si="1568">IF(M4995="","",IF(M4995="LONG",J4995,I4995))</f>
        <v/>
      </c>
      <c r="P4995" t="str">
        <f t="shared" ref="P4995:P5058" si="1569">IF(M4995="","",ABS(N4995-O4995))</f>
        <v/>
      </c>
      <c r="Q4995" t="str">
        <f t="shared" ref="Q4995:Q5058" si="1570">IF(M4995="","",INT(500/P4995))</f>
        <v/>
      </c>
      <c r="R4995" t="str">
        <f t="shared" ref="R4995:R5058" si="1571">IF(M4995="","",Q4995*P4995)</f>
        <v/>
      </c>
      <c r="S4995" t="str">
        <f t="shared" si="1559"/>
        <v/>
      </c>
      <c r="U4995" t="str">
        <f t="shared" ref="U4995:U5058" si="1572">IF(M4995="","",IF(M4995="LONG",N4995+3*P4995,N4995-3*P4995))</f>
        <v/>
      </c>
      <c r="V4995" t="str">
        <f t="shared" ref="V4995:V5058" si="1573">IF(
    M4995="",
    "",
    IF(
        IF(
            M4995="LONG",
            _xlfn.MAXIFS($C:$C,$A:$A,$A4995,$B:$B,"&gt;"&amp;$B4995) &gt;= $S4995,
            _xlfn.MINIFS($D:$D,$A:$A,$A4995,$B:$B,"&gt;"&amp;$B4995) &lt;= $S4995
        ),
        "YES",
        "NO"
    )
)</f>
        <v/>
      </c>
      <c r="W4995" t="str">
        <f t="shared" ref="W4995:W5058" si="1574">IF(
    M4995="",
    "",
    IF(
        IF(
            M4995="LONG",
            _xlfn.MAXIFS($C:$C,$A:$A,$A4995,$B:$B,"&gt;"&amp;$B4995) &gt;= $U4995,
            _xlfn.MINIFS($D:$D,$A:$A,$A4995,$B:$B,"&gt;"&amp;$B4995) &lt;= $U4995
        ),
        "YES",
        "NO"
    )
)</f>
        <v/>
      </c>
      <c r="X4995" t="str">
        <f t="shared" ref="X4995:X5058" si="1575">IF(
    M4995="",
    "",
    IF(
        M4995="LONG",
        (_xlfn.MAXIFS($C:$C,$A:$A,$A4995,$B:$B,"&gt;"&amp;$B4995) - $N4995) / $P4995,
        ($N4995 - _xlfn.MINIFS($D:$D,$A:$A,$A4995,$B:$B,"&gt;"&amp;$B4995)) / $P4995
    )
)</f>
        <v/>
      </c>
      <c r="Y4995" t="str">
        <f t="shared" ref="Y4995:Y5058" si="1576">IF(
    M4995="",
    "",
    IF(
        IF(
            M4995="LONG",
            _xlfn.MINIFS($D:$D,$A:$A,$A4995,$B:$B,"&gt;"&amp;$B4995) &lt;= $O4995,
            _xlfn.MAXIFS($C:$C,$A:$A,$A4995,$B:$B,"&gt;"&amp;$B4995) &gt;= $O4995
        ),
        "YES",
        "NO"
    )
)</f>
        <v/>
      </c>
      <c r="Z4995" cm="1">
        <f t="array" ref="Z4995">LOOKUP(
    2,
    1/($A:$A=$A4995),
    $C:$C
)</f>
        <v>398.2</v>
      </c>
      <c r="AA4995" t="str">
        <f t="shared" ref="AA4995:AA5058" si="1577">IF(
    M4995="",
    "",
    IF(
        Y4995="YES",
        O4995,
        Z4995
    )
)</f>
        <v/>
      </c>
      <c r="AB4995" t="str">
        <f t="shared" ref="AB4995:AB5058" si="1578">IF(
    M4995="",
    "",IF(Y4995="YES",-500,
    IF(
        M4995="LONG",
        (U4995 - N4995) * Q4995,
        (N4995 - U4995) * Q4995
    )
))</f>
        <v/>
      </c>
    </row>
    <row r="4996" spans="1:28" x14ac:dyDescent="0.3">
      <c r="A4996" s="2">
        <v>45974</v>
      </c>
      <c r="B4996" s="1">
        <v>0.52430555555555558</v>
      </c>
      <c r="C4996">
        <v>398.7</v>
      </c>
      <c r="D4996">
        <v>398.2</v>
      </c>
      <c r="E4996">
        <v>85964</v>
      </c>
      <c r="F4996" t="b">
        <f t="shared" si="1560"/>
        <v>0</v>
      </c>
      <c r="G4996" t="str">
        <f t="shared" si="1561"/>
        <v/>
      </c>
      <c r="H4996" t="str">
        <f t="shared" si="1562"/>
        <v/>
      </c>
      <c r="I4996">
        <f t="shared" si="1563"/>
        <v>400.85</v>
      </c>
      <c r="J4996">
        <f t="shared" si="1564"/>
        <v>400.5</v>
      </c>
      <c r="K4996">
        <f t="shared" si="1565"/>
        <v>1</v>
      </c>
      <c r="L4996" t="str">
        <f>IF(
    AND(
        K4996=1,
        COUNTIFS($A$2:A4996,A4996,$K$2:K4996,1)=1
    ),
    "ENTRY",
    ""
)</f>
        <v/>
      </c>
      <c r="M4996" t="str">
        <f t="shared" si="1566"/>
        <v/>
      </c>
      <c r="N4996" t="str">
        <f t="shared" si="1567"/>
        <v/>
      </c>
      <c r="O4996" t="str">
        <f t="shared" si="1568"/>
        <v/>
      </c>
      <c r="P4996" t="str">
        <f t="shared" si="1569"/>
        <v/>
      </c>
      <c r="Q4996" t="str">
        <f t="shared" si="1570"/>
        <v/>
      </c>
      <c r="R4996" t="str">
        <f t="shared" si="1571"/>
        <v/>
      </c>
      <c r="S4996" t="str">
        <f t="shared" ref="S4996:S5059" si="1579">IF(M4996="","",IF(M4996="LONG",N4996+(1.5*P4996),N4996-(1.5*P4996)))</f>
        <v/>
      </c>
      <c r="U4996" t="str">
        <f t="shared" si="1572"/>
        <v/>
      </c>
      <c r="V4996" t="str">
        <f t="shared" si="1573"/>
        <v/>
      </c>
      <c r="W4996" t="str">
        <f t="shared" si="1574"/>
        <v/>
      </c>
      <c r="X4996" t="str">
        <f t="shared" si="1575"/>
        <v/>
      </c>
      <c r="Y4996" t="str">
        <f t="shared" si="1576"/>
        <v/>
      </c>
      <c r="Z4996" cm="1">
        <f t="array" ref="Z4996">LOOKUP(
    2,
    1/($A:$A=$A4996),
    $C:$C
)</f>
        <v>398.2</v>
      </c>
      <c r="AA4996" t="str">
        <f t="shared" si="1577"/>
        <v/>
      </c>
      <c r="AB4996" t="str">
        <f t="shared" si="1578"/>
        <v/>
      </c>
    </row>
    <row r="4997" spans="1:28" x14ac:dyDescent="0.3">
      <c r="A4997" s="2">
        <v>45974</v>
      </c>
      <c r="B4997" s="1">
        <v>0.52777777777777779</v>
      </c>
      <c r="C4997">
        <v>398.8</v>
      </c>
      <c r="D4997">
        <v>398.35</v>
      </c>
      <c r="E4997">
        <v>82417</v>
      </c>
      <c r="F4997" t="b">
        <f t="shared" si="1560"/>
        <v>0</v>
      </c>
      <c r="G4997" t="str">
        <f t="shared" si="1561"/>
        <v/>
      </c>
      <c r="H4997" t="str">
        <f t="shared" si="1562"/>
        <v/>
      </c>
      <c r="I4997">
        <f t="shared" si="1563"/>
        <v>400.85</v>
      </c>
      <c r="J4997">
        <f t="shared" si="1564"/>
        <v>400.5</v>
      </c>
      <c r="K4997">
        <f t="shared" si="1565"/>
        <v>1</v>
      </c>
      <c r="L4997" t="str">
        <f>IF(
    AND(
        K4997=1,
        COUNTIFS($A$2:A4997,A4997,$K$2:K4997,1)=1
    ),
    "ENTRY",
    ""
)</f>
        <v/>
      </c>
      <c r="M4997" t="str">
        <f t="shared" si="1566"/>
        <v/>
      </c>
      <c r="N4997" t="str">
        <f t="shared" si="1567"/>
        <v/>
      </c>
      <c r="O4997" t="str">
        <f t="shared" si="1568"/>
        <v/>
      </c>
      <c r="P4997" t="str">
        <f t="shared" si="1569"/>
        <v/>
      </c>
      <c r="Q4997" t="str">
        <f t="shared" si="1570"/>
        <v/>
      </c>
      <c r="R4997" t="str">
        <f t="shared" si="1571"/>
        <v/>
      </c>
      <c r="S4997" t="str">
        <f t="shared" si="1579"/>
        <v/>
      </c>
      <c r="U4997" t="str">
        <f t="shared" si="1572"/>
        <v/>
      </c>
      <c r="V4997" t="str">
        <f t="shared" si="1573"/>
        <v/>
      </c>
      <c r="W4997" t="str">
        <f t="shared" si="1574"/>
        <v/>
      </c>
      <c r="X4997" t="str">
        <f t="shared" si="1575"/>
        <v/>
      </c>
      <c r="Y4997" t="str">
        <f t="shared" si="1576"/>
        <v/>
      </c>
      <c r="Z4997" cm="1">
        <f t="array" ref="Z4997">LOOKUP(
    2,
    1/($A:$A=$A4997),
    $C:$C
)</f>
        <v>398.2</v>
      </c>
      <c r="AA4997" t="str">
        <f t="shared" si="1577"/>
        <v/>
      </c>
      <c r="AB4997" t="str">
        <f t="shared" si="1578"/>
        <v/>
      </c>
    </row>
    <row r="4998" spans="1:28" x14ac:dyDescent="0.3">
      <c r="A4998" s="2">
        <v>45974</v>
      </c>
      <c r="B4998" s="1">
        <v>0.53125</v>
      </c>
      <c r="C4998">
        <v>398.7</v>
      </c>
      <c r="D4998">
        <v>398.3</v>
      </c>
      <c r="E4998">
        <v>61947</v>
      </c>
      <c r="F4998" t="b">
        <f t="shared" si="1560"/>
        <v>0</v>
      </c>
      <c r="G4998" t="str">
        <f t="shared" si="1561"/>
        <v/>
      </c>
      <c r="H4998" t="str">
        <f t="shared" si="1562"/>
        <v/>
      </c>
      <c r="I4998">
        <f t="shared" si="1563"/>
        <v>400.85</v>
      </c>
      <c r="J4998">
        <f t="shared" si="1564"/>
        <v>400.5</v>
      </c>
      <c r="K4998">
        <f t="shared" si="1565"/>
        <v>1</v>
      </c>
      <c r="L4998" t="str">
        <f>IF(
    AND(
        K4998=1,
        COUNTIFS($A$2:A4998,A4998,$K$2:K4998,1)=1
    ),
    "ENTRY",
    ""
)</f>
        <v/>
      </c>
      <c r="M4998" t="str">
        <f t="shared" si="1566"/>
        <v/>
      </c>
      <c r="N4998" t="str">
        <f t="shared" si="1567"/>
        <v/>
      </c>
      <c r="O4998" t="str">
        <f t="shared" si="1568"/>
        <v/>
      </c>
      <c r="P4998" t="str">
        <f t="shared" si="1569"/>
        <v/>
      </c>
      <c r="Q4998" t="str">
        <f t="shared" si="1570"/>
        <v/>
      </c>
      <c r="R4998" t="str">
        <f t="shared" si="1571"/>
        <v/>
      </c>
      <c r="S4998" t="str">
        <f t="shared" si="1579"/>
        <v/>
      </c>
      <c r="U4998" t="str">
        <f t="shared" si="1572"/>
        <v/>
      </c>
      <c r="V4998" t="str">
        <f t="shared" si="1573"/>
        <v/>
      </c>
      <c r="W4998" t="str">
        <f t="shared" si="1574"/>
        <v/>
      </c>
      <c r="X4998" t="str">
        <f t="shared" si="1575"/>
        <v/>
      </c>
      <c r="Y4998" t="str">
        <f t="shared" si="1576"/>
        <v/>
      </c>
      <c r="Z4998" cm="1">
        <f t="array" ref="Z4998">LOOKUP(
    2,
    1/($A:$A=$A4998),
    $C:$C
)</f>
        <v>398.2</v>
      </c>
      <c r="AA4998" t="str">
        <f t="shared" si="1577"/>
        <v/>
      </c>
      <c r="AB4998" t="str">
        <f t="shared" si="1578"/>
        <v/>
      </c>
    </row>
    <row r="4999" spans="1:28" x14ac:dyDescent="0.3">
      <c r="A4999" s="2">
        <v>45974</v>
      </c>
      <c r="B4999" s="1">
        <v>0.53472222222222221</v>
      </c>
      <c r="C4999">
        <v>399.6</v>
      </c>
      <c r="D4999">
        <v>398.65</v>
      </c>
      <c r="E4999">
        <v>176961</v>
      </c>
      <c r="F4999" t="b">
        <f t="shared" si="1560"/>
        <v>0</v>
      </c>
      <c r="G4999" t="str">
        <f t="shared" si="1561"/>
        <v/>
      </c>
      <c r="H4999" t="str">
        <f t="shared" si="1562"/>
        <v/>
      </c>
      <c r="I4999">
        <f t="shared" si="1563"/>
        <v>400.85</v>
      </c>
      <c r="J4999">
        <f t="shared" si="1564"/>
        <v>400.5</v>
      </c>
      <c r="K4999">
        <f t="shared" si="1565"/>
        <v>1</v>
      </c>
      <c r="L4999" t="str">
        <f>IF(
    AND(
        K4999=1,
        COUNTIFS($A$2:A4999,A4999,$K$2:K4999,1)=1
    ),
    "ENTRY",
    ""
)</f>
        <v/>
      </c>
      <c r="M4999" t="str">
        <f t="shared" si="1566"/>
        <v/>
      </c>
      <c r="N4999" t="str">
        <f t="shared" si="1567"/>
        <v/>
      </c>
      <c r="O4999" t="str">
        <f t="shared" si="1568"/>
        <v/>
      </c>
      <c r="P4999" t="str">
        <f t="shared" si="1569"/>
        <v/>
      </c>
      <c r="Q4999" t="str">
        <f t="shared" si="1570"/>
        <v/>
      </c>
      <c r="R4999" t="str">
        <f t="shared" si="1571"/>
        <v/>
      </c>
      <c r="S4999" t="str">
        <f t="shared" si="1579"/>
        <v/>
      </c>
      <c r="U4999" t="str">
        <f t="shared" si="1572"/>
        <v/>
      </c>
      <c r="V4999" t="str">
        <f t="shared" si="1573"/>
        <v/>
      </c>
      <c r="W4999" t="str">
        <f t="shared" si="1574"/>
        <v/>
      </c>
      <c r="X4999" t="str">
        <f t="shared" si="1575"/>
        <v/>
      </c>
      <c r="Y4999" t="str">
        <f t="shared" si="1576"/>
        <v/>
      </c>
      <c r="Z4999" cm="1">
        <f t="array" ref="Z4999">LOOKUP(
    2,
    1/($A:$A=$A4999),
    $C:$C
)</f>
        <v>398.2</v>
      </c>
      <c r="AA4999" t="str">
        <f t="shared" si="1577"/>
        <v/>
      </c>
      <c r="AB4999" t="str">
        <f t="shared" si="1578"/>
        <v/>
      </c>
    </row>
    <row r="5000" spans="1:28" x14ac:dyDescent="0.3">
      <c r="A5000" s="2">
        <v>45974</v>
      </c>
      <c r="B5000" s="1">
        <v>0.53819444444444442</v>
      </c>
      <c r="C5000">
        <v>400.9</v>
      </c>
      <c r="D5000">
        <v>399.2</v>
      </c>
      <c r="E5000">
        <v>204269</v>
      </c>
      <c r="F5000" t="b">
        <f t="shared" si="1560"/>
        <v>0</v>
      </c>
      <c r="G5000" t="str">
        <f t="shared" si="1561"/>
        <v/>
      </c>
      <c r="H5000" t="str">
        <f t="shared" si="1562"/>
        <v/>
      </c>
      <c r="I5000">
        <f t="shared" si="1563"/>
        <v>400.85</v>
      </c>
      <c r="J5000">
        <f t="shared" si="1564"/>
        <v>400.5</v>
      </c>
      <c r="K5000">
        <f t="shared" si="1565"/>
        <v>1</v>
      </c>
      <c r="L5000" t="str">
        <f>IF(
    AND(
        K5000=1,
        COUNTIFS($A$2:A5000,A5000,$K$2:K5000,1)=1
    ),
    "ENTRY",
    ""
)</f>
        <v/>
      </c>
      <c r="M5000" t="str">
        <f t="shared" si="1566"/>
        <v/>
      </c>
      <c r="N5000" t="str">
        <f t="shared" si="1567"/>
        <v/>
      </c>
      <c r="O5000" t="str">
        <f t="shared" si="1568"/>
        <v/>
      </c>
      <c r="P5000" t="str">
        <f t="shared" si="1569"/>
        <v/>
      </c>
      <c r="Q5000" t="str">
        <f t="shared" si="1570"/>
        <v/>
      </c>
      <c r="R5000" t="str">
        <f t="shared" si="1571"/>
        <v/>
      </c>
      <c r="S5000" t="str">
        <f t="shared" si="1579"/>
        <v/>
      </c>
      <c r="U5000" t="str">
        <f t="shared" si="1572"/>
        <v/>
      </c>
      <c r="V5000" t="str">
        <f t="shared" si="1573"/>
        <v/>
      </c>
      <c r="W5000" t="str">
        <f t="shared" si="1574"/>
        <v/>
      </c>
      <c r="X5000" t="str">
        <f t="shared" si="1575"/>
        <v/>
      </c>
      <c r="Y5000" t="str">
        <f t="shared" si="1576"/>
        <v/>
      </c>
      <c r="Z5000" cm="1">
        <f t="array" ref="Z5000">LOOKUP(
    2,
    1/($A:$A=$A5000),
    $C:$C
)</f>
        <v>398.2</v>
      </c>
      <c r="AA5000" t="str">
        <f t="shared" si="1577"/>
        <v/>
      </c>
      <c r="AB5000" t="str">
        <f t="shared" si="1578"/>
        <v/>
      </c>
    </row>
    <row r="5001" spans="1:28" x14ac:dyDescent="0.3">
      <c r="A5001" s="2">
        <v>45974</v>
      </c>
      <c r="B5001" s="1">
        <v>0.54166666666666663</v>
      </c>
      <c r="C5001">
        <v>401.7</v>
      </c>
      <c r="D5001">
        <v>400.05</v>
      </c>
      <c r="E5001">
        <v>231669</v>
      </c>
      <c r="F5001" t="b">
        <f t="shared" si="1560"/>
        <v>0</v>
      </c>
      <c r="G5001" t="str">
        <f t="shared" si="1561"/>
        <v/>
      </c>
      <c r="H5001" t="str">
        <f t="shared" si="1562"/>
        <v/>
      </c>
      <c r="I5001">
        <f t="shared" si="1563"/>
        <v>400.85</v>
      </c>
      <c r="J5001">
        <f t="shared" si="1564"/>
        <v>400.5</v>
      </c>
      <c r="K5001">
        <f t="shared" si="1565"/>
        <v>1</v>
      </c>
      <c r="L5001" t="str">
        <f>IF(
    AND(
        K5001=1,
        COUNTIFS($A$2:A5001,A5001,$K$2:K5001,1)=1
    ),
    "ENTRY",
    ""
)</f>
        <v/>
      </c>
      <c r="M5001" t="str">
        <f t="shared" si="1566"/>
        <v/>
      </c>
      <c r="N5001" t="str">
        <f t="shared" si="1567"/>
        <v/>
      </c>
      <c r="O5001" t="str">
        <f t="shared" si="1568"/>
        <v/>
      </c>
      <c r="P5001" t="str">
        <f t="shared" si="1569"/>
        <v/>
      </c>
      <c r="Q5001" t="str">
        <f t="shared" si="1570"/>
        <v/>
      </c>
      <c r="R5001" t="str">
        <f t="shared" si="1571"/>
        <v/>
      </c>
      <c r="S5001" t="str">
        <f t="shared" si="1579"/>
        <v/>
      </c>
      <c r="U5001" t="str">
        <f t="shared" si="1572"/>
        <v/>
      </c>
      <c r="V5001" t="str">
        <f t="shared" si="1573"/>
        <v/>
      </c>
      <c r="W5001" t="str">
        <f t="shared" si="1574"/>
        <v/>
      </c>
      <c r="X5001" t="str">
        <f t="shared" si="1575"/>
        <v/>
      </c>
      <c r="Y5001" t="str">
        <f t="shared" si="1576"/>
        <v/>
      </c>
      <c r="Z5001" cm="1">
        <f t="array" ref="Z5001">LOOKUP(
    2,
    1/($A:$A=$A5001),
    $C:$C
)</f>
        <v>398.2</v>
      </c>
      <c r="AA5001" t="str">
        <f t="shared" si="1577"/>
        <v/>
      </c>
      <c r="AB5001" t="str">
        <f t="shared" si="1578"/>
        <v/>
      </c>
    </row>
    <row r="5002" spans="1:28" x14ac:dyDescent="0.3">
      <c r="A5002" s="2">
        <v>45974</v>
      </c>
      <c r="B5002" s="1">
        <v>0.54513888888888884</v>
      </c>
      <c r="C5002">
        <v>401.25</v>
      </c>
      <c r="D5002">
        <v>400.5</v>
      </c>
      <c r="E5002">
        <v>90568</v>
      </c>
      <c r="F5002" t="b">
        <f t="shared" si="1560"/>
        <v>0</v>
      </c>
      <c r="G5002" t="str">
        <f t="shared" si="1561"/>
        <v/>
      </c>
      <c r="H5002" t="str">
        <f t="shared" si="1562"/>
        <v/>
      </c>
      <c r="I5002">
        <f t="shared" si="1563"/>
        <v>400.85</v>
      </c>
      <c r="J5002">
        <f t="shared" si="1564"/>
        <v>400.5</v>
      </c>
      <c r="K5002">
        <f t="shared" si="1565"/>
        <v>1</v>
      </c>
      <c r="L5002" t="str">
        <f>IF(
    AND(
        K5002=1,
        COUNTIFS($A$2:A5002,A5002,$K$2:K5002,1)=1
    ),
    "ENTRY",
    ""
)</f>
        <v/>
      </c>
      <c r="M5002" t="str">
        <f t="shared" si="1566"/>
        <v/>
      </c>
      <c r="N5002" t="str">
        <f t="shared" si="1567"/>
        <v/>
      </c>
      <c r="O5002" t="str">
        <f t="shared" si="1568"/>
        <v/>
      </c>
      <c r="P5002" t="str">
        <f t="shared" si="1569"/>
        <v/>
      </c>
      <c r="Q5002" t="str">
        <f t="shared" si="1570"/>
        <v/>
      </c>
      <c r="R5002" t="str">
        <f t="shared" si="1571"/>
        <v/>
      </c>
      <c r="S5002" t="str">
        <f t="shared" si="1579"/>
        <v/>
      </c>
      <c r="U5002" t="str">
        <f t="shared" si="1572"/>
        <v/>
      </c>
      <c r="V5002" t="str">
        <f t="shared" si="1573"/>
        <v/>
      </c>
      <c r="W5002" t="str">
        <f t="shared" si="1574"/>
        <v/>
      </c>
      <c r="X5002" t="str">
        <f t="shared" si="1575"/>
        <v/>
      </c>
      <c r="Y5002" t="str">
        <f t="shared" si="1576"/>
        <v/>
      </c>
      <c r="Z5002" cm="1">
        <f t="array" ref="Z5002">LOOKUP(
    2,
    1/($A:$A=$A5002),
    $C:$C
)</f>
        <v>398.2</v>
      </c>
      <c r="AA5002" t="str">
        <f t="shared" si="1577"/>
        <v/>
      </c>
      <c r="AB5002" t="str">
        <f t="shared" si="1578"/>
        <v/>
      </c>
    </row>
    <row r="5003" spans="1:28" x14ac:dyDescent="0.3">
      <c r="A5003" s="2">
        <v>45974</v>
      </c>
      <c r="B5003" s="1">
        <v>0.54861111111111116</v>
      </c>
      <c r="C5003">
        <v>401.2</v>
      </c>
      <c r="D5003">
        <v>400.6</v>
      </c>
      <c r="E5003">
        <v>75252</v>
      </c>
      <c r="F5003" t="b">
        <f t="shared" si="1560"/>
        <v>0</v>
      </c>
      <c r="G5003" t="str">
        <f t="shared" si="1561"/>
        <v/>
      </c>
      <c r="H5003" t="str">
        <f t="shared" si="1562"/>
        <v/>
      </c>
      <c r="I5003">
        <f t="shared" si="1563"/>
        <v>400.85</v>
      </c>
      <c r="J5003">
        <f t="shared" si="1564"/>
        <v>400.5</v>
      </c>
      <c r="K5003">
        <f t="shared" si="1565"/>
        <v>1</v>
      </c>
      <c r="L5003" t="str">
        <f>IF(
    AND(
        K5003=1,
        COUNTIFS($A$2:A5003,A5003,$K$2:K5003,1)=1
    ),
    "ENTRY",
    ""
)</f>
        <v/>
      </c>
      <c r="M5003" t="str">
        <f t="shared" si="1566"/>
        <v/>
      </c>
      <c r="N5003" t="str">
        <f t="shared" si="1567"/>
        <v/>
      </c>
      <c r="O5003" t="str">
        <f t="shared" si="1568"/>
        <v/>
      </c>
      <c r="P5003" t="str">
        <f t="shared" si="1569"/>
        <v/>
      </c>
      <c r="Q5003" t="str">
        <f t="shared" si="1570"/>
        <v/>
      </c>
      <c r="R5003" t="str">
        <f t="shared" si="1571"/>
        <v/>
      </c>
      <c r="S5003" t="str">
        <f t="shared" si="1579"/>
        <v/>
      </c>
      <c r="U5003" t="str">
        <f t="shared" si="1572"/>
        <v/>
      </c>
      <c r="V5003" t="str">
        <f t="shared" si="1573"/>
        <v/>
      </c>
      <c r="W5003" t="str">
        <f t="shared" si="1574"/>
        <v/>
      </c>
      <c r="X5003" t="str">
        <f t="shared" si="1575"/>
        <v/>
      </c>
      <c r="Y5003" t="str">
        <f t="shared" si="1576"/>
        <v/>
      </c>
      <c r="Z5003" cm="1">
        <f t="array" ref="Z5003">LOOKUP(
    2,
    1/($A:$A=$A5003),
    $C:$C
)</f>
        <v>398.2</v>
      </c>
      <c r="AA5003" t="str">
        <f t="shared" si="1577"/>
        <v/>
      </c>
      <c r="AB5003" t="str">
        <f t="shared" si="1578"/>
        <v/>
      </c>
    </row>
    <row r="5004" spans="1:28" x14ac:dyDescent="0.3">
      <c r="A5004" s="2">
        <v>45974</v>
      </c>
      <c r="B5004" s="1">
        <v>0.55208333333333337</v>
      </c>
      <c r="C5004">
        <v>401.1</v>
      </c>
      <c r="D5004">
        <v>400.45</v>
      </c>
      <c r="E5004">
        <v>55571</v>
      </c>
      <c r="F5004" t="b">
        <f t="shared" si="1560"/>
        <v>0</v>
      </c>
      <c r="G5004" t="str">
        <f t="shared" si="1561"/>
        <v/>
      </c>
      <c r="H5004" t="str">
        <f t="shared" si="1562"/>
        <v/>
      </c>
      <c r="I5004">
        <f t="shared" si="1563"/>
        <v>400.85</v>
      </c>
      <c r="J5004">
        <f t="shared" si="1564"/>
        <v>400.5</v>
      </c>
      <c r="K5004">
        <f t="shared" si="1565"/>
        <v>1</v>
      </c>
      <c r="L5004" t="str">
        <f>IF(
    AND(
        K5004=1,
        COUNTIFS($A$2:A5004,A5004,$K$2:K5004,1)=1
    ),
    "ENTRY",
    ""
)</f>
        <v/>
      </c>
      <c r="M5004" t="str">
        <f t="shared" si="1566"/>
        <v/>
      </c>
      <c r="N5004" t="str">
        <f t="shared" si="1567"/>
        <v/>
      </c>
      <c r="O5004" t="str">
        <f t="shared" si="1568"/>
        <v/>
      </c>
      <c r="P5004" t="str">
        <f t="shared" si="1569"/>
        <v/>
      </c>
      <c r="Q5004" t="str">
        <f t="shared" si="1570"/>
        <v/>
      </c>
      <c r="R5004" t="str">
        <f t="shared" si="1571"/>
        <v/>
      </c>
      <c r="S5004" t="str">
        <f t="shared" si="1579"/>
        <v/>
      </c>
      <c r="U5004" t="str">
        <f t="shared" si="1572"/>
        <v/>
      </c>
      <c r="V5004" t="str">
        <f t="shared" si="1573"/>
        <v/>
      </c>
      <c r="W5004" t="str">
        <f t="shared" si="1574"/>
        <v/>
      </c>
      <c r="X5004" t="str">
        <f t="shared" si="1575"/>
        <v/>
      </c>
      <c r="Y5004" t="str">
        <f t="shared" si="1576"/>
        <v/>
      </c>
      <c r="Z5004" cm="1">
        <f t="array" ref="Z5004">LOOKUP(
    2,
    1/($A:$A=$A5004),
    $C:$C
)</f>
        <v>398.2</v>
      </c>
      <c r="AA5004" t="str">
        <f t="shared" si="1577"/>
        <v/>
      </c>
      <c r="AB5004" t="str">
        <f t="shared" si="1578"/>
        <v/>
      </c>
    </row>
    <row r="5005" spans="1:28" x14ac:dyDescent="0.3">
      <c r="A5005" s="2">
        <v>45974</v>
      </c>
      <c r="B5005" s="1">
        <v>0.55555555555555558</v>
      </c>
      <c r="C5005">
        <v>401.1</v>
      </c>
      <c r="D5005">
        <v>400.5</v>
      </c>
      <c r="E5005">
        <v>79332</v>
      </c>
      <c r="F5005" t="b">
        <f t="shared" si="1560"/>
        <v>0</v>
      </c>
      <c r="G5005" t="str">
        <f t="shared" si="1561"/>
        <v/>
      </c>
      <c r="H5005" t="str">
        <f t="shared" si="1562"/>
        <v/>
      </c>
      <c r="I5005">
        <f t="shared" si="1563"/>
        <v>400.85</v>
      </c>
      <c r="J5005">
        <f t="shared" si="1564"/>
        <v>400.5</v>
      </c>
      <c r="K5005">
        <f t="shared" si="1565"/>
        <v>1</v>
      </c>
      <c r="L5005" t="str">
        <f>IF(
    AND(
        K5005=1,
        COUNTIFS($A$2:A5005,A5005,$K$2:K5005,1)=1
    ),
    "ENTRY",
    ""
)</f>
        <v/>
      </c>
      <c r="M5005" t="str">
        <f t="shared" si="1566"/>
        <v/>
      </c>
      <c r="N5005" t="str">
        <f t="shared" si="1567"/>
        <v/>
      </c>
      <c r="O5005" t="str">
        <f t="shared" si="1568"/>
        <v/>
      </c>
      <c r="P5005" t="str">
        <f t="shared" si="1569"/>
        <v/>
      </c>
      <c r="Q5005" t="str">
        <f t="shared" si="1570"/>
        <v/>
      </c>
      <c r="R5005" t="str">
        <f t="shared" si="1571"/>
        <v/>
      </c>
      <c r="S5005" t="str">
        <f t="shared" si="1579"/>
        <v/>
      </c>
      <c r="U5005" t="str">
        <f t="shared" si="1572"/>
        <v/>
      </c>
      <c r="V5005" t="str">
        <f t="shared" si="1573"/>
        <v/>
      </c>
      <c r="W5005" t="str">
        <f t="shared" si="1574"/>
        <v/>
      </c>
      <c r="X5005" t="str">
        <f t="shared" si="1575"/>
        <v/>
      </c>
      <c r="Y5005" t="str">
        <f t="shared" si="1576"/>
        <v/>
      </c>
      <c r="Z5005" cm="1">
        <f t="array" ref="Z5005">LOOKUP(
    2,
    1/($A:$A=$A5005),
    $C:$C
)</f>
        <v>398.2</v>
      </c>
      <c r="AA5005" t="str">
        <f t="shared" si="1577"/>
        <v/>
      </c>
      <c r="AB5005" t="str">
        <f t="shared" si="1578"/>
        <v/>
      </c>
    </row>
    <row r="5006" spans="1:28" x14ac:dyDescent="0.3">
      <c r="A5006" s="2">
        <v>45974</v>
      </c>
      <c r="B5006" s="1">
        <v>0.55902777777777779</v>
      </c>
      <c r="C5006">
        <v>401.15</v>
      </c>
      <c r="D5006">
        <v>400.6</v>
      </c>
      <c r="E5006">
        <v>65870</v>
      </c>
      <c r="F5006" t="b">
        <f t="shared" si="1560"/>
        <v>0</v>
      </c>
      <c r="G5006" t="str">
        <f t="shared" si="1561"/>
        <v/>
      </c>
      <c r="H5006" t="str">
        <f t="shared" si="1562"/>
        <v/>
      </c>
      <c r="I5006">
        <f t="shared" si="1563"/>
        <v>400.85</v>
      </c>
      <c r="J5006">
        <f t="shared" si="1564"/>
        <v>400.5</v>
      </c>
      <c r="K5006">
        <f t="shared" si="1565"/>
        <v>1</v>
      </c>
      <c r="L5006" t="str">
        <f>IF(
    AND(
        K5006=1,
        COUNTIFS($A$2:A5006,A5006,$K$2:K5006,1)=1
    ),
    "ENTRY",
    ""
)</f>
        <v/>
      </c>
      <c r="M5006" t="str">
        <f t="shared" si="1566"/>
        <v/>
      </c>
      <c r="N5006" t="str">
        <f t="shared" si="1567"/>
        <v/>
      </c>
      <c r="O5006" t="str">
        <f t="shared" si="1568"/>
        <v/>
      </c>
      <c r="P5006" t="str">
        <f t="shared" si="1569"/>
        <v/>
      </c>
      <c r="Q5006" t="str">
        <f t="shared" si="1570"/>
        <v/>
      </c>
      <c r="R5006" t="str">
        <f t="shared" si="1571"/>
        <v/>
      </c>
      <c r="S5006" t="str">
        <f t="shared" si="1579"/>
        <v/>
      </c>
      <c r="U5006" t="str">
        <f t="shared" si="1572"/>
        <v/>
      </c>
      <c r="V5006" t="str">
        <f t="shared" si="1573"/>
        <v/>
      </c>
      <c r="W5006" t="str">
        <f t="shared" si="1574"/>
        <v/>
      </c>
      <c r="X5006" t="str">
        <f t="shared" si="1575"/>
        <v/>
      </c>
      <c r="Y5006" t="str">
        <f t="shared" si="1576"/>
        <v/>
      </c>
      <c r="Z5006" cm="1">
        <f t="array" ref="Z5006">LOOKUP(
    2,
    1/($A:$A=$A5006),
    $C:$C
)</f>
        <v>398.2</v>
      </c>
      <c r="AA5006" t="str">
        <f t="shared" si="1577"/>
        <v/>
      </c>
      <c r="AB5006" t="str">
        <f t="shared" si="1578"/>
        <v/>
      </c>
    </row>
    <row r="5007" spans="1:28" x14ac:dyDescent="0.3">
      <c r="A5007" s="2">
        <v>45974</v>
      </c>
      <c r="B5007" s="1">
        <v>0.5625</v>
      </c>
      <c r="C5007">
        <v>401</v>
      </c>
      <c r="D5007">
        <v>400.55</v>
      </c>
      <c r="E5007">
        <v>51797</v>
      </c>
      <c r="F5007" t="b">
        <f t="shared" si="1560"/>
        <v>0</v>
      </c>
      <c r="G5007" t="str">
        <f t="shared" si="1561"/>
        <v/>
      </c>
      <c r="H5007" t="str">
        <f t="shared" si="1562"/>
        <v/>
      </c>
      <c r="I5007">
        <f t="shared" si="1563"/>
        <v>400.85</v>
      </c>
      <c r="J5007">
        <f t="shared" si="1564"/>
        <v>400.5</v>
      </c>
      <c r="K5007">
        <f t="shared" si="1565"/>
        <v>1</v>
      </c>
      <c r="L5007" t="str">
        <f>IF(
    AND(
        K5007=1,
        COUNTIFS($A$2:A5007,A5007,$K$2:K5007,1)=1
    ),
    "ENTRY",
    ""
)</f>
        <v/>
      </c>
      <c r="M5007" t="str">
        <f t="shared" si="1566"/>
        <v/>
      </c>
      <c r="N5007" t="str">
        <f t="shared" si="1567"/>
        <v/>
      </c>
      <c r="O5007" t="str">
        <f t="shared" si="1568"/>
        <v/>
      </c>
      <c r="P5007" t="str">
        <f t="shared" si="1569"/>
        <v/>
      </c>
      <c r="Q5007" t="str">
        <f t="shared" si="1570"/>
        <v/>
      </c>
      <c r="R5007" t="str">
        <f t="shared" si="1571"/>
        <v/>
      </c>
      <c r="S5007" t="str">
        <f t="shared" si="1579"/>
        <v/>
      </c>
      <c r="U5007" t="str">
        <f t="shared" si="1572"/>
        <v/>
      </c>
      <c r="V5007" t="str">
        <f t="shared" si="1573"/>
        <v/>
      </c>
      <c r="W5007" t="str">
        <f t="shared" si="1574"/>
        <v/>
      </c>
      <c r="X5007" t="str">
        <f t="shared" si="1575"/>
        <v/>
      </c>
      <c r="Y5007" t="str">
        <f t="shared" si="1576"/>
        <v/>
      </c>
      <c r="Z5007" cm="1">
        <f t="array" ref="Z5007">LOOKUP(
    2,
    1/($A:$A=$A5007),
    $C:$C
)</f>
        <v>398.2</v>
      </c>
      <c r="AA5007" t="str">
        <f t="shared" si="1577"/>
        <v/>
      </c>
      <c r="AB5007" t="str">
        <f t="shared" si="1578"/>
        <v/>
      </c>
    </row>
    <row r="5008" spans="1:28" x14ac:dyDescent="0.3">
      <c r="A5008" s="2">
        <v>45974</v>
      </c>
      <c r="B5008" s="1">
        <v>0.56597222222222221</v>
      </c>
      <c r="C5008">
        <v>401.5</v>
      </c>
      <c r="D5008">
        <v>400.75</v>
      </c>
      <c r="E5008">
        <v>185218</v>
      </c>
      <c r="F5008" t="b">
        <f t="shared" si="1560"/>
        <v>0</v>
      </c>
      <c r="G5008" t="str">
        <f t="shared" si="1561"/>
        <v/>
      </c>
      <c r="H5008" t="str">
        <f t="shared" si="1562"/>
        <v/>
      </c>
      <c r="I5008">
        <f t="shared" si="1563"/>
        <v>400.85</v>
      </c>
      <c r="J5008">
        <f t="shared" si="1564"/>
        <v>400.5</v>
      </c>
      <c r="K5008">
        <f t="shared" si="1565"/>
        <v>1</v>
      </c>
      <c r="L5008" t="str">
        <f>IF(
    AND(
        K5008=1,
        COUNTIFS($A$2:A5008,A5008,$K$2:K5008,1)=1
    ),
    "ENTRY",
    ""
)</f>
        <v/>
      </c>
      <c r="M5008" t="str">
        <f t="shared" si="1566"/>
        <v/>
      </c>
      <c r="N5008" t="str">
        <f t="shared" si="1567"/>
        <v/>
      </c>
      <c r="O5008" t="str">
        <f t="shared" si="1568"/>
        <v/>
      </c>
      <c r="P5008" t="str">
        <f t="shared" si="1569"/>
        <v/>
      </c>
      <c r="Q5008" t="str">
        <f t="shared" si="1570"/>
        <v/>
      </c>
      <c r="R5008" t="str">
        <f t="shared" si="1571"/>
        <v/>
      </c>
      <c r="S5008" t="str">
        <f t="shared" si="1579"/>
        <v/>
      </c>
      <c r="U5008" t="str">
        <f t="shared" si="1572"/>
        <v/>
      </c>
      <c r="V5008" t="str">
        <f t="shared" si="1573"/>
        <v/>
      </c>
      <c r="W5008" t="str">
        <f t="shared" si="1574"/>
        <v/>
      </c>
      <c r="X5008" t="str">
        <f t="shared" si="1575"/>
        <v/>
      </c>
      <c r="Y5008" t="str">
        <f t="shared" si="1576"/>
        <v/>
      </c>
      <c r="Z5008" cm="1">
        <f t="array" ref="Z5008">LOOKUP(
    2,
    1/($A:$A=$A5008),
    $C:$C
)</f>
        <v>398.2</v>
      </c>
      <c r="AA5008" t="str">
        <f t="shared" si="1577"/>
        <v/>
      </c>
      <c r="AB5008" t="str">
        <f t="shared" si="1578"/>
        <v/>
      </c>
    </row>
    <row r="5009" spans="1:28" x14ac:dyDescent="0.3">
      <c r="A5009" s="2">
        <v>45974</v>
      </c>
      <c r="B5009" s="1">
        <v>0.56944444444444442</v>
      </c>
      <c r="C5009">
        <v>401.45</v>
      </c>
      <c r="D5009">
        <v>400.75</v>
      </c>
      <c r="E5009">
        <v>83192</v>
      </c>
      <c r="F5009" t="b">
        <f t="shared" si="1560"/>
        <v>0</v>
      </c>
      <c r="G5009" t="str">
        <f t="shared" si="1561"/>
        <v/>
      </c>
      <c r="H5009" t="str">
        <f t="shared" si="1562"/>
        <v/>
      </c>
      <c r="I5009">
        <f t="shared" si="1563"/>
        <v>400.85</v>
      </c>
      <c r="J5009">
        <f t="shared" si="1564"/>
        <v>400.5</v>
      </c>
      <c r="K5009">
        <f t="shared" si="1565"/>
        <v>1</v>
      </c>
      <c r="L5009" t="str">
        <f>IF(
    AND(
        K5009=1,
        COUNTIFS($A$2:A5009,A5009,$K$2:K5009,1)=1
    ),
    "ENTRY",
    ""
)</f>
        <v/>
      </c>
      <c r="M5009" t="str">
        <f t="shared" si="1566"/>
        <v/>
      </c>
      <c r="N5009" t="str">
        <f t="shared" si="1567"/>
        <v/>
      </c>
      <c r="O5009" t="str">
        <f t="shared" si="1568"/>
        <v/>
      </c>
      <c r="P5009" t="str">
        <f t="shared" si="1569"/>
        <v/>
      </c>
      <c r="Q5009" t="str">
        <f t="shared" si="1570"/>
        <v/>
      </c>
      <c r="R5009" t="str">
        <f t="shared" si="1571"/>
        <v/>
      </c>
      <c r="S5009" t="str">
        <f t="shared" si="1579"/>
        <v/>
      </c>
      <c r="U5009" t="str">
        <f t="shared" si="1572"/>
        <v/>
      </c>
      <c r="V5009" t="str">
        <f t="shared" si="1573"/>
        <v/>
      </c>
      <c r="W5009" t="str">
        <f t="shared" si="1574"/>
        <v/>
      </c>
      <c r="X5009" t="str">
        <f t="shared" si="1575"/>
        <v/>
      </c>
      <c r="Y5009" t="str">
        <f t="shared" si="1576"/>
        <v/>
      </c>
      <c r="Z5009" cm="1">
        <f t="array" ref="Z5009">LOOKUP(
    2,
    1/($A:$A=$A5009),
    $C:$C
)</f>
        <v>398.2</v>
      </c>
      <c r="AA5009" t="str">
        <f t="shared" si="1577"/>
        <v/>
      </c>
      <c r="AB5009" t="str">
        <f t="shared" si="1578"/>
        <v/>
      </c>
    </row>
    <row r="5010" spans="1:28" x14ac:dyDescent="0.3">
      <c r="A5010" s="2">
        <v>45974</v>
      </c>
      <c r="B5010" s="1">
        <v>0.57291666666666663</v>
      </c>
      <c r="C5010">
        <v>400.95</v>
      </c>
      <c r="D5010">
        <v>399.8</v>
      </c>
      <c r="E5010">
        <v>133673</v>
      </c>
      <c r="F5010" t="b">
        <f t="shared" si="1560"/>
        <v>0</v>
      </c>
      <c r="G5010" t="str">
        <f t="shared" si="1561"/>
        <v/>
      </c>
      <c r="H5010" t="str">
        <f t="shared" si="1562"/>
        <v/>
      </c>
      <c r="I5010">
        <f t="shared" si="1563"/>
        <v>400.85</v>
      </c>
      <c r="J5010">
        <f t="shared" si="1564"/>
        <v>400.5</v>
      </c>
      <c r="K5010">
        <f t="shared" si="1565"/>
        <v>1</v>
      </c>
      <c r="L5010" t="str">
        <f>IF(
    AND(
        K5010=1,
        COUNTIFS($A$2:A5010,A5010,$K$2:K5010,1)=1
    ),
    "ENTRY",
    ""
)</f>
        <v/>
      </c>
      <c r="M5010" t="str">
        <f t="shared" si="1566"/>
        <v/>
      </c>
      <c r="N5010" t="str">
        <f t="shared" si="1567"/>
        <v/>
      </c>
      <c r="O5010" t="str">
        <f t="shared" si="1568"/>
        <v/>
      </c>
      <c r="P5010" t="str">
        <f t="shared" si="1569"/>
        <v/>
      </c>
      <c r="Q5010" t="str">
        <f t="shared" si="1570"/>
        <v/>
      </c>
      <c r="R5010" t="str">
        <f t="shared" si="1571"/>
        <v/>
      </c>
      <c r="S5010" t="str">
        <f t="shared" si="1579"/>
        <v/>
      </c>
      <c r="U5010" t="str">
        <f t="shared" si="1572"/>
        <v/>
      </c>
      <c r="V5010" t="str">
        <f t="shared" si="1573"/>
        <v/>
      </c>
      <c r="W5010" t="str">
        <f t="shared" si="1574"/>
        <v/>
      </c>
      <c r="X5010" t="str">
        <f t="shared" si="1575"/>
        <v/>
      </c>
      <c r="Y5010" t="str">
        <f t="shared" si="1576"/>
        <v/>
      </c>
      <c r="Z5010" cm="1">
        <f t="array" ref="Z5010">LOOKUP(
    2,
    1/($A:$A=$A5010),
    $C:$C
)</f>
        <v>398.2</v>
      </c>
      <c r="AA5010" t="str">
        <f t="shared" si="1577"/>
        <v/>
      </c>
      <c r="AB5010" t="str">
        <f t="shared" si="1578"/>
        <v/>
      </c>
    </row>
    <row r="5011" spans="1:28" x14ac:dyDescent="0.3">
      <c r="A5011" s="2">
        <v>45974</v>
      </c>
      <c r="B5011" s="1">
        <v>0.57638888888888884</v>
      </c>
      <c r="C5011">
        <v>399.85</v>
      </c>
      <c r="D5011">
        <v>399.4</v>
      </c>
      <c r="E5011">
        <v>128450</v>
      </c>
      <c r="F5011" t="b">
        <f t="shared" si="1560"/>
        <v>0</v>
      </c>
      <c r="G5011" t="str">
        <f t="shared" si="1561"/>
        <v/>
      </c>
      <c r="H5011" t="str">
        <f t="shared" si="1562"/>
        <v/>
      </c>
      <c r="I5011">
        <f t="shared" si="1563"/>
        <v>400.85</v>
      </c>
      <c r="J5011">
        <f t="shared" si="1564"/>
        <v>400.5</v>
      </c>
      <c r="K5011">
        <f t="shared" si="1565"/>
        <v>1</v>
      </c>
      <c r="L5011" t="str">
        <f>IF(
    AND(
        K5011=1,
        COUNTIFS($A$2:A5011,A5011,$K$2:K5011,1)=1
    ),
    "ENTRY",
    ""
)</f>
        <v/>
      </c>
      <c r="M5011" t="str">
        <f t="shared" si="1566"/>
        <v/>
      </c>
      <c r="N5011" t="str">
        <f t="shared" si="1567"/>
        <v/>
      </c>
      <c r="O5011" t="str">
        <f t="shared" si="1568"/>
        <v/>
      </c>
      <c r="P5011" t="str">
        <f t="shared" si="1569"/>
        <v/>
      </c>
      <c r="Q5011" t="str">
        <f t="shared" si="1570"/>
        <v/>
      </c>
      <c r="R5011" t="str">
        <f t="shared" si="1571"/>
        <v/>
      </c>
      <c r="S5011" t="str">
        <f t="shared" si="1579"/>
        <v/>
      </c>
      <c r="U5011" t="str">
        <f t="shared" si="1572"/>
        <v/>
      </c>
      <c r="V5011" t="str">
        <f t="shared" si="1573"/>
        <v/>
      </c>
      <c r="W5011" t="str">
        <f t="shared" si="1574"/>
        <v/>
      </c>
      <c r="X5011" t="str">
        <f t="shared" si="1575"/>
        <v/>
      </c>
      <c r="Y5011" t="str">
        <f t="shared" si="1576"/>
        <v/>
      </c>
      <c r="Z5011" cm="1">
        <f t="array" ref="Z5011">LOOKUP(
    2,
    1/($A:$A=$A5011),
    $C:$C
)</f>
        <v>398.2</v>
      </c>
      <c r="AA5011" t="str">
        <f t="shared" si="1577"/>
        <v/>
      </c>
      <c r="AB5011" t="str">
        <f t="shared" si="1578"/>
        <v/>
      </c>
    </row>
    <row r="5012" spans="1:28" x14ac:dyDescent="0.3">
      <c r="A5012" s="2">
        <v>45974</v>
      </c>
      <c r="B5012" s="1">
        <v>0.57986111111111116</v>
      </c>
      <c r="C5012">
        <v>399.75</v>
      </c>
      <c r="D5012">
        <v>399.25</v>
      </c>
      <c r="E5012">
        <v>138800</v>
      </c>
      <c r="F5012" t="b">
        <f t="shared" si="1560"/>
        <v>0</v>
      </c>
      <c r="G5012" t="str">
        <f t="shared" si="1561"/>
        <v/>
      </c>
      <c r="H5012" t="str">
        <f t="shared" si="1562"/>
        <v/>
      </c>
      <c r="I5012">
        <f t="shared" si="1563"/>
        <v>400.85</v>
      </c>
      <c r="J5012">
        <f t="shared" si="1564"/>
        <v>400.5</v>
      </c>
      <c r="K5012">
        <f t="shared" si="1565"/>
        <v>1</v>
      </c>
      <c r="L5012" t="str">
        <f>IF(
    AND(
        K5012=1,
        COUNTIFS($A$2:A5012,A5012,$K$2:K5012,1)=1
    ),
    "ENTRY",
    ""
)</f>
        <v/>
      </c>
      <c r="M5012" t="str">
        <f t="shared" si="1566"/>
        <v/>
      </c>
      <c r="N5012" t="str">
        <f t="shared" si="1567"/>
        <v/>
      </c>
      <c r="O5012" t="str">
        <f t="shared" si="1568"/>
        <v/>
      </c>
      <c r="P5012" t="str">
        <f t="shared" si="1569"/>
        <v/>
      </c>
      <c r="Q5012" t="str">
        <f t="shared" si="1570"/>
        <v/>
      </c>
      <c r="R5012" t="str">
        <f t="shared" si="1571"/>
        <v/>
      </c>
      <c r="S5012" t="str">
        <f t="shared" si="1579"/>
        <v/>
      </c>
      <c r="U5012" t="str">
        <f t="shared" si="1572"/>
        <v/>
      </c>
      <c r="V5012" t="str">
        <f t="shared" si="1573"/>
        <v/>
      </c>
      <c r="W5012" t="str">
        <f t="shared" si="1574"/>
        <v/>
      </c>
      <c r="X5012" t="str">
        <f t="shared" si="1575"/>
        <v/>
      </c>
      <c r="Y5012" t="str">
        <f t="shared" si="1576"/>
        <v/>
      </c>
      <c r="Z5012" cm="1">
        <f t="array" ref="Z5012">LOOKUP(
    2,
    1/($A:$A=$A5012),
    $C:$C
)</f>
        <v>398.2</v>
      </c>
      <c r="AA5012" t="str">
        <f t="shared" si="1577"/>
        <v/>
      </c>
      <c r="AB5012" t="str">
        <f t="shared" si="1578"/>
        <v/>
      </c>
    </row>
    <row r="5013" spans="1:28" x14ac:dyDescent="0.3">
      <c r="A5013" s="2">
        <v>45974</v>
      </c>
      <c r="B5013" s="1">
        <v>0.58333333333333337</v>
      </c>
      <c r="C5013">
        <v>399.4</v>
      </c>
      <c r="D5013">
        <v>398.8</v>
      </c>
      <c r="E5013">
        <v>133856</v>
      </c>
      <c r="F5013" t="b">
        <f t="shared" si="1560"/>
        <v>0</v>
      </c>
      <c r="G5013" t="str">
        <f t="shared" si="1561"/>
        <v/>
      </c>
      <c r="H5013" t="str">
        <f t="shared" si="1562"/>
        <v/>
      </c>
      <c r="I5013">
        <f t="shared" si="1563"/>
        <v>400.85</v>
      </c>
      <c r="J5013">
        <f t="shared" si="1564"/>
        <v>400.5</v>
      </c>
      <c r="K5013">
        <f t="shared" si="1565"/>
        <v>1</v>
      </c>
      <c r="L5013" t="str">
        <f>IF(
    AND(
        K5013=1,
        COUNTIFS($A$2:A5013,A5013,$K$2:K5013,1)=1
    ),
    "ENTRY",
    ""
)</f>
        <v/>
      </c>
      <c r="M5013" t="str">
        <f t="shared" si="1566"/>
        <v/>
      </c>
      <c r="N5013" t="str">
        <f t="shared" si="1567"/>
        <v/>
      </c>
      <c r="O5013" t="str">
        <f t="shared" si="1568"/>
        <v/>
      </c>
      <c r="P5013" t="str">
        <f t="shared" si="1569"/>
        <v/>
      </c>
      <c r="Q5013" t="str">
        <f t="shared" si="1570"/>
        <v/>
      </c>
      <c r="R5013" t="str">
        <f t="shared" si="1571"/>
        <v/>
      </c>
      <c r="S5013" t="str">
        <f t="shared" si="1579"/>
        <v/>
      </c>
      <c r="U5013" t="str">
        <f t="shared" si="1572"/>
        <v/>
      </c>
      <c r="V5013" t="str">
        <f t="shared" si="1573"/>
        <v/>
      </c>
      <c r="W5013" t="str">
        <f t="shared" si="1574"/>
        <v/>
      </c>
      <c r="X5013" t="str">
        <f t="shared" si="1575"/>
        <v/>
      </c>
      <c r="Y5013" t="str">
        <f t="shared" si="1576"/>
        <v/>
      </c>
      <c r="Z5013" cm="1">
        <f t="array" ref="Z5013">LOOKUP(
    2,
    1/($A:$A=$A5013),
    $C:$C
)</f>
        <v>398.2</v>
      </c>
      <c r="AA5013" t="str">
        <f t="shared" si="1577"/>
        <v/>
      </c>
      <c r="AB5013" t="str">
        <f t="shared" si="1578"/>
        <v/>
      </c>
    </row>
    <row r="5014" spans="1:28" x14ac:dyDescent="0.3">
      <c r="A5014" s="2">
        <v>45974</v>
      </c>
      <c r="B5014" s="1">
        <v>0.58680555555555558</v>
      </c>
      <c r="C5014">
        <v>399.45</v>
      </c>
      <c r="D5014">
        <v>398.95</v>
      </c>
      <c r="E5014">
        <v>77207</v>
      </c>
      <c r="F5014" t="b">
        <f t="shared" si="1560"/>
        <v>0</v>
      </c>
      <c r="G5014" t="str">
        <f t="shared" si="1561"/>
        <v/>
      </c>
      <c r="H5014" t="str">
        <f t="shared" si="1562"/>
        <v/>
      </c>
      <c r="I5014">
        <f t="shared" si="1563"/>
        <v>400.85</v>
      </c>
      <c r="J5014">
        <f t="shared" si="1564"/>
        <v>400.5</v>
      </c>
      <c r="K5014">
        <f t="shared" si="1565"/>
        <v>1</v>
      </c>
      <c r="L5014" t="str">
        <f>IF(
    AND(
        K5014=1,
        COUNTIFS($A$2:A5014,A5014,$K$2:K5014,1)=1
    ),
    "ENTRY",
    ""
)</f>
        <v/>
      </c>
      <c r="M5014" t="str">
        <f t="shared" si="1566"/>
        <v/>
      </c>
      <c r="N5014" t="str">
        <f t="shared" si="1567"/>
        <v/>
      </c>
      <c r="O5014" t="str">
        <f t="shared" si="1568"/>
        <v/>
      </c>
      <c r="P5014" t="str">
        <f t="shared" si="1569"/>
        <v/>
      </c>
      <c r="Q5014" t="str">
        <f t="shared" si="1570"/>
        <v/>
      </c>
      <c r="R5014" t="str">
        <f t="shared" si="1571"/>
        <v/>
      </c>
      <c r="S5014" t="str">
        <f t="shared" si="1579"/>
        <v/>
      </c>
      <c r="U5014" t="str">
        <f t="shared" si="1572"/>
        <v/>
      </c>
      <c r="V5014" t="str">
        <f t="shared" si="1573"/>
        <v/>
      </c>
      <c r="W5014" t="str">
        <f t="shared" si="1574"/>
        <v/>
      </c>
      <c r="X5014" t="str">
        <f t="shared" si="1575"/>
        <v/>
      </c>
      <c r="Y5014" t="str">
        <f t="shared" si="1576"/>
        <v/>
      </c>
      <c r="Z5014" cm="1">
        <f t="array" ref="Z5014">LOOKUP(
    2,
    1/($A:$A=$A5014),
    $C:$C
)</f>
        <v>398.2</v>
      </c>
      <c r="AA5014" t="str">
        <f t="shared" si="1577"/>
        <v/>
      </c>
      <c r="AB5014" t="str">
        <f t="shared" si="1578"/>
        <v/>
      </c>
    </row>
    <row r="5015" spans="1:28" x14ac:dyDescent="0.3">
      <c r="A5015" s="2">
        <v>45974</v>
      </c>
      <c r="B5015" s="1">
        <v>0.59027777777777779</v>
      </c>
      <c r="C5015">
        <v>399.25</v>
      </c>
      <c r="D5015">
        <v>398.85</v>
      </c>
      <c r="E5015">
        <v>94364</v>
      </c>
      <c r="F5015" t="b">
        <f t="shared" si="1560"/>
        <v>0</v>
      </c>
      <c r="G5015" t="str">
        <f t="shared" si="1561"/>
        <v/>
      </c>
      <c r="H5015" t="str">
        <f t="shared" si="1562"/>
        <v/>
      </c>
      <c r="I5015">
        <f t="shared" si="1563"/>
        <v>400.85</v>
      </c>
      <c r="J5015">
        <f t="shared" si="1564"/>
        <v>400.5</v>
      </c>
      <c r="K5015">
        <f t="shared" si="1565"/>
        <v>1</v>
      </c>
      <c r="L5015" t="str">
        <f>IF(
    AND(
        K5015=1,
        COUNTIFS($A$2:A5015,A5015,$K$2:K5015,1)=1
    ),
    "ENTRY",
    ""
)</f>
        <v/>
      </c>
      <c r="M5015" t="str">
        <f t="shared" si="1566"/>
        <v/>
      </c>
      <c r="N5015" t="str">
        <f t="shared" si="1567"/>
        <v/>
      </c>
      <c r="O5015" t="str">
        <f t="shared" si="1568"/>
        <v/>
      </c>
      <c r="P5015" t="str">
        <f t="shared" si="1569"/>
        <v/>
      </c>
      <c r="Q5015" t="str">
        <f t="shared" si="1570"/>
        <v/>
      </c>
      <c r="R5015" t="str">
        <f t="shared" si="1571"/>
        <v/>
      </c>
      <c r="S5015" t="str">
        <f t="shared" si="1579"/>
        <v/>
      </c>
      <c r="U5015" t="str">
        <f t="shared" si="1572"/>
        <v/>
      </c>
      <c r="V5015" t="str">
        <f t="shared" si="1573"/>
        <v/>
      </c>
      <c r="W5015" t="str">
        <f t="shared" si="1574"/>
        <v/>
      </c>
      <c r="X5015" t="str">
        <f t="shared" si="1575"/>
        <v/>
      </c>
      <c r="Y5015" t="str">
        <f t="shared" si="1576"/>
        <v/>
      </c>
      <c r="Z5015" cm="1">
        <f t="array" ref="Z5015">LOOKUP(
    2,
    1/($A:$A=$A5015),
    $C:$C
)</f>
        <v>398.2</v>
      </c>
      <c r="AA5015" t="str">
        <f t="shared" si="1577"/>
        <v/>
      </c>
      <c r="AB5015" t="str">
        <f t="shared" si="1578"/>
        <v/>
      </c>
    </row>
    <row r="5016" spans="1:28" x14ac:dyDescent="0.3">
      <c r="A5016" s="2">
        <v>45974</v>
      </c>
      <c r="B5016" s="1">
        <v>0.59375</v>
      </c>
      <c r="C5016">
        <v>399.8</v>
      </c>
      <c r="D5016">
        <v>399.05</v>
      </c>
      <c r="E5016">
        <v>130801</v>
      </c>
      <c r="F5016" t="b">
        <f t="shared" si="1560"/>
        <v>0</v>
      </c>
      <c r="G5016" t="str">
        <f t="shared" si="1561"/>
        <v/>
      </c>
      <c r="H5016" t="str">
        <f t="shared" si="1562"/>
        <v/>
      </c>
      <c r="I5016">
        <f t="shared" si="1563"/>
        <v>400.85</v>
      </c>
      <c r="J5016">
        <f t="shared" si="1564"/>
        <v>400.5</v>
      </c>
      <c r="K5016">
        <f t="shared" si="1565"/>
        <v>1</v>
      </c>
      <c r="L5016" t="str">
        <f>IF(
    AND(
        K5016=1,
        COUNTIFS($A$2:A5016,A5016,$K$2:K5016,1)=1
    ),
    "ENTRY",
    ""
)</f>
        <v/>
      </c>
      <c r="M5016" t="str">
        <f t="shared" si="1566"/>
        <v/>
      </c>
      <c r="N5016" t="str">
        <f t="shared" si="1567"/>
        <v/>
      </c>
      <c r="O5016" t="str">
        <f t="shared" si="1568"/>
        <v/>
      </c>
      <c r="P5016" t="str">
        <f t="shared" si="1569"/>
        <v/>
      </c>
      <c r="Q5016" t="str">
        <f t="shared" si="1570"/>
        <v/>
      </c>
      <c r="R5016" t="str">
        <f t="shared" si="1571"/>
        <v/>
      </c>
      <c r="S5016" t="str">
        <f t="shared" si="1579"/>
        <v/>
      </c>
      <c r="U5016" t="str">
        <f t="shared" si="1572"/>
        <v/>
      </c>
      <c r="V5016" t="str">
        <f t="shared" si="1573"/>
        <v/>
      </c>
      <c r="W5016" t="str">
        <f t="shared" si="1574"/>
        <v/>
      </c>
      <c r="X5016" t="str">
        <f t="shared" si="1575"/>
        <v/>
      </c>
      <c r="Y5016" t="str">
        <f t="shared" si="1576"/>
        <v/>
      </c>
      <c r="Z5016" cm="1">
        <f t="array" ref="Z5016">LOOKUP(
    2,
    1/($A:$A=$A5016),
    $C:$C
)</f>
        <v>398.2</v>
      </c>
      <c r="AA5016" t="str">
        <f t="shared" si="1577"/>
        <v/>
      </c>
      <c r="AB5016" t="str">
        <f t="shared" si="1578"/>
        <v/>
      </c>
    </row>
    <row r="5017" spans="1:28" x14ac:dyDescent="0.3">
      <c r="A5017" s="2">
        <v>45974</v>
      </c>
      <c r="B5017" s="1">
        <v>0.59722222222222221</v>
      </c>
      <c r="C5017">
        <v>400.55</v>
      </c>
      <c r="D5017">
        <v>399.4</v>
      </c>
      <c r="E5017">
        <v>175682</v>
      </c>
      <c r="F5017" t="b">
        <f t="shared" si="1560"/>
        <v>0</v>
      </c>
      <c r="G5017" t="str">
        <f t="shared" si="1561"/>
        <v/>
      </c>
      <c r="H5017" t="str">
        <f t="shared" si="1562"/>
        <v/>
      </c>
      <c r="I5017">
        <f t="shared" si="1563"/>
        <v>400.85</v>
      </c>
      <c r="J5017">
        <f t="shared" si="1564"/>
        <v>400.5</v>
      </c>
      <c r="K5017">
        <f t="shared" si="1565"/>
        <v>1</v>
      </c>
      <c r="L5017" t="str">
        <f>IF(
    AND(
        K5017=1,
        COUNTIFS($A$2:A5017,A5017,$K$2:K5017,1)=1
    ),
    "ENTRY",
    ""
)</f>
        <v/>
      </c>
      <c r="M5017" t="str">
        <f t="shared" si="1566"/>
        <v/>
      </c>
      <c r="N5017" t="str">
        <f t="shared" si="1567"/>
        <v/>
      </c>
      <c r="O5017" t="str">
        <f t="shared" si="1568"/>
        <v/>
      </c>
      <c r="P5017" t="str">
        <f t="shared" si="1569"/>
        <v/>
      </c>
      <c r="Q5017" t="str">
        <f t="shared" si="1570"/>
        <v/>
      </c>
      <c r="R5017" t="str">
        <f t="shared" si="1571"/>
        <v/>
      </c>
      <c r="S5017" t="str">
        <f t="shared" si="1579"/>
        <v/>
      </c>
      <c r="U5017" t="str">
        <f t="shared" si="1572"/>
        <v/>
      </c>
      <c r="V5017" t="str">
        <f t="shared" si="1573"/>
        <v/>
      </c>
      <c r="W5017" t="str">
        <f t="shared" si="1574"/>
        <v/>
      </c>
      <c r="X5017" t="str">
        <f t="shared" si="1575"/>
        <v/>
      </c>
      <c r="Y5017" t="str">
        <f t="shared" si="1576"/>
        <v/>
      </c>
      <c r="Z5017" cm="1">
        <f t="array" ref="Z5017">LOOKUP(
    2,
    1/($A:$A=$A5017),
    $C:$C
)</f>
        <v>398.2</v>
      </c>
      <c r="AA5017" t="str">
        <f t="shared" si="1577"/>
        <v/>
      </c>
      <c r="AB5017" t="str">
        <f t="shared" si="1578"/>
        <v/>
      </c>
    </row>
    <row r="5018" spans="1:28" x14ac:dyDescent="0.3">
      <c r="A5018" s="2">
        <v>45974</v>
      </c>
      <c r="B5018" s="1">
        <v>0.60069444444444442</v>
      </c>
      <c r="C5018">
        <v>400.35</v>
      </c>
      <c r="D5018">
        <v>399.55</v>
      </c>
      <c r="E5018">
        <v>308519</v>
      </c>
      <c r="F5018" t="b">
        <f t="shared" si="1560"/>
        <v>0</v>
      </c>
      <c r="G5018" t="str">
        <f t="shared" si="1561"/>
        <v/>
      </c>
      <c r="H5018" t="str">
        <f t="shared" si="1562"/>
        <v/>
      </c>
      <c r="I5018">
        <f t="shared" si="1563"/>
        <v>400.85</v>
      </c>
      <c r="J5018">
        <f t="shared" si="1564"/>
        <v>400.5</v>
      </c>
      <c r="K5018">
        <f t="shared" si="1565"/>
        <v>1</v>
      </c>
      <c r="L5018" t="str">
        <f>IF(
    AND(
        K5018=1,
        COUNTIFS($A$2:A5018,A5018,$K$2:K5018,1)=1
    ),
    "ENTRY",
    ""
)</f>
        <v/>
      </c>
      <c r="M5018" t="str">
        <f t="shared" si="1566"/>
        <v/>
      </c>
      <c r="N5018" t="str">
        <f t="shared" si="1567"/>
        <v/>
      </c>
      <c r="O5018" t="str">
        <f t="shared" si="1568"/>
        <v/>
      </c>
      <c r="P5018" t="str">
        <f t="shared" si="1569"/>
        <v/>
      </c>
      <c r="Q5018" t="str">
        <f t="shared" si="1570"/>
        <v/>
      </c>
      <c r="R5018" t="str">
        <f t="shared" si="1571"/>
        <v/>
      </c>
      <c r="S5018" t="str">
        <f t="shared" si="1579"/>
        <v/>
      </c>
      <c r="U5018" t="str">
        <f t="shared" si="1572"/>
        <v/>
      </c>
      <c r="V5018" t="str">
        <f t="shared" si="1573"/>
        <v/>
      </c>
      <c r="W5018" t="str">
        <f t="shared" si="1574"/>
        <v/>
      </c>
      <c r="X5018" t="str">
        <f t="shared" si="1575"/>
        <v/>
      </c>
      <c r="Y5018" t="str">
        <f t="shared" si="1576"/>
        <v/>
      </c>
      <c r="Z5018" cm="1">
        <f t="array" ref="Z5018">LOOKUP(
    2,
    1/($A:$A=$A5018),
    $C:$C
)</f>
        <v>398.2</v>
      </c>
      <c r="AA5018" t="str">
        <f t="shared" si="1577"/>
        <v/>
      </c>
      <c r="AB5018" t="str">
        <f t="shared" si="1578"/>
        <v/>
      </c>
    </row>
    <row r="5019" spans="1:28" x14ac:dyDescent="0.3">
      <c r="A5019" s="2">
        <v>45974</v>
      </c>
      <c r="B5019" s="1">
        <v>0.60416666666666663</v>
      </c>
      <c r="C5019">
        <v>400</v>
      </c>
      <c r="D5019">
        <v>399.6</v>
      </c>
      <c r="E5019">
        <v>181462</v>
      </c>
      <c r="F5019" t="b">
        <f t="shared" si="1560"/>
        <v>0</v>
      </c>
      <c r="G5019" t="str">
        <f t="shared" si="1561"/>
        <v/>
      </c>
      <c r="H5019" t="str">
        <f t="shared" si="1562"/>
        <v/>
      </c>
      <c r="I5019">
        <f t="shared" si="1563"/>
        <v>400.85</v>
      </c>
      <c r="J5019">
        <f t="shared" si="1564"/>
        <v>400.5</v>
      </c>
      <c r="K5019">
        <f t="shared" si="1565"/>
        <v>1</v>
      </c>
      <c r="L5019" t="str">
        <f>IF(
    AND(
        K5019=1,
        COUNTIFS($A$2:A5019,A5019,$K$2:K5019,1)=1
    ),
    "ENTRY",
    ""
)</f>
        <v/>
      </c>
      <c r="M5019" t="str">
        <f t="shared" si="1566"/>
        <v/>
      </c>
      <c r="N5019" t="str">
        <f t="shared" si="1567"/>
        <v/>
      </c>
      <c r="O5019" t="str">
        <f t="shared" si="1568"/>
        <v/>
      </c>
      <c r="P5019" t="str">
        <f t="shared" si="1569"/>
        <v/>
      </c>
      <c r="Q5019" t="str">
        <f t="shared" si="1570"/>
        <v/>
      </c>
      <c r="R5019" t="str">
        <f t="shared" si="1571"/>
        <v/>
      </c>
      <c r="S5019" t="str">
        <f t="shared" si="1579"/>
        <v/>
      </c>
      <c r="U5019" t="str">
        <f t="shared" si="1572"/>
        <v/>
      </c>
      <c r="V5019" t="str">
        <f t="shared" si="1573"/>
        <v/>
      </c>
      <c r="W5019" t="str">
        <f t="shared" si="1574"/>
        <v/>
      </c>
      <c r="X5019" t="str">
        <f t="shared" si="1575"/>
        <v/>
      </c>
      <c r="Y5019" t="str">
        <f t="shared" si="1576"/>
        <v/>
      </c>
      <c r="Z5019" cm="1">
        <f t="array" ref="Z5019">LOOKUP(
    2,
    1/($A:$A=$A5019),
    $C:$C
)</f>
        <v>398.2</v>
      </c>
      <c r="AA5019" t="str">
        <f t="shared" si="1577"/>
        <v/>
      </c>
      <c r="AB5019" t="str">
        <f t="shared" si="1578"/>
        <v/>
      </c>
    </row>
    <row r="5020" spans="1:28" x14ac:dyDescent="0.3">
      <c r="A5020" s="2">
        <v>45974</v>
      </c>
      <c r="B5020" s="1">
        <v>0.60763888888888884</v>
      </c>
      <c r="C5020">
        <v>399.9</v>
      </c>
      <c r="D5020">
        <v>399.5</v>
      </c>
      <c r="E5020">
        <v>86619</v>
      </c>
      <c r="F5020" t="b">
        <f t="shared" si="1560"/>
        <v>0</v>
      </c>
      <c r="G5020" t="str">
        <f t="shared" si="1561"/>
        <v/>
      </c>
      <c r="H5020" t="str">
        <f t="shared" si="1562"/>
        <v/>
      </c>
      <c r="I5020">
        <f t="shared" si="1563"/>
        <v>400.85</v>
      </c>
      <c r="J5020">
        <f t="shared" si="1564"/>
        <v>400.5</v>
      </c>
      <c r="K5020">
        <f t="shared" si="1565"/>
        <v>1</v>
      </c>
      <c r="L5020" t="str">
        <f>IF(
    AND(
        K5020=1,
        COUNTIFS($A$2:A5020,A5020,$K$2:K5020,1)=1
    ),
    "ENTRY",
    ""
)</f>
        <v/>
      </c>
      <c r="M5020" t="str">
        <f t="shared" si="1566"/>
        <v/>
      </c>
      <c r="N5020" t="str">
        <f t="shared" si="1567"/>
        <v/>
      </c>
      <c r="O5020" t="str">
        <f t="shared" si="1568"/>
        <v/>
      </c>
      <c r="P5020" t="str">
        <f t="shared" si="1569"/>
        <v/>
      </c>
      <c r="Q5020" t="str">
        <f t="shared" si="1570"/>
        <v/>
      </c>
      <c r="R5020" t="str">
        <f t="shared" si="1571"/>
        <v/>
      </c>
      <c r="S5020" t="str">
        <f t="shared" si="1579"/>
        <v/>
      </c>
      <c r="U5020" t="str">
        <f t="shared" si="1572"/>
        <v/>
      </c>
      <c r="V5020" t="str">
        <f t="shared" si="1573"/>
        <v/>
      </c>
      <c r="W5020" t="str">
        <f t="shared" si="1574"/>
        <v/>
      </c>
      <c r="X5020" t="str">
        <f t="shared" si="1575"/>
        <v/>
      </c>
      <c r="Y5020" t="str">
        <f t="shared" si="1576"/>
        <v/>
      </c>
      <c r="Z5020" cm="1">
        <f t="array" ref="Z5020">LOOKUP(
    2,
    1/($A:$A=$A5020),
    $C:$C
)</f>
        <v>398.2</v>
      </c>
      <c r="AA5020" t="str">
        <f t="shared" si="1577"/>
        <v/>
      </c>
      <c r="AB5020" t="str">
        <f t="shared" si="1578"/>
        <v/>
      </c>
    </row>
    <row r="5021" spans="1:28" x14ac:dyDescent="0.3">
      <c r="A5021" s="2">
        <v>45974</v>
      </c>
      <c r="B5021" s="1">
        <v>0.61111111111111116</v>
      </c>
      <c r="C5021">
        <v>399.6</v>
      </c>
      <c r="D5021">
        <v>399.1</v>
      </c>
      <c r="E5021">
        <v>128397</v>
      </c>
      <c r="F5021" t="b">
        <f t="shared" si="1560"/>
        <v>0</v>
      </c>
      <c r="G5021" t="str">
        <f t="shared" si="1561"/>
        <v/>
      </c>
      <c r="H5021" t="str">
        <f t="shared" si="1562"/>
        <v/>
      </c>
      <c r="I5021">
        <f t="shared" si="1563"/>
        <v>400.85</v>
      </c>
      <c r="J5021">
        <f t="shared" si="1564"/>
        <v>400.5</v>
      </c>
      <c r="K5021">
        <f t="shared" si="1565"/>
        <v>1</v>
      </c>
      <c r="L5021" t="str">
        <f>IF(
    AND(
        K5021=1,
        COUNTIFS($A$2:A5021,A5021,$K$2:K5021,1)=1
    ),
    "ENTRY",
    ""
)</f>
        <v/>
      </c>
      <c r="M5021" t="str">
        <f t="shared" si="1566"/>
        <v/>
      </c>
      <c r="N5021" t="str">
        <f t="shared" si="1567"/>
        <v/>
      </c>
      <c r="O5021" t="str">
        <f t="shared" si="1568"/>
        <v/>
      </c>
      <c r="P5021" t="str">
        <f t="shared" si="1569"/>
        <v/>
      </c>
      <c r="Q5021" t="str">
        <f t="shared" si="1570"/>
        <v/>
      </c>
      <c r="R5021" t="str">
        <f t="shared" si="1571"/>
        <v/>
      </c>
      <c r="S5021" t="str">
        <f t="shared" si="1579"/>
        <v/>
      </c>
      <c r="U5021" t="str">
        <f t="shared" si="1572"/>
        <v/>
      </c>
      <c r="V5021" t="str">
        <f t="shared" si="1573"/>
        <v/>
      </c>
      <c r="W5021" t="str">
        <f t="shared" si="1574"/>
        <v/>
      </c>
      <c r="X5021" t="str">
        <f t="shared" si="1575"/>
        <v/>
      </c>
      <c r="Y5021" t="str">
        <f t="shared" si="1576"/>
        <v/>
      </c>
      <c r="Z5021" cm="1">
        <f t="array" ref="Z5021">LOOKUP(
    2,
    1/($A:$A=$A5021),
    $C:$C
)</f>
        <v>398.2</v>
      </c>
      <c r="AA5021" t="str">
        <f t="shared" si="1577"/>
        <v/>
      </c>
      <c r="AB5021" t="str">
        <f t="shared" si="1578"/>
        <v/>
      </c>
    </row>
    <row r="5022" spans="1:28" x14ac:dyDescent="0.3">
      <c r="A5022" s="2">
        <v>45974</v>
      </c>
      <c r="B5022" s="1">
        <v>0.61458333333333337</v>
      </c>
      <c r="C5022">
        <v>399.5</v>
      </c>
      <c r="D5022">
        <v>398.95</v>
      </c>
      <c r="E5022">
        <v>187150</v>
      </c>
      <c r="F5022" t="b">
        <f t="shared" si="1560"/>
        <v>0</v>
      </c>
      <c r="G5022" t="str">
        <f t="shared" si="1561"/>
        <v/>
      </c>
      <c r="H5022" t="str">
        <f t="shared" si="1562"/>
        <v/>
      </c>
      <c r="I5022">
        <f t="shared" si="1563"/>
        <v>400.85</v>
      </c>
      <c r="J5022">
        <f t="shared" si="1564"/>
        <v>400.5</v>
      </c>
      <c r="K5022">
        <f t="shared" si="1565"/>
        <v>1</v>
      </c>
      <c r="L5022" t="str">
        <f>IF(
    AND(
        K5022=1,
        COUNTIFS($A$2:A5022,A5022,$K$2:K5022,1)=1
    ),
    "ENTRY",
    ""
)</f>
        <v/>
      </c>
      <c r="M5022" t="str">
        <f t="shared" si="1566"/>
        <v/>
      </c>
      <c r="N5022" t="str">
        <f t="shared" si="1567"/>
        <v/>
      </c>
      <c r="O5022" t="str">
        <f t="shared" si="1568"/>
        <v/>
      </c>
      <c r="P5022" t="str">
        <f t="shared" si="1569"/>
        <v/>
      </c>
      <c r="Q5022" t="str">
        <f t="shared" si="1570"/>
        <v/>
      </c>
      <c r="R5022" t="str">
        <f t="shared" si="1571"/>
        <v/>
      </c>
      <c r="S5022" t="str">
        <f t="shared" si="1579"/>
        <v/>
      </c>
      <c r="U5022" t="str">
        <f t="shared" si="1572"/>
        <v/>
      </c>
      <c r="V5022" t="str">
        <f t="shared" si="1573"/>
        <v/>
      </c>
      <c r="W5022" t="str">
        <f t="shared" si="1574"/>
        <v/>
      </c>
      <c r="X5022" t="str">
        <f t="shared" si="1575"/>
        <v/>
      </c>
      <c r="Y5022" t="str">
        <f t="shared" si="1576"/>
        <v/>
      </c>
      <c r="Z5022" cm="1">
        <f t="array" ref="Z5022">LOOKUP(
    2,
    1/($A:$A=$A5022),
    $C:$C
)</f>
        <v>398.2</v>
      </c>
      <c r="AA5022" t="str">
        <f t="shared" si="1577"/>
        <v/>
      </c>
      <c r="AB5022" t="str">
        <f t="shared" si="1578"/>
        <v/>
      </c>
    </row>
    <row r="5023" spans="1:28" x14ac:dyDescent="0.3">
      <c r="A5023" s="2">
        <v>45974</v>
      </c>
      <c r="B5023" s="1">
        <v>0.61805555555555558</v>
      </c>
      <c r="C5023">
        <v>399.2</v>
      </c>
      <c r="D5023">
        <v>398.35</v>
      </c>
      <c r="E5023">
        <v>258885</v>
      </c>
      <c r="F5023" t="b">
        <f t="shared" si="1560"/>
        <v>0</v>
      </c>
      <c r="G5023" t="str">
        <f t="shared" si="1561"/>
        <v/>
      </c>
      <c r="H5023" t="str">
        <f t="shared" si="1562"/>
        <v/>
      </c>
      <c r="I5023">
        <f t="shared" si="1563"/>
        <v>400.85</v>
      </c>
      <c r="J5023">
        <f t="shared" si="1564"/>
        <v>400.5</v>
      </c>
      <c r="K5023">
        <f t="shared" si="1565"/>
        <v>1</v>
      </c>
      <c r="L5023" t="str">
        <f>IF(
    AND(
        K5023=1,
        COUNTIFS($A$2:A5023,A5023,$K$2:K5023,1)=1
    ),
    "ENTRY",
    ""
)</f>
        <v/>
      </c>
      <c r="M5023" t="str">
        <f t="shared" si="1566"/>
        <v/>
      </c>
      <c r="N5023" t="str">
        <f t="shared" si="1567"/>
        <v/>
      </c>
      <c r="O5023" t="str">
        <f t="shared" si="1568"/>
        <v/>
      </c>
      <c r="P5023" t="str">
        <f t="shared" si="1569"/>
        <v/>
      </c>
      <c r="Q5023" t="str">
        <f t="shared" si="1570"/>
        <v/>
      </c>
      <c r="R5023" t="str">
        <f t="shared" si="1571"/>
        <v/>
      </c>
      <c r="S5023" t="str">
        <f t="shared" si="1579"/>
        <v/>
      </c>
      <c r="U5023" t="str">
        <f t="shared" si="1572"/>
        <v/>
      </c>
      <c r="V5023" t="str">
        <f t="shared" si="1573"/>
        <v/>
      </c>
      <c r="W5023" t="str">
        <f t="shared" si="1574"/>
        <v/>
      </c>
      <c r="X5023" t="str">
        <f t="shared" si="1575"/>
        <v/>
      </c>
      <c r="Y5023" t="str">
        <f t="shared" si="1576"/>
        <v/>
      </c>
      <c r="Z5023" cm="1">
        <f t="array" ref="Z5023">LOOKUP(
    2,
    1/($A:$A=$A5023),
    $C:$C
)</f>
        <v>398.2</v>
      </c>
      <c r="AA5023" t="str">
        <f t="shared" si="1577"/>
        <v/>
      </c>
      <c r="AB5023" t="str">
        <f t="shared" si="1578"/>
        <v/>
      </c>
    </row>
    <row r="5024" spans="1:28" x14ac:dyDescent="0.3">
      <c r="A5024" s="2">
        <v>45974</v>
      </c>
      <c r="B5024" s="1">
        <v>0.62152777777777779</v>
      </c>
      <c r="C5024">
        <v>398.9</v>
      </c>
      <c r="D5024">
        <v>398.1</v>
      </c>
      <c r="E5024">
        <v>359717</v>
      </c>
      <c r="F5024" t="b">
        <f t="shared" si="1560"/>
        <v>0</v>
      </c>
      <c r="G5024" t="str">
        <f t="shared" si="1561"/>
        <v/>
      </c>
      <c r="H5024" t="str">
        <f t="shared" si="1562"/>
        <v/>
      </c>
      <c r="I5024">
        <f t="shared" si="1563"/>
        <v>400.85</v>
      </c>
      <c r="J5024">
        <f t="shared" si="1564"/>
        <v>400.5</v>
      </c>
      <c r="K5024">
        <f t="shared" si="1565"/>
        <v>1</v>
      </c>
      <c r="L5024" t="str">
        <f>IF(
    AND(
        K5024=1,
        COUNTIFS($A$2:A5024,A5024,$K$2:K5024,1)=1
    ),
    "ENTRY",
    ""
)</f>
        <v/>
      </c>
      <c r="M5024" t="str">
        <f t="shared" si="1566"/>
        <v/>
      </c>
      <c r="N5024" t="str">
        <f t="shared" si="1567"/>
        <v/>
      </c>
      <c r="O5024" t="str">
        <f t="shared" si="1568"/>
        <v/>
      </c>
      <c r="P5024" t="str">
        <f t="shared" si="1569"/>
        <v/>
      </c>
      <c r="Q5024" t="str">
        <f t="shared" si="1570"/>
        <v/>
      </c>
      <c r="R5024" t="str">
        <f t="shared" si="1571"/>
        <v/>
      </c>
      <c r="S5024" t="str">
        <f t="shared" si="1579"/>
        <v/>
      </c>
      <c r="U5024" t="str">
        <f t="shared" si="1572"/>
        <v/>
      </c>
      <c r="V5024" t="str">
        <f t="shared" si="1573"/>
        <v/>
      </c>
      <c r="W5024" t="str">
        <f t="shared" si="1574"/>
        <v/>
      </c>
      <c r="X5024" t="str">
        <f t="shared" si="1575"/>
        <v/>
      </c>
      <c r="Y5024" t="str">
        <f t="shared" si="1576"/>
        <v/>
      </c>
      <c r="Z5024" cm="1">
        <f t="array" ref="Z5024">LOOKUP(
    2,
    1/($A:$A=$A5024),
    $C:$C
)</f>
        <v>398.2</v>
      </c>
      <c r="AA5024" t="str">
        <f t="shared" si="1577"/>
        <v/>
      </c>
      <c r="AB5024" t="str">
        <f t="shared" si="1578"/>
        <v/>
      </c>
    </row>
    <row r="5025" spans="1:28" x14ac:dyDescent="0.3">
      <c r="A5025" s="2">
        <v>45974</v>
      </c>
      <c r="B5025" s="1">
        <v>0.625</v>
      </c>
      <c r="C5025">
        <v>398.5</v>
      </c>
      <c r="D5025">
        <v>398.1</v>
      </c>
      <c r="E5025">
        <v>266762</v>
      </c>
      <c r="F5025" t="b">
        <f t="shared" si="1560"/>
        <v>0</v>
      </c>
      <c r="G5025" t="str">
        <f t="shared" si="1561"/>
        <v/>
      </c>
      <c r="H5025" t="str">
        <f t="shared" si="1562"/>
        <v/>
      </c>
      <c r="I5025">
        <f t="shared" si="1563"/>
        <v>400.85</v>
      </c>
      <c r="J5025">
        <f t="shared" si="1564"/>
        <v>400.5</v>
      </c>
      <c r="K5025">
        <f t="shared" si="1565"/>
        <v>1</v>
      </c>
      <c r="L5025" t="str">
        <f>IF(
    AND(
        K5025=1,
        COUNTIFS($A$2:A5025,A5025,$K$2:K5025,1)=1
    ),
    "ENTRY",
    ""
)</f>
        <v/>
      </c>
      <c r="M5025" t="str">
        <f t="shared" si="1566"/>
        <v/>
      </c>
      <c r="N5025" t="str">
        <f t="shared" si="1567"/>
        <v/>
      </c>
      <c r="O5025" t="str">
        <f t="shared" si="1568"/>
        <v/>
      </c>
      <c r="P5025" t="str">
        <f t="shared" si="1569"/>
        <v/>
      </c>
      <c r="Q5025" t="str">
        <f t="shared" si="1570"/>
        <v/>
      </c>
      <c r="R5025" t="str">
        <f t="shared" si="1571"/>
        <v/>
      </c>
      <c r="S5025" t="str">
        <f t="shared" si="1579"/>
        <v/>
      </c>
      <c r="U5025" t="str">
        <f t="shared" si="1572"/>
        <v/>
      </c>
      <c r="V5025" t="str">
        <f t="shared" si="1573"/>
        <v/>
      </c>
      <c r="W5025" t="str">
        <f t="shared" si="1574"/>
        <v/>
      </c>
      <c r="X5025" t="str">
        <f t="shared" si="1575"/>
        <v/>
      </c>
      <c r="Y5025" t="str">
        <f t="shared" si="1576"/>
        <v/>
      </c>
      <c r="Z5025" cm="1">
        <f t="array" ref="Z5025">LOOKUP(
    2,
    1/($A:$A=$A5025),
    $C:$C
)</f>
        <v>398.2</v>
      </c>
      <c r="AA5025" t="str">
        <f t="shared" si="1577"/>
        <v/>
      </c>
      <c r="AB5025" t="str">
        <f t="shared" si="1578"/>
        <v/>
      </c>
    </row>
    <row r="5026" spans="1:28" x14ac:dyDescent="0.3">
      <c r="A5026" s="2">
        <v>45974</v>
      </c>
      <c r="B5026" s="1">
        <v>0.62847222222222221</v>
      </c>
      <c r="C5026">
        <v>398.3</v>
      </c>
      <c r="D5026">
        <v>397.8</v>
      </c>
      <c r="E5026">
        <v>450432</v>
      </c>
      <c r="F5026" t="b">
        <f t="shared" si="1560"/>
        <v>0</v>
      </c>
      <c r="G5026" t="str">
        <f t="shared" si="1561"/>
        <v/>
      </c>
      <c r="H5026" t="str">
        <f t="shared" si="1562"/>
        <v/>
      </c>
      <c r="I5026">
        <f t="shared" si="1563"/>
        <v>400.85</v>
      </c>
      <c r="J5026">
        <f t="shared" si="1564"/>
        <v>400.5</v>
      </c>
      <c r="K5026">
        <f t="shared" si="1565"/>
        <v>1</v>
      </c>
      <c r="L5026" t="str">
        <f>IF(
    AND(
        K5026=1,
        COUNTIFS($A$2:A5026,A5026,$K$2:K5026,1)=1
    ),
    "ENTRY",
    ""
)</f>
        <v/>
      </c>
      <c r="M5026" t="str">
        <f t="shared" si="1566"/>
        <v/>
      </c>
      <c r="N5026" t="str">
        <f t="shared" si="1567"/>
        <v/>
      </c>
      <c r="O5026" t="str">
        <f t="shared" si="1568"/>
        <v/>
      </c>
      <c r="P5026" t="str">
        <f t="shared" si="1569"/>
        <v/>
      </c>
      <c r="Q5026" t="str">
        <f t="shared" si="1570"/>
        <v/>
      </c>
      <c r="R5026" t="str">
        <f t="shared" si="1571"/>
        <v/>
      </c>
      <c r="S5026" t="str">
        <f t="shared" si="1579"/>
        <v/>
      </c>
      <c r="U5026" t="str">
        <f t="shared" si="1572"/>
        <v/>
      </c>
      <c r="V5026" t="str">
        <f t="shared" si="1573"/>
        <v/>
      </c>
      <c r="W5026" t="str">
        <f t="shared" si="1574"/>
        <v/>
      </c>
      <c r="X5026" t="str">
        <f t="shared" si="1575"/>
        <v/>
      </c>
      <c r="Y5026" t="str">
        <f t="shared" si="1576"/>
        <v/>
      </c>
      <c r="Z5026" cm="1">
        <f t="array" ref="Z5026">LOOKUP(
    2,
    1/($A:$A=$A5026),
    $C:$C
)</f>
        <v>398.2</v>
      </c>
      <c r="AA5026" t="str">
        <f t="shared" si="1577"/>
        <v/>
      </c>
      <c r="AB5026" t="str">
        <f t="shared" si="1578"/>
        <v/>
      </c>
    </row>
    <row r="5027" spans="1:28" x14ac:dyDescent="0.3">
      <c r="A5027" s="2">
        <v>45974</v>
      </c>
      <c r="B5027" s="1">
        <v>0.63194444444444442</v>
      </c>
      <c r="C5027">
        <v>398.35</v>
      </c>
      <c r="D5027">
        <v>397.8</v>
      </c>
      <c r="E5027">
        <v>362109</v>
      </c>
      <c r="F5027" t="b">
        <f t="shared" si="1560"/>
        <v>0</v>
      </c>
      <c r="G5027" t="str">
        <f t="shared" si="1561"/>
        <v/>
      </c>
      <c r="H5027" t="str">
        <f t="shared" si="1562"/>
        <v/>
      </c>
      <c r="I5027">
        <f t="shared" si="1563"/>
        <v>400.85</v>
      </c>
      <c r="J5027">
        <f t="shared" si="1564"/>
        <v>400.5</v>
      </c>
      <c r="K5027">
        <f t="shared" si="1565"/>
        <v>1</v>
      </c>
      <c r="L5027" t="str">
        <f>IF(
    AND(
        K5027=1,
        COUNTIFS($A$2:A5027,A5027,$K$2:K5027,1)=1
    ),
    "ENTRY",
    ""
)</f>
        <v/>
      </c>
      <c r="M5027" t="str">
        <f t="shared" si="1566"/>
        <v/>
      </c>
      <c r="N5027" t="str">
        <f t="shared" si="1567"/>
        <v/>
      </c>
      <c r="O5027" t="str">
        <f t="shared" si="1568"/>
        <v/>
      </c>
      <c r="P5027" t="str">
        <f t="shared" si="1569"/>
        <v/>
      </c>
      <c r="Q5027" t="str">
        <f t="shared" si="1570"/>
        <v/>
      </c>
      <c r="R5027" t="str">
        <f t="shared" si="1571"/>
        <v/>
      </c>
      <c r="S5027" t="str">
        <f t="shared" si="1579"/>
        <v/>
      </c>
      <c r="U5027" t="str">
        <f t="shared" si="1572"/>
        <v/>
      </c>
      <c r="V5027" t="str">
        <f t="shared" si="1573"/>
        <v/>
      </c>
      <c r="W5027" t="str">
        <f t="shared" si="1574"/>
        <v/>
      </c>
      <c r="X5027" t="str">
        <f t="shared" si="1575"/>
        <v/>
      </c>
      <c r="Y5027" t="str">
        <f t="shared" si="1576"/>
        <v/>
      </c>
      <c r="Z5027" cm="1">
        <f t="array" ref="Z5027">LOOKUP(
    2,
    1/($A:$A=$A5027),
    $C:$C
)</f>
        <v>398.2</v>
      </c>
      <c r="AA5027" t="str">
        <f t="shared" si="1577"/>
        <v/>
      </c>
      <c r="AB5027" t="str">
        <f t="shared" si="1578"/>
        <v/>
      </c>
    </row>
    <row r="5028" spans="1:28" x14ac:dyDescent="0.3">
      <c r="A5028" s="2">
        <v>45974</v>
      </c>
      <c r="B5028" s="1">
        <v>0.63541666666666663</v>
      </c>
      <c r="C5028">
        <v>398.4</v>
      </c>
      <c r="D5028">
        <v>397.6</v>
      </c>
      <c r="E5028">
        <v>673182</v>
      </c>
      <c r="F5028" t="b">
        <f t="shared" si="1560"/>
        <v>0</v>
      </c>
      <c r="G5028" t="str">
        <f t="shared" si="1561"/>
        <v/>
      </c>
      <c r="H5028" t="str">
        <f t="shared" si="1562"/>
        <v/>
      </c>
      <c r="I5028">
        <f t="shared" si="1563"/>
        <v>400.85</v>
      </c>
      <c r="J5028">
        <f t="shared" si="1564"/>
        <v>400.5</v>
      </c>
      <c r="K5028">
        <f t="shared" si="1565"/>
        <v>1</v>
      </c>
      <c r="L5028" t="str">
        <f>IF(
    AND(
        K5028=1,
        COUNTIFS($A$2:A5028,A5028,$K$2:K5028,1)=1
    ),
    "ENTRY",
    ""
)</f>
        <v/>
      </c>
      <c r="M5028" t="str">
        <f t="shared" si="1566"/>
        <v/>
      </c>
      <c r="N5028" t="str">
        <f t="shared" si="1567"/>
        <v/>
      </c>
      <c r="O5028" t="str">
        <f t="shared" si="1568"/>
        <v/>
      </c>
      <c r="P5028" t="str">
        <f t="shared" si="1569"/>
        <v/>
      </c>
      <c r="Q5028" t="str">
        <f t="shared" si="1570"/>
        <v/>
      </c>
      <c r="R5028" t="str">
        <f t="shared" si="1571"/>
        <v/>
      </c>
      <c r="S5028" t="str">
        <f t="shared" si="1579"/>
        <v/>
      </c>
      <c r="U5028" t="str">
        <f t="shared" si="1572"/>
        <v/>
      </c>
      <c r="V5028" t="str">
        <f t="shared" si="1573"/>
        <v/>
      </c>
      <c r="W5028" t="str">
        <f t="shared" si="1574"/>
        <v/>
      </c>
      <c r="X5028" t="str">
        <f t="shared" si="1575"/>
        <v/>
      </c>
      <c r="Y5028" t="str">
        <f t="shared" si="1576"/>
        <v/>
      </c>
      <c r="Z5028" cm="1">
        <f t="array" ref="Z5028">LOOKUP(
    2,
    1/($A:$A=$A5028),
    $C:$C
)</f>
        <v>398.2</v>
      </c>
      <c r="AA5028" t="str">
        <f t="shared" si="1577"/>
        <v/>
      </c>
      <c r="AB5028" t="str">
        <f t="shared" si="1578"/>
        <v/>
      </c>
    </row>
    <row r="5029" spans="1:28" x14ac:dyDescent="0.3">
      <c r="A5029" s="2">
        <v>45974</v>
      </c>
      <c r="B5029" s="1">
        <v>0.63888888888888884</v>
      </c>
      <c r="C5029">
        <v>398.3</v>
      </c>
      <c r="D5029">
        <v>397.5</v>
      </c>
      <c r="E5029">
        <v>539641</v>
      </c>
      <c r="F5029" t="b">
        <f t="shared" si="1560"/>
        <v>0</v>
      </c>
      <c r="G5029" t="str">
        <f t="shared" si="1561"/>
        <v/>
      </c>
      <c r="H5029" t="str">
        <f t="shared" si="1562"/>
        <v/>
      </c>
      <c r="I5029">
        <f t="shared" si="1563"/>
        <v>400.85</v>
      </c>
      <c r="J5029">
        <f t="shared" si="1564"/>
        <v>400.5</v>
      </c>
      <c r="K5029">
        <f t="shared" si="1565"/>
        <v>1</v>
      </c>
      <c r="L5029" t="str">
        <f>IF(
    AND(
        K5029=1,
        COUNTIFS($A$2:A5029,A5029,$K$2:K5029,1)=1
    ),
    "ENTRY",
    ""
)</f>
        <v/>
      </c>
      <c r="M5029" t="str">
        <f t="shared" si="1566"/>
        <v/>
      </c>
      <c r="N5029" t="str">
        <f t="shared" si="1567"/>
        <v/>
      </c>
      <c r="O5029" t="str">
        <f t="shared" si="1568"/>
        <v/>
      </c>
      <c r="P5029" t="str">
        <f t="shared" si="1569"/>
        <v/>
      </c>
      <c r="Q5029" t="str">
        <f t="shared" si="1570"/>
        <v/>
      </c>
      <c r="R5029" t="str">
        <f t="shared" si="1571"/>
        <v/>
      </c>
      <c r="S5029" t="str">
        <f t="shared" si="1579"/>
        <v/>
      </c>
      <c r="U5029" t="str">
        <f t="shared" si="1572"/>
        <v/>
      </c>
      <c r="V5029" t="str">
        <f t="shared" si="1573"/>
        <v/>
      </c>
      <c r="W5029" t="str">
        <f t="shared" si="1574"/>
        <v/>
      </c>
      <c r="X5029" t="str">
        <f t="shared" si="1575"/>
        <v/>
      </c>
      <c r="Y5029" t="str">
        <f t="shared" si="1576"/>
        <v/>
      </c>
      <c r="Z5029" cm="1">
        <f t="array" ref="Z5029">LOOKUP(
    2,
    1/($A:$A=$A5029),
    $C:$C
)</f>
        <v>398.2</v>
      </c>
      <c r="AA5029" t="str">
        <f t="shared" si="1577"/>
        <v/>
      </c>
      <c r="AB5029" t="str">
        <f t="shared" si="1578"/>
        <v/>
      </c>
    </row>
    <row r="5030" spans="1:28" x14ac:dyDescent="0.3">
      <c r="A5030" s="2">
        <v>45974</v>
      </c>
      <c r="B5030" s="1">
        <v>0.64236111111111116</v>
      </c>
      <c r="C5030">
        <v>398.2</v>
      </c>
      <c r="D5030">
        <v>397.4</v>
      </c>
      <c r="E5030">
        <v>931435</v>
      </c>
      <c r="F5030" t="b">
        <f t="shared" si="1560"/>
        <v>0</v>
      </c>
      <c r="G5030" t="str">
        <f t="shared" si="1561"/>
        <v/>
      </c>
      <c r="H5030" t="str">
        <f t="shared" si="1562"/>
        <v/>
      </c>
      <c r="I5030">
        <f t="shared" si="1563"/>
        <v>400.85</v>
      </c>
      <c r="J5030">
        <f t="shared" si="1564"/>
        <v>400.5</v>
      </c>
      <c r="K5030">
        <f t="shared" si="1565"/>
        <v>1</v>
      </c>
      <c r="L5030" t="str">
        <f>IF(
    AND(
        K5030=1,
        COUNTIFS($A$2:A5030,A5030,$K$2:K5030,1)=1
    ),
    "ENTRY",
    ""
)</f>
        <v/>
      </c>
      <c r="M5030" t="str">
        <f t="shared" si="1566"/>
        <v/>
      </c>
      <c r="N5030" t="str">
        <f t="shared" si="1567"/>
        <v/>
      </c>
      <c r="O5030" t="str">
        <f t="shared" si="1568"/>
        <v/>
      </c>
      <c r="P5030" t="str">
        <f t="shared" si="1569"/>
        <v/>
      </c>
      <c r="Q5030" t="str">
        <f t="shared" si="1570"/>
        <v/>
      </c>
      <c r="R5030" t="str">
        <f t="shared" si="1571"/>
        <v/>
      </c>
      <c r="S5030" t="str">
        <f t="shared" si="1579"/>
        <v/>
      </c>
      <c r="U5030" t="str">
        <f t="shared" si="1572"/>
        <v/>
      </c>
      <c r="V5030" t="str">
        <f t="shared" si="1573"/>
        <v/>
      </c>
      <c r="W5030" t="str">
        <f t="shared" si="1574"/>
        <v/>
      </c>
      <c r="X5030" t="str">
        <f t="shared" si="1575"/>
        <v/>
      </c>
      <c r="Y5030" t="str">
        <f t="shared" si="1576"/>
        <v/>
      </c>
      <c r="Z5030" cm="1">
        <f t="array" ref="Z5030">LOOKUP(
    2,
    1/($A:$A=$A5030),
    $C:$C
)</f>
        <v>398.2</v>
      </c>
      <c r="AA5030" t="str">
        <f t="shared" si="1577"/>
        <v/>
      </c>
      <c r="AB5030" t="str">
        <f t="shared" si="1578"/>
        <v/>
      </c>
    </row>
    <row r="5031" spans="1:28" x14ac:dyDescent="0.3">
      <c r="A5031" s="2">
        <v>45975</v>
      </c>
      <c r="B5031" s="1">
        <v>0.41666666666666669</v>
      </c>
      <c r="C5031">
        <v>396.8</v>
      </c>
      <c r="D5031">
        <v>395.6</v>
      </c>
      <c r="E5031">
        <v>112980</v>
      </c>
      <c r="F5031" t="b">
        <f t="shared" si="1560"/>
        <v>1</v>
      </c>
      <c r="G5031">
        <f t="shared" si="1561"/>
        <v>396.8</v>
      </c>
      <c r="H5031">
        <f t="shared" si="1562"/>
        <v>395.6</v>
      </c>
      <c r="I5031">
        <f t="shared" si="1563"/>
        <v>396.8</v>
      </c>
      <c r="J5031">
        <f t="shared" si="1564"/>
        <v>395.6</v>
      </c>
      <c r="K5031">
        <f t="shared" si="1565"/>
        <v>0</v>
      </c>
      <c r="L5031" t="str">
        <f>IF(
    AND(
        K5031=1,
        COUNTIFS($A$2:A5031,A5031,$K$2:K5031,1)=1
    ),
    "ENTRY",
    ""
)</f>
        <v/>
      </c>
      <c r="M5031" t="str">
        <f t="shared" si="1566"/>
        <v/>
      </c>
      <c r="N5031" t="str">
        <f t="shared" si="1567"/>
        <v/>
      </c>
      <c r="O5031" t="str">
        <f t="shared" si="1568"/>
        <v/>
      </c>
      <c r="P5031" t="str">
        <f t="shared" si="1569"/>
        <v/>
      </c>
      <c r="Q5031" t="str">
        <f t="shared" si="1570"/>
        <v/>
      </c>
      <c r="R5031" t="str">
        <f t="shared" si="1571"/>
        <v/>
      </c>
      <c r="S5031" t="str">
        <f t="shared" si="1579"/>
        <v/>
      </c>
      <c r="U5031" t="str">
        <f t="shared" si="1572"/>
        <v/>
      </c>
      <c r="V5031" t="str">
        <f t="shared" si="1573"/>
        <v/>
      </c>
      <c r="W5031" t="str">
        <f t="shared" si="1574"/>
        <v/>
      </c>
      <c r="X5031" t="str">
        <f t="shared" si="1575"/>
        <v/>
      </c>
      <c r="Y5031" t="str">
        <f t="shared" si="1576"/>
        <v/>
      </c>
      <c r="Z5031" cm="1">
        <f t="array" ref="Z5031">LOOKUP(
    2,
    1/($A:$A=$A5031),
    $C:$C
)</f>
        <v>392.9</v>
      </c>
      <c r="AA5031" t="str">
        <f t="shared" si="1577"/>
        <v/>
      </c>
      <c r="AB5031" t="str">
        <f t="shared" si="1578"/>
        <v/>
      </c>
    </row>
    <row r="5032" spans="1:28" x14ac:dyDescent="0.3">
      <c r="A5032" s="2">
        <v>45975</v>
      </c>
      <c r="B5032" s="1">
        <v>0.4201388888888889</v>
      </c>
      <c r="C5032">
        <v>397</v>
      </c>
      <c r="D5032">
        <v>395.9</v>
      </c>
      <c r="E5032">
        <v>107262</v>
      </c>
      <c r="F5032" t="b">
        <f t="shared" si="1560"/>
        <v>0</v>
      </c>
      <c r="G5032" t="str">
        <f t="shared" si="1561"/>
        <v/>
      </c>
      <c r="H5032" t="str">
        <f t="shared" si="1562"/>
        <v/>
      </c>
      <c r="I5032">
        <f t="shared" si="1563"/>
        <v>396.8</v>
      </c>
      <c r="J5032">
        <f t="shared" si="1564"/>
        <v>395.6</v>
      </c>
      <c r="K5032">
        <f t="shared" si="1565"/>
        <v>1</v>
      </c>
      <c r="L5032" t="str">
        <f>IF(
    AND(
        K5032=1,
        COUNTIFS($A$2:A5032,A5032,$K$2:K5032,1)=1
    ),
    "ENTRY",
    ""
)</f>
        <v>ENTRY</v>
      </c>
      <c r="M5032" t="str">
        <f t="shared" si="1566"/>
        <v>LONG</v>
      </c>
      <c r="N5032">
        <f t="shared" si="1567"/>
        <v>396.8</v>
      </c>
      <c r="O5032">
        <f t="shared" si="1568"/>
        <v>395.6</v>
      </c>
      <c r="P5032">
        <f t="shared" si="1569"/>
        <v>1.1999999999999886</v>
      </c>
      <c r="Q5032">
        <f t="shared" si="1570"/>
        <v>416</v>
      </c>
      <c r="R5032">
        <f t="shared" si="1571"/>
        <v>499.19999999999527</v>
      </c>
      <c r="S5032">
        <f t="shared" si="1579"/>
        <v>398.6</v>
      </c>
      <c r="U5032">
        <f t="shared" si="1572"/>
        <v>400.4</v>
      </c>
      <c r="V5032" t="str">
        <f t="shared" si="1573"/>
        <v>NO</v>
      </c>
      <c r="W5032" t="str">
        <f t="shared" si="1574"/>
        <v>NO</v>
      </c>
      <c r="X5032">
        <f t="shared" si="1575"/>
        <v>-4.1666666666676538E-2</v>
      </c>
      <c r="Y5032" t="str">
        <f t="shared" si="1576"/>
        <v>YES</v>
      </c>
      <c r="Z5032" cm="1">
        <f t="array" ref="Z5032">LOOKUP(
    2,
    1/($A:$A=$A5032),
    $C:$C
)</f>
        <v>392.9</v>
      </c>
      <c r="AA5032">
        <f t="shared" si="1577"/>
        <v>395.6</v>
      </c>
      <c r="AB5032">
        <f t="shared" si="1578"/>
        <v>-500</v>
      </c>
    </row>
    <row r="5033" spans="1:28" x14ac:dyDescent="0.3">
      <c r="A5033" s="2">
        <v>45975</v>
      </c>
      <c r="B5033" s="1">
        <v>0.4236111111111111</v>
      </c>
      <c r="C5033">
        <v>396.5</v>
      </c>
      <c r="D5033">
        <v>395.5</v>
      </c>
      <c r="E5033">
        <v>120095</v>
      </c>
      <c r="F5033" t="b">
        <f t="shared" si="1560"/>
        <v>0</v>
      </c>
      <c r="G5033" t="str">
        <f t="shared" si="1561"/>
        <v/>
      </c>
      <c r="H5033" t="str">
        <f t="shared" si="1562"/>
        <v/>
      </c>
      <c r="I5033">
        <f t="shared" si="1563"/>
        <v>396.8</v>
      </c>
      <c r="J5033">
        <f t="shared" si="1564"/>
        <v>395.6</v>
      </c>
      <c r="K5033">
        <f t="shared" si="1565"/>
        <v>1</v>
      </c>
      <c r="L5033" t="str">
        <f>IF(
    AND(
        K5033=1,
        COUNTIFS($A$2:A5033,A5033,$K$2:K5033,1)=1
    ),
    "ENTRY",
    ""
)</f>
        <v/>
      </c>
      <c r="M5033" t="str">
        <f t="shared" si="1566"/>
        <v/>
      </c>
      <c r="N5033" t="str">
        <f t="shared" si="1567"/>
        <v/>
      </c>
      <c r="O5033" t="str">
        <f t="shared" si="1568"/>
        <v/>
      </c>
      <c r="P5033" t="str">
        <f t="shared" si="1569"/>
        <v/>
      </c>
      <c r="Q5033" t="str">
        <f t="shared" si="1570"/>
        <v/>
      </c>
      <c r="R5033" t="str">
        <f t="shared" si="1571"/>
        <v/>
      </c>
      <c r="S5033" t="str">
        <f t="shared" si="1579"/>
        <v/>
      </c>
      <c r="U5033" t="str">
        <f t="shared" si="1572"/>
        <v/>
      </c>
      <c r="V5033" t="str">
        <f t="shared" si="1573"/>
        <v/>
      </c>
      <c r="W5033" t="str">
        <f t="shared" si="1574"/>
        <v/>
      </c>
      <c r="X5033" t="str">
        <f t="shared" si="1575"/>
        <v/>
      </c>
      <c r="Y5033" t="str">
        <f t="shared" si="1576"/>
        <v/>
      </c>
      <c r="Z5033" cm="1">
        <f t="array" ref="Z5033">LOOKUP(
    2,
    1/($A:$A=$A5033),
    $C:$C
)</f>
        <v>392.9</v>
      </c>
      <c r="AA5033" t="str">
        <f t="shared" si="1577"/>
        <v/>
      </c>
      <c r="AB5033" t="str">
        <f t="shared" si="1578"/>
        <v/>
      </c>
    </row>
    <row r="5034" spans="1:28" x14ac:dyDescent="0.3">
      <c r="A5034" s="2">
        <v>45975</v>
      </c>
      <c r="B5034" s="1">
        <v>0.42708333333333331</v>
      </c>
      <c r="C5034">
        <v>395.8</v>
      </c>
      <c r="D5034">
        <v>395.3</v>
      </c>
      <c r="E5034">
        <v>104836</v>
      </c>
      <c r="F5034" t="b">
        <f t="shared" si="1560"/>
        <v>0</v>
      </c>
      <c r="G5034" t="str">
        <f t="shared" si="1561"/>
        <v/>
      </c>
      <c r="H5034" t="str">
        <f t="shared" si="1562"/>
        <v/>
      </c>
      <c r="I5034">
        <f t="shared" si="1563"/>
        <v>396.8</v>
      </c>
      <c r="J5034">
        <f t="shared" si="1564"/>
        <v>395.6</v>
      </c>
      <c r="K5034">
        <f t="shared" si="1565"/>
        <v>1</v>
      </c>
      <c r="L5034" t="str">
        <f>IF(
    AND(
        K5034=1,
        COUNTIFS($A$2:A5034,A5034,$K$2:K5034,1)=1
    ),
    "ENTRY",
    ""
)</f>
        <v/>
      </c>
      <c r="M5034" t="str">
        <f t="shared" si="1566"/>
        <v/>
      </c>
      <c r="N5034" t="str">
        <f t="shared" si="1567"/>
        <v/>
      </c>
      <c r="O5034" t="str">
        <f t="shared" si="1568"/>
        <v/>
      </c>
      <c r="P5034" t="str">
        <f t="shared" si="1569"/>
        <v/>
      </c>
      <c r="Q5034" t="str">
        <f t="shared" si="1570"/>
        <v/>
      </c>
      <c r="R5034" t="str">
        <f t="shared" si="1571"/>
        <v/>
      </c>
      <c r="S5034" t="str">
        <f t="shared" si="1579"/>
        <v/>
      </c>
      <c r="U5034" t="str">
        <f t="shared" si="1572"/>
        <v/>
      </c>
      <c r="V5034" t="str">
        <f t="shared" si="1573"/>
        <v/>
      </c>
      <c r="W5034" t="str">
        <f t="shared" si="1574"/>
        <v/>
      </c>
      <c r="X5034" t="str">
        <f t="shared" si="1575"/>
        <v/>
      </c>
      <c r="Y5034" t="str">
        <f t="shared" si="1576"/>
        <v/>
      </c>
      <c r="Z5034" cm="1">
        <f t="array" ref="Z5034">LOOKUP(
    2,
    1/($A:$A=$A5034),
    $C:$C
)</f>
        <v>392.9</v>
      </c>
      <c r="AA5034" t="str">
        <f t="shared" si="1577"/>
        <v/>
      </c>
      <c r="AB5034" t="str">
        <f t="shared" si="1578"/>
        <v/>
      </c>
    </row>
    <row r="5035" spans="1:28" x14ac:dyDescent="0.3">
      <c r="A5035" s="2">
        <v>45975</v>
      </c>
      <c r="B5035" s="1">
        <v>0.43055555555555558</v>
      </c>
      <c r="C5035">
        <v>395.8</v>
      </c>
      <c r="D5035">
        <v>395.15</v>
      </c>
      <c r="E5035">
        <v>92011</v>
      </c>
      <c r="F5035" t="b">
        <f t="shared" si="1560"/>
        <v>0</v>
      </c>
      <c r="G5035" t="str">
        <f t="shared" si="1561"/>
        <v/>
      </c>
      <c r="H5035" t="str">
        <f t="shared" si="1562"/>
        <v/>
      </c>
      <c r="I5035">
        <f t="shared" si="1563"/>
        <v>396.8</v>
      </c>
      <c r="J5035">
        <f t="shared" si="1564"/>
        <v>395.6</v>
      </c>
      <c r="K5035">
        <f t="shared" si="1565"/>
        <v>1</v>
      </c>
      <c r="L5035" t="str">
        <f>IF(
    AND(
        K5035=1,
        COUNTIFS($A$2:A5035,A5035,$K$2:K5035,1)=1
    ),
    "ENTRY",
    ""
)</f>
        <v/>
      </c>
      <c r="M5035" t="str">
        <f t="shared" si="1566"/>
        <v/>
      </c>
      <c r="N5035" t="str">
        <f t="shared" si="1567"/>
        <v/>
      </c>
      <c r="O5035" t="str">
        <f t="shared" si="1568"/>
        <v/>
      </c>
      <c r="P5035" t="str">
        <f t="shared" si="1569"/>
        <v/>
      </c>
      <c r="Q5035" t="str">
        <f t="shared" si="1570"/>
        <v/>
      </c>
      <c r="R5035" t="str">
        <f t="shared" si="1571"/>
        <v/>
      </c>
      <c r="S5035" t="str">
        <f t="shared" si="1579"/>
        <v/>
      </c>
      <c r="U5035" t="str">
        <f t="shared" si="1572"/>
        <v/>
      </c>
      <c r="V5035" t="str">
        <f t="shared" si="1573"/>
        <v/>
      </c>
      <c r="W5035" t="str">
        <f t="shared" si="1574"/>
        <v/>
      </c>
      <c r="X5035" t="str">
        <f t="shared" si="1575"/>
        <v/>
      </c>
      <c r="Y5035" t="str">
        <f t="shared" si="1576"/>
        <v/>
      </c>
      <c r="Z5035" cm="1">
        <f t="array" ref="Z5035">LOOKUP(
    2,
    1/($A:$A=$A5035),
    $C:$C
)</f>
        <v>392.9</v>
      </c>
      <c r="AA5035" t="str">
        <f t="shared" si="1577"/>
        <v/>
      </c>
      <c r="AB5035" t="str">
        <f t="shared" si="1578"/>
        <v/>
      </c>
    </row>
    <row r="5036" spans="1:28" x14ac:dyDescent="0.3">
      <c r="A5036" s="2">
        <v>45975</v>
      </c>
      <c r="B5036" s="1">
        <v>0.43402777777777779</v>
      </c>
      <c r="C5036">
        <v>395.65</v>
      </c>
      <c r="D5036">
        <v>395.25</v>
      </c>
      <c r="E5036">
        <v>59397</v>
      </c>
      <c r="F5036" t="b">
        <f t="shared" si="1560"/>
        <v>0</v>
      </c>
      <c r="G5036" t="str">
        <f t="shared" si="1561"/>
        <v/>
      </c>
      <c r="H5036" t="str">
        <f t="shared" si="1562"/>
        <v/>
      </c>
      <c r="I5036">
        <f t="shared" si="1563"/>
        <v>396.8</v>
      </c>
      <c r="J5036">
        <f t="shared" si="1564"/>
        <v>395.6</v>
      </c>
      <c r="K5036">
        <f t="shared" si="1565"/>
        <v>1</v>
      </c>
      <c r="L5036" t="str">
        <f>IF(
    AND(
        K5036=1,
        COUNTIFS($A$2:A5036,A5036,$K$2:K5036,1)=1
    ),
    "ENTRY",
    ""
)</f>
        <v/>
      </c>
      <c r="M5036" t="str">
        <f t="shared" si="1566"/>
        <v/>
      </c>
      <c r="N5036" t="str">
        <f t="shared" si="1567"/>
        <v/>
      </c>
      <c r="O5036" t="str">
        <f t="shared" si="1568"/>
        <v/>
      </c>
      <c r="P5036" t="str">
        <f t="shared" si="1569"/>
        <v/>
      </c>
      <c r="Q5036" t="str">
        <f t="shared" si="1570"/>
        <v/>
      </c>
      <c r="R5036" t="str">
        <f t="shared" si="1571"/>
        <v/>
      </c>
      <c r="S5036" t="str">
        <f t="shared" si="1579"/>
        <v/>
      </c>
      <c r="U5036" t="str">
        <f t="shared" si="1572"/>
        <v/>
      </c>
      <c r="V5036" t="str">
        <f t="shared" si="1573"/>
        <v/>
      </c>
      <c r="W5036" t="str">
        <f t="shared" si="1574"/>
        <v/>
      </c>
      <c r="X5036" t="str">
        <f t="shared" si="1575"/>
        <v/>
      </c>
      <c r="Y5036" t="str">
        <f t="shared" si="1576"/>
        <v/>
      </c>
      <c r="Z5036" cm="1">
        <f t="array" ref="Z5036">LOOKUP(
    2,
    1/($A:$A=$A5036),
    $C:$C
)</f>
        <v>392.9</v>
      </c>
      <c r="AA5036" t="str">
        <f t="shared" si="1577"/>
        <v/>
      </c>
      <c r="AB5036" t="str">
        <f t="shared" si="1578"/>
        <v/>
      </c>
    </row>
    <row r="5037" spans="1:28" x14ac:dyDescent="0.3">
      <c r="A5037" s="2">
        <v>45975</v>
      </c>
      <c r="B5037" s="1">
        <v>0.4375</v>
      </c>
      <c r="C5037">
        <v>395.6</v>
      </c>
      <c r="D5037">
        <v>395.1</v>
      </c>
      <c r="E5037">
        <v>76207</v>
      </c>
      <c r="F5037" t="b">
        <f t="shared" si="1560"/>
        <v>0</v>
      </c>
      <c r="G5037" t="str">
        <f t="shared" si="1561"/>
        <v/>
      </c>
      <c r="H5037" t="str">
        <f t="shared" si="1562"/>
        <v/>
      </c>
      <c r="I5037">
        <f t="shared" si="1563"/>
        <v>396.8</v>
      </c>
      <c r="J5037">
        <f t="shared" si="1564"/>
        <v>395.6</v>
      </c>
      <c r="K5037">
        <f t="shared" si="1565"/>
        <v>1</v>
      </c>
      <c r="L5037" t="str">
        <f>IF(
    AND(
        K5037=1,
        COUNTIFS($A$2:A5037,A5037,$K$2:K5037,1)=1
    ),
    "ENTRY",
    ""
)</f>
        <v/>
      </c>
      <c r="M5037" t="str">
        <f t="shared" si="1566"/>
        <v/>
      </c>
      <c r="N5037" t="str">
        <f t="shared" si="1567"/>
        <v/>
      </c>
      <c r="O5037" t="str">
        <f t="shared" si="1568"/>
        <v/>
      </c>
      <c r="P5037" t="str">
        <f t="shared" si="1569"/>
        <v/>
      </c>
      <c r="Q5037" t="str">
        <f t="shared" si="1570"/>
        <v/>
      </c>
      <c r="R5037" t="str">
        <f t="shared" si="1571"/>
        <v/>
      </c>
      <c r="S5037" t="str">
        <f t="shared" si="1579"/>
        <v/>
      </c>
      <c r="U5037" t="str">
        <f t="shared" si="1572"/>
        <v/>
      </c>
      <c r="V5037" t="str">
        <f t="shared" si="1573"/>
        <v/>
      </c>
      <c r="W5037" t="str">
        <f t="shared" si="1574"/>
        <v/>
      </c>
      <c r="X5037" t="str">
        <f t="shared" si="1575"/>
        <v/>
      </c>
      <c r="Y5037" t="str">
        <f t="shared" si="1576"/>
        <v/>
      </c>
      <c r="Z5037" cm="1">
        <f t="array" ref="Z5037">LOOKUP(
    2,
    1/($A:$A=$A5037),
    $C:$C
)</f>
        <v>392.9</v>
      </c>
      <c r="AA5037" t="str">
        <f t="shared" si="1577"/>
        <v/>
      </c>
      <c r="AB5037" t="str">
        <f t="shared" si="1578"/>
        <v/>
      </c>
    </row>
    <row r="5038" spans="1:28" x14ac:dyDescent="0.3">
      <c r="A5038" s="2">
        <v>45975</v>
      </c>
      <c r="B5038" s="1">
        <v>0.44097222222222221</v>
      </c>
      <c r="C5038">
        <v>395.4</v>
      </c>
      <c r="D5038">
        <v>394.7</v>
      </c>
      <c r="E5038">
        <v>161398</v>
      </c>
      <c r="F5038" t="b">
        <f t="shared" si="1560"/>
        <v>0</v>
      </c>
      <c r="G5038" t="str">
        <f t="shared" si="1561"/>
        <v/>
      </c>
      <c r="H5038" t="str">
        <f t="shared" si="1562"/>
        <v/>
      </c>
      <c r="I5038">
        <f t="shared" si="1563"/>
        <v>396.8</v>
      </c>
      <c r="J5038">
        <f t="shared" si="1564"/>
        <v>395.6</v>
      </c>
      <c r="K5038">
        <f t="shared" si="1565"/>
        <v>1</v>
      </c>
      <c r="L5038" t="str">
        <f>IF(
    AND(
        K5038=1,
        COUNTIFS($A$2:A5038,A5038,$K$2:K5038,1)=1
    ),
    "ENTRY",
    ""
)</f>
        <v/>
      </c>
      <c r="M5038" t="str">
        <f t="shared" si="1566"/>
        <v/>
      </c>
      <c r="N5038" t="str">
        <f t="shared" si="1567"/>
        <v/>
      </c>
      <c r="O5038" t="str">
        <f t="shared" si="1568"/>
        <v/>
      </c>
      <c r="P5038" t="str">
        <f t="shared" si="1569"/>
        <v/>
      </c>
      <c r="Q5038" t="str">
        <f t="shared" si="1570"/>
        <v/>
      </c>
      <c r="R5038" t="str">
        <f t="shared" si="1571"/>
        <v/>
      </c>
      <c r="S5038" t="str">
        <f t="shared" si="1579"/>
        <v/>
      </c>
      <c r="U5038" t="str">
        <f t="shared" si="1572"/>
        <v/>
      </c>
      <c r="V5038" t="str">
        <f t="shared" si="1573"/>
        <v/>
      </c>
      <c r="W5038" t="str">
        <f t="shared" si="1574"/>
        <v/>
      </c>
      <c r="X5038" t="str">
        <f t="shared" si="1575"/>
        <v/>
      </c>
      <c r="Y5038" t="str">
        <f t="shared" si="1576"/>
        <v/>
      </c>
      <c r="Z5038" cm="1">
        <f t="array" ref="Z5038">LOOKUP(
    2,
    1/($A:$A=$A5038),
    $C:$C
)</f>
        <v>392.9</v>
      </c>
      <c r="AA5038" t="str">
        <f t="shared" si="1577"/>
        <v/>
      </c>
      <c r="AB5038" t="str">
        <f t="shared" si="1578"/>
        <v/>
      </c>
    </row>
    <row r="5039" spans="1:28" x14ac:dyDescent="0.3">
      <c r="A5039" s="2">
        <v>45975</v>
      </c>
      <c r="B5039" s="1">
        <v>0.44444444444444442</v>
      </c>
      <c r="C5039">
        <v>395.35</v>
      </c>
      <c r="D5039">
        <v>394.65</v>
      </c>
      <c r="E5039">
        <v>93986</v>
      </c>
      <c r="F5039" t="b">
        <f t="shared" si="1560"/>
        <v>0</v>
      </c>
      <c r="G5039" t="str">
        <f t="shared" si="1561"/>
        <v/>
      </c>
      <c r="H5039" t="str">
        <f t="shared" si="1562"/>
        <v/>
      </c>
      <c r="I5039">
        <f t="shared" si="1563"/>
        <v>396.8</v>
      </c>
      <c r="J5039">
        <f t="shared" si="1564"/>
        <v>395.6</v>
      </c>
      <c r="K5039">
        <f t="shared" si="1565"/>
        <v>1</v>
      </c>
      <c r="L5039" t="str">
        <f>IF(
    AND(
        K5039=1,
        COUNTIFS($A$2:A5039,A5039,$K$2:K5039,1)=1
    ),
    "ENTRY",
    ""
)</f>
        <v/>
      </c>
      <c r="M5039" t="str">
        <f t="shared" si="1566"/>
        <v/>
      </c>
      <c r="N5039" t="str">
        <f t="shared" si="1567"/>
        <v/>
      </c>
      <c r="O5039" t="str">
        <f t="shared" si="1568"/>
        <v/>
      </c>
      <c r="P5039" t="str">
        <f t="shared" si="1569"/>
        <v/>
      </c>
      <c r="Q5039" t="str">
        <f t="shared" si="1570"/>
        <v/>
      </c>
      <c r="R5039" t="str">
        <f t="shared" si="1571"/>
        <v/>
      </c>
      <c r="S5039" t="str">
        <f t="shared" si="1579"/>
        <v/>
      </c>
      <c r="U5039" t="str">
        <f t="shared" si="1572"/>
        <v/>
      </c>
      <c r="V5039" t="str">
        <f t="shared" si="1573"/>
        <v/>
      </c>
      <c r="W5039" t="str">
        <f t="shared" si="1574"/>
        <v/>
      </c>
      <c r="X5039" t="str">
        <f t="shared" si="1575"/>
        <v/>
      </c>
      <c r="Y5039" t="str">
        <f t="shared" si="1576"/>
        <v/>
      </c>
      <c r="Z5039" cm="1">
        <f t="array" ref="Z5039">LOOKUP(
    2,
    1/($A:$A=$A5039),
    $C:$C
)</f>
        <v>392.9</v>
      </c>
      <c r="AA5039" t="str">
        <f t="shared" si="1577"/>
        <v/>
      </c>
      <c r="AB5039" t="str">
        <f t="shared" si="1578"/>
        <v/>
      </c>
    </row>
    <row r="5040" spans="1:28" x14ac:dyDescent="0.3">
      <c r="A5040" s="2">
        <v>45975</v>
      </c>
      <c r="B5040" s="1">
        <v>0.44791666666666669</v>
      </c>
      <c r="C5040">
        <v>395.65</v>
      </c>
      <c r="D5040">
        <v>395</v>
      </c>
      <c r="E5040">
        <v>65911</v>
      </c>
      <c r="F5040" t="b">
        <f t="shared" si="1560"/>
        <v>0</v>
      </c>
      <c r="G5040" t="str">
        <f t="shared" si="1561"/>
        <v/>
      </c>
      <c r="H5040" t="str">
        <f t="shared" si="1562"/>
        <v/>
      </c>
      <c r="I5040">
        <f t="shared" si="1563"/>
        <v>396.8</v>
      </c>
      <c r="J5040">
        <f t="shared" si="1564"/>
        <v>395.6</v>
      </c>
      <c r="K5040">
        <f t="shared" si="1565"/>
        <v>1</v>
      </c>
      <c r="L5040" t="str">
        <f>IF(
    AND(
        K5040=1,
        COUNTIFS($A$2:A5040,A5040,$K$2:K5040,1)=1
    ),
    "ENTRY",
    ""
)</f>
        <v/>
      </c>
      <c r="M5040" t="str">
        <f t="shared" si="1566"/>
        <v/>
      </c>
      <c r="N5040" t="str">
        <f t="shared" si="1567"/>
        <v/>
      </c>
      <c r="O5040" t="str">
        <f t="shared" si="1568"/>
        <v/>
      </c>
      <c r="P5040" t="str">
        <f t="shared" si="1569"/>
        <v/>
      </c>
      <c r="Q5040" t="str">
        <f t="shared" si="1570"/>
        <v/>
      </c>
      <c r="R5040" t="str">
        <f t="shared" si="1571"/>
        <v/>
      </c>
      <c r="S5040" t="str">
        <f t="shared" si="1579"/>
        <v/>
      </c>
      <c r="U5040" t="str">
        <f t="shared" si="1572"/>
        <v/>
      </c>
      <c r="V5040" t="str">
        <f t="shared" si="1573"/>
        <v/>
      </c>
      <c r="W5040" t="str">
        <f t="shared" si="1574"/>
        <v/>
      </c>
      <c r="X5040" t="str">
        <f t="shared" si="1575"/>
        <v/>
      </c>
      <c r="Y5040" t="str">
        <f t="shared" si="1576"/>
        <v/>
      </c>
      <c r="Z5040" cm="1">
        <f t="array" ref="Z5040">LOOKUP(
    2,
    1/($A:$A=$A5040),
    $C:$C
)</f>
        <v>392.9</v>
      </c>
      <c r="AA5040" t="str">
        <f t="shared" si="1577"/>
        <v/>
      </c>
      <c r="AB5040" t="str">
        <f t="shared" si="1578"/>
        <v/>
      </c>
    </row>
    <row r="5041" spans="1:28" x14ac:dyDescent="0.3">
      <c r="A5041" s="2">
        <v>45975</v>
      </c>
      <c r="B5041" s="1">
        <v>0.4513888888888889</v>
      </c>
      <c r="C5041">
        <v>396</v>
      </c>
      <c r="D5041">
        <v>395.05</v>
      </c>
      <c r="E5041">
        <v>86490</v>
      </c>
      <c r="F5041" t="b">
        <f t="shared" si="1560"/>
        <v>0</v>
      </c>
      <c r="G5041" t="str">
        <f t="shared" si="1561"/>
        <v/>
      </c>
      <c r="H5041" t="str">
        <f t="shared" si="1562"/>
        <v/>
      </c>
      <c r="I5041">
        <f t="shared" si="1563"/>
        <v>396.8</v>
      </c>
      <c r="J5041">
        <f t="shared" si="1564"/>
        <v>395.6</v>
      </c>
      <c r="K5041">
        <f t="shared" si="1565"/>
        <v>1</v>
      </c>
      <c r="L5041" t="str">
        <f>IF(
    AND(
        K5041=1,
        COUNTIFS($A$2:A5041,A5041,$K$2:K5041,1)=1
    ),
    "ENTRY",
    ""
)</f>
        <v/>
      </c>
      <c r="M5041" t="str">
        <f t="shared" si="1566"/>
        <v/>
      </c>
      <c r="N5041" t="str">
        <f t="shared" si="1567"/>
        <v/>
      </c>
      <c r="O5041" t="str">
        <f t="shared" si="1568"/>
        <v/>
      </c>
      <c r="P5041" t="str">
        <f t="shared" si="1569"/>
        <v/>
      </c>
      <c r="Q5041" t="str">
        <f t="shared" si="1570"/>
        <v/>
      </c>
      <c r="R5041" t="str">
        <f t="shared" si="1571"/>
        <v/>
      </c>
      <c r="S5041" t="str">
        <f t="shared" si="1579"/>
        <v/>
      </c>
      <c r="U5041" t="str">
        <f t="shared" si="1572"/>
        <v/>
      </c>
      <c r="V5041" t="str">
        <f t="shared" si="1573"/>
        <v/>
      </c>
      <c r="W5041" t="str">
        <f t="shared" si="1574"/>
        <v/>
      </c>
      <c r="X5041" t="str">
        <f t="shared" si="1575"/>
        <v/>
      </c>
      <c r="Y5041" t="str">
        <f t="shared" si="1576"/>
        <v/>
      </c>
      <c r="Z5041" cm="1">
        <f t="array" ref="Z5041">LOOKUP(
    2,
    1/($A:$A=$A5041),
    $C:$C
)</f>
        <v>392.9</v>
      </c>
      <c r="AA5041" t="str">
        <f t="shared" si="1577"/>
        <v/>
      </c>
      <c r="AB5041" t="str">
        <f t="shared" si="1578"/>
        <v/>
      </c>
    </row>
    <row r="5042" spans="1:28" x14ac:dyDescent="0.3">
      <c r="A5042" s="2">
        <v>45975</v>
      </c>
      <c r="B5042" s="1">
        <v>0.4548611111111111</v>
      </c>
      <c r="C5042">
        <v>396.5</v>
      </c>
      <c r="D5042">
        <v>395.8</v>
      </c>
      <c r="E5042">
        <v>92692</v>
      </c>
      <c r="F5042" t="b">
        <f t="shared" si="1560"/>
        <v>0</v>
      </c>
      <c r="G5042" t="str">
        <f t="shared" si="1561"/>
        <v/>
      </c>
      <c r="H5042" t="str">
        <f t="shared" si="1562"/>
        <v/>
      </c>
      <c r="I5042">
        <f t="shared" si="1563"/>
        <v>396.8</v>
      </c>
      <c r="J5042">
        <f t="shared" si="1564"/>
        <v>395.6</v>
      </c>
      <c r="K5042">
        <f t="shared" si="1565"/>
        <v>0</v>
      </c>
      <c r="L5042" t="str">
        <f>IF(
    AND(
        K5042=1,
        COUNTIFS($A$2:A5042,A5042,$K$2:K5042,1)=1
    ),
    "ENTRY",
    ""
)</f>
        <v/>
      </c>
      <c r="M5042" t="str">
        <f t="shared" si="1566"/>
        <v/>
      </c>
      <c r="N5042" t="str">
        <f t="shared" si="1567"/>
        <v/>
      </c>
      <c r="O5042" t="str">
        <f t="shared" si="1568"/>
        <v/>
      </c>
      <c r="P5042" t="str">
        <f t="shared" si="1569"/>
        <v/>
      </c>
      <c r="Q5042" t="str">
        <f t="shared" si="1570"/>
        <v/>
      </c>
      <c r="R5042" t="str">
        <f t="shared" si="1571"/>
        <v/>
      </c>
      <c r="S5042" t="str">
        <f t="shared" si="1579"/>
        <v/>
      </c>
      <c r="U5042" t="str">
        <f t="shared" si="1572"/>
        <v/>
      </c>
      <c r="V5042" t="str">
        <f t="shared" si="1573"/>
        <v/>
      </c>
      <c r="W5042" t="str">
        <f t="shared" si="1574"/>
        <v/>
      </c>
      <c r="X5042" t="str">
        <f t="shared" si="1575"/>
        <v/>
      </c>
      <c r="Y5042" t="str">
        <f t="shared" si="1576"/>
        <v/>
      </c>
      <c r="Z5042" cm="1">
        <f t="array" ref="Z5042">LOOKUP(
    2,
    1/($A:$A=$A5042),
    $C:$C
)</f>
        <v>392.9</v>
      </c>
      <c r="AA5042" t="str">
        <f t="shared" si="1577"/>
        <v/>
      </c>
      <c r="AB5042" t="str">
        <f t="shared" si="1578"/>
        <v/>
      </c>
    </row>
    <row r="5043" spans="1:28" x14ac:dyDescent="0.3">
      <c r="A5043" s="2">
        <v>45975</v>
      </c>
      <c r="B5043" s="1">
        <v>0.45833333333333331</v>
      </c>
      <c r="C5043">
        <v>396.75</v>
      </c>
      <c r="D5043">
        <v>395.8</v>
      </c>
      <c r="E5043">
        <v>98021</v>
      </c>
      <c r="F5043" t="b">
        <f t="shared" si="1560"/>
        <v>0</v>
      </c>
      <c r="G5043" t="str">
        <f t="shared" si="1561"/>
        <v/>
      </c>
      <c r="H5043" t="str">
        <f t="shared" si="1562"/>
        <v/>
      </c>
      <c r="I5043">
        <f t="shared" si="1563"/>
        <v>396.8</v>
      </c>
      <c r="J5043">
        <f t="shared" si="1564"/>
        <v>395.6</v>
      </c>
      <c r="K5043">
        <f t="shared" si="1565"/>
        <v>0</v>
      </c>
      <c r="L5043" t="str">
        <f>IF(
    AND(
        K5043=1,
        COUNTIFS($A$2:A5043,A5043,$K$2:K5043,1)=1
    ),
    "ENTRY",
    ""
)</f>
        <v/>
      </c>
      <c r="M5043" t="str">
        <f t="shared" si="1566"/>
        <v/>
      </c>
      <c r="N5043" t="str">
        <f t="shared" si="1567"/>
        <v/>
      </c>
      <c r="O5043" t="str">
        <f t="shared" si="1568"/>
        <v/>
      </c>
      <c r="P5043" t="str">
        <f t="shared" si="1569"/>
        <v/>
      </c>
      <c r="Q5043" t="str">
        <f t="shared" si="1570"/>
        <v/>
      </c>
      <c r="R5043" t="str">
        <f t="shared" si="1571"/>
        <v/>
      </c>
      <c r="S5043" t="str">
        <f t="shared" si="1579"/>
        <v/>
      </c>
      <c r="U5043" t="str">
        <f t="shared" si="1572"/>
        <v/>
      </c>
      <c r="V5043" t="str">
        <f t="shared" si="1573"/>
        <v/>
      </c>
      <c r="W5043" t="str">
        <f t="shared" si="1574"/>
        <v/>
      </c>
      <c r="X5043" t="str">
        <f t="shared" si="1575"/>
        <v/>
      </c>
      <c r="Y5043" t="str">
        <f t="shared" si="1576"/>
        <v/>
      </c>
      <c r="Z5043" cm="1">
        <f t="array" ref="Z5043">LOOKUP(
    2,
    1/($A:$A=$A5043),
    $C:$C
)</f>
        <v>392.9</v>
      </c>
      <c r="AA5043" t="str">
        <f t="shared" si="1577"/>
        <v/>
      </c>
      <c r="AB5043" t="str">
        <f t="shared" si="1578"/>
        <v/>
      </c>
    </row>
    <row r="5044" spans="1:28" x14ac:dyDescent="0.3">
      <c r="A5044" s="2">
        <v>45975</v>
      </c>
      <c r="B5044" s="1">
        <v>0.46180555555555558</v>
      </c>
      <c r="C5044">
        <v>396.1</v>
      </c>
      <c r="D5044">
        <v>395.4</v>
      </c>
      <c r="E5044">
        <v>85878</v>
      </c>
      <c r="F5044" t="b">
        <f t="shared" si="1560"/>
        <v>0</v>
      </c>
      <c r="G5044" t="str">
        <f t="shared" si="1561"/>
        <v/>
      </c>
      <c r="H5044" t="str">
        <f t="shared" si="1562"/>
        <v/>
      </c>
      <c r="I5044">
        <f t="shared" si="1563"/>
        <v>396.8</v>
      </c>
      <c r="J5044">
        <f t="shared" si="1564"/>
        <v>395.6</v>
      </c>
      <c r="K5044">
        <f t="shared" si="1565"/>
        <v>1</v>
      </c>
      <c r="L5044" t="str">
        <f>IF(
    AND(
        K5044=1,
        COUNTIFS($A$2:A5044,A5044,$K$2:K5044,1)=1
    ),
    "ENTRY",
    ""
)</f>
        <v/>
      </c>
      <c r="M5044" t="str">
        <f t="shared" si="1566"/>
        <v/>
      </c>
      <c r="N5044" t="str">
        <f t="shared" si="1567"/>
        <v/>
      </c>
      <c r="O5044" t="str">
        <f t="shared" si="1568"/>
        <v/>
      </c>
      <c r="P5044" t="str">
        <f t="shared" si="1569"/>
        <v/>
      </c>
      <c r="Q5044" t="str">
        <f t="shared" si="1570"/>
        <v/>
      </c>
      <c r="R5044" t="str">
        <f t="shared" si="1571"/>
        <v/>
      </c>
      <c r="S5044" t="str">
        <f t="shared" si="1579"/>
        <v/>
      </c>
      <c r="U5044" t="str">
        <f t="shared" si="1572"/>
        <v/>
      </c>
      <c r="V5044" t="str">
        <f t="shared" si="1573"/>
        <v/>
      </c>
      <c r="W5044" t="str">
        <f t="shared" si="1574"/>
        <v/>
      </c>
      <c r="X5044" t="str">
        <f t="shared" si="1575"/>
        <v/>
      </c>
      <c r="Y5044" t="str">
        <f t="shared" si="1576"/>
        <v/>
      </c>
      <c r="Z5044" cm="1">
        <f t="array" ref="Z5044">LOOKUP(
    2,
    1/($A:$A=$A5044),
    $C:$C
)</f>
        <v>392.9</v>
      </c>
      <c r="AA5044" t="str">
        <f t="shared" si="1577"/>
        <v/>
      </c>
      <c r="AB5044" t="str">
        <f t="shared" si="1578"/>
        <v/>
      </c>
    </row>
    <row r="5045" spans="1:28" x14ac:dyDescent="0.3">
      <c r="A5045" s="2">
        <v>45975</v>
      </c>
      <c r="B5045" s="1">
        <v>0.46527777777777779</v>
      </c>
      <c r="C5045">
        <v>395.95</v>
      </c>
      <c r="D5045">
        <v>395.5</v>
      </c>
      <c r="E5045">
        <v>76013</v>
      </c>
      <c r="F5045" t="b">
        <f t="shared" si="1560"/>
        <v>0</v>
      </c>
      <c r="G5045" t="str">
        <f t="shared" si="1561"/>
        <v/>
      </c>
      <c r="H5045" t="str">
        <f t="shared" si="1562"/>
        <v/>
      </c>
      <c r="I5045">
        <f t="shared" si="1563"/>
        <v>396.8</v>
      </c>
      <c r="J5045">
        <f t="shared" si="1564"/>
        <v>395.6</v>
      </c>
      <c r="K5045">
        <f t="shared" si="1565"/>
        <v>1</v>
      </c>
      <c r="L5045" t="str">
        <f>IF(
    AND(
        K5045=1,
        COUNTIFS($A$2:A5045,A5045,$K$2:K5045,1)=1
    ),
    "ENTRY",
    ""
)</f>
        <v/>
      </c>
      <c r="M5045" t="str">
        <f t="shared" si="1566"/>
        <v/>
      </c>
      <c r="N5045" t="str">
        <f t="shared" si="1567"/>
        <v/>
      </c>
      <c r="O5045" t="str">
        <f t="shared" si="1568"/>
        <v/>
      </c>
      <c r="P5045" t="str">
        <f t="shared" si="1569"/>
        <v/>
      </c>
      <c r="Q5045" t="str">
        <f t="shared" si="1570"/>
        <v/>
      </c>
      <c r="R5045" t="str">
        <f t="shared" si="1571"/>
        <v/>
      </c>
      <c r="S5045" t="str">
        <f t="shared" si="1579"/>
        <v/>
      </c>
      <c r="U5045" t="str">
        <f t="shared" si="1572"/>
        <v/>
      </c>
      <c r="V5045" t="str">
        <f t="shared" si="1573"/>
        <v/>
      </c>
      <c r="W5045" t="str">
        <f t="shared" si="1574"/>
        <v/>
      </c>
      <c r="X5045" t="str">
        <f t="shared" si="1575"/>
        <v/>
      </c>
      <c r="Y5045" t="str">
        <f t="shared" si="1576"/>
        <v/>
      </c>
      <c r="Z5045" cm="1">
        <f t="array" ref="Z5045">LOOKUP(
    2,
    1/($A:$A=$A5045),
    $C:$C
)</f>
        <v>392.9</v>
      </c>
      <c r="AA5045" t="str">
        <f t="shared" si="1577"/>
        <v/>
      </c>
      <c r="AB5045" t="str">
        <f t="shared" si="1578"/>
        <v/>
      </c>
    </row>
    <row r="5046" spans="1:28" x14ac:dyDescent="0.3">
      <c r="A5046" s="2">
        <v>45975</v>
      </c>
      <c r="B5046" s="1">
        <v>0.46875</v>
      </c>
      <c r="C5046">
        <v>395.75</v>
      </c>
      <c r="D5046">
        <v>393</v>
      </c>
      <c r="E5046">
        <v>348071</v>
      </c>
      <c r="F5046" t="b">
        <f t="shared" si="1560"/>
        <v>0</v>
      </c>
      <c r="G5046" t="str">
        <f t="shared" si="1561"/>
        <v/>
      </c>
      <c r="H5046" t="str">
        <f t="shared" si="1562"/>
        <v/>
      </c>
      <c r="I5046">
        <f t="shared" si="1563"/>
        <v>396.8</v>
      </c>
      <c r="J5046">
        <f t="shared" si="1564"/>
        <v>395.6</v>
      </c>
      <c r="K5046">
        <f t="shared" si="1565"/>
        <v>1</v>
      </c>
      <c r="L5046" t="str">
        <f>IF(
    AND(
        K5046=1,
        COUNTIFS($A$2:A5046,A5046,$K$2:K5046,1)=1
    ),
    "ENTRY",
    ""
)</f>
        <v/>
      </c>
      <c r="M5046" t="str">
        <f t="shared" si="1566"/>
        <v/>
      </c>
      <c r="N5046" t="str">
        <f t="shared" si="1567"/>
        <v/>
      </c>
      <c r="O5046" t="str">
        <f t="shared" si="1568"/>
        <v/>
      </c>
      <c r="P5046" t="str">
        <f t="shared" si="1569"/>
        <v/>
      </c>
      <c r="Q5046" t="str">
        <f t="shared" si="1570"/>
        <v/>
      </c>
      <c r="R5046" t="str">
        <f t="shared" si="1571"/>
        <v/>
      </c>
      <c r="S5046" t="str">
        <f t="shared" si="1579"/>
        <v/>
      </c>
      <c r="U5046" t="str">
        <f t="shared" si="1572"/>
        <v/>
      </c>
      <c r="V5046" t="str">
        <f t="shared" si="1573"/>
        <v/>
      </c>
      <c r="W5046" t="str">
        <f t="shared" si="1574"/>
        <v/>
      </c>
      <c r="X5046" t="str">
        <f t="shared" si="1575"/>
        <v/>
      </c>
      <c r="Y5046" t="str">
        <f t="shared" si="1576"/>
        <v/>
      </c>
      <c r="Z5046" cm="1">
        <f t="array" ref="Z5046">LOOKUP(
    2,
    1/($A:$A=$A5046),
    $C:$C
)</f>
        <v>392.9</v>
      </c>
      <c r="AA5046" t="str">
        <f t="shared" si="1577"/>
        <v/>
      </c>
      <c r="AB5046" t="str">
        <f t="shared" si="1578"/>
        <v/>
      </c>
    </row>
    <row r="5047" spans="1:28" x14ac:dyDescent="0.3">
      <c r="A5047" s="2">
        <v>45975</v>
      </c>
      <c r="B5047" s="1">
        <v>0.47222222222222221</v>
      </c>
      <c r="C5047">
        <v>394</v>
      </c>
      <c r="D5047">
        <v>393.85</v>
      </c>
      <c r="E5047">
        <v>258679</v>
      </c>
      <c r="F5047" t="b">
        <f t="shared" si="1560"/>
        <v>0</v>
      </c>
      <c r="G5047" t="str">
        <f t="shared" si="1561"/>
        <v/>
      </c>
      <c r="H5047" t="str">
        <f t="shared" si="1562"/>
        <v/>
      </c>
      <c r="I5047">
        <f t="shared" si="1563"/>
        <v>396.8</v>
      </c>
      <c r="J5047">
        <f t="shared" si="1564"/>
        <v>395.6</v>
      </c>
      <c r="K5047">
        <f t="shared" si="1565"/>
        <v>1</v>
      </c>
      <c r="L5047" t="str">
        <f>IF(
    AND(
        K5047=1,
        COUNTIFS($A$2:A5047,A5047,$K$2:K5047,1)=1
    ),
    "ENTRY",
    ""
)</f>
        <v/>
      </c>
      <c r="M5047" t="str">
        <f t="shared" si="1566"/>
        <v/>
      </c>
      <c r="N5047" t="str">
        <f t="shared" si="1567"/>
        <v/>
      </c>
      <c r="O5047" t="str">
        <f t="shared" si="1568"/>
        <v/>
      </c>
      <c r="P5047" t="str">
        <f t="shared" si="1569"/>
        <v/>
      </c>
      <c r="Q5047" t="str">
        <f t="shared" si="1570"/>
        <v/>
      </c>
      <c r="R5047" t="str">
        <f t="shared" si="1571"/>
        <v/>
      </c>
      <c r="S5047" t="str">
        <f t="shared" si="1579"/>
        <v/>
      </c>
      <c r="U5047" t="str">
        <f t="shared" si="1572"/>
        <v/>
      </c>
      <c r="V5047" t="str">
        <f t="shared" si="1573"/>
        <v/>
      </c>
      <c r="W5047" t="str">
        <f t="shared" si="1574"/>
        <v/>
      </c>
      <c r="X5047" t="str">
        <f t="shared" si="1575"/>
        <v/>
      </c>
      <c r="Y5047" t="str">
        <f t="shared" si="1576"/>
        <v/>
      </c>
      <c r="Z5047" cm="1">
        <f t="array" ref="Z5047">LOOKUP(
    2,
    1/($A:$A=$A5047),
    $C:$C
)</f>
        <v>392.9</v>
      </c>
      <c r="AA5047" t="str">
        <f t="shared" si="1577"/>
        <v/>
      </c>
      <c r="AB5047" t="str">
        <f t="shared" si="1578"/>
        <v/>
      </c>
    </row>
    <row r="5048" spans="1:28" x14ac:dyDescent="0.3">
      <c r="A5048" s="2">
        <v>45975</v>
      </c>
      <c r="B5048" s="1">
        <v>0.47569444444444442</v>
      </c>
      <c r="C5048">
        <v>394.95</v>
      </c>
      <c r="D5048">
        <v>393.8</v>
      </c>
      <c r="E5048">
        <v>438365</v>
      </c>
      <c r="F5048" t="b">
        <f t="shared" si="1560"/>
        <v>0</v>
      </c>
      <c r="G5048" t="str">
        <f t="shared" si="1561"/>
        <v/>
      </c>
      <c r="H5048" t="str">
        <f t="shared" si="1562"/>
        <v/>
      </c>
      <c r="I5048">
        <f t="shared" si="1563"/>
        <v>396.8</v>
      </c>
      <c r="J5048">
        <f t="shared" si="1564"/>
        <v>395.6</v>
      </c>
      <c r="K5048">
        <f t="shared" si="1565"/>
        <v>1</v>
      </c>
      <c r="L5048" t="str">
        <f>IF(
    AND(
        K5048=1,
        COUNTIFS($A$2:A5048,A5048,$K$2:K5048,1)=1
    ),
    "ENTRY",
    ""
)</f>
        <v/>
      </c>
      <c r="M5048" t="str">
        <f t="shared" si="1566"/>
        <v/>
      </c>
      <c r="N5048" t="str">
        <f t="shared" si="1567"/>
        <v/>
      </c>
      <c r="O5048" t="str">
        <f t="shared" si="1568"/>
        <v/>
      </c>
      <c r="P5048" t="str">
        <f t="shared" si="1569"/>
        <v/>
      </c>
      <c r="Q5048" t="str">
        <f t="shared" si="1570"/>
        <v/>
      </c>
      <c r="R5048" t="str">
        <f t="shared" si="1571"/>
        <v/>
      </c>
      <c r="S5048" t="str">
        <f t="shared" si="1579"/>
        <v/>
      </c>
      <c r="U5048" t="str">
        <f t="shared" si="1572"/>
        <v/>
      </c>
      <c r="V5048" t="str">
        <f t="shared" si="1573"/>
        <v/>
      </c>
      <c r="W5048" t="str">
        <f t="shared" si="1574"/>
        <v/>
      </c>
      <c r="X5048" t="str">
        <f t="shared" si="1575"/>
        <v/>
      </c>
      <c r="Y5048" t="str">
        <f t="shared" si="1576"/>
        <v/>
      </c>
      <c r="Z5048" cm="1">
        <f t="array" ref="Z5048">LOOKUP(
    2,
    1/($A:$A=$A5048),
    $C:$C
)</f>
        <v>392.9</v>
      </c>
      <c r="AA5048" t="str">
        <f t="shared" si="1577"/>
        <v/>
      </c>
      <c r="AB5048" t="str">
        <f t="shared" si="1578"/>
        <v/>
      </c>
    </row>
    <row r="5049" spans="1:28" x14ac:dyDescent="0.3">
      <c r="A5049" s="2">
        <v>45975</v>
      </c>
      <c r="B5049" s="1">
        <v>0.47916666666666669</v>
      </c>
      <c r="C5049">
        <v>394.85</v>
      </c>
      <c r="D5049">
        <v>393.8</v>
      </c>
      <c r="E5049">
        <v>189362</v>
      </c>
      <c r="F5049" t="b">
        <f t="shared" si="1560"/>
        <v>0</v>
      </c>
      <c r="G5049" t="str">
        <f t="shared" si="1561"/>
        <v/>
      </c>
      <c r="H5049" t="str">
        <f t="shared" si="1562"/>
        <v/>
      </c>
      <c r="I5049">
        <f t="shared" si="1563"/>
        <v>396.8</v>
      </c>
      <c r="J5049">
        <f t="shared" si="1564"/>
        <v>395.6</v>
      </c>
      <c r="K5049">
        <f t="shared" si="1565"/>
        <v>1</v>
      </c>
      <c r="L5049" t="str">
        <f>IF(
    AND(
        K5049=1,
        COUNTIFS($A$2:A5049,A5049,$K$2:K5049,1)=1
    ),
    "ENTRY",
    ""
)</f>
        <v/>
      </c>
      <c r="M5049" t="str">
        <f t="shared" si="1566"/>
        <v/>
      </c>
      <c r="N5049" t="str">
        <f t="shared" si="1567"/>
        <v/>
      </c>
      <c r="O5049" t="str">
        <f t="shared" si="1568"/>
        <v/>
      </c>
      <c r="P5049" t="str">
        <f t="shared" si="1569"/>
        <v/>
      </c>
      <c r="Q5049" t="str">
        <f t="shared" si="1570"/>
        <v/>
      </c>
      <c r="R5049" t="str">
        <f t="shared" si="1571"/>
        <v/>
      </c>
      <c r="S5049" t="str">
        <f t="shared" si="1579"/>
        <v/>
      </c>
      <c r="U5049" t="str">
        <f t="shared" si="1572"/>
        <v/>
      </c>
      <c r="V5049" t="str">
        <f t="shared" si="1573"/>
        <v/>
      </c>
      <c r="W5049" t="str">
        <f t="shared" si="1574"/>
        <v/>
      </c>
      <c r="X5049" t="str">
        <f t="shared" si="1575"/>
        <v/>
      </c>
      <c r="Y5049" t="str">
        <f t="shared" si="1576"/>
        <v/>
      </c>
      <c r="Z5049" cm="1">
        <f t="array" ref="Z5049">LOOKUP(
    2,
    1/($A:$A=$A5049),
    $C:$C
)</f>
        <v>392.9</v>
      </c>
      <c r="AA5049" t="str">
        <f t="shared" si="1577"/>
        <v/>
      </c>
      <c r="AB5049" t="str">
        <f t="shared" si="1578"/>
        <v/>
      </c>
    </row>
    <row r="5050" spans="1:28" x14ac:dyDescent="0.3">
      <c r="A5050" s="2">
        <v>45975</v>
      </c>
      <c r="B5050" s="1">
        <v>0.4826388888888889</v>
      </c>
      <c r="C5050">
        <v>394</v>
      </c>
      <c r="D5050">
        <v>393.65</v>
      </c>
      <c r="E5050">
        <v>82090</v>
      </c>
      <c r="F5050" t="b">
        <f t="shared" si="1560"/>
        <v>0</v>
      </c>
      <c r="G5050" t="str">
        <f t="shared" si="1561"/>
        <v/>
      </c>
      <c r="H5050" t="str">
        <f t="shared" si="1562"/>
        <v/>
      </c>
      <c r="I5050">
        <f t="shared" si="1563"/>
        <v>396.8</v>
      </c>
      <c r="J5050">
        <f t="shared" si="1564"/>
        <v>395.6</v>
      </c>
      <c r="K5050">
        <f t="shared" si="1565"/>
        <v>1</v>
      </c>
      <c r="L5050" t="str">
        <f>IF(
    AND(
        K5050=1,
        COUNTIFS($A$2:A5050,A5050,$K$2:K5050,1)=1
    ),
    "ENTRY",
    ""
)</f>
        <v/>
      </c>
      <c r="M5050" t="str">
        <f t="shared" si="1566"/>
        <v/>
      </c>
      <c r="N5050" t="str">
        <f t="shared" si="1567"/>
        <v/>
      </c>
      <c r="O5050" t="str">
        <f t="shared" si="1568"/>
        <v/>
      </c>
      <c r="P5050" t="str">
        <f t="shared" si="1569"/>
        <v/>
      </c>
      <c r="Q5050" t="str">
        <f t="shared" si="1570"/>
        <v/>
      </c>
      <c r="R5050" t="str">
        <f t="shared" si="1571"/>
        <v/>
      </c>
      <c r="S5050" t="str">
        <f t="shared" si="1579"/>
        <v/>
      </c>
      <c r="U5050" t="str">
        <f t="shared" si="1572"/>
        <v/>
      </c>
      <c r="V5050" t="str">
        <f t="shared" si="1573"/>
        <v/>
      </c>
      <c r="W5050" t="str">
        <f t="shared" si="1574"/>
        <v/>
      </c>
      <c r="X5050" t="str">
        <f t="shared" si="1575"/>
        <v/>
      </c>
      <c r="Y5050" t="str">
        <f t="shared" si="1576"/>
        <v/>
      </c>
      <c r="Z5050" cm="1">
        <f t="array" ref="Z5050">LOOKUP(
    2,
    1/($A:$A=$A5050),
    $C:$C
)</f>
        <v>392.9</v>
      </c>
      <c r="AA5050" t="str">
        <f t="shared" si="1577"/>
        <v/>
      </c>
      <c r="AB5050" t="str">
        <f t="shared" si="1578"/>
        <v/>
      </c>
    </row>
    <row r="5051" spans="1:28" x14ac:dyDescent="0.3">
      <c r="A5051" s="2">
        <v>45975</v>
      </c>
      <c r="B5051" s="1">
        <v>0.4861111111111111</v>
      </c>
      <c r="C5051">
        <v>394</v>
      </c>
      <c r="D5051">
        <v>393.7</v>
      </c>
      <c r="E5051">
        <v>116623</v>
      </c>
      <c r="F5051" t="b">
        <f t="shared" si="1560"/>
        <v>0</v>
      </c>
      <c r="G5051" t="str">
        <f t="shared" si="1561"/>
        <v/>
      </c>
      <c r="H5051" t="str">
        <f t="shared" si="1562"/>
        <v/>
      </c>
      <c r="I5051">
        <f t="shared" si="1563"/>
        <v>396.8</v>
      </c>
      <c r="J5051">
        <f t="shared" si="1564"/>
        <v>395.6</v>
      </c>
      <c r="K5051">
        <f t="shared" si="1565"/>
        <v>1</v>
      </c>
      <c r="L5051" t="str">
        <f>IF(
    AND(
        K5051=1,
        COUNTIFS($A$2:A5051,A5051,$K$2:K5051,1)=1
    ),
    "ENTRY",
    ""
)</f>
        <v/>
      </c>
      <c r="M5051" t="str">
        <f t="shared" si="1566"/>
        <v/>
      </c>
      <c r="N5051" t="str">
        <f t="shared" si="1567"/>
        <v/>
      </c>
      <c r="O5051" t="str">
        <f t="shared" si="1568"/>
        <v/>
      </c>
      <c r="P5051" t="str">
        <f t="shared" si="1569"/>
        <v/>
      </c>
      <c r="Q5051" t="str">
        <f t="shared" si="1570"/>
        <v/>
      </c>
      <c r="R5051" t="str">
        <f t="shared" si="1571"/>
        <v/>
      </c>
      <c r="S5051" t="str">
        <f t="shared" si="1579"/>
        <v/>
      </c>
      <c r="U5051" t="str">
        <f t="shared" si="1572"/>
        <v/>
      </c>
      <c r="V5051" t="str">
        <f t="shared" si="1573"/>
        <v/>
      </c>
      <c r="W5051" t="str">
        <f t="shared" si="1574"/>
        <v/>
      </c>
      <c r="X5051" t="str">
        <f t="shared" si="1575"/>
        <v/>
      </c>
      <c r="Y5051" t="str">
        <f t="shared" si="1576"/>
        <v/>
      </c>
      <c r="Z5051" cm="1">
        <f t="array" ref="Z5051">LOOKUP(
    2,
    1/($A:$A=$A5051),
    $C:$C
)</f>
        <v>392.9</v>
      </c>
      <c r="AA5051" t="str">
        <f t="shared" si="1577"/>
        <v/>
      </c>
      <c r="AB5051" t="str">
        <f t="shared" si="1578"/>
        <v/>
      </c>
    </row>
    <row r="5052" spans="1:28" x14ac:dyDescent="0.3">
      <c r="A5052" s="2">
        <v>45975</v>
      </c>
      <c r="B5052" s="1">
        <v>0.48958333333333331</v>
      </c>
      <c r="C5052">
        <v>393.95</v>
      </c>
      <c r="D5052">
        <v>391.8</v>
      </c>
      <c r="E5052">
        <v>829749</v>
      </c>
      <c r="F5052" t="b">
        <f t="shared" si="1560"/>
        <v>0</v>
      </c>
      <c r="G5052" t="str">
        <f t="shared" si="1561"/>
        <v/>
      </c>
      <c r="H5052" t="str">
        <f t="shared" si="1562"/>
        <v/>
      </c>
      <c r="I5052">
        <f t="shared" si="1563"/>
        <v>396.8</v>
      </c>
      <c r="J5052">
        <f t="shared" si="1564"/>
        <v>395.6</v>
      </c>
      <c r="K5052">
        <f t="shared" si="1565"/>
        <v>1</v>
      </c>
      <c r="L5052" t="str">
        <f>IF(
    AND(
        K5052=1,
        COUNTIFS($A$2:A5052,A5052,$K$2:K5052,1)=1
    ),
    "ENTRY",
    ""
)</f>
        <v/>
      </c>
      <c r="M5052" t="str">
        <f t="shared" si="1566"/>
        <v/>
      </c>
      <c r="N5052" t="str">
        <f t="shared" si="1567"/>
        <v/>
      </c>
      <c r="O5052" t="str">
        <f t="shared" si="1568"/>
        <v/>
      </c>
      <c r="P5052" t="str">
        <f t="shared" si="1569"/>
        <v/>
      </c>
      <c r="Q5052" t="str">
        <f t="shared" si="1570"/>
        <v/>
      </c>
      <c r="R5052" t="str">
        <f t="shared" si="1571"/>
        <v/>
      </c>
      <c r="S5052" t="str">
        <f t="shared" si="1579"/>
        <v/>
      </c>
      <c r="U5052" t="str">
        <f t="shared" si="1572"/>
        <v/>
      </c>
      <c r="V5052" t="str">
        <f t="shared" si="1573"/>
        <v/>
      </c>
      <c r="W5052" t="str">
        <f t="shared" si="1574"/>
        <v/>
      </c>
      <c r="X5052" t="str">
        <f t="shared" si="1575"/>
        <v/>
      </c>
      <c r="Y5052" t="str">
        <f t="shared" si="1576"/>
        <v/>
      </c>
      <c r="Z5052" cm="1">
        <f t="array" ref="Z5052">LOOKUP(
    2,
    1/($A:$A=$A5052),
    $C:$C
)</f>
        <v>392.9</v>
      </c>
      <c r="AA5052" t="str">
        <f t="shared" si="1577"/>
        <v/>
      </c>
      <c r="AB5052" t="str">
        <f t="shared" si="1578"/>
        <v/>
      </c>
    </row>
    <row r="5053" spans="1:28" x14ac:dyDescent="0.3">
      <c r="A5053" s="2">
        <v>45975</v>
      </c>
      <c r="B5053" s="1">
        <v>0.49305555555555558</v>
      </c>
      <c r="C5053">
        <v>392.95</v>
      </c>
      <c r="D5053">
        <v>391.95</v>
      </c>
      <c r="E5053">
        <v>257492</v>
      </c>
      <c r="F5053" t="b">
        <f t="shared" si="1560"/>
        <v>0</v>
      </c>
      <c r="G5053" t="str">
        <f t="shared" si="1561"/>
        <v/>
      </c>
      <c r="H5053" t="str">
        <f t="shared" si="1562"/>
        <v/>
      </c>
      <c r="I5053">
        <f t="shared" si="1563"/>
        <v>396.8</v>
      </c>
      <c r="J5053">
        <f t="shared" si="1564"/>
        <v>395.6</v>
      </c>
      <c r="K5053">
        <f t="shared" si="1565"/>
        <v>1</v>
      </c>
      <c r="L5053" t="str">
        <f>IF(
    AND(
        K5053=1,
        COUNTIFS($A$2:A5053,A5053,$K$2:K5053,1)=1
    ),
    "ENTRY",
    ""
)</f>
        <v/>
      </c>
      <c r="M5053" t="str">
        <f t="shared" si="1566"/>
        <v/>
      </c>
      <c r="N5053" t="str">
        <f t="shared" si="1567"/>
        <v/>
      </c>
      <c r="O5053" t="str">
        <f t="shared" si="1568"/>
        <v/>
      </c>
      <c r="P5053" t="str">
        <f t="shared" si="1569"/>
        <v/>
      </c>
      <c r="Q5053" t="str">
        <f t="shared" si="1570"/>
        <v/>
      </c>
      <c r="R5053" t="str">
        <f t="shared" si="1571"/>
        <v/>
      </c>
      <c r="S5053" t="str">
        <f t="shared" si="1579"/>
        <v/>
      </c>
      <c r="U5053" t="str">
        <f t="shared" si="1572"/>
        <v/>
      </c>
      <c r="V5053" t="str">
        <f t="shared" si="1573"/>
        <v/>
      </c>
      <c r="W5053" t="str">
        <f t="shared" si="1574"/>
        <v/>
      </c>
      <c r="X5053" t="str">
        <f t="shared" si="1575"/>
        <v/>
      </c>
      <c r="Y5053" t="str">
        <f t="shared" si="1576"/>
        <v/>
      </c>
      <c r="Z5053" cm="1">
        <f t="array" ref="Z5053">LOOKUP(
    2,
    1/($A:$A=$A5053),
    $C:$C
)</f>
        <v>392.9</v>
      </c>
      <c r="AA5053" t="str">
        <f t="shared" si="1577"/>
        <v/>
      </c>
      <c r="AB5053" t="str">
        <f t="shared" si="1578"/>
        <v/>
      </c>
    </row>
    <row r="5054" spans="1:28" x14ac:dyDescent="0.3">
      <c r="A5054" s="2">
        <v>45975</v>
      </c>
      <c r="B5054" s="1">
        <v>0.49652777777777779</v>
      </c>
      <c r="C5054">
        <v>392.85</v>
      </c>
      <c r="D5054">
        <v>392.2</v>
      </c>
      <c r="E5054">
        <v>106176</v>
      </c>
      <c r="F5054" t="b">
        <f t="shared" si="1560"/>
        <v>0</v>
      </c>
      <c r="G5054" t="str">
        <f t="shared" si="1561"/>
        <v/>
      </c>
      <c r="H5054" t="str">
        <f t="shared" si="1562"/>
        <v/>
      </c>
      <c r="I5054">
        <f t="shared" si="1563"/>
        <v>396.8</v>
      </c>
      <c r="J5054">
        <f t="shared" si="1564"/>
        <v>395.6</v>
      </c>
      <c r="K5054">
        <f t="shared" si="1565"/>
        <v>1</v>
      </c>
      <c r="L5054" t="str">
        <f>IF(
    AND(
        K5054=1,
        COUNTIFS($A$2:A5054,A5054,$K$2:K5054,1)=1
    ),
    "ENTRY",
    ""
)</f>
        <v/>
      </c>
      <c r="M5054" t="str">
        <f t="shared" si="1566"/>
        <v/>
      </c>
      <c r="N5054" t="str">
        <f t="shared" si="1567"/>
        <v/>
      </c>
      <c r="O5054" t="str">
        <f t="shared" si="1568"/>
        <v/>
      </c>
      <c r="P5054" t="str">
        <f t="shared" si="1569"/>
        <v/>
      </c>
      <c r="Q5054" t="str">
        <f t="shared" si="1570"/>
        <v/>
      </c>
      <c r="R5054" t="str">
        <f t="shared" si="1571"/>
        <v/>
      </c>
      <c r="S5054" t="str">
        <f t="shared" si="1579"/>
        <v/>
      </c>
      <c r="U5054" t="str">
        <f t="shared" si="1572"/>
        <v/>
      </c>
      <c r="V5054" t="str">
        <f t="shared" si="1573"/>
        <v/>
      </c>
      <c r="W5054" t="str">
        <f t="shared" si="1574"/>
        <v/>
      </c>
      <c r="X5054" t="str">
        <f t="shared" si="1575"/>
        <v/>
      </c>
      <c r="Y5054" t="str">
        <f t="shared" si="1576"/>
        <v/>
      </c>
      <c r="Z5054" cm="1">
        <f t="array" ref="Z5054">LOOKUP(
    2,
    1/($A:$A=$A5054),
    $C:$C
)</f>
        <v>392.9</v>
      </c>
      <c r="AA5054" t="str">
        <f t="shared" si="1577"/>
        <v/>
      </c>
      <c r="AB5054" t="str">
        <f t="shared" si="1578"/>
        <v/>
      </c>
    </row>
    <row r="5055" spans="1:28" x14ac:dyDescent="0.3">
      <c r="A5055" s="2">
        <v>45975</v>
      </c>
      <c r="B5055" s="1">
        <v>0.5</v>
      </c>
      <c r="C5055">
        <v>393.45</v>
      </c>
      <c r="D5055">
        <v>392.25</v>
      </c>
      <c r="E5055">
        <v>159499</v>
      </c>
      <c r="F5055" t="b">
        <f t="shared" si="1560"/>
        <v>0</v>
      </c>
      <c r="G5055" t="str">
        <f t="shared" si="1561"/>
        <v/>
      </c>
      <c r="H5055" t="str">
        <f t="shared" si="1562"/>
        <v/>
      </c>
      <c r="I5055">
        <f t="shared" si="1563"/>
        <v>396.8</v>
      </c>
      <c r="J5055">
        <f t="shared" si="1564"/>
        <v>395.6</v>
      </c>
      <c r="K5055">
        <f t="shared" si="1565"/>
        <v>1</v>
      </c>
      <c r="L5055" t="str">
        <f>IF(
    AND(
        K5055=1,
        COUNTIFS($A$2:A5055,A5055,$K$2:K5055,1)=1
    ),
    "ENTRY",
    ""
)</f>
        <v/>
      </c>
      <c r="M5055" t="str">
        <f t="shared" si="1566"/>
        <v/>
      </c>
      <c r="N5055" t="str">
        <f t="shared" si="1567"/>
        <v/>
      </c>
      <c r="O5055" t="str">
        <f t="shared" si="1568"/>
        <v/>
      </c>
      <c r="P5055" t="str">
        <f t="shared" si="1569"/>
        <v/>
      </c>
      <c r="Q5055" t="str">
        <f t="shared" si="1570"/>
        <v/>
      </c>
      <c r="R5055" t="str">
        <f t="shared" si="1571"/>
        <v/>
      </c>
      <c r="S5055" t="str">
        <f t="shared" si="1579"/>
        <v/>
      </c>
      <c r="U5055" t="str">
        <f t="shared" si="1572"/>
        <v/>
      </c>
      <c r="V5055" t="str">
        <f t="shared" si="1573"/>
        <v/>
      </c>
      <c r="W5055" t="str">
        <f t="shared" si="1574"/>
        <v/>
      </c>
      <c r="X5055" t="str">
        <f t="shared" si="1575"/>
        <v/>
      </c>
      <c r="Y5055" t="str">
        <f t="shared" si="1576"/>
        <v/>
      </c>
      <c r="Z5055" cm="1">
        <f t="array" ref="Z5055">LOOKUP(
    2,
    1/($A:$A=$A5055),
    $C:$C
)</f>
        <v>392.9</v>
      </c>
      <c r="AA5055" t="str">
        <f t="shared" si="1577"/>
        <v/>
      </c>
      <c r="AB5055" t="str">
        <f t="shared" si="1578"/>
        <v/>
      </c>
    </row>
    <row r="5056" spans="1:28" x14ac:dyDescent="0.3">
      <c r="A5056" s="2">
        <v>45975</v>
      </c>
      <c r="B5056" s="1">
        <v>0.50347222222222221</v>
      </c>
      <c r="C5056">
        <v>393.45</v>
      </c>
      <c r="D5056">
        <v>393</v>
      </c>
      <c r="E5056">
        <v>65338</v>
      </c>
      <c r="F5056" t="b">
        <f t="shared" si="1560"/>
        <v>0</v>
      </c>
      <c r="G5056" t="str">
        <f t="shared" si="1561"/>
        <v/>
      </c>
      <c r="H5056" t="str">
        <f t="shared" si="1562"/>
        <v/>
      </c>
      <c r="I5056">
        <f t="shared" si="1563"/>
        <v>396.8</v>
      </c>
      <c r="J5056">
        <f t="shared" si="1564"/>
        <v>395.6</v>
      </c>
      <c r="K5056">
        <f t="shared" si="1565"/>
        <v>1</v>
      </c>
      <c r="L5056" t="str">
        <f>IF(
    AND(
        K5056=1,
        COUNTIFS($A$2:A5056,A5056,$K$2:K5056,1)=1
    ),
    "ENTRY",
    ""
)</f>
        <v/>
      </c>
      <c r="M5056" t="str">
        <f t="shared" si="1566"/>
        <v/>
      </c>
      <c r="N5056" t="str">
        <f t="shared" si="1567"/>
        <v/>
      </c>
      <c r="O5056" t="str">
        <f t="shared" si="1568"/>
        <v/>
      </c>
      <c r="P5056" t="str">
        <f t="shared" si="1569"/>
        <v/>
      </c>
      <c r="Q5056" t="str">
        <f t="shared" si="1570"/>
        <v/>
      </c>
      <c r="R5056" t="str">
        <f t="shared" si="1571"/>
        <v/>
      </c>
      <c r="S5056" t="str">
        <f t="shared" si="1579"/>
        <v/>
      </c>
      <c r="U5056" t="str">
        <f t="shared" si="1572"/>
        <v/>
      </c>
      <c r="V5056" t="str">
        <f t="shared" si="1573"/>
        <v/>
      </c>
      <c r="W5056" t="str">
        <f t="shared" si="1574"/>
        <v/>
      </c>
      <c r="X5056" t="str">
        <f t="shared" si="1575"/>
        <v/>
      </c>
      <c r="Y5056" t="str">
        <f t="shared" si="1576"/>
        <v/>
      </c>
      <c r="Z5056" cm="1">
        <f t="array" ref="Z5056">LOOKUP(
    2,
    1/($A:$A=$A5056),
    $C:$C
)</f>
        <v>392.9</v>
      </c>
      <c r="AA5056" t="str">
        <f t="shared" si="1577"/>
        <v/>
      </c>
      <c r="AB5056" t="str">
        <f t="shared" si="1578"/>
        <v/>
      </c>
    </row>
    <row r="5057" spans="1:28" x14ac:dyDescent="0.3">
      <c r="A5057" s="2">
        <v>45975</v>
      </c>
      <c r="B5057" s="1">
        <v>0.50694444444444442</v>
      </c>
      <c r="C5057">
        <v>394</v>
      </c>
      <c r="D5057">
        <v>393.1</v>
      </c>
      <c r="E5057">
        <v>88969</v>
      </c>
      <c r="F5057" t="b">
        <f t="shared" si="1560"/>
        <v>0</v>
      </c>
      <c r="G5057" t="str">
        <f t="shared" si="1561"/>
        <v/>
      </c>
      <c r="H5057" t="str">
        <f t="shared" si="1562"/>
        <v/>
      </c>
      <c r="I5057">
        <f t="shared" si="1563"/>
        <v>396.8</v>
      </c>
      <c r="J5057">
        <f t="shared" si="1564"/>
        <v>395.6</v>
      </c>
      <c r="K5057">
        <f t="shared" si="1565"/>
        <v>1</v>
      </c>
      <c r="L5057" t="str">
        <f>IF(
    AND(
        K5057=1,
        COUNTIFS($A$2:A5057,A5057,$K$2:K5057,1)=1
    ),
    "ENTRY",
    ""
)</f>
        <v/>
      </c>
      <c r="M5057" t="str">
        <f t="shared" si="1566"/>
        <v/>
      </c>
      <c r="N5057" t="str">
        <f t="shared" si="1567"/>
        <v/>
      </c>
      <c r="O5057" t="str">
        <f t="shared" si="1568"/>
        <v/>
      </c>
      <c r="P5057" t="str">
        <f t="shared" si="1569"/>
        <v/>
      </c>
      <c r="Q5057" t="str">
        <f t="shared" si="1570"/>
        <v/>
      </c>
      <c r="R5057" t="str">
        <f t="shared" si="1571"/>
        <v/>
      </c>
      <c r="S5057" t="str">
        <f t="shared" si="1579"/>
        <v/>
      </c>
      <c r="U5057" t="str">
        <f t="shared" si="1572"/>
        <v/>
      </c>
      <c r="V5057" t="str">
        <f t="shared" si="1573"/>
        <v/>
      </c>
      <c r="W5057" t="str">
        <f t="shared" si="1574"/>
        <v/>
      </c>
      <c r="X5057" t="str">
        <f t="shared" si="1575"/>
        <v/>
      </c>
      <c r="Y5057" t="str">
        <f t="shared" si="1576"/>
        <v/>
      </c>
      <c r="Z5057" cm="1">
        <f t="array" ref="Z5057">LOOKUP(
    2,
    1/($A:$A=$A5057),
    $C:$C
)</f>
        <v>392.9</v>
      </c>
      <c r="AA5057" t="str">
        <f t="shared" si="1577"/>
        <v/>
      </c>
      <c r="AB5057" t="str">
        <f t="shared" si="1578"/>
        <v/>
      </c>
    </row>
    <row r="5058" spans="1:28" x14ac:dyDescent="0.3">
      <c r="A5058" s="2">
        <v>45975</v>
      </c>
      <c r="B5058" s="1">
        <v>0.51041666666666663</v>
      </c>
      <c r="C5058">
        <v>394.25</v>
      </c>
      <c r="D5058">
        <v>391.95</v>
      </c>
      <c r="E5058">
        <v>835544</v>
      </c>
      <c r="F5058" t="b">
        <f t="shared" si="1560"/>
        <v>0</v>
      </c>
      <c r="G5058" t="str">
        <f t="shared" si="1561"/>
        <v/>
      </c>
      <c r="H5058" t="str">
        <f t="shared" si="1562"/>
        <v/>
      </c>
      <c r="I5058">
        <f t="shared" si="1563"/>
        <v>396.8</v>
      </c>
      <c r="J5058">
        <f t="shared" si="1564"/>
        <v>395.6</v>
      </c>
      <c r="K5058">
        <f t="shared" si="1565"/>
        <v>1</v>
      </c>
      <c r="L5058" t="str">
        <f>IF(
    AND(
        K5058=1,
        COUNTIFS($A$2:A5058,A5058,$K$2:K5058,1)=1
    ),
    "ENTRY",
    ""
)</f>
        <v/>
      </c>
      <c r="M5058" t="str">
        <f t="shared" si="1566"/>
        <v/>
      </c>
      <c r="N5058" t="str">
        <f t="shared" si="1567"/>
        <v/>
      </c>
      <c r="O5058" t="str">
        <f t="shared" si="1568"/>
        <v/>
      </c>
      <c r="P5058" t="str">
        <f t="shared" si="1569"/>
        <v/>
      </c>
      <c r="Q5058" t="str">
        <f t="shared" si="1570"/>
        <v/>
      </c>
      <c r="R5058" t="str">
        <f t="shared" si="1571"/>
        <v/>
      </c>
      <c r="S5058" t="str">
        <f t="shared" si="1579"/>
        <v/>
      </c>
      <c r="U5058" t="str">
        <f t="shared" si="1572"/>
        <v/>
      </c>
      <c r="V5058" t="str">
        <f t="shared" si="1573"/>
        <v/>
      </c>
      <c r="W5058" t="str">
        <f t="shared" si="1574"/>
        <v/>
      </c>
      <c r="X5058" t="str">
        <f t="shared" si="1575"/>
        <v/>
      </c>
      <c r="Y5058" t="str">
        <f t="shared" si="1576"/>
        <v/>
      </c>
      <c r="Z5058" cm="1">
        <f t="array" ref="Z5058">LOOKUP(
    2,
    1/($A:$A=$A5058),
    $C:$C
)</f>
        <v>392.9</v>
      </c>
      <c r="AA5058" t="str">
        <f t="shared" si="1577"/>
        <v/>
      </c>
      <c r="AB5058" t="str">
        <f t="shared" si="1578"/>
        <v/>
      </c>
    </row>
    <row r="5059" spans="1:28" x14ac:dyDescent="0.3">
      <c r="A5059" s="2">
        <v>45975</v>
      </c>
      <c r="B5059" s="1">
        <v>0.51388888888888884</v>
      </c>
      <c r="C5059">
        <v>392</v>
      </c>
      <c r="D5059">
        <v>391.5</v>
      </c>
      <c r="E5059">
        <v>274492</v>
      </c>
      <c r="F5059" t="b">
        <f t="shared" ref="F5059:F5122" si="1580">B5059=TIME(10,0,0)</f>
        <v>0</v>
      </c>
      <c r="G5059" t="str">
        <f t="shared" ref="G5059:G5122" si="1581">IF(F5059,C5059,"")</f>
        <v/>
      </c>
      <c r="H5059" t="str">
        <f t="shared" ref="H5059:H5122" si="1582">IF(F5059,D5059,"")</f>
        <v/>
      </c>
      <c r="I5059">
        <f t="shared" ref="I5059:I5122" si="1583">IF(G5059&lt;&gt;"",G5059,I5058)</f>
        <v>396.8</v>
      </c>
      <c r="J5059">
        <f t="shared" ref="J5059:J5122" si="1584">IF(H5059&lt;&gt;"",H5059,J5058)</f>
        <v>395.6</v>
      </c>
      <c r="K5059">
        <f t="shared" ref="K5059:K5122" si="1585">IF(
    AND(
        A5059=A5058,
        B5059&gt;TIME(10,0,0),
        OR(C5059&gt;=I5059, D5059&lt;=J5059)
    ),
    1,
    0
)</f>
        <v>1</v>
      </c>
      <c r="L5059" t="str">
        <f>IF(
    AND(
        K5059=1,
        COUNTIFS($A$2:A5059,A5059,$K$2:K5059,1)=1
    ),
    "ENTRY",
    ""
)</f>
        <v/>
      </c>
      <c r="M5059" t="str">
        <f t="shared" ref="M5059:M5122" si="1586">IF(L5059="","",IF(C5059&gt;=I5059,"LONG","SHORT"))</f>
        <v/>
      </c>
      <c r="N5059" t="str">
        <f t="shared" ref="N5059:N5122" si="1587">IF(M5059="","",IF(M5059="LONG",I5059,J5059))</f>
        <v/>
      </c>
      <c r="O5059" t="str">
        <f t="shared" ref="O5059:O5122" si="1588">IF(M5059="","",IF(M5059="LONG",J5059,I5059))</f>
        <v/>
      </c>
      <c r="P5059" t="str">
        <f t="shared" ref="P5059:P5122" si="1589">IF(M5059="","",ABS(N5059-O5059))</f>
        <v/>
      </c>
      <c r="Q5059" t="str">
        <f t="shared" ref="Q5059:Q5122" si="1590">IF(M5059="","",INT(500/P5059))</f>
        <v/>
      </c>
      <c r="R5059" t="str">
        <f t="shared" ref="R5059:R5122" si="1591">IF(M5059="","",Q5059*P5059)</f>
        <v/>
      </c>
      <c r="S5059" t="str">
        <f t="shared" si="1579"/>
        <v/>
      </c>
      <c r="U5059" t="str">
        <f t="shared" ref="U5059:U5122" si="1592">IF(M5059="","",IF(M5059="LONG",N5059+3*P5059,N5059-3*P5059))</f>
        <v/>
      </c>
      <c r="V5059" t="str">
        <f t="shared" ref="V5059:V5122" si="1593">IF(
    M5059="",
    "",
    IF(
        IF(
            M5059="LONG",
            _xlfn.MAXIFS($C:$C,$A:$A,$A5059,$B:$B,"&gt;"&amp;$B5059) &gt;= $S5059,
            _xlfn.MINIFS($D:$D,$A:$A,$A5059,$B:$B,"&gt;"&amp;$B5059) &lt;= $S5059
        ),
        "YES",
        "NO"
    )
)</f>
        <v/>
      </c>
      <c r="W5059" t="str">
        <f t="shared" ref="W5059:W5122" si="1594">IF(
    M5059="",
    "",
    IF(
        IF(
            M5059="LONG",
            _xlfn.MAXIFS($C:$C,$A:$A,$A5059,$B:$B,"&gt;"&amp;$B5059) &gt;= $U5059,
            _xlfn.MINIFS($D:$D,$A:$A,$A5059,$B:$B,"&gt;"&amp;$B5059) &lt;= $U5059
        ),
        "YES",
        "NO"
    )
)</f>
        <v/>
      </c>
      <c r="X5059" t="str">
        <f t="shared" ref="X5059:X5122" si="1595">IF(
    M5059="",
    "",
    IF(
        M5059="LONG",
        (_xlfn.MAXIFS($C:$C,$A:$A,$A5059,$B:$B,"&gt;"&amp;$B5059) - $N5059) / $P5059,
        ($N5059 - _xlfn.MINIFS($D:$D,$A:$A,$A5059,$B:$B,"&gt;"&amp;$B5059)) / $P5059
    )
)</f>
        <v/>
      </c>
      <c r="Y5059" t="str">
        <f t="shared" ref="Y5059:Y5122" si="1596">IF(
    M5059="",
    "",
    IF(
        IF(
            M5059="LONG",
            _xlfn.MINIFS($D:$D,$A:$A,$A5059,$B:$B,"&gt;"&amp;$B5059) &lt;= $O5059,
            _xlfn.MAXIFS($C:$C,$A:$A,$A5059,$B:$B,"&gt;"&amp;$B5059) &gt;= $O5059
        ),
        "YES",
        "NO"
    )
)</f>
        <v/>
      </c>
      <c r="Z5059" cm="1">
        <f t="array" ref="Z5059">LOOKUP(
    2,
    1/($A:$A=$A5059),
    $C:$C
)</f>
        <v>392.9</v>
      </c>
      <c r="AA5059" t="str">
        <f t="shared" ref="AA5059:AA5122" si="1597">IF(
    M5059="",
    "",
    IF(
        Y5059="YES",
        O5059,
        Z5059
    )
)</f>
        <v/>
      </c>
      <c r="AB5059" t="str">
        <f t="shared" ref="AB5059:AB5122" si="1598">IF(
    M5059="",
    "",IF(Y5059="YES",-500,
    IF(
        M5059="LONG",
        (U5059 - N5059) * Q5059,
        (N5059 - U5059) * Q5059
    )
))</f>
        <v/>
      </c>
    </row>
    <row r="5060" spans="1:28" x14ac:dyDescent="0.3">
      <c r="A5060" s="2">
        <v>45975</v>
      </c>
      <c r="B5060" s="1">
        <v>0.51736111111111116</v>
      </c>
      <c r="C5060">
        <v>392.5</v>
      </c>
      <c r="D5060">
        <v>391.95</v>
      </c>
      <c r="E5060">
        <v>194091</v>
      </c>
      <c r="F5060" t="b">
        <f t="shared" si="1580"/>
        <v>0</v>
      </c>
      <c r="G5060" t="str">
        <f t="shared" si="1581"/>
        <v/>
      </c>
      <c r="H5060" t="str">
        <f t="shared" si="1582"/>
        <v/>
      </c>
      <c r="I5060">
        <f t="shared" si="1583"/>
        <v>396.8</v>
      </c>
      <c r="J5060">
        <f t="shared" si="1584"/>
        <v>395.6</v>
      </c>
      <c r="K5060">
        <f t="shared" si="1585"/>
        <v>1</v>
      </c>
      <c r="L5060" t="str">
        <f>IF(
    AND(
        K5060=1,
        COUNTIFS($A$2:A5060,A5060,$K$2:K5060,1)=1
    ),
    "ENTRY",
    ""
)</f>
        <v/>
      </c>
      <c r="M5060" t="str">
        <f t="shared" si="1586"/>
        <v/>
      </c>
      <c r="N5060" t="str">
        <f t="shared" si="1587"/>
        <v/>
      </c>
      <c r="O5060" t="str">
        <f t="shared" si="1588"/>
        <v/>
      </c>
      <c r="P5060" t="str">
        <f t="shared" si="1589"/>
        <v/>
      </c>
      <c r="Q5060" t="str">
        <f t="shared" si="1590"/>
        <v/>
      </c>
      <c r="R5060" t="str">
        <f t="shared" si="1591"/>
        <v/>
      </c>
      <c r="S5060" t="str">
        <f t="shared" ref="S5060:S5123" si="1599">IF(M5060="","",IF(M5060="LONG",N5060+(1.5*P5060),N5060-(1.5*P5060)))</f>
        <v/>
      </c>
      <c r="U5060" t="str">
        <f t="shared" si="1592"/>
        <v/>
      </c>
      <c r="V5060" t="str">
        <f t="shared" si="1593"/>
        <v/>
      </c>
      <c r="W5060" t="str">
        <f t="shared" si="1594"/>
        <v/>
      </c>
      <c r="X5060" t="str">
        <f t="shared" si="1595"/>
        <v/>
      </c>
      <c r="Y5060" t="str">
        <f t="shared" si="1596"/>
        <v/>
      </c>
      <c r="Z5060" cm="1">
        <f t="array" ref="Z5060">LOOKUP(
    2,
    1/($A:$A=$A5060),
    $C:$C
)</f>
        <v>392.9</v>
      </c>
      <c r="AA5060" t="str">
        <f t="shared" si="1597"/>
        <v/>
      </c>
      <c r="AB5060" t="str">
        <f t="shared" si="1598"/>
        <v/>
      </c>
    </row>
    <row r="5061" spans="1:28" x14ac:dyDescent="0.3">
      <c r="A5061" s="2">
        <v>45975</v>
      </c>
      <c r="B5061" s="1">
        <v>0.52083333333333337</v>
      </c>
      <c r="C5061">
        <v>392.5</v>
      </c>
      <c r="D5061">
        <v>391.4</v>
      </c>
      <c r="E5061">
        <v>186455</v>
      </c>
      <c r="F5061" t="b">
        <f t="shared" si="1580"/>
        <v>0</v>
      </c>
      <c r="G5061" t="str">
        <f t="shared" si="1581"/>
        <v/>
      </c>
      <c r="H5061" t="str">
        <f t="shared" si="1582"/>
        <v/>
      </c>
      <c r="I5061">
        <f t="shared" si="1583"/>
        <v>396.8</v>
      </c>
      <c r="J5061">
        <f t="shared" si="1584"/>
        <v>395.6</v>
      </c>
      <c r="K5061">
        <f t="shared" si="1585"/>
        <v>1</v>
      </c>
      <c r="L5061" t="str">
        <f>IF(
    AND(
        K5061=1,
        COUNTIFS($A$2:A5061,A5061,$K$2:K5061,1)=1
    ),
    "ENTRY",
    ""
)</f>
        <v/>
      </c>
      <c r="M5061" t="str">
        <f t="shared" si="1586"/>
        <v/>
      </c>
      <c r="N5061" t="str">
        <f t="shared" si="1587"/>
        <v/>
      </c>
      <c r="O5061" t="str">
        <f t="shared" si="1588"/>
        <v/>
      </c>
      <c r="P5061" t="str">
        <f t="shared" si="1589"/>
        <v/>
      </c>
      <c r="Q5061" t="str">
        <f t="shared" si="1590"/>
        <v/>
      </c>
      <c r="R5061" t="str">
        <f t="shared" si="1591"/>
        <v/>
      </c>
      <c r="S5061" t="str">
        <f t="shared" si="1599"/>
        <v/>
      </c>
      <c r="U5061" t="str">
        <f t="shared" si="1592"/>
        <v/>
      </c>
      <c r="V5061" t="str">
        <f t="shared" si="1593"/>
        <v/>
      </c>
      <c r="W5061" t="str">
        <f t="shared" si="1594"/>
        <v/>
      </c>
      <c r="X5061" t="str">
        <f t="shared" si="1595"/>
        <v/>
      </c>
      <c r="Y5061" t="str">
        <f t="shared" si="1596"/>
        <v/>
      </c>
      <c r="Z5061" cm="1">
        <f t="array" ref="Z5061">LOOKUP(
    2,
    1/($A:$A=$A5061),
    $C:$C
)</f>
        <v>392.9</v>
      </c>
      <c r="AA5061" t="str">
        <f t="shared" si="1597"/>
        <v/>
      </c>
      <c r="AB5061" t="str">
        <f t="shared" si="1598"/>
        <v/>
      </c>
    </row>
    <row r="5062" spans="1:28" x14ac:dyDescent="0.3">
      <c r="A5062" s="2">
        <v>45975</v>
      </c>
      <c r="B5062" s="1">
        <v>0.52430555555555558</v>
      </c>
      <c r="C5062">
        <v>391.9</v>
      </c>
      <c r="D5062">
        <v>391.25</v>
      </c>
      <c r="E5062">
        <v>103251</v>
      </c>
      <c r="F5062" t="b">
        <f t="shared" si="1580"/>
        <v>0</v>
      </c>
      <c r="G5062" t="str">
        <f t="shared" si="1581"/>
        <v/>
      </c>
      <c r="H5062" t="str">
        <f t="shared" si="1582"/>
        <v/>
      </c>
      <c r="I5062">
        <f t="shared" si="1583"/>
        <v>396.8</v>
      </c>
      <c r="J5062">
        <f t="shared" si="1584"/>
        <v>395.6</v>
      </c>
      <c r="K5062">
        <f t="shared" si="1585"/>
        <v>1</v>
      </c>
      <c r="L5062" t="str">
        <f>IF(
    AND(
        K5062=1,
        COUNTIFS($A$2:A5062,A5062,$K$2:K5062,1)=1
    ),
    "ENTRY",
    ""
)</f>
        <v/>
      </c>
      <c r="M5062" t="str">
        <f t="shared" si="1586"/>
        <v/>
      </c>
      <c r="N5062" t="str">
        <f t="shared" si="1587"/>
        <v/>
      </c>
      <c r="O5062" t="str">
        <f t="shared" si="1588"/>
        <v/>
      </c>
      <c r="P5062" t="str">
        <f t="shared" si="1589"/>
        <v/>
      </c>
      <c r="Q5062" t="str">
        <f t="shared" si="1590"/>
        <v/>
      </c>
      <c r="R5062" t="str">
        <f t="shared" si="1591"/>
        <v/>
      </c>
      <c r="S5062" t="str">
        <f t="shared" si="1599"/>
        <v/>
      </c>
      <c r="U5062" t="str">
        <f t="shared" si="1592"/>
        <v/>
      </c>
      <c r="V5062" t="str">
        <f t="shared" si="1593"/>
        <v/>
      </c>
      <c r="W5062" t="str">
        <f t="shared" si="1594"/>
        <v/>
      </c>
      <c r="X5062" t="str">
        <f t="shared" si="1595"/>
        <v/>
      </c>
      <c r="Y5062" t="str">
        <f t="shared" si="1596"/>
        <v/>
      </c>
      <c r="Z5062" cm="1">
        <f t="array" ref="Z5062">LOOKUP(
    2,
    1/($A:$A=$A5062),
    $C:$C
)</f>
        <v>392.9</v>
      </c>
      <c r="AA5062" t="str">
        <f t="shared" si="1597"/>
        <v/>
      </c>
      <c r="AB5062" t="str">
        <f t="shared" si="1598"/>
        <v/>
      </c>
    </row>
    <row r="5063" spans="1:28" x14ac:dyDescent="0.3">
      <c r="A5063" s="2">
        <v>45975</v>
      </c>
      <c r="B5063" s="1">
        <v>0.52777777777777779</v>
      </c>
      <c r="C5063">
        <v>391.85</v>
      </c>
      <c r="D5063">
        <v>391.3</v>
      </c>
      <c r="E5063">
        <v>107308</v>
      </c>
      <c r="F5063" t="b">
        <f t="shared" si="1580"/>
        <v>0</v>
      </c>
      <c r="G5063" t="str">
        <f t="shared" si="1581"/>
        <v/>
      </c>
      <c r="H5063" t="str">
        <f t="shared" si="1582"/>
        <v/>
      </c>
      <c r="I5063">
        <f t="shared" si="1583"/>
        <v>396.8</v>
      </c>
      <c r="J5063">
        <f t="shared" si="1584"/>
        <v>395.6</v>
      </c>
      <c r="K5063">
        <f t="shared" si="1585"/>
        <v>1</v>
      </c>
      <c r="L5063" t="str">
        <f>IF(
    AND(
        K5063=1,
        COUNTIFS($A$2:A5063,A5063,$K$2:K5063,1)=1
    ),
    "ENTRY",
    ""
)</f>
        <v/>
      </c>
      <c r="M5063" t="str">
        <f t="shared" si="1586"/>
        <v/>
      </c>
      <c r="N5063" t="str">
        <f t="shared" si="1587"/>
        <v/>
      </c>
      <c r="O5063" t="str">
        <f t="shared" si="1588"/>
        <v/>
      </c>
      <c r="P5063" t="str">
        <f t="shared" si="1589"/>
        <v/>
      </c>
      <c r="Q5063" t="str">
        <f t="shared" si="1590"/>
        <v/>
      </c>
      <c r="R5063" t="str">
        <f t="shared" si="1591"/>
        <v/>
      </c>
      <c r="S5063" t="str">
        <f t="shared" si="1599"/>
        <v/>
      </c>
      <c r="U5063" t="str">
        <f t="shared" si="1592"/>
        <v/>
      </c>
      <c r="V5063" t="str">
        <f t="shared" si="1593"/>
        <v/>
      </c>
      <c r="W5063" t="str">
        <f t="shared" si="1594"/>
        <v/>
      </c>
      <c r="X5063" t="str">
        <f t="shared" si="1595"/>
        <v/>
      </c>
      <c r="Y5063" t="str">
        <f t="shared" si="1596"/>
        <v/>
      </c>
      <c r="Z5063" cm="1">
        <f t="array" ref="Z5063">LOOKUP(
    2,
    1/($A:$A=$A5063),
    $C:$C
)</f>
        <v>392.9</v>
      </c>
      <c r="AA5063" t="str">
        <f t="shared" si="1597"/>
        <v/>
      </c>
      <c r="AB5063" t="str">
        <f t="shared" si="1598"/>
        <v/>
      </c>
    </row>
    <row r="5064" spans="1:28" x14ac:dyDescent="0.3">
      <c r="A5064" s="2">
        <v>45975</v>
      </c>
      <c r="B5064" s="1">
        <v>0.53125</v>
      </c>
      <c r="C5064">
        <v>391.7</v>
      </c>
      <c r="D5064">
        <v>391.3</v>
      </c>
      <c r="E5064">
        <v>96123</v>
      </c>
      <c r="F5064" t="b">
        <f t="shared" si="1580"/>
        <v>0</v>
      </c>
      <c r="G5064" t="str">
        <f t="shared" si="1581"/>
        <v/>
      </c>
      <c r="H5064" t="str">
        <f t="shared" si="1582"/>
        <v/>
      </c>
      <c r="I5064">
        <f t="shared" si="1583"/>
        <v>396.8</v>
      </c>
      <c r="J5064">
        <f t="shared" si="1584"/>
        <v>395.6</v>
      </c>
      <c r="K5064">
        <f t="shared" si="1585"/>
        <v>1</v>
      </c>
      <c r="L5064" t="str">
        <f>IF(
    AND(
        K5064=1,
        COUNTIFS($A$2:A5064,A5064,$K$2:K5064,1)=1
    ),
    "ENTRY",
    ""
)</f>
        <v/>
      </c>
      <c r="M5064" t="str">
        <f t="shared" si="1586"/>
        <v/>
      </c>
      <c r="N5064" t="str">
        <f t="shared" si="1587"/>
        <v/>
      </c>
      <c r="O5064" t="str">
        <f t="shared" si="1588"/>
        <v/>
      </c>
      <c r="P5064" t="str">
        <f t="shared" si="1589"/>
        <v/>
      </c>
      <c r="Q5064" t="str">
        <f t="shared" si="1590"/>
        <v/>
      </c>
      <c r="R5064" t="str">
        <f t="shared" si="1591"/>
        <v/>
      </c>
      <c r="S5064" t="str">
        <f t="shared" si="1599"/>
        <v/>
      </c>
      <c r="U5064" t="str">
        <f t="shared" si="1592"/>
        <v/>
      </c>
      <c r="V5064" t="str">
        <f t="shared" si="1593"/>
        <v/>
      </c>
      <c r="W5064" t="str">
        <f t="shared" si="1594"/>
        <v/>
      </c>
      <c r="X5064" t="str">
        <f t="shared" si="1595"/>
        <v/>
      </c>
      <c r="Y5064" t="str">
        <f t="shared" si="1596"/>
        <v/>
      </c>
      <c r="Z5064" cm="1">
        <f t="array" ref="Z5064">LOOKUP(
    2,
    1/($A:$A=$A5064),
    $C:$C
)</f>
        <v>392.9</v>
      </c>
      <c r="AA5064" t="str">
        <f t="shared" si="1597"/>
        <v/>
      </c>
      <c r="AB5064" t="str">
        <f t="shared" si="1598"/>
        <v/>
      </c>
    </row>
    <row r="5065" spans="1:28" x14ac:dyDescent="0.3">
      <c r="A5065" s="2">
        <v>45975</v>
      </c>
      <c r="B5065" s="1">
        <v>0.53472222222222221</v>
      </c>
      <c r="C5065">
        <v>391.8</v>
      </c>
      <c r="D5065">
        <v>391.4</v>
      </c>
      <c r="E5065">
        <v>102517</v>
      </c>
      <c r="F5065" t="b">
        <f t="shared" si="1580"/>
        <v>0</v>
      </c>
      <c r="G5065" t="str">
        <f t="shared" si="1581"/>
        <v/>
      </c>
      <c r="H5065" t="str">
        <f t="shared" si="1582"/>
        <v/>
      </c>
      <c r="I5065">
        <f t="shared" si="1583"/>
        <v>396.8</v>
      </c>
      <c r="J5065">
        <f t="shared" si="1584"/>
        <v>395.6</v>
      </c>
      <c r="K5065">
        <f t="shared" si="1585"/>
        <v>1</v>
      </c>
      <c r="L5065" t="str">
        <f>IF(
    AND(
        K5065=1,
        COUNTIFS($A$2:A5065,A5065,$K$2:K5065,1)=1
    ),
    "ENTRY",
    ""
)</f>
        <v/>
      </c>
      <c r="M5065" t="str">
        <f t="shared" si="1586"/>
        <v/>
      </c>
      <c r="N5065" t="str">
        <f t="shared" si="1587"/>
        <v/>
      </c>
      <c r="O5065" t="str">
        <f t="shared" si="1588"/>
        <v/>
      </c>
      <c r="P5065" t="str">
        <f t="shared" si="1589"/>
        <v/>
      </c>
      <c r="Q5065" t="str">
        <f t="shared" si="1590"/>
        <v/>
      </c>
      <c r="R5065" t="str">
        <f t="shared" si="1591"/>
        <v/>
      </c>
      <c r="S5065" t="str">
        <f t="shared" si="1599"/>
        <v/>
      </c>
      <c r="U5065" t="str">
        <f t="shared" si="1592"/>
        <v/>
      </c>
      <c r="V5065" t="str">
        <f t="shared" si="1593"/>
        <v/>
      </c>
      <c r="W5065" t="str">
        <f t="shared" si="1594"/>
        <v/>
      </c>
      <c r="X5065" t="str">
        <f t="shared" si="1595"/>
        <v/>
      </c>
      <c r="Y5065" t="str">
        <f t="shared" si="1596"/>
        <v/>
      </c>
      <c r="Z5065" cm="1">
        <f t="array" ref="Z5065">LOOKUP(
    2,
    1/($A:$A=$A5065),
    $C:$C
)</f>
        <v>392.9</v>
      </c>
      <c r="AA5065" t="str">
        <f t="shared" si="1597"/>
        <v/>
      </c>
      <c r="AB5065" t="str">
        <f t="shared" si="1598"/>
        <v/>
      </c>
    </row>
    <row r="5066" spans="1:28" x14ac:dyDescent="0.3">
      <c r="A5066" s="2">
        <v>45975</v>
      </c>
      <c r="B5066" s="1">
        <v>0.53819444444444442</v>
      </c>
      <c r="C5066">
        <v>391.6</v>
      </c>
      <c r="D5066">
        <v>391.45</v>
      </c>
      <c r="E5066">
        <v>69479</v>
      </c>
      <c r="F5066" t="b">
        <f t="shared" si="1580"/>
        <v>0</v>
      </c>
      <c r="G5066" t="str">
        <f t="shared" si="1581"/>
        <v/>
      </c>
      <c r="H5066" t="str">
        <f t="shared" si="1582"/>
        <v/>
      </c>
      <c r="I5066">
        <f t="shared" si="1583"/>
        <v>396.8</v>
      </c>
      <c r="J5066">
        <f t="shared" si="1584"/>
        <v>395.6</v>
      </c>
      <c r="K5066">
        <f t="shared" si="1585"/>
        <v>1</v>
      </c>
      <c r="L5066" t="str">
        <f>IF(
    AND(
        K5066=1,
        COUNTIFS($A$2:A5066,A5066,$K$2:K5066,1)=1
    ),
    "ENTRY",
    ""
)</f>
        <v/>
      </c>
      <c r="M5066" t="str">
        <f t="shared" si="1586"/>
        <v/>
      </c>
      <c r="N5066" t="str">
        <f t="shared" si="1587"/>
        <v/>
      </c>
      <c r="O5066" t="str">
        <f t="shared" si="1588"/>
        <v/>
      </c>
      <c r="P5066" t="str">
        <f t="shared" si="1589"/>
        <v/>
      </c>
      <c r="Q5066" t="str">
        <f t="shared" si="1590"/>
        <v/>
      </c>
      <c r="R5066" t="str">
        <f t="shared" si="1591"/>
        <v/>
      </c>
      <c r="S5066" t="str">
        <f t="shared" si="1599"/>
        <v/>
      </c>
      <c r="U5066" t="str">
        <f t="shared" si="1592"/>
        <v/>
      </c>
      <c r="V5066" t="str">
        <f t="shared" si="1593"/>
        <v/>
      </c>
      <c r="W5066" t="str">
        <f t="shared" si="1594"/>
        <v/>
      </c>
      <c r="X5066" t="str">
        <f t="shared" si="1595"/>
        <v/>
      </c>
      <c r="Y5066" t="str">
        <f t="shared" si="1596"/>
        <v/>
      </c>
      <c r="Z5066" cm="1">
        <f t="array" ref="Z5066">LOOKUP(
    2,
    1/($A:$A=$A5066),
    $C:$C
)</f>
        <v>392.9</v>
      </c>
      <c r="AA5066" t="str">
        <f t="shared" si="1597"/>
        <v/>
      </c>
      <c r="AB5066" t="str">
        <f t="shared" si="1598"/>
        <v/>
      </c>
    </row>
    <row r="5067" spans="1:28" x14ac:dyDescent="0.3">
      <c r="A5067" s="2">
        <v>45975</v>
      </c>
      <c r="B5067" s="1">
        <v>0.54166666666666663</v>
      </c>
      <c r="C5067">
        <v>391.5</v>
      </c>
      <c r="D5067">
        <v>390.65</v>
      </c>
      <c r="E5067">
        <v>178480</v>
      </c>
      <c r="F5067" t="b">
        <f t="shared" si="1580"/>
        <v>0</v>
      </c>
      <c r="G5067" t="str">
        <f t="shared" si="1581"/>
        <v/>
      </c>
      <c r="H5067" t="str">
        <f t="shared" si="1582"/>
        <v/>
      </c>
      <c r="I5067">
        <f t="shared" si="1583"/>
        <v>396.8</v>
      </c>
      <c r="J5067">
        <f t="shared" si="1584"/>
        <v>395.6</v>
      </c>
      <c r="K5067">
        <f t="shared" si="1585"/>
        <v>1</v>
      </c>
      <c r="L5067" t="str">
        <f>IF(
    AND(
        K5067=1,
        COUNTIFS($A$2:A5067,A5067,$K$2:K5067,1)=1
    ),
    "ENTRY",
    ""
)</f>
        <v/>
      </c>
      <c r="M5067" t="str">
        <f t="shared" si="1586"/>
        <v/>
      </c>
      <c r="N5067" t="str">
        <f t="shared" si="1587"/>
        <v/>
      </c>
      <c r="O5067" t="str">
        <f t="shared" si="1588"/>
        <v/>
      </c>
      <c r="P5067" t="str">
        <f t="shared" si="1589"/>
        <v/>
      </c>
      <c r="Q5067" t="str">
        <f t="shared" si="1590"/>
        <v/>
      </c>
      <c r="R5067" t="str">
        <f t="shared" si="1591"/>
        <v/>
      </c>
      <c r="S5067" t="str">
        <f t="shared" si="1599"/>
        <v/>
      </c>
      <c r="U5067" t="str">
        <f t="shared" si="1592"/>
        <v/>
      </c>
      <c r="V5067" t="str">
        <f t="shared" si="1593"/>
        <v/>
      </c>
      <c r="W5067" t="str">
        <f t="shared" si="1594"/>
        <v/>
      </c>
      <c r="X5067" t="str">
        <f t="shared" si="1595"/>
        <v/>
      </c>
      <c r="Y5067" t="str">
        <f t="shared" si="1596"/>
        <v/>
      </c>
      <c r="Z5067" cm="1">
        <f t="array" ref="Z5067">LOOKUP(
    2,
    1/($A:$A=$A5067),
    $C:$C
)</f>
        <v>392.9</v>
      </c>
      <c r="AA5067" t="str">
        <f t="shared" si="1597"/>
        <v/>
      </c>
      <c r="AB5067" t="str">
        <f t="shared" si="1598"/>
        <v/>
      </c>
    </row>
    <row r="5068" spans="1:28" x14ac:dyDescent="0.3">
      <c r="A5068" s="2">
        <v>45975</v>
      </c>
      <c r="B5068" s="1">
        <v>0.54513888888888884</v>
      </c>
      <c r="C5068">
        <v>391</v>
      </c>
      <c r="D5068">
        <v>390.5</v>
      </c>
      <c r="E5068">
        <v>97168</v>
      </c>
      <c r="F5068" t="b">
        <f t="shared" si="1580"/>
        <v>0</v>
      </c>
      <c r="G5068" t="str">
        <f t="shared" si="1581"/>
        <v/>
      </c>
      <c r="H5068" t="str">
        <f t="shared" si="1582"/>
        <v/>
      </c>
      <c r="I5068">
        <f t="shared" si="1583"/>
        <v>396.8</v>
      </c>
      <c r="J5068">
        <f t="shared" si="1584"/>
        <v>395.6</v>
      </c>
      <c r="K5068">
        <f t="shared" si="1585"/>
        <v>1</v>
      </c>
      <c r="L5068" t="str">
        <f>IF(
    AND(
        K5068=1,
        COUNTIFS($A$2:A5068,A5068,$K$2:K5068,1)=1
    ),
    "ENTRY",
    ""
)</f>
        <v/>
      </c>
      <c r="M5068" t="str">
        <f t="shared" si="1586"/>
        <v/>
      </c>
      <c r="N5068" t="str">
        <f t="shared" si="1587"/>
        <v/>
      </c>
      <c r="O5068" t="str">
        <f t="shared" si="1588"/>
        <v/>
      </c>
      <c r="P5068" t="str">
        <f t="shared" si="1589"/>
        <v/>
      </c>
      <c r="Q5068" t="str">
        <f t="shared" si="1590"/>
        <v/>
      </c>
      <c r="R5068" t="str">
        <f t="shared" si="1591"/>
        <v/>
      </c>
      <c r="S5068" t="str">
        <f t="shared" si="1599"/>
        <v/>
      </c>
      <c r="U5068" t="str">
        <f t="shared" si="1592"/>
        <v/>
      </c>
      <c r="V5068" t="str">
        <f t="shared" si="1593"/>
        <v/>
      </c>
      <c r="W5068" t="str">
        <f t="shared" si="1594"/>
        <v/>
      </c>
      <c r="X5068" t="str">
        <f t="shared" si="1595"/>
        <v/>
      </c>
      <c r="Y5068" t="str">
        <f t="shared" si="1596"/>
        <v/>
      </c>
      <c r="Z5068" cm="1">
        <f t="array" ref="Z5068">LOOKUP(
    2,
    1/($A:$A=$A5068),
    $C:$C
)</f>
        <v>392.9</v>
      </c>
      <c r="AA5068" t="str">
        <f t="shared" si="1597"/>
        <v/>
      </c>
      <c r="AB5068" t="str">
        <f t="shared" si="1598"/>
        <v/>
      </c>
    </row>
    <row r="5069" spans="1:28" x14ac:dyDescent="0.3">
      <c r="A5069" s="2">
        <v>45975</v>
      </c>
      <c r="B5069" s="1">
        <v>0.54861111111111116</v>
      </c>
      <c r="C5069">
        <v>391.7</v>
      </c>
      <c r="D5069">
        <v>390.6</v>
      </c>
      <c r="E5069">
        <v>215338</v>
      </c>
      <c r="F5069" t="b">
        <f t="shared" si="1580"/>
        <v>0</v>
      </c>
      <c r="G5069" t="str">
        <f t="shared" si="1581"/>
        <v/>
      </c>
      <c r="H5069" t="str">
        <f t="shared" si="1582"/>
        <v/>
      </c>
      <c r="I5069">
        <f t="shared" si="1583"/>
        <v>396.8</v>
      </c>
      <c r="J5069">
        <f t="shared" si="1584"/>
        <v>395.6</v>
      </c>
      <c r="K5069">
        <f t="shared" si="1585"/>
        <v>1</v>
      </c>
      <c r="L5069" t="str">
        <f>IF(
    AND(
        K5069=1,
        COUNTIFS($A$2:A5069,A5069,$K$2:K5069,1)=1
    ),
    "ENTRY",
    ""
)</f>
        <v/>
      </c>
      <c r="M5069" t="str">
        <f t="shared" si="1586"/>
        <v/>
      </c>
      <c r="N5069" t="str">
        <f t="shared" si="1587"/>
        <v/>
      </c>
      <c r="O5069" t="str">
        <f t="shared" si="1588"/>
        <v/>
      </c>
      <c r="P5069" t="str">
        <f t="shared" si="1589"/>
        <v/>
      </c>
      <c r="Q5069" t="str">
        <f t="shared" si="1590"/>
        <v/>
      </c>
      <c r="R5069" t="str">
        <f t="shared" si="1591"/>
        <v/>
      </c>
      <c r="S5069" t="str">
        <f t="shared" si="1599"/>
        <v/>
      </c>
      <c r="U5069" t="str">
        <f t="shared" si="1592"/>
        <v/>
      </c>
      <c r="V5069" t="str">
        <f t="shared" si="1593"/>
        <v/>
      </c>
      <c r="W5069" t="str">
        <f t="shared" si="1594"/>
        <v/>
      </c>
      <c r="X5069" t="str">
        <f t="shared" si="1595"/>
        <v/>
      </c>
      <c r="Y5069" t="str">
        <f t="shared" si="1596"/>
        <v/>
      </c>
      <c r="Z5069" cm="1">
        <f t="array" ref="Z5069">LOOKUP(
    2,
    1/($A:$A=$A5069),
    $C:$C
)</f>
        <v>392.9</v>
      </c>
      <c r="AA5069" t="str">
        <f t="shared" si="1597"/>
        <v/>
      </c>
      <c r="AB5069" t="str">
        <f t="shared" si="1598"/>
        <v/>
      </c>
    </row>
    <row r="5070" spans="1:28" x14ac:dyDescent="0.3">
      <c r="A5070" s="2">
        <v>45975</v>
      </c>
      <c r="B5070" s="1">
        <v>0.55208333333333337</v>
      </c>
      <c r="C5070">
        <v>392</v>
      </c>
      <c r="D5070">
        <v>391.5</v>
      </c>
      <c r="E5070">
        <v>351551</v>
      </c>
      <c r="F5070" t="b">
        <f t="shared" si="1580"/>
        <v>0</v>
      </c>
      <c r="G5070" t="str">
        <f t="shared" si="1581"/>
        <v/>
      </c>
      <c r="H5070" t="str">
        <f t="shared" si="1582"/>
        <v/>
      </c>
      <c r="I5070">
        <f t="shared" si="1583"/>
        <v>396.8</v>
      </c>
      <c r="J5070">
        <f t="shared" si="1584"/>
        <v>395.6</v>
      </c>
      <c r="K5070">
        <f t="shared" si="1585"/>
        <v>1</v>
      </c>
      <c r="L5070" t="str">
        <f>IF(
    AND(
        K5070=1,
        COUNTIFS($A$2:A5070,A5070,$K$2:K5070,1)=1
    ),
    "ENTRY",
    ""
)</f>
        <v/>
      </c>
      <c r="M5070" t="str">
        <f t="shared" si="1586"/>
        <v/>
      </c>
      <c r="N5070" t="str">
        <f t="shared" si="1587"/>
        <v/>
      </c>
      <c r="O5070" t="str">
        <f t="shared" si="1588"/>
        <v/>
      </c>
      <c r="P5070" t="str">
        <f t="shared" si="1589"/>
        <v/>
      </c>
      <c r="Q5070" t="str">
        <f t="shared" si="1590"/>
        <v/>
      </c>
      <c r="R5070" t="str">
        <f t="shared" si="1591"/>
        <v/>
      </c>
      <c r="S5070" t="str">
        <f t="shared" si="1599"/>
        <v/>
      </c>
      <c r="U5070" t="str">
        <f t="shared" si="1592"/>
        <v/>
      </c>
      <c r="V5070" t="str">
        <f t="shared" si="1593"/>
        <v/>
      </c>
      <c r="W5070" t="str">
        <f t="shared" si="1594"/>
        <v/>
      </c>
      <c r="X5070" t="str">
        <f t="shared" si="1595"/>
        <v/>
      </c>
      <c r="Y5070" t="str">
        <f t="shared" si="1596"/>
        <v/>
      </c>
      <c r="Z5070" cm="1">
        <f t="array" ref="Z5070">LOOKUP(
    2,
    1/($A:$A=$A5070),
    $C:$C
)</f>
        <v>392.9</v>
      </c>
      <c r="AA5070" t="str">
        <f t="shared" si="1597"/>
        <v/>
      </c>
      <c r="AB5070" t="str">
        <f t="shared" si="1598"/>
        <v/>
      </c>
    </row>
    <row r="5071" spans="1:28" x14ac:dyDescent="0.3">
      <c r="A5071" s="2">
        <v>45975</v>
      </c>
      <c r="B5071" s="1">
        <v>0.55555555555555558</v>
      </c>
      <c r="C5071">
        <v>392</v>
      </c>
      <c r="D5071">
        <v>391.55</v>
      </c>
      <c r="E5071">
        <v>324188</v>
      </c>
      <c r="F5071" t="b">
        <f t="shared" si="1580"/>
        <v>0</v>
      </c>
      <c r="G5071" t="str">
        <f t="shared" si="1581"/>
        <v/>
      </c>
      <c r="H5071" t="str">
        <f t="shared" si="1582"/>
        <v/>
      </c>
      <c r="I5071">
        <f t="shared" si="1583"/>
        <v>396.8</v>
      </c>
      <c r="J5071">
        <f t="shared" si="1584"/>
        <v>395.6</v>
      </c>
      <c r="K5071">
        <f t="shared" si="1585"/>
        <v>1</v>
      </c>
      <c r="L5071" t="str">
        <f>IF(
    AND(
        K5071=1,
        COUNTIFS($A$2:A5071,A5071,$K$2:K5071,1)=1
    ),
    "ENTRY",
    ""
)</f>
        <v/>
      </c>
      <c r="M5071" t="str">
        <f t="shared" si="1586"/>
        <v/>
      </c>
      <c r="N5071" t="str">
        <f t="shared" si="1587"/>
        <v/>
      </c>
      <c r="O5071" t="str">
        <f t="shared" si="1588"/>
        <v/>
      </c>
      <c r="P5071" t="str">
        <f t="shared" si="1589"/>
        <v/>
      </c>
      <c r="Q5071" t="str">
        <f t="shared" si="1590"/>
        <v/>
      </c>
      <c r="R5071" t="str">
        <f t="shared" si="1591"/>
        <v/>
      </c>
      <c r="S5071" t="str">
        <f t="shared" si="1599"/>
        <v/>
      </c>
      <c r="U5071" t="str">
        <f t="shared" si="1592"/>
        <v/>
      </c>
      <c r="V5071" t="str">
        <f t="shared" si="1593"/>
        <v/>
      </c>
      <c r="W5071" t="str">
        <f t="shared" si="1594"/>
        <v/>
      </c>
      <c r="X5071" t="str">
        <f t="shared" si="1595"/>
        <v/>
      </c>
      <c r="Y5071" t="str">
        <f t="shared" si="1596"/>
        <v/>
      </c>
      <c r="Z5071" cm="1">
        <f t="array" ref="Z5071">LOOKUP(
    2,
    1/($A:$A=$A5071),
    $C:$C
)</f>
        <v>392.9</v>
      </c>
      <c r="AA5071" t="str">
        <f t="shared" si="1597"/>
        <v/>
      </c>
      <c r="AB5071" t="str">
        <f t="shared" si="1598"/>
        <v/>
      </c>
    </row>
    <row r="5072" spans="1:28" x14ac:dyDescent="0.3">
      <c r="A5072" s="2">
        <v>45975</v>
      </c>
      <c r="B5072" s="1">
        <v>0.55902777777777779</v>
      </c>
      <c r="C5072">
        <v>392</v>
      </c>
      <c r="D5072">
        <v>391.85</v>
      </c>
      <c r="E5072">
        <v>137820</v>
      </c>
      <c r="F5072" t="b">
        <f t="shared" si="1580"/>
        <v>0</v>
      </c>
      <c r="G5072" t="str">
        <f t="shared" si="1581"/>
        <v/>
      </c>
      <c r="H5072" t="str">
        <f t="shared" si="1582"/>
        <v/>
      </c>
      <c r="I5072">
        <f t="shared" si="1583"/>
        <v>396.8</v>
      </c>
      <c r="J5072">
        <f t="shared" si="1584"/>
        <v>395.6</v>
      </c>
      <c r="K5072">
        <f t="shared" si="1585"/>
        <v>1</v>
      </c>
      <c r="L5072" t="str">
        <f>IF(
    AND(
        K5072=1,
        COUNTIFS($A$2:A5072,A5072,$K$2:K5072,1)=1
    ),
    "ENTRY",
    ""
)</f>
        <v/>
      </c>
      <c r="M5072" t="str">
        <f t="shared" si="1586"/>
        <v/>
      </c>
      <c r="N5072" t="str">
        <f t="shared" si="1587"/>
        <v/>
      </c>
      <c r="O5072" t="str">
        <f t="shared" si="1588"/>
        <v/>
      </c>
      <c r="P5072" t="str">
        <f t="shared" si="1589"/>
        <v/>
      </c>
      <c r="Q5072" t="str">
        <f t="shared" si="1590"/>
        <v/>
      </c>
      <c r="R5072" t="str">
        <f t="shared" si="1591"/>
        <v/>
      </c>
      <c r="S5072" t="str">
        <f t="shared" si="1599"/>
        <v/>
      </c>
      <c r="U5072" t="str">
        <f t="shared" si="1592"/>
        <v/>
      </c>
      <c r="V5072" t="str">
        <f t="shared" si="1593"/>
        <v/>
      </c>
      <c r="W5072" t="str">
        <f t="shared" si="1594"/>
        <v/>
      </c>
      <c r="X5072" t="str">
        <f t="shared" si="1595"/>
        <v/>
      </c>
      <c r="Y5072" t="str">
        <f t="shared" si="1596"/>
        <v/>
      </c>
      <c r="Z5072" cm="1">
        <f t="array" ref="Z5072">LOOKUP(
    2,
    1/($A:$A=$A5072),
    $C:$C
)</f>
        <v>392.9</v>
      </c>
      <c r="AA5072" t="str">
        <f t="shared" si="1597"/>
        <v/>
      </c>
      <c r="AB5072" t="str">
        <f t="shared" si="1598"/>
        <v/>
      </c>
    </row>
    <row r="5073" spans="1:28" x14ac:dyDescent="0.3">
      <c r="A5073" s="2">
        <v>45975</v>
      </c>
      <c r="B5073" s="1">
        <v>0.5625</v>
      </c>
      <c r="C5073">
        <v>391.95</v>
      </c>
      <c r="D5073">
        <v>391.4</v>
      </c>
      <c r="E5073">
        <v>72914</v>
      </c>
      <c r="F5073" t="b">
        <f t="shared" si="1580"/>
        <v>0</v>
      </c>
      <c r="G5073" t="str">
        <f t="shared" si="1581"/>
        <v/>
      </c>
      <c r="H5073" t="str">
        <f t="shared" si="1582"/>
        <v/>
      </c>
      <c r="I5073">
        <f t="shared" si="1583"/>
        <v>396.8</v>
      </c>
      <c r="J5073">
        <f t="shared" si="1584"/>
        <v>395.6</v>
      </c>
      <c r="K5073">
        <f t="shared" si="1585"/>
        <v>1</v>
      </c>
      <c r="L5073" t="str">
        <f>IF(
    AND(
        K5073=1,
        COUNTIFS($A$2:A5073,A5073,$K$2:K5073,1)=1
    ),
    "ENTRY",
    ""
)</f>
        <v/>
      </c>
      <c r="M5073" t="str">
        <f t="shared" si="1586"/>
        <v/>
      </c>
      <c r="N5073" t="str">
        <f t="shared" si="1587"/>
        <v/>
      </c>
      <c r="O5073" t="str">
        <f t="shared" si="1588"/>
        <v/>
      </c>
      <c r="P5073" t="str">
        <f t="shared" si="1589"/>
        <v/>
      </c>
      <c r="Q5073" t="str">
        <f t="shared" si="1590"/>
        <v/>
      </c>
      <c r="R5073" t="str">
        <f t="shared" si="1591"/>
        <v/>
      </c>
      <c r="S5073" t="str">
        <f t="shared" si="1599"/>
        <v/>
      </c>
      <c r="U5073" t="str">
        <f t="shared" si="1592"/>
        <v/>
      </c>
      <c r="V5073" t="str">
        <f t="shared" si="1593"/>
        <v/>
      </c>
      <c r="W5073" t="str">
        <f t="shared" si="1594"/>
        <v/>
      </c>
      <c r="X5073" t="str">
        <f t="shared" si="1595"/>
        <v/>
      </c>
      <c r="Y5073" t="str">
        <f t="shared" si="1596"/>
        <v/>
      </c>
      <c r="Z5073" cm="1">
        <f t="array" ref="Z5073">LOOKUP(
    2,
    1/($A:$A=$A5073),
    $C:$C
)</f>
        <v>392.9</v>
      </c>
      <c r="AA5073" t="str">
        <f t="shared" si="1597"/>
        <v/>
      </c>
      <c r="AB5073" t="str">
        <f t="shared" si="1598"/>
        <v/>
      </c>
    </row>
    <row r="5074" spans="1:28" x14ac:dyDescent="0.3">
      <c r="A5074" s="2">
        <v>45975</v>
      </c>
      <c r="B5074" s="1">
        <v>0.56597222222222221</v>
      </c>
      <c r="C5074">
        <v>391.55</v>
      </c>
      <c r="D5074">
        <v>390.85</v>
      </c>
      <c r="E5074">
        <v>85237</v>
      </c>
      <c r="F5074" t="b">
        <f t="shared" si="1580"/>
        <v>0</v>
      </c>
      <c r="G5074" t="str">
        <f t="shared" si="1581"/>
        <v/>
      </c>
      <c r="H5074" t="str">
        <f t="shared" si="1582"/>
        <v/>
      </c>
      <c r="I5074">
        <f t="shared" si="1583"/>
        <v>396.8</v>
      </c>
      <c r="J5074">
        <f t="shared" si="1584"/>
        <v>395.6</v>
      </c>
      <c r="K5074">
        <f t="shared" si="1585"/>
        <v>1</v>
      </c>
      <c r="L5074" t="str">
        <f>IF(
    AND(
        K5074=1,
        COUNTIFS($A$2:A5074,A5074,$K$2:K5074,1)=1
    ),
    "ENTRY",
    ""
)</f>
        <v/>
      </c>
      <c r="M5074" t="str">
        <f t="shared" si="1586"/>
        <v/>
      </c>
      <c r="N5074" t="str">
        <f t="shared" si="1587"/>
        <v/>
      </c>
      <c r="O5074" t="str">
        <f t="shared" si="1588"/>
        <v/>
      </c>
      <c r="P5074" t="str">
        <f t="shared" si="1589"/>
        <v/>
      </c>
      <c r="Q5074" t="str">
        <f t="shared" si="1590"/>
        <v/>
      </c>
      <c r="R5074" t="str">
        <f t="shared" si="1591"/>
        <v/>
      </c>
      <c r="S5074" t="str">
        <f t="shared" si="1599"/>
        <v/>
      </c>
      <c r="U5074" t="str">
        <f t="shared" si="1592"/>
        <v/>
      </c>
      <c r="V5074" t="str">
        <f t="shared" si="1593"/>
        <v/>
      </c>
      <c r="W5074" t="str">
        <f t="shared" si="1594"/>
        <v/>
      </c>
      <c r="X5074" t="str">
        <f t="shared" si="1595"/>
        <v/>
      </c>
      <c r="Y5074" t="str">
        <f t="shared" si="1596"/>
        <v/>
      </c>
      <c r="Z5074" cm="1">
        <f t="array" ref="Z5074">LOOKUP(
    2,
    1/($A:$A=$A5074),
    $C:$C
)</f>
        <v>392.9</v>
      </c>
      <c r="AA5074" t="str">
        <f t="shared" si="1597"/>
        <v/>
      </c>
      <c r="AB5074" t="str">
        <f t="shared" si="1598"/>
        <v/>
      </c>
    </row>
    <row r="5075" spans="1:28" x14ac:dyDescent="0.3">
      <c r="A5075" s="2">
        <v>45975</v>
      </c>
      <c r="B5075" s="1">
        <v>0.56944444444444442</v>
      </c>
      <c r="C5075">
        <v>390.95</v>
      </c>
      <c r="D5075">
        <v>390.25</v>
      </c>
      <c r="E5075">
        <v>183600</v>
      </c>
      <c r="F5075" t="b">
        <f t="shared" si="1580"/>
        <v>0</v>
      </c>
      <c r="G5075" t="str">
        <f t="shared" si="1581"/>
        <v/>
      </c>
      <c r="H5075" t="str">
        <f t="shared" si="1582"/>
        <v/>
      </c>
      <c r="I5075">
        <f t="shared" si="1583"/>
        <v>396.8</v>
      </c>
      <c r="J5075">
        <f t="shared" si="1584"/>
        <v>395.6</v>
      </c>
      <c r="K5075">
        <f t="shared" si="1585"/>
        <v>1</v>
      </c>
      <c r="L5075" t="str">
        <f>IF(
    AND(
        K5075=1,
        COUNTIFS($A$2:A5075,A5075,$K$2:K5075,1)=1
    ),
    "ENTRY",
    ""
)</f>
        <v/>
      </c>
      <c r="M5075" t="str">
        <f t="shared" si="1586"/>
        <v/>
      </c>
      <c r="N5075" t="str">
        <f t="shared" si="1587"/>
        <v/>
      </c>
      <c r="O5075" t="str">
        <f t="shared" si="1588"/>
        <v/>
      </c>
      <c r="P5075" t="str">
        <f t="shared" si="1589"/>
        <v/>
      </c>
      <c r="Q5075" t="str">
        <f t="shared" si="1590"/>
        <v/>
      </c>
      <c r="R5075" t="str">
        <f t="shared" si="1591"/>
        <v/>
      </c>
      <c r="S5075" t="str">
        <f t="shared" si="1599"/>
        <v/>
      </c>
      <c r="U5075" t="str">
        <f t="shared" si="1592"/>
        <v/>
      </c>
      <c r="V5075" t="str">
        <f t="shared" si="1593"/>
        <v/>
      </c>
      <c r="W5075" t="str">
        <f t="shared" si="1594"/>
        <v/>
      </c>
      <c r="X5075" t="str">
        <f t="shared" si="1595"/>
        <v/>
      </c>
      <c r="Y5075" t="str">
        <f t="shared" si="1596"/>
        <v/>
      </c>
      <c r="Z5075" cm="1">
        <f t="array" ref="Z5075">LOOKUP(
    2,
    1/($A:$A=$A5075),
    $C:$C
)</f>
        <v>392.9</v>
      </c>
      <c r="AA5075" t="str">
        <f t="shared" si="1597"/>
        <v/>
      </c>
      <c r="AB5075" t="str">
        <f t="shared" si="1598"/>
        <v/>
      </c>
    </row>
    <row r="5076" spans="1:28" x14ac:dyDescent="0.3">
      <c r="A5076" s="2">
        <v>45975</v>
      </c>
      <c r="B5076" s="1">
        <v>0.57291666666666663</v>
      </c>
      <c r="C5076">
        <v>390.65</v>
      </c>
      <c r="D5076">
        <v>389.65</v>
      </c>
      <c r="E5076">
        <v>570326</v>
      </c>
      <c r="F5076" t="b">
        <f t="shared" si="1580"/>
        <v>0</v>
      </c>
      <c r="G5076" t="str">
        <f t="shared" si="1581"/>
        <v/>
      </c>
      <c r="H5076" t="str">
        <f t="shared" si="1582"/>
        <v/>
      </c>
      <c r="I5076">
        <f t="shared" si="1583"/>
        <v>396.8</v>
      </c>
      <c r="J5076">
        <f t="shared" si="1584"/>
        <v>395.6</v>
      </c>
      <c r="K5076">
        <f t="shared" si="1585"/>
        <v>1</v>
      </c>
      <c r="L5076" t="str">
        <f>IF(
    AND(
        K5076=1,
        COUNTIFS($A$2:A5076,A5076,$K$2:K5076,1)=1
    ),
    "ENTRY",
    ""
)</f>
        <v/>
      </c>
      <c r="M5076" t="str">
        <f t="shared" si="1586"/>
        <v/>
      </c>
      <c r="N5076" t="str">
        <f t="shared" si="1587"/>
        <v/>
      </c>
      <c r="O5076" t="str">
        <f t="shared" si="1588"/>
        <v/>
      </c>
      <c r="P5076" t="str">
        <f t="shared" si="1589"/>
        <v/>
      </c>
      <c r="Q5076" t="str">
        <f t="shared" si="1590"/>
        <v/>
      </c>
      <c r="R5076" t="str">
        <f t="shared" si="1591"/>
        <v/>
      </c>
      <c r="S5076" t="str">
        <f t="shared" si="1599"/>
        <v/>
      </c>
      <c r="U5076" t="str">
        <f t="shared" si="1592"/>
        <v/>
      </c>
      <c r="V5076" t="str">
        <f t="shared" si="1593"/>
        <v/>
      </c>
      <c r="W5076" t="str">
        <f t="shared" si="1594"/>
        <v/>
      </c>
      <c r="X5076" t="str">
        <f t="shared" si="1595"/>
        <v/>
      </c>
      <c r="Y5076" t="str">
        <f t="shared" si="1596"/>
        <v/>
      </c>
      <c r="Z5076" cm="1">
        <f t="array" ref="Z5076">LOOKUP(
    2,
    1/($A:$A=$A5076),
    $C:$C
)</f>
        <v>392.9</v>
      </c>
      <c r="AA5076" t="str">
        <f t="shared" si="1597"/>
        <v/>
      </c>
      <c r="AB5076" t="str">
        <f t="shared" si="1598"/>
        <v/>
      </c>
    </row>
    <row r="5077" spans="1:28" x14ac:dyDescent="0.3">
      <c r="A5077" s="2">
        <v>45975</v>
      </c>
      <c r="B5077" s="1">
        <v>0.57638888888888884</v>
      </c>
      <c r="C5077">
        <v>390.85</v>
      </c>
      <c r="D5077">
        <v>390.3</v>
      </c>
      <c r="E5077">
        <v>100684</v>
      </c>
      <c r="F5077" t="b">
        <f t="shared" si="1580"/>
        <v>0</v>
      </c>
      <c r="G5077" t="str">
        <f t="shared" si="1581"/>
        <v/>
      </c>
      <c r="H5077" t="str">
        <f t="shared" si="1582"/>
        <v/>
      </c>
      <c r="I5077">
        <f t="shared" si="1583"/>
        <v>396.8</v>
      </c>
      <c r="J5077">
        <f t="shared" si="1584"/>
        <v>395.6</v>
      </c>
      <c r="K5077">
        <f t="shared" si="1585"/>
        <v>1</v>
      </c>
      <c r="L5077" t="str">
        <f>IF(
    AND(
        K5077=1,
        COUNTIFS($A$2:A5077,A5077,$K$2:K5077,1)=1
    ),
    "ENTRY",
    ""
)</f>
        <v/>
      </c>
      <c r="M5077" t="str">
        <f t="shared" si="1586"/>
        <v/>
      </c>
      <c r="N5077" t="str">
        <f t="shared" si="1587"/>
        <v/>
      </c>
      <c r="O5077" t="str">
        <f t="shared" si="1588"/>
        <v/>
      </c>
      <c r="P5077" t="str">
        <f t="shared" si="1589"/>
        <v/>
      </c>
      <c r="Q5077" t="str">
        <f t="shared" si="1590"/>
        <v/>
      </c>
      <c r="R5077" t="str">
        <f t="shared" si="1591"/>
        <v/>
      </c>
      <c r="S5077" t="str">
        <f t="shared" si="1599"/>
        <v/>
      </c>
      <c r="U5077" t="str">
        <f t="shared" si="1592"/>
        <v/>
      </c>
      <c r="V5077" t="str">
        <f t="shared" si="1593"/>
        <v/>
      </c>
      <c r="W5077" t="str">
        <f t="shared" si="1594"/>
        <v/>
      </c>
      <c r="X5077" t="str">
        <f t="shared" si="1595"/>
        <v/>
      </c>
      <c r="Y5077" t="str">
        <f t="shared" si="1596"/>
        <v/>
      </c>
      <c r="Z5077" cm="1">
        <f t="array" ref="Z5077">LOOKUP(
    2,
    1/($A:$A=$A5077),
    $C:$C
)</f>
        <v>392.9</v>
      </c>
      <c r="AA5077" t="str">
        <f t="shared" si="1597"/>
        <v/>
      </c>
      <c r="AB5077" t="str">
        <f t="shared" si="1598"/>
        <v/>
      </c>
    </row>
    <row r="5078" spans="1:28" x14ac:dyDescent="0.3">
      <c r="A5078" s="2">
        <v>45975</v>
      </c>
      <c r="B5078" s="1">
        <v>0.57986111111111116</v>
      </c>
      <c r="C5078">
        <v>390.85</v>
      </c>
      <c r="D5078">
        <v>390.35</v>
      </c>
      <c r="E5078">
        <v>67594</v>
      </c>
      <c r="F5078" t="b">
        <f t="shared" si="1580"/>
        <v>0</v>
      </c>
      <c r="G5078" t="str">
        <f t="shared" si="1581"/>
        <v/>
      </c>
      <c r="H5078" t="str">
        <f t="shared" si="1582"/>
        <v/>
      </c>
      <c r="I5078">
        <f t="shared" si="1583"/>
        <v>396.8</v>
      </c>
      <c r="J5078">
        <f t="shared" si="1584"/>
        <v>395.6</v>
      </c>
      <c r="K5078">
        <f t="shared" si="1585"/>
        <v>1</v>
      </c>
      <c r="L5078" t="str">
        <f>IF(
    AND(
        K5078=1,
        COUNTIFS($A$2:A5078,A5078,$K$2:K5078,1)=1
    ),
    "ENTRY",
    ""
)</f>
        <v/>
      </c>
      <c r="M5078" t="str">
        <f t="shared" si="1586"/>
        <v/>
      </c>
      <c r="N5078" t="str">
        <f t="shared" si="1587"/>
        <v/>
      </c>
      <c r="O5078" t="str">
        <f t="shared" si="1588"/>
        <v/>
      </c>
      <c r="P5078" t="str">
        <f t="shared" si="1589"/>
        <v/>
      </c>
      <c r="Q5078" t="str">
        <f t="shared" si="1590"/>
        <v/>
      </c>
      <c r="R5078" t="str">
        <f t="shared" si="1591"/>
        <v/>
      </c>
      <c r="S5078" t="str">
        <f t="shared" si="1599"/>
        <v/>
      </c>
      <c r="U5078" t="str">
        <f t="shared" si="1592"/>
        <v/>
      </c>
      <c r="V5078" t="str">
        <f t="shared" si="1593"/>
        <v/>
      </c>
      <c r="W5078" t="str">
        <f t="shared" si="1594"/>
        <v/>
      </c>
      <c r="X5078" t="str">
        <f t="shared" si="1595"/>
        <v/>
      </c>
      <c r="Y5078" t="str">
        <f t="shared" si="1596"/>
        <v/>
      </c>
      <c r="Z5078" cm="1">
        <f t="array" ref="Z5078">LOOKUP(
    2,
    1/($A:$A=$A5078),
    $C:$C
)</f>
        <v>392.9</v>
      </c>
      <c r="AA5078" t="str">
        <f t="shared" si="1597"/>
        <v/>
      </c>
      <c r="AB5078" t="str">
        <f t="shared" si="1598"/>
        <v/>
      </c>
    </row>
    <row r="5079" spans="1:28" x14ac:dyDescent="0.3">
      <c r="A5079" s="2">
        <v>45975</v>
      </c>
      <c r="B5079" s="1">
        <v>0.58333333333333337</v>
      </c>
      <c r="C5079">
        <v>390.8</v>
      </c>
      <c r="D5079">
        <v>390.1</v>
      </c>
      <c r="E5079">
        <v>105585</v>
      </c>
      <c r="F5079" t="b">
        <f t="shared" si="1580"/>
        <v>0</v>
      </c>
      <c r="G5079" t="str">
        <f t="shared" si="1581"/>
        <v/>
      </c>
      <c r="H5079" t="str">
        <f t="shared" si="1582"/>
        <v/>
      </c>
      <c r="I5079">
        <f t="shared" si="1583"/>
        <v>396.8</v>
      </c>
      <c r="J5079">
        <f t="shared" si="1584"/>
        <v>395.6</v>
      </c>
      <c r="K5079">
        <f t="shared" si="1585"/>
        <v>1</v>
      </c>
      <c r="L5079" t="str">
        <f>IF(
    AND(
        K5079=1,
        COUNTIFS($A$2:A5079,A5079,$K$2:K5079,1)=1
    ),
    "ENTRY",
    ""
)</f>
        <v/>
      </c>
      <c r="M5079" t="str">
        <f t="shared" si="1586"/>
        <v/>
      </c>
      <c r="N5079" t="str">
        <f t="shared" si="1587"/>
        <v/>
      </c>
      <c r="O5079" t="str">
        <f t="shared" si="1588"/>
        <v/>
      </c>
      <c r="P5079" t="str">
        <f t="shared" si="1589"/>
        <v/>
      </c>
      <c r="Q5079" t="str">
        <f t="shared" si="1590"/>
        <v/>
      </c>
      <c r="R5079" t="str">
        <f t="shared" si="1591"/>
        <v/>
      </c>
      <c r="S5079" t="str">
        <f t="shared" si="1599"/>
        <v/>
      </c>
      <c r="U5079" t="str">
        <f t="shared" si="1592"/>
        <v/>
      </c>
      <c r="V5079" t="str">
        <f t="shared" si="1593"/>
        <v/>
      </c>
      <c r="W5079" t="str">
        <f t="shared" si="1594"/>
        <v/>
      </c>
      <c r="X5079" t="str">
        <f t="shared" si="1595"/>
        <v/>
      </c>
      <c r="Y5079" t="str">
        <f t="shared" si="1596"/>
        <v/>
      </c>
      <c r="Z5079" cm="1">
        <f t="array" ref="Z5079">LOOKUP(
    2,
    1/($A:$A=$A5079),
    $C:$C
)</f>
        <v>392.9</v>
      </c>
      <c r="AA5079" t="str">
        <f t="shared" si="1597"/>
        <v/>
      </c>
      <c r="AB5079" t="str">
        <f t="shared" si="1598"/>
        <v/>
      </c>
    </row>
    <row r="5080" spans="1:28" x14ac:dyDescent="0.3">
      <c r="A5080" s="2">
        <v>45975</v>
      </c>
      <c r="B5080" s="1">
        <v>0.58680555555555558</v>
      </c>
      <c r="C5080">
        <v>391.2</v>
      </c>
      <c r="D5080">
        <v>390.45</v>
      </c>
      <c r="E5080">
        <v>120115</v>
      </c>
      <c r="F5080" t="b">
        <f t="shared" si="1580"/>
        <v>0</v>
      </c>
      <c r="G5080" t="str">
        <f t="shared" si="1581"/>
        <v/>
      </c>
      <c r="H5080" t="str">
        <f t="shared" si="1582"/>
        <v/>
      </c>
      <c r="I5080">
        <f t="shared" si="1583"/>
        <v>396.8</v>
      </c>
      <c r="J5080">
        <f t="shared" si="1584"/>
        <v>395.6</v>
      </c>
      <c r="K5080">
        <f t="shared" si="1585"/>
        <v>1</v>
      </c>
      <c r="L5080" t="str">
        <f>IF(
    AND(
        K5080=1,
        COUNTIFS($A$2:A5080,A5080,$K$2:K5080,1)=1
    ),
    "ENTRY",
    ""
)</f>
        <v/>
      </c>
      <c r="M5080" t="str">
        <f t="shared" si="1586"/>
        <v/>
      </c>
      <c r="N5080" t="str">
        <f t="shared" si="1587"/>
        <v/>
      </c>
      <c r="O5080" t="str">
        <f t="shared" si="1588"/>
        <v/>
      </c>
      <c r="P5080" t="str">
        <f t="shared" si="1589"/>
        <v/>
      </c>
      <c r="Q5080" t="str">
        <f t="shared" si="1590"/>
        <v/>
      </c>
      <c r="R5080" t="str">
        <f t="shared" si="1591"/>
        <v/>
      </c>
      <c r="S5080" t="str">
        <f t="shared" si="1599"/>
        <v/>
      </c>
      <c r="U5080" t="str">
        <f t="shared" si="1592"/>
        <v/>
      </c>
      <c r="V5080" t="str">
        <f t="shared" si="1593"/>
        <v/>
      </c>
      <c r="W5080" t="str">
        <f t="shared" si="1594"/>
        <v/>
      </c>
      <c r="X5080" t="str">
        <f t="shared" si="1595"/>
        <v/>
      </c>
      <c r="Y5080" t="str">
        <f t="shared" si="1596"/>
        <v/>
      </c>
      <c r="Z5080" cm="1">
        <f t="array" ref="Z5080">LOOKUP(
    2,
    1/($A:$A=$A5080),
    $C:$C
)</f>
        <v>392.9</v>
      </c>
      <c r="AA5080" t="str">
        <f t="shared" si="1597"/>
        <v/>
      </c>
      <c r="AB5080" t="str">
        <f t="shared" si="1598"/>
        <v/>
      </c>
    </row>
    <row r="5081" spans="1:28" x14ac:dyDescent="0.3">
      <c r="A5081" s="2">
        <v>45975</v>
      </c>
      <c r="B5081" s="1">
        <v>0.59027777777777779</v>
      </c>
      <c r="C5081">
        <v>391.2</v>
      </c>
      <c r="D5081">
        <v>390.6</v>
      </c>
      <c r="E5081">
        <v>86823</v>
      </c>
      <c r="F5081" t="b">
        <f t="shared" si="1580"/>
        <v>0</v>
      </c>
      <c r="G5081" t="str">
        <f t="shared" si="1581"/>
        <v/>
      </c>
      <c r="H5081" t="str">
        <f t="shared" si="1582"/>
        <v/>
      </c>
      <c r="I5081">
        <f t="shared" si="1583"/>
        <v>396.8</v>
      </c>
      <c r="J5081">
        <f t="shared" si="1584"/>
        <v>395.6</v>
      </c>
      <c r="K5081">
        <f t="shared" si="1585"/>
        <v>1</v>
      </c>
      <c r="L5081" t="str">
        <f>IF(
    AND(
        K5081=1,
        COUNTIFS($A$2:A5081,A5081,$K$2:K5081,1)=1
    ),
    "ENTRY",
    ""
)</f>
        <v/>
      </c>
      <c r="M5081" t="str">
        <f t="shared" si="1586"/>
        <v/>
      </c>
      <c r="N5081" t="str">
        <f t="shared" si="1587"/>
        <v/>
      </c>
      <c r="O5081" t="str">
        <f t="shared" si="1588"/>
        <v/>
      </c>
      <c r="P5081" t="str">
        <f t="shared" si="1589"/>
        <v/>
      </c>
      <c r="Q5081" t="str">
        <f t="shared" si="1590"/>
        <v/>
      </c>
      <c r="R5081" t="str">
        <f t="shared" si="1591"/>
        <v/>
      </c>
      <c r="S5081" t="str">
        <f t="shared" si="1599"/>
        <v/>
      </c>
      <c r="U5081" t="str">
        <f t="shared" si="1592"/>
        <v/>
      </c>
      <c r="V5081" t="str">
        <f t="shared" si="1593"/>
        <v/>
      </c>
      <c r="W5081" t="str">
        <f t="shared" si="1594"/>
        <v/>
      </c>
      <c r="X5081" t="str">
        <f t="shared" si="1595"/>
        <v/>
      </c>
      <c r="Y5081" t="str">
        <f t="shared" si="1596"/>
        <v/>
      </c>
      <c r="Z5081" cm="1">
        <f t="array" ref="Z5081">LOOKUP(
    2,
    1/($A:$A=$A5081),
    $C:$C
)</f>
        <v>392.9</v>
      </c>
      <c r="AA5081" t="str">
        <f t="shared" si="1597"/>
        <v/>
      </c>
      <c r="AB5081" t="str">
        <f t="shared" si="1598"/>
        <v/>
      </c>
    </row>
    <row r="5082" spans="1:28" x14ac:dyDescent="0.3">
      <c r="A5082" s="2">
        <v>45975</v>
      </c>
      <c r="B5082" s="1">
        <v>0.59375</v>
      </c>
      <c r="C5082">
        <v>391.4</v>
      </c>
      <c r="D5082">
        <v>390.85</v>
      </c>
      <c r="E5082">
        <v>77476</v>
      </c>
      <c r="F5082" t="b">
        <f t="shared" si="1580"/>
        <v>0</v>
      </c>
      <c r="G5082" t="str">
        <f t="shared" si="1581"/>
        <v/>
      </c>
      <c r="H5082" t="str">
        <f t="shared" si="1582"/>
        <v/>
      </c>
      <c r="I5082">
        <f t="shared" si="1583"/>
        <v>396.8</v>
      </c>
      <c r="J5082">
        <f t="shared" si="1584"/>
        <v>395.6</v>
      </c>
      <c r="K5082">
        <f t="shared" si="1585"/>
        <v>1</v>
      </c>
      <c r="L5082" t="str">
        <f>IF(
    AND(
        K5082=1,
        COUNTIFS($A$2:A5082,A5082,$K$2:K5082,1)=1
    ),
    "ENTRY",
    ""
)</f>
        <v/>
      </c>
      <c r="M5082" t="str">
        <f t="shared" si="1586"/>
        <v/>
      </c>
      <c r="N5082" t="str">
        <f t="shared" si="1587"/>
        <v/>
      </c>
      <c r="O5082" t="str">
        <f t="shared" si="1588"/>
        <v/>
      </c>
      <c r="P5082" t="str">
        <f t="shared" si="1589"/>
        <v/>
      </c>
      <c r="Q5082" t="str">
        <f t="shared" si="1590"/>
        <v/>
      </c>
      <c r="R5082" t="str">
        <f t="shared" si="1591"/>
        <v/>
      </c>
      <c r="S5082" t="str">
        <f t="shared" si="1599"/>
        <v/>
      </c>
      <c r="U5082" t="str">
        <f t="shared" si="1592"/>
        <v/>
      </c>
      <c r="V5082" t="str">
        <f t="shared" si="1593"/>
        <v/>
      </c>
      <c r="W5082" t="str">
        <f t="shared" si="1594"/>
        <v/>
      </c>
      <c r="X5082" t="str">
        <f t="shared" si="1595"/>
        <v/>
      </c>
      <c r="Y5082" t="str">
        <f t="shared" si="1596"/>
        <v/>
      </c>
      <c r="Z5082" cm="1">
        <f t="array" ref="Z5082">LOOKUP(
    2,
    1/($A:$A=$A5082),
    $C:$C
)</f>
        <v>392.9</v>
      </c>
      <c r="AA5082" t="str">
        <f t="shared" si="1597"/>
        <v/>
      </c>
      <c r="AB5082" t="str">
        <f t="shared" si="1598"/>
        <v/>
      </c>
    </row>
    <row r="5083" spans="1:28" x14ac:dyDescent="0.3">
      <c r="A5083" s="2">
        <v>45975</v>
      </c>
      <c r="B5083" s="1">
        <v>0.59722222222222221</v>
      </c>
      <c r="C5083">
        <v>391</v>
      </c>
      <c r="D5083">
        <v>388.85</v>
      </c>
      <c r="E5083">
        <v>841211</v>
      </c>
      <c r="F5083" t="b">
        <f t="shared" si="1580"/>
        <v>0</v>
      </c>
      <c r="G5083" t="str">
        <f t="shared" si="1581"/>
        <v/>
      </c>
      <c r="H5083" t="str">
        <f t="shared" si="1582"/>
        <v/>
      </c>
      <c r="I5083">
        <f t="shared" si="1583"/>
        <v>396.8</v>
      </c>
      <c r="J5083">
        <f t="shared" si="1584"/>
        <v>395.6</v>
      </c>
      <c r="K5083">
        <f t="shared" si="1585"/>
        <v>1</v>
      </c>
      <c r="L5083" t="str">
        <f>IF(
    AND(
        K5083=1,
        COUNTIFS($A$2:A5083,A5083,$K$2:K5083,1)=1
    ),
    "ENTRY",
    ""
)</f>
        <v/>
      </c>
      <c r="M5083" t="str">
        <f t="shared" si="1586"/>
        <v/>
      </c>
      <c r="N5083" t="str">
        <f t="shared" si="1587"/>
        <v/>
      </c>
      <c r="O5083" t="str">
        <f t="shared" si="1588"/>
        <v/>
      </c>
      <c r="P5083" t="str">
        <f t="shared" si="1589"/>
        <v/>
      </c>
      <c r="Q5083" t="str">
        <f t="shared" si="1590"/>
        <v/>
      </c>
      <c r="R5083" t="str">
        <f t="shared" si="1591"/>
        <v/>
      </c>
      <c r="S5083" t="str">
        <f t="shared" si="1599"/>
        <v/>
      </c>
      <c r="U5083" t="str">
        <f t="shared" si="1592"/>
        <v/>
      </c>
      <c r="V5083" t="str">
        <f t="shared" si="1593"/>
        <v/>
      </c>
      <c r="W5083" t="str">
        <f t="shared" si="1594"/>
        <v/>
      </c>
      <c r="X5083" t="str">
        <f t="shared" si="1595"/>
        <v/>
      </c>
      <c r="Y5083" t="str">
        <f t="shared" si="1596"/>
        <v/>
      </c>
      <c r="Z5083" cm="1">
        <f t="array" ref="Z5083">LOOKUP(
    2,
    1/($A:$A=$A5083),
    $C:$C
)</f>
        <v>392.9</v>
      </c>
      <c r="AA5083" t="str">
        <f t="shared" si="1597"/>
        <v/>
      </c>
      <c r="AB5083" t="str">
        <f t="shared" si="1598"/>
        <v/>
      </c>
    </row>
    <row r="5084" spans="1:28" x14ac:dyDescent="0.3">
      <c r="A5084" s="2">
        <v>45975</v>
      </c>
      <c r="B5084" s="1">
        <v>0.60069444444444442</v>
      </c>
      <c r="C5084">
        <v>389.3</v>
      </c>
      <c r="D5084">
        <v>388.7</v>
      </c>
      <c r="E5084">
        <v>998040</v>
      </c>
      <c r="F5084" t="b">
        <f t="shared" si="1580"/>
        <v>0</v>
      </c>
      <c r="G5084" t="str">
        <f t="shared" si="1581"/>
        <v/>
      </c>
      <c r="H5084" t="str">
        <f t="shared" si="1582"/>
        <v/>
      </c>
      <c r="I5084">
        <f t="shared" si="1583"/>
        <v>396.8</v>
      </c>
      <c r="J5084">
        <f t="shared" si="1584"/>
        <v>395.6</v>
      </c>
      <c r="K5084">
        <f t="shared" si="1585"/>
        <v>1</v>
      </c>
      <c r="L5084" t="str">
        <f>IF(
    AND(
        K5084=1,
        COUNTIFS($A$2:A5084,A5084,$K$2:K5084,1)=1
    ),
    "ENTRY",
    ""
)</f>
        <v/>
      </c>
      <c r="M5084" t="str">
        <f t="shared" si="1586"/>
        <v/>
      </c>
      <c r="N5084" t="str">
        <f t="shared" si="1587"/>
        <v/>
      </c>
      <c r="O5084" t="str">
        <f t="shared" si="1588"/>
        <v/>
      </c>
      <c r="P5084" t="str">
        <f t="shared" si="1589"/>
        <v/>
      </c>
      <c r="Q5084" t="str">
        <f t="shared" si="1590"/>
        <v/>
      </c>
      <c r="R5084" t="str">
        <f t="shared" si="1591"/>
        <v/>
      </c>
      <c r="S5084" t="str">
        <f t="shared" si="1599"/>
        <v/>
      </c>
      <c r="U5084" t="str">
        <f t="shared" si="1592"/>
        <v/>
      </c>
      <c r="V5084" t="str">
        <f t="shared" si="1593"/>
        <v/>
      </c>
      <c r="W5084" t="str">
        <f t="shared" si="1594"/>
        <v/>
      </c>
      <c r="X5084" t="str">
        <f t="shared" si="1595"/>
        <v/>
      </c>
      <c r="Y5084" t="str">
        <f t="shared" si="1596"/>
        <v/>
      </c>
      <c r="Z5084" cm="1">
        <f t="array" ref="Z5084">LOOKUP(
    2,
    1/($A:$A=$A5084),
    $C:$C
)</f>
        <v>392.9</v>
      </c>
      <c r="AA5084" t="str">
        <f t="shared" si="1597"/>
        <v/>
      </c>
      <c r="AB5084" t="str">
        <f t="shared" si="1598"/>
        <v/>
      </c>
    </row>
    <row r="5085" spans="1:28" x14ac:dyDescent="0.3">
      <c r="A5085" s="2">
        <v>45975</v>
      </c>
      <c r="B5085" s="1">
        <v>0.60416666666666663</v>
      </c>
      <c r="C5085">
        <v>389</v>
      </c>
      <c r="D5085">
        <v>388.55</v>
      </c>
      <c r="E5085">
        <v>313417</v>
      </c>
      <c r="F5085" t="b">
        <f t="shared" si="1580"/>
        <v>0</v>
      </c>
      <c r="G5085" t="str">
        <f t="shared" si="1581"/>
        <v/>
      </c>
      <c r="H5085" t="str">
        <f t="shared" si="1582"/>
        <v/>
      </c>
      <c r="I5085">
        <f t="shared" si="1583"/>
        <v>396.8</v>
      </c>
      <c r="J5085">
        <f t="shared" si="1584"/>
        <v>395.6</v>
      </c>
      <c r="K5085">
        <f t="shared" si="1585"/>
        <v>1</v>
      </c>
      <c r="L5085" t="str">
        <f>IF(
    AND(
        K5085=1,
        COUNTIFS($A$2:A5085,A5085,$K$2:K5085,1)=1
    ),
    "ENTRY",
    ""
)</f>
        <v/>
      </c>
      <c r="M5085" t="str">
        <f t="shared" si="1586"/>
        <v/>
      </c>
      <c r="N5085" t="str">
        <f t="shared" si="1587"/>
        <v/>
      </c>
      <c r="O5085" t="str">
        <f t="shared" si="1588"/>
        <v/>
      </c>
      <c r="P5085" t="str">
        <f t="shared" si="1589"/>
        <v/>
      </c>
      <c r="Q5085" t="str">
        <f t="shared" si="1590"/>
        <v/>
      </c>
      <c r="R5085" t="str">
        <f t="shared" si="1591"/>
        <v/>
      </c>
      <c r="S5085" t="str">
        <f t="shared" si="1599"/>
        <v/>
      </c>
      <c r="U5085" t="str">
        <f t="shared" si="1592"/>
        <v/>
      </c>
      <c r="V5085" t="str">
        <f t="shared" si="1593"/>
        <v/>
      </c>
      <c r="W5085" t="str">
        <f t="shared" si="1594"/>
        <v/>
      </c>
      <c r="X5085" t="str">
        <f t="shared" si="1595"/>
        <v/>
      </c>
      <c r="Y5085" t="str">
        <f t="shared" si="1596"/>
        <v/>
      </c>
      <c r="Z5085" cm="1">
        <f t="array" ref="Z5085">LOOKUP(
    2,
    1/($A:$A=$A5085),
    $C:$C
)</f>
        <v>392.9</v>
      </c>
      <c r="AA5085" t="str">
        <f t="shared" si="1597"/>
        <v/>
      </c>
      <c r="AB5085" t="str">
        <f t="shared" si="1598"/>
        <v/>
      </c>
    </row>
    <row r="5086" spans="1:28" x14ac:dyDescent="0.3">
      <c r="A5086" s="2">
        <v>45975</v>
      </c>
      <c r="B5086" s="1">
        <v>0.60763888888888884</v>
      </c>
      <c r="C5086">
        <v>389</v>
      </c>
      <c r="D5086">
        <v>388.8</v>
      </c>
      <c r="E5086">
        <v>193762</v>
      </c>
      <c r="F5086" t="b">
        <f t="shared" si="1580"/>
        <v>0</v>
      </c>
      <c r="G5086" t="str">
        <f t="shared" si="1581"/>
        <v/>
      </c>
      <c r="H5086" t="str">
        <f t="shared" si="1582"/>
        <v/>
      </c>
      <c r="I5086">
        <f t="shared" si="1583"/>
        <v>396.8</v>
      </c>
      <c r="J5086">
        <f t="shared" si="1584"/>
        <v>395.6</v>
      </c>
      <c r="K5086">
        <f t="shared" si="1585"/>
        <v>1</v>
      </c>
      <c r="L5086" t="str">
        <f>IF(
    AND(
        K5086=1,
        COUNTIFS($A$2:A5086,A5086,$K$2:K5086,1)=1
    ),
    "ENTRY",
    ""
)</f>
        <v/>
      </c>
      <c r="M5086" t="str">
        <f t="shared" si="1586"/>
        <v/>
      </c>
      <c r="N5086" t="str">
        <f t="shared" si="1587"/>
        <v/>
      </c>
      <c r="O5086" t="str">
        <f t="shared" si="1588"/>
        <v/>
      </c>
      <c r="P5086" t="str">
        <f t="shared" si="1589"/>
        <v/>
      </c>
      <c r="Q5086" t="str">
        <f t="shared" si="1590"/>
        <v/>
      </c>
      <c r="R5086" t="str">
        <f t="shared" si="1591"/>
        <v/>
      </c>
      <c r="S5086" t="str">
        <f t="shared" si="1599"/>
        <v/>
      </c>
      <c r="U5086" t="str">
        <f t="shared" si="1592"/>
        <v/>
      </c>
      <c r="V5086" t="str">
        <f t="shared" si="1593"/>
        <v/>
      </c>
      <c r="W5086" t="str">
        <f t="shared" si="1594"/>
        <v/>
      </c>
      <c r="X5086" t="str">
        <f t="shared" si="1595"/>
        <v/>
      </c>
      <c r="Y5086" t="str">
        <f t="shared" si="1596"/>
        <v/>
      </c>
      <c r="Z5086" cm="1">
        <f t="array" ref="Z5086">LOOKUP(
    2,
    1/($A:$A=$A5086),
    $C:$C
)</f>
        <v>392.9</v>
      </c>
      <c r="AA5086" t="str">
        <f t="shared" si="1597"/>
        <v/>
      </c>
      <c r="AB5086" t="str">
        <f t="shared" si="1598"/>
        <v/>
      </c>
    </row>
    <row r="5087" spans="1:28" x14ac:dyDescent="0.3">
      <c r="A5087" s="2">
        <v>45975</v>
      </c>
      <c r="B5087" s="1">
        <v>0.61111111111111116</v>
      </c>
      <c r="C5087">
        <v>389</v>
      </c>
      <c r="D5087">
        <v>388.7</v>
      </c>
      <c r="E5087">
        <v>234407</v>
      </c>
      <c r="F5087" t="b">
        <f t="shared" si="1580"/>
        <v>0</v>
      </c>
      <c r="G5087" t="str">
        <f t="shared" si="1581"/>
        <v/>
      </c>
      <c r="H5087" t="str">
        <f t="shared" si="1582"/>
        <v/>
      </c>
      <c r="I5087">
        <f t="shared" si="1583"/>
        <v>396.8</v>
      </c>
      <c r="J5087">
        <f t="shared" si="1584"/>
        <v>395.6</v>
      </c>
      <c r="K5087">
        <f t="shared" si="1585"/>
        <v>1</v>
      </c>
      <c r="L5087" t="str">
        <f>IF(
    AND(
        K5087=1,
        COUNTIFS($A$2:A5087,A5087,$K$2:K5087,1)=1
    ),
    "ENTRY",
    ""
)</f>
        <v/>
      </c>
      <c r="M5087" t="str">
        <f t="shared" si="1586"/>
        <v/>
      </c>
      <c r="N5087" t="str">
        <f t="shared" si="1587"/>
        <v/>
      </c>
      <c r="O5087" t="str">
        <f t="shared" si="1588"/>
        <v/>
      </c>
      <c r="P5087" t="str">
        <f t="shared" si="1589"/>
        <v/>
      </c>
      <c r="Q5087" t="str">
        <f t="shared" si="1590"/>
        <v/>
      </c>
      <c r="R5087" t="str">
        <f t="shared" si="1591"/>
        <v/>
      </c>
      <c r="S5087" t="str">
        <f t="shared" si="1599"/>
        <v/>
      </c>
      <c r="U5087" t="str">
        <f t="shared" si="1592"/>
        <v/>
      </c>
      <c r="V5087" t="str">
        <f t="shared" si="1593"/>
        <v/>
      </c>
      <c r="W5087" t="str">
        <f t="shared" si="1594"/>
        <v/>
      </c>
      <c r="X5087" t="str">
        <f t="shared" si="1595"/>
        <v/>
      </c>
      <c r="Y5087" t="str">
        <f t="shared" si="1596"/>
        <v/>
      </c>
      <c r="Z5087" cm="1">
        <f t="array" ref="Z5087">LOOKUP(
    2,
    1/($A:$A=$A5087),
    $C:$C
)</f>
        <v>392.9</v>
      </c>
      <c r="AA5087" t="str">
        <f t="shared" si="1597"/>
        <v/>
      </c>
      <c r="AB5087" t="str">
        <f t="shared" si="1598"/>
        <v/>
      </c>
    </row>
    <row r="5088" spans="1:28" x14ac:dyDescent="0.3">
      <c r="A5088" s="2">
        <v>45975</v>
      </c>
      <c r="B5088" s="1">
        <v>0.61458333333333337</v>
      </c>
      <c r="C5088">
        <v>389</v>
      </c>
      <c r="D5088">
        <v>388.75</v>
      </c>
      <c r="E5088">
        <v>181834</v>
      </c>
      <c r="F5088" t="b">
        <f t="shared" si="1580"/>
        <v>0</v>
      </c>
      <c r="G5088" t="str">
        <f t="shared" si="1581"/>
        <v/>
      </c>
      <c r="H5088" t="str">
        <f t="shared" si="1582"/>
        <v/>
      </c>
      <c r="I5088">
        <f t="shared" si="1583"/>
        <v>396.8</v>
      </c>
      <c r="J5088">
        <f t="shared" si="1584"/>
        <v>395.6</v>
      </c>
      <c r="K5088">
        <f t="shared" si="1585"/>
        <v>1</v>
      </c>
      <c r="L5088" t="str">
        <f>IF(
    AND(
        K5088=1,
        COUNTIFS($A$2:A5088,A5088,$K$2:K5088,1)=1
    ),
    "ENTRY",
    ""
)</f>
        <v/>
      </c>
      <c r="M5088" t="str">
        <f t="shared" si="1586"/>
        <v/>
      </c>
      <c r="N5088" t="str">
        <f t="shared" si="1587"/>
        <v/>
      </c>
      <c r="O5088" t="str">
        <f t="shared" si="1588"/>
        <v/>
      </c>
      <c r="P5088" t="str">
        <f t="shared" si="1589"/>
        <v/>
      </c>
      <c r="Q5088" t="str">
        <f t="shared" si="1590"/>
        <v/>
      </c>
      <c r="R5088" t="str">
        <f t="shared" si="1591"/>
        <v/>
      </c>
      <c r="S5088" t="str">
        <f t="shared" si="1599"/>
        <v/>
      </c>
      <c r="U5088" t="str">
        <f t="shared" si="1592"/>
        <v/>
      </c>
      <c r="V5088" t="str">
        <f t="shared" si="1593"/>
        <v/>
      </c>
      <c r="W5088" t="str">
        <f t="shared" si="1594"/>
        <v/>
      </c>
      <c r="X5088" t="str">
        <f t="shared" si="1595"/>
        <v/>
      </c>
      <c r="Y5088" t="str">
        <f t="shared" si="1596"/>
        <v/>
      </c>
      <c r="Z5088" cm="1">
        <f t="array" ref="Z5088">LOOKUP(
    2,
    1/($A:$A=$A5088),
    $C:$C
)</f>
        <v>392.9</v>
      </c>
      <c r="AA5088" t="str">
        <f t="shared" si="1597"/>
        <v/>
      </c>
      <c r="AB5088" t="str">
        <f t="shared" si="1598"/>
        <v/>
      </c>
    </row>
    <row r="5089" spans="1:28" x14ac:dyDescent="0.3">
      <c r="A5089" s="2">
        <v>45975</v>
      </c>
      <c r="B5089" s="1">
        <v>0.61805555555555558</v>
      </c>
      <c r="C5089">
        <v>389</v>
      </c>
      <c r="D5089">
        <v>388.4</v>
      </c>
      <c r="E5089">
        <v>320903</v>
      </c>
      <c r="F5089" t="b">
        <f t="shared" si="1580"/>
        <v>0</v>
      </c>
      <c r="G5089" t="str">
        <f t="shared" si="1581"/>
        <v/>
      </c>
      <c r="H5089" t="str">
        <f t="shared" si="1582"/>
        <v/>
      </c>
      <c r="I5089">
        <f t="shared" si="1583"/>
        <v>396.8</v>
      </c>
      <c r="J5089">
        <f t="shared" si="1584"/>
        <v>395.6</v>
      </c>
      <c r="K5089">
        <f t="shared" si="1585"/>
        <v>1</v>
      </c>
      <c r="L5089" t="str">
        <f>IF(
    AND(
        K5089=1,
        COUNTIFS($A$2:A5089,A5089,$K$2:K5089,1)=1
    ),
    "ENTRY",
    ""
)</f>
        <v/>
      </c>
      <c r="M5089" t="str">
        <f t="shared" si="1586"/>
        <v/>
      </c>
      <c r="N5089" t="str">
        <f t="shared" si="1587"/>
        <v/>
      </c>
      <c r="O5089" t="str">
        <f t="shared" si="1588"/>
        <v/>
      </c>
      <c r="P5089" t="str">
        <f t="shared" si="1589"/>
        <v/>
      </c>
      <c r="Q5089" t="str">
        <f t="shared" si="1590"/>
        <v/>
      </c>
      <c r="R5089" t="str">
        <f t="shared" si="1591"/>
        <v/>
      </c>
      <c r="S5089" t="str">
        <f t="shared" si="1599"/>
        <v/>
      </c>
      <c r="U5089" t="str">
        <f t="shared" si="1592"/>
        <v/>
      </c>
      <c r="V5089" t="str">
        <f t="shared" si="1593"/>
        <v/>
      </c>
      <c r="W5089" t="str">
        <f t="shared" si="1594"/>
        <v/>
      </c>
      <c r="X5089" t="str">
        <f t="shared" si="1595"/>
        <v/>
      </c>
      <c r="Y5089" t="str">
        <f t="shared" si="1596"/>
        <v/>
      </c>
      <c r="Z5089" cm="1">
        <f t="array" ref="Z5089">LOOKUP(
    2,
    1/($A:$A=$A5089),
    $C:$C
)</f>
        <v>392.9</v>
      </c>
      <c r="AA5089" t="str">
        <f t="shared" si="1597"/>
        <v/>
      </c>
      <c r="AB5089" t="str">
        <f t="shared" si="1598"/>
        <v/>
      </c>
    </row>
    <row r="5090" spans="1:28" x14ac:dyDescent="0.3">
      <c r="A5090" s="2">
        <v>45975</v>
      </c>
      <c r="B5090" s="1">
        <v>0.62152777777777779</v>
      </c>
      <c r="C5090">
        <v>388.85</v>
      </c>
      <c r="D5090">
        <v>387.3</v>
      </c>
      <c r="E5090">
        <v>792370</v>
      </c>
      <c r="F5090" t="b">
        <f t="shared" si="1580"/>
        <v>0</v>
      </c>
      <c r="G5090" t="str">
        <f t="shared" si="1581"/>
        <v/>
      </c>
      <c r="H5090" t="str">
        <f t="shared" si="1582"/>
        <v/>
      </c>
      <c r="I5090">
        <f t="shared" si="1583"/>
        <v>396.8</v>
      </c>
      <c r="J5090">
        <f t="shared" si="1584"/>
        <v>395.6</v>
      </c>
      <c r="K5090">
        <f t="shared" si="1585"/>
        <v>1</v>
      </c>
      <c r="L5090" t="str">
        <f>IF(
    AND(
        K5090=1,
        COUNTIFS($A$2:A5090,A5090,$K$2:K5090,1)=1
    ),
    "ENTRY",
    ""
)</f>
        <v/>
      </c>
      <c r="M5090" t="str">
        <f t="shared" si="1586"/>
        <v/>
      </c>
      <c r="N5090" t="str">
        <f t="shared" si="1587"/>
        <v/>
      </c>
      <c r="O5090" t="str">
        <f t="shared" si="1588"/>
        <v/>
      </c>
      <c r="P5090" t="str">
        <f t="shared" si="1589"/>
        <v/>
      </c>
      <c r="Q5090" t="str">
        <f t="shared" si="1590"/>
        <v/>
      </c>
      <c r="R5090" t="str">
        <f t="shared" si="1591"/>
        <v/>
      </c>
      <c r="S5090" t="str">
        <f t="shared" si="1599"/>
        <v/>
      </c>
      <c r="U5090" t="str">
        <f t="shared" si="1592"/>
        <v/>
      </c>
      <c r="V5090" t="str">
        <f t="shared" si="1593"/>
        <v/>
      </c>
      <c r="W5090" t="str">
        <f t="shared" si="1594"/>
        <v/>
      </c>
      <c r="X5090" t="str">
        <f t="shared" si="1595"/>
        <v/>
      </c>
      <c r="Y5090" t="str">
        <f t="shared" si="1596"/>
        <v/>
      </c>
      <c r="Z5090" cm="1">
        <f t="array" ref="Z5090">LOOKUP(
    2,
    1/($A:$A=$A5090),
    $C:$C
)</f>
        <v>392.9</v>
      </c>
      <c r="AA5090" t="str">
        <f t="shared" si="1597"/>
        <v/>
      </c>
      <c r="AB5090" t="str">
        <f t="shared" si="1598"/>
        <v/>
      </c>
    </row>
    <row r="5091" spans="1:28" x14ac:dyDescent="0.3">
      <c r="A5091" s="2">
        <v>45975</v>
      </c>
      <c r="B5091" s="1">
        <v>0.625</v>
      </c>
      <c r="C5091">
        <v>390.55</v>
      </c>
      <c r="D5091">
        <v>388.65</v>
      </c>
      <c r="E5091">
        <v>1037309</v>
      </c>
      <c r="F5091" t="b">
        <f t="shared" si="1580"/>
        <v>0</v>
      </c>
      <c r="G5091" t="str">
        <f t="shared" si="1581"/>
        <v/>
      </c>
      <c r="H5091" t="str">
        <f t="shared" si="1582"/>
        <v/>
      </c>
      <c r="I5091">
        <f t="shared" si="1583"/>
        <v>396.8</v>
      </c>
      <c r="J5091">
        <f t="shared" si="1584"/>
        <v>395.6</v>
      </c>
      <c r="K5091">
        <f t="shared" si="1585"/>
        <v>1</v>
      </c>
      <c r="L5091" t="str">
        <f>IF(
    AND(
        K5091=1,
        COUNTIFS($A$2:A5091,A5091,$K$2:K5091,1)=1
    ),
    "ENTRY",
    ""
)</f>
        <v/>
      </c>
      <c r="M5091" t="str">
        <f t="shared" si="1586"/>
        <v/>
      </c>
      <c r="N5091" t="str">
        <f t="shared" si="1587"/>
        <v/>
      </c>
      <c r="O5091" t="str">
        <f t="shared" si="1588"/>
        <v/>
      </c>
      <c r="P5091" t="str">
        <f t="shared" si="1589"/>
        <v/>
      </c>
      <c r="Q5091" t="str">
        <f t="shared" si="1590"/>
        <v/>
      </c>
      <c r="R5091" t="str">
        <f t="shared" si="1591"/>
        <v/>
      </c>
      <c r="S5091" t="str">
        <f t="shared" si="1599"/>
        <v/>
      </c>
      <c r="U5091" t="str">
        <f t="shared" si="1592"/>
        <v/>
      </c>
      <c r="V5091" t="str">
        <f t="shared" si="1593"/>
        <v/>
      </c>
      <c r="W5091" t="str">
        <f t="shared" si="1594"/>
        <v/>
      </c>
      <c r="X5091" t="str">
        <f t="shared" si="1595"/>
        <v/>
      </c>
      <c r="Y5091" t="str">
        <f t="shared" si="1596"/>
        <v/>
      </c>
      <c r="Z5091" cm="1">
        <f t="array" ref="Z5091">LOOKUP(
    2,
    1/($A:$A=$A5091),
    $C:$C
)</f>
        <v>392.9</v>
      </c>
      <c r="AA5091" t="str">
        <f t="shared" si="1597"/>
        <v/>
      </c>
      <c r="AB5091" t="str">
        <f t="shared" si="1598"/>
        <v/>
      </c>
    </row>
    <row r="5092" spans="1:28" x14ac:dyDescent="0.3">
      <c r="A5092" s="2">
        <v>45975</v>
      </c>
      <c r="B5092" s="1">
        <v>0.62847222222222221</v>
      </c>
      <c r="C5092">
        <v>391.5</v>
      </c>
      <c r="D5092">
        <v>390.2</v>
      </c>
      <c r="E5092">
        <v>1165640</v>
      </c>
      <c r="F5092" t="b">
        <f t="shared" si="1580"/>
        <v>0</v>
      </c>
      <c r="G5092" t="str">
        <f t="shared" si="1581"/>
        <v/>
      </c>
      <c r="H5092" t="str">
        <f t="shared" si="1582"/>
        <v/>
      </c>
      <c r="I5092">
        <f t="shared" si="1583"/>
        <v>396.8</v>
      </c>
      <c r="J5092">
        <f t="shared" si="1584"/>
        <v>395.6</v>
      </c>
      <c r="K5092">
        <f t="shared" si="1585"/>
        <v>1</v>
      </c>
      <c r="L5092" t="str">
        <f>IF(
    AND(
        K5092=1,
        COUNTIFS($A$2:A5092,A5092,$K$2:K5092,1)=1
    ),
    "ENTRY",
    ""
)</f>
        <v/>
      </c>
      <c r="M5092" t="str">
        <f t="shared" si="1586"/>
        <v/>
      </c>
      <c r="N5092" t="str">
        <f t="shared" si="1587"/>
        <v/>
      </c>
      <c r="O5092" t="str">
        <f t="shared" si="1588"/>
        <v/>
      </c>
      <c r="P5092" t="str">
        <f t="shared" si="1589"/>
        <v/>
      </c>
      <c r="Q5092" t="str">
        <f t="shared" si="1590"/>
        <v/>
      </c>
      <c r="R5092" t="str">
        <f t="shared" si="1591"/>
        <v/>
      </c>
      <c r="S5092" t="str">
        <f t="shared" si="1599"/>
        <v/>
      </c>
      <c r="U5092" t="str">
        <f t="shared" si="1592"/>
        <v/>
      </c>
      <c r="V5092" t="str">
        <f t="shared" si="1593"/>
        <v/>
      </c>
      <c r="W5092" t="str">
        <f t="shared" si="1594"/>
        <v/>
      </c>
      <c r="X5092" t="str">
        <f t="shared" si="1595"/>
        <v/>
      </c>
      <c r="Y5092" t="str">
        <f t="shared" si="1596"/>
        <v/>
      </c>
      <c r="Z5092" cm="1">
        <f t="array" ref="Z5092">LOOKUP(
    2,
    1/($A:$A=$A5092),
    $C:$C
)</f>
        <v>392.9</v>
      </c>
      <c r="AA5092" t="str">
        <f t="shared" si="1597"/>
        <v/>
      </c>
      <c r="AB5092" t="str">
        <f t="shared" si="1598"/>
        <v/>
      </c>
    </row>
    <row r="5093" spans="1:28" x14ac:dyDescent="0.3">
      <c r="A5093" s="2">
        <v>45975</v>
      </c>
      <c r="B5093" s="1">
        <v>0.63194444444444442</v>
      </c>
      <c r="C5093">
        <v>391.9</v>
      </c>
      <c r="D5093">
        <v>391.05</v>
      </c>
      <c r="E5093">
        <v>1208625</v>
      </c>
      <c r="F5093" t="b">
        <f t="shared" si="1580"/>
        <v>0</v>
      </c>
      <c r="G5093" t="str">
        <f t="shared" si="1581"/>
        <v/>
      </c>
      <c r="H5093" t="str">
        <f t="shared" si="1582"/>
        <v/>
      </c>
      <c r="I5093">
        <f t="shared" si="1583"/>
        <v>396.8</v>
      </c>
      <c r="J5093">
        <f t="shared" si="1584"/>
        <v>395.6</v>
      </c>
      <c r="K5093">
        <f t="shared" si="1585"/>
        <v>1</v>
      </c>
      <c r="L5093" t="str">
        <f>IF(
    AND(
        K5093=1,
        COUNTIFS($A$2:A5093,A5093,$K$2:K5093,1)=1
    ),
    "ENTRY",
    ""
)</f>
        <v/>
      </c>
      <c r="M5093" t="str">
        <f t="shared" si="1586"/>
        <v/>
      </c>
      <c r="N5093" t="str">
        <f t="shared" si="1587"/>
        <v/>
      </c>
      <c r="O5093" t="str">
        <f t="shared" si="1588"/>
        <v/>
      </c>
      <c r="P5093" t="str">
        <f t="shared" si="1589"/>
        <v/>
      </c>
      <c r="Q5093" t="str">
        <f t="shared" si="1590"/>
        <v/>
      </c>
      <c r="R5093" t="str">
        <f t="shared" si="1591"/>
        <v/>
      </c>
      <c r="S5093" t="str">
        <f t="shared" si="1599"/>
        <v/>
      </c>
      <c r="U5093" t="str">
        <f t="shared" si="1592"/>
        <v/>
      </c>
      <c r="V5093" t="str">
        <f t="shared" si="1593"/>
        <v/>
      </c>
      <c r="W5093" t="str">
        <f t="shared" si="1594"/>
        <v/>
      </c>
      <c r="X5093" t="str">
        <f t="shared" si="1595"/>
        <v/>
      </c>
      <c r="Y5093" t="str">
        <f t="shared" si="1596"/>
        <v/>
      </c>
      <c r="Z5093" cm="1">
        <f t="array" ref="Z5093">LOOKUP(
    2,
    1/($A:$A=$A5093),
    $C:$C
)</f>
        <v>392.9</v>
      </c>
      <c r="AA5093" t="str">
        <f t="shared" si="1597"/>
        <v/>
      </c>
      <c r="AB5093" t="str">
        <f t="shared" si="1598"/>
        <v/>
      </c>
    </row>
    <row r="5094" spans="1:28" x14ac:dyDescent="0.3">
      <c r="A5094" s="2">
        <v>45975</v>
      </c>
      <c r="B5094" s="1">
        <v>0.63541666666666663</v>
      </c>
      <c r="C5094">
        <v>392.1</v>
      </c>
      <c r="D5094">
        <v>391.3</v>
      </c>
      <c r="E5094">
        <v>1145198</v>
      </c>
      <c r="F5094" t="b">
        <f t="shared" si="1580"/>
        <v>0</v>
      </c>
      <c r="G5094" t="str">
        <f t="shared" si="1581"/>
        <v/>
      </c>
      <c r="H5094" t="str">
        <f t="shared" si="1582"/>
        <v/>
      </c>
      <c r="I5094">
        <f t="shared" si="1583"/>
        <v>396.8</v>
      </c>
      <c r="J5094">
        <f t="shared" si="1584"/>
        <v>395.6</v>
      </c>
      <c r="K5094">
        <f t="shared" si="1585"/>
        <v>1</v>
      </c>
      <c r="L5094" t="str">
        <f>IF(
    AND(
        K5094=1,
        COUNTIFS($A$2:A5094,A5094,$K$2:K5094,1)=1
    ),
    "ENTRY",
    ""
)</f>
        <v/>
      </c>
      <c r="M5094" t="str">
        <f t="shared" si="1586"/>
        <v/>
      </c>
      <c r="N5094" t="str">
        <f t="shared" si="1587"/>
        <v/>
      </c>
      <c r="O5094" t="str">
        <f t="shared" si="1588"/>
        <v/>
      </c>
      <c r="P5094" t="str">
        <f t="shared" si="1589"/>
        <v/>
      </c>
      <c r="Q5094" t="str">
        <f t="shared" si="1590"/>
        <v/>
      </c>
      <c r="R5094" t="str">
        <f t="shared" si="1591"/>
        <v/>
      </c>
      <c r="S5094" t="str">
        <f t="shared" si="1599"/>
        <v/>
      </c>
      <c r="U5094" t="str">
        <f t="shared" si="1592"/>
        <v/>
      </c>
      <c r="V5094" t="str">
        <f t="shared" si="1593"/>
        <v/>
      </c>
      <c r="W5094" t="str">
        <f t="shared" si="1594"/>
        <v/>
      </c>
      <c r="X5094" t="str">
        <f t="shared" si="1595"/>
        <v/>
      </c>
      <c r="Y5094" t="str">
        <f t="shared" si="1596"/>
        <v/>
      </c>
      <c r="Z5094" cm="1">
        <f t="array" ref="Z5094">LOOKUP(
    2,
    1/($A:$A=$A5094),
    $C:$C
)</f>
        <v>392.9</v>
      </c>
      <c r="AA5094" t="str">
        <f t="shared" si="1597"/>
        <v/>
      </c>
      <c r="AB5094" t="str">
        <f t="shared" si="1598"/>
        <v/>
      </c>
    </row>
    <row r="5095" spans="1:28" x14ac:dyDescent="0.3">
      <c r="A5095" s="2">
        <v>45975</v>
      </c>
      <c r="B5095" s="1">
        <v>0.63888888888888884</v>
      </c>
      <c r="C5095">
        <v>392.3</v>
      </c>
      <c r="D5095">
        <v>391.65</v>
      </c>
      <c r="E5095">
        <v>1125357</v>
      </c>
      <c r="F5095" t="b">
        <f t="shared" si="1580"/>
        <v>0</v>
      </c>
      <c r="G5095" t="str">
        <f t="shared" si="1581"/>
        <v/>
      </c>
      <c r="H5095" t="str">
        <f t="shared" si="1582"/>
        <v/>
      </c>
      <c r="I5095">
        <f t="shared" si="1583"/>
        <v>396.8</v>
      </c>
      <c r="J5095">
        <f t="shared" si="1584"/>
        <v>395.6</v>
      </c>
      <c r="K5095">
        <f t="shared" si="1585"/>
        <v>1</v>
      </c>
      <c r="L5095" t="str">
        <f>IF(
    AND(
        K5095=1,
        COUNTIFS($A$2:A5095,A5095,$K$2:K5095,1)=1
    ),
    "ENTRY",
    ""
)</f>
        <v/>
      </c>
      <c r="M5095" t="str">
        <f t="shared" si="1586"/>
        <v/>
      </c>
      <c r="N5095" t="str">
        <f t="shared" si="1587"/>
        <v/>
      </c>
      <c r="O5095" t="str">
        <f t="shared" si="1588"/>
        <v/>
      </c>
      <c r="P5095" t="str">
        <f t="shared" si="1589"/>
        <v/>
      </c>
      <c r="Q5095" t="str">
        <f t="shared" si="1590"/>
        <v/>
      </c>
      <c r="R5095" t="str">
        <f t="shared" si="1591"/>
        <v/>
      </c>
      <c r="S5095" t="str">
        <f t="shared" si="1599"/>
        <v/>
      </c>
      <c r="U5095" t="str">
        <f t="shared" si="1592"/>
        <v/>
      </c>
      <c r="V5095" t="str">
        <f t="shared" si="1593"/>
        <v/>
      </c>
      <c r="W5095" t="str">
        <f t="shared" si="1594"/>
        <v/>
      </c>
      <c r="X5095" t="str">
        <f t="shared" si="1595"/>
        <v/>
      </c>
      <c r="Y5095" t="str">
        <f t="shared" si="1596"/>
        <v/>
      </c>
      <c r="Z5095" cm="1">
        <f t="array" ref="Z5095">LOOKUP(
    2,
    1/($A:$A=$A5095),
    $C:$C
)</f>
        <v>392.9</v>
      </c>
      <c r="AA5095" t="str">
        <f t="shared" si="1597"/>
        <v/>
      </c>
      <c r="AB5095" t="str">
        <f t="shared" si="1598"/>
        <v/>
      </c>
    </row>
    <row r="5096" spans="1:28" x14ac:dyDescent="0.3">
      <c r="A5096" s="2">
        <v>45975</v>
      </c>
      <c r="B5096" s="1">
        <v>0.64236111111111116</v>
      </c>
      <c r="C5096">
        <v>392.9</v>
      </c>
      <c r="D5096">
        <v>391.55</v>
      </c>
      <c r="E5096">
        <v>997290</v>
      </c>
      <c r="F5096" t="b">
        <f t="shared" si="1580"/>
        <v>0</v>
      </c>
      <c r="G5096" t="str">
        <f t="shared" si="1581"/>
        <v/>
      </c>
      <c r="H5096" t="str">
        <f t="shared" si="1582"/>
        <v/>
      </c>
      <c r="I5096">
        <f t="shared" si="1583"/>
        <v>396.8</v>
      </c>
      <c r="J5096">
        <f t="shared" si="1584"/>
        <v>395.6</v>
      </c>
      <c r="K5096">
        <f t="shared" si="1585"/>
        <v>1</v>
      </c>
      <c r="L5096" t="str">
        <f>IF(
    AND(
        K5096=1,
        COUNTIFS($A$2:A5096,A5096,$K$2:K5096,1)=1
    ),
    "ENTRY",
    ""
)</f>
        <v/>
      </c>
      <c r="M5096" t="str">
        <f t="shared" si="1586"/>
        <v/>
      </c>
      <c r="N5096" t="str">
        <f t="shared" si="1587"/>
        <v/>
      </c>
      <c r="O5096" t="str">
        <f t="shared" si="1588"/>
        <v/>
      </c>
      <c r="P5096" t="str">
        <f t="shared" si="1589"/>
        <v/>
      </c>
      <c r="Q5096" t="str">
        <f t="shared" si="1590"/>
        <v/>
      </c>
      <c r="R5096" t="str">
        <f t="shared" si="1591"/>
        <v/>
      </c>
      <c r="S5096" t="str">
        <f t="shared" si="1599"/>
        <v/>
      </c>
      <c r="U5096" t="str">
        <f t="shared" si="1592"/>
        <v/>
      </c>
      <c r="V5096" t="str">
        <f t="shared" si="1593"/>
        <v/>
      </c>
      <c r="W5096" t="str">
        <f t="shared" si="1594"/>
        <v/>
      </c>
      <c r="X5096" t="str">
        <f t="shared" si="1595"/>
        <v/>
      </c>
      <c r="Y5096" t="str">
        <f t="shared" si="1596"/>
        <v/>
      </c>
      <c r="Z5096" cm="1">
        <f t="array" ref="Z5096">LOOKUP(
    2,
    1/($A:$A=$A5096),
    $C:$C
)</f>
        <v>392.9</v>
      </c>
      <c r="AA5096" t="str">
        <f t="shared" si="1597"/>
        <v/>
      </c>
      <c r="AB5096" t="str">
        <f t="shared" si="1598"/>
        <v/>
      </c>
    </row>
    <row r="5097" spans="1:28" x14ac:dyDescent="0.3">
      <c r="A5097" s="2">
        <v>45978</v>
      </c>
      <c r="B5097" s="1">
        <v>0.41666666666666669</v>
      </c>
      <c r="C5097">
        <v>375.3</v>
      </c>
      <c r="D5097">
        <v>374.6</v>
      </c>
      <c r="E5097">
        <v>581719</v>
      </c>
      <c r="F5097" t="b">
        <f t="shared" si="1580"/>
        <v>1</v>
      </c>
      <c r="G5097">
        <f t="shared" si="1581"/>
        <v>375.3</v>
      </c>
      <c r="H5097">
        <f t="shared" si="1582"/>
        <v>374.6</v>
      </c>
      <c r="I5097">
        <f t="shared" si="1583"/>
        <v>375.3</v>
      </c>
      <c r="J5097">
        <f t="shared" si="1584"/>
        <v>374.6</v>
      </c>
      <c r="K5097">
        <f t="shared" si="1585"/>
        <v>0</v>
      </c>
      <c r="L5097" t="str">
        <f>IF(
    AND(
        K5097=1,
        COUNTIFS($A$2:A5097,A5097,$K$2:K5097,1)=1
    ),
    "ENTRY",
    ""
)</f>
        <v/>
      </c>
      <c r="M5097" t="str">
        <f t="shared" si="1586"/>
        <v/>
      </c>
      <c r="N5097" t="str">
        <f t="shared" si="1587"/>
        <v/>
      </c>
      <c r="O5097" t="str">
        <f t="shared" si="1588"/>
        <v/>
      </c>
      <c r="P5097" t="str">
        <f t="shared" si="1589"/>
        <v/>
      </c>
      <c r="Q5097" t="str">
        <f t="shared" si="1590"/>
        <v/>
      </c>
      <c r="R5097" t="str">
        <f t="shared" si="1591"/>
        <v/>
      </c>
      <c r="S5097" t="str">
        <f t="shared" si="1599"/>
        <v/>
      </c>
      <c r="U5097" t="str">
        <f t="shared" si="1592"/>
        <v/>
      </c>
      <c r="V5097" t="str">
        <f t="shared" si="1593"/>
        <v/>
      </c>
      <c r="W5097" t="str">
        <f t="shared" si="1594"/>
        <v/>
      </c>
      <c r="X5097" t="str">
        <f t="shared" si="1595"/>
        <v/>
      </c>
      <c r="Y5097" t="str">
        <f t="shared" si="1596"/>
        <v/>
      </c>
      <c r="Z5097" cm="1">
        <f t="array" ref="Z5097">LOOKUP(
    2,
    1/($A:$A=$A5097),
    $C:$C
)</f>
        <v>372.8</v>
      </c>
      <c r="AA5097" t="str">
        <f t="shared" si="1597"/>
        <v/>
      </c>
      <c r="AB5097" t="str">
        <f t="shared" si="1598"/>
        <v/>
      </c>
    </row>
    <row r="5098" spans="1:28" x14ac:dyDescent="0.3">
      <c r="A5098" s="2">
        <v>45978</v>
      </c>
      <c r="B5098" s="1">
        <v>0.4201388888888889</v>
      </c>
      <c r="C5098">
        <v>375.9</v>
      </c>
      <c r="D5098">
        <v>374.7</v>
      </c>
      <c r="E5098">
        <v>475391</v>
      </c>
      <c r="F5098" t="b">
        <f t="shared" si="1580"/>
        <v>0</v>
      </c>
      <c r="G5098" t="str">
        <f t="shared" si="1581"/>
        <v/>
      </c>
      <c r="H5098" t="str">
        <f t="shared" si="1582"/>
        <v/>
      </c>
      <c r="I5098">
        <f t="shared" si="1583"/>
        <v>375.3</v>
      </c>
      <c r="J5098">
        <f t="shared" si="1584"/>
        <v>374.6</v>
      </c>
      <c r="K5098">
        <f t="shared" si="1585"/>
        <v>1</v>
      </c>
      <c r="L5098" t="str">
        <f>IF(
    AND(
        K5098=1,
        COUNTIFS($A$2:A5098,A5098,$K$2:K5098,1)=1
    ),
    "ENTRY",
    ""
)</f>
        <v>ENTRY</v>
      </c>
      <c r="M5098" t="str">
        <f t="shared" si="1586"/>
        <v>LONG</v>
      </c>
      <c r="N5098">
        <f t="shared" si="1587"/>
        <v>375.3</v>
      </c>
      <c r="O5098">
        <f t="shared" si="1588"/>
        <v>374.6</v>
      </c>
      <c r="P5098">
        <f t="shared" si="1589"/>
        <v>0.69999999999998863</v>
      </c>
      <c r="Q5098">
        <f t="shared" si="1590"/>
        <v>714</v>
      </c>
      <c r="R5098">
        <f t="shared" si="1591"/>
        <v>499.79999999999188</v>
      </c>
      <c r="S5098">
        <f t="shared" si="1599"/>
        <v>376.35</v>
      </c>
      <c r="U5098">
        <f t="shared" si="1592"/>
        <v>377.4</v>
      </c>
      <c r="V5098" t="str">
        <f t="shared" si="1593"/>
        <v>YES</v>
      </c>
      <c r="W5098" t="str">
        <f t="shared" si="1594"/>
        <v>YES</v>
      </c>
      <c r="X5098">
        <f t="shared" si="1595"/>
        <v>3.2857142857143553</v>
      </c>
      <c r="Y5098" t="str">
        <f t="shared" si="1596"/>
        <v>YES</v>
      </c>
      <c r="Z5098" cm="1">
        <f t="array" ref="Z5098">LOOKUP(
    2,
    1/($A:$A=$A5098),
    $C:$C
)</f>
        <v>372.8</v>
      </c>
      <c r="AA5098">
        <f t="shared" si="1597"/>
        <v>374.6</v>
      </c>
      <c r="AB5098">
        <f t="shared" si="1598"/>
        <v>-500</v>
      </c>
    </row>
    <row r="5099" spans="1:28" x14ac:dyDescent="0.3">
      <c r="A5099" s="2">
        <v>45978</v>
      </c>
      <c r="B5099" s="1">
        <v>0.4236111111111111</v>
      </c>
      <c r="C5099">
        <v>376</v>
      </c>
      <c r="D5099">
        <v>374.95</v>
      </c>
      <c r="E5099">
        <v>357433</v>
      </c>
      <c r="F5099" t="b">
        <f t="shared" si="1580"/>
        <v>0</v>
      </c>
      <c r="G5099" t="str">
        <f t="shared" si="1581"/>
        <v/>
      </c>
      <c r="H5099" t="str">
        <f t="shared" si="1582"/>
        <v/>
      </c>
      <c r="I5099">
        <f t="shared" si="1583"/>
        <v>375.3</v>
      </c>
      <c r="J5099">
        <f t="shared" si="1584"/>
        <v>374.6</v>
      </c>
      <c r="K5099">
        <f t="shared" si="1585"/>
        <v>1</v>
      </c>
      <c r="L5099" t="str">
        <f>IF(
    AND(
        K5099=1,
        COUNTIFS($A$2:A5099,A5099,$K$2:K5099,1)=1
    ),
    "ENTRY",
    ""
)</f>
        <v/>
      </c>
      <c r="M5099" t="str">
        <f t="shared" si="1586"/>
        <v/>
      </c>
      <c r="N5099" t="str">
        <f t="shared" si="1587"/>
        <v/>
      </c>
      <c r="O5099" t="str">
        <f t="shared" si="1588"/>
        <v/>
      </c>
      <c r="P5099" t="str">
        <f t="shared" si="1589"/>
        <v/>
      </c>
      <c r="Q5099" t="str">
        <f t="shared" si="1590"/>
        <v/>
      </c>
      <c r="R5099" t="str">
        <f t="shared" si="1591"/>
        <v/>
      </c>
      <c r="S5099" t="str">
        <f t="shared" si="1599"/>
        <v/>
      </c>
      <c r="U5099" t="str">
        <f t="shared" si="1592"/>
        <v/>
      </c>
      <c r="V5099" t="str">
        <f t="shared" si="1593"/>
        <v/>
      </c>
      <c r="W5099" t="str">
        <f t="shared" si="1594"/>
        <v/>
      </c>
      <c r="X5099" t="str">
        <f t="shared" si="1595"/>
        <v/>
      </c>
      <c r="Y5099" t="str">
        <f t="shared" si="1596"/>
        <v/>
      </c>
      <c r="Z5099" cm="1">
        <f t="array" ref="Z5099">LOOKUP(
    2,
    1/($A:$A=$A5099),
    $C:$C
)</f>
        <v>372.8</v>
      </c>
      <c r="AA5099" t="str">
        <f t="shared" si="1597"/>
        <v/>
      </c>
      <c r="AB5099" t="str">
        <f t="shared" si="1598"/>
        <v/>
      </c>
    </row>
    <row r="5100" spans="1:28" x14ac:dyDescent="0.3">
      <c r="A5100" s="2">
        <v>45978</v>
      </c>
      <c r="B5100" s="1">
        <v>0.42708333333333331</v>
      </c>
      <c r="C5100">
        <v>377.6</v>
      </c>
      <c r="D5100">
        <v>375.35</v>
      </c>
      <c r="E5100">
        <v>746507</v>
      </c>
      <c r="F5100" t="b">
        <f t="shared" si="1580"/>
        <v>0</v>
      </c>
      <c r="G5100" t="str">
        <f t="shared" si="1581"/>
        <v/>
      </c>
      <c r="H5100" t="str">
        <f t="shared" si="1582"/>
        <v/>
      </c>
      <c r="I5100">
        <f t="shared" si="1583"/>
        <v>375.3</v>
      </c>
      <c r="J5100">
        <f t="shared" si="1584"/>
        <v>374.6</v>
      </c>
      <c r="K5100">
        <f t="shared" si="1585"/>
        <v>1</v>
      </c>
      <c r="L5100" t="str">
        <f>IF(
    AND(
        K5100=1,
        COUNTIFS($A$2:A5100,A5100,$K$2:K5100,1)=1
    ),
    "ENTRY",
    ""
)</f>
        <v/>
      </c>
      <c r="M5100" t="str">
        <f t="shared" si="1586"/>
        <v/>
      </c>
      <c r="N5100" t="str">
        <f t="shared" si="1587"/>
        <v/>
      </c>
      <c r="O5100" t="str">
        <f t="shared" si="1588"/>
        <v/>
      </c>
      <c r="P5100" t="str">
        <f t="shared" si="1589"/>
        <v/>
      </c>
      <c r="Q5100" t="str">
        <f t="shared" si="1590"/>
        <v/>
      </c>
      <c r="R5100" t="str">
        <f t="shared" si="1591"/>
        <v/>
      </c>
      <c r="S5100" t="str">
        <f t="shared" si="1599"/>
        <v/>
      </c>
      <c r="U5100" t="str">
        <f t="shared" si="1592"/>
        <v/>
      </c>
      <c r="V5100" t="str">
        <f t="shared" si="1593"/>
        <v/>
      </c>
      <c r="W5100" t="str">
        <f t="shared" si="1594"/>
        <v/>
      </c>
      <c r="X5100" t="str">
        <f t="shared" si="1595"/>
        <v/>
      </c>
      <c r="Y5100" t="str">
        <f t="shared" si="1596"/>
        <v/>
      </c>
      <c r="Z5100" cm="1">
        <f t="array" ref="Z5100">LOOKUP(
    2,
    1/($A:$A=$A5100),
    $C:$C
)</f>
        <v>372.8</v>
      </c>
      <c r="AA5100" t="str">
        <f t="shared" si="1597"/>
        <v/>
      </c>
      <c r="AB5100" t="str">
        <f t="shared" si="1598"/>
        <v/>
      </c>
    </row>
    <row r="5101" spans="1:28" x14ac:dyDescent="0.3">
      <c r="A5101" s="2">
        <v>45978</v>
      </c>
      <c r="B5101" s="1">
        <v>0.43055555555555558</v>
      </c>
      <c r="C5101">
        <v>377.5</v>
      </c>
      <c r="D5101">
        <v>376.5</v>
      </c>
      <c r="E5101">
        <v>506433</v>
      </c>
      <c r="F5101" t="b">
        <f t="shared" si="1580"/>
        <v>0</v>
      </c>
      <c r="G5101" t="str">
        <f t="shared" si="1581"/>
        <v/>
      </c>
      <c r="H5101" t="str">
        <f t="shared" si="1582"/>
        <v/>
      </c>
      <c r="I5101">
        <f t="shared" si="1583"/>
        <v>375.3</v>
      </c>
      <c r="J5101">
        <f t="shared" si="1584"/>
        <v>374.6</v>
      </c>
      <c r="K5101">
        <f t="shared" si="1585"/>
        <v>1</v>
      </c>
      <c r="L5101" t="str">
        <f>IF(
    AND(
        K5101=1,
        COUNTIFS($A$2:A5101,A5101,$K$2:K5101,1)=1
    ),
    "ENTRY",
    ""
)</f>
        <v/>
      </c>
      <c r="M5101" t="str">
        <f t="shared" si="1586"/>
        <v/>
      </c>
      <c r="N5101" t="str">
        <f t="shared" si="1587"/>
        <v/>
      </c>
      <c r="O5101" t="str">
        <f t="shared" si="1588"/>
        <v/>
      </c>
      <c r="P5101" t="str">
        <f t="shared" si="1589"/>
        <v/>
      </c>
      <c r="Q5101" t="str">
        <f t="shared" si="1590"/>
        <v/>
      </c>
      <c r="R5101" t="str">
        <f t="shared" si="1591"/>
        <v/>
      </c>
      <c r="S5101" t="str">
        <f t="shared" si="1599"/>
        <v/>
      </c>
      <c r="U5101" t="str">
        <f t="shared" si="1592"/>
        <v/>
      </c>
      <c r="V5101" t="str">
        <f t="shared" si="1593"/>
        <v/>
      </c>
      <c r="W5101" t="str">
        <f t="shared" si="1594"/>
        <v/>
      </c>
      <c r="X5101" t="str">
        <f t="shared" si="1595"/>
        <v/>
      </c>
      <c r="Y5101" t="str">
        <f t="shared" si="1596"/>
        <v/>
      </c>
      <c r="Z5101" cm="1">
        <f t="array" ref="Z5101">LOOKUP(
    2,
    1/($A:$A=$A5101),
    $C:$C
)</f>
        <v>372.8</v>
      </c>
      <c r="AA5101" t="str">
        <f t="shared" si="1597"/>
        <v/>
      </c>
      <c r="AB5101" t="str">
        <f t="shared" si="1598"/>
        <v/>
      </c>
    </row>
    <row r="5102" spans="1:28" x14ac:dyDescent="0.3">
      <c r="A5102" s="2">
        <v>45978</v>
      </c>
      <c r="B5102" s="1">
        <v>0.43402777777777779</v>
      </c>
      <c r="C5102">
        <v>377.35</v>
      </c>
      <c r="D5102">
        <v>375.3</v>
      </c>
      <c r="E5102">
        <v>533137</v>
      </c>
      <c r="F5102" t="b">
        <f t="shared" si="1580"/>
        <v>0</v>
      </c>
      <c r="G5102" t="str">
        <f t="shared" si="1581"/>
        <v/>
      </c>
      <c r="H5102" t="str">
        <f t="shared" si="1582"/>
        <v/>
      </c>
      <c r="I5102">
        <f t="shared" si="1583"/>
        <v>375.3</v>
      </c>
      <c r="J5102">
        <f t="shared" si="1584"/>
        <v>374.6</v>
      </c>
      <c r="K5102">
        <f t="shared" si="1585"/>
        <v>1</v>
      </c>
      <c r="L5102" t="str">
        <f>IF(
    AND(
        K5102=1,
        COUNTIFS($A$2:A5102,A5102,$K$2:K5102,1)=1
    ),
    "ENTRY",
    ""
)</f>
        <v/>
      </c>
      <c r="M5102" t="str">
        <f t="shared" si="1586"/>
        <v/>
      </c>
      <c r="N5102" t="str">
        <f t="shared" si="1587"/>
        <v/>
      </c>
      <c r="O5102" t="str">
        <f t="shared" si="1588"/>
        <v/>
      </c>
      <c r="P5102" t="str">
        <f t="shared" si="1589"/>
        <v/>
      </c>
      <c r="Q5102" t="str">
        <f t="shared" si="1590"/>
        <v/>
      </c>
      <c r="R5102" t="str">
        <f t="shared" si="1591"/>
        <v/>
      </c>
      <c r="S5102" t="str">
        <f t="shared" si="1599"/>
        <v/>
      </c>
      <c r="U5102" t="str">
        <f t="shared" si="1592"/>
        <v/>
      </c>
      <c r="V5102" t="str">
        <f t="shared" si="1593"/>
        <v/>
      </c>
      <c r="W5102" t="str">
        <f t="shared" si="1594"/>
        <v/>
      </c>
      <c r="X5102" t="str">
        <f t="shared" si="1595"/>
        <v/>
      </c>
      <c r="Y5102" t="str">
        <f t="shared" si="1596"/>
        <v/>
      </c>
      <c r="Z5102" cm="1">
        <f t="array" ref="Z5102">LOOKUP(
    2,
    1/($A:$A=$A5102),
    $C:$C
)</f>
        <v>372.8</v>
      </c>
      <c r="AA5102" t="str">
        <f t="shared" si="1597"/>
        <v/>
      </c>
      <c r="AB5102" t="str">
        <f t="shared" si="1598"/>
        <v/>
      </c>
    </row>
    <row r="5103" spans="1:28" x14ac:dyDescent="0.3">
      <c r="A5103" s="2">
        <v>45978</v>
      </c>
      <c r="B5103" s="1">
        <v>0.4375</v>
      </c>
      <c r="C5103">
        <v>376</v>
      </c>
      <c r="D5103">
        <v>375.05</v>
      </c>
      <c r="E5103">
        <v>354540</v>
      </c>
      <c r="F5103" t="b">
        <f t="shared" si="1580"/>
        <v>0</v>
      </c>
      <c r="G5103" t="str">
        <f t="shared" si="1581"/>
        <v/>
      </c>
      <c r="H5103" t="str">
        <f t="shared" si="1582"/>
        <v/>
      </c>
      <c r="I5103">
        <f t="shared" si="1583"/>
        <v>375.3</v>
      </c>
      <c r="J5103">
        <f t="shared" si="1584"/>
        <v>374.6</v>
      </c>
      <c r="K5103">
        <f t="shared" si="1585"/>
        <v>1</v>
      </c>
      <c r="L5103" t="str">
        <f>IF(
    AND(
        K5103=1,
        COUNTIFS($A$2:A5103,A5103,$K$2:K5103,1)=1
    ),
    "ENTRY",
    ""
)</f>
        <v/>
      </c>
      <c r="M5103" t="str">
        <f t="shared" si="1586"/>
        <v/>
      </c>
      <c r="N5103" t="str">
        <f t="shared" si="1587"/>
        <v/>
      </c>
      <c r="O5103" t="str">
        <f t="shared" si="1588"/>
        <v/>
      </c>
      <c r="P5103" t="str">
        <f t="shared" si="1589"/>
        <v/>
      </c>
      <c r="Q5103" t="str">
        <f t="shared" si="1590"/>
        <v/>
      </c>
      <c r="R5103" t="str">
        <f t="shared" si="1591"/>
        <v/>
      </c>
      <c r="S5103" t="str">
        <f t="shared" si="1599"/>
        <v/>
      </c>
      <c r="U5103" t="str">
        <f t="shared" si="1592"/>
        <v/>
      </c>
      <c r="V5103" t="str">
        <f t="shared" si="1593"/>
        <v/>
      </c>
      <c r="W5103" t="str">
        <f t="shared" si="1594"/>
        <v/>
      </c>
      <c r="X5103" t="str">
        <f t="shared" si="1595"/>
        <v/>
      </c>
      <c r="Y5103" t="str">
        <f t="shared" si="1596"/>
        <v/>
      </c>
      <c r="Z5103" cm="1">
        <f t="array" ref="Z5103">LOOKUP(
    2,
    1/($A:$A=$A5103),
    $C:$C
)</f>
        <v>372.8</v>
      </c>
      <c r="AA5103" t="str">
        <f t="shared" si="1597"/>
        <v/>
      </c>
      <c r="AB5103" t="str">
        <f t="shared" si="1598"/>
        <v/>
      </c>
    </row>
    <row r="5104" spans="1:28" x14ac:dyDescent="0.3">
      <c r="A5104" s="2">
        <v>45978</v>
      </c>
      <c r="B5104" s="1">
        <v>0.44097222222222221</v>
      </c>
      <c r="C5104">
        <v>375.45</v>
      </c>
      <c r="D5104">
        <v>374.65</v>
      </c>
      <c r="E5104">
        <v>434053</v>
      </c>
      <c r="F5104" t="b">
        <f t="shared" si="1580"/>
        <v>0</v>
      </c>
      <c r="G5104" t="str">
        <f t="shared" si="1581"/>
        <v/>
      </c>
      <c r="H5104" t="str">
        <f t="shared" si="1582"/>
        <v/>
      </c>
      <c r="I5104">
        <f t="shared" si="1583"/>
        <v>375.3</v>
      </c>
      <c r="J5104">
        <f t="shared" si="1584"/>
        <v>374.6</v>
      </c>
      <c r="K5104">
        <f t="shared" si="1585"/>
        <v>1</v>
      </c>
      <c r="L5104" t="str">
        <f>IF(
    AND(
        K5104=1,
        COUNTIFS($A$2:A5104,A5104,$K$2:K5104,1)=1
    ),
    "ENTRY",
    ""
)</f>
        <v/>
      </c>
      <c r="M5104" t="str">
        <f t="shared" si="1586"/>
        <v/>
      </c>
      <c r="N5104" t="str">
        <f t="shared" si="1587"/>
        <v/>
      </c>
      <c r="O5104" t="str">
        <f t="shared" si="1588"/>
        <v/>
      </c>
      <c r="P5104" t="str">
        <f t="shared" si="1589"/>
        <v/>
      </c>
      <c r="Q5104" t="str">
        <f t="shared" si="1590"/>
        <v/>
      </c>
      <c r="R5104" t="str">
        <f t="shared" si="1591"/>
        <v/>
      </c>
      <c r="S5104" t="str">
        <f t="shared" si="1599"/>
        <v/>
      </c>
      <c r="U5104" t="str">
        <f t="shared" si="1592"/>
        <v/>
      </c>
      <c r="V5104" t="str">
        <f t="shared" si="1593"/>
        <v/>
      </c>
      <c r="W5104" t="str">
        <f t="shared" si="1594"/>
        <v/>
      </c>
      <c r="X5104" t="str">
        <f t="shared" si="1595"/>
        <v/>
      </c>
      <c r="Y5104" t="str">
        <f t="shared" si="1596"/>
        <v/>
      </c>
      <c r="Z5104" cm="1">
        <f t="array" ref="Z5104">LOOKUP(
    2,
    1/($A:$A=$A5104),
    $C:$C
)</f>
        <v>372.8</v>
      </c>
      <c r="AA5104" t="str">
        <f t="shared" si="1597"/>
        <v/>
      </c>
      <c r="AB5104" t="str">
        <f t="shared" si="1598"/>
        <v/>
      </c>
    </row>
    <row r="5105" spans="1:28" x14ac:dyDescent="0.3">
      <c r="A5105" s="2">
        <v>45978</v>
      </c>
      <c r="B5105" s="1">
        <v>0.44444444444444442</v>
      </c>
      <c r="C5105">
        <v>375</v>
      </c>
      <c r="D5105">
        <v>374</v>
      </c>
      <c r="E5105">
        <v>400184</v>
      </c>
      <c r="F5105" t="b">
        <f t="shared" si="1580"/>
        <v>0</v>
      </c>
      <c r="G5105" t="str">
        <f t="shared" si="1581"/>
        <v/>
      </c>
      <c r="H5105" t="str">
        <f t="shared" si="1582"/>
        <v/>
      </c>
      <c r="I5105">
        <f t="shared" si="1583"/>
        <v>375.3</v>
      </c>
      <c r="J5105">
        <f t="shared" si="1584"/>
        <v>374.6</v>
      </c>
      <c r="K5105">
        <f t="shared" si="1585"/>
        <v>1</v>
      </c>
      <c r="L5105" t="str">
        <f>IF(
    AND(
        K5105=1,
        COUNTIFS($A$2:A5105,A5105,$K$2:K5105,1)=1
    ),
    "ENTRY",
    ""
)</f>
        <v/>
      </c>
      <c r="M5105" t="str">
        <f t="shared" si="1586"/>
        <v/>
      </c>
      <c r="N5105" t="str">
        <f t="shared" si="1587"/>
        <v/>
      </c>
      <c r="O5105" t="str">
        <f t="shared" si="1588"/>
        <v/>
      </c>
      <c r="P5105" t="str">
        <f t="shared" si="1589"/>
        <v/>
      </c>
      <c r="Q5105" t="str">
        <f t="shared" si="1590"/>
        <v/>
      </c>
      <c r="R5105" t="str">
        <f t="shared" si="1591"/>
        <v/>
      </c>
      <c r="S5105" t="str">
        <f t="shared" si="1599"/>
        <v/>
      </c>
      <c r="U5105" t="str">
        <f t="shared" si="1592"/>
        <v/>
      </c>
      <c r="V5105" t="str">
        <f t="shared" si="1593"/>
        <v/>
      </c>
      <c r="W5105" t="str">
        <f t="shared" si="1594"/>
        <v/>
      </c>
      <c r="X5105" t="str">
        <f t="shared" si="1595"/>
        <v/>
      </c>
      <c r="Y5105" t="str">
        <f t="shared" si="1596"/>
        <v/>
      </c>
      <c r="Z5105" cm="1">
        <f t="array" ref="Z5105">LOOKUP(
    2,
    1/($A:$A=$A5105),
    $C:$C
)</f>
        <v>372.8</v>
      </c>
      <c r="AA5105" t="str">
        <f t="shared" si="1597"/>
        <v/>
      </c>
      <c r="AB5105" t="str">
        <f t="shared" si="1598"/>
        <v/>
      </c>
    </row>
    <row r="5106" spans="1:28" x14ac:dyDescent="0.3">
      <c r="A5106" s="2">
        <v>45978</v>
      </c>
      <c r="B5106" s="1">
        <v>0.44791666666666669</v>
      </c>
      <c r="C5106">
        <v>375</v>
      </c>
      <c r="D5106">
        <v>374.3</v>
      </c>
      <c r="E5106">
        <v>220917</v>
      </c>
      <c r="F5106" t="b">
        <f t="shared" si="1580"/>
        <v>0</v>
      </c>
      <c r="G5106" t="str">
        <f t="shared" si="1581"/>
        <v/>
      </c>
      <c r="H5106" t="str">
        <f t="shared" si="1582"/>
        <v/>
      </c>
      <c r="I5106">
        <f t="shared" si="1583"/>
        <v>375.3</v>
      </c>
      <c r="J5106">
        <f t="shared" si="1584"/>
        <v>374.6</v>
      </c>
      <c r="K5106">
        <f t="shared" si="1585"/>
        <v>1</v>
      </c>
      <c r="L5106" t="str">
        <f>IF(
    AND(
        K5106=1,
        COUNTIFS($A$2:A5106,A5106,$K$2:K5106,1)=1
    ),
    "ENTRY",
    ""
)</f>
        <v/>
      </c>
      <c r="M5106" t="str">
        <f t="shared" si="1586"/>
        <v/>
      </c>
      <c r="N5106" t="str">
        <f t="shared" si="1587"/>
        <v/>
      </c>
      <c r="O5106" t="str">
        <f t="shared" si="1588"/>
        <v/>
      </c>
      <c r="P5106" t="str">
        <f t="shared" si="1589"/>
        <v/>
      </c>
      <c r="Q5106" t="str">
        <f t="shared" si="1590"/>
        <v/>
      </c>
      <c r="R5106" t="str">
        <f t="shared" si="1591"/>
        <v/>
      </c>
      <c r="S5106" t="str">
        <f t="shared" si="1599"/>
        <v/>
      </c>
      <c r="U5106" t="str">
        <f t="shared" si="1592"/>
        <v/>
      </c>
      <c r="V5106" t="str">
        <f t="shared" si="1593"/>
        <v/>
      </c>
      <c r="W5106" t="str">
        <f t="shared" si="1594"/>
        <v/>
      </c>
      <c r="X5106" t="str">
        <f t="shared" si="1595"/>
        <v/>
      </c>
      <c r="Y5106" t="str">
        <f t="shared" si="1596"/>
        <v/>
      </c>
      <c r="Z5106" cm="1">
        <f t="array" ref="Z5106">LOOKUP(
    2,
    1/($A:$A=$A5106),
    $C:$C
)</f>
        <v>372.8</v>
      </c>
      <c r="AA5106" t="str">
        <f t="shared" si="1597"/>
        <v/>
      </c>
      <c r="AB5106" t="str">
        <f t="shared" si="1598"/>
        <v/>
      </c>
    </row>
    <row r="5107" spans="1:28" x14ac:dyDescent="0.3">
      <c r="A5107" s="2">
        <v>45978</v>
      </c>
      <c r="B5107" s="1">
        <v>0.4513888888888889</v>
      </c>
      <c r="C5107">
        <v>375.2</v>
      </c>
      <c r="D5107">
        <v>374.55</v>
      </c>
      <c r="E5107">
        <v>218776</v>
      </c>
      <c r="F5107" t="b">
        <f t="shared" si="1580"/>
        <v>0</v>
      </c>
      <c r="G5107" t="str">
        <f t="shared" si="1581"/>
        <v/>
      </c>
      <c r="H5107" t="str">
        <f t="shared" si="1582"/>
        <v/>
      </c>
      <c r="I5107">
        <f t="shared" si="1583"/>
        <v>375.3</v>
      </c>
      <c r="J5107">
        <f t="shared" si="1584"/>
        <v>374.6</v>
      </c>
      <c r="K5107">
        <f t="shared" si="1585"/>
        <v>1</v>
      </c>
      <c r="L5107" t="str">
        <f>IF(
    AND(
        K5107=1,
        COUNTIFS($A$2:A5107,A5107,$K$2:K5107,1)=1
    ),
    "ENTRY",
    ""
)</f>
        <v/>
      </c>
      <c r="M5107" t="str">
        <f t="shared" si="1586"/>
        <v/>
      </c>
      <c r="N5107" t="str">
        <f t="shared" si="1587"/>
        <v/>
      </c>
      <c r="O5107" t="str">
        <f t="shared" si="1588"/>
        <v/>
      </c>
      <c r="P5107" t="str">
        <f t="shared" si="1589"/>
        <v/>
      </c>
      <c r="Q5107" t="str">
        <f t="shared" si="1590"/>
        <v/>
      </c>
      <c r="R5107" t="str">
        <f t="shared" si="1591"/>
        <v/>
      </c>
      <c r="S5107" t="str">
        <f t="shared" si="1599"/>
        <v/>
      </c>
      <c r="U5107" t="str">
        <f t="shared" si="1592"/>
        <v/>
      </c>
      <c r="V5107" t="str">
        <f t="shared" si="1593"/>
        <v/>
      </c>
      <c r="W5107" t="str">
        <f t="shared" si="1594"/>
        <v/>
      </c>
      <c r="X5107" t="str">
        <f t="shared" si="1595"/>
        <v/>
      </c>
      <c r="Y5107" t="str">
        <f t="shared" si="1596"/>
        <v/>
      </c>
      <c r="Z5107" cm="1">
        <f t="array" ref="Z5107">LOOKUP(
    2,
    1/($A:$A=$A5107),
    $C:$C
)</f>
        <v>372.8</v>
      </c>
      <c r="AA5107" t="str">
        <f t="shared" si="1597"/>
        <v/>
      </c>
      <c r="AB5107" t="str">
        <f t="shared" si="1598"/>
        <v/>
      </c>
    </row>
    <row r="5108" spans="1:28" x14ac:dyDescent="0.3">
      <c r="A5108" s="2">
        <v>45978</v>
      </c>
      <c r="B5108" s="1">
        <v>0.4548611111111111</v>
      </c>
      <c r="C5108">
        <v>374.8</v>
      </c>
      <c r="D5108">
        <v>374</v>
      </c>
      <c r="E5108">
        <v>297766</v>
      </c>
      <c r="F5108" t="b">
        <f t="shared" si="1580"/>
        <v>0</v>
      </c>
      <c r="G5108" t="str">
        <f t="shared" si="1581"/>
        <v/>
      </c>
      <c r="H5108" t="str">
        <f t="shared" si="1582"/>
        <v/>
      </c>
      <c r="I5108">
        <f t="shared" si="1583"/>
        <v>375.3</v>
      </c>
      <c r="J5108">
        <f t="shared" si="1584"/>
        <v>374.6</v>
      </c>
      <c r="K5108">
        <f t="shared" si="1585"/>
        <v>1</v>
      </c>
      <c r="L5108" t="str">
        <f>IF(
    AND(
        K5108=1,
        COUNTIFS($A$2:A5108,A5108,$K$2:K5108,1)=1
    ),
    "ENTRY",
    ""
)</f>
        <v/>
      </c>
      <c r="M5108" t="str">
        <f t="shared" si="1586"/>
        <v/>
      </c>
      <c r="N5108" t="str">
        <f t="shared" si="1587"/>
        <v/>
      </c>
      <c r="O5108" t="str">
        <f t="shared" si="1588"/>
        <v/>
      </c>
      <c r="P5108" t="str">
        <f t="shared" si="1589"/>
        <v/>
      </c>
      <c r="Q5108" t="str">
        <f t="shared" si="1590"/>
        <v/>
      </c>
      <c r="R5108" t="str">
        <f t="shared" si="1591"/>
        <v/>
      </c>
      <c r="S5108" t="str">
        <f t="shared" si="1599"/>
        <v/>
      </c>
      <c r="U5108" t="str">
        <f t="shared" si="1592"/>
        <v/>
      </c>
      <c r="V5108" t="str">
        <f t="shared" si="1593"/>
        <v/>
      </c>
      <c r="W5108" t="str">
        <f t="shared" si="1594"/>
        <v/>
      </c>
      <c r="X5108" t="str">
        <f t="shared" si="1595"/>
        <v/>
      </c>
      <c r="Y5108" t="str">
        <f t="shared" si="1596"/>
        <v/>
      </c>
      <c r="Z5108" cm="1">
        <f t="array" ref="Z5108">LOOKUP(
    2,
    1/($A:$A=$A5108),
    $C:$C
)</f>
        <v>372.8</v>
      </c>
      <c r="AA5108" t="str">
        <f t="shared" si="1597"/>
        <v/>
      </c>
      <c r="AB5108" t="str">
        <f t="shared" si="1598"/>
        <v/>
      </c>
    </row>
    <row r="5109" spans="1:28" x14ac:dyDescent="0.3">
      <c r="A5109" s="2">
        <v>45978</v>
      </c>
      <c r="B5109" s="1">
        <v>0.45833333333333331</v>
      </c>
      <c r="C5109">
        <v>374.45</v>
      </c>
      <c r="D5109">
        <v>373.7</v>
      </c>
      <c r="E5109">
        <v>257486</v>
      </c>
      <c r="F5109" t="b">
        <f t="shared" si="1580"/>
        <v>0</v>
      </c>
      <c r="G5109" t="str">
        <f t="shared" si="1581"/>
        <v/>
      </c>
      <c r="H5109" t="str">
        <f t="shared" si="1582"/>
        <v/>
      </c>
      <c r="I5109">
        <f t="shared" si="1583"/>
        <v>375.3</v>
      </c>
      <c r="J5109">
        <f t="shared" si="1584"/>
        <v>374.6</v>
      </c>
      <c r="K5109">
        <f t="shared" si="1585"/>
        <v>1</v>
      </c>
      <c r="L5109" t="str">
        <f>IF(
    AND(
        K5109=1,
        COUNTIFS($A$2:A5109,A5109,$K$2:K5109,1)=1
    ),
    "ENTRY",
    ""
)</f>
        <v/>
      </c>
      <c r="M5109" t="str">
        <f t="shared" si="1586"/>
        <v/>
      </c>
      <c r="N5109" t="str">
        <f t="shared" si="1587"/>
        <v/>
      </c>
      <c r="O5109" t="str">
        <f t="shared" si="1588"/>
        <v/>
      </c>
      <c r="P5109" t="str">
        <f t="shared" si="1589"/>
        <v/>
      </c>
      <c r="Q5109" t="str">
        <f t="shared" si="1590"/>
        <v/>
      </c>
      <c r="R5109" t="str">
        <f t="shared" si="1591"/>
        <v/>
      </c>
      <c r="S5109" t="str">
        <f t="shared" si="1599"/>
        <v/>
      </c>
      <c r="U5109" t="str">
        <f t="shared" si="1592"/>
        <v/>
      </c>
      <c r="V5109" t="str">
        <f t="shared" si="1593"/>
        <v/>
      </c>
      <c r="W5109" t="str">
        <f t="shared" si="1594"/>
        <v/>
      </c>
      <c r="X5109" t="str">
        <f t="shared" si="1595"/>
        <v/>
      </c>
      <c r="Y5109" t="str">
        <f t="shared" si="1596"/>
        <v/>
      </c>
      <c r="Z5109" cm="1">
        <f t="array" ref="Z5109">LOOKUP(
    2,
    1/($A:$A=$A5109),
    $C:$C
)</f>
        <v>372.8</v>
      </c>
      <c r="AA5109" t="str">
        <f t="shared" si="1597"/>
        <v/>
      </c>
      <c r="AB5109" t="str">
        <f t="shared" si="1598"/>
        <v/>
      </c>
    </row>
    <row r="5110" spans="1:28" x14ac:dyDescent="0.3">
      <c r="A5110" s="2">
        <v>45978</v>
      </c>
      <c r="B5110" s="1">
        <v>0.46180555555555558</v>
      </c>
      <c r="C5110">
        <v>374.2</v>
      </c>
      <c r="D5110">
        <v>373.8</v>
      </c>
      <c r="E5110">
        <v>166204</v>
      </c>
      <c r="F5110" t="b">
        <f t="shared" si="1580"/>
        <v>0</v>
      </c>
      <c r="G5110" t="str">
        <f t="shared" si="1581"/>
        <v/>
      </c>
      <c r="H5110" t="str">
        <f t="shared" si="1582"/>
        <v/>
      </c>
      <c r="I5110">
        <f t="shared" si="1583"/>
        <v>375.3</v>
      </c>
      <c r="J5110">
        <f t="shared" si="1584"/>
        <v>374.6</v>
      </c>
      <c r="K5110">
        <f t="shared" si="1585"/>
        <v>1</v>
      </c>
      <c r="L5110" t="str">
        <f>IF(
    AND(
        K5110=1,
        COUNTIFS($A$2:A5110,A5110,$K$2:K5110,1)=1
    ),
    "ENTRY",
    ""
)</f>
        <v/>
      </c>
      <c r="M5110" t="str">
        <f t="shared" si="1586"/>
        <v/>
      </c>
      <c r="N5110" t="str">
        <f t="shared" si="1587"/>
        <v/>
      </c>
      <c r="O5110" t="str">
        <f t="shared" si="1588"/>
        <v/>
      </c>
      <c r="P5110" t="str">
        <f t="shared" si="1589"/>
        <v/>
      </c>
      <c r="Q5110" t="str">
        <f t="shared" si="1590"/>
        <v/>
      </c>
      <c r="R5110" t="str">
        <f t="shared" si="1591"/>
        <v/>
      </c>
      <c r="S5110" t="str">
        <f t="shared" si="1599"/>
        <v/>
      </c>
      <c r="U5110" t="str">
        <f t="shared" si="1592"/>
        <v/>
      </c>
      <c r="V5110" t="str">
        <f t="shared" si="1593"/>
        <v/>
      </c>
      <c r="W5110" t="str">
        <f t="shared" si="1594"/>
        <v/>
      </c>
      <c r="X5110" t="str">
        <f t="shared" si="1595"/>
        <v/>
      </c>
      <c r="Y5110" t="str">
        <f t="shared" si="1596"/>
        <v/>
      </c>
      <c r="Z5110" cm="1">
        <f t="array" ref="Z5110">LOOKUP(
    2,
    1/($A:$A=$A5110),
    $C:$C
)</f>
        <v>372.8</v>
      </c>
      <c r="AA5110" t="str">
        <f t="shared" si="1597"/>
        <v/>
      </c>
      <c r="AB5110" t="str">
        <f t="shared" si="1598"/>
        <v/>
      </c>
    </row>
    <row r="5111" spans="1:28" x14ac:dyDescent="0.3">
      <c r="A5111" s="2">
        <v>45978</v>
      </c>
      <c r="B5111" s="1">
        <v>0.46527777777777779</v>
      </c>
      <c r="C5111">
        <v>374.65</v>
      </c>
      <c r="D5111">
        <v>373.95</v>
      </c>
      <c r="E5111">
        <v>195321</v>
      </c>
      <c r="F5111" t="b">
        <f t="shared" si="1580"/>
        <v>0</v>
      </c>
      <c r="G5111" t="str">
        <f t="shared" si="1581"/>
        <v/>
      </c>
      <c r="H5111" t="str">
        <f t="shared" si="1582"/>
        <v/>
      </c>
      <c r="I5111">
        <f t="shared" si="1583"/>
        <v>375.3</v>
      </c>
      <c r="J5111">
        <f t="shared" si="1584"/>
        <v>374.6</v>
      </c>
      <c r="K5111">
        <f t="shared" si="1585"/>
        <v>1</v>
      </c>
      <c r="L5111" t="str">
        <f>IF(
    AND(
        K5111=1,
        COUNTIFS($A$2:A5111,A5111,$K$2:K5111,1)=1
    ),
    "ENTRY",
    ""
)</f>
        <v/>
      </c>
      <c r="M5111" t="str">
        <f t="shared" si="1586"/>
        <v/>
      </c>
      <c r="N5111" t="str">
        <f t="shared" si="1587"/>
        <v/>
      </c>
      <c r="O5111" t="str">
        <f t="shared" si="1588"/>
        <v/>
      </c>
      <c r="P5111" t="str">
        <f t="shared" si="1589"/>
        <v/>
      </c>
      <c r="Q5111" t="str">
        <f t="shared" si="1590"/>
        <v/>
      </c>
      <c r="R5111" t="str">
        <f t="shared" si="1591"/>
        <v/>
      </c>
      <c r="S5111" t="str">
        <f t="shared" si="1599"/>
        <v/>
      </c>
      <c r="U5111" t="str">
        <f t="shared" si="1592"/>
        <v/>
      </c>
      <c r="V5111" t="str">
        <f t="shared" si="1593"/>
        <v/>
      </c>
      <c r="W5111" t="str">
        <f t="shared" si="1594"/>
        <v/>
      </c>
      <c r="X5111" t="str">
        <f t="shared" si="1595"/>
        <v/>
      </c>
      <c r="Y5111" t="str">
        <f t="shared" si="1596"/>
        <v/>
      </c>
      <c r="Z5111" cm="1">
        <f t="array" ref="Z5111">LOOKUP(
    2,
    1/($A:$A=$A5111),
    $C:$C
)</f>
        <v>372.8</v>
      </c>
      <c r="AA5111" t="str">
        <f t="shared" si="1597"/>
        <v/>
      </c>
      <c r="AB5111" t="str">
        <f t="shared" si="1598"/>
        <v/>
      </c>
    </row>
    <row r="5112" spans="1:28" x14ac:dyDescent="0.3">
      <c r="A5112" s="2">
        <v>45978</v>
      </c>
      <c r="B5112" s="1">
        <v>0.46875</v>
      </c>
      <c r="C5112">
        <v>374.2</v>
      </c>
      <c r="D5112">
        <v>373.5</v>
      </c>
      <c r="E5112">
        <v>208242</v>
      </c>
      <c r="F5112" t="b">
        <f t="shared" si="1580"/>
        <v>0</v>
      </c>
      <c r="G5112" t="str">
        <f t="shared" si="1581"/>
        <v/>
      </c>
      <c r="H5112" t="str">
        <f t="shared" si="1582"/>
        <v/>
      </c>
      <c r="I5112">
        <f t="shared" si="1583"/>
        <v>375.3</v>
      </c>
      <c r="J5112">
        <f t="shared" si="1584"/>
        <v>374.6</v>
      </c>
      <c r="K5112">
        <f t="shared" si="1585"/>
        <v>1</v>
      </c>
      <c r="L5112" t="str">
        <f>IF(
    AND(
        K5112=1,
        COUNTIFS($A$2:A5112,A5112,$K$2:K5112,1)=1
    ),
    "ENTRY",
    ""
)</f>
        <v/>
      </c>
      <c r="M5112" t="str">
        <f t="shared" si="1586"/>
        <v/>
      </c>
      <c r="N5112" t="str">
        <f t="shared" si="1587"/>
        <v/>
      </c>
      <c r="O5112" t="str">
        <f t="shared" si="1588"/>
        <v/>
      </c>
      <c r="P5112" t="str">
        <f t="shared" si="1589"/>
        <v/>
      </c>
      <c r="Q5112" t="str">
        <f t="shared" si="1590"/>
        <v/>
      </c>
      <c r="R5112" t="str">
        <f t="shared" si="1591"/>
        <v/>
      </c>
      <c r="S5112" t="str">
        <f t="shared" si="1599"/>
        <v/>
      </c>
      <c r="U5112" t="str">
        <f t="shared" si="1592"/>
        <v/>
      </c>
      <c r="V5112" t="str">
        <f t="shared" si="1593"/>
        <v/>
      </c>
      <c r="W5112" t="str">
        <f t="shared" si="1594"/>
        <v/>
      </c>
      <c r="X5112" t="str">
        <f t="shared" si="1595"/>
        <v/>
      </c>
      <c r="Y5112" t="str">
        <f t="shared" si="1596"/>
        <v/>
      </c>
      <c r="Z5112" cm="1">
        <f t="array" ref="Z5112">LOOKUP(
    2,
    1/($A:$A=$A5112),
    $C:$C
)</f>
        <v>372.8</v>
      </c>
      <c r="AA5112" t="str">
        <f t="shared" si="1597"/>
        <v/>
      </c>
      <c r="AB5112" t="str">
        <f t="shared" si="1598"/>
        <v/>
      </c>
    </row>
    <row r="5113" spans="1:28" x14ac:dyDescent="0.3">
      <c r="A5113" s="2">
        <v>45978</v>
      </c>
      <c r="B5113" s="1">
        <v>0.47222222222222221</v>
      </c>
      <c r="C5113">
        <v>373.8</v>
      </c>
      <c r="D5113">
        <v>373</v>
      </c>
      <c r="E5113">
        <v>279640</v>
      </c>
      <c r="F5113" t="b">
        <f t="shared" si="1580"/>
        <v>0</v>
      </c>
      <c r="G5113" t="str">
        <f t="shared" si="1581"/>
        <v/>
      </c>
      <c r="H5113" t="str">
        <f t="shared" si="1582"/>
        <v/>
      </c>
      <c r="I5113">
        <f t="shared" si="1583"/>
        <v>375.3</v>
      </c>
      <c r="J5113">
        <f t="shared" si="1584"/>
        <v>374.6</v>
      </c>
      <c r="K5113">
        <f t="shared" si="1585"/>
        <v>1</v>
      </c>
      <c r="L5113" t="str">
        <f>IF(
    AND(
        K5113=1,
        COUNTIFS($A$2:A5113,A5113,$K$2:K5113,1)=1
    ),
    "ENTRY",
    ""
)</f>
        <v/>
      </c>
      <c r="M5113" t="str">
        <f t="shared" si="1586"/>
        <v/>
      </c>
      <c r="N5113" t="str">
        <f t="shared" si="1587"/>
        <v/>
      </c>
      <c r="O5113" t="str">
        <f t="shared" si="1588"/>
        <v/>
      </c>
      <c r="P5113" t="str">
        <f t="shared" si="1589"/>
        <v/>
      </c>
      <c r="Q5113" t="str">
        <f t="shared" si="1590"/>
        <v/>
      </c>
      <c r="R5113" t="str">
        <f t="shared" si="1591"/>
        <v/>
      </c>
      <c r="S5113" t="str">
        <f t="shared" si="1599"/>
        <v/>
      </c>
      <c r="U5113" t="str">
        <f t="shared" si="1592"/>
        <v/>
      </c>
      <c r="V5113" t="str">
        <f t="shared" si="1593"/>
        <v/>
      </c>
      <c r="W5113" t="str">
        <f t="shared" si="1594"/>
        <v/>
      </c>
      <c r="X5113" t="str">
        <f t="shared" si="1595"/>
        <v/>
      </c>
      <c r="Y5113" t="str">
        <f t="shared" si="1596"/>
        <v/>
      </c>
      <c r="Z5113" cm="1">
        <f t="array" ref="Z5113">LOOKUP(
    2,
    1/($A:$A=$A5113),
    $C:$C
)</f>
        <v>372.8</v>
      </c>
      <c r="AA5113" t="str">
        <f t="shared" si="1597"/>
        <v/>
      </c>
      <c r="AB5113" t="str">
        <f t="shared" si="1598"/>
        <v/>
      </c>
    </row>
    <row r="5114" spans="1:28" x14ac:dyDescent="0.3">
      <c r="A5114" s="2">
        <v>45978</v>
      </c>
      <c r="B5114" s="1">
        <v>0.47569444444444442</v>
      </c>
      <c r="C5114">
        <v>373.3</v>
      </c>
      <c r="D5114">
        <v>372</v>
      </c>
      <c r="E5114">
        <v>572459</v>
      </c>
      <c r="F5114" t="b">
        <f t="shared" si="1580"/>
        <v>0</v>
      </c>
      <c r="G5114" t="str">
        <f t="shared" si="1581"/>
        <v/>
      </c>
      <c r="H5114" t="str">
        <f t="shared" si="1582"/>
        <v/>
      </c>
      <c r="I5114">
        <f t="shared" si="1583"/>
        <v>375.3</v>
      </c>
      <c r="J5114">
        <f t="shared" si="1584"/>
        <v>374.6</v>
      </c>
      <c r="K5114">
        <f t="shared" si="1585"/>
        <v>1</v>
      </c>
      <c r="L5114" t="str">
        <f>IF(
    AND(
        K5114=1,
        COUNTIFS($A$2:A5114,A5114,$K$2:K5114,1)=1
    ),
    "ENTRY",
    ""
)</f>
        <v/>
      </c>
      <c r="M5114" t="str">
        <f t="shared" si="1586"/>
        <v/>
      </c>
      <c r="N5114" t="str">
        <f t="shared" si="1587"/>
        <v/>
      </c>
      <c r="O5114" t="str">
        <f t="shared" si="1588"/>
        <v/>
      </c>
      <c r="P5114" t="str">
        <f t="shared" si="1589"/>
        <v/>
      </c>
      <c r="Q5114" t="str">
        <f t="shared" si="1590"/>
        <v/>
      </c>
      <c r="R5114" t="str">
        <f t="shared" si="1591"/>
        <v/>
      </c>
      <c r="S5114" t="str">
        <f t="shared" si="1599"/>
        <v/>
      </c>
      <c r="U5114" t="str">
        <f t="shared" si="1592"/>
        <v/>
      </c>
      <c r="V5114" t="str">
        <f t="shared" si="1593"/>
        <v/>
      </c>
      <c r="W5114" t="str">
        <f t="shared" si="1594"/>
        <v/>
      </c>
      <c r="X5114" t="str">
        <f t="shared" si="1595"/>
        <v/>
      </c>
      <c r="Y5114" t="str">
        <f t="shared" si="1596"/>
        <v/>
      </c>
      <c r="Z5114" cm="1">
        <f t="array" ref="Z5114">LOOKUP(
    2,
    1/($A:$A=$A5114),
    $C:$C
)</f>
        <v>372.8</v>
      </c>
      <c r="AA5114" t="str">
        <f t="shared" si="1597"/>
        <v/>
      </c>
      <c r="AB5114" t="str">
        <f t="shared" si="1598"/>
        <v/>
      </c>
    </row>
    <row r="5115" spans="1:28" x14ac:dyDescent="0.3">
      <c r="A5115" s="2">
        <v>45978</v>
      </c>
      <c r="B5115" s="1">
        <v>0.47916666666666669</v>
      </c>
      <c r="C5115">
        <v>373.35</v>
      </c>
      <c r="D5115">
        <v>372.1</v>
      </c>
      <c r="E5115">
        <v>448652</v>
      </c>
      <c r="F5115" t="b">
        <f t="shared" si="1580"/>
        <v>0</v>
      </c>
      <c r="G5115" t="str">
        <f t="shared" si="1581"/>
        <v/>
      </c>
      <c r="H5115" t="str">
        <f t="shared" si="1582"/>
        <v/>
      </c>
      <c r="I5115">
        <f t="shared" si="1583"/>
        <v>375.3</v>
      </c>
      <c r="J5115">
        <f t="shared" si="1584"/>
        <v>374.6</v>
      </c>
      <c r="K5115">
        <f t="shared" si="1585"/>
        <v>1</v>
      </c>
      <c r="L5115" t="str">
        <f>IF(
    AND(
        K5115=1,
        COUNTIFS($A$2:A5115,A5115,$K$2:K5115,1)=1
    ),
    "ENTRY",
    ""
)</f>
        <v/>
      </c>
      <c r="M5115" t="str">
        <f t="shared" si="1586"/>
        <v/>
      </c>
      <c r="N5115" t="str">
        <f t="shared" si="1587"/>
        <v/>
      </c>
      <c r="O5115" t="str">
        <f t="shared" si="1588"/>
        <v/>
      </c>
      <c r="P5115" t="str">
        <f t="shared" si="1589"/>
        <v/>
      </c>
      <c r="Q5115" t="str">
        <f t="shared" si="1590"/>
        <v/>
      </c>
      <c r="R5115" t="str">
        <f t="shared" si="1591"/>
        <v/>
      </c>
      <c r="S5115" t="str">
        <f t="shared" si="1599"/>
        <v/>
      </c>
      <c r="U5115" t="str">
        <f t="shared" si="1592"/>
        <v/>
      </c>
      <c r="V5115" t="str">
        <f t="shared" si="1593"/>
        <v/>
      </c>
      <c r="W5115" t="str">
        <f t="shared" si="1594"/>
        <v/>
      </c>
      <c r="X5115" t="str">
        <f t="shared" si="1595"/>
        <v/>
      </c>
      <c r="Y5115" t="str">
        <f t="shared" si="1596"/>
        <v/>
      </c>
      <c r="Z5115" cm="1">
        <f t="array" ref="Z5115">LOOKUP(
    2,
    1/($A:$A=$A5115),
    $C:$C
)</f>
        <v>372.8</v>
      </c>
      <c r="AA5115" t="str">
        <f t="shared" si="1597"/>
        <v/>
      </c>
      <c r="AB5115" t="str">
        <f t="shared" si="1598"/>
        <v/>
      </c>
    </row>
    <row r="5116" spans="1:28" x14ac:dyDescent="0.3">
      <c r="A5116" s="2">
        <v>45978</v>
      </c>
      <c r="B5116" s="1">
        <v>0.4826388888888889</v>
      </c>
      <c r="C5116">
        <v>373.2</v>
      </c>
      <c r="D5116">
        <v>372.4</v>
      </c>
      <c r="E5116">
        <v>245794</v>
      </c>
      <c r="F5116" t="b">
        <f t="shared" si="1580"/>
        <v>0</v>
      </c>
      <c r="G5116" t="str">
        <f t="shared" si="1581"/>
        <v/>
      </c>
      <c r="H5116" t="str">
        <f t="shared" si="1582"/>
        <v/>
      </c>
      <c r="I5116">
        <f t="shared" si="1583"/>
        <v>375.3</v>
      </c>
      <c r="J5116">
        <f t="shared" si="1584"/>
        <v>374.6</v>
      </c>
      <c r="K5116">
        <f t="shared" si="1585"/>
        <v>1</v>
      </c>
      <c r="L5116" t="str">
        <f>IF(
    AND(
        K5116=1,
        COUNTIFS($A$2:A5116,A5116,$K$2:K5116,1)=1
    ),
    "ENTRY",
    ""
)</f>
        <v/>
      </c>
      <c r="M5116" t="str">
        <f t="shared" si="1586"/>
        <v/>
      </c>
      <c r="N5116" t="str">
        <f t="shared" si="1587"/>
        <v/>
      </c>
      <c r="O5116" t="str">
        <f t="shared" si="1588"/>
        <v/>
      </c>
      <c r="P5116" t="str">
        <f t="shared" si="1589"/>
        <v/>
      </c>
      <c r="Q5116" t="str">
        <f t="shared" si="1590"/>
        <v/>
      </c>
      <c r="R5116" t="str">
        <f t="shared" si="1591"/>
        <v/>
      </c>
      <c r="S5116" t="str">
        <f t="shared" si="1599"/>
        <v/>
      </c>
      <c r="U5116" t="str">
        <f t="shared" si="1592"/>
        <v/>
      </c>
      <c r="V5116" t="str">
        <f t="shared" si="1593"/>
        <v/>
      </c>
      <c r="W5116" t="str">
        <f t="shared" si="1594"/>
        <v/>
      </c>
      <c r="X5116" t="str">
        <f t="shared" si="1595"/>
        <v/>
      </c>
      <c r="Y5116" t="str">
        <f t="shared" si="1596"/>
        <v/>
      </c>
      <c r="Z5116" cm="1">
        <f t="array" ref="Z5116">LOOKUP(
    2,
    1/($A:$A=$A5116),
    $C:$C
)</f>
        <v>372.8</v>
      </c>
      <c r="AA5116" t="str">
        <f t="shared" si="1597"/>
        <v/>
      </c>
      <c r="AB5116" t="str">
        <f t="shared" si="1598"/>
        <v/>
      </c>
    </row>
    <row r="5117" spans="1:28" x14ac:dyDescent="0.3">
      <c r="A5117" s="2">
        <v>45978</v>
      </c>
      <c r="B5117" s="1">
        <v>0.4861111111111111</v>
      </c>
      <c r="C5117">
        <v>373.3</v>
      </c>
      <c r="D5117">
        <v>372.6</v>
      </c>
      <c r="E5117">
        <v>210739</v>
      </c>
      <c r="F5117" t="b">
        <f t="shared" si="1580"/>
        <v>0</v>
      </c>
      <c r="G5117" t="str">
        <f t="shared" si="1581"/>
        <v/>
      </c>
      <c r="H5117" t="str">
        <f t="shared" si="1582"/>
        <v/>
      </c>
      <c r="I5117">
        <f t="shared" si="1583"/>
        <v>375.3</v>
      </c>
      <c r="J5117">
        <f t="shared" si="1584"/>
        <v>374.6</v>
      </c>
      <c r="K5117">
        <f t="shared" si="1585"/>
        <v>1</v>
      </c>
      <c r="L5117" t="str">
        <f>IF(
    AND(
        K5117=1,
        COUNTIFS($A$2:A5117,A5117,$K$2:K5117,1)=1
    ),
    "ENTRY",
    ""
)</f>
        <v/>
      </c>
      <c r="M5117" t="str">
        <f t="shared" si="1586"/>
        <v/>
      </c>
      <c r="N5117" t="str">
        <f t="shared" si="1587"/>
        <v/>
      </c>
      <c r="O5117" t="str">
        <f t="shared" si="1588"/>
        <v/>
      </c>
      <c r="P5117" t="str">
        <f t="shared" si="1589"/>
        <v/>
      </c>
      <c r="Q5117" t="str">
        <f t="shared" si="1590"/>
        <v/>
      </c>
      <c r="R5117" t="str">
        <f t="shared" si="1591"/>
        <v/>
      </c>
      <c r="S5117" t="str">
        <f t="shared" si="1599"/>
        <v/>
      </c>
      <c r="U5117" t="str">
        <f t="shared" si="1592"/>
        <v/>
      </c>
      <c r="V5117" t="str">
        <f t="shared" si="1593"/>
        <v/>
      </c>
      <c r="W5117" t="str">
        <f t="shared" si="1594"/>
        <v/>
      </c>
      <c r="X5117" t="str">
        <f t="shared" si="1595"/>
        <v/>
      </c>
      <c r="Y5117" t="str">
        <f t="shared" si="1596"/>
        <v/>
      </c>
      <c r="Z5117" cm="1">
        <f t="array" ref="Z5117">LOOKUP(
    2,
    1/($A:$A=$A5117),
    $C:$C
)</f>
        <v>372.8</v>
      </c>
      <c r="AA5117" t="str">
        <f t="shared" si="1597"/>
        <v/>
      </c>
      <c r="AB5117" t="str">
        <f t="shared" si="1598"/>
        <v/>
      </c>
    </row>
    <row r="5118" spans="1:28" x14ac:dyDescent="0.3">
      <c r="A5118" s="2">
        <v>45978</v>
      </c>
      <c r="B5118" s="1">
        <v>0.48958333333333331</v>
      </c>
      <c r="C5118">
        <v>373.5</v>
      </c>
      <c r="D5118">
        <v>373</v>
      </c>
      <c r="E5118">
        <v>246241</v>
      </c>
      <c r="F5118" t="b">
        <f t="shared" si="1580"/>
        <v>0</v>
      </c>
      <c r="G5118" t="str">
        <f t="shared" si="1581"/>
        <v/>
      </c>
      <c r="H5118" t="str">
        <f t="shared" si="1582"/>
        <v/>
      </c>
      <c r="I5118">
        <f t="shared" si="1583"/>
        <v>375.3</v>
      </c>
      <c r="J5118">
        <f t="shared" si="1584"/>
        <v>374.6</v>
      </c>
      <c r="K5118">
        <f t="shared" si="1585"/>
        <v>1</v>
      </c>
      <c r="L5118" t="str">
        <f>IF(
    AND(
        K5118=1,
        COUNTIFS($A$2:A5118,A5118,$K$2:K5118,1)=1
    ),
    "ENTRY",
    ""
)</f>
        <v/>
      </c>
      <c r="M5118" t="str">
        <f t="shared" si="1586"/>
        <v/>
      </c>
      <c r="N5118" t="str">
        <f t="shared" si="1587"/>
        <v/>
      </c>
      <c r="O5118" t="str">
        <f t="shared" si="1588"/>
        <v/>
      </c>
      <c r="P5118" t="str">
        <f t="shared" si="1589"/>
        <v/>
      </c>
      <c r="Q5118" t="str">
        <f t="shared" si="1590"/>
        <v/>
      </c>
      <c r="R5118" t="str">
        <f t="shared" si="1591"/>
        <v/>
      </c>
      <c r="S5118" t="str">
        <f t="shared" si="1599"/>
        <v/>
      </c>
      <c r="U5118" t="str">
        <f t="shared" si="1592"/>
        <v/>
      </c>
      <c r="V5118" t="str">
        <f t="shared" si="1593"/>
        <v/>
      </c>
      <c r="W5118" t="str">
        <f t="shared" si="1594"/>
        <v/>
      </c>
      <c r="X5118" t="str">
        <f t="shared" si="1595"/>
        <v/>
      </c>
      <c r="Y5118" t="str">
        <f t="shared" si="1596"/>
        <v/>
      </c>
      <c r="Z5118" cm="1">
        <f t="array" ref="Z5118">LOOKUP(
    2,
    1/($A:$A=$A5118),
    $C:$C
)</f>
        <v>372.8</v>
      </c>
      <c r="AA5118" t="str">
        <f t="shared" si="1597"/>
        <v/>
      </c>
      <c r="AB5118" t="str">
        <f t="shared" si="1598"/>
        <v/>
      </c>
    </row>
    <row r="5119" spans="1:28" x14ac:dyDescent="0.3">
      <c r="A5119" s="2">
        <v>45978</v>
      </c>
      <c r="B5119" s="1">
        <v>0.49305555555555558</v>
      </c>
      <c r="C5119">
        <v>373.55</v>
      </c>
      <c r="D5119">
        <v>373.05</v>
      </c>
      <c r="E5119">
        <v>145362</v>
      </c>
      <c r="F5119" t="b">
        <f t="shared" si="1580"/>
        <v>0</v>
      </c>
      <c r="G5119" t="str">
        <f t="shared" si="1581"/>
        <v/>
      </c>
      <c r="H5119" t="str">
        <f t="shared" si="1582"/>
        <v/>
      </c>
      <c r="I5119">
        <f t="shared" si="1583"/>
        <v>375.3</v>
      </c>
      <c r="J5119">
        <f t="shared" si="1584"/>
        <v>374.6</v>
      </c>
      <c r="K5119">
        <f t="shared" si="1585"/>
        <v>1</v>
      </c>
      <c r="L5119" t="str">
        <f>IF(
    AND(
        K5119=1,
        COUNTIFS($A$2:A5119,A5119,$K$2:K5119,1)=1
    ),
    "ENTRY",
    ""
)</f>
        <v/>
      </c>
      <c r="M5119" t="str">
        <f t="shared" si="1586"/>
        <v/>
      </c>
      <c r="N5119" t="str">
        <f t="shared" si="1587"/>
        <v/>
      </c>
      <c r="O5119" t="str">
        <f t="shared" si="1588"/>
        <v/>
      </c>
      <c r="P5119" t="str">
        <f t="shared" si="1589"/>
        <v/>
      </c>
      <c r="Q5119" t="str">
        <f t="shared" si="1590"/>
        <v/>
      </c>
      <c r="R5119" t="str">
        <f t="shared" si="1591"/>
        <v/>
      </c>
      <c r="S5119" t="str">
        <f t="shared" si="1599"/>
        <v/>
      </c>
      <c r="U5119" t="str">
        <f t="shared" si="1592"/>
        <v/>
      </c>
      <c r="V5119" t="str">
        <f t="shared" si="1593"/>
        <v/>
      </c>
      <c r="W5119" t="str">
        <f t="shared" si="1594"/>
        <v/>
      </c>
      <c r="X5119" t="str">
        <f t="shared" si="1595"/>
        <v/>
      </c>
      <c r="Y5119" t="str">
        <f t="shared" si="1596"/>
        <v/>
      </c>
      <c r="Z5119" cm="1">
        <f t="array" ref="Z5119">LOOKUP(
    2,
    1/($A:$A=$A5119),
    $C:$C
)</f>
        <v>372.8</v>
      </c>
      <c r="AA5119" t="str">
        <f t="shared" si="1597"/>
        <v/>
      </c>
      <c r="AB5119" t="str">
        <f t="shared" si="1598"/>
        <v/>
      </c>
    </row>
    <row r="5120" spans="1:28" x14ac:dyDescent="0.3">
      <c r="A5120" s="2">
        <v>45978</v>
      </c>
      <c r="B5120" s="1">
        <v>0.49652777777777779</v>
      </c>
      <c r="C5120">
        <v>373.75</v>
      </c>
      <c r="D5120">
        <v>373.3</v>
      </c>
      <c r="E5120">
        <v>193930</v>
      </c>
      <c r="F5120" t="b">
        <f t="shared" si="1580"/>
        <v>0</v>
      </c>
      <c r="G5120" t="str">
        <f t="shared" si="1581"/>
        <v/>
      </c>
      <c r="H5120" t="str">
        <f t="shared" si="1582"/>
        <v/>
      </c>
      <c r="I5120">
        <f t="shared" si="1583"/>
        <v>375.3</v>
      </c>
      <c r="J5120">
        <f t="shared" si="1584"/>
        <v>374.6</v>
      </c>
      <c r="K5120">
        <f t="shared" si="1585"/>
        <v>1</v>
      </c>
      <c r="L5120" t="str">
        <f>IF(
    AND(
        K5120=1,
        COUNTIFS($A$2:A5120,A5120,$K$2:K5120,1)=1
    ),
    "ENTRY",
    ""
)</f>
        <v/>
      </c>
      <c r="M5120" t="str">
        <f t="shared" si="1586"/>
        <v/>
      </c>
      <c r="N5120" t="str">
        <f t="shared" si="1587"/>
        <v/>
      </c>
      <c r="O5120" t="str">
        <f t="shared" si="1588"/>
        <v/>
      </c>
      <c r="P5120" t="str">
        <f t="shared" si="1589"/>
        <v/>
      </c>
      <c r="Q5120" t="str">
        <f t="shared" si="1590"/>
        <v/>
      </c>
      <c r="R5120" t="str">
        <f t="shared" si="1591"/>
        <v/>
      </c>
      <c r="S5120" t="str">
        <f t="shared" si="1599"/>
        <v/>
      </c>
      <c r="U5120" t="str">
        <f t="shared" si="1592"/>
        <v/>
      </c>
      <c r="V5120" t="str">
        <f t="shared" si="1593"/>
        <v/>
      </c>
      <c r="W5120" t="str">
        <f t="shared" si="1594"/>
        <v/>
      </c>
      <c r="X5120" t="str">
        <f t="shared" si="1595"/>
        <v/>
      </c>
      <c r="Y5120" t="str">
        <f t="shared" si="1596"/>
        <v/>
      </c>
      <c r="Z5120" cm="1">
        <f t="array" ref="Z5120">LOOKUP(
    2,
    1/($A:$A=$A5120),
    $C:$C
)</f>
        <v>372.8</v>
      </c>
      <c r="AA5120" t="str">
        <f t="shared" si="1597"/>
        <v/>
      </c>
      <c r="AB5120" t="str">
        <f t="shared" si="1598"/>
        <v/>
      </c>
    </row>
    <row r="5121" spans="1:28" x14ac:dyDescent="0.3">
      <c r="A5121" s="2">
        <v>45978</v>
      </c>
      <c r="B5121" s="1">
        <v>0.5</v>
      </c>
      <c r="C5121">
        <v>373.85</v>
      </c>
      <c r="D5121">
        <v>373.3</v>
      </c>
      <c r="E5121">
        <v>186743</v>
      </c>
      <c r="F5121" t="b">
        <f t="shared" si="1580"/>
        <v>0</v>
      </c>
      <c r="G5121" t="str">
        <f t="shared" si="1581"/>
        <v/>
      </c>
      <c r="H5121" t="str">
        <f t="shared" si="1582"/>
        <v/>
      </c>
      <c r="I5121">
        <f t="shared" si="1583"/>
        <v>375.3</v>
      </c>
      <c r="J5121">
        <f t="shared" si="1584"/>
        <v>374.6</v>
      </c>
      <c r="K5121">
        <f t="shared" si="1585"/>
        <v>1</v>
      </c>
      <c r="L5121" t="str">
        <f>IF(
    AND(
        K5121=1,
        COUNTIFS($A$2:A5121,A5121,$K$2:K5121,1)=1
    ),
    "ENTRY",
    ""
)</f>
        <v/>
      </c>
      <c r="M5121" t="str">
        <f t="shared" si="1586"/>
        <v/>
      </c>
      <c r="N5121" t="str">
        <f t="shared" si="1587"/>
        <v/>
      </c>
      <c r="O5121" t="str">
        <f t="shared" si="1588"/>
        <v/>
      </c>
      <c r="P5121" t="str">
        <f t="shared" si="1589"/>
        <v/>
      </c>
      <c r="Q5121" t="str">
        <f t="shared" si="1590"/>
        <v/>
      </c>
      <c r="R5121" t="str">
        <f t="shared" si="1591"/>
        <v/>
      </c>
      <c r="S5121" t="str">
        <f t="shared" si="1599"/>
        <v/>
      </c>
      <c r="U5121" t="str">
        <f t="shared" si="1592"/>
        <v/>
      </c>
      <c r="V5121" t="str">
        <f t="shared" si="1593"/>
        <v/>
      </c>
      <c r="W5121" t="str">
        <f t="shared" si="1594"/>
        <v/>
      </c>
      <c r="X5121" t="str">
        <f t="shared" si="1595"/>
        <v/>
      </c>
      <c r="Y5121" t="str">
        <f t="shared" si="1596"/>
        <v/>
      </c>
      <c r="Z5121" cm="1">
        <f t="array" ref="Z5121">LOOKUP(
    2,
    1/($A:$A=$A5121),
    $C:$C
)</f>
        <v>372.8</v>
      </c>
      <c r="AA5121" t="str">
        <f t="shared" si="1597"/>
        <v/>
      </c>
      <c r="AB5121" t="str">
        <f t="shared" si="1598"/>
        <v/>
      </c>
    </row>
    <row r="5122" spans="1:28" x14ac:dyDescent="0.3">
      <c r="A5122" s="2">
        <v>45978</v>
      </c>
      <c r="B5122" s="1">
        <v>0.50347222222222221</v>
      </c>
      <c r="C5122">
        <v>373.6</v>
      </c>
      <c r="D5122">
        <v>373.2</v>
      </c>
      <c r="E5122">
        <v>177852</v>
      </c>
      <c r="F5122" t="b">
        <f t="shared" si="1580"/>
        <v>0</v>
      </c>
      <c r="G5122" t="str">
        <f t="shared" si="1581"/>
        <v/>
      </c>
      <c r="H5122" t="str">
        <f t="shared" si="1582"/>
        <v/>
      </c>
      <c r="I5122">
        <f t="shared" si="1583"/>
        <v>375.3</v>
      </c>
      <c r="J5122">
        <f t="shared" si="1584"/>
        <v>374.6</v>
      </c>
      <c r="K5122">
        <f t="shared" si="1585"/>
        <v>1</v>
      </c>
      <c r="L5122" t="str">
        <f>IF(
    AND(
        K5122=1,
        COUNTIFS($A$2:A5122,A5122,$K$2:K5122,1)=1
    ),
    "ENTRY",
    ""
)</f>
        <v/>
      </c>
      <c r="M5122" t="str">
        <f t="shared" si="1586"/>
        <v/>
      </c>
      <c r="N5122" t="str">
        <f t="shared" si="1587"/>
        <v/>
      </c>
      <c r="O5122" t="str">
        <f t="shared" si="1588"/>
        <v/>
      </c>
      <c r="P5122" t="str">
        <f t="shared" si="1589"/>
        <v/>
      </c>
      <c r="Q5122" t="str">
        <f t="shared" si="1590"/>
        <v/>
      </c>
      <c r="R5122" t="str">
        <f t="shared" si="1591"/>
        <v/>
      </c>
      <c r="S5122" t="str">
        <f t="shared" si="1599"/>
        <v/>
      </c>
      <c r="U5122" t="str">
        <f t="shared" si="1592"/>
        <v/>
      </c>
      <c r="V5122" t="str">
        <f t="shared" si="1593"/>
        <v/>
      </c>
      <c r="W5122" t="str">
        <f t="shared" si="1594"/>
        <v/>
      </c>
      <c r="X5122" t="str">
        <f t="shared" si="1595"/>
        <v/>
      </c>
      <c r="Y5122" t="str">
        <f t="shared" si="1596"/>
        <v/>
      </c>
      <c r="Z5122" cm="1">
        <f t="array" ref="Z5122">LOOKUP(
    2,
    1/($A:$A=$A5122),
    $C:$C
)</f>
        <v>372.8</v>
      </c>
      <c r="AA5122" t="str">
        <f t="shared" si="1597"/>
        <v/>
      </c>
      <c r="AB5122" t="str">
        <f t="shared" si="1598"/>
        <v/>
      </c>
    </row>
    <row r="5123" spans="1:28" x14ac:dyDescent="0.3">
      <c r="A5123" s="2">
        <v>45978</v>
      </c>
      <c r="B5123" s="1">
        <v>0.50694444444444442</v>
      </c>
      <c r="C5123">
        <v>373.5</v>
      </c>
      <c r="D5123">
        <v>373.1</v>
      </c>
      <c r="E5123">
        <v>161234</v>
      </c>
      <c r="F5123" t="b">
        <f t="shared" ref="F5123:F5186" si="1600">B5123=TIME(10,0,0)</f>
        <v>0</v>
      </c>
      <c r="G5123" t="str">
        <f t="shared" ref="G5123:G5186" si="1601">IF(F5123,C5123,"")</f>
        <v/>
      </c>
      <c r="H5123" t="str">
        <f t="shared" ref="H5123:H5186" si="1602">IF(F5123,D5123,"")</f>
        <v/>
      </c>
      <c r="I5123">
        <f t="shared" ref="I5123:I5186" si="1603">IF(G5123&lt;&gt;"",G5123,I5122)</f>
        <v>375.3</v>
      </c>
      <c r="J5123">
        <f t="shared" ref="J5123:J5186" si="1604">IF(H5123&lt;&gt;"",H5123,J5122)</f>
        <v>374.6</v>
      </c>
      <c r="K5123">
        <f t="shared" ref="K5123:K5186" si="1605">IF(
    AND(
        A5123=A5122,
        B5123&gt;TIME(10,0,0),
        OR(C5123&gt;=I5123, D5123&lt;=J5123)
    ),
    1,
    0
)</f>
        <v>1</v>
      </c>
      <c r="L5123" t="str">
        <f>IF(
    AND(
        K5123=1,
        COUNTIFS($A$2:A5123,A5123,$K$2:K5123,1)=1
    ),
    "ENTRY",
    ""
)</f>
        <v/>
      </c>
      <c r="M5123" t="str">
        <f t="shared" ref="M5123:M5186" si="1606">IF(L5123="","",IF(C5123&gt;=I5123,"LONG","SHORT"))</f>
        <v/>
      </c>
      <c r="N5123" t="str">
        <f t="shared" ref="N5123:N5186" si="1607">IF(M5123="","",IF(M5123="LONG",I5123,J5123))</f>
        <v/>
      </c>
      <c r="O5123" t="str">
        <f t="shared" ref="O5123:O5186" si="1608">IF(M5123="","",IF(M5123="LONG",J5123,I5123))</f>
        <v/>
      </c>
      <c r="P5123" t="str">
        <f t="shared" ref="P5123:P5186" si="1609">IF(M5123="","",ABS(N5123-O5123))</f>
        <v/>
      </c>
      <c r="Q5123" t="str">
        <f t="shared" ref="Q5123:Q5186" si="1610">IF(M5123="","",INT(500/P5123))</f>
        <v/>
      </c>
      <c r="R5123" t="str">
        <f t="shared" ref="R5123:R5186" si="1611">IF(M5123="","",Q5123*P5123)</f>
        <v/>
      </c>
      <c r="S5123" t="str">
        <f t="shared" si="1599"/>
        <v/>
      </c>
      <c r="U5123" t="str">
        <f t="shared" ref="U5123:U5186" si="1612">IF(M5123="","",IF(M5123="LONG",N5123+3*P5123,N5123-3*P5123))</f>
        <v/>
      </c>
      <c r="V5123" t="str">
        <f t="shared" ref="V5123:V5186" si="1613">IF(
    M5123="",
    "",
    IF(
        IF(
            M5123="LONG",
            _xlfn.MAXIFS($C:$C,$A:$A,$A5123,$B:$B,"&gt;"&amp;$B5123) &gt;= $S5123,
            _xlfn.MINIFS($D:$D,$A:$A,$A5123,$B:$B,"&gt;"&amp;$B5123) &lt;= $S5123
        ),
        "YES",
        "NO"
    )
)</f>
        <v/>
      </c>
      <c r="W5123" t="str">
        <f t="shared" ref="W5123:W5186" si="1614">IF(
    M5123="",
    "",
    IF(
        IF(
            M5123="LONG",
            _xlfn.MAXIFS($C:$C,$A:$A,$A5123,$B:$B,"&gt;"&amp;$B5123) &gt;= $U5123,
            _xlfn.MINIFS($D:$D,$A:$A,$A5123,$B:$B,"&gt;"&amp;$B5123) &lt;= $U5123
        ),
        "YES",
        "NO"
    )
)</f>
        <v/>
      </c>
      <c r="X5123" t="str">
        <f t="shared" ref="X5123:X5186" si="1615">IF(
    M5123="",
    "",
    IF(
        M5123="LONG",
        (_xlfn.MAXIFS($C:$C,$A:$A,$A5123,$B:$B,"&gt;"&amp;$B5123) - $N5123) / $P5123,
        ($N5123 - _xlfn.MINIFS($D:$D,$A:$A,$A5123,$B:$B,"&gt;"&amp;$B5123)) / $P5123
    )
)</f>
        <v/>
      </c>
      <c r="Y5123" t="str">
        <f t="shared" ref="Y5123:Y5186" si="1616">IF(
    M5123="",
    "",
    IF(
        IF(
            M5123="LONG",
            _xlfn.MINIFS($D:$D,$A:$A,$A5123,$B:$B,"&gt;"&amp;$B5123) &lt;= $O5123,
            _xlfn.MAXIFS($C:$C,$A:$A,$A5123,$B:$B,"&gt;"&amp;$B5123) &gt;= $O5123
        ),
        "YES",
        "NO"
    )
)</f>
        <v/>
      </c>
      <c r="Z5123" cm="1">
        <f t="array" ref="Z5123">LOOKUP(
    2,
    1/($A:$A=$A5123),
    $C:$C
)</f>
        <v>372.8</v>
      </c>
      <c r="AA5123" t="str">
        <f t="shared" ref="AA5123:AA5186" si="1617">IF(
    M5123="",
    "",
    IF(
        Y5123="YES",
        O5123,
        Z5123
    )
)</f>
        <v/>
      </c>
      <c r="AB5123" t="str">
        <f t="shared" ref="AB5123:AB5186" si="1618">IF(
    M5123="",
    "",IF(Y5123="YES",-500,
    IF(
        M5123="LONG",
        (U5123 - N5123) * Q5123,
        (N5123 - U5123) * Q5123
    )
))</f>
        <v/>
      </c>
    </row>
    <row r="5124" spans="1:28" x14ac:dyDescent="0.3">
      <c r="A5124" s="2">
        <v>45978</v>
      </c>
      <c r="B5124" s="1">
        <v>0.51041666666666663</v>
      </c>
      <c r="C5124">
        <v>374.25</v>
      </c>
      <c r="D5124">
        <v>373.15</v>
      </c>
      <c r="E5124">
        <v>206900</v>
      </c>
      <c r="F5124" t="b">
        <f t="shared" si="1600"/>
        <v>0</v>
      </c>
      <c r="G5124" t="str">
        <f t="shared" si="1601"/>
        <v/>
      </c>
      <c r="H5124" t="str">
        <f t="shared" si="1602"/>
        <v/>
      </c>
      <c r="I5124">
        <f t="shared" si="1603"/>
        <v>375.3</v>
      </c>
      <c r="J5124">
        <f t="shared" si="1604"/>
        <v>374.6</v>
      </c>
      <c r="K5124">
        <f t="shared" si="1605"/>
        <v>1</v>
      </c>
      <c r="L5124" t="str">
        <f>IF(
    AND(
        K5124=1,
        COUNTIFS($A$2:A5124,A5124,$K$2:K5124,1)=1
    ),
    "ENTRY",
    ""
)</f>
        <v/>
      </c>
      <c r="M5124" t="str">
        <f t="shared" si="1606"/>
        <v/>
      </c>
      <c r="N5124" t="str">
        <f t="shared" si="1607"/>
        <v/>
      </c>
      <c r="O5124" t="str">
        <f t="shared" si="1608"/>
        <v/>
      </c>
      <c r="P5124" t="str">
        <f t="shared" si="1609"/>
        <v/>
      </c>
      <c r="Q5124" t="str">
        <f t="shared" si="1610"/>
        <v/>
      </c>
      <c r="R5124" t="str">
        <f t="shared" si="1611"/>
        <v/>
      </c>
      <c r="S5124" t="str">
        <f t="shared" ref="S5124:S5187" si="1619">IF(M5124="","",IF(M5124="LONG",N5124+(1.5*P5124),N5124-(1.5*P5124)))</f>
        <v/>
      </c>
      <c r="U5124" t="str">
        <f t="shared" si="1612"/>
        <v/>
      </c>
      <c r="V5124" t="str">
        <f t="shared" si="1613"/>
        <v/>
      </c>
      <c r="W5124" t="str">
        <f t="shared" si="1614"/>
        <v/>
      </c>
      <c r="X5124" t="str">
        <f t="shared" si="1615"/>
        <v/>
      </c>
      <c r="Y5124" t="str">
        <f t="shared" si="1616"/>
        <v/>
      </c>
      <c r="Z5124" cm="1">
        <f t="array" ref="Z5124">LOOKUP(
    2,
    1/($A:$A=$A5124),
    $C:$C
)</f>
        <v>372.8</v>
      </c>
      <c r="AA5124" t="str">
        <f t="shared" si="1617"/>
        <v/>
      </c>
      <c r="AB5124" t="str">
        <f t="shared" si="1618"/>
        <v/>
      </c>
    </row>
    <row r="5125" spans="1:28" x14ac:dyDescent="0.3">
      <c r="A5125" s="2">
        <v>45978</v>
      </c>
      <c r="B5125" s="1">
        <v>0.51388888888888884</v>
      </c>
      <c r="C5125">
        <v>374.25</v>
      </c>
      <c r="D5125">
        <v>373.5</v>
      </c>
      <c r="E5125">
        <v>210404</v>
      </c>
      <c r="F5125" t="b">
        <f t="shared" si="1600"/>
        <v>0</v>
      </c>
      <c r="G5125" t="str">
        <f t="shared" si="1601"/>
        <v/>
      </c>
      <c r="H5125" t="str">
        <f t="shared" si="1602"/>
        <v/>
      </c>
      <c r="I5125">
        <f t="shared" si="1603"/>
        <v>375.3</v>
      </c>
      <c r="J5125">
        <f t="shared" si="1604"/>
        <v>374.6</v>
      </c>
      <c r="K5125">
        <f t="shared" si="1605"/>
        <v>1</v>
      </c>
      <c r="L5125" t="str">
        <f>IF(
    AND(
        K5125=1,
        COUNTIFS($A$2:A5125,A5125,$K$2:K5125,1)=1
    ),
    "ENTRY",
    ""
)</f>
        <v/>
      </c>
      <c r="M5125" t="str">
        <f t="shared" si="1606"/>
        <v/>
      </c>
      <c r="N5125" t="str">
        <f t="shared" si="1607"/>
        <v/>
      </c>
      <c r="O5125" t="str">
        <f t="shared" si="1608"/>
        <v/>
      </c>
      <c r="P5125" t="str">
        <f t="shared" si="1609"/>
        <v/>
      </c>
      <c r="Q5125" t="str">
        <f t="shared" si="1610"/>
        <v/>
      </c>
      <c r="R5125" t="str">
        <f t="shared" si="1611"/>
        <v/>
      </c>
      <c r="S5125" t="str">
        <f t="shared" si="1619"/>
        <v/>
      </c>
      <c r="U5125" t="str">
        <f t="shared" si="1612"/>
        <v/>
      </c>
      <c r="V5125" t="str">
        <f t="shared" si="1613"/>
        <v/>
      </c>
      <c r="W5125" t="str">
        <f t="shared" si="1614"/>
        <v/>
      </c>
      <c r="X5125" t="str">
        <f t="shared" si="1615"/>
        <v/>
      </c>
      <c r="Y5125" t="str">
        <f t="shared" si="1616"/>
        <v/>
      </c>
      <c r="Z5125" cm="1">
        <f t="array" ref="Z5125">LOOKUP(
    2,
    1/($A:$A=$A5125),
    $C:$C
)</f>
        <v>372.8</v>
      </c>
      <c r="AA5125" t="str">
        <f t="shared" si="1617"/>
        <v/>
      </c>
      <c r="AB5125" t="str">
        <f t="shared" si="1618"/>
        <v/>
      </c>
    </row>
    <row r="5126" spans="1:28" x14ac:dyDescent="0.3">
      <c r="A5126" s="2">
        <v>45978</v>
      </c>
      <c r="B5126" s="1">
        <v>0.51736111111111116</v>
      </c>
      <c r="C5126">
        <v>374.25</v>
      </c>
      <c r="D5126">
        <v>373.55</v>
      </c>
      <c r="E5126">
        <v>135223</v>
      </c>
      <c r="F5126" t="b">
        <f t="shared" si="1600"/>
        <v>0</v>
      </c>
      <c r="G5126" t="str">
        <f t="shared" si="1601"/>
        <v/>
      </c>
      <c r="H5126" t="str">
        <f t="shared" si="1602"/>
        <v/>
      </c>
      <c r="I5126">
        <f t="shared" si="1603"/>
        <v>375.3</v>
      </c>
      <c r="J5126">
        <f t="shared" si="1604"/>
        <v>374.6</v>
      </c>
      <c r="K5126">
        <f t="shared" si="1605"/>
        <v>1</v>
      </c>
      <c r="L5126" t="str">
        <f>IF(
    AND(
        K5126=1,
        COUNTIFS($A$2:A5126,A5126,$K$2:K5126,1)=1
    ),
    "ENTRY",
    ""
)</f>
        <v/>
      </c>
      <c r="M5126" t="str">
        <f t="shared" si="1606"/>
        <v/>
      </c>
      <c r="N5126" t="str">
        <f t="shared" si="1607"/>
        <v/>
      </c>
      <c r="O5126" t="str">
        <f t="shared" si="1608"/>
        <v/>
      </c>
      <c r="P5126" t="str">
        <f t="shared" si="1609"/>
        <v/>
      </c>
      <c r="Q5126" t="str">
        <f t="shared" si="1610"/>
        <v/>
      </c>
      <c r="R5126" t="str">
        <f t="shared" si="1611"/>
        <v/>
      </c>
      <c r="S5126" t="str">
        <f t="shared" si="1619"/>
        <v/>
      </c>
      <c r="U5126" t="str">
        <f t="shared" si="1612"/>
        <v/>
      </c>
      <c r="V5126" t="str">
        <f t="shared" si="1613"/>
        <v/>
      </c>
      <c r="W5126" t="str">
        <f t="shared" si="1614"/>
        <v/>
      </c>
      <c r="X5126" t="str">
        <f t="shared" si="1615"/>
        <v/>
      </c>
      <c r="Y5126" t="str">
        <f t="shared" si="1616"/>
        <v/>
      </c>
      <c r="Z5126" cm="1">
        <f t="array" ref="Z5126">LOOKUP(
    2,
    1/($A:$A=$A5126),
    $C:$C
)</f>
        <v>372.8</v>
      </c>
      <c r="AA5126" t="str">
        <f t="shared" si="1617"/>
        <v/>
      </c>
      <c r="AB5126" t="str">
        <f t="shared" si="1618"/>
        <v/>
      </c>
    </row>
    <row r="5127" spans="1:28" x14ac:dyDescent="0.3">
      <c r="A5127" s="2">
        <v>45978</v>
      </c>
      <c r="B5127" s="1">
        <v>0.52083333333333337</v>
      </c>
      <c r="C5127">
        <v>374.5</v>
      </c>
      <c r="D5127">
        <v>373.6</v>
      </c>
      <c r="E5127">
        <v>194979</v>
      </c>
      <c r="F5127" t="b">
        <f t="shared" si="1600"/>
        <v>0</v>
      </c>
      <c r="G5127" t="str">
        <f t="shared" si="1601"/>
        <v/>
      </c>
      <c r="H5127" t="str">
        <f t="shared" si="1602"/>
        <v/>
      </c>
      <c r="I5127">
        <f t="shared" si="1603"/>
        <v>375.3</v>
      </c>
      <c r="J5127">
        <f t="shared" si="1604"/>
        <v>374.6</v>
      </c>
      <c r="K5127">
        <f t="shared" si="1605"/>
        <v>1</v>
      </c>
      <c r="L5127" t="str">
        <f>IF(
    AND(
        K5127=1,
        COUNTIFS($A$2:A5127,A5127,$K$2:K5127,1)=1
    ),
    "ENTRY",
    ""
)</f>
        <v/>
      </c>
      <c r="M5127" t="str">
        <f t="shared" si="1606"/>
        <v/>
      </c>
      <c r="N5127" t="str">
        <f t="shared" si="1607"/>
        <v/>
      </c>
      <c r="O5127" t="str">
        <f t="shared" si="1608"/>
        <v/>
      </c>
      <c r="P5127" t="str">
        <f t="shared" si="1609"/>
        <v/>
      </c>
      <c r="Q5127" t="str">
        <f t="shared" si="1610"/>
        <v/>
      </c>
      <c r="R5127" t="str">
        <f t="shared" si="1611"/>
        <v/>
      </c>
      <c r="S5127" t="str">
        <f t="shared" si="1619"/>
        <v/>
      </c>
      <c r="U5127" t="str">
        <f t="shared" si="1612"/>
        <v/>
      </c>
      <c r="V5127" t="str">
        <f t="shared" si="1613"/>
        <v/>
      </c>
      <c r="W5127" t="str">
        <f t="shared" si="1614"/>
        <v/>
      </c>
      <c r="X5127" t="str">
        <f t="shared" si="1615"/>
        <v/>
      </c>
      <c r="Y5127" t="str">
        <f t="shared" si="1616"/>
        <v/>
      </c>
      <c r="Z5127" cm="1">
        <f t="array" ref="Z5127">LOOKUP(
    2,
    1/($A:$A=$A5127),
    $C:$C
)</f>
        <v>372.8</v>
      </c>
      <c r="AA5127" t="str">
        <f t="shared" si="1617"/>
        <v/>
      </c>
      <c r="AB5127" t="str">
        <f t="shared" si="1618"/>
        <v/>
      </c>
    </row>
    <row r="5128" spans="1:28" x14ac:dyDescent="0.3">
      <c r="A5128" s="2">
        <v>45978</v>
      </c>
      <c r="B5128" s="1">
        <v>0.52430555555555558</v>
      </c>
      <c r="C5128">
        <v>374.6</v>
      </c>
      <c r="D5128">
        <v>374.2</v>
      </c>
      <c r="E5128">
        <v>172269</v>
      </c>
      <c r="F5128" t="b">
        <f t="shared" si="1600"/>
        <v>0</v>
      </c>
      <c r="G5128" t="str">
        <f t="shared" si="1601"/>
        <v/>
      </c>
      <c r="H5128" t="str">
        <f t="shared" si="1602"/>
        <v/>
      </c>
      <c r="I5128">
        <f t="shared" si="1603"/>
        <v>375.3</v>
      </c>
      <c r="J5128">
        <f t="shared" si="1604"/>
        <v>374.6</v>
      </c>
      <c r="K5128">
        <f t="shared" si="1605"/>
        <v>1</v>
      </c>
      <c r="L5128" t="str">
        <f>IF(
    AND(
        K5128=1,
        COUNTIFS($A$2:A5128,A5128,$K$2:K5128,1)=1
    ),
    "ENTRY",
    ""
)</f>
        <v/>
      </c>
      <c r="M5128" t="str">
        <f t="shared" si="1606"/>
        <v/>
      </c>
      <c r="N5128" t="str">
        <f t="shared" si="1607"/>
        <v/>
      </c>
      <c r="O5128" t="str">
        <f t="shared" si="1608"/>
        <v/>
      </c>
      <c r="P5128" t="str">
        <f t="shared" si="1609"/>
        <v/>
      </c>
      <c r="Q5128" t="str">
        <f t="shared" si="1610"/>
        <v/>
      </c>
      <c r="R5128" t="str">
        <f t="shared" si="1611"/>
        <v/>
      </c>
      <c r="S5128" t="str">
        <f t="shared" si="1619"/>
        <v/>
      </c>
      <c r="U5128" t="str">
        <f t="shared" si="1612"/>
        <v/>
      </c>
      <c r="V5128" t="str">
        <f t="shared" si="1613"/>
        <v/>
      </c>
      <c r="W5128" t="str">
        <f t="shared" si="1614"/>
        <v/>
      </c>
      <c r="X5128" t="str">
        <f t="shared" si="1615"/>
        <v/>
      </c>
      <c r="Y5128" t="str">
        <f t="shared" si="1616"/>
        <v/>
      </c>
      <c r="Z5128" cm="1">
        <f t="array" ref="Z5128">LOOKUP(
    2,
    1/($A:$A=$A5128),
    $C:$C
)</f>
        <v>372.8</v>
      </c>
      <c r="AA5128" t="str">
        <f t="shared" si="1617"/>
        <v/>
      </c>
      <c r="AB5128" t="str">
        <f t="shared" si="1618"/>
        <v/>
      </c>
    </row>
    <row r="5129" spans="1:28" x14ac:dyDescent="0.3">
      <c r="A5129" s="2">
        <v>45978</v>
      </c>
      <c r="B5129" s="1">
        <v>0.52777777777777779</v>
      </c>
      <c r="C5129">
        <v>374.7</v>
      </c>
      <c r="D5129">
        <v>374</v>
      </c>
      <c r="E5129">
        <v>143015</v>
      </c>
      <c r="F5129" t="b">
        <f t="shared" si="1600"/>
        <v>0</v>
      </c>
      <c r="G5129" t="str">
        <f t="shared" si="1601"/>
        <v/>
      </c>
      <c r="H5129" t="str">
        <f t="shared" si="1602"/>
        <v/>
      </c>
      <c r="I5129">
        <f t="shared" si="1603"/>
        <v>375.3</v>
      </c>
      <c r="J5129">
        <f t="shared" si="1604"/>
        <v>374.6</v>
      </c>
      <c r="K5129">
        <f t="shared" si="1605"/>
        <v>1</v>
      </c>
      <c r="L5129" t="str">
        <f>IF(
    AND(
        K5129=1,
        COUNTIFS($A$2:A5129,A5129,$K$2:K5129,1)=1
    ),
    "ENTRY",
    ""
)</f>
        <v/>
      </c>
      <c r="M5129" t="str">
        <f t="shared" si="1606"/>
        <v/>
      </c>
      <c r="N5129" t="str">
        <f t="shared" si="1607"/>
        <v/>
      </c>
      <c r="O5129" t="str">
        <f t="shared" si="1608"/>
        <v/>
      </c>
      <c r="P5129" t="str">
        <f t="shared" si="1609"/>
        <v/>
      </c>
      <c r="Q5129" t="str">
        <f t="shared" si="1610"/>
        <v/>
      </c>
      <c r="R5129" t="str">
        <f t="shared" si="1611"/>
        <v/>
      </c>
      <c r="S5129" t="str">
        <f t="shared" si="1619"/>
        <v/>
      </c>
      <c r="U5129" t="str">
        <f t="shared" si="1612"/>
        <v/>
      </c>
      <c r="V5129" t="str">
        <f t="shared" si="1613"/>
        <v/>
      </c>
      <c r="W5129" t="str">
        <f t="shared" si="1614"/>
        <v/>
      </c>
      <c r="X5129" t="str">
        <f t="shared" si="1615"/>
        <v/>
      </c>
      <c r="Y5129" t="str">
        <f t="shared" si="1616"/>
        <v/>
      </c>
      <c r="Z5129" cm="1">
        <f t="array" ref="Z5129">LOOKUP(
    2,
    1/($A:$A=$A5129),
    $C:$C
)</f>
        <v>372.8</v>
      </c>
      <c r="AA5129" t="str">
        <f t="shared" si="1617"/>
        <v/>
      </c>
      <c r="AB5129" t="str">
        <f t="shared" si="1618"/>
        <v/>
      </c>
    </row>
    <row r="5130" spans="1:28" x14ac:dyDescent="0.3">
      <c r="A5130" s="2">
        <v>45978</v>
      </c>
      <c r="B5130" s="1">
        <v>0.53125</v>
      </c>
      <c r="C5130">
        <v>374.6</v>
      </c>
      <c r="D5130">
        <v>374.35</v>
      </c>
      <c r="E5130">
        <v>95106</v>
      </c>
      <c r="F5130" t="b">
        <f t="shared" si="1600"/>
        <v>0</v>
      </c>
      <c r="G5130" t="str">
        <f t="shared" si="1601"/>
        <v/>
      </c>
      <c r="H5130" t="str">
        <f t="shared" si="1602"/>
        <v/>
      </c>
      <c r="I5130">
        <f t="shared" si="1603"/>
        <v>375.3</v>
      </c>
      <c r="J5130">
        <f t="shared" si="1604"/>
        <v>374.6</v>
      </c>
      <c r="K5130">
        <f t="shared" si="1605"/>
        <v>1</v>
      </c>
      <c r="L5130" t="str">
        <f>IF(
    AND(
        K5130=1,
        COUNTIFS($A$2:A5130,A5130,$K$2:K5130,1)=1
    ),
    "ENTRY",
    ""
)</f>
        <v/>
      </c>
      <c r="M5130" t="str">
        <f t="shared" si="1606"/>
        <v/>
      </c>
      <c r="N5130" t="str">
        <f t="shared" si="1607"/>
        <v/>
      </c>
      <c r="O5130" t="str">
        <f t="shared" si="1608"/>
        <v/>
      </c>
      <c r="P5130" t="str">
        <f t="shared" si="1609"/>
        <v/>
      </c>
      <c r="Q5130" t="str">
        <f t="shared" si="1610"/>
        <v/>
      </c>
      <c r="R5130" t="str">
        <f t="shared" si="1611"/>
        <v/>
      </c>
      <c r="S5130" t="str">
        <f t="shared" si="1619"/>
        <v/>
      </c>
      <c r="U5130" t="str">
        <f t="shared" si="1612"/>
        <v/>
      </c>
      <c r="V5130" t="str">
        <f t="shared" si="1613"/>
        <v/>
      </c>
      <c r="W5130" t="str">
        <f t="shared" si="1614"/>
        <v/>
      </c>
      <c r="X5130" t="str">
        <f t="shared" si="1615"/>
        <v/>
      </c>
      <c r="Y5130" t="str">
        <f t="shared" si="1616"/>
        <v/>
      </c>
      <c r="Z5130" cm="1">
        <f t="array" ref="Z5130">LOOKUP(
    2,
    1/($A:$A=$A5130),
    $C:$C
)</f>
        <v>372.8</v>
      </c>
      <c r="AA5130" t="str">
        <f t="shared" si="1617"/>
        <v/>
      </c>
      <c r="AB5130" t="str">
        <f t="shared" si="1618"/>
        <v/>
      </c>
    </row>
    <row r="5131" spans="1:28" x14ac:dyDescent="0.3">
      <c r="A5131" s="2">
        <v>45978</v>
      </c>
      <c r="B5131" s="1">
        <v>0.53472222222222221</v>
      </c>
      <c r="C5131">
        <v>374.75</v>
      </c>
      <c r="D5131">
        <v>374.45</v>
      </c>
      <c r="E5131">
        <v>113603</v>
      </c>
      <c r="F5131" t="b">
        <f t="shared" si="1600"/>
        <v>0</v>
      </c>
      <c r="G5131" t="str">
        <f t="shared" si="1601"/>
        <v/>
      </c>
      <c r="H5131" t="str">
        <f t="shared" si="1602"/>
        <v/>
      </c>
      <c r="I5131">
        <f t="shared" si="1603"/>
        <v>375.3</v>
      </c>
      <c r="J5131">
        <f t="shared" si="1604"/>
        <v>374.6</v>
      </c>
      <c r="K5131">
        <f t="shared" si="1605"/>
        <v>1</v>
      </c>
      <c r="L5131" t="str">
        <f>IF(
    AND(
        K5131=1,
        COUNTIFS($A$2:A5131,A5131,$K$2:K5131,1)=1
    ),
    "ENTRY",
    ""
)</f>
        <v/>
      </c>
      <c r="M5131" t="str">
        <f t="shared" si="1606"/>
        <v/>
      </c>
      <c r="N5131" t="str">
        <f t="shared" si="1607"/>
        <v/>
      </c>
      <c r="O5131" t="str">
        <f t="shared" si="1608"/>
        <v/>
      </c>
      <c r="P5131" t="str">
        <f t="shared" si="1609"/>
        <v/>
      </c>
      <c r="Q5131" t="str">
        <f t="shared" si="1610"/>
        <v/>
      </c>
      <c r="R5131" t="str">
        <f t="shared" si="1611"/>
        <v/>
      </c>
      <c r="S5131" t="str">
        <f t="shared" si="1619"/>
        <v/>
      </c>
      <c r="U5131" t="str">
        <f t="shared" si="1612"/>
        <v/>
      </c>
      <c r="V5131" t="str">
        <f t="shared" si="1613"/>
        <v/>
      </c>
      <c r="W5131" t="str">
        <f t="shared" si="1614"/>
        <v/>
      </c>
      <c r="X5131" t="str">
        <f t="shared" si="1615"/>
        <v/>
      </c>
      <c r="Y5131" t="str">
        <f t="shared" si="1616"/>
        <v/>
      </c>
      <c r="Z5131" cm="1">
        <f t="array" ref="Z5131">LOOKUP(
    2,
    1/($A:$A=$A5131),
    $C:$C
)</f>
        <v>372.8</v>
      </c>
      <c r="AA5131" t="str">
        <f t="shared" si="1617"/>
        <v/>
      </c>
      <c r="AB5131" t="str">
        <f t="shared" si="1618"/>
        <v/>
      </c>
    </row>
    <row r="5132" spans="1:28" x14ac:dyDescent="0.3">
      <c r="A5132" s="2">
        <v>45978</v>
      </c>
      <c r="B5132" s="1">
        <v>0.53819444444444442</v>
      </c>
      <c r="C5132">
        <v>374.75</v>
      </c>
      <c r="D5132">
        <v>374.3</v>
      </c>
      <c r="E5132">
        <v>135667</v>
      </c>
      <c r="F5132" t="b">
        <f t="shared" si="1600"/>
        <v>0</v>
      </c>
      <c r="G5132" t="str">
        <f t="shared" si="1601"/>
        <v/>
      </c>
      <c r="H5132" t="str">
        <f t="shared" si="1602"/>
        <v/>
      </c>
      <c r="I5132">
        <f t="shared" si="1603"/>
        <v>375.3</v>
      </c>
      <c r="J5132">
        <f t="shared" si="1604"/>
        <v>374.6</v>
      </c>
      <c r="K5132">
        <f t="shared" si="1605"/>
        <v>1</v>
      </c>
      <c r="L5132" t="str">
        <f>IF(
    AND(
        K5132=1,
        COUNTIFS($A$2:A5132,A5132,$K$2:K5132,1)=1
    ),
    "ENTRY",
    ""
)</f>
        <v/>
      </c>
      <c r="M5132" t="str">
        <f t="shared" si="1606"/>
        <v/>
      </c>
      <c r="N5132" t="str">
        <f t="shared" si="1607"/>
        <v/>
      </c>
      <c r="O5132" t="str">
        <f t="shared" si="1608"/>
        <v/>
      </c>
      <c r="P5132" t="str">
        <f t="shared" si="1609"/>
        <v/>
      </c>
      <c r="Q5132" t="str">
        <f t="shared" si="1610"/>
        <v/>
      </c>
      <c r="R5132" t="str">
        <f t="shared" si="1611"/>
        <v/>
      </c>
      <c r="S5132" t="str">
        <f t="shared" si="1619"/>
        <v/>
      </c>
      <c r="U5132" t="str">
        <f t="shared" si="1612"/>
        <v/>
      </c>
      <c r="V5132" t="str">
        <f t="shared" si="1613"/>
        <v/>
      </c>
      <c r="W5132" t="str">
        <f t="shared" si="1614"/>
        <v/>
      </c>
      <c r="X5132" t="str">
        <f t="shared" si="1615"/>
        <v/>
      </c>
      <c r="Y5132" t="str">
        <f t="shared" si="1616"/>
        <v/>
      </c>
      <c r="Z5132" cm="1">
        <f t="array" ref="Z5132">LOOKUP(
    2,
    1/($A:$A=$A5132),
    $C:$C
)</f>
        <v>372.8</v>
      </c>
      <c r="AA5132" t="str">
        <f t="shared" si="1617"/>
        <v/>
      </c>
      <c r="AB5132" t="str">
        <f t="shared" si="1618"/>
        <v/>
      </c>
    </row>
    <row r="5133" spans="1:28" x14ac:dyDescent="0.3">
      <c r="A5133" s="2">
        <v>45978</v>
      </c>
      <c r="B5133" s="1">
        <v>0.54166666666666663</v>
      </c>
      <c r="C5133">
        <v>374.7</v>
      </c>
      <c r="D5133">
        <v>374.3</v>
      </c>
      <c r="E5133">
        <v>101549</v>
      </c>
      <c r="F5133" t="b">
        <f t="shared" si="1600"/>
        <v>0</v>
      </c>
      <c r="G5133" t="str">
        <f t="shared" si="1601"/>
        <v/>
      </c>
      <c r="H5133" t="str">
        <f t="shared" si="1602"/>
        <v/>
      </c>
      <c r="I5133">
        <f t="shared" si="1603"/>
        <v>375.3</v>
      </c>
      <c r="J5133">
        <f t="shared" si="1604"/>
        <v>374.6</v>
      </c>
      <c r="K5133">
        <f t="shared" si="1605"/>
        <v>1</v>
      </c>
      <c r="L5133" t="str">
        <f>IF(
    AND(
        K5133=1,
        COUNTIFS($A$2:A5133,A5133,$K$2:K5133,1)=1
    ),
    "ENTRY",
    ""
)</f>
        <v/>
      </c>
      <c r="M5133" t="str">
        <f t="shared" si="1606"/>
        <v/>
      </c>
      <c r="N5133" t="str">
        <f t="shared" si="1607"/>
        <v/>
      </c>
      <c r="O5133" t="str">
        <f t="shared" si="1608"/>
        <v/>
      </c>
      <c r="P5133" t="str">
        <f t="shared" si="1609"/>
        <v/>
      </c>
      <c r="Q5133" t="str">
        <f t="shared" si="1610"/>
        <v/>
      </c>
      <c r="R5133" t="str">
        <f t="shared" si="1611"/>
        <v/>
      </c>
      <c r="S5133" t="str">
        <f t="shared" si="1619"/>
        <v/>
      </c>
      <c r="U5133" t="str">
        <f t="shared" si="1612"/>
        <v/>
      </c>
      <c r="V5133" t="str">
        <f t="shared" si="1613"/>
        <v/>
      </c>
      <c r="W5133" t="str">
        <f t="shared" si="1614"/>
        <v/>
      </c>
      <c r="X5133" t="str">
        <f t="shared" si="1615"/>
        <v/>
      </c>
      <c r="Y5133" t="str">
        <f t="shared" si="1616"/>
        <v/>
      </c>
      <c r="Z5133" cm="1">
        <f t="array" ref="Z5133">LOOKUP(
    2,
    1/($A:$A=$A5133),
    $C:$C
)</f>
        <v>372.8</v>
      </c>
      <c r="AA5133" t="str">
        <f t="shared" si="1617"/>
        <v/>
      </c>
      <c r="AB5133" t="str">
        <f t="shared" si="1618"/>
        <v/>
      </c>
    </row>
    <row r="5134" spans="1:28" x14ac:dyDescent="0.3">
      <c r="A5134" s="2">
        <v>45978</v>
      </c>
      <c r="B5134" s="1">
        <v>0.54513888888888884</v>
      </c>
      <c r="C5134">
        <v>374.65</v>
      </c>
      <c r="D5134">
        <v>373.9</v>
      </c>
      <c r="E5134">
        <v>216313</v>
      </c>
      <c r="F5134" t="b">
        <f t="shared" si="1600"/>
        <v>0</v>
      </c>
      <c r="G5134" t="str">
        <f t="shared" si="1601"/>
        <v/>
      </c>
      <c r="H5134" t="str">
        <f t="shared" si="1602"/>
        <v/>
      </c>
      <c r="I5134">
        <f t="shared" si="1603"/>
        <v>375.3</v>
      </c>
      <c r="J5134">
        <f t="shared" si="1604"/>
        <v>374.6</v>
      </c>
      <c r="K5134">
        <f t="shared" si="1605"/>
        <v>1</v>
      </c>
      <c r="L5134" t="str">
        <f>IF(
    AND(
        K5134=1,
        COUNTIFS($A$2:A5134,A5134,$K$2:K5134,1)=1
    ),
    "ENTRY",
    ""
)</f>
        <v/>
      </c>
      <c r="M5134" t="str">
        <f t="shared" si="1606"/>
        <v/>
      </c>
      <c r="N5134" t="str">
        <f t="shared" si="1607"/>
        <v/>
      </c>
      <c r="O5134" t="str">
        <f t="shared" si="1608"/>
        <v/>
      </c>
      <c r="P5134" t="str">
        <f t="shared" si="1609"/>
        <v/>
      </c>
      <c r="Q5134" t="str">
        <f t="shared" si="1610"/>
        <v/>
      </c>
      <c r="R5134" t="str">
        <f t="shared" si="1611"/>
        <v/>
      </c>
      <c r="S5134" t="str">
        <f t="shared" si="1619"/>
        <v/>
      </c>
      <c r="U5134" t="str">
        <f t="shared" si="1612"/>
        <v/>
      </c>
      <c r="V5134" t="str">
        <f t="shared" si="1613"/>
        <v/>
      </c>
      <c r="W5134" t="str">
        <f t="shared" si="1614"/>
        <v/>
      </c>
      <c r="X5134" t="str">
        <f t="shared" si="1615"/>
        <v/>
      </c>
      <c r="Y5134" t="str">
        <f t="shared" si="1616"/>
        <v/>
      </c>
      <c r="Z5134" cm="1">
        <f t="array" ref="Z5134">LOOKUP(
    2,
    1/($A:$A=$A5134),
    $C:$C
)</f>
        <v>372.8</v>
      </c>
      <c r="AA5134" t="str">
        <f t="shared" si="1617"/>
        <v/>
      </c>
      <c r="AB5134" t="str">
        <f t="shared" si="1618"/>
        <v/>
      </c>
    </row>
    <row r="5135" spans="1:28" x14ac:dyDescent="0.3">
      <c r="A5135" s="2">
        <v>45978</v>
      </c>
      <c r="B5135" s="1">
        <v>0.54861111111111116</v>
      </c>
      <c r="C5135">
        <v>374.15</v>
      </c>
      <c r="D5135">
        <v>373.5</v>
      </c>
      <c r="E5135">
        <v>188933</v>
      </c>
      <c r="F5135" t="b">
        <f t="shared" si="1600"/>
        <v>0</v>
      </c>
      <c r="G5135" t="str">
        <f t="shared" si="1601"/>
        <v/>
      </c>
      <c r="H5135" t="str">
        <f t="shared" si="1602"/>
        <v/>
      </c>
      <c r="I5135">
        <f t="shared" si="1603"/>
        <v>375.3</v>
      </c>
      <c r="J5135">
        <f t="shared" si="1604"/>
        <v>374.6</v>
      </c>
      <c r="K5135">
        <f t="shared" si="1605"/>
        <v>1</v>
      </c>
      <c r="L5135" t="str">
        <f>IF(
    AND(
        K5135=1,
        COUNTIFS($A$2:A5135,A5135,$K$2:K5135,1)=1
    ),
    "ENTRY",
    ""
)</f>
        <v/>
      </c>
      <c r="M5135" t="str">
        <f t="shared" si="1606"/>
        <v/>
      </c>
      <c r="N5135" t="str">
        <f t="shared" si="1607"/>
        <v/>
      </c>
      <c r="O5135" t="str">
        <f t="shared" si="1608"/>
        <v/>
      </c>
      <c r="P5135" t="str">
        <f t="shared" si="1609"/>
        <v/>
      </c>
      <c r="Q5135" t="str">
        <f t="shared" si="1610"/>
        <v/>
      </c>
      <c r="R5135" t="str">
        <f t="shared" si="1611"/>
        <v/>
      </c>
      <c r="S5135" t="str">
        <f t="shared" si="1619"/>
        <v/>
      </c>
      <c r="U5135" t="str">
        <f t="shared" si="1612"/>
        <v/>
      </c>
      <c r="V5135" t="str">
        <f t="shared" si="1613"/>
        <v/>
      </c>
      <c r="W5135" t="str">
        <f t="shared" si="1614"/>
        <v/>
      </c>
      <c r="X5135" t="str">
        <f t="shared" si="1615"/>
        <v/>
      </c>
      <c r="Y5135" t="str">
        <f t="shared" si="1616"/>
        <v/>
      </c>
      <c r="Z5135" cm="1">
        <f t="array" ref="Z5135">LOOKUP(
    2,
    1/($A:$A=$A5135),
    $C:$C
)</f>
        <v>372.8</v>
      </c>
      <c r="AA5135" t="str">
        <f t="shared" si="1617"/>
        <v/>
      </c>
      <c r="AB5135" t="str">
        <f t="shared" si="1618"/>
        <v/>
      </c>
    </row>
    <row r="5136" spans="1:28" x14ac:dyDescent="0.3">
      <c r="A5136" s="2">
        <v>45978</v>
      </c>
      <c r="B5136" s="1">
        <v>0.55208333333333337</v>
      </c>
      <c r="C5136">
        <v>374.1</v>
      </c>
      <c r="D5136">
        <v>373.6</v>
      </c>
      <c r="E5136">
        <v>183426</v>
      </c>
      <c r="F5136" t="b">
        <f t="shared" si="1600"/>
        <v>0</v>
      </c>
      <c r="G5136" t="str">
        <f t="shared" si="1601"/>
        <v/>
      </c>
      <c r="H5136" t="str">
        <f t="shared" si="1602"/>
        <v/>
      </c>
      <c r="I5136">
        <f t="shared" si="1603"/>
        <v>375.3</v>
      </c>
      <c r="J5136">
        <f t="shared" si="1604"/>
        <v>374.6</v>
      </c>
      <c r="K5136">
        <f t="shared" si="1605"/>
        <v>1</v>
      </c>
      <c r="L5136" t="str">
        <f>IF(
    AND(
        K5136=1,
        COUNTIFS($A$2:A5136,A5136,$K$2:K5136,1)=1
    ),
    "ENTRY",
    ""
)</f>
        <v/>
      </c>
      <c r="M5136" t="str">
        <f t="shared" si="1606"/>
        <v/>
      </c>
      <c r="N5136" t="str">
        <f t="shared" si="1607"/>
        <v/>
      </c>
      <c r="O5136" t="str">
        <f t="shared" si="1608"/>
        <v/>
      </c>
      <c r="P5136" t="str">
        <f t="shared" si="1609"/>
        <v/>
      </c>
      <c r="Q5136" t="str">
        <f t="shared" si="1610"/>
        <v/>
      </c>
      <c r="R5136" t="str">
        <f t="shared" si="1611"/>
        <v/>
      </c>
      <c r="S5136" t="str">
        <f t="shared" si="1619"/>
        <v/>
      </c>
      <c r="U5136" t="str">
        <f t="shared" si="1612"/>
        <v/>
      </c>
      <c r="V5136" t="str">
        <f t="shared" si="1613"/>
        <v/>
      </c>
      <c r="W5136" t="str">
        <f t="shared" si="1614"/>
        <v/>
      </c>
      <c r="X5136" t="str">
        <f t="shared" si="1615"/>
        <v/>
      </c>
      <c r="Y5136" t="str">
        <f t="shared" si="1616"/>
        <v/>
      </c>
      <c r="Z5136" cm="1">
        <f t="array" ref="Z5136">LOOKUP(
    2,
    1/($A:$A=$A5136),
    $C:$C
)</f>
        <v>372.8</v>
      </c>
      <c r="AA5136" t="str">
        <f t="shared" si="1617"/>
        <v/>
      </c>
      <c r="AB5136" t="str">
        <f t="shared" si="1618"/>
        <v/>
      </c>
    </row>
    <row r="5137" spans="1:28" x14ac:dyDescent="0.3">
      <c r="A5137" s="2">
        <v>45978</v>
      </c>
      <c r="B5137" s="1">
        <v>0.55555555555555558</v>
      </c>
      <c r="C5137">
        <v>373.85</v>
      </c>
      <c r="D5137">
        <v>373.55</v>
      </c>
      <c r="E5137">
        <v>130291</v>
      </c>
      <c r="F5137" t="b">
        <f t="shared" si="1600"/>
        <v>0</v>
      </c>
      <c r="G5137" t="str">
        <f t="shared" si="1601"/>
        <v/>
      </c>
      <c r="H5137" t="str">
        <f t="shared" si="1602"/>
        <v/>
      </c>
      <c r="I5137">
        <f t="shared" si="1603"/>
        <v>375.3</v>
      </c>
      <c r="J5137">
        <f t="shared" si="1604"/>
        <v>374.6</v>
      </c>
      <c r="K5137">
        <f t="shared" si="1605"/>
        <v>1</v>
      </c>
      <c r="L5137" t="str">
        <f>IF(
    AND(
        K5137=1,
        COUNTIFS($A$2:A5137,A5137,$K$2:K5137,1)=1
    ),
    "ENTRY",
    ""
)</f>
        <v/>
      </c>
      <c r="M5137" t="str">
        <f t="shared" si="1606"/>
        <v/>
      </c>
      <c r="N5137" t="str">
        <f t="shared" si="1607"/>
        <v/>
      </c>
      <c r="O5137" t="str">
        <f t="shared" si="1608"/>
        <v/>
      </c>
      <c r="P5137" t="str">
        <f t="shared" si="1609"/>
        <v/>
      </c>
      <c r="Q5137" t="str">
        <f t="shared" si="1610"/>
        <v/>
      </c>
      <c r="R5137" t="str">
        <f t="shared" si="1611"/>
        <v/>
      </c>
      <c r="S5137" t="str">
        <f t="shared" si="1619"/>
        <v/>
      </c>
      <c r="U5137" t="str">
        <f t="shared" si="1612"/>
        <v/>
      </c>
      <c r="V5137" t="str">
        <f t="shared" si="1613"/>
        <v/>
      </c>
      <c r="W5137" t="str">
        <f t="shared" si="1614"/>
        <v/>
      </c>
      <c r="X5137" t="str">
        <f t="shared" si="1615"/>
        <v/>
      </c>
      <c r="Y5137" t="str">
        <f t="shared" si="1616"/>
        <v/>
      </c>
      <c r="Z5137" cm="1">
        <f t="array" ref="Z5137">LOOKUP(
    2,
    1/($A:$A=$A5137),
    $C:$C
)</f>
        <v>372.8</v>
      </c>
      <c r="AA5137" t="str">
        <f t="shared" si="1617"/>
        <v/>
      </c>
      <c r="AB5137" t="str">
        <f t="shared" si="1618"/>
        <v/>
      </c>
    </row>
    <row r="5138" spans="1:28" x14ac:dyDescent="0.3">
      <c r="A5138" s="2">
        <v>45978</v>
      </c>
      <c r="B5138" s="1">
        <v>0.55902777777777779</v>
      </c>
      <c r="C5138">
        <v>373.7</v>
      </c>
      <c r="D5138">
        <v>373.45</v>
      </c>
      <c r="E5138">
        <v>130387</v>
      </c>
      <c r="F5138" t="b">
        <f t="shared" si="1600"/>
        <v>0</v>
      </c>
      <c r="G5138" t="str">
        <f t="shared" si="1601"/>
        <v/>
      </c>
      <c r="H5138" t="str">
        <f t="shared" si="1602"/>
        <v/>
      </c>
      <c r="I5138">
        <f t="shared" si="1603"/>
        <v>375.3</v>
      </c>
      <c r="J5138">
        <f t="shared" si="1604"/>
        <v>374.6</v>
      </c>
      <c r="K5138">
        <f t="shared" si="1605"/>
        <v>1</v>
      </c>
      <c r="L5138" t="str">
        <f>IF(
    AND(
        K5138=1,
        COUNTIFS($A$2:A5138,A5138,$K$2:K5138,1)=1
    ),
    "ENTRY",
    ""
)</f>
        <v/>
      </c>
      <c r="M5138" t="str">
        <f t="shared" si="1606"/>
        <v/>
      </c>
      <c r="N5138" t="str">
        <f t="shared" si="1607"/>
        <v/>
      </c>
      <c r="O5138" t="str">
        <f t="shared" si="1608"/>
        <v/>
      </c>
      <c r="P5138" t="str">
        <f t="shared" si="1609"/>
        <v/>
      </c>
      <c r="Q5138" t="str">
        <f t="shared" si="1610"/>
        <v/>
      </c>
      <c r="R5138" t="str">
        <f t="shared" si="1611"/>
        <v/>
      </c>
      <c r="S5138" t="str">
        <f t="shared" si="1619"/>
        <v/>
      </c>
      <c r="U5138" t="str">
        <f t="shared" si="1612"/>
        <v/>
      </c>
      <c r="V5138" t="str">
        <f t="shared" si="1613"/>
        <v/>
      </c>
      <c r="W5138" t="str">
        <f t="shared" si="1614"/>
        <v/>
      </c>
      <c r="X5138" t="str">
        <f t="shared" si="1615"/>
        <v/>
      </c>
      <c r="Y5138" t="str">
        <f t="shared" si="1616"/>
        <v/>
      </c>
      <c r="Z5138" cm="1">
        <f t="array" ref="Z5138">LOOKUP(
    2,
    1/($A:$A=$A5138),
    $C:$C
)</f>
        <v>372.8</v>
      </c>
      <c r="AA5138" t="str">
        <f t="shared" si="1617"/>
        <v/>
      </c>
      <c r="AB5138" t="str">
        <f t="shared" si="1618"/>
        <v/>
      </c>
    </row>
    <row r="5139" spans="1:28" x14ac:dyDescent="0.3">
      <c r="A5139" s="2">
        <v>45978</v>
      </c>
      <c r="B5139" s="1">
        <v>0.5625</v>
      </c>
      <c r="C5139">
        <v>373.65</v>
      </c>
      <c r="D5139">
        <v>373.25</v>
      </c>
      <c r="E5139">
        <v>191144</v>
      </c>
      <c r="F5139" t="b">
        <f t="shared" si="1600"/>
        <v>0</v>
      </c>
      <c r="G5139" t="str">
        <f t="shared" si="1601"/>
        <v/>
      </c>
      <c r="H5139" t="str">
        <f t="shared" si="1602"/>
        <v/>
      </c>
      <c r="I5139">
        <f t="shared" si="1603"/>
        <v>375.3</v>
      </c>
      <c r="J5139">
        <f t="shared" si="1604"/>
        <v>374.6</v>
      </c>
      <c r="K5139">
        <f t="shared" si="1605"/>
        <v>1</v>
      </c>
      <c r="L5139" t="str">
        <f>IF(
    AND(
        K5139=1,
        COUNTIFS($A$2:A5139,A5139,$K$2:K5139,1)=1
    ),
    "ENTRY",
    ""
)</f>
        <v/>
      </c>
      <c r="M5139" t="str">
        <f t="shared" si="1606"/>
        <v/>
      </c>
      <c r="N5139" t="str">
        <f t="shared" si="1607"/>
        <v/>
      </c>
      <c r="O5139" t="str">
        <f t="shared" si="1608"/>
        <v/>
      </c>
      <c r="P5139" t="str">
        <f t="shared" si="1609"/>
        <v/>
      </c>
      <c r="Q5139" t="str">
        <f t="shared" si="1610"/>
        <v/>
      </c>
      <c r="R5139" t="str">
        <f t="shared" si="1611"/>
        <v/>
      </c>
      <c r="S5139" t="str">
        <f t="shared" si="1619"/>
        <v/>
      </c>
      <c r="U5139" t="str">
        <f t="shared" si="1612"/>
        <v/>
      </c>
      <c r="V5139" t="str">
        <f t="shared" si="1613"/>
        <v/>
      </c>
      <c r="W5139" t="str">
        <f t="shared" si="1614"/>
        <v/>
      </c>
      <c r="X5139" t="str">
        <f t="shared" si="1615"/>
        <v/>
      </c>
      <c r="Y5139" t="str">
        <f t="shared" si="1616"/>
        <v/>
      </c>
      <c r="Z5139" cm="1">
        <f t="array" ref="Z5139">LOOKUP(
    2,
    1/($A:$A=$A5139),
    $C:$C
)</f>
        <v>372.8</v>
      </c>
      <c r="AA5139" t="str">
        <f t="shared" si="1617"/>
        <v/>
      </c>
      <c r="AB5139" t="str">
        <f t="shared" si="1618"/>
        <v/>
      </c>
    </row>
    <row r="5140" spans="1:28" x14ac:dyDescent="0.3">
      <c r="A5140" s="2">
        <v>45978</v>
      </c>
      <c r="B5140" s="1">
        <v>0.56597222222222221</v>
      </c>
      <c r="C5140">
        <v>373.75</v>
      </c>
      <c r="D5140">
        <v>373.35</v>
      </c>
      <c r="E5140">
        <v>189983</v>
      </c>
      <c r="F5140" t="b">
        <f t="shared" si="1600"/>
        <v>0</v>
      </c>
      <c r="G5140" t="str">
        <f t="shared" si="1601"/>
        <v/>
      </c>
      <c r="H5140" t="str">
        <f t="shared" si="1602"/>
        <v/>
      </c>
      <c r="I5140">
        <f t="shared" si="1603"/>
        <v>375.3</v>
      </c>
      <c r="J5140">
        <f t="shared" si="1604"/>
        <v>374.6</v>
      </c>
      <c r="K5140">
        <f t="shared" si="1605"/>
        <v>1</v>
      </c>
      <c r="L5140" t="str">
        <f>IF(
    AND(
        K5140=1,
        COUNTIFS($A$2:A5140,A5140,$K$2:K5140,1)=1
    ),
    "ENTRY",
    ""
)</f>
        <v/>
      </c>
      <c r="M5140" t="str">
        <f t="shared" si="1606"/>
        <v/>
      </c>
      <c r="N5140" t="str">
        <f t="shared" si="1607"/>
        <v/>
      </c>
      <c r="O5140" t="str">
        <f t="shared" si="1608"/>
        <v/>
      </c>
      <c r="P5140" t="str">
        <f t="shared" si="1609"/>
        <v/>
      </c>
      <c r="Q5140" t="str">
        <f t="shared" si="1610"/>
        <v/>
      </c>
      <c r="R5140" t="str">
        <f t="shared" si="1611"/>
        <v/>
      </c>
      <c r="S5140" t="str">
        <f t="shared" si="1619"/>
        <v/>
      </c>
      <c r="U5140" t="str">
        <f t="shared" si="1612"/>
        <v/>
      </c>
      <c r="V5140" t="str">
        <f t="shared" si="1613"/>
        <v/>
      </c>
      <c r="W5140" t="str">
        <f t="shared" si="1614"/>
        <v/>
      </c>
      <c r="X5140" t="str">
        <f t="shared" si="1615"/>
        <v/>
      </c>
      <c r="Y5140" t="str">
        <f t="shared" si="1616"/>
        <v/>
      </c>
      <c r="Z5140" cm="1">
        <f t="array" ref="Z5140">LOOKUP(
    2,
    1/($A:$A=$A5140),
    $C:$C
)</f>
        <v>372.8</v>
      </c>
      <c r="AA5140" t="str">
        <f t="shared" si="1617"/>
        <v/>
      </c>
      <c r="AB5140" t="str">
        <f t="shared" si="1618"/>
        <v/>
      </c>
    </row>
    <row r="5141" spans="1:28" x14ac:dyDescent="0.3">
      <c r="A5141" s="2">
        <v>45978</v>
      </c>
      <c r="B5141" s="1">
        <v>0.56944444444444442</v>
      </c>
      <c r="C5141">
        <v>373.5</v>
      </c>
      <c r="D5141">
        <v>373.05</v>
      </c>
      <c r="E5141">
        <v>167089</v>
      </c>
      <c r="F5141" t="b">
        <f t="shared" si="1600"/>
        <v>0</v>
      </c>
      <c r="G5141" t="str">
        <f t="shared" si="1601"/>
        <v/>
      </c>
      <c r="H5141" t="str">
        <f t="shared" si="1602"/>
        <v/>
      </c>
      <c r="I5141">
        <f t="shared" si="1603"/>
        <v>375.3</v>
      </c>
      <c r="J5141">
        <f t="shared" si="1604"/>
        <v>374.6</v>
      </c>
      <c r="K5141">
        <f t="shared" si="1605"/>
        <v>1</v>
      </c>
      <c r="L5141" t="str">
        <f>IF(
    AND(
        K5141=1,
        COUNTIFS($A$2:A5141,A5141,$K$2:K5141,1)=1
    ),
    "ENTRY",
    ""
)</f>
        <v/>
      </c>
      <c r="M5141" t="str">
        <f t="shared" si="1606"/>
        <v/>
      </c>
      <c r="N5141" t="str">
        <f t="shared" si="1607"/>
        <v/>
      </c>
      <c r="O5141" t="str">
        <f t="shared" si="1608"/>
        <v/>
      </c>
      <c r="P5141" t="str">
        <f t="shared" si="1609"/>
        <v/>
      </c>
      <c r="Q5141" t="str">
        <f t="shared" si="1610"/>
        <v/>
      </c>
      <c r="R5141" t="str">
        <f t="shared" si="1611"/>
        <v/>
      </c>
      <c r="S5141" t="str">
        <f t="shared" si="1619"/>
        <v/>
      </c>
      <c r="U5141" t="str">
        <f t="shared" si="1612"/>
        <v/>
      </c>
      <c r="V5141" t="str">
        <f t="shared" si="1613"/>
        <v/>
      </c>
      <c r="W5141" t="str">
        <f t="shared" si="1614"/>
        <v/>
      </c>
      <c r="X5141" t="str">
        <f t="shared" si="1615"/>
        <v/>
      </c>
      <c r="Y5141" t="str">
        <f t="shared" si="1616"/>
        <v/>
      </c>
      <c r="Z5141" cm="1">
        <f t="array" ref="Z5141">LOOKUP(
    2,
    1/($A:$A=$A5141),
    $C:$C
)</f>
        <v>372.8</v>
      </c>
      <c r="AA5141" t="str">
        <f t="shared" si="1617"/>
        <v/>
      </c>
      <c r="AB5141" t="str">
        <f t="shared" si="1618"/>
        <v/>
      </c>
    </row>
    <row r="5142" spans="1:28" x14ac:dyDescent="0.3">
      <c r="A5142" s="2">
        <v>45978</v>
      </c>
      <c r="B5142" s="1">
        <v>0.57291666666666663</v>
      </c>
      <c r="C5142">
        <v>373.35</v>
      </c>
      <c r="D5142">
        <v>373.1</v>
      </c>
      <c r="E5142">
        <v>159247</v>
      </c>
      <c r="F5142" t="b">
        <f t="shared" si="1600"/>
        <v>0</v>
      </c>
      <c r="G5142" t="str">
        <f t="shared" si="1601"/>
        <v/>
      </c>
      <c r="H5142" t="str">
        <f t="shared" si="1602"/>
        <v/>
      </c>
      <c r="I5142">
        <f t="shared" si="1603"/>
        <v>375.3</v>
      </c>
      <c r="J5142">
        <f t="shared" si="1604"/>
        <v>374.6</v>
      </c>
      <c r="K5142">
        <f t="shared" si="1605"/>
        <v>1</v>
      </c>
      <c r="L5142" t="str">
        <f>IF(
    AND(
        K5142=1,
        COUNTIFS($A$2:A5142,A5142,$K$2:K5142,1)=1
    ),
    "ENTRY",
    ""
)</f>
        <v/>
      </c>
      <c r="M5142" t="str">
        <f t="shared" si="1606"/>
        <v/>
      </c>
      <c r="N5142" t="str">
        <f t="shared" si="1607"/>
        <v/>
      </c>
      <c r="O5142" t="str">
        <f t="shared" si="1608"/>
        <v/>
      </c>
      <c r="P5142" t="str">
        <f t="shared" si="1609"/>
        <v/>
      </c>
      <c r="Q5142" t="str">
        <f t="shared" si="1610"/>
        <v/>
      </c>
      <c r="R5142" t="str">
        <f t="shared" si="1611"/>
        <v/>
      </c>
      <c r="S5142" t="str">
        <f t="shared" si="1619"/>
        <v/>
      </c>
      <c r="U5142" t="str">
        <f t="shared" si="1612"/>
        <v/>
      </c>
      <c r="V5142" t="str">
        <f t="shared" si="1613"/>
        <v/>
      </c>
      <c r="W5142" t="str">
        <f t="shared" si="1614"/>
        <v/>
      </c>
      <c r="X5142" t="str">
        <f t="shared" si="1615"/>
        <v/>
      </c>
      <c r="Y5142" t="str">
        <f t="shared" si="1616"/>
        <v/>
      </c>
      <c r="Z5142" cm="1">
        <f t="array" ref="Z5142">LOOKUP(
    2,
    1/($A:$A=$A5142),
    $C:$C
)</f>
        <v>372.8</v>
      </c>
      <c r="AA5142" t="str">
        <f t="shared" si="1617"/>
        <v/>
      </c>
      <c r="AB5142" t="str">
        <f t="shared" si="1618"/>
        <v/>
      </c>
    </row>
    <row r="5143" spans="1:28" x14ac:dyDescent="0.3">
      <c r="A5143" s="2">
        <v>45978</v>
      </c>
      <c r="B5143" s="1">
        <v>0.57638888888888884</v>
      </c>
      <c r="C5143">
        <v>373.35</v>
      </c>
      <c r="D5143">
        <v>373.1</v>
      </c>
      <c r="E5143">
        <v>160303</v>
      </c>
      <c r="F5143" t="b">
        <f t="shared" si="1600"/>
        <v>0</v>
      </c>
      <c r="G5143" t="str">
        <f t="shared" si="1601"/>
        <v/>
      </c>
      <c r="H5143" t="str">
        <f t="shared" si="1602"/>
        <v/>
      </c>
      <c r="I5143">
        <f t="shared" si="1603"/>
        <v>375.3</v>
      </c>
      <c r="J5143">
        <f t="shared" si="1604"/>
        <v>374.6</v>
      </c>
      <c r="K5143">
        <f t="shared" si="1605"/>
        <v>1</v>
      </c>
      <c r="L5143" t="str">
        <f>IF(
    AND(
        K5143=1,
        COUNTIFS($A$2:A5143,A5143,$K$2:K5143,1)=1
    ),
    "ENTRY",
    ""
)</f>
        <v/>
      </c>
      <c r="M5143" t="str">
        <f t="shared" si="1606"/>
        <v/>
      </c>
      <c r="N5143" t="str">
        <f t="shared" si="1607"/>
        <v/>
      </c>
      <c r="O5143" t="str">
        <f t="shared" si="1608"/>
        <v/>
      </c>
      <c r="P5143" t="str">
        <f t="shared" si="1609"/>
        <v/>
      </c>
      <c r="Q5143" t="str">
        <f t="shared" si="1610"/>
        <v/>
      </c>
      <c r="R5143" t="str">
        <f t="shared" si="1611"/>
        <v/>
      </c>
      <c r="S5143" t="str">
        <f t="shared" si="1619"/>
        <v/>
      </c>
      <c r="U5143" t="str">
        <f t="shared" si="1612"/>
        <v/>
      </c>
      <c r="V5143" t="str">
        <f t="shared" si="1613"/>
        <v/>
      </c>
      <c r="W5143" t="str">
        <f t="shared" si="1614"/>
        <v/>
      </c>
      <c r="X5143" t="str">
        <f t="shared" si="1615"/>
        <v/>
      </c>
      <c r="Y5143" t="str">
        <f t="shared" si="1616"/>
        <v/>
      </c>
      <c r="Z5143" cm="1">
        <f t="array" ref="Z5143">LOOKUP(
    2,
    1/($A:$A=$A5143),
    $C:$C
)</f>
        <v>372.8</v>
      </c>
      <c r="AA5143" t="str">
        <f t="shared" si="1617"/>
        <v/>
      </c>
      <c r="AB5143" t="str">
        <f t="shared" si="1618"/>
        <v/>
      </c>
    </row>
    <row r="5144" spans="1:28" x14ac:dyDescent="0.3">
      <c r="A5144" s="2">
        <v>45978</v>
      </c>
      <c r="B5144" s="1">
        <v>0.57986111111111116</v>
      </c>
      <c r="C5144">
        <v>373.35</v>
      </c>
      <c r="D5144">
        <v>373</v>
      </c>
      <c r="E5144">
        <v>260604</v>
      </c>
      <c r="F5144" t="b">
        <f t="shared" si="1600"/>
        <v>0</v>
      </c>
      <c r="G5144" t="str">
        <f t="shared" si="1601"/>
        <v/>
      </c>
      <c r="H5144" t="str">
        <f t="shared" si="1602"/>
        <v/>
      </c>
      <c r="I5144">
        <f t="shared" si="1603"/>
        <v>375.3</v>
      </c>
      <c r="J5144">
        <f t="shared" si="1604"/>
        <v>374.6</v>
      </c>
      <c r="K5144">
        <f t="shared" si="1605"/>
        <v>1</v>
      </c>
      <c r="L5144" t="str">
        <f>IF(
    AND(
        K5144=1,
        COUNTIFS($A$2:A5144,A5144,$K$2:K5144,1)=1
    ),
    "ENTRY",
    ""
)</f>
        <v/>
      </c>
      <c r="M5144" t="str">
        <f t="shared" si="1606"/>
        <v/>
      </c>
      <c r="N5144" t="str">
        <f t="shared" si="1607"/>
        <v/>
      </c>
      <c r="O5144" t="str">
        <f t="shared" si="1608"/>
        <v/>
      </c>
      <c r="P5144" t="str">
        <f t="shared" si="1609"/>
        <v/>
      </c>
      <c r="Q5144" t="str">
        <f t="shared" si="1610"/>
        <v/>
      </c>
      <c r="R5144" t="str">
        <f t="shared" si="1611"/>
        <v/>
      </c>
      <c r="S5144" t="str">
        <f t="shared" si="1619"/>
        <v/>
      </c>
      <c r="U5144" t="str">
        <f t="shared" si="1612"/>
        <v/>
      </c>
      <c r="V5144" t="str">
        <f t="shared" si="1613"/>
        <v/>
      </c>
      <c r="W5144" t="str">
        <f t="shared" si="1614"/>
        <v/>
      </c>
      <c r="X5144" t="str">
        <f t="shared" si="1615"/>
        <v/>
      </c>
      <c r="Y5144" t="str">
        <f t="shared" si="1616"/>
        <v/>
      </c>
      <c r="Z5144" cm="1">
        <f t="array" ref="Z5144">LOOKUP(
    2,
    1/($A:$A=$A5144),
    $C:$C
)</f>
        <v>372.8</v>
      </c>
      <c r="AA5144" t="str">
        <f t="shared" si="1617"/>
        <v/>
      </c>
      <c r="AB5144" t="str">
        <f t="shared" si="1618"/>
        <v/>
      </c>
    </row>
    <row r="5145" spans="1:28" x14ac:dyDescent="0.3">
      <c r="A5145" s="2">
        <v>45978</v>
      </c>
      <c r="B5145" s="1">
        <v>0.58333333333333337</v>
      </c>
      <c r="C5145">
        <v>373.3</v>
      </c>
      <c r="D5145">
        <v>372.8</v>
      </c>
      <c r="E5145">
        <v>362364</v>
      </c>
      <c r="F5145" t="b">
        <f t="shared" si="1600"/>
        <v>0</v>
      </c>
      <c r="G5145" t="str">
        <f t="shared" si="1601"/>
        <v/>
      </c>
      <c r="H5145" t="str">
        <f t="shared" si="1602"/>
        <v/>
      </c>
      <c r="I5145">
        <f t="shared" si="1603"/>
        <v>375.3</v>
      </c>
      <c r="J5145">
        <f t="shared" si="1604"/>
        <v>374.6</v>
      </c>
      <c r="K5145">
        <f t="shared" si="1605"/>
        <v>1</v>
      </c>
      <c r="L5145" t="str">
        <f>IF(
    AND(
        K5145=1,
        COUNTIFS($A$2:A5145,A5145,$K$2:K5145,1)=1
    ),
    "ENTRY",
    ""
)</f>
        <v/>
      </c>
      <c r="M5145" t="str">
        <f t="shared" si="1606"/>
        <v/>
      </c>
      <c r="N5145" t="str">
        <f t="shared" si="1607"/>
        <v/>
      </c>
      <c r="O5145" t="str">
        <f t="shared" si="1608"/>
        <v/>
      </c>
      <c r="P5145" t="str">
        <f t="shared" si="1609"/>
        <v/>
      </c>
      <c r="Q5145" t="str">
        <f t="shared" si="1610"/>
        <v/>
      </c>
      <c r="R5145" t="str">
        <f t="shared" si="1611"/>
        <v/>
      </c>
      <c r="S5145" t="str">
        <f t="shared" si="1619"/>
        <v/>
      </c>
      <c r="U5145" t="str">
        <f t="shared" si="1612"/>
        <v/>
      </c>
      <c r="V5145" t="str">
        <f t="shared" si="1613"/>
        <v/>
      </c>
      <c r="W5145" t="str">
        <f t="shared" si="1614"/>
        <v/>
      </c>
      <c r="X5145" t="str">
        <f t="shared" si="1615"/>
        <v/>
      </c>
      <c r="Y5145" t="str">
        <f t="shared" si="1616"/>
        <v/>
      </c>
      <c r="Z5145" cm="1">
        <f t="array" ref="Z5145">LOOKUP(
    2,
    1/($A:$A=$A5145),
    $C:$C
)</f>
        <v>372.8</v>
      </c>
      <c r="AA5145" t="str">
        <f t="shared" si="1617"/>
        <v/>
      </c>
      <c r="AB5145" t="str">
        <f t="shared" si="1618"/>
        <v/>
      </c>
    </row>
    <row r="5146" spans="1:28" x14ac:dyDescent="0.3">
      <c r="A5146" s="2">
        <v>45978</v>
      </c>
      <c r="B5146" s="1">
        <v>0.58680555555555558</v>
      </c>
      <c r="C5146">
        <v>372.95</v>
      </c>
      <c r="D5146">
        <v>372.6</v>
      </c>
      <c r="E5146">
        <v>232489</v>
      </c>
      <c r="F5146" t="b">
        <f t="shared" si="1600"/>
        <v>0</v>
      </c>
      <c r="G5146" t="str">
        <f t="shared" si="1601"/>
        <v/>
      </c>
      <c r="H5146" t="str">
        <f t="shared" si="1602"/>
        <v/>
      </c>
      <c r="I5146">
        <f t="shared" si="1603"/>
        <v>375.3</v>
      </c>
      <c r="J5146">
        <f t="shared" si="1604"/>
        <v>374.6</v>
      </c>
      <c r="K5146">
        <f t="shared" si="1605"/>
        <v>1</v>
      </c>
      <c r="L5146" t="str">
        <f>IF(
    AND(
        K5146=1,
        COUNTIFS($A$2:A5146,A5146,$K$2:K5146,1)=1
    ),
    "ENTRY",
    ""
)</f>
        <v/>
      </c>
      <c r="M5146" t="str">
        <f t="shared" si="1606"/>
        <v/>
      </c>
      <c r="N5146" t="str">
        <f t="shared" si="1607"/>
        <v/>
      </c>
      <c r="O5146" t="str">
        <f t="shared" si="1608"/>
        <v/>
      </c>
      <c r="P5146" t="str">
        <f t="shared" si="1609"/>
        <v/>
      </c>
      <c r="Q5146" t="str">
        <f t="shared" si="1610"/>
        <v/>
      </c>
      <c r="R5146" t="str">
        <f t="shared" si="1611"/>
        <v/>
      </c>
      <c r="S5146" t="str">
        <f t="shared" si="1619"/>
        <v/>
      </c>
      <c r="U5146" t="str">
        <f t="shared" si="1612"/>
        <v/>
      </c>
      <c r="V5146" t="str">
        <f t="shared" si="1613"/>
        <v/>
      </c>
      <c r="W5146" t="str">
        <f t="shared" si="1614"/>
        <v/>
      </c>
      <c r="X5146" t="str">
        <f t="shared" si="1615"/>
        <v/>
      </c>
      <c r="Y5146" t="str">
        <f t="shared" si="1616"/>
        <v/>
      </c>
      <c r="Z5146" cm="1">
        <f t="array" ref="Z5146">LOOKUP(
    2,
    1/($A:$A=$A5146),
    $C:$C
)</f>
        <v>372.8</v>
      </c>
      <c r="AA5146" t="str">
        <f t="shared" si="1617"/>
        <v/>
      </c>
      <c r="AB5146" t="str">
        <f t="shared" si="1618"/>
        <v/>
      </c>
    </row>
    <row r="5147" spans="1:28" x14ac:dyDescent="0.3">
      <c r="A5147" s="2">
        <v>45978</v>
      </c>
      <c r="B5147" s="1">
        <v>0.59027777777777779</v>
      </c>
      <c r="C5147">
        <v>373</v>
      </c>
      <c r="D5147">
        <v>372.35</v>
      </c>
      <c r="E5147">
        <v>240821</v>
      </c>
      <c r="F5147" t="b">
        <f t="shared" si="1600"/>
        <v>0</v>
      </c>
      <c r="G5147" t="str">
        <f t="shared" si="1601"/>
        <v/>
      </c>
      <c r="H5147" t="str">
        <f t="shared" si="1602"/>
        <v/>
      </c>
      <c r="I5147">
        <f t="shared" si="1603"/>
        <v>375.3</v>
      </c>
      <c r="J5147">
        <f t="shared" si="1604"/>
        <v>374.6</v>
      </c>
      <c r="K5147">
        <f t="shared" si="1605"/>
        <v>1</v>
      </c>
      <c r="L5147" t="str">
        <f>IF(
    AND(
        K5147=1,
        COUNTIFS($A$2:A5147,A5147,$K$2:K5147,1)=1
    ),
    "ENTRY",
    ""
)</f>
        <v/>
      </c>
      <c r="M5147" t="str">
        <f t="shared" si="1606"/>
        <v/>
      </c>
      <c r="N5147" t="str">
        <f t="shared" si="1607"/>
        <v/>
      </c>
      <c r="O5147" t="str">
        <f t="shared" si="1608"/>
        <v/>
      </c>
      <c r="P5147" t="str">
        <f t="shared" si="1609"/>
        <v/>
      </c>
      <c r="Q5147" t="str">
        <f t="shared" si="1610"/>
        <v/>
      </c>
      <c r="R5147" t="str">
        <f t="shared" si="1611"/>
        <v/>
      </c>
      <c r="S5147" t="str">
        <f t="shared" si="1619"/>
        <v/>
      </c>
      <c r="U5147" t="str">
        <f t="shared" si="1612"/>
        <v/>
      </c>
      <c r="V5147" t="str">
        <f t="shared" si="1613"/>
        <v/>
      </c>
      <c r="W5147" t="str">
        <f t="shared" si="1614"/>
        <v/>
      </c>
      <c r="X5147" t="str">
        <f t="shared" si="1615"/>
        <v/>
      </c>
      <c r="Y5147" t="str">
        <f t="shared" si="1616"/>
        <v/>
      </c>
      <c r="Z5147" cm="1">
        <f t="array" ref="Z5147">LOOKUP(
    2,
    1/($A:$A=$A5147),
    $C:$C
)</f>
        <v>372.8</v>
      </c>
      <c r="AA5147" t="str">
        <f t="shared" si="1617"/>
        <v/>
      </c>
      <c r="AB5147" t="str">
        <f t="shared" si="1618"/>
        <v/>
      </c>
    </row>
    <row r="5148" spans="1:28" x14ac:dyDescent="0.3">
      <c r="A5148" s="2">
        <v>45978</v>
      </c>
      <c r="B5148" s="1">
        <v>0.59375</v>
      </c>
      <c r="C5148">
        <v>372.7</v>
      </c>
      <c r="D5148">
        <v>372.3</v>
      </c>
      <c r="E5148">
        <v>204963</v>
      </c>
      <c r="F5148" t="b">
        <f t="shared" si="1600"/>
        <v>0</v>
      </c>
      <c r="G5148" t="str">
        <f t="shared" si="1601"/>
        <v/>
      </c>
      <c r="H5148" t="str">
        <f t="shared" si="1602"/>
        <v/>
      </c>
      <c r="I5148">
        <f t="shared" si="1603"/>
        <v>375.3</v>
      </c>
      <c r="J5148">
        <f t="shared" si="1604"/>
        <v>374.6</v>
      </c>
      <c r="K5148">
        <f t="shared" si="1605"/>
        <v>1</v>
      </c>
      <c r="L5148" t="str">
        <f>IF(
    AND(
        K5148=1,
        COUNTIFS($A$2:A5148,A5148,$K$2:K5148,1)=1
    ),
    "ENTRY",
    ""
)</f>
        <v/>
      </c>
      <c r="M5148" t="str">
        <f t="shared" si="1606"/>
        <v/>
      </c>
      <c r="N5148" t="str">
        <f t="shared" si="1607"/>
        <v/>
      </c>
      <c r="O5148" t="str">
        <f t="shared" si="1608"/>
        <v/>
      </c>
      <c r="P5148" t="str">
        <f t="shared" si="1609"/>
        <v/>
      </c>
      <c r="Q5148" t="str">
        <f t="shared" si="1610"/>
        <v/>
      </c>
      <c r="R5148" t="str">
        <f t="shared" si="1611"/>
        <v/>
      </c>
      <c r="S5148" t="str">
        <f t="shared" si="1619"/>
        <v/>
      </c>
      <c r="U5148" t="str">
        <f t="shared" si="1612"/>
        <v/>
      </c>
      <c r="V5148" t="str">
        <f t="shared" si="1613"/>
        <v/>
      </c>
      <c r="W5148" t="str">
        <f t="shared" si="1614"/>
        <v/>
      </c>
      <c r="X5148" t="str">
        <f t="shared" si="1615"/>
        <v/>
      </c>
      <c r="Y5148" t="str">
        <f t="shared" si="1616"/>
        <v/>
      </c>
      <c r="Z5148" cm="1">
        <f t="array" ref="Z5148">LOOKUP(
    2,
    1/($A:$A=$A5148),
    $C:$C
)</f>
        <v>372.8</v>
      </c>
      <c r="AA5148" t="str">
        <f t="shared" si="1617"/>
        <v/>
      </c>
      <c r="AB5148" t="str">
        <f t="shared" si="1618"/>
        <v/>
      </c>
    </row>
    <row r="5149" spans="1:28" x14ac:dyDescent="0.3">
      <c r="A5149" s="2">
        <v>45978</v>
      </c>
      <c r="B5149" s="1">
        <v>0.59722222222222221</v>
      </c>
      <c r="C5149">
        <v>372.5</v>
      </c>
      <c r="D5149">
        <v>372.15</v>
      </c>
      <c r="E5149">
        <v>269944</v>
      </c>
      <c r="F5149" t="b">
        <f t="shared" si="1600"/>
        <v>0</v>
      </c>
      <c r="G5149" t="str">
        <f t="shared" si="1601"/>
        <v/>
      </c>
      <c r="H5149" t="str">
        <f t="shared" si="1602"/>
        <v/>
      </c>
      <c r="I5149">
        <f t="shared" si="1603"/>
        <v>375.3</v>
      </c>
      <c r="J5149">
        <f t="shared" si="1604"/>
        <v>374.6</v>
      </c>
      <c r="K5149">
        <f t="shared" si="1605"/>
        <v>1</v>
      </c>
      <c r="L5149" t="str">
        <f>IF(
    AND(
        K5149=1,
        COUNTIFS($A$2:A5149,A5149,$K$2:K5149,1)=1
    ),
    "ENTRY",
    ""
)</f>
        <v/>
      </c>
      <c r="M5149" t="str">
        <f t="shared" si="1606"/>
        <v/>
      </c>
      <c r="N5149" t="str">
        <f t="shared" si="1607"/>
        <v/>
      </c>
      <c r="O5149" t="str">
        <f t="shared" si="1608"/>
        <v/>
      </c>
      <c r="P5149" t="str">
        <f t="shared" si="1609"/>
        <v/>
      </c>
      <c r="Q5149" t="str">
        <f t="shared" si="1610"/>
        <v/>
      </c>
      <c r="R5149" t="str">
        <f t="shared" si="1611"/>
        <v/>
      </c>
      <c r="S5149" t="str">
        <f t="shared" si="1619"/>
        <v/>
      </c>
      <c r="U5149" t="str">
        <f t="shared" si="1612"/>
        <v/>
      </c>
      <c r="V5149" t="str">
        <f t="shared" si="1613"/>
        <v/>
      </c>
      <c r="W5149" t="str">
        <f t="shared" si="1614"/>
        <v/>
      </c>
      <c r="X5149" t="str">
        <f t="shared" si="1615"/>
        <v/>
      </c>
      <c r="Y5149" t="str">
        <f t="shared" si="1616"/>
        <v/>
      </c>
      <c r="Z5149" cm="1">
        <f t="array" ref="Z5149">LOOKUP(
    2,
    1/($A:$A=$A5149),
    $C:$C
)</f>
        <v>372.8</v>
      </c>
      <c r="AA5149" t="str">
        <f t="shared" si="1617"/>
        <v/>
      </c>
      <c r="AB5149" t="str">
        <f t="shared" si="1618"/>
        <v/>
      </c>
    </row>
    <row r="5150" spans="1:28" x14ac:dyDescent="0.3">
      <c r="A5150" s="2">
        <v>45978</v>
      </c>
      <c r="B5150" s="1">
        <v>0.60069444444444442</v>
      </c>
      <c r="C5150">
        <v>372.5</v>
      </c>
      <c r="D5150">
        <v>372.2</v>
      </c>
      <c r="E5150">
        <v>186289</v>
      </c>
      <c r="F5150" t="b">
        <f t="shared" si="1600"/>
        <v>0</v>
      </c>
      <c r="G5150" t="str">
        <f t="shared" si="1601"/>
        <v/>
      </c>
      <c r="H5150" t="str">
        <f t="shared" si="1602"/>
        <v/>
      </c>
      <c r="I5150">
        <f t="shared" si="1603"/>
        <v>375.3</v>
      </c>
      <c r="J5150">
        <f t="shared" si="1604"/>
        <v>374.6</v>
      </c>
      <c r="K5150">
        <f t="shared" si="1605"/>
        <v>1</v>
      </c>
      <c r="L5150" t="str">
        <f>IF(
    AND(
        K5150=1,
        COUNTIFS($A$2:A5150,A5150,$K$2:K5150,1)=1
    ),
    "ENTRY",
    ""
)</f>
        <v/>
      </c>
      <c r="M5150" t="str">
        <f t="shared" si="1606"/>
        <v/>
      </c>
      <c r="N5150" t="str">
        <f t="shared" si="1607"/>
        <v/>
      </c>
      <c r="O5150" t="str">
        <f t="shared" si="1608"/>
        <v/>
      </c>
      <c r="P5150" t="str">
        <f t="shared" si="1609"/>
        <v/>
      </c>
      <c r="Q5150" t="str">
        <f t="shared" si="1610"/>
        <v/>
      </c>
      <c r="R5150" t="str">
        <f t="shared" si="1611"/>
        <v/>
      </c>
      <c r="S5150" t="str">
        <f t="shared" si="1619"/>
        <v/>
      </c>
      <c r="U5150" t="str">
        <f t="shared" si="1612"/>
        <v/>
      </c>
      <c r="V5150" t="str">
        <f t="shared" si="1613"/>
        <v/>
      </c>
      <c r="W5150" t="str">
        <f t="shared" si="1614"/>
        <v/>
      </c>
      <c r="X5150" t="str">
        <f t="shared" si="1615"/>
        <v/>
      </c>
      <c r="Y5150" t="str">
        <f t="shared" si="1616"/>
        <v/>
      </c>
      <c r="Z5150" cm="1">
        <f t="array" ref="Z5150">LOOKUP(
    2,
    1/($A:$A=$A5150),
    $C:$C
)</f>
        <v>372.8</v>
      </c>
      <c r="AA5150" t="str">
        <f t="shared" si="1617"/>
        <v/>
      </c>
      <c r="AB5150" t="str">
        <f t="shared" si="1618"/>
        <v/>
      </c>
    </row>
    <row r="5151" spans="1:28" x14ac:dyDescent="0.3">
      <c r="A5151" s="2">
        <v>45978</v>
      </c>
      <c r="B5151" s="1">
        <v>0.60416666666666663</v>
      </c>
      <c r="C5151">
        <v>372.25</v>
      </c>
      <c r="D5151">
        <v>371.95</v>
      </c>
      <c r="E5151">
        <v>374602</v>
      </c>
      <c r="F5151" t="b">
        <f t="shared" si="1600"/>
        <v>0</v>
      </c>
      <c r="G5151" t="str">
        <f t="shared" si="1601"/>
        <v/>
      </c>
      <c r="H5151" t="str">
        <f t="shared" si="1602"/>
        <v/>
      </c>
      <c r="I5151">
        <f t="shared" si="1603"/>
        <v>375.3</v>
      </c>
      <c r="J5151">
        <f t="shared" si="1604"/>
        <v>374.6</v>
      </c>
      <c r="K5151">
        <f t="shared" si="1605"/>
        <v>1</v>
      </c>
      <c r="L5151" t="str">
        <f>IF(
    AND(
        K5151=1,
        COUNTIFS($A$2:A5151,A5151,$K$2:K5151,1)=1
    ),
    "ENTRY",
    ""
)</f>
        <v/>
      </c>
      <c r="M5151" t="str">
        <f t="shared" si="1606"/>
        <v/>
      </c>
      <c r="N5151" t="str">
        <f t="shared" si="1607"/>
        <v/>
      </c>
      <c r="O5151" t="str">
        <f t="shared" si="1608"/>
        <v/>
      </c>
      <c r="P5151" t="str">
        <f t="shared" si="1609"/>
        <v/>
      </c>
      <c r="Q5151" t="str">
        <f t="shared" si="1610"/>
        <v/>
      </c>
      <c r="R5151" t="str">
        <f t="shared" si="1611"/>
        <v/>
      </c>
      <c r="S5151" t="str">
        <f t="shared" si="1619"/>
        <v/>
      </c>
      <c r="U5151" t="str">
        <f t="shared" si="1612"/>
        <v/>
      </c>
      <c r="V5151" t="str">
        <f t="shared" si="1613"/>
        <v/>
      </c>
      <c r="W5151" t="str">
        <f t="shared" si="1614"/>
        <v/>
      </c>
      <c r="X5151" t="str">
        <f t="shared" si="1615"/>
        <v/>
      </c>
      <c r="Y5151" t="str">
        <f t="shared" si="1616"/>
        <v/>
      </c>
      <c r="Z5151" cm="1">
        <f t="array" ref="Z5151">LOOKUP(
    2,
    1/($A:$A=$A5151),
    $C:$C
)</f>
        <v>372.8</v>
      </c>
      <c r="AA5151" t="str">
        <f t="shared" si="1617"/>
        <v/>
      </c>
      <c r="AB5151" t="str">
        <f t="shared" si="1618"/>
        <v/>
      </c>
    </row>
    <row r="5152" spans="1:28" x14ac:dyDescent="0.3">
      <c r="A5152" s="2">
        <v>45978</v>
      </c>
      <c r="B5152" s="1">
        <v>0.60763888888888884</v>
      </c>
      <c r="C5152">
        <v>372</v>
      </c>
      <c r="D5152">
        <v>371.2</v>
      </c>
      <c r="E5152">
        <v>464986</v>
      </c>
      <c r="F5152" t="b">
        <f t="shared" si="1600"/>
        <v>0</v>
      </c>
      <c r="G5152" t="str">
        <f t="shared" si="1601"/>
        <v/>
      </c>
      <c r="H5152" t="str">
        <f t="shared" si="1602"/>
        <v/>
      </c>
      <c r="I5152">
        <f t="shared" si="1603"/>
        <v>375.3</v>
      </c>
      <c r="J5152">
        <f t="shared" si="1604"/>
        <v>374.6</v>
      </c>
      <c r="K5152">
        <f t="shared" si="1605"/>
        <v>1</v>
      </c>
      <c r="L5152" t="str">
        <f>IF(
    AND(
        K5152=1,
        COUNTIFS($A$2:A5152,A5152,$K$2:K5152,1)=1
    ),
    "ENTRY",
    ""
)</f>
        <v/>
      </c>
      <c r="M5152" t="str">
        <f t="shared" si="1606"/>
        <v/>
      </c>
      <c r="N5152" t="str">
        <f t="shared" si="1607"/>
        <v/>
      </c>
      <c r="O5152" t="str">
        <f t="shared" si="1608"/>
        <v/>
      </c>
      <c r="P5152" t="str">
        <f t="shared" si="1609"/>
        <v/>
      </c>
      <c r="Q5152" t="str">
        <f t="shared" si="1610"/>
        <v/>
      </c>
      <c r="R5152" t="str">
        <f t="shared" si="1611"/>
        <v/>
      </c>
      <c r="S5152" t="str">
        <f t="shared" si="1619"/>
        <v/>
      </c>
      <c r="U5152" t="str">
        <f t="shared" si="1612"/>
        <v/>
      </c>
      <c r="V5152" t="str">
        <f t="shared" si="1613"/>
        <v/>
      </c>
      <c r="W5152" t="str">
        <f t="shared" si="1614"/>
        <v/>
      </c>
      <c r="X5152" t="str">
        <f t="shared" si="1615"/>
        <v/>
      </c>
      <c r="Y5152" t="str">
        <f t="shared" si="1616"/>
        <v/>
      </c>
      <c r="Z5152" cm="1">
        <f t="array" ref="Z5152">LOOKUP(
    2,
    1/($A:$A=$A5152),
    $C:$C
)</f>
        <v>372.8</v>
      </c>
      <c r="AA5152" t="str">
        <f t="shared" si="1617"/>
        <v/>
      </c>
      <c r="AB5152" t="str">
        <f t="shared" si="1618"/>
        <v/>
      </c>
    </row>
    <row r="5153" spans="1:28" x14ac:dyDescent="0.3">
      <c r="A5153" s="2">
        <v>45978</v>
      </c>
      <c r="B5153" s="1">
        <v>0.61111111111111116</v>
      </c>
      <c r="C5153">
        <v>372.9</v>
      </c>
      <c r="D5153">
        <v>371.65</v>
      </c>
      <c r="E5153">
        <v>379454</v>
      </c>
      <c r="F5153" t="b">
        <f t="shared" si="1600"/>
        <v>0</v>
      </c>
      <c r="G5153" t="str">
        <f t="shared" si="1601"/>
        <v/>
      </c>
      <c r="H5153" t="str">
        <f t="shared" si="1602"/>
        <v/>
      </c>
      <c r="I5153">
        <f t="shared" si="1603"/>
        <v>375.3</v>
      </c>
      <c r="J5153">
        <f t="shared" si="1604"/>
        <v>374.6</v>
      </c>
      <c r="K5153">
        <f t="shared" si="1605"/>
        <v>1</v>
      </c>
      <c r="L5153" t="str">
        <f>IF(
    AND(
        K5153=1,
        COUNTIFS($A$2:A5153,A5153,$K$2:K5153,1)=1
    ),
    "ENTRY",
    ""
)</f>
        <v/>
      </c>
      <c r="M5153" t="str">
        <f t="shared" si="1606"/>
        <v/>
      </c>
      <c r="N5153" t="str">
        <f t="shared" si="1607"/>
        <v/>
      </c>
      <c r="O5153" t="str">
        <f t="shared" si="1608"/>
        <v/>
      </c>
      <c r="P5153" t="str">
        <f t="shared" si="1609"/>
        <v/>
      </c>
      <c r="Q5153" t="str">
        <f t="shared" si="1610"/>
        <v/>
      </c>
      <c r="R5153" t="str">
        <f t="shared" si="1611"/>
        <v/>
      </c>
      <c r="S5153" t="str">
        <f t="shared" si="1619"/>
        <v/>
      </c>
      <c r="U5153" t="str">
        <f t="shared" si="1612"/>
        <v/>
      </c>
      <c r="V5153" t="str">
        <f t="shared" si="1613"/>
        <v/>
      </c>
      <c r="W5153" t="str">
        <f t="shared" si="1614"/>
        <v/>
      </c>
      <c r="X5153" t="str">
        <f t="shared" si="1615"/>
        <v/>
      </c>
      <c r="Y5153" t="str">
        <f t="shared" si="1616"/>
        <v/>
      </c>
      <c r="Z5153" cm="1">
        <f t="array" ref="Z5153">LOOKUP(
    2,
    1/($A:$A=$A5153),
    $C:$C
)</f>
        <v>372.8</v>
      </c>
      <c r="AA5153" t="str">
        <f t="shared" si="1617"/>
        <v/>
      </c>
      <c r="AB5153" t="str">
        <f t="shared" si="1618"/>
        <v/>
      </c>
    </row>
    <row r="5154" spans="1:28" x14ac:dyDescent="0.3">
      <c r="A5154" s="2">
        <v>45978</v>
      </c>
      <c r="B5154" s="1">
        <v>0.61458333333333337</v>
      </c>
      <c r="C5154">
        <v>372.4</v>
      </c>
      <c r="D5154">
        <v>371.65</v>
      </c>
      <c r="E5154">
        <v>266618</v>
      </c>
      <c r="F5154" t="b">
        <f t="shared" si="1600"/>
        <v>0</v>
      </c>
      <c r="G5154" t="str">
        <f t="shared" si="1601"/>
        <v/>
      </c>
      <c r="H5154" t="str">
        <f t="shared" si="1602"/>
        <v/>
      </c>
      <c r="I5154">
        <f t="shared" si="1603"/>
        <v>375.3</v>
      </c>
      <c r="J5154">
        <f t="shared" si="1604"/>
        <v>374.6</v>
      </c>
      <c r="K5154">
        <f t="shared" si="1605"/>
        <v>1</v>
      </c>
      <c r="L5154" t="str">
        <f>IF(
    AND(
        K5154=1,
        COUNTIFS($A$2:A5154,A5154,$K$2:K5154,1)=1
    ),
    "ENTRY",
    ""
)</f>
        <v/>
      </c>
      <c r="M5154" t="str">
        <f t="shared" si="1606"/>
        <v/>
      </c>
      <c r="N5154" t="str">
        <f t="shared" si="1607"/>
        <v/>
      </c>
      <c r="O5154" t="str">
        <f t="shared" si="1608"/>
        <v/>
      </c>
      <c r="P5154" t="str">
        <f t="shared" si="1609"/>
        <v/>
      </c>
      <c r="Q5154" t="str">
        <f t="shared" si="1610"/>
        <v/>
      </c>
      <c r="R5154" t="str">
        <f t="shared" si="1611"/>
        <v/>
      </c>
      <c r="S5154" t="str">
        <f t="shared" si="1619"/>
        <v/>
      </c>
      <c r="U5154" t="str">
        <f t="shared" si="1612"/>
        <v/>
      </c>
      <c r="V5154" t="str">
        <f t="shared" si="1613"/>
        <v/>
      </c>
      <c r="W5154" t="str">
        <f t="shared" si="1614"/>
        <v/>
      </c>
      <c r="X5154" t="str">
        <f t="shared" si="1615"/>
        <v/>
      </c>
      <c r="Y5154" t="str">
        <f t="shared" si="1616"/>
        <v/>
      </c>
      <c r="Z5154" cm="1">
        <f t="array" ref="Z5154">LOOKUP(
    2,
    1/($A:$A=$A5154),
    $C:$C
)</f>
        <v>372.8</v>
      </c>
      <c r="AA5154" t="str">
        <f t="shared" si="1617"/>
        <v/>
      </c>
      <c r="AB5154" t="str">
        <f t="shared" si="1618"/>
        <v/>
      </c>
    </row>
    <row r="5155" spans="1:28" x14ac:dyDescent="0.3">
      <c r="A5155" s="2">
        <v>45978</v>
      </c>
      <c r="B5155" s="1">
        <v>0.61805555555555558</v>
      </c>
      <c r="C5155">
        <v>372.65</v>
      </c>
      <c r="D5155">
        <v>372.25</v>
      </c>
      <c r="E5155">
        <v>212577</v>
      </c>
      <c r="F5155" t="b">
        <f t="shared" si="1600"/>
        <v>0</v>
      </c>
      <c r="G5155" t="str">
        <f t="shared" si="1601"/>
        <v/>
      </c>
      <c r="H5155" t="str">
        <f t="shared" si="1602"/>
        <v/>
      </c>
      <c r="I5155">
        <f t="shared" si="1603"/>
        <v>375.3</v>
      </c>
      <c r="J5155">
        <f t="shared" si="1604"/>
        <v>374.6</v>
      </c>
      <c r="K5155">
        <f t="shared" si="1605"/>
        <v>1</v>
      </c>
      <c r="L5155" t="str">
        <f>IF(
    AND(
        K5155=1,
        COUNTIFS($A$2:A5155,A5155,$K$2:K5155,1)=1
    ),
    "ENTRY",
    ""
)</f>
        <v/>
      </c>
      <c r="M5155" t="str">
        <f t="shared" si="1606"/>
        <v/>
      </c>
      <c r="N5155" t="str">
        <f t="shared" si="1607"/>
        <v/>
      </c>
      <c r="O5155" t="str">
        <f t="shared" si="1608"/>
        <v/>
      </c>
      <c r="P5155" t="str">
        <f t="shared" si="1609"/>
        <v/>
      </c>
      <c r="Q5155" t="str">
        <f t="shared" si="1610"/>
        <v/>
      </c>
      <c r="R5155" t="str">
        <f t="shared" si="1611"/>
        <v/>
      </c>
      <c r="S5155" t="str">
        <f t="shared" si="1619"/>
        <v/>
      </c>
      <c r="U5155" t="str">
        <f t="shared" si="1612"/>
        <v/>
      </c>
      <c r="V5155" t="str">
        <f t="shared" si="1613"/>
        <v/>
      </c>
      <c r="W5155" t="str">
        <f t="shared" si="1614"/>
        <v/>
      </c>
      <c r="X5155" t="str">
        <f t="shared" si="1615"/>
        <v/>
      </c>
      <c r="Y5155" t="str">
        <f t="shared" si="1616"/>
        <v/>
      </c>
      <c r="Z5155" cm="1">
        <f t="array" ref="Z5155">LOOKUP(
    2,
    1/($A:$A=$A5155),
    $C:$C
)</f>
        <v>372.8</v>
      </c>
      <c r="AA5155" t="str">
        <f t="shared" si="1617"/>
        <v/>
      </c>
      <c r="AB5155" t="str">
        <f t="shared" si="1618"/>
        <v/>
      </c>
    </row>
    <row r="5156" spans="1:28" x14ac:dyDescent="0.3">
      <c r="A5156" s="2">
        <v>45978</v>
      </c>
      <c r="B5156" s="1">
        <v>0.62152777777777779</v>
      </c>
      <c r="C5156">
        <v>372.55</v>
      </c>
      <c r="D5156">
        <v>372.3</v>
      </c>
      <c r="E5156">
        <v>196399</v>
      </c>
      <c r="F5156" t="b">
        <f t="shared" si="1600"/>
        <v>0</v>
      </c>
      <c r="G5156" t="str">
        <f t="shared" si="1601"/>
        <v/>
      </c>
      <c r="H5156" t="str">
        <f t="shared" si="1602"/>
        <v/>
      </c>
      <c r="I5156">
        <f t="shared" si="1603"/>
        <v>375.3</v>
      </c>
      <c r="J5156">
        <f t="shared" si="1604"/>
        <v>374.6</v>
      </c>
      <c r="K5156">
        <f t="shared" si="1605"/>
        <v>1</v>
      </c>
      <c r="L5156" t="str">
        <f>IF(
    AND(
        K5156=1,
        COUNTIFS($A$2:A5156,A5156,$K$2:K5156,1)=1
    ),
    "ENTRY",
    ""
)</f>
        <v/>
      </c>
      <c r="M5156" t="str">
        <f t="shared" si="1606"/>
        <v/>
      </c>
      <c r="N5156" t="str">
        <f t="shared" si="1607"/>
        <v/>
      </c>
      <c r="O5156" t="str">
        <f t="shared" si="1608"/>
        <v/>
      </c>
      <c r="P5156" t="str">
        <f t="shared" si="1609"/>
        <v/>
      </c>
      <c r="Q5156" t="str">
        <f t="shared" si="1610"/>
        <v/>
      </c>
      <c r="R5156" t="str">
        <f t="shared" si="1611"/>
        <v/>
      </c>
      <c r="S5156" t="str">
        <f t="shared" si="1619"/>
        <v/>
      </c>
      <c r="U5156" t="str">
        <f t="shared" si="1612"/>
        <v/>
      </c>
      <c r="V5156" t="str">
        <f t="shared" si="1613"/>
        <v/>
      </c>
      <c r="W5156" t="str">
        <f t="shared" si="1614"/>
        <v/>
      </c>
      <c r="X5156" t="str">
        <f t="shared" si="1615"/>
        <v/>
      </c>
      <c r="Y5156" t="str">
        <f t="shared" si="1616"/>
        <v/>
      </c>
      <c r="Z5156" cm="1">
        <f t="array" ref="Z5156">LOOKUP(
    2,
    1/($A:$A=$A5156),
    $C:$C
)</f>
        <v>372.8</v>
      </c>
      <c r="AA5156" t="str">
        <f t="shared" si="1617"/>
        <v/>
      </c>
      <c r="AB5156" t="str">
        <f t="shared" si="1618"/>
        <v/>
      </c>
    </row>
    <row r="5157" spans="1:28" x14ac:dyDescent="0.3">
      <c r="A5157" s="2">
        <v>45978</v>
      </c>
      <c r="B5157" s="1">
        <v>0.625</v>
      </c>
      <c r="C5157">
        <v>372.7</v>
      </c>
      <c r="D5157">
        <v>372.2</v>
      </c>
      <c r="E5157">
        <v>405150</v>
      </c>
      <c r="F5157" t="b">
        <f t="shared" si="1600"/>
        <v>0</v>
      </c>
      <c r="G5157" t="str">
        <f t="shared" si="1601"/>
        <v/>
      </c>
      <c r="H5157" t="str">
        <f t="shared" si="1602"/>
        <v/>
      </c>
      <c r="I5157">
        <f t="shared" si="1603"/>
        <v>375.3</v>
      </c>
      <c r="J5157">
        <f t="shared" si="1604"/>
        <v>374.6</v>
      </c>
      <c r="K5157">
        <f t="shared" si="1605"/>
        <v>1</v>
      </c>
      <c r="L5157" t="str">
        <f>IF(
    AND(
        K5157=1,
        COUNTIFS($A$2:A5157,A5157,$K$2:K5157,1)=1
    ),
    "ENTRY",
    ""
)</f>
        <v/>
      </c>
      <c r="M5157" t="str">
        <f t="shared" si="1606"/>
        <v/>
      </c>
      <c r="N5157" t="str">
        <f t="shared" si="1607"/>
        <v/>
      </c>
      <c r="O5157" t="str">
        <f t="shared" si="1608"/>
        <v/>
      </c>
      <c r="P5157" t="str">
        <f t="shared" si="1609"/>
        <v/>
      </c>
      <c r="Q5157" t="str">
        <f t="shared" si="1610"/>
        <v/>
      </c>
      <c r="R5157" t="str">
        <f t="shared" si="1611"/>
        <v/>
      </c>
      <c r="S5157" t="str">
        <f t="shared" si="1619"/>
        <v/>
      </c>
      <c r="U5157" t="str">
        <f t="shared" si="1612"/>
        <v/>
      </c>
      <c r="V5157" t="str">
        <f t="shared" si="1613"/>
        <v/>
      </c>
      <c r="W5157" t="str">
        <f t="shared" si="1614"/>
        <v/>
      </c>
      <c r="X5157" t="str">
        <f t="shared" si="1615"/>
        <v/>
      </c>
      <c r="Y5157" t="str">
        <f t="shared" si="1616"/>
        <v/>
      </c>
      <c r="Z5157" cm="1">
        <f t="array" ref="Z5157">LOOKUP(
    2,
    1/($A:$A=$A5157),
    $C:$C
)</f>
        <v>372.8</v>
      </c>
      <c r="AA5157" t="str">
        <f t="shared" si="1617"/>
        <v/>
      </c>
      <c r="AB5157" t="str">
        <f t="shared" si="1618"/>
        <v/>
      </c>
    </row>
    <row r="5158" spans="1:28" x14ac:dyDescent="0.3">
      <c r="A5158" s="2">
        <v>45978</v>
      </c>
      <c r="B5158" s="1">
        <v>0.62847222222222221</v>
      </c>
      <c r="C5158">
        <v>372.7</v>
      </c>
      <c r="D5158">
        <v>372.3</v>
      </c>
      <c r="E5158">
        <v>384741</v>
      </c>
      <c r="F5158" t="b">
        <f t="shared" si="1600"/>
        <v>0</v>
      </c>
      <c r="G5158" t="str">
        <f t="shared" si="1601"/>
        <v/>
      </c>
      <c r="H5158" t="str">
        <f t="shared" si="1602"/>
        <v/>
      </c>
      <c r="I5158">
        <f t="shared" si="1603"/>
        <v>375.3</v>
      </c>
      <c r="J5158">
        <f t="shared" si="1604"/>
        <v>374.6</v>
      </c>
      <c r="K5158">
        <f t="shared" si="1605"/>
        <v>1</v>
      </c>
      <c r="L5158" t="str">
        <f>IF(
    AND(
        K5158=1,
        COUNTIFS($A$2:A5158,A5158,$K$2:K5158,1)=1
    ),
    "ENTRY",
    ""
)</f>
        <v/>
      </c>
      <c r="M5158" t="str">
        <f t="shared" si="1606"/>
        <v/>
      </c>
      <c r="N5158" t="str">
        <f t="shared" si="1607"/>
        <v/>
      </c>
      <c r="O5158" t="str">
        <f t="shared" si="1608"/>
        <v/>
      </c>
      <c r="P5158" t="str">
        <f t="shared" si="1609"/>
        <v/>
      </c>
      <c r="Q5158" t="str">
        <f t="shared" si="1610"/>
        <v/>
      </c>
      <c r="R5158" t="str">
        <f t="shared" si="1611"/>
        <v/>
      </c>
      <c r="S5158" t="str">
        <f t="shared" si="1619"/>
        <v/>
      </c>
      <c r="U5158" t="str">
        <f t="shared" si="1612"/>
        <v/>
      </c>
      <c r="V5158" t="str">
        <f t="shared" si="1613"/>
        <v/>
      </c>
      <c r="W5158" t="str">
        <f t="shared" si="1614"/>
        <v/>
      </c>
      <c r="X5158" t="str">
        <f t="shared" si="1615"/>
        <v/>
      </c>
      <c r="Y5158" t="str">
        <f t="shared" si="1616"/>
        <v/>
      </c>
      <c r="Z5158" cm="1">
        <f t="array" ref="Z5158">LOOKUP(
    2,
    1/($A:$A=$A5158),
    $C:$C
)</f>
        <v>372.8</v>
      </c>
      <c r="AA5158" t="str">
        <f t="shared" si="1617"/>
        <v/>
      </c>
      <c r="AB5158" t="str">
        <f t="shared" si="1618"/>
        <v/>
      </c>
    </row>
    <row r="5159" spans="1:28" x14ac:dyDescent="0.3">
      <c r="A5159" s="2">
        <v>45978</v>
      </c>
      <c r="B5159" s="1">
        <v>0.63194444444444442</v>
      </c>
      <c r="C5159">
        <v>373.15</v>
      </c>
      <c r="D5159">
        <v>372.65</v>
      </c>
      <c r="E5159">
        <v>692546</v>
      </c>
      <c r="F5159" t="b">
        <f t="shared" si="1600"/>
        <v>0</v>
      </c>
      <c r="G5159" t="str">
        <f t="shared" si="1601"/>
        <v/>
      </c>
      <c r="H5159" t="str">
        <f t="shared" si="1602"/>
        <v/>
      </c>
      <c r="I5159">
        <f t="shared" si="1603"/>
        <v>375.3</v>
      </c>
      <c r="J5159">
        <f t="shared" si="1604"/>
        <v>374.6</v>
      </c>
      <c r="K5159">
        <f t="shared" si="1605"/>
        <v>1</v>
      </c>
      <c r="L5159" t="str">
        <f>IF(
    AND(
        K5159=1,
        COUNTIFS($A$2:A5159,A5159,$K$2:K5159,1)=1
    ),
    "ENTRY",
    ""
)</f>
        <v/>
      </c>
      <c r="M5159" t="str">
        <f t="shared" si="1606"/>
        <v/>
      </c>
      <c r="N5159" t="str">
        <f t="shared" si="1607"/>
        <v/>
      </c>
      <c r="O5159" t="str">
        <f t="shared" si="1608"/>
        <v/>
      </c>
      <c r="P5159" t="str">
        <f t="shared" si="1609"/>
        <v/>
      </c>
      <c r="Q5159" t="str">
        <f t="shared" si="1610"/>
        <v/>
      </c>
      <c r="R5159" t="str">
        <f t="shared" si="1611"/>
        <v/>
      </c>
      <c r="S5159" t="str">
        <f t="shared" si="1619"/>
        <v/>
      </c>
      <c r="U5159" t="str">
        <f t="shared" si="1612"/>
        <v/>
      </c>
      <c r="V5159" t="str">
        <f t="shared" si="1613"/>
        <v/>
      </c>
      <c r="W5159" t="str">
        <f t="shared" si="1614"/>
        <v/>
      </c>
      <c r="X5159" t="str">
        <f t="shared" si="1615"/>
        <v/>
      </c>
      <c r="Y5159" t="str">
        <f t="shared" si="1616"/>
        <v/>
      </c>
      <c r="Z5159" cm="1">
        <f t="array" ref="Z5159">LOOKUP(
    2,
    1/($A:$A=$A5159),
    $C:$C
)</f>
        <v>372.8</v>
      </c>
      <c r="AA5159" t="str">
        <f t="shared" si="1617"/>
        <v/>
      </c>
      <c r="AB5159" t="str">
        <f t="shared" si="1618"/>
        <v/>
      </c>
    </row>
    <row r="5160" spans="1:28" x14ac:dyDescent="0.3">
      <c r="A5160" s="2">
        <v>45978</v>
      </c>
      <c r="B5160" s="1">
        <v>0.63541666666666663</v>
      </c>
      <c r="C5160">
        <v>373.05</v>
      </c>
      <c r="D5160">
        <v>372.65</v>
      </c>
      <c r="E5160">
        <v>727123</v>
      </c>
      <c r="F5160" t="b">
        <f t="shared" si="1600"/>
        <v>0</v>
      </c>
      <c r="G5160" t="str">
        <f t="shared" si="1601"/>
        <v/>
      </c>
      <c r="H5160" t="str">
        <f t="shared" si="1602"/>
        <v/>
      </c>
      <c r="I5160">
        <f t="shared" si="1603"/>
        <v>375.3</v>
      </c>
      <c r="J5160">
        <f t="shared" si="1604"/>
        <v>374.6</v>
      </c>
      <c r="K5160">
        <f t="shared" si="1605"/>
        <v>1</v>
      </c>
      <c r="L5160" t="str">
        <f>IF(
    AND(
        K5160=1,
        COUNTIFS($A$2:A5160,A5160,$K$2:K5160,1)=1
    ),
    "ENTRY",
    ""
)</f>
        <v/>
      </c>
      <c r="M5160" t="str">
        <f t="shared" si="1606"/>
        <v/>
      </c>
      <c r="N5160" t="str">
        <f t="shared" si="1607"/>
        <v/>
      </c>
      <c r="O5160" t="str">
        <f t="shared" si="1608"/>
        <v/>
      </c>
      <c r="P5160" t="str">
        <f t="shared" si="1609"/>
        <v/>
      </c>
      <c r="Q5160" t="str">
        <f t="shared" si="1610"/>
        <v/>
      </c>
      <c r="R5160" t="str">
        <f t="shared" si="1611"/>
        <v/>
      </c>
      <c r="S5160" t="str">
        <f t="shared" si="1619"/>
        <v/>
      </c>
      <c r="U5160" t="str">
        <f t="shared" si="1612"/>
        <v/>
      </c>
      <c r="V5160" t="str">
        <f t="shared" si="1613"/>
        <v/>
      </c>
      <c r="W5160" t="str">
        <f t="shared" si="1614"/>
        <v/>
      </c>
      <c r="X5160" t="str">
        <f t="shared" si="1615"/>
        <v/>
      </c>
      <c r="Y5160" t="str">
        <f t="shared" si="1616"/>
        <v/>
      </c>
      <c r="Z5160" cm="1">
        <f t="array" ref="Z5160">LOOKUP(
    2,
    1/($A:$A=$A5160),
    $C:$C
)</f>
        <v>372.8</v>
      </c>
      <c r="AA5160" t="str">
        <f t="shared" si="1617"/>
        <v/>
      </c>
      <c r="AB5160" t="str">
        <f t="shared" si="1618"/>
        <v/>
      </c>
    </row>
    <row r="5161" spans="1:28" x14ac:dyDescent="0.3">
      <c r="A5161" s="2">
        <v>45978</v>
      </c>
      <c r="B5161" s="1">
        <v>0.63888888888888884</v>
      </c>
      <c r="C5161">
        <v>373.1</v>
      </c>
      <c r="D5161">
        <v>372.55</v>
      </c>
      <c r="E5161">
        <v>936062</v>
      </c>
      <c r="F5161" t="b">
        <f t="shared" si="1600"/>
        <v>0</v>
      </c>
      <c r="G5161" t="str">
        <f t="shared" si="1601"/>
        <v/>
      </c>
      <c r="H5161" t="str">
        <f t="shared" si="1602"/>
        <v/>
      </c>
      <c r="I5161">
        <f t="shared" si="1603"/>
        <v>375.3</v>
      </c>
      <c r="J5161">
        <f t="shared" si="1604"/>
        <v>374.6</v>
      </c>
      <c r="K5161">
        <f t="shared" si="1605"/>
        <v>1</v>
      </c>
      <c r="L5161" t="str">
        <f>IF(
    AND(
        K5161=1,
        COUNTIFS($A$2:A5161,A5161,$K$2:K5161,1)=1
    ),
    "ENTRY",
    ""
)</f>
        <v/>
      </c>
      <c r="M5161" t="str">
        <f t="shared" si="1606"/>
        <v/>
      </c>
      <c r="N5161" t="str">
        <f t="shared" si="1607"/>
        <v/>
      </c>
      <c r="O5161" t="str">
        <f t="shared" si="1608"/>
        <v/>
      </c>
      <c r="P5161" t="str">
        <f t="shared" si="1609"/>
        <v/>
      </c>
      <c r="Q5161" t="str">
        <f t="shared" si="1610"/>
        <v/>
      </c>
      <c r="R5161" t="str">
        <f t="shared" si="1611"/>
        <v/>
      </c>
      <c r="S5161" t="str">
        <f t="shared" si="1619"/>
        <v/>
      </c>
      <c r="U5161" t="str">
        <f t="shared" si="1612"/>
        <v/>
      </c>
      <c r="V5161" t="str">
        <f t="shared" si="1613"/>
        <v/>
      </c>
      <c r="W5161" t="str">
        <f t="shared" si="1614"/>
        <v/>
      </c>
      <c r="X5161" t="str">
        <f t="shared" si="1615"/>
        <v/>
      </c>
      <c r="Y5161" t="str">
        <f t="shared" si="1616"/>
        <v/>
      </c>
      <c r="Z5161" cm="1">
        <f t="array" ref="Z5161">LOOKUP(
    2,
    1/($A:$A=$A5161),
    $C:$C
)</f>
        <v>372.8</v>
      </c>
      <c r="AA5161" t="str">
        <f t="shared" si="1617"/>
        <v/>
      </c>
      <c r="AB5161" t="str">
        <f t="shared" si="1618"/>
        <v/>
      </c>
    </row>
    <row r="5162" spans="1:28" x14ac:dyDescent="0.3">
      <c r="A5162" s="2">
        <v>45978</v>
      </c>
      <c r="B5162" s="1">
        <v>0.64236111111111116</v>
      </c>
      <c r="C5162">
        <v>372.8</v>
      </c>
      <c r="D5162">
        <v>372.45</v>
      </c>
      <c r="E5162">
        <v>556056</v>
      </c>
      <c r="F5162" t="b">
        <f t="shared" si="1600"/>
        <v>0</v>
      </c>
      <c r="G5162" t="str">
        <f t="shared" si="1601"/>
        <v/>
      </c>
      <c r="H5162" t="str">
        <f t="shared" si="1602"/>
        <v/>
      </c>
      <c r="I5162">
        <f t="shared" si="1603"/>
        <v>375.3</v>
      </c>
      <c r="J5162">
        <f t="shared" si="1604"/>
        <v>374.6</v>
      </c>
      <c r="K5162">
        <f t="shared" si="1605"/>
        <v>1</v>
      </c>
      <c r="L5162" t="str">
        <f>IF(
    AND(
        K5162=1,
        COUNTIFS($A$2:A5162,A5162,$K$2:K5162,1)=1
    ),
    "ENTRY",
    ""
)</f>
        <v/>
      </c>
      <c r="M5162" t="str">
        <f t="shared" si="1606"/>
        <v/>
      </c>
      <c r="N5162" t="str">
        <f t="shared" si="1607"/>
        <v/>
      </c>
      <c r="O5162" t="str">
        <f t="shared" si="1608"/>
        <v/>
      </c>
      <c r="P5162" t="str">
        <f t="shared" si="1609"/>
        <v/>
      </c>
      <c r="Q5162" t="str">
        <f t="shared" si="1610"/>
        <v/>
      </c>
      <c r="R5162" t="str">
        <f t="shared" si="1611"/>
        <v/>
      </c>
      <c r="S5162" t="str">
        <f t="shared" si="1619"/>
        <v/>
      </c>
      <c r="U5162" t="str">
        <f t="shared" si="1612"/>
        <v/>
      </c>
      <c r="V5162" t="str">
        <f t="shared" si="1613"/>
        <v/>
      </c>
      <c r="W5162" t="str">
        <f t="shared" si="1614"/>
        <v/>
      </c>
      <c r="X5162" t="str">
        <f t="shared" si="1615"/>
        <v/>
      </c>
      <c r="Y5162" t="str">
        <f t="shared" si="1616"/>
        <v/>
      </c>
      <c r="Z5162" cm="1">
        <f t="array" ref="Z5162">LOOKUP(
    2,
    1/($A:$A=$A5162),
    $C:$C
)</f>
        <v>372.8</v>
      </c>
      <c r="AA5162" t="str">
        <f t="shared" si="1617"/>
        <v/>
      </c>
      <c r="AB5162" t="str">
        <f t="shared" si="1618"/>
        <v/>
      </c>
    </row>
    <row r="5163" spans="1:28" x14ac:dyDescent="0.3">
      <c r="A5163" s="2">
        <v>45979</v>
      </c>
      <c r="B5163" s="1">
        <v>0.41666666666666669</v>
      </c>
      <c r="C5163">
        <v>371.5</v>
      </c>
      <c r="D5163">
        <v>370.75</v>
      </c>
      <c r="E5163">
        <v>271201</v>
      </c>
      <c r="F5163" t="b">
        <f t="shared" si="1600"/>
        <v>1</v>
      </c>
      <c r="G5163">
        <f t="shared" si="1601"/>
        <v>371.5</v>
      </c>
      <c r="H5163">
        <f t="shared" si="1602"/>
        <v>370.75</v>
      </c>
      <c r="I5163">
        <f t="shared" si="1603"/>
        <v>371.5</v>
      </c>
      <c r="J5163">
        <f t="shared" si="1604"/>
        <v>370.75</v>
      </c>
      <c r="K5163">
        <f t="shared" si="1605"/>
        <v>0</v>
      </c>
      <c r="L5163" t="str">
        <f>IF(
    AND(
        K5163=1,
        COUNTIFS($A$2:A5163,A5163,$K$2:K5163,1)=1
    ),
    "ENTRY",
    ""
)</f>
        <v/>
      </c>
      <c r="M5163" t="str">
        <f t="shared" si="1606"/>
        <v/>
      </c>
      <c r="N5163" t="str">
        <f t="shared" si="1607"/>
        <v/>
      </c>
      <c r="O5163" t="str">
        <f t="shared" si="1608"/>
        <v/>
      </c>
      <c r="P5163" t="str">
        <f t="shared" si="1609"/>
        <v/>
      </c>
      <c r="Q5163" t="str">
        <f t="shared" si="1610"/>
        <v/>
      </c>
      <c r="R5163" t="str">
        <f t="shared" si="1611"/>
        <v/>
      </c>
      <c r="S5163" t="str">
        <f t="shared" si="1619"/>
        <v/>
      </c>
      <c r="U5163" t="str">
        <f t="shared" si="1612"/>
        <v/>
      </c>
      <c r="V5163" t="str">
        <f t="shared" si="1613"/>
        <v/>
      </c>
      <c r="W5163" t="str">
        <f t="shared" si="1614"/>
        <v/>
      </c>
      <c r="X5163" t="str">
        <f t="shared" si="1615"/>
        <v/>
      </c>
      <c r="Y5163" t="str">
        <f t="shared" si="1616"/>
        <v/>
      </c>
      <c r="Z5163" cm="1">
        <f t="array" ref="Z5163">LOOKUP(
    2,
    1/($A:$A=$A5163),
    $C:$C
)</f>
        <v>371.5</v>
      </c>
      <c r="AA5163" t="str">
        <f t="shared" si="1617"/>
        <v/>
      </c>
      <c r="AB5163" t="str">
        <f t="shared" si="1618"/>
        <v/>
      </c>
    </row>
    <row r="5164" spans="1:28" x14ac:dyDescent="0.3">
      <c r="A5164" s="2">
        <v>45979</v>
      </c>
      <c r="B5164" s="1">
        <v>0.4201388888888889</v>
      </c>
      <c r="C5164">
        <v>371.8</v>
      </c>
      <c r="D5164">
        <v>371.3</v>
      </c>
      <c r="E5164">
        <v>168411</v>
      </c>
      <c r="F5164" t="b">
        <f t="shared" si="1600"/>
        <v>0</v>
      </c>
      <c r="G5164" t="str">
        <f t="shared" si="1601"/>
        <v/>
      </c>
      <c r="H5164" t="str">
        <f t="shared" si="1602"/>
        <v/>
      </c>
      <c r="I5164">
        <f t="shared" si="1603"/>
        <v>371.5</v>
      </c>
      <c r="J5164">
        <f t="shared" si="1604"/>
        <v>370.75</v>
      </c>
      <c r="K5164">
        <f t="shared" si="1605"/>
        <v>1</v>
      </c>
      <c r="L5164" t="str">
        <f>IF(
    AND(
        K5164=1,
        COUNTIFS($A$2:A5164,A5164,$K$2:K5164,1)=1
    ),
    "ENTRY",
    ""
)</f>
        <v>ENTRY</v>
      </c>
      <c r="M5164" t="str">
        <f t="shared" si="1606"/>
        <v>LONG</v>
      </c>
      <c r="N5164">
        <f t="shared" si="1607"/>
        <v>371.5</v>
      </c>
      <c r="O5164">
        <f t="shared" si="1608"/>
        <v>370.75</v>
      </c>
      <c r="P5164">
        <f t="shared" si="1609"/>
        <v>0.75</v>
      </c>
      <c r="Q5164">
        <f t="shared" si="1610"/>
        <v>666</v>
      </c>
      <c r="R5164">
        <f t="shared" si="1611"/>
        <v>499.5</v>
      </c>
      <c r="S5164">
        <f t="shared" si="1619"/>
        <v>372.625</v>
      </c>
      <c r="U5164">
        <f t="shared" si="1612"/>
        <v>373.75</v>
      </c>
      <c r="V5164" t="str">
        <f t="shared" si="1613"/>
        <v>YES</v>
      </c>
      <c r="W5164" t="str">
        <f t="shared" si="1614"/>
        <v>NO</v>
      </c>
      <c r="X5164">
        <f t="shared" si="1615"/>
        <v>2.6666666666666665</v>
      </c>
      <c r="Y5164" t="str">
        <f t="shared" si="1616"/>
        <v>YES</v>
      </c>
      <c r="Z5164" cm="1">
        <f t="array" ref="Z5164">LOOKUP(
    2,
    1/($A:$A=$A5164),
    $C:$C
)</f>
        <v>371.5</v>
      </c>
      <c r="AA5164">
        <f t="shared" si="1617"/>
        <v>370.75</v>
      </c>
      <c r="AB5164">
        <f t="shared" si="1618"/>
        <v>-500</v>
      </c>
    </row>
    <row r="5165" spans="1:28" x14ac:dyDescent="0.3">
      <c r="A5165" s="2">
        <v>45979</v>
      </c>
      <c r="B5165" s="1">
        <v>0.4236111111111111</v>
      </c>
      <c r="C5165">
        <v>371.7</v>
      </c>
      <c r="D5165">
        <v>370.65</v>
      </c>
      <c r="E5165">
        <v>285341</v>
      </c>
      <c r="F5165" t="b">
        <f t="shared" si="1600"/>
        <v>0</v>
      </c>
      <c r="G5165" t="str">
        <f t="shared" si="1601"/>
        <v/>
      </c>
      <c r="H5165" t="str">
        <f t="shared" si="1602"/>
        <v/>
      </c>
      <c r="I5165">
        <f t="shared" si="1603"/>
        <v>371.5</v>
      </c>
      <c r="J5165">
        <f t="shared" si="1604"/>
        <v>370.75</v>
      </c>
      <c r="K5165">
        <f t="shared" si="1605"/>
        <v>1</v>
      </c>
      <c r="L5165" t="str">
        <f>IF(
    AND(
        K5165=1,
        COUNTIFS($A$2:A5165,A5165,$K$2:K5165,1)=1
    ),
    "ENTRY",
    ""
)</f>
        <v/>
      </c>
      <c r="M5165" t="str">
        <f t="shared" si="1606"/>
        <v/>
      </c>
      <c r="N5165" t="str">
        <f t="shared" si="1607"/>
        <v/>
      </c>
      <c r="O5165" t="str">
        <f t="shared" si="1608"/>
        <v/>
      </c>
      <c r="P5165" t="str">
        <f t="shared" si="1609"/>
        <v/>
      </c>
      <c r="Q5165" t="str">
        <f t="shared" si="1610"/>
        <v/>
      </c>
      <c r="R5165" t="str">
        <f t="shared" si="1611"/>
        <v/>
      </c>
      <c r="S5165" t="str">
        <f t="shared" si="1619"/>
        <v/>
      </c>
      <c r="U5165" t="str">
        <f t="shared" si="1612"/>
        <v/>
      </c>
      <c r="V5165" t="str">
        <f t="shared" si="1613"/>
        <v/>
      </c>
      <c r="W5165" t="str">
        <f t="shared" si="1614"/>
        <v/>
      </c>
      <c r="X5165" t="str">
        <f t="shared" si="1615"/>
        <v/>
      </c>
      <c r="Y5165" t="str">
        <f t="shared" si="1616"/>
        <v/>
      </c>
      <c r="Z5165" cm="1">
        <f t="array" ref="Z5165">LOOKUP(
    2,
    1/($A:$A=$A5165),
    $C:$C
)</f>
        <v>371.5</v>
      </c>
      <c r="AA5165" t="str">
        <f t="shared" si="1617"/>
        <v/>
      </c>
      <c r="AB5165" t="str">
        <f t="shared" si="1618"/>
        <v/>
      </c>
    </row>
    <row r="5166" spans="1:28" x14ac:dyDescent="0.3">
      <c r="A5166" s="2">
        <v>45979</v>
      </c>
      <c r="B5166" s="1">
        <v>0.42708333333333331</v>
      </c>
      <c r="C5166">
        <v>370.95</v>
      </c>
      <c r="D5166">
        <v>370.25</v>
      </c>
      <c r="E5166">
        <v>217082</v>
      </c>
      <c r="F5166" t="b">
        <f t="shared" si="1600"/>
        <v>0</v>
      </c>
      <c r="G5166" t="str">
        <f t="shared" si="1601"/>
        <v/>
      </c>
      <c r="H5166" t="str">
        <f t="shared" si="1602"/>
        <v/>
      </c>
      <c r="I5166">
        <f t="shared" si="1603"/>
        <v>371.5</v>
      </c>
      <c r="J5166">
        <f t="shared" si="1604"/>
        <v>370.75</v>
      </c>
      <c r="K5166">
        <f t="shared" si="1605"/>
        <v>1</v>
      </c>
      <c r="L5166" t="str">
        <f>IF(
    AND(
        K5166=1,
        COUNTIFS($A$2:A5166,A5166,$K$2:K5166,1)=1
    ),
    "ENTRY",
    ""
)</f>
        <v/>
      </c>
      <c r="M5166" t="str">
        <f t="shared" si="1606"/>
        <v/>
      </c>
      <c r="N5166" t="str">
        <f t="shared" si="1607"/>
        <v/>
      </c>
      <c r="O5166" t="str">
        <f t="shared" si="1608"/>
        <v/>
      </c>
      <c r="P5166" t="str">
        <f t="shared" si="1609"/>
        <v/>
      </c>
      <c r="Q5166" t="str">
        <f t="shared" si="1610"/>
        <v/>
      </c>
      <c r="R5166" t="str">
        <f t="shared" si="1611"/>
        <v/>
      </c>
      <c r="S5166" t="str">
        <f t="shared" si="1619"/>
        <v/>
      </c>
      <c r="U5166" t="str">
        <f t="shared" si="1612"/>
        <v/>
      </c>
      <c r="V5166" t="str">
        <f t="shared" si="1613"/>
        <v/>
      </c>
      <c r="W5166" t="str">
        <f t="shared" si="1614"/>
        <v/>
      </c>
      <c r="X5166" t="str">
        <f t="shared" si="1615"/>
        <v/>
      </c>
      <c r="Y5166" t="str">
        <f t="shared" si="1616"/>
        <v/>
      </c>
      <c r="Z5166" cm="1">
        <f t="array" ref="Z5166">LOOKUP(
    2,
    1/($A:$A=$A5166),
    $C:$C
)</f>
        <v>371.5</v>
      </c>
      <c r="AA5166" t="str">
        <f t="shared" si="1617"/>
        <v/>
      </c>
      <c r="AB5166" t="str">
        <f t="shared" si="1618"/>
        <v/>
      </c>
    </row>
    <row r="5167" spans="1:28" x14ac:dyDescent="0.3">
      <c r="A5167" s="2">
        <v>45979</v>
      </c>
      <c r="B5167" s="1">
        <v>0.43055555555555558</v>
      </c>
      <c r="C5167">
        <v>370.75</v>
      </c>
      <c r="D5167">
        <v>370.2</v>
      </c>
      <c r="E5167">
        <v>166886</v>
      </c>
      <c r="F5167" t="b">
        <f t="shared" si="1600"/>
        <v>0</v>
      </c>
      <c r="G5167" t="str">
        <f t="shared" si="1601"/>
        <v/>
      </c>
      <c r="H5167" t="str">
        <f t="shared" si="1602"/>
        <v/>
      </c>
      <c r="I5167">
        <f t="shared" si="1603"/>
        <v>371.5</v>
      </c>
      <c r="J5167">
        <f t="shared" si="1604"/>
        <v>370.75</v>
      </c>
      <c r="K5167">
        <f t="shared" si="1605"/>
        <v>1</v>
      </c>
      <c r="L5167" t="str">
        <f>IF(
    AND(
        K5167=1,
        COUNTIFS($A$2:A5167,A5167,$K$2:K5167,1)=1
    ),
    "ENTRY",
    ""
)</f>
        <v/>
      </c>
      <c r="M5167" t="str">
        <f t="shared" si="1606"/>
        <v/>
      </c>
      <c r="N5167" t="str">
        <f t="shared" si="1607"/>
        <v/>
      </c>
      <c r="O5167" t="str">
        <f t="shared" si="1608"/>
        <v/>
      </c>
      <c r="P5167" t="str">
        <f t="shared" si="1609"/>
        <v/>
      </c>
      <c r="Q5167" t="str">
        <f t="shared" si="1610"/>
        <v/>
      </c>
      <c r="R5167" t="str">
        <f t="shared" si="1611"/>
        <v/>
      </c>
      <c r="S5167" t="str">
        <f t="shared" si="1619"/>
        <v/>
      </c>
      <c r="U5167" t="str">
        <f t="shared" si="1612"/>
        <v/>
      </c>
      <c r="V5167" t="str">
        <f t="shared" si="1613"/>
        <v/>
      </c>
      <c r="W5167" t="str">
        <f t="shared" si="1614"/>
        <v/>
      </c>
      <c r="X5167" t="str">
        <f t="shared" si="1615"/>
        <v/>
      </c>
      <c r="Y5167" t="str">
        <f t="shared" si="1616"/>
        <v/>
      </c>
      <c r="Z5167" cm="1">
        <f t="array" ref="Z5167">LOOKUP(
    2,
    1/($A:$A=$A5167),
    $C:$C
)</f>
        <v>371.5</v>
      </c>
      <c r="AA5167" t="str">
        <f t="shared" si="1617"/>
        <v/>
      </c>
      <c r="AB5167" t="str">
        <f t="shared" si="1618"/>
        <v/>
      </c>
    </row>
    <row r="5168" spans="1:28" x14ac:dyDescent="0.3">
      <c r="A5168" s="2">
        <v>45979</v>
      </c>
      <c r="B5168" s="1">
        <v>0.43402777777777779</v>
      </c>
      <c r="C5168">
        <v>370.95</v>
      </c>
      <c r="D5168">
        <v>370.1</v>
      </c>
      <c r="E5168">
        <v>221370</v>
      </c>
      <c r="F5168" t="b">
        <f t="shared" si="1600"/>
        <v>0</v>
      </c>
      <c r="G5168" t="str">
        <f t="shared" si="1601"/>
        <v/>
      </c>
      <c r="H5168" t="str">
        <f t="shared" si="1602"/>
        <v/>
      </c>
      <c r="I5168">
        <f t="shared" si="1603"/>
        <v>371.5</v>
      </c>
      <c r="J5168">
        <f t="shared" si="1604"/>
        <v>370.75</v>
      </c>
      <c r="K5168">
        <f t="shared" si="1605"/>
        <v>1</v>
      </c>
      <c r="L5168" t="str">
        <f>IF(
    AND(
        K5168=1,
        COUNTIFS($A$2:A5168,A5168,$K$2:K5168,1)=1
    ),
    "ENTRY",
    ""
)</f>
        <v/>
      </c>
      <c r="M5168" t="str">
        <f t="shared" si="1606"/>
        <v/>
      </c>
      <c r="N5168" t="str">
        <f t="shared" si="1607"/>
        <v/>
      </c>
      <c r="O5168" t="str">
        <f t="shared" si="1608"/>
        <v/>
      </c>
      <c r="P5168" t="str">
        <f t="shared" si="1609"/>
        <v/>
      </c>
      <c r="Q5168" t="str">
        <f t="shared" si="1610"/>
        <v/>
      </c>
      <c r="R5168" t="str">
        <f t="shared" si="1611"/>
        <v/>
      </c>
      <c r="S5168" t="str">
        <f t="shared" si="1619"/>
        <v/>
      </c>
      <c r="U5168" t="str">
        <f t="shared" si="1612"/>
        <v/>
      </c>
      <c r="V5168" t="str">
        <f t="shared" si="1613"/>
        <v/>
      </c>
      <c r="W5168" t="str">
        <f t="shared" si="1614"/>
        <v/>
      </c>
      <c r="X5168" t="str">
        <f t="shared" si="1615"/>
        <v/>
      </c>
      <c r="Y5168" t="str">
        <f t="shared" si="1616"/>
        <v/>
      </c>
      <c r="Z5168" cm="1">
        <f t="array" ref="Z5168">LOOKUP(
    2,
    1/($A:$A=$A5168),
    $C:$C
)</f>
        <v>371.5</v>
      </c>
      <c r="AA5168" t="str">
        <f t="shared" si="1617"/>
        <v/>
      </c>
      <c r="AB5168" t="str">
        <f t="shared" si="1618"/>
        <v/>
      </c>
    </row>
    <row r="5169" spans="1:28" x14ac:dyDescent="0.3">
      <c r="A5169" s="2">
        <v>45979</v>
      </c>
      <c r="B5169" s="1">
        <v>0.4375</v>
      </c>
      <c r="C5169">
        <v>370.35</v>
      </c>
      <c r="D5169">
        <v>370.05</v>
      </c>
      <c r="E5169">
        <v>176228</v>
      </c>
      <c r="F5169" t="b">
        <f t="shared" si="1600"/>
        <v>0</v>
      </c>
      <c r="G5169" t="str">
        <f t="shared" si="1601"/>
        <v/>
      </c>
      <c r="H5169" t="str">
        <f t="shared" si="1602"/>
        <v/>
      </c>
      <c r="I5169">
        <f t="shared" si="1603"/>
        <v>371.5</v>
      </c>
      <c r="J5169">
        <f t="shared" si="1604"/>
        <v>370.75</v>
      </c>
      <c r="K5169">
        <f t="shared" si="1605"/>
        <v>1</v>
      </c>
      <c r="L5169" t="str">
        <f>IF(
    AND(
        K5169=1,
        COUNTIFS($A$2:A5169,A5169,$K$2:K5169,1)=1
    ),
    "ENTRY",
    ""
)</f>
        <v/>
      </c>
      <c r="M5169" t="str">
        <f t="shared" si="1606"/>
        <v/>
      </c>
      <c r="N5169" t="str">
        <f t="shared" si="1607"/>
        <v/>
      </c>
      <c r="O5169" t="str">
        <f t="shared" si="1608"/>
        <v/>
      </c>
      <c r="P5169" t="str">
        <f t="shared" si="1609"/>
        <v/>
      </c>
      <c r="Q5169" t="str">
        <f t="shared" si="1610"/>
        <v/>
      </c>
      <c r="R5169" t="str">
        <f t="shared" si="1611"/>
        <v/>
      </c>
      <c r="S5169" t="str">
        <f t="shared" si="1619"/>
        <v/>
      </c>
      <c r="U5169" t="str">
        <f t="shared" si="1612"/>
        <v/>
      </c>
      <c r="V5169" t="str">
        <f t="shared" si="1613"/>
        <v/>
      </c>
      <c r="W5169" t="str">
        <f t="shared" si="1614"/>
        <v/>
      </c>
      <c r="X5169" t="str">
        <f t="shared" si="1615"/>
        <v/>
      </c>
      <c r="Y5169" t="str">
        <f t="shared" si="1616"/>
        <v/>
      </c>
      <c r="Z5169" cm="1">
        <f t="array" ref="Z5169">LOOKUP(
    2,
    1/($A:$A=$A5169),
    $C:$C
)</f>
        <v>371.5</v>
      </c>
      <c r="AA5169" t="str">
        <f t="shared" si="1617"/>
        <v/>
      </c>
      <c r="AB5169" t="str">
        <f t="shared" si="1618"/>
        <v/>
      </c>
    </row>
    <row r="5170" spans="1:28" x14ac:dyDescent="0.3">
      <c r="A5170" s="2">
        <v>45979</v>
      </c>
      <c r="B5170" s="1">
        <v>0.44097222222222221</v>
      </c>
      <c r="C5170">
        <v>370.4</v>
      </c>
      <c r="D5170">
        <v>370</v>
      </c>
      <c r="E5170">
        <v>166681</v>
      </c>
      <c r="F5170" t="b">
        <f t="shared" si="1600"/>
        <v>0</v>
      </c>
      <c r="G5170" t="str">
        <f t="shared" si="1601"/>
        <v/>
      </c>
      <c r="H5170" t="str">
        <f t="shared" si="1602"/>
        <v/>
      </c>
      <c r="I5170">
        <f t="shared" si="1603"/>
        <v>371.5</v>
      </c>
      <c r="J5170">
        <f t="shared" si="1604"/>
        <v>370.75</v>
      </c>
      <c r="K5170">
        <f t="shared" si="1605"/>
        <v>1</v>
      </c>
      <c r="L5170" t="str">
        <f>IF(
    AND(
        K5170=1,
        COUNTIFS($A$2:A5170,A5170,$K$2:K5170,1)=1
    ),
    "ENTRY",
    ""
)</f>
        <v/>
      </c>
      <c r="M5170" t="str">
        <f t="shared" si="1606"/>
        <v/>
      </c>
      <c r="N5170" t="str">
        <f t="shared" si="1607"/>
        <v/>
      </c>
      <c r="O5170" t="str">
        <f t="shared" si="1608"/>
        <v/>
      </c>
      <c r="P5170" t="str">
        <f t="shared" si="1609"/>
        <v/>
      </c>
      <c r="Q5170" t="str">
        <f t="shared" si="1610"/>
        <v/>
      </c>
      <c r="R5170" t="str">
        <f t="shared" si="1611"/>
        <v/>
      </c>
      <c r="S5170" t="str">
        <f t="shared" si="1619"/>
        <v/>
      </c>
      <c r="U5170" t="str">
        <f t="shared" si="1612"/>
        <v/>
      </c>
      <c r="V5170" t="str">
        <f t="shared" si="1613"/>
        <v/>
      </c>
      <c r="W5170" t="str">
        <f t="shared" si="1614"/>
        <v/>
      </c>
      <c r="X5170" t="str">
        <f t="shared" si="1615"/>
        <v/>
      </c>
      <c r="Y5170" t="str">
        <f t="shared" si="1616"/>
        <v/>
      </c>
      <c r="Z5170" cm="1">
        <f t="array" ref="Z5170">LOOKUP(
    2,
    1/($A:$A=$A5170),
    $C:$C
)</f>
        <v>371.5</v>
      </c>
      <c r="AA5170" t="str">
        <f t="shared" si="1617"/>
        <v/>
      </c>
      <c r="AB5170" t="str">
        <f t="shared" si="1618"/>
        <v/>
      </c>
    </row>
    <row r="5171" spans="1:28" x14ac:dyDescent="0.3">
      <c r="A5171" s="2">
        <v>45979</v>
      </c>
      <c r="B5171" s="1">
        <v>0.44444444444444442</v>
      </c>
      <c r="C5171">
        <v>370.8</v>
      </c>
      <c r="D5171">
        <v>370.15</v>
      </c>
      <c r="E5171">
        <v>210007</v>
      </c>
      <c r="F5171" t="b">
        <f t="shared" si="1600"/>
        <v>0</v>
      </c>
      <c r="G5171" t="str">
        <f t="shared" si="1601"/>
        <v/>
      </c>
      <c r="H5171" t="str">
        <f t="shared" si="1602"/>
        <v/>
      </c>
      <c r="I5171">
        <f t="shared" si="1603"/>
        <v>371.5</v>
      </c>
      <c r="J5171">
        <f t="shared" si="1604"/>
        <v>370.75</v>
      </c>
      <c r="K5171">
        <f t="shared" si="1605"/>
        <v>1</v>
      </c>
      <c r="L5171" t="str">
        <f>IF(
    AND(
        K5171=1,
        COUNTIFS($A$2:A5171,A5171,$K$2:K5171,1)=1
    ),
    "ENTRY",
    ""
)</f>
        <v/>
      </c>
      <c r="M5171" t="str">
        <f t="shared" si="1606"/>
        <v/>
      </c>
      <c r="N5171" t="str">
        <f t="shared" si="1607"/>
        <v/>
      </c>
      <c r="O5171" t="str">
        <f t="shared" si="1608"/>
        <v/>
      </c>
      <c r="P5171" t="str">
        <f t="shared" si="1609"/>
        <v/>
      </c>
      <c r="Q5171" t="str">
        <f t="shared" si="1610"/>
        <v/>
      </c>
      <c r="R5171" t="str">
        <f t="shared" si="1611"/>
        <v/>
      </c>
      <c r="S5171" t="str">
        <f t="shared" si="1619"/>
        <v/>
      </c>
      <c r="U5171" t="str">
        <f t="shared" si="1612"/>
        <v/>
      </c>
      <c r="V5171" t="str">
        <f t="shared" si="1613"/>
        <v/>
      </c>
      <c r="W5171" t="str">
        <f t="shared" si="1614"/>
        <v/>
      </c>
      <c r="X5171" t="str">
        <f t="shared" si="1615"/>
        <v/>
      </c>
      <c r="Y5171" t="str">
        <f t="shared" si="1616"/>
        <v/>
      </c>
      <c r="Z5171" cm="1">
        <f t="array" ref="Z5171">LOOKUP(
    2,
    1/($A:$A=$A5171),
    $C:$C
)</f>
        <v>371.5</v>
      </c>
      <c r="AA5171" t="str">
        <f t="shared" si="1617"/>
        <v/>
      </c>
      <c r="AB5171" t="str">
        <f t="shared" si="1618"/>
        <v/>
      </c>
    </row>
    <row r="5172" spans="1:28" x14ac:dyDescent="0.3">
      <c r="A5172" s="2">
        <v>45979</v>
      </c>
      <c r="B5172" s="1">
        <v>0.44791666666666669</v>
      </c>
      <c r="C5172">
        <v>370.6</v>
      </c>
      <c r="D5172">
        <v>370.2</v>
      </c>
      <c r="E5172">
        <v>113725</v>
      </c>
      <c r="F5172" t="b">
        <f t="shared" si="1600"/>
        <v>0</v>
      </c>
      <c r="G5172" t="str">
        <f t="shared" si="1601"/>
        <v/>
      </c>
      <c r="H5172" t="str">
        <f t="shared" si="1602"/>
        <v/>
      </c>
      <c r="I5172">
        <f t="shared" si="1603"/>
        <v>371.5</v>
      </c>
      <c r="J5172">
        <f t="shared" si="1604"/>
        <v>370.75</v>
      </c>
      <c r="K5172">
        <f t="shared" si="1605"/>
        <v>1</v>
      </c>
      <c r="L5172" t="str">
        <f>IF(
    AND(
        K5172=1,
        COUNTIFS($A$2:A5172,A5172,$K$2:K5172,1)=1
    ),
    "ENTRY",
    ""
)</f>
        <v/>
      </c>
      <c r="M5172" t="str">
        <f t="shared" si="1606"/>
        <v/>
      </c>
      <c r="N5172" t="str">
        <f t="shared" si="1607"/>
        <v/>
      </c>
      <c r="O5172" t="str">
        <f t="shared" si="1608"/>
        <v/>
      </c>
      <c r="P5172" t="str">
        <f t="shared" si="1609"/>
        <v/>
      </c>
      <c r="Q5172" t="str">
        <f t="shared" si="1610"/>
        <v/>
      </c>
      <c r="R5172" t="str">
        <f t="shared" si="1611"/>
        <v/>
      </c>
      <c r="S5172" t="str">
        <f t="shared" si="1619"/>
        <v/>
      </c>
      <c r="U5172" t="str">
        <f t="shared" si="1612"/>
        <v/>
      </c>
      <c r="V5172" t="str">
        <f t="shared" si="1613"/>
        <v/>
      </c>
      <c r="W5172" t="str">
        <f t="shared" si="1614"/>
        <v/>
      </c>
      <c r="X5172" t="str">
        <f t="shared" si="1615"/>
        <v/>
      </c>
      <c r="Y5172" t="str">
        <f t="shared" si="1616"/>
        <v/>
      </c>
      <c r="Z5172" cm="1">
        <f t="array" ref="Z5172">LOOKUP(
    2,
    1/($A:$A=$A5172),
    $C:$C
)</f>
        <v>371.5</v>
      </c>
      <c r="AA5172" t="str">
        <f t="shared" si="1617"/>
        <v/>
      </c>
      <c r="AB5172" t="str">
        <f t="shared" si="1618"/>
        <v/>
      </c>
    </row>
    <row r="5173" spans="1:28" x14ac:dyDescent="0.3">
      <c r="A5173" s="2">
        <v>45979</v>
      </c>
      <c r="B5173" s="1">
        <v>0.4513888888888889</v>
      </c>
      <c r="C5173">
        <v>370.8</v>
      </c>
      <c r="D5173">
        <v>370.35</v>
      </c>
      <c r="E5173">
        <v>129482</v>
      </c>
      <c r="F5173" t="b">
        <f t="shared" si="1600"/>
        <v>0</v>
      </c>
      <c r="G5173" t="str">
        <f t="shared" si="1601"/>
        <v/>
      </c>
      <c r="H5173" t="str">
        <f t="shared" si="1602"/>
        <v/>
      </c>
      <c r="I5173">
        <f t="shared" si="1603"/>
        <v>371.5</v>
      </c>
      <c r="J5173">
        <f t="shared" si="1604"/>
        <v>370.75</v>
      </c>
      <c r="K5173">
        <f t="shared" si="1605"/>
        <v>1</v>
      </c>
      <c r="L5173" t="str">
        <f>IF(
    AND(
        K5173=1,
        COUNTIFS($A$2:A5173,A5173,$K$2:K5173,1)=1
    ),
    "ENTRY",
    ""
)</f>
        <v/>
      </c>
      <c r="M5173" t="str">
        <f t="shared" si="1606"/>
        <v/>
      </c>
      <c r="N5173" t="str">
        <f t="shared" si="1607"/>
        <v/>
      </c>
      <c r="O5173" t="str">
        <f t="shared" si="1608"/>
        <v/>
      </c>
      <c r="P5173" t="str">
        <f t="shared" si="1609"/>
        <v/>
      </c>
      <c r="Q5173" t="str">
        <f t="shared" si="1610"/>
        <v/>
      </c>
      <c r="R5173" t="str">
        <f t="shared" si="1611"/>
        <v/>
      </c>
      <c r="S5173" t="str">
        <f t="shared" si="1619"/>
        <v/>
      </c>
      <c r="U5173" t="str">
        <f t="shared" si="1612"/>
        <v/>
      </c>
      <c r="V5173" t="str">
        <f t="shared" si="1613"/>
        <v/>
      </c>
      <c r="W5173" t="str">
        <f t="shared" si="1614"/>
        <v/>
      </c>
      <c r="X5173" t="str">
        <f t="shared" si="1615"/>
        <v/>
      </c>
      <c r="Y5173" t="str">
        <f t="shared" si="1616"/>
        <v/>
      </c>
      <c r="Z5173" cm="1">
        <f t="array" ref="Z5173">LOOKUP(
    2,
    1/($A:$A=$A5173),
    $C:$C
)</f>
        <v>371.5</v>
      </c>
      <c r="AA5173" t="str">
        <f t="shared" si="1617"/>
        <v/>
      </c>
      <c r="AB5173" t="str">
        <f t="shared" si="1618"/>
        <v/>
      </c>
    </row>
    <row r="5174" spans="1:28" x14ac:dyDescent="0.3">
      <c r="A5174" s="2">
        <v>45979</v>
      </c>
      <c r="B5174" s="1">
        <v>0.4548611111111111</v>
      </c>
      <c r="C5174">
        <v>370.95</v>
      </c>
      <c r="D5174">
        <v>370.7</v>
      </c>
      <c r="E5174">
        <v>129492</v>
      </c>
      <c r="F5174" t="b">
        <f t="shared" si="1600"/>
        <v>0</v>
      </c>
      <c r="G5174" t="str">
        <f t="shared" si="1601"/>
        <v/>
      </c>
      <c r="H5174" t="str">
        <f t="shared" si="1602"/>
        <v/>
      </c>
      <c r="I5174">
        <f t="shared" si="1603"/>
        <v>371.5</v>
      </c>
      <c r="J5174">
        <f t="shared" si="1604"/>
        <v>370.75</v>
      </c>
      <c r="K5174">
        <f t="shared" si="1605"/>
        <v>1</v>
      </c>
      <c r="L5174" t="str">
        <f>IF(
    AND(
        K5174=1,
        COUNTIFS($A$2:A5174,A5174,$K$2:K5174,1)=1
    ),
    "ENTRY",
    ""
)</f>
        <v/>
      </c>
      <c r="M5174" t="str">
        <f t="shared" si="1606"/>
        <v/>
      </c>
      <c r="N5174" t="str">
        <f t="shared" si="1607"/>
        <v/>
      </c>
      <c r="O5174" t="str">
        <f t="shared" si="1608"/>
        <v/>
      </c>
      <c r="P5174" t="str">
        <f t="shared" si="1609"/>
        <v/>
      </c>
      <c r="Q5174" t="str">
        <f t="shared" si="1610"/>
        <v/>
      </c>
      <c r="R5174" t="str">
        <f t="shared" si="1611"/>
        <v/>
      </c>
      <c r="S5174" t="str">
        <f t="shared" si="1619"/>
        <v/>
      </c>
      <c r="U5174" t="str">
        <f t="shared" si="1612"/>
        <v/>
      </c>
      <c r="V5174" t="str">
        <f t="shared" si="1613"/>
        <v/>
      </c>
      <c r="W5174" t="str">
        <f t="shared" si="1614"/>
        <v/>
      </c>
      <c r="X5174" t="str">
        <f t="shared" si="1615"/>
        <v/>
      </c>
      <c r="Y5174" t="str">
        <f t="shared" si="1616"/>
        <v/>
      </c>
      <c r="Z5174" cm="1">
        <f t="array" ref="Z5174">LOOKUP(
    2,
    1/($A:$A=$A5174),
    $C:$C
)</f>
        <v>371.5</v>
      </c>
      <c r="AA5174" t="str">
        <f t="shared" si="1617"/>
        <v/>
      </c>
      <c r="AB5174" t="str">
        <f t="shared" si="1618"/>
        <v/>
      </c>
    </row>
    <row r="5175" spans="1:28" x14ac:dyDescent="0.3">
      <c r="A5175" s="2">
        <v>45979</v>
      </c>
      <c r="B5175" s="1">
        <v>0.45833333333333331</v>
      </c>
      <c r="C5175">
        <v>370.9</v>
      </c>
      <c r="D5175">
        <v>370.7</v>
      </c>
      <c r="E5175">
        <v>94433</v>
      </c>
      <c r="F5175" t="b">
        <f t="shared" si="1600"/>
        <v>0</v>
      </c>
      <c r="G5175" t="str">
        <f t="shared" si="1601"/>
        <v/>
      </c>
      <c r="H5175" t="str">
        <f t="shared" si="1602"/>
        <v/>
      </c>
      <c r="I5175">
        <f t="shared" si="1603"/>
        <v>371.5</v>
      </c>
      <c r="J5175">
        <f t="shared" si="1604"/>
        <v>370.75</v>
      </c>
      <c r="K5175">
        <f t="shared" si="1605"/>
        <v>1</v>
      </c>
      <c r="L5175" t="str">
        <f>IF(
    AND(
        K5175=1,
        COUNTIFS($A$2:A5175,A5175,$K$2:K5175,1)=1
    ),
    "ENTRY",
    ""
)</f>
        <v/>
      </c>
      <c r="M5175" t="str">
        <f t="shared" si="1606"/>
        <v/>
      </c>
      <c r="N5175" t="str">
        <f t="shared" si="1607"/>
        <v/>
      </c>
      <c r="O5175" t="str">
        <f t="shared" si="1608"/>
        <v/>
      </c>
      <c r="P5175" t="str">
        <f t="shared" si="1609"/>
        <v/>
      </c>
      <c r="Q5175" t="str">
        <f t="shared" si="1610"/>
        <v/>
      </c>
      <c r="R5175" t="str">
        <f t="shared" si="1611"/>
        <v/>
      </c>
      <c r="S5175" t="str">
        <f t="shared" si="1619"/>
        <v/>
      </c>
      <c r="U5175" t="str">
        <f t="shared" si="1612"/>
        <v/>
      </c>
      <c r="V5175" t="str">
        <f t="shared" si="1613"/>
        <v/>
      </c>
      <c r="W5175" t="str">
        <f t="shared" si="1614"/>
        <v/>
      </c>
      <c r="X5175" t="str">
        <f t="shared" si="1615"/>
        <v/>
      </c>
      <c r="Y5175" t="str">
        <f t="shared" si="1616"/>
        <v/>
      </c>
      <c r="Z5175" cm="1">
        <f t="array" ref="Z5175">LOOKUP(
    2,
    1/($A:$A=$A5175),
    $C:$C
)</f>
        <v>371.5</v>
      </c>
      <c r="AA5175" t="str">
        <f t="shared" si="1617"/>
        <v/>
      </c>
      <c r="AB5175" t="str">
        <f t="shared" si="1618"/>
        <v/>
      </c>
    </row>
    <row r="5176" spans="1:28" x14ac:dyDescent="0.3">
      <c r="A5176" s="2">
        <v>45979</v>
      </c>
      <c r="B5176" s="1">
        <v>0.46180555555555558</v>
      </c>
      <c r="C5176">
        <v>370.8</v>
      </c>
      <c r="D5176">
        <v>370.3</v>
      </c>
      <c r="E5176">
        <v>167442</v>
      </c>
      <c r="F5176" t="b">
        <f t="shared" si="1600"/>
        <v>0</v>
      </c>
      <c r="G5176" t="str">
        <f t="shared" si="1601"/>
        <v/>
      </c>
      <c r="H5176" t="str">
        <f t="shared" si="1602"/>
        <v/>
      </c>
      <c r="I5176">
        <f t="shared" si="1603"/>
        <v>371.5</v>
      </c>
      <c r="J5176">
        <f t="shared" si="1604"/>
        <v>370.75</v>
      </c>
      <c r="K5176">
        <f t="shared" si="1605"/>
        <v>1</v>
      </c>
      <c r="L5176" t="str">
        <f>IF(
    AND(
        K5176=1,
        COUNTIFS($A$2:A5176,A5176,$K$2:K5176,1)=1
    ),
    "ENTRY",
    ""
)</f>
        <v/>
      </c>
      <c r="M5176" t="str">
        <f t="shared" si="1606"/>
        <v/>
      </c>
      <c r="N5176" t="str">
        <f t="shared" si="1607"/>
        <v/>
      </c>
      <c r="O5176" t="str">
        <f t="shared" si="1608"/>
        <v/>
      </c>
      <c r="P5176" t="str">
        <f t="shared" si="1609"/>
        <v/>
      </c>
      <c r="Q5176" t="str">
        <f t="shared" si="1610"/>
        <v/>
      </c>
      <c r="R5176" t="str">
        <f t="shared" si="1611"/>
        <v/>
      </c>
      <c r="S5176" t="str">
        <f t="shared" si="1619"/>
        <v/>
      </c>
      <c r="U5176" t="str">
        <f t="shared" si="1612"/>
        <v/>
      </c>
      <c r="V5176" t="str">
        <f t="shared" si="1613"/>
        <v/>
      </c>
      <c r="W5176" t="str">
        <f t="shared" si="1614"/>
        <v/>
      </c>
      <c r="X5176" t="str">
        <f t="shared" si="1615"/>
        <v/>
      </c>
      <c r="Y5176" t="str">
        <f t="shared" si="1616"/>
        <v/>
      </c>
      <c r="Z5176" cm="1">
        <f t="array" ref="Z5176">LOOKUP(
    2,
    1/($A:$A=$A5176),
    $C:$C
)</f>
        <v>371.5</v>
      </c>
      <c r="AA5176" t="str">
        <f t="shared" si="1617"/>
        <v/>
      </c>
      <c r="AB5176" t="str">
        <f t="shared" si="1618"/>
        <v/>
      </c>
    </row>
    <row r="5177" spans="1:28" x14ac:dyDescent="0.3">
      <c r="A5177" s="2">
        <v>45979</v>
      </c>
      <c r="B5177" s="1">
        <v>0.46527777777777779</v>
      </c>
      <c r="C5177">
        <v>370.55</v>
      </c>
      <c r="D5177">
        <v>370</v>
      </c>
      <c r="E5177">
        <v>182538</v>
      </c>
      <c r="F5177" t="b">
        <f t="shared" si="1600"/>
        <v>0</v>
      </c>
      <c r="G5177" t="str">
        <f t="shared" si="1601"/>
        <v/>
      </c>
      <c r="H5177" t="str">
        <f t="shared" si="1602"/>
        <v/>
      </c>
      <c r="I5177">
        <f t="shared" si="1603"/>
        <v>371.5</v>
      </c>
      <c r="J5177">
        <f t="shared" si="1604"/>
        <v>370.75</v>
      </c>
      <c r="K5177">
        <f t="shared" si="1605"/>
        <v>1</v>
      </c>
      <c r="L5177" t="str">
        <f>IF(
    AND(
        K5177=1,
        COUNTIFS($A$2:A5177,A5177,$K$2:K5177,1)=1
    ),
    "ENTRY",
    ""
)</f>
        <v/>
      </c>
      <c r="M5177" t="str">
        <f t="shared" si="1606"/>
        <v/>
      </c>
      <c r="N5177" t="str">
        <f t="shared" si="1607"/>
        <v/>
      </c>
      <c r="O5177" t="str">
        <f t="shared" si="1608"/>
        <v/>
      </c>
      <c r="P5177" t="str">
        <f t="shared" si="1609"/>
        <v/>
      </c>
      <c r="Q5177" t="str">
        <f t="shared" si="1610"/>
        <v/>
      </c>
      <c r="R5177" t="str">
        <f t="shared" si="1611"/>
        <v/>
      </c>
      <c r="S5177" t="str">
        <f t="shared" si="1619"/>
        <v/>
      </c>
      <c r="U5177" t="str">
        <f t="shared" si="1612"/>
        <v/>
      </c>
      <c r="V5177" t="str">
        <f t="shared" si="1613"/>
        <v/>
      </c>
      <c r="W5177" t="str">
        <f t="shared" si="1614"/>
        <v/>
      </c>
      <c r="X5177" t="str">
        <f t="shared" si="1615"/>
        <v/>
      </c>
      <c r="Y5177" t="str">
        <f t="shared" si="1616"/>
        <v/>
      </c>
      <c r="Z5177" cm="1">
        <f t="array" ref="Z5177">LOOKUP(
    2,
    1/($A:$A=$A5177),
    $C:$C
)</f>
        <v>371.5</v>
      </c>
      <c r="AA5177" t="str">
        <f t="shared" si="1617"/>
        <v/>
      </c>
      <c r="AB5177" t="str">
        <f t="shared" si="1618"/>
        <v/>
      </c>
    </row>
    <row r="5178" spans="1:28" x14ac:dyDescent="0.3">
      <c r="A5178" s="2">
        <v>45979</v>
      </c>
      <c r="B5178" s="1">
        <v>0.46875</v>
      </c>
      <c r="C5178">
        <v>371.05</v>
      </c>
      <c r="D5178">
        <v>370.35</v>
      </c>
      <c r="E5178">
        <v>196218</v>
      </c>
      <c r="F5178" t="b">
        <f t="shared" si="1600"/>
        <v>0</v>
      </c>
      <c r="G5178" t="str">
        <f t="shared" si="1601"/>
        <v/>
      </c>
      <c r="H5178" t="str">
        <f t="shared" si="1602"/>
        <v/>
      </c>
      <c r="I5178">
        <f t="shared" si="1603"/>
        <v>371.5</v>
      </c>
      <c r="J5178">
        <f t="shared" si="1604"/>
        <v>370.75</v>
      </c>
      <c r="K5178">
        <f t="shared" si="1605"/>
        <v>1</v>
      </c>
      <c r="L5178" t="str">
        <f>IF(
    AND(
        K5178=1,
        COUNTIFS($A$2:A5178,A5178,$K$2:K5178,1)=1
    ),
    "ENTRY",
    ""
)</f>
        <v/>
      </c>
      <c r="M5178" t="str">
        <f t="shared" si="1606"/>
        <v/>
      </c>
      <c r="N5178" t="str">
        <f t="shared" si="1607"/>
        <v/>
      </c>
      <c r="O5178" t="str">
        <f t="shared" si="1608"/>
        <v/>
      </c>
      <c r="P5178" t="str">
        <f t="shared" si="1609"/>
        <v/>
      </c>
      <c r="Q5178" t="str">
        <f t="shared" si="1610"/>
        <v/>
      </c>
      <c r="R5178" t="str">
        <f t="shared" si="1611"/>
        <v/>
      </c>
      <c r="S5178" t="str">
        <f t="shared" si="1619"/>
        <v/>
      </c>
      <c r="U5178" t="str">
        <f t="shared" si="1612"/>
        <v/>
      </c>
      <c r="V5178" t="str">
        <f t="shared" si="1613"/>
        <v/>
      </c>
      <c r="W5178" t="str">
        <f t="shared" si="1614"/>
        <v/>
      </c>
      <c r="X5178" t="str">
        <f t="shared" si="1615"/>
        <v/>
      </c>
      <c r="Y5178" t="str">
        <f t="shared" si="1616"/>
        <v/>
      </c>
      <c r="Z5178" cm="1">
        <f t="array" ref="Z5178">LOOKUP(
    2,
    1/($A:$A=$A5178),
    $C:$C
)</f>
        <v>371.5</v>
      </c>
      <c r="AA5178" t="str">
        <f t="shared" si="1617"/>
        <v/>
      </c>
      <c r="AB5178" t="str">
        <f t="shared" si="1618"/>
        <v/>
      </c>
    </row>
    <row r="5179" spans="1:28" x14ac:dyDescent="0.3">
      <c r="A5179" s="2">
        <v>45979</v>
      </c>
      <c r="B5179" s="1">
        <v>0.47222222222222221</v>
      </c>
      <c r="C5179">
        <v>372.2</v>
      </c>
      <c r="D5179">
        <v>371.3</v>
      </c>
      <c r="E5179">
        <v>263532</v>
      </c>
      <c r="F5179" t="b">
        <f t="shared" si="1600"/>
        <v>0</v>
      </c>
      <c r="G5179" t="str">
        <f t="shared" si="1601"/>
        <v/>
      </c>
      <c r="H5179" t="str">
        <f t="shared" si="1602"/>
        <v/>
      </c>
      <c r="I5179">
        <f t="shared" si="1603"/>
        <v>371.5</v>
      </c>
      <c r="J5179">
        <f t="shared" si="1604"/>
        <v>370.75</v>
      </c>
      <c r="K5179">
        <f t="shared" si="1605"/>
        <v>1</v>
      </c>
      <c r="L5179" t="str">
        <f>IF(
    AND(
        K5179=1,
        COUNTIFS($A$2:A5179,A5179,$K$2:K5179,1)=1
    ),
    "ENTRY",
    ""
)</f>
        <v/>
      </c>
      <c r="M5179" t="str">
        <f t="shared" si="1606"/>
        <v/>
      </c>
      <c r="N5179" t="str">
        <f t="shared" si="1607"/>
        <v/>
      </c>
      <c r="O5179" t="str">
        <f t="shared" si="1608"/>
        <v/>
      </c>
      <c r="P5179" t="str">
        <f t="shared" si="1609"/>
        <v/>
      </c>
      <c r="Q5179" t="str">
        <f t="shared" si="1610"/>
        <v/>
      </c>
      <c r="R5179" t="str">
        <f t="shared" si="1611"/>
        <v/>
      </c>
      <c r="S5179" t="str">
        <f t="shared" si="1619"/>
        <v/>
      </c>
      <c r="U5179" t="str">
        <f t="shared" si="1612"/>
        <v/>
      </c>
      <c r="V5179" t="str">
        <f t="shared" si="1613"/>
        <v/>
      </c>
      <c r="W5179" t="str">
        <f t="shared" si="1614"/>
        <v/>
      </c>
      <c r="X5179" t="str">
        <f t="shared" si="1615"/>
        <v/>
      </c>
      <c r="Y5179" t="str">
        <f t="shared" si="1616"/>
        <v/>
      </c>
      <c r="Z5179" cm="1">
        <f t="array" ref="Z5179">LOOKUP(
    2,
    1/($A:$A=$A5179),
    $C:$C
)</f>
        <v>371.5</v>
      </c>
      <c r="AA5179" t="str">
        <f t="shared" si="1617"/>
        <v/>
      </c>
      <c r="AB5179" t="str">
        <f t="shared" si="1618"/>
        <v/>
      </c>
    </row>
    <row r="5180" spans="1:28" x14ac:dyDescent="0.3">
      <c r="A5180" s="2">
        <v>45979</v>
      </c>
      <c r="B5180" s="1">
        <v>0.47569444444444442</v>
      </c>
      <c r="C5180">
        <v>372.55</v>
      </c>
      <c r="D5180">
        <v>371.85</v>
      </c>
      <c r="E5180">
        <v>254274</v>
      </c>
      <c r="F5180" t="b">
        <f t="shared" si="1600"/>
        <v>0</v>
      </c>
      <c r="G5180" t="str">
        <f t="shared" si="1601"/>
        <v/>
      </c>
      <c r="H5180" t="str">
        <f t="shared" si="1602"/>
        <v/>
      </c>
      <c r="I5180">
        <f t="shared" si="1603"/>
        <v>371.5</v>
      </c>
      <c r="J5180">
        <f t="shared" si="1604"/>
        <v>370.75</v>
      </c>
      <c r="K5180">
        <f t="shared" si="1605"/>
        <v>1</v>
      </c>
      <c r="L5180" t="str">
        <f>IF(
    AND(
        K5180=1,
        COUNTIFS($A$2:A5180,A5180,$K$2:K5180,1)=1
    ),
    "ENTRY",
    ""
)</f>
        <v/>
      </c>
      <c r="M5180" t="str">
        <f t="shared" si="1606"/>
        <v/>
      </c>
      <c r="N5180" t="str">
        <f t="shared" si="1607"/>
        <v/>
      </c>
      <c r="O5180" t="str">
        <f t="shared" si="1608"/>
        <v/>
      </c>
      <c r="P5180" t="str">
        <f t="shared" si="1609"/>
        <v/>
      </c>
      <c r="Q5180" t="str">
        <f t="shared" si="1610"/>
        <v/>
      </c>
      <c r="R5180" t="str">
        <f t="shared" si="1611"/>
        <v/>
      </c>
      <c r="S5180" t="str">
        <f t="shared" si="1619"/>
        <v/>
      </c>
      <c r="U5180" t="str">
        <f t="shared" si="1612"/>
        <v/>
      </c>
      <c r="V5180" t="str">
        <f t="shared" si="1613"/>
        <v/>
      </c>
      <c r="W5180" t="str">
        <f t="shared" si="1614"/>
        <v/>
      </c>
      <c r="X5180" t="str">
        <f t="shared" si="1615"/>
        <v/>
      </c>
      <c r="Y5180" t="str">
        <f t="shared" si="1616"/>
        <v/>
      </c>
      <c r="Z5180" cm="1">
        <f t="array" ref="Z5180">LOOKUP(
    2,
    1/($A:$A=$A5180),
    $C:$C
)</f>
        <v>371.5</v>
      </c>
      <c r="AA5180" t="str">
        <f t="shared" si="1617"/>
        <v/>
      </c>
      <c r="AB5180" t="str">
        <f t="shared" si="1618"/>
        <v/>
      </c>
    </row>
    <row r="5181" spans="1:28" x14ac:dyDescent="0.3">
      <c r="A5181" s="2">
        <v>45979</v>
      </c>
      <c r="B5181" s="1">
        <v>0.47916666666666669</v>
      </c>
      <c r="C5181">
        <v>372.85</v>
      </c>
      <c r="D5181">
        <v>372.05</v>
      </c>
      <c r="E5181">
        <v>217974</v>
      </c>
      <c r="F5181" t="b">
        <f t="shared" si="1600"/>
        <v>0</v>
      </c>
      <c r="G5181" t="str">
        <f t="shared" si="1601"/>
        <v/>
      </c>
      <c r="H5181" t="str">
        <f t="shared" si="1602"/>
        <v/>
      </c>
      <c r="I5181">
        <f t="shared" si="1603"/>
        <v>371.5</v>
      </c>
      <c r="J5181">
        <f t="shared" si="1604"/>
        <v>370.75</v>
      </c>
      <c r="K5181">
        <f t="shared" si="1605"/>
        <v>1</v>
      </c>
      <c r="L5181" t="str">
        <f>IF(
    AND(
        K5181=1,
        COUNTIFS($A$2:A5181,A5181,$K$2:K5181,1)=1
    ),
    "ENTRY",
    ""
)</f>
        <v/>
      </c>
      <c r="M5181" t="str">
        <f t="shared" si="1606"/>
        <v/>
      </c>
      <c r="N5181" t="str">
        <f t="shared" si="1607"/>
        <v/>
      </c>
      <c r="O5181" t="str">
        <f t="shared" si="1608"/>
        <v/>
      </c>
      <c r="P5181" t="str">
        <f t="shared" si="1609"/>
        <v/>
      </c>
      <c r="Q5181" t="str">
        <f t="shared" si="1610"/>
        <v/>
      </c>
      <c r="R5181" t="str">
        <f t="shared" si="1611"/>
        <v/>
      </c>
      <c r="S5181" t="str">
        <f t="shared" si="1619"/>
        <v/>
      </c>
      <c r="U5181" t="str">
        <f t="shared" si="1612"/>
        <v/>
      </c>
      <c r="V5181" t="str">
        <f t="shared" si="1613"/>
        <v/>
      </c>
      <c r="W5181" t="str">
        <f t="shared" si="1614"/>
        <v/>
      </c>
      <c r="X5181" t="str">
        <f t="shared" si="1615"/>
        <v/>
      </c>
      <c r="Y5181" t="str">
        <f t="shared" si="1616"/>
        <v/>
      </c>
      <c r="Z5181" cm="1">
        <f t="array" ref="Z5181">LOOKUP(
    2,
    1/($A:$A=$A5181),
    $C:$C
)</f>
        <v>371.5</v>
      </c>
      <c r="AA5181" t="str">
        <f t="shared" si="1617"/>
        <v/>
      </c>
      <c r="AB5181" t="str">
        <f t="shared" si="1618"/>
        <v/>
      </c>
    </row>
    <row r="5182" spans="1:28" x14ac:dyDescent="0.3">
      <c r="A5182" s="2">
        <v>45979</v>
      </c>
      <c r="B5182" s="1">
        <v>0.4826388888888889</v>
      </c>
      <c r="C5182">
        <v>373.3</v>
      </c>
      <c r="D5182">
        <v>372.6</v>
      </c>
      <c r="E5182">
        <v>259603</v>
      </c>
      <c r="F5182" t="b">
        <f t="shared" si="1600"/>
        <v>0</v>
      </c>
      <c r="G5182" t="str">
        <f t="shared" si="1601"/>
        <v/>
      </c>
      <c r="H5182" t="str">
        <f t="shared" si="1602"/>
        <v/>
      </c>
      <c r="I5182">
        <f t="shared" si="1603"/>
        <v>371.5</v>
      </c>
      <c r="J5182">
        <f t="shared" si="1604"/>
        <v>370.75</v>
      </c>
      <c r="K5182">
        <f t="shared" si="1605"/>
        <v>1</v>
      </c>
      <c r="L5182" t="str">
        <f>IF(
    AND(
        K5182=1,
        COUNTIFS($A$2:A5182,A5182,$K$2:K5182,1)=1
    ),
    "ENTRY",
    ""
)</f>
        <v/>
      </c>
      <c r="M5182" t="str">
        <f t="shared" si="1606"/>
        <v/>
      </c>
      <c r="N5182" t="str">
        <f t="shared" si="1607"/>
        <v/>
      </c>
      <c r="O5182" t="str">
        <f t="shared" si="1608"/>
        <v/>
      </c>
      <c r="P5182" t="str">
        <f t="shared" si="1609"/>
        <v/>
      </c>
      <c r="Q5182" t="str">
        <f t="shared" si="1610"/>
        <v/>
      </c>
      <c r="R5182" t="str">
        <f t="shared" si="1611"/>
        <v/>
      </c>
      <c r="S5182" t="str">
        <f t="shared" si="1619"/>
        <v/>
      </c>
      <c r="U5182" t="str">
        <f t="shared" si="1612"/>
        <v/>
      </c>
      <c r="V5182" t="str">
        <f t="shared" si="1613"/>
        <v/>
      </c>
      <c r="W5182" t="str">
        <f t="shared" si="1614"/>
        <v/>
      </c>
      <c r="X5182" t="str">
        <f t="shared" si="1615"/>
        <v/>
      </c>
      <c r="Y5182" t="str">
        <f t="shared" si="1616"/>
        <v/>
      </c>
      <c r="Z5182" cm="1">
        <f t="array" ref="Z5182">LOOKUP(
    2,
    1/($A:$A=$A5182),
    $C:$C
)</f>
        <v>371.5</v>
      </c>
      <c r="AA5182" t="str">
        <f t="shared" si="1617"/>
        <v/>
      </c>
      <c r="AB5182" t="str">
        <f t="shared" si="1618"/>
        <v/>
      </c>
    </row>
    <row r="5183" spans="1:28" x14ac:dyDescent="0.3">
      <c r="A5183" s="2">
        <v>45979</v>
      </c>
      <c r="B5183" s="1">
        <v>0.4861111111111111</v>
      </c>
      <c r="C5183">
        <v>373.45</v>
      </c>
      <c r="D5183">
        <v>372.65</v>
      </c>
      <c r="E5183">
        <v>285523</v>
      </c>
      <c r="F5183" t="b">
        <f t="shared" si="1600"/>
        <v>0</v>
      </c>
      <c r="G5183" t="str">
        <f t="shared" si="1601"/>
        <v/>
      </c>
      <c r="H5183" t="str">
        <f t="shared" si="1602"/>
        <v/>
      </c>
      <c r="I5183">
        <f t="shared" si="1603"/>
        <v>371.5</v>
      </c>
      <c r="J5183">
        <f t="shared" si="1604"/>
        <v>370.75</v>
      </c>
      <c r="K5183">
        <f t="shared" si="1605"/>
        <v>1</v>
      </c>
      <c r="L5183" t="str">
        <f>IF(
    AND(
        K5183=1,
        COUNTIFS($A$2:A5183,A5183,$K$2:K5183,1)=1
    ),
    "ENTRY",
    ""
)</f>
        <v/>
      </c>
      <c r="M5183" t="str">
        <f t="shared" si="1606"/>
        <v/>
      </c>
      <c r="N5183" t="str">
        <f t="shared" si="1607"/>
        <v/>
      </c>
      <c r="O5183" t="str">
        <f t="shared" si="1608"/>
        <v/>
      </c>
      <c r="P5183" t="str">
        <f t="shared" si="1609"/>
        <v/>
      </c>
      <c r="Q5183" t="str">
        <f t="shared" si="1610"/>
        <v/>
      </c>
      <c r="R5183" t="str">
        <f t="shared" si="1611"/>
        <v/>
      </c>
      <c r="S5183" t="str">
        <f t="shared" si="1619"/>
        <v/>
      </c>
      <c r="U5183" t="str">
        <f t="shared" si="1612"/>
        <v/>
      </c>
      <c r="V5183" t="str">
        <f t="shared" si="1613"/>
        <v/>
      </c>
      <c r="W5183" t="str">
        <f t="shared" si="1614"/>
        <v/>
      </c>
      <c r="X5183" t="str">
        <f t="shared" si="1615"/>
        <v/>
      </c>
      <c r="Y5183" t="str">
        <f t="shared" si="1616"/>
        <v/>
      </c>
      <c r="Z5183" cm="1">
        <f t="array" ref="Z5183">LOOKUP(
    2,
    1/($A:$A=$A5183),
    $C:$C
)</f>
        <v>371.5</v>
      </c>
      <c r="AA5183" t="str">
        <f t="shared" si="1617"/>
        <v/>
      </c>
      <c r="AB5183" t="str">
        <f t="shared" si="1618"/>
        <v/>
      </c>
    </row>
    <row r="5184" spans="1:28" x14ac:dyDescent="0.3">
      <c r="A5184" s="2">
        <v>45979</v>
      </c>
      <c r="B5184" s="1">
        <v>0.48958333333333331</v>
      </c>
      <c r="C5184">
        <v>373.35</v>
      </c>
      <c r="D5184">
        <v>372.9</v>
      </c>
      <c r="E5184">
        <v>132343</v>
      </c>
      <c r="F5184" t="b">
        <f t="shared" si="1600"/>
        <v>0</v>
      </c>
      <c r="G5184" t="str">
        <f t="shared" si="1601"/>
        <v/>
      </c>
      <c r="H5184" t="str">
        <f t="shared" si="1602"/>
        <v/>
      </c>
      <c r="I5184">
        <f t="shared" si="1603"/>
        <v>371.5</v>
      </c>
      <c r="J5184">
        <f t="shared" si="1604"/>
        <v>370.75</v>
      </c>
      <c r="K5184">
        <f t="shared" si="1605"/>
        <v>1</v>
      </c>
      <c r="L5184" t="str">
        <f>IF(
    AND(
        K5184=1,
        COUNTIFS($A$2:A5184,A5184,$K$2:K5184,1)=1
    ),
    "ENTRY",
    ""
)</f>
        <v/>
      </c>
      <c r="M5184" t="str">
        <f t="shared" si="1606"/>
        <v/>
      </c>
      <c r="N5184" t="str">
        <f t="shared" si="1607"/>
        <v/>
      </c>
      <c r="O5184" t="str">
        <f t="shared" si="1608"/>
        <v/>
      </c>
      <c r="P5184" t="str">
        <f t="shared" si="1609"/>
        <v/>
      </c>
      <c r="Q5184" t="str">
        <f t="shared" si="1610"/>
        <v/>
      </c>
      <c r="R5184" t="str">
        <f t="shared" si="1611"/>
        <v/>
      </c>
      <c r="S5184" t="str">
        <f t="shared" si="1619"/>
        <v/>
      </c>
      <c r="U5184" t="str">
        <f t="shared" si="1612"/>
        <v/>
      </c>
      <c r="V5184" t="str">
        <f t="shared" si="1613"/>
        <v/>
      </c>
      <c r="W5184" t="str">
        <f t="shared" si="1614"/>
        <v/>
      </c>
      <c r="X5184" t="str">
        <f t="shared" si="1615"/>
        <v/>
      </c>
      <c r="Y5184" t="str">
        <f t="shared" si="1616"/>
        <v/>
      </c>
      <c r="Z5184" cm="1">
        <f t="array" ref="Z5184">LOOKUP(
    2,
    1/($A:$A=$A5184),
    $C:$C
)</f>
        <v>371.5</v>
      </c>
      <c r="AA5184" t="str">
        <f t="shared" si="1617"/>
        <v/>
      </c>
      <c r="AB5184" t="str">
        <f t="shared" si="1618"/>
        <v/>
      </c>
    </row>
    <row r="5185" spans="1:28" x14ac:dyDescent="0.3">
      <c r="A5185" s="2">
        <v>45979</v>
      </c>
      <c r="B5185" s="1">
        <v>0.49305555555555558</v>
      </c>
      <c r="C5185">
        <v>373.2</v>
      </c>
      <c r="D5185">
        <v>372.45</v>
      </c>
      <c r="E5185">
        <v>211917</v>
      </c>
      <c r="F5185" t="b">
        <f t="shared" si="1600"/>
        <v>0</v>
      </c>
      <c r="G5185" t="str">
        <f t="shared" si="1601"/>
        <v/>
      </c>
      <c r="H5185" t="str">
        <f t="shared" si="1602"/>
        <v/>
      </c>
      <c r="I5185">
        <f t="shared" si="1603"/>
        <v>371.5</v>
      </c>
      <c r="J5185">
        <f t="shared" si="1604"/>
        <v>370.75</v>
      </c>
      <c r="K5185">
        <f t="shared" si="1605"/>
        <v>1</v>
      </c>
      <c r="L5185" t="str">
        <f>IF(
    AND(
        K5185=1,
        COUNTIFS($A$2:A5185,A5185,$K$2:K5185,1)=1
    ),
    "ENTRY",
    ""
)</f>
        <v/>
      </c>
      <c r="M5185" t="str">
        <f t="shared" si="1606"/>
        <v/>
      </c>
      <c r="N5185" t="str">
        <f t="shared" si="1607"/>
        <v/>
      </c>
      <c r="O5185" t="str">
        <f t="shared" si="1608"/>
        <v/>
      </c>
      <c r="P5185" t="str">
        <f t="shared" si="1609"/>
        <v/>
      </c>
      <c r="Q5185" t="str">
        <f t="shared" si="1610"/>
        <v/>
      </c>
      <c r="R5185" t="str">
        <f t="shared" si="1611"/>
        <v/>
      </c>
      <c r="S5185" t="str">
        <f t="shared" si="1619"/>
        <v/>
      </c>
      <c r="U5185" t="str">
        <f t="shared" si="1612"/>
        <v/>
      </c>
      <c r="V5185" t="str">
        <f t="shared" si="1613"/>
        <v/>
      </c>
      <c r="W5185" t="str">
        <f t="shared" si="1614"/>
        <v/>
      </c>
      <c r="X5185" t="str">
        <f t="shared" si="1615"/>
        <v/>
      </c>
      <c r="Y5185" t="str">
        <f t="shared" si="1616"/>
        <v/>
      </c>
      <c r="Z5185" cm="1">
        <f t="array" ref="Z5185">LOOKUP(
    2,
    1/($A:$A=$A5185),
    $C:$C
)</f>
        <v>371.5</v>
      </c>
      <c r="AA5185" t="str">
        <f t="shared" si="1617"/>
        <v/>
      </c>
      <c r="AB5185" t="str">
        <f t="shared" si="1618"/>
        <v/>
      </c>
    </row>
    <row r="5186" spans="1:28" x14ac:dyDescent="0.3">
      <c r="A5186" s="2">
        <v>45979</v>
      </c>
      <c r="B5186" s="1">
        <v>0.49652777777777779</v>
      </c>
      <c r="C5186">
        <v>372.95</v>
      </c>
      <c r="D5186">
        <v>372.45</v>
      </c>
      <c r="E5186">
        <v>84206</v>
      </c>
      <c r="F5186" t="b">
        <f t="shared" si="1600"/>
        <v>0</v>
      </c>
      <c r="G5186" t="str">
        <f t="shared" si="1601"/>
        <v/>
      </c>
      <c r="H5186" t="str">
        <f t="shared" si="1602"/>
        <v/>
      </c>
      <c r="I5186">
        <f t="shared" si="1603"/>
        <v>371.5</v>
      </c>
      <c r="J5186">
        <f t="shared" si="1604"/>
        <v>370.75</v>
      </c>
      <c r="K5186">
        <f t="shared" si="1605"/>
        <v>1</v>
      </c>
      <c r="L5186" t="str">
        <f>IF(
    AND(
        K5186=1,
        COUNTIFS($A$2:A5186,A5186,$K$2:K5186,1)=1
    ),
    "ENTRY",
    ""
)</f>
        <v/>
      </c>
      <c r="M5186" t="str">
        <f t="shared" si="1606"/>
        <v/>
      </c>
      <c r="N5186" t="str">
        <f t="shared" si="1607"/>
        <v/>
      </c>
      <c r="O5186" t="str">
        <f t="shared" si="1608"/>
        <v/>
      </c>
      <c r="P5186" t="str">
        <f t="shared" si="1609"/>
        <v/>
      </c>
      <c r="Q5186" t="str">
        <f t="shared" si="1610"/>
        <v/>
      </c>
      <c r="R5186" t="str">
        <f t="shared" si="1611"/>
        <v/>
      </c>
      <c r="S5186" t="str">
        <f t="shared" si="1619"/>
        <v/>
      </c>
      <c r="U5186" t="str">
        <f t="shared" si="1612"/>
        <v/>
      </c>
      <c r="V5186" t="str">
        <f t="shared" si="1613"/>
        <v/>
      </c>
      <c r="W5186" t="str">
        <f t="shared" si="1614"/>
        <v/>
      </c>
      <c r="X5186" t="str">
        <f t="shared" si="1615"/>
        <v/>
      </c>
      <c r="Y5186" t="str">
        <f t="shared" si="1616"/>
        <v/>
      </c>
      <c r="Z5186" cm="1">
        <f t="array" ref="Z5186">LOOKUP(
    2,
    1/($A:$A=$A5186),
    $C:$C
)</f>
        <v>371.5</v>
      </c>
      <c r="AA5186" t="str">
        <f t="shared" si="1617"/>
        <v/>
      </c>
      <c r="AB5186" t="str">
        <f t="shared" si="1618"/>
        <v/>
      </c>
    </row>
    <row r="5187" spans="1:28" x14ac:dyDescent="0.3">
      <c r="A5187" s="2">
        <v>45979</v>
      </c>
      <c r="B5187" s="1">
        <v>0.5</v>
      </c>
      <c r="C5187">
        <v>372.85</v>
      </c>
      <c r="D5187">
        <v>372.55</v>
      </c>
      <c r="E5187">
        <v>94152</v>
      </c>
      <c r="F5187" t="b">
        <f t="shared" ref="F5187:F5250" si="1620">B5187=TIME(10,0,0)</f>
        <v>0</v>
      </c>
      <c r="G5187" t="str">
        <f t="shared" ref="G5187:G5250" si="1621">IF(F5187,C5187,"")</f>
        <v/>
      </c>
      <c r="H5187" t="str">
        <f t="shared" ref="H5187:H5250" si="1622">IF(F5187,D5187,"")</f>
        <v/>
      </c>
      <c r="I5187">
        <f t="shared" ref="I5187:I5250" si="1623">IF(G5187&lt;&gt;"",G5187,I5186)</f>
        <v>371.5</v>
      </c>
      <c r="J5187">
        <f t="shared" ref="J5187:J5250" si="1624">IF(H5187&lt;&gt;"",H5187,J5186)</f>
        <v>370.75</v>
      </c>
      <c r="K5187">
        <f t="shared" ref="K5187:K5250" si="1625">IF(
    AND(
        A5187=A5186,
        B5187&gt;TIME(10,0,0),
        OR(C5187&gt;=I5187, D5187&lt;=J5187)
    ),
    1,
    0
)</f>
        <v>1</v>
      </c>
      <c r="L5187" t="str">
        <f>IF(
    AND(
        K5187=1,
        COUNTIFS($A$2:A5187,A5187,$K$2:K5187,1)=1
    ),
    "ENTRY",
    ""
)</f>
        <v/>
      </c>
      <c r="M5187" t="str">
        <f t="shared" ref="M5187:M5250" si="1626">IF(L5187="","",IF(C5187&gt;=I5187,"LONG","SHORT"))</f>
        <v/>
      </c>
      <c r="N5187" t="str">
        <f t="shared" ref="N5187:N5250" si="1627">IF(M5187="","",IF(M5187="LONG",I5187,J5187))</f>
        <v/>
      </c>
      <c r="O5187" t="str">
        <f t="shared" ref="O5187:O5250" si="1628">IF(M5187="","",IF(M5187="LONG",J5187,I5187))</f>
        <v/>
      </c>
      <c r="P5187" t="str">
        <f t="shared" ref="P5187:P5250" si="1629">IF(M5187="","",ABS(N5187-O5187))</f>
        <v/>
      </c>
      <c r="Q5187" t="str">
        <f t="shared" ref="Q5187:Q5250" si="1630">IF(M5187="","",INT(500/P5187))</f>
        <v/>
      </c>
      <c r="R5187" t="str">
        <f t="shared" ref="R5187:R5250" si="1631">IF(M5187="","",Q5187*P5187)</f>
        <v/>
      </c>
      <c r="S5187" t="str">
        <f t="shared" si="1619"/>
        <v/>
      </c>
      <c r="U5187" t="str">
        <f t="shared" ref="U5187:U5250" si="1632">IF(M5187="","",IF(M5187="LONG",N5187+3*P5187,N5187-3*P5187))</f>
        <v/>
      </c>
      <c r="V5187" t="str">
        <f t="shared" ref="V5187:V5250" si="1633">IF(
    M5187="",
    "",
    IF(
        IF(
            M5187="LONG",
            _xlfn.MAXIFS($C:$C,$A:$A,$A5187,$B:$B,"&gt;"&amp;$B5187) &gt;= $S5187,
            _xlfn.MINIFS($D:$D,$A:$A,$A5187,$B:$B,"&gt;"&amp;$B5187) &lt;= $S5187
        ),
        "YES",
        "NO"
    )
)</f>
        <v/>
      </c>
      <c r="W5187" t="str">
        <f t="shared" ref="W5187:W5250" si="1634">IF(
    M5187="",
    "",
    IF(
        IF(
            M5187="LONG",
            _xlfn.MAXIFS($C:$C,$A:$A,$A5187,$B:$B,"&gt;"&amp;$B5187) &gt;= $U5187,
            _xlfn.MINIFS($D:$D,$A:$A,$A5187,$B:$B,"&gt;"&amp;$B5187) &lt;= $U5187
        ),
        "YES",
        "NO"
    )
)</f>
        <v/>
      </c>
      <c r="X5187" t="str">
        <f t="shared" ref="X5187:X5250" si="1635">IF(
    M5187="",
    "",
    IF(
        M5187="LONG",
        (_xlfn.MAXIFS($C:$C,$A:$A,$A5187,$B:$B,"&gt;"&amp;$B5187) - $N5187) / $P5187,
        ($N5187 - _xlfn.MINIFS($D:$D,$A:$A,$A5187,$B:$B,"&gt;"&amp;$B5187)) / $P5187
    )
)</f>
        <v/>
      </c>
      <c r="Y5187" t="str">
        <f t="shared" ref="Y5187:Y5250" si="1636">IF(
    M5187="",
    "",
    IF(
        IF(
            M5187="LONG",
            _xlfn.MINIFS($D:$D,$A:$A,$A5187,$B:$B,"&gt;"&amp;$B5187) &lt;= $O5187,
            _xlfn.MAXIFS($C:$C,$A:$A,$A5187,$B:$B,"&gt;"&amp;$B5187) &gt;= $O5187
        ),
        "YES",
        "NO"
    )
)</f>
        <v/>
      </c>
      <c r="Z5187" cm="1">
        <f t="array" ref="Z5187">LOOKUP(
    2,
    1/($A:$A=$A5187),
    $C:$C
)</f>
        <v>371.5</v>
      </c>
      <c r="AA5187" t="str">
        <f t="shared" ref="AA5187:AA5250" si="1637">IF(
    M5187="",
    "",
    IF(
        Y5187="YES",
        O5187,
        Z5187
    )
)</f>
        <v/>
      </c>
      <c r="AB5187" t="str">
        <f t="shared" ref="AB5187:AB5250" si="1638">IF(
    M5187="",
    "",IF(Y5187="YES",-500,
    IF(
        M5187="LONG",
        (U5187 - N5187) * Q5187,
        (N5187 - U5187) * Q5187
    )
))</f>
        <v/>
      </c>
    </row>
    <row r="5188" spans="1:28" x14ac:dyDescent="0.3">
      <c r="A5188" s="2">
        <v>45979</v>
      </c>
      <c r="B5188" s="1">
        <v>0.50347222222222221</v>
      </c>
      <c r="C5188">
        <v>372.7</v>
      </c>
      <c r="D5188">
        <v>372.5</v>
      </c>
      <c r="E5188">
        <v>98179</v>
      </c>
      <c r="F5188" t="b">
        <f t="shared" si="1620"/>
        <v>0</v>
      </c>
      <c r="G5188" t="str">
        <f t="shared" si="1621"/>
        <v/>
      </c>
      <c r="H5188" t="str">
        <f t="shared" si="1622"/>
        <v/>
      </c>
      <c r="I5188">
        <f t="shared" si="1623"/>
        <v>371.5</v>
      </c>
      <c r="J5188">
        <f t="shared" si="1624"/>
        <v>370.75</v>
      </c>
      <c r="K5188">
        <f t="shared" si="1625"/>
        <v>1</v>
      </c>
      <c r="L5188" t="str">
        <f>IF(
    AND(
        K5188=1,
        COUNTIFS($A$2:A5188,A5188,$K$2:K5188,1)=1
    ),
    "ENTRY",
    ""
)</f>
        <v/>
      </c>
      <c r="M5188" t="str">
        <f t="shared" si="1626"/>
        <v/>
      </c>
      <c r="N5188" t="str">
        <f t="shared" si="1627"/>
        <v/>
      </c>
      <c r="O5188" t="str">
        <f t="shared" si="1628"/>
        <v/>
      </c>
      <c r="P5188" t="str">
        <f t="shared" si="1629"/>
        <v/>
      </c>
      <c r="Q5188" t="str">
        <f t="shared" si="1630"/>
        <v/>
      </c>
      <c r="R5188" t="str">
        <f t="shared" si="1631"/>
        <v/>
      </c>
      <c r="S5188" t="str">
        <f t="shared" ref="S5188:S5251" si="1639">IF(M5188="","",IF(M5188="LONG",N5188+(1.5*P5188),N5188-(1.5*P5188)))</f>
        <v/>
      </c>
      <c r="U5188" t="str">
        <f t="shared" si="1632"/>
        <v/>
      </c>
      <c r="V5188" t="str">
        <f t="shared" si="1633"/>
        <v/>
      </c>
      <c r="W5188" t="str">
        <f t="shared" si="1634"/>
        <v/>
      </c>
      <c r="X5188" t="str">
        <f t="shared" si="1635"/>
        <v/>
      </c>
      <c r="Y5188" t="str">
        <f t="shared" si="1636"/>
        <v/>
      </c>
      <c r="Z5188" cm="1">
        <f t="array" ref="Z5188">LOOKUP(
    2,
    1/($A:$A=$A5188),
    $C:$C
)</f>
        <v>371.5</v>
      </c>
      <c r="AA5188" t="str">
        <f t="shared" si="1637"/>
        <v/>
      </c>
      <c r="AB5188" t="str">
        <f t="shared" si="1638"/>
        <v/>
      </c>
    </row>
    <row r="5189" spans="1:28" x14ac:dyDescent="0.3">
      <c r="A5189" s="2">
        <v>45979</v>
      </c>
      <c r="B5189" s="1">
        <v>0.50694444444444442</v>
      </c>
      <c r="C5189">
        <v>372.6</v>
      </c>
      <c r="D5189">
        <v>372.25</v>
      </c>
      <c r="E5189">
        <v>170363</v>
      </c>
      <c r="F5189" t="b">
        <f t="shared" si="1620"/>
        <v>0</v>
      </c>
      <c r="G5189" t="str">
        <f t="shared" si="1621"/>
        <v/>
      </c>
      <c r="H5189" t="str">
        <f t="shared" si="1622"/>
        <v/>
      </c>
      <c r="I5189">
        <f t="shared" si="1623"/>
        <v>371.5</v>
      </c>
      <c r="J5189">
        <f t="shared" si="1624"/>
        <v>370.75</v>
      </c>
      <c r="K5189">
        <f t="shared" si="1625"/>
        <v>1</v>
      </c>
      <c r="L5189" t="str">
        <f>IF(
    AND(
        K5189=1,
        COUNTIFS($A$2:A5189,A5189,$K$2:K5189,1)=1
    ),
    "ENTRY",
    ""
)</f>
        <v/>
      </c>
      <c r="M5189" t="str">
        <f t="shared" si="1626"/>
        <v/>
      </c>
      <c r="N5189" t="str">
        <f t="shared" si="1627"/>
        <v/>
      </c>
      <c r="O5189" t="str">
        <f t="shared" si="1628"/>
        <v/>
      </c>
      <c r="P5189" t="str">
        <f t="shared" si="1629"/>
        <v/>
      </c>
      <c r="Q5189" t="str">
        <f t="shared" si="1630"/>
        <v/>
      </c>
      <c r="R5189" t="str">
        <f t="shared" si="1631"/>
        <v/>
      </c>
      <c r="S5189" t="str">
        <f t="shared" si="1639"/>
        <v/>
      </c>
      <c r="U5189" t="str">
        <f t="shared" si="1632"/>
        <v/>
      </c>
      <c r="V5189" t="str">
        <f t="shared" si="1633"/>
        <v/>
      </c>
      <c r="W5189" t="str">
        <f t="shared" si="1634"/>
        <v/>
      </c>
      <c r="X5189" t="str">
        <f t="shared" si="1635"/>
        <v/>
      </c>
      <c r="Y5189" t="str">
        <f t="shared" si="1636"/>
        <v/>
      </c>
      <c r="Z5189" cm="1">
        <f t="array" ref="Z5189">LOOKUP(
    2,
    1/($A:$A=$A5189),
    $C:$C
)</f>
        <v>371.5</v>
      </c>
      <c r="AA5189" t="str">
        <f t="shared" si="1637"/>
        <v/>
      </c>
      <c r="AB5189" t="str">
        <f t="shared" si="1638"/>
        <v/>
      </c>
    </row>
    <row r="5190" spans="1:28" x14ac:dyDescent="0.3">
      <c r="A5190" s="2">
        <v>45979</v>
      </c>
      <c r="B5190" s="1">
        <v>0.51041666666666663</v>
      </c>
      <c r="C5190">
        <v>372.35</v>
      </c>
      <c r="D5190">
        <v>371.9</v>
      </c>
      <c r="E5190">
        <v>154732</v>
      </c>
      <c r="F5190" t="b">
        <f t="shared" si="1620"/>
        <v>0</v>
      </c>
      <c r="G5190" t="str">
        <f t="shared" si="1621"/>
        <v/>
      </c>
      <c r="H5190" t="str">
        <f t="shared" si="1622"/>
        <v/>
      </c>
      <c r="I5190">
        <f t="shared" si="1623"/>
        <v>371.5</v>
      </c>
      <c r="J5190">
        <f t="shared" si="1624"/>
        <v>370.75</v>
      </c>
      <c r="K5190">
        <f t="shared" si="1625"/>
        <v>1</v>
      </c>
      <c r="L5190" t="str">
        <f>IF(
    AND(
        K5190=1,
        COUNTIFS($A$2:A5190,A5190,$K$2:K5190,1)=1
    ),
    "ENTRY",
    ""
)</f>
        <v/>
      </c>
      <c r="M5190" t="str">
        <f t="shared" si="1626"/>
        <v/>
      </c>
      <c r="N5190" t="str">
        <f t="shared" si="1627"/>
        <v/>
      </c>
      <c r="O5190" t="str">
        <f t="shared" si="1628"/>
        <v/>
      </c>
      <c r="P5190" t="str">
        <f t="shared" si="1629"/>
        <v/>
      </c>
      <c r="Q5190" t="str">
        <f t="shared" si="1630"/>
        <v/>
      </c>
      <c r="R5190" t="str">
        <f t="shared" si="1631"/>
        <v/>
      </c>
      <c r="S5190" t="str">
        <f t="shared" si="1639"/>
        <v/>
      </c>
      <c r="U5190" t="str">
        <f t="shared" si="1632"/>
        <v/>
      </c>
      <c r="V5190" t="str">
        <f t="shared" si="1633"/>
        <v/>
      </c>
      <c r="W5190" t="str">
        <f t="shared" si="1634"/>
        <v/>
      </c>
      <c r="X5190" t="str">
        <f t="shared" si="1635"/>
        <v/>
      </c>
      <c r="Y5190" t="str">
        <f t="shared" si="1636"/>
        <v/>
      </c>
      <c r="Z5190" cm="1">
        <f t="array" ref="Z5190">LOOKUP(
    2,
    1/($A:$A=$A5190),
    $C:$C
)</f>
        <v>371.5</v>
      </c>
      <c r="AA5190" t="str">
        <f t="shared" si="1637"/>
        <v/>
      </c>
      <c r="AB5190" t="str">
        <f t="shared" si="1638"/>
        <v/>
      </c>
    </row>
    <row r="5191" spans="1:28" x14ac:dyDescent="0.3">
      <c r="A5191" s="2">
        <v>45979</v>
      </c>
      <c r="B5191" s="1">
        <v>0.51388888888888884</v>
      </c>
      <c r="C5191">
        <v>372.1</v>
      </c>
      <c r="D5191">
        <v>371.65</v>
      </c>
      <c r="E5191">
        <v>76088</v>
      </c>
      <c r="F5191" t="b">
        <f t="shared" si="1620"/>
        <v>0</v>
      </c>
      <c r="G5191" t="str">
        <f t="shared" si="1621"/>
        <v/>
      </c>
      <c r="H5191" t="str">
        <f t="shared" si="1622"/>
        <v/>
      </c>
      <c r="I5191">
        <f t="shared" si="1623"/>
        <v>371.5</v>
      </c>
      <c r="J5191">
        <f t="shared" si="1624"/>
        <v>370.75</v>
      </c>
      <c r="K5191">
        <f t="shared" si="1625"/>
        <v>1</v>
      </c>
      <c r="L5191" t="str">
        <f>IF(
    AND(
        K5191=1,
        COUNTIFS($A$2:A5191,A5191,$K$2:K5191,1)=1
    ),
    "ENTRY",
    ""
)</f>
        <v/>
      </c>
      <c r="M5191" t="str">
        <f t="shared" si="1626"/>
        <v/>
      </c>
      <c r="N5191" t="str">
        <f t="shared" si="1627"/>
        <v/>
      </c>
      <c r="O5191" t="str">
        <f t="shared" si="1628"/>
        <v/>
      </c>
      <c r="P5191" t="str">
        <f t="shared" si="1629"/>
        <v/>
      </c>
      <c r="Q5191" t="str">
        <f t="shared" si="1630"/>
        <v/>
      </c>
      <c r="R5191" t="str">
        <f t="shared" si="1631"/>
        <v/>
      </c>
      <c r="S5191" t="str">
        <f t="shared" si="1639"/>
        <v/>
      </c>
      <c r="U5191" t="str">
        <f t="shared" si="1632"/>
        <v/>
      </c>
      <c r="V5191" t="str">
        <f t="shared" si="1633"/>
        <v/>
      </c>
      <c r="W5191" t="str">
        <f t="shared" si="1634"/>
        <v/>
      </c>
      <c r="X5191" t="str">
        <f t="shared" si="1635"/>
        <v/>
      </c>
      <c r="Y5191" t="str">
        <f t="shared" si="1636"/>
        <v/>
      </c>
      <c r="Z5191" cm="1">
        <f t="array" ref="Z5191">LOOKUP(
    2,
    1/($A:$A=$A5191),
    $C:$C
)</f>
        <v>371.5</v>
      </c>
      <c r="AA5191" t="str">
        <f t="shared" si="1637"/>
        <v/>
      </c>
      <c r="AB5191" t="str">
        <f t="shared" si="1638"/>
        <v/>
      </c>
    </row>
    <row r="5192" spans="1:28" x14ac:dyDescent="0.3">
      <c r="A5192" s="2">
        <v>45979</v>
      </c>
      <c r="B5192" s="1">
        <v>0.51736111111111116</v>
      </c>
      <c r="C5192">
        <v>372</v>
      </c>
      <c r="D5192">
        <v>371.6</v>
      </c>
      <c r="E5192">
        <v>89377</v>
      </c>
      <c r="F5192" t="b">
        <f t="shared" si="1620"/>
        <v>0</v>
      </c>
      <c r="G5192" t="str">
        <f t="shared" si="1621"/>
        <v/>
      </c>
      <c r="H5192" t="str">
        <f t="shared" si="1622"/>
        <v/>
      </c>
      <c r="I5192">
        <f t="shared" si="1623"/>
        <v>371.5</v>
      </c>
      <c r="J5192">
        <f t="shared" si="1624"/>
        <v>370.75</v>
      </c>
      <c r="K5192">
        <f t="shared" si="1625"/>
        <v>1</v>
      </c>
      <c r="L5192" t="str">
        <f>IF(
    AND(
        K5192=1,
        COUNTIFS($A$2:A5192,A5192,$K$2:K5192,1)=1
    ),
    "ENTRY",
    ""
)</f>
        <v/>
      </c>
      <c r="M5192" t="str">
        <f t="shared" si="1626"/>
        <v/>
      </c>
      <c r="N5192" t="str">
        <f t="shared" si="1627"/>
        <v/>
      </c>
      <c r="O5192" t="str">
        <f t="shared" si="1628"/>
        <v/>
      </c>
      <c r="P5192" t="str">
        <f t="shared" si="1629"/>
        <v/>
      </c>
      <c r="Q5192" t="str">
        <f t="shared" si="1630"/>
        <v/>
      </c>
      <c r="R5192" t="str">
        <f t="shared" si="1631"/>
        <v/>
      </c>
      <c r="S5192" t="str">
        <f t="shared" si="1639"/>
        <v/>
      </c>
      <c r="U5192" t="str">
        <f t="shared" si="1632"/>
        <v/>
      </c>
      <c r="V5192" t="str">
        <f t="shared" si="1633"/>
        <v/>
      </c>
      <c r="W5192" t="str">
        <f t="shared" si="1634"/>
        <v/>
      </c>
      <c r="X5192" t="str">
        <f t="shared" si="1635"/>
        <v/>
      </c>
      <c r="Y5192" t="str">
        <f t="shared" si="1636"/>
        <v/>
      </c>
      <c r="Z5192" cm="1">
        <f t="array" ref="Z5192">LOOKUP(
    2,
    1/($A:$A=$A5192),
    $C:$C
)</f>
        <v>371.5</v>
      </c>
      <c r="AA5192" t="str">
        <f t="shared" si="1637"/>
        <v/>
      </c>
      <c r="AB5192" t="str">
        <f t="shared" si="1638"/>
        <v/>
      </c>
    </row>
    <row r="5193" spans="1:28" x14ac:dyDescent="0.3">
      <c r="A5193" s="2">
        <v>45979</v>
      </c>
      <c r="B5193" s="1">
        <v>0.52083333333333337</v>
      </c>
      <c r="C5193">
        <v>372</v>
      </c>
      <c r="D5193">
        <v>371.5</v>
      </c>
      <c r="E5193">
        <v>86387</v>
      </c>
      <c r="F5193" t="b">
        <f t="shared" si="1620"/>
        <v>0</v>
      </c>
      <c r="G5193" t="str">
        <f t="shared" si="1621"/>
        <v/>
      </c>
      <c r="H5193" t="str">
        <f t="shared" si="1622"/>
        <v/>
      </c>
      <c r="I5193">
        <f t="shared" si="1623"/>
        <v>371.5</v>
      </c>
      <c r="J5193">
        <f t="shared" si="1624"/>
        <v>370.75</v>
      </c>
      <c r="K5193">
        <f t="shared" si="1625"/>
        <v>1</v>
      </c>
      <c r="L5193" t="str">
        <f>IF(
    AND(
        K5193=1,
        COUNTIFS($A$2:A5193,A5193,$K$2:K5193,1)=1
    ),
    "ENTRY",
    ""
)</f>
        <v/>
      </c>
      <c r="M5193" t="str">
        <f t="shared" si="1626"/>
        <v/>
      </c>
      <c r="N5193" t="str">
        <f t="shared" si="1627"/>
        <v/>
      </c>
      <c r="O5193" t="str">
        <f t="shared" si="1628"/>
        <v/>
      </c>
      <c r="P5193" t="str">
        <f t="shared" si="1629"/>
        <v/>
      </c>
      <c r="Q5193" t="str">
        <f t="shared" si="1630"/>
        <v/>
      </c>
      <c r="R5193" t="str">
        <f t="shared" si="1631"/>
        <v/>
      </c>
      <c r="S5193" t="str">
        <f t="shared" si="1639"/>
        <v/>
      </c>
      <c r="U5193" t="str">
        <f t="shared" si="1632"/>
        <v/>
      </c>
      <c r="V5193" t="str">
        <f t="shared" si="1633"/>
        <v/>
      </c>
      <c r="W5193" t="str">
        <f t="shared" si="1634"/>
        <v/>
      </c>
      <c r="X5193" t="str">
        <f t="shared" si="1635"/>
        <v/>
      </c>
      <c r="Y5193" t="str">
        <f t="shared" si="1636"/>
        <v/>
      </c>
      <c r="Z5193" cm="1">
        <f t="array" ref="Z5193">LOOKUP(
    2,
    1/($A:$A=$A5193),
    $C:$C
)</f>
        <v>371.5</v>
      </c>
      <c r="AA5193" t="str">
        <f t="shared" si="1637"/>
        <v/>
      </c>
      <c r="AB5193" t="str">
        <f t="shared" si="1638"/>
        <v/>
      </c>
    </row>
    <row r="5194" spans="1:28" x14ac:dyDescent="0.3">
      <c r="A5194" s="2">
        <v>45979</v>
      </c>
      <c r="B5194" s="1">
        <v>0.52430555555555558</v>
      </c>
      <c r="C5194">
        <v>371.7</v>
      </c>
      <c r="D5194">
        <v>371.2</v>
      </c>
      <c r="E5194">
        <v>118309</v>
      </c>
      <c r="F5194" t="b">
        <f t="shared" si="1620"/>
        <v>0</v>
      </c>
      <c r="G5194" t="str">
        <f t="shared" si="1621"/>
        <v/>
      </c>
      <c r="H5194" t="str">
        <f t="shared" si="1622"/>
        <v/>
      </c>
      <c r="I5194">
        <f t="shared" si="1623"/>
        <v>371.5</v>
      </c>
      <c r="J5194">
        <f t="shared" si="1624"/>
        <v>370.75</v>
      </c>
      <c r="K5194">
        <f t="shared" si="1625"/>
        <v>1</v>
      </c>
      <c r="L5194" t="str">
        <f>IF(
    AND(
        K5194=1,
        COUNTIFS($A$2:A5194,A5194,$K$2:K5194,1)=1
    ),
    "ENTRY",
    ""
)</f>
        <v/>
      </c>
      <c r="M5194" t="str">
        <f t="shared" si="1626"/>
        <v/>
      </c>
      <c r="N5194" t="str">
        <f t="shared" si="1627"/>
        <v/>
      </c>
      <c r="O5194" t="str">
        <f t="shared" si="1628"/>
        <v/>
      </c>
      <c r="P5194" t="str">
        <f t="shared" si="1629"/>
        <v/>
      </c>
      <c r="Q5194" t="str">
        <f t="shared" si="1630"/>
        <v/>
      </c>
      <c r="R5194" t="str">
        <f t="shared" si="1631"/>
        <v/>
      </c>
      <c r="S5194" t="str">
        <f t="shared" si="1639"/>
        <v/>
      </c>
      <c r="U5194" t="str">
        <f t="shared" si="1632"/>
        <v/>
      </c>
      <c r="V5194" t="str">
        <f t="shared" si="1633"/>
        <v/>
      </c>
      <c r="W5194" t="str">
        <f t="shared" si="1634"/>
        <v/>
      </c>
      <c r="X5194" t="str">
        <f t="shared" si="1635"/>
        <v/>
      </c>
      <c r="Y5194" t="str">
        <f t="shared" si="1636"/>
        <v/>
      </c>
      <c r="Z5194" cm="1">
        <f t="array" ref="Z5194">LOOKUP(
    2,
    1/($A:$A=$A5194),
    $C:$C
)</f>
        <v>371.5</v>
      </c>
      <c r="AA5194" t="str">
        <f t="shared" si="1637"/>
        <v/>
      </c>
      <c r="AB5194" t="str">
        <f t="shared" si="1638"/>
        <v/>
      </c>
    </row>
    <row r="5195" spans="1:28" x14ac:dyDescent="0.3">
      <c r="A5195" s="2">
        <v>45979</v>
      </c>
      <c r="B5195" s="1">
        <v>0.52777777777777779</v>
      </c>
      <c r="C5195">
        <v>371.65</v>
      </c>
      <c r="D5195">
        <v>371.35</v>
      </c>
      <c r="E5195">
        <v>56056</v>
      </c>
      <c r="F5195" t="b">
        <f t="shared" si="1620"/>
        <v>0</v>
      </c>
      <c r="G5195" t="str">
        <f t="shared" si="1621"/>
        <v/>
      </c>
      <c r="H5195" t="str">
        <f t="shared" si="1622"/>
        <v/>
      </c>
      <c r="I5195">
        <f t="shared" si="1623"/>
        <v>371.5</v>
      </c>
      <c r="J5195">
        <f t="shared" si="1624"/>
        <v>370.75</v>
      </c>
      <c r="K5195">
        <f t="shared" si="1625"/>
        <v>1</v>
      </c>
      <c r="L5195" t="str">
        <f>IF(
    AND(
        K5195=1,
        COUNTIFS($A$2:A5195,A5195,$K$2:K5195,1)=1
    ),
    "ENTRY",
    ""
)</f>
        <v/>
      </c>
      <c r="M5195" t="str">
        <f t="shared" si="1626"/>
        <v/>
      </c>
      <c r="N5195" t="str">
        <f t="shared" si="1627"/>
        <v/>
      </c>
      <c r="O5195" t="str">
        <f t="shared" si="1628"/>
        <v/>
      </c>
      <c r="P5195" t="str">
        <f t="shared" si="1629"/>
        <v/>
      </c>
      <c r="Q5195" t="str">
        <f t="shared" si="1630"/>
        <v/>
      </c>
      <c r="R5195" t="str">
        <f t="shared" si="1631"/>
        <v/>
      </c>
      <c r="S5195" t="str">
        <f t="shared" si="1639"/>
        <v/>
      </c>
      <c r="U5195" t="str">
        <f t="shared" si="1632"/>
        <v/>
      </c>
      <c r="V5195" t="str">
        <f t="shared" si="1633"/>
        <v/>
      </c>
      <c r="W5195" t="str">
        <f t="shared" si="1634"/>
        <v/>
      </c>
      <c r="X5195" t="str">
        <f t="shared" si="1635"/>
        <v/>
      </c>
      <c r="Y5195" t="str">
        <f t="shared" si="1636"/>
        <v/>
      </c>
      <c r="Z5195" cm="1">
        <f t="array" ref="Z5195">LOOKUP(
    2,
    1/($A:$A=$A5195),
    $C:$C
)</f>
        <v>371.5</v>
      </c>
      <c r="AA5195" t="str">
        <f t="shared" si="1637"/>
        <v/>
      </c>
      <c r="AB5195" t="str">
        <f t="shared" si="1638"/>
        <v/>
      </c>
    </row>
    <row r="5196" spans="1:28" x14ac:dyDescent="0.3">
      <c r="A5196" s="2">
        <v>45979</v>
      </c>
      <c r="B5196" s="1">
        <v>0.53125</v>
      </c>
      <c r="C5196">
        <v>371.6</v>
      </c>
      <c r="D5196">
        <v>371.05</v>
      </c>
      <c r="E5196">
        <v>109556</v>
      </c>
      <c r="F5196" t="b">
        <f t="shared" si="1620"/>
        <v>0</v>
      </c>
      <c r="G5196" t="str">
        <f t="shared" si="1621"/>
        <v/>
      </c>
      <c r="H5196" t="str">
        <f t="shared" si="1622"/>
        <v/>
      </c>
      <c r="I5196">
        <f t="shared" si="1623"/>
        <v>371.5</v>
      </c>
      <c r="J5196">
        <f t="shared" si="1624"/>
        <v>370.75</v>
      </c>
      <c r="K5196">
        <f t="shared" si="1625"/>
        <v>1</v>
      </c>
      <c r="L5196" t="str">
        <f>IF(
    AND(
        K5196=1,
        COUNTIFS($A$2:A5196,A5196,$K$2:K5196,1)=1
    ),
    "ENTRY",
    ""
)</f>
        <v/>
      </c>
      <c r="M5196" t="str">
        <f t="shared" si="1626"/>
        <v/>
      </c>
      <c r="N5196" t="str">
        <f t="shared" si="1627"/>
        <v/>
      </c>
      <c r="O5196" t="str">
        <f t="shared" si="1628"/>
        <v/>
      </c>
      <c r="P5196" t="str">
        <f t="shared" si="1629"/>
        <v/>
      </c>
      <c r="Q5196" t="str">
        <f t="shared" si="1630"/>
        <v/>
      </c>
      <c r="R5196" t="str">
        <f t="shared" si="1631"/>
        <v/>
      </c>
      <c r="S5196" t="str">
        <f t="shared" si="1639"/>
        <v/>
      </c>
      <c r="U5196" t="str">
        <f t="shared" si="1632"/>
        <v/>
      </c>
      <c r="V5196" t="str">
        <f t="shared" si="1633"/>
        <v/>
      </c>
      <c r="W5196" t="str">
        <f t="shared" si="1634"/>
        <v/>
      </c>
      <c r="X5196" t="str">
        <f t="shared" si="1635"/>
        <v/>
      </c>
      <c r="Y5196" t="str">
        <f t="shared" si="1636"/>
        <v/>
      </c>
      <c r="Z5196" cm="1">
        <f t="array" ref="Z5196">LOOKUP(
    2,
    1/($A:$A=$A5196),
    $C:$C
)</f>
        <v>371.5</v>
      </c>
      <c r="AA5196" t="str">
        <f t="shared" si="1637"/>
        <v/>
      </c>
      <c r="AB5196" t="str">
        <f t="shared" si="1638"/>
        <v/>
      </c>
    </row>
    <row r="5197" spans="1:28" x14ac:dyDescent="0.3">
      <c r="A5197" s="2">
        <v>45979</v>
      </c>
      <c r="B5197" s="1">
        <v>0.53472222222222221</v>
      </c>
      <c r="C5197">
        <v>371.6</v>
      </c>
      <c r="D5197">
        <v>371.05</v>
      </c>
      <c r="E5197">
        <v>79349</v>
      </c>
      <c r="F5197" t="b">
        <f t="shared" si="1620"/>
        <v>0</v>
      </c>
      <c r="G5197" t="str">
        <f t="shared" si="1621"/>
        <v/>
      </c>
      <c r="H5197" t="str">
        <f t="shared" si="1622"/>
        <v/>
      </c>
      <c r="I5197">
        <f t="shared" si="1623"/>
        <v>371.5</v>
      </c>
      <c r="J5197">
        <f t="shared" si="1624"/>
        <v>370.75</v>
      </c>
      <c r="K5197">
        <f t="shared" si="1625"/>
        <v>1</v>
      </c>
      <c r="L5197" t="str">
        <f>IF(
    AND(
        K5197=1,
        COUNTIFS($A$2:A5197,A5197,$K$2:K5197,1)=1
    ),
    "ENTRY",
    ""
)</f>
        <v/>
      </c>
      <c r="M5197" t="str">
        <f t="shared" si="1626"/>
        <v/>
      </c>
      <c r="N5197" t="str">
        <f t="shared" si="1627"/>
        <v/>
      </c>
      <c r="O5197" t="str">
        <f t="shared" si="1628"/>
        <v/>
      </c>
      <c r="P5197" t="str">
        <f t="shared" si="1629"/>
        <v/>
      </c>
      <c r="Q5197" t="str">
        <f t="shared" si="1630"/>
        <v/>
      </c>
      <c r="R5197" t="str">
        <f t="shared" si="1631"/>
        <v/>
      </c>
      <c r="S5197" t="str">
        <f t="shared" si="1639"/>
        <v/>
      </c>
      <c r="U5197" t="str">
        <f t="shared" si="1632"/>
        <v/>
      </c>
      <c r="V5197" t="str">
        <f t="shared" si="1633"/>
        <v/>
      </c>
      <c r="W5197" t="str">
        <f t="shared" si="1634"/>
        <v/>
      </c>
      <c r="X5197" t="str">
        <f t="shared" si="1635"/>
        <v/>
      </c>
      <c r="Y5197" t="str">
        <f t="shared" si="1636"/>
        <v/>
      </c>
      <c r="Z5197" cm="1">
        <f t="array" ref="Z5197">LOOKUP(
    2,
    1/($A:$A=$A5197),
    $C:$C
)</f>
        <v>371.5</v>
      </c>
      <c r="AA5197" t="str">
        <f t="shared" si="1637"/>
        <v/>
      </c>
      <c r="AB5197" t="str">
        <f t="shared" si="1638"/>
        <v/>
      </c>
    </row>
    <row r="5198" spans="1:28" x14ac:dyDescent="0.3">
      <c r="A5198" s="2">
        <v>45979</v>
      </c>
      <c r="B5198" s="1">
        <v>0.53819444444444442</v>
      </c>
      <c r="C5198">
        <v>372.2</v>
      </c>
      <c r="D5198">
        <v>371.5</v>
      </c>
      <c r="E5198">
        <v>112277</v>
      </c>
      <c r="F5198" t="b">
        <f t="shared" si="1620"/>
        <v>0</v>
      </c>
      <c r="G5198" t="str">
        <f t="shared" si="1621"/>
        <v/>
      </c>
      <c r="H5198" t="str">
        <f t="shared" si="1622"/>
        <v/>
      </c>
      <c r="I5198">
        <f t="shared" si="1623"/>
        <v>371.5</v>
      </c>
      <c r="J5198">
        <f t="shared" si="1624"/>
        <v>370.75</v>
      </c>
      <c r="K5198">
        <f t="shared" si="1625"/>
        <v>1</v>
      </c>
      <c r="L5198" t="str">
        <f>IF(
    AND(
        K5198=1,
        COUNTIFS($A$2:A5198,A5198,$K$2:K5198,1)=1
    ),
    "ENTRY",
    ""
)</f>
        <v/>
      </c>
      <c r="M5198" t="str">
        <f t="shared" si="1626"/>
        <v/>
      </c>
      <c r="N5198" t="str">
        <f t="shared" si="1627"/>
        <v/>
      </c>
      <c r="O5198" t="str">
        <f t="shared" si="1628"/>
        <v/>
      </c>
      <c r="P5198" t="str">
        <f t="shared" si="1629"/>
        <v/>
      </c>
      <c r="Q5198" t="str">
        <f t="shared" si="1630"/>
        <v/>
      </c>
      <c r="R5198" t="str">
        <f t="shared" si="1631"/>
        <v/>
      </c>
      <c r="S5198" t="str">
        <f t="shared" si="1639"/>
        <v/>
      </c>
      <c r="U5198" t="str">
        <f t="shared" si="1632"/>
        <v/>
      </c>
      <c r="V5198" t="str">
        <f t="shared" si="1633"/>
        <v/>
      </c>
      <c r="W5198" t="str">
        <f t="shared" si="1634"/>
        <v/>
      </c>
      <c r="X5198" t="str">
        <f t="shared" si="1635"/>
        <v/>
      </c>
      <c r="Y5198" t="str">
        <f t="shared" si="1636"/>
        <v/>
      </c>
      <c r="Z5198" cm="1">
        <f t="array" ref="Z5198">LOOKUP(
    2,
    1/($A:$A=$A5198),
    $C:$C
)</f>
        <v>371.5</v>
      </c>
      <c r="AA5198" t="str">
        <f t="shared" si="1637"/>
        <v/>
      </c>
      <c r="AB5198" t="str">
        <f t="shared" si="1638"/>
        <v/>
      </c>
    </row>
    <row r="5199" spans="1:28" x14ac:dyDescent="0.3">
      <c r="A5199" s="2">
        <v>45979</v>
      </c>
      <c r="B5199" s="1">
        <v>0.54166666666666663</v>
      </c>
      <c r="C5199">
        <v>372.35</v>
      </c>
      <c r="D5199">
        <v>371.55</v>
      </c>
      <c r="E5199">
        <v>107361</v>
      </c>
      <c r="F5199" t="b">
        <f t="shared" si="1620"/>
        <v>0</v>
      </c>
      <c r="G5199" t="str">
        <f t="shared" si="1621"/>
        <v/>
      </c>
      <c r="H5199" t="str">
        <f t="shared" si="1622"/>
        <v/>
      </c>
      <c r="I5199">
        <f t="shared" si="1623"/>
        <v>371.5</v>
      </c>
      <c r="J5199">
        <f t="shared" si="1624"/>
        <v>370.75</v>
      </c>
      <c r="K5199">
        <f t="shared" si="1625"/>
        <v>1</v>
      </c>
      <c r="L5199" t="str">
        <f>IF(
    AND(
        K5199=1,
        COUNTIFS($A$2:A5199,A5199,$K$2:K5199,1)=1
    ),
    "ENTRY",
    ""
)</f>
        <v/>
      </c>
      <c r="M5199" t="str">
        <f t="shared" si="1626"/>
        <v/>
      </c>
      <c r="N5199" t="str">
        <f t="shared" si="1627"/>
        <v/>
      </c>
      <c r="O5199" t="str">
        <f t="shared" si="1628"/>
        <v/>
      </c>
      <c r="P5199" t="str">
        <f t="shared" si="1629"/>
        <v/>
      </c>
      <c r="Q5199" t="str">
        <f t="shared" si="1630"/>
        <v/>
      </c>
      <c r="R5199" t="str">
        <f t="shared" si="1631"/>
        <v/>
      </c>
      <c r="S5199" t="str">
        <f t="shared" si="1639"/>
        <v/>
      </c>
      <c r="U5199" t="str">
        <f t="shared" si="1632"/>
        <v/>
      </c>
      <c r="V5199" t="str">
        <f t="shared" si="1633"/>
        <v/>
      </c>
      <c r="W5199" t="str">
        <f t="shared" si="1634"/>
        <v/>
      </c>
      <c r="X5199" t="str">
        <f t="shared" si="1635"/>
        <v/>
      </c>
      <c r="Y5199" t="str">
        <f t="shared" si="1636"/>
        <v/>
      </c>
      <c r="Z5199" cm="1">
        <f t="array" ref="Z5199">LOOKUP(
    2,
    1/($A:$A=$A5199),
    $C:$C
)</f>
        <v>371.5</v>
      </c>
      <c r="AA5199" t="str">
        <f t="shared" si="1637"/>
        <v/>
      </c>
      <c r="AB5199" t="str">
        <f t="shared" si="1638"/>
        <v/>
      </c>
    </row>
    <row r="5200" spans="1:28" x14ac:dyDescent="0.3">
      <c r="A5200" s="2">
        <v>45979</v>
      </c>
      <c r="B5200" s="1">
        <v>0.54513888888888884</v>
      </c>
      <c r="C5200">
        <v>372.2</v>
      </c>
      <c r="D5200">
        <v>372</v>
      </c>
      <c r="E5200">
        <v>60608</v>
      </c>
      <c r="F5200" t="b">
        <f t="shared" si="1620"/>
        <v>0</v>
      </c>
      <c r="G5200" t="str">
        <f t="shared" si="1621"/>
        <v/>
      </c>
      <c r="H5200" t="str">
        <f t="shared" si="1622"/>
        <v/>
      </c>
      <c r="I5200">
        <f t="shared" si="1623"/>
        <v>371.5</v>
      </c>
      <c r="J5200">
        <f t="shared" si="1624"/>
        <v>370.75</v>
      </c>
      <c r="K5200">
        <f t="shared" si="1625"/>
        <v>1</v>
      </c>
      <c r="L5200" t="str">
        <f>IF(
    AND(
        K5200=1,
        COUNTIFS($A$2:A5200,A5200,$K$2:K5200,1)=1
    ),
    "ENTRY",
    ""
)</f>
        <v/>
      </c>
      <c r="M5200" t="str">
        <f t="shared" si="1626"/>
        <v/>
      </c>
      <c r="N5200" t="str">
        <f t="shared" si="1627"/>
        <v/>
      </c>
      <c r="O5200" t="str">
        <f t="shared" si="1628"/>
        <v/>
      </c>
      <c r="P5200" t="str">
        <f t="shared" si="1629"/>
        <v/>
      </c>
      <c r="Q5200" t="str">
        <f t="shared" si="1630"/>
        <v/>
      </c>
      <c r="R5200" t="str">
        <f t="shared" si="1631"/>
        <v/>
      </c>
      <c r="S5200" t="str">
        <f t="shared" si="1639"/>
        <v/>
      </c>
      <c r="U5200" t="str">
        <f t="shared" si="1632"/>
        <v/>
      </c>
      <c r="V5200" t="str">
        <f t="shared" si="1633"/>
        <v/>
      </c>
      <c r="W5200" t="str">
        <f t="shared" si="1634"/>
        <v/>
      </c>
      <c r="X5200" t="str">
        <f t="shared" si="1635"/>
        <v/>
      </c>
      <c r="Y5200" t="str">
        <f t="shared" si="1636"/>
        <v/>
      </c>
      <c r="Z5200" cm="1">
        <f t="array" ref="Z5200">LOOKUP(
    2,
    1/($A:$A=$A5200),
    $C:$C
)</f>
        <v>371.5</v>
      </c>
      <c r="AA5200" t="str">
        <f t="shared" si="1637"/>
        <v/>
      </c>
      <c r="AB5200" t="str">
        <f t="shared" si="1638"/>
        <v/>
      </c>
    </row>
    <row r="5201" spans="1:28" x14ac:dyDescent="0.3">
      <c r="A5201" s="2">
        <v>45979</v>
      </c>
      <c r="B5201" s="1">
        <v>0.54861111111111116</v>
      </c>
      <c r="C5201">
        <v>372.35</v>
      </c>
      <c r="D5201">
        <v>372.2</v>
      </c>
      <c r="E5201">
        <v>89524</v>
      </c>
      <c r="F5201" t="b">
        <f t="shared" si="1620"/>
        <v>0</v>
      </c>
      <c r="G5201" t="str">
        <f t="shared" si="1621"/>
        <v/>
      </c>
      <c r="H5201" t="str">
        <f t="shared" si="1622"/>
        <v/>
      </c>
      <c r="I5201">
        <f t="shared" si="1623"/>
        <v>371.5</v>
      </c>
      <c r="J5201">
        <f t="shared" si="1624"/>
        <v>370.75</v>
      </c>
      <c r="K5201">
        <f t="shared" si="1625"/>
        <v>1</v>
      </c>
      <c r="L5201" t="str">
        <f>IF(
    AND(
        K5201=1,
        COUNTIFS($A$2:A5201,A5201,$K$2:K5201,1)=1
    ),
    "ENTRY",
    ""
)</f>
        <v/>
      </c>
      <c r="M5201" t="str">
        <f t="shared" si="1626"/>
        <v/>
      </c>
      <c r="N5201" t="str">
        <f t="shared" si="1627"/>
        <v/>
      </c>
      <c r="O5201" t="str">
        <f t="shared" si="1628"/>
        <v/>
      </c>
      <c r="P5201" t="str">
        <f t="shared" si="1629"/>
        <v/>
      </c>
      <c r="Q5201" t="str">
        <f t="shared" si="1630"/>
        <v/>
      </c>
      <c r="R5201" t="str">
        <f t="shared" si="1631"/>
        <v/>
      </c>
      <c r="S5201" t="str">
        <f t="shared" si="1639"/>
        <v/>
      </c>
      <c r="U5201" t="str">
        <f t="shared" si="1632"/>
        <v/>
      </c>
      <c r="V5201" t="str">
        <f t="shared" si="1633"/>
        <v/>
      </c>
      <c r="W5201" t="str">
        <f t="shared" si="1634"/>
        <v/>
      </c>
      <c r="X5201" t="str">
        <f t="shared" si="1635"/>
        <v/>
      </c>
      <c r="Y5201" t="str">
        <f t="shared" si="1636"/>
        <v/>
      </c>
      <c r="Z5201" cm="1">
        <f t="array" ref="Z5201">LOOKUP(
    2,
    1/($A:$A=$A5201),
    $C:$C
)</f>
        <v>371.5</v>
      </c>
      <c r="AA5201" t="str">
        <f t="shared" si="1637"/>
        <v/>
      </c>
      <c r="AB5201" t="str">
        <f t="shared" si="1638"/>
        <v/>
      </c>
    </row>
    <row r="5202" spans="1:28" x14ac:dyDescent="0.3">
      <c r="A5202" s="2">
        <v>45979</v>
      </c>
      <c r="B5202" s="1">
        <v>0.55208333333333337</v>
      </c>
      <c r="C5202">
        <v>373.3</v>
      </c>
      <c r="D5202">
        <v>372.25</v>
      </c>
      <c r="E5202">
        <v>145855</v>
      </c>
      <c r="F5202" t="b">
        <f t="shared" si="1620"/>
        <v>0</v>
      </c>
      <c r="G5202" t="str">
        <f t="shared" si="1621"/>
        <v/>
      </c>
      <c r="H5202" t="str">
        <f t="shared" si="1622"/>
        <v/>
      </c>
      <c r="I5202">
        <f t="shared" si="1623"/>
        <v>371.5</v>
      </c>
      <c r="J5202">
        <f t="shared" si="1624"/>
        <v>370.75</v>
      </c>
      <c r="K5202">
        <f t="shared" si="1625"/>
        <v>1</v>
      </c>
      <c r="L5202" t="str">
        <f>IF(
    AND(
        K5202=1,
        COUNTIFS($A$2:A5202,A5202,$K$2:K5202,1)=1
    ),
    "ENTRY",
    ""
)</f>
        <v/>
      </c>
      <c r="M5202" t="str">
        <f t="shared" si="1626"/>
        <v/>
      </c>
      <c r="N5202" t="str">
        <f t="shared" si="1627"/>
        <v/>
      </c>
      <c r="O5202" t="str">
        <f t="shared" si="1628"/>
        <v/>
      </c>
      <c r="P5202" t="str">
        <f t="shared" si="1629"/>
        <v/>
      </c>
      <c r="Q5202" t="str">
        <f t="shared" si="1630"/>
        <v/>
      </c>
      <c r="R5202" t="str">
        <f t="shared" si="1631"/>
        <v/>
      </c>
      <c r="S5202" t="str">
        <f t="shared" si="1639"/>
        <v/>
      </c>
      <c r="U5202" t="str">
        <f t="shared" si="1632"/>
        <v/>
      </c>
      <c r="V5202" t="str">
        <f t="shared" si="1633"/>
        <v/>
      </c>
      <c r="W5202" t="str">
        <f t="shared" si="1634"/>
        <v/>
      </c>
      <c r="X5202" t="str">
        <f t="shared" si="1635"/>
        <v/>
      </c>
      <c r="Y5202" t="str">
        <f t="shared" si="1636"/>
        <v/>
      </c>
      <c r="Z5202" cm="1">
        <f t="array" ref="Z5202">LOOKUP(
    2,
    1/($A:$A=$A5202),
    $C:$C
)</f>
        <v>371.5</v>
      </c>
      <c r="AA5202" t="str">
        <f t="shared" si="1637"/>
        <v/>
      </c>
      <c r="AB5202" t="str">
        <f t="shared" si="1638"/>
        <v/>
      </c>
    </row>
    <row r="5203" spans="1:28" x14ac:dyDescent="0.3">
      <c r="A5203" s="2">
        <v>45979</v>
      </c>
      <c r="B5203" s="1">
        <v>0.55555555555555558</v>
      </c>
      <c r="C5203">
        <v>373.5</v>
      </c>
      <c r="D5203">
        <v>372.9</v>
      </c>
      <c r="E5203">
        <v>317371</v>
      </c>
      <c r="F5203" t="b">
        <f t="shared" si="1620"/>
        <v>0</v>
      </c>
      <c r="G5203" t="str">
        <f t="shared" si="1621"/>
        <v/>
      </c>
      <c r="H5203" t="str">
        <f t="shared" si="1622"/>
        <v/>
      </c>
      <c r="I5203">
        <f t="shared" si="1623"/>
        <v>371.5</v>
      </c>
      <c r="J5203">
        <f t="shared" si="1624"/>
        <v>370.75</v>
      </c>
      <c r="K5203">
        <f t="shared" si="1625"/>
        <v>1</v>
      </c>
      <c r="L5203" t="str">
        <f>IF(
    AND(
        K5203=1,
        COUNTIFS($A$2:A5203,A5203,$K$2:K5203,1)=1
    ),
    "ENTRY",
    ""
)</f>
        <v/>
      </c>
      <c r="M5203" t="str">
        <f t="shared" si="1626"/>
        <v/>
      </c>
      <c r="N5203" t="str">
        <f t="shared" si="1627"/>
        <v/>
      </c>
      <c r="O5203" t="str">
        <f t="shared" si="1628"/>
        <v/>
      </c>
      <c r="P5203" t="str">
        <f t="shared" si="1629"/>
        <v/>
      </c>
      <c r="Q5203" t="str">
        <f t="shared" si="1630"/>
        <v/>
      </c>
      <c r="R5203" t="str">
        <f t="shared" si="1631"/>
        <v/>
      </c>
      <c r="S5203" t="str">
        <f t="shared" si="1639"/>
        <v/>
      </c>
      <c r="U5203" t="str">
        <f t="shared" si="1632"/>
        <v/>
      </c>
      <c r="V5203" t="str">
        <f t="shared" si="1633"/>
        <v/>
      </c>
      <c r="W5203" t="str">
        <f t="shared" si="1634"/>
        <v/>
      </c>
      <c r="X5203" t="str">
        <f t="shared" si="1635"/>
        <v/>
      </c>
      <c r="Y5203" t="str">
        <f t="shared" si="1636"/>
        <v/>
      </c>
      <c r="Z5203" cm="1">
        <f t="array" ref="Z5203">LOOKUP(
    2,
    1/($A:$A=$A5203),
    $C:$C
)</f>
        <v>371.5</v>
      </c>
      <c r="AA5203" t="str">
        <f t="shared" si="1637"/>
        <v/>
      </c>
      <c r="AB5203" t="str">
        <f t="shared" si="1638"/>
        <v/>
      </c>
    </row>
    <row r="5204" spans="1:28" x14ac:dyDescent="0.3">
      <c r="A5204" s="2">
        <v>45979</v>
      </c>
      <c r="B5204" s="1">
        <v>0.55902777777777779</v>
      </c>
      <c r="C5204">
        <v>373.45</v>
      </c>
      <c r="D5204">
        <v>373.05</v>
      </c>
      <c r="E5204">
        <v>130768</v>
      </c>
      <c r="F5204" t="b">
        <f t="shared" si="1620"/>
        <v>0</v>
      </c>
      <c r="G5204" t="str">
        <f t="shared" si="1621"/>
        <v/>
      </c>
      <c r="H5204" t="str">
        <f t="shared" si="1622"/>
        <v/>
      </c>
      <c r="I5204">
        <f t="shared" si="1623"/>
        <v>371.5</v>
      </c>
      <c r="J5204">
        <f t="shared" si="1624"/>
        <v>370.75</v>
      </c>
      <c r="K5204">
        <f t="shared" si="1625"/>
        <v>1</v>
      </c>
      <c r="L5204" t="str">
        <f>IF(
    AND(
        K5204=1,
        COUNTIFS($A$2:A5204,A5204,$K$2:K5204,1)=1
    ),
    "ENTRY",
    ""
)</f>
        <v/>
      </c>
      <c r="M5204" t="str">
        <f t="shared" si="1626"/>
        <v/>
      </c>
      <c r="N5204" t="str">
        <f t="shared" si="1627"/>
        <v/>
      </c>
      <c r="O5204" t="str">
        <f t="shared" si="1628"/>
        <v/>
      </c>
      <c r="P5204" t="str">
        <f t="shared" si="1629"/>
        <v/>
      </c>
      <c r="Q5204" t="str">
        <f t="shared" si="1630"/>
        <v/>
      </c>
      <c r="R5204" t="str">
        <f t="shared" si="1631"/>
        <v/>
      </c>
      <c r="S5204" t="str">
        <f t="shared" si="1639"/>
        <v/>
      </c>
      <c r="U5204" t="str">
        <f t="shared" si="1632"/>
        <v/>
      </c>
      <c r="V5204" t="str">
        <f t="shared" si="1633"/>
        <v/>
      </c>
      <c r="W5204" t="str">
        <f t="shared" si="1634"/>
        <v/>
      </c>
      <c r="X5204" t="str">
        <f t="shared" si="1635"/>
        <v/>
      </c>
      <c r="Y5204" t="str">
        <f t="shared" si="1636"/>
        <v/>
      </c>
      <c r="Z5204" cm="1">
        <f t="array" ref="Z5204">LOOKUP(
    2,
    1/($A:$A=$A5204),
    $C:$C
)</f>
        <v>371.5</v>
      </c>
      <c r="AA5204" t="str">
        <f t="shared" si="1637"/>
        <v/>
      </c>
      <c r="AB5204" t="str">
        <f t="shared" si="1638"/>
        <v/>
      </c>
    </row>
    <row r="5205" spans="1:28" x14ac:dyDescent="0.3">
      <c r="A5205" s="2">
        <v>45979</v>
      </c>
      <c r="B5205" s="1">
        <v>0.5625</v>
      </c>
      <c r="C5205">
        <v>373.35</v>
      </c>
      <c r="D5205">
        <v>373</v>
      </c>
      <c r="E5205">
        <v>85972</v>
      </c>
      <c r="F5205" t="b">
        <f t="shared" si="1620"/>
        <v>0</v>
      </c>
      <c r="G5205" t="str">
        <f t="shared" si="1621"/>
        <v/>
      </c>
      <c r="H5205" t="str">
        <f t="shared" si="1622"/>
        <v/>
      </c>
      <c r="I5205">
        <f t="shared" si="1623"/>
        <v>371.5</v>
      </c>
      <c r="J5205">
        <f t="shared" si="1624"/>
        <v>370.75</v>
      </c>
      <c r="K5205">
        <f t="shared" si="1625"/>
        <v>1</v>
      </c>
      <c r="L5205" t="str">
        <f>IF(
    AND(
        K5205=1,
        COUNTIFS($A$2:A5205,A5205,$K$2:K5205,1)=1
    ),
    "ENTRY",
    ""
)</f>
        <v/>
      </c>
      <c r="M5205" t="str">
        <f t="shared" si="1626"/>
        <v/>
      </c>
      <c r="N5205" t="str">
        <f t="shared" si="1627"/>
        <v/>
      </c>
      <c r="O5205" t="str">
        <f t="shared" si="1628"/>
        <v/>
      </c>
      <c r="P5205" t="str">
        <f t="shared" si="1629"/>
        <v/>
      </c>
      <c r="Q5205" t="str">
        <f t="shared" si="1630"/>
        <v/>
      </c>
      <c r="R5205" t="str">
        <f t="shared" si="1631"/>
        <v/>
      </c>
      <c r="S5205" t="str">
        <f t="shared" si="1639"/>
        <v/>
      </c>
      <c r="U5205" t="str">
        <f t="shared" si="1632"/>
        <v/>
      </c>
      <c r="V5205" t="str">
        <f t="shared" si="1633"/>
        <v/>
      </c>
      <c r="W5205" t="str">
        <f t="shared" si="1634"/>
        <v/>
      </c>
      <c r="X5205" t="str">
        <f t="shared" si="1635"/>
        <v/>
      </c>
      <c r="Y5205" t="str">
        <f t="shared" si="1636"/>
        <v/>
      </c>
      <c r="Z5205" cm="1">
        <f t="array" ref="Z5205">LOOKUP(
    2,
    1/($A:$A=$A5205),
    $C:$C
)</f>
        <v>371.5</v>
      </c>
      <c r="AA5205" t="str">
        <f t="shared" si="1637"/>
        <v/>
      </c>
      <c r="AB5205" t="str">
        <f t="shared" si="1638"/>
        <v/>
      </c>
    </row>
    <row r="5206" spans="1:28" x14ac:dyDescent="0.3">
      <c r="A5206" s="2">
        <v>45979</v>
      </c>
      <c r="B5206" s="1">
        <v>0.56597222222222221</v>
      </c>
      <c r="C5206">
        <v>373.1</v>
      </c>
      <c r="D5206">
        <v>372.8</v>
      </c>
      <c r="E5206">
        <v>128087</v>
      </c>
      <c r="F5206" t="b">
        <f t="shared" si="1620"/>
        <v>0</v>
      </c>
      <c r="G5206" t="str">
        <f t="shared" si="1621"/>
        <v/>
      </c>
      <c r="H5206" t="str">
        <f t="shared" si="1622"/>
        <v/>
      </c>
      <c r="I5206">
        <f t="shared" si="1623"/>
        <v>371.5</v>
      </c>
      <c r="J5206">
        <f t="shared" si="1624"/>
        <v>370.75</v>
      </c>
      <c r="K5206">
        <f t="shared" si="1625"/>
        <v>1</v>
      </c>
      <c r="L5206" t="str">
        <f>IF(
    AND(
        K5206=1,
        COUNTIFS($A$2:A5206,A5206,$K$2:K5206,1)=1
    ),
    "ENTRY",
    ""
)</f>
        <v/>
      </c>
      <c r="M5206" t="str">
        <f t="shared" si="1626"/>
        <v/>
      </c>
      <c r="N5206" t="str">
        <f t="shared" si="1627"/>
        <v/>
      </c>
      <c r="O5206" t="str">
        <f t="shared" si="1628"/>
        <v/>
      </c>
      <c r="P5206" t="str">
        <f t="shared" si="1629"/>
        <v/>
      </c>
      <c r="Q5206" t="str">
        <f t="shared" si="1630"/>
        <v/>
      </c>
      <c r="R5206" t="str">
        <f t="shared" si="1631"/>
        <v/>
      </c>
      <c r="S5206" t="str">
        <f t="shared" si="1639"/>
        <v/>
      </c>
      <c r="U5206" t="str">
        <f t="shared" si="1632"/>
        <v/>
      </c>
      <c r="V5206" t="str">
        <f t="shared" si="1633"/>
        <v/>
      </c>
      <c r="W5206" t="str">
        <f t="shared" si="1634"/>
        <v/>
      </c>
      <c r="X5206" t="str">
        <f t="shared" si="1635"/>
        <v/>
      </c>
      <c r="Y5206" t="str">
        <f t="shared" si="1636"/>
        <v/>
      </c>
      <c r="Z5206" cm="1">
        <f t="array" ref="Z5206">LOOKUP(
    2,
    1/($A:$A=$A5206),
    $C:$C
)</f>
        <v>371.5</v>
      </c>
      <c r="AA5206" t="str">
        <f t="shared" si="1637"/>
        <v/>
      </c>
      <c r="AB5206" t="str">
        <f t="shared" si="1638"/>
        <v/>
      </c>
    </row>
    <row r="5207" spans="1:28" x14ac:dyDescent="0.3">
      <c r="A5207" s="2">
        <v>45979</v>
      </c>
      <c r="B5207" s="1">
        <v>0.56944444444444442</v>
      </c>
      <c r="C5207">
        <v>373.1</v>
      </c>
      <c r="D5207">
        <v>372.8</v>
      </c>
      <c r="E5207">
        <v>130359</v>
      </c>
      <c r="F5207" t="b">
        <f t="shared" si="1620"/>
        <v>0</v>
      </c>
      <c r="G5207" t="str">
        <f t="shared" si="1621"/>
        <v/>
      </c>
      <c r="H5207" t="str">
        <f t="shared" si="1622"/>
        <v/>
      </c>
      <c r="I5207">
        <f t="shared" si="1623"/>
        <v>371.5</v>
      </c>
      <c r="J5207">
        <f t="shared" si="1624"/>
        <v>370.75</v>
      </c>
      <c r="K5207">
        <f t="shared" si="1625"/>
        <v>1</v>
      </c>
      <c r="L5207" t="str">
        <f>IF(
    AND(
        K5207=1,
        COUNTIFS($A$2:A5207,A5207,$K$2:K5207,1)=1
    ),
    "ENTRY",
    ""
)</f>
        <v/>
      </c>
      <c r="M5207" t="str">
        <f t="shared" si="1626"/>
        <v/>
      </c>
      <c r="N5207" t="str">
        <f t="shared" si="1627"/>
        <v/>
      </c>
      <c r="O5207" t="str">
        <f t="shared" si="1628"/>
        <v/>
      </c>
      <c r="P5207" t="str">
        <f t="shared" si="1629"/>
        <v/>
      </c>
      <c r="Q5207" t="str">
        <f t="shared" si="1630"/>
        <v/>
      </c>
      <c r="R5207" t="str">
        <f t="shared" si="1631"/>
        <v/>
      </c>
      <c r="S5207" t="str">
        <f t="shared" si="1639"/>
        <v/>
      </c>
      <c r="U5207" t="str">
        <f t="shared" si="1632"/>
        <v/>
      </c>
      <c r="V5207" t="str">
        <f t="shared" si="1633"/>
        <v/>
      </c>
      <c r="W5207" t="str">
        <f t="shared" si="1634"/>
        <v/>
      </c>
      <c r="X5207" t="str">
        <f t="shared" si="1635"/>
        <v/>
      </c>
      <c r="Y5207" t="str">
        <f t="shared" si="1636"/>
        <v/>
      </c>
      <c r="Z5207" cm="1">
        <f t="array" ref="Z5207">LOOKUP(
    2,
    1/($A:$A=$A5207),
    $C:$C
)</f>
        <v>371.5</v>
      </c>
      <c r="AA5207" t="str">
        <f t="shared" si="1637"/>
        <v/>
      </c>
      <c r="AB5207" t="str">
        <f t="shared" si="1638"/>
        <v/>
      </c>
    </row>
    <row r="5208" spans="1:28" x14ac:dyDescent="0.3">
      <c r="A5208" s="2">
        <v>45979</v>
      </c>
      <c r="B5208" s="1">
        <v>0.57291666666666663</v>
      </c>
      <c r="C5208">
        <v>373.1</v>
      </c>
      <c r="D5208">
        <v>372.45</v>
      </c>
      <c r="E5208">
        <v>46703</v>
      </c>
      <c r="F5208" t="b">
        <f t="shared" si="1620"/>
        <v>0</v>
      </c>
      <c r="G5208" t="str">
        <f t="shared" si="1621"/>
        <v/>
      </c>
      <c r="H5208" t="str">
        <f t="shared" si="1622"/>
        <v/>
      </c>
      <c r="I5208">
        <f t="shared" si="1623"/>
        <v>371.5</v>
      </c>
      <c r="J5208">
        <f t="shared" si="1624"/>
        <v>370.75</v>
      </c>
      <c r="K5208">
        <f t="shared" si="1625"/>
        <v>1</v>
      </c>
      <c r="L5208" t="str">
        <f>IF(
    AND(
        K5208=1,
        COUNTIFS($A$2:A5208,A5208,$K$2:K5208,1)=1
    ),
    "ENTRY",
    ""
)</f>
        <v/>
      </c>
      <c r="M5208" t="str">
        <f t="shared" si="1626"/>
        <v/>
      </c>
      <c r="N5208" t="str">
        <f t="shared" si="1627"/>
        <v/>
      </c>
      <c r="O5208" t="str">
        <f t="shared" si="1628"/>
        <v/>
      </c>
      <c r="P5208" t="str">
        <f t="shared" si="1629"/>
        <v/>
      </c>
      <c r="Q5208" t="str">
        <f t="shared" si="1630"/>
        <v/>
      </c>
      <c r="R5208" t="str">
        <f t="shared" si="1631"/>
        <v/>
      </c>
      <c r="S5208" t="str">
        <f t="shared" si="1639"/>
        <v/>
      </c>
      <c r="U5208" t="str">
        <f t="shared" si="1632"/>
        <v/>
      </c>
      <c r="V5208" t="str">
        <f t="shared" si="1633"/>
        <v/>
      </c>
      <c r="W5208" t="str">
        <f t="shared" si="1634"/>
        <v/>
      </c>
      <c r="X5208" t="str">
        <f t="shared" si="1635"/>
        <v/>
      </c>
      <c r="Y5208" t="str">
        <f t="shared" si="1636"/>
        <v/>
      </c>
      <c r="Z5208" cm="1">
        <f t="array" ref="Z5208">LOOKUP(
    2,
    1/($A:$A=$A5208),
    $C:$C
)</f>
        <v>371.5</v>
      </c>
      <c r="AA5208" t="str">
        <f t="shared" si="1637"/>
        <v/>
      </c>
      <c r="AB5208" t="str">
        <f t="shared" si="1638"/>
        <v/>
      </c>
    </row>
    <row r="5209" spans="1:28" x14ac:dyDescent="0.3">
      <c r="A5209" s="2">
        <v>45979</v>
      </c>
      <c r="B5209" s="1">
        <v>0.57638888888888884</v>
      </c>
      <c r="C5209">
        <v>372.85</v>
      </c>
      <c r="D5209">
        <v>372.5</v>
      </c>
      <c r="E5209">
        <v>74533</v>
      </c>
      <c r="F5209" t="b">
        <f t="shared" si="1620"/>
        <v>0</v>
      </c>
      <c r="G5209" t="str">
        <f t="shared" si="1621"/>
        <v/>
      </c>
      <c r="H5209" t="str">
        <f t="shared" si="1622"/>
        <v/>
      </c>
      <c r="I5209">
        <f t="shared" si="1623"/>
        <v>371.5</v>
      </c>
      <c r="J5209">
        <f t="shared" si="1624"/>
        <v>370.75</v>
      </c>
      <c r="K5209">
        <f t="shared" si="1625"/>
        <v>1</v>
      </c>
      <c r="L5209" t="str">
        <f>IF(
    AND(
        K5209=1,
        COUNTIFS($A$2:A5209,A5209,$K$2:K5209,1)=1
    ),
    "ENTRY",
    ""
)</f>
        <v/>
      </c>
      <c r="M5209" t="str">
        <f t="shared" si="1626"/>
        <v/>
      </c>
      <c r="N5209" t="str">
        <f t="shared" si="1627"/>
        <v/>
      </c>
      <c r="O5209" t="str">
        <f t="shared" si="1628"/>
        <v/>
      </c>
      <c r="P5209" t="str">
        <f t="shared" si="1629"/>
        <v/>
      </c>
      <c r="Q5209" t="str">
        <f t="shared" si="1630"/>
        <v/>
      </c>
      <c r="R5209" t="str">
        <f t="shared" si="1631"/>
        <v/>
      </c>
      <c r="S5209" t="str">
        <f t="shared" si="1639"/>
        <v/>
      </c>
      <c r="U5209" t="str">
        <f t="shared" si="1632"/>
        <v/>
      </c>
      <c r="V5209" t="str">
        <f t="shared" si="1633"/>
        <v/>
      </c>
      <c r="W5209" t="str">
        <f t="shared" si="1634"/>
        <v/>
      </c>
      <c r="X5209" t="str">
        <f t="shared" si="1635"/>
        <v/>
      </c>
      <c r="Y5209" t="str">
        <f t="shared" si="1636"/>
        <v/>
      </c>
      <c r="Z5209" cm="1">
        <f t="array" ref="Z5209">LOOKUP(
    2,
    1/($A:$A=$A5209),
    $C:$C
)</f>
        <v>371.5</v>
      </c>
      <c r="AA5209" t="str">
        <f t="shared" si="1637"/>
        <v/>
      </c>
      <c r="AB5209" t="str">
        <f t="shared" si="1638"/>
        <v/>
      </c>
    </row>
    <row r="5210" spans="1:28" x14ac:dyDescent="0.3">
      <c r="A5210" s="2">
        <v>45979</v>
      </c>
      <c r="B5210" s="1">
        <v>0.57986111111111116</v>
      </c>
      <c r="C5210">
        <v>372.6</v>
      </c>
      <c r="D5210">
        <v>372.15</v>
      </c>
      <c r="E5210">
        <v>177453</v>
      </c>
      <c r="F5210" t="b">
        <f t="shared" si="1620"/>
        <v>0</v>
      </c>
      <c r="G5210" t="str">
        <f t="shared" si="1621"/>
        <v/>
      </c>
      <c r="H5210" t="str">
        <f t="shared" si="1622"/>
        <v/>
      </c>
      <c r="I5210">
        <f t="shared" si="1623"/>
        <v>371.5</v>
      </c>
      <c r="J5210">
        <f t="shared" si="1624"/>
        <v>370.75</v>
      </c>
      <c r="K5210">
        <f t="shared" si="1625"/>
        <v>1</v>
      </c>
      <c r="L5210" t="str">
        <f>IF(
    AND(
        K5210=1,
        COUNTIFS($A$2:A5210,A5210,$K$2:K5210,1)=1
    ),
    "ENTRY",
    ""
)</f>
        <v/>
      </c>
      <c r="M5210" t="str">
        <f t="shared" si="1626"/>
        <v/>
      </c>
      <c r="N5210" t="str">
        <f t="shared" si="1627"/>
        <v/>
      </c>
      <c r="O5210" t="str">
        <f t="shared" si="1628"/>
        <v/>
      </c>
      <c r="P5210" t="str">
        <f t="shared" si="1629"/>
        <v/>
      </c>
      <c r="Q5210" t="str">
        <f t="shared" si="1630"/>
        <v/>
      </c>
      <c r="R5210" t="str">
        <f t="shared" si="1631"/>
        <v/>
      </c>
      <c r="S5210" t="str">
        <f t="shared" si="1639"/>
        <v/>
      </c>
      <c r="U5210" t="str">
        <f t="shared" si="1632"/>
        <v/>
      </c>
      <c r="V5210" t="str">
        <f t="shared" si="1633"/>
        <v/>
      </c>
      <c r="W5210" t="str">
        <f t="shared" si="1634"/>
        <v/>
      </c>
      <c r="X5210" t="str">
        <f t="shared" si="1635"/>
        <v/>
      </c>
      <c r="Y5210" t="str">
        <f t="shared" si="1636"/>
        <v/>
      </c>
      <c r="Z5210" cm="1">
        <f t="array" ref="Z5210">LOOKUP(
    2,
    1/($A:$A=$A5210),
    $C:$C
)</f>
        <v>371.5</v>
      </c>
      <c r="AA5210" t="str">
        <f t="shared" si="1637"/>
        <v/>
      </c>
      <c r="AB5210" t="str">
        <f t="shared" si="1638"/>
        <v/>
      </c>
    </row>
    <row r="5211" spans="1:28" x14ac:dyDescent="0.3">
      <c r="A5211" s="2">
        <v>45979</v>
      </c>
      <c r="B5211" s="1">
        <v>0.58333333333333337</v>
      </c>
      <c r="C5211">
        <v>372.6</v>
      </c>
      <c r="D5211">
        <v>372</v>
      </c>
      <c r="E5211">
        <v>157679</v>
      </c>
      <c r="F5211" t="b">
        <f t="shared" si="1620"/>
        <v>0</v>
      </c>
      <c r="G5211" t="str">
        <f t="shared" si="1621"/>
        <v/>
      </c>
      <c r="H5211" t="str">
        <f t="shared" si="1622"/>
        <v/>
      </c>
      <c r="I5211">
        <f t="shared" si="1623"/>
        <v>371.5</v>
      </c>
      <c r="J5211">
        <f t="shared" si="1624"/>
        <v>370.75</v>
      </c>
      <c r="K5211">
        <f t="shared" si="1625"/>
        <v>1</v>
      </c>
      <c r="L5211" t="str">
        <f>IF(
    AND(
        K5211=1,
        COUNTIFS($A$2:A5211,A5211,$K$2:K5211,1)=1
    ),
    "ENTRY",
    ""
)</f>
        <v/>
      </c>
      <c r="M5211" t="str">
        <f t="shared" si="1626"/>
        <v/>
      </c>
      <c r="N5211" t="str">
        <f t="shared" si="1627"/>
        <v/>
      </c>
      <c r="O5211" t="str">
        <f t="shared" si="1628"/>
        <v/>
      </c>
      <c r="P5211" t="str">
        <f t="shared" si="1629"/>
        <v/>
      </c>
      <c r="Q5211" t="str">
        <f t="shared" si="1630"/>
        <v/>
      </c>
      <c r="R5211" t="str">
        <f t="shared" si="1631"/>
        <v/>
      </c>
      <c r="S5211" t="str">
        <f t="shared" si="1639"/>
        <v/>
      </c>
      <c r="U5211" t="str">
        <f t="shared" si="1632"/>
        <v/>
      </c>
      <c r="V5211" t="str">
        <f t="shared" si="1633"/>
        <v/>
      </c>
      <c r="W5211" t="str">
        <f t="shared" si="1634"/>
        <v/>
      </c>
      <c r="X5211" t="str">
        <f t="shared" si="1635"/>
        <v/>
      </c>
      <c r="Y5211" t="str">
        <f t="shared" si="1636"/>
        <v/>
      </c>
      <c r="Z5211" cm="1">
        <f t="array" ref="Z5211">LOOKUP(
    2,
    1/($A:$A=$A5211),
    $C:$C
)</f>
        <v>371.5</v>
      </c>
      <c r="AA5211" t="str">
        <f t="shared" si="1637"/>
        <v/>
      </c>
      <c r="AB5211" t="str">
        <f t="shared" si="1638"/>
        <v/>
      </c>
    </row>
    <row r="5212" spans="1:28" x14ac:dyDescent="0.3">
      <c r="A5212" s="2">
        <v>45979</v>
      </c>
      <c r="B5212" s="1">
        <v>0.58680555555555558</v>
      </c>
      <c r="C5212">
        <v>373</v>
      </c>
      <c r="D5212">
        <v>372.55</v>
      </c>
      <c r="E5212">
        <v>119304</v>
      </c>
      <c r="F5212" t="b">
        <f t="shared" si="1620"/>
        <v>0</v>
      </c>
      <c r="G5212" t="str">
        <f t="shared" si="1621"/>
        <v/>
      </c>
      <c r="H5212" t="str">
        <f t="shared" si="1622"/>
        <v/>
      </c>
      <c r="I5212">
        <f t="shared" si="1623"/>
        <v>371.5</v>
      </c>
      <c r="J5212">
        <f t="shared" si="1624"/>
        <v>370.75</v>
      </c>
      <c r="K5212">
        <f t="shared" si="1625"/>
        <v>1</v>
      </c>
      <c r="L5212" t="str">
        <f>IF(
    AND(
        K5212=1,
        COUNTIFS($A$2:A5212,A5212,$K$2:K5212,1)=1
    ),
    "ENTRY",
    ""
)</f>
        <v/>
      </c>
      <c r="M5212" t="str">
        <f t="shared" si="1626"/>
        <v/>
      </c>
      <c r="N5212" t="str">
        <f t="shared" si="1627"/>
        <v/>
      </c>
      <c r="O5212" t="str">
        <f t="shared" si="1628"/>
        <v/>
      </c>
      <c r="P5212" t="str">
        <f t="shared" si="1629"/>
        <v/>
      </c>
      <c r="Q5212" t="str">
        <f t="shared" si="1630"/>
        <v/>
      </c>
      <c r="R5212" t="str">
        <f t="shared" si="1631"/>
        <v/>
      </c>
      <c r="S5212" t="str">
        <f t="shared" si="1639"/>
        <v/>
      </c>
      <c r="U5212" t="str">
        <f t="shared" si="1632"/>
        <v/>
      </c>
      <c r="V5212" t="str">
        <f t="shared" si="1633"/>
        <v/>
      </c>
      <c r="W5212" t="str">
        <f t="shared" si="1634"/>
        <v/>
      </c>
      <c r="X5212" t="str">
        <f t="shared" si="1635"/>
        <v/>
      </c>
      <c r="Y5212" t="str">
        <f t="shared" si="1636"/>
        <v/>
      </c>
      <c r="Z5212" cm="1">
        <f t="array" ref="Z5212">LOOKUP(
    2,
    1/($A:$A=$A5212),
    $C:$C
)</f>
        <v>371.5</v>
      </c>
      <c r="AA5212" t="str">
        <f t="shared" si="1637"/>
        <v/>
      </c>
      <c r="AB5212" t="str">
        <f t="shared" si="1638"/>
        <v/>
      </c>
    </row>
    <row r="5213" spans="1:28" x14ac:dyDescent="0.3">
      <c r="A5213" s="2">
        <v>45979</v>
      </c>
      <c r="B5213" s="1">
        <v>0.59027777777777779</v>
      </c>
      <c r="C5213">
        <v>372.95</v>
      </c>
      <c r="D5213">
        <v>372.5</v>
      </c>
      <c r="E5213">
        <v>88670</v>
      </c>
      <c r="F5213" t="b">
        <f t="shared" si="1620"/>
        <v>0</v>
      </c>
      <c r="G5213" t="str">
        <f t="shared" si="1621"/>
        <v/>
      </c>
      <c r="H5213" t="str">
        <f t="shared" si="1622"/>
        <v/>
      </c>
      <c r="I5213">
        <f t="shared" si="1623"/>
        <v>371.5</v>
      </c>
      <c r="J5213">
        <f t="shared" si="1624"/>
        <v>370.75</v>
      </c>
      <c r="K5213">
        <f t="shared" si="1625"/>
        <v>1</v>
      </c>
      <c r="L5213" t="str">
        <f>IF(
    AND(
        K5213=1,
        COUNTIFS($A$2:A5213,A5213,$K$2:K5213,1)=1
    ),
    "ENTRY",
    ""
)</f>
        <v/>
      </c>
      <c r="M5213" t="str">
        <f t="shared" si="1626"/>
        <v/>
      </c>
      <c r="N5213" t="str">
        <f t="shared" si="1627"/>
        <v/>
      </c>
      <c r="O5213" t="str">
        <f t="shared" si="1628"/>
        <v/>
      </c>
      <c r="P5213" t="str">
        <f t="shared" si="1629"/>
        <v/>
      </c>
      <c r="Q5213" t="str">
        <f t="shared" si="1630"/>
        <v/>
      </c>
      <c r="R5213" t="str">
        <f t="shared" si="1631"/>
        <v/>
      </c>
      <c r="S5213" t="str">
        <f t="shared" si="1639"/>
        <v/>
      </c>
      <c r="U5213" t="str">
        <f t="shared" si="1632"/>
        <v/>
      </c>
      <c r="V5213" t="str">
        <f t="shared" si="1633"/>
        <v/>
      </c>
      <c r="W5213" t="str">
        <f t="shared" si="1634"/>
        <v/>
      </c>
      <c r="X5213" t="str">
        <f t="shared" si="1635"/>
        <v/>
      </c>
      <c r="Y5213" t="str">
        <f t="shared" si="1636"/>
        <v/>
      </c>
      <c r="Z5213" cm="1">
        <f t="array" ref="Z5213">LOOKUP(
    2,
    1/($A:$A=$A5213),
    $C:$C
)</f>
        <v>371.5</v>
      </c>
      <c r="AA5213" t="str">
        <f t="shared" si="1637"/>
        <v/>
      </c>
      <c r="AB5213" t="str">
        <f t="shared" si="1638"/>
        <v/>
      </c>
    </row>
    <row r="5214" spans="1:28" x14ac:dyDescent="0.3">
      <c r="A5214" s="2">
        <v>45979</v>
      </c>
      <c r="B5214" s="1">
        <v>0.59375</v>
      </c>
      <c r="C5214">
        <v>372.9</v>
      </c>
      <c r="D5214">
        <v>372.85</v>
      </c>
      <c r="E5214">
        <v>76497</v>
      </c>
      <c r="F5214" t="b">
        <f t="shared" si="1620"/>
        <v>0</v>
      </c>
      <c r="G5214" t="str">
        <f t="shared" si="1621"/>
        <v/>
      </c>
      <c r="H5214" t="str">
        <f t="shared" si="1622"/>
        <v/>
      </c>
      <c r="I5214">
        <f t="shared" si="1623"/>
        <v>371.5</v>
      </c>
      <c r="J5214">
        <f t="shared" si="1624"/>
        <v>370.75</v>
      </c>
      <c r="K5214">
        <f t="shared" si="1625"/>
        <v>1</v>
      </c>
      <c r="L5214" t="str">
        <f>IF(
    AND(
        K5214=1,
        COUNTIFS($A$2:A5214,A5214,$K$2:K5214,1)=1
    ),
    "ENTRY",
    ""
)</f>
        <v/>
      </c>
      <c r="M5214" t="str">
        <f t="shared" si="1626"/>
        <v/>
      </c>
      <c r="N5214" t="str">
        <f t="shared" si="1627"/>
        <v/>
      </c>
      <c r="O5214" t="str">
        <f t="shared" si="1628"/>
        <v/>
      </c>
      <c r="P5214" t="str">
        <f t="shared" si="1629"/>
        <v/>
      </c>
      <c r="Q5214" t="str">
        <f t="shared" si="1630"/>
        <v/>
      </c>
      <c r="R5214" t="str">
        <f t="shared" si="1631"/>
        <v/>
      </c>
      <c r="S5214" t="str">
        <f t="shared" si="1639"/>
        <v/>
      </c>
      <c r="U5214" t="str">
        <f t="shared" si="1632"/>
        <v/>
      </c>
      <c r="V5214" t="str">
        <f t="shared" si="1633"/>
        <v/>
      </c>
      <c r="W5214" t="str">
        <f t="shared" si="1634"/>
        <v/>
      </c>
      <c r="X5214" t="str">
        <f t="shared" si="1635"/>
        <v/>
      </c>
      <c r="Y5214" t="str">
        <f t="shared" si="1636"/>
        <v/>
      </c>
      <c r="Z5214" cm="1">
        <f t="array" ref="Z5214">LOOKUP(
    2,
    1/($A:$A=$A5214),
    $C:$C
)</f>
        <v>371.5</v>
      </c>
      <c r="AA5214" t="str">
        <f t="shared" si="1637"/>
        <v/>
      </c>
      <c r="AB5214" t="str">
        <f t="shared" si="1638"/>
        <v/>
      </c>
    </row>
    <row r="5215" spans="1:28" x14ac:dyDescent="0.3">
      <c r="A5215" s="2">
        <v>45979</v>
      </c>
      <c r="B5215" s="1">
        <v>0.59722222222222221</v>
      </c>
      <c r="C5215">
        <v>372.95</v>
      </c>
      <c r="D5215">
        <v>372.55</v>
      </c>
      <c r="E5215">
        <v>101963</v>
      </c>
      <c r="F5215" t="b">
        <f t="shared" si="1620"/>
        <v>0</v>
      </c>
      <c r="G5215" t="str">
        <f t="shared" si="1621"/>
        <v/>
      </c>
      <c r="H5215" t="str">
        <f t="shared" si="1622"/>
        <v/>
      </c>
      <c r="I5215">
        <f t="shared" si="1623"/>
        <v>371.5</v>
      </c>
      <c r="J5215">
        <f t="shared" si="1624"/>
        <v>370.75</v>
      </c>
      <c r="K5215">
        <f t="shared" si="1625"/>
        <v>1</v>
      </c>
      <c r="L5215" t="str">
        <f>IF(
    AND(
        K5215=1,
        COUNTIFS($A$2:A5215,A5215,$K$2:K5215,1)=1
    ),
    "ENTRY",
    ""
)</f>
        <v/>
      </c>
      <c r="M5215" t="str">
        <f t="shared" si="1626"/>
        <v/>
      </c>
      <c r="N5215" t="str">
        <f t="shared" si="1627"/>
        <v/>
      </c>
      <c r="O5215" t="str">
        <f t="shared" si="1628"/>
        <v/>
      </c>
      <c r="P5215" t="str">
        <f t="shared" si="1629"/>
        <v/>
      </c>
      <c r="Q5215" t="str">
        <f t="shared" si="1630"/>
        <v/>
      </c>
      <c r="R5215" t="str">
        <f t="shared" si="1631"/>
        <v/>
      </c>
      <c r="S5215" t="str">
        <f t="shared" si="1639"/>
        <v/>
      </c>
      <c r="U5215" t="str">
        <f t="shared" si="1632"/>
        <v/>
      </c>
      <c r="V5215" t="str">
        <f t="shared" si="1633"/>
        <v/>
      </c>
      <c r="W5215" t="str">
        <f t="shared" si="1634"/>
        <v/>
      </c>
      <c r="X5215" t="str">
        <f t="shared" si="1635"/>
        <v/>
      </c>
      <c r="Y5215" t="str">
        <f t="shared" si="1636"/>
        <v/>
      </c>
      <c r="Z5215" cm="1">
        <f t="array" ref="Z5215">LOOKUP(
    2,
    1/($A:$A=$A5215),
    $C:$C
)</f>
        <v>371.5</v>
      </c>
      <c r="AA5215" t="str">
        <f t="shared" si="1637"/>
        <v/>
      </c>
      <c r="AB5215" t="str">
        <f t="shared" si="1638"/>
        <v/>
      </c>
    </row>
    <row r="5216" spans="1:28" x14ac:dyDescent="0.3">
      <c r="A5216" s="2">
        <v>45979</v>
      </c>
      <c r="B5216" s="1">
        <v>0.60069444444444442</v>
      </c>
      <c r="C5216">
        <v>373</v>
      </c>
      <c r="D5216">
        <v>372.65</v>
      </c>
      <c r="E5216">
        <v>104316</v>
      </c>
      <c r="F5216" t="b">
        <f t="shared" si="1620"/>
        <v>0</v>
      </c>
      <c r="G5216" t="str">
        <f t="shared" si="1621"/>
        <v/>
      </c>
      <c r="H5216" t="str">
        <f t="shared" si="1622"/>
        <v/>
      </c>
      <c r="I5216">
        <f t="shared" si="1623"/>
        <v>371.5</v>
      </c>
      <c r="J5216">
        <f t="shared" si="1624"/>
        <v>370.75</v>
      </c>
      <c r="K5216">
        <f t="shared" si="1625"/>
        <v>1</v>
      </c>
      <c r="L5216" t="str">
        <f>IF(
    AND(
        K5216=1,
        COUNTIFS($A$2:A5216,A5216,$K$2:K5216,1)=1
    ),
    "ENTRY",
    ""
)</f>
        <v/>
      </c>
      <c r="M5216" t="str">
        <f t="shared" si="1626"/>
        <v/>
      </c>
      <c r="N5216" t="str">
        <f t="shared" si="1627"/>
        <v/>
      </c>
      <c r="O5216" t="str">
        <f t="shared" si="1628"/>
        <v/>
      </c>
      <c r="P5216" t="str">
        <f t="shared" si="1629"/>
        <v/>
      </c>
      <c r="Q5216" t="str">
        <f t="shared" si="1630"/>
        <v/>
      </c>
      <c r="R5216" t="str">
        <f t="shared" si="1631"/>
        <v/>
      </c>
      <c r="S5216" t="str">
        <f t="shared" si="1639"/>
        <v/>
      </c>
      <c r="U5216" t="str">
        <f t="shared" si="1632"/>
        <v/>
      </c>
      <c r="V5216" t="str">
        <f t="shared" si="1633"/>
        <v/>
      </c>
      <c r="W5216" t="str">
        <f t="shared" si="1634"/>
        <v/>
      </c>
      <c r="X5216" t="str">
        <f t="shared" si="1635"/>
        <v/>
      </c>
      <c r="Y5216" t="str">
        <f t="shared" si="1636"/>
        <v/>
      </c>
      <c r="Z5216" cm="1">
        <f t="array" ref="Z5216">LOOKUP(
    2,
    1/($A:$A=$A5216),
    $C:$C
)</f>
        <v>371.5</v>
      </c>
      <c r="AA5216" t="str">
        <f t="shared" si="1637"/>
        <v/>
      </c>
      <c r="AB5216" t="str">
        <f t="shared" si="1638"/>
        <v/>
      </c>
    </row>
    <row r="5217" spans="1:28" x14ac:dyDescent="0.3">
      <c r="A5217" s="2">
        <v>45979</v>
      </c>
      <c r="B5217" s="1">
        <v>0.60416666666666663</v>
      </c>
      <c r="C5217">
        <v>372.7</v>
      </c>
      <c r="D5217">
        <v>371.85</v>
      </c>
      <c r="E5217">
        <v>146621</v>
      </c>
      <c r="F5217" t="b">
        <f t="shared" si="1620"/>
        <v>0</v>
      </c>
      <c r="G5217" t="str">
        <f t="shared" si="1621"/>
        <v/>
      </c>
      <c r="H5217" t="str">
        <f t="shared" si="1622"/>
        <v/>
      </c>
      <c r="I5217">
        <f t="shared" si="1623"/>
        <v>371.5</v>
      </c>
      <c r="J5217">
        <f t="shared" si="1624"/>
        <v>370.75</v>
      </c>
      <c r="K5217">
        <f t="shared" si="1625"/>
        <v>1</v>
      </c>
      <c r="L5217" t="str">
        <f>IF(
    AND(
        K5217=1,
        COUNTIFS($A$2:A5217,A5217,$K$2:K5217,1)=1
    ),
    "ENTRY",
    ""
)</f>
        <v/>
      </c>
      <c r="M5217" t="str">
        <f t="shared" si="1626"/>
        <v/>
      </c>
      <c r="N5217" t="str">
        <f t="shared" si="1627"/>
        <v/>
      </c>
      <c r="O5217" t="str">
        <f t="shared" si="1628"/>
        <v/>
      </c>
      <c r="P5217" t="str">
        <f t="shared" si="1629"/>
        <v/>
      </c>
      <c r="Q5217" t="str">
        <f t="shared" si="1630"/>
        <v/>
      </c>
      <c r="R5217" t="str">
        <f t="shared" si="1631"/>
        <v/>
      </c>
      <c r="S5217" t="str">
        <f t="shared" si="1639"/>
        <v/>
      </c>
      <c r="U5217" t="str">
        <f t="shared" si="1632"/>
        <v/>
      </c>
      <c r="V5217" t="str">
        <f t="shared" si="1633"/>
        <v/>
      </c>
      <c r="W5217" t="str">
        <f t="shared" si="1634"/>
        <v/>
      </c>
      <c r="X5217" t="str">
        <f t="shared" si="1635"/>
        <v/>
      </c>
      <c r="Y5217" t="str">
        <f t="shared" si="1636"/>
        <v/>
      </c>
      <c r="Z5217" cm="1">
        <f t="array" ref="Z5217">LOOKUP(
    2,
    1/($A:$A=$A5217),
    $C:$C
)</f>
        <v>371.5</v>
      </c>
      <c r="AA5217" t="str">
        <f t="shared" si="1637"/>
        <v/>
      </c>
      <c r="AB5217" t="str">
        <f t="shared" si="1638"/>
        <v/>
      </c>
    </row>
    <row r="5218" spans="1:28" x14ac:dyDescent="0.3">
      <c r="A5218" s="2">
        <v>45979</v>
      </c>
      <c r="B5218" s="1">
        <v>0.60763888888888884</v>
      </c>
      <c r="C5218">
        <v>371.95</v>
      </c>
      <c r="D5218">
        <v>371.75</v>
      </c>
      <c r="E5218">
        <v>128074</v>
      </c>
      <c r="F5218" t="b">
        <f t="shared" si="1620"/>
        <v>0</v>
      </c>
      <c r="G5218" t="str">
        <f t="shared" si="1621"/>
        <v/>
      </c>
      <c r="H5218" t="str">
        <f t="shared" si="1622"/>
        <v/>
      </c>
      <c r="I5218">
        <f t="shared" si="1623"/>
        <v>371.5</v>
      </c>
      <c r="J5218">
        <f t="shared" si="1624"/>
        <v>370.75</v>
      </c>
      <c r="K5218">
        <f t="shared" si="1625"/>
        <v>1</v>
      </c>
      <c r="L5218" t="str">
        <f>IF(
    AND(
        K5218=1,
        COUNTIFS($A$2:A5218,A5218,$K$2:K5218,1)=1
    ),
    "ENTRY",
    ""
)</f>
        <v/>
      </c>
      <c r="M5218" t="str">
        <f t="shared" si="1626"/>
        <v/>
      </c>
      <c r="N5218" t="str">
        <f t="shared" si="1627"/>
        <v/>
      </c>
      <c r="O5218" t="str">
        <f t="shared" si="1628"/>
        <v/>
      </c>
      <c r="P5218" t="str">
        <f t="shared" si="1629"/>
        <v/>
      </c>
      <c r="Q5218" t="str">
        <f t="shared" si="1630"/>
        <v/>
      </c>
      <c r="R5218" t="str">
        <f t="shared" si="1631"/>
        <v/>
      </c>
      <c r="S5218" t="str">
        <f t="shared" si="1639"/>
        <v/>
      </c>
      <c r="U5218" t="str">
        <f t="shared" si="1632"/>
        <v/>
      </c>
      <c r="V5218" t="str">
        <f t="shared" si="1633"/>
        <v/>
      </c>
      <c r="W5218" t="str">
        <f t="shared" si="1634"/>
        <v/>
      </c>
      <c r="X5218" t="str">
        <f t="shared" si="1635"/>
        <v/>
      </c>
      <c r="Y5218" t="str">
        <f t="shared" si="1636"/>
        <v/>
      </c>
      <c r="Z5218" cm="1">
        <f t="array" ref="Z5218">LOOKUP(
    2,
    1/($A:$A=$A5218),
    $C:$C
)</f>
        <v>371.5</v>
      </c>
      <c r="AA5218" t="str">
        <f t="shared" si="1637"/>
        <v/>
      </c>
      <c r="AB5218" t="str">
        <f t="shared" si="1638"/>
        <v/>
      </c>
    </row>
    <row r="5219" spans="1:28" x14ac:dyDescent="0.3">
      <c r="A5219" s="2">
        <v>45979</v>
      </c>
      <c r="B5219" s="1">
        <v>0.61111111111111116</v>
      </c>
      <c r="C5219">
        <v>372</v>
      </c>
      <c r="D5219">
        <v>371.75</v>
      </c>
      <c r="E5219">
        <v>223706</v>
      </c>
      <c r="F5219" t="b">
        <f t="shared" si="1620"/>
        <v>0</v>
      </c>
      <c r="G5219" t="str">
        <f t="shared" si="1621"/>
        <v/>
      </c>
      <c r="H5219" t="str">
        <f t="shared" si="1622"/>
        <v/>
      </c>
      <c r="I5219">
        <f t="shared" si="1623"/>
        <v>371.5</v>
      </c>
      <c r="J5219">
        <f t="shared" si="1624"/>
        <v>370.75</v>
      </c>
      <c r="K5219">
        <f t="shared" si="1625"/>
        <v>1</v>
      </c>
      <c r="L5219" t="str">
        <f>IF(
    AND(
        K5219=1,
        COUNTIFS($A$2:A5219,A5219,$K$2:K5219,1)=1
    ),
    "ENTRY",
    ""
)</f>
        <v/>
      </c>
      <c r="M5219" t="str">
        <f t="shared" si="1626"/>
        <v/>
      </c>
      <c r="N5219" t="str">
        <f t="shared" si="1627"/>
        <v/>
      </c>
      <c r="O5219" t="str">
        <f t="shared" si="1628"/>
        <v/>
      </c>
      <c r="P5219" t="str">
        <f t="shared" si="1629"/>
        <v/>
      </c>
      <c r="Q5219" t="str">
        <f t="shared" si="1630"/>
        <v/>
      </c>
      <c r="R5219" t="str">
        <f t="shared" si="1631"/>
        <v/>
      </c>
      <c r="S5219" t="str">
        <f t="shared" si="1639"/>
        <v/>
      </c>
      <c r="U5219" t="str">
        <f t="shared" si="1632"/>
        <v/>
      </c>
      <c r="V5219" t="str">
        <f t="shared" si="1633"/>
        <v/>
      </c>
      <c r="W5219" t="str">
        <f t="shared" si="1634"/>
        <v/>
      </c>
      <c r="X5219" t="str">
        <f t="shared" si="1635"/>
        <v/>
      </c>
      <c r="Y5219" t="str">
        <f t="shared" si="1636"/>
        <v/>
      </c>
      <c r="Z5219" cm="1">
        <f t="array" ref="Z5219">LOOKUP(
    2,
    1/($A:$A=$A5219),
    $C:$C
)</f>
        <v>371.5</v>
      </c>
      <c r="AA5219" t="str">
        <f t="shared" si="1637"/>
        <v/>
      </c>
      <c r="AB5219" t="str">
        <f t="shared" si="1638"/>
        <v/>
      </c>
    </row>
    <row r="5220" spans="1:28" x14ac:dyDescent="0.3">
      <c r="A5220" s="2">
        <v>45979</v>
      </c>
      <c r="B5220" s="1">
        <v>0.61458333333333337</v>
      </c>
      <c r="C5220">
        <v>371.85</v>
      </c>
      <c r="D5220">
        <v>371.35</v>
      </c>
      <c r="E5220">
        <v>140019</v>
      </c>
      <c r="F5220" t="b">
        <f t="shared" si="1620"/>
        <v>0</v>
      </c>
      <c r="G5220" t="str">
        <f t="shared" si="1621"/>
        <v/>
      </c>
      <c r="H5220" t="str">
        <f t="shared" si="1622"/>
        <v/>
      </c>
      <c r="I5220">
        <f t="shared" si="1623"/>
        <v>371.5</v>
      </c>
      <c r="J5220">
        <f t="shared" si="1624"/>
        <v>370.75</v>
      </c>
      <c r="K5220">
        <f t="shared" si="1625"/>
        <v>1</v>
      </c>
      <c r="L5220" t="str">
        <f>IF(
    AND(
        K5220=1,
        COUNTIFS($A$2:A5220,A5220,$K$2:K5220,1)=1
    ),
    "ENTRY",
    ""
)</f>
        <v/>
      </c>
      <c r="M5220" t="str">
        <f t="shared" si="1626"/>
        <v/>
      </c>
      <c r="N5220" t="str">
        <f t="shared" si="1627"/>
        <v/>
      </c>
      <c r="O5220" t="str">
        <f t="shared" si="1628"/>
        <v/>
      </c>
      <c r="P5220" t="str">
        <f t="shared" si="1629"/>
        <v/>
      </c>
      <c r="Q5220" t="str">
        <f t="shared" si="1630"/>
        <v/>
      </c>
      <c r="R5220" t="str">
        <f t="shared" si="1631"/>
        <v/>
      </c>
      <c r="S5220" t="str">
        <f t="shared" si="1639"/>
        <v/>
      </c>
      <c r="U5220" t="str">
        <f t="shared" si="1632"/>
        <v/>
      </c>
      <c r="V5220" t="str">
        <f t="shared" si="1633"/>
        <v/>
      </c>
      <c r="W5220" t="str">
        <f t="shared" si="1634"/>
        <v/>
      </c>
      <c r="X5220" t="str">
        <f t="shared" si="1635"/>
        <v/>
      </c>
      <c r="Y5220" t="str">
        <f t="shared" si="1636"/>
        <v/>
      </c>
      <c r="Z5220" cm="1">
        <f t="array" ref="Z5220">LOOKUP(
    2,
    1/($A:$A=$A5220),
    $C:$C
)</f>
        <v>371.5</v>
      </c>
      <c r="AA5220" t="str">
        <f t="shared" si="1637"/>
        <v/>
      </c>
      <c r="AB5220" t="str">
        <f t="shared" si="1638"/>
        <v/>
      </c>
    </row>
    <row r="5221" spans="1:28" x14ac:dyDescent="0.3">
      <c r="A5221" s="2">
        <v>45979</v>
      </c>
      <c r="B5221" s="1">
        <v>0.61805555555555558</v>
      </c>
      <c r="C5221">
        <v>371.4</v>
      </c>
      <c r="D5221">
        <v>370.9</v>
      </c>
      <c r="E5221">
        <v>198384</v>
      </c>
      <c r="F5221" t="b">
        <f t="shared" si="1620"/>
        <v>0</v>
      </c>
      <c r="G5221" t="str">
        <f t="shared" si="1621"/>
        <v/>
      </c>
      <c r="H5221" t="str">
        <f t="shared" si="1622"/>
        <v/>
      </c>
      <c r="I5221">
        <f t="shared" si="1623"/>
        <v>371.5</v>
      </c>
      <c r="J5221">
        <f t="shared" si="1624"/>
        <v>370.75</v>
      </c>
      <c r="K5221">
        <f t="shared" si="1625"/>
        <v>0</v>
      </c>
      <c r="L5221" t="str">
        <f>IF(
    AND(
        K5221=1,
        COUNTIFS($A$2:A5221,A5221,$K$2:K5221,1)=1
    ),
    "ENTRY",
    ""
)</f>
        <v/>
      </c>
      <c r="M5221" t="str">
        <f t="shared" si="1626"/>
        <v/>
      </c>
      <c r="N5221" t="str">
        <f t="shared" si="1627"/>
        <v/>
      </c>
      <c r="O5221" t="str">
        <f t="shared" si="1628"/>
        <v/>
      </c>
      <c r="P5221" t="str">
        <f t="shared" si="1629"/>
        <v/>
      </c>
      <c r="Q5221" t="str">
        <f t="shared" si="1630"/>
        <v/>
      </c>
      <c r="R5221" t="str">
        <f t="shared" si="1631"/>
        <v/>
      </c>
      <c r="S5221" t="str">
        <f t="shared" si="1639"/>
        <v/>
      </c>
      <c r="U5221" t="str">
        <f t="shared" si="1632"/>
        <v/>
      </c>
      <c r="V5221" t="str">
        <f t="shared" si="1633"/>
        <v/>
      </c>
      <c r="W5221" t="str">
        <f t="shared" si="1634"/>
        <v/>
      </c>
      <c r="X5221" t="str">
        <f t="shared" si="1635"/>
        <v/>
      </c>
      <c r="Y5221" t="str">
        <f t="shared" si="1636"/>
        <v/>
      </c>
      <c r="Z5221" cm="1">
        <f t="array" ref="Z5221">LOOKUP(
    2,
    1/($A:$A=$A5221),
    $C:$C
)</f>
        <v>371.5</v>
      </c>
      <c r="AA5221" t="str">
        <f t="shared" si="1637"/>
        <v/>
      </c>
      <c r="AB5221" t="str">
        <f t="shared" si="1638"/>
        <v/>
      </c>
    </row>
    <row r="5222" spans="1:28" x14ac:dyDescent="0.3">
      <c r="A5222" s="2">
        <v>45979</v>
      </c>
      <c r="B5222" s="1">
        <v>0.62152777777777779</v>
      </c>
      <c r="C5222">
        <v>371.2</v>
      </c>
      <c r="D5222">
        <v>370.9</v>
      </c>
      <c r="E5222">
        <v>242036</v>
      </c>
      <c r="F5222" t="b">
        <f t="shared" si="1620"/>
        <v>0</v>
      </c>
      <c r="G5222" t="str">
        <f t="shared" si="1621"/>
        <v/>
      </c>
      <c r="H5222" t="str">
        <f t="shared" si="1622"/>
        <v/>
      </c>
      <c r="I5222">
        <f t="shared" si="1623"/>
        <v>371.5</v>
      </c>
      <c r="J5222">
        <f t="shared" si="1624"/>
        <v>370.75</v>
      </c>
      <c r="K5222">
        <f t="shared" si="1625"/>
        <v>0</v>
      </c>
      <c r="L5222" t="str">
        <f>IF(
    AND(
        K5222=1,
        COUNTIFS($A$2:A5222,A5222,$K$2:K5222,1)=1
    ),
    "ENTRY",
    ""
)</f>
        <v/>
      </c>
      <c r="M5222" t="str">
        <f t="shared" si="1626"/>
        <v/>
      </c>
      <c r="N5222" t="str">
        <f t="shared" si="1627"/>
        <v/>
      </c>
      <c r="O5222" t="str">
        <f t="shared" si="1628"/>
        <v/>
      </c>
      <c r="P5222" t="str">
        <f t="shared" si="1629"/>
        <v/>
      </c>
      <c r="Q5222" t="str">
        <f t="shared" si="1630"/>
        <v/>
      </c>
      <c r="R5222" t="str">
        <f t="shared" si="1631"/>
        <v/>
      </c>
      <c r="S5222" t="str">
        <f t="shared" si="1639"/>
        <v/>
      </c>
      <c r="U5222" t="str">
        <f t="shared" si="1632"/>
        <v/>
      </c>
      <c r="V5222" t="str">
        <f t="shared" si="1633"/>
        <v/>
      </c>
      <c r="W5222" t="str">
        <f t="shared" si="1634"/>
        <v/>
      </c>
      <c r="X5222" t="str">
        <f t="shared" si="1635"/>
        <v/>
      </c>
      <c r="Y5222" t="str">
        <f t="shared" si="1636"/>
        <v/>
      </c>
      <c r="Z5222" cm="1">
        <f t="array" ref="Z5222">LOOKUP(
    2,
    1/($A:$A=$A5222),
    $C:$C
)</f>
        <v>371.5</v>
      </c>
      <c r="AA5222" t="str">
        <f t="shared" si="1637"/>
        <v/>
      </c>
      <c r="AB5222" t="str">
        <f t="shared" si="1638"/>
        <v/>
      </c>
    </row>
    <row r="5223" spans="1:28" x14ac:dyDescent="0.3">
      <c r="A5223" s="2">
        <v>45979</v>
      </c>
      <c r="B5223" s="1">
        <v>0.625</v>
      </c>
      <c r="C5223">
        <v>371.2</v>
      </c>
      <c r="D5223">
        <v>370.8</v>
      </c>
      <c r="E5223">
        <v>340144</v>
      </c>
      <c r="F5223" t="b">
        <f t="shared" si="1620"/>
        <v>0</v>
      </c>
      <c r="G5223" t="str">
        <f t="shared" si="1621"/>
        <v/>
      </c>
      <c r="H5223" t="str">
        <f t="shared" si="1622"/>
        <v/>
      </c>
      <c r="I5223">
        <f t="shared" si="1623"/>
        <v>371.5</v>
      </c>
      <c r="J5223">
        <f t="shared" si="1624"/>
        <v>370.75</v>
      </c>
      <c r="K5223">
        <f t="shared" si="1625"/>
        <v>0</v>
      </c>
      <c r="L5223" t="str">
        <f>IF(
    AND(
        K5223=1,
        COUNTIFS($A$2:A5223,A5223,$K$2:K5223,1)=1
    ),
    "ENTRY",
    ""
)</f>
        <v/>
      </c>
      <c r="M5223" t="str">
        <f t="shared" si="1626"/>
        <v/>
      </c>
      <c r="N5223" t="str">
        <f t="shared" si="1627"/>
        <v/>
      </c>
      <c r="O5223" t="str">
        <f t="shared" si="1628"/>
        <v/>
      </c>
      <c r="P5223" t="str">
        <f t="shared" si="1629"/>
        <v/>
      </c>
      <c r="Q5223" t="str">
        <f t="shared" si="1630"/>
        <v/>
      </c>
      <c r="R5223" t="str">
        <f t="shared" si="1631"/>
        <v/>
      </c>
      <c r="S5223" t="str">
        <f t="shared" si="1639"/>
        <v/>
      </c>
      <c r="U5223" t="str">
        <f t="shared" si="1632"/>
        <v/>
      </c>
      <c r="V5223" t="str">
        <f t="shared" si="1633"/>
        <v/>
      </c>
      <c r="W5223" t="str">
        <f t="shared" si="1634"/>
        <v/>
      </c>
      <c r="X5223" t="str">
        <f t="shared" si="1635"/>
        <v/>
      </c>
      <c r="Y5223" t="str">
        <f t="shared" si="1636"/>
        <v/>
      </c>
      <c r="Z5223" cm="1">
        <f t="array" ref="Z5223">LOOKUP(
    2,
    1/($A:$A=$A5223),
    $C:$C
)</f>
        <v>371.5</v>
      </c>
      <c r="AA5223" t="str">
        <f t="shared" si="1637"/>
        <v/>
      </c>
      <c r="AB5223" t="str">
        <f t="shared" si="1638"/>
        <v/>
      </c>
    </row>
    <row r="5224" spans="1:28" x14ac:dyDescent="0.3">
      <c r="A5224" s="2">
        <v>45979</v>
      </c>
      <c r="B5224" s="1">
        <v>0.62847222222222221</v>
      </c>
      <c r="C5224">
        <v>371.5</v>
      </c>
      <c r="D5224">
        <v>370.9</v>
      </c>
      <c r="E5224">
        <v>538998</v>
      </c>
      <c r="F5224" t="b">
        <f t="shared" si="1620"/>
        <v>0</v>
      </c>
      <c r="G5224" t="str">
        <f t="shared" si="1621"/>
        <v/>
      </c>
      <c r="H5224" t="str">
        <f t="shared" si="1622"/>
        <v/>
      </c>
      <c r="I5224">
        <f t="shared" si="1623"/>
        <v>371.5</v>
      </c>
      <c r="J5224">
        <f t="shared" si="1624"/>
        <v>370.75</v>
      </c>
      <c r="K5224">
        <f t="shared" si="1625"/>
        <v>1</v>
      </c>
      <c r="L5224" t="str">
        <f>IF(
    AND(
        K5224=1,
        COUNTIFS($A$2:A5224,A5224,$K$2:K5224,1)=1
    ),
    "ENTRY",
    ""
)</f>
        <v/>
      </c>
      <c r="M5224" t="str">
        <f t="shared" si="1626"/>
        <v/>
      </c>
      <c r="N5224" t="str">
        <f t="shared" si="1627"/>
        <v/>
      </c>
      <c r="O5224" t="str">
        <f t="shared" si="1628"/>
        <v/>
      </c>
      <c r="P5224" t="str">
        <f t="shared" si="1629"/>
        <v/>
      </c>
      <c r="Q5224" t="str">
        <f t="shared" si="1630"/>
        <v/>
      </c>
      <c r="R5224" t="str">
        <f t="shared" si="1631"/>
        <v/>
      </c>
      <c r="S5224" t="str">
        <f t="shared" si="1639"/>
        <v/>
      </c>
      <c r="U5224" t="str">
        <f t="shared" si="1632"/>
        <v/>
      </c>
      <c r="V5224" t="str">
        <f t="shared" si="1633"/>
        <v/>
      </c>
      <c r="W5224" t="str">
        <f t="shared" si="1634"/>
        <v/>
      </c>
      <c r="X5224" t="str">
        <f t="shared" si="1635"/>
        <v/>
      </c>
      <c r="Y5224" t="str">
        <f t="shared" si="1636"/>
        <v/>
      </c>
      <c r="Z5224" cm="1">
        <f t="array" ref="Z5224">LOOKUP(
    2,
    1/($A:$A=$A5224),
    $C:$C
)</f>
        <v>371.5</v>
      </c>
      <c r="AA5224" t="str">
        <f t="shared" si="1637"/>
        <v/>
      </c>
      <c r="AB5224" t="str">
        <f t="shared" si="1638"/>
        <v/>
      </c>
    </row>
    <row r="5225" spans="1:28" x14ac:dyDescent="0.3">
      <c r="A5225" s="2">
        <v>45979</v>
      </c>
      <c r="B5225" s="1">
        <v>0.63194444444444442</v>
      </c>
      <c r="C5225">
        <v>371.6</v>
      </c>
      <c r="D5225">
        <v>371.2</v>
      </c>
      <c r="E5225">
        <v>387543</v>
      </c>
      <c r="F5225" t="b">
        <f t="shared" si="1620"/>
        <v>0</v>
      </c>
      <c r="G5225" t="str">
        <f t="shared" si="1621"/>
        <v/>
      </c>
      <c r="H5225" t="str">
        <f t="shared" si="1622"/>
        <v/>
      </c>
      <c r="I5225">
        <f t="shared" si="1623"/>
        <v>371.5</v>
      </c>
      <c r="J5225">
        <f t="shared" si="1624"/>
        <v>370.75</v>
      </c>
      <c r="K5225">
        <f t="shared" si="1625"/>
        <v>1</v>
      </c>
      <c r="L5225" t="str">
        <f>IF(
    AND(
        K5225=1,
        COUNTIFS($A$2:A5225,A5225,$K$2:K5225,1)=1
    ),
    "ENTRY",
    ""
)</f>
        <v/>
      </c>
      <c r="M5225" t="str">
        <f t="shared" si="1626"/>
        <v/>
      </c>
      <c r="N5225" t="str">
        <f t="shared" si="1627"/>
        <v/>
      </c>
      <c r="O5225" t="str">
        <f t="shared" si="1628"/>
        <v/>
      </c>
      <c r="P5225" t="str">
        <f t="shared" si="1629"/>
        <v/>
      </c>
      <c r="Q5225" t="str">
        <f t="shared" si="1630"/>
        <v/>
      </c>
      <c r="R5225" t="str">
        <f t="shared" si="1631"/>
        <v/>
      </c>
      <c r="S5225" t="str">
        <f t="shared" si="1639"/>
        <v/>
      </c>
      <c r="U5225" t="str">
        <f t="shared" si="1632"/>
        <v/>
      </c>
      <c r="V5225" t="str">
        <f t="shared" si="1633"/>
        <v/>
      </c>
      <c r="W5225" t="str">
        <f t="shared" si="1634"/>
        <v/>
      </c>
      <c r="X5225" t="str">
        <f t="shared" si="1635"/>
        <v/>
      </c>
      <c r="Y5225" t="str">
        <f t="shared" si="1636"/>
        <v/>
      </c>
      <c r="Z5225" cm="1">
        <f t="array" ref="Z5225">LOOKUP(
    2,
    1/($A:$A=$A5225),
    $C:$C
)</f>
        <v>371.5</v>
      </c>
      <c r="AA5225" t="str">
        <f t="shared" si="1637"/>
        <v/>
      </c>
      <c r="AB5225" t="str">
        <f t="shared" si="1638"/>
        <v/>
      </c>
    </row>
    <row r="5226" spans="1:28" x14ac:dyDescent="0.3">
      <c r="A5226" s="2">
        <v>45979</v>
      </c>
      <c r="B5226" s="1">
        <v>0.63541666666666663</v>
      </c>
      <c r="C5226">
        <v>371.5</v>
      </c>
      <c r="D5226">
        <v>371.15</v>
      </c>
      <c r="E5226">
        <v>379407</v>
      </c>
      <c r="F5226" t="b">
        <f t="shared" si="1620"/>
        <v>0</v>
      </c>
      <c r="G5226" t="str">
        <f t="shared" si="1621"/>
        <v/>
      </c>
      <c r="H5226" t="str">
        <f t="shared" si="1622"/>
        <v/>
      </c>
      <c r="I5226">
        <f t="shared" si="1623"/>
        <v>371.5</v>
      </c>
      <c r="J5226">
        <f t="shared" si="1624"/>
        <v>370.75</v>
      </c>
      <c r="K5226">
        <f t="shared" si="1625"/>
        <v>1</v>
      </c>
      <c r="L5226" t="str">
        <f>IF(
    AND(
        K5226=1,
        COUNTIFS($A$2:A5226,A5226,$K$2:K5226,1)=1
    ),
    "ENTRY",
    ""
)</f>
        <v/>
      </c>
      <c r="M5226" t="str">
        <f t="shared" si="1626"/>
        <v/>
      </c>
      <c r="N5226" t="str">
        <f t="shared" si="1627"/>
        <v/>
      </c>
      <c r="O5226" t="str">
        <f t="shared" si="1628"/>
        <v/>
      </c>
      <c r="P5226" t="str">
        <f t="shared" si="1629"/>
        <v/>
      </c>
      <c r="Q5226" t="str">
        <f t="shared" si="1630"/>
        <v/>
      </c>
      <c r="R5226" t="str">
        <f t="shared" si="1631"/>
        <v/>
      </c>
      <c r="S5226" t="str">
        <f t="shared" si="1639"/>
        <v/>
      </c>
      <c r="U5226" t="str">
        <f t="shared" si="1632"/>
        <v/>
      </c>
      <c r="V5226" t="str">
        <f t="shared" si="1633"/>
        <v/>
      </c>
      <c r="W5226" t="str">
        <f t="shared" si="1634"/>
        <v/>
      </c>
      <c r="X5226" t="str">
        <f t="shared" si="1635"/>
        <v/>
      </c>
      <c r="Y5226" t="str">
        <f t="shared" si="1636"/>
        <v/>
      </c>
      <c r="Z5226" cm="1">
        <f t="array" ref="Z5226">LOOKUP(
    2,
    1/($A:$A=$A5226),
    $C:$C
)</f>
        <v>371.5</v>
      </c>
      <c r="AA5226" t="str">
        <f t="shared" si="1637"/>
        <v/>
      </c>
      <c r="AB5226" t="str">
        <f t="shared" si="1638"/>
        <v/>
      </c>
    </row>
    <row r="5227" spans="1:28" x14ac:dyDescent="0.3">
      <c r="A5227" s="2">
        <v>45979</v>
      </c>
      <c r="B5227" s="1">
        <v>0.63888888888888884</v>
      </c>
      <c r="C5227">
        <v>371.9</v>
      </c>
      <c r="D5227">
        <v>371.2</v>
      </c>
      <c r="E5227">
        <v>552987</v>
      </c>
      <c r="F5227" t="b">
        <f t="shared" si="1620"/>
        <v>0</v>
      </c>
      <c r="G5227" t="str">
        <f t="shared" si="1621"/>
        <v/>
      </c>
      <c r="H5227" t="str">
        <f t="shared" si="1622"/>
        <v/>
      </c>
      <c r="I5227">
        <f t="shared" si="1623"/>
        <v>371.5</v>
      </c>
      <c r="J5227">
        <f t="shared" si="1624"/>
        <v>370.75</v>
      </c>
      <c r="K5227">
        <f t="shared" si="1625"/>
        <v>1</v>
      </c>
      <c r="L5227" t="str">
        <f>IF(
    AND(
        K5227=1,
        COUNTIFS($A$2:A5227,A5227,$K$2:K5227,1)=1
    ),
    "ENTRY",
    ""
)</f>
        <v/>
      </c>
      <c r="M5227" t="str">
        <f t="shared" si="1626"/>
        <v/>
      </c>
      <c r="N5227" t="str">
        <f t="shared" si="1627"/>
        <v/>
      </c>
      <c r="O5227" t="str">
        <f t="shared" si="1628"/>
        <v/>
      </c>
      <c r="P5227" t="str">
        <f t="shared" si="1629"/>
        <v/>
      </c>
      <c r="Q5227" t="str">
        <f t="shared" si="1630"/>
        <v/>
      </c>
      <c r="R5227" t="str">
        <f t="shared" si="1631"/>
        <v/>
      </c>
      <c r="S5227" t="str">
        <f t="shared" si="1639"/>
        <v/>
      </c>
      <c r="U5227" t="str">
        <f t="shared" si="1632"/>
        <v/>
      </c>
      <c r="V5227" t="str">
        <f t="shared" si="1633"/>
        <v/>
      </c>
      <c r="W5227" t="str">
        <f t="shared" si="1634"/>
        <v/>
      </c>
      <c r="X5227" t="str">
        <f t="shared" si="1635"/>
        <v/>
      </c>
      <c r="Y5227" t="str">
        <f t="shared" si="1636"/>
        <v/>
      </c>
      <c r="Z5227" cm="1">
        <f t="array" ref="Z5227">LOOKUP(
    2,
    1/($A:$A=$A5227),
    $C:$C
)</f>
        <v>371.5</v>
      </c>
      <c r="AA5227" t="str">
        <f t="shared" si="1637"/>
        <v/>
      </c>
      <c r="AB5227" t="str">
        <f t="shared" si="1638"/>
        <v/>
      </c>
    </row>
    <row r="5228" spans="1:28" x14ac:dyDescent="0.3">
      <c r="A5228" s="2">
        <v>45979</v>
      </c>
      <c r="B5228" s="1">
        <v>0.64236111111111116</v>
      </c>
      <c r="C5228">
        <v>371.5</v>
      </c>
      <c r="D5228">
        <v>371</v>
      </c>
      <c r="E5228">
        <v>360118</v>
      </c>
      <c r="F5228" t="b">
        <f t="shared" si="1620"/>
        <v>0</v>
      </c>
      <c r="G5228" t="str">
        <f t="shared" si="1621"/>
        <v/>
      </c>
      <c r="H5228" t="str">
        <f t="shared" si="1622"/>
        <v/>
      </c>
      <c r="I5228">
        <f t="shared" si="1623"/>
        <v>371.5</v>
      </c>
      <c r="J5228">
        <f t="shared" si="1624"/>
        <v>370.75</v>
      </c>
      <c r="K5228">
        <f t="shared" si="1625"/>
        <v>1</v>
      </c>
      <c r="L5228" t="str">
        <f>IF(
    AND(
        K5228=1,
        COUNTIFS($A$2:A5228,A5228,$K$2:K5228,1)=1
    ),
    "ENTRY",
    ""
)</f>
        <v/>
      </c>
      <c r="M5228" t="str">
        <f t="shared" si="1626"/>
        <v/>
      </c>
      <c r="N5228" t="str">
        <f t="shared" si="1627"/>
        <v/>
      </c>
      <c r="O5228" t="str">
        <f t="shared" si="1628"/>
        <v/>
      </c>
      <c r="P5228" t="str">
        <f t="shared" si="1629"/>
        <v/>
      </c>
      <c r="Q5228" t="str">
        <f t="shared" si="1630"/>
        <v/>
      </c>
      <c r="R5228" t="str">
        <f t="shared" si="1631"/>
        <v/>
      </c>
      <c r="S5228" t="str">
        <f t="shared" si="1639"/>
        <v/>
      </c>
      <c r="U5228" t="str">
        <f t="shared" si="1632"/>
        <v/>
      </c>
      <c r="V5228" t="str">
        <f t="shared" si="1633"/>
        <v/>
      </c>
      <c r="W5228" t="str">
        <f t="shared" si="1634"/>
        <v/>
      </c>
      <c r="X5228" t="str">
        <f t="shared" si="1635"/>
        <v/>
      </c>
      <c r="Y5228" t="str">
        <f t="shared" si="1636"/>
        <v/>
      </c>
      <c r="Z5228" cm="1">
        <f t="array" ref="Z5228">LOOKUP(
    2,
    1/($A:$A=$A5228),
    $C:$C
)</f>
        <v>371.5</v>
      </c>
      <c r="AA5228" t="str">
        <f t="shared" si="1637"/>
        <v/>
      </c>
      <c r="AB5228" t="str">
        <f t="shared" si="1638"/>
        <v/>
      </c>
    </row>
    <row r="5229" spans="1:28" x14ac:dyDescent="0.3">
      <c r="A5229" s="2">
        <v>45980</v>
      </c>
      <c r="B5229" s="1">
        <v>0.41666666666666669</v>
      </c>
      <c r="C5229">
        <v>367.5</v>
      </c>
      <c r="D5229">
        <v>366.3</v>
      </c>
      <c r="E5229">
        <v>197271</v>
      </c>
      <c r="F5229" t="b">
        <f t="shared" si="1620"/>
        <v>1</v>
      </c>
      <c r="G5229">
        <f t="shared" si="1621"/>
        <v>367.5</v>
      </c>
      <c r="H5229">
        <f t="shared" si="1622"/>
        <v>366.3</v>
      </c>
      <c r="I5229">
        <f t="shared" si="1623"/>
        <v>367.5</v>
      </c>
      <c r="J5229">
        <f t="shared" si="1624"/>
        <v>366.3</v>
      </c>
      <c r="K5229">
        <f t="shared" si="1625"/>
        <v>0</v>
      </c>
      <c r="L5229" t="str">
        <f>IF(
    AND(
        K5229=1,
        COUNTIFS($A$2:A5229,A5229,$K$2:K5229,1)=1
    ),
    "ENTRY",
    ""
)</f>
        <v/>
      </c>
      <c r="M5229" t="str">
        <f t="shared" si="1626"/>
        <v/>
      </c>
      <c r="N5229" t="str">
        <f t="shared" si="1627"/>
        <v/>
      </c>
      <c r="O5229" t="str">
        <f t="shared" si="1628"/>
        <v/>
      </c>
      <c r="P5229" t="str">
        <f t="shared" si="1629"/>
        <v/>
      </c>
      <c r="Q5229" t="str">
        <f t="shared" si="1630"/>
        <v/>
      </c>
      <c r="R5229" t="str">
        <f t="shared" si="1631"/>
        <v/>
      </c>
      <c r="S5229" t="str">
        <f t="shared" si="1639"/>
        <v/>
      </c>
      <c r="U5229" t="str">
        <f t="shared" si="1632"/>
        <v/>
      </c>
      <c r="V5229" t="str">
        <f t="shared" si="1633"/>
        <v/>
      </c>
      <c r="W5229" t="str">
        <f t="shared" si="1634"/>
        <v/>
      </c>
      <c r="X5229" t="str">
        <f t="shared" si="1635"/>
        <v/>
      </c>
      <c r="Y5229" t="str">
        <f t="shared" si="1636"/>
        <v/>
      </c>
      <c r="Z5229" cm="1">
        <f t="array" ref="Z5229">LOOKUP(
    2,
    1/($A:$A=$A5229),
    $C:$C
)</f>
        <v>361</v>
      </c>
      <c r="AA5229" t="str">
        <f t="shared" si="1637"/>
        <v/>
      </c>
      <c r="AB5229" t="str">
        <f t="shared" si="1638"/>
        <v/>
      </c>
    </row>
    <row r="5230" spans="1:28" x14ac:dyDescent="0.3">
      <c r="A5230" s="2">
        <v>45980</v>
      </c>
      <c r="B5230" s="1">
        <v>0.4201388888888889</v>
      </c>
      <c r="C5230">
        <v>366.6</v>
      </c>
      <c r="D5230">
        <v>366.2</v>
      </c>
      <c r="E5230">
        <v>115871</v>
      </c>
      <c r="F5230" t="b">
        <f t="shared" si="1620"/>
        <v>0</v>
      </c>
      <c r="G5230" t="str">
        <f t="shared" si="1621"/>
        <v/>
      </c>
      <c r="H5230" t="str">
        <f t="shared" si="1622"/>
        <v/>
      </c>
      <c r="I5230">
        <f t="shared" si="1623"/>
        <v>367.5</v>
      </c>
      <c r="J5230">
        <f t="shared" si="1624"/>
        <v>366.3</v>
      </c>
      <c r="K5230">
        <f t="shared" si="1625"/>
        <v>1</v>
      </c>
      <c r="L5230" t="str">
        <f>IF(
    AND(
        K5230=1,
        COUNTIFS($A$2:A5230,A5230,$K$2:K5230,1)=1
    ),
    "ENTRY",
    ""
)</f>
        <v>ENTRY</v>
      </c>
      <c r="M5230" t="str">
        <f t="shared" si="1626"/>
        <v>SHORT</v>
      </c>
      <c r="N5230">
        <f t="shared" si="1627"/>
        <v>366.3</v>
      </c>
      <c r="O5230">
        <f t="shared" si="1628"/>
        <v>367.5</v>
      </c>
      <c r="P5230">
        <f t="shared" si="1629"/>
        <v>1.1999999999999886</v>
      </c>
      <c r="Q5230">
        <f t="shared" si="1630"/>
        <v>416</v>
      </c>
      <c r="R5230">
        <f t="shared" si="1631"/>
        <v>499.19999999999527</v>
      </c>
      <c r="S5230">
        <f t="shared" si="1639"/>
        <v>364.5</v>
      </c>
      <c r="U5230">
        <f t="shared" si="1632"/>
        <v>362.70000000000005</v>
      </c>
      <c r="V5230" t="str">
        <f t="shared" si="1633"/>
        <v>YES</v>
      </c>
      <c r="W5230" t="str">
        <f t="shared" si="1634"/>
        <v>YES</v>
      </c>
      <c r="X5230">
        <f t="shared" si="1635"/>
        <v>4.9583333333333712</v>
      </c>
      <c r="Y5230" t="str">
        <f t="shared" si="1636"/>
        <v>NO</v>
      </c>
      <c r="Z5230" cm="1">
        <f t="array" ref="Z5230">LOOKUP(
    2,
    1/($A:$A=$A5230),
    $C:$C
)</f>
        <v>361</v>
      </c>
      <c r="AA5230">
        <f t="shared" si="1637"/>
        <v>361</v>
      </c>
      <c r="AB5230">
        <f t="shared" si="1638"/>
        <v>1497.5999999999858</v>
      </c>
    </row>
    <row r="5231" spans="1:28" x14ac:dyDescent="0.3">
      <c r="A5231" s="2">
        <v>45980</v>
      </c>
      <c r="B5231" s="1">
        <v>0.4236111111111111</v>
      </c>
      <c r="C5231">
        <v>366.5</v>
      </c>
      <c r="D5231">
        <v>366.1</v>
      </c>
      <c r="E5231">
        <v>121797</v>
      </c>
      <c r="F5231" t="b">
        <f t="shared" si="1620"/>
        <v>0</v>
      </c>
      <c r="G5231" t="str">
        <f t="shared" si="1621"/>
        <v/>
      </c>
      <c r="H5231" t="str">
        <f t="shared" si="1622"/>
        <v/>
      </c>
      <c r="I5231">
        <f t="shared" si="1623"/>
        <v>367.5</v>
      </c>
      <c r="J5231">
        <f t="shared" si="1624"/>
        <v>366.3</v>
      </c>
      <c r="K5231">
        <f t="shared" si="1625"/>
        <v>1</v>
      </c>
      <c r="L5231" t="str">
        <f>IF(
    AND(
        K5231=1,
        COUNTIFS($A$2:A5231,A5231,$K$2:K5231,1)=1
    ),
    "ENTRY",
    ""
)</f>
        <v/>
      </c>
      <c r="M5231" t="str">
        <f t="shared" si="1626"/>
        <v/>
      </c>
      <c r="N5231" t="str">
        <f t="shared" si="1627"/>
        <v/>
      </c>
      <c r="O5231" t="str">
        <f t="shared" si="1628"/>
        <v/>
      </c>
      <c r="P5231" t="str">
        <f t="shared" si="1629"/>
        <v/>
      </c>
      <c r="Q5231" t="str">
        <f t="shared" si="1630"/>
        <v/>
      </c>
      <c r="R5231" t="str">
        <f t="shared" si="1631"/>
        <v/>
      </c>
      <c r="S5231" t="str">
        <f t="shared" si="1639"/>
        <v/>
      </c>
      <c r="U5231" t="str">
        <f t="shared" si="1632"/>
        <v/>
      </c>
      <c r="V5231" t="str">
        <f t="shared" si="1633"/>
        <v/>
      </c>
      <c r="W5231" t="str">
        <f t="shared" si="1634"/>
        <v/>
      </c>
      <c r="X5231" t="str">
        <f t="shared" si="1635"/>
        <v/>
      </c>
      <c r="Y5231" t="str">
        <f t="shared" si="1636"/>
        <v/>
      </c>
      <c r="Z5231" cm="1">
        <f t="array" ref="Z5231">LOOKUP(
    2,
    1/($A:$A=$A5231),
    $C:$C
)</f>
        <v>361</v>
      </c>
      <c r="AA5231" t="str">
        <f t="shared" si="1637"/>
        <v/>
      </c>
      <c r="AB5231" t="str">
        <f t="shared" si="1638"/>
        <v/>
      </c>
    </row>
    <row r="5232" spans="1:28" x14ac:dyDescent="0.3">
      <c r="A5232" s="2">
        <v>45980</v>
      </c>
      <c r="B5232" s="1">
        <v>0.42708333333333331</v>
      </c>
      <c r="C5232">
        <v>366.9</v>
      </c>
      <c r="D5232">
        <v>366.25</v>
      </c>
      <c r="E5232">
        <v>133937</v>
      </c>
      <c r="F5232" t="b">
        <f t="shared" si="1620"/>
        <v>0</v>
      </c>
      <c r="G5232" t="str">
        <f t="shared" si="1621"/>
        <v/>
      </c>
      <c r="H5232" t="str">
        <f t="shared" si="1622"/>
        <v/>
      </c>
      <c r="I5232">
        <f t="shared" si="1623"/>
        <v>367.5</v>
      </c>
      <c r="J5232">
        <f t="shared" si="1624"/>
        <v>366.3</v>
      </c>
      <c r="K5232">
        <f t="shared" si="1625"/>
        <v>1</v>
      </c>
      <c r="L5232" t="str">
        <f>IF(
    AND(
        K5232=1,
        COUNTIFS($A$2:A5232,A5232,$K$2:K5232,1)=1
    ),
    "ENTRY",
    ""
)</f>
        <v/>
      </c>
      <c r="M5232" t="str">
        <f t="shared" si="1626"/>
        <v/>
      </c>
      <c r="N5232" t="str">
        <f t="shared" si="1627"/>
        <v/>
      </c>
      <c r="O5232" t="str">
        <f t="shared" si="1628"/>
        <v/>
      </c>
      <c r="P5232" t="str">
        <f t="shared" si="1629"/>
        <v/>
      </c>
      <c r="Q5232" t="str">
        <f t="shared" si="1630"/>
        <v/>
      </c>
      <c r="R5232" t="str">
        <f t="shared" si="1631"/>
        <v/>
      </c>
      <c r="S5232" t="str">
        <f t="shared" si="1639"/>
        <v/>
      </c>
      <c r="U5232" t="str">
        <f t="shared" si="1632"/>
        <v/>
      </c>
      <c r="V5232" t="str">
        <f t="shared" si="1633"/>
        <v/>
      </c>
      <c r="W5232" t="str">
        <f t="shared" si="1634"/>
        <v/>
      </c>
      <c r="X5232" t="str">
        <f t="shared" si="1635"/>
        <v/>
      </c>
      <c r="Y5232" t="str">
        <f t="shared" si="1636"/>
        <v/>
      </c>
      <c r="Z5232" cm="1">
        <f t="array" ref="Z5232">LOOKUP(
    2,
    1/($A:$A=$A5232),
    $C:$C
)</f>
        <v>361</v>
      </c>
      <c r="AA5232" t="str">
        <f t="shared" si="1637"/>
        <v/>
      </c>
      <c r="AB5232" t="str">
        <f t="shared" si="1638"/>
        <v/>
      </c>
    </row>
    <row r="5233" spans="1:28" x14ac:dyDescent="0.3">
      <c r="A5233" s="2">
        <v>45980</v>
      </c>
      <c r="B5233" s="1">
        <v>0.43055555555555558</v>
      </c>
      <c r="C5233">
        <v>366.6</v>
      </c>
      <c r="D5233">
        <v>366.2</v>
      </c>
      <c r="E5233">
        <v>143222</v>
      </c>
      <c r="F5233" t="b">
        <f t="shared" si="1620"/>
        <v>0</v>
      </c>
      <c r="G5233" t="str">
        <f t="shared" si="1621"/>
        <v/>
      </c>
      <c r="H5233" t="str">
        <f t="shared" si="1622"/>
        <v/>
      </c>
      <c r="I5233">
        <f t="shared" si="1623"/>
        <v>367.5</v>
      </c>
      <c r="J5233">
        <f t="shared" si="1624"/>
        <v>366.3</v>
      </c>
      <c r="K5233">
        <f t="shared" si="1625"/>
        <v>1</v>
      </c>
      <c r="L5233" t="str">
        <f>IF(
    AND(
        K5233=1,
        COUNTIFS($A$2:A5233,A5233,$K$2:K5233,1)=1
    ),
    "ENTRY",
    ""
)</f>
        <v/>
      </c>
      <c r="M5233" t="str">
        <f t="shared" si="1626"/>
        <v/>
      </c>
      <c r="N5233" t="str">
        <f t="shared" si="1627"/>
        <v/>
      </c>
      <c r="O5233" t="str">
        <f t="shared" si="1628"/>
        <v/>
      </c>
      <c r="P5233" t="str">
        <f t="shared" si="1629"/>
        <v/>
      </c>
      <c r="Q5233" t="str">
        <f t="shared" si="1630"/>
        <v/>
      </c>
      <c r="R5233" t="str">
        <f t="shared" si="1631"/>
        <v/>
      </c>
      <c r="S5233" t="str">
        <f t="shared" si="1639"/>
        <v/>
      </c>
      <c r="U5233" t="str">
        <f t="shared" si="1632"/>
        <v/>
      </c>
      <c r="V5233" t="str">
        <f t="shared" si="1633"/>
        <v/>
      </c>
      <c r="W5233" t="str">
        <f t="shared" si="1634"/>
        <v/>
      </c>
      <c r="X5233" t="str">
        <f t="shared" si="1635"/>
        <v/>
      </c>
      <c r="Y5233" t="str">
        <f t="shared" si="1636"/>
        <v/>
      </c>
      <c r="Z5233" cm="1">
        <f t="array" ref="Z5233">LOOKUP(
    2,
    1/($A:$A=$A5233),
    $C:$C
)</f>
        <v>361</v>
      </c>
      <c r="AA5233" t="str">
        <f t="shared" si="1637"/>
        <v/>
      </c>
      <c r="AB5233" t="str">
        <f t="shared" si="1638"/>
        <v/>
      </c>
    </row>
    <row r="5234" spans="1:28" x14ac:dyDescent="0.3">
      <c r="A5234" s="2">
        <v>45980</v>
      </c>
      <c r="B5234" s="1">
        <v>0.43402777777777779</v>
      </c>
      <c r="C5234">
        <v>366.55</v>
      </c>
      <c r="D5234">
        <v>366.1</v>
      </c>
      <c r="E5234">
        <v>84861</v>
      </c>
      <c r="F5234" t="b">
        <f t="shared" si="1620"/>
        <v>0</v>
      </c>
      <c r="G5234" t="str">
        <f t="shared" si="1621"/>
        <v/>
      </c>
      <c r="H5234" t="str">
        <f t="shared" si="1622"/>
        <v/>
      </c>
      <c r="I5234">
        <f t="shared" si="1623"/>
        <v>367.5</v>
      </c>
      <c r="J5234">
        <f t="shared" si="1624"/>
        <v>366.3</v>
      </c>
      <c r="K5234">
        <f t="shared" si="1625"/>
        <v>1</v>
      </c>
      <c r="L5234" t="str">
        <f>IF(
    AND(
        K5234=1,
        COUNTIFS($A$2:A5234,A5234,$K$2:K5234,1)=1
    ),
    "ENTRY",
    ""
)</f>
        <v/>
      </c>
      <c r="M5234" t="str">
        <f t="shared" si="1626"/>
        <v/>
      </c>
      <c r="N5234" t="str">
        <f t="shared" si="1627"/>
        <v/>
      </c>
      <c r="O5234" t="str">
        <f t="shared" si="1628"/>
        <v/>
      </c>
      <c r="P5234" t="str">
        <f t="shared" si="1629"/>
        <v/>
      </c>
      <c r="Q5234" t="str">
        <f t="shared" si="1630"/>
        <v/>
      </c>
      <c r="R5234" t="str">
        <f t="shared" si="1631"/>
        <v/>
      </c>
      <c r="S5234" t="str">
        <f t="shared" si="1639"/>
        <v/>
      </c>
      <c r="U5234" t="str">
        <f t="shared" si="1632"/>
        <v/>
      </c>
      <c r="V5234" t="str">
        <f t="shared" si="1633"/>
        <v/>
      </c>
      <c r="W5234" t="str">
        <f t="shared" si="1634"/>
        <v/>
      </c>
      <c r="X5234" t="str">
        <f t="shared" si="1635"/>
        <v/>
      </c>
      <c r="Y5234" t="str">
        <f t="shared" si="1636"/>
        <v/>
      </c>
      <c r="Z5234" cm="1">
        <f t="array" ref="Z5234">LOOKUP(
    2,
    1/($A:$A=$A5234),
    $C:$C
)</f>
        <v>361</v>
      </c>
      <c r="AA5234" t="str">
        <f t="shared" si="1637"/>
        <v/>
      </c>
      <c r="AB5234" t="str">
        <f t="shared" si="1638"/>
        <v/>
      </c>
    </row>
    <row r="5235" spans="1:28" x14ac:dyDescent="0.3">
      <c r="A5235" s="2">
        <v>45980</v>
      </c>
      <c r="B5235" s="1">
        <v>0.4375</v>
      </c>
      <c r="C5235">
        <v>366.15</v>
      </c>
      <c r="D5235">
        <v>366</v>
      </c>
      <c r="E5235">
        <v>139315</v>
      </c>
      <c r="F5235" t="b">
        <f t="shared" si="1620"/>
        <v>0</v>
      </c>
      <c r="G5235" t="str">
        <f t="shared" si="1621"/>
        <v/>
      </c>
      <c r="H5235" t="str">
        <f t="shared" si="1622"/>
        <v/>
      </c>
      <c r="I5235">
        <f t="shared" si="1623"/>
        <v>367.5</v>
      </c>
      <c r="J5235">
        <f t="shared" si="1624"/>
        <v>366.3</v>
      </c>
      <c r="K5235">
        <f t="shared" si="1625"/>
        <v>1</v>
      </c>
      <c r="L5235" t="str">
        <f>IF(
    AND(
        K5235=1,
        COUNTIFS($A$2:A5235,A5235,$K$2:K5235,1)=1
    ),
    "ENTRY",
    ""
)</f>
        <v/>
      </c>
      <c r="M5235" t="str">
        <f t="shared" si="1626"/>
        <v/>
      </c>
      <c r="N5235" t="str">
        <f t="shared" si="1627"/>
        <v/>
      </c>
      <c r="O5235" t="str">
        <f t="shared" si="1628"/>
        <v/>
      </c>
      <c r="P5235" t="str">
        <f t="shared" si="1629"/>
        <v/>
      </c>
      <c r="Q5235" t="str">
        <f t="shared" si="1630"/>
        <v/>
      </c>
      <c r="R5235" t="str">
        <f t="shared" si="1631"/>
        <v/>
      </c>
      <c r="S5235" t="str">
        <f t="shared" si="1639"/>
        <v/>
      </c>
      <c r="U5235" t="str">
        <f t="shared" si="1632"/>
        <v/>
      </c>
      <c r="V5235" t="str">
        <f t="shared" si="1633"/>
        <v/>
      </c>
      <c r="W5235" t="str">
        <f t="shared" si="1634"/>
        <v/>
      </c>
      <c r="X5235" t="str">
        <f t="shared" si="1635"/>
        <v/>
      </c>
      <c r="Y5235" t="str">
        <f t="shared" si="1636"/>
        <v/>
      </c>
      <c r="Z5235" cm="1">
        <f t="array" ref="Z5235">LOOKUP(
    2,
    1/($A:$A=$A5235),
    $C:$C
)</f>
        <v>361</v>
      </c>
      <c r="AA5235" t="str">
        <f t="shared" si="1637"/>
        <v/>
      </c>
      <c r="AB5235" t="str">
        <f t="shared" si="1638"/>
        <v/>
      </c>
    </row>
    <row r="5236" spans="1:28" x14ac:dyDescent="0.3">
      <c r="A5236" s="2">
        <v>45980</v>
      </c>
      <c r="B5236" s="1">
        <v>0.44097222222222221</v>
      </c>
      <c r="C5236">
        <v>366.05</v>
      </c>
      <c r="D5236">
        <v>365.65</v>
      </c>
      <c r="E5236">
        <v>200541</v>
      </c>
      <c r="F5236" t="b">
        <f t="shared" si="1620"/>
        <v>0</v>
      </c>
      <c r="G5236" t="str">
        <f t="shared" si="1621"/>
        <v/>
      </c>
      <c r="H5236" t="str">
        <f t="shared" si="1622"/>
        <v/>
      </c>
      <c r="I5236">
        <f t="shared" si="1623"/>
        <v>367.5</v>
      </c>
      <c r="J5236">
        <f t="shared" si="1624"/>
        <v>366.3</v>
      </c>
      <c r="K5236">
        <f t="shared" si="1625"/>
        <v>1</v>
      </c>
      <c r="L5236" t="str">
        <f>IF(
    AND(
        K5236=1,
        COUNTIFS($A$2:A5236,A5236,$K$2:K5236,1)=1
    ),
    "ENTRY",
    ""
)</f>
        <v/>
      </c>
      <c r="M5236" t="str">
        <f t="shared" si="1626"/>
        <v/>
      </c>
      <c r="N5236" t="str">
        <f t="shared" si="1627"/>
        <v/>
      </c>
      <c r="O5236" t="str">
        <f t="shared" si="1628"/>
        <v/>
      </c>
      <c r="P5236" t="str">
        <f t="shared" si="1629"/>
        <v/>
      </c>
      <c r="Q5236" t="str">
        <f t="shared" si="1630"/>
        <v/>
      </c>
      <c r="R5236" t="str">
        <f t="shared" si="1631"/>
        <v/>
      </c>
      <c r="S5236" t="str">
        <f t="shared" si="1639"/>
        <v/>
      </c>
      <c r="U5236" t="str">
        <f t="shared" si="1632"/>
        <v/>
      </c>
      <c r="V5236" t="str">
        <f t="shared" si="1633"/>
        <v/>
      </c>
      <c r="W5236" t="str">
        <f t="shared" si="1634"/>
        <v/>
      </c>
      <c r="X5236" t="str">
        <f t="shared" si="1635"/>
        <v/>
      </c>
      <c r="Y5236" t="str">
        <f t="shared" si="1636"/>
        <v/>
      </c>
      <c r="Z5236" cm="1">
        <f t="array" ref="Z5236">LOOKUP(
    2,
    1/($A:$A=$A5236),
    $C:$C
)</f>
        <v>361</v>
      </c>
      <c r="AA5236" t="str">
        <f t="shared" si="1637"/>
        <v/>
      </c>
      <c r="AB5236" t="str">
        <f t="shared" si="1638"/>
        <v/>
      </c>
    </row>
    <row r="5237" spans="1:28" x14ac:dyDescent="0.3">
      <c r="A5237" s="2">
        <v>45980</v>
      </c>
      <c r="B5237" s="1">
        <v>0.44444444444444442</v>
      </c>
      <c r="C5237">
        <v>365.8</v>
      </c>
      <c r="D5237">
        <v>365.4</v>
      </c>
      <c r="E5237">
        <v>147484</v>
      </c>
      <c r="F5237" t="b">
        <f t="shared" si="1620"/>
        <v>0</v>
      </c>
      <c r="G5237" t="str">
        <f t="shared" si="1621"/>
        <v/>
      </c>
      <c r="H5237" t="str">
        <f t="shared" si="1622"/>
        <v/>
      </c>
      <c r="I5237">
        <f t="shared" si="1623"/>
        <v>367.5</v>
      </c>
      <c r="J5237">
        <f t="shared" si="1624"/>
        <v>366.3</v>
      </c>
      <c r="K5237">
        <f t="shared" si="1625"/>
        <v>1</v>
      </c>
      <c r="L5237" t="str">
        <f>IF(
    AND(
        K5237=1,
        COUNTIFS($A$2:A5237,A5237,$K$2:K5237,1)=1
    ),
    "ENTRY",
    ""
)</f>
        <v/>
      </c>
      <c r="M5237" t="str">
        <f t="shared" si="1626"/>
        <v/>
      </c>
      <c r="N5237" t="str">
        <f t="shared" si="1627"/>
        <v/>
      </c>
      <c r="O5237" t="str">
        <f t="shared" si="1628"/>
        <v/>
      </c>
      <c r="P5237" t="str">
        <f t="shared" si="1629"/>
        <v/>
      </c>
      <c r="Q5237" t="str">
        <f t="shared" si="1630"/>
        <v/>
      </c>
      <c r="R5237" t="str">
        <f t="shared" si="1631"/>
        <v/>
      </c>
      <c r="S5237" t="str">
        <f t="shared" si="1639"/>
        <v/>
      </c>
      <c r="U5237" t="str">
        <f t="shared" si="1632"/>
        <v/>
      </c>
      <c r="V5237" t="str">
        <f t="shared" si="1633"/>
        <v/>
      </c>
      <c r="W5237" t="str">
        <f t="shared" si="1634"/>
        <v/>
      </c>
      <c r="X5237" t="str">
        <f t="shared" si="1635"/>
        <v/>
      </c>
      <c r="Y5237" t="str">
        <f t="shared" si="1636"/>
        <v/>
      </c>
      <c r="Z5237" cm="1">
        <f t="array" ref="Z5237">LOOKUP(
    2,
    1/($A:$A=$A5237),
    $C:$C
)</f>
        <v>361</v>
      </c>
      <c r="AA5237" t="str">
        <f t="shared" si="1637"/>
        <v/>
      </c>
      <c r="AB5237" t="str">
        <f t="shared" si="1638"/>
        <v/>
      </c>
    </row>
    <row r="5238" spans="1:28" x14ac:dyDescent="0.3">
      <c r="A5238" s="2">
        <v>45980</v>
      </c>
      <c r="B5238" s="1">
        <v>0.44791666666666669</v>
      </c>
      <c r="C5238">
        <v>365.6</v>
      </c>
      <c r="D5238">
        <v>365.1</v>
      </c>
      <c r="E5238">
        <v>154640</v>
      </c>
      <c r="F5238" t="b">
        <f t="shared" si="1620"/>
        <v>0</v>
      </c>
      <c r="G5238" t="str">
        <f t="shared" si="1621"/>
        <v/>
      </c>
      <c r="H5238" t="str">
        <f t="shared" si="1622"/>
        <v/>
      </c>
      <c r="I5238">
        <f t="shared" si="1623"/>
        <v>367.5</v>
      </c>
      <c r="J5238">
        <f t="shared" si="1624"/>
        <v>366.3</v>
      </c>
      <c r="K5238">
        <f t="shared" si="1625"/>
        <v>1</v>
      </c>
      <c r="L5238" t="str">
        <f>IF(
    AND(
        K5238=1,
        COUNTIFS($A$2:A5238,A5238,$K$2:K5238,1)=1
    ),
    "ENTRY",
    ""
)</f>
        <v/>
      </c>
      <c r="M5238" t="str">
        <f t="shared" si="1626"/>
        <v/>
      </c>
      <c r="N5238" t="str">
        <f t="shared" si="1627"/>
        <v/>
      </c>
      <c r="O5238" t="str">
        <f t="shared" si="1628"/>
        <v/>
      </c>
      <c r="P5238" t="str">
        <f t="shared" si="1629"/>
        <v/>
      </c>
      <c r="Q5238" t="str">
        <f t="shared" si="1630"/>
        <v/>
      </c>
      <c r="R5238" t="str">
        <f t="shared" si="1631"/>
        <v/>
      </c>
      <c r="S5238" t="str">
        <f t="shared" si="1639"/>
        <v/>
      </c>
      <c r="U5238" t="str">
        <f t="shared" si="1632"/>
        <v/>
      </c>
      <c r="V5238" t="str">
        <f t="shared" si="1633"/>
        <v/>
      </c>
      <c r="W5238" t="str">
        <f t="shared" si="1634"/>
        <v/>
      </c>
      <c r="X5238" t="str">
        <f t="shared" si="1635"/>
        <v/>
      </c>
      <c r="Y5238" t="str">
        <f t="shared" si="1636"/>
        <v/>
      </c>
      <c r="Z5238" cm="1">
        <f t="array" ref="Z5238">LOOKUP(
    2,
    1/($A:$A=$A5238),
    $C:$C
)</f>
        <v>361</v>
      </c>
      <c r="AA5238" t="str">
        <f t="shared" si="1637"/>
        <v/>
      </c>
      <c r="AB5238" t="str">
        <f t="shared" si="1638"/>
        <v/>
      </c>
    </row>
    <row r="5239" spans="1:28" x14ac:dyDescent="0.3">
      <c r="A5239" s="2">
        <v>45980</v>
      </c>
      <c r="B5239" s="1">
        <v>0.4513888888888889</v>
      </c>
      <c r="C5239">
        <v>365.4</v>
      </c>
      <c r="D5239">
        <v>365.05</v>
      </c>
      <c r="E5239">
        <v>254885</v>
      </c>
      <c r="F5239" t="b">
        <f t="shared" si="1620"/>
        <v>0</v>
      </c>
      <c r="G5239" t="str">
        <f t="shared" si="1621"/>
        <v/>
      </c>
      <c r="H5239" t="str">
        <f t="shared" si="1622"/>
        <v/>
      </c>
      <c r="I5239">
        <f t="shared" si="1623"/>
        <v>367.5</v>
      </c>
      <c r="J5239">
        <f t="shared" si="1624"/>
        <v>366.3</v>
      </c>
      <c r="K5239">
        <f t="shared" si="1625"/>
        <v>1</v>
      </c>
      <c r="L5239" t="str">
        <f>IF(
    AND(
        K5239=1,
        COUNTIFS($A$2:A5239,A5239,$K$2:K5239,1)=1
    ),
    "ENTRY",
    ""
)</f>
        <v/>
      </c>
      <c r="M5239" t="str">
        <f t="shared" si="1626"/>
        <v/>
      </c>
      <c r="N5239" t="str">
        <f t="shared" si="1627"/>
        <v/>
      </c>
      <c r="O5239" t="str">
        <f t="shared" si="1628"/>
        <v/>
      </c>
      <c r="P5239" t="str">
        <f t="shared" si="1629"/>
        <v/>
      </c>
      <c r="Q5239" t="str">
        <f t="shared" si="1630"/>
        <v/>
      </c>
      <c r="R5239" t="str">
        <f t="shared" si="1631"/>
        <v/>
      </c>
      <c r="S5239" t="str">
        <f t="shared" si="1639"/>
        <v/>
      </c>
      <c r="U5239" t="str">
        <f t="shared" si="1632"/>
        <v/>
      </c>
      <c r="V5239" t="str">
        <f t="shared" si="1633"/>
        <v/>
      </c>
      <c r="W5239" t="str">
        <f t="shared" si="1634"/>
        <v/>
      </c>
      <c r="X5239" t="str">
        <f t="shared" si="1635"/>
        <v/>
      </c>
      <c r="Y5239" t="str">
        <f t="shared" si="1636"/>
        <v/>
      </c>
      <c r="Z5239" cm="1">
        <f t="array" ref="Z5239">LOOKUP(
    2,
    1/($A:$A=$A5239),
    $C:$C
)</f>
        <v>361</v>
      </c>
      <c r="AA5239" t="str">
        <f t="shared" si="1637"/>
        <v/>
      </c>
      <c r="AB5239" t="str">
        <f t="shared" si="1638"/>
        <v/>
      </c>
    </row>
    <row r="5240" spans="1:28" x14ac:dyDescent="0.3">
      <c r="A5240" s="2">
        <v>45980</v>
      </c>
      <c r="B5240" s="1">
        <v>0.4548611111111111</v>
      </c>
      <c r="C5240">
        <v>365.2</v>
      </c>
      <c r="D5240">
        <v>364.5</v>
      </c>
      <c r="E5240">
        <v>462181</v>
      </c>
      <c r="F5240" t="b">
        <f t="shared" si="1620"/>
        <v>0</v>
      </c>
      <c r="G5240" t="str">
        <f t="shared" si="1621"/>
        <v/>
      </c>
      <c r="H5240" t="str">
        <f t="shared" si="1622"/>
        <v/>
      </c>
      <c r="I5240">
        <f t="shared" si="1623"/>
        <v>367.5</v>
      </c>
      <c r="J5240">
        <f t="shared" si="1624"/>
        <v>366.3</v>
      </c>
      <c r="K5240">
        <f t="shared" si="1625"/>
        <v>1</v>
      </c>
      <c r="L5240" t="str">
        <f>IF(
    AND(
        K5240=1,
        COUNTIFS($A$2:A5240,A5240,$K$2:K5240,1)=1
    ),
    "ENTRY",
    ""
)</f>
        <v/>
      </c>
      <c r="M5240" t="str">
        <f t="shared" si="1626"/>
        <v/>
      </c>
      <c r="N5240" t="str">
        <f t="shared" si="1627"/>
        <v/>
      </c>
      <c r="O5240" t="str">
        <f t="shared" si="1628"/>
        <v/>
      </c>
      <c r="P5240" t="str">
        <f t="shared" si="1629"/>
        <v/>
      </c>
      <c r="Q5240" t="str">
        <f t="shared" si="1630"/>
        <v/>
      </c>
      <c r="R5240" t="str">
        <f t="shared" si="1631"/>
        <v/>
      </c>
      <c r="S5240" t="str">
        <f t="shared" si="1639"/>
        <v/>
      </c>
      <c r="U5240" t="str">
        <f t="shared" si="1632"/>
        <v/>
      </c>
      <c r="V5240" t="str">
        <f t="shared" si="1633"/>
        <v/>
      </c>
      <c r="W5240" t="str">
        <f t="shared" si="1634"/>
        <v/>
      </c>
      <c r="X5240" t="str">
        <f t="shared" si="1635"/>
        <v/>
      </c>
      <c r="Y5240" t="str">
        <f t="shared" si="1636"/>
        <v/>
      </c>
      <c r="Z5240" cm="1">
        <f t="array" ref="Z5240">LOOKUP(
    2,
    1/($A:$A=$A5240),
    $C:$C
)</f>
        <v>361</v>
      </c>
      <c r="AA5240" t="str">
        <f t="shared" si="1637"/>
        <v/>
      </c>
      <c r="AB5240" t="str">
        <f t="shared" si="1638"/>
        <v/>
      </c>
    </row>
    <row r="5241" spans="1:28" x14ac:dyDescent="0.3">
      <c r="A5241" s="2">
        <v>45980</v>
      </c>
      <c r="B5241" s="1">
        <v>0.45833333333333331</v>
      </c>
      <c r="C5241">
        <v>365</v>
      </c>
      <c r="D5241">
        <v>364.15</v>
      </c>
      <c r="E5241">
        <v>206271</v>
      </c>
      <c r="F5241" t="b">
        <f t="shared" si="1620"/>
        <v>0</v>
      </c>
      <c r="G5241" t="str">
        <f t="shared" si="1621"/>
        <v/>
      </c>
      <c r="H5241" t="str">
        <f t="shared" si="1622"/>
        <v/>
      </c>
      <c r="I5241">
        <f t="shared" si="1623"/>
        <v>367.5</v>
      </c>
      <c r="J5241">
        <f t="shared" si="1624"/>
        <v>366.3</v>
      </c>
      <c r="K5241">
        <f t="shared" si="1625"/>
        <v>1</v>
      </c>
      <c r="L5241" t="str">
        <f>IF(
    AND(
        K5241=1,
        COUNTIFS($A$2:A5241,A5241,$K$2:K5241,1)=1
    ),
    "ENTRY",
    ""
)</f>
        <v/>
      </c>
      <c r="M5241" t="str">
        <f t="shared" si="1626"/>
        <v/>
      </c>
      <c r="N5241" t="str">
        <f t="shared" si="1627"/>
        <v/>
      </c>
      <c r="O5241" t="str">
        <f t="shared" si="1628"/>
        <v/>
      </c>
      <c r="P5241" t="str">
        <f t="shared" si="1629"/>
        <v/>
      </c>
      <c r="Q5241" t="str">
        <f t="shared" si="1630"/>
        <v/>
      </c>
      <c r="R5241" t="str">
        <f t="shared" si="1631"/>
        <v/>
      </c>
      <c r="S5241" t="str">
        <f t="shared" si="1639"/>
        <v/>
      </c>
      <c r="U5241" t="str">
        <f t="shared" si="1632"/>
        <v/>
      </c>
      <c r="V5241" t="str">
        <f t="shared" si="1633"/>
        <v/>
      </c>
      <c r="W5241" t="str">
        <f t="shared" si="1634"/>
        <v/>
      </c>
      <c r="X5241" t="str">
        <f t="shared" si="1635"/>
        <v/>
      </c>
      <c r="Y5241" t="str">
        <f t="shared" si="1636"/>
        <v/>
      </c>
      <c r="Z5241" cm="1">
        <f t="array" ref="Z5241">LOOKUP(
    2,
    1/($A:$A=$A5241),
    $C:$C
)</f>
        <v>361</v>
      </c>
      <c r="AA5241" t="str">
        <f t="shared" si="1637"/>
        <v/>
      </c>
      <c r="AB5241" t="str">
        <f t="shared" si="1638"/>
        <v/>
      </c>
    </row>
    <row r="5242" spans="1:28" x14ac:dyDescent="0.3">
      <c r="A5242" s="2">
        <v>45980</v>
      </c>
      <c r="B5242" s="1">
        <v>0.46180555555555558</v>
      </c>
      <c r="C5242">
        <v>364.8</v>
      </c>
      <c r="D5242">
        <v>364.15</v>
      </c>
      <c r="E5242">
        <v>158982</v>
      </c>
      <c r="F5242" t="b">
        <f t="shared" si="1620"/>
        <v>0</v>
      </c>
      <c r="G5242" t="str">
        <f t="shared" si="1621"/>
        <v/>
      </c>
      <c r="H5242" t="str">
        <f t="shared" si="1622"/>
        <v/>
      </c>
      <c r="I5242">
        <f t="shared" si="1623"/>
        <v>367.5</v>
      </c>
      <c r="J5242">
        <f t="shared" si="1624"/>
        <v>366.3</v>
      </c>
      <c r="K5242">
        <f t="shared" si="1625"/>
        <v>1</v>
      </c>
      <c r="L5242" t="str">
        <f>IF(
    AND(
        K5242=1,
        COUNTIFS($A$2:A5242,A5242,$K$2:K5242,1)=1
    ),
    "ENTRY",
    ""
)</f>
        <v/>
      </c>
      <c r="M5242" t="str">
        <f t="shared" si="1626"/>
        <v/>
      </c>
      <c r="N5242" t="str">
        <f t="shared" si="1627"/>
        <v/>
      </c>
      <c r="O5242" t="str">
        <f t="shared" si="1628"/>
        <v/>
      </c>
      <c r="P5242" t="str">
        <f t="shared" si="1629"/>
        <v/>
      </c>
      <c r="Q5242" t="str">
        <f t="shared" si="1630"/>
        <v/>
      </c>
      <c r="R5242" t="str">
        <f t="shared" si="1631"/>
        <v/>
      </c>
      <c r="S5242" t="str">
        <f t="shared" si="1639"/>
        <v/>
      </c>
      <c r="U5242" t="str">
        <f t="shared" si="1632"/>
        <v/>
      </c>
      <c r="V5242" t="str">
        <f t="shared" si="1633"/>
        <v/>
      </c>
      <c r="W5242" t="str">
        <f t="shared" si="1634"/>
        <v/>
      </c>
      <c r="X5242" t="str">
        <f t="shared" si="1635"/>
        <v/>
      </c>
      <c r="Y5242" t="str">
        <f t="shared" si="1636"/>
        <v/>
      </c>
      <c r="Z5242" cm="1">
        <f t="array" ref="Z5242">LOOKUP(
    2,
    1/($A:$A=$A5242),
    $C:$C
)</f>
        <v>361</v>
      </c>
      <c r="AA5242" t="str">
        <f t="shared" si="1637"/>
        <v/>
      </c>
      <c r="AB5242" t="str">
        <f t="shared" si="1638"/>
        <v/>
      </c>
    </row>
    <row r="5243" spans="1:28" x14ac:dyDescent="0.3">
      <c r="A5243" s="2">
        <v>45980</v>
      </c>
      <c r="B5243" s="1">
        <v>0.46527777777777779</v>
      </c>
      <c r="C5243">
        <v>364.65</v>
      </c>
      <c r="D5243">
        <v>364.15</v>
      </c>
      <c r="E5243">
        <v>126282</v>
      </c>
      <c r="F5243" t="b">
        <f t="shared" si="1620"/>
        <v>0</v>
      </c>
      <c r="G5243" t="str">
        <f t="shared" si="1621"/>
        <v/>
      </c>
      <c r="H5243" t="str">
        <f t="shared" si="1622"/>
        <v/>
      </c>
      <c r="I5243">
        <f t="shared" si="1623"/>
        <v>367.5</v>
      </c>
      <c r="J5243">
        <f t="shared" si="1624"/>
        <v>366.3</v>
      </c>
      <c r="K5243">
        <f t="shared" si="1625"/>
        <v>1</v>
      </c>
      <c r="L5243" t="str">
        <f>IF(
    AND(
        K5243=1,
        COUNTIFS($A$2:A5243,A5243,$K$2:K5243,1)=1
    ),
    "ENTRY",
    ""
)</f>
        <v/>
      </c>
      <c r="M5243" t="str">
        <f t="shared" si="1626"/>
        <v/>
      </c>
      <c r="N5243" t="str">
        <f t="shared" si="1627"/>
        <v/>
      </c>
      <c r="O5243" t="str">
        <f t="shared" si="1628"/>
        <v/>
      </c>
      <c r="P5243" t="str">
        <f t="shared" si="1629"/>
        <v/>
      </c>
      <c r="Q5243" t="str">
        <f t="shared" si="1630"/>
        <v/>
      </c>
      <c r="R5243" t="str">
        <f t="shared" si="1631"/>
        <v/>
      </c>
      <c r="S5243" t="str">
        <f t="shared" si="1639"/>
        <v/>
      </c>
      <c r="U5243" t="str">
        <f t="shared" si="1632"/>
        <v/>
      </c>
      <c r="V5243" t="str">
        <f t="shared" si="1633"/>
        <v/>
      </c>
      <c r="W5243" t="str">
        <f t="shared" si="1634"/>
        <v/>
      </c>
      <c r="X5243" t="str">
        <f t="shared" si="1635"/>
        <v/>
      </c>
      <c r="Y5243" t="str">
        <f t="shared" si="1636"/>
        <v/>
      </c>
      <c r="Z5243" cm="1">
        <f t="array" ref="Z5243">LOOKUP(
    2,
    1/($A:$A=$A5243),
    $C:$C
)</f>
        <v>361</v>
      </c>
      <c r="AA5243" t="str">
        <f t="shared" si="1637"/>
        <v/>
      </c>
      <c r="AB5243" t="str">
        <f t="shared" si="1638"/>
        <v/>
      </c>
    </row>
    <row r="5244" spans="1:28" x14ac:dyDescent="0.3">
      <c r="A5244" s="2">
        <v>45980</v>
      </c>
      <c r="B5244" s="1">
        <v>0.46875</v>
      </c>
      <c r="C5244">
        <v>364.55</v>
      </c>
      <c r="D5244">
        <v>364.3</v>
      </c>
      <c r="E5244">
        <v>97727</v>
      </c>
      <c r="F5244" t="b">
        <f t="shared" si="1620"/>
        <v>0</v>
      </c>
      <c r="G5244" t="str">
        <f t="shared" si="1621"/>
        <v/>
      </c>
      <c r="H5244" t="str">
        <f t="shared" si="1622"/>
        <v/>
      </c>
      <c r="I5244">
        <f t="shared" si="1623"/>
        <v>367.5</v>
      </c>
      <c r="J5244">
        <f t="shared" si="1624"/>
        <v>366.3</v>
      </c>
      <c r="K5244">
        <f t="shared" si="1625"/>
        <v>1</v>
      </c>
      <c r="L5244" t="str">
        <f>IF(
    AND(
        K5244=1,
        COUNTIFS($A$2:A5244,A5244,$K$2:K5244,1)=1
    ),
    "ENTRY",
    ""
)</f>
        <v/>
      </c>
      <c r="M5244" t="str">
        <f t="shared" si="1626"/>
        <v/>
      </c>
      <c r="N5244" t="str">
        <f t="shared" si="1627"/>
        <v/>
      </c>
      <c r="O5244" t="str">
        <f t="shared" si="1628"/>
        <v/>
      </c>
      <c r="P5244" t="str">
        <f t="shared" si="1629"/>
        <v/>
      </c>
      <c r="Q5244" t="str">
        <f t="shared" si="1630"/>
        <v/>
      </c>
      <c r="R5244" t="str">
        <f t="shared" si="1631"/>
        <v/>
      </c>
      <c r="S5244" t="str">
        <f t="shared" si="1639"/>
        <v/>
      </c>
      <c r="U5244" t="str">
        <f t="shared" si="1632"/>
        <v/>
      </c>
      <c r="V5244" t="str">
        <f t="shared" si="1633"/>
        <v/>
      </c>
      <c r="W5244" t="str">
        <f t="shared" si="1634"/>
        <v/>
      </c>
      <c r="X5244" t="str">
        <f t="shared" si="1635"/>
        <v/>
      </c>
      <c r="Y5244" t="str">
        <f t="shared" si="1636"/>
        <v/>
      </c>
      <c r="Z5244" cm="1">
        <f t="array" ref="Z5244">LOOKUP(
    2,
    1/($A:$A=$A5244),
    $C:$C
)</f>
        <v>361</v>
      </c>
      <c r="AA5244" t="str">
        <f t="shared" si="1637"/>
        <v/>
      </c>
      <c r="AB5244" t="str">
        <f t="shared" si="1638"/>
        <v/>
      </c>
    </row>
    <row r="5245" spans="1:28" x14ac:dyDescent="0.3">
      <c r="A5245" s="2">
        <v>45980</v>
      </c>
      <c r="B5245" s="1">
        <v>0.47222222222222221</v>
      </c>
      <c r="C5245">
        <v>364.5</v>
      </c>
      <c r="D5245">
        <v>364.1</v>
      </c>
      <c r="E5245">
        <v>124773</v>
      </c>
      <c r="F5245" t="b">
        <f t="shared" si="1620"/>
        <v>0</v>
      </c>
      <c r="G5245" t="str">
        <f t="shared" si="1621"/>
        <v/>
      </c>
      <c r="H5245" t="str">
        <f t="shared" si="1622"/>
        <v/>
      </c>
      <c r="I5245">
        <f t="shared" si="1623"/>
        <v>367.5</v>
      </c>
      <c r="J5245">
        <f t="shared" si="1624"/>
        <v>366.3</v>
      </c>
      <c r="K5245">
        <f t="shared" si="1625"/>
        <v>1</v>
      </c>
      <c r="L5245" t="str">
        <f>IF(
    AND(
        K5245=1,
        COUNTIFS($A$2:A5245,A5245,$K$2:K5245,1)=1
    ),
    "ENTRY",
    ""
)</f>
        <v/>
      </c>
      <c r="M5245" t="str">
        <f t="shared" si="1626"/>
        <v/>
      </c>
      <c r="N5245" t="str">
        <f t="shared" si="1627"/>
        <v/>
      </c>
      <c r="O5245" t="str">
        <f t="shared" si="1628"/>
        <v/>
      </c>
      <c r="P5245" t="str">
        <f t="shared" si="1629"/>
        <v/>
      </c>
      <c r="Q5245" t="str">
        <f t="shared" si="1630"/>
        <v/>
      </c>
      <c r="R5245" t="str">
        <f t="shared" si="1631"/>
        <v/>
      </c>
      <c r="S5245" t="str">
        <f t="shared" si="1639"/>
        <v/>
      </c>
      <c r="U5245" t="str">
        <f t="shared" si="1632"/>
        <v/>
      </c>
      <c r="V5245" t="str">
        <f t="shared" si="1633"/>
        <v/>
      </c>
      <c r="W5245" t="str">
        <f t="shared" si="1634"/>
        <v/>
      </c>
      <c r="X5245" t="str">
        <f t="shared" si="1635"/>
        <v/>
      </c>
      <c r="Y5245" t="str">
        <f t="shared" si="1636"/>
        <v/>
      </c>
      <c r="Z5245" cm="1">
        <f t="array" ref="Z5245">LOOKUP(
    2,
    1/($A:$A=$A5245),
    $C:$C
)</f>
        <v>361</v>
      </c>
      <c r="AA5245" t="str">
        <f t="shared" si="1637"/>
        <v/>
      </c>
      <c r="AB5245" t="str">
        <f t="shared" si="1638"/>
        <v/>
      </c>
    </row>
    <row r="5246" spans="1:28" x14ac:dyDescent="0.3">
      <c r="A5246" s="2">
        <v>45980</v>
      </c>
      <c r="B5246" s="1">
        <v>0.47569444444444442</v>
      </c>
      <c r="C5246">
        <v>364.5</v>
      </c>
      <c r="D5246">
        <v>364.15</v>
      </c>
      <c r="E5246">
        <v>113088</v>
      </c>
      <c r="F5246" t="b">
        <f t="shared" si="1620"/>
        <v>0</v>
      </c>
      <c r="G5246" t="str">
        <f t="shared" si="1621"/>
        <v/>
      </c>
      <c r="H5246" t="str">
        <f t="shared" si="1622"/>
        <v/>
      </c>
      <c r="I5246">
        <f t="shared" si="1623"/>
        <v>367.5</v>
      </c>
      <c r="J5246">
        <f t="shared" si="1624"/>
        <v>366.3</v>
      </c>
      <c r="K5246">
        <f t="shared" si="1625"/>
        <v>1</v>
      </c>
      <c r="L5246" t="str">
        <f>IF(
    AND(
        K5246=1,
        COUNTIFS($A$2:A5246,A5246,$K$2:K5246,1)=1
    ),
    "ENTRY",
    ""
)</f>
        <v/>
      </c>
      <c r="M5246" t="str">
        <f t="shared" si="1626"/>
        <v/>
      </c>
      <c r="N5246" t="str">
        <f t="shared" si="1627"/>
        <v/>
      </c>
      <c r="O5246" t="str">
        <f t="shared" si="1628"/>
        <v/>
      </c>
      <c r="P5246" t="str">
        <f t="shared" si="1629"/>
        <v/>
      </c>
      <c r="Q5246" t="str">
        <f t="shared" si="1630"/>
        <v/>
      </c>
      <c r="R5246" t="str">
        <f t="shared" si="1631"/>
        <v/>
      </c>
      <c r="S5246" t="str">
        <f t="shared" si="1639"/>
        <v/>
      </c>
      <c r="U5246" t="str">
        <f t="shared" si="1632"/>
        <v/>
      </c>
      <c r="V5246" t="str">
        <f t="shared" si="1633"/>
        <v/>
      </c>
      <c r="W5246" t="str">
        <f t="shared" si="1634"/>
        <v/>
      </c>
      <c r="X5246" t="str">
        <f t="shared" si="1635"/>
        <v/>
      </c>
      <c r="Y5246" t="str">
        <f t="shared" si="1636"/>
        <v/>
      </c>
      <c r="Z5246" cm="1">
        <f t="array" ref="Z5246">LOOKUP(
    2,
    1/($A:$A=$A5246),
    $C:$C
)</f>
        <v>361</v>
      </c>
      <c r="AA5246" t="str">
        <f t="shared" si="1637"/>
        <v/>
      </c>
      <c r="AB5246" t="str">
        <f t="shared" si="1638"/>
        <v/>
      </c>
    </row>
    <row r="5247" spans="1:28" x14ac:dyDescent="0.3">
      <c r="A5247" s="2">
        <v>45980</v>
      </c>
      <c r="B5247" s="1">
        <v>0.47916666666666669</v>
      </c>
      <c r="C5247">
        <v>364.4</v>
      </c>
      <c r="D5247">
        <v>364.2</v>
      </c>
      <c r="E5247">
        <v>97787</v>
      </c>
      <c r="F5247" t="b">
        <f t="shared" si="1620"/>
        <v>0</v>
      </c>
      <c r="G5247" t="str">
        <f t="shared" si="1621"/>
        <v/>
      </c>
      <c r="H5247" t="str">
        <f t="shared" si="1622"/>
        <v/>
      </c>
      <c r="I5247">
        <f t="shared" si="1623"/>
        <v>367.5</v>
      </c>
      <c r="J5247">
        <f t="shared" si="1624"/>
        <v>366.3</v>
      </c>
      <c r="K5247">
        <f t="shared" si="1625"/>
        <v>1</v>
      </c>
      <c r="L5247" t="str">
        <f>IF(
    AND(
        K5247=1,
        COUNTIFS($A$2:A5247,A5247,$K$2:K5247,1)=1
    ),
    "ENTRY",
    ""
)</f>
        <v/>
      </c>
      <c r="M5247" t="str">
        <f t="shared" si="1626"/>
        <v/>
      </c>
      <c r="N5247" t="str">
        <f t="shared" si="1627"/>
        <v/>
      </c>
      <c r="O5247" t="str">
        <f t="shared" si="1628"/>
        <v/>
      </c>
      <c r="P5247" t="str">
        <f t="shared" si="1629"/>
        <v/>
      </c>
      <c r="Q5247" t="str">
        <f t="shared" si="1630"/>
        <v/>
      </c>
      <c r="R5247" t="str">
        <f t="shared" si="1631"/>
        <v/>
      </c>
      <c r="S5247" t="str">
        <f t="shared" si="1639"/>
        <v/>
      </c>
      <c r="U5247" t="str">
        <f t="shared" si="1632"/>
        <v/>
      </c>
      <c r="V5247" t="str">
        <f t="shared" si="1633"/>
        <v/>
      </c>
      <c r="W5247" t="str">
        <f t="shared" si="1634"/>
        <v/>
      </c>
      <c r="X5247" t="str">
        <f t="shared" si="1635"/>
        <v/>
      </c>
      <c r="Y5247" t="str">
        <f t="shared" si="1636"/>
        <v/>
      </c>
      <c r="Z5247" cm="1">
        <f t="array" ref="Z5247">LOOKUP(
    2,
    1/($A:$A=$A5247),
    $C:$C
)</f>
        <v>361</v>
      </c>
      <c r="AA5247" t="str">
        <f t="shared" si="1637"/>
        <v/>
      </c>
      <c r="AB5247" t="str">
        <f t="shared" si="1638"/>
        <v/>
      </c>
    </row>
    <row r="5248" spans="1:28" x14ac:dyDescent="0.3">
      <c r="A5248" s="2">
        <v>45980</v>
      </c>
      <c r="B5248" s="1">
        <v>0.4826388888888889</v>
      </c>
      <c r="C5248">
        <v>364.85</v>
      </c>
      <c r="D5248">
        <v>364.2</v>
      </c>
      <c r="E5248">
        <v>102021</v>
      </c>
      <c r="F5248" t="b">
        <f t="shared" si="1620"/>
        <v>0</v>
      </c>
      <c r="G5248" t="str">
        <f t="shared" si="1621"/>
        <v/>
      </c>
      <c r="H5248" t="str">
        <f t="shared" si="1622"/>
        <v/>
      </c>
      <c r="I5248">
        <f t="shared" si="1623"/>
        <v>367.5</v>
      </c>
      <c r="J5248">
        <f t="shared" si="1624"/>
        <v>366.3</v>
      </c>
      <c r="K5248">
        <f t="shared" si="1625"/>
        <v>1</v>
      </c>
      <c r="L5248" t="str">
        <f>IF(
    AND(
        K5248=1,
        COUNTIFS($A$2:A5248,A5248,$K$2:K5248,1)=1
    ),
    "ENTRY",
    ""
)</f>
        <v/>
      </c>
      <c r="M5248" t="str">
        <f t="shared" si="1626"/>
        <v/>
      </c>
      <c r="N5248" t="str">
        <f t="shared" si="1627"/>
        <v/>
      </c>
      <c r="O5248" t="str">
        <f t="shared" si="1628"/>
        <v/>
      </c>
      <c r="P5248" t="str">
        <f t="shared" si="1629"/>
        <v/>
      </c>
      <c r="Q5248" t="str">
        <f t="shared" si="1630"/>
        <v/>
      </c>
      <c r="R5248" t="str">
        <f t="shared" si="1631"/>
        <v/>
      </c>
      <c r="S5248" t="str">
        <f t="shared" si="1639"/>
        <v/>
      </c>
      <c r="U5248" t="str">
        <f t="shared" si="1632"/>
        <v/>
      </c>
      <c r="V5248" t="str">
        <f t="shared" si="1633"/>
        <v/>
      </c>
      <c r="W5248" t="str">
        <f t="shared" si="1634"/>
        <v/>
      </c>
      <c r="X5248" t="str">
        <f t="shared" si="1635"/>
        <v/>
      </c>
      <c r="Y5248" t="str">
        <f t="shared" si="1636"/>
        <v/>
      </c>
      <c r="Z5248" cm="1">
        <f t="array" ref="Z5248">LOOKUP(
    2,
    1/($A:$A=$A5248),
    $C:$C
)</f>
        <v>361</v>
      </c>
      <c r="AA5248" t="str">
        <f t="shared" si="1637"/>
        <v/>
      </c>
      <c r="AB5248" t="str">
        <f t="shared" si="1638"/>
        <v/>
      </c>
    </row>
    <row r="5249" spans="1:28" x14ac:dyDescent="0.3">
      <c r="A5249" s="2">
        <v>45980</v>
      </c>
      <c r="B5249" s="1">
        <v>0.4861111111111111</v>
      </c>
      <c r="C5249">
        <v>364.85</v>
      </c>
      <c r="D5249">
        <v>364.3</v>
      </c>
      <c r="E5249">
        <v>115552</v>
      </c>
      <c r="F5249" t="b">
        <f t="shared" si="1620"/>
        <v>0</v>
      </c>
      <c r="G5249" t="str">
        <f t="shared" si="1621"/>
        <v/>
      </c>
      <c r="H5249" t="str">
        <f t="shared" si="1622"/>
        <v/>
      </c>
      <c r="I5249">
        <f t="shared" si="1623"/>
        <v>367.5</v>
      </c>
      <c r="J5249">
        <f t="shared" si="1624"/>
        <v>366.3</v>
      </c>
      <c r="K5249">
        <f t="shared" si="1625"/>
        <v>1</v>
      </c>
      <c r="L5249" t="str">
        <f>IF(
    AND(
        K5249=1,
        COUNTIFS($A$2:A5249,A5249,$K$2:K5249,1)=1
    ),
    "ENTRY",
    ""
)</f>
        <v/>
      </c>
      <c r="M5249" t="str">
        <f t="shared" si="1626"/>
        <v/>
      </c>
      <c r="N5249" t="str">
        <f t="shared" si="1627"/>
        <v/>
      </c>
      <c r="O5249" t="str">
        <f t="shared" si="1628"/>
        <v/>
      </c>
      <c r="P5249" t="str">
        <f t="shared" si="1629"/>
        <v/>
      </c>
      <c r="Q5249" t="str">
        <f t="shared" si="1630"/>
        <v/>
      </c>
      <c r="R5249" t="str">
        <f t="shared" si="1631"/>
        <v/>
      </c>
      <c r="S5249" t="str">
        <f t="shared" si="1639"/>
        <v/>
      </c>
      <c r="U5249" t="str">
        <f t="shared" si="1632"/>
        <v/>
      </c>
      <c r="V5249" t="str">
        <f t="shared" si="1633"/>
        <v/>
      </c>
      <c r="W5249" t="str">
        <f t="shared" si="1634"/>
        <v/>
      </c>
      <c r="X5249" t="str">
        <f t="shared" si="1635"/>
        <v/>
      </c>
      <c r="Y5249" t="str">
        <f t="shared" si="1636"/>
        <v/>
      </c>
      <c r="Z5249" cm="1">
        <f t="array" ref="Z5249">LOOKUP(
    2,
    1/($A:$A=$A5249),
    $C:$C
)</f>
        <v>361</v>
      </c>
      <c r="AA5249" t="str">
        <f t="shared" si="1637"/>
        <v/>
      </c>
      <c r="AB5249" t="str">
        <f t="shared" si="1638"/>
        <v/>
      </c>
    </row>
    <row r="5250" spans="1:28" x14ac:dyDescent="0.3">
      <c r="A5250" s="2">
        <v>45980</v>
      </c>
      <c r="B5250" s="1">
        <v>0.48958333333333331</v>
      </c>
      <c r="C5250">
        <v>364.4</v>
      </c>
      <c r="D5250">
        <v>364.2</v>
      </c>
      <c r="E5250">
        <v>111987</v>
      </c>
      <c r="F5250" t="b">
        <f t="shared" si="1620"/>
        <v>0</v>
      </c>
      <c r="G5250" t="str">
        <f t="shared" si="1621"/>
        <v/>
      </c>
      <c r="H5250" t="str">
        <f t="shared" si="1622"/>
        <v/>
      </c>
      <c r="I5250">
        <f t="shared" si="1623"/>
        <v>367.5</v>
      </c>
      <c r="J5250">
        <f t="shared" si="1624"/>
        <v>366.3</v>
      </c>
      <c r="K5250">
        <f t="shared" si="1625"/>
        <v>1</v>
      </c>
      <c r="L5250" t="str">
        <f>IF(
    AND(
        K5250=1,
        COUNTIFS($A$2:A5250,A5250,$K$2:K5250,1)=1
    ),
    "ENTRY",
    ""
)</f>
        <v/>
      </c>
      <c r="M5250" t="str">
        <f t="shared" si="1626"/>
        <v/>
      </c>
      <c r="N5250" t="str">
        <f t="shared" si="1627"/>
        <v/>
      </c>
      <c r="O5250" t="str">
        <f t="shared" si="1628"/>
        <v/>
      </c>
      <c r="P5250" t="str">
        <f t="shared" si="1629"/>
        <v/>
      </c>
      <c r="Q5250" t="str">
        <f t="shared" si="1630"/>
        <v/>
      </c>
      <c r="R5250" t="str">
        <f t="shared" si="1631"/>
        <v/>
      </c>
      <c r="S5250" t="str">
        <f t="shared" si="1639"/>
        <v/>
      </c>
      <c r="U5250" t="str">
        <f t="shared" si="1632"/>
        <v/>
      </c>
      <c r="V5250" t="str">
        <f t="shared" si="1633"/>
        <v/>
      </c>
      <c r="W5250" t="str">
        <f t="shared" si="1634"/>
        <v/>
      </c>
      <c r="X5250" t="str">
        <f t="shared" si="1635"/>
        <v/>
      </c>
      <c r="Y5250" t="str">
        <f t="shared" si="1636"/>
        <v/>
      </c>
      <c r="Z5250" cm="1">
        <f t="array" ref="Z5250">LOOKUP(
    2,
    1/($A:$A=$A5250),
    $C:$C
)</f>
        <v>361</v>
      </c>
      <c r="AA5250" t="str">
        <f t="shared" si="1637"/>
        <v/>
      </c>
      <c r="AB5250" t="str">
        <f t="shared" si="1638"/>
        <v/>
      </c>
    </row>
    <row r="5251" spans="1:28" x14ac:dyDescent="0.3">
      <c r="A5251" s="2">
        <v>45980</v>
      </c>
      <c r="B5251" s="1">
        <v>0.49305555555555558</v>
      </c>
      <c r="C5251">
        <v>364.65</v>
      </c>
      <c r="D5251">
        <v>364.2</v>
      </c>
      <c r="E5251">
        <v>121665</v>
      </c>
      <c r="F5251" t="b">
        <f t="shared" ref="F5251:F5314" si="1640">B5251=TIME(10,0,0)</f>
        <v>0</v>
      </c>
      <c r="G5251" t="str">
        <f t="shared" ref="G5251:G5314" si="1641">IF(F5251,C5251,"")</f>
        <v/>
      </c>
      <c r="H5251" t="str">
        <f t="shared" ref="H5251:H5314" si="1642">IF(F5251,D5251,"")</f>
        <v/>
      </c>
      <c r="I5251">
        <f t="shared" ref="I5251:I5314" si="1643">IF(G5251&lt;&gt;"",G5251,I5250)</f>
        <v>367.5</v>
      </c>
      <c r="J5251">
        <f t="shared" ref="J5251:J5314" si="1644">IF(H5251&lt;&gt;"",H5251,J5250)</f>
        <v>366.3</v>
      </c>
      <c r="K5251">
        <f t="shared" ref="K5251:K5314" si="1645">IF(
    AND(
        A5251=A5250,
        B5251&gt;TIME(10,0,0),
        OR(C5251&gt;=I5251, D5251&lt;=J5251)
    ),
    1,
    0
)</f>
        <v>1</v>
      </c>
      <c r="L5251" t="str">
        <f>IF(
    AND(
        K5251=1,
        COUNTIFS($A$2:A5251,A5251,$K$2:K5251,1)=1
    ),
    "ENTRY",
    ""
)</f>
        <v/>
      </c>
      <c r="M5251" t="str">
        <f t="shared" ref="M5251:M5314" si="1646">IF(L5251="","",IF(C5251&gt;=I5251,"LONG","SHORT"))</f>
        <v/>
      </c>
      <c r="N5251" t="str">
        <f t="shared" ref="N5251:N5314" si="1647">IF(M5251="","",IF(M5251="LONG",I5251,J5251))</f>
        <v/>
      </c>
      <c r="O5251" t="str">
        <f t="shared" ref="O5251:O5314" si="1648">IF(M5251="","",IF(M5251="LONG",J5251,I5251))</f>
        <v/>
      </c>
      <c r="P5251" t="str">
        <f t="shared" ref="P5251:P5314" si="1649">IF(M5251="","",ABS(N5251-O5251))</f>
        <v/>
      </c>
      <c r="Q5251" t="str">
        <f t="shared" ref="Q5251:Q5314" si="1650">IF(M5251="","",INT(500/P5251))</f>
        <v/>
      </c>
      <c r="R5251" t="str">
        <f t="shared" ref="R5251:R5314" si="1651">IF(M5251="","",Q5251*P5251)</f>
        <v/>
      </c>
      <c r="S5251" t="str">
        <f t="shared" si="1639"/>
        <v/>
      </c>
      <c r="U5251" t="str">
        <f t="shared" ref="U5251:U5314" si="1652">IF(M5251="","",IF(M5251="LONG",N5251+3*P5251,N5251-3*P5251))</f>
        <v/>
      </c>
      <c r="V5251" t="str">
        <f t="shared" ref="V5251:V5314" si="1653">IF(
    M5251="",
    "",
    IF(
        IF(
            M5251="LONG",
            _xlfn.MAXIFS($C:$C,$A:$A,$A5251,$B:$B,"&gt;"&amp;$B5251) &gt;= $S5251,
            _xlfn.MINIFS($D:$D,$A:$A,$A5251,$B:$B,"&gt;"&amp;$B5251) &lt;= $S5251
        ),
        "YES",
        "NO"
    )
)</f>
        <v/>
      </c>
      <c r="W5251" t="str">
        <f t="shared" ref="W5251:W5314" si="1654">IF(
    M5251="",
    "",
    IF(
        IF(
            M5251="LONG",
            _xlfn.MAXIFS($C:$C,$A:$A,$A5251,$B:$B,"&gt;"&amp;$B5251) &gt;= $U5251,
            _xlfn.MINIFS($D:$D,$A:$A,$A5251,$B:$B,"&gt;"&amp;$B5251) &lt;= $U5251
        ),
        "YES",
        "NO"
    )
)</f>
        <v/>
      </c>
      <c r="X5251" t="str">
        <f t="shared" ref="X5251:X5314" si="1655">IF(
    M5251="",
    "",
    IF(
        M5251="LONG",
        (_xlfn.MAXIFS($C:$C,$A:$A,$A5251,$B:$B,"&gt;"&amp;$B5251) - $N5251) / $P5251,
        ($N5251 - _xlfn.MINIFS($D:$D,$A:$A,$A5251,$B:$B,"&gt;"&amp;$B5251)) / $P5251
    )
)</f>
        <v/>
      </c>
      <c r="Y5251" t="str">
        <f t="shared" ref="Y5251:Y5314" si="1656">IF(
    M5251="",
    "",
    IF(
        IF(
            M5251="LONG",
            _xlfn.MINIFS($D:$D,$A:$A,$A5251,$B:$B,"&gt;"&amp;$B5251) &lt;= $O5251,
            _xlfn.MAXIFS($C:$C,$A:$A,$A5251,$B:$B,"&gt;"&amp;$B5251) &gt;= $O5251
        ),
        "YES",
        "NO"
    )
)</f>
        <v/>
      </c>
      <c r="Z5251" cm="1">
        <f t="array" ref="Z5251">LOOKUP(
    2,
    1/($A:$A=$A5251),
    $C:$C
)</f>
        <v>361</v>
      </c>
      <c r="AA5251" t="str">
        <f t="shared" ref="AA5251:AA5314" si="1657">IF(
    M5251="",
    "",
    IF(
        Y5251="YES",
        O5251,
        Z5251
    )
)</f>
        <v/>
      </c>
      <c r="AB5251" t="str">
        <f t="shared" ref="AB5251:AB5314" si="1658">IF(
    M5251="",
    "",IF(Y5251="YES",-500,
    IF(
        M5251="LONG",
        (U5251 - N5251) * Q5251,
        (N5251 - U5251) * Q5251
    )
))</f>
        <v/>
      </c>
    </row>
    <row r="5252" spans="1:28" x14ac:dyDescent="0.3">
      <c r="A5252" s="2">
        <v>45980</v>
      </c>
      <c r="B5252" s="1">
        <v>0.49652777777777779</v>
      </c>
      <c r="C5252">
        <v>364.6</v>
      </c>
      <c r="D5252">
        <v>364.35</v>
      </c>
      <c r="E5252">
        <v>83926</v>
      </c>
      <c r="F5252" t="b">
        <f t="shared" si="1640"/>
        <v>0</v>
      </c>
      <c r="G5252" t="str">
        <f t="shared" si="1641"/>
        <v/>
      </c>
      <c r="H5252" t="str">
        <f t="shared" si="1642"/>
        <v/>
      </c>
      <c r="I5252">
        <f t="shared" si="1643"/>
        <v>367.5</v>
      </c>
      <c r="J5252">
        <f t="shared" si="1644"/>
        <v>366.3</v>
      </c>
      <c r="K5252">
        <f t="shared" si="1645"/>
        <v>1</v>
      </c>
      <c r="L5252" t="str">
        <f>IF(
    AND(
        K5252=1,
        COUNTIFS($A$2:A5252,A5252,$K$2:K5252,1)=1
    ),
    "ENTRY",
    ""
)</f>
        <v/>
      </c>
      <c r="M5252" t="str">
        <f t="shared" si="1646"/>
        <v/>
      </c>
      <c r="N5252" t="str">
        <f t="shared" si="1647"/>
        <v/>
      </c>
      <c r="O5252" t="str">
        <f t="shared" si="1648"/>
        <v/>
      </c>
      <c r="P5252" t="str">
        <f t="shared" si="1649"/>
        <v/>
      </c>
      <c r="Q5252" t="str">
        <f t="shared" si="1650"/>
        <v/>
      </c>
      <c r="R5252" t="str">
        <f t="shared" si="1651"/>
        <v/>
      </c>
      <c r="S5252" t="str">
        <f t="shared" ref="S5252:S5315" si="1659">IF(M5252="","",IF(M5252="LONG",N5252+(1.5*P5252),N5252-(1.5*P5252)))</f>
        <v/>
      </c>
      <c r="U5252" t="str">
        <f t="shared" si="1652"/>
        <v/>
      </c>
      <c r="V5252" t="str">
        <f t="shared" si="1653"/>
        <v/>
      </c>
      <c r="W5252" t="str">
        <f t="shared" si="1654"/>
        <v/>
      </c>
      <c r="X5252" t="str">
        <f t="shared" si="1655"/>
        <v/>
      </c>
      <c r="Y5252" t="str">
        <f t="shared" si="1656"/>
        <v/>
      </c>
      <c r="Z5252" cm="1">
        <f t="array" ref="Z5252">LOOKUP(
    2,
    1/($A:$A=$A5252),
    $C:$C
)</f>
        <v>361</v>
      </c>
      <c r="AA5252" t="str">
        <f t="shared" si="1657"/>
        <v/>
      </c>
      <c r="AB5252" t="str">
        <f t="shared" si="1658"/>
        <v/>
      </c>
    </row>
    <row r="5253" spans="1:28" x14ac:dyDescent="0.3">
      <c r="A5253" s="2">
        <v>45980</v>
      </c>
      <c r="B5253" s="1">
        <v>0.5</v>
      </c>
      <c r="C5253">
        <v>364.6</v>
      </c>
      <c r="D5253">
        <v>364.3</v>
      </c>
      <c r="E5253">
        <v>105535</v>
      </c>
      <c r="F5253" t="b">
        <f t="shared" si="1640"/>
        <v>0</v>
      </c>
      <c r="G5253" t="str">
        <f t="shared" si="1641"/>
        <v/>
      </c>
      <c r="H5253" t="str">
        <f t="shared" si="1642"/>
        <v/>
      </c>
      <c r="I5253">
        <f t="shared" si="1643"/>
        <v>367.5</v>
      </c>
      <c r="J5253">
        <f t="shared" si="1644"/>
        <v>366.3</v>
      </c>
      <c r="K5253">
        <f t="shared" si="1645"/>
        <v>1</v>
      </c>
      <c r="L5253" t="str">
        <f>IF(
    AND(
        K5253=1,
        COUNTIFS($A$2:A5253,A5253,$K$2:K5253,1)=1
    ),
    "ENTRY",
    ""
)</f>
        <v/>
      </c>
      <c r="M5253" t="str">
        <f t="shared" si="1646"/>
        <v/>
      </c>
      <c r="N5253" t="str">
        <f t="shared" si="1647"/>
        <v/>
      </c>
      <c r="O5253" t="str">
        <f t="shared" si="1648"/>
        <v/>
      </c>
      <c r="P5253" t="str">
        <f t="shared" si="1649"/>
        <v/>
      </c>
      <c r="Q5253" t="str">
        <f t="shared" si="1650"/>
        <v/>
      </c>
      <c r="R5253" t="str">
        <f t="shared" si="1651"/>
        <v/>
      </c>
      <c r="S5253" t="str">
        <f t="shared" si="1659"/>
        <v/>
      </c>
      <c r="U5253" t="str">
        <f t="shared" si="1652"/>
        <v/>
      </c>
      <c r="V5253" t="str">
        <f t="shared" si="1653"/>
        <v/>
      </c>
      <c r="W5253" t="str">
        <f t="shared" si="1654"/>
        <v/>
      </c>
      <c r="X5253" t="str">
        <f t="shared" si="1655"/>
        <v/>
      </c>
      <c r="Y5253" t="str">
        <f t="shared" si="1656"/>
        <v/>
      </c>
      <c r="Z5253" cm="1">
        <f t="array" ref="Z5253">LOOKUP(
    2,
    1/($A:$A=$A5253),
    $C:$C
)</f>
        <v>361</v>
      </c>
      <c r="AA5253" t="str">
        <f t="shared" si="1657"/>
        <v/>
      </c>
      <c r="AB5253" t="str">
        <f t="shared" si="1658"/>
        <v/>
      </c>
    </row>
    <row r="5254" spans="1:28" x14ac:dyDescent="0.3">
      <c r="A5254" s="2">
        <v>45980</v>
      </c>
      <c r="B5254" s="1">
        <v>0.50347222222222221</v>
      </c>
      <c r="C5254">
        <v>364.6</v>
      </c>
      <c r="D5254">
        <v>364.25</v>
      </c>
      <c r="E5254">
        <v>112932</v>
      </c>
      <c r="F5254" t="b">
        <f t="shared" si="1640"/>
        <v>0</v>
      </c>
      <c r="G5254" t="str">
        <f t="shared" si="1641"/>
        <v/>
      </c>
      <c r="H5254" t="str">
        <f t="shared" si="1642"/>
        <v/>
      </c>
      <c r="I5254">
        <f t="shared" si="1643"/>
        <v>367.5</v>
      </c>
      <c r="J5254">
        <f t="shared" si="1644"/>
        <v>366.3</v>
      </c>
      <c r="K5254">
        <f t="shared" si="1645"/>
        <v>1</v>
      </c>
      <c r="L5254" t="str">
        <f>IF(
    AND(
        K5254=1,
        COUNTIFS($A$2:A5254,A5254,$K$2:K5254,1)=1
    ),
    "ENTRY",
    ""
)</f>
        <v/>
      </c>
      <c r="M5254" t="str">
        <f t="shared" si="1646"/>
        <v/>
      </c>
      <c r="N5254" t="str">
        <f t="shared" si="1647"/>
        <v/>
      </c>
      <c r="O5254" t="str">
        <f t="shared" si="1648"/>
        <v/>
      </c>
      <c r="P5254" t="str">
        <f t="shared" si="1649"/>
        <v/>
      </c>
      <c r="Q5254" t="str">
        <f t="shared" si="1650"/>
        <v/>
      </c>
      <c r="R5254" t="str">
        <f t="shared" si="1651"/>
        <v/>
      </c>
      <c r="S5254" t="str">
        <f t="shared" si="1659"/>
        <v/>
      </c>
      <c r="U5254" t="str">
        <f t="shared" si="1652"/>
        <v/>
      </c>
      <c r="V5254" t="str">
        <f t="shared" si="1653"/>
        <v/>
      </c>
      <c r="W5254" t="str">
        <f t="shared" si="1654"/>
        <v/>
      </c>
      <c r="X5254" t="str">
        <f t="shared" si="1655"/>
        <v/>
      </c>
      <c r="Y5254" t="str">
        <f t="shared" si="1656"/>
        <v/>
      </c>
      <c r="Z5254" cm="1">
        <f t="array" ref="Z5254">LOOKUP(
    2,
    1/($A:$A=$A5254),
    $C:$C
)</f>
        <v>361</v>
      </c>
      <c r="AA5254" t="str">
        <f t="shared" si="1657"/>
        <v/>
      </c>
      <c r="AB5254" t="str">
        <f t="shared" si="1658"/>
        <v/>
      </c>
    </row>
    <row r="5255" spans="1:28" x14ac:dyDescent="0.3">
      <c r="A5255" s="2">
        <v>45980</v>
      </c>
      <c r="B5255" s="1">
        <v>0.50694444444444442</v>
      </c>
      <c r="C5255">
        <v>364.5</v>
      </c>
      <c r="D5255">
        <v>364.25</v>
      </c>
      <c r="E5255">
        <v>131094</v>
      </c>
      <c r="F5255" t="b">
        <f t="shared" si="1640"/>
        <v>0</v>
      </c>
      <c r="G5255" t="str">
        <f t="shared" si="1641"/>
        <v/>
      </c>
      <c r="H5255" t="str">
        <f t="shared" si="1642"/>
        <v/>
      </c>
      <c r="I5255">
        <f t="shared" si="1643"/>
        <v>367.5</v>
      </c>
      <c r="J5255">
        <f t="shared" si="1644"/>
        <v>366.3</v>
      </c>
      <c r="K5255">
        <f t="shared" si="1645"/>
        <v>1</v>
      </c>
      <c r="L5255" t="str">
        <f>IF(
    AND(
        K5255=1,
        COUNTIFS($A$2:A5255,A5255,$K$2:K5255,1)=1
    ),
    "ENTRY",
    ""
)</f>
        <v/>
      </c>
      <c r="M5255" t="str">
        <f t="shared" si="1646"/>
        <v/>
      </c>
      <c r="N5255" t="str">
        <f t="shared" si="1647"/>
        <v/>
      </c>
      <c r="O5255" t="str">
        <f t="shared" si="1648"/>
        <v/>
      </c>
      <c r="P5255" t="str">
        <f t="shared" si="1649"/>
        <v/>
      </c>
      <c r="Q5255" t="str">
        <f t="shared" si="1650"/>
        <v/>
      </c>
      <c r="R5255" t="str">
        <f t="shared" si="1651"/>
        <v/>
      </c>
      <c r="S5255" t="str">
        <f t="shared" si="1659"/>
        <v/>
      </c>
      <c r="U5255" t="str">
        <f t="shared" si="1652"/>
        <v/>
      </c>
      <c r="V5255" t="str">
        <f t="shared" si="1653"/>
        <v/>
      </c>
      <c r="W5255" t="str">
        <f t="shared" si="1654"/>
        <v/>
      </c>
      <c r="X5255" t="str">
        <f t="shared" si="1655"/>
        <v/>
      </c>
      <c r="Y5255" t="str">
        <f t="shared" si="1656"/>
        <v/>
      </c>
      <c r="Z5255" cm="1">
        <f t="array" ref="Z5255">LOOKUP(
    2,
    1/($A:$A=$A5255),
    $C:$C
)</f>
        <v>361</v>
      </c>
      <c r="AA5255" t="str">
        <f t="shared" si="1657"/>
        <v/>
      </c>
      <c r="AB5255" t="str">
        <f t="shared" si="1658"/>
        <v/>
      </c>
    </row>
    <row r="5256" spans="1:28" x14ac:dyDescent="0.3">
      <c r="A5256" s="2">
        <v>45980</v>
      </c>
      <c r="B5256" s="1">
        <v>0.51041666666666663</v>
      </c>
      <c r="C5256">
        <v>364.6</v>
      </c>
      <c r="D5256">
        <v>364.25</v>
      </c>
      <c r="E5256">
        <v>150929</v>
      </c>
      <c r="F5256" t="b">
        <f t="shared" si="1640"/>
        <v>0</v>
      </c>
      <c r="G5256" t="str">
        <f t="shared" si="1641"/>
        <v/>
      </c>
      <c r="H5256" t="str">
        <f t="shared" si="1642"/>
        <v/>
      </c>
      <c r="I5256">
        <f t="shared" si="1643"/>
        <v>367.5</v>
      </c>
      <c r="J5256">
        <f t="shared" si="1644"/>
        <v>366.3</v>
      </c>
      <c r="K5256">
        <f t="shared" si="1645"/>
        <v>1</v>
      </c>
      <c r="L5256" t="str">
        <f>IF(
    AND(
        K5256=1,
        COUNTIFS($A$2:A5256,A5256,$K$2:K5256,1)=1
    ),
    "ENTRY",
    ""
)</f>
        <v/>
      </c>
      <c r="M5256" t="str">
        <f t="shared" si="1646"/>
        <v/>
      </c>
      <c r="N5256" t="str">
        <f t="shared" si="1647"/>
        <v/>
      </c>
      <c r="O5256" t="str">
        <f t="shared" si="1648"/>
        <v/>
      </c>
      <c r="P5256" t="str">
        <f t="shared" si="1649"/>
        <v/>
      </c>
      <c r="Q5256" t="str">
        <f t="shared" si="1650"/>
        <v/>
      </c>
      <c r="R5256" t="str">
        <f t="shared" si="1651"/>
        <v/>
      </c>
      <c r="S5256" t="str">
        <f t="shared" si="1659"/>
        <v/>
      </c>
      <c r="U5256" t="str">
        <f t="shared" si="1652"/>
        <v/>
      </c>
      <c r="V5256" t="str">
        <f t="shared" si="1653"/>
        <v/>
      </c>
      <c r="W5256" t="str">
        <f t="shared" si="1654"/>
        <v/>
      </c>
      <c r="X5256" t="str">
        <f t="shared" si="1655"/>
        <v/>
      </c>
      <c r="Y5256" t="str">
        <f t="shared" si="1656"/>
        <v/>
      </c>
      <c r="Z5256" cm="1">
        <f t="array" ref="Z5256">LOOKUP(
    2,
    1/($A:$A=$A5256),
    $C:$C
)</f>
        <v>361</v>
      </c>
      <c r="AA5256" t="str">
        <f t="shared" si="1657"/>
        <v/>
      </c>
      <c r="AB5256" t="str">
        <f t="shared" si="1658"/>
        <v/>
      </c>
    </row>
    <row r="5257" spans="1:28" x14ac:dyDescent="0.3">
      <c r="A5257" s="2">
        <v>45980</v>
      </c>
      <c r="B5257" s="1">
        <v>0.51388888888888884</v>
      </c>
      <c r="C5257">
        <v>364.7</v>
      </c>
      <c r="D5257">
        <v>364.2</v>
      </c>
      <c r="E5257">
        <v>109008</v>
      </c>
      <c r="F5257" t="b">
        <f t="shared" si="1640"/>
        <v>0</v>
      </c>
      <c r="G5257" t="str">
        <f t="shared" si="1641"/>
        <v/>
      </c>
      <c r="H5257" t="str">
        <f t="shared" si="1642"/>
        <v/>
      </c>
      <c r="I5257">
        <f t="shared" si="1643"/>
        <v>367.5</v>
      </c>
      <c r="J5257">
        <f t="shared" si="1644"/>
        <v>366.3</v>
      </c>
      <c r="K5257">
        <f t="shared" si="1645"/>
        <v>1</v>
      </c>
      <c r="L5257" t="str">
        <f>IF(
    AND(
        K5257=1,
        COUNTIFS($A$2:A5257,A5257,$K$2:K5257,1)=1
    ),
    "ENTRY",
    ""
)</f>
        <v/>
      </c>
      <c r="M5257" t="str">
        <f t="shared" si="1646"/>
        <v/>
      </c>
      <c r="N5257" t="str">
        <f t="shared" si="1647"/>
        <v/>
      </c>
      <c r="O5257" t="str">
        <f t="shared" si="1648"/>
        <v/>
      </c>
      <c r="P5257" t="str">
        <f t="shared" si="1649"/>
        <v/>
      </c>
      <c r="Q5257" t="str">
        <f t="shared" si="1650"/>
        <v/>
      </c>
      <c r="R5257" t="str">
        <f t="shared" si="1651"/>
        <v/>
      </c>
      <c r="S5257" t="str">
        <f t="shared" si="1659"/>
        <v/>
      </c>
      <c r="U5257" t="str">
        <f t="shared" si="1652"/>
        <v/>
      </c>
      <c r="V5257" t="str">
        <f t="shared" si="1653"/>
        <v/>
      </c>
      <c r="W5257" t="str">
        <f t="shared" si="1654"/>
        <v/>
      </c>
      <c r="X5257" t="str">
        <f t="shared" si="1655"/>
        <v/>
      </c>
      <c r="Y5257" t="str">
        <f t="shared" si="1656"/>
        <v/>
      </c>
      <c r="Z5257" cm="1">
        <f t="array" ref="Z5257">LOOKUP(
    2,
    1/($A:$A=$A5257),
    $C:$C
)</f>
        <v>361</v>
      </c>
      <c r="AA5257" t="str">
        <f t="shared" si="1657"/>
        <v/>
      </c>
      <c r="AB5257" t="str">
        <f t="shared" si="1658"/>
        <v/>
      </c>
    </row>
    <row r="5258" spans="1:28" x14ac:dyDescent="0.3">
      <c r="A5258" s="2">
        <v>45980</v>
      </c>
      <c r="B5258" s="1">
        <v>0.51736111111111116</v>
      </c>
      <c r="C5258">
        <v>364.45</v>
      </c>
      <c r="D5258">
        <v>364.2</v>
      </c>
      <c r="E5258">
        <v>123253</v>
      </c>
      <c r="F5258" t="b">
        <f t="shared" si="1640"/>
        <v>0</v>
      </c>
      <c r="G5258" t="str">
        <f t="shared" si="1641"/>
        <v/>
      </c>
      <c r="H5258" t="str">
        <f t="shared" si="1642"/>
        <v/>
      </c>
      <c r="I5258">
        <f t="shared" si="1643"/>
        <v>367.5</v>
      </c>
      <c r="J5258">
        <f t="shared" si="1644"/>
        <v>366.3</v>
      </c>
      <c r="K5258">
        <f t="shared" si="1645"/>
        <v>1</v>
      </c>
      <c r="L5258" t="str">
        <f>IF(
    AND(
        K5258=1,
        COUNTIFS($A$2:A5258,A5258,$K$2:K5258,1)=1
    ),
    "ENTRY",
    ""
)</f>
        <v/>
      </c>
      <c r="M5258" t="str">
        <f t="shared" si="1646"/>
        <v/>
      </c>
      <c r="N5258" t="str">
        <f t="shared" si="1647"/>
        <v/>
      </c>
      <c r="O5258" t="str">
        <f t="shared" si="1648"/>
        <v/>
      </c>
      <c r="P5258" t="str">
        <f t="shared" si="1649"/>
        <v/>
      </c>
      <c r="Q5258" t="str">
        <f t="shared" si="1650"/>
        <v/>
      </c>
      <c r="R5258" t="str">
        <f t="shared" si="1651"/>
        <v/>
      </c>
      <c r="S5258" t="str">
        <f t="shared" si="1659"/>
        <v/>
      </c>
      <c r="U5258" t="str">
        <f t="shared" si="1652"/>
        <v/>
      </c>
      <c r="V5258" t="str">
        <f t="shared" si="1653"/>
        <v/>
      </c>
      <c r="W5258" t="str">
        <f t="shared" si="1654"/>
        <v/>
      </c>
      <c r="X5258" t="str">
        <f t="shared" si="1655"/>
        <v/>
      </c>
      <c r="Y5258" t="str">
        <f t="shared" si="1656"/>
        <v/>
      </c>
      <c r="Z5258" cm="1">
        <f t="array" ref="Z5258">LOOKUP(
    2,
    1/($A:$A=$A5258),
    $C:$C
)</f>
        <v>361</v>
      </c>
      <c r="AA5258" t="str">
        <f t="shared" si="1657"/>
        <v/>
      </c>
      <c r="AB5258" t="str">
        <f t="shared" si="1658"/>
        <v/>
      </c>
    </row>
    <row r="5259" spans="1:28" x14ac:dyDescent="0.3">
      <c r="A5259" s="2">
        <v>45980</v>
      </c>
      <c r="B5259" s="1">
        <v>0.52083333333333337</v>
      </c>
      <c r="C5259">
        <v>364.45</v>
      </c>
      <c r="D5259">
        <v>364.2</v>
      </c>
      <c r="E5259">
        <v>111015</v>
      </c>
      <c r="F5259" t="b">
        <f t="shared" si="1640"/>
        <v>0</v>
      </c>
      <c r="G5259" t="str">
        <f t="shared" si="1641"/>
        <v/>
      </c>
      <c r="H5259" t="str">
        <f t="shared" si="1642"/>
        <v/>
      </c>
      <c r="I5259">
        <f t="shared" si="1643"/>
        <v>367.5</v>
      </c>
      <c r="J5259">
        <f t="shared" si="1644"/>
        <v>366.3</v>
      </c>
      <c r="K5259">
        <f t="shared" si="1645"/>
        <v>1</v>
      </c>
      <c r="L5259" t="str">
        <f>IF(
    AND(
        K5259=1,
        COUNTIFS($A$2:A5259,A5259,$K$2:K5259,1)=1
    ),
    "ENTRY",
    ""
)</f>
        <v/>
      </c>
      <c r="M5259" t="str">
        <f t="shared" si="1646"/>
        <v/>
      </c>
      <c r="N5259" t="str">
        <f t="shared" si="1647"/>
        <v/>
      </c>
      <c r="O5259" t="str">
        <f t="shared" si="1648"/>
        <v/>
      </c>
      <c r="P5259" t="str">
        <f t="shared" si="1649"/>
        <v/>
      </c>
      <c r="Q5259" t="str">
        <f t="shared" si="1650"/>
        <v/>
      </c>
      <c r="R5259" t="str">
        <f t="shared" si="1651"/>
        <v/>
      </c>
      <c r="S5259" t="str">
        <f t="shared" si="1659"/>
        <v/>
      </c>
      <c r="U5259" t="str">
        <f t="shared" si="1652"/>
        <v/>
      </c>
      <c r="V5259" t="str">
        <f t="shared" si="1653"/>
        <v/>
      </c>
      <c r="W5259" t="str">
        <f t="shared" si="1654"/>
        <v/>
      </c>
      <c r="X5259" t="str">
        <f t="shared" si="1655"/>
        <v/>
      </c>
      <c r="Y5259" t="str">
        <f t="shared" si="1656"/>
        <v/>
      </c>
      <c r="Z5259" cm="1">
        <f t="array" ref="Z5259">LOOKUP(
    2,
    1/($A:$A=$A5259),
    $C:$C
)</f>
        <v>361</v>
      </c>
      <c r="AA5259" t="str">
        <f t="shared" si="1657"/>
        <v/>
      </c>
      <c r="AB5259" t="str">
        <f t="shared" si="1658"/>
        <v/>
      </c>
    </row>
    <row r="5260" spans="1:28" x14ac:dyDescent="0.3">
      <c r="A5260" s="2">
        <v>45980</v>
      </c>
      <c r="B5260" s="1">
        <v>0.52430555555555558</v>
      </c>
      <c r="C5260">
        <v>364.3</v>
      </c>
      <c r="D5260">
        <v>363.6</v>
      </c>
      <c r="E5260">
        <v>360005</v>
      </c>
      <c r="F5260" t="b">
        <f t="shared" si="1640"/>
        <v>0</v>
      </c>
      <c r="G5260" t="str">
        <f t="shared" si="1641"/>
        <v/>
      </c>
      <c r="H5260" t="str">
        <f t="shared" si="1642"/>
        <v/>
      </c>
      <c r="I5260">
        <f t="shared" si="1643"/>
        <v>367.5</v>
      </c>
      <c r="J5260">
        <f t="shared" si="1644"/>
        <v>366.3</v>
      </c>
      <c r="K5260">
        <f t="shared" si="1645"/>
        <v>1</v>
      </c>
      <c r="L5260" t="str">
        <f>IF(
    AND(
        K5260=1,
        COUNTIFS($A$2:A5260,A5260,$K$2:K5260,1)=1
    ),
    "ENTRY",
    ""
)</f>
        <v/>
      </c>
      <c r="M5260" t="str">
        <f t="shared" si="1646"/>
        <v/>
      </c>
      <c r="N5260" t="str">
        <f t="shared" si="1647"/>
        <v/>
      </c>
      <c r="O5260" t="str">
        <f t="shared" si="1648"/>
        <v/>
      </c>
      <c r="P5260" t="str">
        <f t="shared" si="1649"/>
        <v/>
      </c>
      <c r="Q5260" t="str">
        <f t="shared" si="1650"/>
        <v/>
      </c>
      <c r="R5260" t="str">
        <f t="shared" si="1651"/>
        <v/>
      </c>
      <c r="S5260" t="str">
        <f t="shared" si="1659"/>
        <v/>
      </c>
      <c r="U5260" t="str">
        <f t="shared" si="1652"/>
        <v/>
      </c>
      <c r="V5260" t="str">
        <f t="shared" si="1653"/>
        <v/>
      </c>
      <c r="W5260" t="str">
        <f t="shared" si="1654"/>
        <v/>
      </c>
      <c r="X5260" t="str">
        <f t="shared" si="1655"/>
        <v/>
      </c>
      <c r="Y5260" t="str">
        <f t="shared" si="1656"/>
        <v/>
      </c>
      <c r="Z5260" cm="1">
        <f t="array" ref="Z5260">LOOKUP(
    2,
    1/($A:$A=$A5260),
    $C:$C
)</f>
        <v>361</v>
      </c>
      <c r="AA5260" t="str">
        <f t="shared" si="1657"/>
        <v/>
      </c>
      <c r="AB5260" t="str">
        <f t="shared" si="1658"/>
        <v/>
      </c>
    </row>
    <row r="5261" spans="1:28" x14ac:dyDescent="0.3">
      <c r="A5261" s="2">
        <v>45980</v>
      </c>
      <c r="B5261" s="1">
        <v>0.52777777777777779</v>
      </c>
      <c r="C5261">
        <v>363.85</v>
      </c>
      <c r="D5261">
        <v>363.6</v>
      </c>
      <c r="E5261">
        <v>180342</v>
      </c>
      <c r="F5261" t="b">
        <f t="shared" si="1640"/>
        <v>0</v>
      </c>
      <c r="G5261" t="str">
        <f t="shared" si="1641"/>
        <v/>
      </c>
      <c r="H5261" t="str">
        <f t="shared" si="1642"/>
        <v/>
      </c>
      <c r="I5261">
        <f t="shared" si="1643"/>
        <v>367.5</v>
      </c>
      <c r="J5261">
        <f t="shared" si="1644"/>
        <v>366.3</v>
      </c>
      <c r="K5261">
        <f t="shared" si="1645"/>
        <v>1</v>
      </c>
      <c r="L5261" t="str">
        <f>IF(
    AND(
        K5261=1,
        COUNTIFS($A$2:A5261,A5261,$K$2:K5261,1)=1
    ),
    "ENTRY",
    ""
)</f>
        <v/>
      </c>
      <c r="M5261" t="str">
        <f t="shared" si="1646"/>
        <v/>
      </c>
      <c r="N5261" t="str">
        <f t="shared" si="1647"/>
        <v/>
      </c>
      <c r="O5261" t="str">
        <f t="shared" si="1648"/>
        <v/>
      </c>
      <c r="P5261" t="str">
        <f t="shared" si="1649"/>
        <v/>
      </c>
      <c r="Q5261" t="str">
        <f t="shared" si="1650"/>
        <v/>
      </c>
      <c r="R5261" t="str">
        <f t="shared" si="1651"/>
        <v/>
      </c>
      <c r="S5261" t="str">
        <f t="shared" si="1659"/>
        <v/>
      </c>
      <c r="U5261" t="str">
        <f t="shared" si="1652"/>
        <v/>
      </c>
      <c r="V5261" t="str">
        <f t="shared" si="1653"/>
        <v/>
      </c>
      <c r="W5261" t="str">
        <f t="shared" si="1654"/>
        <v/>
      </c>
      <c r="X5261" t="str">
        <f t="shared" si="1655"/>
        <v/>
      </c>
      <c r="Y5261" t="str">
        <f t="shared" si="1656"/>
        <v/>
      </c>
      <c r="Z5261" cm="1">
        <f t="array" ref="Z5261">LOOKUP(
    2,
    1/($A:$A=$A5261),
    $C:$C
)</f>
        <v>361</v>
      </c>
      <c r="AA5261" t="str">
        <f t="shared" si="1657"/>
        <v/>
      </c>
      <c r="AB5261" t="str">
        <f t="shared" si="1658"/>
        <v/>
      </c>
    </row>
    <row r="5262" spans="1:28" x14ac:dyDescent="0.3">
      <c r="A5262" s="2">
        <v>45980</v>
      </c>
      <c r="B5262" s="1">
        <v>0.53125</v>
      </c>
      <c r="C5262">
        <v>364</v>
      </c>
      <c r="D5262">
        <v>363.7</v>
      </c>
      <c r="E5262">
        <v>166845</v>
      </c>
      <c r="F5262" t="b">
        <f t="shared" si="1640"/>
        <v>0</v>
      </c>
      <c r="G5262" t="str">
        <f t="shared" si="1641"/>
        <v/>
      </c>
      <c r="H5262" t="str">
        <f t="shared" si="1642"/>
        <v/>
      </c>
      <c r="I5262">
        <f t="shared" si="1643"/>
        <v>367.5</v>
      </c>
      <c r="J5262">
        <f t="shared" si="1644"/>
        <v>366.3</v>
      </c>
      <c r="K5262">
        <f t="shared" si="1645"/>
        <v>1</v>
      </c>
      <c r="L5262" t="str">
        <f>IF(
    AND(
        K5262=1,
        COUNTIFS($A$2:A5262,A5262,$K$2:K5262,1)=1
    ),
    "ENTRY",
    ""
)</f>
        <v/>
      </c>
      <c r="M5262" t="str">
        <f t="shared" si="1646"/>
        <v/>
      </c>
      <c r="N5262" t="str">
        <f t="shared" si="1647"/>
        <v/>
      </c>
      <c r="O5262" t="str">
        <f t="shared" si="1648"/>
        <v/>
      </c>
      <c r="P5262" t="str">
        <f t="shared" si="1649"/>
        <v/>
      </c>
      <c r="Q5262" t="str">
        <f t="shared" si="1650"/>
        <v/>
      </c>
      <c r="R5262" t="str">
        <f t="shared" si="1651"/>
        <v/>
      </c>
      <c r="S5262" t="str">
        <f t="shared" si="1659"/>
        <v/>
      </c>
      <c r="U5262" t="str">
        <f t="shared" si="1652"/>
        <v/>
      </c>
      <c r="V5262" t="str">
        <f t="shared" si="1653"/>
        <v/>
      </c>
      <c r="W5262" t="str">
        <f t="shared" si="1654"/>
        <v/>
      </c>
      <c r="X5262" t="str">
        <f t="shared" si="1655"/>
        <v/>
      </c>
      <c r="Y5262" t="str">
        <f t="shared" si="1656"/>
        <v/>
      </c>
      <c r="Z5262" cm="1">
        <f t="array" ref="Z5262">LOOKUP(
    2,
    1/($A:$A=$A5262),
    $C:$C
)</f>
        <v>361</v>
      </c>
      <c r="AA5262" t="str">
        <f t="shared" si="1657"/>
        <v/>
      </c>
      <c r="AB5262" t="str">
        <f t="shared" si="1658"/>
        <v/>
      </c>
    </row>
    <row r="5263" spans="1:28" x14ac:dyDescent="0.3">
      <c r="A5263" s="2">
        <v>45980</v>
      </c>
      <c r="B5263" s="1">
        <v>0.53472222222222221</v>
      </c>
      <c r="C5263">
        <v>364.2</v>
      </c>
      <c r="D5263">
        <v>363.9</v>
      </c>
      <c r="E5263">
        <v>119480</v>
      </c>
      <c r="F5263" t="b">
        <f t="shared" si="1640"/>
        <v>0</v>
      </c>
      <c r="G5263" t="str">
        <f t="shared" si="1641"/>
        <v/>
      </c>
      <c r="H5263" t="str">
        <f t="shared" si="1642"/>
        <v/>
      </c>
      <c r="I5263">
        <f t="shared" si="1643"/>
        <v>367.5</v>
      </c>
      <c r="J5263">
        <f t="shared" si="1644"/>
        <v>366.3</v>
      </c>
      <c r="K5263">
        <f t="shared" si="1645"/>
        <v>1</v>
      </c>
      <c r="L5263" t="str">
        <f>IF(
    AND(
        K5263=1,
        COUNTIFS($A$2:A5263,A5263,$K$2:K5263,1)=1
    ),
    "ENTRY",
    ""
)</f>
        <v/>
      </c>
      <c r="M5263" t="str">
        <f t="shared" si="1646"/>
        <v/>
      </c>
      <c r="N5263" t="str">
        <f t="shared" si="1647"/>
        <v/>
      </c>
      <c r="O5263" t="str">
        <f t="shared" si="1648"/>
        <v/>
      </c>
      <c r="P5263" t="str">
        <f t="shared" si="1649"/>
        <v/>
      </c>
      <c r="Q5263" t="str">
        <f t="shared" si="1650"/>
        <v/>
      </c>
      <c r="R5263" t="str">
        <f t="shared" si="1651"/>
        <v/>
      </c>
      <c r="S5263" t="str">
        <f t="shared" si="1659"/>
        <v/>
      </c>
      <c r="U5263" t="str">
        <f t="shared" si="1652"/>
        <v/>
      </c>
      <c r="V5263" t="str">
        <f t="shared" si="1653"/>
        <v/>
      </c>
      <c r="W5263" t="str">
        <f t="shared" si="1654"/>
        <v/>
      </c>
      <c r="X5263" t="str">
        <f t="shared" si="1655"/>
        <v/>
      </c>
      <c r="Y5263" t="str">
        <f t="shared" si="1656"/>
        <v/>
      </c>
      <c r="Z5263" cm="1">
        <f t="array" ref="Z5263">LOOKUP(
    2,
    1/($A:$A=$A5263),
    $C:$C
)</f>
        <v>361</v>
      </c>
      <c r="AA5263" t="str">
        <f t="shared" si="1657"/>
        <v/>
      </c>
      <c r="AB5263" t="str">
        <f t="shared" si="1658"/>
        <v/>
      </c>
    </row>
    <row r="5264" spans="1:28" x14ac:dyDescent="0.3">
      <c r="A5264" s="2">
        <v>45980</v>
      </c>
      <c r="B5264" s="1">
        <v>0.53819444444444442</v>
      </c>
      <c r="C5264">
        <v>364.15</v>
      </c>
      <c r="D5264">
        <v>363.7</v>
      </c>
      <c r="E5264">
        <v>102634</v>
      </c>
      <c r="F5264" t="b">
        <f t="shared" si="1640"/>
        <v>0</v>
      </c>
      <c r="G5264" t="str">
        <f t="shared" si="1641"/>
        <v/>
      </c>
      <c r="H5264" t="str">
        <f t="shared" si="1642"/>
        <v/>
      </c>
      <c r="I5264">
        <f t="shared" si="1643"/>
        <v>367.5</v>
      </c>
      <c r="J5264">
        <f t="shared" si="1644"/>
        <v>366.3</v>
      </c>
      <c r="K5264">
        <f t="shared" si="1645"/>
        <v>1</v>
      </c>
      <c r="L5264" t="str">
        <f>IF(
    AND(
        K5264=1,
        COUNTIFS($A$2:A5264,A5264,$K$2:K5264,1)=1
    ),
    "ENTRY",
    ""
)</f>
        <v/>
      </c>
      <c r="M5264" t="str">
        <f t="shared" si="1646"/>
        <v/>
      </c>
      <c r="N5264" t="str">
        <f t="shared" si="1647"/>
        <v/>
      </c>
      <c r="O5264" t="str">
        <f t="shared" si="1648"/>
        <v/>
      </c>
      <c r="P5264" t="str">
        <f t="shared" si="1649"/>
        <v/>
      </c>
      <c r="Q5264" t="str">
        <f t="shared" si="1650"/>
        <v/>
      </c>
      <c r="R5264" t="str">
        <f t="shared" si="1651"/>
        <v/>
      </c>
      <c r="S5264" t="str">
        <f t="shared" si="1659"/>
        <v/>
      </c>
      <c r="U5264" t="str">
        <f t="shared" si="1652"/>
        <v/>
      </c>
      <c r="V5264" t="str">
        <f t="shared" si="1653"/>
        <v/>
      </c>
      <c r="W5264" t="str">
        <f t="shared" si="1654"/>
        <v/>
      </c>
      <c r="X5264" t="str">
        <f t="shared" si="1655"/>
        <v/>
      </c>
      <c r="Y5264" t="str">
        <f t="shared" si="1656"/>
        <v/>
      </c>
      <c r="Z5264" cm="1">
        <f t="array" ref="Z5264">LOOKUP(
    2,
    1/($A:$A=$A5264),
    $C:$C
)</f>
        <v>361</v>
      </c>
      <c r="AA5264" t="str">
        <f t="shared" si="1657"/>
        <v/>
      </c>
      <c r="AB5264" t="str">
        <f t="shared" si="1658"/>
        <v/>
      </c>
    </row>
    <row r="5265" spans="1:28" x14ac:dyDescent="0.3">
      <c r="A5265" s="2">
        <v>45980</v>
      </c>
      <c r="B5265" s="1">
        <v>0.54166666666666663</v>
      </c>
      <c r="C5265">
        <v>363.95</v>
      </c>
      <c r="D5265">
        <v>363.7</v>
      </c>
      <c r="E5265">
        <v>123348</v>
      </c>
      <c r="F5265" t="b">
        <f t="shared" si="1640"/>
        <v>0</v>
      </c>
      <c r="G5265" t="str">
        <f t="shared" si="1641"/>
        <v/>
      </c>
      <c r="H5265" t="str">
        <f t="shared" si="1642"/>
        <v/>
      </c>
      <c r="I5265">
        <f t="shared" si="1643"/>
        <v>367.5</v>
      </c>
      <c r="J5265">
        <f t="shared" si="1644"/>
        <v>366.3</v>
      </c>
      <c r="K5265">
        <f t="shared" si="1645"/>
        <v>1</v>
      </c>
      <c r="L5265" t="str">
        <f>IF(
    AND(
        K5265=1,
        COUNTIFS($A$2:A5265,A5265,$K$2:K5265,1)=1
    ),
    "ENTRY",
    ""
)</f>
        <v/>
      </c>
      <c r="M5265" t="str">
        <f t="shared" si="1646"/>
        <v/>
      </c>
      <c r="N5265" t="str">
        <f t="shared" si="1647"/>
        <v/>
      </c>
      <c r="O5265" t="str">
        <f t="shared" si="1648"/>
        <v/>
      </c>
      <c r="P5265" t="str">
        <f t="shared" si="1649"/>
        <v/>
      </c>
      <c r="Q5265" t="str">
        <f t="shared" si="1650"/>
        <v/>
      </c>
      <c r="R5265" t="str">
        <f t="shared" si="1651"/>
        <v/>
      </c>
      <c r="S5265" t="str">
        <f t="shared" si="1659"/>
        <v/>
      </c>
      <c r="U5265" t="str">
        <f t="shared" si="1652"/>
        <v/>
      </c>
      <c r="V5265" t="str">
        <f t="shared" si="1653"/>
        <v/>
      </c>
      <c r="W5265" t="str">
        <f t="shared" si="1654"/>
        <v/>
      </c>
      <c r="X5265" t="str">
        <f t="shared" si="1655"/>
        <v/>
      </c>
      <c r="Y5265" t="str">
        <f t="shared" si="1656"/>
        <v/>
      </c>
      <c r="Z5265" cm="1">
        <f t="array" ref="Z5265">LOOKUP(
    2,
    1/($A:$A=$A5265),
    $C:$C
)</f>
        <v>361</v>
      </c>
      <c r="AA5265" t="str">
        <f t="shared" si="1657"/>
        <v/>
      </c>
      <c r="AB5265" t="str">
        <f t="shared" si="1658"/>
        <v/>
      </c>
    </row>
    <row r="5266" spans="1:28" x14ac:dyDescent="0.3">
      <c r="A5266" s="2">
        <v>45980</v>
      </c>
      <c r="B5266" s="1">
        <v>0.54513888888888884</v>
      </c>
      <c r="C5266">
        <v>364.05</v>
      </c>
      <c r="D5266">
        <v>363.15</v>
      </c>
      <c r="E5266">
        <v>236276</v>
      </c>
      <c r="F5266" t="b">
        <f t="shared" si="1640"/>
        <v>0</v>
      </c>
      <c r="G5266" t="str">
        <f t="shared" si="1641"/>
        <v/>
      </c>
      <c r="H5266" t="str">
        <f t="shared" si="1642"/>
        <v/>
      </c>
      <c r="I5266">
        <f t="shared" si="1643"/>
        <v>367.5</v>
      </c>
      <c r="J5266">
        <f t="shared" si="1644"/>
        <v>366.3</v>
      </c>
      <c r="K5266">
        <f t="shared" si="1645"/>
        <v>1</v>
      </c>
      <c r="L5266" t="str">
        <f>IF(
    AND(
        K5266=1,
        COUNTIFS($A$2:A5266,A5266,$K$2:K5266,1)=1
    ),
    "ENTRY",
    ""
)</f>
        <v/>
      </c>
      <c r="M5266" t="str">
        <f t="shared" si="1646"/>
        <v/>
      </c>
      <c r="N5266" t="str">
        <f t="shared" si="1647"/>
        <v/>
      </c>
      <c r="O5266" t="str">
        <f t="shared" si="1648"/>
        <v/>
      </c>
      <c r="P5266" t="str">
        <f t="shared" si="1649"/>
        <v/>
      </c>
      <c r="Q5266" t="str">
        <f t="shared" si="1650"/>
        <v/>
      </c>
      <c r="R5266" t="str">
        <f t="shared" si="1651"/>
        <v/>
      </c>
      <c r="S5266" t="str">
        <f t="shared" si="1659"/>
        <v/>
      </c>
      <c r="U5266" t="str">
        <f t="shared" si="1652"/>
        <v/>
      </c>
      <c r="V5266" t="str">
        <f t="shared" si="1653"/>
        <v/>
      </c>
      <c r="W5266" t="str">
        <f t="shared" si="1654"/>
        <v/>
      </c>
      <c r="X5266" t="str">
        <f t="shared" si="1655"/>
        <v/>
      </c>
      <c r="Y5266" t="str">
        <f t="shared" si="1656"/>
        <v/>
      </c>
      <c r="Z5266" cm="1">
        <f t="array" ref="Z5266">LOOKUP(
    2,
    1/($A:$A=$A5266),
    $C:$C
)</f>
        <v>361</v>
      </c>
      <c r="AA5266" t="str">
        <f t="shared" si="1657"/>
        <v/>
      </c>
      <c r="AB5266" t="str">
        <f t="shared" si="1658"/>
        <v/>
      </c>
    </row>
    <row r="5267" spans="1:28" x14ac:dyDescent="0.3">
      <c r="A5267" s="2">
        <v>45980</v>
      </c>
      <c r="B5267" s="1">
        <v>0.54861111111111116</v>
      </c>
      <c r="C5267">
        <v>363.55</v>
      </c>
      <c r="D5267">
        <v>363.1</v>
      </c>
      <c r="E5267">
        <v>154719</v>
      </c>
      <c r="F5267" t="b">
        <f t="shared" si="1640"/>
        <v>0</v>
      </c>
      <c r="G5267" t="str">
        <f t="shared" si="1641"/>
        <v/>
      </c>
      <c r="H5267" t="str">
        <f t="shared" si="1642"/>
        <v/>
      </c>
      <c r="I5267">
        <f t="shared" si="1643"/>
        <v>367.5</v>
      </c>
      <c r="J5267">
        <f t="shared" si="1644"/>
        <v>366.3</v>
      </c>
      <c r="K5267">
        <f t="shared" si="1645"/>
        <v>1</v>
      </c>
      <c r="L5267" t="str">
        <f>IF(
    AND(
        K5267=1,
        COUNTIFS($A$2:A5267,A5267,$K$2:K5267,1)=1
    ),
    "ENTRY",
    ""
)</f>
        <v/>
      </c>
      <c r="M5267" t="str">
        <f t="shared" si="1646"/>
        <v/>
      </c>
      <c r="N5267" t="str">
        <f t="shared" si="1647"/>
        <v/>
      </c>
      <c r="O5267" t="str">
        <f t="shared" si="1648"/>
        <v/>
      </c>
      <c r="P5267" t="str">
        <f t="shared" si="1649"/>
        <v/>
      </c>
      <c r="Q5267" t="str">
        <f t="shared" si="1650"/>
        <v/>
      </c>
      <c r="R5267" t="str">
        <f t="shared" si="1651"/>
        <v/>
      </c>
      <c r="S5267" t="str">
        <f t="shared" si="1659"/>
        <v/>
      </c>
      <c r="U5267" t="str">
        <f t="shared" si="1652"/>
        <v/>
      </c>
      <c r="V5267" t="str">
        <f t="shared" si="1653"/>
        <v/>
      </c>
      <c r="W5267" t="str">
        <f t="shared" si="1654"/>
        <v/>
      </c>
      <c r="X5267" t="str">
        <f t="shared" si="1655"/>
        <v/>
      </c>
      <c r="Y5267" t="str">
        <f t="shared" si="1656"/>
        <v/>
      </c>
      <c r="Z5267" cm="1">
        <f t="array" ref="Z5267">LOOKUP(
    2,
    1/($A:$A=$A5267),
    $C:$C
)</f>
        <v>361</v>
      </c>
      <c r="AA5267" t="str">
        <f t="shared" si="1657"/>
        <v/>
      </c>
      <c r="AB5267" t="str">
        <f t="shared" si="1658"/>
        <v/>
      </c>
    </row>
    <row r="5268" spans="1:28" x14ac:dyDescent="0.3">
      <c r="A5268" s="2">
        <v>45980</v>
      </c>
      <c r="B5268" s="1">
        <v>0.55208333333333337</v>
      </c>
      <c r="C5268">
        <v>363.4</v>
      </c>
      <c r="D5268">
        <v>362.8</v>
      </c>
      <c r="E5268">
        <v>406389</v>
      </c>
      <c r="F5268" t="b">
        <f t="shared" si="1640"/>
        <v>0</v>
      </c>
      <c r="G5268" t="str">
        <f t="shared" si="1641"/>
        <v/>
      </c>
      <c r="H5268" t="str">
        <f t="shared" si="1642"/>
        <v/>
      </c>
      <c r="I5268">
        <f t="shared" si="1643"/>
        <v>367.5</v>
      </c>
      <c r="J5268">
        <f t="shared" si="1644"/>
        <v>366.3</v>
      </c>
      <c r="K5268">
        <f t="shared" si="1645"/>
        <v>1</v>
      </c>
      <c r="L5268" t="str">
        <f>IF(
    AND(
        K5268=1,
        COUNTIFS($A$2:A5268,A5268,$K$2:K5268,1)=1
    ),
    "ENTRY",
    ""
)</f>
        <v/>
      </c>
      <c r="M5268" t="str">
        <f t="shared" si="1646"/>
        <v/>
      </c>
      <c r="N5268" t="str">
        <f t="shared" si="1647"/>
        <v/>
      </c>
      <c r="O5268" t="str">
        <f t="shared" si="1648"/>
        <v/>
      </c>
      <c r="P5268" t="str">
        <f t="shared" si="1649"/>
        <v/>
      </c>
      <c r="Q5268" t="str">
        <f t="shared" si="1650"/>
        <v/>
      </c>
      <c r="R5268" t="str">
        <f t="shared" si="1651"/>
        <v/>
      </c>
      <c r="S5268" t="str">
        <f t="shared" si="1659"/>
        <v/>
      </c>
      <c r="U5268" t="str">
        <f t="shared" si="1652"/>
        <v/>
      </c>
      <c r="V5268" t="str">
        <f t="shared" si="1653"/>
        <v/>
      </c>
      <c r="W5268" t="str">
        <f t="shared" si="1654"/>
        <v/>
      </c>
      <c r="X5268" t="str">
        <f t="shared" si="1655"/>
        <v/>
      </c>
      <c r="Y5268" t="str">
        <f t="shared" si="1656"/>
        <v/>
      </c>
      <c r="Z5268" cm="1">
        <f t="array" ref="Z5268">LOOKUP(
    2,
    1/($A:$A=$A5268),
    $C:$C
)</f>
        <v>361</v>
      </c>
      <c r="AA5268" t="str">
        <f t="shared" si="1657"/>
        <v/>
      </c>
      <c r="AB5268" t="str">
        <f t="shared" si="1658"/>
        <v/>
      </c>
    </row>
    <row r="5269" spans="1:28" x14ac:dyDescent="0.3">
      <c r="A5269" s="2">
        <v>45980</v>
      </c>
      <c r="B5269" s="1">
        <v>0.55555555555555558</v>
      </c>
      <c r="C5269">
        <v>362.9</v>
      </c>
      <c r="D5269">
        <v>362.6</v>
      </c>
      <c r="E5269">
        <v>295639</v>
      </c>
      <c r="F5269" t="b">
        <f t="shared" si="1640"/>
        <v>0</v>
      </c>
      <c r="G5269" t="str">
        <f t="shared" si="1641"/>
        <v/>
      </c>
      <c r="H5269" t="str">
        <f t="shared" si="1642"/>
        <v/>
      </c>
      <c r="I5269">
        <f t="shared" si="1643"/>
        <v>367.5</v>
      </c>
      <c r="J5269">
        <f t="shared" si="1644"/>
        <v>366.3</v>
      </c>
      <c r="K5269">
        <f t="shared" si="1645"/>
        <v>1</v>
      </c>
      <c r="L5269" t="str">
        <f>IF(
    AND(
        K5269=1,
        COUNTIFS($A$2:A5269,A5269,$K$2:K5269,1)=1
    ),
    "ENTRY",
    ""
)</f>
        <v/>
      </c>
      <c r="M5269" t="str">
        <f t="shared" si="1646"/>
        <v/>
      </c>
      <c r="N5269" t="str">
        <f t="shared" si="1647"/>
        <v/>
      </c>
      <c r="O5269" t="str">
        <f t="shared" si="1648"/>
        <v/>
      </c>
      <c r="P5269" t="str">
        <f t="shared" si="1649"/>
        <v/>
      </c>
      <c r="Q5269" t="str">
        <f t="shared" si="1650"/>
        <v/>
      </c>
      <c r="R5269" t="str">
        <f t="shared" si="1651"/>
        <v/>
      </c>
      <c r="S5269" t="str">
        <f t="shared" si="1659"/>
        <v/>
      </c>
      <c r="U5269" t="str">
        <f t="shared" si="1652"/>
        <v/>
      </c>
      <c r="V5269" t="str">
        <f t="shared" si="1653"/>
        <v/>
      </c>
      <c r="W5269" t="str">
        <f t="shared" si="1654"/>
        <v/>
      </c>
      <c r="X5269" t="str">
        <f t="shared" si="1655"/>
        <v/>
      </c>
      <c r="Y5269" t="str">
        <f t="shared" si="1656"/>
        <v/>
      </c>
      <c r="Z5269" cm="1">
        <f t="array" ref="Z5269">LOOKUP(
    2,
    1/($A:$A=$A5269),
    $C:$C
)</f>
        <v>361</v>
      </c>
      <c r="AA5269" t="str">
        <f t="shared" si="1657"/>
        <v/>
      </c>
      <c r="AB5269" t="str">
        <f t="shared" si="1658"/>
        <v/>
      </c>
    </row>
    <row r="5270" spans="1:28" x14ac:dyDescent="0.3">
      <c r="A5270" s="2">
        <v>45980</v>
      </c>
      <c r="B5270" s="1">
        <v>0.55902777777777779</v>
      </c>
      <c r="C5270">
        <v>362.8</v>
      </c>
      <c r="D5270">
        <v>361.85</v>
      </c>
      <c r="E5270">
        <v>382453</v>
      </c>
      <c r="F5270" t="b">
        <f t="shared" si="1640"/>
        <v>0</v>
      </c>
      <c r="G5270" t="str">
        <f t="shared" si="1641"/>
        <v/>
      </c>
      <c r="H5270" t="str">
        <f t="shared" si="1642"/>
        <v/>
      </c>
      <c r="I5270">
        <f t="shared" si="1643"/>
        <v>367.5</v>
      </c>
      <c r="J5270">
        <f t="shared" si="1644"/>
        <v>366.3</v>
      </c>
      <c r="K5270">
        <f t="shared" si="1645"/>
        <v>1</v>
      </c>
      <c r="L5270" t="str">
        <f>IF(
    AND(
        K5270=1,
        COUNTIFS($A$2:A5270,A5270,$K$2:K5270,1)=1
    ),
    "ENTRY",
    ""
)</f>
        <v/>
      </c>
      <c r="M5270" t="str">
        <f t="shared" si="1646"/>
        <v/>
      </c>
      <c r="N5270" t="str">
        <f t="shared" si="1647"/>
        <v/>
      </c>
      <c r="O5270" t="str">
        <f t="shared" si="1648"/>
        <v/>
      </c>
      <c r="P5270" t="str">
        <f t="shared" si="1649"/>
        <v/>
      </c>
      <c r="Q5270" t="str">
        <f t="shared" si="1650"/>
        <v/>
      </c>
      <c r="R5270" t="str">
        <f t="shared" si="1651"/>
        <v/>
      </c>
      <c r="S5270" t="str">
        <f t="shared" si="1659"/>
        <v/>
      </c>
      <c r="U5270" t="str">
        <f t="shared" si="1652"/>
        <v/>
      </c>
      <c r="V5270" t="str">
        <f t="shared" si="1653"/>
        <v/>
      </c>
      <c r="W5270" t="str">
        <f t="shared" si="1654"/>
        <v/>
      </c>
      <c r="X5270" t="str">
        <f t="shared" si="1655"/>
        <v/>
      </c>
      <c r="Y5270" t="str">
        <f t="shared" si="1656"/>
        <v/>
      </c>
      <c r="Z5270" cm="1">
        <f t="array" ref="Z5270">LOOKUP(
    2,
    1/($A:$A=$A5270),
    $C:$C
)</f>
        <v>361</v>
      </c>
      <c r="AA5270" t="str">
        <f t="shared" si="1657"/>
        <v/>
      </c>
      <c r="AB5270" t="str">
        <f t="shared" si="1658"/>
        <v/>
      </c>
    </row>
    <row r="5271" spans="1:28" x14ac:dyDescent="0.3">
      <c r="A5271" s="2">
        <v>45980</v>
      </c>
      <c r="B5271" s="1">
        <v>0.5625</v>
      </c>
      <c r="C5271">
        <v>362.2</v>
      </c>
      <c r="D5271">
        <v>361.3</v>
      </c>
      <c r="E5271">
        <v>438750</v>
      </c>
      <c r="F5271" t="b">
        <f t="shared" si="1640"/>
        <v>0</v>
      </c>
      <c r="G5271" t="str">
        <f t="shared" si="1641"/>
        <v/>
      </c>
      <c r="H5271" t="str">
        <f t="shared" si="1642"/>
        <v/>
      </c>
      <c r="I5271">
        <f t="shared" si="1643"/>
        <v>367.5</v>
      </c>
      <c r="J5271">
        <f t="shared" si="1644"/>
        <v>366.3</v>
      </c>
      <c r="K5271">
        <f t="shared" si="1645"/>
        <v>1</v>
      </c>
      <c r="L5271" t="str">
        <f>IF(
    AND(
        K5271=1,
        COUNTIFS($A$2:A5271,A5271,$K$2:K5271,1)=1
    ),
    "ENTRY",
    ""
)</f>
        <v/>
      </c>
      <c r="M5271" t="str">
        <f t="shared" si="1646"/>
        <v/>
      </c>
      <c r="N5271" t="str">
        <f t="shared" si="1647"/>
        <v/>
      </c>
      <c r="O5271" t="str">
        <f t="shared" si="1648"/>
        <v/>
      </c>
      <c r="P5271" t="str">
        <f t="shared" si="1649"/>
        <v/>
      </c>
      <c r="Q5271" t="str">
        <f t="shared" si="1650"/>
        <v/>
      </c>
      <c r="R5271" t="str">
        <f t="shared" si="1651"/>
        <v/>
      </c>
      <c r="S5271" t="str">
        <f t="shared" si="1659"/>
        <v/>
      </c>
      <c r="U5271" t="str">
        <f t="shared" si="1652"/>
        <v/>
      </c>
      <c r="V5271" t="str">
        <f t="shared" si="1653"/>
        <v/>
      </c>
      <c r="W5271" t="str">
        <f t="shared" si="1654"/>
        <v/>
      </c>
      <c r="X5271" t="str">
        <f t="shared" si="1655"/>
        <v/>
      </c>
      <c r="Y5271" t="str">
        <f t="shared" si="1656"/>
        <v/>
      </c>
      <c r="Z5271" cm="1">
        <f t="array" ref="Z5271">LOOKUP(
    2,
    1/($A:$A=$A5271),
    $C:$C
)</f>
        <v>361</v>
      </c>
      <c r="AA5271" t="str">
        <f t="shared" si="1657"/>
        <v/>
      </c>
      <c r="AB5271" t="str">
        <f t="shared" si="1658"/>
        <v/>
      </c>
    </row>
    <row r="5272" spans="1:28" x14ac:dyDescent="0.3">
      <c r="A5272" s="2">
        <v>45980</v>
      </c>
      <c r="B5272" s="1">
        <v>0.56597222222222221</v>
      </c>
      <c r="C5272">
        <v>362.25</v>
      </c>
      <c r="D5272">
        <v>361.7</v>
      </c>
      <c r="E5272">
        <v>185445</v>
      </c>
      <c r="F5272" t="b">
        <f t="shared" si="1640"/>
        <v>0</v>
      </c>
      <c r="G5272" t="str">
        <f t="shared" si="1641"/>
        <v/>
      </c>
      <c r="H5272" t="str">
        <f t="shared" si="1642"/>
        <v/>
      </c>
      <c r="I5272">
        <f t="shared" si="1643"/>
        <v>367.5</v>
      </c>
      <c r="J5272">
        <f t="shared" si="1644"/>
        <v>366.3</v>
      </c>
      <c r="K5272">
        <f t="shared" si="1645"/>
        <v>1</v>
      </c>
      <c r="L5272" t="str">
        <f>IF(
    AND(
        K5272=1,
        COUNTIFS($A$2:A5272,A5272,$K$2:K5272,1)=1
    ),
    "ENTRY",
    ""
)</f>
        <v/>
      </c>
      <c r="M5272" t="str">
        <f t="shared" si="1646"/>
        <v/>
      </c>
      <c r="N5272" t="str">
        <f t="shared" si="1647"/>
        <v/>
      </c>
      <c r="O5272" t="str">
        <f t="shared" si="1648"/>
        <v/>
      </c>
      <c r="P5272" t="str">
        <f t="shared" si="1649"/>
        <v/>
      </c>
      <c r="Q5272" t="str">
        <f t="shared" si="1650"/>
        <v/>
      </c>
      <c r="R5272" t="str">
        <f t="shared" si="1651"/>
        <v/>
      </c>
      <c r="S5272" t="str">
        <f t="shared" si="1659"/>
        <v/>
      </c>
      <c r="U5272" t="str">
        <f t="shared" si="1652"/>
        <v/>
      </c>
      <c r="V5272" t="str">
        <f t="shared" si="1653"/>
        <v/>
      </c>
      <c r="W5272" t="str">
        <f t="shared" si="1654"/>
        <v/>
      </c>
      <c r="X5272" t="str">
        <f t="shared" si="1655"/>
        <v/>
      </c>
      <c r="Y5272" t="str">
        <f t="shared" si="1656"/>
        <v/>
      </c>
      <c r="Z5272" cm="1">
        <f t="array" ref="Z5272">LOOKUP(
    2,
    1/($A:$A=$A5272),
    $C:$C
)</f>
        <v>361</v>
      </c>
      <c r="AA5272" t="str">
        <f t="shared" si="1657"/>
        <v/>
      </c>
      <c r="AB5272" t="str">
        <f t="shared" si="1658"/>
        <v/>
      </c>
    </row>
    <row r="5273" spans="1:28" x14ac:dyDescent="0.3">
      <c r="A5273" s="2">
        <v>45980</v>
      </c>
      <c r="B5273" s="1">
        <v>0.56944444444444442</v>
      </c>
      <c r="C5273">
        <v>362.35</v>
      </c>
      <c r="D5273">
        <v>361.6</v>
      </c>
      <c r="E5273">
        <v>148204</v>
      </c>
      <c r="F5273" t="b">
        <f t="shared" si="1640"/>
        <v>0</v>
      </c>
      <c r="G5273" t="str">
        <f t="shared" si="1641"/>
        <v/>
      </c>
      <c r="H5273" t="str">
        <f t="shared" si="1642"/>
        <v/>
      </c>
      <c r="I5273">
        <f t="shared" si="1643"/>
        <v>367.5</v>
      </c>
      <c r="J5273">
        <f t="shared" si="1644"/>
        <v>366.3</v>
      </c>
      <c r="K5273">
        <f t="shared" si="1645"/>
        <v>1</v>
      </c>
      <c r="L5273" t="str">
        <f>IF(
    AND(
        K5273=1,
        COUNTIFS($A$2:A5273,A5273,$K$2:K5273,1)=1
    ),
    "ENTRY",
    ""
)</f>
        <v/>
      </c>
      <c r="M5273" t="str">
        <f t="shared" si="1646"/>
        <v/>
      </c>
      <c r="N5273" t="str">
        <f t="shared" si="1647"/>
        <v/>
      </c>
      <c r="O5273" t="str">
        <f t="shared" si="1648"/>
        <v/>
      </c>
      <c r="P5273" t="str">
        <f t="shared" si="1649"/>
        <v/>
      </c>
      <c r="Q5273" t="str">
        <f t="shared" si="1650"/>
        <v/>
      </c>
      <c r="R5273" t="str">
        <f t="shared" si="1651"/>
        <v/>
      </c>
      <c r="S5273" t="str">
        <f t="shared" si="1659"/>
        <v/>
      </c>
      <c r="U5273" t="str">
        <f t="shared" si="1652"/>
        <v/>
      </c>
      <c r="V5273" t="str">
        <f t="shared" si="1653"/>
        <v/>
      </c>
      <c r="W5273" t="str">
        <f t="shared" si="1654"/>
        <v/>
      </c>
      <c r="X5273" t="str">
        <f t="shared" si="1655"/>
        <v/>
      </c>
      <c r="Y5273" t="str">
        <f t="shared" si="1656"/>
        <v/>
      </c>
      <c r="Z5273" cm="1">
        <f t="array" ref="Z5273">LOOKUP(
    2,
    1/($A:$A=$A5273),
    $C:$C
)</f>
        <v>361</v>
      </c>
      <c r="AA5273" t="str">
        <f t="shared" si="1657"/>
        <v/>
      </c>
      <c r="AB5273" t="str">
        <f t="shared" si="1658"/>
        <v/>
      </c>
    </row>
    <row r="5274" spans="1:28" x14ac:dyDescent="0.3">
      <c r="A5274" s="2">
        <v>45980</v>
      </c>
      <c r="B5274" s="1">
        <v>0.57291666666666663</v>
      </c>
      <c r="C5274">
        <v>362.35</v>
      </c>
      <c r="D5274">
        <v>361.7</v>
      </c>
      <c r="E5274">
        <v>142518</v>
      </c>
      <c r="F5274" t="b">
        <f t="shared" si="1640"/>
        <v>0</v>
      </c>
      <c r="G5274" t="str">
        <f t="shared" si="1641"/>
        <v/>
      </c>
      <c r="H5274" t="str">
        <f t="shared" si="1642"/>
        <v/>
      </c>
      <c r="I5274">
        <f t="shared" si="1643"/>
        <v>367.5</v>
      </c>
      <c r="J5274">
        <f t="shared" si="1644"/>
        <v>366.3</v>
      </c>
      <c r="K5274">
        <f t="shared" si="1645"/>
        <v>1</v>
      </c>
      <c r="L5274" t="str">
        <f>IF(
    AND(
        K5274=1,
        COUNTIFS($A$2:A5274,A5274,$K$2:K5274,1)=1
    ),
    "ENTRY",
    ""
)</f>
        <v/>
      </c>
      <c r="M5274" t="str">
        <f t="shared" si="1646"/>
        <v/>
      </c>
      <c r="N5274" t="str">
        <f t="shared" si="1647"/>
        <v/>
      </c>
      <c r="O5274" t="str">
        <f t="shared" si="1648"/>
        <v/>
      </c>
      <c r="P5274" t="str">
        <f t="shared" si="1649"/>
        <v/>
      </c>
      <c r="Q5274" t="str">
        <f t="shared" si="1650"/>
        <v/>
      </c>
      <c r="R5274" t="str">
        <f t="shared" si="1651"/>
        <v/>
      </c>
      <c r="S5274" t="str">
        <f t="shared" si="1659"/>
        <v/>
      </c>
      <c r="U5274" t="str">
        <f t="shared" si="1652"/>
        <v/>
      </c>
      <c r="V5274" t="str">
        <f t="shared" si="1653"/>
        <v/>
      </c>
      <c r="W5274" t="str">
        <f t="shared" si="1654"/>
        <v/>
      </c>
      <c r="X5274" t="str">
        <f t="shared" si="1655"/>
        <v/>
      </c>
      <c r="Y5274" t="str">
        <f t="shared" si="1656"/>
        <v/>
      </c>
      <c r="Z5274" cm="1">
        <f t="array" ref="Z5274">LOOKUP(
    2,
    1/($A:$A=$A5274),
    $C:$C
)</f>
        <v>361</v>
      </c>
      <c r="AA5274" t="str">
        <f t="shared" si="1657"/>
        <v/>
      </c>
      <c r="AB5274" t="str">
        <f t="shared" si="1658"/>
        <v/>
      </c>
    </row>
    <row r="5275" spans="1:28" x14ac:dyDescent="0.3">
      <c r="A5275" s="2">
        <v>45980</v>
      </c>
      <c r="B5275" s="1">
        <v>0.57638888888888884</v>
      </c>
      <c r="C5275">
        <v>362.2</v>
      </c>
      <c r="D5275">
        <v>361.4</v>
      </c>
      <c r="E5275">
        <v>573518</v>
      </c>
      <c r="F5275" t="b">
        <f t="shared" si="1640"/>
        <v>0</v>
      </c>
      <c r="G5275" t="str">
        <f t="shared" si="1641"/>
        <v/>
      </c>
      <c r="H5275" t="str">
        <f t="shared" si="1642"/>
        <v/>
      </c>
      <c r="I5275">
        <f t="shared" si="1643"/>
        <v>367.5</v>
      </c>
      <c r="J5275">
        <f t="shared" si="1644"/>
        <v>366.3</v>
      </c>
      <c r="K5275">
        <f t="shared" si="1645"/>
        <v>1</v>
      </c>
      <c r="L5275" t="str">
        <f>IF(
    AND(
        K5275=1,
        COUNTIFS($A$2:A5275,A5275,$K$2:K5275,1)=1
    ),
    "ENTRY",
    ""
)</f>
        <v/>
      </c>
      <c r="M5275" t="str">
        <f t="shared" si="1646"/>
        <v/>
      </c>
      <c r="N5275" t="str">
        <f t="shared" si="1647"/>
        <v/>
      </c>
      <c r="O5275" t="str">
        <f t="shared" si="1648"/>
        <v/>
      </c>
      <c r="P5275" t="str">
        <f t="shared" si="1649"/>
        <v/>
      </c>
      <c r="Q5275" t="str">
        <f t="shared" si="1650"/>
        <v/>
      </c>
      <c r="R5275" t="str">
        <f t="shared" si="1651"/>
        <v/>
      </c>
      <c r="S5275" t="str">
        <f t="shared" si="1659"/>
        <v/>
      </c>
      <c r="U5275" t="str">
        <f t="shared" si="1652"/>
        <v/>
      </c>
      <c r="V5275" t="str">
        <f t="shared" si="1653"/>
        <v/>
      </c>
      <c r="W5275" t="str">
        <f t="shared" si="1654"/>
        <v/>
      </c>
      <c r="X5275" t="str">
        <f t="shared" si="1655"/>
        <v/>
      </c>
      <c r="Y5275" t="str">
        <f t="shared" si="1656"/>
        <v/>
      </c>
      <c r="Z5275" cm="1">
        <f t="array" ref="Z5275">LOOKUP(
    2,
    1/($A:$A=$A5275),
    $C:$C
)</f>
        <v>361</v>
      </c>
      <c r="AA5275" t="str">
        <f t="shared" si="1657"/>
        <v/>
      </c>
      <c r="AB5275" t="str">
        <f t="shared" si="1658"/>
        <v/>
      </c>
    </row>
    <row r="5276" spans="1:28" x14ac:dyDescent="0.3">
      <c r="A5276" s="2">
        <v>45980</v>
      </c>
      <c r="B5276" s="1">
        <v>0.57986111111111116</v>
      </c>
      <c r="C5276">
        <v>362.4</v>
      </c>
      <c r="D5276">
        <v>361.75</v>
      </c>
      <c r="E5276">
        <v>101693</v>
      </c>
      <c r="F5276" t="b">
        <f t="shared" si="1640"/>
        <v>0</v>
      </c>
      <c r="G5276" t="str">
        <f t="shared" si="1641"/>
        <v/>
      </c>
      <c r="H5276" t="str">
        <f t="shared" si="1642"/>
        <v/>
      </c>
      <c r="I5276">
        <f t="shared" si="1643"/>
        <v>367.5</v>
      </c>
      <c r="J5276">
        <f t="shared" si="1644"/>
        <v>366.3</v>
      </c>
      <c r="K5276">
        <f t="shared" si="1645"/>
        <v>1</v>
      </c>
      <c r="L5276" t="str">
        <f>IF(
    AND(
        K5276=1,
        COUNTIFS($A$2:A5276,A5276,$K$2:K5276,1)=1
    ),
    "ENTRY",
    ""
)</f>
        <v/>
      </c>
      <c r="M5276" t="str">
        <f t="shared" si="1646"/>
        <v/>
      </c>
      <c r="N5276" t="str">
        <f t="shared" si="1647"/>
        <v/>
      </c>
      <c r="O5276" t="str">
        <f t="shared" si="1648"/>
        <v/>
      </c>
      <c r="P5276" t="str">
        <f t="shared" si="1649"/>
        <v/>
      </c>
      <c r="Q5276" t="str">
        <f t="shared" si="1650"/>
        <v/>
      </c>
      <c r="R5276" t="str">
        <f t="shared" si="1651"/>
        <v/>
      </c>
      <c r="S5276" t="str">
        <f t="shared" si="1659"/>
        <v/>
      </c>
      <c r="U5276" t="str">
        <f t="shared" si="1652"/>
        <v/>
      </c>
      <c r="V5276" t="str">
        <f t="shared" si="1653"/>
        <v/>
      </c>
      <c r="W5276" t="str">
        <f t="shared" si="1654"/>
        <v/>
      </c>
      <c r="X5276" t="str">
        <f t="shared" si="1655"/>
        <v/>
      </c>
      <c r="Y5276" t="str">
        <f t="shared" si="1656"/>
        <v/>
      </c>
      <c r="Z5276" cm="1">
        <f t="array" ref="Z5276">LOOKUP(
    2,
    1/($A:$A=$A5276),
    $C:$C
)</f>
        <v>361</v>
      </c>
      <c r="AA5276" t="str">
        <f t="shared" si="1657"/>
        <v/>
      </c>
      <c r="AB5276" t="str">
        <f t="shared" si="1658"/>
        <v/>
      </c>
    </row>
    <row r="5277" spans="1:28" x14ac:dyDescent="0.3">
      <c r="A5277" s="2">
        <v>45980</v>
      </c>
      <c r="B5277" s="1">
        <v>0.58333333333333337</v>
      </c>
      <c r="C5277">
        <v>362.4</v>
      </c>
      <c r="D5277">
        <v>361.85</v>
      </c>
      <c r="E5277">
        <v>134691</v>
      </c>
      <c r="F5277" t="b">
        <f t="shared" si="1640"/>
        <v>0</v>
      </c>
      <c r="G5277" t="str">
        <f t="shared" si="1641"/>
        <v/>
      </c>
      <c r="H5277" t="str">
        <f t="shared" si="1642"/>
        <v/>
      </c>
      <c r="I5277">
        <f t="shared" si="1643"/>
        <v>367.5</v>
      </c>
      <c r="J5277">
        <f t="shared" si="1644"/>
        <v>366.3</v>
      </c>
      <c r="K5277">
        <f t="shared" si="1645"/>
        <v>1</v>
      </c>
      <c r="L5277" t="str">
        <f>IF(
    AND(
        K5277=1,
        COUNTIFS($A$2:A5277,A5277,$K$2:K5277,1)=1
    ),
    "ENTRY",
    ""
)</f>
        <v/>
      </c>
      <c r="M5277" t="str">
        <f t="shared" si="1646"/>
        <v/>
      </c>
      <c r="N5277" t="str">
        <f t="shared" si="1647"/>
        <v/>
      </c>
      <c r="O5277" t="str">
        <f t="shared" si="1648"/>
        <v/>
      </c>
      <c r="P5277" t="str">
        <f t="shared" si="1649"/>
        <v/>
      </c>
      <c r="Q5277" t="str">
        <f t="shared" si="1650"/>
        <v/>
      </c>
      <c r="R5277" t="str">
        <f t="shared" si="1651"/>
        <v/>
      </c>
      <c r="S5277" t="str">
        <f t="shared" si="1659"/>
        <v/>
      </c>
      <c r="U5277" t="str">
        <f t="shared" si="1652"/>
        <v/>
      </c>
      <c r="V5277" t="str">
        <f t="shared" si="1653"/>
        <v/>
      </c>
      <c r="W5277" t="str">
        <f t="shared" si="1654"/>
        <v/>
      </c>
      <c r="X5277" t="str">
        <f t="shared" si="1655"/>
        <v/>
      </c>
      <c r="Y5277" t="str">
        <f t="shared" si="1656"/>
        <v/>
      </c>
      <c r="Z5277" cm="1">
        <f t="array" ref="Z5277">LOOKUP(
    2,
    1/($A:$A=$A5277),
    $C:$C
)</f>
        <v>361</v>
      </c>
      <c r="AA5277" t="str">
        <f t="shared" si="1657"/>
        <v/>
      </c>
      <c r="AB5277" t="str">
        <f t="shared" si="1658"/>
        <v/>
      </c>
    </row>
    <row r="5278" spans="1:28" x14ac:dyDescent="0.3">
      <c r="A5278" s="2">
        <v>45980</v>
      </c>
      <c r="B5278" s="1">
        <v>0.58680555555555558</v>
      </c>
      <c r="C5278">
        <v>363</v>
      </c>
      <c r="D5278">
        <v>362.25</v>
      </c>
      <c r="E5278">
        <v>168698</v>
      </c>
      <c r="F5278" t="b">
        <f t="shared" si="1640"/>
        <v>0</v>
      </c>
      <c r="G5278" t="str">
        <f t="shared" si="1641"/>
        <v/>
      </c>
      <c r="H5278" t="str">
        <f t="shared" si="1642"/>
        <v/>
      </c>
      <c r="I5278">
        <f t="shared" si="1643"/>
        <v>367.5</v>
      </c>
      <c r="J5278">
        <f t="shared" si="1644"/>
        <v>366.3</v>
      </c>
      <c r="K5278">
        <f t="shared" si="1645"/>
        <v>1</v>
      </c>
      <c r="L5278" t="str">
        <f>IF(
    AND(
        K5278=1,
        COUNTIFS($A$2:A5278,A5278,$K$2:K5278,1)=1
    ),
    "ENTRY",
    ""
)</f>
        <v/>
      </c>
      <c r="M5278" t="str">
        <f t="shared" si="1646"/>
        <v/>
      </c>
      <c r="N5278" t="str">
        <f t="shared" si="1647"/>
        <v/>
      </c>
      <c r="O5278" t="str">
        <f t="shared" si="1648"/>
        <v/>
      </c>
      <c r="P5278" t="str">
        <f t="shared" si="1649"/>
        <v/>
      </c>
      <c r="Q5278" t="str">
        <f t="shared" si="1650"/>
        <v/>
      </c>
      <c r="R5278" t="str">
        <f t="shared" si="1651"/>
        <v/>
      </c>
      <c r="S5278" t="str">
        <f t="shared" si="1659"/>
        <v/>
      </c>
      <c r="U5278" t="str">
        <f t="shared" si="1652"/>
        <v/>
      </c>
      <c r="V5278" t="str">
        <f t="shared" si="1653"/>
        <v/>
      </c>
      <c r="W5278" t="str">
        <f t="shared" si="1654"/>
        <v/>
      </c>
      <c r="X5278" t="str">
        <f t="shared" si="1655"/>
        <v/>
      </c>
      <c r="Y5278" t="str">
        <f t="shared" si="1656"/>
        <v/>
      </c>
      <c r="Z5278" cm="1">
        <f t="array" ref="Z5278">LOOKUP(
    2,
    1/($A:$A=$A5278),
    $C:$C
)</f>
        <v>361</v>
      </c>
      <c r="AA5278" t="str">
        <f t="shared" si="1657"/>
        <v/>
      </c>
      <c r="AB5278" t="str">
        <f t="shared" si="1658"/>
        <v/>
      </c>
    </row>
    <row r="5279" spans="1:28" x14ac:dyDescent="0.3">
      <c r="A5279" s="2">
        <v>45980</v>
      </c>
      <c r="B5279" s="1">
        <v>0.59027777777777779</v>
      </c>
      <c r="C5279">
        <v>362.6</v>
      </c>
      <c r="D5279">
        <v>362</v>
      </c>
      <c r="E5279">
        <v>219738</v>
      </c>
      <c r="F5279" t="b">
        <f t="shared" si="1640"/>
        <v>0</v>
      </c>
      <c r="G5279" t="str">
        <f t="shared" si="1641"/>
        <v/>
      </c>
      <c r="H5279" t="str">
        <f t="shared" si="1642"/>
        <v/>
      </c>
      <c r="I5279">
        <f t="shared" si="1643"/>
        <v>367.5</v>
      </c>
      <c r="J5279">
        <f t="shared" si="1644"/>
        <v>366.3</v>
      </c>
      <c r="K5279">
        <f t="shared" si="1645"/>
        <v>1</v>
      </c>
      <c r="L5279" t="str">
        <f>IF(
    AND(
        K5279=1,
        COUNTIFS($A$2:A5279,A5279,$K$2:K5279,1)=1
    ),
    "ENTRY",
    ""
)</f>
        <v/>
      </c>
      <c r="M5279" t="str">
        <f t="shared" si="1646"/>
        <v/>
      </c>
      <c r="N5279" t="str">
        <f t="shared" si="1647"/>
        <v/>
      </c>
      <c r="O5279" t="str">
        <f t="shared" si="1648"/>
        <v/>
      </c>
      <c r="P5279" t="str">
        <f t="shared" si="1649"/>
        <v/>
      </c>
      <c r="Q5279" t="str">
        <f t="shared" si="1650"/>
        <v/>
      </c>
      <c r="R5279" t="str">
        <f t="shared" si="1651"/>
        <v/>
      </c>
      <c r="S5279" t="str">
        <f t="shared" si="1659"/>
        <v/>
      </c>
      <c r="U5279" t="str">
        <f t="shared" si="1652"/>
        <v/>
      </c>
      <c r="V5279" t="str">
        <f t="shared" si="1653"/>
        <v/>
      </c>
      <c r="W5279" t="str">
        <f t="shared" si="1654"/>
        <v/>
      </c>
      <c r="X5279" t="str">
        <f t="shared" si="1655"/>
        <v/>
      </c>
      <c r="Y5279" t="str">
        <f t="shared" si="1656"/>
        <v/>
      </c>
      <c r="Z5279" cm="1">
        <f t="array" ref="Z5279">LOOKUP(
    2,
    1/($A:$A=$A5279),
    $C:$C
)</f>
        <v>361</v>
      </c>
      <c r="AA5279" t="str">
        <f t="shared" si="1657"/>
        <v/>
      </c>
      <c r="AB5279" t="str">
        <f t="shared" si="1658"/>
        <v/>
      </c>
    </row>
    <row r="5280" spans="1:28" x14ac:dyDescent="0.3">
      <c r="A5280" s="2">
        <v>45980</v>
      </c>
      <c r="B5280" s="1">
        <v>0.59375</v>
      </c>
      <c r="C5280">
        <v>362.55</v>
      </c>
      <c r="D5280">
        <v>362.05</v>
      </c>
      <c r="E5280">
        <v>491760</v>
      </c>
      <c r="F5280" t="b">
        <f t="shared" si="1640"/>
        <v>0</v>
      </c>
      <c r="G5280" t="str">
        <f t="shared" si="1641"/>
        <v/>
      </c>
      <c r="H5280" t="str">
        <f t="shared" si="1642"/>
        <v/>
      </c>
      <c r="I5280">
        <f t="shared" si="1643"/>
        <v>367.5</v>
      </c>
      <c r="J5280">
        <f t="shared" si="1644"/>
        <v>366.3</v>
      </c>
      <c r="K5280">
        <f t="shared" si="1645"/>
        <v>1</v>
      </c>
      <c r="L5280" t="str">
        <f>IF(
    AND(
        K5280=1,
        COUNTIFS($A$2:A5280,A5280,$K$2:K5280,1)=1
    ),
    "ENTRY",
    ""
)</f>
        <v/>
      </c>
      <c r="M5280" t="str">
        <f t="shared" si="1646"/>
        <v/>
      </c>
      <c r="N5280" t="str">
        <f t="shared" si="1647"/>
        <v/>
      </c>
      <c r="O5280" t="str">
        <f t="shared" si="1648"/>
        <v/>
      </c>
      <c r="P5280" t="str">
        <f t="shared" si="1649"/>
        <v/>
      </c>
      <c r="Q5280" t="str">
        <f t="shared" si="1650"/>
        <v/>
      </c>
      <c r="R5280" t="str">
        <f t="shared" si="1651"/>
        <v/>
      </c>
      <c r="S5280" t="str">
        <f t="shared" si="1659"/>
        <v/>
      </c>
      <c r="U5280" t="str">
        <f t="shared" si="1652"/>
        <v/>
      </c>
      <c r="V5280" t="str">
        <f t="shared" si="1653"/>
        <v/>
      </c>
      <c r="W5280" t="str">
        <f t="shared" si="1654"/>
        <v/>
      </c>
      <c r="X5280" t="str">
        <f t="shared" si="1655"/>
        <v/>
      </c>
      <c r="Y5280" t="str">
        <f t="shared" si="1656"/>
        <v/>
      </c>
      <c r="Z5280" cm="1">
        <f t="array" ref="Z5280">LOOKUP(
    2,
    1/($A:$A=$A5280),
    $C:$C
)</f>
        <v>361</v>
      </c>
      <c r="AA5280" t="str">
        <f t="shared" si="1657"/>
        <v/>
      </c>
      <c r="AB5280" t="str">
        <f t="shared" si="1658"/>
        <v/>
      </c>
    </row>
    <row r="5281" spans="1:28" x14ac:dyDescent="0.3">
      <c r="A5281" s="2">
        <v>45980</v>
      </c>
      <c r="B5281" s="1">
        <v>0.59722222222222221</v>
      </c>
      <c r="C5281">
        <v>362.5</v>
      </c>
      <c r="D5281">
        <v>362.1</v>
      </c>
      <c r="E5281">
        <v>97813</v>
      </c>
      <c r="F5281" t="b">
        <f t="shared" si="1640"/>
        <v>0</v>
      </c>
      <c r="G5281" t="str">
        <f t="shared" si="1641"/>
        <v/>
      </c>
      <c r="H5281" t="str">
        <f t="shared" si="1642"/>
        <v/>
      </c>
      <c r="I5281">
        <f t="shared" si="1643"/>
        <v>367.5</v>
      </c>
      <c r="J5281">
        <f t="shared" si="1644"/>
        <v>366.3</v>
      </c>
      <c r="K5281">
        <f t="shared" si="1645"/>
        <v>1</v>
      </c>
      <c r="L5281" t="str">
        <f>IF(
    AND(
        K5281=1,
        COUNTIFS($A$2:A5281,A5281,$K$2:K5281,1)=1
    ),
    "ENTRY",
    ""
)</f>
        <v/>
      </c>
      <c r="M5281" t="str">
        <f t="shared" si="1646"/>
        <v/>
      </c>
      <c r="N5281" t="str">
        <f t="shared" si="1647"/>
        <v/>
      </c>
      <c r="O5281" t="str">
        <f t="shared" si="1648"/>
        <v/>
      </c>
      <c r="P5281" t="str">
        <f t="shared" si="1649"/>
        <v/>
      </c>
      <c r="Q5281" t="str">
        <f t="shared" si="1650"/>
        <v/>
      </c>
      <c r="R5281" t="str">
        <f t="shared" si="1651"/>
        <v/>
      </c>
      <c r="S5281" t="str">
        <f t="shared" si="1659"/>
        <v/>
      </c>
      <c r="U5281" t="str">
        <f t="shared" si="1652"/>
        <v/>
      </c>
      <c r="V5281" t="str">
        <f t="shared" si="1653"/>
        <v/>
      </c>
      <c r="W5281" t="str">
        <f t="shared" si="1654"/>
        <v/>
      </c>
      <c r="X5281" t="str">
        <f t="shared" si="1655"/>
        <v/>
      </c>
      <c r="Y5281" t="str">
        <f t="shared" si="1656"/>
        <v/>
      </c>
      <c r="Z5281" cm="1">
        <f t="array" ref="Z5281">LOOKUP(
    2,
    1/($A:$A=$A5281),
    $C:$C
)</f>
        <v>361</v>
      </c>
      <c r="AA5281" t="str">
        <f t="shared" si="1657"/>
        <v/>
      </c>
      <c r="AB5281" t="str">
        <f t="shared" si="1658"/>
        <v/>
      </c>
    </row>
    <row r="5282" spans="1:28" x14ac:dyDescent="0.3">
      <c r="A5282" s="2">
        <v>45980</v>
      </c>
      <c r="B5282" s="1">
        <v>0.60069444444444442</v>
      </c>
      <c r="C5282">
        <v>362.35</v>
      </c>
      <c r="D5282">
        <v>362.1</v>
      </c>
      <c r="E5282">
        <v>75796</v>
      </c>
      <c r="F5282" t="b">
        <f t="shared" si="1640"/>
        <v>0</v>
      </c>
      <c r="G5282" t="str">
        <f t="shared" si="1641"/>
        <v/>
      </c>
      <c r="H5282" t="str">
        <f t="shared" si="1642"/>
        <v/>
      </c>
      <c r="I5282">
        <f t="shared" si="1643"/>
        <v>367.5</v>
      </c>
      <c r="J5282">
        <f t="shared" si="1644"/>
        <v>366.3</v>
      </c>
      <c r="K5282">
        <f t="shared" si="1645"/>
        <v>1</v>
      </c>
      <c r="L5282" t="str">
        <f>IF(
    AND(
        K5282=1,
        COUNTIFS($A$2:A5282,A5282,$K$2:K5282,1)=1
    ),
    "ENTRY",
    ""
)</f>
        <v/>
      </c>
      <c r="M5282" t="str">
        <f t="shared" si="1646"/>
        <v/>
      </c>
      <c r="N5282" t="str">
        <f t="shared" si="1647"/>
        <v/>
      </c>
      <c r="O5282" t="str">
        <f t="shared" si="1648"/>
        <v/>
      </c>
      <c r="P5282" t="str">
        <f t="shared" si="1649"/>
        <v/>
      </c>
      <c r="Q5282" t="str">
        <f t="shared" si="1650"/>
        <v/>
      </c>
      <c r="R5282" t="str">
        <f t="shared" si="1651"/>
        <v/>
      </c>
      <c r="S5282" t="str">
        <f t="shared" si="1659"/>
        <v/>
      </c>
      <c r="U5282" t="str">
        <f t="shared" si="1652"/>
        <v/>
      </c>
      <c r="V5282" t="str">
        <f t="shared" si="1653"/>
        <v/>
      </c>
      <c r="W5282" t="str">
        <f t="shared" si="1654"/>
        <v/>
      </c>
      <c r="X5282" t="str">
        <f t="shared" si="1655"/>
        <v/>
      </c>
      <c r="Y5282" t="str">
        <f t="shared" si="1656"/>
        <v/>
      </c>
      <c r="Z5282" cm="1">
        <f t="array" ref="Z5282">LOOKUP(
    2,
    1/($A:$A=$A5282),
    $C:$C
)</f>
        <v>361</v>
      </c>
      <c r="AA5282" t="str">
        <f t="shared" si="1657"/>
        <v/>
      </c>
      <c r="AB5282" t="str">
        <f t="shared" si="1658"/>
        <v/>
      </c>
    </row>
    <row r="5283" spans="1:28" x14ac:dyDescent="0.3">
      <c r="A5283" s="2">
        <v>45980</v>
      </c>
      <c r="B5283" s="1">
        <v>0.60416666666666663</v>
      </c>
      <c r="C5283">
        <v>362.25</v>
      </c>
      <c r="D5283">
        <v>361.65</v>
      </c>
      <c r="E5283">
        <v>104018</v>
      </c>
      <c r="F5283" t="b">
        <f t="shared" si="1640"/>
        <v>0</v>
      </c>
      <c r="G5283" t="str">
        <f t="shared" si="1641"/>
        <v/>
      </c>
      <c r="H5283" t="str">
        <f t="shared" si="1642"/>
        <v/>
      </c>
      <c r="I5283">
        <f t="shared" si="1643"/>
        <v>367.5</v>
      </c>
      <c r="J5283">
        <f t="shared" si="1644"/>
        <v>366.3</v>
      </c>
      <c r="K5283">
        <f t="shared" si="1645"/>
        <v>1</v>
      </c>
      <c r="L5283" t="str">
        <f>IF(
    AND(
        K5283=1,
        COUNTIFS($A$2:A5283,A5283,$K$2:K5283,1)=1
    ),
    "ENTRY",
    ""
)</f>
        <v/>
      </c>
      <c r="M5283" t="str">
        <f t="shared" si="1646"/>
        <v/>
      </c>
      <c r="N5283" t="str">
        <f t="shared" si="1647"/>
        <v/>
      </c>
      <c r="O5283" t="str">
        <f t="shared" si="1648"/>
        <v/>
      </c>
      <c r="P5283" t="str">
        <f t="shared" si="1649"/>
        <v/>
      </c>
      <c r="Q5283" t="str">
        <f t="shared" si="1650"/>
        <v/>
      </c>
      <c r="R5283" t="str">
        <f t="shared" si="1651"/>
        <v/>
      </c>
      <c r="S5283" t="str">
        <f t="shared" si="1659"/>
        <v/>
      </c>
      <c r="U5283" t="str">
        <f t="shared" si="1652"/>
        <v/>
      </c>
      <c r="V5283" t="str">
        <f t="shared" si="1653"/>
        <v/>
      </c>
      <c r="W5283" t="str">
        <f t="shared" si="1654"/>
        <v/>
      </c>
      <c r="X5283" t="str">
        <f t="shared" si="1655"/>
        <v/>
      </c>
      <c r="Y5283" t="str">
        <f t="shared" si="1656"/>
        <v/>
      </c>
      <c r="Z5283" cm="1">
        <f t="array" ref="Z5283">LOOKUP(
    2,
    1/($A:$A=$A5283),
    $C:$C
)</f>
        <v>361</v>
      </c>
      <c r="AA5283" t="str">
        <f t="shared" si="1657"/>
        <v/>
      </c>
      <c r="AB5283" t="str">
        <f t="shared" si="1658"/>
        <v/>
      </c>
    </row>
    <row r="5284" spans="1:28" x14ac:dyDescent="0.3">
      <c r="A5284" s="2">
        <v>45980</v>
      </c>
      <c r="B5284" s="1">
        <v>0.60763888888888884</v>
      </c>
      <c r="C5284">
        <v>361.9</v>
      </c>
      <c r="D5284">
        <v>361.3</v>
      </c>
      <c r="E5284">
        <v>187231</v>
      </c>
      <c r="F5284" t="b">
        <f t="shared" si="1640"/>
        <v>0</v>
      </c>
      <c r="G5284" t="str">
        <f t="shared" si="1641"/>
        <v/>
      </c>
      <c r="H5284" t="str">
        <f t="shared" si="1642"/>
        <v/>
      </c>
      <c r="I5284">
        <f t="shared" si="1643"/>
        <v>367.5</v>
      </c>
      <c r="J5284">
        <f t="shared" si="1644"/>
        <v>366.3</v>
      </c>
      <c r="K5284">
        <f t="shared" si="1645"/>
        <v>1</v>
      </c>
      <c r="L5284" t="str">
        <f>IF(
    AND(
        K5284=1,
        COUNTIFS($A$2:A5284,A5284,$K$2:K5284,1)=1
    ),
    "ENTRY",
    ""
)</f>
        <v/>
      </c>
      <c r="M5284" t="str">
        <f t="shared" si="1646"/>
        <v/>
      </c>
      <c r="N5284" t="str">
        <f t="shared" si="1647"/>
        <v/>
      </c>
      <c r="O5284" t="str">
        <f t="shared" si="1648"/>
        <v/>
      </c>
      <c r="P5284" t="str">
        <f t="shared" si="1649"/>
        <v/>
      </c>
      <c r="Q5284" t="str">
        <f t="shared" si="1650"/>
        <v/>
      </c>
      <c r="R5284" t="str">
        <f t="shared" si="1651"/>
        <v/>
      </c>
      <c r="S5284" t="str">
        <f t="shared" si="1659"/>
        <v/>
      </c>
      <c r="U5284" t="str">
        <f t="shared" si="1652"/>
        <v/>
      </c>
      <c r="V5284" t="str">
        <f t="shared" si="1653"/>
        <v/>
      </c>
      <c r="W5284" t="str">
        <f t="shared" si="1654"/>
        <v/>
      </c>
      <c r="X5284" t="str">
        <f t="shared" si="1655"/>
        <v/>
      </c>
      <c r="Y5284" t="str">
        <f t="shared" si="1656"/>
        <v/>
      </c>
      <c r="Z5284" cm="1">
        <f t="array" ref="Z5284">LOOKUP(
    2,
    1/($A:$A=$A5284),
    $C:$C
)</f>
        <v>361</v>
      </c>
      <c r="AA5284" t="str">
        <f t="shared" si="1657"/>
        <v/>
      </c>
      <c r="AB5284" t="str">
        <f t="shared" si="1658"/>
        <v/>
      </c>
    </row>
    <row r="5285" spans="1:28" x14ac:dyDescent="0.3">
      <c r="A5285" s="2">
        <v>45980</v>
      </c>
      <c r="B5285" s="1">
        <v>0.61111111111111116</v>
      </c>
      <c r="C5285">
        <v>361.8</v>
      </c>
      <c r="D5285">
        <v>361.4</v>
      </c>
      <c r="E5285">
        <v>282227</v>
      </c>
      <c r="F5285" t="b">
        <f t="shared" si="1640"/>
        <v>0</v>
      </c>
      <c r="G5285" t="str">
        <f t="shared" si="1641"/>
        <v/>
      </c>
      <c r="H5285" t="str">
        <f t="shared" si="1642"/>
        <v/>
      </c>
      <c r="I5285">
        <f t="shared" si="1643"/>
        <v>367.5</v>
      </c>
      <c r="J5285">
        <f t="shared" si="1644"/>
        <v>366.3</v>
      </c>
      <c r="K5285">
        <f t="shared" si="1645"/>
        <v>1</v>
      </c>
      <c r="L5285" t="str">
        <f>IF(
    AND(
        K5285=1,
        COUNTIFS($A$2:A5285,A5285,$K$2:K5285,1)=1
    ),
    "ENTRY",
    ""
)</f>
        <v/>
      </c>
      <c r="M5285" t="str">
        <f t="shared" si="1646"/>
        <v/>
      </c>
      <c r="N5285" t="str">
        <f t="shared" si="1647"/>
        <v/>
      </c>
      <c r="O5285" t="str">
        <f t="shared" si="1648"/>
        <v/>
      </c>
      <c r="P5285" t="str">
        <f t="shared" si="1649"/>
        <v/>
      </c>
      <c r="Q5285" t="str">
        <f t="shared" si="1650"/>
        <v/>
      </c>
      <c r="R5285" t="str">
        <f t="shared" si="1651"/>
        <v/>
      </c>
      <c r="S5285" t="str">
        <f t="shared" si="1659"/>
        <v/>
      </c>
      <c r="U5285" t="str">
        <f t="shared" si="1652"/>
        <v/>
      </c>
      <c r="V5285" t="str">
        <f t="shared" si="1653"/>
        <v/>
      </c>
      <c r="W5285" t="str">
        <f t="shared" si="1654"/>
        <v/>
      </c>
      <c r="X5285" t="str">
        <f t="shared" si="1655"/>
        <v/>
      </c>
      <c r="Y5285" t="str">
        <f t="shared" si="1656"/>
        <v/>
      </c>
      <c r="Z5285" cm="1">
        <f t="array" ref="Z5285">LOOKUP(
    2,
    1/($A:$A=$A5285),
    $C:$C
)</f>
        <v>361</v>
      </c>
      <c r="AA5285" t="str">
        <f t="shared" si="1657"/>
        <v/>
      </c>
      <c r="AB5285" t="str">
        <f t="shared" si="1658"/>
        <v/>
      </c>
    </row>
    <row r="5286" spans="1:28" x14ac:dyDescent="0.3">
      <c r="A5286" s="2">
        <v>45980</v>
      </c>
      <c r="B5286" s="1">
        <v>0.61458333333333337</v>
      </c>
      <c r="C5286">
        <v>361.65</v>
      </c>
      <c r="D5286">
        <v>361.3</v>
      </c>
      <c r="E5286">
        <v>157910</v>
      </c>
      <c r="F5286" t="b">
        <f t="shared" si="1640"/>
        <v>0</v>
      </c>
      <c r="G5286" t="str">
        <f t="shared" si="1641"/>
        <v/>
      </c>
      <c r="H5286" t="str">
        <f t="shared" si="1642"/>
        <v/>
      </c>
      <c r="I5286">
        <f t="shared" si="1643"/>
        <v>367.5</v>
      </c>
      <c r="J5286">
        <f t="shared" si="1644"/>
        <v>366.3</v>
      </c>
      <c r="K5286">
        <f t="shared" si="1645"/>
        <v>1</v>
      </c>
      <c r="L5286" t="str">
        <f>IF(
    AND(
        K5286=1,
        COUNTIFS($A$2:A5286,A5286,$K$2:K5286,1)=1
    ),
    "ENTRY",
    ""
)</f>
        <v/>
      </c>
      <c r="M5286" t="str">
        <f t="shared" si="1646"/>
        <v/>
      </c>
      <c r="N5286" t="str">
        <f t="shared" si="1647"/>
        <v/>
      </c>
      <c r="O5286" t="str">
        <f t="shared" si="1648"/>
        <v/>
      </c>
      <c r="P5286" t="str">
        <f t="shared" si="1649"/>
        <v/>
      </c>
      <c r="Q5286" t="str">
        <f t="shared" si="1650"/>
        <v/>
      </c>
      <c r="R5286" t="str">
        <f t="shared" si="1651"/>
        <v/>
      </c>
      <c r="S5286" t="str">
        <f t="shared" si="1659"/>
        <v/>
      </c>
      <c r="U5286" t="str">
        <f t="shared" si="1652"/>
        <v/>
      </c>
      <c r="V5286" t="str">
        <f t="shared" si="1653"/>
        <v/>
      </c>
      <c r="W5286" t="str">
        <f t="shared" si="1654"/>
        <v/>
      </c>
      <c r="X5286" t="str">
        <f t="shared" si="1655"/>
        <v/>
      </c>
      <c r="Y5286" t="str">
        <f t="shared" si="1656"/>
        <v/>
      </c>
      <c r="Z5286" cm="1">
        <f t="array" ref="Z5286">LOOKUP(
    2,
    1/($A:$A=$A5286),
    $C:$C
)</f>
        <v>361</v>
      </c>
      <c r="AA5286" t="str">
        <f t="shared" si="1657"/>
        <v/>
      </c>
      <c r="AB5286" t="str">
        <f t="shared" si="1658"/>
        <v/>
      </c>
    </row>
    <row r="5287" spans="1:28" x14ac:dyDescent="0.3">
      <c r="A5287" s="2">
        <v>45980</v>
      </c>
      <c r="B5287" s="1">
        <v>0.61805555555555558</v>
      </c>
      <c r="C5287">
        <v>361.5</v>
      </c>
      <c r="D5287">
        <v>361.3</v>
      </c>
      <c r="E5287">
        <v>125037</v>
      </c>
      <c r="F5287" t="b">
        <f t="shared" si="1640"/>
        <v>0</v>
      </c>
      <c r="G5287" t="str">
        <f t="shared" si="1641"/>
        <v/>
      </c>
      <c r="H5287" t="str">
        <f t="shared" si="1642"/>
        <v/>
      </c>
      <c r="I5287">
        <f t="shared" si="1643"/>
        <v>367.5</v>
      </c>
      <c r="J5287">
        <f t="shared" si="1644"/>
        <v>366.3</v>
      </c>
      <c r="K5287">
        <f t="shared" si="1645"/>
        <v>1</v>
      </c>
      <c r="L5287" t="str">
        <f>IF(
    AND(
        K5287=1,
        COUNTIFS($A$2:A5287,A5287,$K$2:K5287,1)=1
    ),
    "ENTRY",
    ""
)</f>
        <v/>
      </c>
      <c r="M5287" t="str">
        <f t="shared" si="1646"/>
        <v/>
      </c>
      <c r="N5287" t="str">
        <f t="shared" si="1647"/>
        <v/>
      </c>
      <c r="O5287" t="str">
        <f t="shared" si="1648"/>
        <v/>
      </c>
      <c r="P5287" t="str">
        <f t="shared" si="1649"/>
        <v/>
      </c>
      <c r="Q5287" t="str">
        <f t="shared" si="1650"/>
        <v/>
      </c>
      <c r="R5287" t="str">
        <f t="shared" si="1651"/>
        <v/>
      </c>
      <c r="S5287" t="str">
        <f t="shared" si="1659"/>
        <v/>
      </c>
      <c r="U5287" t="str">
        <f t="shared" si="1652"/>
        <v/>
      </c>
      <c r="V5287" t="str">
        <f t="shared" si="1653"/>
        <v/>
      </c>
      <c r="W5287" t="str">
        <f t="shared" si="1654"/>
        <v/>
      </c>
      <c r="X5287" t="str">
        <f t="shared" si="1655"/>
        <v/>
      </c>
      <c r="Y5287" t="str">
        <f t="shared" si="1656"/>
        <v/>
      </c>
      <c r="Z5287" cm="1">
        <f t="array" ref="Z5287">LOOKUP(
    2,
    1/($A:$A=$A5287),
    $C:$C
)</f>
        <v>361</v>
      </c>
      <c r="AA5287" t="str">
        <f t="shared" si="1657"/>
        <v/>
      </c>
      <c r="AB5287" t="str">
        <f t="shared" si="1658"/>
        <v/>
      </c>
    </row>
    <row r="5288" spans="1:28" x14ac:dyDescent="0.3">
      <c r="A5288" s="2">
        <v>45980</v>
      </c>
      <c r="B5288" s="1">
        <v>0.62152777777777779</v>
      </c>
      <c r="C5288">
        <v>361.5</v>
      </c>
      <c r="D5288">
        <v>361.25</v>
      </c>
      <c r="E5288">
        <v>123009</v>
      </c>
      <c r="F5288" t="b">
        <f t="shared" si="1640"/>
        <v>0</v>
      </c>
      <c r="G5288" t="str">
        <f t="shared" si="1641"/>
        <v/>
      </c>
      <c r="H5288" t="str">
        <f t="shared" si="1642"/>
        <v/>
      </c>
      <c r="I5288">
        <f t="shared" si="1643"/>
        <v>367.5</v>
      </c>
      <c r="J5288">
        <f t="shared" si="1644"/>
        <v>366.3</v>
      </c>
      <c r="K5288">
        <f t="shared" si="1645"/>
        <v>1</v>
      </c>
      <c r="L5288" t="str">
        <f>IF(
    AND(
        K5288=1,
        COUNTIFS($A$2:A5288,A5288,$K$2:K5288,1)=1
    ),
    "ENTRY",
    ""
)</f>
        <v/>
      </c>
      <c r="M5288" t="str">
        <f t="shared" si="1646"/>
        <v/>
      </c>
      <c r="N5288" t="str">
        <f t="shared" si="1647"/>
        <v/>
      </c>
      <c r="O5288" t="str">
        <f t="shared" si="1648"/>
        <v/>
      </c>
      <c r="P5288" t="str">
        <f t="shared" si="1649"/>
        <v/>
      </c>
      <c r="Q5288" t="str">
        <f t="shared" si="1650"/>
        <v/>
      </c>
      <c r="R5288" t="str">
        <f t="shared" si="1651"/>
        <v/>
      </c>
      <c r="S5288" t="str">
        <f t="shared" si="1659"/>
        <v/>
      </c>
      <c r="U5288" t="str">
        <f t="shared" si="1652"/>
        <v/>
      </c>
      <c r="V5288" t="str">
        <f t="shared" si="1653"/>
        <v/>
      </c>
      <c r="W5288" t="str">
        <f t="shared" si="1654"/>
        <v/>
      </c>
      <c r="X5288" t="str">
        <f t="shared" si="1655"/>
        <v/>
      </c>
      <c r="Y5288" t="str">
        <f t="shared" si="1656"/>
        <v/>
      </c>
      <c r="Z5288" cm="1">
        <f t="array" ref="Z5288">LOOKUP(
    2,
    1/($A:$A=$A5288),
    $C:$C
)</f>
        <v>361</v>
      </c>
      <c r="AA5288" t="str">
        <f t="shared" si="1657"/>
        <v/>
      </c>
      <c r="AB5288" t="str">
        <f t="shared" si="1658"/>
        <v/>
      </c>
    </row>
    <row r="5289" spans="1:28" x14ac:dyDescent="0.3">
      <c r="A5289" s="2">
        <v>45980</v>
      </c>
      <c r="B5289" s="1">
        <v>0.625</v>
      </c>
      <c r="C5289">
        <v>361.4</v>
      </c>
      <c r="D5289">
        <v>361.05</v>
      </c>
      <c r="E5289">
        <v>329954</v>
      </c>
      <c r="F5289" t="b">
        <f t="shared" si="1640"/>
        <v>0</v>
      </c>
      <c r="G5289" t="str">
        <f t="shared" si="1641"/>
        <v/>
      </c>
      <c r="H5289" t="str">
        <f t="shared" si="1642"/>
        <v/>
      </c>
      <c r="I5289">
        <f t="shared" si="1643"/>
        <v>367.5</v>
      </c>
      <c r="J5289">
        <f t="shared" si="1644"/>
        <v>366.3</v>
      </c>
      <c r="K5289">
        <f t="shared" si="1645"/>
        <v>1</v>
      </c>
      <c r="L5289" t="str">
        <f>IF(
    AND(
        K5289=1,
        COUNTIFS($A$2:A5289,A5289,$K$2:K5289,1)=1
    ),
    "ENTRY",
    ""
)</f>
        <v/>
      </c>
      <c r="M5289" t="str">
        <f t="shared" si="1646"/>
        <v/>
      </c>
      <c r="N5289" t="str">
        <f t="shared" si="1647"/>
        <v/>
      </c>
      <c r="O5289" t="str">
        <f t="shared" si="1648"/>
        <v/>
      </c>
      <c r="P5289" t="str">
        <f t="shared" si="1649"/>
        <v/>
      </c>
      <c r="Q5289" t="str">
        <f t="shared" si="1650"/>
        <v/>
      </c>
      <c r="R5289" t="str">
        <f t="shared" si="1651"/>
        <v/>
      </c>
      <c r="S5289" t="str">
        <f t="shared" si="1659"/>
        <v/>
      </c>
      <c r="U5289" t="str">
        <f t="shared" si="1652"/>
        <v/>
      </c>
      <c r="V5289" t="str">
        <f t="shared" si="1653"/>
        <v/>
      </c>
      <c r="W5289" t="str">
        <f t="shared" si="1654"/>
        <v/>
      </c>
      <c r="X5289" t="str">
        <f t="shared" si="1655"/>
        <v/>
      </c>
      <c r="Y5289" t="str">
        <f t="shared" si="1656"/>
        <v/>
      </c>
      <c r="Z5289" cm="1">
        <f t="array" ref="Z5289">LOOKUP(
    2,
    1/($A:$A=$A5289),
    $C:$C
)</f>
        <v>361</v>
      </c>
      <c r="AA5289" t="str">
        <f t="shared" si="1657"/>
        <v/>
      </c>
      <c r="AB5289" t="str">
        <f t="shared" si="1658"/>
        <v/>
      </c>
    </row>
    <row r="5290" spans="1:28" x14ac:dyDescent="0.3">
      <c r="A5290" s="2">
        <v>45980</v>
      </c>
      <c r="B5290" s="1">
        <v>0.62847222222222221</v>
      </c>
      <c r="C5290">
        <v>361.25</v>
      </c>
      <c r="D5290">
        <v>360.8</v>
      </c>
      <c r="E5290">
        <v>566674</v>
      </c>
      <c r="F5290" t="b">
        <f t="shared" si="1640"/>
        <v>0</v>
      </c>
      <c r="G5290" t="str">
        <f t="shared" si="1641"/>
        <v/>
      </c>
      <c r="H5290" t="str">
        <f t="shared" si="1642"/>
        <v/>
      </c>
      <c r="I5290">
        <f t="shared" si="1643"/>
        <v>367.5</v>
      </c>
      <c r="J5290">
        <f t="shared" si="1644"/>
        <v>366.3</v>
      </c>
      <c r="K5290">
        <f t="shared" si="1645"/>
        <v>1</v>
      </c>
      <c r="L5290" t="str">
        <f>IF(
    AND(
        K5290=1,
        COUNTIFS($A$2:A5290,A5290,$K$2:K5290,1)=1
    ),
    "ENTRY",
    ""
)</f>
        <v/>
      </c>
      <c r="M5290" t="str">
        <f t="shared" si="1646"/>
        <v/>
      </c>
      <c r="N5290" t="str">
        <f t="shared" si="1647"/>
        <v/>
      </c>
      <c r="O5290" t="str">
        <f t="shared" si="1648"/>
        <v/>
      </c>
      <c r="P5290" t="str">
        <f t="shared" si="1649"/>
        <v/>
      </c>
      <c r="Q5290" t="str">
        <f t="shared" si="1650"/>
        <v/>
      </c>
      <c r="R5290" t="str">
        <f t="shared" si="1651"/>
        <v/>
      </c>
      <c r="S5290" t="str">
        <f t="shared" si="1659"/>
        <v/>
      </c>
      <c r="U5290" t="str">
        <f t="shared" si="1652"/>
        <v/>
      </c>
      <c r="V5290" t="str">
        <f t="shared" si="1653"/>
        <v/>
      </c>
      <c r="W5290" t="str">
        <f t="shared" si="1654"/>
        <v/>
      </c>
      <c r="X5290" t="str">
        <f t="shared" si="1655"/>
        <v/>
      </c>
      <c r="Y5290" t="str">
        <f t="shared" si="1656"/>
        <v/>
      </c>
      <c r="Z5290" cm="1">
        <f t="array" ref="Z5290">LOOKUP(
    2,
    1/($A:$A=$A5290),
    $C:$C
)</f>
        <v>361</v>
      </c>
      <c r="AA5290" t="str">
        <f t="shared" si="1657"/>
        <v/>
      </c>
      <c r="AB5290" t="str">
        <f t="shared" si="1658"/>
        <v/>
      </c>
    </row>
    <row r="5291" spans="1:28" x14ac:dyDescent="0.3">
      <c r="A5291" s="2">
        <v>45980</v>
      </c>
      <c r="B5291" s="1">
        <v>0.63194444444444442</v>
      </c>
      <c r="C5291">
        <v>361.2</v>
      </c>
      <c r="D5291">
        <v>360.85</v>
      </c>
      <c r="E5291">
        <v>457755</v>
      </c>
      <c r="F5291" t="b">
        <f t="shared" si="1640"/>
        <v>0</v>
      </c>
      <c r="G5291" t="str">
        <f t="shared" si="1641"/>
        <v/>
      </c>
      <c r="H5291" t="str">
        <f t="shared" si="1642"/>
        <v/>
      </c>
      <c r="I5291">
        <f t="shared" si="1643"/>
        <v>367.5</v>
      </c>
      <c r="J5291">
        <f t="shared" si="1644"/>
        <v>366.3</v>
      </c>
      <c r="K5291">
        <f t="shared" si="1645"/>
        <v>1</v>
      </c>
      <c r="L5291" t="str">
        <f>IF(
    AND(
        K5291=1,
        COUNTIFS($A$2:A5291,A5291,$K$2:K5291,1)=1
    ),
    "ENTRY",
    ""
)</f>
        <v/>
      </c>
      <c r="M5291" t="str">
        <f t="shared" si="1646"/>
        <v/>
      </c>
      <c r="N5291" t="str">
        <f t="shared" si="1647"/>
        <v/>
      </c>
      <c r="O5291" t="str">
        <f t="shared" si="1648"/>
        <v/>
      </c>
      <c r="P5291" t="str">
        <f t="shared" si="1649"/>
        <v/>
      </c>
      <c r="Q5291" t="str">
        <f t="shared" si="1650"/>
        <v/>
      </c>
      <c r="R5291" t="str">
        <f t="shared" si="1651"/>
        <v/>
      </c>
      <c r="S5291" t="str">
        <f t="shared" si="1659"/>
        <v/>
      </c>
      <c r="U5291" t="str">
        <f t="shared" si="1652"/>
        <v/>
      </c>
      <c r="V5291" t="str">
        <f t="shared" si="1653"/>
        <v/>
      </c>
      <c r="W5291" t="str">
        <f t="shared" si="1654"/>
        <v/>
      </c>
      <c r="X5291" t="str">
        <f t="shared" si="1655"/>
        <v/>
      </c>
      <c r="Y5291" t="str">
        <f t="shared" si="1656"/>
        <v/>
      </c>
      <c r="Z5291" cm="1">
        <f t="array" ref="Z5291">LOOKUP(
    2,
    1/($A:$A=$A5291),
    $C:$C
)</f>
        <v>361</v>
      </c>
      <c r="AA5291" t="str">
        <f t="shared" si="1657"/>
        <v/>
      </c>
      <c r="AB5291" t="str">
        <f t="shared" si="1658"/>
        <v/>
      </c>
    </row>
    <row r="5292" spans="1:28" x14ac:dyDescent="0.3">
      <c r="A5292" s="2">
        <v>45980</v>
      </c>
      <c r="B5292" s="1">
        <v>0.63541666666666663</v>
      </c>
      <c r="C5292">
        <v>360.95</v>
      </c>
      <c r="D5292">
        <v>360.35</v>
      </c>
      <c r="E5292">
        <v>811932</v>
      </c>
      <c r="F5292" t="b">
        <f t="shared" si="1640"/>
        <v>0</v>
      </c>
      <c r="G5292" t="str">
        <f t="shared" si="1641"/>
        <v/>
      </c>
      <c r="H5292" t="str">
        <f t="shared" si="1642"/>
        <v/>
      </c>
      <c r="I5292">
        <f t="shared" si="1643"/>
        <v>367.5</v>
      </c>
      <c r="J5292">
        <f t="shared" si="1644"/>
        <v>366.3</v>
      </c>
      <c r="K5292">
        <f t="shared" si="1645"/>
        <v>1</v>
      </c>
      <c r="L5292" t="str">
        <f>IF(
    AND(
        K5292=1,
        COUNTIFS($A$2:A5292,A5292,$K$2:K5292,1)=1
    ),
    "ENTRY",
    ""
)</f>
        <v/>
      </c>
      <c r="M5292" t="str">
        <f t="shared" si="1646"/>
        <v/>
      </c>
      <c r="N5292" t="str">
        <f t="shared" si="1647"/>
        <v/>
      </c>
      <c r="O5292" t="str">
        <f t="shared" si="1648"/>
        <v/>
      </c>
      <c r="P5292" t="str">
        <f t="shared" si="1649"/>
        <v/>
      </c>
      <c r="Q5292" t="str">
        <f t="shared" si="1650"/>
        <v/>
      </c>
      <c r="R5292" t="str">
        <f t="shared" si="1651"/>
        <v/>
      </c>
      <c r="S5292" t="str">
        <f t="shared" si="1659"/>
        <v/>
      </c>
      <c r="U5292" t="str">
        <f t="shared" si="1652"/>
        <v/>
      </c>
      <c r="V5292" t="str">
        <f t="shared" si="1653"/>
        <v/>
      </c>
      <c r="W5292" t="str">
        <f t="shared" si="1654"/>
        <v/>
      </c>
      <c r="X5292" t="str">
        <f t="shared" si="1655"/>
        <v/>
      </c>
      <c r="Y5292" t="str">
        <f t="shared" si="1656"/>
        <v/>
      </c>
      <c r="Z5292" cm="1">
        <f t="array" ref="Z5292">LOOKUP(
    2,
    1/($A:$A=$A5292),
    $C:$C
)</f>
        <v>361</v>
      </c>
      <c r="AA5292" t="str">
        <f t="shared" si="1657"/>
        <v/>
      </c>
      <c r="AB5292" t="str">
        <f t="shared" si="1658"/>
        <v/>
      </c>
    </row>
    <row r="5293" spans="1:28" x14ac:dyDescent="0.3">
      <c r="A5293" s="2">
        <v>45980</v>
      </c>
      <c r="B5293" s="1">
        <v>0.63888888888888884</v>
      </c>
      <c r="C5293">
        <v>361.35</v>
      </c>
      <c r="D5293">
        <v>360.35</v>
      </c>
      <c r="E5293">
        <v>671833</v>
      </c>
      <c r="F5293" t="b">
        <f t="shared" si="1640"/>
        <v>0</v>
      </c>
      <c r="G5293" t="str">
        <f t="shared" si="1641"/>
        <v/>
      </c>
      <c r="H5293" t="str">
        <f t="shared" si="1642"/>
        <v/>
      </c>
      <c r="I5293">
        <f t="shared" si="1643"/>
        <v>367.5</v>
      </c>
      <c r="J5293">
        <f t="shared" si="1644"/>
        <v>366.3</v>
      </c>
      <c r="K5293">
        <f t="shared" si="1645"/>
        <v>1</v>
      </c>
      <c r="L5293" t="str">
        <f>IF(
    AND(
        K5293=1,
        COUNTIFS($A$2:A5293,A5293,$K$2:K5293,1)=1
    ),
    "ENTRY",
    ""
)</f>
        <v/>
      </c>
      <c r="M5293" t="str">
        <f t="shared" si="1646"/>
        <v/>
      </c>
      <c r="N5293" t="str">
        <f t="shared" si="1647"/>
        <v/>
      </c>
      <c r="O5293" t="str">
        <f t="shared" si="1648"/>
        <v/>
      </c>
      <c r="P5293" t="str">
        <f t="shared" si="1649"/>
        <v/>
      </c>
      <c r="Q5293" t="str">
        <f t="shared" si="1650"/>
        <v/>
      </c>
      <c r="R5293" t="str">
        <f t="shared" si="1651"/>
        <v/>
      </c>
      <c r="S5293" t="str">
        <f t="shared" si="1659"/>
        <v/>
      </c>
      <c r="U5293" t="str">
        <f t="shared" si="1652"/>
        <v/>
      </c>
      <c r="V5293" t="str">
        <f t="shared" si="1653"/>
        <v/>
      </c>
      <c r="W5293" t="str">
        <f t="shared" si="1654"/>
        <v/>
      </c>
      <c r="X5293" t="str">
        <f t="shared" si="1655"/>
        <v/>
      </c>
      <c r="Y5293" t="str">
        <f t="shared" si="1656"/>
        <v/>
      </c>
      <c r="Z5293" cm="1">
        <f t="array" ref="Z5293">LOOKUP(
    2,
    1/($A:$A=$A5293),
    $C:$C
)</f>
        <v>361</v>
      </c>
      <c r="AA5293" t="str">
        <f t="shared" si="1657"/>
        <v/>
      </c>
      <c r="AB5293" t="str">
        <f t="shared" si="1658"/>
        <v/>
      </c>
    </row>
    <row r="5294" spans="1:28" x14ac:dyDescent="0.3">
      <c r="A5294" s="2">
        <v>45980</v>
      </c>
      <c r="B5294" s="1">
        <v>0.64236111111111116</v>
      </c>
      <c r="C5294">
        <v>361</v>
      </c>
      <c r="D5294">
        <v>360.35</v>
      </c>
      <c r="E5294">
        <v>392590</v>
      </c>
      <c r="F5294" t="b">
        <f t="shared" si="1640"/>
        <v>0</v>
      </c>
      <c r="G5294" t="str">
        <f t="shared" si="1641"/>
        <v/>
      </c>
      <c r="H5294" t="str">
        <f t="shared" si="1642"/>
        <v/>
      </c>
      <c r="I5294">
        <f t="shared" si="1643"/>
        <v>367.5</v>
      </c>
      <c r="J5294">
        <f t="shared" si="1644"/>
        <v>366.3</v>
      </c>
      <c r="K5294">
        <f t="shared" si="1645"/>
        <v>1</v>
      </c>
      <c r="L5294" t="str">
        <f>IF(
    AND(
        K5294=1,
        COUNTIFS($A$2:A5294,A5294,$K$2:K5294,1)=1
    ),
    "ENTRY",
    ""
)</f>
        <v/>
      </c>
      <c r="M5294" t="str">
        <f t="shared" si="1646"/>
        <v/>
      </c>
      <c r="N5294" t="str">
        <f t="shared" si="1647"/>
        <v/>
      </c>
      <c r="O5294" t="str">
        <f t="shared" si="1648"/>
        <v/>
      </c>
      <c r="P5294" t="str">
        <f t="shared" si="1649"/>
        <v/>
      </c>
      <c r="Q5294" t="str">
        <f t="shared" si="1650"/>
        <v/>
      </c>
      <c r="R5294" t="str">
        <f t="shared" si="1651"/>
        <v/>
      </c>
      <c r="S5294" t="str">
        <f t="shared" si="1659"/>
        <v/>
      </c>
      <c r="U5294" t="str">
        <f t="shared" si="1652"/>
        <v/>
      </c>
      <c r="V5294" t="str">
        <f t="shared" si="1653"/>
        <v/>
      </c>
      <c r="W5294" t="str">
        <f t="shared" si="1654"/>
        <v/>
      </c>
      <c r="X5294" t="str">
        <f t="shared" si="1655"/>
        <v/>
      </c>
      <c r="Y5294" t="str">
        <f t="shared" si="1656"/>
        <v/>
      </c>
      <c r="Z5294" cm="1">
        <f t="array" ref="Z5294">LOOKUP(
    2,
    1/($A:$A=$A5294),
    $C:$C
)</f>
        <v>361</v>
      </c>
      <c r="AA5294" t="str">
        <f t="shared" si="1657"/>
        <v/>
      </c>
      <c r="AB5294" t="str">
        <f t="shared" si="1658"/>
        <v/>
      </c>
    </row>
    <row r="5295" spans="1:28" x14ac:dyDescent="0.3">
      <c r="A5295" s="2">
        <v>45981</v>
      </c>
      <c r="B5295" s="1">
        <v>0.41666666666666669</v>
      </c>
      <c r="C5295">
        <v>361.85</v>
      </c>
      <c r="D5295">
        <v>361</v>
      </c>
      <c r="E5295">
        <v>210381</v>
      </c>
      <c r="F5295" t="b">
        <f t="shared" si="1640"/>
        <v>1</v>
      </c>
      <c r="G5295">
        <f t="shared" si="1641"/>
        <v>361.85</v>
      </c>
      <c r="H5295">
        <f t="shared" si="1642"/>
        <v>361</v>
      </c>
      <c r="I5295">
        <f t="shared" si="1643"/>
        <v>361.85</v>
      </c>
      <c r="J5295">
        <f t="shared" si="1644"/>
        <v>361</v>
      </c>
      <c r="K5295">
        <f t="shared" si="1645"/>
        <v>0</v>
      </c>
      <c r="L5295" t="str">
        <f>IF(
    AND(
        K5295=1,
        COUNTIFS($A$2:A5295,A5295,$K$2:K5295,1)=1
    ),
    "ENTRY",
    ""
)</f>
        <v/>
      </c>
      <c r="M5295" t="str">
        <f t="shared" si="1646"/>
        <v/>
      </c>
      <c r="N5295" t="str">
        <f t="shared" si="1647"/>
        <v/>
      </c>
      <c r="O5295" t="str">
        <f t="shared" si="1648"/>
        <v/>
      </c>
      <c r="P5295" t="str">
        <f t="shared" si="1649"/>
        <v/>
      </c>
      <c r="Q5295" t="str">
        <f t="shared" si="1650"/>
        <v/>
      </c>
      <c r="R5295" t="str">
        <f t="shared" si="1651"/>
        <v/>
      </c>
      <c r="S5295" t="str">
        <f t="shared" si="1659"/>
        <v/>
      </c>
      <c r="U5295" t="str">
        <f t="shared" si="1652"/>
        <v/>
      </c>
      <c r="V5295" t="str">
        <f t="shared" si="1653"/>
        <v/>
      </c>
      <c r="W5295" t="str">
        <f t="shared" si="1654"/>
        <v/>
      </c>
      <c r="X5295" t="str">
        <f t="shared" si="1655"/>
        <v/>
      </c>
      <c r="Y5295" t="str">
        <f t="shared" si="1656"/>
        <v/>
      </c>
      <c r="Z5295" cm="1">
        <f t="array" ref="Z5295">LOOKUP(
    2,
    1/($A:$A=$A5295),
    $C:$C
)</f>
        <v>359.95</v>
      </c>
      <c r="AA5295" t="str">
        <f t="shared" si="1657"/>
        <v/>
      </c>
      <c r="AB5295" t="str">
        <f t="shared" si="1658"/>
        <v/>
      </c>
    </row>
    <row r="5296" spans="1:28" x14ac:dyDescent="0.3">
      <c r="A5296" s="2">
        <v>45981</v>
      </c>
      <c r="B5296" s="1">
        <v>0.4201388888888889</v>
      </c>
      <c r="C5296">
        <v>361.5</v>
      </c>
      <c r="D5296">
        <v>361</v>
      </c>
      <c r="E5296">
        <v>166007</v>
      </c>
      <c r="F5296" t="b">
        <f t="shared" si="1640"/>
        <v>0</v>
      </c>
      <c r="G5296" t="str">
        <f t="shared" si="1641"/>
        <v/>
      </c>
      <c r="H5296" t="str">
        <f t="shared" si="1642"/>
        <v/>
      </c>
      <c r="I5296">
        <f t="shared" si="1643"/>
        <v>361.85</v>
      </c>
      <c r="J5296">
        <f t="shared" si="1644"/>
        <v>361</v>
      </c>
      <c r="K5296">
        <f t="shared" si="1645"/>
        <v>1</v>
      </c>
      <c r="L5296" t="str">
        <f>IF(
    AND(
        K5296=1,
        COUNTIFS($A$2:A5296,A5296,$K$2:K5296,1)=1
    ),
    "ENTRY",
    ""
)</f>
        <v>ENTRY</v>
      </c>
      <c r="M5296" t="str">
        <f t="shared" si="1646"/>
        <v>SHORT</v>
      </c>
      <c r="N5296">
        <f t="shared" si="1647"/>
        <v>361</v>
      </c>
      <c r="O5296">
        <f t="shared" si="1648"/>
        <v>361.85</v>
      </c>
      <c r="P5296">
        <f t="shared" si="1649"/>
        <v>0.85000000000002274</v>
      </c>
      <c r="Q5296">
        <f t="shared" si="1650"/>
        <v>588</v>
      </c>
      <c r="R5296">
        <f t="shared" si="1651"/>
        <v>499.80000000001337</v>
      </c>
      <c r="S5296">
        <f t="shared" si="1659"/>
        <v>359.72499999999997</v>
      </c>
      <c r="U5296">
        <f t="shared" si="1652"/>
        <v>358.44999999999993</v>
      </c>
      <c r="V5296" t="str">
        <f t="shared" si="1653"/>
        <v>YES</v>
      </c>
      <c r="W5296" t="str">
        <f t="shared" si="1654"/>
        <v>NO</v>
      </c>
      <c r="X5296">
        <f t="shared" si="1655"/>
        <v>2.0588235294117094</v>
      </c>
      <c r="Y5296" t="str">
        <f t="shared" si="1656"/>
        <v>YES</v>
      </c>
      <c r="Z5296" cm="1">
        <f t="array" ref="Z5296">LOOKUP(
    2,
    1/($A:$A=$A5296),
    $C:$C
)</f>
        <v>359.95</v>
      </c>
      <c r="AA5296">
        <f t="shared" si="1657"/>
        <v>361.85</v>
      </c>
      <c r="AB5296">
        <f t="shared" si="1658"/>
        <v>-500</v>
      </c>
    </row>
    <row r="5297" spans="1:28" x14ac:dyDescent="0.3">
      <c r="A5297" s="2">
        <v>45981</v>
      </c>
      <c r="B5297" s="1">
        <v>0.4236111111111111</v>
      </c>
      <c r="C5297">
        <v>361.2</v>
      </c>
      <c r="D5297">
        <v>360.85</v>
      </c>
      <c r="E5297">
        <v>133759</v>
      </c>
      <c r="F5297" t="b">
        <f t="shared" si="1640"/>
        <v>0</v>
      </c>
      <c r="G5297" t="str">
        <f t="shared" si="1641"/>
        <v/>
      </c>
      <c r="H5297" t="str">
        <f t="shared" si="1642"/>
        <v/>
      </c>
      <c r="I5297">
        <f t="shared" si="1643"/>
        <v>361.85</v>
      </c>
      <c r="J5297">
        <f t="shared" si="1644"/>
        <v>361</v>
      </c>
      <c r="K5297">
        <f t="shared" si="1645"/>
        <v>1</v>
      </c>
      <c r="L5297" t="str">
        <f>IF(
    AND(
        K5297=1,
        COUNTIFS($A$2:A5297,A5297,$K$2:K5297,1)=1
    ),
    "ENTRY",
    ""
)</f>
        <v/>
      </c>
      <c r="M5297" t="str">
        <f t="shared" si="1646"/>
        <v/>
      </c>
      <c r="N5297" t="str">
        <f t="shared" si="1647"/>
        <v/>
      </c>
      <c r="O5297" t="str">
        <f t="shared" si="1648"/>
        <v/>
      </c>
      <c r="P5297" t="str">
        <f t="shared" si="1649"/>
        <v/>
      </c>
      <c r="Q5297" t="str">
        <f t="shared" si="1650"/>
        <v/>
      </c>
      <c r="R5297" t="str">
        <f t="shared" si="1651"/>
        <v/>
      </c>
      <c r="S5297" t="str">
        <f t="shared" si="1659"/>
        <v/>
      </c>
      <c r="U5297" t="str">
        <f t="shared" si="1652"/>
        <v/>
      </c>
      <c r="V5297" t="str">
        <f t="shared" si="1653"/>
        <v/>
      </c>
      <c r="W5297" t="str">
        <f t="shared" si="1654"/>
        <v/>
      </c>
      <c r="X5297" t="str">
        <f t="shared" si="1655"/>
        <v/>
      </c>
      <c r="Y5297" t="str">
        <f t="shared" si="1656"/>
        <v/>
      </c>
      <c r="Z5297" cm="1">
        <f t="array" ref="Z5297">LOOKUP(
    2,
    1/($A:$A=$A5297),
    $C:$C
)</f>
        <v>359.95</v>
      </c>
      <c r="AA5297" t="str">
        <f t="shared" si="1657"/>
        <v/>
      </c>
      <c r="AB5297" t="str">
        <f t="shared" si="1658"/>
        <v/>
      </c>
    </row>
    <row r="5298" spans="1:28" x14ac:dyDescent="0.3">
      <c r="A5298" s="2">
        <v>45981</v>
      </c>
      <c r="B5298" s="1">
        <v>0.42708333333333331</v>
      </c>
      <c r="C5298">
        <v>361.55</v>
      </c>
      <c r="D5298">
        <v>360.85</v>
      </c>
      <c r="E5298">
        <v>207216</v>
      </c>
      <c r="F5298" t="b">
        <f t="shared" si="1640"/>
        <v>0</v>
      </c>
      <c r="G5298" t="str">
        <f t="shared" si="1641"/>
        <v/>
      </c>
      <c r="H5298" t="str">
        <f t="shared" si="1642"/>
        <v/>
      </c>
      <c r="I5298">
        <f t="shared" si="1643"/>
        <v>361.85</v>
      </c>
      <c r="J5298">
        <f t="shared" si="1644"/>
        <v>361</v>
      </c>
      <c r="K5298">
        <f t="shared" si="1645"/>
        <v>1</v>
      </c>
      <c r="L5298" t="str">
        <f>IF(
    AND(
        K5298=1,
        COUNTIFS($A$2:A5298,A5298,$K$2:K5298,1)=1
    ),
    "ENTRY",
    ""
)</f>
        <v/>
      </c>
      <c r="M5298" t="str">
        <f t="shared" si="1646"/>
        <v/>
      </c>
      <c r="N5298" t="str">
        <f t="shared" si="1647"/>
        <v/>
      </c>
      <c r="O5298" t="str">
        <f t="shared" si="1648"/>
        <v/>
      </c>
      <c r="P5298" t="str">
        <f t="shared" si="1649"/>
        <v/>
      </c>
      <c r="Q5298" t="str">
        <f t="shared" si="1650"/>
        <v/>
      </c>
      <c r="R5298" t="str">
        <f t="shared" si="1651"/>
        <v/>
      </c>
      <c r="S5298" t="str">
        <f t="shared" si="1659"/>
        <v/>
      </c>
      <c r="U5298" t="str">
        <f t="shared" si="1652"/>
        <v/>
      </c>
      <c r="V5298" t="str">
        <f t="shared" si="1653"/>
        <v/>
      </c>
      <c r="W5298" t="str">
        <f t="shared" si="1654"/>
        <v/>
      </c>
      <c r="X5298" t="str">
        <f t="shared" si="1655"/>
        <v/>
      </c>
      <c r="Y5298" t="str">
        <f t="shared" si="1656"/>
        <v/>
      </c>
      <c r="Z5298" cm="1">
        <f t="array" ref="Z5298">LOOKUP(
    2,
    1/($A:$A=$A5298),
    $C:$C
)</f>
        <v>359.95</v>
      </c>
      <c r="AA5298" t="str">
        <f t="shared" si="1657"/>
        <v/>
      </c>
      <c r="AB5298" t="str">
        <f t="shared" si="1658"/>
        <v/>
      </c>
    </row>
    <row r="5299" spans="1:28" x14ac:dyDescent="0.3">
      <c r="A5299" s="2">
        <v>45981</v>
      </c>
      <c r="B5299" s="1">
        <v>0.43055555555555558</v>
      </c>
      <c r="C5299">
        <v>361.7</v>
      </c>
      <c r="D5299">
        <v>361.2</v>
      </c>
      <c r="E5299">
        <v>94111</v>
      </c>
      <c r="F5299" t="b">
        <f t="shared" si="1640"/>
        <v>0</v>
      </c>
      <c r="G5299" t="str">
        <f t="shared" si="1641"/>
        <v/>
      </c>
      <c r="H5299" t="str">
        <f t="shared" si="1642"/>
        <v/>
      </c>
      <c r="I5299">
        <f t="shared" si="1643"/>
        <v>361.85</v>
      </c>
      <c r="J5299">
        <f t="shared" si="1644"/>
        <v>361</v>
      </c>
      <c r="K5299">
        <f t="shared" si="1645"/>
        <v>0</v>
      </c>
      <c r="L5299" t="str">
        <f>IF(
    AND(
        K5299=1,
        COUNTIFS($A$2:A5299,A5299,$K$2:K5299,1)=1
    ),
    "ENTRY",
    ""
)</f>
        <v/>
      </c>
      <c r="M5299" t="str">
        <f t="shared" si="1646"/>
        <v/>
      </c>
      <c r="N5299" t="str">
        <f t="shared" si="1647"/>
        <v/>
      </c>
      <c r="O5299" t="str">
        <f t="shared" si="1648"/>
        <v/>
      </c>
      <c r="P5299" t="str">
        <f t="shared" si="1649"/>
        <v/>
      </c>
      <c r="Q5299" t="str">
        <f t="shared" si="1650"/>
        <v/>
      </c>
      <c r="R5299" t="str">
        <f t="shared" si="1651"/>
        <v/>
      </c>
      <c r="S5299" t="str">
        <f t="shared" si="1659"/>
        <v/>
      </c>
      <c r="U5299" t="str">
        <f t="shared" si="1652"/>
        <v/>
      </c>
      <c r="V5299" t="str">
        <f t="shared" si="1653"/>
        <v/>
      </c>
      <c r="W5299" t="str">
        <f t="shared" si="1654"/>
        <v/>
      </c>
      <c r="X5299" t="str">
        <f t="shared" si="1655"/>
        <v/>
      </c>
      <c r="Y5299" t="str">
        <f t="shared" si="1656"/>
        <v/>
      </c>
      <c r="Z5299" cm="1">
        <f t="array" ref="Z5299">LOOKUP(
    2,
    1/($A:$A=$A5299),
    $C:$C
)</f>
        <v>359.95</v>
      </c>
      <c r="AA5299" t="str">
        <f t="shared" si="1657"/>
        <v/>
      </c>
      <c r="AB5299" t="str">
        <f t="shared" si="1658"/>
        <v/>
      </c>
    </row>
    <row r="5300" spans="1:28" x14ac:dyDescent="0.3">
      <c r="A5300" s="2">
        <v>45981</v>
      </c>
      <c r="B5300" s="1">
        <v>0.43402777777777779</v>
      </c>
      <c r="C5300">
        <v>361.75</v>
      </c>
      <c r="D5300">
        <v>361.05</v>
      </c>
      <c r="E5300">
        <v>105147</v>
      </c>
      <c r="F5300" t="b">
        <f t="shared" si="1640"/>
        <v>0</v>
      </c>
      <c r="G5300" t="str">
        <f t="shared" si="1641"/>
        <v/>
      </c>
      <c r="H5300" t="str">
        <f t="shared" si="1642"/>
        <v/>
      </c>
      <c r="I5300">
        <f t="shared" si="1643"/>
        <v>361.85</v>
      </c>
      <c r="J5300">
        <f t="shared" si="1644"/>
        <v>361</v>
      </c>
      <c r="K5300">
        <f t="shared" si="1645"/>
        <v>0</v>
      </c>
      <c r="L5300" t="str">
        <f>IF(
    AND(
        K5300=1,
        COUNTIFS($A$2:A5300,A5300,$K$2:K5300,1)=1
    ),
    "ENTRY",
    ""
)</f>
        <v/>
      </c>
      <c r="M5300" t="str">
        <f t="shared" si="1646"/>
        <v/>
      </c>
      <c r="N5300" t="str">
        <f t="shared" si="1647"/>
        <v/>
      </c>
      <c r="O5300" t="str">
        <f t="shared" si="1648"/>
        <v/>
      </c>
      <c r="P5300" t="str">
        <f t="shared" si="1649"/>
        <v/>
      </c>
      <c r="Q5300" t="str">
        <f t="shared" si="1650"/>
        <v/>
      </c>
      <c r="R5300" t="str">
        <f t="shared" si="1651"/>
        <v/>
      </c>
      <c r="S5300" t="str">
        <f t="shared" si="1659"/>
        <v/>
      </c>
      <c r="U5300" t="str">
        <f t="shared" si="1652"/>
        <v/>
      </c>
      <c r="V5300" t="str">
        <f t="shared" si="1653"/>
        <v/>
      </c>
      <c r="W5300" t="str">
        <f t="shared" si="1654"/>
        <v/>
      </c>
      <c r="X5300" t="str">
        <f t="shared" si="1655"/>
        <v/>
      </c>
      <c r="Y5300" t="str">
        <f t="shared" si="1656"/>
        <v/>
      </c>
      <c r="Z5300" cm="1">
        <f t="array" ref="Z5300">LOOKUP(
    2,
    1/($A:$A=$A5300),
    $C:$C
)</f>
        <v>359.95</v>
      </c>
      <c r="AA5300" t="str">
        <f t="shared" si="1657"/>
        <v/>
      </c>
      <c r="AB5300" t="str">
        <f t="shared" si="1658"/>
        <v/>
      </c>
    </row>
    <row r="5301" spans="1:28" x14ac:dyDescent="0.3">
      <c r="A5301" s="2">
        <v>45981</v>
      </c>
      <c r="B5301" s="1">
        <v>0.4375</v>
      </c>
      <c r="C5301">
        <v>361.5</v>
      </c>
      <c r="D5301">
        <v>361.05</v>
      </c>
      <c r="E5301">
        <v>89276</v>
      </c>
      <c r="F5301" t="b">
        <f t="shared" si="1640"/>
        <v>0</v>
      </c>
      <c r="G5301" t="str">
        <f t="shared" si="1641"/>
        <v/>
      </c>
      <c r="H5301" t="str">
        <f t="shared" si="1642"/>
        <v/>
      </c>
      <c r="I5301">
        <f t="shared" si="1643"/>
        <v>361.85</v>
      </c>
      <c r="J5301">
        <f t="shared" si="1644"/>
        <v>361</v>
      </c>
      <c r="K5301">
        <f t="shared" si="1645"/>
        <v>0</v>
      </c>
      <c r="L5301" t="str">
        <f>IF(
    AND(
        K5301=1,
        COUNTIFS($A$2:A5301,A5301,$K$2:K5301,1)=1
    ),
    "ENTRY",
    ""
)</f>
        <v/>
      </c>
      <c r="M5301" t="str">
        <f t="shared" si="1646"/>
        <v/>
      </c>
      <c r="N5301" t="str">
        <f t="shared" si="1647"/>
        <v/>
      </c>
      <c r="O5301" t="str">
        <f t="shared" si="1648"/>
        <v/>
      </c>
      <c r="P5301" t="str">
        <f t="shared" si="1649"/>
        <v/>
      </c>
      <c r="Q5301" t="str">
        <f t="shared" si="1650"/>
        <v/>
      </c>
      <c r="R5301" t="str">
        <f t="shared" si="1651"/>
        <v/>
      </c>
      <c r="S5301" t="str">
        <f t="shared" si="1659"/>
        <v/>
      </c>
      <c r="U5301" t="str">
        <f t="shared" si="1652"/>
        <v/>
      </c>
      <c r="V5301" t="str">
        <f t="shared" si="1653"/>
        <v/>
      </c>
      <c r="W5301" t="str">
        <f t="shared" si="1654"/>
        <v/>
      </c>
      <c r="X5301" t="str">
        <f t="shared" si="1655"/>
        <v/>
      </c>
      <c r="Y5301" t="str">
        <f t="shared" si="1656"/>
        <v/>
      </c>
      <c r="Z5301" cm="1">
        <f t="array" ref="Z5301">LOOKUP(
    2,
    1/($A:$A=$A5301),
    $C:$C
)</f>
        <v>359.95</v>
      </c>
      <c r="AA5301" t="str">
        <f t="shared" si="1657"/>
        <v/>
      </c>
      <c r="AB5301" t="str">
        <f t="shared" si="1658"/>
        <v/>
      </c>
    </row>
    <row r="5302" spans="1:28" x14ac:dyDescent="0.3">
      <c r="A5302" s="2">
        <v>45981</v>
      </c>
      <c r="B5302" s="1">
        <v>0.44097222222222221</v>
      </c>
      <c r="C5302">
        <v>361.35</v>
      </c>
      <c r="D5302">
        <v>360.95</v>
      </c>
      <c r="E5302">
        <v>118888</v>
      </c>
      <c r="F5302" t="b">
        <f t="shared" si="1640"/>
        <v>0</v>
      </c>
      <c r="G5302" t="str">
        <f t="shared" si="1641"/>
        <v/>
      </c>
      <c r="H5302" t="str">
        <f t="shared" si="1642"/>
        <v/>
      </c>
      <c r="I5302">
        <f t="shared" si="1643"/>
        <v>361.85</v>
      </c>
      <c r="J5302">
        <f t="shared" si="1644"/>
        <v>361</v>
      </c>
      <c r="K5302">
        <f t="shared" si="1645"/>
        <v>1</v>
      </c>
      <c r="L5302" t="str">
        <f>IF(
    AND(
        K5302=1,
        COUNTIFS($A$2:A5302,A5302,$K$2:K5302,1)=1
    ),
    "ENTRY",
    ""
)</f>
        <v/>
      </c>
      <c r="M5302" t="str">
        <f t="shared" si="1646"/>
        <v/>
      </c>
      <c r="N5302" t="str">
        <f t="shared" si="1647"/>
        <v/>
      </c>
      <c r="O5302" t="str">
        <f t="shared" si="1648"/>
        <v/>
      </c>
      <c r="P5302" t="str">
        <f t="shared" si="1649"/>
        <v/>
      </c>
      <c r="Q5302" t="str">
        <f t="shared" si="1650"/>
        <v/>
      </c>
      <c r="R5302" t="str">
        <f t="shared" si="1651"/>
        <v/>
      </c>
      <c r="S5302" t="str">
        <f t="shared" si="1659"/>
        <v/>
      </c>
      <c r="U5302" t="str">
        <f t="shared" si="1652"/>
        <v/>
      </c>
      <c r="V5302" t="str">
        <f t="shared" si="1653"/>
        <v/>
      </c>
      <c r="W5302" t="str">
        <f t="shared" si="1654"/>
        <v/>
      </c>
      <c r="X5302" t="str">
        <f t="shared" si="1655"/>
        <v/>
      </c>
      <c r="Y5302" t="str">
        <f t="shared" si="1656"/>
        <v/>
      </c>
      <c r="Z5302" cm="1">
        <f t="array" ref="Z5302">LOOKUP(
    2,
    1/($A:$A=$A5302),
    $C:$C
)</f>
        <v>359.95</v>
      </c>
      <c r="AA5302" t="str">
        <f t="shared" si="1657"/>
        <v/>
      </c>
      <c r="AB5302" t="str">
        <f t="shared" si="1658"/>
        <v/>
      </c>
    </row>
    <row r="5303" spans="1:28" x14ac:dyDescent="0.3">
      <c r="A5303" s="2">
        <v>45981</v>
      </c>
      <c r="B5303" s="1">
        <v>0.44444444444444442</v>
      </c>
      <c r="C5303">
        <v>361.35</v>
      </c>
      <c r="D5303">
        <v>361</v>
      </c>
      <c r="E5303">
        <v>95071</v>
      </c>
      <c r="F5303" t="b">
        <f t="shared" si="1640"/>
        <v>0</v>
      </c>
      <c r="G5303" t="str">
        <f t="shared" si="1641"/>
        <v/>
      </c>
      <c r="H5303" t="str">
        <f t="shared" si="1642"/>
        <v/>
      </c>
      <c r="I5303">
        <f t="shared" si="1643"/>
        <v>361.85</v>
      </c>
      <c r="J5303">
        <f t="shared" si="1644"/>
        <v>361</v>
      </c>
      <c r="K5303">
        <f t="shared" si="1645"/>
        <v>1</v>
      </c>
      <c r="L5303" t="str">
        <f>IF(
    AND(
        K5303=1,
        COUNTIFS($A$2:A5303,A5303,$K$2:K5303,1)=1
    ),
    "ENTRY",
    ""
)</f>
        <v/>
      </c>
      <c r="M5303" t="str">
        <f t="shared" si="1646"/>
        <v/>
      </c>
      <c r="N5303" t="str">
        <f t="shared" si="1647"/>
        <v/>
      </c>
      <c r="O5303" t="str">
        <f t="shared" si="1648"/>
        <v/>
      </c>
      <c r="P5303" t="str">
        <f t="shared" si="1649"/>
        <v/>
      </c>
      <c r="Q5303" t="str">
        <f t="shared" si="1650"/>
        <v/>
      </c>
      <c r="R5303" t="str">
        <f t="shared" si="1651"/>
        <v/>
      </c>
      <c r="S5303" t="str">
        <f t="shared" si="1659"/>
        <v/>
      </c>
      <c r="U5303" t="str">
        <f t="shared" si="1652"/>
        <v/>
      </c>
      <c r="V5303" t="str">
        <f t="shared" si="1653"/>
        <v/>
      </c>
      <c r="W5303" t="str">
        <f t="shared" si="1654"/>
        <v/>
      </c>
      <c r="X5303" t="str">
        <f t="shared" si="1655"/>
        <v/>
      </c>
      <c r="Y5303" t="str">
        <f t="shared" si="1656"/>
        <v/>
      </c>
      <c r="Z5303" cm="1">
        <f t="array" ref="Z5303">LOOKUP(
    2,
    1/($A:$A=$A5303),
    $C:$C
)</f>
        <v>359.95</v>
      </c>
      <c r="AA5303" t="str">
        <f t="shared" si="1657"/>
        <v/>
      </c>
      <c r="AB5303" t="str">
        <f t="shared" si="1658"/>
        <v/>
      </c>
    </row>
    <row r="5304" spans="1:28" x14ac:dyDescent="0.3">
      <c r="A5304" s="2">
        <v>45981</v>
      </c>
      <c r="B5304" s="1">
        <v>0.44791666666666669</v>
      </c>
      <c r="C5304">
        <v>361.65</v>
      </c>
      <c r="D5304">
        <v>361.05</v>
      </c>
      <c r="E5304">
        <v>130305</v>
      </c>
      <c r="F5304" t="b">
        <f t="shared" si="1640"/>
        <v>0</v>
      </c>
      <c r="G5304" t="str">
        <f t="shared" si="1641"/>
        <v/>
      </c>
      <c r="H5304" t="str">
        <f t="shared" si="1642"/>
        <v/>
      </c>
      <c r="I5304">
        <f t="shared" si="1643"/>
        <v>361.85</v>
      </c>
      <c r="J5304">
        <f t="shared" si="1644"/>
        <v>361</v>
      </c>
      <c r="K5304">
        <f t="shared" si="1645"/>
        <v>0</v>
      </c>
      <c r="L5304" t="str">
        <f>IF(
    AND(
        K5304=1,
        COUNTIFS($A$2:A5304,A5304,$K$2:K5304,1)=1
    ),
    "ENTRY",
    ""
)</f>
        <v/>
      </c>
      <c r="M5304" t="str">
        <f t="shared" si="1646"/>
        <v/>
      </c>
      <c r="N5304" t="str">
        <f t="shared" si="1647"/>
        <v/>
      </c>
      <c r="O5304" t="str">
        <f t="shared" si="1648"/>
        <v/>
      </c>
      <c r="P5304" t="str">
        <f t="shared" si="1649"/>
        <v/>
      </c>
      <c r="Q5304" t="str">
        <f t="shared" si="1650"/>
        <v/>
      </c>
      <c r="R5304" t="str">
        <f t="shared" si="1651"/>
        <v/>
      </c>
      <c r="S5304" t="str">
        <f t="shared" si="1659"/>
        <v/>
      </c>
      <c r="U5304" t="str">
        <f t="shared" si="1652"/>
        <v/>
      </c>
      <c r="V5304" t="str">
        <f t="shared" si="1653"/>
        <v/>
      </c>
      <c r="W5304" t="str">
        <f t="shared" si="1654"/>
        <v/>
      </c>
      <c r="X5304" t="str">
        <f t="shared" si="1655"/>
        <v/>
      </c>
      <c r="Y5304" t="str">
        <f t="shared" si="1656"/>
        <v/>
      </c>
      <c r="Z5304" cm="1">
        <f t="array" ref="Z5304">LOOKUP(
    2,
    1/($A:$A=$A5304),
    $C:$C
)</f>
        <v>359.95</v>
      </c>
      <c r="AA5304" t="str">
        <f t="shared" si="1657"/>
        <v/>
      </c>
      <c r="AB5304" t="str">
        <f t="shared" si="1658"/>
        <v/>
      </c>
    </row>
    <row r="5305" spans="1:28" x14ac:dyDescent="0.3">
      <c r="A5305" s="2">
        <v>45981</v>
      </c>
      <c r="B5305" s="1">
        <v>0.4513888888888889</v>
      </c>
      <c r="C5305">
        <v>361.6</v>
      </c>
      <c r="D5305">
        <v>361.4</v>
      </c>
      <c r="E5305">
        <v>244803</v>
      </c>
      <c r="F5305" t="b">
        <f t="shared" si="1640"/>
        <v>0</v>
      </c>
      <c r="G5305" t="str">
        <f t="shared" si="1641"/>
        <v/>
      </c>
      <c r="H5305" t="str">
        <f t="shared" si="1642"/>
        <v/>
      </c>
      <c r="I5305">
        <f t="shared" si="1643"/>
        <v>361.85</v>
      </c>
      <c r="J5305">
        <f t="shared" si="1644"/>
        <v>361</v>
      </c>
      <c r="K5305">
        <f t="shared" si="1645"/>
        <v>0</v>
      </c>
      <c r="L5305" t="str">
        <f>IF(
    AND(
        K5305=1,
        COUNTIFS($A$2:A5305,A5305,$K$2:K5305,1)=1
    ),
    "ENTRY",
    ""
)</f>
        <v/>
      </c>
      <c r="M5305" t="str">
        <f t="shared" si="1646"/>
        <v/>
      </c>
      <c r="N5305" t="str">
        <f t="shared" si="1647"/>
        <v/>
      </c>
      <c r="O5305" t="str">
        <f t="shared" si="1648"/>
        <v/>
      </c>
      <c r="P5305" t="str">
        <f t="shared" si="1649"/>
        <v/>
      </c>
      <c r="Q5305" t="str">
        <f t="shared" si="1650"/>
        <v/>
      </c>
      <c r="R5305" t="str">
        <f t="shared" si="1651"/>
        <v/>
      </c>
      <c r="S5305" t="str">
        <f t="shared" si="1659"/>
        <v/>
      </c>
      <c r="U5305" t="str">
        <f t="shared" si="1652"/>
        <v/>
      </c>
      <c r="V5305" t="str">
        <f t="shared" si="1653"/>
        <v/>
      </c>
      <c r="W5305" t="str">
        <f t="shared" si="1654"/>
        <v/>
      </c>
      <c r="X5305" t="str">
        <f t="shared" si="1655"/>
        <v/>
      </c>
      <c r="Y5305" t="str">
        <f t="shared" si="1656"/>
        <v/>
      </c>
      <c r="Z5305" cm="1">
        <f t="array" ref="Z5305">LOOKUP(
    2,
    1/($A:$A=$A5305),
    $C:$C
)</f>
        <v>359.95</v>
      </c>
      <c r="AA5305" t="str">
        <f t="shared" si="1657"/>
        <v/>
      </c>
      <c r="AB5305" t="str">
        <f t="shared" si="1658"/>
        <v/>
      </c>
    </row>
    <row r="5306" spans="1:28" x14ac:dyDescent="0.3">
      <c r="A5306" s="2">
        <v>45981</v>
      </c>
      <c r="B5306" s="1">
        <v>0.4548611111111111</v>
      </c>
      <c r="C5306">
        <v>361.75</v>
      </c>
      <c r="D5306">
        <v>361.45</v>
      </c>
      <c r="E5306">
        <v>116834</v>
      </c>
      <c r="F5306" t="b">
        <f t="shared" si="1640"/>
        <v>0</v>
      </c>
      <c r="G5306" t="str">
        <f t="shared" si="1641"/>
        <v/>
      </c>
      <c r="H5306" t="str">
        <f t="shared" si="1642"/>
        <v/>
      </c>
      <c r="I5306">
        <f t="shared" si="1643"/>
        <v>361.85</v>
      </c>
      <c r="J5306">
        <f t="shared" si="1644"/>
        <v>361</v>
      </c>
      <c r="K5306">
        <f t="shared" si="1645"/>
        <v>0</v>
      </c>
      <c r="L5306" t="str">
        <f>IF(
    AND(
        K5306=1,
        COUNTIFS($A$2:A5306,A5306,$K$2:K5306,1)=1
    ),
    "ENTRY",
    ""
)</f>
        <v/>
      </c>
      <c r="M5306" t="str">
        <f t="shared" si="1646"/>
        <v/>
      </c>
      <c r="N5306" t="str">
        <f t="shared" si="1647"/>
        <v/>
      </c>
      <c r="O5306" t="str">
        <f t="shared" si="1648"/>
        <v/>
      </c>
      <c r="P5306" t="str">
        <f t="shared" si="1649"/>
        <v/>
      </c>
      <c r="Q5306" t="str">
        <f t="shared" si="1650"/>
        <v/>
      </c>
      <c r="R5306" t="str">
        <f t="shared" si="1651"/>
        <v/>
      </c>
      <c r="S5306" t="str">
        <f t="shared" si="1659"/>
        <v/>
      </c>
      <c r="U5306" t="str">
        <f t="shared" si="1652"/>
        <v/>
      </c>
      <c r="V5306" t="str">
        <f t="shared" si="1653"/>
        <v/>
      </c>
      <c r="W5306" t="str">
        <f t="shared" si="1654"/>
        <v/>
      </c>
      <c r="X5306" t="str">
        <f t="shared" si="1655"/>
        <v/>
      </c>
      <c r="Y5306" t="str">
        <f t="shared" si="1656"/>
        <v/>
      </c>
      <c r="Z5306" cm="1">
        <f t="array" ref="Z5306">LOOKUP(
    2,
    1/($A:$A=$A5306),
    $C:$C
)</f>
        <v>359.95</v>
      </c>
      <c r="AA5306" t="str">
        <f t="shared" si="1657"/>
        <v/>
      </c>
      <c r="AB5306" t="str">
        <f t="shared" si="1658"/>
        <v/>
      </c>
    </row>
    <row r="5307" spans="1:28" x14ac:dyDescent="0.3">
      <c r="A5307" s="2">
        <v>45981</v>
      </c>
      <c r="B5307" s="1">
        <v>0.45833333333333331</v>
      </c>
      <c r="C5307">
        <v>361.5</v>
      </c>
      <c r="D5307">
        <v>361</v>
      </c>
      <c r="E5307">
        <v>98328</v>
      </c>
      <c r="F5307" t="b">
        <f t="shared" si="1640"/>
        <v>0</v>
      </c>
      <c r="G5307" t="str">
        <f t="shared" si="1641"/>
        <v/>
      </c>
      <c r="H5307" t="str">
        <f t="shared" si="1642"/>
        <v/>
      </c>
      <c r="I5307">
        <f t="shared" si="1643"/>
        <v>361.85</v>
      </c>
      <c r="J5307">
        <f t="shared" si="1644"/>
        <v>361</v>
      </c>
      <c r="K5307">
        <f t="shared" si="1645"/>
        <v>1</v>
      </c>
      <c r="L5307" t="str">
        <f>IF(
    AND(
        K5307=1,
        COUNTIFS($A$2:A5307,A5307,$K$2:K5307,1)=1
    ),
    "ENTRY",
    ""
)</f>
        <v/>
      </c>
      <c r="M5307" t="str">
        <f t="shared" si="1646"/>
        <v/>
      </c>
      <c r="N5307" t="str">
        <f t="shared" si="1647"/>
        <v/>
      </c>
      <c r="O5307" t="str">
        <f t="shared" si="1648"/>
        <v/>
      </c>
      <c r="P5307" t="str">
        <f t="shared" si="1649"/>
        <v/>
      </c>
      <c r="Q5307" t="str">
        <f t="shared" si="1650"/>
        <v/>
      </c>
      <c r="R5307" t="str">
        <f t="shared" si="1651"/>
        <v/>
      </c>
      <c r="S5307" t="str">
        <f t="shared" si="1659"/>
        <v/>
      </c>
      <c r="U5307" t="str">
        <f t="shared" si="1652"/>
        <v/>
      </c>
      <c r="V5307" t="str">
        <f t="shared" si="1653"/>
        <v/>
      </c>
      <c r="W5307" t="str">
        <f t="shared" si="1654"/>
        <v/>
      </c>
      <c r="X5307" t="str">
        <f t="shared" si="1655"/>
        <v/>
      </c>
      <c r="Y5307" t="str">
        <f t="shared" si="1656"/>
        <v/>
      </c>
      <c r="Z5307" cm="1">
        <f t="array" ref="Z5307">LOOKUP(
    2,
    1/($A:$A=$A5307),
    $C:$C
)</f>
        <v>359.95</v>
      </c>
      <c r="AA5307" t="str">
        <f t="shared" si="1657"/>
        <v/>
      </c>
      <c r="AB5307" t="str">
        <f t="shared" si="1658"/>
        <v/>
      </c>
    </row>
    <row r="5308" spans="1:28" x14ac:dyDescent="0.3">
      <c r="A5308" s="2">
        <v>45981</v>
      </c>
      <c r="B5308" s="1">
        <v>0.46180555555555558</v>
      </c>
      <c r="C5308">
        <v>361.15</v>
      </c>
      <c r="D5308">
        <v>360.8</v>
      </c>
      <c r="E5308">
        <v>162282</v>
      </c>
      <c r="F5308" t="b">
        <f t="shared" si="1640"/>
        <v>0</v>
      </c>
      <c r="G5308" t="str">
        <f t="shared" si="1641"/>
        <v/>
      </c>
      <c r="H5308" t="str">
        <f t="shared" si="1642"/>
        <v/>
      </c>
      <c r="I5308">
        <f t="shared" si="1643"/>
        <v>361.85</v>
      </c>
      <c r="J5308">
        <f t="shared" si="1644"/>
        <v>361</v>
      </c>
      <c r="K5308">
        <f t="shared" si="1645"/>
        <v>1</v>
      </c>
      <c r="L5308" t="str">
        <f>IF(
    AND(
        K5308=1,
        COUNTIFS($A$2:A5308,A5308,$K$2:K5308,1)=1
    ),
    "ENTRY",
    ""
)</f>
        <v/>
      </c>
      <c r="M5308" t="str">
        <f t="shared" si="1646"/>
        <v/>
      </c>
      <c r="N5308" t="str">
        <f t="shared" si="1647"/>
        <v/>
      </c>
      <c r="O5308" t="str">
        <f t="shared" si="1648"/>
        <v/>
      </c>
      <c r="P5308" t="str">
        <f t="shared" si="1649"/>
        <v/>
      </c>
      <c r="Q5308" t="str">
        <f t="shared" si="1650"/>
        <v/>
      </c>
      <c r="R5308" t="str">
        <f t="shared" si="1651"/>
        <v/>
      </c>
      <c r="S5308" t="str">
        <f t="shared" si="1659"/>
        <v/>
      </c>
      <c r="U5308" t="str">
        <f t="shared" si="1652"/>
        <v/>
      </c>
      <c r="V5308" t="str">
        <f t="shared" si="1653"/>
        <v/>
      </c>
      <c r="W5308" t="str">
        <f t="shared" si="1654"/>
        <v/>
      </c>
      <c r="X5308" t="str">
        <f t="shared" si="1655"/>
        <v/>
      </c>
      <c r="Y5308" t="str">
        <f t="shared" si="1656"/>
        <v/>
      </c>
      <c r="Z5308" cm="1">
        <f t="array" ref="Z5308">LOOKUP(
    2,
    1/($A:$A=$A5308),
    $C:$C
)</f>
        <v>359.95</v>
      </c>
      <c r="AA5308" t="str">
        <f t="shared" si="1657"/>
        <v/>
      </c>
      <c r="AB5308" t="str">
        <f t="shared" si="1658"/>
        <v/>
      </c>
    </row>
    <row r="5309" spans="1:28" x14ac:dyDescent="0.3">
      <c r="A5309" s="2">
        <v>45981</v>
      </c>
      <c r="B5309" s="1">
        <v>0.46527777777777779</v>
      </c>
      <c r="C5309">
        <v>361</v>
      </c>
      <c r="D5309">
        <v>360.9</v>
      </c>
      <c r="E5309">
        <v>200794</v>
      </c>
      <c r="F5309" t="b">
        <f t="shared" si="1640"/>
        <v>0</v>
      </c>
      <c r="G5309" t="str">
        <f t="shared" si="1641"/>
        <v/>
      </c>
      <c r="H5309" t="str">
        <f t="shared" si="1642"/>
        <v/>
      </c>
      <c r="I5309">
        <f t="shared" si="1643"/>
        <v>361.85</v>
      </c>
      <c r="J5309">
        <f t="shared" si="1644"/>
        <v>361</v>
      </c>
      <c r="K5309">
        <f t="shared" si="1645"/>
        <v>1</v>
      </c>
      <c r="L5309" t="str">
        <f>IF(
    AND(
        K5309=1,
        COUNTIFS($A$2:A5309,A5309,$K$2:K5309,1)=1
    ),
    "ENTRY",
    ""
)</f>
        <v/>
      </c>
      <c r="M5309" t="str">
        <f t="shared" si="1646"/>
        <v/>
      </c>
      <c r="N5309" t="str">
        <f t="shared" si="1647"/>
        <v/>
      </c>
      <c r="O5309" t="str">
        <f t="shared" si="1648"/>
        <v/>
      </c>
      <c r="P5309" t="str">
        <f t="shared" si="1649"/>
        <v/>
      </c>
      <c r="Q5309" t="str">
        <f t="shared" si="1650"/>
        <v/>
      </c>
      <c r="R5309" t="str">
        <f t="shared" si="1651"/>
        <v/>
      </c>
      <c r="S5309" t="str">
        <f t="shared" si="1659"/>
        <v/>
      </c>
      <c r="U5309" t="str">
        <f t="shared" si="1652"/>
        <v/>
      </c>
      <c r="V5309" t="str">
        <f t="shared" si="1653"/>
        <v/>
      </c>
      <c r="W5309" t="str">
        <f t="shared" si="1654"/>
        <v/>
      </c>
      <c r="X5309" t="str">
        <f t="shared" si="1655"/>
        <v/>
      </c>
      <c r="Y5309" t="str">
        <f t="shared" si="1656"/>
        <v/>
      </c>
      <c r="Z5309" cm="1">
        <f t="array" ref="Z5309">LOOKUP(
    2,
    1/($A:$A=$A5309),
    $C:$C
)</f>
        <v>359.95</v>
      </c>
      <c r="AA5309" t="str">
        <f t="shared" si="1657"/>
        <v/>
      </c>
      <c r="AB5309" t="str">
        <f t="shared" si="1658"/>
        <v/>
      </c>
    </row>
    <row r="5310" spans="1:28" x14ac:dyDescent="0.3">
      <c r="A5310" s="2">
        <v>45981</v>
      </c>
      <c r="B5310" s="1">
        <v>0.46875</v>
      </c>
      <c r="C5310">
        <v>361</v>
      </c>
      <c r="D5310">
        <v>360.85</v>
      </c>
      <c r="E5310">
        <v>75071</v>
      </c>
      <c r="F5310" t="b">
        <f t="shared" si="1640"/>
        <v>0</v>
      </c>
      <c r="G5310" t="str">
        <f t="shared" si="1641"/>
        <v/>
      </c>
      <c r="H5310" t="str">
        <f t="shared" si="1642"/>
        <v/>
      </c>
      <c r="I5310">
        <f t="shared" si="1643"/>
        <v>361.85</v>
      </c>
      <c r="J5310">
        <f t="shared" si="1644"/>
        <v>361</v>
      </c>
      <c r="K5310">
        <f t="shared" si="1645"/>
        <v>1</v>
      </c>
      <c r="L5310" t="str">
        <f>IF(
    AND(
        K5310=1,
        COUNTIFS($A$2:A5310,A5310,$K$2:K5310,1)=1
    ),
    "ENTRY",
    ""
)</f>
        <v/>
      </c>
      <c r="M5310" t="str">
        <f t="shared" si="1646"/>
        <v/>
      </c>
      <c r="N5310" t="str">
        <f t="shared" si="1647"/>
        <v/>
      </c>
      <c r="O5310" t="str">
        <f t="shared" si="1648"/>
        <v/>
      </c>
      <c r="P5310" t="str">
        <f t="shared" si="1649"/>
        <v/>
      </c>
      <c r="Q5310" t="str">
        <f t="shared" si="1650"/>
        <v/>
      </c>
      <c r="R5310" t="str">
        <f t="shared" si="1651"/>
        <v/>
      </c>
      <c r="S5310" t="str">
        <f t="shared" si="1659"/>
        <v/>
      </c>
      <c r="U5310" t="str">
        <f t="shared" si="1652"/>
        <v/>
      </c>
      <c r="V5310" t="str">
        <f t="shared" si="1653"/>
        <v/>
      </c>
      <c r="W5310" t="str">
        <f t="shared" si="1654"/>
        <v/>
      </c>
      <c r="X5310" t="str">
        <f t="shared" si="1655"/>
        <v/>
      </c>
      <c r="Y5310" t="str">
        <f t="shared" si="1656"/>
        <v/>
      </c>
      <c r="Z5310" cm="1">
        <f t="array" ref="Z5310">LOOKUP(
    2,
    1/($A:$A=$A5310),
    $C:$C
)</f>
        <v>359.95</v>
      </c>
      <c r="AA5310" t="str">
        <f t="shared" si="1657"/>
        <v/>
      </c>
      <c r="AB5310" t="str">
        <f t="shared" si="1658"/>
        <v/>
      </c>
    </row>
    <row r="5311" spans="1:28" x14ac:dyDescent="0.3">
      <c r="A5311" s="2">
        <v>45981</v>
      </c>
      <c r="B5311" s="1">
        <v>0.47222222222222221</v>
      </c>
      <c r="C5311">
        <v>361</v>
      </c>
      <c r="D5311">
        <v>360.85</v>
      </c>
      <c r="E5311">
        <v>134044</v>
      </c>
      <c r="F5311" t="b">
        <f t="shared" si="1640"/>
        <v>0</v>
      </c>
      <c r="G5311" t="str">
        <f t="shared" si="1641"/>
        <v/>
      </c>
      <c r="H5311" t="str">
        <f t="shared" si="1642"/>
        <v/>
      </c>
      <c r="I5311">
        <f t="shared" si="1643"/>
        <v>361.85</v>
      </c>
      <c r="J5311">
        <f t="shared" si="1644"/>
        <v>361</v>
      </c>
      <c r="K5311">
        <f t="shared" si="1645"/>
        <v>1</v>
      </c>
      <c r="L5311" t="str">
        <f>IF(
    AND(
        K5311=1,
        COUNTIFS($A$2:A5311,A5311,$K$2:K5311,1)=1
    ),
    "ENTRY",
    ""
)</f>
        <v/>
      </c>
      <c r="M5311" t="str">
        <f t="shared" si="1646"/>
        <v/>
      </c>
      <c r="N5311" t="str">
        <f t="shared" si="1647"/>
        <v/>
      </c>
      <c r="O5311" t="str">
        <f t="shared" si="1648"/>
        <v/>
      </c>
      <c r="P5311" t="str">
        <f t="shared" si="1649"/>
        <v/>
      </c>
      <c r="Q5311" t="str">
        <f t="shared" si="1650"/>
        <v/>
      </c>
      <c r="R5311" t="str">
        <f t="shared" si="1651"/>
        <v/>
      </c>
      <c r="S5311" t="str">
        <f t="shared" si="1659"/>
        <v/>
      </c>
      <c r="U5311" t="str">
        <f t="shared" si="1652"/>
        <v/>
      </c>
      <c r="V5311" t="str">
        <f t="shared" si="1653"/>
        <v/>
      </c>
      <c r="W5311" t="str">
        <f t="shared" si="1654"/>
        <v/>
      </c>
      <c r="X5311" t="str">
        <f t="shared" si="1655"/>
        <v/>
      </c>
      <c r="Y5311" t="str">
        <f t="shared" si="1656"/>
        <v/>
      </c>
      <c r="Z5311" cm="1">
        <f t="array" ref="Z5311">LOOKUP(
    2,
    1/($A:$A=$A5311),
    $C:$C
)</f>
        <v>359.95</v>
      </c>
      <c r="AA5311" t="str">
        <f t="shared" si="1657"/>
        <v/>
      </c>
      <c r="AB5311" t="str">
        <f t="shared" si="1658"/>
        <v/>
      </c>
    </row>
    <row r="5312" spans="1:28" x14ac:dyDescent="0.3">
      <c r="A5312" s="2">
        <v>45981</v>
      </c>
      <c r="B5312" s="1">
        <v>0.47569444444444442</v>
      </c>
      <c r="C5312">
        <v>361</v>
      </c>
      <c r="D5312">
        <v>360.8</v>
      </c>
      <c r="E5312">
        <v>93927</v>
      </c>
      <c r="F5312" t="b">
        <f t="shared" si="1640"/>
        <v>0</v>
      </c>
      <c r="G5312" t="str">
        <f t="shared" si="1641"/>
        <v/>
      </c>
      <c r="H5312" t="str">
        <f t="shared" si="1642"/>
        <v/>
      </c>
      <c r="I5312">
        <f t="shared" si="1643"/>
        <v>361.85</v>
      </c>
      <c r="J5312">
        <f t="shared" si="1644"/>
        <v>361</v>
      </c>
      <c r="K5312">
        <f t="shared" si="1645"/>
        <v>1</v>
      </c>
      <c r="L5312" t="str">
        <f>IF(
    AND(
        K5312=1,
        COUNTIFS($A$2:A5312,A5312,$K$2:K5312,1)=1
    ),
    "ENTRY",
    ""
)</f>
        <v/>
      </c>
      <c r="M5312" t="str">
        <f t="shared" si="1646"/>
        <v/>
      </c>
      <c r="N5312" t="str">
        <f t="shared" si="1647"/>
        <v/>
      </c>
      <c r="O5312" t="str">
        <f t="shared" si="1648"/>
        <v/>
      </c>
      <c r="P5312" t="str">
        <f t="shared" si="1649"/>
        <v/>
      </c>
      <c r="Q5312" t="str">
        <f t="shared" si="1650"/>
        <v/>
      </c>
      <c r="R5312" t="str">
        <f t="shared" si="1651"/>
        <v/>
      </c>
      <c r="S5312" t="str">
        <f t="shared" si="1659"/>
        <v/>
      </c>
      <c r="U5312" t="str">
        <f t="shared" si="1652"/>
        <v/>
      </c>
      <c r="V5312" t="str">
        <f t="shared" si="1653"/>
        <v/>
      </c>
      <c r="W5312" t="str">
        <f t="shared" si="1654"/>
        <v/>
      </c>
      <c r="X5312" t="str">
        <f t="shared" si="1655"/>
        <v/>
      </c>
      <c r="Y5312" t="str">
        <f t="shared" si="1656"/>
        <v/>
      </c>
      <c r="Z5312" cm="1">
        <f t="array" ref="Z5312">LOOKUP(
    2,
    1/($A:$A=$A5312),
    $C:$C
)</f>
        <v>359.95</v>
      </c>
      <c r="AA5312" t="str">
        <f t="shared" si="1657"/>
        <v/>
      </c>
      <c r="AB5312" t="str">
        <f t="shared" si="1658"/>
        <v/>
      </c>
    </row>
    <row r="5313" spans="1:28" x14ac:dyDescent="0.3">
      <c r="A5313" s="2">
        <v>45981</v>
      </c>
      <c r="B5313" s="1">
        <v>0.47916666666666669</v>
      </c>
      <c r="C5313">
        <v>361.6</v>
      </c>
      <c r="D5313">
        <v>360.85</v>
      </c>
      <c r="E5313">
        <v>389360</v>
      </c>
      <c r="F5313" t="b">
        <f t="shared" si="1640"/>
        <v>0</v>
      </c>
      <c r="G5313" t="str">
        <f t="shared" si="1641"/>
        <v/>
      </c>
      <c r="H5313" t="str">
        <f t="shared" si="1642"/>
        <v/>
      </c>
      <c r="I5313">
        <f t="shared" si="1643"/>
        <v>361.85</v>
      </c>
      <c r="J5313">
        <f t="shared" si="1644"/>
        <v>361</v>
      </c>
      <c r="K5313">
        <f t="shared" si="1645"/>
        <v>1</v>
      </c>
      <c r="L5313" t="str">
        <f>IF(
    AND(
        K5313=1,
        COUNTIFS($A$2:A5313,A5313,$K$2:K5313,1)=1
    ),
    "ENTRY",
    ""
)</f>
        <v/>
      </c>
      <c r="M5313" t="str">
        <f t="shared" si="1646"/>
        <v/>
      </c>
      <c r="N5313" t="str">
        <f t="shared" si="1647"/>
        <v/>
      </c>
      <c r="O5313" t="str">
        <f t="shared" si="1648"/>
        <v/>
      </c>
      <c r="P5313" t="str">
        <f t="shared" si="1649"/>
        <v/>
      </c>
      <c r="Q5313" t="str">
        <f t="shared" si="1650"/>
        <v/>
      </c>
      <c r="R5313" t="str">
        <f t="shared" si="1651"/>
        <v/>
      </c>
      <c r="S5313" t="str">
        <f t="shared" si="1659"/>
        <v/>
      </c>
      <c r="U5313" t="str">
        <f t="shared" si="1652"/>
        <v/>
      </c>
      <c r="V5313" t="str">
        <f t="shared" si="1653"/>
        <v/>
      </c>
      <c r="W5313" t="str">
        <f t="shared" si="1654"/>
        <v/>
      </c>
      <c r="X5313" t="str">
        <f t="shared" si="1655"/>
        <v/>
      </c>
      <c r="Y5313" t="str">
        <f t="shared" si="1656"/>
        <v/>
      </c>
      <c r="Z5313" cm="1">
        <f t="array" ref="Z5313">LOOKUP(
    2,
    1/($A:$A=$A5313),
    $C:$C
)</f>
        <v>359.95</v>
      </c>
      <c r="AA5313" t="str">
        <f t="shared" si="1657"/>
        <v/>
      </c>
      <c r="AB5313" t="str">
        <f t="shared" si="1658"/>
        <v/>
      </c>
    </row>
    <row r="5314" spans="1:28" x14ac:dyDescent="0.3">
      <c r="A5314" s="2">
        <v>45981</v>
      </c>
      <c r="B5314" s="1">
        <v>0.4826388888888889</v>
      </c>
      <c r="C5314">
        <v>361.9</v>
      </c>
      <c r="D5314">
        <v>361.35</v>
      </c>
      <c r="E5314">
        <v>330728</v>
      </c>
      <c r="F5314" t="b">
        <f t="shared" si="1640"/>
        <v>0</v>
      </c>
      <c r="G5314" t="str">
        <f t="shared" si="1641"/>
        <v/>
      </c>
      <c r="H5314" t="str">
        <f t="shared" si="1642"/>
        <v/>
      </c>
      <c r="I5314">
        <f t="shared" si="1643"/>
        <v>361.85</v>
      </c>
      <c r="J5314">
        <f t="shared" si="1644"/>
        <v>361</v>
      </c>
      <c r="K5314">
        <f t="shared" si="1645"/>
        <v>1</v>
      </c>
      <c r="L5314" t="str">
        <f>IF(
    AND(
        K5314=1,
        COUNTIFS($A$2:A5314,A5314,$K$2:K5314,1)=1
    ),
    "ENTRY",
    ""
)</f>
        <v/>
      </c>
      <c r="M5314" t="str">
        <f t="shared" si="1646"/>
        <v/>
      </c>
      <c r="N5314" t="str">
        <f t="shared" si="1647"/>
        <v/>
      </c>
      <c r="O5314" t="str">
        <f t="shared" si="1648"/>
        <v/>
      </c>
      <c r="P5314" t="str">
        <f t="shared" si="1649"/>
        <v/>
      </c>
      <c r="Q5314" t="str">
        <f t="shared" si="1650"/>
        <v/>
      </c>
      <c r="R5314" t="str">
        <f t="shared" si="1651"/>
        <v/>
      </c>
      <c r="S5314" t="str">
        <f t="shared" si="1659"/>
        <v/>
      </c>
      <c r="U5314" t="str">
        <f t="shared" si="1652"/>
        <v/>
      </c>
      <c r="V5314" t="str">
        <f t="shared" si="1653"/>
        <v/>
      </c>
      <c r="W5314" t="str">
        <f t="shared" si="1654"/>
        <v/>
      </c>
      <c r="X5314" t="str">
        <f t="shared" si="1655"/>
        <v/>
      </c>
      <c r="Y5314" t="str">
        <f t="shared" si="1656"/>
        <v/>
      </c>
      <c r="Z5314" cm="1">
        <f t="array" ref="Z5314">LOOKUP(
    2,
    1/($A:$A=$A5314),
    $C:$C
)</f>
        <v>359.95</v>
      </c>
      <c r="AA5314" t="str">
        <f t="shared" si="1657"/>
        <v/>
      </c>
      <c r="AB5314" t="str">
        <f t="shared" si="1658"/>
        <v/>
      </c>
    </row>
    <row r="5315" spans="1:28" x14ac:dyDescent="0.3">
      <c r="A5315" s="2">
        <v>45981</v>
      </c>
      <c r="B5315" s="1">
        <v>0.4861111111111111</v>
      </c>
      <c r="C5315">
        <v>361.85</v>
      </c>
      <c r="D5315">
        <v>361.6</v>
      </c>
      <c r="E5315">
        <v>214115</v>
      </c>
      <c r="F5315" t="b">
        <f t="shared" ref="F5315:F5378" si="1660">B5315=TIME(10,0,0)</f>
        <v>0</v>
      </c>
      <c r="G5315" t="str">
        <f t="shared" ref="G5315:G5378" si="1661">IF(F5315,C5315,"")</f>
        <v/>
      </c>
      <c r="H5315" t="str">
        <f t="shared" ref="H5315:H5378" si="1662">IF(F5315,D5315,"")</f>
        <v/>
      </c>
      <c r="I5315">
        <f t="shared" ref="I5315:I5378" si="1663">IF(G5315&lt;&gt;"",G5315,I5314)</f>
        <v>361.85</v>
      </c>
      <c r="J5315">
        <f t="shared" ref="J5315:J5378" si="1664">IF(H5315&lt;&gt;"",H5315,J5314)</f>
        <v>361</v>
      </c>
      <c r="K5315">
        <f t="shared" ref="K5315:K5378" si="1665">IF(
    AND(
        A5315=A5314,
        B5315&gt;TIME(10,0,0),
        OR(C5315&gt;=I5315, D5315&lt;=J5315)
    ),
    1,
    0
)</f>
        <v>1</v>
      </c>
      <c r="L5315" t="str">
        <f>IF(
    AND(
        K5315=1,
        COUNTIFS($A$2:A5315,A5315,$K$2:K5315,1)=1
    ),
    "ENTRY",
    ""
)</f>
        <v/>
      </c>
      <c r="M5315" t="str">
        <f t="shared" ref="M5315:M5378" si="1666">IF(L5315="","",IF(C5315&gt;=I5315,"LONG","SHORT"))</f>
        <v/>
      </c>
      <c r="N5315" t="str">
        <f t="shared" ref="N5315:N5378" si="1667">IF(M5315="","",IF(M5315="LONG",I5315,J5315))</f>
        <v/>
      </c>
      <c r="O5315" t="str">
        <f t="shared" ref="O5315:O5378" si="1668">IF(M5315="","",IF(M5315="LONG",J5315,I5315))</f>
        <v/>
      </c>
      <c r="P5315" t="str">
        <f t="shared" ref="P5315:P5378" si="1669">IF(M5315="","",ABS(N5315-O5315))</f>
        <v/>
      </c>
      <c r="Q5315" t="str">
        <f t="shared" ref="Q5315:Q5378" si="1670">IF(M5315="","",INT(500/P5315))</f>
        <v/>
      </c>
      <c r="R5315" t="str">
        <f t="shared" ref="R5315:R5378" si="1671">IF(M5315="","",Q5315*P5315)</f>
        <v/>
      </c>
      <c r="S5315" t="str">
        <f t="shared" si="1659"/>
        <v/>
      </c>
      <c r="U5315" t="str">
        <f t="shared" ref="U5315:U5378" si="1672">IF(M5315="","",IF(M5315="LONG",N5315+3*P5315,N5315-3*P5315))</f>
        <v/>
      </c>
      <c r="V5315" t="str">
        <f t="shared" ref="V5315:V5378" si="1673">IF(
    M5315="",
    "",
    IF(
        IF(
            M5315="LONG",
            _xlfn.MAXIFS($C:$C,$A:$A,$A5315,$B:$B,"&gt;"&amp;$B5315) &gt;= $S5315,
            _xlfn.MINIFS($D:$D,$A:$A,$A5315,$B:$B,"&gt;"&amp;$B5315) &lt;= $S5315
        ),
        "YES",
        "NO"
    )
)</f>
        <v/>
      </c>
      <c r="W5315" t="str">
        <f t="shared" ref="W5315:W5378" si="1674">IF(
    M5315="",
    "",
    IF(
        IF(
            M5315="LONG",
            _xlfn.MAXIFS($C:$C,$A:$A,$A5315,$B:$B,"&gt;"&amp;$B5315) &gt;= $U5315,
            _xlfn.MINIFS($D:$D,$A:$A,$A5315,$B:$B,"&gt;"&amp;$B5315) &lt;= $U5315
        ),
        "YES",
        "NO"
    )
)</f>
        <v/>
      </c>
      <c r="X5315" t="str">
        <f t="shared" ref="X5315:X5378" si="1675">IF(
    M5315="",
    "",
    IF(
        M5315="LONG",
        (_xlfn.MAXIFS($C:$C,$A:$A,$A5315,$B:$B,"&gt;"&amp;$B5315) - $N5315) / $P5315,
        ($N5315 - _xlfn.MINIFS($D:$D,$A:$A,$A5315,$B:$B,"&gt;"&amp;$B5315)) / $P5315
    )
)</f>
        <v/>
      </c>
      <c r="Y5315" t="str">
        <f t="shared" ref="Y5315:Y5378" si="1676">IF(
    M5315="",
    "",
    IF(
        IF(
            M5315="LONG",
            _xlfn.MINIFS($D:$D,$A:$A,$A5315,$B:$B,"&gt;"&amp;$B5315) &lt;= $O5315,
            _xlfn.MAXIFS($C:$C,$A:$A,$A5315,$B:$B,"&gt;"&amp;$B5315) &gt;= $O5315
        ),
        "YES",
        "NO"
    )
)</f>
        <v/>
      </c>
      <c r="Z5315" cm="1">
        <f t="array" ref="Z5315">LOOKUP(
    2,
    1/($A:$A=$A5315),
    $C:$C
)</f>
        <v>359.95</v>
      </c>
      <c r="AA5315" t="str">
        <f t="shared" ref="AA5315:AA5378" si="1677">IF(
    M5315="",
    "",
    IF(
        Y5315="YES",
        O5315,
        Z5315
    )
)</f>
        <v/>
      </c>
      <c r="AB5315" t="str">
        <f t="shared" ref="AB5315:AB5378" si="1678">IF(
    M5315="",
    "",IF(Y5315="YES",-500,
    IF(
        M5315="LONG",
        (U5315 - N5315) * Q5315,
        (N5315 - U5315) * Q5315
    )
))</f>
        <v/>
      </c>
    </row>
    <row r="5316" spans="1:28" x14ac:dyDescent="0.3">
      <c r="A5316" s="2">
        <v>45981</v>
      </c>
      <c r="B5316" s="1">
        <v>0.48958333333333331</v>
      </c>
      <c r="C5316">
        <v>361.6</v>
      </c>
      <c r="D5316">
        <v>361.25</v>
      </c>
      <c r="E5316">
        <v>489449</v>
      </c>
      <c r="F5316" t="b">
        <f t="shared" si="1660"/>
        <v>0</v>
      </c>
      <c r="G5316" t="str">
        <f t="shared" si="1661"/>
        <v/>
      </c>
      <c r="H5316" t="str">
        <f t="shared" si="1662"/>
        <v/>
      </c>
      <c r="I5316">
        <f t="shared" si="1663"/>
        <v>361.85</v>
      </c>
      <c r="J5316">
        <f t="shared" si="1664"/>
        <v>361</v>
      </c>
      <c r="K5316">
        <f t="shared" si="1665"/>
        <v>0</v>
      </c>
      <c r="L5316" t="str">
        <f>IF(
    AND(
        K5316=1,
        COUNTIFS($A$2:A5316,A5316,$K$2:K5316,1)=1
    ),
    "ENTRY",
    ""
)</f>
        <v/>
      </c>
      <c r="M5316" t="str">
        <f t="shared" si="1666"/>
        <v/>
      </c>
      <c r="N5316" t="str">
        <f t="shared" si="1667"/>
        <v/>
      </c>
      <c r="O5316" t="str">
        <f t="shared" si="1668"/>
        <v/>
      </c>
      <c r="P5316" t="str">
        <f t="shared" si="1669"/>
        <v/>
      </c>
      <c r="Q5316" t="str">
        <f t="shared" si="1670"/>
        <v/>
      </c>
      <c r="R5316" t="str">
        <f t="shared" si="1671"/>
        <v/>
      </c>
      <c r="S5316" t="str">
        <f t="shared" ref="S5316:S5379" si="1679">IF(M5316="","",IF(M5316="LONG",N5316+(1.5*P5316),N5316-(1.5*P5316)))</f>
        <v/>
      </c>
      <c r="U5316" t="str">
        <f t="shared" si="1672"/>
        <v/>
      </c>
      <c r="V5316" t="str">
        <f t="shared" si="1673"/>
        <v/>
      </c>
      <c r="W5316" t="str">
        <f t="shared" si="1674"/>
        <v/>
      </c>
      <c r="X5316" t="str">
        <f t="shared" si="1675"/>
        <v/>
      </c>
      <c r="Y5316" t="str">
        <f t="shared" si="1676"/>
        <v/>
      </c>
      <c r="Z5316" cm="1">
        <f t="array" ref="Z5316">LOOKUP(
    2,
    1/($A:$A=$A5316),
    $C:$C
)</f>
        <v>359.95</v>
      </c>
      <c r="AA5316" t="str">
        <f t="shared" si="1677"/>
        <v/>
      </c>
      <c r="AB5316" t="str">
        <f t="shared" si="1678"/>
        <v/>
      </c>
    </row>
    <row r="5317" spans="1:28" x14ac:dyDescent="0.3">
      <c r="A5317" s="2">
        <v>45981</v>
      </c>
      <c r="B5317" s="1">
        <v>0.49305555555555558</v>
      </c>
      <c r="C5317">
        <v>361.8</v>
      </c>
      <c r="D5317">
        <v>361.4</v>
      </c>
      <c r="E5317">
        <v>270256</v>
      </c>
      <c r="F5317" t="b">
        <f t="shared" si="1660"/>
        <v>0</v>
      </c>
      <c r="G5317" t="str">
        <f t="shared" si="1661"/>
        <v/>
      </c>
      <c r="H5317" t="str">
        <f t="shared" si="1662"/>
        <v/>
      </c>
      <c r="I5317">
        <f t="shared" si="1663"/>
        <v>361.85</v>
      </c>
      <c r="J5317">
        <f t="shared" si="1664"/>
        <v>361</v>
      </c>
      <c r="K5317">
        <f t="shared" si="1665"/>
        <v>0</v>
      </c>
      <c r="L5317" t="str">
        <f>IF(
    AND(
        K5317=1,
        COUNTIFS($A$2:A5317,A5317,$K$2:K5317,1)=1
    ),
    "ENTRY",
    ""
)</f>
        <v/>
      </c>
      <c r="M5317" t="str">
        <f t="shared" si="1666"/>
        <v/>
      </c>
      <c r="N5317" t="str">
        <f t="shared" si="1667"/>
        <v/>
      </c>
      <c r="O5317" t="str">
        <f t="shared" si="1668"/>
        <v/>
      </c>
      <c r="P5317" t="str">
        <f t="shared" si="1669"/>
        <v/>
      </c>
      <c r="Q5317" t="str">
        <f t="shared" si="1670"/>
        <v/>
      </c>
      <c r="R5317" t="str">
        <f t="shared" si="1671"/>
        <v/>
      </c>
      <c r="S5317" t="str">
        <f t="shared" si="1679"/>
        <v/>
      </c>
      <c r="U5317" t="str">
        <f t="shared" si="1672"/>
        <v/>
      </c>
      <c r="V5317" t="str">
        <f t="shared" si="1673"/>
        <v/>
      </c>
      <c r="W5317" t="str">
        <f t="shared" si="1674"/>
        <v/>
      </c>
      <c r="X5317" t="str">
        <f t="shared" si="1675"/>
        <v/>
      </c>
      <c r="Y5317" t="str">
        <f t="shared" si="1676"/>
        <v/>
      </c>
      <c r="Z5317" cm="1">
        <f t="array" ref="Z5317">LOOKUP(
    2,
    1/($A:$A=$A5317),
    $C:$C
)</f>
        <v>359.95</v>
      </c>
      <c r="AA5317" t="str">
        <f t="shared" si="1677"/>
        <v/>
      </c>
      <c r="AB5317" t="str">
        <f t="shared" si="1678"/>
        <v/>
      </c>
    </row>
    <row r="5318" spans="1:28" x14ac:dyDescent="0.3">
      <c r="A5318" s="2">
        <v>45981</v>
      </c>
      <c r="B5318" s="1">
        <v>0.49652777777777779</v>
      </c>
      <c r="C5318">
        <v>361.45</v>
      </c>
      <c r="D5318">
        <v>361.05</v>
      </c>
      <c r="E5318">
        <v>77590</v>
      </c>
      <c r="F5318" t="b">
        <f t="shared" si="1660"/>
        <v>0</v>
      </c>
      <c r="G5318" t="str">
        <f t="shared" si="1661"/>
        <v/>
      </c>
      <c r="H5318" t="str">
        <f t="shared" si="1662"/>
        <v/>
      </c>
      <c r="I5318">
        <f t="shared" si="1663"/>
        <v>361.85</v>
      </c>
      <c r="J5318">
        <f t="shared" si="1664"/>
        <v>361</v>
      </c>
      <c r="K5318">
        <f t="shared" si="1665"/>
        <v>0</v>
      </c>
      <c r="L5318" t="str">
        <f>IF(
    AND(
        K5318=1,
        COUNTIFS($A$2:A5318,A5318,$K$2:K5318,1)=1
    ),
    "ENTRY",
    ""
)</f>
        <v/>
      </c>
      <c r="M5318" t="str">
        <f t="shared" si="1666"/>
        <v/>
      </c>
      <c r="N5318" t="str">
        <f t="shared" si="1667"/>
        <v/>
      </c>
      <c r="O5318" t="str">
        <f t="shared" si="1668"/>
        <v/>
      </c>
      <c r="P5318" t="str">
        <f t="shared" si="1669"/>
        <v/>
      </c>
      <c r="Q5318" t="str">
        <f t="shared" si="1670"/>
        <v/>
      </c>
      <c r="R5318" t="str">
        <f t="shared" si="1671"/>
        <v/>
      </c>
      <c r="S5318" t="str">
        <f t="shared" si="1679"/>
        <v/>
      </c>
      <c r="U5318" t="str">
        <f t="shared" si="1672"/>
        <v/>
      </c>
      <c r="V5318" t="str">
        <f t="shared" si="1673"/>
        <v/>
      </c>
      <c r="W5318" t="str">
        <f t="shared" si="1674"/>
        <v/>
      </c>
      <c r="X5318" t="str">
        <f t="shared" si="1675"/>
        <v/>
      </c>
      <c r="Y5318" t="str">
        <f t="shared" si="1676"/>
        <v/>
      </c>
      <c r="Z5318" cm="1">
        <f t="array" ref="Z5318">LOOKUP(
    2,
    1/($A:$A=$A5318),
    $C:$C
)</f>
        <v>359.95</v>
      </c>
      <c r="AA5318" t="str">
        <f t="shared" si="1677"/>
        <v/>
      </c>
      <c r="AB5318" t="str">
        <f t="shared" si="1678"/>
        <v/>
      </c>
    </row>
    <row r="5319" spans="1:28" x14ac:dyDescent="0.3">
      <c r="A5319" s="2">
        <v>45981</v>
      </c>
      <c r="B5319" s="1">
        <v>0.5</v>
      </c>
      <c r="C5319">
        <v>361.75</v>
      </c>
      <c r="D5319">
        <v>361.2</v>
      </c>
      <c r="E5319">
        <v>59924</v>
      </c>
      <c r="F5319" t="b">
        <f t="shared" si="1660"/>
        <v>0</v>
      </c>
      <c r="G5319" t="str">
        <f t="shared" si="1661"/>
        <v/>
      </c>
      <c r="H5319" t="str">
        <f t="shared" si="1662"/>
        <v/>
      </c>
      <c r="I5319">
        <f t="shared" si="1663"/>
        <v>361.85</v>
      </c>
      <c r="J5319">
        <f t="shared" si="1664"/>
        <v>361</v>
      </c>
      <c r="K5319">
        <f t="shared" si="1665"/>
        <v>0</v>
      </c>
      <c r="L5319" t="str">
        <f>IF(
    AND(
        K5319=1,
        COUNTIFS($A$2:A5319,A5319,$K$2:K5319,1)=1
    ),
    "ENTRY",
    ""
)</f>
        <v/>
      </c>
      <c r="M5319" t="str">
        <f t="shared" si="1666"/>
        <v/>
      </c>
      <c r="N5319" t="str">
        <f t="shared" si="1667"/>
        <v/>
      </c>
      <c r="O5319" t="str">
        <f t="shared" si="1668"/>
        <v/>
      </c>
      <c r="P5319" t="str">
        <f t="shared" si="1669"/>
        <v/>
      </c>
      <c r="Q5319" t="str">
        <f t="shared" si="1670"/>
        <v/>
      </c>
      <c r="R5319" t="str">
        <f t="shared" si="1671"/>
        <v/>
      </c>
      <c r="S5319" t="str">
        <f t="shared" si="1679"/>
        <v/>
      </c>
      <c r="U5319" t="str">
        <f t="shared" si="1672"/>
        <v/>
      </c>
      <c r="V5319" t="str">
        <f t="shared" si="1673"/>
        <v/>
      </c>
      <c r="W5319" t="str">
        <f t="shared" si="1674"/>
        <v/>
      </c>
      <c r="X5319" t="str">
        <f t="shared" si="1675"/>
        <v/>
      </c>
      <c r="Y5319" t="str">
        <f t="shared" si="1676"/>
        <v/>
      </c>
      <c r="Z5319" cm="1">
        <f t="array" ref="Z5319">LOOKUP(
    2,
    1/($A:$A=$A5319),
    $C:$C
)</f>
        <v>359.95</v>
      </c>
      <c r="AA5319" t="str">
        <f t="shared" si="1677"/>
        <v/>
      </c>
      <c r="AB5319" t="str">
        <f t="shared" si="1678"/>
        <v/>
      </c>
    </row>
    <row r="5320" spans="1:28" x14ac:dyDescent="0.3">
      <c r="A5320" s="2">
        <v>45981</v>
      </c>
      <c r="B5320" s="1">
        <v>0.50347222222222221</v>
      </c>
      <c r="C5320">
        <v>361.65</v>
      </c>
      <c r="D5320">
        <v>361.3</v>
      </c>
      <c r="E5320">
        <v>575622</v>
      </c>
      <c r="F5320" t="b">
        <f t="shared" si="1660"/>
        <v>0</v>
      </c>
      <c r="G5320" t="str">
        <f t="shared" si="1661"/>
        <v/>
      </c>
      <c r="H5320" t="str">
        <f t="shared" si="1662"/>
        <v/>
      </c>
      <c r="I5320">
        <f t="shared" si="1663"/>
        <v>361.85</v>
      </c>
      <c r="J5320">
        <f t="shared" si="1664"/>
        <v>361</v>
      </c>
      <c r="K5320">
        <f t="shared" si="1665"/>
        <v>0</v>
      </c>
      <c r="L5320" t="str">
        <f>IF(
    AND(
        K5320=1,
        COUNTIFS($A$2:A5320,A5320,$K$2:K5320,1)=1
    ),
    "ENTRY",
    ""
)</f>
        <v/>
      </c>
      <c r="M5320" t="str">
        <f t="shared" si="1666"/>
        <v/>
      </c>
      <c r="N5320" t="str">
        <f t="shared" si="1667"/>
        <v/>
      </c>
      <c r="O5320" t="str">
        <f t="shared" si="1668"/>
        <v/>
      </c>
      <c r="P5320" t="str">
        <f t="shared" si="1669"/>
        <v/>
      </c>
      <c r="Q5320" t="str">
        <f t="shared" si="1670"/>
        <v/>
      </c>
      <c r="R5320" t="str">
        <f t="shared" si="1671"/>
        <v/>
      </c>
      <c r="S5320" t="str">
        <f t="shared" si="1679"/>
        <v/>
      </c>
      <c r="U5320" t="str">
        <f t="shared" si="1672"/>
        <v/>
      </c>
      <c r="V5320" t="str">
        <f t="shared" si="1673"/>
        <v/>
      </c>
      <c r="W5320" t="str">
        <f t="shared" si="1674"/>
        <v/>
      </c>
      <c r="X5320" t="str">
        <f t="shared" si="1675"/>
        <v/>
      </c>
      <c r="Y5320" t="str">
        <f t="shared" si="1676"/>
        <v/>
      </c>
      <c r="Z5320" cm="1">
        <f t="array" ref="Z5320">LOOKUP(
    2,
    1/($A:$A=$A5320),
    $C:$C
)</f>
        <v>359.95</v>
      </c>
      <c r="AA5320" t="str">
        <f t="shared" si="1677"/>
        <v/>
      </c>
      <c r="AB5320" t="str">
        <f t="shared" si="1678"/>
        <v/>
      </c>
    </row>
    <row r="5321" spans="1:28" x14ac:dyDescent="0.3">
      <c r="A5321" s="2">
        <v>45981</v>
      </c>
      <c r="B5321" s="1">
        <v>0.50694444444444442</v>
      </c>
      <c r="C5321">
        <v>361.5</v>
      </c>
      <c r="D5321">
        <v>361.2</v>
      </c>
      <c r="E5321">
        <v>856819</v>
      </c>
      <c r="F5321" t="b">
        <f t="shared" si="1660"/>
        <v>0</v>
      </c>
      <c r="G5321" t="str">
        <f t="shared" si="1661"/>
        <v/>
      </c>
      <c r="H5321" t="str">
        <f t="shared" si="1662"/>
        <v/>
      </c>
      <c r="I5321">
        <f t="shared" si="1663"/>
        <v>361.85</v>
      </c>
      <c r="J5321">
        <f t="shared" si="1664"/>
        <v>361</v>
      </c>
      <c r="K5321">
        <f t="shared" si="1665"/>
        <v>0</v>
      </c>
      <c r="L5321" t="str">
        <f>IF(
    AND(
        K5321=1,
        COUNTIFS($A$2:A5321,A5321,$K$2:K5321,1)=1
    ),
    "ENTRY",
    ""
)</f>
        <v/>
      </c>
      <c r="M5321" t="str">
        <f t="shared" si="1666"/>
        <v/>
      </c>
      <c r="N5321" t="str">
        <f t="shared" si="1667"/>
        <v/>
      </c>
      <c r="O5321" t="str">
        <f t="shared" si="1668"/>
        <v/>
      </c>
      <c r="P5321" t="str">
        <f t="shared" si="1669"/>
        <v/>
      </c>
      <c r="Q5321" t="str">
        <f t="shared" si="1670"/>
        <v/>
      </c>
      <c r="R5321" t="str">
        <f t="shared" si="1671"/>
        <v/>
      </c>
      <c r="S5321" t="str">
        <f t="shared" si="1679"/>
        <v/>
      </c>
      <c r="U5321" t="str">
        <f t="shared" si="1672"/>
        <v/>
      </c>
      <c r="V5321" t="str">
        <f t="shared" si="1673"/>
        <v/>
      </c>
      <c r="W5321" t="str">
        <f t="shared" si="1674"/>
        <v/>
      </c>
      <c r="X5321" t="str">
        <f t="shared" si="1675"/>
        <v/>
      </c>
      <c r="Y5321" t="str">
        <f t="shared" si="1676"/>
        <v/>
      </c>
      <c r="Z5321" cm="1">
        <f t="array" ref="Z5321">LOOKUP(
    2,
    1/($A:$A=$A5321),
    $C:$C
)</f>
        <v>359.95</v>
      </c>
      <c r="AA5321" t="str">
        <f t="shared" si="1677"/>
        <v/>
      </c>
      <c r="AB5321" t="str">
        <f t="shared" si="1678"/>
        <v/>
      </c>
    </row>
    <row r="5322" spans="1:28" x14ac:dyDescent="0.3">
      <c r="A5322" s="2">
        <v>45981</v>
      </c>
      <c r="B5322" s="1">
        <v>0.51041666666666663</v>
      </c>
      <c r="C5322">
        <v>361.45</v>
      </c>
      <c r="D5322">
        <v>361.1</v>
      </c>
      <c r="E5322">
        <v>49767</v>
      </c>
      <c r="F5322" t="b">
        <f t="shared" si="1660"/>
        <v>0</v>
      </c>
      <c r="G5322" t="str">
        <f t="shared" si="1661"/>
        <v/>
      </c>
      <c r="H5322" t="str">
        <f t="shared" si="1662"/>
        <v/>
      </c>
      <c r="I5322">
        <f t="shared" si="1663"/>
        <v>361.85</v>
      </c>
      <c r="J5322">
        <f t="shared" si="1664"/>
        <v>361</v>
      </c>
      <c r="K5322">
        <f t="shared" si="1665"/>
        <v>0</v>
      </c>
      <c r="L5322" t="str">
        <f>IF(
    AND(
        K5322=1,
        COUNTIFS($A$2:A5322,A5322,$K$2:K5322,1)=1
    ),
    "ENTRY",
    ""
)</f>
        <v/>
      </c>
      <c r="M5322" t="str">
        <f t="shared" si="1666"/>
        <v/>
      </c>
      <c r="N5322" t="str">
        <f t="shared" si="1667"/>
        <v/>
      </c>
      <c r="O5322" t="str">
        <f t="shared" si="1668"/>
        <v/>
      </c>
      <c r="P5322" t="str">
        <f t="shared" si="1669"/>
        <v/>
      </c>
      <c r="Q5322" t="str">
        <f t="shared" si="1670"/>
        <v/>
      </c>
      <c r="R5322" t="str">
        <f t="shared" si="1671"/>
        <v/>
      </c>
      <c r="S5322" t="str">
        <f t="shared" si="1679"/>
        <v/>
      </c>
      <c r="U5322" t="str">
        <f t="shared" si="1672"/>
        <v/>
      </c>
      <c r="V5322" t="str">
        <f t="shared" si="1673"/>
        <v/>
      </c>
      <c r="W5322" t="str">
        <f t="shared" si="1674"/>
        <v/>
      </c>
      <c r="X5322" t="str">
        <f t="shared" si="1675"/>
        <v/>
      </c>
      <c r="Y5322" t="str">
        <f t="shared" si="1676"/>
        <v/>
      </c>
      <c r="Z5322" cm="1">
        <f t="array" ref="Z5322">LOOKUP(
    2,
    1/($A:$A=$A5322),
    $C:$C
)</f>
        <v>359.95</v>
      </c>
      <c r="AA5322" t="str">
        <f t="shared" si="1677"/>
        <v/>
      </c>
      <c r="AB5322" t="str">
        <f t="shared" si="1678"/>
        <v/>
      </c>
    </row>
    <row r="5323" spans="1:28" x14ac:dyDescent="0.3">
      <c r="A5323" s="2">
        <v>45981</v>
      </c>
      <c r="B5323" s="1">
        <v>0.51388888888888884</v>
      </c>
      <c r="C5323">
        <v>361.3</v>
      </c>
      <c r="D5323">
        <v>361</v>
      </c>
      <c r="E5323">
        <v>57761</v>
      </c>
      <c r="F5323" t="b">
        <f t="shared" si="1660"/>
        <v>0</v>
      </c>
      <c r="G5323" t="str">
        <f t="shared" si="1661"/>
        <v/>
      </c>
      <c r="H5323" t="str">
        <f t="shared" si="1662"/>
        <v/>
      </c>
      <c r="I5323">
        <f t="shared" si="1663"/>
        <v>361.85</v>
      </c>
      <c r="J5323">
        <f t="shared" si="1664"/>
        <v>361</v>
      </c>
      <c r="K5323">
        <f t="shared" si="1665"/>
        <v>1</v>
      </c>
      <c r="L5323" t="str">
        <f>IF(
    AND(
        K5323=1,
        COUNTIFS($A$2:A5323,A5323,$K$2:K5323,1)=1
    ),
    "ENTRY",
    ""
)</f>
        <v/>
      </c>
      <c r="M5323" t="str">
        <f t="shared" si="1666"/>
        <v/>
      </c>
      <c r="N5323" t="str">
        <f t="shared" si="1667"/>
        <v/>
      </c>
      <c r="O5323" t="str">
        <f t="shared" si="1668"/>
        <v/>
      </c>
      <c r="P5323" t="str">
        <f t="shared" si="1669"/>
        <v/>
      </c>
      <c r="Q5323" t="str">
        <f t="shared" si="1670"/>
        <v/>
      </c>
      <c r="R5323" t="str">
        <f t="shared" si="1671"/>
        <v/>
      </c>
      <c r="S5323" t="str">
        <f t="shared" si="1679"/>
        <v/>
      </c>
      <c r="U5323" t="str">
        <f t="shared" si="1672"/>
        <v/>
      </c>
      <c r="V5323" t="str">
        <f t="shared" si="1673"/>
        <v/>
      </c>
      <c r="W5323" t="str">
        <f t="shared" si="1674"/>
        <v/>
      </c>
      <c r="X5323" t="str">
        <f t="shared" si="1675"/>
        <v/>
      </c>
      <c r="Y5323" t="str">
        <f t="shared" si="1676"/>
        <v/>
      </c>
      <c r="Z5323" cm="1">
        <f t="array" ref="Z5323">LOOKUP(
    2,
    1/($A:$A=$A5323),
    $C:$C
)</f>
        <v>359.95</v>
      </c>
      <c r="AA5323" t="str">
        <f t="shared" si="1677"/>
        <v/>
      </c>
      <c r="AB5323" t="str">
        <f t="shared" si="1678"/>
        <v/>
      </c>
    </row>
    <row r="5324" spans="1:28" x14ac:dyDescent="0.3">
      <c r="A5324" s="2">
        <v>45981</v>
      </c>
      <c r="B5324" s="1">
        <v>0.51736111111111116</v>
      </c>
      <c r="C5324">
        <v>361.2</v>
      </c>
      <c r="D5324">
        <v>360.6</v>
      </c>
      <c r="E5324">
        <v>143554</v>
      </c>
      <c r="F5324" t="b">
        <f t="shared" si="1660"/>
        <v>0</v>
      </c>
      <c r="G5324" t="str">
        <f t="shared" si="1661"/>
        <v/>
      </c>
      <c r="H5324" t="str">
        <f t="shared" si="1662"/>
        <v/>
      </c>
      <c r="I5324">
        <f t="shared" si="1663"/>
        <v>361.85</v>
      </c>
      <c r="J5324">
        <f t="shared" si="1664"/>
        <v>361</v>
      </c>
      <c r="K5324">
        <f t="shared" si="1665"/>
        <v>1</v>
      </c>
      <c r="L5324" t="str">
        <f>IF(
    AND(
        K5324=1,
        COUNTIFS($A$2:A5324,A5324,$K$2:K5324,1)=1
    ),
    "ENTRY",
    ""
)</f>
        <v/>
      </c>
      <c r="M5324" t="str">
        <f t="shared" si="1666"/>
        <v/>
      </c>
      <c r="N5324" t="str">
        <f t="shared" si="1667"/>
        <v/>
      </c>
      <c r="O5324" t="str">
        <f t="shared" si="1668"/>
        <v/>
      </c>
      <c r="P5324" t="str">
        <f t="shared" si="1669"/>
        <v/>
      </c>
      <c r="Q5324" t="str">
        <f t="shared" si="1670"/>
        <v/>
      </c>
      <c r="R5324" t="str">
        <f t="shared" si="1671"/>
        <v/>
      </c>
      <c r="S5324" t="str">
        <f t="shared" si="1679"/>
        <v/>
      </c>
      <c r="U5324" t="str">
        <f t="shared" si="1672"/>
        <v/>
      </c>
      <c r="V5324" t="str">
        <f t="shared" si="1673"/>
        <v/>
      </c>
      <c r="W5324" t="str">
        <f t="shared" si="1674"/>
        <v/>
      </c>
      <c r="X5324" t="str">
        <f t="shared" si="1675"/>
        <v/>
      </c>
      <c r="Y5324" t="str">
        <f t="shared" si="1676"/>
        <v/>
      </c>
      <c r="Z5324" cm="1">
        <f t="array" ref="Z5324">LOOKUP(
    2,
    1/($A:$A=$A5324),
    $C:$C
)</f>
        <v>359.95</v>
      </c>
      <c r="AA5324" t="str">
        <f t="shared" si="1677"/>
        <v/>
      </c>
      <c r="AB5324" t="str">
        <f t="shared" si="1678"/>
        <v/>
      </c>
    </row>
    <row r="5325" spans="1:28" x14ac:dyDescent="0.3">
      <c r="A5325" s="2">
        <v>45981</v>
      </c>
      <c r="B5325" s="1">
        <v>0.52083333333333337</v>
      </c>
      <c r="C5325">
        <v>361.2</v>
      </c>
      <c r="D5325">
        <v>360.6</v>
      </c>
      <c r="E5325">
        <v>75146</v>
      </c>
      <c r="F5325" t="b">
        <f t="shared" si="1660"/>
        <v>0</v>
      </c>
      <c r="G5325" t="str">
        <f t="shared" si="1661"/>
        <v/>
      </c>
      <c r="H5325" t="str">
        <f t="shared" si="1662"/>
        <v/>
      </c>
      <c r="I5325">
        <f t="shared" si="1663"/>
        <v>361.85</v>
      </c>
      <c r="J5325">
        <f t="shared" si="1664"/>
        <v>361</v>
      </c>
      <c r="K5325">
        <f t="shared" si="1665"/>
        <v>1</v>
      </c>
      <c r="L5325" t="str">
        <f>IF(
    AND(
        K5325=1,
        COUNTIFS($A$2:A5325,A5325,$K$2:K5325,1)=1
    ),
    "ENTRY",
    ""
)</f>
        <v/>
      </c>
      <c r="M5325" t="str">
        <f t="shared" si="1666"/>
        <v/>
      </c>
      <c r="N5325" t="str">
        <f t="shared" si="1667"/>
        <v/>
      </c>
      <c r="O5325" t="str">
        <f t="shared" si="1668"/>
        <v/>
      </c>
      <c r="P5325" t="str">
        <f t="shared" si="1669"/>
        <v/>
      </c>
      <c r="Q5325" t="str">
        <f t="shared" si="1670"/>
        <v/>
      </c>
      <c r="R5325" t="str">
        <f t="shared" si="1671"/>
        <v/>
      </c>
      <c r="S5325" t="str">
        <f t="shared" si="1679"/>
        <v/>
      </c>
      <c r="U5325" t="str">
        <f t="shared" si="1672"/>
        <v/>
      </c>
      <c r="V5325" t="str">
        <f t="shared" si="1673"/>
        <v/>
      </c>
      <c r="W5325" t="str">
        <f t="shared" si="1674"/>
        <v/>
      </c>
      <c r="X5325" t="str">
        <f t="shared" si="1675"/>
        <v/>
      </c>
      <c r="Y5325" t="str">
        <f t="shared" si="1676"/>
        <v/>
      </c>
      <c r="Z5325" cm="1">
        <f t="array" ref="Z5325">LOOKUP(
    2,
    1/($A:$A=$A5325),
    $C:$C
)</f>
        <v>359.95</v>
      </c>
      <c r="AA5325" t="str">
        <f t="shared" si="1677"/>
        <v/>
      </c>
      <c r="AB5325" t="str">
        <f t="shared" si="1678"/>
        <v/>
      </c>
    </row>
    <row r="5326" spans="1:28" x14ac:dyDescent="0.3">
      <c r="A5326" s="2">
        <v>45981</v>
      </c>
      <c r="B5326" s="1">
        <v>0.52430555555555558</v>
      </c>
      <c r="C5326">
        <v>360.75</v>
      </c>
      <c r="D5326">
        <v>360.3</v>
      </c>
      <c r="E5326">
        <v>109420</v>
      </c>
      <c r="F5326" t="b">
        <f t="shared" si="1660"/>
        <v>0</v>
      </c>
      <c r="G5326" t="str">
        <f t="shared" si="1661"/>
        <v/>
      </c>
      <c r="H5326" t="str">
        <f t="shared" si="1662"/>
        <v/>
      </c>
      <c r="I5326">
        <f t="shared" si="1663"/>
        <v>361.85</v>
      </c>
      <c r="J5326">
        <f t="shared" si="1664"/>
        <v>361</v>
      </c>
      <c r="K5326">
        <f t="shared" si="1665"/>
        <v>1</v>
      </c>
      <c r="L5326" t="str">
        <f>IF(
    AND(
        K5326=1,
        COUNTIFS($A$2:A5326,A5326,$K$2:K5326,1)=1
    ),
    "ENTRY",
    ""
)</f>
        <v/>
      </c>
      <c r="M5326" t="str">
        <f t="shared" si="1666"/>
        <v/>
      </c>
      <c r="N5326" t="str">
        <f t="shared" si="1667"/>
        <v/>
      </c>
      <c r="O5326" t="str">
        <f t="shared" si="1668"/>
        <v/>
      </c>
      <c r="P5326" t="str">
        <f t="shared" si="1669"/>
        <v/>
      </c>
      <c r="Q5326" t="str">
        <f t="shared" si="1670"/>
        <v/>
      </c>
      <c r="R5326" t="str">
        <f t="shared" si="1671"/>
        <v/>
      </c>
      <c r="S5326" t="str">
        <f t="shared" si="1679"/>
        <v/>
      </c>
      <c r="U5326" t="str">
        <f t="shared" si="1672"/>
        <v/>
      </c>
      <c r="V5326" t="str">
        <f t="shared" si="1673"/>
        <v/>
      </c>
      <c r="W5326" t="str">
        <f t="shared" si="1674"/>
        <v/>
      </c>
      <c r="X5326" t="str">
        <f t="shared" si="1675"/>
        <v/>
      </c>
      <c r="Y5326" t="str">
        <f t="shared" si="1676"/>
        <v/>
      </c>
      <c r="Z5326" cm="1">
        <f t="array" ref="Z5326">LOOKUP(
    2,
    1/($A:$A=$A5326),
    $C:$C
)</f>
        <v>359.95</v>
      </c>
      <c r="AA5326" t="str">
        <f t="shared" si="1677"/>
        <v/>
      </c>
      <c r="AB5326" t="str">
        <f t="shared" si="1678"/>
        <v/>
      </c>
    </row>
    <row r="5327" spans="1:28" x14ac:dyDescent="0.3">
      <c r="A5327" s="2">
        <v>45981</v>
      </c>
      <c r="B5327" s="1">
        <v>0.52777777777777779</v>
      </c>
      <c r="C5327">
        <v>360.65</v>
      </c>
      <c r="D5327">
        <v>360.35</v>
      </c>
      <c r="E5327">
        <v>76685</v>
      </c>
      <c r="F5327" t="b">
        <f t="shared" si="1660"/>
        <v>0</v>
      </c>
      <c r="G5327" t="str">
        <f t="shared" si="1661"/>
        <v/>
      </c>
      <c r="H5327" t="str">
        <f t="shared" si="1662"/>
        <v/>
      </c>
      <c r="I5327">
        <f t="shared" si="1663"/>
        <v>361.85</v>
      </c>
      <c r="J5327">
        <f t="shared" si="1664"/>
        <v>361</v>
      </c>
      <c r="K5327">
        <f t="shared" si="1665"/>
        <v>1</v>
      </c>
      <c r="L5327" t="str">
        <f>IF(
    AND(
        K5327=1,
        COUNTIFS($A$2:A5327,A5327,$K$2:K5327,1)=1
    ),
    "ENTRY",
    ""
)</f>
        <v/>
      </c>
      <c r="M5327" t="str">
        <f t="shared" si="1666"/>
        <v/>
      </c>
      <c r="N5327" t="str">
        <f t="shared" si="1667"/>
        <v/>
      </c>
      <c r="O5327" t="str">
        <f t="shared" si="1668"/>
        <v/>
      </c>
      <c r="P5327" t="str">
        <f t="shared" si="1669"/>
        <v/>
      </c>
      <c r="Q5327" t="str">
        <f t="shared" si="1670"/>
        <v/>
      </c>
      <c r="R5327" t="str">
        <f t="shared" si="1671"/>
        <v/>
      </c>
      <c r="S5327" t="str">
        <f t="shared" si="1679"/>
        <v/>
      </c>
      <c r="U5327" t="str">
        <f t="shared" si="1672"/>
        <v/>
      </c>
      <c r="V5327" t="str">
        <f t="shared" si="1673"/>
        <v/>
      </c>
      <c r="W5327" t="str">
        <f t="shared" si="1674"/>
        <v/>
      </c>
      <c r="X5327" t="str">
        <f t="shared" si="1675"/>
        <v/>
      </c>
      <c r="Y5327" t="str">
        <f t="shared" si="1676"/>
        <v/>
      </c>
      <c r="Z5327" cm="1">
        <f t="array" ref="Z5327">LOOKUP(
    2,
    1/($A:$A=$A5327),
    $C:$C
)</f>
        <v>359.95</v>
      </c>
      <c r="AA5327" t="str">
        <f t="shared" si="1677"/>
        <v/>
      </c>
      <c r="AB5327" t="str">
        <f t="shared" si="1678"/>
        <v/>
      </c>
    </row>
    <row r="5328" spans="1:28" x14ac:dyDescent="0.3">
      <c r="A5328" s="2">
        <v>45981</v>
      </c>
      <c r="B5328" s="1">
        <v>0.53125</v>
      </c>
      <c r="C5328">
        <v>360.6</v>
      </c>
      <c r="D5328">
        <v>360.3</v>
      </c>
      <c r="E5328">
        <v>86682</v>
      </c>
      <c r="F5328" t="b">
        <f t="shared" si="1660"/>
        <v>0</v>
      </c>
      <c r="G5328" t="str">
        <f t="shared" si="1661"/>
        <v/>
      </c>
      <c r="H5328" t="str">
        <f t="shared" si="1662"/>
        <v/>
      </c>
      <c r="I5328">
        <f t="shared" si="1663"/>
        <v>361.85</v>
      </c>
      <c r="J5328">
        <f t="shared" si="1664"/>
        <v>361</v>
      </c>
      <c r="K5328">
        <f t="shared" si="1665"/>
        <v>1</v>
      </c>
      <c r="L5328" t="str">
        <f>IF(
    AND(
        K5328=1,
        COUNTIFS($A$2:A5328,A5328,$K$2:K5328,1)=1
    ),
    "ENTRY",
    ""
)</f>
        <v/>
      </c>
      <c r="M5328" t="str">
        <f t="shared" si="1666"/>
        <v/>
      </c>
      <c r="N5328" t="str">
        <f t="shared" si="1667"/>
        <v/>
      </c>
      <c r="O5328" t="str">
        <f t="shared" si="1668"/>
        <v/>
      </c>
      <c r="P5328" t="str">
        <f t="shared" si="1669"/>
        <v/>
      </c>
      <c r="Q5328" t="str">
        <f t="shared" si="1670"/>
        <v/>
      </c>
      <c r="R5328" t="str">
        <f t="shared" si="1671"/>
        <v/>
      </c>
      <c r="S5328" t="str">
        <f t="shared" si="1679"/>
        <v/>
      </c>
      <c r="U5328" t="str">
        <f t="shared" si="1672"/>
        <v/>
      </c>
      <c r="V5328" t="str">
        <f t="shared" si="1673"/>
        <v/>
      </c>
      <c r="W5328" t="str">
        <f t="shared" si="1674"/>
        <v/>
      </c>
      <c r="X5328" t="str">
        <f t="shared" si="1675"/>
        <v/>
      </c>
      <c r="Y5328" t="str">
        <f t="shared" si="1676"/>
        <v/>
      </c>
      <c r="Z5328" cm="1">
        <f t="array" ref="Z5328">LOOKUP(
    2,
    1/($A:$A=$A5328),
    $C:$C
)</f>
        <v>359.95</v>
      </c>
      <c r="AA5328" t="str">
        <f t="shared" si="1677"/>
        <v/>
      </c>
      <c r="AB5328" t="str">
        <f t="shared" si="1678"/>
        <v/>
      </c>
    </row>
    <row r="5329" spans="1:28" x14ac:dyDescent="0.3">
      <c r="A5329" s="2">
        <v>45981</v>
      </c>
      <c r="B5329" s="1">
        <v>0.53472222222222221</v>
      </c>
      <c r="C5329">
        <v>360.6</v>
      </c>
      <c r="D5329">
        <v>360.3</v>
      </c>
      <c r="E5329">
        <v>76091</v>
      </c>
      <c r="F5329" t="b">
        <f t="shared" si="1660"/>
        <v>0</v>
      </c>
      <c r="G5329" t="str">
        <f t="shared" si="1661"/>
        <v/>
      </c>
      <c r="H5329" t="str">
        <f t="shared" si="1662"/>
        <v/>
      </c>
      <c r="I5329">
        <f t="shared" si="1663"/>
        <v>361.85</v>
      </c>
      <c r="J5329">
        <f t="shared" si="1664"/>
        <v>361</v>
      </c>
      <c r="K5329">
        <f t="shared" si="1665"/>
        <v>1</v>
      </c>
      <c r="L5329" t="str">
        <f>IF(
    AND(
        K5329=1,
        COUNTIFS($A$2:A5329,A5329,$K$2:K5329,1)=1
    ),
    "ENTRY",
    ""
)</f>
        <v/>
      </c>
      <c r="M5329" t="str">
        <f t="shared" si="1666"/>
        <v/>
      </c>
      <c r="N5329" t="str">
        <f t="shared" si="1667"/>
        <v/>
      </c>
      <c r="O5329" t="str">
        <f t="shared" si="1668"/>
        <v/>
      </c>
      <c r="P5329" t="str">
        <f t="shared" si="1669"/>
        <v/>
      </c>
      <c r="Q5329" t="str">
        <f t="shared" si="1670"/>
        <v/>
      </c>
      <c r="R5329" t="str">
        <f t="shared" si="1671"/>
        <v/>
      </c>
      <c r="S5329" t="str">
        <f t="shared" si="1679"/>
        <v/>
      </c>
      <c r="U5329" t="str">
        <f t="shared" si="1672"/>
        <v/>
      </c>
      <c r="V5329" t="str">
        <f t="shared" si="1673"/>
        <v/>
      </c>
      <c r="W5329" t="str">
        <f t="shared" si="1674"/>
        <v/>
      </c>
      <c r="X5329" t="str">
        <f t="shared" si="1675"/>
        <v/>
      </c>
      <c r="Y5329" t="str">
        <f t="shared" si="1676"/>
        <v/>
      </c>
      <c r="Z5329" cm="1">
        <f t="array" ref="Z5329">LOOKUP(
    2,
    1/($A:$A=$A5329),
    $C:$C
)</f>
        <v>359.95</v>
      </c>
      <c r="AA5329" t="str">
        <f t="shared" si="1677"/>
        <v/>
      </c>
      <c r="AB5329" t="str">
        <f t="shared" si="1678"/>
        <v/>
      </c>
    </row>
    <row r="5330" spans="1:28" x14ac:dyDescent="0.3">
      <c r="A5330" s="2">
        <v>45981</v>
      </c>
      <c r="B5330" s="1">
        <v>0.53819444444444442</v>
      </c>
      <c r="C5330">
        <v>360.5</v>
      </c>
      <c r="D5330">
        <v>360.1</v>
      </c>
      <c r="E5330">
        <v>65062</v>
      </c>
      <c r="F5330" t="b">
        <f t="shared" si="1660"/>
        <v>0</v>
      </c>
      <c r="G5330" t="str">
        <f t="shared" si="1661"/>
        <v/>
      </c>
      <c r="H5330" t="str">
        <f t="shared" si="1662"/>
        <v/>
      </c>
      <c r="I5330">
        <f t="shared" si="1663"/>
        <v>361.85</v>
      </c>
      <c r="J5330">
        <f t="shared" si="1664"/>
        <v>361</v>
      </c>
      <c r="K5330">
        <f t="shared" si="1665"/>
        <v>1</v>
      </c>
      <c r="L5330" t="str">
        <f>IF(
    AND(
        K5330=1,
        COUNTIFS($A$2:A5330,A5330,$K$2:K5330,1)=1
    ),
    "ENTRY",
    ""
)</f>
        <v/>
      </c>
      <c r="M5330" t="str">
        <f t="shared" si="1666"/>
        <v/>
      </c>
      <c r="N5330" t="str">
        <f t="shared" si="1667"/>
        <v/>
      </c>
      <c r="O5330" t="str">
        <f t="shared" si="1668"/>
        <v/>
      </c>
      <c r="P5330" t="str">
        <f t="shared" si="1669"/>
        <v/>
      </c>
      <c r="Q5330" t="str">
        <f t="shared" si="1670"/>
        <v/>
      </c>
      <c r="R5330" t="str">
        <f t="shared" si="1671"/>
        <v/>
      </c>
      <c r="S5330" t="str">
        <f t="shared" si="1679"/>
        <v/>
      </c>
      <c r="U5330" t="str">
        <f t="shared" si="1672"/>
        <v/>
      </c>
      <c r="V5330" t="str">
        <f t="shared" si="1673"/>
        <v/>
      </c>
      <c r="W5330" t="str">
        <f t="shared" si="1674"/>
        <v/>
      </c>
      <c r="X5330" t="str">
        <f t="shared" si="1675"/>
        <v/>
      </c>
      <c r="Y5330" t="str">
        <f t="shared" si="1676"/>
        <v/>
      </c>
      <c r="Z5330" cm="1">
        <f t="array" ref="Z5330">LOOKUP(
    2,
    1/($A:$A=$A5330),
    $C:$C
)</f>
        <v>359.95</v>
      </c>
      <c r="AA5330" t="str">
        <f t="shared" si="1677"/>
        <v/>
      </c>
      <c r="AB5330" t="str">
        <f t="shared" si="1678"/>
        <v/>
      </c>
    </row>
    <row r="5331" spans="1:28" x14ac:dyDescent="0.3">
      <c r="A5331" s="2">
        <v>45981</v>
      </c>
      <c r="B5331" s="1">
        <v>0.54166666666666663</v>
      </c>
      <c r="C5331">
        <v>360.25</v>
      </c>
      <c r="D5331">
        <v>360.1</v>
      </c>
      <c r="E5331">
        <v>57472</v>
      </c>
      <c r="F5331" t="b">
        <f t="shared" si="1660"/>
        <v>0</v>
      </c>
      <c r="G5331" t="str">
        <f t="shared" si="1661"/>
        <v/>
      </c>
      <c r="H5331" t="str">
        <f t="shared" si="1662"/>
        <v/>
      </c>
      <c r="I5331">
        <f t="shared" si="1663"/>
        <v>361.85</v>
      </c>
      <c r="J5331">
        <f t="shared" si="1664"/>
        <v>361</v>
      </c>
      <c r="K5331">
        <f t="shared" si="1665"/>
        <v>1</v>
      </c>
      <c r="L5331" t="str">
        <f>IF(
    AND(
        K5331=1,
        COUNTIFS($A$2:A5331,A5331,$K$2:K5331,1)=1
    ),
    "ENTRY",
    ""
)</f>
        <v/>
      </c>
      <c r="M5331" t="str">
        <f t="shared" si="1666"/>
        <v/>
      </c>
      <c r="N5331" t="str">
        <f t="shared" si="1667"/>
        <v/>
      </c>
      <c r="O5331" t="str">
        <f t="shared" si="1668"/>
        <v/>
      </c>
      <c r="P5331" t="str">
        <f t="shared" si="1669"/>
        <v/>
      </c>
      <c r="Q5331" t="str">
        <f t="shared" si="1670"/>
        <v/>
      </c>
      <c r="R5331" t="str">
        <f t="shared" si="1671"/>
        <v/>
      </c>
      <c r="S5331" t="str">
        <f t="shared" si="1679"/>
        <v/>
      </c>
      <c r="U5331" t="str">
        <f t="shared" si="1672"/>
        <v/>
      </c>
      <c r="V5331" t="str">
        <f t="shared" si="1673"/>
        <v/>
      </c>
      <c r="W5331" t="str">
        <f t="shared" si="1674"/>
        <v/>
      </c>
      <c r="X5331" t="str">
        <f t="shared" si="1675"/>
        <v/>
      </c>
      <c r="Y5331" t="str">
        <f t="shared" si="1676"/>
        <v/>
      </c>
      <c r="Z5331" cm="1">
        <f t="array" ref="Z5331">LOOKUP(
    2,
    1/($A:$A=$A5331),
    $C:$C
)</f>
        <v>359.95</v>
      </c>
      <c r="AA5331" t="str">
        <f t="shared" si="1677"/>
        <v/>
      </c>
      <c r="AB5331" t="str">
        <f t="shared" si="1678"/>
        <v/>
      </c>
    </row>
    <row r="5332" spans="1:28" x14ac:dyDescent="0.3">
      <c r="A5332" s="2">
        <v>45981</v>
      </c>
      <c r="B5332" s="1">
        <v>0.54513888888888884</v>
      </c>
      <c r="C5332">
        <v>360.2</v>
      </c>
      <c r="D5332">
        <v>359.5</v>
      </c>
      <c r="E5332">
        <v>291441</v>
      </c>
      <c r="F5332" t="b">
        <f t="shared" si="1660"/>
        <v>0</v>
      </c>
      <c r="G5332" t="str">
        <f t="shared" si="1661"/>
        <v/>
      </c>
      <c r="H5332" t="str">
        <f t="shared" si="1662"/>
        <v/>
      </c>
      <c r="I5332">
        <f t="shared" si="1663"/>
        <v>361.85</v>
      </c>
      <c r="J5332">
        <f t="shared" si="1664"/>
        <v>361</v>
      </c>
      <c r="K5332">
        <f t="shared" si="1665"/>
        <v>1</v>
      </c>
      <c r="L5332" t="str">
        <f>IF(
    AND(
        K5332=1,
        COUNTIFS($A$2:A5332,A5332,$K$2:K5332,1)=1
    ),
    "ENTRY",
    ""
)</f>
        <v/>
      </c>
      <c r="M5332" t="str">
        <f t="shared" si="1666"/>
        <v/>
      </c>
      <c r="N5332" t="str">
        <f t="shared" si="1667"/>
        <v/>
      </c>
      <c r="O5332" t="str">
        <f t="shared" si="1668"/>
        <v/>
      </c>
      <c r="P5332" t="str">
        <f t="shared" si="1669"/>
        <v/>
      </c>
      <c r="Q5332" t="str">
        <f t="shared" si="1670"/>
        <v/>
      </c>
      <c r="R5332" t="str">
        <f t="shared" si="1671"/>
        <v/>
      </c>
      <c r="S5332" t="str">
        <f t="shared" si="1679"/>
        <v/>
      </c>
      <c r="U5332" t="str">
        <f t="shared" si="1672"/>
        <v/>
      </c>
      <c r="V5332" t="str">
        <f t="shared" si="1673"/>
        <v/>
      </c>
      <c r="W5332" t="str">
        <f t="shared" si="1674"/>
        <v/>
      </c>
      <c r="X5332" t="str">
        <f t="shared" si="1675"/>
        <v/>
      </c>
      <c r="Y5332" t="str">
        <f t="shared" si="1676"/>
        <v/>
      </c>
      <c r="Z5332" cm="1">
        <f t="array" ref="Z5332">LOOKUP(
    2,
    1/($A:$A=$A5332),
    $C:$C
)</f>
        <v>359.95</v>
      </c>
      <c r="AA5332" t="str">
        <f t="shared" si="1677"/>
        <v/>
      </c>
      <c r="AB5332" t="str">
        <f t="shared" si="1678"/>
        <v/>
      </c>
    </row>
    <row r="5333" spans="1:28" x14ac:dyDescent="0.3">
      <c r="A5333" s="2">
        <v>45981</v>
      </c>
      <c r="B5333" s="1">
        <v>0.54861111111111116</v>
      </c>
      <c r="C5333">
        <v>360.3</v>
      </c>
      <c r="D5333">
        <v>359.85</v>
      </c>
      <c r="E5333">
        <v>83885</v>
      </c>
      <c r="F5333" t="b">
        <f t="shared" si="1660"/>
        <v>0</v>
      </c>
      <c r="G5333" t="str">
        <f t="shared" si="1661"/>
        <v/>
      </c>
      <c r="H5333" t="str">
        <f t="shared" si="1662"/>
        <v/>
      </c>
      <c r="I5333">
        <f t="shared" si="1663"/>
        <v>361.85</v>
      </c>
      <c r="J5333">
        <f t="shared" si="1664"/>
        <v>361</v>
      </c>
      <c r="K5333">
        <f t="shared" si="1665"/>
        <v>1</v>
      </c>
      <c r="L5333" t="str">
        <f>IF(
    AND(
        K5333=1,
        COUNTIFS($A$2:A5333,A5333,$K$2:K5333,1)=1
    ),
    "ENTRY",
    ""
)</f>
        <v/>
      </c>
      <c r="M5333" t="str">
        <f t="shared" si="1666"/>
        <v/>
      </c>
      <c r="N5333" t="str">
        <f t="shared" si="1667"/>
        <v/>
      </c>
      <c r="O5333" t="str">
        <f t="shared" si="1668"/>
        <v/>
      </c>
      <c r="P5333" t="str">
        <f t="shared" si="1669"/>
        <v/>
      </c>
      <c r="Q5333" t="str">
        <f t="shared" si="1670"/>
        <v/>
      </c>
      <c r="R5333" t="str">
        <f t="shared" si="1671"/>
        <v/>
      </c>
      <c r="S5333" t="str">
        <f t="shared" si="1679"/>
        <v/>
      </c>
      <c r="U5333" t="str">
        <f t="shared" si="1672"/>
        <v/>
      </c>
      <c r="V5333" t="str">
        <f t="shared" si="1673"/>
        <v/>
      </c>
      <c r="W5333" t="str">
        <f t="shared" si="1674"/>
        <v/>
      </c>
      <c r="X5333" t="str">
        <f t="shared" si="1675"/>
        <v/>
      </c>
      <c r="Y5333" t="str">
        <f t="shared" si="1676"/>
        <v/>
      </c>
      <c r="Z5333" cm="1">
        <f t="array" ref="Z5333">LOOKUP(
    2,
    1/($A:$A=$A5333),
    $C:$C
)</f>
        <v>359.95</v>
      </c>
      <c r="AA5333" t="str">
        <f t="shared" si="1677"/>
        <v/>
      </c>
      <c r="AB5333" t="str">
        <f t="shared" si="1678"/>
        <v/>
      </c>
    </row>
    <row r="5334" spans="1:28" x14ac:dyDescent="0.3">
      <c r="A5334" s="2">
        <v>45981</v>
      </c>
      <c r="B5334" s="1">
        <v>0.55208333333333337</v>
      </c>
      <c r="C5334">
        <v>360.5</v>
      </c>
      <c r="D5334">
        <v>360.2</v>
      </c>
      <c r="E5334">
        <v>61487</v>
      </c>
      <c r="F5334" t="b">
        <f t="shared" si="1660"/>
        <v>0</v>
      </c>
      <c r="G5334" t="str">
        <f t="shared" si="1661"/>
        <v/>
      </c>
      <c r="H5334" t="str">
        <f t="shared" si="1662"/>
        <v/>
      </c>
      <c r="I5334">
        <f t="shared" si="1663"/>
        <v>361.85</v>
      </c>
      <c r="J5334">
        <f t="shared" si="1664"/>
        <v>361</v>
      </c>
      <c r="K5334">
        <f t="shared" si="1665"/>
        <v>1</v>
      </c>
      <c r="L5334" t="str">
        <f>IF(
    AND(
        K5334=1,
        COUNTIFS($A$2:A5334,A5334,$K$2:K5334,1)=1
    ),
    "ENTRY",
    ""
)</f>
        <v/>
      </c>
      <c r="M5334" t="str">
        <f t="shared" si="1666"/>
        <v/>
      </c>
      <c r="N5334" t="str">
        <f t="shared" si="1667"/>
        <v/>
      </c>
      <c r="O5334" t="str">
        <f t="shared" si="1668"/>
        <v/>
      </c>
      <c r="P5334" t="str">
        <f t="shared" si="1669"/>
        <v/>
      </c>
      <c r="Q5334" t="str">
        <f t="shared" si="1670"/>
        <v/>
      </c>
      <c r="R5334" t="str">
        <f t="shared" si="1671"/>
        <v/>
      </c>
      <c r="S5334" t="str">
        <f t="shared" si="1679"/>
        <v/>
      </c>
      <c r="U5334" t="str">
        <f t="shared" si="1672"/>
        <v/>
      </c>
      <c r="V5334" t="str">
        <f t="shared" si="1673"/>
        <v/>
      </c>
      <c r="W5334" t="str">
        <f t="shared" si="1674"/>
        <v/>
      </c>
      <c r="X5334" t="str">
        <f t="shared" si="1675"/>
        <v/>
      </c>
      <c r="Y5334" t="str">
        <f t="shared" si="1676"/>
        <v/>
      </c>
      <c r="Z5334" cm="1">
        <f t="array" ref="Z5334">LOOKUP(
    2,
    1/($A:$A=$A5334),
    $C:$C
)</f>
        <v>359.95</v>
      </c>
      <c r="AA5334" t="str">
        <f t="shared" si="1677"/>
        <v/>
      </c>
      <c r="AB5334" t="str">
        <f t="shared" si="1678"/>
        <v/>
      </c>
    </row>
    <row r="5335" spans="1:28" x14ac:dyDescent="0.3">
      <c r="A5335" s="2">
        <v>45981</v>
      </c>
      <c r="B5335" s="1">
        <v>0.55555555555555558</v>
      </c>
      <c r="C5335">
        <v>360.6</v>
      </c>
      <c r="D5335">
        <v>360.2</v>
      </c>
      <c r="E5335">
        <v>62082</v>
      </c>
      <c r="F5335" t="b">
        <f t="shared" si="1660"/>
        <v>0</v>
      </c>
      <c r="G5335" t="str">
        <f t="shared" si="1661"/>
        <v/>
      </c>
      <c r="H5335" t="str">
        <f t="shared" si="1662"/>
        <v/>
      </c>
      <c r="I5335">
        <f t="shared" si="1663"/>
        <v>361.85</v>
      </c>
      <c r="J5335">
        <f t="shared" si="1664"/>
        <v>361</v>
      </c>
      <c r="K5335">
        <f t="shared" si="1665"/>
        <v>1</v>
      </c>
      <c r="L5335" t="str">
        <f>IF(
    AND(
        K5335=1,
        COUNTIFS($A$2:A5335,A5335,$K$2:K5335,1)=1
    ),
    "ENTRY",
    ""
)</f>
        <v/>
      </c>
      <c r="M5335" t="str">
        <f t="shared" si="1666"/>
        <v/>
      </c>
      <c r="N5335" t="str">
        <f t="shared" si="1667"/>
        <v/>
      </c>
      <c r="O5335" t="str">
        <f t="shared" si="1668"/>
        <v/>
      </c>
      <c r="P5335" t="str">
        <f t="shared" si="1669"/>
        <v/>
      </c>
      <c r="Q5335" t="str">
        <f t="shared" si="1670"/>
        <v/>
      </c>
      <c r="R5335" t="str">
        <f t="shared" si="1671"/>
        <v/>
      </c>
      <c r="S5335" t="str">
        <f t="shared" si="1679"/>
        <v/>
      </c>
      <c r="U5335" t="str">
        <f t="shared" si="1672"/>
        <v/>
      </c>
      <c r="V5335" t="str">
        <f t="shared" si="1673"/>
        <v/>
      </c>
      <c r="W5335" t="str">
        <f t="shared" si="1674"/>
        <v/>
      </c>
      <c r="X5335" t="str">
        <f t="shared" si="1675"/>
        <v/>
      </c>
      <c r="Y5335" t="str">
        <f t="shared" si="1676"/>
        <v/>
      </c>
      <c r="Z5335" cm="1">
        <f t="array" ref="Z5335">LOOKUP(
    2,
    1/($A:$A=$A5335),
    $C:$C
)</f>
        <v>359.95</v>
      </c>
      <c r="AA5335" t="str">
        <f t="shared" si="1677"/>
        <v/>
      </c>
      <c r="AB5335" t="str">
        <f t="shared" si="1678"/>
        <v/>
      </c>
    </row>
    <row r="5336" spans="1:28" x14ac:dyDescent="0.3">
      <c r="A5336" s="2">
        <v>45981</v>
      </c>
      <c r="B5336" s="1">
        <v>0.55902777777777779</v>
      </c>
      <c r="C5336">
        <v>360.85</v>
      </c>
      <c r="D5336">
        <v>360.3</v>
      </c>
      <c r="E5336">
        <v>74834</v>
      </c>
      <c r="F5336" t="b">
        <f t="shared" si="1660"/>
        <v>0</v>
      </c>
      <c r="G5336" t="str">
        <f t="shared" si="1661"/>
        <v/>
      </c>
      <c r="H5336" t="str">
        <f t="shared" si="1662"/>
        <v/>
      </c>
      <c r="I5336">
        <f t="shared" si="1663"/>
        <v>361.85</v>
      </c>
      <c r="J5336">
        <f t="shared" si="1664"/>
        <v>361</v>
      </c>
      <c r="K5336">
        <f t="shared" si="1665"/>
        <v>1</v>
      </c>
      <c r="L5336" t="str">
        <f>IF(
    AND(
        K5336=1,
        COUNTIFS($A$2:A5336,A5336,$K$2:K5336,1)=1
    ),
    "ENTRY",
    ""
)</f>
        <v/>
      </c>
      <c r="M5336" t="str">
        <f t="shared" si="1666"/>
        <v/>
      </c>
      <c r="N5336" t="str">
        <f t="shared" si="1667"/>
        <v/>
      </c>
      <c r="O5336" t="str">
        <f t="shared" si="1668"/>
        <v/>
      </c>
      <c r="P5336" t="str">
        <f t="shared" si="1669"/>
        <v/>
      </c>
      <c r="Q5336" t="str">
        <f t="shared" si="1670"/>
        <v/>
      </c>
      <c r="R5336" t="str">
        <f t="shared" si="1671"/>
        <v/>
      </c>
      <c r="S5336" t="str">
        <f t="shared" si="1679"/>
        <v/>
      </c>
      <c r="U5336" t="str">
        <f t="shared" si="1672"/>
        <v/>
      </c>
      <c r="V5336" t="str">
        <f t="shared" si="1673"/>
        <v/>
      </c>
      <c r="W5336" t="str">
        <f t="shared" si="1674"/>
        <v/>
      </c>
      <c r="X5336" t="str">
        <f t="shared" si="1675"/>
        <v/>
      </c>
      <c r="Y5336" t="str">
        <f t="shared" si="1676"/>
        <v/>
      </c>
      <c r="Z5336" cm="1">
        <f t="array" ref="Z5336">LOOKUP(
    2,
    1/($A:$A=$A5336),
    $C:$C
)</f>
        <v>359.95</v>
      </c>
      <c r="AA5336" t="str">
        <f t="shared" si="1677"/>
        <v/>
      </c>
      <c r="AB5336" t="str">
        <f t="shared" si="1678"/>
        <v/>
      </c>
    </row>
    <row r="5337" spans="1:28" x14ac:dyDescent="0.3">
      <c r="A5337" s="2">
        <v>45981</v>
      </c>
      <c r="B5337" s="1">
        <v>0.5625</v>
      </c>
      <c r="C5337">
        <v>361.9</v>
      </c>
      <c r="D5337">
        <v>360.75</v>
      </c>
      <c r="E5337">
        <v>216838</v>
      </c>
      <c r="F5337" t="b">
        <f t="shared" si="1660"/>
        <v>0</v>
      </c>
      <c r="G5337" t="str">
        <f t="shared" si="1661"/>
        <v/>
      </c>
      <c r="H5337" t="str">
        <f t="shared" si="1662"/>
        <v/>
      </c>
      <c r="I5337">
        <f t="shared" si="1663"/>
        <v>361.85</v>
      </c>
      <c r="J5337">
        <f t="shared" si="1664"/>
        <v>361</v>
      </c>
      <c r="K5337">
        <f t="shared" si="1665"/>
        <v>1</v>
      </c>
      <c r="L5337" t="str">
        <f>IF(
    AND(
        K5337=1,
        COUNTIFS($A$2:A5337,A5337,$K$2:K5337,1)=1
    ),
    "ENTRY",
    ""
)</f>
        <v/>
      </c>
      <c r="M5337" t="str">
        <f t="shared" si="1666"/>
        <v/>
      </c>
      <c r="N5337" t="str">
        <f t="shared" si="1667"/>
        <v/>
      </c>
      <c r="O5337" t="str">
        <f t="shared" si="1668"/>
        <v/>
      </c>
      <c r="P5337" t="str">
        <f t="shared" si="1669"/>
        <v/>
      </c>
      <c r="Q5337" t="str">
        <f t="shared" si="1670"/>
        <v/>
      </c>
      <c r="R5337" t="str">
        <f t="shared" si="1671"/>
        <v/>
      </c>
      <c r="S5337" t="str">
        <f t="shared" si="1679"/>
        <v/>
      </c>
      <c r="U5337" t="str">
        <f t="shared" si="1672"/>
        <v/>
      </c>
      <c r="V5337" t="str">
        <f t="shared" si="1673"/>
        <v/>
      </c>
      <c r="W5337" t="str">
        <f t="shared" si="1674"/>
        <v/>
      </c>
      <c r="X5337" t="str">
        <f t="shared" si="1675"/>
        <v/>
      </c>
      <c r="Y5337" t="str">
        <f t="shared" si="1676"/>
        <v/>
      </c>
      <c r="Z5337" cm="1">
        <f t="array" ref="Z5337">LOOKUP(
    2,
    1/($A:$A=$A5337),
    $C:$C
)</f>
        <v>359.95</v>
      </c>
      <c r="AA5337" t="str">
        <f t="shared" si="1677"/>
        <v/>
      </c>
      <c r="AB5337" t="str">
        <f t="shared" si="1678"/>
        <v/>
      </c>
    </row>
    <row r="5338" spans="1:28" x14ac:dyDescent="0.3">
      <c r="A5338" s="2">
        <v>45981</v>
      </c>
      <c r="B5338" s="1">
        <v>0.56597222222222221</v>
      </c>
      <c r="C5338">
        <v>361.75</v>
      </c>
      <c r="D5338">
        <v>361.1</v>
      </c>
      <c r="E5338">
        <v>141835</v>
      </c>
      <c r="F5338" t="b">
        <f t="shared" si="1660"/>
        <v>0</v>
      </c>
      <c r="G5338" t="str">
        <f t="shared" si="1661"/>
        <v/>
      </c>
      <c r="H5338" t="str">
        <f t="shared" si="1662"/>
        <v/>
      </c>
      <c r="I5338">
        <f t="shared" si="1663"/>
        <v>361.85</v>
      </c>
      <c r="J5338">
        <f t="shared" si="1664"/>
        <v>361</v>
      </c>
      <c r="K5338">
        <f t="shared" si="1665"/>
        <v>0</v>
      </c>
      <c r="L5338" t="str">
        <f>IF(
    AND(
        K5338=1,
        COUNTIFS($A$2:A5338,A5338,$K$2:K5338,1)=1
    ),
    "ENTRY",
    ""
)</f>
        <v/>
      </c>
      <c r="M5338" t="str">
        <f t="shared" si="1666"/>
        <v/>
      </c>
      <c r="N5338" t="str">
        <f t="shared" si="1667"/>
        <v/>
      </c>
      <c r="O5338" t="str">
        <f t="shared" si="1668"/>
        <v/>
      </c>
      <c r="P5338" t="str">
        <f t="shared" si="1669"/>
        <v/>
      </c>
      <c r="Q5338" t="str">
        <f t="shared" si="1670"/>
        <v/>
      </c>
      <c r="R5338" t="str">
        <f t="shared" si="1671"/>
        <v/>
      </c>
      <c r="S5338" t="str">
        <f t="shared" si="1679"/>
        <v/>
      </c>
      <c r="U5338" t="str">
        <f t="shared" si="1672"/>
        <v/>
      </c>
      <c r="V5338" t="str">
        <f t="shared" si="1673"/>
        <v/>
      </c>
      <c r="W5338" t="str">
        <f t="shared" si="1674"/>
        <v/>
      </c>
      <c r="X5338" t="str">
        <f t="shared" si="1675"/>
        <v/>
      </c>
      <c r="Y5338" t="str">
        <f t="shared" si="1676"/>
        <v/>
      </c>
      <c r="Z5338" cm="1">
        <f t="array" ref="Z5338">LOOKUP(
    2,
    1/($A:$A=$A5338),
    $C:$C
)</f>
        <v>359.95</v>
      </c>
      <c r="AA5338" t="str">
        <f t="shared" si="1677"/>
        <v/>
      </c>
      <c r="AB5338" t="str">
        <f t="shared" si="1678"/>
        <v/>
      </c>
    </row>
    <row r="5339" spans="1:28" x14ac:dyDescent="0.3">
      <c r="A5339" s="2">
        <v>45981</v>
      </c>
      <c r="B5339" s="1">
        <v>0.56944444444444442</v>
      </c>
      <c r="C5339">
        <v>361.45</v>
      </c>
      <c r="D5339">
        <v>361.1</v>
      </c>
      <c r="E5339">
        <v>96104</v>
      </c>
      <c r="F5339" t="b">
        <f t="shared" si="1660"/>
        <v>0</v>
      </c>
      <c r="G5339" t="str">
        <f t="shared" si="1661"/>
        <v/>
      </c>
      <c r="H5339" t="str">
        <f t="shared" si="1662"/>
        <v/>
      </c>
      <c r="I5339">
        <f t="shared" si="1663"/>
        <v>361.85</v>
      </c>
      <c r="J5339">
        <f t="shared" si="1664"/>
        <v>361</v>
      </c>
      <c r="K5339">
        <f t="shared" si="1665"/>
        <v>0</v>
      </c>
      <c r="L5339" t="str">
        <f>IF(
    AND(
        K5339=1,
        COUNTIFS($A$2:A5339,A5339,$K$2:K5339,1)=1
    ),
    "ENTRY",
    ""
)</f>
        <v/>
      </c>
      <c r="M5339" t="str">
        <f t="shared" si="1666"/>
        <v/>
      </c>
      <c r="N5339" t="str">
        <f t="shared" si="1667"/>
        <v/>
      </c>
      <c r="O5339" t="str">
        <f t="shared" si="1668"/>
        <v/>
      </c>
      <c r="P5339" t="str">
        <f t="shared" si="1669"/>
        <v/>
      </c>
      <c r="Q5339" t="str">
        <f t="shared" si="1670"/>
        <v/>
      </c>
      <c r="R5339" t="str">
        <f t="shared" si="1671"/>
        <v/>
      </c>
      <c r="S5339" t="str">
        <f t="shared" si="1679"/>
        <v/>
      </c>
      <c r="U5339" t="str">
        <f t="shared" si="1672"/>
        <v/>
      </c>
      <c r="V5339" t="str">
        <f t="shared" si="1673"/>
        <v/>
      </c>
      <c r="W5339" t="str">
        <f t="shared" si="1674"/>
        <v/>
      </c>
      <c r="X5339" t="str">
        <f t="shared" si="1675"/>
        <v/>
      </c>
      <c r="Y5339" t="str">
        <f t="shared" si="1676"/>
        <v/>
      </c>
      <c r="Z5339" cm="1">
        <f t="array" ref="Z5339">LOOKUP(
    2,
    1/($A:$A=$A5339),
    $C:$C
)</f>
        <v>359.95</v>
      </c>
      <c r="AA5339" t="str">
        <f t="shared" si="1677"/>
        <v/>
      </c>
      <c r="AB5339" t="str">
        <f t="shared" si="1678"/>
        <v/>
      </c>
    </row>
    <row r="5340" spans="1:28" x14ac:dyDescent="0.3">
      <c r="A5340" s="2">
        <v>45981</v>
      </c>
      <c r="B5340" s="1">
        <v>0.57291666666666663</v>
      </c>
      <c r="C5340">
        <v>361.3</v>
      </c>
      <c r="D5340">
        <v>360.85</v>
      </c>
      <c r="E5340">
        <v>70823</v>
      </c>
      <c r="F5340" t="b">
        <f t="shared" si="1660"/>
        <v>0</v>
      </c>
      <c r="G5340" t="str">
        <f t="shared" si="1661"/>
        <v/>
      </c>
      <c r="H5340" t="str">
        <f t="shared" si="1662"/>
        <v/>
      </c>
      <c r="I5340">
        <f t="shared" si="1663"/>
        <v>361.85</v>
      </c>
      <c r="J5340">
        <f t="shared" si="1664"/>
        <v>361</v>
      </c>
      <c r="K5340">
        <f t="shared" si="1665"/>
        <v>1</v>
      </c>
      <c r="L5340" t="str">
        <f>IF(
    AND(
        K5340=1,
        COUNTIFS($A$2:A5340,A5340,$K$2:K5340,1)=1
    ),
    "ENTRY",
    ""
)</f>
        <v/>
      </c>
      <c r="M5340" t="str">
        <f t="shared" si="1666"/>
        <v/>
      </c>
      <c r="N5340" t="str">
        <f t="shared" si="1667"/>
        <v/>
      </c>
      <c r="O5340" t="str">
        <f t="shared" si="1668"/>
        <v/>
      </c>
      <c r="P5340" t="str">
        <f t="shared" si="1669"/>
        <v/>
      </c>
      <c r="Q5340" t="str">
        <f t="shared" si="1670"/>
        <v/>
      </c>
      <c r="R5340" t="str">
        <f t="shared" si="1671"/>
        <v/>
      </c>
      <c r="S5340" t="str">
        <f t="shared" si="1679"/>
        <v/>
      </c>
      <c r="U5340" t="str">
        <f t="shared" si="1672"/>
        <v/>
      </c>
      <c r="V5340" t="str">
        <f t="shared" si="1673"/>
        <v/>
      </c>
      <c r="W5340" t="str">
        <f t="shared" si="1674"/>
        <v/>
      </c>
      <c r="X5340" t="str">
        <f t="shared" si="1675"/>
        <v/>
      </c>
      <c r="Y5340" t="str">
        <f t="shared" si="1676"/>
        <v/>
      </c>
      <c r="Z5340" cm="1">
        <f t="array" ref="Z5340">LOOKUP(
    2,
    1/($A:$A=$A5340),
    $C:$C
)</f>
        <v>359.95</v>
      </c>
      <c r="AA5340" t="str">
        <f t="shared" si="1677"/>
        <v/>
      </c>
      <c r="AB5340" t="str">
        <f t="shared" si="1678"/>
        <v/>
      </c>
    </row>
    <row r="5341" spans="1:28" x14ac:dyDescent="0.3">
      <c r="A5341" s="2">
        <v>45981</v>
      </c>
      <c r="B5341" s="1">
        <v>0.57638888888888884</v>
      </c>
      <c r="C5341">
        <v>361.2</v>
      </c>
      <c r="D5341">
        <v>361</v>
      </c>
      <c r="E5341">
        <v>49607</v>
      </c>
      <c r="F5341" t="b">
        <f t="shared" si="1660"/>
        <v>0</v>
      </c>
      <c r="G5341" t="str">
        <f t="shared" si="1661"/>
        <v/>
      </c>
      <c r="H5341" t="str">
        <f t="shared" si="1662"/>
        <v/>
      </c>
      <c r="I5341">
        <f t="shared" si="1663"/>
        <v>361.85</v>
      </c>
      <c r="J5341">
        <f t="shared" si="1664"/>
        <v>361</v>
      </c>
      <c r="K5341">
        <f t="shared" si="1665"/>
        <v>1</v>
      </c>
      <c r="L5341" t="str">
        <f>IF(
    AND(
        K5341=1,
        COUNTIFS($A$2:A5341,A5341,$K$2:K5341,1)=1
    ),
    "ENTRY",
    ""
)</f>
        <v/>
      </c>
      <c r="M5341" t="str">
        <f t="shared" si="1666"/>
        <v/>
      </c>
      <c r="N5341" t="str">
        <f t="shared" si="1667"/>
        <v/>
      </c>
      <c r="O5341" t="str">
        <f t="shared" si="1668"/>
        <v/>
      </c>
      <c r="P5341" t="str">
        <f t="shared" si="1669"/>
        <v/>
      </c>
      <c r="Q5341" t="str">
        <f t="shared" si="1670"/>
        <v/>
      </c>
      <c r="R5341" t="str">
        <f t="shared" si="1671"/>
        <v/>
      </c>
      <c r="S5341" t="str">
        <f t="shared" si="1679"/>
        <v/>
      </c>
      <c r="U5341" t="str">
        <f t="shared" si="1672"/>
        <v/>
      </c>
      <c r="V5341" t="str">
        <f t="shared" si="1673"/>
        <v/>
      </c>
      <c r="W5341" t="str">
        <f t="shared" si="1674"/>
        <v/>
      </c>
      <c r="X5341" t="str">
        <f t="shared" si="1675"/>
        <v/>
      </c>
      <c r="Y5341" t="str">
        <f t="shared" si="1676"/>
        <v/>
      </c>
      <c r="Z5341" cm="1">
        <f t="array" ref="Z5341">LOOKUP(
    2,
    1/($A:$A=$A5341),
    $C:$C
)</f>
        <v>359.95</v>
      </c>
      <c r="AA5341" t="str">
        <f t="shared" si="1677"/>
        <v/>
      </c>
      <c r="AB5341" t="str">
        <f t="shared" si="1678"/>
        <v/>
      </c>
    </row>
    <row r="5342" spans="1:28" x14ac:dyDescent="0.3">
      <c r="A5342" s="2">
        <v>45981</v>
      </c>
      <c r="B5342" s="1">
        <v>0.57986111111111116</v>
      </c>
      <c r="C5342">
        <v>361.15</v>
      </c>
      <c r="D5342">
        <v>360.8</v>
      </c>
      <c r="E5342">
        <v>74975</v>
      </c>
      <c r="F5342" t="b">
        <f t="shared" si="1660"/>
        <v>0</v>
      </c>
      <c r="G5342" t="str">
        <f t="shared" si="1661"/>
        <v/>
      </c>
      <c r="H5342" t="str">
        <f t="shared" si="1662"/>
        <v/>
      </c>
      <c r="I5342">
        <f t="shared" si="1663"/>
        <v>361.85</v>
      </c>
      <c r="J5342">
        <f t="shared" si="1664"/>
        <v>361</v>
      </c>
      <c r="K5342">
        <f t="shared" si="1665"/>
        <v>1</v>
      </c>
      <c r="L5342" t="str">
        <f>IF(
    AND(
        K5342=1,
        COUNTIFS($A$2:A5342,A5342,$K$2:K5342,1)=1
    ),
    "ENTRY",
    ""
)</f>
        <v/>
      </c>
      <c r="M5342" t="str">
        <f t="shared" si="1666"/>
        <v/>
      </c>
      <c r="N5342" t="str">
        <f t="shared" si="1667"/>
        <v/>
      </c>
      <c r="O5342" t="str">
        <f t="shared" si="1668"/>
        <v/>
      </c>
      <c r="P5342" t="str">
        <f t="shared" si="1669"/>
        <v/>
      </c>
      <c r="Q5342" t="str">
        <f t="shared" si="1670"/>
        <v/>
      </c>
      <c r="R5342" t="str">
        <f t="shared" si="1671"/>
        <v/>
      </c>
      <c r="S5342" t="str">
        <f t="shared" si="1679"/>
        <v/>
      </c>
      <c r="U5342" t="str">
        <f t="shared" si="1672"/>
        <v/>
      </c>
      <c r="V5342" t="str">
        <f t="shared" si="1673"/>
        <v/>
      </c>
      <c r="W5342" t="str">
        <f t="shared" si="1674"/>
        <v/>
      </c>
      <c r="X5342" t="str">
        <f t="shared" si="1675"/>
        <v/>
      </c>
      <c r="Y5342" t="str">
        <f t="shared" si="1676"/>
        <v/>
      </c>
      <c r="Z5342" cm="1">
        <f t="array" ref="Z5342">LOOKUP(
    2,
    1/($A:$A=$A5342),
    $C:$C
)</f>
        <v>359.95</v>
      </c>
      <c r="AA5342" t="str">
        <f t="shared" si="1677"/>
        <v/>
      </c>
      <c r="AB5342" t="str">
        <f t="shared" si="1678"/>
        <v/>
      </c>
    </row>
    <row r="5343" spans="1:28" x14ac:dyDescent="0.3">
      <c r="A5343" s="2">
        <v>45981</v>
      </c>
      <c r="B5343" s="1">
        <v>0.58333333333333337</v>
      </c>
      <c r="C5343">
        <v>361.15</v>
      </c>
      <c r="D5343">
        <v>360.85</v>
      </c>
      <c r="E5343">
        <v>45582</v>
      </c>
      <c r="F5343" t="b">
        <f t="shared" si="1660"/>
        <v>0</v>
      </c>
      <c r="G5343" t="str">
        <f t="shared" si="1661"/>
        <v/>
      </c>
      <c r="H5343" t="str">
        <f t="shared" si="1662"/>
        <v/>
      </c>
      <c r="I5343">
        <f t="shared" si="1663"/>
        <v>361.85</v>
      </c>
      <c r="J5343">
        <f t="shared" si="1664"/>
        <v>361</v>
      </c>
      <c r="K5343">
        <f t="shared" si="1665"/>
        <v>1</v>
      </c>
      <c r="L5343" t="str">
        <f>IF(
    AND(
        K5343=1,
        COUNTIFS($A$2:A5343,A5343,$K$2:K5343,1)=1
    ),
    "ENTRY",
    ""
)</f>
        <v/>
      </c>
      <c r="M5343" t="str">
        <f t="shared" si="1666"/>
        <v/>
      </c>
      <c r="N5343" t="str">
        <f t="shared" si="1667"/>
        <v/>
      </c>
      <c r="O5343" t="str">
        <f t="shared" si="1668"/>
        <v/>
      </c>
      <c r="P5343" t="str">
        <f t="shared" si="1669"/>
        <v/>
      </c>
      <c r="Q5343" t="str">
        <f t="shared" si="1670"/>
        <v/>
      </c>
      <c r="R5343" t="str">
        <f t="shared" si="1671"/>
        <v/>
      </c>
      <c r="S5343" t="str">
        <f t="shared" si="1679"/>
        <v/>
      </c>
      <c r="U5343" t="str">
        <f t="shared" si="1672"/>
        <v/>
      </c>
      <c r="V5343" t="str">
        <f t="shared" si="1673"/>
        <v/>
      </c>
      <c r="W5343" t="str">
        <f t="shared" si="1674"/>
        <v/>
      </c>
      <c r="X5343" t="str">
        <f t="shared" si="1675"/>
        <v/>
      </c>
      <c r="Y5343" t="str">
        <f t="shared" si="1676"/>
        <v/>
      </c>
      <c r="Z5343" cm="1">
        <f t="array" ref="Z5343">LOOKUP(
    2,
    1/($A:$A=$A5343),
    $C:$C
)</f>
        <v>359.95</v>
      </c>
      <c r="AA5343" t="str">
        <f t="shared" si="1677"/>
        <v/>
      </c>
      <c r="AB5343" t="str">
        <f t="shared" si="1678"/>
        <v/>
      </c>
    </row>
    <row r="5344" spans="1:28" x14ac:dyDescent="0.3">
      <c r="A5344" s="2">
        <v>45981</v>
      </c>
      <c r="B5344" s="1">
        <v>0.58680555555555558</v>
      </c>
      <c r="C5344">
        <v>361</v>
      </c>
      <c r="D5344">
        <v>360.4</v>
      </c>
      <c r="E5344">
        <v>117762</v>
      </c>
      <c r="F5344" t="b">
        <f t="shared" si="1660"/>
        <v>0</v>
      </c>
      <c r="G5344" t="str">
        <f t="shared" si="1661"/>
        <v/>
      </c>
      <c r="H5344" t="str">
        <f t="shared" si="1662"/>
        <v/>
      </c>
      <c r="I5344">
        <f t="shared" si="1663"/>
        <v>361.85</v>
      </c>
      <c r="J5344">
        <f t="shared" si="1664"/>
        <v>361</v>
      </c>
      <c r="K5344">
        <f t="shared" si="1665"/>
        <v>1</v>
      </c>
      <c r="L5344" t="str">
        <f>IF(
    AND(
        K5344=1,
        COUNTIFS($A$2:A5344,A5344,$K$2:K5344,1)=1
    ),
    "ENTRY",
    ""
)</f>
        <v/>
      </c>
      <c r="M5344" t="str">
        <f t="shared" si="1666"/>
        <v/>
      </c>
      <c r="N5344" t="str">
        <f t="shared" si="1667"/>
        <v/>
      </c>
      <c r="O5344" t="str">
        <f t="shared" si="1668"/>
        <v/>
      </c>
      <c r="P5344" t="str">
        <f t="shared" si="1669"/>
        <v/>
      </c>
      <c r="Q5344" t="str">
        <f t="shared" si="1670"/>
        <v/>
      </c>
      <c r="R5344" t="str">
        <f t="shared" si="1671"/>
        <v/>
      </c>
      <c r="S5344" t="str">
        <f t="shared" si="1679"/>
        <v/>
      </c>
      <c r="U5344" t="str">
        <f t="shared" si="1672"/>
        <v/>
      </c>
      <c r="V5344" t="str">
        <f t="shared" si="1673"/>
        <v/>
      </c>
      <c r="W5344" t="str">
        <f t="shared" si="1674"/>
        <v/>
      </c>
      <c r="X5344" t="str">
        <f t="shared" si="1675"/>
        <v/>
      </c>
      <c r="Y5344" t="str">
        <f t="shared" si="1676"/>
        <v/>
      </c>
      <c r="Z5344" cm="1">
        <f t="array" ref="Z5344">LOOKUP(
    2,
    1/($A:$A=$A5344),
    $C:$C
)</f>
        <v>359.95</v>
      </c>
      <c r="AA5344" t="str">
        <f t="shared" si="1677"/>
        <v/>
      </c>
      <c r="AB5344" t="str">
        <f t="shared" si="1678"/>
        <v/>
      </c>
    </row>
    <row r="5345" spans="1:28" x14ac:dyDescent="0.3">
      <c r="A5345" s="2">
        <v>45981</v>
      </c>
      <c r="B5345" s="1">
        <v>0.59027777777777779</v>
      </c>
      <c r="C5345">
        <v>360.9</v>
      </c>
      <c r="D5345">
        <v>360.45</v>
      </c>
      <c r="E5345">
        <v>89975</v>
      </c>
      <c r="F5345" t="b">
        <f t="shared" si="1660"/>
        <v>0</v>
      </c>
      <c r="G5345" t="str">
        <f t="shared" si="1661"/>
        <v/>
      </c>
      <c r="H5345" t="str">
        <f t="shared" si="1662"/>
        <v/>
      </c>
      <c r="I5345">
        <f t="shared" si="1663"/>
        <v>361.85</v>
      </c>
      <c r="J5345">
        <f t="shared" si="1664"/>
        <v>361</v>
      </c>
      <c r="K5345">
        <f t="shared" si="1665"/>
        <v>1</v>
      </c>
      <c r="L5345" t="str">
        <f>IF(
    AND(
        K5345=1,
        COUNTIFS($A$2:A5345,A5345,$K$2:K5345,1)=1
    ),
    "ENTRY",
    ""
)</f>
        <v/>
      </c>
      <c r="M5345" t="str">
        <f t="shared" si="1666"/>
        <v/>
      </c>
      <c r="N5345" t="str">
        <f t="shared" si="1667"/>
        <v/>
      </c>
      <c r="O5345" t="str">
        <f t="shared" si="1668"/>
        <v/>
      </c>
      <c r="P5345" t="str">
        <f t="shared" si="1669"/>
        <v/>
      </c>
      <c r="Q5345" t="str">
        <f t="shared" si="1670"/>
        <v/>
      </c>
      <c r="R5345" t="str">
        <f t="shared" si="1671"/>
        <v/>
      </c>
      <c r="S5345" t="str">
        <f t="shared" si="1679"/>
        <v/>
      </c>
      <c r="U5345" t="str">
        <f t="shared" si="1672"/>
        <v/>
      </c>
      <c r="V5345" t="str">
        <f t="shared" si="1673"/>
        <v/>
      </c>
      <c r="W5345" t="str">
        <f t="shared" si="1674"/>
        <v/>
      </c>
      <c r="X5345" t="str">
        <f t="shared" si="1675"/>
        <v/>
      </c>
      <c r="Y5345" t="str">
        <f t="shared" si="1676"/>
        <v/>
      </c>
      <c r="Z5345" cm="1">
        <f t="array" ref="Z5345">LOOKUP(
    2,
    1/($A:$A=$A5345),
    $C:$C
)</f>
        <v>359.95</v>
      </c>
      <c r="AA5345" t="str">
        <f t="shared" si="1677"/>
        <v/>
      </c>
      <c r="AB5345" t="str">
        <f t="shared" si="1678"/>
        <v/>
      </c>
    </row>
    <row r="5346" spans="1:28" x14ac:dyDescent="0.3">
      <c r="A5346" s="2">
        <v>45981</v>
      </c>
      <c r="B5346" s="1">
        <v>0.59375</v>
      </c>
      <c r="C5346">
        <v>360.75</v>
      </c>
      <c r="D5346">
        <v>360.25</v>
      </c>
      <c r="E5346">
        <v>166035</v>
      </c>
      <c r="F5346" t="b">
        <f t="shared" si="1660"/>
        <v>0</v>
      </c>
      <c r="G5346" t="str">
        <f t="shared" si="1661"/>
        <v/>
      </c>
      <c r="H5346" t="str">
        <f t="shared" si="1662"/>
        <v/>
      </c>
      <c r="I5346">
        <f t="shared" si="1663"/>
        <v>361.85</v>
      </c>
      <c r="J5346">
        <f t="shared" si="1664"/>
        <v>361</v>
      </c>
      <c r="K5346">
        <f t="shared" si="1665"/>
        <v>1</v>
      </c>
      <c r="L5346" t="str">
        <f>IF(
    AND(
        K5346=1,
        COUNTIFS($A$2:A5346,A5346,$K$2:K5346,1)=1
    ),
    "ENTRY",
    ""
)</f>
        <v/>
      </c>
      <c r="M5346" t="str">
        <f t="shared" si="1666"/>
        <v/>
      </c>
      <c r="N5346" t="str">
        <f t="shared" si="1667"/>
        <v/>
      </c>
      <c r="O5346" t="str">
        <f t="shared" si="1668"/>
        <v/>
      </c>
      <c r="P5346" t="str">
        <f t="shared" si="1669"/>
        <v/>
      </c>
      <c r="Q5346" t="str">
        <f t="shared" si="1670"/>
        <v/>
      </c>
      <c r="R5346" t="str">
        <f t="shared" si="1671"/>
        <v/>
      </c>
      <c r="S5346" t="str">
        <f t="shared" si="1679"/>
        <v/>
      </c>
      <c r="U5346" t="str">
        <f t="shared" si="1672"/>
        <v/>
      </c>
      <c r="V5346" t="str">
        <f t="shared" si="1673"/>
        <v/>
      </c>
      <c r="W5346" t="str">
        <f t="shared" si="1674"/>
        <v/>
      </c>
      <c r="X5346" t="str">
        <f t="shared" si="1675"/>
        <v/>
      </c>
      <c r="Y5346" t="str">
        <f t="shared" si="1676"/>
        <v/>
      </c>
      <c r="Z5346" cm="1">
        <f t="array" ref="Z5346">LOOKUP(
    2,
    1/($A:$A=$A5346),
    $C:$C
)</f>
        <v>359.95</v>
      </c>
      <c r="AA5346" t="str">
        <f t="shared" si="1677"/>
        <v/>
      </c>
      <c r="AB5346" t="str">
        <f t="shared" si="1678"/>
        <v/>
      </c>
    </row>
    <row r="5347" spans="1:28" x14ac:dyDescent="0.3">
      <c r="A5347" s="2">
        <v>45981</v>
      </c>
      <c r="B5347" s="1">
        <v>0.59722222222222221</v>
      </c>
      <c r="C5347">
        <v>360.6</v>
      </c>
      <c r="D5347">
        <v>360.3</v>
      </c>
      <c r="E5347">
        <v>91392</v>
      </c>
      <c r="F5347" t="b">
        <f t="shared" si="1660"/>
        <v>0</v>
      </c>
      <c r="G5347" t="str">
        <f t="shared" si="1661"/>
        <v/>
      </c>
      <c r="H5347" t="str">
        <f t="shared" si="1662"/>
        <v/>
      </c>
      <c r="I5347">
        <f t="shared" si="1663"/>
        <v>361.85</v>
      </c>
      <c r="J5347">
        <f t="shared" si="1664"/>
        <v>361</v>
      </c>
      <c r="K5347">
        <f t="shared" si="1665"/>
        <v>1</v>
      </c>
      <c r="L5347" t="str">
        <f>IF(
    AND(
        K5347=1,
        COUNTIFS($A$2:A5347,A5347,$K$2:K5347,1)=1
    ),
    "ENTRY",
    ""
)</f>
        <v/>
      </c>
      <c r="M5347" t="str">
        <f t="shared" si="1666"/>
        <v/>
      </c>
      <c r="N5347" t="str">
        <f t="shared" si="1667"/>
        <v/>
      </c>
      <c r="O5347" t="str">
        <f t="shared" si="1668"/>
        <v/>
      </c>
      <c r="P5347" t="str">
        <f t="shared" si="1669"/>
        <v/>
      </c>
      <c r="Q5347" t="str">
        <f t="shared" si="1670"/>
        <v/>
      </c>
      <c r="R5347" t="str">
        <f t="shared" si="1671"/>
        <v/>
      </c>
      <c r="S5347" t="str">
        <f t="shared" si="1679"/>
        <v/>
      </c>
      <c r="U5347" t="str">
        <f t="shared" si="1672"/>
        <v/>
      </c>
      <c r="V5347" t="str">
        <f t="shared" si="1673"/>
        <v/>
      </c>
      <c r="W5347" t="str">
        <f t="shared" si="1674"/>
        <v/>
      </c>
      <c r="X5347" t="str">
        <f t="shared" si="1675"/>
        <v/>
      </c>
      <c r="Y5347" t="str">
        <f t="shared" si="1676"/>
        <v/>
      </c>
      <c r="Z5347" cm="1">
        <f t="array" ref="Z5347">LOOKUP(
    2,
    1/($A:$A=$A5347),
    $C:$C
)</f>
        <v>359.95</v>
      </c>
      <c r="AA5347" t="str">
        <f t="shared" si="1677"/>
        <v/>
      </c>
      <c r="AB5347" t="str">
        <f t="shared" si="1678"/>
        <v/>
      </c>
    </row>
    <row r="5348" spans="1:28" x14ac:dyDescent="0.3">
      <c r="A5348" s="2">
        <v>45981</v>
      </c>
      <c r="B5348" s="1">
        <v>0.60069444444444442</v>
      </c>
      <c r="C5348">
        <v>360.5</v>
      </c>
      <c r="D5348">
        <v>360</v>
      </c>
      <c r="E5348">
        <v>108209</v>
      </c>
      <c r="F5348" t="b">
        <f t="shared" si="1660"/>
        <v>0</v>
      </c>
      <c r="G5348" t="str">
        <f t="shared" si="1661"/>
        <v/>
      </c>
      <c r="H5348" t="str">
        <f t="shared" si="1662"/>
        <v/>
      </c>
      <c r="I5348">
        <f t="shared" si="1663"/>
        <v>361.85</v>
      </c>
      <c r="J5348">
        <f t="shared" si="1664"/>
        <v>361</v>
      </c>
      <c r="K5348">
        <f t="shared" si="1665"/>
        <v>1</v>
      </c>
      <c r="L5348" t="str">
        <f>IF(
    AND(
        K5348=1,
        COUNTIFS($A$2:A5348,A5348,$K$2:K5348,1)=1
    ),
    "ENTRY",
    ""
)</f>
        <v/>
      </c>
      <c r="M5348" t="str">
        <f t="shared" si="1666"/>
        <v/>
      </c>
      <c r="N5348" t="str">
        <f t="shared" si="1667"/>
        <v/>
      </c>
      <c r="O5348" t="str">
        <f t="shared" si="1668"/>
        <v/>
      </c>
      <c r="P5348" t="str">
        <f t="shared" si="1669"/>
        <v/>
      </c>
      <c r="Q5348" t="str">
        <f t="shared" si="1670"/>
        <v/>
      </c>
      <c r="R5348" t="str">
        <f t="shared" si="1671"/>
        <v/>
      </c>
      <c r="S5348" t="str">
        <f t="shared" si="1679"/>
        <v/>
      </c>
      <c r="U5348" t="str">
        <f t="shared" si="1672"/>
        <v/>
      </c>
      <c r="V5348" t="str">
        <f t="shared" si="1673"/>
        <v/>
      </c>
      <c r="W5348" t="str">
        <f t="shared" si="1674"/>
        <v/>
      </c>
      <c r="X5348" t="str">
        <f t="shared" si="1675"/>
        <v/>
      </c>
      <c r="Y5348" t="str">
        <f t="shared" si="1676"/>
        <v/>
      </c>
      <c r="Z5348" cm="1">
        <f t="array" ref="Z5348">LOOKUP(
    2,
    1/($A:$A=$A5348),
    $C:$C
)</f>
        <v>359.95</v>
      </c>
      <c r="AA5348" t="str">
        <f t="shared" si="1677"/>
        <v/>
      </c>
      <c r="AB5348" t="str">
        <f t="shared" si="1678"/>
        <v/>
      </c>
    </row>
    <row r="5349" spans="1:28" x14ac:dyDescent="0.3">
      <c r="A5349" s="2">
        <v>45981</v>
      </c>
      <c r="B5349" s="1">
        <v>0.60416666666666663</v>
      </c>
      <c r="C5349">
        <v>360.2</v>
      </c>
      <c r="D5349">
        <v>359.4</v>
      </c>
      <c r="E5349">
        <v>580486</v>
      </c>
      <c r="F5349" t="b">
        <f t="shared" si="1660"/>
        <v>0</v>
      </c>
      <c r="G5349" t="str">
        <f t="shared" si="1661"/>
        <v/>
      </c>
      <c r="H5349" t="str">
        <f t="shared" si="1662"/>
        <v/>
      </c>
      <c r="I5349">
        <f t="shared" si="1663"/>
        <v>361.85</v>
      </c>
      <c r="J5349">
        <f t="shared" si="1664"/>
        <v>361</v>
      </c>
      <c r="K5349">
        <f t="shared" si="1665"/>
        <v>1</v>
      </c>
      <c r="L5349" t="str">
        <f>IF(
    AND(
        K5349=1,
        COUNTIFS($A$2:A5349,A5349,$K$2:K5349,1)=1
    ),
    "ENTRY",
    ""
)</f>
        <v/>
      </c>
      <c r="M5349" t="str">
        <f t="shared" si="1666"/>
        <v/>
      </c>
      <c r="N5349" t="str">
        <f t="shared" si="1667"/>
        <v/>
      </c>
      <c r="O5349" t="str">
        <f t="shared" si="1668"/>
        <v/>
      </c>
      <c r="P5349" t="str">
        <f t="shared" si="1669"/>
        <v/>
      </c>
      <c r="Q5349" t="str">
        <f t="shared" si="1670"/>
        <v/>
      </c>
      <c r="R5349" t="str">
        <f t="shared" si="1671"/>
        <v/>
      </c>
      <c r="S5349" t="str">
        <f t="shared" si="1679"/>
        <v/>
      </c>
      <c r="U5349" t="str">
        <f t="shared" si="1672"/>
        <v/>
      </c>
      <c r="V5349" t="str">
        <f t="shared" si="1673"/>
        <v/>
      </c>
      <c r="W5349" t="str">
        <f t="shared" si="1674"/>
        <v/>
      </c>
      <c r="X5349" t="str">
        <f t="shared" si="1675"/>
        <v/>
      </c>
      <c r="Y5349" t="str">
        <f t="shared" si="1676"/>
        <v/>
      </c>
      <c r="Z5349" cm="1">
        <f t="array" ref="Z5349">LOOKUP(
    2,
    1/($A:$A=$A5349),
    $C:$C
)</f>
        <v>359.95</v>
      </c>
      <c r="AA5349" t="str">
        <f t="shared" si="1677"/>
        <v/>
      </c>
      <c r="AB5349" t="str">
        <f t="shared" si="1678"/>
        <v/>
      </c>
    </row>
    <row r="5350" spans="1:28" x14ac:dyDescent="0.3">
      <c r="A5350" s="2">
        <v>45981</v>
      </c>
      <c r="B5350" s="1">
        <v>0.60763888888888884</v>
      </c>
      <c r="C5350">
        <v>360.6</v>
      </c>
      <c r="D5350">
        <v>359.8</v>
      </c>
      <c r="E5350">
        <v>295024</v>
      </c>
      <c r="F5350" t="b">
        <f t="shared" si="1660"/>
        <v>0</v>
      </c>
      <c r="G5350" t="str">
        <f t="shared" si="1661"/>
        <v/>
      </c>
      <c r="H5350" t="str">
        <f t="shared" si="1662"/>
        <v/>
      </c>
      <c r="I5350">
        <f t="shared" si="1663"/>
        <v>361.85</v>
      </c>
      <c r="J5350">
        <f t="shared" si="1664"/>
        <v>361</v>
      </c>
      <c r="K5350">
        <f t="shared" si="1665"/>
        <v>1</v>
      </c>
      <c r="L5350" t="str">
        <f>IF(
    AND(
        K5350=1,
        COUNTIFS($A$2:A5350,A5350,$K$2:K5350,1)=1
    ),
    "ENTRY",
    ""
)</f>
        <v/>
      </c>
      <c r="M5350" t="str">
        <f t="shared" si="1666"/>
        <v/>
      </c>
      <c r="N5350" t="str">
        <f t="shared" si="1667"/>
        <v/>
      </c>
      <c r="O5350" t="str">
        <f t="shared" si="1668"/>
        <v/>
      </c>
      <c r="P5350" t="str">
        <f t="shared" si="1669"/>
        <v/>
      </c>
      <c r="Q5350" t="str">
        <f t="shared" si="1670"/>
        <v/>
      </c>
      <c r="R5350" t="str">
        <f t="shared" si="1671"/>
        <v/>
      </c>
      <c r="S5350" t="str">
        <f t="shared" si="1679"/>
        <v/>
      </c>
      <c r="U5350" t="str">
        <f t="shared" si="1672"/>
        <v/>
      </c>
      <c r="V5350" t="str">
        <f t="shared" si="1673"/>
        <v/>
      </c>
      <c r="W5350" t="str">
        <f t="shared" si="1674"/>
        <v/>
      </c>
      <c r="X5350" t="str">
        <f t="shared" si="1675"/>
        <v/>
      </c>
      <c r="Y5350" t="str">
        <f t="shared" si="1676"/>
        <v/>
      </c>
      <c r="Z5350" cm="1">
        <f t="array" ref="Z5350">LOOKUP(
    2,
    1/($A:$A=$A5350),
    $C:$C
)</f>
        <v>359.95</v>
      </c>
      <c r="AA5350" t="str">
        <f t="shared" si="1677"/>
        <v/>
      </c>
      <c r="AB5350" t="str">
        <f t="shared" si="1678"/>
        <v/>
      </c>
    </row>
    <row r="5351" spans="1:28" x14ac:dyDescent="0.3">
      <c r="A5351" s="2">
        <v>45981</v>
      </c>
      <c r="B5351" s="1">
        <v>0.61111111111111116</v>
      </c>
      <c r="C5351">
        <v>360.7</v>
      </c>
      <c r="D5351">
        <v>359.85</v>
      </c>
      <c r="E5351">
        <v>127840</v>
      </c>
      <c r="F5351" t="b">
        <f t="shared" si="1660"/>
        <v>0</v>
      </c>
      <c r="G5351" t="str">
        <f t="shared" si="1661"/>
        <v/>
      </c>
      <c r="H5351" t="str">
        <f t="shared" si="1662"/>
        <v/>
      </c>
      <c r="I5351">
        <f t="shared" si="1663"/>
        <v>361.85</v>
      </c>
      <c r="J5351">
        <f t="shared" si="1664"/>
        <v>361</v>
      </c>
      <c r="K5351">
        <f t="shared" si="1665"/>
        <v>1</v>
      </c>
      <c r="L5351" t="str">
        <f>IF(
    AND(
        K5351=1,
        COUNTIFS($A$2:A5351,A5351,$K$2:K5351,1)=1
    ),
    "ENTRY",
    ""
)</f>
        <v/>
      </c>
      <c r="M5351" t="str">
        <f t="shared" si="1666"/>
        <v/>
      </c>
      <c r="N5351" t="str">
        <f t="shared" si="1667"/>
        <v/>
      </c>
      <c r="O5351" t="str">
        <f t="shared" si="1668"/>
        <v/>
      </c>
      <c r="P5351" t="str">
        <f t="shared" si="1669"/>
        <v/>
      </c>
      <c r="Q5351" t="str">
        <f t="shared" si="1670"/>
        <v/>
      </c>
      <c r="R5351" t="str">
        <f t="shared" si="1671"/>
        <v/>
      </c>
      <c r="S5351" t="str">
        <f t="shared" si="1679"/>
        <v/>
      </c>
      <c r="U5351" t="str">
        <f t="shared" si="1672"/>
        <v/>
      </c>
      <c r="V5351" t="str">
        <f t="shared" si="1673"/>
        <v/>
      </c>
      <c r="W5351" t="str">
        <f t="shared" si="1674"/>
        <v/>
      </c>
      <c r="X5351" t="str">
        <f t="shared" si="1675"/>
        <v/>
      </c>
      <c r="Y5351" t="str">
        <f t="shared" si="1676"/>
        <v/>
      </c>
      <c r="Z5351" cm="1">
        <f t="array" ref="Z5351">LOOKUP(
    2,
    1/($A:$A=$A5351),
    $C:$C
)</f>
        <v>359.95</v>
      </c>
      <c r="AA5351" t="str">
        <f t="shared" si="1677"/>
        <v/>
      </c>
      <c r="AB5351" t="str">
        <f t="shared" si="1678"/>
        <v/>
      </c>
    </row>
    <row r="5352" spans="1:28" x14ac:dyDescent="0.3">
      <c r="A5352" s="2">
        <v>45981</v>
      </c>
      <c r="B5352" s="1">
        <v>0.61458333333333337</v>
      </c>
      <c r="C5352">
        <v>360.1</v>
      </c>
      <c r="D5352">
        <v>359.75</v>
      </c>
      <c r="E5352">
        <v>117058</v>
      </c>
      <c r="F5352" t="b">
        <f t="shared" si="1660"/>
        <v>0</v>
      </c>
      <c r="G5352" t="str">
        <f t="shared" si="1661"/>
        <v/>
      </c>
      <c r="H5352" t="str">
        <f t="shared" si="1662"/>
        <v/>
      </c>
      <c r="I5352">
        <f t="shared" si="1663"/>
        <v>361.85</v>
      </c>
      <c r="J5352">
        <f t="shared" si="1664"/>
        <v>361</v>
      </c>
      <c r="K5352">
        <f t="shared" si="1665"/>
        <v>1</v>
      </c>
      <c r="L5352" t="str">
        <f>IF(
    AND(
        K5352=1,
        COUNTIFS($A$2:A5352,A5352,$K$2:K5352,1)=1
    ),
    "ENTRY",
    ""
)</f>
        <v/>
      </c>
      <c r="M5352" t="str">
        <f t="shared" si="1666"/>
        <v/>
      </c>
      <c r="N5352" t="str">
        <f t="shared" si="1667"/>
        <v/>
      </c>
      <c r="O5352" t="str">
        <f t="shared" si="1668"/>
        <v/>
      </c>
      <c r="P5352" t="str">
        <f t="shared" si="1669"/>
        <v/>
      </c>
      <c r="Q5352" t="str">
        <f t="shared" si="1670"/>
        <v/>
      </c>
      <c r="R5352" t="str">
        <f t="shared" si="1671"/>
        <v/>
      </c>
      <c r="S5352" t="str">
        <f t="shared" si="1679"/>
        <v/>
      </c>
      <c r="U5352" t="str">
        <f t="shared" si="1672"/>
        <v/>
      </c>
      <c r="V5352" t="str">
        <f t="shared" si="1673"/>
        <v/>
      </c>
      <c r="W5352" t="str">
        <f t="shared" si="1674"/>
        <v/>
      </c>
      <c r="X5352" t="str">
        <f t="shared" si="1675"/>
        <v/>
      </c>
      <c r="Y5352" t="str">
        <f t="shared" si="1676"/>
        <v/>
      </c>
      <c r="Z5352" cm="1">
        <f t="array" ref="Z5352">LOOKUP(
    2,
    1/($A:$A=$A5352),
    $C:$C
)</f>
        <v>359.95</v>
      </c>
      <c r="AA5352" t="str">
        <f t="shared" si="1677"/>
        <v/>
      </c>
      <c r="AB5352" t="str">
        <f t="shared" si="1678"/>
        <v/>
      </c>
    </row>
    <row r="5353" spans="1:28" x14ac:dyDescent="0.3">
      <c r="A5353" s="2">
        <v>45981</v>
      </c>
      <c r="B5353" s="1">
        <v>0.61805555555555558</v>
      </c>
      <c r="C5353">
        <v>360.05</v>
      </c>
      <c r="D5353">
        <v>359.55</v>
      </c>
      <c r="E5353">
        <v>110589</v>
      </c>
      <c r="F5353" t="b">
        <f t="shared" si="1660"/>
        <v>0</v>
      </c>
      <c r="G5353" t="str">
        <f t="shared" si="1661"/>
        <v/>
      </c>
      <c r="H5353" t="str">
        <f t="shared" si="1662"/>
        <v/>
      </c>
      <c r="I5353">
        <f t="shared" si="1663"/>
        <v>361.85</v>
      </c>
      <c r="J5353">
        <f t="shared" si="1664"/>
        <v>361</v>
      </c>
      <c r="K5353">
        <f t="shared" si="1665"/>
        <v>1</v>
      </c>
      <c r="L5353" t="str">
        <f>IF(
    AND(
        K5353=1,
        COUNTIFS($A$2:A5353,A5353,$K$2:K5353,1)=1
    ),
    "ENTRY",
    ""
)</f>
        <v/>
      </c>
      <c r="M5353" t="str">
        <f t="shared" si="1666"/>
        <v/>
      </c>
      <c r="N5353" t="str">
        <f t="shared" si="1667"/>
        <v/>
      </c>
      <c r="O5353" t="str">
        <f t="shared" si="1668"/>
        <v/>
      </c>
      <c r="P5353" t="str">
        <f t="shared" si="1669"/>
        <v/>
      </c>
      <c r="Q5353" t="str">
        <f t="shared" si="1670"/>
        <v/>
      </c>
      <c r="R5353" t="str">
        <f t="shared" si="1671"/>
        <v/>
      </c>
      <c r="S5353" t="str">
        <f t="shared" si="1679"/>
        <v/>
      </c>
      <c r="U5353" t="str">
        <f t="shared" si="1672"/>
        <v/>
      </c>
      <c r="V5353" t="str">
        <f t="shared" si="1673"/>
        <v/>
      </c>
      <c r="W5353" t="str">
        <f t="shared" si="1674"/>
        <v/>
      </c>
      <c r="X5353" t="str">
        <f t="shared" si="1675"/>
        <v/>
      </c>
      <c r="Y5353" t="str">
        <f t="shared" si="1676"/>
        <v/>
      </c>
      <c r="Z5353" cm="1">
        <f t="array" ref="Z5353">LOOKUP(
    2,
    1/($A:$A=$A5353),
    $C:$C
)</f>
        <v>359.95</v>
      </c>
      <c r="AA5353" t="str">
        <f t="shared" si="1677"/>
        <v/>
      </c>
      <c r="AB5353" t="str">
        <f t="shared" si="1678"/>
        <v/>
      </c>
    </row>
    <row r="5354" spans="1:28" x14ac:dyDescent="0.3">
      <c r="A5354" s="2">
        <v>45981</v>
      </c>
      <c r="B5354" s="1">
        <v>0.62152777777777779</v>
      </c>
      <c r="C5354">
        <v>360</v>
      </c>
      <c r="D5354">
        <v>359.55</v>
      </c>
      <c r="E5354">
        <v>253659</v>
      </c>
      <c r="F5354" t="b">
        <f t="shared" si="1660"/>
        <v>0</v>
      </c>
      <c r="G5354" t="str">
        <f t="shared" si="1661"/>
        <v/>
      </c>
      <c r="H5354" t="str">
        <f t="shared" si="1662"/>
        <v/>
      </c>
      <c r="I5354">
        <f t="shared" si="1663"/>
        <v>361.85</v>
      </c>
      <c r="J5354">
        <f t="shared" si="1664"/>
        <v>361</v>
      </c>
      <c r="K5354">
        <f t="shared" si="1665"/>
        <v>1</v>
      </c>
      <c r="L5354" t="str">
        <f>IF(
    AND(
        K5354=1,
        COUNTIFS($A$2:A5354,A5354,$K$2:K5354,1)=1
    ),
    "ENTRY",
    ""
)</f>
        <v/>
      </c>
      <c r="M5354" t="str">
        <f t="shared" si="1666"/>
        <v/>
      </c>
      <c r="N5354" t="str">
        <f t="shared" si="1667"/>
        <v/>
      </c>
      <c r="O5354" t="str">
        <f t="shared" si="1668"/>
        <v/>
      </c>
      <c r="P5354" t="str">
        <f t="shared" si="1669"/>
        <v/>
      </c>
      <c r="Q5354" t="str">
        <f t="shared" si="1670"/>
        <v/>
      </c>
      <c r="R5354" t="str">
        <f t="shared" si="1671"/>
        <v/>
      </c>
      <c r="S5354" t="str">
        <f t="shared" si="1679"/>
        <v/>
      </c>
      <c r="U5354" t="str">
        <f t="shared" si="1672"/>
        <v/>
      </c>
      <c r="V5354" t="str">
        <f t="shared" si="1673"/>
        <v/>
      </c>
      <c r="W5354" t="str">
        <f t="shared" si="1674"/>
        <v/>
      </c>
      <c r="X5354" t="str">
        <f t="shared" si="1675"/>
        <v/>
      </c>
      <c r="Y5354" t="str">
        <f t="shared" si="1676"/>
        <v/>
      </c>
      <c r="Z5354" cm="1">
        <f t="array" ref="Z5354">LOOKUP(
    2,
    1/($A:$A=$A5354),
    $C:$C
)</f>
        <v>359.95</v>
      </c>
      <c r="AA5354" t="str">
        <f t="shared" si="1677"/>
        <v/>
      </c>
      <c r="AB5354" t="str">
        <f t="shared" si="1678"/>
        <v/>
      </c>
    </row>
    <row r="5355" spans="1:28" x14ac:dyDescent="0.3">
      <c r="A5355" s="2">
        <v>45981</v>
      </c>
      <c r="B5355" s="1">
        <v>0.625</v>
      </c>
      <c r="C5355">
        <v>359.95</v>
      </c>
      <c r="D5355">
        <v>359.6</v>
      </c>
      <c r="E5355">
        <v>160532</v>
      </c>
      <c r="F5355" t="b">
        <f t="shared" si="1660"/>
        <v>0</v>
      </c>
      <c r="G5355" t="str">
        <f t="shared" si="1661"/>
        <v/>
      </c>
      <c r="H5355" t="str">
        <f t="shared" si="1662"/>
        <v/>
      </c>
      <c r="I5355">
        <f t="shared" si="1663"/>
        <v>361.85</v>
      </c>
      <c r="J5355">
        <f t="shared" si="1664"/>
        <v>361</v>
      </c>
      <c r="K5355">
        <f t="shared" si="1665"/>
        <v>1</v>
      </c>
      <c r="L5355" t="str">
        <f>IF(
    AND(
        K5355=1,
        COUNTIFS($A$2:A5355,A5355,$K$2:K5355,1)=1
    ),
    "ENTRY",
    ""
)</f>
        <v/>
      </c>
      <c r="M5355" t="str">
        <f t="shared" si="1666"/>
        <v/>
      </c>
      <c r="N5355" t="str">
        <f t="shared" si="1667"/>
        <v/>
      </c>
      <c r="O5355" t="str">
        <f t="shared" si="1668"/>
        <v/>
      </c>
      <c r="P5355" t="str">
        <f t="shared" si="1669"/>
        <v/>
      </c>
      <c r="Q5355" t="str">
        <f t="shared" si="1670"/>
        <v/>
      </c>
      <c r="R5355" t="str">
        <f t="shared" si="1671"/>
        <v/>
      </c>
      <c r="S5355" t="str">
        <f t="shared" si="1679"/>
        <v/>
      </c>
      <c r="U5355" t="str">
        <f t="shared" si="1672"/>
        <v/>
      </c>
      <c r="V5355" t="str">
        <f t="shared" si="1673"/>
        <v/>
      </c>
      <c r="W5355" t="str">
        <f t="shared" si="1674"/>
        <v/>
      </c>
      <c r="X5355" t="str">
        <f t="shared" si="1675"/>
        <v/>
      </c>
      <c r="Y5355" t="str">
        <f t="shared" si="1676"/>
        <v/>
      </c>
      <c r="Z5355" cm="1">
        <f t="array" ref="Z5355">LOOKUP(
    2,
    1/($A:$A=$A5355),
    $C:$C
)</f>
        <v>359.95</v>
      </c>
      <c r="AA5355" t="str">
        <f t="shared" si="1677"/>
        <v/>
      </c>
      <c r="AB5355" t="str">
        <f t="shared" si="1678"/>
        <v/>
      </c>
    </row>
    <row r="5356" spans="1:28" x14ac:dyDescent="0.3">
      <c r="A5356" s="2">
        <v>45981</v>
      </c>
      <c r="B5356" s="1">
        <v>0.62847222222222221</v>
      </c>
      <c r="C5356">
        <v>359.85</v>
      </c>
      <c r="D5356">
        <v>359.25</v>
      </c>
      <c r="E5356">
        <v>320817</v>
      </c>
      <c r="F5356" t="b">
        <f t="shared" si="1660"/>
        <v>0</v>
      </c>
      <c r="G5356" t="str">
        <f t="shared" si="1661"/>
        <v/>
      </c>
      <c r="H5356" t="str">
        <f t="shared" si="1662"/>
        <v/>
      </c>
      <c r="I5356">
        <f t="shared" si="1663"/>
        <v>361.85</v>
      </c>
      <c r="J5356">
        <f t="shared" si="1664"/>
        <v>361</v>
      </c>
      <c r="K5356">
        <f t="shared" si="1665"/>
        <v>1</v>
      </c>
      <c r="L5356" t="str">
        <f>IF(
    AND(
        K5356=1,
        COUNTIFS($A$2:A5356,A5356,$K$2:K5356,1)=1
    ),
    "ENTRY",
    ""
)</f>
        <v/>
      </c>
      <c r="M5356" t="str">
        <f t="shared" si="1666"/>
        <v/>
      </c>
      <c r="N5356" t="str">
        <f t="shared" si="1667"/>
        <v/>
      </c>
      <c r="O5356" t="str">
        <f t="shared" si="1668"/>
        <v/>
      </c>
      <c r="P5356" t="str">
        <f t="shared" si="1669"/>
        <v/>
      </c>
      <c r="Q5356" t="str">
        <f t="shared" si="1670"/>
        <v/>
      </c>
      <c r="R5356" t="str">
        <f t="shared" si="1671"/>
        <v/>
      </c>
      <c r="S5356" t="str">
        <f t="shared" si="1679"/>
        <v/>
      </c>
      <c r="U5356" t="str">
        <f t="shared" si="1672"/>
        <v/>
      </c>
      <c r="V5356" t="str">
        <f t="shared" si="1673"/>
        <v/>
      </c>
      <c r="W5356" t="str">
        <f t="shared" si="1674"/>
        <v/>
      </c>
      <c r="X5356" t="str">
        <f t="shared" si="1675"/>
        <v/>
      </c>
      <c r="Y5356" t="str">
        <f t="shared" si="1676"/>
        <v/>
      </c>
      <c r="Z5356" cm="1">
        <f t="array" ref="Z5356">LOOKUP(
    2,
    1/($A:$A=$A5356),
    $C:$C
)</f>
        <v>359.95</v>
      </c>
      <c r="AA5356" t="str">
        <f t="shared" si="1677"/>
        <v/>
      </c>
      <c r="AB5356" t="str">
        <f t="shared" si="1678"/>
        <v/>
      </c>
    </row>
    <row r="5357" spans="1:28" x14ac:dyDescent="0.3">
      <c r="A5357" s="2">
        <v>45981</v>
      </c>
      <c r="B5357" s="1">
        <v>0.63194444444444442</v>
      </c>
      <c r="C5357">
        <v>360.15</v>
      </c>
      <c r="D5357">
        <v>359.8</v>
      </c>
      <c r="E5357">
        <v>366099</v>
      </c>
      <c r="F5357" t="b">
        <f t="shared" si="1660"/>
        <v>0</v>
      </c>
      <c r="G5357" t="str">
        <f t="shared" si="1661"/>
        <v/>
      </c>
      <c r="H5357" t="str">
        <f t="shared" si="1662"/>
        <v/>
      </c>
      <c r="I5357">
        <f t="shared" si="1663"/>
        <v>361.85</v>
      </c>
      <c r="J5357">
        <f t="shared" si="1664"/>
        <v>361</v>
      </c>
      <c r="K5357">
        <f t="shared" si="1665"/>
        <v>1</v>
      </c>
      <c r="L5357" t="str">
        <f>IF(
    AND(
        K5357=1,
        COUNTIFS($A$2:A5357,A5357,$K$2:K5357,1)=1
    ),
    "ENTRY",
    ""
)</f>
        <v/>
      </c>
      <c r="M5357" t="str">
        <f t="shared" si="1666"/>
        <v/>
      </c>
      <c r="N5357" t="str">
        <f t="shared" si="1667"/>
        <v/>
      </c>
      <c r="O5357" t="str">
        <f t="shared" si="1668"/>
        <v/>
      </c>
      <c r="P5357" t="str">
        <f t="shared" si="1669"/>
        <v/>
      </c>
      <c r="Q5357" t="str">
        <f t="shared" si="1670"/>
        <v/>
      </c>
      <c r="R5357" t="str">
        <f t="shared" si="1671"/>
        <v/>
      </c>
      <c r="S5357" t="str">
        <f t="shared" si="1679"/>
        <v/>
      </c>
      <c r="U5357" t="str">
        <f t="shared" si="1672"/>
        <v/>
      </c>
      <c r="V5357" t="str">
        <f t="shared" si="1673"/>
        <v/>
      </c>
      <c r="W5357" t="str">
        <f t="shared" si="1674"/>
        <v/>
      </c>
      <c r="X5357" t="str">
        <f t="shared" si="1675"/>
        <v/>
      </c>
      <c r="Y5357" t="str">
        <f t="shared" si="1676"/>
        <v/>
      </c>
      <c r="Z5357" cm="1">
        <f t="array" ref="Z5357">LOOKUP(
    2,
    1/($A:$A=$A5357),
    $C:$C
)</f>
        <v>359.95</v>
      </c>
      <c r="AA5357" t="str">
        <f t="shared" si="1677"/>
        <v/>
      </c>
      <c r="AB5357" t="str">
        <f t="shared" si="1678"/>
        <v/>
      </c>
    </row>
    <row r="5358" spans="1:28" x14ac:dyDescent="0.3">
      <c r="A5358" s="2">
        <v>45981</v>
      </c>
      <c r="B5358" s="1">
        <v>0.63541666666666663</v>
      </c>
      <c r="C5358">
        <v>360</v>
      </c>
      <c r="D5358">
        <v>359.45</v>
      </c>
      <c r="E5358">
        <v>470710</v>
      </c>
      <c r="F5358" t="b">
        <f t="shared" si="1660"/>
        <v>0</v>
      </c>
      <c r="G5358" t="str">
        <f t="shared" si="1661"/>
        <v/>
      </c>
      <c r="H5358" t="str">
        <f t="shared" si="1662"/>
        <v/>
      </c>
      <c r="I5358">
        <f t="shared" si="1663"/>
        <v>361.85</v>
      </c>
      <c r="J5358">
        <f t="shared" si="1664"/>
        <v>361</v>
      </c>
      <c r="K5358">
        <f t="shared" si="1665"/>
        <v>1</v>
      </c>
      <c r="L5358" t="str">
        <f>IF(
    AND(
        K5358=1,
        COUNTIFS($A$2:A5358,A5358,$K$2:K5358,1)=1
    ),
    "ENTRY",
    ""
)</f>
        <v/>
      </c>
      <c r="M5358" t="str">
        <f t="shared" si="1666"/>
        <v/>
      </c>
      <c r="N5358" t="str">
        <f t="shared" si="1667"/>
        <v/>
      </c>
      <c r="O5358" t="str">
        <f t="shared" si="1668"/>
        <v/>
      </c>
      <c r="P5358" t="str">
        <f t="shared" si="1669"/>
        <v/>
      </c>
      <c r="Q5358" t="str">
        <f t="shared" si="1670"/>
        <v/>
      </c>
      <c r="R5358" t="str">
        <f t="shared" si="1671"/>
        <v/>
      </c>
      <c r="S5358" t="str">
        <f t="shared" si="1679"/>
        <v/>
      </c>
      <c r="U5358" t="str">
        <f t="shared" si="1672"/>
        <v/>
      </c>
      <c r="V5358" t="str">
        <f t="shared" si="1673"/>
        <v/>
      </c>
      <c r="W5358" t="str">
        <f t="shared" si="1674"/>
        <v/>
      </c>
      <c r="X5358" t="str">
        <f t="shared" si="1675"/>
        <v/>
      </c>
      <c r="Y5358" t="str">
        <f t="shared" si="1676"/>
        <v/>
      </c>
      <c r="Z5358" cm="1">
        <f t="array" ref="Z5358">LOOKUP(
    2,
    1/($A:$A=$A5358),
    $C:$C
)</f>
        <v>359.95</v>
      </c>
      <c r="AA5358" t="str">
        <f t="shared" si="1677"/>
        <v/>
      </c>
      <c r="AB5358" t="str">
        <f t="shared" si="1678"/>
        <v/>
      </c>
    </row>
    <row r="5359" spans="1:28" x14ac:dyDescent="0.3">
      <c r="A5359" s="2">
        <v>45981</v>
      </c>
      <c r="B5359" s="1">
        <v>0.63888888888888884</v>
      </c>
      <c r="C5359">
        <v>360.05</v>
      </c>
      <c r="D5359">
        <v>359.85</v>
      </c>
      <c r="E5359">
        <v>328463</v>
      </c>
      <c r="F5359" t="b">
        <f t="shared" si="1660"/>
        <v>0</v>
      </c>
      <c r="G5359" t="str">
        <f t="shared" si="1661"/>
        <v/>
      </c>
      <c r="H5359" t="str">
        <f t="shared" si="1662"/>
        <v/>
      </c>
      <c r="I5359">
        <f t="shared" si="1663"/>
        <v>361.85</v>
      </c>
      <c r="J5359">
        <f t="shared" si="1664"/>
        <v>361</v>
      </c>
      <c r="K5359">
        <f t="shared" si="1665"/>
        <v>1</v>
      </c>
      <c r="L5359" t="str">
        <f>IF(
    AND(
        K5359=1,
        COUNTIFS($A$2:A5359,A5359,$K$2:K5359,1)=1
    ),
    "ENTRY",
    ""
)</f>
        <v/>
      </c>
      <c r="M5359" t="str">
        <f t="shared" si="1666"/>
        <v/>
      </c>
      <c r="N5359" t="str">
        <f t="shared" si="1667"/>
        <v/>
      </c>
      <c r="O5359" t="str">
        <f t="shared" si="1668"/>
        <v/>
      </c>
      <c r="P5359" t="str">
        <f t="shared" si="1669"/>
        <v/>
      </c>
      <c r="Q5359" t="str">
        <f t="shared" si="1670"/>
        <v/>
      </c>
      <c r="R5359" t="str">
        <f t="shared" si="1671"/>
        <v/>
      </c>
      <c r="S5359" t="str">
        <f t="shared" si="1679"/>
        <v/>
      </c>
      <c r="U5359" t="str">
        <f t="shared" si="1672"/>
        <v/>
      </c>
      <c r="V5359" t="str">
        <f t="shared" si="1673"/>
        <v/>
      </c>
      <c r="W5359" t="str">
        <f t="shared" si="1674"/>
        <v/>
      </c>
      <c r="X5359" t="str">
        <f t="shared" si="1675"/>
        <v/>
      </c>
      <c r="Y5359" t="str">
        <f t="shared" si="1676"/>
        <v/>
      </c>
      <c r="Z5359" cm="1">
        <f t="array" ref="Z5359">LOOKUP(
    2,
    1/($A:$A=$A5359),
    $C:$C
)</f>
        <v>359.95</v>
      </c>
      <c r="AA5359" t="str">
        <f t="shared" si="1677"/>
        <v/>
      </c>
      <c r="AB5359" t="str">
        <f t="shared" si="1678"/>
        <v/>
      </c>
    </row>
    <row r="5360" spans="1:28" x14ac:dyDescent="0.3">
      <c r="A5360" s="2">
        <v>45981</v>
      </c>
      <c r="B5360" s="1">
        <v>0.64236111111111116</v>
      </c>
      <c r="C5360">
        <v>359.95</v>
      </c>
      <c r="D5360">
        <v>359.5</v>
      </c>
      <c r="E5360">
        <v>250110</v>
      </c>
      <c r="F5360" t="b">
        <f t="shared" si="1660"/>
        <v>0</v>
      </c>
      <c r="G5360" t="str">
        <f t="shared" si="1661"/>
        <v/>
      </c>
      <c r="H5360" t="str">
        <f t="shared" si="1662"/>
        <v/>
      </c>
      <c r="I5360">
        <f t="shared" si="1663"/>
        <v>361.85</v>
      </c>
      <c r="J5360">
        <f t="shared" si="1664"/>
        <v>361</v>
      </c>
      <c r="K5360">
        <f t="shared" si="1665"/>
        <v>1</v>
      </c>
      <c r="L5360" t="str">
        <f>IF(
    AND(
        K5360=1,
        COUNTIFS($A$2:A5360,A5360,$K$2:K5360,1)=1
    ),
    "ENTRY",
    ""
)</f>
        <v/>
      </c>
      <c r="M5360" t="str">
        <f t="shared" si="1666"/>
        <v/>
      </c>
      <c r="N5360" t="str">
        <f t="shared" si="1667"/>
        <v/>
      </c>
      <c r="O5360" t="str">
        <f t="shared" si="1668"/>
        <v/>
      </c>
      <c r="P5360" t="str">
        <f t="shared" si="1669"/>
        <v/>
      </c>
      <c r="Q5360" t="str">
        <f t="shared" si="1670"/>
        <v/>
      </c>
      <c r="R5360" t="str">
        <f t="shared" si="1671"/>
        <v/>
      </c>
      <c r="S5360" t="str">
        <f t="shared" si="1679"/>
        <v/>
      </c>
      <c r="U5360" t="str">
        <f t="shared" si="1672"/>
        <v/>
      </c>
      <c r="V5360" t="str">
        <f t="shared" si="1673"/>
        <v/>
      </c>
      <c r="W5360" t="str">
        <f t="shared" si="1674"/>
        <v/>
      </c>
      <c r="X5360" t="str">
        <f t="shared" si="1675"/>
        <v/>
      </c>
      <c r="Y5360" t="str">
        <f t="shared" si="1676"/>
        <v/>
      </c>
      <c r="Z5360" cm="1">
        <f t="array" ref="Z5360">LOOKUP(
    2,
    1/($A:$A=$A5360),
    $C:$C
)</f>
        <v>359.95</v>
      </c>
      <c r="AA5360" t="str">
        <f t="shared" si="1677"/>
        <v/>
      </c>
      <c r="AB5360" t="str">
        <f t="shared" si="1678"/>
        <v/>
      </c>
    </row>
    <row r="5361" spans="1:28" x14ac:dyDescent="0.3">
      <c r="A5361" s="2">
        <v>45982</v>
      </c>
      <c r="B5361" s="1">
        <v>0.41666666666666669</v>
      </c>
      <c r="C5361">
        <v>362.3</v>
      </c>
      <c r="D5361">
        <v>361.3</v>
      </c>
      <c r="E5361">
        <v>113190</v>
      </c>
      <c r="F5361" t="b">
        <f t="shared" si="1660"/>
        <v>1</v>
      </c>
      <c r="G5361">
        <f t="shared" si="1661"/>
        <v>362.3</v>
      </c>
      <c r="H5361">
        <f t="shared" si="1662"/>
        <v>361.3</v>
      </c>
      <c r="I5361">
        <f t="shared" si="1663"/>
        <v>362.3</v>
      </c>
      <c r="J5361">
        <f t="shared" si="1664"/>
        <v>361.3</v>
      </c>
      <c r="K5361">
        <f t="shared" si="1665"/>
        <v>0</v>
      </c>
      <c r="L5361" t="str">
        <f>IF(
    AND(
        K5361=1,
        COUNTIFS($A$2:A5361,A5361,$K$2:K5361,1)=1
    ),
    "ENTRY",
    ""
)</f>
        <v/>
      </c>
      <c r="M5361" t="str">
        <f t="shared" si="1666"/>
        <v/>
      </c>
      <c r="N5361" t="str">
        <f t="shared" si="1667"/>
        <v/>
      </c>
      <c r="O5361" t="str">
        <f t="shared" si="1668"/>
        <v/>
      </c>
      <c r="P5361" t="str">
        <f t="shared" si="1669"/>
        <v/>
      </c>
      <c r="Q5361" t="str">
        <f t="shared" si="1670"/>
        <v/>
      </c>
      <c r="R5361" t="str">
        <f t="shared" si="1671"/>
        <v/>
      </c>
      <c r="S5361" t="str">
        <f t="shared" si="1679"/>
        <v/>
      </c>
      <c r="U5361" t="str">
        <f t="shared" si="1672"/>
        <v/>
      </c>
      <c r="V5361" t="str">
        <f t="shared" si="1673"/>
        <v/>
      </c>
      <c r="W5361" t="str">
        <f t="shared" si="1674"/>
        <v/>
      </c>
      <c r="X5361" t="str">
        <f t="shared" si="1675"/>
        <v/>
      </c>
      <c r="Y5361" t="str">
        <f t="shared" si="1676"/>
        <v/>
      </c>
      <c r="Z5361" cm="1">
        <f t="array" ref="Z5361">LOOKUP(
    2,
    1/($A:$A=$A5361),
    $C:$C
)</f>
        <v>363.15</v>
      </c>
      <c r="AA5361" t="str">
        <f t="shared" si="1677"/>
        <v/>
      </c>
      <c r="AB5361" t="str">
        <f t="shared" si="1678"/>
        <v/>
      </c>
    </row>
    <row r="5362" spans="1:28" x14ac:dyDescent="0.3">
      <c r="A5362" s="2">
        <v>45982</v>
      </c>
      <c r="B5362" s="1">
        <v>0.4201388888888889</v>
      </c>
      <c r="C5362">
        <v>362.25</v>
      </c>
      <c r="D5362">
        <v>361.35</v>
      </c>
      <c r="E5362">
        <v>134212</v>
      </c>
      <c r="F5362" t="b">
        <f t="shared" si="1660"/>
        <v>0</v>
      </c>
      <c r="G5362" t="str">
        <f t="shared" si="1661"/>
        <v/>
      </c>
      <c r="H5362" t="str">
        <f t="shared" si="1662"/>
        <v/>
      </c>
      <c r="I5362">
        <f t="shared" si="1663"/>
        <v>362.3</v>
      </c>
      <c r="J5362">
        <f t="shared" si="1664"/>
        <v>361.3</v>
      </c>
      <c r="K5362">
        <f t="shared" si="1665"/>
        <v>0</v>
      </c>
      <c r="L5362" t="str">
        <f>IF(
    AND(
        K5362=1,
        COUNTIFS($A$2:A5362,A5362,$K$2:K5362,1)=1
    ),
    "ENTRY",
    ""
)</f>
        <v/>
      </c>
      <c r="M5362" t="str">
        <f t="shared" si="1666"/>
        <v/>
      </c>
      <c r="N5362" t="str">
        <f t="shared" si="1667"/>
        <v/>
      </c>
      <c r="O5362" t="str">
        <f t="shared" si="1668"/>
        <v/>
      </c>
      <c r="P5362" t="str">
        <f t="shared" si="1669"/>
        <v/>
      </c>
      <c r="Q5362" t="str">
        <f t="shared" si="1670"/>
        <v/>
      </c>
      <c r="R5362" t="str">
        <f t="shared" si="1671"/>
        <v/>
      </c>
      <c r="S5362" t="str">
        <f t="shared" si="1679"/>
        <v/>
      </c>
      <c r="U5362" t="str">
        <f t="shared" si="1672"/>
        <v/>
      </c>
      <c r="V5362" t="str">
        <f t="shared" si="1673"/>
        <v/>
      </c>
      <c r="W5362" t="str">
        <f t="shared" si="1674"/>
        <v/>
      </c>
      <c r="X5362" t="str">
        <f t="shared" si="1675"/>
        <v/>
      </c>
      <c r="Y5362" t="str">
        <f t="shared" si="1676"/>
        <v/>
      </c>
      <c r="Z5362" cm="1">
        <f t="array" ref="Z5362">LOOKUP(
    2,
    1/($A:$A=$A5362),
    $C:$C
)</f>
        <v>363.15</v>
      </c>
      <c r="AA5362" t="str">
        <f t="shared" si="1677"/>
        <v/>
      </c>
      <c r="AB5362" t="str">
        <f t="shared" si="1678"/>
        <v/>
      </c>
    </row>
    <row r="5363" spans="1:28" x14ac:dyDescent="0.3">
      <c r="A5363" s="2">
        <v>45982</v>
      </c>
      <c r="B5363" s="1">
        <v>0.4236111111111111</v>
      </c>
      <c r="C5363">
        <v>362.75</v>
      </c>
      <c r="D5363">
        <v>361.7</v>
      </c>
      <c r="E5363">
        <v>217594</v>
      </c>
      <c r="F5363" t="b">
        <f t="shared" si="1660"/>
        <v>0</v>
      </c>
      <c r="G5363" t="str">
        <f t="shared" si="1661"/>
        <v/>
      </c>
      <c r="H5363" t="str">
        <f t="shared" si="1662"/>
        <v/>
      </c>
      <c r="I5363">
        <f t="shared" si="1663"/>
        <v>362.3</v>
      </c>
      <c r="J5363">
        <f t="shared" si="1664"/>
        <v>361.3</v>
      </c>
      <c r="K5363">
        <f t="shared" si="1665"/>
        <v>1</v>
      </c>
      <c r="L5363" t="str">
        <f>IF(
    AND(
        K5363=1,
        COUNTIFS($A$2:A5363,A5363,$K$2:K5363,1)=1
    ),
    "ENTRY",
    ""
)</f>
        <v>ENTRY</v>
      </c>
      <c r="M5363" t="str">
        <f t="shared" si="1666"/>
        <v>LONG</v>
      </c>
      <c r="N5363">
        <f t="shared" si="1667"/>
        <v>362.3</v>
      </c>
      <c r="O5363">
        <f t="shared" si="1668"/>
        <v>361.3</v>
      </c>
      <c r="P5363">
        <f t="shared" si="1669"/>
        <v>1</v>
      </c>
      <c r="Q5363">
        <f t="shared" si="1670"/>
        <v>500</v>
      </c>
      <c r="R5363">
        <f t="shared" si="1671"/>
        <v>500</v>
      </c>
      <c r="S5363">
        <f t="shared" si="1679"/>
        <v>363.8</v>
      </c>
      <c r="U5363">
        <f t="shared" si="1672"/>
        <v>365.3</v>
      </c>
      <c r="V5363" t="str">
        <f t="shared" si="1673"/>
        <v>YES</v>
      </c>
      <c r="W5363" t="str">
        <f t="shared" si="1674"/>
        <v>NO</v>
      </c>
      <c r="X5363">
        <f t="shared" si="1675"/>
        <v>1.9499999999999886</v>
      </c>
      <c r="Y5363" t="str">
        <f t="shared" si="1676"/>
        <v>YES</v>
      </c>
      <c r="Z5363" cm="1">
        <f t="array" ref="Z5363">LOOKUP(
    2,
    1/($A:$A=$A5363),
    $C:$C
)</f>
        <v>363.15</v>
      </c>
      <c r="AA5363">
        <f t="shared" si="1677"/>
        <v>361.3</v>
      </c>
      <c r="AB5363">
        <f t="shared" si="1678"/>
        <v>-500</v>
      </c>
    </row>
    <row r="5364" spans="1:28" x14ac:dyDescent="0.3">
      <c r="A5364" s="2">
        <v>45982</v>
      </c>
      <c r="B5364" s="1">
        <v>0.42708333333333331</v>
      </c>
      <c r="C5364">
        <v>362.8</v>
      </c>
      <c r="D5364">
        <v>361.6</v>
      </c>
      <c r="E5364">
        <v>159487</v>
      </c>
      <c r="F5364" t="b">
        <f t="shared" si="1660"/>
        <v>0</v>
      </c>
      <c r="G5364" t="str">
        <f t="shared" si="1661"/>
        <v/>
      </c>
      <c r="H5364" t="str">
        <f t="shared" si="1662"/>
        <v/>
      </c>
      <c r="I5364">
        <f t="shared" si="1663"/>
        <v>362.3</v>
      </c>
      <c r="J5364">
        <f t="shared" si="1664"/>
        <v>361.3</v>
      </c>
      <c r="K5364">
        <f t="shared" si="1665"/>
        <v>1</v>
      </c>
      <c r="L5364" t="str">
        <f>IF(
    AND(
        K5364=1,
        COUNTIFS($A$2:A5364,A5364,$K$2:K5364,1)=1
    ),
    "ENTRY",
    ""
)</f>
        <v/>
      </c>
      <c r="M5364" t="str">
        <f t="shared" si="1666"/>
        <v/>
      </c>
      <c r="N5364" t="str">
        <f t="shared" si="1667"/>
        <v/>
      </c>
      <c r="O5364" t="str">
        <f t="shared" si="1668"/>
        <v/>
      </c>
      <c r="P5364" t="str">
        <f t="shared" si="1669"/>
        <v/>
      </c>
      <c r="Q5364" t="str">
        <f t="shared" si="1670"/>
        <v/>
      </c>
      <c r="R5364" t="str">
        <f t="shared" si="1671"/>
        <v/>
      </c>
      <c r="S5364" t="str">
        <f t="shared" si="1679"/>
        <v/>
      </c>
      <c r="U5364" t="str">
        <f t="shared" si="1672"/>
        <v/>
      </c>
      <c r="V5364" t="str">
        <f t="shared" si="1673"/>
        <v/>
      </c>
      <c r="W5364" t="str">
        <f t="shared" si="1674"/>
        <v/>
      </c>
      <c r="X5364" t="str">
        <f t="shared" si="1675"/>
        <v/>
      </c>
      <c r="Y5364" t="str">
        <f t="shared" si="1676"/>
        <v/>
      </c>
      <c r="Z5364" cm="1">
        <f t="array" ref="Z5364">LOOKUP(
    2,
    1/($A:$A=$A5364),
    $C:$C
)</f>
        <v>363.15</v>
      </c>
      <c r="AA5364" t="str">
        <f t="shared" si="1677"/>
        <v/>
      </c>
      <c r="AB5364" t="str">
        <f t="shared" si="1678"/>
        <v/>
      </c>
    </row>
    <row r="5365" spans="1:28" x14ac:dyDescent="0.3">
      <c r="A5365" s="2">
        <v>45982</v>
      </c>
      <c r="B5365" s="1">
        <v>0.43055555555555558</v>
      </c>
      <c r="C5365">
        <v>361.9</v>
      </c>
      <c r="D5365">
        <v>361.2</v>
      </c>
      <c r="E5365">
        <v>112362</v>
      </c>
      <c r="F5365" t="b">
        <f t="shared" si="1660"/>
        <v>0</v>
      </c>
      <c r="G5365" t="str">
        <f t="shared" si="1661"/>
        <v/>
      </c>
      <c r="H5365" t="str">
        <f t="shared" si="1662"/>
        <v/>
      </c>
      <c r="I5365">
        <f t="shared" si="1663"/>
        <v>362.3</v>
      </c>
      <c r="J5365">
        <f t="shared" si="1664"/>
        <v>361.3</v>
      </c>
      <c r="K5365">
        <f t="shared" si="1665"/>
        <v>1</v>
      </c>
      <c r="L5365" t="str">
        <f>IF(
    AND(
        K5365=1,
        COUNTIFS($A$2:A5365,A5365,$K$2:K5365,1)=1
    ),
    "ENTRY",
    ""
)</f>
        <v/>
      </c>
      <c r="M5365" t="str">
        <f t="shared" si="1666"/>
        <v/>
      </c>
      <c r="N5365" t="str">
        <f t="shared" si="1667"/>
        <v/>
      </c>
      <c r="O5365" t="str">
        <f t="shared" si="1668"/>
        <v/>
      </c>
      <c r="P5365" t="str">
        <f t="shared" si="1669"/>
        <v/>
      </c>
      <c r="Q5365" t="str">
        <f t="shared" si="1670"/>
        <v/>
      </c>
      <c r="R5365" t="str">
        <f t="shared" si="1671"/>
        <v/>
      </c>
      <c r="S5365" t="str">
        <f t="shared" si="1679"/>
        <v/>
      </c>
      <c r="U5365" t="str">
        <f t="shared" si="1672"/>
        <v/>
      </c>
      <c r="V5365" t="str">
        <f t="shared" si="1673"/>
        <v/>
      </c>
      <c r="W5365" t="str">
        <f t="shared" si="1674"/>
        <v/>
      </c>
      <c r="X5365" t="str">
        <f t="shared" si="1675"/>
        <v/>
      </c>
      <c r="Y5365" t="str">
        <f t="shared" si="1676"/>
        <v/>
      </c>
      <c r="Z5365" cm="1">
        <f t="array" ref="Z5365">LOOKUP(
    2,
    1/($A:$A=$A5365),
    $C:$C
)</f>
        <v>363.15</v>
      </c>
      <c r="AA5365" t="str">
        <f t="shared" si="1677"/>
        <v/>
      </c>
      <c r="AB5365" t="str">
        <f t="shared" si="1678"/>
        <v/>
      </c>
    </row>
    <row r="5366" spans="1:28" x14ac:dyDescent="0.3">
      <c r="A5366" s="2">
        <v>45982</v>
      </c>
      <c r="B5366" s="1">
        <v>0.43402777777777779</v>
      </c>
      <c r="C5366">
        <v>361.45</v>
      </c>
      <c r="D5366">
        <v>360.9</v>
      </c>
      <c r="E5366">
        <v>140212</v>
      </c>
      <c r="F5366" t="b">
        <f t="shared" si="1660"/>
        <v>0</v>
      </c>
      <c r="G5366" t="str">
        <f t="shared" si="1661"/>
        <v/>
      </c>
      <c r="H5366" t="str">
        <f t="shared" si="1662"/>
        <v/>
      </c>
      <c r="I5366">
        <f t="shared" si="1663"/>
        <v>362.3</v>
      </c>
      <c r="J5366">
        <f t="shared" si="1664"/>
        <v>361.3</v>
      </c>
      <c r="K5366">
        <f t="shared" si="1665"/>
        <v>1</v>
      </c>
      <c r="L5366" t="str">
        <f>IF(
    AND(
        K5366=1,
        COUNTIFS($A$2:A5366,A5366,$K$2:K5366,1)=1
    ),
    "ENTRY",
    ""
)</f>
        <v/>
      </c>
      <c r="M5366" t="str">
        <f t="shared" si="1666"/>
        <v/>
      </c>
      <c r="N5366" t="str">
        <f t="shared" si="1667"/>
        <v/>
      </c>
      <c r="O5366" t="str">
        <f t="shared" si="1668"/>
        <v/>
      </c>
      <c r="P5366" t="str">
        <f t="shared" si="1669"/>
        <v/>
      </c>
      <c r="Q5366" t="str">
        <f t="shared" si="1670"/>
        <v/>
      </c>
      <c r="R5366" t="str">
        <f t="shared" si="1671"/>
        <v/>
      </c>
      <c r="S5366" t="str">
        <f t="shared" si="1679"/>
        <v/>
      </c>
      <c r="U5366" t="str">
        <f t="shared" si="1672"/>
        <v/>
      </c>
      <c r="V5366" t="str">
        <f t="shared" si="1673"/>
        <v/>
      </c>
      <c r="W5366" t="str">
        <f t="shared" si="1674"/>
        <v/>
      </c>
      <c r="X5366" t="str">
        <f t="shared" si="1675"/>
        <v/>
      </c>
      <c r="Y5366" t="str">
        <f t="shared" si="1676"/>
        <v/>
      </c>
      <c r="Z5366" cm="1">
        <f t="array" ref="Z5366">LOOKUP(
    2,
    1/($A:$A=$A5366),
    $C:$C
)</f>
        <v>363.15</v>
      </c>
      <c r="AA5366" t="str">
        <f t="shared" si="1677"/>
        <v/>
      </c>
      <c r="AB5366" t="str">
        <f t="shared" si="1678"/>
        <v/>
      </c>
    </row>
    <row r="5367" spans="1:28" x14ac:dyDescent="0.3">
      <c r="A5367" s="2">
        <v>45982</v>
      </c>
      <c r="B5367" s="1">
        <v>0.4375</v>
      </c>
      <c r="C5367">
        <v>361.3</v>
      </c>
      <c r="D5367">
        <v>360.8</v>
      </c>
      <c r="E5367">
        <v>103032</v>
      </c>
      <c r="F5367" t="b">
        <f t="shared" si="1660"/>
        <v>0</v>
      </c>
      <c r="G5367" t="str">
        <f t="shared" si="1661"/>
        <v/>
      </c>
      <c r="H5367" t="str">
        <f t="shared" si="1662"/>
        <v/>
      </c>
      <c r="I5367">
        <f t="shared" si="1663"/>
        <v>362.3</v>
      </c>
      <c r="J5367">
        <f t="shared" si="1664"/>
        <v>361.3</v>
      </c>
      <c r="K5367">
        <f t="shared" si="1665"/>
        <v>1</v>
      </c>
      <c r="L5367" t="str">
        <f>IF(
    AND(
        K5367=1,
        COUNTIFS($A$2:A5367,A5367,$K$2:K5367,1)=1
    ),
    "ENTRY",
    ""
)</f>
        <v/>
      </c>
      <c r="M5367" t="str">
        <f t="shared" si="1666"/>
        <v/>
      </c>
      <c r="N5367" t="str">
        <f t="shared" si="1667"/>
        <v/>
      </c>
      <c r="O5367" t="str">
        <f t="shared" si="1668"/>
        <v/>
      </c>
      <c r="P5367" t="str">
        <f t="shared" si="1669"/>
        <v/>
      </c>
      <c r="Q5367" t="str">
        <f t="shared" si="1670"/>
        <v/>
      </c>
      <c r="R5367" t="str">
        <f t="shared" si="1671"/>
        <v/>
      </c>
      <c r="S5367" t="str">
        <f t="shared" si="1679"/>
        <v/>
      </c>
      <c r="U5367" t="str">
        <f t="shared" si="1672"/>
        <v/>
      </c>
      <c r="V5367" t="str">
        <f t="shared" si="1673"/>
        <v/>
      </c>
      <c r="W5367" t="str">
        <f t="shared" si="1674"/>
        <v/>
      </c>
      <c r="X5367" t="str">
        <f t="shared" si="1675"/>
        <v/>
      </c>
      <c r="Y5367" t="str">
        <f t="shared" si="1676"/>
        <v/>
      </c>
      <c r="Z5367" cm="1">
        <f t="array" ref="Z5367">LOOKUP(
    2,
    1/($A:$A=$A5367),
    $C:$C
)</f>
        <v>363.15</v>
      </c>
      <c r="AA5367" t="str">
        <f t="shared" si="1677"/>
        <v/>
      </c>
      <c r="AB5367" t="str">
        <f t="shared" si="1678"/>
        <v/>
      </c>
    </row>
    <row r="5368" spans="1:28" x14ac:dyDescent="0.3">
      <c r="A5368" s="2">
        <v>45982</v>
      </c>
      <c r="B5368" s="1">
        <v>0.44097222222222221</v>
      </c>
      <c r="C5368">
        <v>361.3</v>
      </c>
      <c r="D5368">
        <v>360.65</v>
      </c>
      <c r="E5368">
        <v>102962</v>
      </c>
      <c r="F5368" t="b">
        <f t="shared" si="1660"/>
        <v>0</v>
      </c>
      <c r="G5368" t="str">
        <f t="shared" si="1661"/>
        <v/>
      </c>
      <c r="H5368" t="str">
        <f t="shared" si="1662"/>
        <v/>
      </c>
      <c r="I5368">
        <f t="shared" si="1663"/>
        <v>362.3</v>
      </c>
      <c r="J5368">
        <f t="shared" si="1664"/>
        <v>361.3</v>
      </c>
      <c r="K5368">
        <f t="shared" si="1665"/>
        <v>1</v>
      </c>
      <c r="L5368" t="str">
        <f>IF(
    AND(
        K5368=1,
        COUNTIFS($A$2:A5368,A5368,$K$2:K5368,1)=1
    ),
    "ENTRY",
    ""
)</f>
        <v/>
      </c>
      <c r="M5368" t="str">
        <f t="shared" si="1666"/>
        <v/>
      </c>
      <c r="N5368" t="str">
        <f t="shared" si="1667"/>
        <v/>
      </c>
      <c r="O5368" t="str">
        <f t="shared" si="1668"/>
        <v/>
      </c>
      <c r="P5368" t="str">
        <f t="shared" si="1669"/>
        <v/>
      </c>
      <c r="Q5368" t="str">
        <f t="shared" si="1670"/>
        <v/>
      </c>
      <c r="R5368" t="str">
        <f t="shared" si="1671"/>
        <v/>
      </c>
      <c r="S5368" t="str">
        <f t="shared" si="1679"/>
        <v/>
      </c>
      <c r="U5368" t="str">
        <f t="shared" si="1672"/>
        <v/>
      </c>
      <c r="V5368" t="str">
        <f t="shared" si="1673"/>
        <v/>
      </c>
      <c r="W5368" t="str">
        <f t="shared" si="1674"/>
        <v/>
      </c>
      <c r="X5368" t="str">
        <f t="shared" si="1675"/>
        <v/>
      </c>
      <c r="Y5368" t="str">
        <f t="shared" si="1676"/>
        <v/>
      </c>
      <c r="Z5368" cm="1">
        <f t="array" ref="Z5368">LOOKUP(
    2,
    1/($A:$A=$A5368),
    $C:$C
)</f>
        <v>363.15</v>
      </c>
      <c r="AA5368" t="str">
        <f t="shared" si="1677"/>
        <v/>
      </c>
      <c r="AB5368" t="str">
        <f t="shared" si="1678"/>
        <v/>
      </c>
    </row>
    <row r="5369" spans="1:28" x14ac:dyDescent="0.3">
      <c r="A5369" s="2">
        <v>45982</v>
      </c>
      <c r="B5369" s="1">
        <v>0.44444444444444442</v>
      </c>
      <c r="C5369">
        <v>360.8</v>
      </c>
      <c r="D5369">
        <v>360.2</v>
      </c>
      <c r="E5369">
        <v>100946</v>
      </c>
      <c r="F5369" t="b">
        <f t="shared" si="1660"/>
        <v>0</v>
      </c>
      <c r="G5369" t="str">
        <f t="shared" si="1661"/>
        <v/>
      </c>
      <c r="H5369" t="str">
        <f t="shared" si="1662"/>
        <v/>
      </c>
      <c r="I5369">
        <f t="shared" si="1663"/>
        <v>362.3</v>
      </c>
      <c r="J5369">
        <f t="shared" si="1664"/>
        <v>361.3</v>
      </c>
      <c r="K5369">
        <f t="shared" si="1665"/>
        <v>1</v>
      </c>
      <c r="L5369" t="str">
        <f>IF(
    AND(
        K5369=1,
        COUNTIFS($A$2:A5369,A5369,$K$2:K5369,1)=1
    ),
    "ENTRY",
    ""
)</f>
        <v/>
      </c>
      <c r="M5369" t="str">
        <f t="shared" si="1666"/>
        <v/>
      </c>
      <c r="N5369" t="str">
        <f t="shared" si="1667"/>
        <v/>
      </c>
      <c r="O5369" t="str">
        <f t="shared" si="1668"/>
        <v/>
      </c>
      <c r="P5369" t="str">
        <f t="shared" si="1669"/>
        <v/>
      </c>
      <c r="Q5369" t="str">
        <f t="shared" si="1670"/>
        <v/>
      </c>
      <c r="R5369" t="str">
        <f t="shared" si="1671"/>
        <v/>
      </c>
      <c r="S5369" t="str">
        <f t="shared" si="1679"/>
        <v/>
      </c>
      <c r="U5369" t="str">
        <f t="shared" si="1672"/>
        <v/>
      </c>
      <c r="V5369" t="str">
        <f t="shared" si="1673"/>
        <v/>
      </c>
      <c r="W5369" t="str">
        <f t="shared" si="1674"/>
        <v/>
      </c>
      <c r="X5369" t="str">
        <f t="shared" si="1675"/>
        <v/>
      </c>
      <c r="Y5369" t="str">
        <f t="shared" si="1676"/>
        <v/>
      </c>
      <c r="Z5369" cm="1">
        <f t="array" ref="Z5369">LOOKUP(
    2,
    1/($A:$A=$A5369),
    $C:$C
)</f>
        <v>363.15</v>
      </c>
      <c r="AA5369" t="str">
        <f t="shared" si="1677"/>
        <v/>
      </c>
      <c r="AB5369" t="str">
        <f t="shared" si="1678"/>
        <v/>
      </c>
    </row>
    <row r="5370" spans="1:28" x14ac:dyDescent="0.3">
      <c r="A5370" s="2">
        <v>45982</v>
      </c>
      <c r="B5370" s="1">
        <v>0.44791666666666669</v>
      </c>
      <c r="C5370">
        <v>360.9</v>
      </c>
      <c r="D5370">
        <v>360.3</v>
      </c>
      <c r="E5370">
        <v>96871</v>
      </c>
      <c r="F5370" t="b">
        <f t="shared" si="1660"/>
        <v>0</v>
      </c>
      <c r="G5370" t="str">
        <f t="shared" si="1661"/>
        <v/>
      </c>
      <c r="H5370" t="str">
        <f t="shared" si="1662"/>
        <v/>
      </c>
      <c r="I5370">
        <f t="shared" si="1663"/>
        <v>362.3</v>
      </c>
      <c r="J5370">
        <f t="shared" si="1664"/>
        <v>361.3</v>
      </c>
      <c r="K5370">
        <f t="shared" si="1665"/>
        <v>1</v>
      </c>
      <c r="L5370" t="str">
        <f>IF(
    AND(
        K5370=1,
        COUNTIFS($A$2:A5370,A5370,$K$2:K5370,1)=1
    ),
    "ENTRY",
    ""
)</f>
        <v/>
      </c>
      <c r="M5370" t="str">
        <f t="shared" si="1666"/>
        <v/>
      </c>
      <c r="N5370" t="str">
        <f t="shared" si="1667"/>
        <v/>
      </c>
      <c r="O5370" t="str">
        <f t="shared" si="1668"/>
        <v/>
      </c>
      <c r="P5370" t="str">
        <f t="shared" si="1669"/>
        <v/>
      </c>
      <c r="Q5370" t="str">
        <f t="shared" si="1670"/>
        <v/>
      </c>
      <c r="R5370" t="str">
        <f t="shared" si="1671"/>
        <v/>
      </c>
      <c r="S5370" t="str">
        <f t="shared" si="1679"/>
        <v/>
      </c>
      <c r="U5370" t="str">
        <f t="shared" si="1672"/>
        <v/>
      </c>
      <c r="V5370" t="str">
        <f t="shared" si="1673"/>
        <v/>
      </c>
      <c r="W5370" t="str">
        <f t="shared" si="1674"/>
        <v/>
      </c>
      <c r="X5370" t="str">
        <f t="shared" si="1675"/>
        <v/>
      </c>
      <c r="Y5370" t="str">
        <f t="shared" si="1676"/>
        <v/>
      </c>
      <c r="Z5370" cm="1">
        <f t="array" ref="Z5370">LOOKUP(
    2,
    1/($A:$A=$A5370),
    $C:$C
)</f>
        <v>363.15</v>
      </c>
      <c r="AA5370" t="str">
        <f t="shared" si="1677"/>
        <v/>
      </c>
      <c r="AB5370" t="str">
        <f t="shared" si="1678"/>
        <v/>
      </c>
    </row>
    <row r="5371" spans="1:28" x14ac:dyDescent="0.3">
      <c r="A5371" s="2">
        <v>45982</v>
      </c>
      <c r="B5371" s="1">
        <v>0.4513888888888889</v>
      </c>
      <c r="C5371">
        <v>360.95</v>
      </c>
      <c r="D5371">
        <v>360.2</v>
      </c>
      <c r="E5371">
        <v>72030</v>
      </c>
      <c r="F5371" t="b">
        <f t="shared" si="1660"/>
        <v>0</v>
      </c>
      <c r="G5371" t="str">
        <f t="shared" si="1661"/>
        <v/>
      </c>
      <c r="H5371" t="str">
        <f t="shared" si="1662"/>
        <v/>
      </c>
      <c r="I5371">
        <f t="shared" si="1663"/>
        <v>362.3</v>
      </c>
      <c r="J5371">
        <f t="shared" si="1664"/>
        <v>361.3</v>
      </c>
      <c r="K5371">
        <f t="shared" si="1665"/>
        <v>1</v>
      </c>
      <c r="L5371" t="str">
        <f>IF(
    AND(
        K5371=1,
        COUNTIFS($A$2:A5371,A5371,$K$2:K5371,1)=1
    ),
    "ENTRY",
    ""
)</f>
        <v/>
      </c>
      <c r="M5371" t="str">
        <f t="shared" si="1666"/>
        <v/>
      </c>
      <c r="N5371" t="str">
        <f t="shared" si="1667"/>
        <v/>
      </c>
      <c r="O5371" t="str">
        <f t="shared" si="1668"/>
        <v/>
      </c>
      <c r="P5371" t="str">
        <f t="shared" si="1669"/>
        <v/>
      </c>
      <c r="Q5371" t="str">
        <f t="shared" si="1670"/>
        <v/>
      </c>
      <c r="R5371" t="str">
        <f t="shared" si="1671"/>
        <v/>
      </c>
      <c r="S5371" t="str">
        <f t="shared" si="1679"/>
        <v/>
      </c>
      <c r="U5371" t="str">
        <f t="shared" si="1672"/>
        <v/>
      </c>
      <c r="V5371" t="str">
        <f t="shared" si="1673"/>
        <v/>
      </c>
      <c r="W5371" t="str">
        <f t="shared" si="1674"/>
        <v/>
      </c>
      <c r="X5371" t="str">
        <f t="shared" si="1675"/>
        <v/>
      </c>
      <c r="Y5371" t="str">
        <f t="shared" si="1676"/>
        <v/>
      </c>
      <c r="Z5371" cm="1">
        <f t="array" ref="Z5371">LOOKUP(
    2,
    1/($A:$A=$A5371),
    $C:$C
)</f>
        <v>363.15</v>
      </c>
      <c r="AA5371" t="str">
        <f t="shared" si="1677"/>
        <v/>
      </c>
      <c r="AB5371" t="str">
        <f t="shared" si="1678"/>
        <v/>
      </c>
    </row>
    <row r="5372" spans="1:28" x14ac:dyDescent="0.3">
      <c r="A5372" s="2">
        <v>45982</v>
      </c>
      <c r="B5372" s="1">
        <v>0.4548611111111111</v>
      </c>
      <c r="C5372">
        <v>360.75</v>
      </c>
      <c r="D5372">
        <v>360.25</v>
      </c>
      <c r="E5372">
        <v>47494</v>
      </c>
      <c r="F5372" t="b">
        <f t="shared" si="1660"/>
        <v>0</v>
      </c>
      <c r="G5372" t="str">
        <f t="shared" si="1661"/>
        <v/>
      </c>
      <c r="H5372" t="str">
        <f t="shared" si="1662"/>
        <v/>
      </c>
      <c r="I5372">
        <f t="shared" si="1663"/>
        <v>362.3</v>
      </c>
      <c r="J5372">
        <f t="shared" si="1664"/>
        <v>361.3</v>
      </c>
      <c r="K5372">
        <f t="shared" si="1665"/>
        <v>1</v>
      </c>
      <c r="L5372" t="str">
        <f>IF(
    AND(
        K5372=1,
        COUNTIFS($A$2:A5372,A5372,$K$2:K5372,1)=1
    ),
    "ENTRY",
    ""
)</f>
        <v/>
      </c>
      <c r="M5372" t="str">
        <f t="shared" si="1666"/>
        <v/>
      </c>
      <c r="N5372" t="str">
        <f t="shared" si="1667"/>
        <v/>
      </c>
      <c r="O5372" t="str">
        <f t="shared" si="1668"/>
        <v/>
      </c>
      <c r="P5372" t="str">
        <f t="shared" si="1669"/>
        <v/>
      </c>
      <c r="Q5372" t="str">
        <f t="shared" si="1670"/>
        <v/>
      </c>
      <c r="R5372" t="str">
        <f t="shared" si="1671"/>
        <v/>
      </c>
      <c r="S5372" t="str">
        <f t="shared" si="1679"/>
        <v/>
      </c>
      <c r="U5372" t="str">
        <f t="shared" si="1672"/>
        <v/>
      </c>
      <c r="V5372" t="str">
        <f t="shared" si="1673"/>
        <v/>
      </c>
      <c r="W5372" t="str">
        <f t="shared" si="1674"/>
        <v/>
      </c>
      <c r="X5372" t="str">
        <f t="shared" si="1675"/>
        <v/>
      </c>
      <c r="Y5372" t="str">
        <f t="shared" si="1676"/>
        <v/>
      </c>
      <c r="Z5372" cm="1">
        <f t="array" ref="Z5372">LOOKUP(
    2,
    1/($A:$A=$A5372),
    $C:$C
)</f>
        <v>363.15</v>
      </c>
      <c r="AA5372" t="str">
        <f t="shared" si="1677"/>
        <v/>
      </c>
      <c r="AB5372" t="str">
        <f t="shared" si="1678"/>
        <v/>
      </c>
    </row>
    <row r="5373" spans="1:28" x14ac:dyDescent="0.3">
      <c r="A5373" s="2">
        <v>45982</v>
      </c>
      <c r="B5373" s="1">
        <v>0.45833333333333331</v>
      </c>
      <c r="C5373">
        <v>361.4</v>
      </c>
      <c r="D5373">
        <v>360.65</v>
      </c>
      <c r="E5373">
        <v>73524</v>
      </c>
      <c r="F5373" t="b">
        <f t="shared" si="1660"/>
        <v>0</v>
      </c>
      <c r="G5373" t="str">
        <f t="shared" si="1661"/>
        <v/>
      </c>
      <c r="H5373" t="str">
        <f t="shared" si="1662"/>
        <v/>
      </c>
      <c r="I5373">
        <f t="shared" si="1663"/>
        <v>362.3</v>
      </c>
      <c r="J5373">
        <f t="shared" si="1664"/>
        <v>361.3</v>
      </c>
      <c r="K5373">
        <f t="shared" si="1665"/>
        <v>1</v>
      </c>
      <c r="L5373" t="str">
        <f>IF(
    AND(
        K5373=1,
        COUNTIFS($A$2:A5373,A5373,$K$2:K5373,1)=1
    ),
    "ENTRY",
    ""
)</f>
        <v/>
      </c>
      <c r="M5373" t="str">
        <f t="shared" si="1666"/>
        <v/>
      </c>
      <c r="N5373" t="str">
        <f t="shared" si="1667"/>
        <v/>
      </c>
      <c r="O5373" t="str">
        <f t="shared" si="1668"/>
        <v/>
      </c>
      <c r="P5373" t="str">
        <f t="shared" si="1669"/>
        <v/>
      </c>
      <c r="Q5373" t="str">
        <f t="shared" si="1670"/>
        <v/>
      </c>
      <c r="R5373" t="str">
        <f t="shared" si="1671"/>
        <v/>
      </c>
      <c r="S5373" t="str">
        <f t="shared" si="1679"/>
        <v/>
      </c>
      <c r="U5373" t="str">
        <f t="shared" si="1672"/>
        <v/>
      </c>
      <c r="V5373" t="str">
        <f t="shared" si="1673"/>
        <v/>
      </c>
      <c r="W5373" t="str">
        <f t="shared" si="1674"/>
        <v/>
      </c>
      <c r="X5373" t="str">
        <f t="shared" si="1675"/>
        <v/>
      </c>
      <c r="Y5373" t="str">
        <f t="shared" si="1676"/>
        <v/>
      </c>
      <c r="Z5373" cm="1">
        <f t="array" ref="Z5373">LOOKUP(
    2,
    1/($A:$A=$A5373),
    $C:$C
)</f>
        <v>363.15</v>
      </c>
      <c r="AA5373" t="str">
        <f t="shared" si="1677"/>
        <v/>
      </c>
      <c r="AB5373" t="str">
        <f t="shared" si="1678"/>
        <v/>
      </c>
    </row>
    <row r="5374" spans="1:28" x14ac:dyDescent="0.3">
      <c r="A5374" s="2">
        <v>45982</v>
      </c>
      <c r="B5374" s="1">
        <v>0.46180555555555558</v>
      </c>
      <c r="C5374">
        <v>361.4</v>
      </c>
      <c r="D5374">
        <v>361</v>
      </c>
      <c r="E5374">
        <v>63461</v>
      </c>
      <c r="F5374" t="b">
        <f t="shared" si="1660"/>
        <v>0</v>
      </c>
      <c r="G5374" t="str">
        <f t="shared" si="1661"/>
        <v/>
      </c>
      <c r="H5374" t="str">
        <f t="shared" si="1662"/>
        <v/>
      </c>
      <c r="I5374">
        <f t="shared" si="1663"/>
        <v>362.3</v>
      </c>
      <c r="J5374">
        <f t="shared" si="1664"/>
        <v>361.3</v>
      </c>
      <c r="K5374">
        <f t="shared" si="1665"/>
        <v>1</v>
      </c>
      <c r="L5374" t="str">
        <f>IF(
    AND(
        K5374=1,
        COUNTIFS($A$2:A5374,A5374,$K$2:K5374,1)=1
    ),
    "ENTRY",
    ""
)</f>
        <v/>
      </c>
      <c r="M5374" t="str">
        <f t="shared" si="1666"/>
        <v/>
      </c>
      <c r="N5374" t="str">
        <f t="shared" si="1667"/>
        <v/>
      </c>
      <c r="O5374" t="str">
        <f t="shared" si="1668"/>
        <v/>
      </c>
      <c r="P5374" t="str">
        <f t="shared" si="1669"/>
        <v/>
      </c>
      <c r="Q5374" t="str">
        <f t="shared" si="1670"/>
        <v/>
      </c>
      <c r="R5374" t="str">
        <f t="shared" si="1671"/>
        <v/>
      </c>
      <c r="S5374" t="str">
        <f t="shared" si="1679"/>
        <v/>
      </c>
      <c r="U5374" t="str">
        <f t="shared" si="1672"/>
        <v/>
      </c>
      <c r="V5374" t="str">
        <f t="shared" si="1673"/>
        <v/>
      </c>
      <c r="W5374" t="str">
        <f t="shared" si="1674"/>
        <v/>
      </c>
      <c r="X5374" t="str">
        <f t="shared" si="1675"/>
        <v/>
      </c>
      <c r="Y5374" t="str">
        <f t="shared" si="1676"/>
        <v/>
      </c>
      <c r="Z5374" cm="1">
        <f t="array" ref="Z5374">LOOKUP(
    2,
    1/($A:$A=$A5374),
    $C:$C
)</f>
        <v>363.15</v>
      </c>
      <c r="AA5374" t="str">
        <f t="shared" si="1677"/>
        <v/>
      </c>
      <c r="AB5374" t="str">
        <f t="shared" si="1678"/>
        <v/>
      </c>
    </row>
    <row r="5375" spans="1:28" x14ac:dyDescent="0.3">
      <c r="A5375" s="2">
        <v>45982</v>
      </c>
      <c r="B5375" s="1">
        <v>0.46527777777777779</v>
      </c>
      <c r="C5375">
        <v>361.35</v>
      </c>
      <c r="D5375">
        <v>361.05</v>
      </c>
      <c r="E5375">
        <v>47537</v>
      </c>
      <c r="F5375" t="b">
        <f t="shared" si="1660"/>
        <v>0</v>
      </c>
      <c r="G5375" t="str">
        <f t="shared" si="1661"/>
        <v/>
      </c>
      <c r="H5375" t="str">
        <f t="shared" si="1662"/>
        <v/>
      </c>
      <c r="I5375">
        <f t="shared" si="1663"/>
        <v>362.3</v>
      </c>
      <c r="J5375">
        <f t="shared" si="1664"/>
        <v>361.3</v>
      </c>
      <c r="K5375">
        <f t="shared" si="1665"/>
        <v>1</v>
      </c>
      <c r="L5375" t="str">
        <f>IF(
    AND(
        K5375=1,
        COUNTIFS($A$2:A5375,A5375,$K$2:K5375,1)=1
    ),
    "ENTRY",
    ""
)</f>
        <v/>
      </c>
      <c r="M5375" t="str">
        <f t="shared" si="1666"/>
        <v/>
      </c>
      <c r="N5375" t="str">
        <f t="shared" si="1667"/>
        <v/>
      </c>
      <c r="O5375" t="str">
        <f t="shared" si="1668"/>
        <v/>
      </c>
      <c r="P5375" t="str">
        <f t="shared" si="1669"/>
        <v/>
      </c>
      <c r="Q5375" t="str">
        <f t="shared" si="1670"/>
        <v/>
      </c>
      <c r="R5375" t="str">
        <f t="shared" si="1671"/>
        <v/>
      </c>
      <c r="S5375" t="str">
        <f t="shared" si="1679"/>
        <v/>
      </c>
      <c r="U5375" t="str">
        <f t="shared" si="1672"/>
        <v/>
      </c>
      <c r="V5375" t="str">
        <f t="shared" si="1673"/>
        <v/>
      </c>
      <c r="W5375" t="str">
        <f t="shared" si="1674"/>
        <v/>
      </c>
      <c r="X5375" t="str">
        <f t="shared" si="1675"/>
        <v/>
      </c>
      <c r="Y5375" t="str">
        <f t="shared" si="1676"/>
        <v/>
      </c>
      <c r="Z5375" cm="1">
        <f t="array" ref="Z5375">LOOKUP(
    2,
    1/($A:$A=$A5375),
    $C:$C
)</f>
        <v>363.15</v>
      </c>
      <c r="AA5375" t="str">
        <f t="shared" si="1677"/>
        <v/>
      </c>
      <c r="AB5375" t="str">
        <f t="shared" si="1678"/>
        <v/>
      </c>
    </row>
    <row r="5376" spans="1:28" x14ac:dyDescent="0.3">
      <c r="A5376" s="2">
        <v>45982</v>
      </c>
      <c r="B5376" s="1">
        <v>0.46875</v>
      </c>
      <c r="C5376">
        <v>361.6</v>
      </c>
      <c r="D5376">
        <v>361.2</v>
      </c>
      <c r="E5376">
        <v>85856</v>
      </c>
      <c r="F5376" t="b">
        <f t="shared" si="1660"/>
        <v>0</v>
      </c>
      <c r="G5376" t="str">
        <f t="shared" si="1661"/>
        <v/>
      </c>
      <c r="H5376" t="str">
        <f t="shared" si="1662"/>
        <v/>
      </c>
      <c r="I5376">
        <f t="shared" si="1663"/>
        <v>362.3</v>
      </c>
      <c r="J5376">
        <f t="shared" si="1664"/>
        <v>361.3</v>
      </c>
      <c r="K5376">
        <f t="shared" si="1665"/>
        <v>1</v>
      </c>
      <c r="L5376" t="str">
        <f>IF(
    AND(
        K5376=1,
        COUNTIFS($A$2:A5376,A5376,$K$2:K5376,1)=1
    ),
    "ENTRY",
    ""
)</f>
        <v/>
      </c>
      <c r="M5376" t="str">
        <f t="shared" si="1666"/>
        <v/>
      </c>
      <c r="N5376" t="str">
        <f t="shared" si="1667"/>
        <v/>
      </c>
      <c r="O5376" t="str">
        <f t="shared" si="1668"/>
        <v/>
      </c>
      <c r="P5376" t="str">
        <f t="shared" si="1669"/>
        <v/>
      </c>
      <c r="Q5376" t="str">
        <f t="shared" si="1670"/>
        <v/>
      </c>
      <c r="R5376" t="str">
        <f t="shared" si="1671"/>
        <v/>
      </c>
      <c r="S5376" t="str">
        <f t="shared" si="1679"/>
        <v/>
      </c>
      <c r="U5376" t="str">
        <f t="shared" si="1672"/>
        <v/>
      </c>
      <c r="V5376" t="str">
        <f t="shared" si="1673"/>
        <v/>
      </c>
      <c r="W5376" t="str">
        <f t="shared" si="1674"/>
        <v/>
      </c>
      <c r="X5376" t="str">
        <f t="shared" si="1675"/>
        <v/>
      </c>
      <c r="Y5376" t="str">
        <f t="shared" si="1676"/>
        <v/>
      </c>
      <c r="Z5376" cm="1">
        <f t="array" ref="Z5376">LOOKUP(
    2,
    1/($A:$A=$A5376),
    $C:$C
)</f>
        <v>363.15</v>
      </c>
      <c r="AA5376" t="str">
        <f t="shared" si="1677"/>
        <v/>
      </c>
      <c r="AB5376" t="str">
        <f t="shared" si="1678"/>
        <v/>
      </c>
    </row>
    <row r="5377" spans="1:28" x14ac:dyDescent="0.3">
      <c r="A5377" s="2">
        <v>45982</v>
      </c>
      <c r="B5377" s="1">
        <v>0.47222222222222221</v>
      </c>
      <c r="C5377">
        <v>361.35</v>
      </c>
      <c r="D5377">
        <v>360.6</v>
      </c>
      <c r="E5377">
        <v>89555</v>
      </c>
      <c r="F5377" t="b">
        <f t="shared" si="1660"/>
        <v>0</v>
      </c>
      <c r="G5377" t="str">
        <f t="shared" si="1661"/>
        <v/>
      </c>
      <c r="H5377" t="str">
        <f t="shared" si="1662"/>
        <v/>
      </c>
      <c r="I5377">
        <f t="shared" si="1663"/>
        <v>362.3</v>
      </c>
      <c r="J5377">
        <f t="shared" si="1664"/>
        <v>361.3</v>
      </c>
      <c r="K5377">
        <f t="shared" si="1665"/>
        <v>1</v>
      </c>
      <c r="L5377" t="str">
        <f>IF(
    AND(
        K5377=1,
        COUNTIFS($A$2:A5377,A5377,$K$2:K5377,1)=1
    ),
    "ENTRY",
    ""
)</f>
        <v/>
      </c>
      <c r="M5377" t="str">
        <f t="shared" si="1666"/>
        <v/>
      </c>
      <c r="N5377" t="str">
        <f t="shared" si="1667"/>
        <v/>
      </c>
      <c r="O5377" t="str">
        <f t="shared" si="1668"/>
        <v/>
      </c>
      <c r="P5377" t="str">
        <f t="shared" si="1669"/>
        <v/>
      </c>
      <c r="Q5377" t="str">
        <f t="shared" si="1670"/>
        <v/>
      </c>
      <c r="R5377" t="str">
        <f t="shared" si="1671"/>
        <v/>
      </c>
      <c r="S5377" t="str">
        <f t="shared" si="1679"/>
        <v/>
      </c>
      <c r="U5377" t="str">
        <f t="shared" si="1672"/>
        <v/>
      </c>
      <c r="V5377" t="str">
        <f t="shared" si="1673"/>
        <v/>
      </c>
      <c r="W5377" t="str">
        <f t="shared" si="1674"/>
        <v/>
      </c>
      <c r="X5377" t="str">
        <f t="shared" si="1675"/>
        <v/>
      </c>
      <c r="Y5377" t="str">
        <f t="shared" si="1676"/>
        <v/>
      </c>
      <c r="Z5377" cm="1">
        <f t="array" ref="Z5377">LOOKUP(
    2,
    1/($A:$A=$A5377),
    $C:$C
)</f>
        <v>363.15</v>
      </c>
      <c r="AA5377" t="str">
        <f t="shared" si="1677"/>
        <v/>
      </c>
      <c r="AB5377" t="str">
        <f t="shared" si="1678"/>
        <v/>
      </c>
    </row>
    <row r="5378" spans="1:28" x14ac:dyDescent="0.3">
      <c r="A5378" s="2">
        <v>45982</v>
      </c>
      <c r="B5378" s="1">
        <v>0.47569444444444442</v>
      </c>
      <c r="C5378">
        <v>362.3</v>
      </c>
      <c r="D5378">
        <v>360.75</v>
      </c>
      <c r="E5378">
        <v>155549</v>
      </c>
      <c r="F5378" t="b">
        <f t="shared" si="1660"/>
        <v>0</v>
      </c>
      <c r="G5378" t="str">
        <f t="shared" si="1661"/>
        <v/>
      </c>
      <c r="H5378" t="str">
        <f t="shared" si="1662"/>
        <v/>
      </c>
      <c r="I5378">
        <f t="shared" si="1663"/>
        <v>362.3</v>
      </c>
      <c r="J5378">
        <f t="shared" si="1664"/>
        <v>361.3</v>
      </c>
      <c r="K5378">
        <f t="shared" si="1665"/>
        <v>1</v>
      </c>
      <c r="L5378" t="str">
        <f>IF(
    AND(
        K5378=1,
        COUNTIFS($A$2:A5378,A5378,$K$2:K5378,1)=1
    ),
    "ENTRY",
    ""
)</f>
        <v/>
      </c>
      <c r="M5378" t="str">
        <f t="shared" si="1666"/>
        <v/>
      </c>
      <c r="N5378" t="str">
        <f t="shared" si="1667"/>
        <v/>
      </c>
      <c r="O5378" t="str">
        <f t="shared" si="1668"/>
        <v/>
      </c>
      <c r="P5378" t="str">
        <f t="shared" si="1669"/>
        <v/>
      </c>
      <c r="Q5378" t="str">
        <f t="shared" si="1670"/>
        <v/>
      </c>
      <c r="R5378" t="str">
        <f t="shared" si="1671"/>
        <v/>
      </c>
      <c r="S5378" t="str">
        <f t="shared" si="1679"/>
        <v/>
      </c>
      <c r="U5378" t="str">
        <f t="shared" si="1672"/>
        <v/>
      </c>
      <c r="V5378" t="str">
        <f t="shared" si="1673"/>
        <v/>
      </c>
      <c r="W5378" t="str">
        <f t="shared" si="1674"/>
        <v/>
      </c>
      <c r="X5378" t="str">
        <f t="shared" si="1675"/>
        <v/>
      </c>
      <c r="Y5378" t="str">
        <f t="shared" si="1676"/>
        <v/>
      </c>
      <c r="Z5378" cm="1">
        <f t="array" ref="Z5378">LOOKUP(
    2,
    1/($A:$A=$A5378),
    $C:$C
)</f>
        <v>363.15</v>
      </c>
      <c r="AA5378" t="str">
        <f t="shared" si="1677"/>
        <v/>
      </c>
      <c r="AB5378" t="str">
        <f t="shared" si="1678"/>
        <v/>
      </c>
    </row>
    <row r="5379" spans="1:28" x14ac:dyDescent="0.3">
      <c r="A5379" s="2">
        <v>45982</v>
      </c>
      <c r="B5379" s="1">
        <v>0.47916666666666669</v>
      </c>
      <c r="C5379">
        <v>364.25</v>
      </c>
      <c r="D5379">
        <v>362.1</v>
      </c>
      <c r="E5379">
        <v>585381</v>
      </c>
      <c r="F5379" t="b">
        <f t="shared" ref="F5379:F5442" si="1680">B5379=TIME(10,0,0)</f>
        <v>0</v>
      </c>
      <c r="G5379" t="str">
        <f t="shared" ref="G5379:G5442" si="1681">IF(F5379,C5379,"")</f>
        <v/>
      </c>
      <c r="H5379" t="str">
        <f t="shared" ref="H5379:H5442" si="1682">IF(F5379,D5379,"")</f>
        <v/>
      </c>
      <c r="I5379">
        <f t="shared" ref="I5379:I5442" si="1683">IF(G5379&lt;&gt;"",G5379,I5378)</f>
        <v>362.3</v>
      </c>
      <c r="J5379">
        <f t="shared" ref="J5379:J5442" si="1684">IF(H5379&lt;&gt;"",H5379,J5378)</f>
        <v>361.3</v>
      </c>
      <c r="K5379">
        <f t="shared" ref="K5379:K5442" si="1685">IF(
    AND(
        A5379=A5378,
        B5379&gt;TIME(10,0,0),
        OR(C5379&gt;=I5379, D5379&lt;=J5379)
    ),
    1,
    0
)</f>
        <v>1</v>
      </c>
      <c r="L5379" t="str">
        <f>IF(
    AND(
        K5379=1,
        COUNTIFS($A$2:A5379,A5379,$K$2:K5379,1)=1
    ),
    "ENTRY",
    ""
)</f>
        <v/>
      </c>
      <c r="M5379" t="str">
        <f t="shared" ref="M5379:M5442" si="1686">IF(L5379="","",IF(C5379&gt;=I5379,"LONG","SHORT"))</f>
        <v/>
      </c>
      <c r="N5379" t="str">
        <f t="shared" ref="N5379:N5442" si="1687">IF(M5379="","",IF(M5379="LONG",I5379,J5379))</f>
        <v/>
      </c>
      <c r="O5379" t="str">
        <f t="shared" ref="O5379:O5442" si="1688">IF(M5379="","",IF(M5379="LONG",J5379,I5379))</f>
        <v/>
      </c>
      <c r="P5379" t="str">
        <f t="shared" ref="P5379:P5442" si="1689">IF(M5379="","",ABS(N5379-O5379))</f>
        <v/>
      </c>
      <c r="Q5379" t="str">
        <f t="shared" ref="Q5379:Q5442" si="1690">IF(M5379="","",INT(500/P5379))</f>
        <v/>
      </c>
      <c r="R5379" t="str">
        <f t="shared" ref="R5379:R5442" si="1691">IF(M5379="","",Q5379*P5379)</f>
        <v/>
      </c>
      <c r="S5379" t="str">
        <f t="shared" si="1679"/>
        <v/>
      </c>
      <c r="U5379" t="str">
        <f t="shared" ref="U5379:U5442" si="1692">IF(M5379="","",IF(M5379="LONG",N5379+3*P5379,N5379-3*P5379))</f>
        <v/>
      </c>
      <c r="V5379" t="str">
        <f t="shared" ref="V5379:V5442" si="1693">IF(
    M5379="",
    "",
    IF(
        IF(
            M5379="LONG",
            _xlfn.MAXIFS($C:$C,$A:$A,$A5379,$B:$B,"&gt;"&amp;$B5379) &gt;= $S5379,
            _xlfn.MINIFS($D:$D,$A:$A,$A5379,$B:$B,"&gt;"&amp;$B5379) &lt;= $S5379
        ),
        "YES",
        "NO"
    )
)</f>
        <v/>
      </c>
      <c r="W5379" t="str">
        <f t="shared" ref="W5379:W5442" si="1694">IF(
    M5379="",
    "",
    IF(
        IF(
            M5379="LONG",
            _xlfn.MAXIFS($C:$C,$A:$A,$A5379,$B:$B,"&gt;"&amp;$B5379) &gt;= $U5379,
            _xlfn.MINIFS($D:$D,$A:$A,$A5379,$B:$B,"&gt;"&amp;$B5379) &lt;= $U5379
        ),
        "YES",
        "NO"
    )
)</f>
        <v/>
      </c>
      <c r="X5379" t="str">
        <f t="shared" ref="X5379:X5442" si="1695">IF(
    M5379="",
    "",
    IF(
        M5379="LONG",
        (_xlfn.MAXIFS($C:$C,$A:$A,$A5379,$B:$B,"&gt;"&amp;$B5379) - $N5379) / $P5379,
        ($N5379 - _xlfn.MINIFS($D:$D,$A:$A,$A5379,$B:$B,"&gt;"&amp;$B5379)) / $P5379
    )
)</f>
        <v/>
      </c>
      <c r="Y5379" t="str">
        <f t="shared" ref="Y5379:Y5442" si="1696">IF(
    M5379="",
    "",
    IF(
        IF(
            M5379="LONG",
            _xlfn.MINIFS($D:$D,$A:$A,$A5379,$B:$B,"&gt;"&amp;$B5379) &lt;= $O5379,
            _xlfn.MAXIFS($C:$C,$A:$A,$A5379,$B:$B,"&gt;"&amp;$B5379) &gt;= $O5379
        ),
        "YES",
        "NO"
    )
)</f>
        <v/>
      </c>
      <c r="Z5379" cm="1">
        <f t="array" ref="Z5379">LOOKUP(
    2,
    1/($A:$A=$A5379),
    $C:$C
)</f>
        <v>363.15</v>
      </c>
      <c r="AA5379" t="str">
        <f t="shared" ref="AA5379:AA5442" si="1697">IF(
    M5379="",
    "",
    IF(
        Y5379="YES",
        O5379,
        Z5379
    )
)</f>
        <v/>
      </c>
      <c r="AB5379" t="str">
        <f t="shared" ref="AB5379:AB5442" si="1698">IF(
    M5379="",
    "",IF(Y5379="YES",-500,
    IF(
        M5379="LONG",
        (U5379 - N5379) * Q5379,
        (N5379 - U5379) * Q5379
    )
))</f>
        <v/>
      </c>
    </row>
    <row r="5380" spans="1:28" x14ac:dyDescent="0.3">
      <c r="A5380" s="2">
        <v>45982</v>
      </c>
      <c r="B5380" s="1">
        <v>0.4826388888888889</v>
      </c>
      <c r="C5380">
        <v>363.8</v>
      </c>
      <c r="D5380">
        <v>362.8</v>
      </c>
      <c r="E5380">
        <v>143961</v>
      </c>
      <c r="F5380" t="b">
        <f t="shared" si="1680"/>
        <v>0</v>
      </c>
      <c r="G5380" t="str">
        <f t="shared" si="1681"/>
        <v/>
      </c>
      <c r="H5380" t="str">
        <f t="shared" si="1682"/>
        <v/>
      </c>
      <c r="I5380">
        <f t="shared" si="1683"/>
        <v>362.3</v>
      </c>
      <c r="J5380">
        <f t="shared" si="1684"/>
        <v>361.3</v>
      </c>
      <c r="K5380">
        <f t="shared" si="1685"/>
        <v>1</v>
      </c>
      <c r="L5380" t="str">
        <f>IF(
    AND(
        K5380=1,
        COUNTIFS($A$2:A5380,A5380,$K$2:K5380,1)=1
    ),
    "ENTRY",
    ""
)</f>
        <v/>
      </c>
      <c r="M5380" t="str">
        <f t="shared" si="1686"/>
        <v/>
      </c>
      <c r="N5380" t="str">
        <f t="shared" si="1687"/>
        <v/>
      </c>
      <c r="O5380" t="str">
        <f t="shared" si="1688"/>
        <v/>
      </c>
      <c r="P5380" t="str">
        <f t="shared" si="1689"/>
        <v/>
      </c>
      <c r="Q5380" t="str">
        <f t="shared" si="1690"/>
        <v/>
      </c>
      <c r="R5380" t="str">
        <f t="shared" si="1691"/>
        <v/>
      </c>
      <c r="S5380" t="str">
        <f t="shared" ref="S5380:S5443" si="1699">IF(M5380="","",IF(M5380="LONG",N5380+(1.5*P5380),N5380-(1.5*P5380)))</f>
        <v/>
      </c>
      <c r="U5380" t="str">
        <f t="shared" si="1692"/>
        <v/>
      </c>
      <c r="V5380" t="str">
        <f t="shared" si="1693"/>
        <v/>
      </c>
      <c r="W5380" t="str">
        <f t="shared" si="1694"/>
        <v/>
      </c>
      <c r="X5380" t="str">
        <f t="shared" si="1695"/>
        <v/>
      </c>
      <c r="Y5380" t="str">
        <f t="shared" si="1696"/>
        <v/>
      </c>
      <c r="Z5380" cm="1">
        <f t="array" ref="Z5380">LOOKUP(
    2,
    1/($A:$A=$A5380),
    $C:$C
)</f>
        <v>363.15</v>
      </c>
      <c r="AA5380" t="str">
        <f t="shared" si="1697"/>
        <v/>
      </c>
      <c r="AB5380" t="str">
        <f t="shared" si="1698"/>
        <v/>
      </c>
    </row>
    <row r="5381" spans="1:28" x14ac:dyDescent="0.3">
      <c r="A5381" s="2">
        <v>45982</v>
      </c>
      <c r="B5381" s="1">
        <v>0.4861111111111111</v>
      </c>
      <c r="C5381">
        <v>363.6</v>
      </c>
      <c r="D5381">
        <v>362.8</v>
      </c>
      <c r="E5381">
        <v>143041</v>
      </c>
      <c r="F5381" t="b">
        <f t="shared" si="1680"/>
        <v>0</v>
      </c>
      <c r="G5381" t="str">
        <f t="shared" si="1681"/>
        <v/>
      </c>
      <c r="H5381" t="str">
        <f t="shared" si="1682"/>
        <v/>
      </c>
      <c r="I5381">
        <f t="shared" si="1683"/>
        <v>362.3</v>
      </c>
      <c r="J5381">
        <f t="shared" si="1684"/>
        <v>361.3</v>
      </c>
      <c r="K5381">
        <f t="shared" si="1685"/>
        <v>1</v>
      </c>
      <c r="L5381" t="str">
        <f>IF(
    AND(
        K5381=1,
        COUNTIFS($A$2:A5381,A5381,$K$2:K5381,1)=1
    ),
    "ENTRY",
    ""
)</f>
        <v/>
      </c>
      <c r="M5381" t="str">
        <f t="shared" si="1686"/>
        <v/>
      </c>
      <c r="N5381" t="str">
        <f t="shared" si="1687"/>
        <v/>
      </c>
      <c r="O5381" t="str">
        <f t="shared" si="1688"/>
        <v/>
      </c>
      <c r="P5381" t="str">
        <f t="shared" si="1689"/>
        <v/>
      </c>
      <c r="Q5381" t="str">
        <f t="shared" si="1690"/>
        <v/>
      </c>
      <c r="R5381" t="str">
        <f t="shared" si="1691"/>
        <v/>
      </c>
      <c r="S5381" t="str">
        <f t="shared" si="1699"/>
        <v/>
      </c>
      <c r="U5381" t="str">
        <f t="shared" si="1692"/>
        <v/>
      </c>
      <c r="V5381" t="str">
        <f t="shared" si="1693"/>
        <v/>
      </c>
      <c r="W5381" t="str">
        <f t="shared" si="1694"/>
        <v/>
      </c>
      <c r="X5381" t="str">
        <f t="shared" si="1695"/>
        <v/>
      </c>
      <c r="Y5381" t="str">
        <f t="shared" si="1696"/>
        <v/>
      </c>
      <c r="Z5381" cm="1">
        <f t="array" ref="Z5381">LOOKUP(
    2,
    1/($A:$A=$A5381),
    $C:$C
)</f>
        <v>363.15</v>
      </c>
      <c r="AA5381" t="str">
        <f t="shared" si="1697"/>
        <v/>
      </c>
      <c r="AB5381" t="str">
        <f t="shared" si="1698"/>
        <v/>
      </c>
    </row>
    <row r="5382" spans="1:28" x14ac:dyDescent="0.3">
      <c r="A5382" s="2">
        <v>45982</v>
      </c>
      <c r="B5382" s="1">
        <v>0.48958333333333331</v>
      </c>
      <c r="C5382">
        <v>363.5</v>
      </c>
      <c r="D5382">
        <v>363.15</v>
      </c>
      <c r="E5382">
        <v>66009</v>
      </c>
      <c r="F5382" t="b">
        <f t="shared" si="1680"/>
        <v>0</v>
      </c>
      <c r="G5382" t="str">
        <f t="shared" si="1681"/>
        <v/>
      </c>
      <c r="H5382" t="str">
        <f t="shared" si="1682"/>
        <v/>
      </c>
      <c r="I5382">
        <f t="shared" si="1683"/>
        <v>362.3</v>
      </c>
      <c r="J5382">
        <f t="shared" si="1684"/>
        <v>361.3</v>
      </c>
      <c r="K5382">
        <f t="shared" si="1685"/>
        <v>1</v>
      </c>
      <c r="L5382" t="str">
        <f>IF(
    AND(
        K5382=1,
        COUNTIFS($A$2:A5382,A5382,$K$2:K5382,1)=1
    ),
    "ENTRY",
    ""
)</f>
        <v/>
      </c>
      <c r="M5382" t="str">
        <f t="shared" si="1686"/>
        <v/>
      </c>
      <c r="N5382" t="str">
        <f t="shared" si="1687"/>
        <v/>
      </c>
      <c r="O5382" t="str">
        <f t="shared" si="1688"/>
        <v/>
      </c>
      <c r="P5382" t="str">
        <f t="shared" si="1689"/>
        <v/>
      </c>
      <c r="Q5382" t="str">
        <f t="shared" si="1690"/>
        <v/>
      </c>
      <c r="R5382" t="str">
        <f t="shared" si="1691"/>
        <v/>
      </c>
      <c r="S5382" t="str">
        <f t="shared" si="1699"/>
        <v/>
      </c>
      <c r="U5382" t="str">
        <f t="shared" si="1692"/>
        <v/>
      </c>
      <c r="V5382" t="str">
        <f t="shared" si="1693"/>
        <v/>
      </c>
      <c r="W5382" t="str">
        <f t="shared" si="1694"/>
        <v/>
      </c>
      <c r="X5382" t="str">
        <f t="shared" si="1695"/>
        <v/>
      </c>
      <c r="Y5382" t="str">
        <f t="shared" si="1696"/>
        <v/>
      </c>
      <c r="Z5382" cm="1">
        <f t="array" ref="Z5382">LOOKUP(
    2,
    1/($A:$A=$A5382),
    $C:$C
)</f>
        <v>363.15</v>
      </c>
      <c r="AA5382" t="str">
        <f t="shared" si="1697"/>
        <v/>
      </c>
      <c r="AB5382" t="str">
        <f t="shared" si="1698"/>
        <v/>
      </c>
    </row>
    <row r="5383" spans="1:28" x14ac:dyDescent="0.3">
      <c r="A5383" s="2">
        <v>45982</v>
      </c>
      <c r="B5383" s="1">
        <v>0.49305555555555558</v>
      </c>
      <c r="C5383">
        <v>363.5</v>
      </c>
      <c r="D5383">
        <v>363.15</v>
      </c>
      <c r="E5383">
        <v>97336</v>
      </c>
      <c r="F5383" t="b">
        <f t="shared" si="1680"/>
        <v>0</v>
      </c>
      <c r="G5383" t="str">
        <f t="shared" si="1681"/>
        <v/>
      </c>
      <c r="H5383" t="str">
        <f t="shared" si="1682"/>
        <v/>
      </c>
      <c r="I5383">
        <f t="shared" si="1683"/>
        <v>362.3</v>
      </c>
      <c r="J5383">
        <f t="shared" si="1684"/>
        <v>361.3</v>
      </c>
      <c r="K5383">
        <f t="shared" si="1685"/>
        <v>1</v>
      </c>
      <c r="L5383" t="str">
        <f>IF(
    AND(
        K5383=1,
        COUNTIFS($A$2:A5383,A5383,$K$2:K5383,1)=1
    ),
    "ENTRY",
    ""
)</f>
        <v/>
      </c>
      <c r="M5383" t="str">
        <f t="shared" si="1686"/>
        <v/>
      </c>
      <c r="N5383" t="str">
        <f t="shared" si="1687"/>
        <v/>
      </c>
      <c r="O5383" t="str">
        <f t="shared" si="1688"/>
        <v/>
      </c>
      <c r="P5383" t="str">
        <f t="shared" si="1689"/>
        <v/>
      </c>
      <c r="Q5383" t="str">
        <f t="shared" si="1690"/>
        <v/>
      </c>
      <c r="R5383" t="str">
        <f t="shared" si="1691"/>
        <v/>
      </c>
      <c r="S5383" t="str">
        <f t="shared" si="1699"/>
        <v/>
      </c>
      <c r="U5383" t="str">
        <f t="shared" si="1692"/>
        <v/>
      </c>
      <c r="V5383" t="str">
        <f t="shared" si="1693"/>
        <v/>
      </c>
      <c r="W5383" t="str">
        <f t="shared" si="1694"/>
        <v/>
      </c>
      <c r="X5383" t="str">
        <f t="shared" si="1695"/>
        <v/>
      </c>
      <c r="Y5383" t="str">
        <f t="shared" si="1696"/>
        <v/>
      </c>
      <c r="Z5383" cm="1">
        <f t="array" ref="Z5383">LOOKUP(
    2,
    1/($A:$A=$A5383),
    $C:$C
)</f>
        <v>363.15</v>
      </c>
      <c r="AA5383" t="str">
        <f t="shared" si="1697"/>
        <v/>
      </c>
      <c r="AB5383" t="str">
        <f t="shared" si="1698"/>
        <v/>
      </c>
    </row>
    <row r="5384" spans="1:28" x14ac:dyDescent="0.3">
      <c r="A5384" s="2">
        <v>45982</v>
      </c>
      <c r="B5384" s="1">
        <v>0.49652777777777779</v>
      </c>
      <c r="C5384">
        <v>363.3</v>
      </c>
      <c r="D5384">
        <v>362.5</v>
      </c>
      <c r="E5384">
        <v>111586</v>
      </c>
      <c r="F5384" t="b">
        <f t="shared" si="1680"/>
        <v>0</v>
      </c>
      <c r="G5384" t="str">
        <f t="shared" si="1681"/>
        <v/>
      </c>
      <c r="H5384" t="str">
        <f t="shared" si="1682"/>
        <v/>
      </c>
      <c r="I5384">
        <f t="shared" si="1683"/>
        <v>362.3</v>
      </c>
      <c r="J5384">
        <f t="shared" si="1684"/>
        <v>361.3</v>
      </c>
      <c r="K5384">
        <f t="shared" si="1685"/>
        <v>1</v>
      </c>
      <c r="L5384" t="str">
        <f>IF(
    AND(
        K5384=1,
        COUNTIFS($A$2:A5384,A5384,$K$2:K5384,1)=1
    ),
    "ENTRY",
    ""
)</f>
        <v/>
      </c>
      <c r="M5384" t="str">
        <f t="shared" si="1686"/>
        <v/>
      </c>
      <c r="N5384" t="str">
        <f t="shared" si="1687"/>
        <v/>
      </c>
      <c r="O5384" t="str">
        <f t="shared" si="1688"/>
        <v/>
      </c>
      <c r="P5384" t="str">
        <f t="shared" si="1689"/>
        <v/>
      </c>
      <c r="Q5384" t="str">
        <f t="shared" si="1690"/>
        <v/>
      </c>
      <c r="R5384" t="str">
        <f t="shared" si="1691"/>
        <v/>
      </c>
      <c r="S5384" t="str">
        <f t="shared" si="1699"/>
        <v/>
      </c>
      <c r="U5384" t="str">
        <f t="shared" si="1692"/>
        <v/>
      </c>
      <c r="V5384" t="str">
        <f t="shared" si="1693"/>
        <v/>
      </c>
      <c r="W5384" t="str">
        <f t="shared" si="1694"/>
        <v/>
      </c>
      <c r="X5384" t="str">
        <f t="shared" si="1695"/>
        <v/>
      </c>
      <c r="Y5384" t="str">
        <f t="shared" si="1696"/>
        <v/>
      </c>
      <c r="Z5384" cm="1">
        <f t="array" ref="Z5384">LOOKUP(
    2,
    1/($A:$A=$A5384),
    $C:$C
)</f>
        <v>363.15</v>
      </c>
      <c r="AA5384" t="str">
        <f t="shared" si="1697"/>
        <v/>
      </c>
      <c r="AB5384" t="str">
        <f t="shared" si="1698"/>
        <v/>
      </c>
    </row>
    <row r="5385" spans="1:28" x14ac:dyDescent="0.3">
      <c r="A5385" s="2">
        <v>45982</v>
      </c>
      <c r="B5385" s="1">
        <v>0.5</v>
      </c>
      <c r="C5385">
        <v>363.45</v>
      </c>
      <c r="D5385">
        <v>362.5</v>
      </c>
      <c r="E5385">
        <v>96995</v>
      </c>
      <c r="F5385" t="b">
        <f t="shared" si="1680"/>
        <v>0</v>
      </c>
      <c r="G5385" t="str">
        <f t="shared" si="1681"/>
        <v/>
      </c>
      <c r="H5385" t="str">
        <f t="shared" si="1682"/>
        <v/>
      </c>
      <c r="I5385">
        <f t="shared" si="1683"/>
        <v>362.3</v>
      </c>
      <c r="J5385">
        <f t="shared" si="1684"/>
        <v>361.3</v>
      </c>
      <c r="K5385">
        <f t="shared" si="1685"/>
        <v>1</v>
      </c>
      <c r="L5385" t="str">
        <f>IF(
    AND(
        K5385=1,
        COUNTIFS($A$2:A5385,A5385,$K$2:K5385,1)=1
    ),
    "ENTRY",
    ""
)</f>
        <v/>
      </c>
      <c r="M5385" t="str">
        <f t="shared" si="1686"/>
        <v/>
      </c>
      <c r="N5385" t="str">
        <f t="shared" si="1687"/>
        <v/>
      </c>
      <c r="O5385" t="str">
        <f t="shared" si="1688"/>
        <v/>
      </c>
      <c r="P5385" t="str">
        <f t="shared" si="1689"/>
        <v/>
      </c>
      <c r="Q5385" t="str">
        <f t="shared" si="1690"/>
        <v/>
      </c>
      <c r="R5385" t="str">
        <f t="shared" si="1691"/>
        <v/>
      </c>
      <c r="S5385" t="str">
        <f t="shared" si="1699"/>
        <v/>
      </c>
      <c r="U5385" t="str">
        <f t="shared" si="1692"/>
        <v/>
      </c>
      <c r="V5385" t="str">
        <f t="shared" si="1693"/>
        <v/>
      </c>
      <c r="W5385" t="str">
        <f t="shared" si="1694"/>
        <v/>
      </c>
      <c r="X5385" t="str">
        <f t="shared" si="1695"/>
        <v/>
      </c>
      <c r="Y5385" t="str">
        <f t="shared" si="1696"/>
        <v/>
      </c>
      <c r="Z5385" cm="1">
        <f t="array" ref="Z5385">LOOKUP(
    2,
    1/($A:$A=$A5385),
    $C:$C
)</f>
        <v>363.15</v>
      </c>
      <c r="AA5385" t="str">
        <f t="shared" si="1697"/>
        <v/>
      </c>
      <c r="AB5385" t="str">
        <f t="shared" si="1698"/>
        <v/>
      </c>
    </row>
    <row r="5386" spans="1:28" x14ac:dyDescent="0.3">
      <c r="A5386" s="2">
        <v>45982</v>
      </c>
      <c r="B5386" s="1">
        <v>0.50347222222222221</v>
      </c>
      <c r="C5386">
        <v>363.3</v>
      </c>
      <c r="D5386">
        <v>362.8</v>
      </c>
      <c r="E5386">
        <v>81780</v>
      </c>
      <c r="F5386" t="b">
        <f t="shared" si="1680"/>
        <v>0</v>
      </c>
      <c r="G5386" t="str">
        <f t="shared" si="1681"/>
        <v/>
      </c>
      <c r="H5386" t="str">
        <f t="shared" si="1682"/>
        <v/>
      </c>
      <c r="I5386">
        <f t="shared" si="1683"/>
        <v>362.3</v>
      </c>
      <c r="J5386">
        <f t="shared" si="1684"/>
        <v>361.3</v>
      </c>
      <c r="K5386">
        <f t="shared" si="1685"/>
        <v>1</v>
      </c>
      <c r="L5386" t="str">
        <f>IF(
    AND(
        K5386=1,
        COUNTIFS($A$2:A5386,A5386,$K$2:K5386,1)=1
    ),
    "ENTRY",
    ""
)</f>
        <v/>
      </c>
      <c r="M5386" t="str">
        <f t="shared" si="1686"/>
        <v/>
      </c>
      <c r="N5386" t="str">
        <f t="shared" si="1687"/>
        <v/>
      </c>
      <c r="O5386" t="str">
        <f t="shared" si="1688"/>
        <v/>
      </c>
      <c r="P5386" t="str">
        <f t="shared" si="1689"/>
        <v/>
      </c>
      <c r="Q5386" t="str">
        <f t="shared" si="1690"/>
        <v/>
      </c>
      <c r="R5386" t="str">
        <f t="shared" si="1691"/>
        <v/>
      </c>
      <c r="S5386" t="str">
        <f t="shared" si="1699"/>
        <v/>
      </c>
      <c r="U5386" t="str">
        <f t="shared" si="1692"/>
        <v/>
      </c>
      <c r="V5386" t="str">
        <f t="shared" si="1693"/>
        <v/>
      </c>
      <c r="W5386" t="str">
        <f t="shared" si="1694"/>
        <v/>
      </c>
      <c r="X5386" t="str">
        <f t="shared" si="1695"/>
        <v/>
      </c>
      <c r="Y5386" t="str">
        <f t="shared" si="1696"/>
        <v/>
      </c>
      <c r="Z5386" cm="1">
        <f t="array" ref="Z5386">LOOKUP(
    2,
    1/($A:$A=$A5386),
    $C:$C
)</f>
        <v>363.15</v>
      </c>
      <c r="AA5386" t="str">
        <f t="shared" si="1697"/>
        <v/>
      </c>
      <c r="AB5386" t="str">
        <f t="shared" si="1698"/>
        <v/>
      </c>
    </row>
    <row r="5387" spans="1:28" x14ac:dyDescent="0.3">
      <c r="A5387" s="2">
        <v>45982</v>
      </c>
      <c r="B5387" s="1">
        <v>0.50694444444444442</v>
      </c>
      <c r="C5387">
        <v>363.5</v>
      </c>
      <c r="D5387">
        <v>363.05</v>
      </c>
      <c r="E5387">
        <v>106106</v>
      </c>
      <c r="F5387" t="b">
        <f t="shared" si="1680"/>
        <v>0</v>
      </c>
      <c r="G5387" t="str">
        <f t="shared" si="1681"/>
        <v/>
      </c>
      <c r="H5387" t="str">
        <f t="shared" si="1682"/>
        <v/>
      </c>
      <c r="I5387">
        <f t="shared" si="1683"/>
        <v>362.3</v>
      </c>
      <c r="J5387">
        <f t="shared" si="1684"/>
        <v>361.3</v>
      </c>
      <c r="K5387">
        <f t="shared" si="1685"/>
        <v>1</v>
      </c>
      <c r="L5387" t="str">
        <f>IF(
    AND(
        K5387=1,
        COUNTIFS($A$2:A5387,A5387,$K$2:K5387,1)=1
    ),
    "ENTRY",
    ""
)</f>
        <v/>
      </c>
      <c r="M5387" t="str">
        <f t="shared" si="1686"/>
        <v/>
      </c>
      <c r="N5387" t="str">
        <f t="shared" si="1687"/>
        <v/>
      </c>
      <c r="O5387" t="str">
        <f t="shared" si="1688"/>
        <v/>
      </c>
      <c r="P5387" t="str">
        <f t="shared" si="1689"/>
        <v/>
      </c>
      <c r="Q5387" t="str">
        <f t="shared" si="1690"/>
        <v/>
      </c>
      <c r="R5387" t="str">
        <f t="shared" si="1691"/>
        <v/>
      </c>
      <c r="S5387" t="str">
        <f t="shared" si="1699"/>
        <v/>
      </c>
      <c r="U5387" t="str">
        <f t="shared" si="1692"/>
        <v/>
      </c>
      <c r="V5387" t="str">
        <f t="shared" si="1693"/>
        <v/>
      </c>
      <c r="W5387" t="str">
        <f t="shared" si="1694"/>
        <v/>
      </c>
      <c r="X5387" t="str">
        <f t="shared" si="1695"/>
        <v/>
      </c>
      <c r="Y5387" t="str">
        <f t="shared" si="1696"/>
        <v/>
      </c>
      <c r="Z5387" cm="1">
        <f t="array" ref="Z5387">LOOKUP(
    2,
    1/($A:$A=$A5387),
    $C:$C
)</f>
        <v>363.15</v>
      </c>
      <c r="AA5387" t="str">
        <f t="shared" si="1697"/>
        <v/>
      </c>
      <c r="AB5387" t="str">
        <f t="shared" si="1698"/>
        <v/>
      </c>
    </row>
    <row r="5388" spans="1:28" x14ac:dyDescent="0.3">
      <c r="A5388" s="2">
        <v>45982</v>
      </c>
      <c r="B5388" s="1">
        <v>0.51041666666666663</v>
      </c>
      <c r="C5388">
        <v>363.25</v>
      </c>
      <c r="D5388">
        <v>362.9</v>
      </c>
      <c r="E5388">
        <v>66994</v>
      </c>
      <c r="F5388" t="b">
        <f t="shared" si="1680"/>
        <v>0</v>
      </c>
      <c r="G5388" t="str">
        <f t="shared" si="1681"/>
        <v/>
      </c>
      <c r="H5388" t="str">
        <f t="shared" si="1682"/>
        <v/>
      </c>
      <c r="I5388">
        <f t="shared" si="1683"/>
        <v>362.3</v>
      </c>
      <c r="J5388">
        <f t="shared" si="1684"/>
        <v>361.3</v>
      </c>
      <c r="K5388">
        <f t="shared" si="1685"/>
        <v>1</v>
      </c>
      <c r="L5388" t="str">
        <f>IF(
    AND(
        K5388=1,
        COUNTIFS($A$2:A5388,A5388,$K$2:K5388,1)=1
    ),
    "ENTRY",
    ""
)</f>
        <v/>
      </c>
      <c r="M5388" t="str">
        <f t="shared" si="1686"/>
        <v/>
      </c>
      <c r="N5388" t="str">
        <f t="shared" si="1687"/>
        <v/>
      </c>
      <c r="O5388" t="str">
        <f t="shared" si="1688"/>
        <v/>
      </c>
      <c r="P5388" t="str">
        <f t="shared" si="1689"/>
        <v/>
      </c>
      <c r="Q5388" t="str">
        <f t="shared" si="1690"/>
        <v/>
      </c>
      <c r="R5388" t="str">
        <f t="shared" si="1691"/>
        <v/>
      </c>
      <c r="S5388" t="str">
        <f t="shared" si="1699"/>
        <v/>
      </c>
      <c r="U5388" t="str">
        <f t="shared" si="1692"/>
        <v/>
      </c>
      <c r="V5388" t="str">
        <f t="shared" si="1693"/>
        <v/>
      </c>
      <c r="W5388" t="str">
        <f t="shared" si="1694"/>
        <v/>
      </c>
      <c r="X5388" t="str">
        <f t="shared" si="1695"/>
        <v/>
      </c>
      <c r="Y5388" t="str">
        <f t="shared" si="1696"/>
        <v/>
      </c>
      <c r="Z5388" cm="1">
        <f t="array" ref="Z5388">LOOKUP(
    2,
    1/($A:$A=$A5388),
    $C:$C
)</f>
        <v>363.15</v>
      </c>
      <c r="AA5388" t="str">
        <f t="shared" si="1697"/>
        <v/>
      </c>
      <c r="AB5388" t="str">
        <f t="shared" si="1698"/>
        <v/>
      </c>
    </row>
    <row r="5389" spans="1:28" x14ac:dyDescent="0.3">
      <c r="A5389" s="2">
        <v>45982</v>
      </c>
      <c r="B5389" s="1">
        <v>0.51388888888888884</v>
      </c>
      <c r="C5389">
        <v>363.45</v>
      </c>
      <c r="D5389">
        <v>362.9</v>
      </c>
      <c r="E5389">
        <v>59505</v>
      </c>
      <c r="F5389" t="b">
        <f t="shared" si="1680"/>
        <v>0</v>
      </c>
      <c r="G5389" t="str">
        <f t="shared" si="1681"/>
        <v/>
      </c>
      <c r="H5389" t="str">
        <f t="shared" si="1682"/>
        <v/>
      </c>
      <c r="I5389">
        <f t="shared" si="1683"/>
        <v>362.3</v>
      </c>
      <c r="J5389">
        <f t="shared" si="1684"/>
        <v>361.3</v>
      </c>
      <c r="K5389">
        <f t="shared" si="1685"/>
        <v>1</v>
      </c>
      <c r="L5389" t="str">
        <f>IF(
    AND(
        K5389=1,
        COUNTIFS($A$2:A5389,A5389,$K$2:K5389,1)=1
    ),
    "ENTRY",
    ""
)</f>
        <v/>
      </c>
      <c r="M5389" t="str">
        <f t="shared" si="1686"/>
        <v/>
      </c>
      <c r="N5389" t="str">
        <f t="shared" si="1687"/>
        <v/>
      </c>
      <c r="O5389" t="str">
        <f t="shared" si="1688"/>
        <v/>
      </c>
      <c r="P5389" t="str">
        <f t="shared" si="1689"/>
        <v/>
      </c>
      <c r="Q5389" t="str">
        <f t="shared" si="1690"/>
        <v/>
      </c>
      <c r="R5389" t="str">
        <f t="shared" si="1691"/>
        <v/>
      </c>
      <c r="S5389" t="str">
        <f t="shared" si="1699"/>
        <v/>
      </c>
      <c r="U5389" t="str">
        <f t="shared" si="1692"/>
        <v/>
      </c>
      <c r="V5389" t="str">
        <f t="shared" si="1693"/>
        <v/>
      </c>
      <c r="W5389" t="str">
        <f t="shared" si="1694"/>
        <v/>
      </c>
      <c r="X5389" t="str">
        <f t="shared" si="1695"/>
        <v/>
      </c>
      <c r="Y5389" t="str">
        <f t="shared" si="1696"/>
        <v/>
      </c>
      <c r="Z5389" cm="1">
        <f t="array" ref="Z5389">LOOKUP(
    2,
    1/($A:$A=$A5389),
    $C:$C
)</f>
        <v>363.15</v>
      </c>
      <c r="AA5389" t="str">
        <f t="shared" si="1697"/>
        <v/>
      </c>
      <c r="AB5389" t="str">
        <f t="shared" si="1698"/>
        <v/>
      </c>
    </row>
    <row r="5390" spans="1:28" x14ac:dyDescent="0.3">
      <c r="A5390" s="2">
        <v>45982</v>
      </c>
      <c r="B5390" s="1">
        <v>0.51736111111111116</v>
      </c>
      <c r="C5390">
        <v>363.5</v>
      </c>
      <c r="D5390">
        <v>363.1</v>
      </c>
      <c r="E5390">
        <v>51578</v>
      </c>
      <c r="F5390" t="b">
        <f t="shared" si="1680"/>
        <v>0</v>
      </c>
      <c r="G5390" t="str">
        <f t="shared" si="1681"/>
        <v/>
      </c>
      <c r="H5390" t="str">
        <f t="shared" si="1682"/>
        <v/>
      </c>
      <c r="I5390">
        <f t="shared" si="1683"/>
        <v>362.3</v>
      </c>
      <c r="J5390">
        <f t="shared" si="1684"/>
        <v>361.3</v>
      </c>
      <c r="K5390">
        <f t="shared" si="1685"/>
        <v>1</v>
      </c>
      <c r="L5390" t="str">
        <f>IF(
    AND(
        K5390=1,
        COUNTIFS($A$2:A5390,A5390,$K$2:K5390,1)=1
    ),
    "ENTRY",
    ""
)</f>
        <v/>
      </c>
      <c r="M5390" t="str">
        <f t="shared" si="1686"/>
        <v/>
      </c>
      <c r="N5390" t="str">
        <f t="shared" si="1687"/>
        <v/>
      </c>
      <c r="O5390" t="str">
        <f t="shared" si="1688"/>
        <v/>
      </c>
      <c r="P5390" t="str">
        <f t="shared" si="1689"/>
        <v/>
      </c>
      <c r="Q5390" t="str">
        <f t="shared" si="1690"/>
        <v/>
      </c>
      <c r="R5390" t="str">
        <f t="shared" si="1691"/>
        <v/>
      </c>
      <c r="S5390" t="str">
        <f t="shared" si="1699"/>
        <v/>
      </c>
      <c r="U5390" t="str">
        <f t="shared" si="1692"/>
        <v/>
      </c>
      <c r="V5390" t="str">
        <f t="shared" si="1693"/>
        <v/>
      </c>
      <c r="W5390" t="str">
        <f t="shared" si="1694"/>
        <v/>
      </c>
      <c r="X5390" t="str">
        <f t="shared" si="1695"/>
        <v/>
      </c>
      <c r="Y5390" t="str">
        <f t="shared" si="1696"/>
        <v/>
      </c>
      <c r="Z5390" cm="1">
        <f t="array" ref="Z5390">LOOKUP(
    2,
    1/($A:$A=$A5390),
    $C:$C
)</f>
        <v>363.15</v>
      </c>
      <c r="AA5390" t="str">
        <f t="shared" si="1697"/>
        <v/>
      </c>
      <c r="AB5390" t="str">
        <f t="shared" si="1698"/>
        <v/>
      </c>
    </row>
    <row r="5391" spans="1:28" x14ac:dyDescent="0.3">
      <c r="A5391" s="2">
        <v>45982</v>
      </c>
      <c r="B5391" s="1">
        <v>0.52083333333333337</v>
      </c>
      <c r="C5391">
        <v>363.25</v>
      </c>
      <c r="D5391">
        <v>362.55</v>
      </c>
      <c r="E5391">
        <v>66041</v>
      </c>
      <c r="F5391" t="b">
        <f t="shared" si="1680"/>
        <v>0</v>
      </c>
      <c r="G5391" t="str">
        <f t="shared" si="1681"/>
        <v/>
      </c>
      <c r="H5391" t="str">
        <f t="shared" si="1682"/>
        <v/>
      </c>
      <c r="I5391">
        <f t="shared" si="1683"/>
        <v>362.3</v>
      </c>
      <c r="J5391">
        <f t="shared" si="1684"/>
        <v>361.3</v>
      </c>
      <c r="K5391">
        <f t="shared" si="1685"/>
        <v>1</v>
      </c>
      <c r="L5391" t="str">
        <f>IF(
    AND(
        K5391=1,
        COUNTIFS($A$2:A5391,A5391,$K$2:K5391,1)=1
    ),
    "ENTRY",
    ""
)</f>
        <v/>
      </c>
      <c r="M5391" t="str">
        <f t="shared" si="1686"/>
        <v/>
      </c>
      <c r="N5391" t="str">
        <f t="shared" si="1687"/>
        <v/>
      </c>
      <c r="O5391" t="str">
        <f t="shared" si="1688"/>
        <v/>
      </c>
      <c r="P5391" t="str">
        <f t="shared" si="1689"/>
        <v/>
      </c>
      <c r="Q5391" t="str">
        <f t="shared" si="1690"/>
        <v/>
      </c>
      <c r="R5391" t="str">
        <f t="shared" si="1691"/>
        <v/>
      </c>
      <c r="S5391" t="str">
        <f t="shared" si="1699"/>
        <v/>
      </c>
      <c r="U5391" t="str">
        <f t="shared" si="1692"/>
        <v/>
      </c>
      <c r="V5391" t="str">
        <f t="shared" si="1693"/>
        <v/>
      </c>
      <c r="W5391" t="str">
        <f t="shared" si="1694"/>
        <v/>
      </c>
      <c r="X5391" t="str">
        <f t="shared" si="1695"/>
        <v/>
      </c>
      <c r="Y5391" t="str">
        <f t="shared" si="1696"/>
        <v/>
      </c>
      <c r="Z5391" cm="1">
        <f t="array" ref="Z5391">LOOKUP(
    2,
    1/($A:$A=$A5391),
    $C:$C
)</f>
        <v>363.15</v>
      </c>
      <c r="AA5391" t="str">
        <f t="shared" si="1697"/>
        <v/>
      </c>
      <c r="AB5391" t="str">
        <f t="shared" si="1698"/>
        <v/>
      </c>
    </row>
    <row r="5392" spans="1:28" x14ac:dyDescent="0.3">
      <c r="A5392" s="2">
        <v>45982</v>
      </c>
      <c r="B5392" s="1">
        <v>0.52430555555555558</v>
      </c>
      <c r="C5392">
        <v>362.85</v>
      </c>
      <c r="D5392">
        <v>362.5</v>
      </c>
      <c r="E5392">
        <v>100601</v>
      </c>
      <c r="F5392" t="b">
        <f t="shared" si="1680"/>
        <v>0</v>
      </c>
      <c r="G5392" t="str">
        <f t="shared" si="1681"/>
        <v/>
      </c>
      <c r="H5392" t="str">
        <f t="shared" si="1682"/>
        <v/>
      </c>
      <c r="I5392">
        <f t="shared" si="1683"/>
        <v>362.3</v>
      </c>
      <c r="J5392">
        <f t="shared" si="1684"/>
        <v>361.3</v>
      </c>
      <c r="K5392">
        <f t="shared" si="1685"/>
        <v>1</v>
      </c>
      <c r="L5392" t="str">
        <f>IF(
    AND(
        K5392=1,
        COUNTIFS($A$2:A5392,A5392,$K$2:K5392,1)=1
    ),
    "ENTRY",
    ""
)</f>
        <v/>
      </c>
      <c r="M5392" t="str">
        <f t="shared" si="1686"/>
        <v/>
      </c>
      <c r="N5392" t="str">
        <f t="shared" si="1687"/>
        <v/>
      </c>
      <c r="O5392" t="str">
        <f t="shared" si="1688"/>
        <v/>
      </c>
      <c r="P5392" t="str">
        <f t="shared" si="1689"/>
        <v/>
      </c>
      <c r="Q5392" t="str">
        <f t="shared" si="1690"/>
        <v/>
      </c>
      <c r="R5392" t="str">
        <f t="shared" si="1691"/>
        <v/>
      </c>
      <c r="S5392" t="str">
        <f t="shared" si="1699"/>
        <v/>
      </c>
      <c r="U5392" t="str">
        <f t="shared" si="1692"/>
        <v/>
      </c>
      <c r="V5392" t="str">
        <f t="shared" si="1693"/>
        <v/>
      </c>
      <c r="W5392" t="str">
        <f t="shared" si="1694"/>
        <v/>
      </c>
      <c r="X5392" t="str">
        <f t="shared" si="1695"/>
        <v/>
      </c>
      <c r="Y5392" t="str">
        <f t="shared" si="1696"/>
        <v/>
      </c>
      <c r="Z5392" cm="1">
        <f t="array" ref="Z5392">LOOKUP(
    2,
    1/($A:$A=$A5392),
    $C:$C
)</f>
        <v>363.15</v>
      </c>
      <c r="AA5392" t="str">
        <f t="shared" si="1697"/>
        <v/>
      </c>
      <c r="AB5392" t="str">
        <f t="shared" si="1698"/>
        <v/>
      </c>
    </row>
    <row r="5393" spans="1:28" x14ac:dyDescent="0.3">
      <c r="A5393" s="2">
        <v>45982</v>
      </c>
      <c r="B5393" s="1">
        <v>0.52777777777777779</v>
      </c>
      <c r="C5393">
        <v>362.75</v>
      </c>
      <c r="D5393">
        <v>362.4</v>
      </c>
      <c r="E5393">
        <v>87146</v>
      </c>
      <c r="F5393" t="b">
        <f t="shared" si="1680"/>
        <v>0</v>
      </c>
      <c r="G5393" t="str">
        <f t="shared" si="1681"/>
        <v/>
      </c>
      <c r="H5393" t="str">
        <f t="shared" si="1682"/>
        <v/>
      </c>
      <c r="I5393">
        <f t="shared" si="1683"/>
        <v>362.3</v>
      </c>
      <c r="J5393">
        <f t="shared" si="1684"/>
        <v>361.3</v>
      </c>
      <c r="K5393">
        <f t="shared" si="1685"/>
        <v>1</v>
      </c>
      <c r="L5393" t="str">
        <f>IF(
    AND(
        K5393=1,
        COUNTIFS($A$2:A5393,A5393,$K$2:K5393,1)=1
    ),
    "ENTRY",
    ""
)</f>
        <v/>
      </c>
      <c r="M5393" t="str">
        <f t="shared" si="1686"/>
        <v/>
      </c>
      <c r="N5393" t="str">
        <f t="shared" si="1687"/>
        <v/>
      </c>
      <c r="O5393" t="str">
        <f t="shared" si="1688"/>
        <v/>
      </c>
      <c r="P5393" t="str">
        <f t="shared" si="1689"/>
        <v/>
      </c>
      <c r="Q5393" t="str">
        <f t="shared" si="1690"/>
        <v/>
      </c>
      <c r="R5393" t="str">
        <f t="shared" si="1691"/>
        <v/>
      </c>
      <c r="S5393" t="str">
        <f t="shared" si="1699"/>
        <v/>
      </c>
      <c r="U5393" t="str">
        <f t="shared" si="1692"/>
        <v/>
      </c>
      <c r="V5393" t="str">
        <f t="shared" si="1693"/>
        <v/>
      </c>
      <c r="W5393" t="str">
        <f t="shared" si="1694"/>
        <v/>
      </c>
      <c r="X5393" t="str">
        <f t="shared" si="1695"/>
        <v/>
      </c>
      <c r="Y5393" t="str">
        <f t="shared" si="1696"/>
        <v/>
      </c>
      <c r="Z5393" cm="1">
        <f t="array" ref="Z5393">LOOKUP(
    2,
    1/($A:$A=$A5393),
    $C:$C
)</f>
        <v>363.15</v>
      </c>
      <c r="AA5393" t="str">
        <f t="shared" si="1697"/>
        <v/>
      </c>
      <c r="AB5393" t="str">
        <f t="shared" si="1698"/>
        <v/>
      </c>
    </row>
    <row r="5394" spans="1:28" x14ac:dyDescent="0.3">
      <c r="A5394" s="2">
        <v>45982</v>
      </c>
      <c r="B5394" s="1">
        <v>0.53125</v>
      </c>
      <c r="C5394">
        <v>362.65</v>
      </c>
      <c r="D5394">
        <v>362</v>
      </c>
      <c r="E5394">
        <v>85691</v>
      </c>
      <c r="F5394" t="b">
        <f t="shared" si="1680"/>
        <v>0</v>
      </c>
      <c r="G5394" t="str">
        <f t="shared" si="1681"/>
        <v/>
      </c>
      <c r="H5394" t="str">
        <f t="shared" si="1682"/>
        <v/>
      </c>
      <c r="I5394">
        <f t="shared" si="1683"/>
        <v>362.3</v>
      </c>
      <c r="J5394">
        <f t="shared" si="1684"/>
        <v>361.3</v>
      </c>
      <c r="K5394">
        <f t="shared" si="1685"/>
        <v>1</v>
      </c>
      <c r="L5394" t="str">
        <f>IF(
    AND(
        K5394=1,
        COUNTIFS($A$2:A5394,A5394,$K$2:K5394,1)=1
    ),
    "ENTRY",
    ""
)</f>
        <v/>
      </c>
      <c r="M5394" t="str">
        <f t="shared" si="1686"/>
        <v/>
      </c>
      <c r="N5394" t="str">
        <f t="shared" si="1687"/>
        <v/>
      </c>
      <c r="O5394" t="str">
        <f t="shared" si="1688"/>
        <v/>
      </c>
      <c r="P5394" t="str">
        <f t="shared" si="1689"/>
        <v/>
      </c>
      <c r="Q5394" t="str">
        <f t="shared" si="1690"/>
        <v/>
      </c>
      <c r="R5394" t="str">
        <f t="shared" si="1691"/>
        <v/>
      </c>
      <c r="S5394" t="str">
        <f t="shared" si="1699"/>
        <v/>
      </c>
      <c r="U5394" t="str">
        <f t="shared" si="1692"/>
        <v/>
      </c>
      <c r="V5394" t="str">
        <f t="shared" si="1693"/>
        <v/>
      </c>
      <c r="W5394" t="str">
        <f t="shared" si="1694"/>
        <v/>
      </c>
      <c r="X5394" t="str">
        <f t="shared" si="1695"/>
        <v/>
      </c>
      <c r="Y5394" t="str">
        <f t="shared" si="1696"/>
        <v/>
      </c>
      <c r="Z5394" cm="1">
        <f t="array" ref="Z5394">LOOKUP(
    2,
    1/($A:$A=$A5394),
    $C:$C
)</f>
        <v>363.15</v>
      </c>
      <c r="AA5394" t="str">
        <f t="shared" si="1697"/>
        <v/>
      </c>
      <c r="AB5394" t="str">
        <f t="shared" si="1698"/>
        <v/>
      </c>
    </row>
    <row r="5395" spans="1:28" x14ac:dyDescent="0.3">
      <c r="A5395" s="2">
        <v>45982</v>
      </c>
      <c r="B5395" s="1">
        <v>0.53472222222222221</v>
      </c>
      <c r="C5395">
        <v>363</v>
      </c>
      <c r="D5395">
        <v>362.4</v>
      </c>
      <c r="E5395">
        <v>81167</v>
      </c>
      <c r="F5395" t="b">
        <f t="shared" si="1680"/>
        <v>0</v>
      </c>
      <c r="G5395" t="str">
        <f t="shared" si="1681"/>
        <v/>
      </c>
      <c r="H5395" t="str">
        <f t="shared" si="1682"/>
        <v/>
      </c>
      <c r="I5395">
        <f t="shared" si="1683"/>
        <v>362.3</v>
      </c>
      <c r="J5395">
        <f t="shared" si="1684"/>
        <v>361.3</v>
      </c>
      <c r="K5395">
        <f t="shared" si="1685"/>
        <v>1</v>
      </c>
      <c r="L5395" t="str">
        <f>IF(
    AND(
        K5395=1,
        COUNTIFS($A$2:A5395,A5395,$K$2:K5395,1)=1
    ),
    "ENTRY",
    ""
)</f>
        <v/>
      </c>
      <c r="M5395" t="str">
        <f t="shared" si="1686"/>
        <v/>
      </c>
      <c r="N5395" t="str">
        <f t="shared" si="1687"/>
        <v/>
      </c>
      <c r="O5395" t="str">
        <f t="shared" si="1688"/>
        <v/>
      </c>
      <c r="P5395" t="str">
        <f t="shared" si="1689"/>
        <v/>
      </c>
      <c r="Q5395" t="str">
        <f t="shared" si="1690"/>
        <v/>
      </c>
      <c r="R5395" t="str">
        <f t="shared" si="1691"/>
        <v/>
      </c>
      <c r="S5395" t="str">
        <f t="shared" si="1699"/>
        <v/>
      </c>
      <c r="U5395" t="str">
        <f t="shared" si="1692"/>
        <v/>
      </c>
      <c r="V5395" t="str">
        <f t="shared" si="1693"/>
        <v/>
      </c>
      <c r="W5395" t="str">
        <f t="shared" si="1694"/>
        <v/>
      </c>
      <c r="X5395" t="str">
        <f t="shared" si="1695"/>
        <v/>
      </c>
      <c r="Y5395" t="str">
        <f t="shared" si="1696"/>
        <v/>
      </c>
      <c r="Z5395" cm="1">
        <f t="array" ref="Z5395">LOOKUP(
    2,
    1/($A:$A=$A5395),
    $C:$C
)</f>
        <v>363.15</v>
      </c>
      <c r="AA5395" t="str">
        <f t="shared" si="1697"/>
        <v/>
      </c>
      <c r="AB5395" t="str">
        <f t="shared" si="1698"/>
        <v/>
      </c>
    </row>
    <row r="5396" spans="1:28" x14ac:dyDescent="0.3">
      <c r="A5396" s="2">
        <v>45982</v>
      </c>
      <c r="B5396" s="1">
        <v>0.53819444444444442</v>
      </c>
      <c r="C5396">
        <v>362.65</v>
      </c>
      <c r="D5396">
        <v>362.3</v>
      </c>
      <c r="E5396">
        <v>76007</v>
      </c>
      <c r="F5396" t="b">
        <f t="shared" si="1680"/>
        <v>0</v>
      </c>
      <c r="G5396" t="str">
        <f t="shared" si="1681"/>
        <v/>
      </c>
      <c r="H5396" t="str">
        <f t="shared" si="1682"/>
        <v/>
      </c>
      <c r="I5396">
        <f t="shared" si="1683"/>
        <v>362.3</v>
      </c>
      <c r="J5396">
        <f t="shared" si="1684"/>
        <v>361.3</v>
      </c>
      <c r="K5396">
        <f t="shared" si="1685"/>
        <v>1</v>
      </c>
      <c r="L5396" t="str">
        <f>IF(
    AND(
        K5396=1,
        COUNTIFS($A$2:A5396,A5396,$K$2:K5396,1)=1
    ),
    "ENTRY",
    ""
)</f>
        <v/>
      </c>
      <c r="M5396" t="str">
        <f t="shared" si="1686"/>
        <v/>
      </c>
      <c r="N5396" t="str">
        <f t="shared" si="1687"/>
        <v/>
      </c>
      <c r="O5396" t="str">
        <f t="shared" si="1688"/>
        <v/>
      </c>
      <c r="P5396" t="str">
        <f t="shared" si="1689"/>
        <v/>
      </c>
      <c r="Q5396" t="str">
        <f t="shared" si="1690"/>
        <v/>
      </c>
      <c r="R5396" t="str">
        <f t="shared" si="1691"/>
        <v/>
      </c>
      <c r="S5396" t="str">
        <f t="shared" si="1699"/>
        <v/>
      </c>
      <c r="U5396" t="str">
        <f t="shared" si="1692"/>
        <v/>
      </c>
      <c r="V5396" t="str">
        <f t="shared" si="1693"/>
        <v/>
      </c>
      <c r="W5396" t="str">
        <f t="shared" si="1694"/>
        <v/>
      </c>
      <c r="X5396" t="str">
        <f t="shared" si="1695"/>
        <v/>
      </c>
      <c r="Y5396" t="str">
        <f t="shared" si="1696"/>
        <v/>
      </c>
      <c r="Z5396" cm="1">
        <f t="array" ref="Z5396">LOOKUP(
    2,
    1/($A:$A=$A5396),
    $C:$C
)</f>
        <v>363.15</v>
      </c>
      <c r="AA5396" t="str">
        <f t="shared" si="1697"/>
        <v/>
      </c>
      <c r="AB5396" t="str">
        <f t="shared" si="1698"/>
        <v/>
      </c>
    </row>
    <row r="5397" spans="1:28" x14ac:dyDescent="0.3">
      <c r="A5397" s="2">
        <v>45982</v>
      </c>
      <c r="B5397" s="1">
        <v>0.54166666666666663</v>
      </c>
      <c r="C5397">
        <v>362.6</v>
      </c>
      <c r="D5397">
        <v>361.85</v>
      </c>
      <c r="E5397">
        <v>178692</v>
      </c>
      <c r="F5397" t="b">
        <f t="shared" si="1680"/>
        <v>0</v>
      </c>
      <c r="G5397" t="str">
        <f t="shared" si="1681"/>
        <v/>
      </c>
      <c r="H5397" t="str">
        <f t="shared" si="1682"/>
        <v/>
      </c>
      <c r="I5397">
        <f t="shared" si="1683"/>
        <v>362.3</v>
      </c>
      <c r="J5397">
        <f t="shared" si="1684"/>
        <v>361.3</v>
      </c>
      <c r="K5397">
        <f t="shared" si="1685"/>
        <v>1</v>
      </c>
      <c r="L5397" t="str">
        <f>IF(
    AND(
        K5397=1,
        COUNTIFS($A$2:A5397,A5397,$K$2:K5397,1)=1
    ),
    "ENTRY",
    ""
)</f>
        <v/>
      </c>
      <c r="M5397" t="str">
        <f t="shared" si="1686"/>
        <v/>
      </c>
      <c r="N5397" t="str">
        <f t="shared" si="1687"/>
        <v/>
      </c>
      <c r="O5397" t="str">
        <f t="shared" si="1688"/>
        <v/>
      </c>
      <c r="P5397" t="str">
        <f t="shared" si="1689"/>
        <v/>
      </c>
      <c r="Q5397" t="str">
        <f t="shared" si="1690"/>
        <v/>
      </c>
      <c r="R5397" t="str">
        <f t="shared" si="1691"/>
        <v/>
      </c>
      <c r="S5397" t="str">
        <f t="shared" si="1699"/>
        <v/>
      </c>
      <c r="U5397" t="str">
        <f t="shared" si="1692"/>
        <v/>
      </c>
      <c r="V5397" t="str">
        <f t="shared" si="1693"/>
        <v/>
      </c>
      <c r="W5397" t="str">
        <f t="shared" si="1694"/>
        <v/>
      </c>
      <c r="X5397" t="str">
        <f t="shared" si="1695"/>
        <v/>
      </c>
      <c r="Y5397" t="str">
        <f t="shared" si="1696"/>
        <v/>
      </c>
      <c r="Z5397" cm="1">
        <f t="array" ref="Z5397">LOOKUP(
    2,
    1/($A:$A=$A5397),
    $C:$C
)</f>
        <v>363.15</v>
      </c>
      <c r="AA5397" t="str">
        <f t="shared" si="1697"/>
        <v/>
      </c>
      <c r="AB5397" t="str">
        <f t="shared" si="1698"/>
        <v/>
      </c>
    </row>
    <row r="5398" spans="1:28" x14ac:dyDescent="0.3">
      <c r="A5398" s="2">
        <v>45982</v>
      </c>
      <c r="B5398" s="1">
        <v>0.54513888888888884</v>
      </c>
      <c r="C5398">
        <v>362.05</v>
      </c>
      <c r="D5398">
        <v>361.25</v>
      </c>
      <c r="E5398">
        <v>113507</v>
      </c>
      <c r="F5398" t="b">
        <f t="shared" si="1680"/>
        <v>0</v>
      </c>
      <c r="G5398" t="str">
        <f t="shared" si="1681"/>
        <v/>
      </c>
      <c r="H5398" t="str">
        <f t="shared" si="1682"/>
        <v/>
      </c>
      <c r="I5398">
        <f t="shared" si="1683"/>
        <v>362.3</v>
      </c>
      <c r="J5398">
        <f t="shared" si="1684"/>
        <v>361.3</v>
      </c>
      <c r="K5398">
        <f t="shared" si="1685"/>
        <v>1</v>
      </c>
      <c r="L5398" t="str">
        <f>IF(
    AND(
        K5398=1,
        COUNTIFS($A$2:A5398,A5398,$K$2:K5398,1)=1
    ),
    "ENTRY",
    ""
)</f>
        <v/>
      </c>
      <c r="M5398" t="str">
        <f t="shared" si="1686"/>
        <v/>
      </c>
      <c r="N5398" t="str">
        <f t="shared" si="1687"/>
        <v/>
      </c>
      <c r="O5398" t="str">
        <f t="shared" si="1688"/>
        <v/>
      </c>
      <c r="P5398" t="str">
        <f t="shared" si="1689"/>
        <v/>
      </c>
      <c r="Q5398" t="str">
        <f t="shared" si="1690"/>
        <v/>
      </c>
      <c r="R5398" t="str">
        <f t="shared" si="1691"/>
        <v/>
      </c>
      <c r="S5398" t="str">
        <f t="shared" si="1699"/>
        <v/>
      </c>
      <c r="U5398" t="str">
        <f t="shared" si="1692"/>
        <v/>
      </c>
      <c r="V5398" t="str">
        <f t="shared" si="1693"/>
        <v/>
      </c>
      <c r="W5398" t="str">
        <f t="shared" si="1694"/>
        <v/>
      </c>
      <c r="X5398" t="str">
        <f t="shared" si="1695"/>
        <v/>
      </c>
      <c r="Y5398" t="str">
        <f t="shared" si="1696"/>
        <v/>
      </c>
      <c r="Z5398" cm="1">
        <f t="array" ref="Z5398">LOOKUP(
    2,
    1/($A:$A=$A5398),
    $C:$C
)</f>
        <v>363.15</v>
      </c>
      <c r="AA5398" t="str">
        <f t="shared" si="1697"/>
        <v/>
      </c>
      <c r="AB5398" t="str">
        <f t="shared" si="1698"/>
        <v/>
      </c>
    </row>
    <row r="5399" spans="1:28" x14ac:dyDescent="0.3">
      <c r="A5399" s="2">
        <v>45982</v>
      </c>
      <c r="B5399" s="1">
        <v>0.54861111111111116</v>
      </c>
      <c r="C5399">
        <v>361.5</v>
      </c>
      <c r="D5399">
        <v>360.7</v>
      </c>
      <c r="E5399">
        <v>139240</v>
      </c>
      <c r="F5399" t="b">
        <f t="shared" si="1680"/>
        <v>0</v>
      </c>
      <c r="G5399" t="str">
        <f t="shared" si="1681"/>
        <v/>
      </c>
      <c r="H5399" t="str">
        <f t="shared" si="1682"/>
        <v/>
      </c>
      <c r="I5399">
        <f t="shared" si="1683"/>
        <v>362.3</v>
      </c>
      <c r="J5399">
        <f t="shared" si="1684"/>
        <v>361.3</v>
      </c>
      <c r="K5399">
        <f t="shared" si="1685"/>
        <v>1</v>
      </c>
      <c r="L5399" t="str">
        <f>IF(
    AND(
        K5399=1,
        COUNTIFS($A$2:A5399,A5399,$K$2:K5399,1)=1
    ),
    "ENTRY",
    ""
)</f>
        <v/>
      </c>
      <c r="M5399" t="str">
        <f t="shared" si="1686"/>
        <v/>
      </c>
      <c r="N5399" t="str">
        <f t="shared" si="1687"/>
        <v/>
      </c>
      <c r="O5399" t="str">
        <f t="shared" si="1688"/>
        <v/>
      </c>
      <c r="P5399" t="str">
        <f t="shared" si="1689"/>
        <v/>
      </c>
      <c r="Q5399" t="str">
        <f t="shared" si="1690"/>
        <v/>
      </c>
      <c r="R5399" t="str">
        <f t="shared" si="1691"/>
        <v/>
      </c>
      <c r="S5399" t="str">
        <f t="shared" si="1699"/>
        <v/>
      </c>
      <c r="U5399" t="str">
        <f t="shared" si="1692"/>
        <v/>
      </c>
      <c r="V5399" t="str">
        <f t="shared" si="1693"/>
        <v/>
      </c>
      <c r="W5399" t="str">
        <f t="shared" si="1694"/>
        <v/>
      </c>
      <c r="X5399" t="str">
        <f t="shared" si="1695"/>
        <v/>
      </c>
      <c r="Y5399" t="str">
        <f t="shared" si="1696"/>
        <v/>
      </c>
      <c r="Z5399" cm="1">
        <f t="array" ref="Z5399">LOOKUP(
    2,
    1/($A:$A=$A5399),
    $C:$C
)</f>
        <v>363.15</v>
      </c>
      <c r="AA5399" t="str">
        <f t="shared" si="1697"/>
        <v/>
      </c>
      <c r="AB5399" t="str">
        <f t="shared" si="1698"/>
        <v/>
      </c>
    </row>
    <row r="5400" spans="1:28" x14ac:dyDescent="0.3">
      <c r="A5400" s="2">
        <v>45982</v>
      </c>
      <c r="B5400" s="1">
        <v>0.55208333333333337</v>
      </c>
      <c r="C5400">
        <v>361.1</v>
      </c>
      <c r="D5400">
        <v>360.65</v>
      </c>
      <c r="E5400">
        <v>74776</v>
      </c>
      <c r="F5400" t="b">
        <f t="shared" si="1680"/>
        <v>0</v>
      </c>
      <c r="G5400" t="str">
        <f t="shared" si="1681"/>
        <v/>
      </c>
      <c r="H5400" t="str">
        <f t="shared" si="1682"/>
        <v/>
      </c>
      <c r="I5400">
        <f t="shared" si="1683"/>
        <v>362.3</v>
      </c>
      <c r="J5400">
        <f t="shared" si="1684"/>
        <v>361.3</v>
      </c>
      <c r="K5400">
        <f t="shared" si="1685"/>
        <v>1</v>
      </c>
      <c r="L5400" t="str">
        <f>IF(
    AND(
        K5400=1,
        COUNTIFS($A$2:A5400,A5400,$K$2:K5400,1)=1
    ),
    "ENTRY",
    ""
)</f>
        <v/>
      </c>
      <c r="M5400" t="str">
        <f t="shared" si="1686"/>
        <v/>
      </c>
      <c r="N5400" t="str">
        <f t="shared" si="1687"/>
        <v/>
      </c>
      <c r="O5400" t="str">
        <f t="shared" si="1688"/>
        <v/>
      </c>
      <c r="P5400" t="str">
        <f t="shared" si="1689"/>
        <v/>
      </c>
      <c r="Q5400" t="str">
        <f t="shared" si="1690"/>
        <v/>
      </c>
      <c r="R5400" t="str">
        <f t="shared" si="1691"/>
        <v/>
      </c>
      <c r="S5400" t="str">
        <f t="shared" si="1699"/>
        <v/>
      </c>
      <c r="U5400" t="str">
        <f t="shared" si="1692"/>
        <v/>
      </c>
      <c r="V5400" t="str">
        <f t="shared" si="1693"/>
        <v/>
      </c>
      <c r="W5400" t="str">
        <f t="shared" si="1694"/>
        <v/>
      </c>
      <c r="X5400" t="str">
        <f t="shared" si="1695"/>
        <v/>
      </c>
      <c r="Y5400" t="str">
        <f t="shared" si="1696"/>
        <v/>
      </c>
      <c r="Z5400" cm="1">
        <f t="array" ref="Z5400">LOOKUP(
    2,
    1/($A:$A=$A5400),
    $C:$C
)</f>
        <v>363.15</v>
      </c>
      <c r="AA5400" t="str">
        <f t="shared" si="1697"/>
        <v/>
      </c>
      <c r="AB5400" t="str">
        <f t="shared" si="1698"/>
        <v/>
      </c>
    </row>
    <row r="5401" spans="1:28" x14ac:dyDescent="0.3">
      <c r="A5401" s="2">
        <v>45982</v>
      </c>
      <c r="B5401" s="1">
        <v>0.55555555555555558</v>
      </c>
      <c r="C5401">
        <v>360.9</v>
      </c>
      <c r="D5401">
        <v>360.5</v>
      </c>
      <c r="E5401">
        <v>94752</v>
      </c>
      <c r="F5401" t="b">
        <f t="shared" si="1680"/>
        <v>0</v>
      </c>
      <c r="G5401" t="str">
        <f t="shared" si="1681"/>
        <v/>
      </c>
      <c r="H5401" t="str">
        <f t="shared" si="1682"/>
        <v/>
      </c>
      <c r="I5401">
        <f t="shared" si="1683"/>
        <v>362.3</v>
      </c>
      <c r="J5401">
        <f t="shared" si="1684"/>
        <v>361.3</v>
      </c>
      <c r="K5401">
        <f t="shared" si="1685"/>
        <v>1</v>
      </c>
      <c r="L5401" t="str">
        <f>IF(
    AND(
        K5401=1,
        COUNTIFS($A$2:A5401,A5401,$K$2:K5401,1)=1
    ),
    "ENTRY",
    ""
)</f>
        <v/>
      </c>
      <c r="M5401" t="str">
        <f t="shared" si="1686"/>
        <v/>
      </c>
      <c r="N5401" t="str">
        <f t="shared" si="1687"/>
        <v/>
      </c>
      <c r="O5401" t="str">
        <f t="shared" si="1688"/>
        <v/>
      </c>
      <c r="P5401" t="str">
        <f t="shared" si="1689"/>
        <v/>
      </c>
      <c r="Q5401" t="str">
        <f t="shared" si="1690"/>
        <v/>
      </c>
      <c r="R5401" t="str">
        <f t="shared" si="1691"/>
        <v/>
      </c>
      <c r="S5401" t="str">
        <f t="shared" si="1699"/>
        <v/>
      </c>
      <c r="U5401" t="str">
        <f t="shared" si="1692"/>
        <v/>
      </c>
      <c r="V5401" t="str">
        <f t="shared" si="1693"/>
        <v/>
      </c>
      <c r="W5401" t="str">
        <f t="shared" si="1694"/>
        <v/>
      </c>
      <c r="X5401" t="str">
        <f t="shared" si="1695"/>
        <v/>
      </c>
      <c r="Y5401" t="str">
        <f t="shared" si="1696"/>
        <v/>
      </c>
      <c r="Z5401" cm="1">
        <f t="array" ref="Z5401">LOOKUP(
    2,
    1/($A:$A=$A5401),
    $C:$C
)</f>
        <v>363.15</v>
      </c>
      <c r="AA5401" t="str">
        <f t="shared" si="1697"/>
        <v/>
      </c>
      <c r="AB5401" t="str">
        <f t="shared" si="1698"/>
        <v/>
      </c>
    </row>
    <row r="5402" spans="1:28" x14ac:dyDescent="0.3">
      <c r="A5402" s="2">
        <v>45982</v>
      </c>
      <c r="B5402" s="1">
        <v>0.55902777777777779</v>
      </c>
      <c r="C5402">
        <v>360.85</v>
      </c>
      <c r="D5402">
        <v>360.25</v>
      </c>
      <c r="E5402">
        <v>68614</v>
      </c>
      <c r="F5402" t="b">
        <f t="shared" si="1680"/>
        <v>0</v>
      </c>
      <c r="G5402" t="str">
        <f t="shared" si="1681"/>
        <v/>
      </c>
      <c r="H5402" t="str">
        <f t="shared" si="1682"/>
        <v/>
      </c>
      <c r="I5402">
        <f t="shared" si="1683"/>
        <v>362.3</v>
      </c>
      <c r="J5402">
        <f t="shared" si="1684"/>
        <v>361.3</v>
      </c>
      <c r="K5402">
        <f t="shared" si="1685"/>
        <v>1</v>
      </c>
      <c r="L5402" t="str">
        <f>IF(
    AND(
        K5402=1,
        COUNTIFS($A$2:A5402,A5402,$K$2:K5402,1)=1
    ),
    "ENTRY",
    ""
)</f>
        <v/>
      </c>
      <c r="M5402" t="str">
        <f t="shared" si="1686"/>
        <v/>
      </c>
      <c r="N5402" t="str">
        <f t="shared" si="1687"/>
        <v/>
      </c>
      <c r="O5402" t="str">
        <f t="shared" si="1688"/>
        <v/>
      </c>
      <c r="P5402" t="str">
        <f t="shared" si="1689"/>
        <v/>
      </c>
      <c r="Q5402" t="str">
        <f t="shared" si="1690"/>
        <v/>
      </c>
      <c r="R5402" t="str">
        <f t="shared" si="1691"/>
        <v/>
      </c>
      <c r="S5402" t="str">
        <f t="shared" si="1699"/>
        <v/>
      </c>
      <c r="U5402" t="str">
        <f t="shared" si="1692"/>
        <v/>
      </c>
      <c r="V5402" t="str">
        <f t="shared" si="1693"/>
        <v/>
      </c>
      <c r="W5402" t="str">
        <f t="shared" si="1694"/>
        <v/>
      </c>
      <c r="X5402" t="str">
        <f t="shared" si="1695"/>
        <v/>
      </c>
      <c r="Y5402" t="str">
        <f t="shared" si="1696"/>
        <v/>
      </c>
      <c r="Z5402" cm="1">
        <f t="array" ref="Z5402">LOOKUP(
    2,
    1/($A:$A=$A5402),
    $C:$C
)</f>
        <v>363.15</v>
      </c>
      <c r="AA5402" t="str">
        <f t="shared" si="1697"/>
        <v/>
      </c>
      <c r="AB5402" t="str">
        <f t="shared" si="1698"/>
        <v/>
      </c>
    </row>
    <row r="5403" spans="1:28" x14ac:dyDescent="0.3">
      <c r="A5403" s="2">
        <v>45982</v>
      </c>
      <c r="B5403" s="1">
        <v>0.5625</v>
      </c>
      <c r="C5403">
        <v>360.8</v>
      </c>
      <c r="D5403">
        <v>360.45</v>
      </c>
      <c r="E5403">
        <v>55829</v>
      </c>
      <c r="F5403" t="b">
        <f t="shared" si="1680"/>
        <v>0</v>
      </c>
      <c r="G5403" t="str">
        <f t="shared" si="1681"/>
        <v/>
      </c>
      <c r="H5403" t="str">
        <f t="shared" si="1682"/>
        <v/>
      </c>
      <c r="I5403">
        <f t="shared" si="1683"/>
        <v>362.3</v>
      </c>
      <c r="J5403">
        <f t="shared" si="1684"/>
        <v>361.3</v>
      </c>
      <c r="K5403">
        <f t="shared" si="1685"/>
        <v>1</v>
      </c>
      <c r="L5403" t="str">
        <f>IF(
    AND(
        K5403=1,
        COUNTIFS($A$2:A5403,A5403,$K$2:K5403,1)=1
    ),
    "ENTRY",
    ""
)</f>
        <v/>
      </c>
      <c r="M5403" t="str">
        <f t="shared" si="1686"/>
        <v/>
      </c>
      <c r="N5403" t="str">
        <f t="shared" si="1687"/>
        <v/>
      </c>
      <c r="O5403" t="str">
        <f t="shared" si="1688"/>
        <v/>
      </c>
      <c r="P5403" t="str">
        <f t="shared" si="1689"/>
        <v/>
      </c>
      <c r="Q5403" t="str">
        <f t="shared" si="1690"/>
        <v/>
      </c>
      <c r="R5403" t="str">
        <f t="shared" si="1691"/>
        <v/>
      </c>
      <c r="S5403" t="str">
        <f t="shared" si="1699"/>
        <v/>
      </c>
      <c r="U5403" t="str">
        <f t="shared" si="1692"/>
        <v/>
      </c>
      <c r="V5403" t="str">
        <f t="shared" si="1693"/>
        <v/>
      </c>
      <c r="W5403" t="str">
        <f t="shared" si="1694"/>
        <v/>
      </c>
      <c r="X5403" t="str">
        <f t="shared" si="1695"/>
        <v/>
      </c>
      <c r="Y5403" t="str">
        <f t="shared" si="1696"/>
        <v/>
      </c>
      <c r="Z5403" cm="1">
        <f t="array" ref="Z5403">LOOKUP(
    2,
    1/($A:$A=$A5403),
    $C:$C
)</f>
        <v>363.15</v>
      </c>
      <c r="AA5403" t="str">
        <f t="shared" si="1697"/>
        <v/>
      </c>
      <c r="AB5403" t="str">
        <f t="shared" si="1698"/>
        <v/>
      </c>
    </row>
    <row r="5404" spans="1:28" x14ac:dyDescent="0.3">
      <c r="A5404" s="2">
        <v>45982</v>
      </c>
      <c r="B5404" s="1">
        <v>0.56597222222222221</v>
      </c>
      <c r="C5404">
        <v>361.6</v>
      </c>
      <c r="D5404">
        <v>360.45</v>
      </c>
      <c r="E5404">
        <v>143899</v>
      </c>
      <c r="F5404" t="b">
        <f t="shared" si="1680"/>
        <v>0</v>
      </c>
      <c r="G5404" t="str">
        <f t="shared" si="1681"/>
        <v/>
      </c>
      <c r="H5404" t="str">
        <f t="shared" si="1682"/>
        <v/>
      </c>
      <c r="I5404">
        <f t="shared" si="1683"/>
        <v>362.3</v>
      </c>
      <c r="J5404">
        <f t="shared" si="1684"/>
        <v>361.3</v>
      </c>
      <c r="K5404">
        <f t="shared" si="1685"/>
        <v>1</v>
      </c>
      <c r="L5404" t="str">
        <f>IF(
    AND(
        K5404=1,
        COUNTIFS($A$2:A5404,A5404,$K$2:K5404,1)=1
    ),
    "ENTRY",
    ""
)</f>
        <v/>
      </c>
      <c r="M5404" t="str">
        <f t="shared" si="1686"/>
        <v/>
      </c>
      <c r="N5404" t="str">
        <f t="shared" si="1687"/>
        <v/>
      </c>
      <c r="O5404" t="str">
        <f t="shared" si="1688"/>
        <v/>
      </c>
      <c r="P5404" t="str">
        <f t="shared" si="1689"/>
        <v/>
      </c>
      <c r="Q5404" t="str">
        <f t="shared" si="1690"/>
        <v/>
      </c>
      <c r="R5404" t="str">
        <f t="shared" si="1691"/>
        <v/>
      </c>
      <c r="S5404" t="str">
        <f t="shared" si="1699"/>
        <v/>
      </c>
      <c r="U5404" t="str">
        <f t="shared" si="1692"/>
        <v/>
      </c>
      <c r="V5404" t="str">
        <f t="shared" si="1693"/>
        <v/>
      </c>
      <c r="W5404" t="str">
        <f t="shared" si="1694"/>
        <v/>
      </c>
      <c r="X5404" t="str">
        <f t="shared" si="1695"/>
        <v/>
      </c>
      <c r="Y5404" t="str">
        <f t="shared" si="1696"/>
        <v/>
      </c>
      <c r="Z5404" cm="1">
        <f t="array" ref="Z5404">LOOKUP(
    2,
    1/($A:$A=$A5404),
    $C:$C
)</f>
        <v>363.15</v>
      </c>
      <c r="AA5404" t="str">
        <f t="shared" si="1697"/>
        <v/>
      </c>
      <c r="AB5404" t="str">
        <f t="shared" si="1698"/>
        <v/>
      </c>
    </row>
    <row r="5405" spans="1:28" x14ac:dyDescent="0.3">
      <c r="A5405" s="2">
        <v>45982</v>
      </c>
      <c r="B5405" s="1">
        <v>0.56944444444444442</v>
      </c>
      <c r="C5405">
        <v>361.35</v>
      </c>
      <c r="D5405">
        <v>360.75</v>
      </c>
      <c r="E5405">
        <v>66532</v>
      </c>
      <c r="F5405" t="b">
        <f t="shared" si="1680"/>
        <v>0</v>
      </c>
      <c r="G5405" t="str">
        <f t="shared" si="1681"/>
        <v/>
      </c>
      <c r="H5405" t="str">
        <f t="shared" si="1682"/>
        <v/>
      </c>
      <c r="I5405">
        <f t="shared" si="1683"/>
        <v>362.3</v>
      </c>
      <c r="J5405">
        <f t="shared" si="1684"/>
        <v>361.3</v>
      </c>
      <c r="K5405">
        <f t="shared" si="1685"/>
        <v>1</v>
      </c>
      <c r="L5405" t="str">
        <f>IF(
    AND(
        K5405=1,
        COUNTIFS($A$2:A5405,A5405,$K$2:K5405,1)=1
    ),
    "ENTRY",
    ""
)</f>
        <v/>
      </c>
      <c r="M5405" t="str">
        <f t="shared" si="1686"/>
        <v/>
      </c>
      <c r="N5405" t="str">
        <f t="shared" si="1687"/>
        <v/>
      </c>
      <c r="O5405" t="str">
        <f t="shared" si="1688"/>
        <v/>
      </c>
      <c r="P5405" t="str">
        <f t="shared" si="1689"/>
        <v/>
      </c>
      <c r="Q5405" t="str">
        <f t="shared" si="1690"/>
        <v/>
      </c>
      <c r="R5405" t="str">
        <f t="shared" si="1691"/>
        <v/>
      </c>
      <c r="S5405" t="str">
        <f t="shared" si="1699"/>
        <v/>
      </c>
      <c r="U5405" t="str">
        <f t="shared" si="1692"/>
        <v/>
      </c>
      <c r="V5405" t="str">
        <f t="shared" si="1693"/>
        <v/>
      </c>
      <c r="W5405" t="str">
        <f t="shared" si="1694"/>
        <v/>
      </c>
      <c r="X5405" t="str">
        <f t="shared" si="1695"/>
        <v/>
      </c>
      <c r="Y5405" t="str">
        <f t="shared" si="1696"/>
        <v/>
      </c>
      <c r="Z5405" cm="1">
        <f t="array" ref="Z5405">LOOKUP(
    2,
    1/($A:$A=$A5405),
    $C:$C
)</f>
        <v>363.15</v>
      </c>
      <c r="AA5405" t="str">
        <f t="shared" si="1697"/>
        <v/>
      </c>
      <c r="AB5405" t="str">
        <f t="shared" si="1698"/>
        <v/>
      </c>
    </row>
    <row r="5406" spans="1:28" x14ac:dyDescent="0.3">
      <c r="A5406" s="2">
        <v>45982</v>
      </c>
      <c r="B5406" s="1">
        <v>0.57291666666666663</v>
      </c>
      <c r="C5406">
        <v>361.35</v>
      </c>
      <c r="D5406">
        <v>360.75</v>
      </c>
      <c r="E5406">
        <v>63824</v>
      </c>
      <c r="F5406" t="b">
        <f t="shared" si="1680"/>
        <v>0</v>
      </c>
      <c r="G5406" t="str">
        <f t="shared" si="1681"/>
        <v/>
      </c>
      <c r="H5406" t="str">
        <f t="shared" si="1682"/>
        <v/>
      </c>
      <c r="I5406">
        <f t="shared" si="1683"/>
        <v>362.3</v>
      </c>
      <c r="J5406">
        <f t="shared" si="1684"/>
        <v>361.3</v>
      </c>
      <c r="K5406">
        <f t="shared" si="1685"/>
        <v>1</v>
      </c>
      <c r="L5406" t="str">
        <f>IF(
    AND(
        K5406=1,
        COUNTIFS($A$2:A5406,A5406,$K$2:K5406,1)=1
    ),
    "ENTRY",
    ""
)</f>
        <v/>
      </c>
      <c r="M5406" t="str">
        <f t="shared" si="1686"/>
        <v/>
      </c>
      <c r="N5406" t="str">
        <f t="shared" si="1687"/>
        <v/>
      </c>
      <c r="O5406" t="str">
        <f t="shared" si="1688"/>
        <v/>
      </c>
      <c r="P5406" t="str">
        <f t="shared" si="1689"/>
        <v/>
      </c>
      <c r="Q5406" t="str">
        <f t="shared" si="1690"/>
        <v/>
      </c>
      <c r="R5406" t="str">
        <f t="shared" si="1691"/>
        <v/>
      </c>
      <c r="S5406" t="str">
        <f t="shared" si="1699"/>
        <v/>
      </c>
      <c r="U5406" t="str">
        <f t="shared" si="1692"/>
        <v/>
      </c>
      <c r="V5406" t="str">
        <f t="shared" si="1693"/>
        <v/>
      </c>
      <c r="W5406" t="str">
        <f t="shared" si="1694"/>
        <v/>
      </c>
      <c r="X5406" t="str">
        <f t="shared" si="1695"/>
        <v/>
      </c>
      <c r="Y5406" t="str">
        <f t="shared" si="1696"/>
        <v/>
      </c>
      <c r="Z5406" cm="1">
        <f t="array" ref="Z5406">LOOKUP(
    2,
    1/($A:$A=$A5406),
    $C:$C
)</f>
        <v>363.15</v>
      </c>
      <c r="AA5406" t="str">
        <f t="shared" si="1697"/>
        <v/>
      </c>
      <c r="AB5406" t="str">
        <f t="shared" si="1698"/>
        <v/>
      </c>
    </row>
    <row r="5407" spans="1:28" x14ac:dyDescent="0.3">
      <c r="A5407" s="2">
        <v>45982</v>
      </c>
      <c r="B5407" s="1">
        <v>0.57638888888888884</v>
      </c>
      <c r="C5407">
        <v>361.55</v>
      </c>
      <c r="D5407">
        <v>361.15</v>
      </c>
      <c r="E5407">
        <v>78675</v>
      </c>
      <c r="F5407" t="b">
        <f t="shared" si="1680"/>
        <v>0</v>
      </c>
      <c r="G5407" t="str">
        <f t="shared" si="1681"/>
        <v/>
      </c>
      <c r="H5407" t="str">
        <f t="shared" si="1682"/>
        <v/>
      </c>
      <c r="I5407">
        <f t="shared" si="1683"/>
        <v>362.3</v>
      </c>
      <c r="J5407">
        <f t="shared" si="1684"/>
        <v>361.3</v>
      </c>
      <c r="K5407">
        <f t="shared" si="1685"/>
        <v>1</v>
      </c>
      <c r="L5407" t="str">
        <f>IF(
    AND(
        K5407=1,
        COUNTIFS($A$2:A5407,A5407,$K$2:K5407,1)=1
    ),
    "ENTRY",
    ""
)</f>
        <v/>
      </c>
      <c r="M5407" t="str">
        <f t="shared" si="1686"/>
        <v/>
      </c>
      <c r="N5407" t="str">
        <f t="shared" si="1687"/>
        <v/>
      </c>
      <c r="O5407" t="str">
        <f t="shared" si="1688"/>
        <v/>
      </c>
      <c r="P5407" t="str">
        <f t="shared" si="1689"/>
        <v/>
      </c>
      <c r="Q5407" t="str">
        <f t="shared" si="1690"/>
        <v/>
      </c>
      <c r="R5407" t="str">
        <f t="shared" si="1691"/>
        <v/>
      </c>
      <c r="S5407" t="str">
        <f t="shared" si="1699"/>
        <v/>
      </c>
      <c r="U5407" t="str">
        <f t="shared" si="1692"/>
        <v/>
      </c>
      <c r="V5407" t="str">
        <f t="shared" si="1693"/>
        <v/>
      </c>
      <c r="W5407" t="str">
        <f t="shared" si="1694"/>
        <v/>
      </c>
      <c r="X5407" t="str">
        <f t="shared" si="1695"/>
        <v/>
      </c>
      <c r="Y5407" t="str">
        <f t="shared" si="1696"/>
        <v/>
      </c>
      <c r="Z5407" cm="1">
        <f t="array" ref="Z5407">LOOKUP(
    2,
    1/($A:$A=$A5407),
    $C:$C
)</f>
        <v>363.15</v>
      </c>
      <c r="AA5407" t="str">
        <f t="shared" si="1697"/>
        <v/>
      </c>
      <c r="AB5407" t="str">
        <f t="shared" si="1698"/>
        <v/>
      </c>
    </row>
    <row r="5408" spans="1:28" x14ac:dyDescent="0.3">
      <c r="A5408" s="2">
        <v>45982</v>
      </c>
      <c r="B5408" s="1">
        <v>0.57986111111111116</v>
      </c>
      <c r="C5408">
        <v>362.35</v>
      </c>
      <c r="D5408">
        <v>361.5</v>
      </c>
      <c r="E5408">
        <v>137396</v>
      </c>
      <c r="F5408" t="b">
        <f t="shared" si="1680"/>
        <v>0</v>
      </c>
      <c r="G5408" t="str">
        <f t="shared" si="1681"/>
        <v/>
      </c>
      <c r="H5408" t="str">
        <f t="shared" si="1682"/>
        <v/>
      </c>
      <c r="I5408">
        <f t="shared" si="1683"/>
        <v>362.3</v>
      </c>
      <c r="J5408">
        <f t="shared" si="1684"/>
        <v>361.3</v>
      </c>
      <c r="K5408">
        <f t="shared" si="1685"/>
        <v>1</v>
      </c>
      <c r="L5408" t="str">
        <f>IF(
    AND(
        K5408=1,
        COUNTIFS($A$2:A5408,A5408,$K$2:K5408,1)=1
    ),
    "ENTRY",
    ""
)</f>
        <v/>
      </c>
      <c r="M5408" t="str">
        <f t="shared" si="1686"/>
        <v/>
      </c>
      <c r="N5408" t="str">
        <f t="shared" si="1687"/>
        <v/>
      </c>
      <c r="O5408" t="str">
        <f t="shared" si="1688"/>
        <v/>
      </c>
      <c r="P5408" t="str">
        <f t="shared" si="1689"/>
        <v/>
      </c>
      <c r="Q5408" t="str">
        <f t="shared" si="1690"/>
        <v/>
      </c>
      <c r="R5408" t="str">
        <f t="shared" si="1691"/>
        <v/>
      </c>
      <c r="S5408" t="str">
        <f t="shared" si="1699"/>
        <v/>
      </c>
      <c r="U5408" t="str">
        <f t="shared" si="1692"/>
        <v/>
      </c>
      <c r="V5408" t="str">
        <f t="shared" si="1693"/>
        <v/>
      </c>
      <c r="W5408" t="str">
        <f t="shared" si="1694"/>
        <v/>
      </c>
      <c r="X5408" t="str">
        <f t="shared" si="1695"/>
        <v/>
      </c>
      <c r="Y5408" t="str">
        <f t="shared" si="1696"/>
        <v/>
      </c>
      <c r="Z5408" cm="1">
        <f t="array" ref="Z5408">LOOKUP(
    2,
    1/($A:$A=$A5408),
    $C:$C
)</f>
        <v>363.15</v>
      </c>
      <c r="AA5408" t="str">
        <f t="shared" si="1697"/>
        <v/>
      </c>
      <c r="AB5408" t="str">
        <f t="shared" si="1698"/>
        <v/>
      </c>
    </row>
    <row r="5409" spans="1:28" x14ac:dyDescent="0.3">
      <c r="A5409" s="2">
        <v>45982</v>
      </c>
      <c r="B5409" s="1">
        <v>0.58333333333333337</v>
      </c>
      <c r="C5409">
        <v>362.4</v>
      </c>
      <c r="D5409">
        <v>362.05</v>
      </c>
      <c r="E5409">
        <v>54369</v>
      </c>
      <c r="F5409" t="b">
        <f t="shared" si="1680"/>
        <v>0</v>
      </c>
      <c r="G5409" t="str">
        <f t="shared" si="1681"/>
        <v/>
      </c>
      <c r="H5409" t="str">
        <f t="shared" si="1682"/>
        <v/>
      </c>
      <c r="I5409">
        <f t="shared" si="1683"/>
        <v>362.3</v>
      </c>
      <c r="J5409">
        <f t="shared" si="1684"/>
        <v>361.3</v>
      </c>
      <c r="K5409">
        <f t="shared" si="1685"/>
        <v>1</v>
      </c>
      <c r="L5409" t="str">
        <f>IF(
    AND(
        K5409=1,
        COUNTIFS($A$2:A5409,A5409,$K$2:K5409,1)=1
    ),
    "ENTRY",
    ""
)</f>
        <v/>
      </c>
      <c r="M5409" t="str">
        <f t="shared" si="1686"/>
        <v/>
      </c>
      <c r="N5409" t="str">
        <f t="shared" si="1687"/>
        <v/>
      </c>
      <c r="O5409" t="str">
        <f t="shared" si="1688"/>
        <v/>
      </c>
      <c r="P5409" t="str">
        <f t="shared" si="1689"/>
        <v/>
      </c>
      <c r="Q5409" t="str">
        <f t="shared" si="1690"/>
        <v/>
      </c>
      <c r="R5409" t="str">
        <f t="shared" si="1691"/>
        <v/>
      </c>
      <c r="S5409" t="str">
        <f t="shared" si="1699"/>
        <v/>
      </c>
      <c r="U5409" t="str">
        <f t="shared" si="1692"/>
        <v/>
      </c>
      <c r="V5409" t="str">
        <f t="shared" si="1693"/>
        <v/>
      </c>
      <c r="W5409" t="str">
        <f t="shared" si="1694"/>
        <v/>
      </c>
      <c r="X5409" t="str">
        <f t="shared" si="1695"/>
        <v/>
      </c>
      <c r="Y5409" t="str">
        <f t="shared" si="1696"/>
        <v/>
      </c>
      <c r="Z5409" cm="1">
        <f t="array" ref="Z5409">LOOKUP(
    2,
    1/($A:$A=$A5409),
    $C:$C
)</f>
        <v>363.15</v>
      </c>
      <c r="AA5409" t="str">
        <f t="shared" si="1697"/>
        <v/>
      </c>
      <c r="AB5409" t="str">
        <f t="shared" si="1698"/>
        <v/>
      </c>
    </row>
    <row r="5410" spans="1:28" x14ac:dyDescent="0.3">
      <c r="A5410" s="2">
        <v>45982</v>
      </c>
      <c r="B5410" s="1">
        <v>0.58680555555555558</v>
      </c>
      <c r="C5410">
        <v>362.45</v>
      </c>
      <c r="D5410">
        <v>361.85</v>
      </c>
      <c r="E5410">
        <v>83867</v>
      </c>
      <c r="F5410" t="b">
        <f t="shared" si="1680"/>
        <v>0</v>
      </c>
      <c r="G5410" t="str">
        <f t="shared" si="1681"/>
        <v/>
      </c>
      <c r="H5410" t="str">
        <f t="shared" si="1682"/>
        <v/>
      </c>
      <c r="I5410">
        <f t="shared" si="1683"/>
        <v>362.3</v>
      </c>
      <c r="J5410">
        <f t="shared" si="1684"/>
        <v>361.3</v>
      </c>
      <c r="K5410">
        <f t="shared" si="1685"/>
        <v>1</v>
      </c>
      <c r="L5410" t="str">
        <f>IF(
    AND(
        K5410=1,
        COUNTIFS($A$2:A5410,A5410,$K$2:K5410,1)=1
    ),
    "ENTRY",
    ""
)</f>
        <v/>
      </c>
      <c r="M5410" t="str">
        <f t="shared" si="1686"/>
        <v/>
      </c>
      <c r="N5410" t="str">
        <f t="shared" si="1687"/>
        <v/>
      </c>
      <c r="O5410" t="str">
        <f t="shared" si="1688"/>
        <v/>
      </c>
      <c r="P5410" t="str">
        <f t="shared" si="1689"/>
        <v/>
      </c>
      <c r="Q5410" t="str">
        <f t="shared" si="1690"/>
        <v/>
      </c>
      <c r="R5410" t="str">
        <f t="shared" si="1691"/>
        <v/>
      </c>
      <c r="S5410" t="str">
        <f t="shared" si="1699"/>
        <v/>
      </c>
      <c r="U5410" t="str">
        <f t="shared" si="1692"/>
        <v/>
      </c>
      <c r="V5410" t="str">
        <f t="shared" si="1693"/>
        <v/>
      </c>
      <c r="W5410" t="str">
        <f t="shared" si="1694"/>
        <v/>
      </c>
      <c r="X5410" t="str">
        <f t="shared" si="1695"/>
        <v/>
      </c>
      <c r="Y5410" t="str">
        <f t="shared" si="1696"/>
        <v/>
      </c>
      <c r="Z5410" cm="1">
        <f t="array" ref="Z5410">LOOKUP(
    2,
    1/($A:$A=$A5410),
    $C:$C
)</f>
        <v>363.15</v>
      </c>
      <c r="AA5410" t="str">
        <f t="shared" si="1697"/>
        <v/>
      </c>
      <c r="AB5410" t="str">
        <f t="shared" si="1698"/>
        <v/>
      </c>
    </row>
    <row r="5411" spans="1:28" x14ac:dyDescent="0.3">
      <c r="A5411" s="2">
        <v>45982</v>
      </c>
      <c r="B5411" s="1">
        <v>0.59027777777777779</v>
      </c>
      <c r="C5411">
        <v>362.5</v>
      </c>
      <c r="D5411">
        <v>362</v>
      </c>
      <c r="E5411">
        <v>56026</v>
      </c>
      <c r="F5411" t="b">
        <f t="shared" si="1680"/>
        <v>0</v>
      </c>
      <c r="G5411" t="str">
        <f t="shared" si="1681"/>
        <v/>
      </c>
      <c r="H5411" t="str">
        <f t="shared" si="1682"/>
        <v/>
      </c>
      <c r="I5411">
        <f t="shared" si="1683"/>
        <v>362.3</v>
      </c>
      <c r="J5411">
        <f t="shared" si="1684"/>
        <v>361.3</v>
      </c>
      <c r="K5411">
        <f t="shared" si="1685"/>
        <v>1</v>
      </c>
      <c r="L5411" t="str">
        <f>IF(
    AND(
        K5411=1,
        COUNTIFS($A$2:A5411,A5411,$K$2:K5411,1)=1
    ),
    "ENTRY",
    ""
)</f>
        <v/>
      </c>
      <c r="M5411" t="str">
        <f t="shared" si="1686"/>
        <v/>
      </c>
      <c r="N5411" t="str">
        <f t="shared" si="1687"/>
        <v/>
      </c>
      <c r="O5411" t="str">
        <f t="shared" si="1688"/>
        <v/>
      </c>
      <c r="P5411" t="str">
        <f t="shared" si="1689"/>
        <v/>
      </c>
      <c r="Q5411" t="str">
        <f t="shared" si="1690"/>
        <v/>
      </c>
      <c r="R5411" t="str">
        <f t="shared" si="1691"/>
        <v/>
      </c>
      <c r="S5411" t="str">
        <f t="shared" si="1699"/>
        <v/>
      </c>
      <c r="U5411" t="str">
        <f t="shared" si="1692"/>
        <v/>
      </c>
      <c r="V5411" t="str">
        <f t="shared" si="1693"/>
        <v/>
      </c>
      <c r="W5411" t="str">
        <f t="shared" si="1694"/>
        <v/>
      </c>
      <c r="X5411" t="str">
        <f t="shared" si="1695"/>
        <v/>
      </c>
      <c r="Y5411" t="str">
        <f t="shared" si="1696"/>
        <v/>
      </c>
      <c r="Z5411" cm="1">
        <f t="array" ref="Z5411">LOOKUP(
    2,
    1/($A:$A=$A5411),
    $C:$C
)</f>
        <v>363.15</v>
      </c>
      <c r="AA5411" t="str">
        <f t="shared" si="1697"/>
        <v/>
      </c>
      <c r="AB5411" t="str">
        <f t="shared" si="1698"/>
        <v/>
      </c>
    </row>
    <row r="5412" spans="1:28" x14ac:dyDescent="0.3">
      <c r="A5412" s="2">
        <v>45982</v>
      </c>
      <c r="B5412" s="1">
        <v>0.59375</v>
      </c>
      <c r="C5412">
        <v>362.85</v>
      </c>
      <c r="D5412">
        <v>362.35</v>
      </c>
      <c r="E5412">
        <v>162336</v>
      </c>
      <c r="F5412" t="b">
        <f t="shared" si="1680"/>
        <v>0</v>
      </c>
      <c r="G5412" t="str">
        <f t="shared" si="1681"/>
        <v/>
      </c>
      <c r="H5412" t="str">
        <f t="shared" si="1682"/>
        <v/>
      </c>
      <c r="I5412">
        <f t="shared" si="1683"/>
        <v>362.3</v>
      </c>
      <c r="J5412">
        <f t="shared" si="1684"/>
        <v>361.3</v>
      </c>
      <c r="K5412">
        <f t="shared" si="1685"/>
        <v>1</v>
      </c>
      <c r="L5412" t="str">
        <f>IF(
    AND(
        K5412=1,
        COUNTIFS($A$2:A5412,A5412,$K$2:K5412,1)=1
    ),
    "ENTRY",
    ""
)</f>
        <v/>
      </c>
      <c r="M5412" t="str">
        <f t="shared" si="1686"/>
        <v/>
      </c>
      <c r="N5412" t="str">
        <f t="shared" si="1687"/>
        <v/>
      </c>
      <c r="O5412" t="str">
        <f t="shared" si="1688"/>
        <v/>
      </c>
      <c r="P5412" t="str">
        <f t="shared" si="1689"/>
        <v/>
      </c>
      <c r="Q5412" t="str">
        <f t="shared" si="1690"/>
        <v/>
      </c>
      <c r="R5412" t="str">
        <f t="shared" si="1691"/>
        <v/>
      </c>
      <c r="S5412" t="str">
        <f t="shared" si="1699"/>
        <v/>
      </c>
      <c r="U5412" t="str">
        <f t="shared" si="1692"/>
        <v/>
      </c>
      <c r="V5412" t="str">
        <f t="shared" si="1693"/>
        <v/>
      </c>
      <c r="W5412" t="str">
        <f t="shared" si="1694"/>
        <v/>
      </c>
      <c r="X5412" t="str">
        <f t="shared" si="1695"/>
        <v/>
      </c>
      <c r="Y5412" t="str">
        <f t="shared" si="1696"/>
        <v/>
      </c>
      <c r="Z5412" cm="1">
        <f t="array" ref="Z5412">LOOKUP(
    2,
    1/($A:$A=$A5412),
    $C:$C
)</f>
        <v>363.15</v>
      </c>
      <c r="AA5412" t="str">
        <f t="shared" si="1697"/>
        <v/>
      </c>
      <c r="AB5412" t="str">
        <f t="shared" si="1698"/>
        <v/>
      </c>
    </row>
    <row r="5413" spans="1:28" x14ac:dyDescent="0.3">
      <c r="A5413" s="2">
        <v>45982</v>
      </c>
      <c r="B5413" s="1">
        <v>0.59722222222222221</v>
      </c>
      <c r="C5413">
        <v>362.7</v>
      </c>
      <c r="D5413">
        <v>362.2</v>
      </c>
      <c r="E5413">
        <v>58491</v>
      </c>
      <c r="F5413" t="b">
        <f t="shared" si="1680"/>
        <v>0</v>
      </c>
      <c r="G5413" t="str">
        <f t="shared" si="1681"/>
        <v/>
      </c>
      <c r="H5413" t="str">
        <f t="shared" si="1682"/>
        <v/>
      </c>
      <c r="I5413">
        <f t="shared" si="1683"/>
        <v>362.3</v>
      </c>
      <c r="J5413">
        <f t="shared" si="1684"/>
        <v>361.3</v>
      </c>
      <c r="K5413">
        <f t="shared" si="1685"/>
        <v>1</v>
      </c>
      <c r="L5413" t="str">
        <f>IF(
    AND(
        K5413=1,
        COUNTIFS($A$2:A5413,A5413,$K$2:K5413,1)=1
    ),
    "ENTRY",
    ""
)</f>
        <v/>
      </c>
      <c r="M5413" t="str">
        <f t="shared" si="1686"/>
        <v/>
      </c>
      <c r="N5413" t="str">
        <f t="shared" si="1687"/>
        <v/>
      </c>
      <c r="O5413" t="str">
        <f t="shared" si="1688"/>
        <v/>
      </c>
      <c r="P5413" t="str">
        <f t="shared" si="1689"/>
        <v/>
      </c>
      <c r="Q5413" t="str">
        <f t="shared" si="1690"/>
        <v/>
      </c>
      <c r="R5413" t="str">
        <f t="shared" si="1691"/>
        <v/>
      </c>
      <c r="S5413" t="str">
        <f t="shared" si="1699"/>
        <v/>
      </c>
      <c r="U5413" t="str">
        <f t="shared" si="1692"/>
        <v/>
      </c>
      <c r="V5413" t="str">
        <f t="shared" si="1693"/>
        <v/>
      </c>
      <c r="W5413" t="str">
        <f t="shared" si="1694"/>
        <v/>
      </c>
      <c r="X5413" t="str">
        <f t="shared" si="1695"/>
        <v/>
      </c>
      <c r="Y5413" t="str">
        <f t="shared" si="1696"/>
        <v/>
      </c>
      <c r="Z5413" cm="1">
        <f t="array" ref="Z5413">LOOKUP(
    2,
    1/($A:$A=$A5413),
    $C:$C
)</f>
        <v>363.15</v>
      </c>
      <c r="AA5413" t="str">
        <f t="shared" si="1697"/>
        <v/>
      </c>
      <c r="AB5413" t="str">
        <f t="shared" si="1698"/>
        <v/>
      </c>
    </row>
    <row r="5414" spans="1:28" x14ac:dyDescent="0.3">
      <c r="A5414" s="2">
        <v>45982</v>
      </c>
      <c r="B5414" s="1">
        <v>0.60069444444444442</v>
      </c>
      <c r="C5414">
        <v>362.9</v>
      </c>
      <c r="D5414">
        <v>362.45</v>
      </c>
      <c r="E5414">
        <v>78801</v>
      </c>
      <c r="F5414" t="b">
        <f t="shared" si="1680"/>
        <v>0</v>
      </c>
      <c r="G5414" t="str">
        <f t="shared" si="1681"/>
        <v/>
      </c>
      <c r="H5414" t="str">
        <f t="shared" si="1682"/>
        <v/>
      </c>
      <c r="I5414">
        <f t="shared" si="1683"/>
        <v>362.3</v>
      </c>
      <c r="J5414">
        <f t="shared" si="1684"/>
        <v>361.3</v>
      </c>
      <c r="K5414">
        <f t="shared" si="1685"/>
        <v>1</v>
      </c>
      <c r="L5414" t="str">
        <f>IF(
    AND(
        K5414=1,
        COUNTIFS($A$2:A5414,A5414,$K$2:K5414,1)=1
    ),
    "ENTRY",
    ""
)</f>
        <v/>
      </c>
      <c r="M5414" t="str">
        <f t="shared" si="1686"/>
        <v/>
      </c>
      <c r="N5414" t="str">
        <f t="shared" si="1687"/>
        <v/>
      </c>
      <c r="O5414" t="str">
        <f t="shared" si="1688"/>
        <v/>
      </c>
      <c r="P5414" t="str">
        <f t="shared" si="1689"/>
        <v/>
      </c>
      <c r="Q5414" t="str">
        <f t="shared" si="1690"/>
        <v/>
      </c>
      <c r="R5414" t="str">
        <f t="shared" si="1691"/>
        <v/>
      </c>
      <c r="S5414" t="str">
        <f t="shared" si="1699"/>
        <v/>
      </c>
      <c r="U5414" t="str">
        <f t="shared" si="1692"/>
        <v/>
      </c>
      <c r="V5414" t="str">
        <f t="shared" si="1693"/>
        <v/>
      </c>
      <c r="W5414" t="str">
        <f t="shared" si="1694"/>
        <v/>
      </c>
      <c r="X5414" t="str">
        <f t="shared" si="1695"/>
        <v/>
      </c>
      <c r="Y5414" t="str">
        <f t="shared" si="1696"/>
        <v/>
      </c>
      <c r="Z5414" cm="1">
        <f t="array" ref="Z5414">LOOKUP(
    2,
    1/($A:$A=$A5414),
    $C:$C
)</f>
        <v>363.15</v>
      </c>
      <c r="AA5414" t="str">
        <f t="shared" si="1697"/>
        <v/>
      </c>
      <c r="AB5414" t="str">
        <f t="shared" si="1698"/>
        <v/>
      </c>
    </row>
    <row r="5415" spans="1:28" x14ac:dyDescent="0.3">
      <c r="A5415" s="2">
        <v>45982</v>
      </c>
      <c r="B5415" s="1">
        <v>0.60416666666666663</v>
      </c>
      <c r="C5415">
        <v>363.25</v>
      </c>
      <c r="D5415">
        <v>362.75</v>
      </c>
      <c r="E5415">
        <v>123217</v>
      </c>
      <c r="F5415" t="b">
        <f t="shared" si="1680"/>
        <v>0</v>
      </c>
      <c r="G5415" t="str">
        <f t="shared" si="1681"/>
        <v/>
      </c>
      <c r="H5415" t="str">
        <f t="shared" si="1682"/>
        <v/>
      </c>
      <c r="I5415">
        <f t="shared" si="1683"/>
        <v>362.3</v>
      </c>
      <c r="J5415">
        <f t="shared" si="1684"/>
        <v>361.3</v>
      </c>
      <c r="K5415">
        <f t="shared" si="1685"/>
        <v>1</v>
      </c>
      <c r="L5415" t="str">
        <f>IF(
    AND(
        K5415=1,
        COUNTIFS($A$2:A5415,A5415,$K$2:K5415,1)=1
    ),
    "ENTRY",
    ""
)</f>
        <v/>
      </c>
      <c r="M5415" t="str">
        <f t="shared" si="1686"/>
        <v/>
      </c>
      <c r="N5415" t="str">
        <f t="shared" si="1687"/>
        <v/>
      </c>
      <c r="O5415" t="str">
        <f t="shared" si="1688"/>
        <v/>
      </c>
      <c r="P5415" t="str">
        <f t="shared" si="1689"/>
        <v/>
      </c>
      <c r="Q5415" t="str">
        <f t="shared" si="1690"/>
        <v/>
      </c>
      <c r="R5415" t="str">
        <f t="shared" si="1691"/>
        <v/>
      </c>
      <c r="S5415" t="str">
        <f t="shared" si="1699"/>
        <v/>
      </c>
      <c r="U5415" t="str">
        <f t="shared" si="1692"/>
        <v/>
      </c>
      <c r="V5415" t="str">
        <f t="shared" si="1693"/>
        <v/>
      </c>
      <c r="W5415" t="str">
        <f t="shared" si="1694"/>
        <v/>
      </c>
      <c r="X5415" t="str">
        <f t="shared" si="1695"/>
        <v/>
      </c>
      <c r="Y5415" t="str">
        <f t="shared" si="1696"/>
        <v/>
      </c>
      <c r="Z5415" cm="1">
        <f t="array" ref="Z5415">LOOKUP(
    2,
    1/($A:$A=$A5415),
    $C:$C
)</f>
        <v>363.15</v>
      </c>
      <c r="AA5415" t="str">
        <f t="shared" si="1697"/>
        <v/>
      </c>
      <c r="AB5415" t="str">
        <f t="shared" si="1698"/>
        <v/>
      </c>
    </row>
    <row r="5416" spans="1:28" x14ac:dyDescent="0.3">
      <c r="A5416" s="2">
        <v>45982</v>
      </c>
      <c r="B5416" s="1">
        <v>0.60763888888888884</v>
      </c>
      <c r="C5416">
        <v>363</v>
      </c>
      <c r="D5416">
        <v>362.5</v>
      </c>
      <c r="E5416">
        <v>129015</v>
      </c>
      <c r="F5416" t="b">
        <f t="shared" si="1680"/>
        <v>0</v>
      </c>
      <c r="G5416" t="str">
        <f t="shared" si="1681"/>
        <v/>
      </c>
      <c r="H5416" t="str">
        <f t="shared" si="1682"/>
        <v/>
      </c>
      <c r="I5416">
        <f t="shared" si="1683"/>
        <v>362.3</v>
      </c>
      <c r="J5416">
        <f t="shared" si="1684"/>
        <v>361.3</v>
      </c>
      <c r="K5416">
        <f t="shared" si="1685"/>
        <v>1</v>
      </c>
      <c r="L5416" t="str">
        <f>IF(
    AND(
        K5416=1,
        COUNTIFS($A$2:A5416,A5416,$K$2:K5416,1)=1
    ),
    "ENTRY",
    ""
)</f>
        <v/>
      </c>
      <c r="M5416" t="str">
        <f t="shared" si="1686"/>
        <v/>
      </c>
      <c r="N5416" t="str">
        <f t="shared" si="1687"/>
        <v/>
      </c>
      <c r="O5416" t="str">
        <f t="shared" si="1688"/>
        <v/>
      </c>
      <c r="P5416" t="str">
        <f t="shared" si="1689"/>
        <v/>
      </c>
      <c r="Q5416" t="str">
        <f t="shared" si="1690"/>
        <v/>
      </c>
      <c r="R5416" t="str">
        <f t="shared" si="1691"/>
        <v/>
      </c>
      <c r="S5416" t="str">
        <f t="shared" si="1699"/>
        <v/>
      </c>
      <c r="U5416" t="str">
        <f t="shared" si="1692"/>
        <v/>
      </c>
      <c r="V5416" t="str">
        <f t="shared" si="1693"/>
        <v/>
      </c>
      <c r="W5416" t="str">
        <f t="shared" si="1694"/>
        <v/>
      </c>
      <c r="X5416" t="str">
        <f t="shared" si="1695"/>
        <v/>
      </c>
      <c r="Y5416" t="str">
        <f t="shared" si="1696"/>
        <v/>
      </c>
      <c r="Z5416" cm="1">
        <f t="array" ref="Z5416">LOOKUP(
    2,
    1/($A:$A=$A5416),
    $C:$C
)</f>
        <v>363.15</v>
      </c>
      <c r="AA5416" t="str">
        <f t="shared" si="1697"/>
        <v/>
      </c>
      <c r="AB5416" t="str">
        <f t="shared" si="1698"/>
        <v/>
      </c>
    </row>
    <row r="5417" spans="1:28" x14ac:dyDescent="0.3">
      <c r="A5417" s="2">
        <v>45982</v>
      </c>
      <c r="B5417" s="1">
        <v>0.61111111111111116</v>
      </c>
      <c r="C5417">
        <v>362.8</v>
      </c>
      <c r="D5417">
        <v>362.05</v>
      </c>
      <c r="E5417">
        <v>138652</v>
      </c>
      <c r="F5417" t="b">
        <f t="shared" si="1680"/>
        <v>0</v>
      </c>
      <c r="G5417" t="str">
        <f t="shared" si="1681"/>
        <v/>
      </c>
      <c r="H5417" t="str">
        <f t="shared" si="1682"/>
        <v/>
      </c>
      <c r="I5417">
        <f t="shared" si="1683"/>
        <v>362.3</v>
      </c>
      <c r="J5417">
        <f t="shared" si="1684"/>
        <v>361.3</v>
      </c>
      <c r="K5417">
        <f t="shared" si="1685"/>
        <v>1</v>
      </c>
      <c r="L5417" t="str">
        <f>IF(
    AND(
        K5417=1,
        COUNTIFS($A$2:A5417,A5417,$K$2:K5417,1)=1
    ),
    "ENTRY",
    ""
)</f>
        <v/>
      </c>
      <c r="M5417" t="str">
        <f t="shared" si="1686"/>
        <v/>
      </c>
      <c r="N5417" t="str">
        <f t="shared" si="1687"/>
        <v/>
      </c>
      <c r="O5417" t="str">
        <f t="shared" si="1688"/>
        <v/>
      </c>
      <c r="P5417" t="str">
        <f t="shared" si="1689"/>
        <v/>
      </c>
      <c r="Q5417" t="str">
        <f t="shared" si="1690"/>
        <v/>
      </c>
      <c r="R5417" t="str">
        <f t="shared" si="1691"/>
        <v/>
      </c>
      <c r="S5417" t="str">
        <f t="shared" si="1699"/>
        <v/>
      </c>
      <c r="U5417" t="str">
        <f t="shared" si="1692"/>
        <v/>
      </c>
      <c r="V5417" t="str">
        <f t="shared" si="1693"/>
        <v/>
      </c>
      <c r="W5417" t="str">
        <f t="shared" si="1694"/>
        <v/>
      </c>
      <c r="X5417" t="str">
        <f t="shared" si="1695"/>
        <v/>
      </c>
      <c r="Y5417" t="str">
        <f t="shared" si="1696"/>
        <v/>
      </c>
      <c r="Z5417" cm="1">
        <f t="array" ref="Z5417">LOOKUP(
    2,
    1/($A:$A=$A5417),
    $C:$C
)</f>
        <v>363.15</v>
      </c>
      <c r="AA5417" t="str">
        <f t="shared" si="1697"/>
        <v/>
      </c>
      <c r="AB5417" t="str">
        <f t="shared" si="1698"/>
        <v/>
      </c>
    </row>
    <row r="5418" spans="1:28" x14ac:dyDescent="0.3">
      <c r="A5418" s="2">
        <v>45982</v>
      </c>
      <c r="B5418" s="1">
        <v>0.61458333333333337</v>
      </c>
      <c r="C5418">
        <v>362.3</v>
      </c>
      <c r="D5418">
        <v>361.6</v>
      </c>
      <c r="E5418">
        <v>164490</v>
      </c>
      <c r="F5418" t="b">
        <f t="shared" si="1680"/>
        <v>0</v>
      </c>
      <c r="G5418" t="str">
        <f t="shared" si="1681"/>
        <v/>
      </c>
      <c r="H5418" t="str">
        <f t="shared" si="1682"/>
        <v/>
      </c>
      <c r="I5418">
        <f t="shared" si="1683"/>
        <v>362.3</v>
      </c>
      <c r="J5418">
        <f t="shared" si="1684"/>
        <v>361.3</v>
      </c>
      <c r="K5418">
        <f t="shared" si="1685"/>
        <v>1</v>
      </c>
      <c r="L5418" t="str">
        <f>IF(
    AND(
        K5418=1,
        COUNTIFS($A$2:A5418,A5418,$K$2:K5418,1)=1
    ),
    "ENTRY",
    ""
)</f>
        <v/>
      </c>
      <c r="M5418" t="str">
        <f t="shared" si="1686"/>
        <v/>
      </c>
      <c r="N5418" t="str">
        <f t="shared" si="1687"/>
        <v/>
      </c>
      <c r="O5418" t="str">
        <f t="shared" si="1688"/>
        <v/>
      </c>
      <c r="P5418" t="str">
        <f t="shared" si="1689"/>
        <v/>
      </c>
      <c r="Q5418" t="str">
        <f t="shared" si="1690"/>
        <v/>
      </c>
      <c r="R5418" t="str">
        <f t="shared" si="1691"/>
        <v/>
      </c>
      <c r="S5418" t="str">
        <f t="shared" si="1699"/>
        <v/>
      </c>
      <c r="U5418" t="str">
        <f t="shared" si="1692"/>
        <v/>
      </c>
      <c r="V5418" t="str">
        <f t="shared" si="1693"/>
        <v/>
      </c>
      <c r="W5418" t="str">
        <f t="shared" si="1694"/>
        <v/>
      </c>
      <c r="X5418" t="str">
        <f t="shared" si="1695"/>
        <v/>
      </c>
      <c r="Y5418" t="str">
        <f t="shared" si="1696"/>
        <v/>
      </c>
      <c r="Z5418" cm="1">
        <f t="array" ref="Z5418">LOOKUP(
    2,
    1/($A:$A=$A5418),
    $C:$C
)</f>
        <v>363.15</v>
      </c>
      <c r="AA5418" t="str">
        <f t="shared" si="1697"/>
        <v/>
      </c>
      <c r="AB5418" t="str">
        <f t="shared" si="1698"/>
        <v/>
      </c>
    </row>
    <row r="5419" spans="1:28" x14ac:dyDescent="0.3">
      <c r="A5419" s="2">
        <v>45982</v>
      </c>
      <c r="B5419" s="1">
        <v>0.61805555555555558</v>
      </c>
      <c r="C5419">
        <v>362.05</v>
      </c>
      <c r="D5419">
        <v>361.55</v>
      </c>
      <c r="E5419">
        <v>95312</v>
      </c>
      <c r="F5419" t="b">
        <f t="shared" si="1680"/>
        <v>0</v>
      </c>
      <c r="G5419" t="str">
        <f t="shared" si="1681"/>
        <v/>
      </c>
      <c r="H5419" t="str">
        <f t="shared" si="1682"/>
        <v/>
      </c>
      <c r="I5419">
        <f t="shared" si="1683"/>
        <v>362.3</v>
      </c>
      <c r="J5419">
        <f t="shared" si="1684"/>
        <v>361.3</v>
      </c>
      <c r="K5419">
        <f t="shared" si="1685"/>
        <v>0</v>
      </c>
      <c r="L5419" t="str">
        <f>IF(
    AND(
        K5419=1,
        COUNTIFS($A$2:A5419,A5419,$K$2:K5419,1)=1
    ),
    "ENTRY",
    ""
)</f>
        <v/>
      </c>
      <c r="M5419" t="str">
        <f t="shared" si="1686"/>
        <v/>
      </c>
      <c r="N5419" t="str">
        <f t="shared" si="1687"/>
        <v/>
      </c>
      <c r="O5419" t="str">
        <f t="shared" si="1688"/>
        <v/>
      </c>
      <c r="P5419" t="str">
        <f t="shared" si="1689"/>
        <v/>
      </c>
      <c r="Q5419" t="str">
        <f t="shared" si="1690"/>
        <v/>
      </c>
      <c r="R5419" t="str">
        <f t="shared" si="1691"/>
        <v/>
      </c>
      <c r="S5419" t="str">
        <f t="shared" si="1699"/>
        <v/>
      </c>
      <c r="U5419" t="str">
        <f t="shared" si="1692"/>
        <v/>
      </c>
      <c r="V5419" t="str">
        <f t="shared" si="1693"/>
        <v/>
      </c>
      <c r="W5419" t="str">
        <f t="shared" si="1694"/>
        <v/>
      </c>
      <c r="X5419" t="str">
        <f t="shared" si="1695"/>
        <v/>
      </c>
      <c r="Y5419" t="str">
        <f t="shared" si="1696"/>
        <v/>
      </c>
      <c r="Z5419" cm="1">
        <f t="array" ref="Z5419">LOOKUP(
    2,
    1/($A:$A=$A5419),
    $C:$C
)</f>
        <v>363.15</v>
      </c>
      <c r="AA5419" t="str">
        <f t="shared" si="1697"/>
        <v/>
      </c>
      <c r="AB5419" t="str">
        <f t="shared" si="1698"/>
        <v/>
      </c>
    </row>
    <row r="5420" spans="1:28" x14ac:dyDescent="0.3">
      <c r="A5420" s="2">
        <v>45982</v>
      </c>
      <c r="B5420" s="1">
        <v>0.62152777777777779</v>
      </c>
      <c r="C5420">
        <v>361.95</v>
      </c>
      <c r="D5420">
        <v>361.25</v>
      </c>
      <c r="E5420">
        <v>100309</v>
      </c>
      <c r="F5420" t="b">
        <f t="shared" si="1680"/>
        <v>0</v>
      </c>
      <c r="G5420" t="str">
        <f t="shared" si="1681"/>
        <v/>
      </c>
      <c r="H5420" t="str">
        <f t="shared" si="1682"/>
        <v/>
      </c>
      <c r="I5420">
        <f t="shared" si="1683"/>
        <v>362.3</v>
      </c>
      <c r="J5420">
        <f t="shared" si="1684"/>
        <v>361.3</v>
      </c>
      <c r="K5420">
        <f t="shared" si="1685"/>
        <v>1</v>
      </c>
      <c r="L5420" t="str">
        <f>IF(
    AND(
        K5420=1,
        COUNTIFS($A$2:A5420,A5420,$K$2:K5420,1)=1
    ),
    "ENTRY",
    ""
)</f>
        <v/>
      </c>
      <c r="M5420" t="str">
        <f t="shared" si="1686"/>
        <v/>
      </c>
      <c r="N5420" t="str">
        <f t="shared" si="1687"/>
        <v/>
      </c>
      <c r="O5420" t="str">
        <f t="shared" si="1688"/>
        <v/>
      </c>
      <c r="P5420" t="str">
        <f t="shared" si="1689"/>
        <v/>
      </c>
      <c r="Q5420" t="str">
        <f t="shared" si="1690"/>
        <v/>
      </c>
      <c r="R5420" t="str">
        <f t="shared" si="1691"/>
        <v/>
      </c>
      <c r="S5420" t="str">
        <f t="shared" si="1699"/>
        <v/>
      </c>
      <c r="U5420" t="str">
        <f t="shared" si="1692"/>
        <v/>
      </c>
      <c r="V5420" t="str">
        <f t="shared" si="1693"/>
        <v/>
      </c>
      <c r="W5420" t="str">
        <f t="shared" si="1694"/>
        <v/>
      </c>
      <c r="X5420" t="str">
        <f t="shared" si="1695"/>
        <v/>
      </c>
      <c r="Y5420" t="str">
        <f t="shared" si="1696"/>
        <v/>
      </c>
      <c r="Z5420" cm="1">
        <f t="array" ref="Z5420">LOOKUP(
    2,
    1/($A:$A=$A5420),
    $C:$C
)</f>
        <v>363.15</v>
      </c>
      <c r="AA5420" t="str">
        <f t="shared" si="1697"/>
        <v/>
      </c>
      <c r="AB5420" t="str">
        <f t="shared" si="1698"/>
        <v/>
      </c>
    </row>
    <row r="5421" spans="1:28" x14ac:dyDescent="0.3">
      <c r="A5421" s="2">
        <v>45982</v>
      </c>
      <c r="B5421" s="1">
        <v>0.625</v>
      </c>
      <c r="C5421">
        <v>362.2</v>
      </c>
      <c r="D5421">
        <v>361.05</v>
      </c>
      <c r="E5421">
        <v>219936</v>
      </c>
      <c r="F5421" t="b">
        <f t="shared" si="1680"/>
        <v>0</v>
      </c>
      <c r="G5421" t="str">
        <f t="shared" si="1681"/>
        <v/>
      </c>
      <c r="H5421" t="str">
        <f t="shared" si="1682"/>
        <v/>
      </c>
      <c r="I5421">
        <f t="shared" si="1683"/>
        <v>362.3</v>
      </c>
      <c r="J5421">
        <f t="shared" si="1684"/>
        <v>361.3</v>
      </c>
      <c r="K5421">
        <f t="shared" si="1685"/>
        <v>1</v>
      </c>
      <c r="L5421" t="str">
        <f>IF(
    AND(
        K5421=1,
        COUNTIFS($A$2:A5421,A5421,$K$2:K5421,1)=1
    ),
    "ENTRY",
    ""
)</f>
        <v/>
      </c>
      <c r="M5421" t="str">
        <f t="shared" si="1686"/>
        <v/>
      </c>
      <c r="N5421" t="str">
        <f t="shared" si="1687"/>
        <v/>
      </c>
      <c r="O5421" t="str">
        <f t="shared" si="1688"/>
        <v/>
      </c>
      <c r="P5421" t="str">
        <f t="shared" si="1689"/>
        <v/>
      </c>
      <c r="Q5421" t="str">
        <f t="shared" si="1690"/>
        <v/>
      </c>
      <c r="R5421" t="str">
        <f t="shared" si="1691"/>
        <v/>
      </c>
      <c r="S5421" t="str">
        <f t="shared" si="1699"/>
        <v/>
      </c>
      <c r="U5421" t="str">
        <f t="shared" si="1692"/>
        <v/>
      </c>
      <c r="V5421" t="str">
        <f t="shared" si="1693"/>
        <v/>
      </c>
      <c r="W5421" t="str">
        <f t="shared" si="1694"/>
        <v/>
      </c>
      <c r="X5421" t="str">
        <f t="shared" si="1695"/>
        <v/>
      </c>
      <c r="Y5421" t="str">
        <f t="shared" si="1696"/>
        <v/>
      </c>
      <c r="Z5421" cm="1">
        <f t="array" ref="Z5421">LOOKUP(
    2,
    1/($A:$A=$A5421),
    $C:$C
)</f>
        <v>363.15</v>
      </c>
      <c r="AA5421" t="str">
        <f t="shared" si="1697"/>
        <v/>
      </c>
      <c r="AB5421" t="str">
        <f t="shared" si="1698"/>
        <v/>
      </c>
    </row>
    <row r="5422" spans="1:28" x14ac:dyDescent="0.3">
      <c r="A5422" s="2">
        <v>45982</v>
      </c>
      <c r="B5422" s="1">
        <v>0.62847222222222221</v>
      </c>
      <c r="C5422">
        <v>362.05</v>
      </c>
      <c r="D5422">
        <v>361.55</v>
      </c>
      <c r="E5422">
        <v>133671</v>
      </c>
      <c r="F5422" t="b">
        <f t="shared" si="1680"/>
        <v>0</v>
      </c>
      <c r="G5422" t="str">
        <f t="shared" si="1681"/>
        <v/>
      </c>
      <c r="H5422" t="str">
        <f t="shared" si="1682"/>
        <v/>
      </c>
      <c r="I5422">
        <f t="shared" si="1683"/>
        <v>362.3</v>
      </c>
      <c r="J5422">
        <f t="shared" si="1684"/>
        <v>361.3</v>
      </c>
      <c r="K5422">
        <f t="shared" si="1685"/>
        <v>0</v>
      </c>
      <c r="L5422" t="str">
        <f>IF(
    AND(
        K5422=1,
        COUNTIFS($A$2:A5422,A5422,$K$2:K5422,1)=1
    ),
    "ENTRY",
    ""
)</f>
        <v/>
      </c>
      <c r="M5422" t="str">
        <f t="shared" si="1686"/>
        <v/>
      </c>
      <c r="N5422" t="str">
        <f t="shared" si="1687"/>
        <v/>
      </c>
      <c r="O5422" t="str">
        <f t="shared" si="1688"/>
        <v/>
      </c>
      <c r="P5422" t="str">
        <f t="shared" si="1689"/>
        <v/>
      </c>
      <c r="Q5422" t="str">
        <f t="shared" si="1690"/>
        <v/>
      </c>
      <c r="R5422" t="str">
        <f t="shared" si="1691"/>
        <v/>
      </c>
      <c r="S5422" t="str">
        <f t="shared" si="1699"/>
        <v/>
      </c>
      <c r="U5422" t="str">
        <f t="shared" si="1692"/>
        <v/>
      </c>
      <c r="V5422" t="str">
        <f t="shared" si="1693"/>
        <v/>
      </c>
      <c r="W5422" t="str">
        <f t="shared" si="1694"/>
        <v/>
      </c>
      <c r="X5422" t="str">
        <f t="shared" si="1695"/>
        <v/>
      </c>
      <c r="Y5422" t="str">
        <f t="shared" si="1696"/>
        <v/>
      </c>
      <c r="Z5422" cm="1">
        <f t="array" ref="Z5422">LOOKUP(
    2,
    1/($A:$A=$A5422),
    $C:$C
)</f>
        <v>363.15</v>
      </c>
      <c r="AA5422" t="str">
        <f t="shared" si="1697"/>
        <v/>
      </c>
      <c r="AB5422" t="str">
        <f t="shared" si="1698"/>
        <v/>
      </c>
    </row>
    <row r="5423" spans="1:28" x14ac:dyDescent="0.3">
      <c r="A5423" s="2">
        <v>45982</v>
      </c>
      <c r="B5423" s="1">
        <v>0.63194444444444442</v>
      </c>
      <c r="C5423">
        <v>362.05</v>
      </c>
      <c r="D5423">
        <v>361.55</v>
      </c>
      <c r="E5423">
        <v>242602</v>
      </c>
      <c r="F5423" t="b">
        <f t="shared" si="1680"/>
        <v>0</v>
      </c>
      <c r="G5423" t="str">
        <f t="shared" si="1681"/>
        <v/>
      </c>
      <c r="H5423" t="str">
        <f t="shared" si="1682"/>
        <v/>
      </c>
      <c r="I5423">
        <f t="shared" si="1683"/>
        <v>362.3</v>
      </c>
      <c r="J5423">
        <f t="shared" si="1684"/>
        <v>361.3</v>
      </c>
      <c r="K5423">
        <f t="shared" si="1685"/>
        <v>0</v>
      </c>
      <c r="L5423" t="str">
        <f>IF(
    AND(
        K5423=1,
        COUNTIFS($A$2:A5423,A5423,$K$2:K5423,1)=1
    ),
    "ENTRY",
    ""
)</f>
        <v/>
      </c>
      <c r="M5423" t="str">
        <f t="shared" si="1686"/>
        <v/>
      </c>
      <c r="N5423" t="str">
        <f t="shared" si="1687"/>
        <v/>
      </c>
      <c r="O5423" t="str">
        <f t="shared" si="1688"/>
        <v/>
      </c>
      <c r="P5423" t="str">
        <f t="shared" si="1689"/>
        <v/>
      </c>
      <c r="Q5423" t="str">
        <f t="shared" si="1690"/>
        <v/>
      </c>
      <c r="R5423" t="str">
        <f t="shared" si="1691"/>
        <v/>
      </c>
      <c r="S5423" t="str">
        <f t="shared" si="1699"/>
        <v/>
      </c>
      <c r="U5423" t="str">
        <f t="shared" si="1692"/>
        <v/>
      </c>
      <c r="V5423" t="str">
        <f t="shared" si="1693"/>
        <v/>
      </c>
      <c r="W5423" t="str">
        <f t="shared" si="1694"/>
        <v/>
      </c>
      <c r="X5423" t="str">
        <f t="shared" si="1695"/>
        <v/>
      </c>
      <c r="Y5423" t="str">
        <f t="shared" si="1696"/>
        <v/>
      </c>
      <c r="Z5423" cm="1">
        <f t="array" ref="Z5423">LOOKUP(
    2,
    1/($A:$A=$A5423),
    $C:$C
)</f>
        <v>363.15</v>
      </c>
      <c r="AA5423" t="str">
        <f t="shared" si="1697"/>
        <v/>
      </c>
      <c r="AB5423" t="str">
        <f t="shared" si="1698"/>
        <v/>
      </c>
    </row>
    <row r="5424" spans="1:28" x14ac:dyDescent="0.3">
      <c r="A5424" s="2">
        <v>45982</v>
      </c>
      <c r="B5424" s="1">
        <v>0.63541666666666663</v>
      </c>
      <c r="C5424">
        <v>362.4</v>
      </c>
      <c r="D5424">
        <v>361.8</v>
      </c>
      <c r="E5424">
        <v>351951</v>
      </c>
      <c r="F5424" t="b">
        <f t="shared" si="1680"/>
        <v>0</v>
      </c>
      <c r="G5424" t="str">
        <f t="shared" si="1681"/>
        <v/>
      </c>
      <c r="H5424" t="str">
        <f t="shared" si="1682"/>
        <v/>
      </c>
      <c r="I5424">
        <f t="shared" si="1683"/>
        <v>362.3</v>
      </c>
      <c r="J5424">
        <f t="shared" si="1684"/>
        <v>361.3</v>
      </c>
      <c r="K5424">
        <f t="shared" si="1685"/>
        <v>1</v>
      </c>
      <c r="L5424" t="str">
        <f>IF(
    AND(
        K5424=1,
        COUNTIFS($A$2:A5424,A5424,$K$2:K5424,1)=1
    ),
    "ENTRY",
    ""
)</f>
        <v/>
      </c>
      <c r="M5424" t="str">
        <f t="shared" si="1686"/>
        <v/>
      </c>
      <c r="N5424" t="str">
        <f t="shared" si="1687"/>
        <v/>
      </c>
      <c r="O5424" t="str">
        <f t="shared" si="1688"/>
        <v/>
      </c>
      <c r="P5424" t="str">
        <f t="shared" si="1689"/>
        <v/>
      </c>
      <c r="Q5424" t="str">
        <f t="shared" si="1690"/>
        <v/>
      </c>
      <c r="R5424" t="str">
        <f t="shared" si="1691"/>
        <v/>
      </c>
      <c r="S5424" t="str">
        <f t="shared" si="1699"/>
        <v/>
      </c>
      <c r="U5424" t="str">
        <f t="shared" si="1692"/>
        <v/>
      </c>
      <c r="V5424" t="str">
        <f t="shared" si="1693"/>
        <v/>
      </c>
      <c r="W5424" t="str">
        <f t="shared" si="1694"/>
        <v/>
      </c>
      <c r="X5424" t="str">
        <f t="shared" si="1695"/>
        <v/>
      </c>
      <c r="Y5424" t="str">
        <f t="shared" si="1696"/>
        <v/>
      </c>
      <c r="Z5424" cm="1">
        <f t="array" ref="Z5424">LOOKUP(
    2,
    1/($A:$A=$A5424),
    $C:$C
)</f>
        <v>363.15</v>
      </c>
      <c r="AA5424" t="str">
        <f t="shared" si="1697"/>
        <v/>
      </c>
      <c r="AB5424" t="str">
        <f t="shared" si="1698"/>
        <v/>
      </c>
    </row>
    <row r="5425" spans="1:28" x14ac:dyDescent="0.3">
      <c r="A5425" s="2">
        <v>45982</v>
      </c>
      <c r="B5425" s="1">
        <v>0.63888888888888884</v>
      </c>
      <c r="C5425">
        <v>363</v>
      </c>
      <c r="D5425">
        <v>362</v>
      </c>
      <c r="E5425">
        <v>348543</v>
      </c>
      <c r="F5425" t="b">
        <f t="shared" si="1680"/>
        <v>0</v>
      </c>
      <c r="G5425" t="str">
        <f t="shared" si="1681"/>
        <v/>
      </c>
      <c r="H5425" t="str">
        <f t="shared" si="1682"/>
        <v/>
      </c>
      <c r="I5425">
        <f t="shared" si="1683"/>
        <v>362.3</v>
      </c>
      <c r="J5425">
        <f t="shared" si="1684"/>
        <v>361.3</v>
      </c>
      <c r="K5425">
        <f t="shared" si="1685"/>
        <v>1</v>
      </c>
      <c r="L5425" t="str">
        <f>IF(
    AND(
        K5425=1,
        COUNTIFS($A$2:A5425,A5425,$K$2:K5425,1)=1
    ),
    "ENTRY",
    ""
)</f>
        <v/>
      </c>
      <c r="M5425" t="str">
        <f t="shared" si="1686"/>
        <v/>
      </c>
      <c r="N5425" t="str">
        <f t="shared" si="1687"/>
        <v/>
      </c>
      <c r="O5425" t="str">
        <f t="shared" si="1688"/>
        <v/>
      </c>
      <c r="P5425" t="str">
        <f t="shared" si="1689"/>
        <v/>
      </c>
      <c r="Q5425" t="str">
        <f t="shared" si="1690"/>
        <v/>
      </c>
      <c r="R5425" t="str">
        <f t="shared" si="1691"/>
        <v/>
      </c>
      <c r="S5425" t="str">
        <f t="shared" si="1699"/>
        <v/>
      </c>
      <c r="U5425" t="str">
        <f t="shared" si="1692"/>
        <v/>
      </c>
      <c r="V5425" t="str">
        <f t="shared" si="1693"/>
        <v/>
      </c>
      <c r="W5425" t="str">
        <f t="shared" si="1694"/>
        <v/>
      </c>
      <c r="X5425" t="str">
        <f t="shared" si="1695"/>
        <v/>
      </c>
      <c r="Y5425" t="str">
        <f t="shared" si="1696"/>
        <v/>
      </c>
      <c r="Z5425" cm="1">
        <f t="array" ref="Z5425">LOOKUP(
    2,
    1/($A:$A=$A5425),
    $C:$C
)</f>
        <v>363.15</v>
      </c>
      <c r="AA5425" t="str">
        <f t="shared" si="1697"/>
        <v/>
      </c>
      <c r="AB5425" t="str">
        <f t="shared" si="1698"/>
        <v/>
      </c>
    </row>
    <row r="5426" spans="1:28" x14ac:dyDescent="0.3">
      <c r="A5426" s="2">
        <v>45982</v>
      </c>
      <c r="B5426" s="1">
        <v>0.64236111111111116</v>
      </c>
      <c r="C5426">
        <v>363.15</v>
      </c>
      <c r="D5426">
        <v>362.05</v>
      </c>
      <c r="E5426">
        <v>311859</v>
      </c>
      <c r="F5426" t="b">
        <f t="shared" si="1680"/>
        <v>0</v>
      </c>
      <c r="G5426" t="str">
        <f t="shared" si="1681"/>
        <v/>
      </c>
      <c r="H5426" t="str">
        <f t="shared" si="1682"/>
        <v/>
      </c>
      <c r="I5426">
        <f t="shared" si="1683"/>
        <v>362.3</v>
      </c>
      <c r="J5426">
        <f t="shared" si="1684"/>
        <v>361.3</v>
      </c>
      <c r="K5426">
        <f t="shared" si="1685"/>
        <v>1</v>
      </c>
      <c r="L5426" t="str">
        <f>IF(
    AND(
        K5426=1,
        COUNTIFS($A$2:A5426,A5426,$K$2:K5426,1)=1
    ),
    "ENTRY",
    ""
)</f>
        <v/>
      </c>
      <c r="M5426" t="str">
        <f t="shared" si="1686"/>
        <v/>
      </c>
      <c r="N5426" t="str">
        <f t="shared" si="1687"/>
        <v/>
      </c>
      <c r="O5426" t="str">
        <f t="shared" si="1688"/>
        <v/>
      </c>
      <c r="P5426" t="str">
        <f t="shared" si="1689"/>
        <v/>
      </c>
      <c r="Q5426" t="str">
        <f t="shared" si="1690"/>
        <v/>
      </c>
      <c r="R5426" t="str">
        <f t="shared" si="1691"/>
        <v/>
      </c>
      <c r="S5426" t="str">
        <f t="shared" si="1699"/>
        <v/>
      </c>
      <c r="U5426" t="str">
        <f t="shared" si="1692"/>
        <v/>
      </c>
      <c r="V5426" t="str">
        <f t="shared" si="1693"/>
        <v/>
      </c>
      <c r="W5426" t="str">
        <f t="shared" si="1694"/>
        <v/>
      </c>
      <c r="X5426" t="str">
        <f t="shared" si="1695"/>
        <v/>
      </c>
      <c r="Y5426" t="str">
        <f t="shared" si="1696"/>
        <v/>
      </c>
      <c r="Z5426" cm="1">
        <f t="array" ref="Z5426">LOOKUP(
    2,
    1/($A:$A=$A5426),
    $C:$C
)</f>
        <v>363.15</v>
      </c>
      <c r="AA5426" t="str">
        <f t="shared" si="1697"/>
        <v/>
      </c>
      <c r="AB5426" t="str">
        <f t="shared" si="1698"/>
        <v/>
      </c>
    </row>
    <row r="5427" spans="1:28" x14ac:dyDescent="0.3">
      <c r="A5427" s="2">
        <v>45985</v>
      </c>
      <c r="B5427" s="1">
        <v>0.41666666666666669</v>
      </c>
      <c r="C5427">
        <v>358.3</v>
      </c>
      <c r="D5427">
        <v>357.85</v>
      </c>
      <c r="E5427">
        <v>49925</v>
      </c>
      <c r="F5427" t="b">
        <f t="shared" si="1680"/>
        <v>1</v>
      </c>
      <c r="G5427">
        <f t="shared" si="1681"/>
        <v>358.3</v>
      </c>
      <c r="H5427">
        <f t="shared" si="1682"/>
        <v>357.85</v>
      </c>
      <c r="I5427">
        <f t="shared" si="1683"/>
        <v>358.3</v>
      </c>
      <c r="J5427">
        <f t="shared" si="1684"/>
        <v>357.85</v>
      </c>
      <c r="K5427">
        <f t="shared" si="1685"/>
        <v>0</v>
      </c>
      <c r="L5427" t="str">
        <f>IF(
    AND(
        K5427=1,
        COUNTIFS($A$2:A5427,A5427,$K$2:K5427,1)=1
    ),
    "ENTRY",
    ""
)</f>
        <v/>
      </c>
      <c r="M5427" t="str">
        <f t="shared" si="1686"/>
        <v/>
      </c>
      <c r="N5427" t="str">
        <f t="shared" si="1687"/>
        <v/>
      </c>
      <c r="O5427" t="str">
        <f t="shared" si="1688"/>
        <v/>
      </c>
      <c r="P5427" t="str">
        <f t="shared" si="1689"/>
        <v/>
      </c>
      <c r="Q5427" t="str">
        <f t="shared" si="1690"/>
        <v/>
      </c>
      <c r="R5427" t="str">
        <f t="shared" si="1691"/>
        <v/>
      </c>
      <c r="S5427" t="str">
        <f t="shared" si="1699"/>
        <v/>
      </c>
      <c r="U5427" t="str">
        <f t="shared" si="1692"/>
        <v/>
      </c>
      <c r="V5427" t="str">
        <f t="shared" si="1693"/>
        <v/>
      </c>
      <c r="W5427" t="str">
        <f t="shared" si="1694"/>
        <v/>
      </c>
      <c r="X5427" t="str">
        <f t="shared" si="1695"/>
        <v/>
      </c>
      <c r="Y5427" t="str">
        <f t="shared" si="1696"/>
        <v/>
      </c>
      <c r="Z5427" cm="1">
        <f t="array" ref="Z5427">LOOKUP(
    2,
    1/($A:$A=$A5427),
    $C:$C
)</f>
        <v>358.5</v>
      </c>
      <c r="AA5427" t="str">
        <f t="shared" si="1697"/>
        <v/>
      </c>
      <c r="AB5427" t="str">
        <f t="shared" si="1698"/>
        <v/>
      </c>
    </row>
    <row r="5428" spans="1:28" x14ac:dyDescent="0.3">
      <c r="A5428" s="2">
        <v>45985</v>
      </c>
      <c r="B5428" s="1">
        <v>0.4201388888888889</v>
      </c>
      <c r="C5428">
        <v>358.3</v>
      </c>
      <c r="D5428">
        <v>357.8</v>
      </c>
      <c r="E5428">
        <v>63596</v>
      </c>
      <c r="F5428" t="b">
        <f t="shared" si="1680"/>
        <v>0</v>
      </c>
      <c r="G5428" t="str">
        <f t="shared" si="1681"/>
        <v/>
      </c>
      <c r="H5428" t="str">
        <f t="shared" si="1682"/>
        <v/>
      </c>
      <c r="I5428">
        <f t="shared" si="1683"/>
        <v>358.3</v>
      </c>
      <c r="J5428">
        <f t="shared" si="1684"/>
        <v>357.85</v>
      </c>
      <c r="K5428">
        <f t="shared" si="1685"/>
        <v>1</v>
      </c>
      <c r="L5428" t="str">
        <f>IF(
    AND(
        K5428=1,
        COUNTIFS($A$2:A5428,A5428,$K$2:K5428,1)=1
    ),
    "ENTRY",
    ""
)</f>
        <v>ENTRY</v>
      </c>
      <c r="M5428" t="str">
        <f t="shared" si="1686"/>
        <v>LONG</v>
      </c>
      <c r="N5428">
        <f t="shared" si="1687"/>
        <v>358.3</v>
      </c>
      <c r="O5428">
        <f t="shared" si="1688"/>
        <v>357.85</v>
      </c>
      <c r="P5428">
        <f t="shared" si="1689"/>
        <v>0.44999999999998863</v>
      </c>
      <c r="Q5428">
        <f t="shared" si="1690"/>
        <v>1111</v>
      </c>
      <c r="R5428">
        <f t="shared" si="1691"/>
        <v>499.94999999998737</v>
      </c>
      <c r="S5428">
        <f t="shared" si="1699"/>
        <v>358.97500000000002</v>
      </c>
      <c r="U5428">
        <f t="shared" si="1692"/>
        <v>359.65</v>
      </c>
      <c r="V5428" t="str">
        <f t="shared" si="1693"/>
        <v>YES</v>
      </c>
      <c r="W5428" t="str">
        <f t="shared" si="1694"/>
        <v>YES</v>
      </c>
      <c r="X5428">
        <f t="shared" si="1695"/>
        <v>6.3333333333334174</v>
      </c>
      <c r="Y5428" t="str">
        <f t="shared" si="1696"/>
        <v>YES</v>
      </c>
      <c r="Z5428" cm="1">
        <f t="array" ref="Z5428">LOOKUP(
    2,
    1/($A:$A=$A5428),
    $C:$C
)</f>
        <v>358.5</v>
      </c>
      <c r="AA5428">
        <f t="shared" si="1697"/>
        <v>357.85</v>
      </c>
      <c r="AB5428">
        <f t="shared" si="1698"/>
        <v>-500</v>
      </c>
    </row>
    <row r="5429" spans="1:28" x14ac:dyDescent="0.3">
      <c r="A5429" s="2">
        <v>45985</v>
      </c>
      <c r="B5429" s="1">
        <v>0.4236111111111111</v>
      </c>
      <c r="C5429">
        <v>358.45</v>
      </c>
      <c r="D5429">
        <v>358.2</v>
      </c>
      <c r="E5429">
        <v>40388</v>
      </c>
      <c r="F5429" t="b">
        <f t="shared" si="1680"/>
        <v>0</v>
      </c>
      <c r="G5429" t="str">
        <f t="shared" si="1681"/>
        <v/>
      </c>
      <c r="H5429" t="str">
        <f t="shared" si="1682"/>
        <v/>
      </c>
      <c r="I5429">
        <f t="shared" si="1683"/>
        <v>358.3</v>
      </c>
      <c r="J5429">
        <f t="shared" si="1684"/>
        <v>357.85</v>
      </c>
      <c r="K5429">
        <f t="shared" si="1685"/>
        <v>1</v>
      </c>
      <c r="L5429" t="str">
        <f>IF(
    AND(
        K5429=1,
        COUNTIFS($A$2:A5429,A5429,$K$2:K5429,1)=1
    ),
    "ENTRY",
    ""
)</f>
        <v/>
      </c>
      <c r="M5429" t="str">
        <f t="shared" si="1686"/>
        <v/>
      </c>
      <c r="N5429" t="str">
        <f t="shared" si="1687"/>
        <v/>
      </c>
      <c r="O5429" t="str">
        <f t="shared" si="1688"/>
        <v/>
      </c>
      <c r="P5429" t="str">
        <f t="shared" si="1689"/>
        <v/>
      </c>
      <c r="Q5429" t="str">
        <f t="shared" si="1690"/>
        <v/>
      </c>
      <c r="R5429" t="str">
        <f t="shared" si="1691"/>
        <v/>
      </c>
      <c r="S5429" t="str">
        <f t="shared" si="1699"/>
        <v/>
      </c>
      <c r="U5429" t="str">
        <f t="shared" si="1692"/>
        <v/>
      </c>
      <c r="V5429" t="str">
        <f t="shared" si="1693"/>
        <v/>
      </c>
      <c r="W5429" t="str">
        <f t="shared" si="1694"/>
        <v/>
      </c>
      <c r="X5429" t="str">
        <f t="shared" si="1695"/>
        <v/>
      </c>
      <c r="Y5429" t="str">
        <f t="shared" si="1696"/>
        <v/>
      </c>
      <c r="Z5429" cm="1">
        <f t="array" ref="Z5429">LOOKUP(
    2,
    1/($A:$A=$A5429),
    $C:$C
)</f>
        <v>358.5</v>
      </c>
      <c r="AA5429" t="str">
        <f t="shared" si="1697"/>
        <v/>
      </c>
      <c r="AB5429" t="str">
        <f t="shared" si="1698"/>
        <v/>
      </c>
    </row>
    <row r="5430" spans="1:28" x14ac:dyDescent="0.3">
      <c r="A5430" s="2">
        <v>45985</v>
      </c>
      <c r="B5430" s="1">
        <v>0.42708333333333331</v>
      </c>
      <c r="C5430">
        <v>358.3</v>
      </c>
      <c r="D5430">
        <v>357.05</v>
      </c>
      <c r="E5430">
        <v>121803</v>
      </c>
      <c r="F5430" t="b">
        <f t="shared" si="1680"/>
        <v>0</v>
      </c>
      <c r="G5430" t="str">
        <f t="shared" si="1681"/>
        <v/>
      </c>
      <c r="H5430" t="str">
        <f t="shared" si="1682"/>
        <v/>
      </c>
      <c r="I5430">
        <f t="shared" si="1683"/>
        <v>358.3</v>
      </c>
      <c r="J5430">
        <f t="shared" si="1684"/>
        <v>357.85</v>
      </c>
      <c r="K5430">
        <f t="shared" si="1685"/>
        <v>1</v>
      </c>
      <c r="L5430" t="str">
        <f>IF(
    AND(
        K5430=1,
        COUNTIFS($A$2:A5430,A5430,$K$2:K5430,1)=1
    ),
    "ENTRY",
    ""
)</f>
        <v/>
      </c>
      <c r="M5430" t="str">
        <f t="shared" si="1686"/>
        <v/>
      </c>
      <c r="N5430" t="str">
        <f t="shared" si="1687"/>
        <v/>
      </c>
      <c r="O5430" t="str">
        <f t="shared" si="1688"/>
        <v/>
      </c>
      <c r="P5430" t="str">
        <f t="shared" si="1689"/>
        <v/>
      </c>
      <c r="Q5430" t="str">
        <f t="shared" si="1690"/>
        <v/>
      </c>
      <c r="R5430" t="str">
        <f t="shared" si="1691"/>
        <v/>
      </c>
      <c r="S5430" t="str">
        <f t="shared" si="1699"/>
        <v/>
      </c>
      <c r="U5430" t="str">
        <f t="shared" si="1692"/>
        <v/>
      </c>
      <c r="V5430" t="str">
        <f t="shared" si="1693"/>
        <v/>
      </c>
      <c r="W5430" t="str">
        <f t="shared" si="1694"/>
        <v/>
      </c>
      <c r="X5430" t="str">
        <f t="shared" si="1695"/>
        <v/>
      </c>
      <c r="Y5430" t="str">
        <f t="shared" si="1696"/>
        <v/>
      </c>
      <c r="Z5430" cm="1">
        <f t="array" ref="Z5430">LOOKUP(
    2,
    1/($A:$A=$A5430),
    $C:$C
)</f>
        <v>358.5</v>
      </c>
      <c r="AA5430" t="str">
        <f t="shared" si="1697"/>
        <v/>
      </c>
      <c r="AB5430" t="str">
        <f t="shared" si="1698"/>
        <v/>
      </c>
    </row>
    <row r="5431" spans="1:28" x14ac:dyDescent="0.3">
      <c r="A5431" s="2">
        <v>45985</v>
      </c>
      <c r="B5431" s="1">
        <v>0.43055555555555558</v>
      </c>
      <c r="C5431">
        <v>357.65</v>
      </c>
      <c r="D5431">
        <v>356.8</v>
      </c>
      <c r="E5431">
        <v>114264</v>
      </c>
      <c r="F5431" t="b">
        <f t="shared" si="1680"/>
        <v>0</v>
      </c>
      <c r="G5431" t="str">
        <f t="shared" si="1681"/>
        <v/>
      </c>
      <c r="H5431" t="str">
        <f t="shared" si="1682"/>
        <v/>
      </c>
      <c r="I5431">
        <f t="shared" si="1683"/>
        <v>358.3</v>
      </c>
      <c r="J5431">
        <f t="shared" si="1684"/>
        <v>357.85</v>
      </c>
      <c r="K5431">
        <f t="shared" si="1685"/>
        <v>1</v>
      </c>
      <c r="L5431" t="str">
        <f>IF(
    AND(
        K5431=1,
        COUNTIFS($A$2:A5431,A5431,$K$2:K5431,1)=1
    ),
    "ENTRY",
    ""
)</f>
        <v/>
      </c>
      <c r="M5431" t="str">
        <f t="shared" si="1686"/>
        <v/>
      </c>
      <c r="N5431" t="str">
        <f t="shared" si="1687"/>
        <v/>
      </c>
      <c r="O5431" t="str">
        <f t="shared" si="1688"/>
        <v/>
      </c>
      <c r="P5431" t="str">
        <f t="shared" si="1689"/>
        <v/>
      </c>
      <c r="Q5431" t="str">
        <f t="shared" si="1690"/>
        <v/>
      </c>
      <c r="R5431" t="str">
        <f t="shared" si="1691"/>
        <v/>
      </c>
      <c r="S5431" t="str">
        <f t="shared" si="1699"/>
        <v/>
      </c>
      <c r="U5431" t="str">
        <f t="shared" si="1692"/>
        <v/>
      </c>
      <c r="V5431" t="str">
        <f t="shared" si="1693"/>
        <v/>
      </c>
      <c r="W5431" t="str">
        <f t="shared" si="1694"/>
        <v/>
      </c>
      <c r="X5431" t="str">
        <f t="shared" si="1695"/>
        <v/>
      </c>
      <c r="Y5431" t="str">
        <f t="shared" si="1696"/>
        <v/>
      </c>
      <c r="Z5431" cm="1">
        <f t="array" ref="Z5431">LOOKUP(
    2,
    1/($A:$A=$A5431),
    $C:$C
)</f>
        <v>358.5</v>
      </c>
      <c r="AA5431" t="str">
        <f t="shared" si="1697"/>
        <v/>
      </c>
      <c r="AB5431" t="str">
        <f t="shared" si="1698"/>
        <v/>
      </c>
    </row>
    <row r="5432" spans="1:28" x14ac:dyDescent="0.3">
      <c r="A5432" s="2">
        <v>45985</v>
      </c>
      <c r="B5432" s="1">
        <v>0.43402777777777779</v>
      </c>
      <c r="C5432">
        <v>358.35</v>
      </c>
      <c r="D5432">
        <v>357.15</v>
      </c>
      <c r="E5432">
        <v>157794</v>
      </c>
      <c r="F5432" t="b">
        <f t="shared" si="1680"/>
        <v>0</v>
      </c>
      <c r="G5432" t="str">
        <f t="shared" si="1681"/>
        <v/>
      </c>
      <c r="H5432" t="str">
        <f t="shared" si="1682"/>
        <v/>
      </c>
      <c r="I5432">
        <f t="shared" si="1683"/>
        <v>358.3</v>
      </c>
      <c r="J5432">
        <f t="shared" si="1684"/>
        <v>357.85</v>
      </c>
      <c r="K5432">
        <f t="shared" si="1685"/>
        <v>1</v>
      </c>
      <c r="L5432" t="str">
        <f>IF(
    AND(
        K5432=1,
        COUNTIFS($A$2:A5432,A5432,$K$2:K5432,1)=1
    ),
    "ENTRY",
    ""
)</f>
        <v/>
      </c>
      <c r="M5432" t="str">
        <f t="shared" si="1686"/>
        <v/>
      </c>
      <c r="N5432" t="str">
        <f t="shared" si="1687"/>
        <v/>
      </c>
      <c r="O5432" t="str">
        <f t="shared" si="1688"/>
        <v/>
      </c>
      <c r="P5432" t="str">
        <f t="shared" si="1689"/>
        <v/>
      </c>
      <c r="Q5432" t="str">
        <f t="shared" si="1690"/>
        <v/>
      </c>
      <c r="R5432" t="str">
        <f t="shared" si="1691"/>
        <v/>
      </c>
      <c r="S5432" t="str">
        <f t="shared" si="1699"/>
        <v/>
      </c>
      <c r="U5432" t="str">
        <f t="shared" si="1692"/>
        <v/>
      </c>
      <c r="V5432" t="str">
        <f t="shared" si="1693"/>
        <v/>
      </c>
      <c r="W5432" t="str">
        <f t="shared" si="1694"/>
        <v/>
      </c>
      <c r="X5432" t="str">
        <f t="shared" si="1695"/>
        <v/>
      </c>
      <c r="Y5432" t="str">
        <f t="shared" si="1696"/>
        <v/>
      </c>
      <c r="Z5432" cm="1">
        <f t="array" ref="Z5432">LOOKUP(
    2,
    1/($A:$A=$A5432),
    $C:$C
)</f>
        <v>358.5</v>
      </c>
      <c r="AA5432" t="str">
        <f t="shared" si="1697"/>
        <v/>
      </c>
      <c r="AB5432" t="str">
        <f t="shared" si="1698"/>
        <v/>
      </c>
    </row>
    <row r="5433" spans="1:28" x14ac:dyDescent="0.3">
      <c r="A5433" s="2">
        <v>45985</v>
      </c>
      <c r="B5433" s="1">
        <v>0.4375</v>
      </c>
      <c r="C5433">
        <v>357.6</v>
      </c>
      <c r="D5433">
        <v>357.15</v>
      </c>
      <c r="E5433">
        <v>54630</v>
      </c>
      <c r="F5433" t="b">
        <f t="shared" si="1680"/>
        <v>0</v>
      </c>
      <c r="G5433" t="str">
        <f t="shared" si="1681"/>
        <v/>
      </c>
      <c r="H5433" t="str">
        <f t="shared" si="1682"/>
        <v/>
      </c>
      <c r="I5433">
        <f t="shared" si="1683"/>
        <v>358.3</v>
      </c>
      <c r="J5433">
        <f t="shared" si="1684"/>
        <v>357.85</v>
      </c>
      <c r="K5433">
        <f t="shared" si="1685"/>
        <v>1</v>
      </c>
      <c r="L5433" t="str">
        <f>IF(
    AND(
        K5433=1,
        COUNTIFS($A$2:A5433,A5433,$K$2:K5433,1)=1
    ),
    "ENTRY",
    ""
)</f>
        <v/>
      </c>
      <c r="M5433" t="str">
        <f t="shared" si="1686"/>
        <v/>
      </c>
      <c r="N5433" t="str">
        <f t="shared" si="1687"/>
        <v/>
      </c>
      <c r="O5433" t="str">
        <f t="shared" si="1688"/>
        <v/>
      </c>
      <c r="P5433" t="str">
        <f t="shared" si="1689"/>
        <v/>
      </c>
      <c r="Q5433" t="str">
        <f t="shared" si="1690"/>
        <v/>
      </c>
      <c r="R5433" t="str">
        <f t="shared" si="1691"/>
        <v/>
      </c>
      <c r="S5433" t="str">
        <f t="shared" si="1699"/>
        <v/>
      </c>
      <c r="U5433" t="str">
        <f t="shared" si="1692"/>
        <v/>
      </c>
      <c r="V5433" t="str">
        <f t="shared" si="1693"/>
        <v/>
      </c>
      <c r="W5433" t="str">
        <f t="shared" si="1694"/>
        <v/>
      </c>
      <c r="X5433" t="str">
        <f t="shared" si="1695"/>
        <v/>
      </c>
      <c r="Y5433" t="str">
        <f t="shared" si="1696"/>
        <v/>
      </c>
      <c r="Z5433" cm="1">
        <f t="array" ref="Z5433">LOOKUP(
    2,
    1/($A:$A=$A5433),
    $C:$C
)</f>
        <v>358.5</v>
      </c>
      <c r="AA5433" t="str">
        <f t="shared" si="1697"/>
        <v/>
      </c>
      <c r="AB5433" t="str">
        <f t="shared" si="1698"/>
        <v/>
      </c>
    </row>
    <row r="5434" spans="1:28" x14ac:dyDescent="0.3">
      <c r="A5434" s="2">
        <v>45985</v>
      </c>
      <c r="B5434" s="1">
        <v>0.44097222222222221</v>
      </c>
      <c r="C5434">
        <v>357.95</v>
      </c>
      <c r="D5434">
        <v>357.4</v>
      </c>
      <c r="E5434">
        <v>69306</v>
      </c>
      <c r="F5434" t="b">
        <f t="shared" si="1680"/>
        <v>0</v>
      </c>
      <c r="G5434" t="str">
        <f t="shared" si="1681"/>
        <v/>
      </c>
      <c r="H5434" t="str">
        <f t="shared" si="1682"/>
        <v/>
      </c>
      <c r="I5434">
        <f t="shared" si="1683"/>
        <v>358.3</v>
      </c>
      <c r="J5434">
        <f t="shared" si="1684"/>
        <v>357.85</v>
      </c>
      <c r="K5434">
        <f t="shared" si="1685"/>
        <v>1</v>
      </c>
      <c r="L5434" t="str">
        <f>IF(
    AND(
        K5434=1,
        COUNTIFS($A$2:A5434,A5434,$K$2:K5434,1)=1
    ),
    "ENTRY",
    ""
)</f>
        <v/>
      </c>
      <c r="M5434" t="str">
        <f t="shared" si="1686"/>
        <v/>
      </c>
      <c r="N5434" t="str">
        <f t="shared" si="1687"/>
        <v/>
      </c>
      <c r="O5434" t="str">
        <f t="shared" si="1688"/>
        <v/>
      </c>
      <c r="P5434" t="str">
        <f t="shared" si="1689"/>
        <v/>
      </c>
      <c r="Q5434" t="str">
        <f t="shared" si="1690"/>
        <v/>
      </c>
      <c r="R5434" t="str">
        <f t="shared" si="1691"/>
        <v/>
      </c>
      <c r="S5434" t="str">
        <f t="shared" si="1699"/>
        <v/>
      </c>
      <c r="U5434" t="str">
        <f t="shared" si="1692"/>
        <v/>
      </c>
      <c r="V5434" t="str">
        <f t="shared" si="1693"/>
        <v/>
      </c>
      <c r="W5434" t="str">
        <f t="shared" si="1694"/>
        <v/>
      </c>
      <c r="X5434" t="str">
        <f t="shared" si="1695"/>
        <v/>
      </c>
      <c r="Y5434" t="str">
        <f t="shared" si="1696"/>
        <v/>
      </c>
      <c r="Z5434" cm="1">
        <f t="array" ref="Z5434">LOOKUP(
    2,
    1/($A:$A=$A5434),
    $C:$C
)</f>
        <v>358.5</v>
      </c>
      <c r="AA5434" t="str">
        <f t="shared" si="1697"/>
        <v/>
      </c>
      <c r="AB5434" t="str">
        <f t="shared" si="1698"/>
        <v/>
      </c>
    </row>
    <row r="5435" spans="1:28" x14ac:dyDescent="0.3">
      <c r="A5435" s="2">
        <v>45985</v>
      </c>
      <c r="B5435" s="1">
        <v>0.44444444444444442</v>
      </c>
      <c r="C5435">
        <v>357.95</v>
      </c>
      <c r="D5435">
        <v>357.45</v>
      </c>
      <c r="E5435">
        <v>44097</v>
      </c>
      <c r="F5435" t="b">
        <f t="shared" si="1680"/>
        <v>0</v>
      </c>
      <c r="G5435" t="str">
        <f t="shared" si="1681"/>
        <v/>
      </c>
      <c r="H5435" t="str">
        <f t="shared" si="1682"/>
        <v/>
      </c>
      <c r="I5435">
        <f t="shared" si="1683"/>
        <v>358.3</v>
      </c>
      <c r="J5435">
        <f t="shared" si="1684"/>
        <v>357.85</v>
      </c>
      <c r="K5435">
        <f t="shared" si="1685"/>
        <v>1</v>
      </c>
      <c r="L5435" t="str">
        <f>IF(
    AND(
        K5435=1,
        COUNTIFS($A$2:A5435,A5435,$K$2:K5435,1)=1
    ),
    "ENTRY",
    ""
)</f>
        <v/>
      </c>
      <c r="M5435" t="str">
        <f t="shared" si="1686"/>
        <v/>
      </c>
      <c r="N5435" t="str">
        <f t="shared" si="1687"/>
        <v/>
      </c>
      <c r="O5435" t="str">
        <f t="shared" si="1688"/>
        <v/>
      </c>
      <c r="P5435" t="str">
        <f t="shared" si="1689"/>
        <v/>
      </c>
      <c r="Q5435" t="str">
        <f t="shared" si="1690"/>
        <v/>
      </c>
      <c r="R5435" t="str">
        <f t="shared" si="1691"/>
        <v/>
      </c>
      <c r="S5435" t="str">
        <f t="shared" si="1699"/>
        <v/>
      </c>
      <c r="U5435" t="str">
        <f t="shared" si="1692"/>
        <v/>
      </c>
      <c r="V5435" t="str">
        <f t="shared" si="1693"/>
        <v/>
      </c>
      <c r="W5435" t="str">
        <f t="shared" si="1694"/>
        <v/>
      </c>
      <c r="X5435" t="str">
        <f t="shared" si="1695"/>
        <v/>
      </c>
      <c r="Y5435" t="str">
        <f t="shared" si="1696"/>
        <v/>
      </c>
      <c r="Z5435" cm="1">
        <f t="array" ref="Z5435">LOOKUP(
    2,
    1/($A:$A=$A5435),
    $C:$C
)</f>
        <v>358.5</v>
      </c>
      <c r="AA5435" t="str">
        <f t="shared" si="1697"/>
        <v/>
      </c>
      <c r="AB5435" t="str">
        <f t="shared" si="1698"/>
        <v/>
      </c>
    </row>
    <row r="5436" spans="1:28" x14ac:dyDescent="0.3">
      <c r="A5436" s="2">
        <v>45985</v>
      </c>
      <c r="B5436" s="1">
        <v>0.44791666666666669</v>
      </c>
      <c r="C5436">
        <v>357.85</v>
      </c>
      <c r="D5436">
        <v>357.35</v>
      </c>
      <c r="E5436">
        <v>43141</v>
      </c>
      <c r="F5436" t="b">
        <f t="shared" si="1680"/>
        <v>0</v>
      </c>
      <c r="G5436" t="str">
        <f t="shared" si="1681"/>
        <v/>
      </c>
      <c r="H5436" t="str">
        <f t="shared" si="1682"/>
        <v/>
      </c>
      <c r="I5436">
        <f t="shared" si="1683"/>
        <v>358.3</v>
      </c>
      <c r="J5436">
        <f t="shared" si="1684"/>
        <v>357.85</v>
      </c>
      <c r="K5436">
        <f t="shared" si="1685"/>
        <v>1</v>
      </c>
      <c r="L5436" t="str">
        <f>IF(
    AND(
        K5436=1,
        COUNTIFS($A$2:A5436,A5436,$K$2:K5436,1)=1
    ),
    "ENTRY",
    ""
)</f>
        <v/>
      </c>
      <c r="M5436" t="str">
        <f t="shared" si="1686"/>
        <v/>
      </c>
      <c r="N5436" t="str">
        <f t="shared" si="1687"/>
        <v/>
      </c>
      <c r="O5436" t="str">
        <f t="shared" si="1688"/>
        <v/>
      </c>
      <c r="P5436" t="str">
        <f t="shared" si="1689"/>
        <v/>
      </c>
      <c r="Q5436" t="str">
        <f t="shared" si="1690"/>
        <v/>
      </c>
      <c r="R5436" t="str">
        <f t="shared" si="1691"/>
        <v/>
      </c>
      <c r="S5436" t="str">
        <f t="shared" si="1699"/>
        <v/>
      </c>
      <c r="U5436" t="str">
        <f t="shared" si="1692"/>
        <v/>
      </c>
      <c r="V5436" t="str">
        <f t="shared" si="1693"/>
        <v/>
      </c>
      <c r="W5436" t="str">
        <f t="shared" si="1694"/>
        <v/>
      </c>
      <c r="X5436" t="str">
        <f t="shared" si="1695"/>
        <v/>
      </c>
      <c r="Y5436" t="str">
        <f t="shared" si="1696"/>
        <v/>
      </c>
      <c r="Z5436" cm="1">
        <f t="array" ref="Z5436">LOOKUP(
    2,
    1/($A:$A=$A5436),
    $C:$C
)</f>
        <v>358.5</v>
      </c>
      <c r="AA5436" t="str">
        <f t="shared" si="1697"/>
        <v/>
      </c>
      <c r="AB5436" t="str">
        <f t="shared" si="1698"/>
        <v/>
      </c>
    </row>
    <row r="5437" spans="1:28" x14ac:dyDescent="0.3">
      <c r="A5437" s="2">
        <v>45985</v>
      </c>
      <c r="B5437" s="1">
        <v>0.4513888888888889</v>
      </c>
      <c r="C5437">
        <v>357.65</v>
      </c>
      <c r="D5437">
        <v>357.25</v>
      </c>
      <c r="E5437">
        <v>43555</v>
      </c>
      <c r="F5437" t="b">
        <f t="shared" si="1680"/>
        <v>0</v>
      </c>
      <c r="G5437" t="str">
        <f t="shared" si="1681"/>
        <v/>
      </c>
      <c r="H5437" t="str">
        <f t="shared" si="1682"/>
        <v/>
      </c>
      <c r="I5437">
        <f t="shared" si="1683"/>
        <v>358.3</v>
      </c>
      <c r="J5437">
        <f t="shared" si="1684"/>
        <v>357.85</v>
      </c>
      <c r="K5437">
        <f t="shared" si="1685"/>
        <v>1</v>
      </c>
      <c r="L5437" t="str">
        <f>IF(
    AND(
        K5437=1,
        COUNTIFS($A$2:A5437,A5437,$K$2:K5437,1)=1
    ),
    "ENTRY",
    ""
)</f>
        <v/>
      </c>
      <c r="M5437" t="str">
        <f t="shared" si="1686"/>
        <v/>
      </c>
      <c r="N5437" t="str">
        <f t="shared" si="1687"/>
        <v/>
      </c>
      <c r="O5437" t="str">
        <f t="shared" si="1688"/>
        <v/>
      </c>
      <c r="P5437" t="str">
        <f t="shared" si="1689"/>
        <v/>
      </c>
      <c r="Q5437" t="str">
        <f t="shared" si="1690"/>
        <v/>
      </c>
      <c r="R5437" t="str">
        <f t="shared" si="1691"/>
        <v/>
      </c>
      <c r="S5437" t="str">
        <f t="shared" si="1699"/>
        <v/>
      </c>
      <c r="U5437" t="str">
        <f t="shared" si="1692"/>
        <v/>
      </c>
      <c r="V5437" t="str">
        <f t="shared" si="1693"/>
        <v/>
      </c>
      <c r="W5437" t="str">
        <f t="shared" si="1694"/>
        <v/>
      </c>
      <c r="X5437" t="str">
        <f t="shared" si="1695"/>
        <v/>
      </c>
      <c r="Y5437" t="str">
        <f t="shared" si="1696"/>
        <v/>
      </c>
      <c r="Z5437" cm="1">
        <f t="array" ref="Z5437">LOOKUP(
    2,
    1/($A:$A=$A5437),
    $C:$C
)</f>
        <v>358.5</v>
      </c>
      <c r="AA5437" t="str">
        <f t="shared" si="1697"/>
        <v/>
      </c>
      <c r="AB5437" t="str">
        <f t="shared" si="1698"/>
        <v/>
      </c>
    </row>
    <row r="5438" spans="1:28" x14ac:dyDescent="0.3">
      <c r="A5438" s="2">
        <v>45985</v>
      </c>
      <c r="B5438" s="1">
        <v>0.4548611111111111</v>
      </c>
      <c r="C5438">
        <v>357.55</v>
      </c>
      <c r="D5438">
        <v>357.3</v>
      </c>
      <c r="E5438">
        <v>37139</v>
      </c>
      <c r="F5438" t="b">
        <f t="shared" si="1680"/>
        <v>0</v>
      </c>
      <c r="G5438" t="str">
        <f t="shared" si="1681"/>
        <v/>
      </c>
      <c r="H5438" t="str">
        <f t="shared" si="1682"/>
        <v/>
      </c>
      <c r="I5438">
        <f t="shared" si="1683"/>
        <v>358.3</v>
      </c>
      <c r="J5438">
        <f t="shared" si="1684"/>
        <v>357.85</v>
      </c>
      <c r="K5438">
        <f t="shared" si="1685"/>
        <v>1</v>
      </c>
      <c r="L5438" t="str">
        <f>IF(
    AND(
        K5438=1,
        COUNTIFS($A$2:A5438,A5438,$K$2:K5438,1)=1
    ),
    "ENTRY",
    ""
)</f>
        <v/>
      </c>
      <c r="M5438" t="str">
        <f t="shared" si="1686"/>
        <v/>
      </c>
      <c r="N5438" t="str">
        <f t="shared" si="1687"/>
        <v/>
      </c>
      <c r="O5438" t="str">
        <f t="shared" si="1688"/>
        <v/>
      </c>
      <c r="P5438" t="str">
        <f t="shared" si="1689"/>
        <v/>
      </c>
      <c r="Q5438" t="str">
        <f t="shared" si="1690"/>
        <v/>
      </c>
      <c r="R5438" t="str">
        <f t="shared" si="1691"/>
        <v/>
      </c>
      <c r="S5438" t="str">
        <f t="shared" si="1699"/>
        <v/>
      </c>
      <c r="U5438" t="str">
        <f t="shared" si="1692"/>
        <v/>
      </c>
      <c r="V5438" t="str">
        <f t="shared" si="1693"/>
        <v/>
      </c>
      <c r="W5438" t="str">
        <f t="shared" si="1694"/>
        <v/>
      </c>
      <c r="X5438" t="str">
        <f t="shared" si="1695"/>
        <v/>
      </c>
      <c r="Y5438" t="str">
        <f t="shared" si="1696"/>
        <v/>
      </c>
      <c r="Z5438" cm="1">
        <f t="array" ref="Z5438">LOOKUP(
    2,
    1/($A:$A=$A5438),
    $C:$C
)</f>
        <v>358.5</v>
      </c>
      <c r="AA5438" t="str">
        <f t="shared" si="1697"/>
        <v/>
      </c>
      <c r="AB5438" t="str">
        <f t="shared" si="1698"/>
        <v/>
      </c>
    </row>
    <row r="5439" spans="1:28" x14ac:dyDescent="0.3">
      <c r="A5439" s="2">
        <v>45985</v>
      </c>
      <c r="B5439" s="1">
        <v>0.45833333333333331</v>
      </c>
      <c r="C5439">
        <v>357.9</v>
      </c>
      <c r="D5439">
        <v>357.2</v>
      </c>
      <c r="E5439">
        <v>38755</v>
      </c>
      <c r="F5439" t="b">
        <f t="shared" si="1680"/>
        <v>0</v>
      </c>
      <c r="G5439" t="str">
        <f t="shared" si="1681"/>
        <v/>
      </c>
      <c r="H5439" t="str">
        <f t="shared" si="1682"/>
        <v/>
      </c>
      <c r="I5439">
        <f t="shared" si="1683"/>
        <v>358.3</v>
      </c>
      <c r="J5439">
        <f t="shared" si="1684"/>
        <v>357.85</v>
      </c>
      <c r="K5439">
        <f t="shared" si="1685"/>
        <v>1</v>
      </c>
      <c r="L5439" t="str">
        <f>IF(
    AND(
        K5439=1,
        COUNTIFS($A$2:A5439,A5439,$K$2:K5439,1)=1
    ),
    "ENTRY",
    ""
)</f>
        <v/>
      </c>
      <c r="M5439" t="str">
        <f t="shared" si="1686"/>
        <v/>
      </c>
      <c r="N5439" t="str">
        <f t="shared" si="1687"/>
        <v/>
      </c>
      <c r="O5439" t="str">
        <f t="shared" si="1688"/>
        <v/>
      </c>
      <c r="P5439" t="str">
        <f t="shared" si="1689"/>
        <v/>
      </c>
      <c r="Q5439" t="str">
        <f t="shared" si="1690"/>
        <v/>
      </c>
      <c r="R5439" t="str">
        <f t="shared" si="1691"/>
        <v/>
      </c>
      <c r="S5439" t="str">
        <f t="shared" si="1699"/>
        <v/>
      </c>
      <c r="U5439" t="str">
        <f t="shared" si="1692"/>
        <v/>
      </c>
      <c r="V5439" t="str">
        <f t="shared" si="1693"/>
        <v/>
      </c>
      <c r="W5439" t="str">
        <f t="shared" si="1694"/>
        <v/>
      </c>
      <c r="X5439" t="str">
        <f t="shared" si="1695"/>
        <v/>
      </c>
      <c r="Y5439" t="str">
        <f t="shared" si="1696"/>
        <v/>
      </c>
      <c r="Z5439" cm="1">
        <f t="array" ref="Z5439">LOOKUP(
    2,
    1/($A:$A=$A5439),
    $C:$C
)</f>
        <v>358.5</v>
      </c>
      <c r="AA5439" t="str">
        <f t="shared" si="1697"/>
        <v/>
      </c>
      <c r="AB5439" t="str">
        <f t="shared" si="1698"/>
        <v/>
      </c>
    </row>
    <row r="5440" spans="1:28" x14ac:dyDescent="0.3">
      <c r="A5440" s="2">
        <v>45985</v>
      </c>
      <c r="B5440" s="1">
        <v>0.46180555555555558</v>
      </c>
      <c r="C5440">
        <v>357.7</v>
      </c>
      <c r="D5440">
        <v>357.3</v>
      </c>
      <c r="E5440">
        <v>38221</v>
      </c>
      <c r="F5440" t="b">
        <f t="shared" si="1680"/>
        <v>0</v>
      </c>
      <c r="G5440" t="str">
        <f t="shared" si="1681"/>
        <v/>
      </c>
      <c r="H5440" t="str">
        <f t="shared" si="1682"/>
        <v/>
      </c>
      <c r="I5440">
        <f t="shared" si="1683"/>
        <v>358.3</v>
      </c>
      <c r="J5440">
        <f t="shared" si="1684"/>
        <v>357.85</v>
      </c>
      <c r="K5440">
        <f t="shared" si="1685"/>
        <v>1</v>
      </c>
      <c r="L5440" t="str">
        <f>IF(
    AND(
        K5440=1,
        COUNTIFS($A$2:A5440,A5440,$K$2:K5440,1)=1
    ),
    "ENTRY",
    ""
)</f>
        <v/>
      </c>
      <c r="M5440" t="str">
        <f t="shared" si="1686"/>
        <v/>
      </c>
      <c r="N5440" t="str">
        <f t="shared" si="1687"/>
        <v/>
      </c>
      <c r="O5440" t="str">
        <f t="shared" si="1688"/>
        <v/>
      </c>
      <c r="P5440" t="str">
        <f t="shared" si="1689"/>
        <v/>
      </c>
      <c r="Q5440" t="str">
        <f t="shared" si="1690"/>
        <v/>
      </c>
      <c r="R5440" t="str">
        <f t="shared" si="1691"/>
        <v/>
      </c>
      <c r="S5440" t="str">
        <f t="shared" si="1699"/>
        <v/>
      </c>
      <c r="U5440" t="str">
        <f t="shared" si="1692"/>
        <v/>
      </c>
      <c r="V5440" t="str">
        <f t="shared" si="1693"/>
        <v/>
      </c>
      <c r="W5440" t="str">
        <f t="shared" si="1694"/>
        <v/>
      </c>
      <c r="X5440" t="str">
        <f t="shared" si="1695"/>
        <v/>
      </c>
      <c r="Y5440" t="str">
        <f t="shared" si="1696"/>
        <v/>
      </c>
      <c r="Z5440" cm="1">
        <f t="array" ref="Z5440">LOOKUP(
    2,
    1/($A:$A=$A5440),
    $C:$C
)</f>
        <v>358.5</v>
      </c>
      <c r="AA5440" t="str">
        <f t="shared" si="1697"/>
        <v/>
      </c>
      <c r="AB5440" t="str">
        <f t="shared" si="1698"/>
        <v/>
      </c>
    </row>
    <row r="5441" spans="1:28" x14ac:dyDescent="0.3">
      <c r="A5441" s="2">
        <v>45985</v>
      </c>
      <c r="B5441" s="1">
        <v>0.46527777777777779</v>
      </c>
      <c r="C5441">
        <v>357.55</v>
      </c>
      <c r="D5441">
        <v>357.2</v>
      </c>
      <c r="E5441">
        <v>56497</v>
      </c>
      <c r="F5441" t="b">
        <f t="shared" si="1680"/>
        <v>0</v>
      </c>
      <c r="G5441" t="str">
        <f t="shared" si="1681"/>
        <v/>
      </c>
      <c r="H5441" t="str">
        <f t="shared" si="1682"/>
        <v/>
      </c>
      <c r="I5441">
        <f t="shared" si="1683"/>
        <v>358.3</v>
      </c>
      <c r="J5441">
        <f t="shared" si="1684"/>
        <v>357.85</v>
      </c>
      <c r="K5441">
        <f t="shared" si="1685"/>
        <v>1</v>
      </c>
      <c r="L5441" t="str">
        <f>IF(
    AND(
        K5441=1,
        COUNTIFS($A$2:A5441,A5441,$K$2:K5441,1)=1
    ),
    "ENTRY",
    ""
)</f>
        <v/>
      </c>
      <c r="M5441" t="str">
        <f t="shared" si="1686"/>
        <v/>
      </c>
      <c r="N5441" t="str">
        <f t="shared" si="1687"/>
        <v/>
      </c>
      <c r="O5441" t="str">
        <f t="shared" si="1688"/>
        <v/>
      </c>
      <c r="P5441" t="str">
        <f t="shared" si="1689"/>
        <v/>
      </c>
      <c r="Q5441" t="str">
        <f t="shared" si="1690"/>
        <v/>
      </c>
      <c r="R5441" t="str">
        <f t="shared" si="1691"/>
        <v/>
      </c>
      <c r="S5441" t="str">
        <f t="shared" si="1699"/>
        <v/>
      </c>
      <c r="U5441" t="str">
        <f t="shared" si="1692"/>
        <v/>
      </c>
      <c r="V5441" t="str">
        <f t="shared" si="1693"/>
        <v/>
      </c>
      <c r="W5441" t="str">
        <f t="shared" si="1694"/>
        <v/>
      </c>
      <c r="X5441" t="str">
        <f t="shared" si="1695"/>
        <v/>
      </c>
      <c r="Y5441" t="str">
        <f t="shared" si="1696"/>
        <v/>
      </c>
      <c r="Z5441" cm="1">
        <f t="array" ref="Z5441">LOOKUP(
    2,
    1/($A:$A=$A5441),
    $C:$C
)</f>
        <v>358.5</v>
      </c>
      <c r="AA5441" t="str">
        <f t="shared" si="1697"/>
        <v/>
      </c>
      <c r="AB5441" t="str">
        <f t="shared" si="1698"/>
        <v/>
      </c>
    </row>
    <row r="5442" spans="1:28" x14ac:dyDescent="0.3">
      <c r="A5442" s="2">
        <v>45985</v>
      </c>
      <c r="B5442" s="1">
        <v>0.46875</v>
      </c>
      <c r="C5442">
        <v>357.55</v>
      </c>
      <c r="D5442">
        <v>357</v>
      </c>
      <c r="E5442">
        <v>56588</v>
      </c>
      <c r="F5442" t="b">
        <f t="shared" si="1680"/>
        <v>0</v>
      </c>
      <c r="G5442" t="str">
        <f t="shared" si="1681"/>
        <v/>
      </c>
      <c r="H5442" t="str">
        <f t="shared" si="1682"/>
        <v/>
      </c>
      <c r="I5442">
        <f t="shared" si="1683"/>
        <v>358.3</v>
      </c>
      <c r="J5442">
        <f t="shared" si="1684"/>
        <v>357.85</v>
      </c>
      <c r="K5442">
        <f t="shared" si="1685"/>
        <v>1</v>
      </c>
      <c r="L5442" t="str">
        <f>IF(
    AND(
        K5442=1,
        COUNTIFS($A$2:A5442,A5442,$K$2:K5442,1)=1
    ),
    "ENTRY",
    ""
)</f>
        <v/>
      </c>
      <c r="M5442" t="str">
        <f t="shared" si="1686"/>
        <v/>
      </c>
      <c r="N5442" t="str">
        <f t="shared" si="1687"/>
        <v/>
      </c>
      <c r="O5442" t="str">
        <f t="shared" si="1688"/>
        <v/>
      </c>
      <c r="P5442" t="str">
        <f t="shared" si="1689"/>
        <v/>
      </c>
      <c r="Q5442" t="str">
        <f t="shared" si="1690"/>
        <v/>
      </c>
      <c r="R5442" t="str">
        <f t="shared" si="1691"/>
        <v/>
      </c>
      <c r="S5442" t="str">
        <f t="shared" si="1699"/>
        <v/>
      </c>
      <c r="U5442" t="str">
        <f t="shared" si="1692"/>
        <v/>
      </c>
      <c r="V5442" t="str">
        <f t="shared" si="1693"/>
        <v/>
      </c>
      <c r="W5442" t="str">
        <f t="shared" si="1694"/>
        <v/>
      </c>
      <c r="X5442" t="str">
        <f t="shared" si="1695"/>
        <v/>
      </c>
      <c r="Y5442" t="str">
        <f t="shared" si="1696"/>
        <v/>
      </c>
      <c r="Z5442" cm="1">
        <f t="array" ref="Z5442">LOOKUP(
    2,
    1/($A:$A=$A5442),
    $C:$C
)</f>
        <v>358.5</v>
      </c>
      <c r="AA5442" t="str">
        <f t="shared" si="1697"/>
        <v/>
      </c>
      <c r="AB5442" t="str">
        <f t="shared" si="1698"/>
        <v/>
      </c>
    </row>
    <row r="5443" spans="1:28" x14ac:dyDescent="0.3">
      <c r="A5443" s="2">
        <v>45985</v>
      </c>
      <c r="B5443" s="1">
        <v>0.47222222222222221</v>
      </c>
      <c r="C5443">
        <v>357.25</v>
      </c>
      <c r="D5443">
        <v>357</v>
      </c>
      <c r="E5443">
        <v>90814</v>
      </c>
      <c r="F5443" t="b">
        <f t="shared" ref="F5443:F5506" si="1700">B5443=TIME(10,0,0)</f>
        <v>0</v>
      </c>
      <c r="G5443" t="str">
        <f t="shared" ref="G5443:G5506" si="1701">IF(F5443,C5443,"")</f>
        <v/>
      </c>
      <c r="H5443" t="str">
        <f t="shared" ref="H5443:H5506" si="1702">IF(F5443,D5443,"")</f>
        <v/>
      </c>
      <c r="I5443">
        <f t="shared" ref="I5443:I5506" si="1703">IF(G5443&lt;&gt;"",G5443,I5442)</f>
        <v>358.3</v>
      </c>
      <c r="J5443">
        <f t="shared" ref="J5443:J5506" si="1704">IF(H5443&lt;&gt;"",H5443,J5442)</f>
        <v>357.85</v>
      </c>
      <c r="K5443">
        <f t="shared" ref="K5443:K5506" si="1705">IF(
    AND(
        A5443=A5442,
        B5443&gt;TIME(10,0,0),
        OR(C5443&gt;=I5443, D5443&lt;=J5443)
    ),
    1,
    0
)</f>
        <v>1</v>
      </c>
      <c r="L5443" t="str">
        <f>IF(
    AND(
        K5443=1,
        COUNTIFS($A$2:A5443,A5443,$K$2:K5443,1)=1
    ),
    "ENTRY",
    ""
)</f>
        <v/>
      </c>
      <c r="M5443" t="str">
        <f t="shared" ref="M5443:M5506" si="1706">IF(L5443="","",IF(C5443&gt;=I5443,"LONG","SHORT"))</f>
        <v/>
      </c>
      <c r="N5443" t="str">
        <f t="shared" ref="N5443:N5506" si="1707">IF(M5443="","",IF(M5443="LONG",I5443,J5443))</f>
        <v/>
      </c>
      <c r="O5443" t="str">
        <f t="shared" ref="O5443:O5506" si="1708">IF(M5443="","",IF(M5443="LONG",J5443,I5443))</f>
        <v/>
      </c>
      <c r="P5443" t="str">
        <f t="shared" ref="P5443:P5506" si="1709">IF(M5443="","",ABS(N5443-O5443))</f>
        <v/>
      </c>
      <c r="Q5443" t="str">
        <f t="shared" ref="Q5443:Q5506" si="1710">IF(M5443="","",INT(500/P5443))</f>
        <v/>
      </c>
      <c r="R5443" t="str">
        <f t="shared" ref="R5443:R5506" si="1711">IF(M5443="","",Q5443*P5443)</f>
        <v/>
      </c>
      <c r="S5443" t="str">
        <f t="shared" si="1699"/>
        <v/>
      </c>
      <c r="U5443" t="str">
        <f t="shared" ref="U5443:U5506" si="1712">IF(M5443="","",IF(M5443="LONG",N5443+3*P5443,N5443-3*P5443))</f>
        <v/>
      </c>
      <c r="V5443" t="str">
        <f t="shared" ref="V5443:V5506" si="1713">IF(
    M5443="",
    "",
    IF(
        IF(
            M5443="LONG",
            _xlfn.MAXIFS($C:$C,$A:$A,$A5443,$B:$B,"&gt;"&amp;$B5443) &gt;= $S5443,
            _xlfn.MINIFS($D:$D,$A:$A,$A5443,$B:$B,"&gt;"&amp;$B5443) &lt;= $S5443
        ),
        "YES",
        "NO"
    )
)</f>
        <v/>
      </c>
      <c r="W5443" t="str">
        <f t="shared" ref="W5443:W5506" si="1714">IF(
    M5443="",
    "",
    IF(
        IF(
            M5443="LONG",
            _xlfn.MAXIFS($C:$C,$A:$A,$A5443,$B:$B,"&gt;"&amp;$B5443) &gt;= $U5443,
            _xlfn.MINIFS($D:$D,$A:$A,$A5443,$B:$B,"&gt;"&amp;$B5443) &lt;= $U5443
        ),
        "YES",
        "NO"
    )
)</f>
        <v/>
      </c>
      <c r="X5443" t="str">
        <f t="shared" ref="X5443:X5506" si="1715">IF(
    M5443="",
    "",
    IF(
        M5443="LONG",
        (_xlfn.MAXIFS($C:$C,$A:$A,$A5443,$B:$B,"&gt;"&amp;$B5443) - $N5443) / $P5443,
        ($N5443 - _xlfn.MINIFS($D:$D,$A:$A,$A5443,$B:$B,"&gt;"&amp;$B5443)) / $P5443
    )
)</f>
        <v/>
      </c>
      <c r="Y5443" t="str">
        <f t="shared" ref="Y5443:Y5506" si="1716">IF(
    M5443="",
    "",
    IF(
        IF(
            M5443="LONG",
            _xlfn.MINIFS($D:$D,$A:$A,$A5443,$B:$B,"&gt;"&amp;$B5443) &lt;= $O5443,
            _xlfn.MAXIFS($C:$C,$A:$A,$A5443,$B:$B,"&gt;"&amp;$B5443) &gt;= $O5443
        ),
        "YES",
        "NO"
    )
)</f>
        <v/>
      </c>
      <c r="Z5443" cm="1">
        <f t="array" ref="Z5443">LOOKUP(
    2,
    1/($A:$A=$A5443),
    $C:$C
)</f>
        <v>358.5</v>
      </c>
      <c r="AA5443" t="str">
        <f t="shared" ref="AA5443:AA5506" si="1717">IF(
    M5443="",
    "",
    IF(
        Y5443="YES",
        O5443,
        Z5443
    )
)</f>
        <v/>
      </c>
      <c r="AB5443" t="str">
        <f t="shared" ref="AB5443:AB5506" si="1718">IF(
    M5443="",
    "",IF(Y5443="YES",-500,
    IF(
        M5443="LONG",
        (U5443 - N5443) * Q5443,
        (N5443 - U5443) * Q5443
    )
))</f>
        <v/>
      </c>
    </row>
    <row r="5444" spans="1:28" x14ac:dyDescent="0.3">
      <c r="A5444" s="2">
        <v>45985</v>
      </c>
      <c r="B5444" s="1">
        <v>0.47569444444444442</v>
      </c>
      <c r="C5444">
        <v>358.2</v>
      </c>
      <c r="D5444">
        <v>357</v>
      </c>
      <c r="E5444">
        <v>62862</v>
      </c>
      <c r="F5444" t="b">
        <f t="shared" si="1700"/>
        <v>0</v>
      </c>
      <c r="G5444" t="str">
        <f t="shared" si="1701"/>
        <v/>
      </c>
      <c r="H5444" t="str">
        <f t="shared" si="1702"/>
        <v/>
      </c>
      <c r="I5444">
        <f t="shared" si="1703"/>
        <v>358.3</v>
      </c>
      <c r="J5444">
        <f t="shared" si="1704"/>
        <v>357.85</v>
      </c>
      <c r="K5444">
        <f t="shared" si="1705"/>
        <v>1</v>
      </c>
      <c r="L5444" t="str">
        <f>IF(
    AND(
        K5444=1,
        COUNTIFS($A$2:A5444,A5444,$K$2:K5444,1)=1
    ),
    "ENTRY",
    ""
)</f>
        <v/>
      </c>
      <c r="M5444" t="str">
        <f t="shared" si="1706"/>
        <v/>
      </c>
      <c r="N5444" t="str">
        <f t="shared" si="1707"/>
        <v/>
      </c>
      <c r="O5444" t="str">
        <f t="shared" si="1708"/>
        <v/>
      </c>
      <c r="P5444" t="str">
        <f t="shared" si="1709"/>
        <v/>
      </c>
      <c r="Q5444" t="str">
        <f t="shared" si="1710"/>
        <v/>
      </c>
      <c r="R5444" t="str">
        <f t="shared" si="1711"/>
        <v/>
      </c>
      <c r="S5444" t="str">
        <f t="shared" ref="S5444:S5507" si="1719">IF(M5444="","",IF(M5444="LONG",N5444+(1.5*P5444),N5444-(1.5*P5444)))</f>
        <v/>
      </c>
      <c r="U5444" t="str">
        <f t="shared" si="1712"/>
        <v/>
      </c>
      <c r="V5444" t="str">
        <f t="shared" si="1713"/>
        <v/>
      </c>
      <c r="W5444" t="str">
        <f t="shared" si="1714"/>
        <v/>
      </c>
      <c r="X5444" t="str">
        <f t="shared" si="1715"/>
        <v/>
      </c>
      <c r="Y5444" t="str">
        <f t="shared" si="1716"/>
        <v/>
      </c>
      <c r="Z5444" cm="1">
        <f t="array" ref="Z5444">LOOKUP(
    2,
    1/($A:$A=$A5444),
    $C:$C
)</f>
        <v>358.5</v>
      </c>
      <c r="AA5444" t="str">
        <f t="shared" si="1717"/>
        <v/>
      </c>
      <c r="AB5444" t="str">
        <f t="shared" si="1718"/>
        <v/>
      </c>
    </row>
    <row r="5445" spans="1:28" x14ac:dyDescent="0.3">
      <c r="A5445" s="2">
        <v>45985</v>
      </c>
      <c r="B5445" s="1">
        <v>0.47916666666666669</v>
      </c>
      <c r="C5445">
        <v>358.25</v>
      </c>
      <c r="D5445">
        <v>357.9</v>
      </c>
      <c r="E5445">
        <v>63459</v>
      </c>
      <c r="F5445" t="b">
        <f t="shared" si="1700"/>
        <v>0</v>
      </c>
      <c r="G5445" t="str">
        <f t="shared" si="1701"/>
        <v/>
      </c>
      <c r="H5445" t="str">
        <f t="shared" si="1702"/>
        <v/>
      </c>
      <c r="I5445">
        <f t="shared" si="1703"/>
        <v>358.3</v>
      </c>
      <c r="J5445">
        <f t="shared" si="1704"/>
        <v>357.85</v>
      </c>
      <c r="K5445">
        <f t="shared" si="1705"/>
        <v>0</v>
      </c>
      <c r="L5445" t="str">
        <f>IF(
    AND(
        K5445=1,
        COUNTIFS($A$2:A5445,A5445,$K$2:K5445,1)=1
    ),
    "ENTRY",
    ""
)</f>
        <v/>
      </c>
      <c r="M5445" t="str">
        <f t="shared" si="1706"/>
        <v/>
      </c>
      <c r="N5445" t="str">
        <f t="shared" si="1707"/>
        <v/>
      </c>
      <c r="O5445" t="str">
        <f t="shared" si="1708"/>
        <v/>
      </c>
      <c r="P5445" t="str">
        <f t="shared" si="1709"/>
        <v/>
      </c>
      <c r="Q5445" t="str">
        <f t="shared" si="1710"/>
        <v/>
      </c>
      <c r="R5445" t="str">
        <f t="shared" si="1711"/>
        <v/>
      </c>
      <c r="S5445" t="str">
        <f t="shared" si="1719"/>
        <v/>
      </c>
      <c r="U5445" t="str">
        <f t="shared" si="1712"/>
        <v/>
      </c>
      <c r="V5445" t="str">
        <f t="shared" si="1713"/>
        <v/>
      </c>
      <c r="W5445" t="str">
        <f t="shared" si="1714"/>
        <v/>
      </c>
      <c r="X5445" t="str">
        <f t="shared" si="1715"/>
        <v/>
      </c>
      <c r="Y5445" t="str">
        <f t="shared" si="1716"/>
        <v/>
      </c>
      <c r="Z5445" cm="1">
        <f t="array" ref="Z5445">LOOKUP(
    2,
    1/($A:$A=$A5445),
    $C:$C
)</f>
        <v>358.5</v>
      </c>
      <c r="AA5445" t="str">
        <f t="shared" si="1717"/>
        <v/>
      </c>
      <c r="AB5445" t="str">
        <f t="shared" si="1718"/>
        <v/>
      </c>
    </row>
    <row r="5446" spans="1:28" x14ac:dyDescent="0.3">
      <c r="A5446" s="2">
        <v>45985</v>
      </c>
      <c r="B5446" s="1">
        <v>0.4826388888888889</v>
      </c>
      <c r="C5446">
        <v>358.15</v>
      </c>
      <c r="D5446">
        <v>357.5</v>
      </c>
      <c r="E5446">
        <v>37617</v>
      </c>
      <c r="F5446" t="b">
        <f t="shared" si="1700"/>
        <v>0</v>
      </c>
      <c r="G5446" t="str">
        <f t="shared" si="1701"/>
        <v/>
      </c>
      <c r="H5446" t="str">
        <f t="shared" si="1702"/>
        <v/>
      </c>
      <c r="I5446">
        <f t="shared" si="1703"/>
        <v>358.3</v>
      </c>
      <c r="J5446">
        <f t="shared" si="1704"/>
        <v>357.85</v>
      </c>
      <c r="K5446">
        <f t="shared" si="1705"/>
        <v>1</v>
      </c>
      <c r="L5446" t="str">
        <f>IF(
    AND(
        K5446=1,
        COUNTIFS($A$2:A5446,A5446,$K$2:K5446,1)=1
    ),
    "ENTRY",
    ""
)</f>
        <v/>
      </c>
      <c r="M5446" t="str">
        <f t="shared" si="1706"/>
        <v/>
      </c>
      <c r="N5446" t="str">
        <f t="shared" si="1707"/>
        <v/>
      </c>
      <c r="O5446" t="str">
        <f t="shared" si="1708"/>
        <v/>
      </c>
      <c r="P5446" t="str">
        <f t="shared" si="1709"/>
        <v/>
      </c>
      <c r="Q5446" t="str">
        <f t="shared" si="1710"/>
        <v/>
      </c>
      <c r="R5446" t="str">
        <f t="shared" si="1711"/>
        <v/>
      </c>
      <c r="S5446" t="str">
        <f t="shared" si="1719"/>
        <v/>
      </c>
      <c r="U5446" t="str">
        <f t="shared" si="1712"/>
        <v/>
      </c>
      <c r="V5446" t="str">
        <f t="shared" si="1713"/>
        <v/>
      </c>
      <c r="W5446" t="str">
        <f t="shared" si="1714"/>
        <v/>
      </c>
      <c r="X5446" t="str">
        <f t="shared" si="1715"/>
        <v/>
      </c>
      <c r="Y5446" t="str">
        <f t="shared" si="1716"/>
        <v/>
      </c>
      <c r="Z5446" cm="1">
        <f t="array" ref="Z5446">LOOKUP(
    2,
    1/($A:$A=$A5446),
    $C:$C
)</f>
        <v>358.5</v>
      </c>
      <c r="AA5446" t="str">
        <f t="shared" si="1717"/>
        <v/>
      </c>
      <c r="AB5446" t="str">
        <f t="shared" si="1718"/>
        <v/>
      </c>
    </row>
    <row r="5447" spans="1:28" x14ac:dyDescent="0.3">
      <c r="A5447" s="2">
        <v>45985</v>
      </c>
      <c r="B5447" s="1">
        <v>0.4861111111111111</v>
      </c>
      <c r="C5447">
        <v>357.95</v>
      </c>
      <c r="D5447">
        <v>357.55</v>
      </c>
      <c r="E5447">
        <v>73949</v>
      </c>
      <c r="F5447" t="b">
        <f t="shared" si="1700"/>
        <v>0</v>
      </c>
      <c r="G5447" t="str">
        <f t="shared" si="1701"/>
        <v/>
      </c>
      <c r="H5447" t="str">
        <f t="shared" si="1702"/>
        <v/>
      </c>
      <c r="I5447">
        <f t="shared" si="1703"/>
        <v>358.3</v>
      </c>
      <c r="J5447">
        <f t="shared" si="1704"/>
        <v>357.85</v>
      </c>
      <c r="K5447">
        <f t="shared" si="1705"/>
        <v>1</v>
      </c>
      <c r="L5447" t="str">
        <f>IF(
    AND(
        K5447=1,
        COUNTIFS($A$2:A5447,A5447,$K$2:K5447,1)=1
    ),
    "ENTRY",
    ""
)</f>
        <v/>
      </c>
      <c r="M5447" t="str">
        <f t="shared" si="1706"/>
        <v/>
      </c>
      <c r="N5447" t="str">
        <f t="shared" si="1707"/>
        <v/>
      </c>
      <c r="O5447" t="str">
        <f t="shared" si="1708"/>
        <v/>
      </c>
      <c r="P5447" t="str">
        <f t="shared" si="1709"/>
        <v/>
      </c>
      <c r="Q5447" t="str">
        <f t="shared" si="1710"/>
        <v/>
      </c>
      <c r="R5447" t="str">
        <f t="shared" si="1711"/>
        <v/>
      </c>
      <c r="S5447" t="str">
        <f t="shared" si="1719"/>
        <v/>
      </c>
      <c r="U5447" t="str">
        <f t="shared" si="1712"/>
        <v/>
      </c>
      <c r="V5447" t="str">
        <f t="shared" si="1713"/>
        <v/>
      </c>
      <c r="W5447" t="str">
        <f t="shared" si="1714"/>
        <v/>
      </c>
      <c r="X5447" t="str">
        <f t="shared" si="1715"/>
        <v/>
      </c>
      <c r="Y5447" t="str">
        <f t="shared" si="1716"/>
        <v/>
      </c>
      <c r="Z5447" cm="1">
        <f t="array" ref="Z5447">LOOKUP(
    2,
    1/($A:$A=$A5447),
    $C:$C
)</f>
        <v>358.5</v>
      </c>
      <c r="AA5447" t="str">
        <f t="shared" si="1717"/>
        <v/>
      </c>
      <c r="AB5447" t="str">
        <f t="shared" si="1718"/>
        <v/>
      </c>
    </row>
    <row r="5448" spans="1:28" x14ac:dyDescent="0.3">
      <c r="A5448" s="2">
        <v>45985</v>
      </c>
      <c r="B5448" s="1">
        <v>0.48958333333333331</v>
      </c>
      <c r="C5448">
        <v>358</v>
      </c>
      <c r="D5448">
        <v>357.05</v>
      </c>
      <c r="E5448">
        <v>179168</v>
      </c>
      <c r="F5448" t="b">
        <f t="shared" si="1700"/>
        <v>0</v>
      </c>
      <c r="G5448" t="str">
        <f t="shared" si="1701"/>
        <v/>
      </c>
      <c r="H5448" t="str">
        <f t="shared" si="1702"/>
        <v/>
      </c>
      <c r="I5448">
        <f t="shared" si="1703"/>
        <v>358.3</v>
      </c>
      <c r="J5448">
        <f t="shared" si="1704"/>
        <v>357.85</v>
      </c>
      <c r="K5448">
        <f t="shared" si="1705"/>
        <v>1</v>
      </c>
      <c r="L5448" t="str">
        <f>IF(
    AND(
        K5448=1,
        COUNTIFS($A$2:A5448,A5448,$K$2:K5448,1)=1
    ),
    "ENTRY",
    ""
)</f>
        <v/>
      </c>
      <c r="M5448" t="str">
        <f t="shared" si="1706"/>
        <v/>
      </c>
      <c r="N5448" t="str">
        <f t="shared" si="1707"/>
        <v/>
      </c>
      <c r="O5448" t="str">
        <f t="shared" si="1708"/>
        <v/>
      </c>
      <c r="P5448" t="str">
        <f t="shared" si="1709"/>
        <v/>
      </c>
      <c r="Q5448" t="str">
        <f t="shared" si="1710"/>
        <v/>
      </c>
      <c r="R5448" t="str">
        <f t="shared" si="1711"/>
        <v/>
      </c>
      <c r="S5448" t="str">
        <f t="shared" si="1719"/>
        <v/>
      </c>
      <c r="U5448" t="str">
        <f t="shared" si="1712"/>
        <v/>
      </c>
      <c r="V5448" t="str">
        <f t="shared" si="1713"/>
        <v/>
      </c>
      <c r="W5448" t="str">
        <f t="shared" si="1714"/>
        <v/>
      </c>
      <c r="X5448" t="str">
        <f t="shared" si="1715"/>
        <v/>
      </c>
      <c r="Y5448" t="str">
        <f t="shared" si="1716"/>
        <v/>
      </c>
      <c r="Z5448" cm="1">
        <f t="array" ref="Z5448">LOOKUP(
    2,
    1/($A:$A=$A5448),
    $C:$C
)</f>
        <v>358.5</v>
      </c>
      <c r="AA5448" t="str">
        <f t="shared" si="1717"/>
        <v/>
      </c>
      <c r="AB5448" t="str">
        <f t="shared" si="1718"/>
        <v/>
      </c>
    </row>
    <row r="5449" spans="1:28" x14ac:dyDescent="0.3">
      <c r="A5449" s="2">
        <v>45985</v>
      </c>
      <c r="B5449" s="1">
        <v>0.49305555555555558</v>
      </c>
      <c r="C5449">
        <v>357.9</v>
      </c>
      <c r="D5449">
        <v>357.1</v>
      </c>
      <c r="E5449">
        <v>87571</v>
      </c>
      <c r="F5449" t="b">
        <f t="shared" si="1700"/>
        <v>0</v>
      </c>
      <c r="G5449" t="str">
        <f t="shared" si="1701"/>
        <v/>
      </c>
      <c r="H5449" t="str">
        <f t="shared" si="1702"/>
        <v/>
      </c>
      <c r="I5449">
        <f t="shared" si="1703"/>
        <v>358.3</v>
      </c>
      <c r="J5449">
        <f t="shared" si="1704"/>
        <v>357.85</v>
      </c>
      <c r="K5449">
        <f t="shared" si="1705"/>
        <v>1</v>
      </c>
      <c r="L5449" t="str">
        <f>IF(
    AND(
        K5449=1,
        COUNTIFS($A$2:A5449,A5449,$K$2:K5449,1)=1
    ),
    "ENTRY",
    ""
)</f>
        <v/>
      </c>
      <c r="M5449" t="str">
        <f t="shared" si="1706"/>
        <v/>
      </c>
      <c r="N5449" t="str">
        <f t="shared" si="1707"/>
        <v/>
      </c>
      <c r="O5449" t="str">
        <f t="shared" si="1708"/>
        <v/>
      </c>
      <c r="P5449" t="str">
        <f t="shared" si="1709"/>
        <v/>
      </c>
      <c r="Q5449" t="str">
        <f t="shared" si="1710"/>
        <v/>
      </c>
      <c r="R5449" t="str">
        <f t="shared" si="1711"/>
        <v/>
      </c>
      <c r="S5449" t="str">
        <f t="shared" si="1719"/>
        <v/>
      </c>
      <c r="U5449" t="str">
        <f t="shared" si="1712"/>
        <v/>
      </c>
      <c r="V5449" t="str">
        <f t="shared" si="1713"/>
        <v/>
      </c>
      <c r="W5449" t="str">
        <f t="shared" si="1714"/>
        <v/>
      </c>
      <c r="X5449" t="str">
        <f t="shared" si="1715"/>
        <v/>
      </c>
      <c r="Y5449" t="str">
        <f t="shared" si="1716"/>
        <v/>
      </c>
      <c r="Z5449" cm="1">
        <f t="array" ref="Z5449">LOOKUP(
    2,
    1/($A:$A=$A5449),
    $C:$C
)</f>
        <v>358.5</v>
      </c>
      <c r="AA5449" t="str">
        <f t="shared" si="1717"/>
        <v/>
      </c>
      <c r="AB5449" t="str">
        <f t="shared" si="1718"/>
        <v/>
      </c>
    </row>
    <row r="5450" spans="1:28" x14ac:dyDescent="0.3">
      <c r="A5450" s="2">
        <v>45985</v>
      </c>
      <c r="B5450" s="1">
        <v>0.49652777777777779</v>
      </c>
      <c r="C5450">
        <v>357.6</v>
      </c>
      <c r="D5450">
        <v>357.05</v>
      </c>
      <c r="E5450">
        <v>55927</v>
      </c>
      <c r="F5450" t="b">
        <f t="shared" si="1700"/>
        <v>0</v>
      </c>
      <c r="G5450" t="str">
        <f t="shared" si="1701"/>
        <v/>
      </c>
      <c r="H5450" t="str">
        <f t="shared" si="1702"/>
        <v/>
      </c>
      <c r="I5450">
        <f t="shared" si="1703"/>
        <v>358.3</v>
      </c>
      <c r="J5450">
        <f t="shared" si="1704"/>
        <v>357.85</v>
      </c>
      <c r="K5450">
        <f t="shared" si="1705"/>
        <v>1</v>
      </c>
      <c r="L5450" t="str">
        <f>IF(
    AND(
        K5450=1,
        COUNTIFS($A$2:A5450,A5450,$K$2:K5450,1)=1
    ),
    "ENTRY",
    ""
)</f>
        <v/>
      </c>
      <c r="M5450" t="str">
        <f t="shared" si="1706"/>
        <v/>
      </c>
      <c r="N5450" t="str">
        <f t="shared" si="1707"/>
        <v/>
      </c>
      <c r="O5450" t="str">
        <f t="shared" si="1708"/>
        <v/>
      </c>
      <c r="P5450" t="str">
        <f t="shared" si="1709"/>
        <v/>
      </c>
      <c r="Q5450" t="str">
        <f t="shared" si="1710"/>
        <v/>
      </c>
      <c r="R5450" t="str">
        <f t="shared" si="1711"/>
        <v/>
      </c>
      <c r="S5450" t="str">
        <f t="shared" si="1719"/>
        <v/>
      </c>
      <c r="U5450" t="str">
        <f t="shared" si="1712"/>
        <v/>
      </c>
      <c r="V5450" t="str">
        <f t="shared" si="1713"/>
        <v/>
      </c>
      <c r="W5450" t="str">
        <f t="shared" si="1714"/>
        <v/>
      </c>
      <c r="X5450" t="str">
        <f t="shared" si="1715"/>
        <v/>
      </c>
      <c r="Y5450" t="str">
        <f t="shared" si="1716"/>
        <v/>
      </c>
      <c r="Z5450" cm="1">
        <f t="array" ref="Z5450">LOOKUP(
    2,
    1/($A:$A=$A5450),
    $C:$C
)</f>
        <v>358.5</v>
      </c>
      <c r="AA5450" t="str">
        <f t="shared" si="1717"/>
        <v/>
      </c>
      <c r="AB5450" t="str">
        <f t="shared" si="1718"/>
        <v/>
      </c>
    </row>
    <row r="5451" spans="1:28" x14ac:dyDescent="0.3">
      <c r="A5451" s="2">
        <v>45985</v>
      </c>
      <c r="B5451" s="1">
        <v>0.5</v>
      </c>
      <c r="C5451">
        <v>359.25</v>
      </c>
      <c r="D5451">
        <v>357.2</v>
      </c>
      <c r="E5451">
        <v>145591</v>
      </c>
      <c r="F5451" t="b">
        <f t="shared" si="1700"/>
        <v>0</v>
      </c>
      <c r="G5451" t="str">
        <f t="shared" si="1701"/>
        <v/>
      </c>
      <c r="H5451" t="str">
        <f t="shared" si="1702"/>
        <v/>
      </c>
      <c r="I5451">
        <f t="shared" si="1703"/>
        <v>358.3</v>
      </c>
      <c r="J5451">
        <f t="shared" si="1704"/>
        <v>357.85</v>
      </c>
      <c r="K5451">
        <f t="shared" si="1705"/>
        <v>1</v>
      </c>
      <c r="L5451" t="str">
        <f>IF(
    AND(
        K5451=1,
        COUNTIFS($A$2:A5451,A5451,$K$2:K5451,1)=1
    ),
    "ENTRY",
    ""
)</f>
        <v/>
      </c>
      <c r="M5451" t="str">
        <f t="shared" si="1706"/>
        <v/>
      </c>
      <c r="N5451" t="str">
        <f t="shared" si="1707"/>
        <v/>
      </c>
      <c r="O5451" t="str">
        <f t="shared" si="1708"/>
        <v/>
      </c>
      <c r="P5451" t="str">
        <f t="shared" si="1709"/>
        <v/>
      </c>
      <c r="Q5451" t="str">
        <f t="shared" si="1710"/>
        <v/>
      </c>
      <c r="R5451" t="str">
        <f t="shared" si="1711"/>
        <v/>
      </c>
      <c r="S5451" t="str">
        <f t="shared" si="1719"/>
        <v/>
      </c>
      <c r="U5451" t="str">
        <f t="shared" si="1712"/>
        <v/>
      </c>
      <c r="V5451" t="str">
        <f t="shared" si="1713"/>
        <v/>
      </c>
      <c r="W5451" t="str">
        <f t="shared" si="1714"/>
        <v/>
      </c>
      <c r="X5451" t="str">
        <f t="shared" si="1715"/>
        <v/>
      </c>
      <c r="Y5451" t="str">
        <f t="shared" si="1716"/>
        <v/>
      </c>
      <c r="Z5451" cm="1">
        <f t="array" ref="Z5451">LOOKUP(
    2,
    1/($A:$A=$A5451),
    $C:$C
)</f>
        <v>358.5</v>
      </c>
      <c r="AA5451" t="str">
        <f t="shared" si="1717"/>
        <v/>
      </c>
      <c r="AB5451" t="str">
        <f t="shared" si="1718"/>
        <v/>
      </c>
    </row>
    <row r="5452" spans="1:28" x14ac:dyDescent="0.3">
      <c r="A5452" s="2">
        <v>45985</v>
      </c>
      <c r="B5452" s="1">
        <v>0.50347222222222221</v>
      </c>
      <c r="C5452">
        <v>359.8</v>
      </c>
      <c r="D5452">
        <v>358.9</v>
      </c>
      <c r="E5452">
        <v>183245</v>
      </c>
      <c r="F5452" t="b">
        <f t="shared" si="1700"/>
        <v>0</v>
      </c>
      <c r="G5452" t="str">
        <f t="shared" si="1701"/>
        <v/>
      </c>
      <c r="H5452" t="str">
        <f t="shared" si="1702"/>
        <v/>
      </c>
      <c r="I5452">
        <f t="shared" si="1703"/>
        <v>358.3</v>
      </c>
      <c r="J5452">
        <f t="shared" si="1704"/>
        <v>357.85</v>
      </c>
      <c r="K5452">
        <f t="shared" si="1705"/>
        <v>1</v>
      </c>
      <c r="L5452" t="str">
        <f>IF(
    AND(
        K5452=1,
        COUNTIFS($A$2:A5452,A5452,$K$2:K5452,1)=1
    ),
    "ENTRY",
    ""
)</f>
        <v/>
      </c>
      <c r="M5452" t="str">
        <f t="shared" si="1706"/>
        <v/>
      </c>
      <c r="N5452" t="str">
        <f t="shared" si="1707"/>
        <v/>
      </c>
      <c r="O5452" t="str">
        <f t="shared" si="1708"/>
        <v/>
      </c>
      <c r="P5452" t="str">
        <f t="shared" si="1709"/>
        <v/>
      </c>
      <c r="Q5452" t="str">
        <f t="shared" si="1710"/>
        <v/>
      </c>
      <c r="R5452" t="str">
        <f t="shared" si="1711"/>
        <v/>
      </c>
      <c r="S5452" t="str">
        <f t="shared" si="1719"/>
        <v/>
      </c>
      <c r="U5452" t="str">
        <f t="shared" si="1712"/>
        <v/>
      </c>
      <c r="V5452" t="str">
        <f t="shared" si="1713"/>
        <v/>
      </c>
      <c r="W5452" t="str">
        <f t="shared" si="1714"/>
        <v/>
      </c>
      <c r="X5452" t="str">
        <f t="shared" si="1715"/>
        <v/>
      </c>
      <c r="Y5452" t="str">
        <f t="shared" si="1716"/>
        <v/>
      </c>
      <c r="Z5452" cm="1">
        <f t="array" ref="Z5452">LOOKUP(
    2,
    1/($A:$A=$A5452),
    $C:$C
)</f>
        <v>358.5</v>
      </c>
      <c r="AA5452" t="str">
        <f t="shared" si="1717"/>
        <v/>
      </c>
      <c r="AB5452" t="str">
        <f t="shared" si="1718"/>
        <v/>
      </c>
    </row>
    <row r="5453" spans="1:28" x14ac:dyDescent="0.3">
      <c r="A5453" s="2">
        <v>45985</v>
      </c>
      <c r="B5453" s="1">
        <v>0.50694444444444442</v>
      </c>
      <c r="C5453">
        <v>359.75</v>
      </c>
      <c r="D5453">
        <v>359</v>
      </c>
      <c r="E5453">
        <v>88199</v>
      </c>
      <c r="F5453" t="b">
        <f t="shared" si="1700"/>
        <v>0</v>
      </c>
      <c r="G5453" t="str">
        <f t="shared" si="1701"/>
        <v/>
      </c>
      <c r="H5453" t="str">
        <f t="shared" si="1702"/>
        <v/>
      </c>
      <c r="I5453">
        <f t="shared" si="1703"/>
        <v>358.3</v>
      </c>
      <c r="J5453">
        <f t="shared" si="1704"/>
        <v>357.85</v>
      </c>
      <c r="K5453">
        <f t="shared" si="1705"/>
        <v>1</v>
      </c>
      <c r="L5453" t="str">
        <f>IF(
    AND(
        K5453=1,
        COUNTIFS($A$2:A5453,A5453,$K$2:K5453,1)=1
    ),
    "ENTRY",
    ""
)</f>
        <v/>
      </c>
      <c r="M5453" t="str">
        <f t="shared" si="1706"/>
        <v/>
      </c>
      <c r="N5453" t="str">
        <f t="shared" si="1707"/>
        <v/>
      </c>
      <c r="O5453" t="str">
        <f t="shared" si="1708"/>
        <v/>
      </c>
      <c r="P5453" t="str">
        <f t="shared" si="1709"/>
        <v/>
      </c>
      <c r="Q5453" t="str">
        <f t="shared" si="1710"/>
        <v/>
      </c>
      <c r="R5453" t="str">
        <f t="shared" si="1711"/>
        <v/>
      </c>
      <c r="S5453" t="str">
        <f t="shared" si="1719"/>
        <v/>
      </c>
      <c r="U5453" t="str">
        <f t="shared" si="1712"/>
        <v/>
      </c>
      <c r="V5453" t="str">
        <f t="shared" si="1713"/>
        <v/>
      </c>
      <c r="W5453" t="str">
        <f t="shared" si="1714"/>
        <v/>
      </c>
      <c r="X5453" t="str">
        <f t="shared" si="1715"/>
        <v/>
      </c>
      <c r="Y5453" t="str">
        <f t="shared" si="1716"/>
        <v/>
      </c>
      <c r="Z5453" cm="1">
        <f t="array" ref="Z5453">LOOKUP(
    2,
    1/($A:$A=$A5453),
    $C:$C
)</f>
        <v>358.5</v>
      </c>
      <c r="AA5453" t="str">
        <f t="shared" si="1717"/>
        <v/>
      </c>
      <c r="AB5453" t="str">
        <f t="shared" si="1718"/>
        <v/>
      </c>
    </row>
    <row r="5454" spans="1:28" x14ac:dyDescent="0.3">
      <c r="A5454" s="2">
        <v>45985</v>
      </c>
      <c r="B5454" s="1">
        <v>0.51041666666666663</v>
      </c>
      <c r="C5454">
        <v>360.3</v>
      </c>
      <c r="D5454">
        <v>359.25</v>
      </c>
      <c r="E5454">
        <v>158264</v>
      </c>
      <c r="F5454" t="b">
        <f t="shared" si="1700"/>
        <v>0</v>
      </c>
      <c r="G5454" t="str">
        <f t="shared" si="1701"/>
        <v/>
      </c>
      <c r="H5454" t="str">
        <f t="shared" si="1702"/>
        <v/>
      </c>
      <c r="I5454">
        <f t="shared" si="1703"/>
        <v>358.3</v>
      </c>
      <c r="J5454">
        <f t="shared" si="1704"/>
        <v>357.85</v>
      </c>
      <c r="K5454">
        <f t="shared" si="1705"/>
        <v>1</v>
      </c>
      <c r="L5454" t="str">
        <f>IF(
    AND(
        K5454=1,
        COUNTIFS($A$2:A5454,A5454,$K$2:K5454,1)=1
    ),
    "ENTRY",
    ""
)</f>
        <v/>
      </c>
      <c r="M5454" t="str">
        <f t="shared" si="1706"/>
        <v/>
      </c>
      <c r="N5454" t="str">
        <f t="shared" si="1707"/>
        <v/>
      </c>
      <c r="O5454" t="str">
        <f t="shared" si="1708"/>
        <v/>
      </c>
      <c r="P5454" t="str">
        <f t="shared" si="1709"/>
        <v/>
      </c>
      <c r="Q5454" t="str">
        <f t="shared" si="1710"/>
        <v/>
      </c>
      <c r="R5454" t="str">
        <f t="shared" si="1711"/>
        <v/>
      </c>
      <c r="S5454" t="str">
        <f t="shared" si="1719"/>
        <v/>
      </c>
      <c r="U5454" t="str">
        <f t="shared" si="1712"/>
        <v/>
      </c>
      <c r="V5454" t="str">
        <f t="shared" si="1713"/>
        <v/>
      </c>
      <c r="W5454" t="str">
        <f t="shared" si="1714"/>
        <v/>
      </c>
      <c r="X5454" t="str">
        <f t="shared" si="1715"/>
        <v/>
      </c>
      <c r="Y5454" t="str">
        <f t="shared" si="1716"/>
        <v/>
      </c>
      <c r="Z5454" cm="1">
        <f t="array" ref="Z5454">LOOKUP(
    2,
    1/($A:$A=$A5454),
    $C:$C
)</f>
        <v>358.5</v>
      </c>
      <c r="AA5454" t="str">
        <f t="shared" si="1717"/>
        <v/>
      </c>
      <c r="AB5454" t="str">
        <f t="shared" si="1718"/>
        <v/>
      </c>
    </row>
    <row r="5455" spans="1:28" x14ac:dyDescent="0.3">
      <c r="A5455" s="2">
        <v>45985</v>
      </c>
      <c r="B5455" s="1">
        <v>0.51388888888888884</v>
      </c>
      <c r="C5455">
        <v>361.15</v>
      </c>
      <c r="D5455">
        <v>360.15</v>
      </c>
      <c r="E5455">
        <v>125176</v>
      </c>
      <c r="F5455" t="b">
        <f t="shared" si="1700"/>
        <v>0</v>
      </c>
      <c r="G5455" t="str">
        <f t="shared" si="1701"/>
        <v/>
      </c>
      <c r="H5455" t="str">
        <f t="shared" si="1702"/>
        <v/>
      </c>
      <c r="I5455">
        <f t="shared" si="1703"/>
        <v>358.3</v>
      </c>
      <c r="J5455">
        <f t="shared" si="1704"/>
        <v>357.85</v>
      </c>
      <c r="K5455">
        <f t="shared" si="1705"/>
        <v>1</v>
      </c>
      <c r="L5455" t="str">
        <f>IF(
    AND(
        K5455=1,
        COUNTIFS($A$2:A5455,A5455,$K$2:K5455,1)=1
    ),
    "ENTRY",
    ""
)</f>
        <v/>
      </c>
      <c r="M5455" t="str">
        <f t="shared" si="1706"/>
        <v/>
      </c>
      <c r="N5455" t="str">
        <f t="shared" si="1707"/>
        <v/>
      </c>
      <c r="O5455" t="str">
        <f t="shared" si="1708"/>
        <v/>
      </c>
      <c r="P5455" t="str">
        <f t="shared" si="1709"/>
        <v/>
      </c>
      <c r="Q5455" t="str">
        <f t="shared" si="1710"/>
        <v/>
      </c>
      <c r="R5455" t="str">
        <f t="shared" si="1711"/>
        <v/>
      </c>
      <c r="S5455" t="str">
        <f t="shared" si="1719"/>
        <v/>
      </c>
      <c r="U5455" t="str">
        <f t="shared" si="1712"/>
        <v/>
      </c>
      <c r="V5455" t="str">
        <f t="shared" si="1713"/>
        <v/>
      </c>
      <c r="W5455" t="str">
        <f t="shared" si="1714"/>
        <v/>
      </c>
      <c r="X5455" t="str">
        <f t="shared" si="1715"/>
        <v/>
      </c>
      <c r="Y5455" t="str">
        <f t="shared" si="1716"/>
        <v/>
      </c>
      <c r="Z5455" cm="1">
        <f t="array" ref="Z5455">LOOKUP(
    2,
    1/($A:$A=$A5455),
    $C:$C
)</f>
        <v>358.5</v>
      </c>
      <c r="AA5455" t="str">
        <f t="shared" si="1717"/>
        <v/>
      </c>
      <c r="AB5455" t="str">
        <f t="shared" si="1718"/>
        <v/>
      </c>
    </row>
    <row r="5456" spans="1:28" x14ac:dyDescent="0.3">
      <c r="A5456" s="2">
        <v>45985</v>
      </c>
      <c r="B5456" s="1">
        <v>0.51736111111111116</v>
      </c>
      <c r="C5456">
        <v>360.95</v>
      </c>
      <c r="D5456">
        <v>360</v>
      </c>
      <c r="E5456">
        <v>92002</v>
      </c>
      <c r="F5456" t="b">
        <f t="shared" si="1700"/>
        <v>0</v>
      </c>
      <c r="G5456" t="str">
        <f t="shared" si="1701"/>
        <v/>
      </c>
      <c r="H5456" t="str">
        <f t="shared" si="1702"/>
        <v/>
      </c>
      <c r="I5456">
        <f t="shared" si="1703"/>
        <v>358.3</v>
      </c>
      <c r="J5456">
        <f t="shared" si="1704"/>
        <v>357.85</v>
      </c>
      <c r="K5456">
        <f t="shared" si="1705"/>
        <v>1</v>
      </c>
      <c r="L5456" t="str">
        <f>IF(
    AND(
        K5456=1,
        COUNTIFS($A$2:A5456,A5456,$K$2:K5456,1)=1
    ),
    "ENTRY",
    ""
)</f>
        <v/>
      </c>
      <c r="M5456" t="str">
        <f t="shared" si="1706"/>
        <v/>
      </c>
      <c r="N5456" t="str">
        <f t="shared" si="1707"/>
        <v/>
      </c>
      <c r="O5456" t="str">
        <f t="shared" si="1708"/>
        <v/>
      </c>
      <c r="P5456" t="str">
        <f t="shared" si="1709"/>
        <v/>
      </c>
      <c r="Q5456" t="str">
        <f t="shared" si="1710"/>
        <v/>
      </c>
      <c r="R5456" t="str">
        <f t="shared" si="1711"/>
        <v/>
      </c>
      <c r="S5456" t="str">
        <f t="shared" si="1719"/>
        <v/>
      </c>
      <c r="U5456" t="str">
        <f t="shared" si="1712"/>
        <v/>
      </c>
      <c r="V5456" t="str">
        <f t="shared" si="1713"/>
        <v/>
      </c>
      <c r="W5456" t="str">
        <f t="shared" si="1714"/>
        <v/>
      </c>
      <c r="X5456" t="str">
        <f t="shared" si="1715"/>
        <v/>
      </c>
      <c r="Y5456" t="str">
        <f t="shared" si="1716"/>
        <v/>
      </c>
      <c r="Z5456" cm="1">
        <f t="array" ref="Z5456">LOOKUP(
    2,
    1/($A:$A=$A5456),
    $C:$C
)</f>
        <v>358.5</v>
      </c>
      <c r="AA5456" t="str">
        <f t="shared" si="1717"/>
        <v/>
      </c>
      <c r="AB5456" t="str">
        <f t="shared" si="1718"/>
        <v/>
      </c>
    </row>
    <row r="5457" spans="1:28" x14ac:dyDescent="0.3">
      <c r="A5457" s="2">
        <v>45985</v>
      </c>
      <c r="B5457" s="1">
        <v>0.52083333333333337</v>
      </c>
      <c r="C5457">
        <v>361</v>
      </c>
      <c r="D5457">
        <v>360.2</v>
      </c>
      <c r="E5457">
        <v>63222</v>
      </c>
      <c r="F5457" t="b">
        <f t="shared" si="1700"/>
        <v>0</v>
      </c>
      <c r="G5457" t="str">
        <f t="shared" si="1701"/>
        <v/>
      </c>
      <c r="H5457" t="str">
        <f t="shared" si="1702"/>
        <v/>
      </c>
      <c r="I5457">
        <f t="shared" si="1703"/>
        <v>358.3</v>
      </c>
      <c r="J5457">
        <f t="shared" si="1704"/>
        <v>357.85</v>
      </c>
      <c r="K5457">
        <f t="shared" si="1705"/>
        <v>1</v>
      </c>
      <c r="L5457" t="str">
        <f>IF(
    AND(
        K5457=1,
        COUNTIFS($A$2:A5457,A5457,$K$2:K5457,1)=1
    ),
    "ENTRY",
    ""
)</f>
        <v/>
      </c>
      <c r="M5457" t="str">
        <f t="shared" si="1706"/>
        <v/>
      </c>
      <c r="N5457" t="str">
        <f t="shared" si="1707"/>
        <v/>
      </c>
      <c r="O5457" t="str">
        <f t="shared" si="1708"/>
        <v/>
      </c>
      <c r="P5457" t="str">
        <f t="shared" si="1709"/>
        <v/>
      </c>
      <c r="Q5457" t="str">
        <f t="shared" si="1710"/>
        <v/>
      </c>
      <c r="R5457" t="str">
        <f t="shared" si="1711"/>
        <v/>
      </c>
      <c r="S5457" t="str">
        <f t="shared" si="1719"/>
        <v/>
      </c>
      <c r="U5457" t="str">
        <f t="shared" si="1712"/>
        <v/>
      </c>
      <c r="V5457" t="str">
        <f t="shared" si="1713"/>
        <v/>
      </c>
      <c r="W5457" t="str">
        <f t="shared" si="1714"/>
        <v/>
      </c>
      <c r="X5457" t="str">
        <f t="shared" si="1715"/>
        <v/>
      </c>
      <c r="Y5457" t="str">
        <f t="shared" si="1716"/>
        <v/>
      </c>
      <c r="Z5457" cm="1">
        <f t="array" ref="Z5457">LOOKUP(
    2,
    1/($A:$A=$A5457),
    $C:$C
)</f>
        <v>358.5</v>
      </c>
      <c r="AA5457" t="str">
        <f t="shared" si="1717"/>
        <v/>
      </c>
      <c r="AB5457" t="str">
        <f t="shared" si="1718"/>
        <v/>
      </c>
    </row>
    <row r="5458" spans="1:28" x14ac:dyDescent="0.3">
      <c r="A5458" s="2">
        <v>45985</v>
      </c>
      <c r="B5458" s="1">
        <v>0.52430555555555558</v>
      </c>
      <c r="C5458">
        <v>360.95</v>
      </c>
      <c r="D5458">
        <v>360.6</v>
      </c>
      <c r="E5458">
        <v>46576</v>
      </c>
      <c r="F5458" t="b">
        <f t="shared" si="1700"/>
        <v>0</v>
      </c>
      <c r="G5458" t="str">
        <f t="shared" si="1701"/>
        <v/>
      </c>
      <c r="H5458" t="str">
        <f t="shared" si="1702"/>
        <v/>
      </c>
      <c r="I5458">
        <f t="shared" si="1703"/>
        <v>358.3</v>
      </c>
      <c r="J5458">
        <f t="shared" si="1704"/>
        <v>357.85</v>
      </c>
      <c r="K5458">
        <f t="shared" si="1705"/>
        <v>1</v>
      </c>
      <c r="L5458" t="str">
        <f>IF(
    AND(
        K5458=1,
        COUNTIFS($A$2:A5458,A5458,$K$2:K5458,1)=1
    ),
    "ENTRY",
    ""
)</f>
        <v/>
      </c>
      <c r="M5458" t="str">
        <f t="shared" si="1706"/>
        <v/>
      </c>
      <c r="N5458" t="str">
        <f t="shared" si="1707"/>
        <v/>
      </c>
      <c r="O5458" t="str">
        <f t="shared" si="1708"/>
        <v/>
      </c>
      <c r="P5458" t="str">
        <f t="shared" si="1709"/>
        <v/>
      </c>
      <c r="Q5458" t="str">
        <f t="shared" si="1710"/>
        <v/>
      </c>
      <c r="R5458" t="str">
        <f t="shared" si="1711"/>
        <v/>
      </c>
      <c r="S5458" t="str">
        <f t="shared" si="1719"/>
        <v/>
      </c>
      <c r="U5458" t="str">
        <f t="shared" si="1712"/>
        <v/>
      </c>
      <c r="V5458" t="str">
        <f t="shared" si="1713"/>
        <v/>
      </c>
      <c r="W5458" t="str">
        <f t="shared" si="1714"/>
        <v/>
      </c>
      <c r="X5458" t="str">
        <f t="shared" si="1715"/>
        <v/>
      </c>
      <c r="Y5458" t="str">
        <f t="shared" si="1716"/>
        <v/>
      </c>
      <c r="Z5458" cm="1">
        <f t="array" ref="Z5458">LOOKUP(
    2,
    1/($A:$A=$A5458),
    $C:$C
)</f>
        <v>358.5</v>
      </c>
      <c r="AA5458" t="str">
        <f t="shared" si="1717"/>
        <v/>
      </c>
      <c r="AB5458" t="str">
        <f t="shared" si="1718"/>
        <v/>
      </c>
    </row>
    <row r="5459" spans="1:28" x14ac:dyDescent="0.3">
      <c r="A5459" s="2">
        <v>45985</v>
      </c>
      <c r="B5459" s="1">
        <v>0.52777777777777779</v>
      </c>
      <c r="C5459">
        <v>360.85</v>
      </c>
      <c r="D5459">
        <v>360.3</v>
      </c>
      <c r="E5459">
        <v>54081</v>
      </c>
      <c r="F5459" t="b">
        <f t="shared" si="1700"/>
        <v>0</v>
      </c>
      <c r="G5459" t="str">
        <f t="shared" si="1701"/>
        <v/>
      </c>
      <c r="H5459" t="str">
        <f t="shared" si="1702"/>
        <v/>
      </c>
      <c r="I5459">
        <f t="shared" si="1703"/>
        <v>358.3</v>
      </c>
      <c r="J5459">
        <f t="shared" si="1704"/>
        <v>357.85</v>
      </c>
      <c r="K5459">
        <f t="shared" si="1705"/>
        <v>1</v>
      </c>
      <c r="L5459" t="str">
        <f>IF(
    AND(
        K5459=1,
        COUNTIFS($A$2:A5459,A5459,$K$2:K5459,1)=1
    ),
    "ENTRY",
    ""
)</f>
        <v/>
      </c>
      <c r="M5459" t="str">
        <f t="shared" si="1706"/>
        <v/>
      </c>
      <c r="N5459" t="str">
        <f t="shared" si="1707"/>
        <v/>
      </c>
      <c r="O5459" t="str">
        <f t="shared" si="1708"/>
        <v/>
      </c>
      <c r="P5459" t="str">
        <f t="shared" si="1709"/>
        <v/>
      </c>
      <c r="Q5459" t="str">
        <f t="shared" si="1710"/>
        <v/>
      </c>
      <c r="R5459" t="str">
        <f t="shared" si="1711"/>
        <v/>
      </c>
      <c r="S5459" t="str">
        <f t="shared" si="1719"/>
        <v/>
      </c>
      <c r="U5459" t="str">
        <f t="shared" si="1712"/>
        <v/>
      </c>
      <c r="V5459" t="str">
        <f t="shared" si="1713"/>
        <v/>
      </c>
      <c r="W5459" t="str">
        <f t="shared" si="1714"/>
        <v/>
      </c>
      <c r="X5459" t="str">
        <f t="shared" si="1715"/>
        <v/>
      </c>
      <c r="Y5459" t="str">
        <f t="shared" si="1716"/>
        <v/>
      </c>
      <c r="Z5459" cm="1">
        <f t="array" ref="Z5459">LOOKUP(
    2,
    1/($A:$A=$A5459),
    $C:$C
)</f>
        <v>358.5</v>
      </c>
      <c r="AA5459" t="str">
        <f t="shared" si="1717"/>
        <v/>
      </c>
      <c r="AB5459" t="str">
        <f t="shared" si="1718"/>
        <v/>
      </c>
    </row>
    <row r="5460" spans="1:28" x14ac:dyDescent="0.3">
      <c r="A5460" s="2">
        <v>45985</v>
      </c>
      <c r="B5460" s="1">
        <v>0.53125</v>
      </c>
      <c r="C5460">
        <v>360.75</v>
      </c>
      <c r="D5460">
        <v>360.15</v>
      </c>
      <c r="E5460">
        <v>51021</v>
      </c>
      <c r="F5460" t="b">
        <f t="shared" si="1700"/>
        <v>0</v>
      </c>
      <c r="G5460" t="str">
        <f t="shared" si="1701"/>
        <v/>
      </c>
      <c r="H5460" t="str">
        <f t="shared" si="1702"/>
        <v/>
      </c>
      <c r="I5460">
        <f t="shared" si="1703"/>
        <v>358.3</v>
      </c>
      <c r="J5460">
        <f t="shared" si="1704"/>
        <v>357.85</v>
      </c>
      <c r="K5460">
        <f t="shared" si="1705"/>
        <v>1</v>
      </c>
      <c r="L5460" t="str">
        <f>IF(
    AND(
        K5460=1,
        COUNTIFS($A$2:A5460,A5460,$K$2:K5460,1)=1
    ),
    "ENTRY",
    ""
)</f>
        <v/>
      </c>
      <c r="M5460" t="str">
        <f t="shared" si="1706"/>
        <v/>
      </c>
      <c r="N5460" t="str">
        <f t="shared" si="1707"/>
        <v/>
      </c>
      <c r="O5460" t="str">
        <f t="shared" si="1708"/>
        <v/>
      </c>
      <c r="P5460" t="str">
        <f t="shared" si="1709"/>
        <v/>
      </c>
      <c r="Q5460" t="str">
        <f t="shared" si="1710"/>
        <v/>
      </c>
      <c r="R5460" t="str">
        <f t="shared" si="1711"/>
        <v/>
      </c>
      <c r="S5460" t="str">
        <f t="shared" si="1719"/>
        <v/>
      </c>
      <c r="U5460" t="str">
        <f t="shared" si="1712"/>
        <v/>
      </c>
      <c r="V5460" t="str">
        <f t="shared" si="1713"/>
        <v/>
      </c>
      <c r="W5460" t="str">
        <f t="shared" si="1714"/>
        <v/>
      </c>
      <c r="X5460" t="str">
        <f t="shared" si="1715"/>
        <v/>
      </c>
      <c r="Y5460" t="str">
        <f t="shared" si="1716"/>
        <v/>
      </c>
      <c r="Z5460" cm="1">
        <f t="array" ref="Z5460">LOOKUP(
    2,
    1/($A:$A=$A5460),
    $C:$C
)</f>
        <v>358.5</v>
      </c>
      <c r="AA5460" t="str">
        <f t="shared" si="1717"/>
        <v/>
      </c>
      <c r="AB5460" t="str">
        <f t="shared" si="1718"/>
        <v/>
      </c>
    </row>
    <row r="5461" spans="1:28" x14ac:dyDescent="0.3">
      <c r="A5461" s="2">
        <v>45985</v>
      </c>
      <c r="B5461" s="1">
        <v>0.53472222222222221</v>
      </c>
      <c r="C5461">
        <v>360.7</v>
      </c>
      <c r="D5461">
        <v>360.1</v>
      </c>
      <c r="E5461">
        <v>31732</v>
      </c>
      <c r="F5461" t="b">
        <f t="shared" si="1700"/>
        <v>0</v>
      </c>
      <c r="G5461" t="str">
        <f t="shared" si="1701"/>
        <v/>
      </c>
      <c r="H5461" t="str">
        <f t="shared" si="1702"/>
        <v/>
      </c>
      <c r="I5461">
        <f t="shared" si="1703"/>
        <v>358.3</v>
      </c>
      <c r="J5461">
        <f t="shared" si="1704"/>
        <v>357.85</v>
      </c>
      <c r="K5461">
        <f t="shared" si="1705"/>
        <v>1</v>
      </c>
      <c r="L5461" t="str">
        <f>IF(
    AND(
        K5461=1,
        COUNTIFS($A$2:A5461,A5461,$K$2:K5461,1)=1
    ),
    "ENTRY",
    ""
)</f>
        <v/>
      </c>
      <c r="M5461" t="str">
        <f t="shared" si="1706"/>
        <v/>
      </c>
      <c r="N5461" t="str">
        <f t="shared" si="1707"/>
        <v/>
      </c>
      <c r="O5461" t="str">
        <f t="shared" si="1708"/>
        <v/>
      </c>
      <c r="P5461" t="str">
        <f t="shared" si="1709"/>
        <v/>
      </c>
      <c r="Q5461" t="str">
        <f t="shared" si="1710"/>
        <v/>
      </c>
      <c r="R5461" t="str">
        <f t="shared" si="1711"/>
        <v/>
      </c>
      <c r="S5461" t="str">
        <f t="shared" si="1719"/>
        <v/>
      </c>
      <c r="U5461" t="str">
        <f t="shared" si="1712"/>
        <v/>
      </c>
      <c r="V5461" t="str">
        <f t="shared" si="1713"/>
        <v/>
      </c>
      <c r="W5461" t="str">
        <f t="shared" si="1714"/>
        <v/>
      </c>
      <c r="X5461" t="str">
        <f t="shared" si="1715"/>
        <v/>
      </c>
      <c r="Y5461" t="str">
        <f t="shared" si="1716"/>
        <v/>
      </c>
      <c r="Z5461" cm="1">
        <f t="array" ref="Z5461">LOOKUP(
    2,
    1/($A:$A=$A5461),
    $C:$C
)</f>
        <v>358.5</v>
      </c>
      <c r="AA5461" t="str">
        <f t="shared" si="1717"/>
        <v/>
      </c>
      <c r="AB5461" t="str">
        <f t="shared" si="1718"/>
        <v/>
      </c>
    </row>
    <row r="5462" spans="1:28" x14ac:dyDescent="0.3">
      <c r="A5462" s="2">
        <v>45985</v>
      </c>
      <c r="B5462" s="1">
        <v>0.53819444444444442</v>
      </c>
      <c r="C5462">
        <v>360.3</v>
      </c>
      <c r="D5462">
        <v>359.85</v>
      </c>
      <c r="E5462">
        <v>54353</v>
      </c>
      <c r="F5462" t="b">
        <f t="shared" si="1700"/>
        <v>0</v>
      </c>
      <c r="G5462" t="str">
        <f t="shared" si="1701"/>
        <v/>
      </c>
      <c r="H5462" t="str">
        <f t="shared" si="1702"/>
        <v/>
      </c>
      <c r="I5462">
        <f t="shared" si="1703"/>
        <v>358.3</v>
      </c>
      <c r="J5462">
        <f t="shared" si="1704"/>
        <v>357.85</v>
      </c>
      <c r="K5462">
        <f t="shared" si="1705"/>
        <v>1</v>
      </c>
      <c r="L5462" t="str">
        <f>IF(
    AND(
        K5462=1,
        COUNTIFS($A$2:A5462,A5462,$K$2:K5462,1)=1
    ),
    "ENTRY",
    ""
)</f>
        <v/>
      </c>
      <c r="M5462" t="str">
        <f t="shared" si="1706"/>
        <v/>
      </c>
      <c r="N5462" t="str">
        <f t="shared" si="1707"/>
        <v/>
      </c>
      <c r="O5462" t="str">
        <f t="shared" si="1708"/>
        <v/>
      </c>
      <c r="P5462" t="str">
        <f t="shared" si="1709"/>
        <v/>
      </c>
      <c r="Q5462" t="str">
        <f t="shared" si="1710"/>
        <v/>
      </c>
      <c r="R5462" t="str">
        <f t="shared" si="1711"/>
        <v/>
      </c>
      <c r="S5462" t="str">
        <f t="shared" si="1719"/>
        <v/>
      </c>
      <c r="U5462" t="str">
        <f t="shared" si="1712"/>
        <v/>
      </c>
      <c r="V5462" t="str">
        <f t="shared" si="1713"/>
        <v/>
      </c>
      <c r="W5462" t="str">
        <f t="shared" si="1714"/>
        <v/>
      </c>
      <c r="X5462" t="str">
        <f t="shared" si="1715"/>
        <v/>
      </c>
      <c r="Y5462" t="str">
        <f t="shared" si="1716"/>
        <v/>
      </c>
      <c r="Z5462" cm="1">
        <f t="array" ref="Z5462">LOOKUP(
    2,
    1/($A:$A=$A5462),
    $C:$C
)</f>
        <v>358.5</v>
      </c>
      <c r="AA5462" t="str">
        <f t="shared" si="1717"/>
        <v/>
      </c>
      <c r="AB5462" t="str">
        <f t="shared" si="1718"/>
        <v/>
      </c>
    </row>
    <row r="5463" spans="1:28" x14ac:dyDescent="0.3">
      <c r="A5463" s="2">
        <v>45985</v>
      </c>
      <c r="B5463" s="1">
        <v>0.54166666666666663</v>
      </c>
      <c r="C5463">
        <v>360.25</v>
      </c>
      <c r="D5463">
        <v>359.65</v>
      </c>
      <c r="E5463">
        <v>43856</v>
      </c>
      <c r="F5463" t="b">
        <f t="shared" si="1700"/>
        <v>0</v>
      </c>
      <c r="G5463" t="str">
        <f t="shared" si="1701"/>
        <v/>
      </c>
      <c r="H5463" t="str">
        <f t="shared" si="1702"/>
        <v/>
      </c>
      <c r="I5463">
        <f t="shared" si="1703"/>
        <v>358.3</v>
      </c>
      <c r="J5463">
        <f t="shared" si="1704"/>
        <v>357.85</v>
      </c>
      <c r="K5463">
        <f t="shared" si="1705"/>
        <v>1</v>
      </c>
      <c r="L5463" t="str">
        <f>IF(
    AND(
        K5463=1,
        COUNTIFS($A$2:A5463,A5463,$K$2:K5463,1)=1
    ),
    "ENTRY",
    ""
)</f>
        <v/>
      </c>
      <c r="M5463" t="str">
        <f t="shared" si="1706"/>
        <v/>
      </c>
      <c r="N5463" t="str">
        <f t="shared" si="1707"/>
        <v/>
      </c>
      <c r="O5463" t="str">
        <f t="shared" si="1708"/>
        <v/>
      </c>
      <c r="P5463" t="str">
        <f t="shared" si="1709"/>
        <v/>
      </c>
      <c r="Q5463" t="str">
        <f t="shared" si="1710"/>
        <v/>
      </c>
      <c r="R5463" t="str">
        <f t="shared" si="1711"/>
        <v/>
      </c>
      <c r="S5463" t="str">
        <f t="shared" si="1719"/>
        <v/>
      </c>
      <c r="U5463" t="str">
        <f t="shared" si="1712"/>
        <v/>
      </c>
      <c r="V5463" t="str">
        <f t="shared" si="1713"/>
        <v/>
      </c>
      <c r="W5463" t="str">
        <f t="shared" si="1714"/>
        <v/>
      </c>
      <c r="X5463" t="str">
        <f t="shared" si="1715"/>
        <v/>
      </c>
      <c r="Y5463" t="str">
        <f t="shared" si="1716"/>
        <v/>
      </c>
      <c r="Z5463" cm="1">
        <f t="array" ref="Z5463">LOOKUP(
    2,
    1/($A:$A=$A5463),
    $C:$C
)</f>
        <v>358.5</v>
      </c>
      <c r="AA5463" t="str">
        <f t="shared" si="1717"/>
        <v/>
      </c>
      <c r="AB5463" t="str">
        <f t="shared" si="1718"/>
        <v/>
      </c>
    </row>
    <row r="5464" spans="1:28" x14ac:dyDescent="0.3">
      <c r="A5464" s="2">
        <v>45985</v>
      </c>
      <c r="B5464" s="1">
        <v>0.54513888888888884</v>
      </c>
      <c r="C5464">
        <v>360.15</v>
      </c>
      <c r="D5464">
        <v>359.85</v>
      </c>
      <c r="E5464">
        <v>29637</v>
      </c>
      <c r="F5464" t="b">
        <f t="shared" si="1700"/>
        <v>0</v>
      </c>
      <c r="G5464" t="str">
        <f t="shared" si="1701"/>
        <v/>
      </c>
      <c r="H5464" t="str">
        <f t="shared" si="1702"/>
        <v/>
      </c>
      <c r="I5464">
        <f t="shared" si="1703"/>
        <v>358.3</v>
      </c>
      <c r="J5464">
        <f t="shared" si="1704"/>
        <v>357.85</v>
      </c>
      <c r="K5464">
        <f t="shared" si="1705"/>
        <v>1</v>
      </c>
      <c r="L5464" t="str">
        <f>IF(
    AND(
        K5464=1,
        COUNTIFS($A$2:A5464,A5464,$K$2:K5464,1)=1
    ),
    "ENTRY",
    ""
)</f>
        <v/>
      </c>
      <c r="M5464" t="str">
        <f t="shared" si="1706"/>
        <v/>
      </c>
      <c r="N5464" t="str">
        <f t="shared" si="1707"/>
        <v/>
      </c>
      <c r="O5464" t="str">
        <f t="shared" si="1708"/>
        <v/>
      </c>
      <c r="P5464" t="str">
        <f t="shared" si="1709"/>
        <v/>
      </c>
      <c r="Q5464" t="str">
        <f t="shared" si="1710"/>
        <v/>
      </c>
      <c r="R5464" t="str">
        <f t="shared" si="1711"/>
        <v/>
      </c>
      <c r="S5464" t="str">
        <f t="shared" si="1719"/>
        <v/>
      </c>
      <c r="U5464" t="str">
        <f t="shared" si="1712"/>
        <v/>
      </c>
      <c r="V5464" t="str">
        <f t="shared" si="1713"/>
        <v/>
      </c>
      <c r="W5464" t="str">
        <f t="shared" si="1714"/>
        <v/>
      </c>
      <c r="X5464" t="str">
        <f t="shared" si="1715"/>
        <v/>
      </c>
      <c r="Y5464" t="str">
        <f t="shared" si="1716"/>
        <v/>
      </c>
      <c r="Z5464" cm="1">
        <f t="array" ref="Z5464">LOOKUP(
    2,
    1/($A:$A=$A5464),
    $C:$C
)</f>
        <v>358.5</v>
      </c>
      <c r="AA5464" t="str">
        <f t="shared" si="1717"/>
        <v/>
      </c>
      <c r="AB5464" t="str">
        <f t="shared" si="1718"/>
        <v/>
      </c>
    </row>
    <row r="5465" spans="1:28" x14ac:dyDescent="0.3">
      <c r="A5465" s="2">
        <v>45985</v>
      </c>
      <c r="B5465" s="1">
        <v>0.54861111111111116</v>
      </c>
      <c r="C5465">
        <v>360.15</v>
      </c>
      <c r="D5465">
        <v>359.65</v>
      </c>
      <c r="E5465">
        <v>23592</v>
      </c>
      <c r="F5465" t="b">
        <f t="shared" si="1700"/>
        <v>0</v>
      </c>
      <c r="G5465" t="str">
        <f t="shared" si="1701"/>
        <v/>
      </c>
      <c r="H5465" t="str">
        <f t="shared" si="1702"/>
        <v/>
      </c>
      <c r="I5465">
        <f t="shared" si="1703"/>
        <v>358.3</v>
      </c>
      <c r="J5465">
        <f t="shared" si="1704"/>
        <v>357.85</v>
      </c>
      <c r="K5465">
        <f t="shared" si="1705"/>
        <v>1</v>
      </c>
      <c r="L5465" t="str">
        <f>IF(
    AND(
        K5465=1,
        COUNTIFS($A$2:A5465,A5465,$K$2:K5465,1)=1
    ),
    "ENTRY",
    ""
)</f>
        <v/>
      </c>
      <c r="M5465" t="str">
        <f t="shared" si="1706"/>
        <v/>
      </c>
      <c r="N5465" t="str">
        <f t="shared" si="1707"/>
        <v/>
      </c>
      <c r="O5465" t="str">
        <f t="shared" si="1708"/>
        <v/>
      </c>
      <c r="P5465" t="str">
        <f t="shared" si="1709"/>
        <v/>
      </c>
      <c r="Q5465" t="str">
        <f t="shared" si="1710"/>
        <v/>
      </c>
      <c r="R5465" t="str">
        <f t="shared" si="1711"/>
        <v/>
      </c>
      <c r="S5465" t="str">
        <f t="shared" si="1719"/>
        <v/>
      </c>
      <c r="U5465" t="str">
        <f t="shared" si="1712"/>
        <v/>
      </c>
      <c r="V5465" t="str">
        <f t="shared" si="1713"/>
        <v/>
      </c>
      <c r="W5465" t="str">
        <f t="shared" si="1714"/>
        <v/>
      </c>
      <c r="X5465" t="str">
        <f t="shared" si="1715"/>
        <v/>
      </c>
      <c r="Y5465" t="str">
        <f t="shared" si="1716"/>
        <v/>
      </c>
      <c r="Z5465" cm="1">
        <f t="array" ref="Z5465">LOOKUP(
    2,
    1/($A:$A=$A5465),
    $C:$C
)</f>
        <v>358.5</v>
      </c>
      <c r="AA5465" t="str">
        <f t="shared" si="1717"/>
        <v/>
      </c>
      <c r="AB5465" t="str">
        <f t="shared" si="1718"/>
        <v/>
      </c>
    </row>
    <row r="5466" spans="1:28" x14ac:dyDescent="0.3">
      <c r="A5466" s="2">
        <v>45985</v>
      </c>
      <c r="B5466" s="1">
        <v>0.55208333333333337</v>
      </c>
      <c r="C5466">
        <v>359.9</v>
      </c>
      <c r="D5466">
        <v>359.5</v>
      </c>
      <c r="E5466">
        <v>27042</v>
      </c>
      <c r="F5466" t="b">
        <f t="shared" si="1700"/>
        <v>0</v>
      </c>
      <c r="G5466" t="str">
        <f t="shared" si="1701"/>
        <v/>
      </c>
      <c r="H5466" t="str">
        <f t="shared" si="1702"/>
        <v/>
      </c>
      <c r="I5466">
        <f t="shared" si="1703"/>
        <v>358.3</v>
      </c>
      <c r="J5466">
        <f t="shared" si="1704"/>
        <v>357.85</v>
      </c>
      <c r="K5466">
        <f t="shared" si="1705"/>
        <v>1</v>
      </c>
      <c r="L5466" t="str">
        <f>IF(
    AND(
        K5466=1,
        COUNTIFS($A$2:A5466,A5466,$K$2:K5466,1)=1
    ),
    "ENTRY",
    ""
)</f>
        <v/>
      </c>
      <c r="M5466" t="str">
        <f t="shared" si="1706"/>
        <v/>
      </c>
      <c r="N5466" t="str">
        <f t="shared" si="1707"/>
        <v/>
      </c>
      <c r="O5466" t="str">
        <f t="shared" si="1708"/>
        <v/>
      </c>
      <c r="P5466" t="str">
        <f t="shared" si="1709"/>
        <v/>
      </c>
      <c r="Q5466" t="str">
        <f t="shared" si="1710"/>
        <v/>
      </c>
      <c r="R5466" t="str">
        <f t="shared" si="1711"/>
        <v/>
      </c>
      <c r="S5466" t="str">
        <f t="shared" si="1719"/>
        <v/>
      </c>
      <c r="U5466" t="str">
        <f t="shared" si="1712"/>
        <v/>
      </c>
      <c r="V5466" t="str">
        <f t="shared" si="1713"/>
        <v/>
      </c>
      <c r="W5466" t="str">
        <f t="shared" si="1714"/>
        <v/>
      </c>
      <c r="X5466" t="str">
        <f t="shared" si="1715"/>
        <v/>
      </c>
      <c r="Y5466" t="str">
        <f t="shared" si="1716"/>
        <v/>
      </c>
      <c r="Z5466" cm="1">
        <f t="array" ref="Z5466">LOOKUP(
    2,
    1/($A:$A=$A5466),
    $C:$C
)</f>
        <v>358.5</v>
      </c>
      <c r="AA5466" t="str">
        <f t="shared" si="1717"/>
        <v/>
      </c>
      <c r="AB5466" t="str">
        <f t="shared" si="1718"/>
        <v/>
      </c>
    </row>
    <row r="5467" spans="1:28" x14ac:dyDescent="0.3">
      <c r="A5467" s="2">
        <v>45985</v>
      </c>
      <c r="B5467" s="1">
        <v>0.55555555555555558</v>
      </c>
      <c r="C5467">
        <v>359.9</v>
      </c>
      <c r="D5467">
        <v>359.55</v>
      </c>
      <c r="E5467">
        <v>32713</v>
      </c>
      <c r="F5467" t="b">
        <f t="shared" si="1700"/>
        <v>0</v>
      </c>
      <c r="G5467" t="str">
        <f t="shared" si="1701"/>
        <v/>
      </c>
      <c r="H5467" t="str">
        <f t="shared" si="1702"/>
        <v/>
      </c>
      <c r="I5467">
        <f t="shared" si="1703"/>
        <v>358.3</v>
      </c>
      <c r="J5467">
        <f t="shared" si="1704"/>
        <v>357.85</v>
      </c>
      <c r="K5467">
        <f t="shared" si="1705"/>
        <v>1</v>
      </c>
      <c r="L5467" t="str">
        <f>IF(
    AND(
        K5467=1,
        COUNTIFS($A$2:A5467,A5467,$K$2:K5467,1)=1
    ),
    "ENTRY",
    ""
)</f>
        <v/>
      </c>
      <c r="M5467" t="str">
        <f t="shared" si="1706"/>
        <v/>
      </c>
      <c r="N5467" t="str">
        <f t="shared" si="1707"/>
        <v/>
      </c>
      <c r="O5467" t="str">
        <f t="shared" si="1708"/>
        <v/>
      </c>
      <c r="P5467" t="str">
        <f t="shared" si="1709"/>
        <v/>
      </c>
      <c r="Q5467" t="str">
        <f t="shared" si="1710"/>
        <v/>
      </c>
      <c r="R5467" t="str">
        <f t="shared" si="1711"/>
        <v/>
      </c>
      <c r="S5467" t="str">
        <f t="shared" si="1719"/>
        <v/>
      </c>
      <c r="U5467" t="str">
        <f t="shared" si="1712"/>
        <v/>
      </c>
      <c r="V5467" t="str">
        <f t="shared" si="1713"/>
        <v/>
      </c>
      <c r="W5467" t="str">
        <f t="shared" si="1714"/>
        <v/>
      </c>
      <c r="X5467" t="str">
        <f t="shared" si="1715"/>
        <v/>
      </c>
      <c r="Y5467" t="str">
        <f t="shared" si="1716"/>
        <v/>
      </c>
      <c r="Z5467" cm="1">
        <f t="array" ref="Z5467">LOOKUP(
    2,
    1/($A:$A=$A5467),
    $C:$C
)</f>
        <v>358.5</v>
      </c>
      <c r="AA5467" t="str">
        <f t="shared" si="1717"/>
        <v/>
      </c>
      <c r="AB5467" t="str">
        <f t="shared" si="1718"/>
        <v/>
      </c>
    </row>
    <row r="5468" spans="1:28" x14ac:dyDescent="0.3">
      <c r="A5468" s="2">
        <v>45985</v>
      </c>
      <c r="B5468" s="1">
        <v>0.55902777777777779</v>
      </c>
      <c r="C5468">
        <v>360.25</v>
      </c>
      <c r="D5468">
        <v>359.6</v>
      </c>
      <c r="E5468">
        <v>212569</v>
      </c>
      <c r="F5468" t="b">
        <f t="shared" si="1700"/>
        <v>0</v>
      </c>
      <c r="G5468" t="str">
        <f t="shared" si="1701"/>
        <v/>
      </c>
      <c r="H5468" t="str">
        <f t="shared" si="1702"/>
        <v/>
      </c>
      <c r="I5468">
        <f t="shared" si="1703"/>
        <v>358.3</v>
      </c>
      <c r="J5468">
        <f t="shared" si="1704"/>
        <v>357.85</v>
      </c>
      <c r="K5468">
        <f t="shared" si="1705"/>
        <v>1</v>
      </c>
      <c r="L5468" t="str">
        <f>IF(
    AND(
        K5468=1,
        COUNTIFS($A$2:A5468,A5468,$K$2:K5468,1)=1
    ),
    "ENTRY",
    ""
)</f>
        <v/>
      </c>
      <c r="M5468" t="str">
        <f t="shared" si="1706"/>
        <v/>
      </c>
      <c r="N5468" t="str">
        <f t="shared" si="1707"/>
        <v/>
      </c>
      <c r="O5468" t="str">
        <f t="shared" si="1708"/>
        <v/>
      </c>
      <c r="P5468" t="str">
        <f t="shared" si="1709"/>
        <v/>
      </c>
      <c r="Q5468" t="str">
        <f t="shared" si="1710"/>
        <v/>
      </c>
      <c r="R5468" t="str">
        <f t="shared" si="1711"/>
        <v/>
      </c>
      <c r="S5468" t="str">
        <f t="shared" si="1719"/>
        <v/>
      </c>
      <c r="U5468" t="str">
        <f t="shared" si="1712"/>
        <v/>
      </c>
      <c r="V5468" t="str">
        <f t="shared" si="1713"/>
        <v/>
      </c>
      <c r="W5468" t="str">
        <f t="shared" si="1714"/>
        <v/>
      </c>
      <c r="X5468" t="str">
        <f t="shared" si="1715"/>
        <v/>
      </c>
      <c r="Y5468" t="str">
        <f t="shared" si="1716"/>
        <v/>
      </c>
      <c r="Z5468" cm="1">
        <f t="array" ref="Z5468">LOOKUP(
    2,
    1/($A:$A=$A5468),
    $C:$C
)</f>
        <v>358.5</v>
      </c>
      <c r="AA5468" t="str">
        <f t="shared" si="1717"/>
        <v/>
      </c>
      <c r="AB5468" t="str">
        <f t="shared" si="1718"/>
        <v/>
      </c>
    </row>
    <row r="5469" spans="1:28" x14ac:dyDescent="0.3">
      <c r="A5469" s="2">
        <v>45985</v>
      </c>
      <c r="B5469" s="1">
        <v>0.5625</v>
      </c>
      <c r="C5469">
        <v>359.9</v>
      </c>
      <c r="D5469">
        <v>359.5</v>
      </c>
      <c r="E5469">
        <v>31860</v>
      </c>
      <c r="F5469" t="b">
        <f t="shared" si="1700"/>
        <v>0</v>
      </c>
      <c r="G5469" t="str">
        <f t="shared" si="1701"/>
        <v/>
      </c>
      <c r="H5469" t="str">
        <f t="shared" si="1702"/>
        <v/>
      </c>
      <c r="I5469">
        <f t="shared" si="1703"/>
        <v>358.3</v>
      </c>
      <c r="J5469">
        <f t="shared" si="1704"/>
        <v>357.85</v>
      </c>
      <c r="K5469">
        <f t="shared" si="1705"/>
        <v>1</v>
      </c>
      <c r="L5469" t="str">
        <f>IF(
    AND(
        K5469=1,
        COUNTIFS($A$2:A5469,A5469,$K$2:K5469,1)=1
    ),
    "ENTRY",
    ""
)</f>
        <v/>
      </c>
      <c r="M5469" t="str">
        <f t="shared" si="1706"/>
        <v/>
      </c>
      <c r="N5469" t="str">
        <f t="shared" si="1707"/>
        <v/>
      </c>
      <c r="O5469" t="str">
        <f t="shared" si="1708"/>
        <v/>
      </c>
      <c r="P5469" t="str">
        <f t="shared" si="1709"/>
        <v/>
      </c>
      <c r="Q5469" t="str">
        <f t="shared" si="1710"/>
        <v/>
      </c>
      <c r="R5469" t="str">
        <f t="shared" si="1711"/>
        <v/>
      </c>
      <c r="S5469" t="str">
        <f t="shared" si="1719"/>
        <v/>
      </c>
      <c r="U5469" t="str">
        <f t="shared" si="1712"/>
        <v/>
      </c>
      <c r="V5469" t="str">
        <f t="shared" si="1713"/>
        <v/>
      </c>
      <c r="W5469" t="str">
        <f t="shared" si="1714"/>
        <v/>
      </c>
      <c r="X5469" t="str">
        <f t="shared" si="1715"/>
        <v/>
      </c>
      <c r="Y5469" t="str">
        <f t="shared" si="1716"/>
        <v/>
      </c>
      <c r="Z5469" cm="1">
        <f t="array" ref="Z5469">LOOKUP(
    2,
    1/($A:$A=$A5469),
    $C:$C
)</f>
        <v>358.5</v>
      </c>
      <c r="AA5469" t="str">
        <f t="shared" si="1717"/>
        <v/>
      </c>
      <c r="AB5469" t="str">
        <f t="shared" si="1718"/>
        <v/>
      </c>
    </row>
    <row r="5470" spans="1:28" x14ac:dyDescent="0.3">
      <c r="A5470" s="2">
        <v>45985</v>
      </c>
      <c r="B5470" s="1">
        <v>0.56597222222222221</v>
      </c>
      <c r="C5470">
        <v>359.9</v>
      </c>
      <c r="D5470">
        <v>359.45</v>
      </c>
      <c r="E5470">
        <v>66043</v>
      </c>
      <c r="F5470" t="b">
        <f t="shared" si="1700"/>
        <v>0</v>
      </c>
      <c r="G5470" t="str">
        <f t="shared" si="1701"/>
        <v/>
      </c>
      <c r="H5470" t="str">
        <f t="shared" si="1702"/>
        <v/>
      </c>
      <c r="I5470">
        <f t="shared" si="1703"/>
        <v>358.3</v>
      </c>
      <c r="J5470">
        <f t="shared" si="1704"/>
        <v>357.85</v>
      </c>
      <c r="K5470">
        <f t="shared" si="1705"/>
        <v>1</v>
      </c>
      <c r="L5470" t="str">
        <f>IF(
    AND(
        K5470=1,
        COUNTIFS($A$2:A5470,A5470,$K$2:K5470,1)=1
    ),
    "ENTRY",
    ""
)</f>
        <v/>
      </c>
      <c r="M5470" t="str">
        <f t="shared" si="1706"/>
        <v/>
      </c>
      <c r="N5470" t="str">
        <f t="shared" si="1707"/>
        <v/>
      </c>
      <c r="O5470" t="str">
        <f t="shared" si="1708"/>
        <v/>
      </c>
      <c r="P5470" t="str">
        <f t="shared" si="1709"/>
        <v/>
      </c>
      <c r="Q5470" t="str">
        <f t="shared" si="1710"/>
        <v/>
      </c>
      <c r="R5470" t="str">
        <f t="shared" si="1711"/>
        <v/>
      </c>
      <c r="S5470" t="str">
        <f t="shared" si="1719"/>
        <v/>
      </c>
      <c r="U5470" t="str">
        <f t="shared" si="1712"/>
        <v/>
      </c>
      <c r="V5470" t="str">
        <f t="shared" si="1713"/>
        <v/>
      </c>
      <c r="W5470" t="str">
        <f t="shared" si="1714"/>
        <v/>
      </c>
      <c r="X5470" t="str">
        <f t="shared" si="1715"/>
        <v/>
      </c>
      <c r="Y5470" t="str">
        <f t="shared" si="1716"/>
        <v/>
      </c>
      <c r="Z5470" cm="1">
        <f t="array" ref="Z5470">LOOKUP(
    2,
    1/($A:$A=$A5470),
    $C:$C
)</f>
        <v>358.5</v>
      </c>
      <c r="AA5470" t="str">
        <f t="shared" si="1717"/>
        <v/>
      </c>
      <c r="AB5470" t="str">
        <f t="shared" si="1718"/>
        <v/>
      </c>
    </row>
    <row r="5471" spans="1:28" x14ac:dyDescent="0.3">
      <c r="A5471" s="2">
        <v>45985</v>
      </c>
      <c r="B5471" s="1">
        <v>0.56944444444444442</v>
      </c>
      <c r="C5471">
        <v>359.75</v>
      </c>
      <c r="D5471">
        <v>359.25</v>
      </c>
      <c r="E5471">
        <v>76485</v>
      </c>
      <c r="F5471" t="b">
        <f t="shared" si="1700"/>
        <v>0</v>
      </c>
      <c r="G5471" t="str">
        <f t="shared" si="1701"/>
        <v/>
      </c>
      <c r="H5471" t="str">
        <f t="shared" si="1702"/>
        <v/>
      </c>
      <c r="I5471">
        <f t="shared" si="1703"/>
        <v>358.3</v>
      </c>
      <c r="J5471">
        <f t="shared" si="1704"/>
        <v>357.85</v>
      </c>
      <c r="K5471">
        <f t="shared" si="1705"/>
        <v>1</v>
      </c>
      <c r="L5471" t="str">
        <f>IF(
    AND(
        K5471=1,
        COUNTIFS($A$2:A5471,A5471,$K$2:K5471,1)=1
    ),
    "ENTRY",
    ""
)</f>
        <v/>
      </c>
      <c r="M5471" t="str">
        <f t="shared" si="1706"/>
        <v/>
      </c>
      <c r="N5471" t="str">
        <f t="shared" si="1707"/>
        <v/>
      </c>
      <c r="O5471" t="str">
        <f t="shared" si="1708"/>
        <v/>
      </c>
      <c r="P5471" t="str">
        <f t="shared" si="1709"/>
        <v/>
      </c>
      <c r="Q5471" t="str">
        <f t="shared" si="1710"/>
        <v/>
      </c>
      <c r="R5471" t="str">
        <f t="shared" si="1711"/>
        <v/>
      </c>
      <c r="S5471" t="str">
        <f t="shared" si="1719"/>
        <v/>
      </c>
      <c r="U5471" t="str">
        <f t="shared" si="1712"/>
        <v/>
      </c>
      <c r="V5471" t="str">
        <f t="shared" si="1713"/>
        <v/>
      </c>
      <c r="W5471" t="str">
        <f t="shared" si="1714"/>
        <v/>
      </c>
      <c r="X5471" t="str">
        <f t="shared" si="1715"/>
        <v/>
      </c>
      <c r="Y5471" t="str">
        <f t="shared" si="1716"/>
        <v/>
      </c>
      <c r="Z5471" cm="1">
        <f t="array" ref="Z5471">LOOKUP(
    2,
    1/($A:$A=$A5471),
    $C:$C
)</f>
        <v>358.5</v>
      </c>
      <c r="AA5471" t="str">
        <f t="shared" si="1717"/>
        <v/>
      </c>
      <c r="AB5471" t="str">
        <f t="shared" si="1718"/>
        <v/>
      </c>
    </row>
    <row r="5472" spans="1:28" x14ac:dyDescent="0.3">
      <c r="A5472" s="2">
        <v>45985</v>
      </c>
      <c r="B5472" s="1">
        <v>0.57291666666666663</v>
      </c>
      <c r="C5472">
        <v>359.6</v>
      </c>
      <c r="D5472">
        <v>359.25</v>
      </c>
      <c r="E5472">
        <v>33070</v>
      </c>
      <c r="F5472" t="b">
        <f t="shared" si="1700"/>
        <v>0</v>
      </c>
      <c r="G5472" t="str">
        <f t="shared" si="1701"/>
        <v/>
      </c>
      <c r="H5472" t="str">
        <f t="shared" si="1702"/>
        <v/>
      </c>
      <c r="I5472">
        <f t="shared" si="1703"/>
        <v>358.3</v>
      </c>
      <c r="J5472">
        <f t="shared" si="1704"/>
        <v>357.85</v>
      </c>
      <c r="K5472">
        <f t="shared" si="1705"/>
        <v>1</v>
      </c>
      <c r="L5472" t="str">
        <f>IF(
    AND(
        K5472=1,
        COUNTIFS($A$2:A5472,A5472,$K$2:K5472,1)=1
    ),
    "ENTRY",
    ""
)</f>
        <v/>
      </c>
      <c r="M5472" t="str">
        <f t="shared" si="1706"/>
        <v/>
      </c>
      <c r="N5472" t="str">
        <f t="shared" si="1707"/>
        <v/>
      </c>
      <c r="O5472" t="str">
        <f t="shared" si="1708"/>
        <v/>
      </c>
      <c r="P5472" t="str">
        <f t="shared" si="1709"/>
        <v/>
      </c>
      <c r="Q5472" t="str">
        <f t="shared" si="1710"/>
        <v/>
      </c>
      <c r="R5472" t="str">
        <f t="shared" si="1711"/>
        <v/>
      </c>
      <c r="S5472" t="str">
        <f t="shared" si="1719"/>
        <v/>
      </c>
      <c r="U5472" t="str">
        <f t="shared" si="1712"/>
        <v/>
      </c>
      <c r="V5472" t="str">
        <f t="shared" si="1713"/>
        <v/>
      </c>
      <c r="W5472" t="str">
        <f t="shared" si="1714"/>
        <v/>
      </c>
      <c r="X5472" t="str">
        <f t="shared" si="1715"/>
        <v/>
      </c>
      <c r="Y5472" t="str">
        <f t="shared" si="1716"/>
        <v/>
      </c>
      <c r="Z5472" cm="1">
        <f t="array" ref="Z5472">LOOKUP(
    2,
    1/($A:$A=$A5472),
    $C:$C
)</f>
        <v>358.5</v>
      </c>
      <c r="AA5472" t="str">
        <f t="shared" si="1717"/>
        <v/>
      </c>
      <c r="AB5472" t="str">
        <f t="shared" si="1718"/>
        <v/>
      </c>
    </row>
    <row r="5473" spans="1:28" x14ac:dyDescent="0.3">
      <c r="A5473" s="2">
        <v>45985</v>
      </c>
      <c r="B5473" s="1">
        <v>0.57638888888888884</v>
      </c>
      <c r="C5473">
        <v>359.5</v>
      </c>
      <c r="D5473">
        <v>359.05</v>
      </c>
      <c r="E5473">
        <v>25068</v>
      </c>
      <c r="F5473" t="b">
        <f t="shared" si="1700"/>
        <v>0</v>
      </c>
      <c r="G5473" t="str">
        <f t="shared" si="1701"/>
        <v/>
      </c>
      <c r="H5473" t="str">
        <f t="shared" si="1702"/>
        <v/>
      </c>
      <c r="I5473">
        <f t="shared" si="1703"/>
        <v>358.3</v>
      </c>
      <c r="J5473">
        <f t="shared" si="1704"/>
        <v>357.85</v>
      </c>
      <c r="K5473">
        <f t="shared" si="1705"/>
        <v>1</v>
      </c>
      <c r="L5473" t="str">
        <f>IF(
    AND(
        K5473=1,
        COUNTIFS($A$2:A5473,A5473,$K$2:K5473,1)=1
    ),
    "ENTRY",
    ""
)</f>
        <v/>
      </c>
      <c r="M5473" t="str">
        <f t="shared" si="1706"/>
        <v/>
      </c>
      <c r="N5473" t="str">
        <f t="shared" si="1707"/>
        <v/>
      </c>
      <c r="O5473" t="str">
        <f t="shared" si="1708"/>
        <v/>
      </c>
      <c r="P5473" t="str">
        <f t="shared" si="1709"/>
        <v/>
      </c>
      <c r="Q5473" t="str">
        <f t="shared" si="1710"/>
        <v/>
      </c>
      <c r="R5473" t="str">
        <f t="shared" si="1711"/>
        <v/>
      </c>
      <c r="S5473" t="str">
        <f t="shared" si="1719"/>
        <v/>
      </c>
      <c r="U5473" t="str">
        <f t="shared" si="1712"/>
        <v/>
      </c>
      <c r="V5473" t="str">
        <f t="shared" si="1713"/>
        <v/>
      </c>
      <c r="W5473" t="str">
        <f t="shared" si="1714"/>
        <v/>
      </c>
      <c r="X5473" t="str">
        <f t="shared" si="1715"/>
        <v/>
      </c>
      <c r="Y5473" t="str">
        <f t="shared" si="1716"/>
        <v/>
      </c>
      <c r="Z5473" cm="1">
        <f t="array" ref="Z5473">LOOKUP(
    2,
    1/($A:$A=$A5473),
    $C:$C
)</f>
        <v>358.5</v>
      </c>
      <c r="AA5473" t="str">
        <f t="shared" si="1717"/>
        <v/>
      </c>
      <c r="AB5473" t="str">
        <f t="shared" si="1718"/>
        <v/>
      </c>
    </row>
    <row r="5474" spans="1:28" x14ac:dyDescent="0.3">
      <c r="A5474" s="2">
        <v>45985</v>
      </c>
      <c r="B5474" s="1">
        <v>0.57986111111111116</v>
      </c>
      <c r="C5474">
        <v>359.3</v>
      </c>
      <c r="D5474">
        <v>359</v>
      </c>
      <c r="E5474">
        <v>61643</v>
      </c>
      <c r="F5474" t="b">
        <f t="shared" si="1700"/>
        <v>0</v>
      </c>
      <c r="G5474" t="str">
        <f t="shared" si="1701"/>
        <v/>
      </c>
      <c r="H5474" t="str">
        <f t="shared" si="1702"/>
        <v/>
      </c>
      <c r="I5474">
        <f t="shared" si="1703"/>
        <v>358.3</v>
      </c>
      <c r="J5474">
        <f t="shared" si="1704"/>
        <v>357.85</v>
      </c>
      <c r="K5474">
        <f t="shared" si="1705"/>
        <v>1</v>
      </c>
      <c r="L5474" t="str">
        <f>IF(
    AND(
        K5474=1,
        COUNTIFS($A$2:A5474,A5474,$K$2:K5474,1)=1
    ),
    "ENTRY",
    ""
)</f>
        <v/>
      </c>
      <c r="M5474" t="str">
        <f t="shared" si="1706"/>
        <v/>
      </c>
      <c r="N5474" t="str">
        <f t="shared" si="1707"/>
        <v/>
      </c>
      <c r="O5474" t="str">
        <f t="shared" si="1708"/>
        <v/>
      </c>
      <c r="P5474" t="str">
        <f t="shared" si="1709"/>
        <v/>
      </c>
      <c r="Q5474" t="str">
        <f t="shared" si="1710"/>
        <v/>
      </c>
      <c r="R5474" t="str">
        <f t="shared" si="1711"/>
        <v/>
      </c>
      <c r="S5474" t="str">
        <f t="shared" si="1719"/>
        <v/>
      </c>
      <c r="U5474" t="str">
        <f t="shared" si="1712"/>
        <v/>
      </c>
      <c r="V5474" t="str">
        <f t="shared" si="1713"/>
        <v/>
      </c>
      <c r="W5474" t="str">
        <f t="shared" si="1714"/>
        <v/>
      </c>
      <c r="X5474" t="str">
        <f t="shared" si="1715"/>
        <v/>
      </c>
      <c r="Y5474" t="str">
        <f t="shared" si="1716"/>
        <v/>
      </c>
      <c r="Z5474" cm="1">
        <f t="array" ref="Z5474">LOOKUP(
    2,
    1/($A:$A=$A5474),
    $C:$C
)</f>
        <v>358.5</v>
      </c>
      <c r="AA5474" t="str">
        <f t="shared" si="1717"/>
        <v/>
      </c>
      <c r="AB5474" t="str">
        <f t="shared" si="1718"/>
        <v/>
      </c>
    </row>
    <row r="5475" spans="1:28" x14ac:dyDescent="0.3">
      <c r="A5475" s="2">
        <v>45985</v>
      </c>
      <c r="B5475" s="1">
        <v>0.58333333333333337</v>
      </c>
      <c r="C5475">
        <v>359.15</v>
      </c>
      <c r="D5475">
        <v>358.65</v>
      </c>
      <c r="E5475">
        <v>61135</v>
      </c>
      <c r="F5475" t="b">
        <f t="shared" si="1700"/>
        <v>0</v>
      </c>
      <c r="G5475" t="str">
        <f t="shared" si="1701"/>
        <v/>
      </c>
      <c r="H5475" t="str">
        <f t="shared" si="1702"/>
        <v/>
      </c>
      <c r="I5475">
        <f t="shared" si="1703"/>
        <v>358.3</v>
      </c>
      <c r="J5475">
        <f t="shared" si="1704"/>
        <v>357.85</v>
      </c>
      <c r="K5475">
        <f t="shared" si="1705"/>
        <v>1</v>
      </c>
      <c r="L5475" t="str">
        <f>IF(
    AND(
        K5475=1,
        COUNTIFS($A$2:A5475,A5475,$K$2:K5475,1)=1
    ),
    "ENTRY",
    ""
)</f>
        <v/>
      </c>
      <c r="M5475" t="str">
        <f t="shared" si="1706"/>
        <v/>
      </c>
      <c r="N5475" t="str">
        <f t="shared" si="1707"/>
        <v/>
      </c>
      <c r="O5475" t="str">
        <f t="shared" si="1708"/>
        <v/>
      </c>
      <c r="P5475" t="str">
        <f t="shared" si="1709"/>
        <v/>
      </c>
      <c r="Q5475" t="str">
        <f t="shared" si="1710"/>
        <v/>
      </c>
      <c r="R5475" t="str">
        <f t="shared" si="1711"/>
        <v/>
      </c>
      <c r="S5475" t="str">
        <f t="shared" si="1719"/>
        <v/>
      </c>
      <c r="U5475" t="str">
        <f t="shared" si="1712"/>
        <v/>
      </c>
      <c r="V5475" t="str">
        <f t="shared" si="1713"/>
        <v/>
      </c>
      <c r="W5475" t="str">
        <f t="shared" si="1714"/>
        <v/>
      </c>
      <c r="X5475" t="str">
        <f t="shared" si="1715"/>
        <v/>
      </c>
      <c r="Y5475" t="str">
        <f t="shared" si="1716"/>
        <v/>
      </c>
      <c r="Z5475" cm="1">
        <f t="array" ref="Z5475">LOOKUP(
    2,
    1/($A:$A=$A5475),
    $C:$C
)</f>
        <v>358.5</v>
      </c>
      <c r="AA5475" t="str">
        <f t="shared" si="1717"/>
        <v/>
      </c>
      <c r="AB5475" t="str">
        <f t="shared" si="1718"/>
        <v/>
      </c>
    </row>
    <row r="5476" spans="1:28" x14ac:dyDescent="0.3">
      <c r="A5476" s="2">
        <v>45985</v>
      </c>
      <c r="B5476" s="1">
        <v>0.58680555555555558</v>
      </c>
      <c r="C5476">
        <v>360.2</v>
      </c>
      <c r="D5476">
        <v>358.55</v>
      </c>
      <c r="E5476">
        <v>165177</v>
      </c>
      <c r="F5476" t="b">
        <f t="shared" si="1700"/>
        <v>0</v>
      </c>
      <c r="G5476" t="str">
        <f t="shared" si="1701"/>
        <v/>
      </c>
      <c r="H5476" t="str">
        <f t="shared" si="1702"/>
        <v/>
      </c>
      <c r="I5476">
        <f t="shared" si="1703"/>
        <v>358.3</v>
      </c>
      <c r="J5476">
        <f t="shared" si="1704"/>
        <v>357.85</v>
      </c>
      <c r="K5476">
        <f t="shared" si="1705"/>
        <v>1</v>
      </c>
      <c r="L5476" t="str">
        <f>IF(
    AND(
        K5476=1,
        COUNTIFS($A$2:A5476,A5476,$K$2:K5476,1)=1
    ),
    "ENTRY",
    ""
)</f>
        <v/>
      </c>
      <c r="M5476" t="str">
        <f t="shared" si="1706"/>
        <v/>
      </c>
      <c r="N5476" t="str">
        <f t="shared" si="1707"/>
        <v/>
      </c>
      <c r="O5476" t="str">
        <f t="shared" si="1708"/>
        <v/>
      </c>
      <c r="P5476" t="str">
        <f t="shared" si="1709"/>
        <v/>
      </c>
      <c r="Q5476" t="str">
        <f t="shared" si="1710"/>
        <v/>
      </c>
      <c r="R5476" t="str">
        <f t="shared" si="1711"/>
        <v/>
      </c>
      <c r="S5476" t="str">
        <f t="shared" si="1719"/>
        <v/>
      </c>
      <c r="U5476" t="str">
        <f t="shared" si="1712"/>
        <v/>
      </c>
      <c r="V5476" t="str">
        <f t="shared" si="1713"/>
        <v/>
      </c>
      <c r="W5476" t="str">
        <f t="shared" si="1714"/>
        <v/>
      </c>
      <c r="X5476" t="str">
        <f t="shared" si="1715"/>
        <v/>
      </c>
      <c r="Y5476" t="str">
        <f t="shared" si="1716"/>
        <v/>
      </c>
      <c r="Z5476" cm="1">
        <f t="array" ref="Z5476">LOOKUP(
    2,
    1/($A:$A=$A5476),
    $C:$C
)</f>
        <v>358.5</v>
      </c>
      <c r="AA5476" t="str">
        <f t="shared" si="1717"/>
        <v/>
      </c>
      <c r="AB5476" t="str">
        <f t="shared" si="1718"/>
        <v/>
      </c>
    </row>
    <row r="5477" spans="1:28" x14ac:dyDescent="0.3">
      <c r="A5477" s="2">
        <v>45985</v>
      </c>
      <c r="B5477" s="1">
        <v>0.59027777777777779</v>
      </c>
      <c r="C5477">
        <v>359.5</v>
      </c>
      <c r="D5477">
        <v>359.05</v>
      </c>
      <c r="E5477">
        <v>27631</v>
      </c>
      <c r="F5477" t="b">
        <f t="shared" si="1700"/>
        <v>0</v>
      </c>
      <c r="G5477" t="str">
        <f t="shared" si="1701"/>
        <v/>
      </c>
      <c r="H5477" t="str">
        <f t="shared" si="1702"/>
        <v/>
      </c>
      <c r="I5477">
        <f t="shared" si="1703"/>
        <v>358.3</v>
      </c>
      <c r="J5477">
        <f t="shared" si="1704"/>
        <v>357.85</v>
      </c>
      <c r="K5477">
        <f t="shared" si="1705"/>
        <v>1</v>
      </c>
      <c r="L5477" t="str">
        <f>IF(
    AND(
        K5477=1,
        COUNTIFS($A$2:A5477,A5477,$K$2:K5477,1)=1
    ),
    "ENTRY",
    ""
)</f>
        <v/>
      </c>
      <c r="M5477" t="str">
        <f t="shared" si="1706"/>
        <v/>
      </c>
      <c r="N5477" t="str">
        <f t="shared" si="1707"/>
        <v/>
      </c>
      <c r="O5477" t="str">
        <f t="shared" si="1708"/>
        <v/>
      </c>
      <c r="P5477" t="str">
        <f t="shared" si="1709"/>
        <v/>
      </c>
      <c r="Q5477" t="str">
        <f t="shared" si="1710"/>
        <v/>
      </c>
      <c r="R5477" t="str">
        <f t="shared" si="1711"/>
        <v/>
      </c>
      <c r="S5477" t="str">
        <f t="shared" si="1719"/>
        <v/>
      </c>
      <c r="U5477" t="str">
        <f t="shared" si="1712"/>
        <v/>
      </c>
      <c r="V5477" t="str">
        <f t="shared" si="1713"/>
        <v/>
      </c>
      <c r="W5477" t="str">
        <f t="shared" si="1714"/>
        <v/>
      </c>
      <c r="X5477" t="str">
        <f t="shared" si="1715"/>
        <v/>
      </c>
      <c r="Y5477" t="str">
        <f t="shared" si="1716"/>
        <v/>
      </c>
      <c r="Z5477" cm="1">
        <f t="array" ref="Z5477">LOOKUP(
    2,
    1/($A:$A=$A5477),
    $C:$C
)</f>
        <v>358.5</v>
      </c>
      <c r="AA5477" t="str">
        <f t="shared" si="1717"/>
        <v/>
      </c>
      <c r="AB5477" t="str">
        <f t="shared" si="1718"/>
        <v/>
      </c>
    </row>
    <row r="5478" spans="1:28" x14ac:dyDescent="0.3">
      <c r="A5478" s="2">
        <v>45985</v>
      </c>
      <c r="B5478" s="1">
        <v>0.59375</v>
      </c>
      <c r="C5478">
        <v>359.55</v>
      </c>
      <c r="D5478">
        <v>359.05</v>
      </c>
      <c r="E5478">
        <v>27985</v>
      </c>
      <c r="F5478" t="b">
        <f t="shared" si="1700"/>
        <v>0</v>
      </c>
      <c r="G5478" t="str">
        <f t="shared" si="1701"/>
        <v/>
      </c>
      <c r="H5478" t="str">
        <f t="shared" si="1702"/>
        <v/>
      </c>
      <c r="I5478">
        <f t="shared" si="1703"/>
        <v>358.3</v>
      </c>
      <c r="J5478">
        <f t="shared" si="1704"/>
        <v>357.85</v>
      </c>
      <c r="K5478">
        <f t="shared" si="1705"/>
        <v>1</v>
      </c>
      <c r="L5478" t="str">
        <f>IF(
    AND(
        K5478=1,
        COUNTIFS($A$2:A5478,A5478,$K$2:K5478,1)=1
    ),
    "ENTRY",
    ""
)</f>
        <v/>
      </c>
      <c r="M5478" t="str">
        <f t="shared" si="1706"/>
        <v/>
      </c>
      <c r="N5478" t="str">
        <f t="shared" si="1707"/>
        <v/>
      </c>
      <c r="O5478" t="str">
        <f t="shared" si="1708"/>
        <v/>
      </c>
      <c r="P5478" t="str">
        <f t="shared" si="1709"/>
        <v/>
      </c>
      <c r="Q5478" t="str">
        <f t="shared" si="1710"/>
        <v/>
      </c>
      <c r="R5478" t="str">
        <f t="shared" si="1711"/>
        <v/>
      </c>
      <c r="S5478" t="str">
        <f t="shared" si="1719"/>
        <v/>
      </c>
      <c r="U5478" t="str">
        <f t="shared" si="1712"/>
        <v/>
      </c>
      <c r="V5478" t="str">
        <f t="shared" si="1713"/>
        <v/>
      </c>
      <c r="W5478" t="str">
        <f t="shared" si="1714"/>
        <v/>
      </c>
      <c r="X5478" t="str">
        <f t="shared" si="1715"/>
        <v/>
      </c>
      <c r="Y5478" t="str">
        <f t="shared" si="1716"/>
        <v/>
      </c>
      <c r="Z5478" cm="1">
        <f t="array" ref="Z5478">LOOKUP(
    2,
    1/($A:$A=$A5478),
    $C:$C
)</f>
        <v>358.5</v>
      </c>
      <c r="AA5478" t="str">
        <f t="shared" si="1717"/>
        <v/>
      </c>
      <c r="AB5478" t="str">
        <f t="shared" si="1718"/>
        <v/>
      </c>
    </row>
    <row r="5479" spans="1:28" x14ac:dyDescent="0.3">
      <c r="A5479" s="2">
        <v>45985</v>
      </c>
      <c r="B5479" s="1">
        <v>0.59722222222222221</v>
      </c>
      <c r="C5479">
        <v>360.6</v>
      </c>
      <c r="D5479">
        <v>359.2</v>
      </c>
      <c r="E5479">
        <v>229169</v>
      </c>
      <c r="F5479" t="b">
        <f t="shared" si="1700"/>
        <v>0</v>
      </c>
      <c r="G5479" t="str">
        <f t="shared" si="1701"/>
        <v/>
      </c>
      <c r="H5479" t="str">
        <f t="shared" si="1702"/>
        <v/>
      </c>
      <c r="I5479">
        <f t="shared" si="1703"/>
        <v>358.3</v>
      </c>
      <c r="J5479">
        <f t="shared" si="1704"/>
        <v>357.85</v>
      </c>
      <c r="K5479">
        <f t="shared" si="1705"/>
        <v>1</v>
      </c>
      <c r="L5479" t="str">
        <f>IF(
    AND(
        K5479=1,
        COUNTIFS($A$2:A5479,A5479,$K$2:K5479,1)=1
    ),
    "ENTRY",
    ""
)</f>
        <v/>
      </c>
      <c r="M5479" t="str">
        <f t="shared" si="1706"/>
        <v/>
      </c>
      <c r="N5479" t="str">
        <f t="shared" si="1707"/>
        <v/>
      </c>
      <c r="O5479" t="str">
        <f t="shared" si="1708"/>
        <v/>
      </c>
      <c r="P5479" t="str">
        <f t="shared" si="1709"/>
        <v/>
      </c>
      <c r="Q5479" t="str">
        <f t="shared" si="1710"/>
        <v/>
      </c>
      <c r="R5479" t="str">
        <f t="shared" si="1711"/>
        <v/>
      </c>
      <c r="S5479" t="str">
        <f t="shared" si="1719"/>
        <v/>
      </c>
      <c r="U5479" t="str">
        <f t="shared" si="1712"/>
        <v/>
      </c>
      <c r="V5479" t="str">
        <f t="shared" si="1713"/>
        <v/>
      </c>
      <c r="W5479" t="str">
        <f t="shared" si="1714"/>
        <v/>
      </c>
      <c r="X5479" t="str">
        <f t="shared" si="1715"/>
        <v/>
      </c>
      <c r="Y5479" t="str">
        <f t="shared" si="1716"/>
        <v/>
      </c>
      <c r="Z5479" cm="1">
        <f t="array" ref="Z5479">LOOKUP(
    2,
    1/($A:$A=$A5479),
    $C:$C
)</f>
        <v>358.5</v>
      </c>
      <c r="AA5479" t="str">
        <f t="shared" si="1717"/>
        <v/>
      </c>
      <c r="AB5479" t="str">
        <f t="shared" si="1718"/>
        <v/>
      </c>
    </row>
    <row r="5480" spans="1:28" x14ac:dyDescent="0.3">
      <c r="A5480" s="2">
        <v>45985</v>
      </c>
      <c r="B5480" s="1">
        <v>0.60069444444444442</v>
      </c>
      <c r="C5480">
        <v>360.6</v>
      </c>
      <c r="D5480">
        <v>359</v>
      </c>
      <c r="E5480">
        <v>170626</v>
      </c>
      <c r="F5480" t="b">
        <f t="shared" si="1700"/>
        <v>0</v>
      </c>
      <c r="G5480" t="str">
        <f t="shared" si="1701"/>
        <v/>
      </c>
      <c r="H5480" t="str">
        <f t="shared" si="1702"/>
        <v/>
      </c>
      <c r="I5480">
        <f t="shared" si="1703"/>
        <v>358.3</v>
      </c>
      <c r="J5480">
        <f t="shared" si="1704"/>
        <v>357.85</v>
      </c>
      <c r="K5480">
        <f t="shared" si="1705"/>
        <v>1</v>
      </c>
      <c r="L5480" t="str">
        <f>IF(
    AND(
        K5480=1,
        COUNTIFS($A$2:A5480,A5480,$K$2:K5480,1)=1
    ),
    "ENTRY",
    ""
)</f>
        <v/>
      </c>
      <c r="M5480" t="str">
        <f t="shared" si="1706"/>
        <v/>
      </c>
      <c r="N5480" t="str">
        <f t="shared" si="1707"/>
        <v/>
      </c>
      <c r="O5480" t="str">
        <f t="shared" si="1708"/>
        <v/>
      </c>
      <c r="P5480" t="str">
        <f t="shared" si="1709"/>
        <v/>
      </c>
      <c r="Q5480" t="str">
        <f t="shared" si="1710"/>
        <v/>
      </c>
      <c r="R5480" t="str">
        <f t="shared" si="1711"/>
        <v/>
      </c>
      <c r="S5480" t="str">
        <f t="shared" si="1719"/>
        <v/>
      </c>
      <c r="U5480" t="str">
        <f t="shared" si="1712"/>
        <v/>
      </c>
      <c r="V5480" t="str">
        <f t="shared" si="1713"/>
        <v/>
      </c>
      <c r="W5480" t="str">
        <f t="shared" si="1714"/>
        <v/>
      </c>
      <c r="X5480" t="str">
        <f t="shared" si="1715"/>
        <v/>
      </c>
      <c r="Y5480" t="str">
        <f t="shared" si="1716"/>
        <v/>
      </c>
      <c r="Z5480" cm="1">
        <f t="array" ref="Z5480">LOOKUP(
    2,
    1/($A:$A=$A5480),
    $C:$C
)</f>
        <v>358.5</v>
      </c>
      <c r="AA5480" t="str">
        <f t="shared" si="1717"/>
        <v/>
      </c>
      <c r="AB5480" t="str">
        <f t="shared" si="1718"/>
        <v/>
      </c>
    </row>
    <row r="5481" spans="1:28" x14ac:dyDescent="0.3">
      <c r="A5481" s="2">
        <v>45985</v>
      </c>
      <c r="B5481" s="1">
        <v>0.60416666666666663</v>
      </c>
      <c r="C5481">
        <v>360.85</v>
      </c>
      <c r="D5481">
        <v>359.4</v>
      </c>
      <c r="E5481">
        <v>167165</v>
      </c>
      <c r="F5481" t="b">
        <f t="shared" si="1700"/>
        <v>0</v>
      </c>
      <c r="G5481" t="str">
        <f t="shared" si="1701"/>
        <v/>
      </c>
      <c r="H5481" t="str">
        <f t="shared" si="1702"/>
        <v/>
      </c>
      <c r="I5481">
        <f t="shared" si="1703"/>
        <v>358.3</v>
      </c>
      <c r="J5481">
        <f t="shared" si="1704"/>
        <v>357.85</v>
      </c>
      <c r="K5481">
        <f t="shared" si="1705"/>
        <v>1</v>
      </c>
      <c r="L5481" t="str">
        <f>IF(
    AND(
        K5481=1,
        COUNTIFS($A$2:A5481,A5481,$K$2:K5481,1)=1
    ),
    "ENTRY",
    ""
)</f>
        <v/>
      </c>
      <c r="M5481" t="str">
        <f t="shared" si="1706"/>
        <v/>
      </c>
      <c r="N5481" t="str">
        <f t="shared" si="1707"/>
        <v/>
      </c>
      <c r="O5481" t="str">
        <f t="shared" si="1708"/>
        <v/>
      </c>
      <c r="P5481" t="str">
        <f t="shared" si="1709"/>
        <v/>
      </c>
      <c r="Q5481" t="str">
        <f t="shared" si="1710"/>
        <v/>
      </c>
      <c r="R5481" t="str">
        <f t="shared" si="1711"/>
        <v/>
      </c>
      <c r="S5481" t="str">
        <f t="shared" si="1719"/>
        <v/>
      </c>
      <c r="U5481" t="str">
        <f t="shared" si="1712"/>
        <v/>
      </c>
      <c r="V5481" t="str">
        <f t="shared" si="1713"/>
        <v/>
      </c>
      <c r="W5481" t="str">
        <f t="shared" si="1714"/>
        <v/>
      </c>
      <c r="X5481" t="str">
        <f t="shared" si="1715"/>
        <v/>
      </c>
      <c r="Y5481" t="str">
        <f t="shared" si="1716"/>
        <v/>
      </c>
      <c r="Z5481" cm="1">
        <f t="array" ref="Z5481">LOOKUP(
    2,
    1/($A:$A=$A5481),
    $C:$C
)</f>
        <v>358.5</v>
      </c>
      <c r="AA5481" t="str">
        <f t="shared" si="1717"/>
        <v/>
      </c>
      <c r="AB5481" t="str">
        <f t="shared" si="1718"/>
        <v/>
      </c>
    </row>
    <row r="5482" spans="1:28" x14ac:dyDescent="0.3">
      <c r="A5482" s="2">
        <v>45985</v>
      </c>
      <c r="B5482" s="1">
        <v>0.60763888888888884</v>
      </c>
      <c r="C5482">
        <v>360.5</v>
      </c>
      <c r="D5482">
        <v>359.2</v>
      </c>
      <c r="E5482">
        <v>90988</v>
      </c>
      <c r="F5482" t="b">
        <f t="shared" si="1700"/>
        <v>0</v>
      </c>
      <c r="G5482" t="str">
        <f t="shared" si="1701"/>
        <v/>
      </c>
      <c r="H5482" t="str">
        <f t="shared" si="1702"/>
        <v/>
      </c>
      <c r="I5482">
        <f t="shared" si="1703"/>
        <v>358.3</v>
      </c>
      <c r="J5482">
        <f t="shared" si="1704"/>
        <v>357.85</v>
      </c>
      <c r="K5482">
        <f t="shared" si="1705"/>
        <v>1</v>
      </c>
      <c r="L5482" t="str">
        <f>IF(
    AND(
        K5482=1,
        COUNTIFS($A$2:A5482,A5482,$K$2:K5482,1)=1
    ),
    "ENTRY",
    ""
)</f>
        <v/>
      </c>
      <c r="M5482" t="str">
        <f t="shared" si="1706"/>
        <v/>
      </c>
      <c r="N5482" t="str">
        <f t="shared" si="1707"/>
        <v/>
      </c>
      <c r="O5482" t="str">
        <f t="shared" si="1708"/>
        <v/>
      </c>
      <c r="P5482" t="str">
        <f t="shared" si="1709"/>
        <v/>
      </c>
      <c r="Q5482" t="str">
        <f t="shared" si="1710"/>
        <v/>
      </c>
      <c r="R5482" t="str">
        <f t="shared" si="1711"/>
        <v/>
      </c>
      <c r="S5482" t="str">
        <f t="shared" si="1719"/>
        <v/>
      </c>
      <c r="U5482" t="str">
        <f t="shared" si="1712"/>
        <v/>
      </c>
      <c r="V5482" t="str">
        <f t="shared" si="1713"/>
        <v/>
      </c>
      <c r="W5482" t="str">
        <f t="shared" si="1714"/>
        <v/>
      </c>
      <c r="X5482" t="str">
        <f t="shared" si="1715"/>
        <v/>
      </c>
      <c r="Y5482" t="str">
        <f t="shared" si="1716"/>
        <v/>
      </c>
      <c r="Z5482" cm="1">
        <f t="array" ref="Z5482">LOOKUP(
    2,
    1/($A:$A=$A5482),
    $C:$C
)</f>
        <v>358.5</v>
      </c>
      <c r="AA5482" t="str">
        <f t="shared" si="1717"/>
        <v/>
      </c>
      <c r="AB5482" t="str">
        <f t="shared" si="1718"/>
        <v/>
      </c>
    </row>
    <row r="5483" spans="1:28" x14ac:dyDescent="0.3">
      <c r="A5483" s="2">
        <v>45985</v>
      </c>
      <c r="B5483" s="1">
        <v>0.61111111111111116</v>
      </c>
      <c r="C5483">
        <v>359.95</v>
      </c>
      <c r="D5483">
        <v>359.2</v>
      </c>
      <c r="E5483">
        <v>43610</v>
      </c>
      <c r="F5483" t="b">
        <f t="shared" si="1700"/>
        <v>0</v>
      </c>
      <c r="G5483" t="str">
        <f t="shared" si="1701"/>
        <v/>
      </c>
      <c r="H5483" t="str">
        <f t="shared" si="1702"/>
        <v/>
      </c>
      <c r="I5483">
        <f t="shared" si="1703"/>
        <v>358.3</v>
      </c>
      <c r="J5483">
        <f t="shared" si="1704"/>
        <v>357.85</v>
      </c>
      <c r="K5483">
        <f t="shared" si="1705"/>
        <v>1</v>
      </c>
      <c r="L5483" t="str">
        <f>IF(
    AND(
        K5483=1,
        COUNTIFS($A$2:A5483,A5483,$K$2:K5483,1)=1
    ),
    "ENTRY",
    ""
)</f>
        <v/>
      </c>
      <c r="M5483" t="str">
        <f t="shared" si="1706"/>
        <v/>
      </c>
      <c r="N5483" t="str">
        <f t="shared" si="1707"/>
        <v/>
      </c>
      <c r="O5483" t="str">
        <f t="shared" si="1708"/>
        <v/>
      </c>
      <c r="P5483" t="str">
        <f t="shared" si="1709"/>
        <v/>
      </c>
      <c r="Q5483" t="str">
        <f t="shared" si="1710"/>
        <v/>
      </c>
      <c r="R5483" t="str">
        <f t="shared" si="1711"/>
        <v/>
      </c>
      <c r="S5483" t="str">
        <f t="shared" si="1719"/>
        <v/>
      </c>
      <c r="U5483" t="str">
        <f t="shared" si="1712"/>
        <v/>
      </c>
      <c r="V5483" t="str">
        <f t="shared" si="1713"/>
        <v/>
      </c>
      <c r="W5483" t="str">
        <f t="shared" si="1714"/>
        <v/>
      </c>
      <c r="X5483" t="str">
        <f t="shared" si="1715"/>
        <v/>
      </c>
      <c r="Y5483" t="str">
        <f t="shared" si="1716"/>
        <v/>
      </c>
      <c r="Z5483" cm="1">
        <f t="array" ref="Z5483">LOOKUP(
    2,
    1/($A:$A=$A5483),
    $C:$C
)</f>
        <v>358.5</v>
      </c>
      <c r="AA5483" t="str">
        <f t="shared" si="1717"/>
        <v/>
      </c>
      <c r="AB5483" t="str">
        <f t="shared" si="1718"/>
        <v/>
      </c>
    </row>
    <row r="5484" spans="1:28" x14ac:dyDescent="0.3">
      <c r="A5484" s="2">
        <v>45985</v>
      </c>
      <c r="B5484" s="1">
        <v>0.61458333333333337</v>
      </c>
      <c r="C5484">
        <v>359.85</v>
      </c>
      <c r="D5484">
        <v>359.45</v>
      </c>
      <c r="E5484">
        <v>61665</v>
      </c>
      <c r="F5484" t="b">
        <f t="shared" si="1700"/>
        <v>0</v>
      </c>
      <c r="G5484" t="str">
        <f t="shared" si="1701"/>
        <v/>
      </c>
      <c r="H5484" t="str">
        <f t="shared" si="1702"/>
        <v/>
      </c>
      <c r="I5484">
        <f t="shared" si="1703"/>
        <v>358.3</v>
      </c>
      <c r="J5484">
        <f t="shared" si="1704"/>
        <v>357.85</v>
      </c>
      <c r="K5484">
        <f t="shared" si="1705"/>
        <v>1</v>
      </c>
      <c r="L5484" t="str">
        <f>IF(
    AND(
        K5484=1,
        COUNTIFS($A$2:A5484,A5484,$K$2:K5484,1)=1
    ),
    "ENTRY",
    ""
)</f>
        <v/>
      </c>
      <c r="M5484" t="str">
        <f t="shared" si="1706"/>
        <v/>
      </c>
      <c r="N5484" t="str">
        <f t="shared" si="1707"/>
        <v/>
      </c>
      <c r="O5484" t="str">
        <f t="shared" si="1708"/>
        <v/>
      </c>
      <c r="P5484" t="str">
        <f t="shared" si="1709"/>
        <v/>
      </c>
      <c r="Q5484" t="str">
        <f t="shared" si="1710"/>
        <v/>
      </c>
      <c r="R5484" t="str">
        <f t="shared" si="1711"/>
        <v/>
      </c>
      <c r="S5484" t="str">
        <f t="shared" si="1719"/>
        <v/>
      </c>
      <c r="U5484" t="str">
        <f t="shared" si="1712"/>
        <v/>
      </c>
      <c r="V5484" t="str">
        <f t="shared" si="1713"/>
        <v/>
      </c>
      <c r="W5484" t="str">
        <f t="shared" si="1714"/>
        <v/>
      </c>
      <c r="X5484" t="str">
        <f t="shared" si="1715"/>
        <v/>
      </c>
      <c r="Y5484" t="str">
        <f t="shared" si="1716"/>
        <v/>
      </c>
      <c r="Z5484" cm="1">
        <f t="array" ref="Z5484">LOOKUP(
    2,
    1/($A:$A=$A5484),
    $C:$C
)</f>
        <v>358.5</v>
      </c>
      <c r="AA5484" t="str">
        <f t="shared" si="1717"/>
        <v/>
      </c>
      <c r="AB5484" t="str">
        <f t="shared" si="1718"/>
        <v/>
      </c>
    </row>
    <row r="5485" spans="1:28" x14ac:dyDescent="0.3">
      <c r="A5485" s="2">
        <v>45985</v>
      </c>
      <c r="B5485" s="1">
        <v>0.61805555555555558</v>
      </c>
      <c r="C5485">
        <v>359.85</v>
      </c>
      <c r="D5485">
        <v>359.35</v>
      </c>
      <c r="E5485">
        <v>59862</v>
      </c>
      <c r="F5485" t="b">
        <f t="shared" si="1700"/>
        <v>0</v>
      </c>
      <c r="G5485" t="str">
        <f t="shared" si="1701"/>
        <v/>
      </c>
      <c r="H5485" t="str">
        <f t="shared" si="1702"/>
        <v/>
      </c>
      <c r="I5485">
        <f t="shared" si="1703"/>
        <v>358.3</v>
      </c>
      <c r="J5485">
        <f t="shared" si="1704"/>
        <v>357.85</v>
      </c>
      <c r="K5485">
        <f t="shared" si="1705"/>
        <v>1</v>
      </c>
      <c r="L5485" t="str">
        <f>IF(
    AND(
        K5485=1,
        COUNTIFS($A$2:A5485,A5485,$K$2:K5485,1)=1
    ),
    "ENTRY",
    ""
)</f>
        <v/>
      </c>
      <c r="M5485" t="str">
        <f t="shared" si="1706"/>
        <v/>
      </c>
      <c r="N5485" t="str">
        <f t="shared" si="1707"/>
        <v/>
      </c>
      <c r="O5485" t="str">
        <f t="shared" si="1708"/>
        <v/>
      </c>
      <c r="P5485" t="str">
        <f t="shared" si="1709"/>
        <v/>
      </c>
      <c r="Q5485" t="str">
        <f t="shared" si="1710"/>
        <v/>
      </c>
      <c r="R5485" t="str">
        <f t="shared" si="1711"/>
        <v/>
      </c>
      <c r="S5485" t="str">
        <f t="shared" si="1719"/>
        <v/>
      </c>
      <c r="U5485" t="str">
        <f t="shared" si="1712"/>
        <v/>
      </c>
      <c r="V5485" t="str">
        <f t="shared" si="1713"/>
        <v/>
      </c>
      <c r="W5485" t="str">
        <f t="shared" si="1714"/>
        <v/>
      </c>
      <c r="X5485" t="str">
        <f t="shared" si="1715"/>
        <v/>
      </c>
      <c r="Y5485" t="str">
        <f t="shared" si="1716"/>
        <v/>
      </c>
      <c r="Z5485" cm="1">
        <f t="array" ref="Z5485">LOOKUP(
    2,
    1/($A:$A=$A5485),
    $C:$C
)</f>
        <v>358.5</v>
      </c>
      <c r="AA5485" t="str">
        <f t="shared" si="1717"/>
        <v/>
      </c>
      <c r="AB5485" t="str">
        <f t="shared" si="1718"/>
        <v/>
      </c>
    </row>
    <row r="5486" spans="1:28" x14ac:dyDescent="0.3">
      <c r="A5486" s="2">
        <v>45985</v>
      </c>
      <c r="B5486" s="1">
        <v>0.62152777777777779</v>
      </c>
      <c r="C5486">
        <v>360</v>
      </c>
      <c r="D5486">
        <v>359.45</v>
      </c>
      <c r="E5486">
        <v>195793</v>
      </c>
      <c r="F5486" t="b">
        <f t="shared" si="1700"/>
        <v>0</v>
      </c>
      <c r="G5486" t="str">
        <f t="shared" si="1701"/>
        <v/>
      </c>
      <c r="H5486" t="str">
        <f t="shared" si="1702"/>
        <v/>
      </c>
      <c r="I5486">
        <f t="shared" si="1703"/>
        <v>358.3</v>
      </c>
      <c r="J5486">
        <f t="shared" si="1704"/>
        <v>357.85</v>
      </c>
      <c r="K5486">
        <f t="shared" si="1705"/>
        <v>1</v>
      </c>
      <c r="L5486" t="str">
        <f>IF(
    AND(
        K5486=1,
        COUNTIFS($A$2:A5486,A5486,$K$2:K5486,1)=1
    ),
    "ENTRY",
    ""
)</f>
        <v/>
      </c>
      <c r="M5486" t="str">
        <f t="shared" si="1706"/>
        <v/>
      </c>
      <c r="N5486" t="str">
        <f t="shared" si="1707"/>
        <v/>
      </c>
      <c r="O5486" t="str">
        <f t="shared" si="1708"/>
        <v/>
      </c>
      <c r="P5486" t="str">
        <f t="shared" si="1709"/>
        <v/>
      </c>
      <c r="Q5486" t="str">
        <f t="shared" si="1710"/>
        <v/>
      </c>
      <c r="R5486" t="str">
        <f t="shared" si="1711"/>
        <v/>
      </c>
      <c r="S5486" t="str">
        <f t="shared" si="1719"/>
        <v/>
      </c>
      <c r="U5486" t="str">
        <f t="shared" si="1712"/>
        <v/>
      </c>
      <c r="V5486" t="str">
        <f t="shared" si="1713"/>
        <v/>
      </c>
      <c r="W5486" t="str">
        <f t="shared" si="1714"/>
        <v/>
      </c>
      <c r="X5486" t="str">
        <f t="shared" si="1715"/>
        <v/>
      </c>
      <c r="Y5486" t="str">
        <f t="shared" si="1716"/>
        <v/>
      </c>
      <c r="Z5486" cm="1">
        <f t="array" ref="Z5486">LOOKUP(
    2,
    1/($A:$A=$A5486),
    $C:$C
)</f>
        <v>358.5</v>
      </c>
      <c r="AA5486" t="str">
        <f t="shared" si="1717"/>
        <v/>
      </c>
      <c r="AB5486" t="str">
        <f t="shared" si="1718"/>
        <v/>
      </c>
    </row>
    <row r="5487" spans="1:28" x14ac:dyDescent="0.3">
      <c r="A5487" s="2">
        <v>45985</v>
      </c>
      <c r="B5487" s="1">
        <v>0.625</v>
      </c>
      <c r="C5487">
        <v>360</v>
      </c>
      <c r="D5487">
        <v>357.95</v>
      </c>
      <c r="E5487">
        <v>946099</v>
      </c>
      <c r="F5487" t="b">
        <f t="shared" si="1700"/>
        <v>0</v>
      </c>
      <c r="G5487" t="str">
        <f t="shared" si="1701"/>
        <v/>
      </c>
      <c r="H5487" t="str">
        <f t="shared" si="1702"/>
        <v/>
      </c>
      <c r="I5487">
        <f t="shared" si="1703"/>
        <v>358.3</v>
      </c>
      <c r="J5487">
        <f t="shared" si="1704"/>
        <v>357.85</v>
      </c>
      <c r="K5487">
        <f t="shared" si="1705"/>
        <v>1</v>
      </c>
      <c r="L5487" t="str">
        <f>IF(
    AND(
        K5487=1,
        COUNTIFS($A$2:A5487,A5487,$K$2:K5487,1)=1
    ),
    "ENTRY",
    ""
)</f>
        <v/>
      </c>
      <c r="M5487" t="str">
        <f t="shared" si="1706"/>
        <v/>
      </c>
      <c r="N5487" t="str">
        <f t="shared" si="1707"/>
        <v/>
      </c>
      <c r="O5487" t="str">
        <f t="shared" si="1708"/>
        <v/>
      </c>
      <c r="P5487" t="str">
        <f t="shared" si="1709"/>
        <v/>
      </c>
      <c r="Q5487" t="str">
        <f t="shared" si="1710"/>
        <v/>
      </c>
      <c r="R5487" t="str">
        <f t="shared" si="1711"/>
        <v/>
      </c>
      <c r="S5487" t="str">
        <f t="shared" si="1719"/>
        <v/>
      </c>
      <c r="U5487" t="str">
        <f t="shared" si="1712"/>
        <v/>
      </c>
      <c r="V5487" t="str">
        <f t="shared" si="1713"/>
        <v/>
      </c>
      <c r="W5487" t="str">
        <f t="shared" si="1714"/>
        <v/>
      </c>
      <c r="X5487" t="str">
        <f t="shared" si="1715"/>
        <v/>
      </c>
      <c r="Y5487" t="str">
        <f t="shared" si="1716"/>
        <v/>
      </c>
      <c r="Z5487" cm="1">
        <f t="array" ref="Z5487">LOOKUP(
    2,
    1/($A:$A=$A5487),
    $C:$C
)</f>
        <v>358.5</v>
      </c>
      <c r="AA5487" t="str">
        <f t="shared" si="1717"/>
        <v/>
      </c>
      <c r="AB5487" t="str">
        <f t="shared" si="1718"/>
        <v/>
      </c>
    </row>
    <row r="5488" spans="1:28" x14ac:dyDescent="0.3">
      <c r="A5488" s="2">
        <v>45985</v>
      </c>
      <c r="B5488" s="1">
        <v>0.62847222222222221</v>
      </c>
      <c r="C5488">
        <v>358.35</v>
      </c>
      <c r="D5488">
        <v>357.7</v>
      </c>
      <c r="E5488">
        <v>962169</v>
      </c>
      <c r="F5488" t="b">
        <f t="shared" si="1700"/>
        <v>0</v>
      </c>
      <c r="G5488" t="str">
        <f t="shared" si="1701"/>
        <v/>
      </c>
      <c r="H5488" t="str">
        <f t="shared" si="1702"/>
        <v/>
      </c>
      <c r="I5488">
        <f t="shared" si="1703"/>
        <v>358.3</v>
      </c>
      <c r="J5488">
        <f t="shared" si="1704"/>
        <v>357.85</v>
      </c>
      <c r="K5488">
        <f t="shared" si="1705"/>
        <v>1</v>
      </c>
      <c r="L5488" t="str">
        <f>IF(
    AND(
        K5488=1,
        COUNTIFS($A$2:A5488,A5488,$K$2:K5488,1)=1
    ),
    "ENTRY",
    ""
)</f>
        <v/>
      </c>
      <c r="M5488" t="str">
        <f t="shared" si="1706"/>
        <v/>
      </c>
      <c r="N5488" t="str">
        <f t="shared" si="1707"/>
        <v/>
      </c>
      <c r="O5488" t="str">
        <f t="shared" si="1708"/>
        <v/>
      </c>
      <c r="P5488" t="str">
        <f t="shared" si="1709"/>
        <v/>
      </c>
      <c r="Q5488" t="str">
        <f t="shared" si="1710"/>
        <v/>
      </c>
      <c r="R5488" t="str">
        <f t="shared" si="1711"/>
        <v/>
      </c>
      <c r="S5488" t="str">
        <f t="shared" si="1719"/>
        <v/>
      </c>
      <c r="U5488" t="str">
        <f t="shared" si="1712"/>
        <v/>
      </c>
      <c r="V5488" t="str">
        <f t="shared" si="1713"/>
        <v/>
      </c>
      <c r="W5488" t="str">
        <f t="shared" si="1714"/>
        <v/>
      </c>
      <c r="X5488" t="str">
        <f t="shared" si="1715"/>
        <v/>
      </c>
      <c r="Y5488" t="str">
        <f t="shared" si="1716"/>
        <v/>
      </c>
      <c r="Z5488" cm="1">
        <f t="array" ref="Z5488">LOOKUP(
    2,
    1/($A:$A=$A5488),
    $C:$C
)</f>
        <v>358.5</v>
      </c>
      <c r="AA5488" t="str">
        <f t="shared" si="1717"/>
        <v/>
      </c>
      <c r="AB5488" t="str">
        <f t="shared" si="1718"/>
        <v/>
      </c>
    </row>
    <row r="5489" spans="1:28" x14ac:dyDescent="0.3">
      <c r="A5489" s="2">
        <v>45985</v>
      </c>
      <c r="B5489" s="1">
        <v>0.63194444444444442</v>
      </c>
      <c r="C5489">
        <v>358.15</v>
      </c>
      <c r="D5489">
        <v>358.05</v>
      </c>
      <c r="E5489">
        <v>942769</v>
      </c>
      <c r="F5489" t="b">
        <f t="shared" si="1700"/>
        <v>0</v>
      </c>
      <c r="G5489" t="str">
        <f t="shared" si="1701"/>
        <v/>
      </c>
      <c r="H5489" t="str">
        <f t="shared" si="1702"/>
        <v/>
      </c>
      <c r="I5489">
        <f t="shared" si="1703"/>
        <v>358.3</v>
      </c>
      <c r="J5489">
        <f t="shared" si="1704"/>
        <v>357.85</v>
      </c>
      <c r="K5489">
        <f t="shared" si="1705"/>
        <v>0</v>
      </c>
      <c r="L5489" t="str">
        <f>IF(
    AND(
        K5489=1,
        COUNTIFS($A$2:A5489,A5489,$K$2:K5489,1)=1
    ),
    "ENTRY",
    ""
)</f>
        <v/>
      </c>
      <c r="M5489" t="str">
        <f t="shared" si="1706"/>
        <v/>
      </c>
      <c r="N5489" t="str">
        <f t="shared" si="1707"/>
        <v/>
      </c>
      <c r="O5489" t="str">
        <f t="shared" si="1708"/>
        <v/>
      </c>
      <c r="P5489" t="str">
        <f t="shared" si="1709"/>
        <v/>
      </c>
      <c r="Q5489" t="str">
        <f t="shared" si="1710"/>
        <v/>
      </c>
      <c r="R5489" t="str">
        <f t="shared" si="1711"/>
        <v/>
      </c>
      <c r="S5489" t="str">
        <f t="shared" si="1719"/>
        <v/>
      </c>
      <c r="U5489" t="str">
        <f t="shared" si="1712"/>
        <v/>
      </c>
      <c r="V5489" t="str">
        <f t="shared" si="1713"/>
        <v/>
      </c>
      <c r="W5489" t="str">
        <f t="shared" si="1714"/>
        <v/>
      </c>
      <c r="X5489" t="str">
        <f t="shared" si="1715"/>
        <v/>
      </c>
      <c r="Y5489" t="str">
        <f t="shared" si="1716"/>
        <v/>
      </c>
      <c r="Z5489" cm="1">
        <f t="array" ref="Z5489">LOOKUP(
    2,
    1/($A:$A=$A5489),
    $C:$C
)</f>
        <v>358.5</v>
      </c>
      <c r="AA5489" t="str">
        <f t="shared" si="1717"/>
        <v/>
      </c>
      <c r="AB5489" t="str">
        <f t="shared" si="1718"/>
        <v/>
      </c>
    </row>
    <row r="5490" spans="1:28" x14ac:dyDescent="0.3">
      <c r="A5490" s="2">
        <v>45985</v>
      </c>
      <c r="B5490" s="1">
        <v>0.63541666666666663</v>
      </c>
      <c r="C5490">
        <v>358.5</v>
      </c>
      <c r="D5490">
        <v>358.1</v>
      </c>
      <c r="E5490">
        <v>1307460</v>
      </c>
      <c r="F5490" t="b">
        <f t="shared" si="1700"/>
        <v>0</v>
      </c>
      <c r="G5490" t="str">
        <f t="shared" si="1701"/>
        <v/>
      </c>
      <c r="H5490" t="str">
        <f t="shared" si="1702"/>
        <v/>
      </c>
      <c r="I5490">
        <f t="shared" si="1703"/>
        <v>358.3</v>
      </c>
      <c r="J5490">
        <f t="shared" si="1704"/>
        <v>357.85</v>
      </c>
      <c r="K5490">
        <f t="shared" si="1705"/>
        <v>1</v>
      </c>
      <c r="L5490" t="str">
        <f>IF(
    AND(
        K5490=1,
        COUNTIFS($A$2:A5490,A5490,$K$2:K5490,1)=1
    ),
    "ENTRY",
    ""
)</f>
        <v/>
      </c>
      <c r="M5490" t="str">
        <f t="shared" si="1706"/>
        <v/>
      </c>
      <c r="N5490" t="str">
        <f t="shared" si="1707"/>
        <v/>
      </c>
      <c r="O5490" t="str">
        <f t="shared" si="1708"/>
        <v/>
      </c>
      <c r="P5490" t="str">
        <f t="shared" si="1709"/>
        <v/>
      </c>
      <c r="Q5490" t="str">
        <f t="shared" si="1710"/>
        <v/>
      </c>
      <c r="R5490" t="str">
        <f t="shared" si="1711"/>
        <v/>
      </c>
      <c r="S5490" t="str">
        <f t="shared" si="1719"/>
        <v/>
      </c>
      <c r="U5490" t="str">
        <f t="shared" si="1712"/>
        <v/>
      </c>
      <c r="V5490" t="str">
        <f t="shared" si="1713"/>
        <v/>
      </c>
      <c r="W5490" t="str">
        <f t="shared" si="1714"/>
        <v/>
      </c>
      <c r="X5490" t="str">
        <f t="shared" si="1715"/>
        <v/>
      </c>
      <c r="Y5490" t="str">
        <f t="shared" si="1716"/>
        <v/>
      </c>
      <c r="Z5490" cm="1">
        <f t="array" ref="Z5490">LOOKUP(
    2,
    1/($A:$A=$A5490),
    $C:$C
)</f>
        <v>358.5</v>
      </c>
      <c r="AA5490" t="str">
        <f t="shared" si="1717"/>
        <v/>
      </c>
      <c r="AB5490" t="str">
        <f t="shared" si="1718"/>
        <v/>
      </c>
    </row>
    <row r="5491" spans="1:28" x14ac:dyDescent="0.3">
      <c r="A5491" s="2">
        <v>45985</v>
      </c>
      <c r="B5491" s="1">
        <v>0.63888888888888884</v>
      </c>
      <c r="C5491">
        <v>358.85</v>
      </c>
      <c r="D5491">
        <v>358.3</v>
      </c>
      <c r="E5491">
        <v>1134361</v>
      </c>
      <c r="F5491" t="b">
        <f t="shared" si="1700"/>
        <v>0</v>
      </c>
      <c r="G5491" t="str">
        <f t="shared" si="1701"/>
        <v/>
      </c>
      <c r="H5491" t="str">
        <f t="shared" si="1702"/>
        <v/>
      </c>
      <c r="I5491">
        <f t="shared" si="1703"/>
        <v>358.3</v>
      </c>
      <c r="J5491">
        <f t="shared" si="1704"/>
        <v>357.85</v>
      </c>
      <c r="K5491">
        <f t="shared" si="1705"/>
        <v>1</v>
      </c>
      <c r="L5491" t="str">
        <f>IF(
    AND(
        K5491=1,
        COUNTIFS($A$2:A5491,A5491,$K$2:K5491,1)=1
    ),
    "ENTRY",
    ""
)</f>
        <v/>
      </c>
      <c r="M5491" t="str">
        <f t="shared" si="1706"/>
        <v/>
      </c>
      <c r="N5491" t="str">
        <f t="shared" si="1707"/>
        <v/>
      </c>
      <c r="O5491" t="str">
        <f t="shared" si="1708"/>
        <v/>
      </c>
      <c r="P5491" t="str">
        <f t="shared" si="1709"/>
        <v/>
      </c>
      <c r="Q5491" t="str">
        <f t="shared" si="1710"/>
        <v/>
      </c>
      <c r="R5491" t="str">
        <f t="shared" si="1711"/>
        <v/>
      </c>
      <c r="S5491" t="str">
        <f t="shared" si="1719"/>
        <v/>
      </c>
      <c r="U5491" t="str">
        <f t="shared" si="1712"/>
        <v/>
      </c>
      <c r="V5491" t="str">
        <f t="shared" si="1713"/>
        <v/>
      </c>
      <c r="W5491" t="str">
        <f t="shared" si="1714"/>
        <v/>
      </c>
      <c r="X5491" t="str">
        <f t="shared" si="1715"/>
        <v/>
      </c>
      <c r="Y5491" t="str">
        <f t="shared" si="1716"/>
        <v/>
      </c>
      <c r="Z5491" cm="1">
        <f t="array" ref="Z5491">LOOKUP(
    2,
    1/($A:$A=$A5491),
    $C:$C
)</f>
        <v>358.5</v>
      </c>
      <c r="AA5491" t="str">
        <f t="shared" si="1717"/>
        <v/>
      </c>
      <c r="AB5491" t="str">
        <f t="shared" si="1718"/>
        <v/>
      </c>
    </row>
    <row r="5492" spans="1:28" x14ac:dyDescent="0.3">
      <c r="A5492" s="2">
        <v>45985</v>
      </c>
      <c r="B5492" s="1">
        <v>0.64236111111111116</v>
      </c>
      <c r="C5492">
        <v>358.5</v>
      </c>
      <c r="D5492">
        <v>356.9</v>
      </c>
      <c r="E5492">
        <v>844236</v>
      </c>
      <c r="F5492" t="b">
        <f t="shared" si="1700"/>
        <v>0</v>
      </c>
      <c r="G5492" t="str">
        <f t="shared" si="1701"/>
        <v/>
      </c>
      <c r="H5492" t="str">
        <f t="shared" si="1702"/>
        <v/>
      </c>
      <c r="I5492">
        <f t="shared" si="1703"/>
        <v>358.3</v>
      </c>
      <c r="J5492">
        <f t="shared" si="1704"/>
        <v>357.85</v>
      </c>
      <c r="K5492">
        <f t="shared" si="1705"/>
        <v>1</v>
      </c>
      <c r="L5492" t="str">
        <f>IF(
    AND(
        K5492=1,
        COUNTIFS($A$2:A5492,A5492,$K$2:K5492,1)=1
    ),
    "ENTRY",
    ""
)</f>
        <v/>
      </c>
      <c r="M5492" t="str">
        <f t="shared" si="1706"/>
        <v/>
      </c>
      <c r="N5492" t="str">
        <f t="shared" si="1707"/>
        <v/>
      </c>
      <c r="O5492" t="str">
        <f t="shared" si="1708"/>
        <v/>
      </c>
      <c r="P5492" t="str">
        <f t="shared" si="1709"/>
        <v/>
      </c>
      <c r="Q5492" t="str">
        <f t="shared" si="1710"/>
        <v/>
      </c>
      <c r="R5492" t="str">
        <f t="shared" si="1711"/>
        <v/>
      </c>
      <c r="S5492" t="str">
        <f t="shared" si="1719"/>
        <v/>
      </c>
      <c r="U5492" t="str">
        <f t="shared" si="1712"/>
        <v/>
      </c>
      <c r="V5492" t="str">
        <f t="shared" si="1713"/>
        <v/>
      </c>
      <c r="W5492" t="str">
        <f t="shared" si="1714"/>
        <v/>
      </c>
      <c r="X5492" t="str">
        <f t="shared" si="1715"/>
        <v/>
      </c>
      <c r="Y5492" t="str">
        <f t="shared" si="1716"/>
        <v/>
      </c>
      <c r="Z5492" cm="1">
        <f t="array" ref="Z5492">LOOKUP(
    2,
    1/($A:$A=$A5492),
    $C:$C
)</f>
        <v>358.5</v>
      </c>
      <c r="AA5492" t="str">
        <f t="shared" si="1717"/>
        <v/>
      </c>
      <c r="AB5492" t="str">
        <f t="shared" si="1718"/>
        <v/>
      </c>
    </row>
    <row r="5493" spans="1:28" x14ac:dyDescent="0.3">
      <c r="A5493" s="2">
        <v>45986</v>
      </c>
      <c r="B5493" s="1">
        <v>0.41666666666666669</v>
      </c>
      <c r="C5493">
        <v>357.45</v>
      </c>
      <c r="D5493">
        <v>356.8</v>
      </c>
      <c r="E5493">
        <v>186912</v>
      </c>
      <c r="F5493" t="b">
        <f t="shared" si="1700"/>
        <v>1</v>
      </c>
      <c r="G5493">
        <f t="shared" si="1701"/>
        <v>357.45</v>
      </c>
      <c r="H5493">
        <f t="shared" si="1702"/>
        <v>356.8</v>
      </c>
      <c r="I5493">
        <f t="shared" si="1703"/>
        <v>357.45</v>
      </c>
      <c r="J5493">
        <f t="shared" si="1704"/>
        <v>356.8</v>
      </c>
      <c r="K5493">
        <f t="shared" si="1705"/>
        <v>0</v>
      </c>
      <c r="L5493" t="str">
        <f>IF(
    AND(
        K5493=1,
        COUNTIFS($A$2:A5493,A5493,$K$2:K5493,1)=1
    ),
    "ENTRY",
    ""
)</f>
        <v/>
      </c>
      <c r="M5493" t="str">
        <f t="shared" si="1706"/>
        <v/>
      </c>
      <c r="N5493" t="str">
        <f t="shared" si="1707"/>
        <v/>
      </c>
      <c r="O5493" t="str">
        <f t="shared" si="1708"/>
        <v/>
      </c>
      <c r="P5493" t="str">
        <f t="shared" si="1709"/>
        <v/>
      </c>
      <c r="Q5493" t="str">
        <f t="shared" si="1710"/>
        <v/>
      </c>
      <c r="R5493" t="str">
        <f t="shared" si="1711"/>
        <v/>
      </c>
      <c r="S5493" t="str">
        <f t="shared" si="1719"/>
        <v/>
      </c>
      <c r="U5493" t="str">
        <f t="shared" si="1712"/>
        <v/>
      </c>
      <c r="V5493" t="str">
        <f t="shared" si="1713"/>
        <v/>
      </c>
      <c r="W5493" t="str">
        <f t="shared" si="1714"/>
        <v/>
      </c>
      <c r="X5493" t="str">
        <f t="shared" si="1715"/>
        <v/>
      </c>
      <c r="Y5493" t="str">
        <f t="shared" si="1716"/>
        <v/>
      </c>
      <c r="Z5493" cm="1">
        <f t="array" ref="Z5493">LOOKUP(
    2,
    1/($A:$A=$A5493),
    $C:$C
)</f>
        <v>352.7</v>
      </c>
      <c r="AA5493" t="str">
        <f t="shared" si="1717"/>
        <v/>
      </c>
      <c r="AB5493" t="str">
        <f t="shared" si="1718"/>
        <v/>
      </c>
    </row>
    <row r="5494" spans="1:28" x14ac:dyDescent="0.3">
      <c r="A5494" s="2">
        <v>45986</v>
      </c>
      <c r="B5494" s="1">
        <v>0.4201388888888889</v>
      </c>
      <c r="C5494">
        <v>357.45</v>
      </c>
      <c r="D5494">
        <v>355.8</v>
      </c>
      <c r="E5494">
        <v>178580</v>
      </c>
      <c r="F5494" t="b">
        <f t="shared" si="1700"/>
        <v>0</v>
      </c>
      <c r="G5494" t="str">
        <f t="shared" si="1701"/>
        <v/>
      </c>
      <c r="H5494" t="str">
        <f t="shared" si="1702"/>
        <v/>
      </c>
      <c r="I5494">
        <f t="shared" si="1703"/>
        <v>357.45</v>
      </c>
      <c r="J5494">
        <f t="shared" si="1704"/>
        <v>356.8</v>
      </c>
      <c r="K5494">
        <f t="shared" si="1705"/>
        <v>1</v>
      </c>
      <c r="L5494" t="str">
        <f>IF(
    AND(
        K5494=1,
        COUNTIFS($A$2:A5494,A5494,$K$2:K5494,1)=1
    ),
    "ENTRY",
    ""
)</f>
        <v>ENTRY</v>
      </c>
      <c r="M5494" t="str">
        <f t="shared" si="1706"/>
        <v>LONG</v>
      </c>
      <c r="N5494">
        <f t="shared" si="1707"/>
        <v>357.45</v>
      </c>
      <c r="O5494">
        <f t="shared" si="1708"/>
        <v>356.8</v>
      </c>
      <c r="P5494">
        <f t="shared" si="1709"/>
        <v>0.64999999999997726</v>
      </c>
      <c r="Q5494">
        <f t="shared" si="1710"/>
        <v>769</v>
      </c>
      <c r="R5494">
        <f t="shared" si="1711"/>
        <v>499.84999999998251</v>
      </c>
      <c r="S5494">
        <f t="shared" si="1719"/>
        <v>358.42499999999995</v>
      </c>
      <c r="U5494">
        <f t="shared" si="1712"/>
        <v>359.39999999999992</v>
      </c>
      <c r="V5494" t="str">
        <f t="shared" si="1713"/>
        <v>NO</v>
      </c>
      <c r="W5494" t="str">
        <f t="shared" si="1714"/>
        <v>NO</v>
      </c>
      <c r="X5494">
        <f t="shared" si="1715"/>
        <v>-7.6923076923097106E-2</v>
      </c>
      <c r="Y5494" t="str">
        <f t="shared" si="1716"/>
        <v>YES</v>
      </c>
      <c r="Z5494" cm="1">
        <f t="array" ref="Z5494">LOOKUP(
    2,
    1/($A:$A=$A5494),
    $C:$C
)</f>
        <v>352.7</v>
      </c>
      <c r="AA5494">
        <f t="shared" si="1717"/>
        <v>356.8</v>
      </c>
      <c r="AB5494">
        <f t="shared" si="1718"/>
        <v>-500</v>
      </c>
    </row>
    <row r="5495" spans="1:28" x14ac:dyDescent="0.3">
      <c r="A5495" s="2">
        <v>45986</v>
      </c>
      <c r="B5495" s="1">
        <v>0.4236111111111111</v>
      </c>
      <c r="C5495">
        <v>356.9</v>
      </c>
      <c r="D5495">
        <v>356.2</v>
      </c>
      <c r="E5495">
        <v>105837</v>
      </c>
      <c r="F5495" t="b">
        <f t="shared" si="1700"/>
        <v>0</v>
      </c>
      <c r="G5495" t="str">
        <f t="shared" si="1701"/>
        <v/>
      </c>
      <c r="H5495" t="str">
        <f t="shared" si="1702"/>
        <v/>
      </c>
      <c r="I5495">
        <f t="shared" si="1703"/>
        <v>357.45</v>
      </c>
      <c r="J5495">
        <f t="shared" si="1704"/>
        <v>356.8</v>
      </c>
      <c r="K5495">
        <f t="shared" si="1705"/>
        <v>1</v>
      </c>
      <c r="L5495" t="str">
        <f>IF(
    AND(
        K5495=1,
        COUNTIFS($A$2:A5495,A5495,$K$2:K5495,1)=1
    ),
    "ENTRY",
    ""
)</f>
        <v/>
      </c>
      <c r="M5495" t="str">
        <f t="shared" si="1706"/>
        <v/>
      </c>
      <c r="N5495" t="str">
        <f t="shared" si="1707"/>
        <v/>
      </c>
      <c r="O5495" t="str">
        <f t="shared" si="1708"/>
        <v/>
      </c>
      <c r="P5495" t="str">
        <f t="shared" si="1709"/>
        <v/>
      </c>
      <c r="Q5495" t="str">
        <f t="shared" si="1710"/>
        <v/>
      </c>
      <c r="R5495" t="str">
        <f t="shared" si="1711"/>
        <v/>
      </c>
      <c r="S5495" t="str">
        <f t="shared" si="1719"/>
        <v/>
      </c>
      <c r="U5495" t="str">
        <f t="shared" si="1712"/>
        <v/>
      </c>
      <c r="V5495" t="str">
        <f t="shared" si="1713"/>
        <v/>
      </c>
      <c r="W5495" t="str">
        <f t="shared" si="1714"/>
        <v/>
      </c>
      <c r="X5495" t="str">
        <f t="shared" si="1715"/>
        <v/>
      </c>
      <c r="Y5495" t="str">
        <f t="shared" si="1716"/>
        <v/>
      </c>
      <c r="Z5495" cm="1">
        <f t="array" ref="Z5495">LOOKUP(
    2,
    1/($A:$A=$A5495),
    $C:$C
)</f>
        <v>352.7</v>
      </c>
      <c r="AA5495" t="str">
        <f t="shared" si="1717"/>
        <v/>
      </c>
      <c r="AB5495" t="str">
        <f t="shared" si="1718"/>
        <v/>
      </c>
    </row>
    <row r="5496" spans="1:28" x14ac:dyDescent="0.3">
      <c r="A5496" s="2">
        <v>45986</v>
      </c>
      <c r="B5496" s="1">
        <v>0.42708333333333331</v>
      </c>
      <c r="C5496">
        <v>356.7</v>
      </c>
      <c r="D5496">
        <v>356.25</v>
      </c>
      <c r="E5496">
        <v>104281</v>
      </c>
      <c r="F5496" t="b">
        <f t="shared" si="1700"/>
        <v>0</v>
      </c>
      <c r="G5496" t="str">
        <f t="shared" si="1701"/>
        <v/>
      </c>
      <c r="H5496" t="str">
        <f t="shared" si="1702"/>
        <v/>
      </c>
      <c r="I5496">
        <f t="shared" si="1703"/>
        <v>357.45</v>
      </c>
      <c r="J5496">
        <f t="shared" si="1704"/>
        <v>356.8</v>
      </c>
      <c r="K5496">
        <f t="shared" si="1705"/>
        <v>1</v>
      </c>
      <c r="L5496" t="str">
        <f>IF(
    AND(
        K5496=1,
        COUNTIFS($A$2:A5496,A5496,$K$2:K5496,1)=1
    ),
    "ENTRY",
    ""
)</f>
        <v/>
      </c>
      <c r="M5496" t="str">
        <f t="shared" si="1706"/>
        <v/>
      </c>
      <c r="N5496" t="str">
        <f t="shared" si="1707"/>
        <v/>
      </c>
      <c r="O5496" t="str">
        <f t="shared" si="1708"/>
        <v/>
      </c>
      <c r="P5496" t="str">
        <f t="shared" si="1709"/>
        <v/>
      </c>
      <c r="Q5496" t="str">
        <f t="shared" si="1710"/>
        <v/>
      </c>
      <c r="R5496" t="str">
        <f t="shared" si="1711"/>
        <v/>
      </c>
      <c r="S5496" t="str">
        <f t="shared" si="1719"/>
        <v/>
      </c>
      <c r="U5496" t="str">
        <f t="shared" si="1712"/>
        <v/>
      </c>
      <c r="V5496" t="str">
        <f t="shared" si="1713"/>
        <v/>
      </c>
      <c r="W5496" t="str">
        <f t="shared" si="1714"/>
        <v/>
      </c>
      <c r="X5496" t="str">
        <f t="shared" si="1715"/>
        <v/>
      </c>
      <c r="Y5496" t="str">
        <f t="shared" si="1716"/>
        <v/>
      </c>
      <c r="Z5496" cm="1">
        <f t="array" ref="Z5496">LOOKUP(
    2,
    1/($A:$A=$A5496),
    $C:$C
)</f>
        <v>352.7</v>
      </c>
      <c r="AA5496" t="str">
        <f t="shared" si="1717"/>
        <v/>
      </c>
      <c r="AB5496" t="str">
        <f t="shared" si="1718"/>
        <v/>
      </c>
    </row>
    <row r="5497" spans="1:28" x14ac:dyDescent="0.3">
      <c r="A5497" s="2">
        <v>45986</v>
      </c>
      <c r="B5497" s="1">
        <v>0.43055555555555558</v>
      </c>
      <c r="C5497">
        <v>356.8</v>
      </c>
      <c r="D5497">
        <v>356.4</v>
      </c>
      <c r="E5497">
        <v>104629</v>
      </c>
      <c r="F5497" t="b">
        <f t="shared" si="1700"/>
        <v>0</v>
      </c>
      <c r="G5497" t="str">
        <f t="shared" si="1701"/>
        <v/>
      </c>
      <c r="H5497" t="str">
        <f t="shared" si="1702"/>
        <v/>
      </c>
      <c r="I5497">
        <f t="shared" si="1703"/>
        <v>357.45</v>
      </c>
      <c r="J5497">
        <f t="shared" si="1704"/>
        <v>356.8</v>
      </c>
      <c r="K5497">
        <f t="shared" si="1705"/>
        <v>1</v>
      </c>
      <c r="L5497" t="str">
        <f>IF(
    AND(
        K5497=1,
        COUNTIFS($A$2:A5497,A5497,$K$2:K5497,1)=1
    ),
    "ENTRY",
    ""
)</f>
        <v/>
      </c>
      <c r="M5497" t="str">
        <f t="shared" si="1706"/>
        <v/>
      </c>
      <c r="N5497" t="str">
        <f t="shared" si="1707"/>
        <v/>
      </c>
      <c r="O5497" t="str">
        <f t="shared" si="1708"/>
        <v/>
      </c>
      <c r="P5497" t="str">
        <f t="shared" si="1709"/>
        <v/>
      </c>
      <c r="Q5497" t="str">
        <f t="shared" si="1710"/>
        <v/>
      </c>
      <c r="R5497" t="str">
        <f t="shared" si="1711"/>
        <v/>
      </c>
      <c r="S5497" t="str">
        <f t="shared" si="1719"/>
        <v/>
      </c>
      <c r="U5497" t="str">
        <f t="shared" si="1712"/>
        <v/>
      </c>
      <c r="V5497" t="str">
        <f t="shared" si="1713"/>
        <v/>
      </c>
      <c r="W5497" t="str">
        <f t="shared" si="1714"/>
        <v/>
      </c>
      <c r="X5497" t="str">
        <f t="shared" si="1715"/>
        <v/>
      </c>
      <c r="Y5497" t="str">
        <f t="shared" si="1716"/>
        <v/>
      </c>
      <c r="Z5497" cm="1">
        <f t="array" ref="Z5497">LOOKUP(
    2,
    1/($A:$A=$A5497),
    $C:$C
)</f>
        <v>352.7</v>
      </c>
      <c r="AA5497" t="str">
        <f t="shared" si="1717"/>
        <v/>
      </c>
      <c r="AB5497" t="str">
        <f t="shared" si="1718"/>
        <v/>
      </c>
    </row>
    <row r="5498" spans="1:28" x14ac:dyDescent="0.3">
      <c r="A5498" s="2">
        <v>45986</v>
      </c>
      <c r="B5498" s="1">
        <v>0.43402777777777779</v>
      </c>
      <c r="C5498">
        <v>357.3</v>
      </c>
      <c r="D5498">
        <v>356.5</v>
      </c>
      <c r="E5498">
        <v>108189</v>
      </c>
      <c r="F5498" t="b">
        <f t="shared" si="1700"/>
        <v>0</v>
      </c>
      <c r="G5498" t="str">
        <f t="shared" si="1701"/>
        <v/>
      </c>
      <c r="H5498" t="str">
        <f t="shared" si="1702"/>
        <v/>
      </c>
      <c r="I5498">
        <f t="shared" si="1703"/>
        <v>357.45</v>
      </c>
      <c r="J5498">
        <f t="shared" si="1704"/>
        <v>356.8</v>
      </c>
      <c r="K5498">
        <f t="shared" si="1705"/>
        <v>1</v>
      </c>
      <c r="L5498" t="str">
        <f>IF(
    AND(
        K5498=1,
        COUNTIFS($A$2:A5498,A5498,$K$2:K5498,1)=1
    ),
    "ENTRY",
    ""
)</f>
        <v/>
      </c>
      <c r="M5498" t="str">
        <f t="shared" si="1706"/>
        <v/>
      </c>
      <c r="N5498" t="str">
        <f t="shared" si="1707"/>
        <v/>
      </c>
      <c r="O5498" t="str">
        <f t="shared" si="1708"/>
        <v/>
      </c>
      <c r="P5498" t="str">
        <f t="shared" si="1709"/>
        <v/>
      </c>
      <c r="Q5498" t="str">
        <f t="shared" si="1710"/>
        <v/>
      </c>
      <c r="R5498" t="str">
        <f t="shared" si="1711"/>
        <v/>
      </c>
      <c r="S5498" t="str">
        <f t="shared" si="1719"/>
        <v/>
      </c>
      <c r="U5498" t="str">
        <f t="shared" si="1712"/>
        <v/>
      </c>
      <c r="V5498" t="str">
        <f t="shared" si="1713"/>
        <v/>
      </c>
      <c r="W5498" t="str">
        <f t="shared" si="1714"/>
        <v/>
      </c>
      <c r="X5498" t="str">
        <f t="shared" si="1715"/>
        <v/>
      </c>
      <c r="Y5498" t="str">
        <f t="shared" si="1716"/>
        <v/>
      </c>
      <c r="Z5498" cm="1">
        <f t="array" ref="Z5498">LOOKUP(
    2,
    1/($A:$A=$A5498),
    $C:$C
)</f>
        <v>352.7</v>
      </c>
      <c r="AA5498" t="str">
        <f t="shared" si="1717"/>
        <v/>
      </c>
      <c r="AB5498" t="str">
        <f t="shared" si="1718"/>
        <v/>
      </c>
    </row>
    <row r="5499" spans="1:28" x14ac:dyDescent="0.3">
      <c r="A5499" s="2">
        <v>45986</v>
      </c>
      <c r="B5499" s="1">
        <v>0.4375</v>
      </c>
      <c r="C5499">
        <v>357.4</v>
      </c>
      <c r="D5499">
        <v>356.65</v>
      </c>
      <c r="E5499">
        <v>102687</v>
      </c>
      <c r="F5499" t="b">
        <f t="shared" si="1700"/>
        <v>0</v>
      </c>
      <c r="G5499" t="str">
        <f t="shared" si="1701"/>
        <v/>
      </c>
      <c r="H5499" t="str">
        <f t="shared" si="1702"/>
        <v/>
      </c>
      <c r="I5499">
        <f t="shared" si="1703"/>
        <v>357.45</v>
      </c>
      <c r="J5499">
        <f t="shared" si="1704"/>
        <v>356.8</v>
      </c>
      <c r="K5499">
        <f t="shared" si="1705"/>
        <v>1</v>
      </c>
      <c r="L5499" t="str">
        <f>IF(
    AND(
        K5499=1,
        COUNTIFS($A$2:A5499,A5499,$K$2:K5499,1)=1
    ),
    "ENTRY",
    ""
)</f>
        <v/>
      </c>
      <c r="M5499" t="str">
        <f t="shared" si="1706"/>
        <v/>
      </c>
      <c r="N5499" t="str">
        <f t="shared" si="1707"/>
        <v/>
      </c>
      <c r="O5499" t="str">
        <f t="shared" si="1708"/>
        <v/>
      </c>
      <c r="P5499" t="str">
        <f t="shared" si="1709"/>
        <v/>
      </c>
      <c r="Q5499" t="str">
        <f t="shared" si="1710"/>
        <v/>
      </c>
      <c r="R5499" t="str">
        <f t="shared" si="1711"/>
        <v/>
      </c>
      <c r="S5499" t="str">
        <f t="shared" si="1719"/>
        <v/>
      </c>
      <c r="U5499" t="str">
        <f t="shared" si="1712"/>
        <v/>
      </c>
      <c r="V5499" t="str">
        <f t="shared" si="1713"/>
        <v/>
      </c>
      <c r="W5499" t="str">
        <f t="shared" si="1714"/>
        <v/>
      </c>
      <c r="X5499" t="str">
        <f t="shared" si="1715"/>
        <v/>
      </c>
      <c r="Y5499" t="str">
        <f t="shared" si="1716"/>
        <v/>
      </c>
      <c r="Z5499" cm="1">
        <f t="array" ref="Z5499">LOOKUP(
    2,
    1/($A:$A=$A5499),
    $C:$C
)</f>
        <v>352.7</v>
      </c>
      <c r="AA5499" t="str">
        <f t="shared" si="1717"/>
        <v/>
      </c>
      <c r="AB5499" t="str">
        <f t="shared" si="1718"/>
        <v/>
      </c>
    </row>
    <row r="5500" spans="1:28" x14ac:dyDescent="0.3">
      <c r="A5500" s="2">
        <v>45986</v>
      </c>
      <c r="B5500" s="1">
        <v>0.44097222222222221</v>
      </c>
      <c r="C5500">
        <v>356.8</v>
      </c>
      <c r="D5500">
        <v>356.2</v>
      </c>
      <c r="E5500">
        <v>89048</v>
      </c>
      <c r="F5500" t="b">
        <f t="shared" si="1700"/>
        <v>0</v>
      </c>
      <c r="G5500" t="str">
        <f t="shared" si="1701"/>
        <v/>
      </c>
      <c r="H5500" t="str">
        <f t="shared" si="1702"/>
        <v/>
      </c>
      <c r="I5500">
        <f t="shared" si="1703"/>
        <v>357.45</v>
      </c>
      <c r="J5500">
        <f t="shared" si="1704"/>
        <v>356.8</v>
      </c>
      <c r="K5500">
        <f t="shared" si="1705"/>
        <v>1</v>
      </c>
      <c r="L5500" t="str">
        <f>IF(
    AND(
        K5500=1,
        COUNTIFS($A$2:A5500,A5500,$K$2:K5500,1)=1
    ),
    "ENTRY",
    ""
)</f>
        <v/>
      </c>
      <c r="M5500" t="str">
        <f t="shared" si="1706"/>
        <v/>
      </c>
      <c r="N5500" t="str">
        <f t="shared" si="1707"/>
        <v/>
      </c>
      <c r="O5500" t="str">
        <f t="shared" si="1708"/>
        <v/>
      </c>
      <c r="P5500" t="str">
        <f t="shared" si="1709"/>
        <v/>
      </c>
      <c r="Q5500" t="str">
        <f t="shared" si="1710"/>
        <v/>
      </c>
      <c r="R5500" t="str">
        <f t="shared" si="1711"/>
        <v/>
      </c>
      <c r="S5500" t="str">
        <f t="shared" si="1719"/>
        <v/>
      </c>
      <c r="U5500" t="str">
        <f t="shared" si="1712"/>
        <v/>
      </c>
      <c r="V5500" t="str">
        <f t="shared" si="1713"/>
        <v/>
      </c>
      <c r="W5500" t="str">
        <f t="shared" si="1714"/>
        <v/>
      </c>
      <c r="X5500" t="str">
        <f t="shared" si="1715"/>
        <v/>
      </c>
      <c r="Y5500" t="str">
        <f t="shared" si="1716"/>
        <v/>
      </c>
      <c r="Z5500" cm="1">
        <f t="array" ref="Z5500">LOOKUP(
    2,
    1/($A:$A=$A5500),
    $C:$C
)</f>
        <v>352.7</v>
      </c>
      <c r="AA5500" t="str">
        <f t="shared" si="1717"/>
        <v/>
      </c>
      <c r="AB5500" t="str">
        <f t="shared" si="1718"/>
        <v/>
      </c>
    </row>
    <row r="5501" spans="1:28" x14ac:dyDescent="0.3">
      <c r="A5501" s="2">
        <v>45986</v>
      </c>
      <c r="B5501" s="1">
        <v>0.44444444444444442</v>
      </c>
      <c r="C5501">
        <v>356.4</v>
      </c>
      <c r="D5501">
        <v>355.65</v>
      </c>
      <c r="E5501">
        <v>112578</v>
      </c>
      <c r="F5501" t="b">
        <f t="shared" si="1700"/>
        <v>0</v>
      </c>
      <c r="G5501" t="str">
        <f t="shared" si="1701"/>
        <v/>
      </c>
      <c r="H5501" t="str">
        <f t="shared" si="1702"/>
        <v/>
      </c>
      <c r="I5501">
        <f t="shared" si="1703"/>
        <v>357.45</v>
      </c>
      <c r="J5501">
        <f t="shared" si="1704"/>
        <v>356.8</v>
      </c>
      <c r="K5501">
        <f t="shared" si="1705"/>
        <v>1</v>
      </c>
      <c r="L5501" t="str">
        <f>IF(
    AND(
        K5501=1,
        COUNTIFS($A$2:A5501,A5501,$K$2:K5501,1)=1
    ),
    "ENTRY",
    ""
)</f>
        <v/>
      </c>
      <c r="M5501" t="str">
        <f t="shared" si="1706"/>
        <v/>
      </c>
      <c r="N5501" t="str">
        <f t="shared" si="1707"/>
        <v/>
      </c>
      <c r="O5501" t="str">
        <f t="shared" si="1708"/>
        <v/>
      </c>
      <c r="P5501" t="str">
        <f t="shared" si="1709"/>
        <v/>
      </c>
      <c r="Q5501" t="str">
        <f t="shared" si="1710"/>
        <v/>
      </c>
      <c r="R5501" t="str">
        <f t="shared" si="1711"/>
        <v/>
      </c>
      <c r="S5501" t="str">
        <f t="shared" si="1719"/>
        <v/>
      </c>
      <c r="U5501" t="str">
        <f t="shared" si="1712"/>
        <v/>
      </c>
      <c r="V5501" t="str">
        <f t="shared" si="1713"/>
        <v/>
      </c>
      <c r="W5501" t="str">
        <f t="shared" si="1714"/>
        <v/>
      </c>
      <c r="X5501" t="str">
        <f t="shared" si="1715"/>
        <v/>
      </c>
      <c r="Y5501" t="str">
        <f t="shared" si="1716"/>
        <v/>
      </c>
      <c r="Z5501" cm="1">
        <f t="array" ref="Z5501">LOOKUP(
    2,
    1/($A:$A=$A5501),
    $C:$C
)</f>
        <v>352.7</v>
      </c>
      <c r="AA5501" t="str">
        <f t="shared" si="1717"/>
        <v/>
      </c>
      <c r="AB5501" t="str">
        <f t="shared" si="1718"/>
        <v/>
      </c>
    </row>
    <row r="5502" spans="1:28" x14ac:dyDescent="0.3">
      <c r="A5502" s="2">
        <v>45986</v>
      </c>
      <c r="B5502" s="1">
        <v>0.44791666666666669</v>
      </c>
      <c r="C5502">
        <v>355.85</v>
      </c>
      <c r="D5502">
        <v>355.5</v>
      </c>
      <c r="E5502">
        <v>107666</v>
      </c>
      <c r="F5502" t="b">
        <f t="shared" si="1700"/>
        <v>0</v>
      </c>
      <c r="G5502" t="str">
        <f t="shared" si="1701"/>
        <v/>
      </c>
      <c r="H5502" t="str">
        <f t="shared" si="1702"/>
        <v/>
      </c>
      <c r="I5502">
        <f t="shared" si="1703"/>
        <v>357.45</v>
      </c>
      <c r="J5502">
        <f t="shared" si="1704"/>
        <v>356.8</v>
      </c>
      <c r="K5502">
        <f t="shared" si="1705"/>
        <v>1</v>
      </c>
      <c r="L5502" t="str">
        <f>IF(
    AND(
        K5502=1,
        COUNTIFS($A$2:A5502,A5502,$K$2:K5502,1)=1
    ),
    "ENTRY",
    ""
)</f>
        <v/>
      </c>
      <c r="M5502" t="str">
        <f t="shared" si="1706"/>
        <v/>
      </c>
      <c r="N5502" t="str">
        <f t="shared" si="1707"/>
        <v/>
      </c>
      <c r="O5502" t="str">
        <f t="shared" si="1708"/>
        <v/>
      </c>
      <c r="P5502" t="str">
        <f t="shared" si="1709"/>
        <v/>
      </c>
      <c r="Q5502" t="str">
        <f t="shared" si="1710"/>
        <v/>
      </c>
      <c r="R5502" t="str">
        <f t="shared" si="1711"/>
        <v/>
      </c>
      <c r="S5502" t="str">
        <f t="shared" si="1719"/>
        <v/>
      </c>
      <c r="U5502" t="str">
        <f t="shared" si="1712"/>
        <v/>
      </c>
      <c r="V5502" t="str">
        <f t="shared" si="1713"/>
        <v/>
      </c>
      <c r="W5502" t="str">
        <f t="shared" si="1714"/>
        <v/>
      </c>
      <c r="X5502" t="str">
        <f t="shared" si="1715"/>
        <v/>
      </c>
      <c r="Y5502" t="str">
        <f t="shared" si="1716"/>
        <v/>
      </c>
      <c r="Z5502" cm="1">
        <f t="array" ref="Z5502">LOOKUP(
    2,
    1/($A:$A=$A5502),
    $C:$C
)</f>
        <v>352.7</v>
      </c>
      <c r="AA5502" t="str">
        <f t="shared" si="1717"/>
        <v/>
      </c>
      <c r="AB5502" t="str">
        <f t="shared" si="1718"/>
        <v/>
      </c>
    </row>
    <row r="5503" spans="1:28" x14ac:dyDescent="0.3">
      <c r="A5503" s="2">
        <v>45986</v>
      </c>
      <c r="B5503" s="1">
        <v>0.4513888888888889</v>
      </c>
      <c r="C5503">
        <v>355.65</v>
      </c>
      <c r="D5503">
        <v>355.4</v>
      </c>
      <c r="E5503">
        <v>90423</v>
      </c>
      <c r="F5503" t="b">
        <f t="shared" si="1700"/>
        <v>0</v>
      </c>
      <c r="G5503" t="str">
        <f t="shared" si="1701"/>
        <v/>
      </c>
      <c r="H5503" t="str">
        <f t="shared" si="1702"/>
        <v/>
      </c>
      <c r="I5503">
        <f t="shared" si="1703"/>
        <v>357.45</v>
      </c>
      <c r="J5503">
        <f t="shared" si="1704"/>
        <v>356.8</v>
      </c>
      <c r="K5503">
        <f t="shared" si="1705"/>
        <v>1</v>
      </c>
      <c r="L5503" t="str">
        <f>IF(
    AND(
        K5503=1,
        COUNTIFS($A$2:A5503,A5503,$K$2:K5503,1)=1
    ),
    "ENTRY",
    ""
)</f>
        <v/>
      </c>
      <c r="M5503" t="str">
        <f t="shared" si="1706"/>
        <v/>
      </c>
      <c r="N5503" t="str">
        <f t="shared" si="1707"/>
        <v/>
      </c>
      <c r="O5503" t="str">
        <f t="shared" si="1708"/>
        <v/>
      </c>
      <c r="P5503" t="str">
        <f t="shared" si="1709"/>
        <v/>
      </c>
      <c r="Q5503" t="str">
        <f t="shared" si="1710"/>
        <v/>
      </c>
      <c r="R5503" t="str">
        <f t="shared" si="1711"/>
        <v/>
      </c>
      <c r="S5503" t="str">
        <f t="shared" si="1719"/>
        <v/>
      </c>
      <c r="U5503" t="str">
        <f t="shared" si="1712"/>
        <v/>
      </c>
      <c r="V5503" t="str">
        <f t="shared" si="1713"/>
        <v/>
      </c>
      <c r="W5503" t="str">
        <f t="shared" si="1714"/>
        <v/>
      </c>
      <c r="X5503" t="str">
        <f t="shared" si="1715"/>
        <v/>
      </c>
      <c r="Y5503" t="str">
        <f t="shared" si="1716"/>
        <v/>
      </c>
      <c r="Z5503" cm="1">
        <f t="array" ref="Z5503">LOOKUP(
    2,
    1/($A:$A=$A5503),
    $C:$C
)</f>
        <v>352.7</v>
      </c>
      <c r="AA5503" t="str">
        <f t="shared" si="1717"/>
        <v/>
      </c>
      <c r="AB5503" t="str">
        <f t="shared" si="1718"/>
        <v/>
      </c>
    </row>
    <row r="5504" spans="1:28" x14ac:dyDescent="0.3">
      <c r="A5504" s="2">
        <v>45986</v>
      </c>
      <c r="B5504" s="1">
        <v>0.4548611111111111</v>
      </c>
      <c r="C5504">
        <v>355.55</v>
      </c>
      <c r="D5504">
        <v>354.8</v>
      </c>
      <c r="E5504">
        <v>215004</v>
      </c>
      <c r="F5504" t="b">
        <f t="shared" si="1700"/>
        <v>0</v>
      </c>
      <c r="G5504" t="str">
        <f t="shared" si="1701"/>
        <v/>
      </c>
      <c r="H5504" t="str">
        <f t="shared" si="1702"/>
        <v/>
      </c>
      <c r="I5504">
        <f t="shared" si="1703"/>
        <v>357.45</v>
      </c>
      <c r="J5504">
        <f t="shared" si="1704"/>
        <v>356.8</v>
      </c>
      <c r="K5504">
        <f t="shared" si="1705"/>
        <v>1</v>
      </c>
      <c r="L5504" t="str">
        <f>IF(
    AND(
        K5504=1,
        COUNTIFS($A$2:A5504,A5504,$K$2:K5504,1)=1
    ),
    "ENTRY",
    ""
)</f>
        <v/>
      </c>
      <c r="M5504" t="str">
        <f t="shared" si="1706"/>
        <v/>
      </c>
      <c r="N5504" t="str">
        <f t="shared" si="1707"/>
        <v/>
      </c>
      <c r="O5504" t="str">
        <f t="shared" si="1708"/>
        <v/>
      </c>
      <c r="P5504" t="str">
        <f t="shared" si="1709"/>
        <v/>
      </c>
      <c r="Q5504" t="str">
        <f t="shared" si="1710"/>
        <v/>
      </c>
      <c r="R5504" t="str">
        <f t="shared" si="1711"/>
        <v/>
      </c>
      <c r="S5504" t="str">
        <f t="shared" si="1719"/>
        <v/>
      </c>
      <c r="U5504" t="str">
        <f t="shared" si="1712"/>
        <v/>
      </c>
      <c r="V5504" t="str">
        <f t="shared" si="1713"/>
        <v/>
      </c>
      <c r="W5504" t="str">
        <f t="shared" si="1714"/>
        <v/>
      </c>
      <c r="X5504" t="str">
        <f t="shared" si="1715"/>
        <v/>
      </c>
      <c r="Y5504" t="str">
        <f t="shared" si="1716"/>
        <v/>
      </c>
      <c r="Z5504" cm="1">
        <f t="array" ref="Z5504">LOOKUP(
    2,
    1/($A:$A=$A5504),
    $C:$C
)</f>
        <v>352.7</v>
      </c>
      <c r="AA5504" t="str">
        <f t="shared" si="1717"/>
        <v/>
      </c>
      <c r="AB5504" t="str">
        <f t="shared" si="1718"/>
        <v/>
      </c>
    </row>
    <row r="5505" spans="1:28" x14ac:dyDescent="0.3">
      <c r="A5505" s="2">
        <v>45986</v>
      </c>
      <c r="B5505" s="1">
        <v>0.45833333333333331</v>
      </c>
      <c r="C5505">
        <v>355.2</v>
      </c>
      <c r="D5505">
        <v>354.8</v>
      </c>
      <c r="E5505">
        <v>97369</v>
      </c>
      <c r="F5505" t="b">
        <f t="shared" si="1700"/>
        <v>0</v>
      </c>
      <c r="G5505" t="str">
        <f t="shared" si="1701"/>
        <v/>
      </c>
      <c r="H5505" t="str">
        <f t="shared" si="1702"/>
        <v/>
      </c>
      <c r="I5505">
        <f t="shared" si="1703"/>
        <v>357.45</v>
      </c>
      <c r="J5505">
        <f t="shared" si="1704"/>
        <v>356.8</v>
      </c>
      <c r="K5505">
        <f t="shared" si="1705"/>
        <v>1</v>
      </c>
      <c r="L5505" t="str">
        <f>IF(
    AND(
        K5505=1,
        COUNTIFS($A$2:A5505,A5505,$K$2:K5505,1)=1
    ),
    "ENTRY",
    ""
)</f>
        <v/>
      </c>
      <c r="M5505" t="str">
        <f t="shared" si="1706"/>
        <v/>
      </c>
      <c r="N5505" t="str">
        <f t="shared" si="1707"/>
        <v/>
      </c>
      <c r="O5505" t="str">
        <f t="shared" si="1708"/>
        <v/>
      </c>
      <c r="P5505" t="str">
        <f t="shared" si="1709"/>
        <v/>
      </c>
      <c r="Q5505" t="str">
        <f t="shared" si="1710"/>
        <v/>
      </c>
      <c r="R5505" t="str">
        <f t="shared" si="1711"/>
        <v/>
      </c>
      <c r="S5505" t="str">
        <f t="shared" si="1719"/>
        <v/>
      </c>
      <c r="U5505" t="str">
        <f t="shared" si="1712"/>
        <v/>
      </c>
      <c r="V5505" t="str">
        <f t="shared" si="1713"/>
        <v/>
      </c>
      <c r="W5505" t="str">
        <f t="shared" si="1714"/>
        <v/>
      </c>
      <c r="X5505" t="str">
        <f t="shared" si="1715"/>
        <v/>
      </c>
      <c r="Y5505" t="str">
        <f t="shared" si="1716"/>
        <v/>
      </c>
      <c r="Z5505" cm="1">
        <f t="array" ref="Z5505">LOOKUP(
    2,
    1/($A:$A=$A5505),
    $C:$C
)</f>
        <v>352.7</v>
      </c>
      <c r="AA5505" t="str">
        <f t="shared" si="1717"/>
        <v/>
      </c>
      <c r="AB5505" t="str">
        <f t="shared" si="1718"/>
        <v/>
      </c>
    </row>
    <row r="5506" spans="1:28" x14ac:dyDescent="0.3">
      <c r="A5506" s="2">
        <v>45986</v>
      </c>
      <c r="B5506" s="1">
        <v>0.46180555555555558</v>
      </c>
      <c r="C5506">
        <v>355.4</v>
      </c>
      <c r="D5506">
        <v>355</v>
      </c>
      <c r="E5506">
        <v>103209</v>
      </c>
      <c r="F5506" t="b">
        <f t="shared" si="1700"/>
        <v>0</v>
      </c>
      <c r="G5506" t="str">
        <f t="shared" si="1701"/>
        <v/>
      </c>
      <c r="H5506" t="str">
        <f t="shared" si="1702"/>
        <v/>
      </c>
      <c r="I5506">
        <f t="shared" si="1703"/>
        <v>357.45</v>
      </c>
      <c r="J5506">
        <f t="shared" si="1704"/>
        <v>356.8</v>
      </c>
      <c r="K5506">
        <f t="shared" si="1705"/>
        <v>1</v>
      </c>
      <c r="L5506" t="str">
        <f>IF(
    AND(
        K5506=1,
        COUNTIFS($A$2:A5506,A5506,$K$2:K5506,1)=1
    ),
    "ENTRY",
    ""
)</f>
        <v/>
      </c>
      <c r="M5506" t="str">
        <f t="shared" si="1706"/>
        <v/>
      </c>
      <c r="N5506" t="str">
        <f t="shared" si="1707"/>
        <v/>
      </c>
      <c r="O5506" t="str">
        <f t="shared" si="1708"/>
        <v/>
      </c>
      <c r="P5506" t="str">
        <f t="shared" si="1709"/>
        <v/>
      </c>
      <c r="Q5506" t="str">
        <f t="shared" si="1710"/>
        <v/>
      </c>
      <c r="R5506" t="str">
        <f t="shared" si="1711"/>
        <v/>
      </c>
      <c r="S5506" t="str">
        <f t="shared" si="1719"/>
        <v/>
      </c>
      <c r="U5506" t="str">
        <f t="shared" si="1712"/>
        <v/>
      </c>
      <c r="V5506" t="str">
        <f t="shared" si="1713"/>
        <v/>
      </c>
      <c r="W5506" t="str">
        <f t="shared" si="1714"/>
        <v/>
      </c>
      <c r="X5506" t="str">
        <f t="shared" si="1715"/>
        <v/>
      </c>
      <c r="Y5506" t="str">
        <f t="shared" si="1716"/>
        <v/>
      </c>
      <c r="Z5506" cm="1">
        <f t="array" ref="Z5506">LOOKUP(
    2,
    1/($A:$A=$A5506),
    $C:$C
)</f>
        <v>352.7</v>
      </c>
      <c r="AA5506" t="str">
        <f t="shared" si="1717"/>
        <v/>
      </c>
      <c r="AB5506" t="str">
        <f t="shared" si="1718"/>
        <v/>
      </c>
    </row>
    <row r="5507" spans="1:28" x14ac:dyDescent="0.3">
      <c r="A5507" s="2">
        <v>45986</v>
      </c>
      <c r="B5507" s="1">
        <v>0.46527777777777779</v>
      </c>
      <c r="C5507">
        <v>355.55</v>
      </c>
      <c r="D5507">
        <v>355.15</v>
      </c>
      <c r="E5507">
        <v>97701</v>
      </c>
      <c r="F5507" t="b">
        <f t="shared" ref="F5507:F5570" si="1720">B5507=TIME(10,0,0)</f>
        <v>0</v>
      </c>
      <c r="G5507" t="str">
        <f t="shared" ref="G5507:G5570" si="1721">IF(F5507,C5507,"")</f>
        <v/>
      </c>
      <c r="H5507" t="str">
        <f t="shared" ref="H5507:H5570" si="1722">IF(F5507,D5507,"")</f>
        <v/>
      </c>
      <c r="I5507">
        <f t="shared" ref="I5507:I5570" si="1723">IF(G5507&lt;&gt;"",G5507,I5506)</f>
        <v>357.45</v>
      </c>
      <c r="J5507">
        <f t="shared" ref="J5507:J5570" si="1724">IF(H5507&lt;&gt;"",H5507,J5506)</f>
        <v>356.8</v>
      </c>
      <c r="K5507">
        <f t="shared" ref="K5507:K5570" si="1725">IF(
    AND(
        A5507=A5506,
        B5507&gt;TIME(10,0,0),
        OR(C5507&gt;=I5507, D5507&lt;=J5507)
    ),
    1,
    0
)</f>
        <v>1</v>
      </c>
      <c r="L5507" t="str">
        <f>IF(
    AND(
        K5507=1,
        COUNTIFS($A$2:A5507,A5507,$K$2:K5507,1)=1
    ),
    "ENTRY",
    ""
)</f>
        <v/>
      </c>
      <c r="M5507" t="str">
        <f t="shared" ref="M5507:M5570" si="1726">IF(L5507="","",IF(C5507&gt;=I5507,"LONG","SHORT"))</f>
        <v/>
      </c>
      <c r="N5507" t="str">
        <f t="shared" ref="N5507:N5570" si="1727">IF(M5507="","",IF(M5507="LONG",I5507,J5507))</f>
        <v/>
      </c>
      <c r="O5507" t="str">
        <f t="shared" ref="O5507:O5570" si="1728">IF(M5507="","",IF(M5507="LONG",J5507,I5507))</f>
        <v/>
      </c>
      <c r="P5507" t="str">
        <f t="shared" ref="P5507:P5570" si="1729">IF(M5507="","",ABS(N5507-O5507))</f>
        <v/>
      </c>
      <c r="Q5507" t="str">
        <f t="shared" ref="Q5507:Q5570" si="1730">IF(M5507="","",INT(500/P5507))</f>
        <v/>
      </c>
      <c r="R5507" t="str">
        <f t="shared" ref="R5507:R5570" si="1731">IF(M5507="","",Q5507*P5507)</f>
        <v/>
      </c>
      <c r="S5507" t="str">
        <f t="shared" si="1719"/>
        <v/>
      </c>
      <c r="U5507" t="str">
        <f t="shared" ref="U5507:U5570" si="1732">IF(M5507="","",IF(M5507="LONG",N5507+3*P5507,N5507-3*P5507))</f>
        <v/>
      </c>
      <c r="V5507" t="str">
        <f t="shared" ref="V5507:V5570" si="1733">IF(
    M5507="",
    "",
    IF(
        IF(
            M5507="LONG",
            _xlfn.MAXIFS($C:$C,$A:$A,$A5507,$B:$B,"&gt;"&amp;$B5507) &gt;= $S5507,
            _xlfn.MINIFS($D:$D,$A:$A,$A5507,$B:$B,"&gt;"&amp;$B5507) &lt;= $S5507
        ),
        "YES",
        "NO"
    )
)</f>
        <v/>
      </c>
      <c r="W5507" t="str">
        <f t="shared" ref="W5507:W5570" si="1734">IF(
    M5507="",
    "",
    IF(
        IF(
            M5507="LONG",
            _xlfn.MAXIFS($C:$C,$A:$A,$A5507,$B:$B,"&gt;"&amp;$B5507) &gt;= $U5507,
            _xlfn.MINIFS($D:$D,$A:$A,$A5507,$B:$B,"&gt;"&amp;$B5507) &lt;= $U5507
        ),
        "YES",
        "NO"
    )
)</f>
        <v/>
      </c>
      <c r="X5507" t="str">
        <f t="shared" ref="X5507:X5570" si="1735">IF(
    M5507="",
    "",
    IF(
        M5507="LONG",
        (_xlfn.MAXIFS($C:$C,$A:$A,$A5507,$B:$B,"&gt;"&amp;$B5507) - $N5507) / $P5507,
        ($N5507 - _xlfn.MINIFS($D:$D,$A:$A,$A5507,$B:$B,"&gt;"&amp;$B5507)) / $P5507
    )
)</f>
        <v/>
      </c>
      <c r="Y5507" t="str">
        <f t="shared" ref="Y5507:Y5570" si="1736">IF(
    M5507="",
    "",
    IF(
        IF(
            M5507="LONG",
            _xlfn.MINIFS($D:$D,$A:$A,$A5507,$B:$B,"&gt;"&amp;$B5507) &lt;= $O5507,
            _xlfn.MAXIFS($C:$C,$A:$A,$A5507,$B:$B,"&gt;"&amp;$B5507) &gt;= $O5507
        ),
        "YES",
        "NO"
    )
)</f>
        <v/>
      </c>
      <c r="Z5507" cm="1">
        <f t="array" ref="Z5507">LOOKUP(
    2,
    1/($A:$A=$A5507),
    $C:$C
)</f>
        <v>352.7</v>
      </c>
      <c r="AA5507" t="str">
        <f t="shared" ref="AA5507:AA5570" si="1737">IF(
    M5507="",
    "",
    IF(
        Y5507="YES",
        O5507,
        Z5507
    )
)</f>
        <v/>
      </c>
      <c r="AB5507" t="str">
        <f t="shared" ref="AB5507:AB5570" si="1738">IF(
    M5507="",
    "",IF(Y5507="YES",-500,
    IF(
        M5507="LONG",
        (U5507 - N5507) * Q5507,
        (N5507 - U5507) * Q5507
    )
))</f>
        <v/>
      </c>
    </row>
    <row r="5508" spans="1:28" x14ac:dyDescent="0.3">
      <c r="A5508" s="2">
        <v>45986</v>
      </c>
      <c r="B5508" s="1">
        <v>0.46875</v>
      </c>
      <c r="C5508">
        <v>355.6</v>
      </c>
      <c r="D5508">
        <v>355.25</v>
      </c>
      <c r="E5508">
        <v>65789</v>
      </c>
      <c r="F5508" t="b">
        <f t="shared" si="1720"/>
        <v>0</v>
      </c>
      <c r="G5508" t="str">
        <f t="shared" si="1721"/>
        <v/>
      </c>
      <c r="H5508" t="str">
        <f t="shared" si="1722"/>
        <v/>
      </c>
      <c r="I5508">
        <f t="shared" si="1723"/>
        <v>357.45</v>
      </c>
      <c r="J5508">
        <f t="shared" si="1724"/>
        <v>356.8</v>
      </c>
      <c r="K5508">
        <f t="shared" si="1725"/>
        <v>1</v>
      </c>
      <c r="L5508" t="str">
        <f>IF(
    AND(
        K5508=1,
        COUNTIFS($A$2:A5508,A5508,$K$2:K5508,1)=1
    ),
    "ENTRY",
    ""
)</f>
        <v/>
      </c>
      <c r="M5508" t="str">
        <f t="shared" si="1726"/>
        <v/>
      </c>
      <c r="N5508" t="str">
        <f t="shared" si="1727"/>
        <v/>
      </c>
      <c r="O5508" t="str">
        <f t="shared" si="1728"/>
        <v/>
      </c>
      <c r="P5508" t="str">
        <f t="shared" si="1729"/>
        <v/>
      </c>
      <c r="Q5508" t="str">
        <f t="shared" si="1730"/>
        <v/>
      </c>
      <c r="R5508" t="str">
        <f t="shared" si="1731"/>
        <v/>
      </c>
      <c r="S5508" t="str">
        <f t="shared" ref="S5508:S5571" si="1739">IF(M5508="","",IF(M5508="LONG",N5508+(1.5*P5508),N5508-(1.5*P5508)))</f>
        <v/>
      </c>
      <c r="U5508" t="str">
        <f t="shared" si="1732"/>
        <v/>
      </c>
      <c r="V5508" t="str">
        <f t="shared" si="1733"/>
        <v/>
      </c>
      <c r="W5508" t="str">
        <f t="shared" si="1734"/>
        <v/>
      </c>
      <c r="X5508" t="str">
        <f t="shared" si="1735"/>
        <v/>
      </c>
      <c r="Y5508" t="str">
        <f t="shared" si="1736"/>
        <v/>
      </c>
      <c r="Z5508" cm="1">
        <f t="array" ref="Z5508">LOOKUP(
    2,
    1/($A:$A=$A5508),
    $C:$C
)</f>
        <v>352.7</v>
      </c>
      <c r="AA5508" t="str">
        <f t="shared" si="1737"/>
        <v/>
      </c>
      <c r="AB5508" t="str">
        <f t="shared" si="1738"/>
        <v/>
      </c>
    </row>
    <row r="5509" spans="1:28" x14ac:dyDescent="0.3">
      <c r="A5509" s="2">
        <v>45986</v>
      </c>
      <c r="B5509" s="1">
        <v>0.47222222222222221</v>
      </c>
      <c r="C5509">
        <v>355.95</v>
      </c>
      <c r="D5509">
        <v>355.4</v>
      </c>
      <c r="E5509">
        <v>79632</v>
      </c>
      <c r="F5509" t="b">
        <f t="shared" si="1720"/>
        <v>0</v>
      </c>
      <c r="G5509" t="str">
        <f t="shared" si="1721"/>
        <v/>
      </c>
      <c r="H5509" t="str">
        <f t="shared" si="1722"/>
        <v/>
      </c>
      <c r="I5509">
        <f t="shared" si="1723"/>
        <v>357.45</v>
      </c>
      <c r="J5509">
        <f t="shared" si="1724"/>
        <v>356.8</v>
      </c>
      <c r="K5509">
        <f t="shared" si="1725"/>
        <v>1</v>
      </c>
      <c r="L5509" t="str">
        <f>IF(
    AND(
        K5509=1,
        COUNTIFS($A$2:A5509,A5509,$K$2:K5509,1)=1
    ),
    "ENTRY",
    ""
)</f>
        <v/>
      </c>
      <c r="M5509" t="str">
        <f t="shared" si="1726"/>
        <v/>
      </c>
      <c r="N5509" t="str">
        <f t="shared" si="1727"/>
        <v/>
      </c>
      <c r="O5509" t="str">
        <f t="shared" si="1728"/>
        <v/>
      </c>
      <c r="P5509" t="str">
        <f t="shared" si="1729"/>
        <v/>
      </c>
      <c r="Q5509" t="str">
        <f t="shared" si="1730"/>
        <v/>
      </c>
      <c r="R5509" t="str">
        <f t="shared" si="1731"/>
        <v/>
      </c>
      <c r="S5509" t="str">
        <f t="shared" si="1739"/>
        <v/>
      </c>
      <c r="U5509" t="str">
        <f t="shared" si="1732"/>
        <v/>
      </c>
      <c r="V5509" t="str">
        <f t="shared" si="1733"/>
        <v/>
      </c>
      <c r="W5509" t="str">
        <f t="shared" si="1734"/>
        <v/>
      </c>
      <c r="X5509" t="str">
        <f t="shared" si="1735"/>
        <v/>
      </c>
      <c r="Y5509" t="str">
        <f t="shared" si="1736"/>
        <v/>
      </c>
      <c r="Z5509" cm="1">
        <f t="array" ref="Z5509">LOOKUP(
    2,
    1/($A:$A=$A5509),
    $C:$C
)</f>
        <v>352.7</v>
      </c>
      <c r="AA5509" t="str">
        <f t="shared" si="1737"/>
        <v/>
      </c>
      <c r="AB5509" t="str">
        <f t="shared" si="1738"/>
        <v/>
      </c>
    </row>
    <row r="5510" spans="1:28" x14ac:dyDescent="0.3">
      <c r="A5510" s="2">
        <v>45986</v>
      </c>
      <c r="B5510" s="1">
        <v>0.47569444444444442</v>
      </c>
      <c r="C5510">
        <v>356.05</v>
      </c>
      <c r="D5510">
        <v>355.75</v>
      </c>
      <c r="E5510">
        <v>190992</v>
      </c>
      <c r="F5510" t="b">
        <f t="shared" si="1720"/>
        <v>0</v>
      </c>
      <c r="G5510" t="str">
        <f t="shared" si="1721"/>
        <v/>
      </c>
      <c r="H5510" t="str">
        <f t="shared" si="1722"/>
        <v/>
      </c>
      <c r="I5510">
        <f t="shared" si="1723"/>
        <v>357.45</v>
      </c>
      <c r="J5510">
        <f t="shared" si="1724"/>
        <v>356.8</v>
      </c>
      <c r="K5510">
        <f t="shared" si="1725"/>
        <v>1</v>
      </c>
      <c r="L5510" t="str">
        <f>IF(
    AND(
        K5510=1,
        COUNTIFS($A$2:A5510,A5510,$K$2:K5510,1)=1
    ),
    "ENTRY",
    ""
)</f>
        <v/>
      </c>
      <c r="M5510" t="str">
        <f t="shared" si="1726"/>
        <v/>
      </c>
      <c r="N5510" t="str">
        <f t="shared" si="1727"/>
        <v/>
      </c>
      <c r="O5510" t="str">
        <f t="shared" si="1728"/>
        <v/>
      </c>
      <c r="P5510" t="str">
        <f t="shared" si="1729"/>
        <v/>
      </c>
      <c r="Q5510" t="str">
        <f t="shared" si="1730"/>
        <v/>
      </c>
      <c r="R5510" t="str">
        <f t="shared" si="1731"/>
        <v/>
      </c>
      <c r="S5510" t="str">
        <f t="shared" si="1739"/>
        <v/>
      </c>
      <c r="U5510" t="str">
        <f t="shared" si="1732"/>
        <v/>
      </c>
      <c r="V5510" t="str">
        <f t="shared" si="1733"/>
        <v/>
      </c>
      <c r="W5510" t="str">
        <f t="shared" si="1734"/>
        <v/>
      </c>
      <c r="X5510" t="str">
        <f t="shared" si="1735"/>
        <v/>
      </c>
      <c r="Y5510" t="str">
        <f t="shared" si="1736"/>
        <v/>
      </c>
      <c r="Z5510" cm="1">
        <f t="array" ref="Z5510">LOOKUP(
    2,
    1/($A:$A=$A5510),
    $C:$C
)</f>
        <v>352.7</v>
      </c>
      <c r="AA5510" t="str">
        <f t="shared" si="1737"/>
        <v/>
      </c>
      <c r="AB5510" t="str">
        <f t="shared" si="1738"/>
        <v/>
      </c>
    </row>
    <row r="5511" spans="1:28" x14ac:dyDescent="0.3">
      <c r="A5511" s="2">
        <v>45986</v>
      </c>
      <c r="B5511" s="1">
        <v>0.47916666666666669</v>
      </c>
      <c r="C5511">
        <v>356.15</v>
      </c>
      <c r="D5511">
        <v>355.75</v>
      </c>
      <c r="E5511">
        <v>136043</v>
      </c>
      <c r="F5511" t="b">
        <f t="shared" si="1720"/>
        <v>0</v>
      </c>
      <c r="G5511" t="str">
        <f t="shared" si="1721"/>
        <v/>
      </c>
      <c r="H5511" t="str">
        <f t="shared" si="1722"/>
        <v/>
      </c>
      <c r="I5511">
        <f t="shared" si="1723"/>
        <v>357.45</v>
      </c>
      <c r="J5511">
        <f t="shared" si="1724"/>
        <v>356.8</v>
      </c>
      <c r="K5511">
        <f t="shared" si="1725"/>
        <v>1</v>
      </c>
      <c r="L5511" t="str">
        <f>IF(
    AND(
        K5511=1,
        COUNTIFS($A$2:A5511,A5511,$K$2:K5511,1)=1
    ),
    "ENTRY",
    ""
)</f>
        <v/>
      </c>
      <c r="M5511" t="str">
        <f t="shared" si="1726"/>
        <v/>
      </c>
      <c r="N5511" t="str">
        <f t="shared" si="1727"/>
        <v/>
      </c>
      <c r="O5511" t="str">
        <f t="shared" si="1728"/>
        <v/>
      </c>
      <c r="P5511" t="str">
        <f t="shared" si="1729"/>
        <v/>
      </c>
      <c r="Q5511" t="str">
        <f t="shared" si="1730"/>
        <v/>
      </c>
      <c r="R5511" t="str">
        <f t="shared" si="1731"/>
        <v/>
      </c>
      <c r="S5511" t="str">
        <f t="shared" si="1739"/>
        <v/>
      </c>
      <c r="U5511" t="str">
        <f t="shared" si="1732"/>
        <v/>
      </c>
      <c r="V5511" t="str">
        <f t="shared" si="1733"/>
        <v/>
      </c>
      <c r="W5511" t="str">
        <f t="shared" si="1734"/>
        <v/>
      </c>
      <c r="X5511" t="str">
        <f t="shared" si="1735"/>
        <v/>
      </c>
      <c r="Y5511" t="str">
        <f t="shared" si="1736"/>
        <v/>
      </c>
      <c r="Z5511" cm="1">
        <f t="array" ref="Z5511">LOOKUP(
    2,
    1/($A:$A=$A5511),
    $C:$C
)</f>
        <v>352.7</v>
      </c>
      <c r="AA5511" t="str">
        <f t="shared" si="1737"/>
        <v/>
      </c>
      <c r="AB5511" t="str">
        <f t="shared" si="1738"/>
        <v/>
      </c>
    </row>
    <row r="5512" spans="1:28" x14ac:dyDescent="0.3">
      <c r="A5512" s="2">
        <v>45986</v>
      </c>
      <c r="B5512" s="1">
        <v>0.4826388888888889</v>
      </c>
      <c r="C5512">
        <v>356.1</v>
      </c>
      <c r="D5512">
        <v>355.75</v>
      </c>
      <c r="E5512">
        <v>110656</v>
      </c>
      <c r="F5512" t="b">
        <f t="shared" si="1720"/>
        <v>0</v>
      </c>
      <c r="G5512" t="str">
        <f t="shared" si="1721"/>
        <v/>
      </c>
      <c r="H5512" t="str">
        <f t="shared" si="1722"/>
        <v/>
      </c>
      <c r="I5512">
        <f t="shared" si="1723"/>
        <v>357.45</v>
      </c>
      <c r="J5512">
        <f t="shared" si="1724"/>
        <v>356.8</v>
      </c>
      <c r="K5512">
        <f t="shared" si="1725"/>
        <v>1</v>
      </c>
      <c r="L5512" t="str">
        <f>IF(
    AND(
        K5512=1,
        COUNTIFS($A$2:A5512,A5512,$K$2:K5512,1)=1
    ),
    "ENTRY",
    ""
)</f>
        <v/>
      </c>
      <c r="M5512" t="str">
        <f t="shared" si="1726"/>
        <v/>
      </c>
      <c r="N5512" t="str">
        <f t="shared" si="1727"/>
        <v/>
      </c>
      <c r="O5512" t="str">
        <f t="shared" si="1728"/>
        <v/>
      </c>
      <c r="P5512" t="str">
        <f t="shared" si="1729"/>
        <v/>
      </c>
      <c r="Q5512" t="str">
        <f t="shared" si="1730"/>
        <v/>
      </c>
      <c r="R5512" t="str">
        <f t="shared" si="1731"/>
        <v/>
      </c>
      <c r="S5512" t="str">
        <f t="shared" si="1739"/>
        <v/>
      </c>
      <c r="U5512" t="str">
        <f t="shared" si="1732"/>
        <v/>
      </c>
      <c r="V5512" t="str">
        <f t="shared" si="1733"/>
        <v/>
      </c>
      <c r="W5512" t="str">
        <f t="shared" si="1734"/>
        <v/>
      </c>
      <c r="X5512" t="str">
        <f t="shared" si="1735"/>
        <v/>
      </c>
      <c r="Y5512" t="str">
        <f t="shared" si="1736"/>
        <v/>
      </c>
      <c r="Z5512" cm="1">
        <f t="array" ref="Z5512">LOOKUP(
    2,
    1/($A:$A=$A5512),
    $C:$C
)</f>
        <v>352.7</v>
      </c>
      <c r="AA5512" t="str">
        <f t="shared" si="1737"/>
        <v/>
      </c>
      <c r="AB5512" t="str">
        <f t="shared" si="1738"/>
        <v/>
      </c>
    </row>
    <row r="5513" spans="1:28" x14ac:dyDescent="0.3">
      <c r="A5513" s="2">
        <v>45986</v>
      </c>
      <c r="B5513" s="1">
        <v>0.4861111111111111</v>
      </c>
      <c r="C5513">
        <v>356.3</v>
      </c>
      <c r="D5513">
        <v>355.85</v>
      </c>
      <c r="E5513">
        <v>226000</v>
      </c>
      <c r="F5513" t="b">
        <f t="shared" si="1720"/>
        <v>0</v>
      </c>
      <c r="G5513" t="str">
        <f t="shared" si="1721"/>
        <v/>
      </c>
      <c r="H5513" t="str">
        <f t="shared" si="1722"/>
        <v/>
      </c>
      <c r="I5513">
        <f t="shared" si="1723"/>
        <v>357.45</v>
      </c>
      <c r="J5513">
        <f t="shared" si="1724"/>
        <v>356.8</v>
      </c>
      <c r="K5513">
        <f t="shared" si="1725"/>
        <v>1</v>
      </c>
      <c r="L5513" t="str">
        <f>IF(
    AND(
        K5513=1,
        COUNTIFS($A$2:A5513,A5513,$K$2:K5513,1)=1
    ),
    "ENTRY",
    ""
)</f>
        <v/>
      </c>
      <c r="M5513" t="str">
        <f t="shared" si="1726"/>
        <v/>
      </c>
      <c r="N5513" t="str">
        <f t="shared" si="1727"/>
        <v/>
      </c>
      <c r="O5513" t="str">
        <f t="shared" si="1728"/>
        <v/>
      </c>
      <c r="P5513" t="str">
        <f t="shared" si="1729"/>
        <v/>
      </c>
      <c r="Q5513" t="str">
        <f t="shared" si="1730"/>
        <v/>
      </c>
      <c r="R5513" t="str">
        <f t="shared" si="1731"/>
        <v/>
      </c>
      <c r="S5513" t="str">
        <f t="shared" si="1739"/>
        <v/>
      </c>
      <c r="U5513" t="str">
        <f t="shared" si="1732"/>
        <v/>
      </c>
      <c r="V5513" t="str">
        <f t="shared" si="1733"/>
        <v/>
      </c>
      <c r="W5513" t="str">
        <f t="shared" si="1734"/>
        <v/>
      </c>
      <c r="X5513" t="str">
        <f t="shared" si="1735"/>
        <v/>
      </c>
      <c r="Y5513" t="str">
        <f t="shared" si="1736"/>
        <v/>
      </c>
      <c r="Z5513" cm="1">
        <f t="array" ref="Z5513">LOOKUP(
    2,
    1/($A:$A=$A5513),
    $C:$C
)</f>
        <v>352.7</v>
      </c>
      <c r="AA5513" t="str">
        <f t="shared" si="1737"/>
        <v/>
      </c>
      <c r="AB5513" t="str">
        <f t="shared" si="1738"/>
        <v/>
      </c>
    </row>
    <row r="5514" spans="1:28" x14ac:dyDescent="0.3">
      <c r="A5514" s="2">
        <v>45986</v>
      </c>
      <c r="B5514" s="1">
        <v>0.48958333333333331</v>
      </c>
      <c r="C5514">
        <v>356.75</v>
      </c>
      <c r="D5514">
        <v>356.1</v>
      </c>
      <c r="E5514">
        <v>121102</v>
      </c>
      <c r="F5514" t="b">
        <f t="shared" si="1720"/>
        <v>0</v>
      </c>
      <c r="G5514" t="str">
        <f t="shared" si="1721"/>
        <v/>
      </c>
      <c r="H5514" t="str">
        <f t="shared" si="1722"/>
        <v/>
      </c>
      <c r="I5514">
        <f t="shared" si="1723"/>
        <v>357.45</v>
      </c>
      <c r="J5514">
        <f t="shared" si="1724"/>
        <v>356.8</v>
      </c>
      <c r="K5514">
        <f t="shared" si="1725"/>
        <v>1</v>
      </c>
      <c r="L5514" t="str">
        <f>IF(
    AND(
        K5514=1,
        COUNTIFS($A$2:A5514,A5514,$K$2:K5514,1)=1
    ),
    "ENTRY",
    ""
)</f>
        <v/>
      </c>
      <c r="M5514" t="str">
        <f t="shared" si="1726"/>
        <v/>
      </c>
      <c r="N5514" t="str">
        <f t="shared" si="1727"/>
        <v/>
      </c>
      <c r="O5514" t="str">
        <f t="shared" si="1728"/>
        <v/>
      </c>
      <c r="P5514" t="str">
        <f t="shared" si="1729"/>
        <v/>
      </c>
      <c r="Q5514" t="str">
        <f t="shared" si="1730"/>
        <v/>
      </c>
      <c r="R5514" t="str">
        <f t="shared" si="1731"/>
        <v/>
      </c>
      <c r="S5514" t="str">
        <f t="shared" si="1739"/>
        <v/>
      </c>
      <c r="U5514" t="str">
        <f t="shared" si="1732"/>
        <v/>
      </c>
      <c r="V5514" t="str">
        <f t="shared" si="1733"/>
        <v/>
      </c>
      <c r="W5514" t="str">
        <f t="shared" si="1734"/>
        <v/>
      </c>
      <c r="X5514" t="str">
        <f t="shared" si="1735"/>
        <v/>
      </c>
      <c r="Y5514" t="str">
        <f t="shared" si="1736"/>
        <v/>
      </c>
      <c r="Z5514" cm="1">
        <f t="array" ref="Z5514">LOOKUP(
    2,
    1/($A:$A=$A5514),
    $C:$C
)</f>
        <v>352.7</v>
      </c>
      <c r="AA5514" t="str">
        <f t="shared" si="1737"/>
        <v/>
      </c>
      <c r="AB5514" t="str">
        <f t="shared" si="1738"/>
        <v/>
      </c>
    </row>
    <row r="5515" spans="1:28" x14ac:dyDescent="0.3">
      <c r="A5515" s="2">
        <v>45986</v>
      </c>
      <c r="B5515" s="1">
        <v>0.49305555555555558</v>
      </c>
      <c r="C5515">
        <v>356.9</v>
      </c>
      <c r="D5515">
        <v>356.2</v>
      </c>
      <c r="E5515">
        <v>83021</v>
      </c>
      <c r="F5515" t="b">
        <f t="shared" si="1720"/>
        <v>0</v>
      </c>
      <c r="G5515" t="str">
        <f t="shared" si="1721"/>
        <v/>
      </c>
      <c r="H5515" t="str">
        <f t="shared" si="1722"/>
        <v/>
      </c>
      <c r="I5515">
        <f t="shared" si="1723"/>
        <v>357.45</v>
      </c>
      <c r="J5515">
        <f t="shared" si="1724"/>
        <v>356.8</v>
      </c>
      <c r="K5515">
        <f t="shared" si="1725"/>
        <v>1</v>
      </c>
      <c r="L5515" t="str">
        <f>IF(
    AND(
        K5515=1,
        COUNTIFS($A$2:A5515,A5515,$K$2:K5515,1)=1
    ),
    "ENTRY",
    ""
)</f>
        <v/>
      </c>
      <c r="M5515" t="str">
        <f t="shared" si="1726"/>
        <v/>
      </c>
      <c r="N5515" t="str">
        <f t="shared" si="1727"/>
        <v/>
      </c>
      <c r="O5515" t="str">
        <f t="shared" si="1728"/>
        <v/>
      </c>
      <c r="P5515" t="str">
        <f t="shared" si="1729"/>
        <v/>
      </c>
      <c r="Q5515" t="str">
        <f t="shared" si="1730"/>
        <v/>
      </c>
      <c r="R5515" t="str">
        <f t="shared" si="1731"/>
        <v/>
      </c>
      <c r="S5515" t="str">
        <f t="shared" si="1739"/>
        <v/>
      </c>
      <c r="U5515" t="str">
        <f t="shared" si="1732"/>
        <v/>
      </c>
      <c r="V5515" t="str">
        <f t="shared" si="1733"/>
        <v/>
      </c>
      <c r="W5515" t="str">
        <f t="shared" si="1734"/>
        <v/>
      </c>
      <c r="X5515" t="str">
        <f t="shared" si="1735"/>
        <v/>
      </c>
      <c r="Y5515" t="str">
        <f t="shared" si="1736"/>
        <v/>
      </c>
      <c r="Z5515" cm="1">
        <f t="array" ref="Z5515">LOOKUP(
    2,
    1/($A:$A=$A5515),
    $C:$C
)</f>
        <v>352.7</v>
      </c>
      <c r="AA5515" t="str">
        <f t="shared" si="1737"/>
        <v/>
      </c>
      <c r="AB5515" t="str">
        <f t="shared" si="1738"/>
        <v/>
      </c>
    </row>
    <row r="5516" spans="1:28" x14ac:dyDescent="0.3">
      <c r="A5516" s="2">
        <v>45986</v>
      </c>
      <c r="B5516" s="1">
        <v>0.49652777777777779</v>
      </c>
      <c r="C5516">
        <v>357</v>
      </c>
      <c r="D5516">
        <v>356.45</v>
      </c>
      <c r="E5516">
        <v>132766</v>
      </c>
      <c r="F5516" t="b">
        <f t="shared" si="1720"/>
        <v>0</v>
      </c>
      <c r="G5516" t="str">
        <f t="shared" si="1721"/>
        <v/>
      </c>
      <c r="H5516" t="str">
        <f t="shared" si="1722"/>
        <v/>
      </c>
      <c r="I5516">
        <f t="shared" si="1723"/>
        <v>357.45</v>
      </c>
      <c r="J5516">
        <f t="shared" si="1724"/>
        <v>356.8</v>
      </c>
      <c r="K5516">
        <f t="shared" si="1725"/>
        <v>1</v>
      </c>
      <c r="L5516" t="str">
        <f>IF(
    AND(
        K5516=1,
        COUNTIFS($A$2:A5516,A5516,$K$2:K5516,1)=1
    ),
    "ENTRY",
    ""
)</f>
        <v/>
      </c>
      <c r="M5516" t="str">
        <f t="shared" si="1726"/>
        <v/>
      </c>
      <c r="N5516" t="str">
        <f t="shared" si="1727"/>
        <v/>
      </c>
      <c r="O5516" t="str">
        <f t="shared" si="1728"/>
        <v/>
      </c>
      <c r="P5516" t="str">
        <f t="shared" si="1729"/>
        <v/>
      </c>
      <c r="Q5516" t="str">
        <f t="shared" si="1730"/>
        <v/>
      </c>
      <c r="R5516" t="str">
        <f t="shared" si="1731"/>
        <v/>
      </c>
      <c r="S5516" t="str">
        <f t="shared" si="1739"/>
        <v/>
      </c>
      <c r="U5516" t="str">
        <f t="shared" si="1732"/>
        <v/>
      </c>
      <c r="V5516" t="str">
        <f t="shared" si="1733"/>
        <v/>
      </c>
      <c r="W5516" t="str">
        <f t="shared" si="1734"/>
        <v/>
      </c>
      <c r="X5516" t="str">
        <f t="shared" si="1735"/>
        <v/>
      </c>
      <c r="Y5516" t="str">
        <f t="shared" si="1736"/>
        <v/>
      </c>
      <c r="Z5516" cm="1">
        <f t="array" ref="Z5516">LOOKUP(
    2,
    1/($A:$A=$A5516),
    $C:$C
)</f>
        <v>352.7</v>
      </c>
      <c r="AA5516" t="str">
        <f t="shared" si="1737"/>
        <v/>
      </c>
      <c r="AB5516" t="str">
        <f t="shared" si="1738"/>
        <v/>
      </c>
    </row>
    <row r="5517" spans="1:28" x14ac:dyDescent="0.3">
      <c r="A5517" s="2">
        <v>45986</v>
      </c>
      <c r="B5517" s="1">
        <v>0.5</v>
      </c>
      <c r="C5517">
        <v>356.9</v>
      </c>
      <c r="D5517">
        <v>356.25</v>
      </c>
      <c r="E5517">
        <v>89418</v>
      </c>
      <c r="F5517" t="b">
        <f t="shared" si="1720"/>
        <v>0</v>
      </c>
      <c r="G5517" t="str">
        <f t="shared" si="1721"/>
        <v/>
      </c>
      <c r="H5517" t="str">
        <f t="shared" si="1722"/>
        <v/>
      </c>
      <c r="I5517">
        <f t="shared" si="1723"/>
        <v>357.45</v>
      </c>
      <c r="J5517">
        <f t="shared" si="1724"/>
        <v>356.8</v>
      </c>
      <c r="K5517">
        <f t="shared" si="1725"/>
        <v>1</v>
      </c>
      <c r="L5517" t="str">
        <f>IF(
    AND(
        K5517=1,
        COUNTIFS($A$2:A5517,A5517,$K$2:K5517,1)=1
    ),
    "ENTRY",
    ""
)</f>
        <v/>
      </c>
      <c r="M5517" t="str">
        <f t="shared" si="1726"/>
        <v/>
      </c>
      <c r="N5517" t="str">
        <f t="shared" si="1727"/>
        <v/>
      </c>
      <c r="O5517" t="str">
        <f t="shared" si="1728"/>
        <v/>
      </c>
      <c r="P5517" t="str">
        <f t="shared" si="1729"/>
        <v/>
      </c>
      <c r="Q5517" t="str">
        <f t="shared" si="1730"/>
        <v/>
      </c>
      <c r="R5517" t="str">
        <f t="shared" si="1731"/>
        <v/>
      </c>
      <c r="S5517" t="str">
        <f t="shared" si="1739"/>
        <v/>
      </c>
      <c r="U5517" t="str">
        <f t="shared" si="1732"/>
        <v/>
      </c>
      <c r="V5517" t="str">
        <f t="shared" si="1733"/>
        <v/>
      </c>
      <c r="W5517" t="str">
        <f t="shared" si="1734"/>
        <v/>
      </c>
      <c r="X5517" t="str">
        <f t="shared" si="1735"/>
        <v/>
      </c>
      <c r="Y5517" t="str">
        <f t="shared" si="1736"/>
        <v/>
      </c>
      <c r="Z5517" cm="1">
        <f t="array" ref="Z5517">LOOKUP(
    2,
    1/($A:$A=$A5517),
    $C:$C
)</f>
        <v>352.7</v>
      </c>
      <c r="AA5517" t="str">
        <f t="shared" si="1737"/>
        <v/>
      </c>
      <c r="AB5517" t="str">
        <f t="shared" si="1738"/>
        <v/>
      </c>
    </row>
    <row r="5518" spans="1:28" x14ac:dyDescent="0.3">
      <c r="A5518" s="2">
        <v>45986</v>
      </c>
      <c r="B5518" s="1">
        <v>0.50347222222222221</v>
      </c>
      <c r="C5518">
        <v>356.65</v>
      </c>
      <c r="D5518">
        <v>356</v>
      </c>
      <c r="E5518">
        <v>78854</v>
      </c>
      <c r="F5518" t="b">
        <f t="shared" si="1720"/>
        <v>0</v>
      </c>
      <c r="G5518" t="str">
        <f t="shared" si="1721"/>
        <v/>
      </c>
      <c r="H5518" t="str">
        <f t="shared" si="1722"/>
        <v/>
      </c>
      <c r="I5518">
        <f t="shared" si="1723"/>
        <v>357.45</v>
      </c>
      <c r="J5518">
        <f t="shared" si="1724"/>
        <v>356.8</v>
      </c>
      <c r="K5518">
        <f t="shared" si="1725"/>
        <v>1</v>
      </c>
      <c r="L5518" t="str">
        <f>IF(
    AND(
        K5518=1,
        COUNTIFS($A$2:A5518,A5518,$K$2:K5518,1)=1
    ),
    "ENTRY",
    ""
)</f>
        <v/>
      </c>
      <c r="M5518" t="str">
        <f t="shared" si="1726"/>
        <v/>
      </c>
      <c r="N5518" t="str">
        <f t="shared" si="1727"/>
        <v/>
      </c>
      <c r="O5518" t="str">
        <f t="shared" si="1728"/>
        <v/>
      </c>
      <c r="P5518" t="str">
        <f t="shared" si="1729"/>
        <v/>
      </c>
      <c r="Q5518" t="str">
        <f t="shared" si="1730"/>
        <v/>
      </c>
      <c r="R5518" t="str">
        <f t="shared" si="1731"/>
        <v/>
      </c>
      <c r="S5518" t="str">
        <f t="shared" si="1739"/>
        <v/>
      </c>
      <c r="U5518" t="str">
        <f t="shared" si="1732"/>
        <v/>
      </c>
      <c r="V5518" t="str">
        <f t="shared" si="1733"/>
        <v/>
      </c>
      <c r="W5518" t="str">
        <f t="shared" si="1734"/>
        <v/>
      </c>
      <c r="X5518" t="str">
        <f t="shared" si="1735"/>
        <v/>
      </c>
      <c r="Y5518" t="str">
        <f t="shared" si="1736"/>
        <v/>
      </c>
      <c r="Z5518" cm="1">
        <f t="array" ref="Z5518">LOOKUP(
    2,
    1/($A:$A=$A5518),
    $C:$C
)</f>
        <v>352.7</v>
      </c>
      <c r="AA5518" t="str">
        <f t="shared" si="1737"/>
        <v/>
      </c>
      <c r="AB5518" t="str">
        <f t="shared" si="1738"/>
        <v/>
      </c>
    </row>
    <row r="5519" spans="1:28" x14ac:dyDescent="0.3">
      <c r="A5519" s="2">
        <v>45986</v>
      </c>
      <c r="B5519" s="1">
        <v>0.50694444444444442</v>
      </c>
      <c r="C5519">
        <v>356.5</v>
      </c>
      <c r="D5519">
        <v>356.15</v>
      </c>
      <c r="E5519">
        <v>65860</v>
      </c>
      <c r="F5519" t="b">
        <f t="shared" si="1720"/>
        <v>0</v>
      </c>
      <c r="G5519" t="str">
        <f t="shared" si="1721"/>
        <v/>
      </c>
      <c r="H5519" t="str">
        <f t="shared" si="1722"/>
        <v/>
      </c>
      <c r="I5519">
        <f t="shared" si="1723"/>
        <v>357.45</v>
      </c>
      <c r="J5519">
        <f t="shared" si="1724"/>
        <v>356.8</v>
      </c>
      <c r="K5519">
        <f t="shared" si="1725"/>
        <v>1</v>
      </c>
      <c r="L5519" t="str">
        <f>IF(
    AND(
        K5519=1,
        COUNTIFS($A$2:A5519,A5519,$K$2:K5519,1)=1
    ),
    "ENTRY",
    ""
)</f>
        <v/>
      </c>
      <c r="M5519" t="str">
        <f t="shared" si="1726"/>
        <v/>
      </c>
      <c r="N5519" t="str">
        <f t="shared" si="1727"/>
        <v/>
      </c>
      <c r="O5519" t="str">
        <f t="shared" si="1728"/>
        <v/>
      </c>
      <c r="P5519" t="str">
        <f t="shared" si="1729"/>
        <v/>
      </c>
      <c r="Q5519" t="str">
        <f t="shared" si="1730"/>
        <v/>
      </c>
      <c r="R5519" t="str">
        <f t="shared" si="1731"/>
        <v/>
      </c>
      <c r="S5519" t="str">
        <f t="shared" si="1739"/>
        <v/>
      </c>
      <c r="U5519" t="str">
        <f t="shared" si="1732"/>
        <v/>
      </c>
      <c r="V5519" t="str">
        <f t="shared" si="1733"/>
        <v/>
      </c>
      <c r="W5519" t="str">
        <f t="shared" si="1734"/>
        <v/>
      </c>
      <c r="X5519" t="str">
        <f t="shared" si="1735"/>
        <v/>
      </c>
      <c r="Y5519" t="str">
        <f t="shared" si="1736"/>
        <v/>
      </c>
      <c r="Z5519" cm="1">
        <f t="array" ref="Z5519">LOOKUP(
    2,
    1/($A:$A=$A5519),
    $C:$C
)</f>
        <v>352.7</v>
      </c>
      <c r="AA5519" t="str">
        <f t="shared" si="1737"/>
        <v/>
      </c>
      <c r="AB5519" t="str">
        <f t="shared" si="1738"/>
        <v/>
      </c>
    </row>
    <row r="5520" spans="1:28" x14ac:dyDescent="0.3">
      <c r="A5520" s="2">
        <v>45986</v>
      </c>
      <c r="B5520" s="1">
        <v>0.51041666666666663</v>
      </c>
      <c r="C5520">
        <v>356.4</v>
      </c>
      <c r="D5520">
        <v>355.95</v>
      </c>
      <c r="E5520">
        <v>65037</v>
      </c>
      <c r="F5520" t="b">
        <f t="shared" si="1720"/>
        <v>0</v>
      </c>
      <c r="G5520" t="str">
        <f t="shared" si="1721"/>
        <v/>
      </c>
      <c r="H5520" t="str">
        <f t="shared" si="1722"/>
        <v/>
      </c>
      <c r="I5520">
        <f t="shared" si="1723"/>
        <v>357.45</v>
      </c>
      <c r="J5520">
        <f t="shared" si="1724"/>
        <v>356.8</v>
      </c>
      <c r="K5520">
        <f t="shared" si="1725"/>
        <v>1</v>
      </c>
      <c r="L5520" t="str">
        <f>IF(
    AND(
        K5520=1,
        COUNTIFS($A$2:A5520,A5520,$K$2:K5520,1)=1
    ),
    "ENTRY",
    ""
)</f>
        <v/>
      </c>
      <c r="M5520" t="str">
        <f t="shared" si="1726"/>
        <v/>
      </c>
      <c r="N5520" t="str">
        <f t="shared" si="1727"/>
        <v/>
      </c>
      <c r="O5520" t="str">
        <f t="shared" si="1728"/>
        <v/>
      </c>
      <c r="P5520" t="str">
        <f t="shared" si="1729"/>
        <v/>
      </c>
      <c r="Q5520" t="str">
        <f t="shared" si="1730"/>
        <v/>
      </c>
      <c r="R5520" t="str">
        <f t="shared" si="1731"/>
        <v/>
      </c>
      <c r="S5520" t="str">
        <f t="shared" si="1739"/>
        <v/>
      </c>
      <c r="U5520" t="str">
        <f t="shared" si="1732"/>
        <v/>
      </c>
      <c r="V5520" t="str">
        <f t="shared" si="1733"/>
        <v/>
      </c>
      <c r="W5520" t="str">
        <f t="shared" si="1734"/>
        <v/>
      </c>
      <c r="X5520" t="str">
        <f t="shared" si="1735"/>
        <v/>
      </c>
      <c r="Y5520" t="str">
        <f t="shared" si="1736"/>
        <v/>
      </c>
      <c r="Z5520" cm="1">
        <f t="array" ref="Z5520">LOOKUP(
    2,
    1/($A:$A=$A5520),
    $C:$C
)</f>
        <v>352.7</v>
      </c>
      <c r="AA5520" t="str">
        <f t="shared" si="1737"/>
        <v/>
      </c>
      <c r="AB5520" t="str">
        <f t="shared" si="1738"/>
        <v/>
      </c>
    </row>
    <row r="5521" spans="1:28" x14ac:dyDescent="0.3">
      <c r="A5521" s="2">
        <v>45986</v>
      </c>
      <c r="B5521" s="1">
        <v>0.51388888888888884</v>
      </c>
      <c r="C5521">
        <v>356</v>
      </c>
      <c r="D5521">
        <v>355.65</v>
      </c>
      <c r="E5521">
        <v>72416</v>
      </c>
      <c r="F5521" t="b">
        <f t="shared" si="1720"/>
        <v>0</v>
      </c>
      <c r="G5521" t="str">
        <f t="shared" si="1721"/>
        <v/>
      </c>
      <c r="H5521" t="str">
        <f t="shared" si="1722"/>
        <v/>
      </c>
      <c r="I5521">
        <f t="shared" si="1723"/>
        <v>357.45</v>
      </c>
      <c r="J5521">
        <f t="shared" si="1724"/>
        <v>356.8</v>
      </c>
      <c r="K5521">
        <f t="shared" si="1725"/>
        <v>1</v>
      </c>
      <c r="L5521" t="str">
        <f>IF(
    AND(
        K5521=1,
        COUNTIFS($A$2:A5521,A5521,$K$2:K5521,1)=1
    ),
    "ENTRY",
    ""
)</f>
        <v/>
      </c>
      <c r="M5521" t="str">
        <f t="shared" si="1726"/>
        <v/>
      </c>
      <c r="N5521" t="str">
        <f t="shared" si="1727"/>
        <v/>
      </c>
      <c r="O5521" t="str">
        <f t="shared" si="1728"/>
        <v/>
      </c>
      <c r="P5521" t="str">
        <f t="shared" si="1729"/>
        <v/>
      </c>
      <c r="Q5521" t="str">
        <f t="shared" si="1730"/>
        <v/>
      </c>
      <c r="R5521" t="str">
        <f t="shared" si="1731"/>
        <v/>
      </c>
      <c r="S5521" t="str">
        <f t="shared" si="1739"/>
        <v/>
      </c>
      <c r="U5521" t="str">
        <f t="shared" si="1732"/>
        <v/>
      </c>
      <c r="V5521" t="str">
        <f t="shared" si="1733"/>
        <v/>
      </c>
      <c r="W5521" t="str">
        <f t="shared" si="1734"/>
        <v/>
      </c>
      <c r="X5521" t="str">
        <f t="shared" si="1735"/>
        <v/>
      </c>
      <c r="Y5521" t="str">
        <f t="shared" si="1736"/>
        <v/>
      </c>
      <c r="Z5521" cm="1">
        <f t="array" ref="Z5521">LOOKUP(
    2,
    1/($A:$A=$A5521),
    $C:$C
)</f>
        <v>352.7</v>
      </c>
      <c r="AA5521" t="str">
        <f t="shared" si="1737"/>
        <v/>
      </c>
      <c r="AB5521" t="str">
        <f t="shared" si="1738"/>
        <v/>
      </c>
    </row>
    <row r="5522" spans="1:28" x14ac:dyDescent="0.3">
      <c r="A5522" s="2">
        <v>45986</v>
      </c>
      <c r="B5522" s="1">
        <v>0.51736111111111116</v>
      </c>
      <c r="C5522">
        <v>356.2</v>
      </c>
      <c r="D5522">
        <v>355.65</v>
      </c>
      <c r="E5522">
        <v>78830</v>
      </c>
      <c r="F5522" t="b">
        <f t="shared" si="1720"/>
        <v>0</v>
      </c>
      <c r="G5522" t="str">
        <f t="shared" si="1721"/>
        <v/>
      </c>
      <c r="H5522" t="str">
        <f t="shared" si="1722"/>
        <v/>
      </c>
      <c r="I5522">
        <f t="shared" si="1723"/>
        <v>357.45</v>
      </c>
      <c r="J5522">
        <f t="shared" si="1724"/>
        <v>356.8</v>
      </c>
      <c r="K5522">
        <f t="shared" si="1725"/>
        <v>1</v>
      </c>
      <c r="L5522" t="str">
        <f>IF(
    AND(
        K5522=1,
        COUNTIFS($A$2:A5522,A5522,$K$2:K5522,1)=1
    ),
    "ENTRY",
    ""
)</f>
        <v/>
      </c>
      <c r="M5522" t="str">
        <f t="shared" si="1726"/>
        <v/>
      </c>
      <c r="N5522" t="str">
        <f t="shared" si="1727"/>
        <v/>
      </c>
      <c r="O5522" t="str">
        <f t="shared" si="1728"/>
        <v/>
      </c>
      <c r="P5522" t="str">
        <f t="shared" si="1729"/>
        <v/>
      </c>
      <c r="Q5522" t="str">
        <f t="shared" si="1730"/>
        <v/>
      </c>
      <c r="R5522" t="str">
        <f t="shared" si="1731"/>
        <v/>
      </c>
      <c r="S5522" t="str">
        <f t="shared" si="1739"/>
        <v/>
      </c>
      <c r="U5522" t="str">
        <f t="shared" si="1732"/>
        <v/>
      </c>
      <c r="V5522" t="str">
        <f t="shared" si="1733"/>
        <v/>
      </c>
      <c r="W5522" t="str">
        <f t="shared" si="1734"/>
        <v/>
      </c>
      <c r="X5522" t="str">
        <f t="shared" si="1735"/>
        <v/>
      </c>
      <c r="Y5522" t="str">
        <f t="shared" si="1736"/>
        <v/>
      </c>
      <c r="Z5522" cm="1">
        <f t="array" ref="Z5522">LOOKUP(
    2,
    1/($A:$A=$A5522),
    $C:$C
)</f>
        <v>352.7</v>
      </c>
      <c r="AA5522" t="str">
        <f t="shared" si="1737"/>
        <v/>
      </c>
      <c r="AB5522" t="str">
        <f t="shared" si="1738"/>
        <v/>
      </c>
    </row>
    <row r="5523" spans="1:28" x14ac:dyDescent="0.3">
      <c r="A5523" s="2">
        <v>45986</v>
      </c>
      <c r="B5523" s="1">
        <v>0.52083333333333337</v>
      </c>
      <c r="C5523">
        <v>355.95</v>
      </c>
      <c r="D5523">
        <v>355.5</v>
      </c>
      <c r="E5523">
        <v>83121</v>
      </c>
      <c r="F5523" t="b">
        <f t="shared" si="1720"/>
        <v>0</v>
      </c>
      <c r="G5523" t="str">
        <f t="shared" si="1721"/>
        <v/>
      </c>
      <c r="H5523" t="str">
        <f t="shared" si="1722"/>
        <v/>
      </c>
      <c r="I5523">
        <f t="shared" si="1723"/>
        <v>357.45</v>
      </c>
      <c r="J5523">
        <f t="shared" si="1724"/>
        <v>356.8</v>
      </c>
      <c r="K5523">
        <f t="shared" si="1725"/>
        <v>1</v>
      </c>
      <c r="L5523" t="str">
        <f>IF(
    AND(
        K5523=1,
        COUNTIFS($A$2:A5523,A5523,$K$2:K5523,1)=1
    ),
    "ENTRY",
    ""
)</f>
        <v/>
      </c>
      <c r="M5523" t="str">
        <f t="shared" si="1726"/>
        <v/>
      </c>
      <c r="N5523" t="str">
        <f t="shared" si="1727"/>
        <v/>
      </c>
      <c r="O5523" t="str">
        <f t="shared" si="1728"/>
        <v/>
      </c>
      <c r="P5523" t="str">
        <f t="shared" si="1729"/>
        <v/>
      </c>
      <c r="Q5523" t="str">
        <f t="shared" si="1730"/>
        <v/>
      </c>
      <c r="R5523" t="str">
        <f t="shared" si="1731"/>
        <v/>
      </c>
      <c r="S5523" t="str">
        <f t="shared" si="1739"/>
        <v/>
      </c>
      <c r="U5523" t="str">
        <f t="shared" si="1732"/>
        <v/>
      </c>
      <c r="V5523" t="str">
        <f t="shared" si="1733"/>
        <v/>
      </c>
      <c r="W5523" t="str">
        <f t="shared" si="1734"/>
        <v/>
      </c>
      <c r="X5523" t="str">
        <f t="shared" si="1735"/>
        <v/>
      </c>
      <c r="Y5523" t="str">
        <f t="shared" si="1736"/>
        <v/>
      </c>
      <c r="Z5523" cm="1">
        <f t="array" ref="Z5523">LOOKUP(
    2,
    1/($A:$A=$A5523),
    $C:$C
)</f>
        <v>352.7</v>
      </c>
      <c r="AA5523" t="str">
        <f t="shared" si="1737"/>
        <v/>
      </c>
      <c r="AB5523" t="str">
        <f t="shared" si="1738"/>
        <v/>
      </c>
    </row>
    <row r="5524" spans="1:28" x14ac:dyDescent="0.3">
      <c r="A5524" s="2">
        <v>45986</v>
      </c>
      <c r="B5524" s="1">
        <v>0.52430555555555558</v>
      </c>
      <c r="C5524">
        <v>355.75</v>
      </c>
      <c r="D5524">
        <v>355.45</v>
      </c>
      <c r="E5524">
        <v>80828</v>
      </c>
      <c r="F5524" t="b">
        <f t="shared" si="1720"/>
        <v>0</v>
      </c>
      <c r="G5524" t="str">
        <f t="shared" si="1721"/>
        <v/>
      </c>
      <c r="H5524" t="str">
        <f t="shared" si="1722"/>
        <v/>
      </c>
      <c r="I5524">
        <f t="shared" si="1723"/>
        <v>357.45</v>
      </c>
      <c r="J5524">
        <f t="shared" si="1724"/>
        <v>356.8</v>
      </c>
      <c r="K5524">
        <f t="shared" si="1725"/>
        <v>1</v>
      </c>
      <c r="L5524" t="str">
        <f>IF(
    AND(
        K5524=1,
        COUNTIFS($A$2:A5524,A5524,$K$2:K5524,1)=1
    ),
    "ENTRY",
    ""
)</f>
        <v/>
      </c>
      <c r="M5524" t="str">
        <f t="shared" si="1726"/>
        <v/>
      </c>
      <c r="N5524" t="str">
        <f t="shared" si="1727"/>
        <v/>
      </c>
      <c r="O5524" t="str">
        <f t="shared" si="1728"/>
        <v/>
      </c>
      <c r="P5524" t="str">
        <f t="shared" si="1729"/>
        <v/>
      </c>
      <c r="Q5524" t="str">
        <f t="shared" si="1730"/>
        <v/>
      </c>
      <c r="R5524" t="str">
        <f t="shared" si="1731"/>
        <v/>
      </c>
      <c r="S5524" t="str">
        <f t="shared" si="1739"/>
        <v/>
      </c>
      <c r="U5524" t="str">
        <f t="shared" si="1732"/>
        <v/>
      </c>
      <c r="V5524" t="str">
        <f t="shared" si="1733"/>
        <v/>
      </c>
      <c r="W5524" t="str">
        <f t="shared" si="1734"/>
        <v/>
      </c>
      <c r="X5524" t="str">
        <f t="shared" si="1735"/>
        <v/>
      </c>
      <c r="Y5524" t="str">
        <f t="shared" si="1736"/>
        <v/>
      </c>
      <c r="Z5524" cm="1">
        <f t="array" ref="Z5524">LOOKUP(
    2,
    1/($A:$A=$A5524),
    $C:$C
)</f>
        <v>352.7</v>
      </c>
      <c r="AA5524" t="str">
        <f t="shared" si="1737"/>
        <v/>
      </c>
      <c r="AB5524" t="str">
        <f t="shared" si="1738"/>
        <v/>
      </c>
    </row>
    <row r="5525" spans="1:28" x14ac:dyDescent="0.3">
      <c r="A5525" s="2">
        <v>45986</v>
      </c>
      <c r="B5525" s="1">
        <v>0.52777777777777779</v>
      </c>
      <c r="C5525">
        <v>355.6</v>
      </c>
      <c r="D5525">
        <v>355</v>
      </c>
      <c r="E5525">
        <v>127856</v>
      </c>
      <c r="F5525" t="b">
        <f t="shared" si="1720"/>
        <v>0</v>
      </c>
      <c r="G5525" t="str">
        <f t="shared" si="1721"/>
        <v/>
      </c>
      <c r="H5525" t="str">
        <f t="shared" si="1722"/>
        <v/>
      </c>
      <c r="I5525">
        <f t="shared" si="1723"/>
        <v>357.45</v>
      </c>
      <c r="J5525">
        <f t="shared" si="1724"/>
        <v>356.8</v>
      </c>
      <c r="K5525">
        <f t="shared" si="1725"/>
        <v>1</v>
      </c>
      <c r="L5525" t="str">
        <f>IF(
    AND(
        K5525=1,
        COUNTIFS($A$2:A5525,A5525,$K$2:K5525,1)=1
    ),
    "ENTRY",
    ""
)</f>
        <v/>
      </c>
      <c r="M5525" t="str">
        <f t="shared" si="1726"/>
        <v/>
      </c>
      <c r="N5525" t="str">
        <f t="shared" si="1727"/>
        <v/>
      </c>
      <c r="O5525" t="str">
        <f t="shared" si="1728"/>
        <v/>
      </c>
      <c r="P5525" t="str">
        <f t="shared" si="1729"/>
        <v/>
      </c>
      <c r="Q5525" t="str">
        <f t="shared" si="1730"/>
        <v/>
      </c>
      <c r="R5525" t="str">
        <f t="shared" si="1731"/>
        <v/>
      </c>
      <c r="S5525" t="str">
        <f t="shared" si="1739"/>
        <v/>
      </c>
      <c r="U5525" t="str">
        <f t="shared" si="1732"/>
        <v/>
      </c>
      <c r="V5525" t="str">
        <f t="shared" si="1733"/>
        <v/>
      </c>
      <c r="W5525" t="str">
        <f t="shared" si="1734"/>
        <v/>
      </c>
      <c r="X5525" t="str">
        <f t="shared" si="1735"/>
        <v/>
      </c>
      <c r="Y5525" t="str">
        <f t="shared" si="1736"/>
        <v/>
      </c>
      <c r="Z5525" cm="1">
        <f t="array" ref="Z5525">LOOKUP(
    2,
    1/($A:$A=$A5525),
    $C:$C
)</f>
        <v>352.7</v>
      </c>
      <c r="AA5525" t="str">
        <f t="shared" si="1737"/>
        <v/>
      </c>
      <c r="AB5525" t="str">
        <f t="shared" si="1738"/>
        <v/>
      </c>
    </row>
    <row r="5526" spans="1:28" x14ac:dyDescent="0.3">
      <c r="A5526" s="2">
        <v>45986</v>
      </c>
      <c r="B5526" s="1">
        <v>0.53125</v>
      </c>
      <c r="C5526">
        <v>355.2</v>
      </c>
      <c r="D5526">
        <v>354.8</v>
      </c>
      <c r="E5526">
        <v>185688</v>
      </c>
      <c r="F5526" t="b">
        <f t="shared" si="1720"/>
        <v>0</v>
      </c>
      <c r="G5526" t="str">
        <f t="shared" si="1721"/>
        <v/>
      </c>
      <c r="H5526" t="str">
        <f t="shared" si="1722"/>
        <v/>
      </c>
      <c r="I5526">
        <f t="shared" si="1723"/>
        <v>357.45</v>
      </c>
      <c r="J5526">
        <f t="shared" si="1724"/>
        <v>356.8</v>
      </c>
      <c r="K5526">
        <f t="shared" si="1725"/>
        <v>1</v>
      </c>
      <c r="L5526" t="str">
        <f>IF(
    AND(
        K5526=1,
        COUNTIFS($A$2:A5526,A5526,$K$2:K5526,1)=1
    ),
    "ENTRY",
    ""
)</f>
        <v/>
      </c>
      <c r="M5526" t="str">
        <f t="shared" si="1726"/>
        <v/>
      </c>
      <c r="N5526" t="str">
        <f t="shared" si="1727"/>
        <v/>
      </c>
      <c r="O5526" t="str">
        <f t="shared" si="1728"/>
        <v/>
      </c>
      <c r="P5526" t="str">
        <f t="shared" si="1729"/>
        <v/>
      </c>
      <c r="Q5526" t="str">
        <f t="shared" si="1730"/>
        <v/>
      </c>
      <c r="R5526" t="str">
        <f t="shared" si="1731"/>
        <v/>
      </c>
      <c r="S5526" t="str">
        <f t="shared" si="1739"/>
        <v/>
      </c>
      <c r="U5526" t="str">
        <f t="shared" si="1732"/>
        <v/>
      </c>
      <c r="V5526" t="str">
        <f t="shared" si="1733"/>
        <v/>
      </c>
      <c r="W5526" t="str">
        <f t="shared" si="1734"/>
        <v/>
      </c>
      <c r="X5526" t="str">
        <f t="shared" si="1735"/>
        <v/>
      </c>
      <c r="Y5526" t="str">
        <f t="shared" si="1736"/>
        <v/>
      </c>
      <c r="Z5526" cm="1">
        <f t="array" ref="Z5526">LOOKUP(
    2,
    1/($A:$A=$A5526),
    $C:$C
)</f>
        <v>352.7</v>
      </c>
      <c r="AA5526" t="str">
        <f t="shared" si="1737"/>
        <v/>
      </c>
      <c r="AB5526" t="str">
        <f t="shared" si="1738"/>
        <v/>
      </c>
    </row>
    <row r="5527" spans="1:28" x14ac:dyDescent="0.3">
      <c r="A5527" s="2">
        <v>45986</v>
      </c>
      <c r="B5527" s="1">
        <v>0.53472222222222221</v>
      </c>
      <c r="C5527">
        <v>355.15</v>
      </c>
      <c r="D5527">
        <v>354.6</v>
      </c>
      <c r="E5527">
        <v>122654</v>
      </c>
      <c r="F5527" t="b">
        <f t="shared" si="1720"/>
        <v>0</v>
      </c>
      <c r="G5527" t="str">
        <f t="shared" si="1721"/>
        <v/>
      </c>
      <c r="H5527" t="str">
        <f t="shared" si="1722"/>
        <v/>
      </c>
      <c r="I5527">
        <f t="shared" si="1723"/>
        <v>357.45</v>
      </c>
      <c r="J5527">
        <f t="shared" si="1724"/>
        <v>356.8</v>
      </c>
      <c r="K5527">
        <f t="shared" si="1725"/>
        <v>1</v>
      </c>
      <c r="L5527" t="str">
        <f>IF(
    AND(
        K5527=1,
        COUNTIFS($A$2:A5527,A5527,$K$2:K5527,1)=1
    ),
    "ENTRY",
    ""
)</f>
        <v/>
      </c>
      <c r="M5527" t="str">
        <f t="shared" si="1726"/>
        <v/>
      </c>
      <c r="N5527" t="str">
        <f t="shared" si="1727"/>
        <v/>
      </c>
      <c r="O5527" t="str">
        <f t="shared" si="1728"/>
        <v/>
      </c>
      <c r="P5527" t="str">
        <f t="shared" si="1729"/>
        <v/>
      </c>
      <c r="Q5527" t="str">
        <f t="shared" si="1730"/>
        <v/>
      </c>
      <c r="R5527" t="str">
        <f t="shared" si="1731"/>
        <v/>
      </c>
      <c r="S5527" t="str">
        <f t="shared" si="1739"/>
        <v/>
      </c>
      <c r="U5527" t="str">
        <f t="shared" si="1732"/>
        <v/>
      </c>
      <c r="V5527" t="str">
        <f t="shared" si="1733"/>
        <v/>
      </c>
      <c r="W5527" t="str">
        <f t="shared" si="1734"/>
        <v/>
      </c>
      <c r="X5527" t="str">
        <f t="shared" si="1735"/>
        <v/>
      </c>
      <c r="Y5527" t="str">
        <f t="shared" si="1736"/>
        <v/>
      </c>
      <c r="Z5527" cm="1">
        <f t="array" ref="Z5527">LOOKUP(
    2,
    1/($A:$A=$A5527),
    $C:$C
)</f>
        <v>352.7</v>
      </c>
      <c r="AA5527" t="str">
        <f t="shared" si="1737"/>
        <v/>
      </c>
      <c r="AB5527" t="str">
        <f t="shared" si="1738"/>
        <v/>
      </c>
    </row>
    <row r="5528" spans="1:28" x14ac:dyDescent="0.3">
      <c r="A5528" s="2">
        <v>45986</v>
      </c>
      <c r="B5528" s="1">
        <v>0.53819444444444442</v>
      </c>
      <c r="C5528">
        <v>355.15</v>
      </c>
      <c r="D5528">
        <v>354.6</v>
      </c>
      <c r="E5528">
        <v>111562</v>
      </c>
      <c r="F5528" t="b">
        <f t="shared" si="1720"/>
        <v>0</v>
      </c>
      <c r="G5528" t="str">
        <f t="shared" si="1721"/>
        <v/>
      </c>
      <c r="H5528" t="str">
        <f t="shared" si="1722"/>
        <v/>
      </c>
      <c r="I5528">
        <f t="shared" si="1723"/>
        <v>357.45</v>
      </c>
      <c r="J5528">
        <f t="shared" si="1724"/>
        <v>356.8</v>
      </c>
      <c r="K5528">
        <f t="shared" si="1725"/>
        <v>1</v>
      </c>
      <c r="L5528" t="str">
        <f>IF(
    AND(
        K5528=1,
        COUNTIFS($A$2:A5528,A5528,$K$2:K5528,1)=1
    ),
    "ENTRY",
    ""
)</f>
        <v/>
      </c>
      <c r="M5528" t="str">
        <f t="shared" si="1726"/>
        <v/>
      </c>
      <c r="N5528" t="str">
        <f t="shared" si="1727"/>
        <v/>
      </c>
      <c r="O5528" t="str">
        <f t="shared" si="1728"/>
        <v/>
      </c>
      <c r="P5528" t="str">
        <f t="shared" si="1729"/>
        <v/>
      </c>
      <c r="Q5528" t="str">
        <f t="shared" si="1730"/>
        <v/>
      </c>
      <c r="R5528" t="str">
        <f t="shared" si="1731"/>
        <v/>
      </c>
      <c r="S5528" t="str">
        <f t="shared" si="1739"/>
        <v/>
      </c>
      <c r="U5528" t="str">
        <f t="shared" si="1732"/>
        <v/>
      </c>
      <c r="V5528" t="str">
        <f t="shared" si="1733"/>
        <v/>
      </c>
      <c r="W5528" t="str">
        <f t="shared" si="1734"/>
        <v/>
      </c>
      <c r="X5528" t="str">
        <f t="shared" si="1735"/>
        <v/>
      </c>
      <c r="Y5528" t="str">
        <f t="shared" si="1736"/>
        <v/>
      </c>
      <c r="Z5528" cm="1">
        <f t="array" ref="Z5528">LOOKUP(
    2,
    1/($A:$A=$A5528),
    $C:$C
)</f>
        <v>352.7</v>
      </c>
      <c r="AA5528" t="str">
        <f t="shared" si="1737"/>
        <v/>
      </c>
      <c r="AB5528" t="str">
        <f t="shared" si="1738"/>
        <v/>
      </c>
    </row>
    <row r="5529" spans="1:28" x14ac:dyDescent="0.3">
      <c r="A5529" s="2">
        <v>45986</v>
      </c>
      <c r="B5529" s="1">
        <v>0.54166666666666663</v>
      </c>
      <c r="C5529">
        <v>355</v>
      </c>
      <c r="D5529">
        <v>354.35</v>
      </c>
      <c r="E5529">
        <v>97781</v>
      </c>
      <c r="F5529" t="b">
        <f t="shared" si="1720"/>
        <v>0</v>
      </c>
      <c r="G5529" t="str">
        <f t="shared" si="1721"/>
        <v/>
      </c>
      <c r="H5529" t="str">
        <f t="shared" si="1722"/>
        <v/>
      </c>
      <c r="I5529">
        <f t="shared" si="1723"/>
        <v>357.45</v>
      </c>
      <c r="J5529">
        <f t="shared" si="1724"/>
        <v>356.8</v>
      </c>
      <c r="K5529">
        <f t="shared" si="1725"/>
        <v>1</v>
      </c>
      <c r="L5529" t="str">
        <f>IF(
    AND(
        K5529=1,
        COUNTIFS($A$2:A5529,A5529,$K$2:K5529,1)=1
    ),
    "ENTRY",
    ""
)</f>
        <v/>
      </c>
      <c r="M5529" t="str">
        <f t="shared" si="1726"/>
        <v/>
      </c>
      <c r="N5529" t="str">
        <f t="shared" si="1727"/>
        <v/>
      </c>
      <c r="O5529" t="str">
        <f t="shared" si="1728"/>
        <v/>
      </c>
      <c r="P5529" t="str">
        <f t="shared" si="1729"/>
        <v/>
      </c>
      <c r="Q5529" t="str">
        <f t="shared" si="1730"/>
        <v/>
      </c>
      <c r="R5529" t="str">
        <f t="shared" si="1731"/>
        <v/>
      </c>
      <c r="S5529" t="str">
        <f t="shared" si="1739"/>
        <v/>
      </c>
      <c r="U5529" t="str">
        <f t="shared" si="1732"/>
        <v/>
      </c>
      <c r="V5529" t="str">
        <f t="shared" si="1733"/>
        <v/>
      </c>
      <c r="W5529" t="str">
        <f t="shared" si="1734"/>
        <v/>
      </c>
      <c r="X5529" t="str">
        <f t="shared" si="1735"/>
        <v/>
      </c>
      <c r="Y5529" t="str">
        <f t="shared" si="1736"/>
        <v/>
      </c>
      <c r="Z5529" cm="1">
        <f t="array" ref="Z5529">LOOKUP(
    2,
    1/($A:$A=$A5529),
    $C:$C
)</f>
        <v>352.7</v>
      </c>
      <c r="AA5529" t="str">
        <f t="shared" si="1737"/>
        <v/>
      </c>
      <c r="AB5529" t="str">
        <f t="shared" si="1738"/>
        <v/>
      </c>
    </row>
    <row r="5530" spans="1:28" x14ac:dyDescent="0.3">
      <c r="A5530" s="2">
        <v>45986</v>
      </c>
      <c r="B5530" s="1">
        <v>0.54513888888888884</v>
      </c>
      <c r="C5530">
        <v>355</v>
      </c>
      <c r="D5530">
        <v>354.45</v>
      </c>
      <c r="E5530">
        <v>58829</v>
      </c>
      <c r="F5530" t="b">
        <f t="shared" si="1720"/>
        <v>0</v>
      </c>
      <c r="G5530" t="str">
        <f t="shared" si="1721"/>
        <v/>
      </c>
      <c r="H5530" t="str">
        <f t="shared" si="1722"/>
        <v/>
      </c>
      <c r="I5530">
        <f t="shared" si="1723"/>
        <v>357.45</v>
      </c>
      <c r="J5530">
        <f t="shared" si="1724"/>
        <v>356.8</v>
      </c>
      <c r="K5530">
        <f t="shared" si="1725"/>
        <v>1</v>
      </c>
      <c r="L5530" t="str">
        <f>IF(
    AND(
        K5530=1,
        COUNTIFS($A$2:A5530,A5530,$K$2:K5530,1)=1
    ),
    "ENTRY",
    ""
)</f>
        <v/>
      </c>
      <c r="M5530" t="str">
        <f t="shared" si="1726"/>
        <v/>
      </c>
      <c r="N5530" t="str">
        <f t="shared" si="1727"/>
        <v/>
      </c>
      <c r="O5530" t="str">
        <f t="shared" si="1728"/>
        <v/>
      </c>
      <c r="P5530" t="str">
        <f t="shared" si="1729"/>
        <v/>
      </c>
      <c r="Q5530" t="str">
        <f t="shared" si="1730"/>
        <v/>
      </c>
      <c r="R5530" t="str">
        <f t="shared" si="1731"/>
        <v/>
      </c>
      <c r="S5530" t="str">
        <f t="shared" si="1739"/>
        <v/>
      </c>
      <c r="U5530" t="str">
        <f t="shared" si="1732"/>
        <v/>
      </c>
      <c r="V5530" t="str">
        <f t="shared" si="1733"/>
        <v/>
      </c>
      <c r="W5530" t="str">
        <f t="shared" si="1734"/>
        <v/>
      </c>
      <c r="X5530" t="str">
        <f t="shared" si="1735"/>
        <v/>
      </c>
      <c r="Y5530" t="str">
        <f t="shared" si="1736"/>
        <v/>
      </c>
      <c r="Z5530" cm="1">
        <f t="array" ref="Z5530">LOOKUP(
    2,
    1/($A:$A=$A5530),
    $C:$C
)</f>
        <v>352.7</v>
      </c>
      <c r="AA5530" t="str">
        <f t="shared" si="1737"/>
        <v/>
      </c>
      <c r="AB5530" t="str">
        <f t="shared" si="1738"/>
        <v/>
      </c>
    </row>
    <row r="5531" spans="1:28" x14ac:dyDescent="0.3">
      <c r="A5531" s="2">
        <v>45986</v>
      </c>
      <c r="B5531" s="1">
        <v>0.54861111111111116</v>
      </c>
      <c r="C5531">
        <v>355</v>
      </c>
      <c r="D5531">
        <v>354.85</v>
      </c>
      <c r="E5531">
        <v>86349</v>
      </c>
      <c r="F5531" t="b">
        <f t="shared" si="1720"/>
        <v>0</v>
      </c>
      <c r="G5531" t="str">
        <f t="shared" si="1721"/>
        <v/>
      </c>
      <c r="H5531" t="str">
        <f t="shared" si="1722"/>
        <v/>
      </c>
      <c r="I5531">
        <f t="shared" si="1723"/>
        <v>357.45</v>
      </c>
      <c r="J5531">
        <f t="shared" si="1724"/>
        <v>356.8</v>
      </c>
      <c r="K5531">
        <f t="shared" si="1725"/>
        <v>1</v>
      </c>
      <c r="L5531" t="str">
        <f>IF(
    AND(
        K5531=1,
        COUNTIFS($A$2:A5531,A5531,$K$2:K5531,1)=1
    ),
    "ENTRY",
    ""
)</f>
        <v/>
      </c>
      <c r="M5531" t="str">
        <f t="shared" si="1726"/>
        <v/>
      </c>
      <c r="N5531" t="str">
        <f t="shared" si="1727"/>
        <v/>
      </c>
      <c r="O5531" t="str">
        <f t="shared" si="1728"/>
        <v/>
      </c>
      <c r="P5531" t="str">
        <f t="shared" si="1729"/>
        <v/>
      </c>
      <c r="Q5531" t="str">
        <f t="shared" si="1730"/>
        <v/>
      </c>
      <c r="R5531" t="str">
        <f t="shared" si="1731"/>
        <v/>
      </c>
      <c r="S5531" t="str">
        <f t="shared" si="1739"/>
        <v/>
      </c>
      <c r="U5531" t="str">
        <f t="shared" si="1732"/>
        <v/>
      </c>
      <c r="V5531" t="str">
        <f t="shared" si="1733"/>
        <v/>
      </c>
      <c r="W5531" t="str">
        <f t="shared" si="1734"/>
        <v/>
      </c>
      <c r="X5531" t="str">
        <f t="shared" si="1735"/>
        <v/>
      </c>
      <c r="Y5531" t="str">
        <f t="shared" si="1736"/>
        <v/>
      </c>
      <c r="Z5531" cm="1">
        <f t="array" ref="Z5531">LOOKUP(
    2,
    1/($A:$A=$A5531),
    $C:$C
)</f>
        <v>352.7</v>
      </c>
      <c r="AA5531" t="str">
        <f t="shared" si="1737"/>
        <v/>
      </c>
      <c r="AB5531" t="str">
        <f t="shared" si="1738"/>
        <v/>
      </c>
    </row>
    <row r="5532" spans="1:28" x14ac:dyDescent="0.3">
      <c r="A5532" s="2">
        <v>45986</v>
      </c>
      <c r="B5532" s="1">
        <v>0.55208333333333337</v>
      </c>
      <c r="C5532">
        <v>355</v>
      </c>
      <c r="D5532">
        <v>354.8</v>
      </c>
      <c r="E5532">
        <v>93512</v>
      </c>
      <c r="F5532" t="b">
        <f t="shared" si="1720"/>
        <v>0</v>
      </c>
      <c r="G5532" t="str">
        <f t="shared" si="1721"/>
        <v/>
      </c>
      <c r="H5532" t="str">
        <f t="shared" si="1722"/>
        <v/>
      </c>
      <c r="I5532">
        <f t="shared" si="1723"/>
        <v>357.45</v>
      </c>
      <c r="J5532">
        <f t="shared" si="1724"/>
        <v>356.8</v>
      </c>
      <c r="K5532">
        <f t="shared" si="1725"/>
        <v>1</v>
      </c>
      <c r="L5532" t="str">
        <f>IF(
    AND(
        K5532=1,
        COUNTIFS($A$2:A5532,A5532,$K$2:K5532,1)=1
    ),
    "ENTRY",
    ""
)</f>
        <v/>
      </c>
      <c r="M5532" t="str">
        <f t="shared" si="1726"/>
        <v/>
      </c>
      <c r="N5532" t="str">
        <f t="shared" si="1727"/>
        <v/>
      </c>
      <c r="O5532" t="str">
        <f t="shared" si="1728"/>
        <v/>
      </c>
      <c r="P5532" t="str">
        <f t="shared" si="1729"/>
        <v/>
      </c>
      <c r="Q5532" t="str">
        <f t="shared" si="1730"/>
        <v/>
      </c>
      <c r="R5532" t="str">
        <f t="shared" si="1731"/>
        <v/>
      </c>
      <c r="S5532" t="str">
        <f t="shared" si="1739"/>
        <v/>
      </c>
      <c r="U5532" t="str">
        <f t="shared" si="1732"/>
        <v/>
      </c>
      <c r="V5532" t="str">
        <f t="shared" si="1733"/>
        <v/>
      </c>
      <c r="W5532" t="str">
        <f t="shared" si="1734"/>
        <v/>
      </c>
      <c r="X5532" t="str">
        <f t="shared" si="1735"/>
        <v/>
      </c>
      <c r="Y5532" t="str">
        <f t="shared" si="1736"/>
        <v/>
      </c>
      <c r="Z5532" cm="1">
        <f t="array" ref="Z5532">LOOKUP(
    2,
    1/($A:$A=$A5532),
    $C:$C
)</f>
        <v>352.7</v>
      </c>
      <c r="AA5532" t="str">
        <f t="shared" si="1737"/>
        <v/>
      </c>
      <c r="AB5532" t="str">
        <f t="shared" si="1738"/>
        <v/>
      </c>
    </row>
    <row r="5533" spans="1:28" x14ac:dyDescent="0.3">
      <c r="A5533" s="2">
        <v>45986</v>
      </c>
      <c r="B5533" s="1">
        <v>0.55555555555555558</v>
      </c>
      <c r="C5533">
        <v>355.6</v>
      </c>
      <c r="D5533">
        <v>354.85</v>
      </c>
      <c r="E5533">
        <v>120344</v>
      </c>
      <c r="F5533" t="b">
        <f t="shared" si="1720"/>
        <v>0</v>
      </c>
      <c r="G5533" t="str">
        <f t="shared" si="1721"/>
        <v/>
      </c>
      <c r="H5533" t="str">
        <f t="shared" si="1722"/>
        <v/>
      </c>
      <c r="I5533">
        <f t="shared" si="1723"/>
        <v>357.45</v>
      </c>
      <c r="J5533">
        <f t="shared" si="1724"/>
        <v>356.8</v>
      </c>
      <c r="K5533">
        <f t="shared" si="1725"/>
        <v>1</v>
      </c>
      <c r="L5533" t="str">
        <f>IF(
    AND(
        K5533=1,
        COUNTIFS($A$2:A5533,A5533,$K$2:K5533,1)=1
    ),
    "ENTRY",
    ""
)</f>
        <v/>
      </c>
      <c r="M5533" t="str">
        <f t="shared" si="1726"/>
        <v/>
      </c>
      <c r="N5533" t="str">
        <f t="shared" si="1727"/>
        <v/>
      </c>
      <c r="O5533" t="str">
        <f t="shared" si="1728"/>
        <v/>
      </c>
      <c r="P5533" t="str">
        <f t="shared" si="1729"/>
        <v/>
      </c>
      <c r="Q5533" t="str">
        <f t="shared" si="1730"/>
        <v/>
      </c>
      <c r="R5533" t="str">
        <f t="shared" si="1731"/>
        <v/>
      </c>
      <c r="S5533" t="str">
        <f t="shared" si="1739"/>
        <v/>
      </c>
      <c r="U5533" t="str">
        <f t="shared" si="1732"/>
        <v/>
      </c>
      <c r="V5533" t="str">
        <f t="shared" si="1733"/>
        <v/>
      </c>
      <c r="W5533" t="str">
        <f t="shared" si="1734"/>
        <v/>
      </c>
      <c r="X5533" t="str">
        <f t="shared" si="1735"/>
        <v/>
      </c>
      <c r="Y5533" t="str">
        <f t="shared" si="1736"/>
        <v/>
      </c>
      <c r="Z5533" cm="1">
        <f t="array" ref="Z5533">LOOKUP(
    2,
    1/($A:$A=$A5533),
    $C:$C
)</f>
        <v>352.7</v>
      </c>
      <c r="AA5533" t="str">
        <f t="shared" si="1737"/>
        <v/>
      </c>
      <c r="AB5533" t="str">
        <f t="shared" si="1738"/>
        <v/>
      </c>
    </row>
    <row r="5534" spans="1:28" x14ac:dyDescent="0.3">
      <c r="A5534" s="2">
        <v>45986</v>
      </c>
      <c r="B5534" s="1">
        <v>0.55902777777777779</v>
      </c>
      <c r="C5534">
        <v>355.6</v>
      </c>
      <c r="D5534">
        <v>355</v>
      </c>
      <c r="E5534">
        <v>82553</v>
      </c>
      <c r="F5534" t="b">
        <f t="shared" si="1720"/>
        <v>0</v>
      </c>
      <c r="G5534" t="str">
        <f t="shared" si="1721"/>
        <v/>
      </c>
      <c r="H5534" t="str">
        <f t="shared" si="1722"/>
        <v/>
      </c>
      <c r="I5534">
        <f t="shared" si="1723"/>
        <v>357.45</v>
      </c>
      <c r="J5534">
        <f t="shared" si="1724"/>
        <v>356.8</v>
      </c>
      <c r="K5534">
        <f t="shared" si="1725"/>
        <v>1</v>
      </c>
      <c r="L5534" t="str">
        <f>IF(
    AND(
        K5534=1,
        COUNTIFS($A$2:A5534,A5534,$K$2:K5534,1)=1
    ),
    "ENTRY",
    ""
)</f>
        <v/>
      </c>
      <c r="M5534" t="str">
        <f t="shared" si="1726"/>
        <v/>
      </c>
      <c r="N5534" t="str">
        <f t="shared" si="1727"/>
        <v/>
      </c>
      <c r="O5534" t="str">
        <f t="shared" si="1728"/>
        <v/>
      </c>
      <c r="P5534" t="str">
        <f t="shared" si="1729"/>
        <v/>
      </c>
      <c r="Q5534" t="str">
        <f t="shared" si="1730"/>
        <v/>
      </c>
      <c r="R5534" t="str">
        <f t="shared" si="1731"/>
        <v/>
      </c>
      <c r="S5534" t="str">
        <f t="shared" si="1739"/>
        <v/>
      </c>
      <c r="U5534" t="str">
        <f t="shared" si="1732"/>
        <v/>
      </c>
      <c r="V5534" t="str">
        <f t="shared" si="1733"/>
        <v/>
      </c>
      <c r="W5534" t="str">
        <f t="shared" si="1734"/>
        <v/>
      </c>
      <c r="X5534" t="str">
        <f t="shared" si="1735"/>
        <v/>
      </c>
      <c r="Y5534" t="str">
        <f t="shared" si="1736"/>
        <v/>
      </c>
      <c r="Z5534" cm="1">
        <f t="array" ref="Z5534">LOOKUP(
    2,
    1/($A:$A=$A5534),
    $C:$C
)</f>
        <v>352.7</v>
      </c>
      <c r="AA5534" t="str">
        <f t="shared" si="1737"/>
        <v/>
      </c>
      <c r="AB5534" t="str">
        <f t="shared" si="1738"/>
        <v/>
      </c>
    </row>
    <row r="5535" spans="1:28" x14ac:dyDescent="0.3">
      <c r="A5535" s="2">
        <v>45986</v>
      </c>
      <c r="B5535" s="1">
        <v>0.5625</v>
      </c>
      <c r="C5535">
        <v>355.5</v>
      </c>
      <c r="D5535">
        <v>354.75</v>
      </c>
      <c r="E5535">
        <v>195584</v>
      </c>
      <c r="F5535" t="b">
        <f t="shared" si="1720"/>
        <v>0</v>
      </c>
      <c r="G5535" t="str">
        <f t="shared" si="1721"/>
        <v/>
      </c>
      <c r="H5535" t="str">
        <f t="shared" si="1722"/>
        <v/>
      </c>
      <c r="I5535">
        <f t="shared" si="1723"/>
        <v>357.45</v>
      </c>
      <c r="J5535">
        <f t="shared" si="1724"/>
        <v>356.8</v>
      </c>
      <c r="K5535">
        <f t="shared" si="1725"/>
        <v>1</v>
      </c>
      <c r="L5535" t="str">
        <f>IF(
    AND(
        K5535=1,
        COUNTIFS($A$2:A5535,A5535,$K$2:K5535,1)=1
    ),
    "ENTRY",
    ""
)</f>
        <v/>
      </c>
      <c r="M5535" t="str">
        <f t="shared" si="1726"/>
        <v/>
      </c>
      <c r="N5535" t="str">
        <f t="shared" si="1727"/>
        <v/>
      </c>
      <c r="O5535" t="str">
        <f t="shared" si="1728"/>
        <v/>
      </c>
      <c r="P5535" t="str">
        <f t="shared" si="1729"/>
        <v/>
      </c>
      <c r="Q5535" t="str">
        <f t="shared" si="1730"/>
        <v/>
      </c>
      <c r="R5535" t="str">
        <f t="shared" si="1731"/>
        <v/>
      </c>
      <c r="S5535" t="str">
        <f t="shared" si="1739"/>
        <v/>
      </c>
      <c r="U5535" t="str">
        <f t="shared" si="1732"/>
        <v/>
      </c>
      <c r="V5535" t="str">
        <f t="shared" si="1733"/>
        <v/>
      </c>
      <c r="W5535" t="str">
        <f t="shared" si="1734"/>
        <v/>
      </c>
      <c r="X5535" t="str">
        <f t="shared" si="1735"/>
        <v/>
      </c>
      <c r="Y5535" t="str">
        <f t="shared" si="1736"/>
        <v/>
      </c>
      <c r="Z5535" cm="1">
        <f t="array" ref="Z5535">LOOKUP(
    2,
    1/($A:$A=$A5535),
    $C:$C
)</f>
        <v>352.7</v>
      </c>
      <c r="AA5535" t="str">
        <f t="shared" si="1737"/>
        <v/>
      </c>
      <c r="AB5535" t="str">
        <f t="shared" si="1738"/>
        <v/>
      </c>
    </row>
    <row r="5536" spans="1:28" x14ac:dyDescent="0.3">
      <c r="A5536" s="2">
        <v>45986</v>
      </c>
      <c r="B5536" s="1">
        <v>0.56597222222222221</v>
      </c>
      <c r="C5536">
        <v>355.35</v>
      </c>
      <c r="D5536">
        <v>354.95</v>
      </c>
      <c r="E5536">
        <v>104619</v>
      </c>
      <c r="F5536" t="b">
        <f t="shared" si="1720"/>
        <v>0</v>
      </c>
      <c r="G5536" t="str">
        <f t="shared" si="1721"/>
        <v/>
      </c>
      <c r="H5536" t="str">
        <f t="shared" si="1722"/>
        <v/>
      </c>
      <c r="I5536">
        <f t="shared" si="1723"/>
        <v>357.45</v>
      </c>
      <c r="J5536">
        <f t="shared" si="1724"/>
        <v>356.8</v>
      </c>
      <c r="K5536">
        <f t="shared" si="1725"/>
        <v>1</v>
      </c>
      <c r="L5536" t="str">
        <f>IF(
    AND(
        K5536=1,
        COUNTIFS($A$2:A5536,A5536,$K$2:K5536,1)=1
    ),
    "ENTRY",
    ""
)</f>
        <v/>
      </c>
      <c r="M5536" t="str">
        <f t="shared" si="1726"/>
        <v/>
      </c>
      <c r="N5536" t="str">
        <f t="shared" si="1727"/>
        <v/>
      </c>
      <c r="O5536" t="str">
        <f t="shared" si="1728"/>
        <v/>
      </c>
      <c r="P5536" t="str">
        <f t="shared" si="1729"/>
        <v/>
      </c>
      <c r="Q5536" t="str">
        <f t="shared" si="1730"/>
        <v/>
      </c>
      <c r="R5536" t="str">
        <f t="shared" si="1731"/>
        <v/>
      </c>
      <c r="S5536" t="str">
        <f t="shared" si="1739"/>
        <v/>
      </c>
      <c r="U5536" t="str">
        <f t="shared" si="1732"/>
        <v/>
      </c>
      <c r="V5536" t="str">
        <f t="shared" si="1733"/>
        <v/>
      </c>
      <c r="W5536" t="str">
        <f t="shared" si="1734"/>
        <v/>
      </c>
      <c r="X5536" t="str">
        <f t="shared" si="1735"/>
        <v/>
      </c>
      <c r="Y5536" t="str">
        <f t="shared" si="1736"/>
        <v/>
      </c>
      <c r="Z5536" cm="1">
        <f t="array" ref="Z5536">LOOKUP(
    2,
    1/($A:$A=$A5536),
    $C:$C
)</f>
        <v>352.7</v>
      </c>
      <c r="AA5536" t="str">
        <f t="shared" si="1737"/>
        <v/>
      </c>
      <c r="AB5536" t="str">
        <f t="shared" si="1738"/>
        <v/>
      </c>
    </row>
    <row r="5537" spans="1:28" x14ac:dyDescent="0.3">
      <c r="A5537" s="2">
        <v>45986</v>
      </c>
      <c r="B5537" s="1">
        <v>0.56944444444444442</v>
      </c>
      <c r="C5537">
        <v>355.1</v>
      </c>
      <c r="D5537">
        <v>354.4</v>
      </c>
      <c r="E5537">
        <v>179746</v>
      </c>
      <c r="F5537" t="b">
        <f t="shared" si="1720"/>
        <v>0</v>
      </c>
      <c r="G5537" t="str">
        <f t="shared" si="1721"/>
        <v/>
      </c>
      <c r="H5537" t="str">
        <f t="shared" si="1722"/>
        <v/>
      </c>
      <c r="I5537">
        <f t="shared" si="1723"/>
        <v>357.45</v>
      </c>
      <c r="J5537">
        <f t="shared" si="1724"/>
        <v>356.8</v>
      </c>
      <c r="K5537">
        <f t="shared" si="1725"/>
        <v>1</v>
      </c>
      <c r="L5537" t="str">
        <f>IF(
    AND(
        K5537=1,
        COUNTIFS($A$2:A5537,A5537,$K$2:K5537,1)=1
    ),
    "ENTRY",
    ""
)</f>
        <v/>
      </c>
      <c r="M5537" t="str">
        <f t="shared" si="1726"/>
        <v/>
      </c>
      <c r="N5537" t="str">
        <f t="shared" si="1727"/>
        <v/>
      </c>
      <c r="O5537" t="str">
        <f t="shared" si="1728"/>
        <v/>
      </c>
      <c r="P5537" t="str">
        <f t="shared" si="1729"/>
        <v/>
      </c>
      <c r="Q5537" t="str">
        <f t="shared" si="1730"/>
        <v/>
      </c>
      <c r="R5537" t="str">
        <f t="shared" si="1731"/>
        <v/>
      </c>
      <c r="S5537" t="str">
        <f t="shared" si="1739"/>
        <v/>
      </c>
      <c r="U5537" t="str">
        <f t="shared" si="1732"/>
        <v/>
      </c>
      <c r="V5537" t="str">
        <f t="shared" si="1733"/>
        <v/>
      </c>
      <c r="W5537" t="str">
        <f t="shared" si="1734"/>
        <v/>
      </c>
      <c r="X5537" t="str">
        <f t="shared" si="1735"/>
        <v/>
      </c>
      <c r="Y5537" t="str">
        <f t="shared" si="1736"/>
        <v/>
      </c>
      <c r="Z5537" cm="1">
        <f t="array" ref="Z5537">LOOKUP(
    2,
    1/($A:$A=$A5537),
    $C:$C
)</f>
        <v>352.7</v>
      </c>
      <c r="AA5537" t="str">
        <f t="shared" si="1737"/>
        <v/>
      </c>
      <c r="AB5537" t="str">
        <f t="shared" si="1738"/>
        <v/>
      </c>
    </row>
    <row r="5538" spans="1:28" x14ac:dyDescent="0.3">
      <c r="A5538" s="2">
        <v>45986</v>
      </c>
      <c r="B5538" s="1">
        <v>0.57291666666666663</v>
      </c>
      <c r="C5538">
        <v>354.85</v>
      </c>
      <c r="D5538">
        <v>354.35</v>
      </c>
      <c r="E5538">
        <v>141894</v>
      </c>
      <c r="F5538" t="b">
        <f t="shared" si="1720"/>
        <v>0</v>
      </c>
      <c r="G5538" t="str">
        <f t="shared" si="1721"/>
        <v/>
      </c>
      <c r="H5538" t="str">
        <f t="shared" si="1722"/>
        <v/>
      </c>
      <c r="I5538">
        <f t="shared" si="1723"/>
        <v>357.45</v>
      </c>
      <c r="J5538">
        <f t="shared" si="1724"/>
        <v>356.8</v>
      </c>
      <c r="K5538">
        <f t="shared" si="1725"/>
        <v>1</v>
      </c>
      <c r="L5538" t="str">
        <f>IF(
    AND(
        K5538=1,
        COUNTIFS($A$2:A5538,A5538,$K$2:K5538,1)=1
    ),
    "ENTRY",
    ""
)</f>
        <v/>
      </c>
      <c r="M5538" t="str">
        <f t="shared" si="1726"/>
        <v/>
      </c>
      <c r="N5538" t="str">
        <f t="shared" si="1727"/>
        <v/>
      </c>
      <c r="O5538" t="str">
        <f t="shared" si="1728"/>
        <v/>
      </c>
      <c r="P5538" t="str">
        <f t="shared" si="1729"/>
        <v/>
      </c>
      <c r="Q5538" t="str">
        <f t="shared" si="1730"/>
        <v/>
      </c>
      <c r="R5538" t="str">
        <f t="shared" si="1731"/>
        <v/>
      </c>
      <c r="S5538" t="str">
        <f t="shared" si="1739"/>
        <v/>
      </c>
      <c r="U5538" t="str">
        <f t="shared" si="1732"/>
        <v/>
      </c>
      <c r="V5538" t="str">
        <f t="shared" si="1733"/>
        <v/>
      </c>
      <c r="W5538" t="str">
        <f t="shared" si="1734"/>
        <v/>
      </c>
      <c r="X5538" t="str">
        <f t="shared" si="1735"/>
        <v/>
      </c>
      <c r="Y5538" t="str">
        <f t="shared" si="1736"/>
        <v/>
      </c>
      <c r="Z5538" cm="1">
        <f t="array" ref="Z5538">LOOKUP(
    2,
    1/($A:$A=$A5538),
    $C:$C
)</f>
        <v>352.7</v>
      </c>
      <c r="AA5538" t="str">
        <f t="shared" si="1737"/>
        <v/>
      </c>
      <c r="AB5538" t="str">
        <f t="shared" si="1738"/>
        <v/>
      </c>
    </row>
    <row r="5539" spans="1:28" x14ac:dyDescent="0.3">
      <c r="A5539" s="2">
        <v>45986</v>
      </c>
      <c r="B5539" s="1">
        <v>0.57638888888888884</v>
      </c>
      <c r="C5539">
        <v>354.8</v>
      </c>
      <c r="D5539">
        <v>354.45</v>
      </c>
      <c r="E5539">
        <v>81861</v>
      </c>
      <c r="F5539" t="b">
        <f t="shared" si="1720"/>
        <v>0</v>
      </c>
      <c r="G5539" t="str">
        <f t="shared" si="1721"/>
        <v/>
      </c>
      <c r="H5539" t="str">
        <f t="shared" si="1722"/>
        <v/>
      </c>
      <c r="I5539">
        <f t="shared" si="1723"/>
        <v>357.45</v>
      </c>
      <c r="J5539">
        <f t="shared" si="1724"/>
        <v>356.8</v>
      </c>
      <c r="K5539">
        <f t="shared" si="1725"/>
        <v>1</v>
      </c>
      <c r="L5539" t="str">
        <f>IF(
    AND(
        K5539=1,
        COUNTIFS($A$2:A5539,A5539,$K$2:K5539,1)=1
    ),
    "ENTRY",
    ""
)</f>
        <v/>
      </c>
      <c r="M5539" t="str">
        <f t="shared" si="1726"/>
        <v/>
      </c>
      <c r="N5539" t="str">
        <f t="shared" si="1727"/>
        <v/>
      </c>
      <c r="O5539" t="str">
        <f t="shared" si="1728"/>
        <v/>
      </c>
      <c r="P5539" t="str">
        <f t="shared" si="1729"/>
        <v/>
      </c>
      <c r="Q5539" t="str">
        <f t="shared" si="1730"/>
        <v/>
      </c>
      <c r="R5539" t="str">
        <f t="shared" si="1731"/>
        <v/>
      </c>
      <c r="S5539" t="str">
        <f t="shared" si="1739"/>
        <v/>
      </c>
      <c r="U5539" t="str">
        <f t="shared" si="1732"/>
        <v/>
      </c>
      <c r="V5539" t="str">
        <f t="shared" si="1733"/>
        <v/>
      </c>
      <c r="W5539" t="str">
        <f t="shared" si="1734"/>
        <v/>
      </c>
      <c r="X5539" t="str">
        <f t="shared" si="1735"/>
        <v/>
      </c>
      <c r="Y5539" t="str">
        <f t="shared" si="1736"/>
        <v/>
      </c>
      <c r="Z5539" cm="1">
        <f t="array" ref="Z5539">LOOKUP(
    2,
    1/($A:$A=$A5539),
    $C:$C
)</f>
        <v>352.7</v>
      </c>
      <c r="AA5539" t="str">
        <f t="shared" si="1737"/>
        <v/>
      </c>
      <c r="AB5539" t="str">
        <f t="shared" si="1738"/>
        <v/>
      </c>
    </row>
    <row r="5540" spans="1:28" x14ac:dyDescent="0.3">
      <c r="A5540" s="2">
        <v>45986</v>
      </c>
      <c r="B5540" s="1">
        <v>0.57986111111111116</v>
      </c>
      <c r="C5540">
        <v>354.75</v>
      </c>
      <c r="D5540">
        <v>354.3</v>
      </c>
      <c r="E5540">
        <v>195297</v>
      </c>
      <c r="F5540" t="b">
        <f t="shared" si="1720"/>
        <v>0</v>
      </c>
      <c r="G5540" t="str">
        <f t="shared" si="1721"/>
        <v/>
      </c>
      <c r="H5540" t="str">
        <f t="shared" si="1722"/>
        <v/>
      </c>
      <c r="I5540">
        <f t="shared" si="1723"/>
        <v>357.45</v>
      </c>
      <c r="J5540">
        <f t="shared" si="1724"/>
        <v>356.8</v>
      </c>
      <c r="K5540">
        <f t="shared" si="1725"/>
        <v>1</v>
      </c>
      <c r="L5540" t="str">
        <f>IF(
    AND(
        K5540=1,
        COUNTIFS($A$2:A5540,A5540,$K$2:K5540,1)=1
    ),
    "ENTRY",
    ""
)</f>
        <v/>
      </c>
      <c r="M5540" t="str">
        <f t="shared" si="1726"/>
        <v/>
      </c>
      <c r="N5540" t="str">
        <f t="shared" si="1727"/>
        <v/>
      </c>
      <c r="O5540" t="str">
        <f t="shared" si="1728"/>
        <v/>
      </c>
      <c r="P5540" t="str">
        <f t="shared" si="1729"/>
        <v/>
      </c>
      <c r="Q5540" t="str">
        <f t="shared" si="1730"/>
        <v/>
      </c>
      <c r="R5540" t="str">
        <f t="shared" si="1731"/>
        <v/>
      </c>
      <c r="S5540" t="str">
        <f t="shared" si="1739"/>
        <v/>
      </c>
      <c r="U5540" t="str">
        <f t="shared" si="1732"/>
        <v/>
      </c>
      <c r="V5540" t="str">
        <f t="shared" si="1733"/>
        <v/>
      </c>
      <c r="W5540" t="str">
        <f t="shared" si="1734"/>
        <v/>
      </c>
      <c r="X5540" t="str">
        <f t="shared" si="1735"/>
        <v/>
      </c>
      <c r="Y5540" t="str">
        <f t="shared" si="1736"/>
        <v/>
      </c>
      <c r="Z5540" cm="1">
        <f t="array" ref="Z5540">LOOKUP(
    2,
    1/($A:$A=$A5540),
    $C:$C
)</f>
        <v>352.7</v>
      </c>
      <c r="AA5540" t="str">
        <f t="shared" si="1737"/>
        <v/>
      </c>
      <c r="AB5540" t="str">
        <f t="shared" si="1738"/>
        <v/>
      </c>
    </row>
    <row r="5541" spans="1:28" x14ac:dyDescent="0.3">
      <c r="A5541" s="2">
        <v>45986</v>
      </c>
      <c r="B5541" s="1">
        <v>0.58333333333333337</v>
      </c>
      <c r="C5541">
        <v>354.85</v>
      </c>
      <c r="D5541">
        <v>354.25</v>
      </c>
      <c r="E5541">
        <v>320570</v>
      </c>
      <c r="F5541" t="b">
        <f t="shared" si="1720"/>
        <v>0</v>
      </c>
      <c r="G5541" t="str">
        <f t="shared" si="1721"/>
        <v/>
      </c>
      <c r="H5541" t="str">
        <f t="shared" si="1722"/>
        <v/>
      </c>
      <c r="I5541">
        <f t="shared" si="1723"/>
        <v>357.45</v>
      </c>
      <c r="J5541">
        <f t="shared" si="1724"/>
        <v>356.8</v>
      </c>
      <c r="K5541">
        <f t="shared" si="1725"/>
        <v>1</v>
      </c>
      <c r="L5541" t="str">
        <f>IF(
    AND(
        K5541=1,
        COUNTIFS($A$2:A5541,A5541,$K$2:K5541,1)=1
    ),
    "ENTRY",
    ""
)</f>
        <v/>
      </c>
      <c r="M5541" t="str">
        <f t="shared" si="1726"/>
        <v/>
      </c>
      <c r="N5541" t="str">
        <f t="shared" si="1727"/>
        <v/>
      </c>
      <c r="O5541" t="str">
        <f t="shared" si="1728"/>
        <v/>
      </c>
      <c r="P5541" t="str">
        <f t="shared" si="1729"/>
        <v/>
      </c>
      <c r="Q5541" t="str">
        <f t="shared" si="1730"/>
        <v/>
      </c>
      <c r="R5541" t="str">
        <f t="shared" si="1731"/>
        <v/>
      </c>
      <c r="S5541" t="str">
        <f t="shared" si="1739"/>
        <v/>
      </c>
      <c r="U5541" t="str">
        <f t="shared" si="1732"/>
        <v/>
      </c>
      <c r="V5541" t="str">
        <f t="shared" si="1733"/>
        <v/>
      </c>
      <c r="W5541" t="str">
        <f t="shared" si="1734"/>
        <v/>
      </c>
      <c r="X5541" t="str">
        <f t="shared" si="1735"/>
        <v/>
      </c>
      <c r="Y5541" t="str">
        <f t="shared" si="1736"/>
        <v/>
      </c>
      <c r="Z5541" cm="1">
        <f t="array" ref="Z5541">LOOKUP(
    2,
    1/($A:$A=$A5541),
    $C:$C
)</f>
        <v>352.7</v>
      </c>
      <c r="AA5541" t="str">
        <f t="shared" si="1737"/>
        <v/>
      </c>
      <c r="AB5541" t="str">
        <f t="shared" si="1738"/>
        <v/>
      </c>
    </row>
    <row r="5542" spans="1:28" x14ac:dyDescent="0.3">
      <c r="A5542" s="2">
        <v>45986</v>
      </c>
      <c r="B5542" s="1">
        <v>0.58680555555555558</v>
      </c>
      <c r="C5542">
        <v>354.45</v>
      </c>
      <c r="D5542">
        <v>353.95</v>
      </c>
      <c r="E5542">
        <v>352559</v>
      </c>
      <c r="F5542" t="b">
        <f t="shared" si="1720"/>
        <v>0</v>
      </c>
      <c r="G5542" t="str">
        <f t="shared" si="1721"/>
        <v/>
      </c>
      <c r="H5542" t="str">
        <f t="shared" si="1722"/>
        <v/>
      </c>
      <c r="I5542">
        <f t="shared" si="1723"/>
        <v>357.45</v>
      </c>
      <c r="J5542">
        <f t="shared" si="1724"/>
        <v>356.8</v>
      </c>
      <c r="K5542">
        <f t="shared" si="1725"/>
        <v>1</v>
      </c>
      <c r="L5542" t="str">
        <f>IF(
    AND(
        K5542=1,
        COUNTIFS($A$2:A5542,A5542,$K$2:K5542,1)=1
    ),
    "ENTRY",
    ""
)</f>
        <v/>
      </c>
      <c r="M5542" t="str">
        <f t="shared" si="1726"/>
        <v/>
      </c>
      <c r="N5542" t="str">
        <f t="shared" si="1727"/>
        <v/>
      </c>
      <c r="O5542" t="str">
        <f t="shared" si="1728"/>
        <v/>
      </c>
      <c r="P5542" t="str">
        <f t="shared" si="1729"/>
        <v/>
      </c>
      <c r="Q5542" t="str">
        <f t="shared" si="1730"/>
        <v/>
      </c>
      <c r="R5542" t="str">
        <f t="shared" si="1731"/>
        <v/>
      </c>
      <c r="S5542" t="str">
        <f t="shared" si="1739"/>
        <v/>
      </c>
      <c r="U5542" t="str">
        <f t="shared" si="1732"/>
        <v/>
      </c>
      <c r="V5542" t="str">
        <f t="shared" si="1733"/>
        <v/>
      </c>
      <c r="W5542" t="str">
        <f t="shared" si="1734"/>
        <v/>
      </c>
      <c r="X5542" t="str">
        <f t="shared" si="1735"/>
        <v/>
      </c>
      <c r="Y5542" t="str">
        <f t="shared" si="1736"/>
        <v/>
      </c>
      <c r="Z5542" cm="1">
        <f t="array" ref="Z5542">LOOKUP(
    2,
    1/($A:$A=$A5542),
    $C:$C
)</f>
        <v>352.7</v>
      </c>
      <c r="AA5542" t="str">
        <f t="shared" si="1737"/>
        <v/>
      </c>
      <c r="AB5542" t="str">
        <f t="shared" si="1738"/>
        <v/>
      </c>
    </row>
    <row r="5543" spans="1:28" x14ac:dyDescent="0.3">
      <c r="A5543" s="2">
        <v>45986</v>
      </c>
      <c r="B5543" s="1">
        <v>0.59027777777777779</v>
      </c>
      <c r="C5543">
        <v>354.4</v>
      </c>
      <c r="D5543">
        <v>354</v>
      </c>
      <c r="E5543">
        <v>189247</v>
      </c>
      <c r="F5543" t="b">
        <f t="shared" si="1720"/>
        <v>0</v>
      </c>
      <c r="G5543" t="str">
        <f t="shared" si="1721"/>
        <v/>
      </c>
      <c r="H5543" t="str">
        <f t="shared" si="1722"/>
        <v/>
      </c>
      <c r="I5543">
        <f t="shared" si="1723"/>
        <v>357.45</v>
      </c>
      <c r="J5543">
        <f t="shared" si="1724"/>
        <v>356.8</v>
      </c>
      <c r="K5543">
        <f t="shared" si="1725"/>
        <v>1</v>
      </c>
      <c r="L5543" t="str">
        <f>IF(
    AND(
        K5543=1,
        COUNTIFS($A$2:A5543,A5543,$K$2:K5543,1)=1
    ),
    "ENTRY",
    ""
)</f>
        <v/>
      </c>
      <c r="M5543" t="str">
        <f t="shared" si="1726"/>
        <v/>
      </c>
      <c r="N5543" t="str">
        <f t="shared" si="1727"/>
        <v/>
      </c>
      <c r="O5543" t="str">
        <f t="shared" si="1728"/>
        <v/>
      </c>
      <c r="P5543" t="str">
        <f t="shared" si="1729"/>
        <v/>
      </c>
      <c r="Q5543" t="str">
        <f t="shared" si="1730"/>
        <v/>
      </c>
      <c r="R5543" t="str">
        <f t="shared" si="1731"/>
        <v/>
      </c>
      <c r="S5543" t="str">
        <f t="shared" si="1739"/>
        <v/>
      </c>
      <c r="U5543" t="str">
        <f t="shared" si="1732"/>
        <v/>
      </c>
      <c r="V5543" t="str">
        <f t="shared" si="1733"/>
        <v/>
      </c>
      <c r="W5543" t="str">
        <f t="shared" si="1734"/>
        <v/>
      </c>
      <c r="X5543" t="str">
        <f t="shared" si="1735"/>
        <v/>
      </c>
      <c r="Y5543" t="str">
        <f t="shared" si="1736"/>
        <v/>
      </c>
      <c r="Z5543" cm="1">
        <f t="array" ref="Z5543">LOOKUP(
    2,
    1/($A:$A=$A5543),
    $C:$C
)</f>
        <v>352.7</v>
      </c>
      <c r="AA5543" t="str">
        <f t="shared" si="1737"/>
        <v/>
      </c>
      <c r="AB5543" t="str">
        <f t="shared" si="1738"/>
        <v/>
      </c>
    </row>
    <row r="5544" spans="1:28" x14ac:dyDescent="0.3">
      <c r="A5544" s="2">
        <v>45986</v>
      </c>
      <c r="B5544" s="1">
        <v>0.59375</v>
      </c>
      <c r="C5544">
        <v>354.5</v>
      </c>
      <c r="D5544">
        <v>353.7</v>
      </c>
      <c r="E5544">
        <v>245841</v>
      </c>
      <c r="F5544" t="b">
        <f t="shared" si="1720"/>
        <v>0</v>
      </c>
      <c r="G5544" t="str">
        <f t="shared" si="1721"/>
        <v/>
      </c>
      <c r="H5544" t="str">
        <f t="shared" si="1722"/>
        <v/>
      </c>
      <c r="I5544">
        <f t="shared" si="1723"/>
        <v>357.45</v>
      </c>
      <c r="J5544">
        <f t="shared" si="1724"/>
        <v>356.8</v>
      </c>
      <c r="K5544">
        <f t="shared" si="1725"/>
        <v>1</v>
      </c>
      <c r="L5544" t="str">
        <f>IF(
    AND(
        K5544=1,
        COUNTIFS($A$2:A5544,A5544,$K$2:K5544,1)=1
    ),
    "ENTRY",
    ""
)</f>
        <v/>
      </c>
      <c r="M5544" t="str">
        <f t="shared" si="1726"/>
        <v/>
      </c>
      <c r="N5544" t="str">
        <f t="shared" si="1727"/>
        <v/>
      </c>
      <c r="O5544" t="str">
        <f t="shared" si="1728"/>
        <v/>
      </c>
      <c r="P5544" t="str">
        <f t="shared" si="1729"/>
        <v/>
      </c>
      <c r="Q5544" t="str">
        <f t="shared" si="1730"/>
        <v/>
      </c>
      <c r="R5544" t="str">
        <f t="shared" si="1731"/>
        <v/>
      </c>
      <c r="S5544" t="str">
        <f t="shared" si="1739"/>
        <v/>
      </c>
      <c r="U5544" t="str">
        <f t="shared" si="1732"/>
        <v/>
      </c>
      <c r="V5544" t="str">
        <f t="shared" si="1733"/>
        <v/>
      </c>
      <c r="W5544" t="str">
        <f t="shared" si="1734"/>
        <v/>
      </c>
      <c r="X5544" t="str">
        <f t="shared" si="1735"/>
        <v/>
      </c>
      <c r="Y5544" t="str">
        <f t="shared" si="1736"/>
        <v/>
      </c>
      <c r="Z5544" cm="1">
        <f t="array" ref="Z5544">LOOKUP(
    2,
    1/($A:$A=$A5544),
    $C:$C
)</f>
        <v>352.7</v>
      </c>
      <c r="AA5544" t="str">
        <f t="shared" si="1737"/>
        <v/>
      </c>
      <c r="AB5544" t="str">
        <f t="shared" si="1738"/>
        <v/>
      </c>
    </row>
    <row r="5545" spans="1:28" x14ac:dyDescent="0.3">
      <c r="A5545" s="2">
        <v>45986</v>
      </c>
      <c r="B5545" s="1">
        <v>0.59722222222222221</v>
      </c>
      <c r="C5545">
        <v>354.15</v>
      </c>
      <c r="D5545">
        <v>353.55</v>
      </c>
      <c r="E5545">
        <v>271398</v>
      </c>
      <c r="F5545" t="b">
        <f t="shared" si="1720"/>
        <v>0</v>
      </c>
      <c r="G5545" t="str">
        <f t="shared" si="1721"/>
        <v/>
      </c>
      <c r="H5545" t="str">
        <f t="shared" si="1722"/>
        <v/>
      </c>
      <c r="I5545">
        <f t="shared" si="1723"/>
        <v>357.45</v>
      </c>
      <c r="J5545">
        <f t="shared" si="1724"/>
        <v>356.8</v>
      </c>
      <c r="K5545">
        <f t="shared" si="1725"/>
        <v>1</v>
      </c>
      <c r="L5545" t="str">
        <f>IF(
    AND(
        K5545=1,
        COUNTIFS($A$2:A5545,A5545,$K$2:K5545,1)=1
    ),
    "ENTRY",
    ""
)</f>
        <v/>
      </c>
      <c r="M5545" t="str">
        <f t="shared" si="1726"/>
        <v/>
      </c>
      <c r="N5545" t="str">
        <f t="shared" si="1727"/>
        <v/>
      </c>
      <c r="O5545" t="str">
        <f t="shared" si="1728"/>
        <v/>
      </c>
      <c r="P5545" t="str">
        <f t="shared" si="1729"/>
        <v/>
      </c>
      <c r="Q5545" t="str">
        <f t="shared" si="1730"/>
        <v/>
      </c>
      <c r="R5545" t="str">
        <f t="shared" si="1731"/>
        <v/>
      </c>
      <c r="S5545" t="str">
        <f t="shared" si="1739"/>
        <v/>
      </c>
      <c r="U5545" t="str">
        <f t="shared" si="1732"/>
        <v/>
      </c>
      <c r="V5545" t="str">
        <f t="shared" si="1733"/>
        <v/>
      </c>
      <c r="W5545" t="str">
        <f t="shared" si="1734"/>
        <v/>
      </c>
      <c r="X5545" t="str">
        <f t="shared" si="1735"/>
        <v/>
      </c>
      <c r="Y5545" t="str">
        <f t="shared" si="1736"/>
        <v/>
      </c>
      <c r="Z5545" cm="1">
        <f t="array" ref="Z5545">LOOKUP(
    2,
    1/($A:$A=$A5545),
    $C:$C
)</f>
        <v>352.7</v>
      </c>
      <c r="AA5545" t="str">
        <f t="shared" si="1737"/>
        <v/>
      </c>
      <c r="AB5545" t="str">
        <f t="shared" si="1738"/>
        <v/>
      </c>
    </row>
    <row r="5546" spans="1:28" x14ac:dyDescent="0.3">
      <c r="A5546" s="2">
        <v>45986</v>
      </c>
      <c r="B5546" s="1">
        <v>0.60069444444444442</v>
      </c>
      <c r="C5546">
        <v>353.95</v>
      </c>
      <c r="D5546">
        <v>353.45</v>
      </c>
      <c r="E5546">
        <v>194813</v>
      </c>
      <c r="F5546" t="b">
        <f t="shared" si="1720"/>
        <v>0</v>
      </c>
      <c r="G5546" t="str">
        <f t="shared" si="1721"/>
        <v/>
      </c>
      <c r="H5546" t="str">
        <f t="shared" si="1722"/>
        <v/>
      </c>
      <c r="I5546">
        <f t="shared" si="1723"/>
        <v>357.45</v>
      </c>
      <c r="J5546">
        <f t="shared" si="1724"/>
        <v>356.8</v>
      </c>
      <c r="K5546">
        <f t="shared" si="1725"/>
        <v>1</v>
      </c>
      <c r="L5546" t="str">
        <f>IF(
    AND(
        K5546=1,
        COUNTIFS($A$2:A5546,A5546,$K$2:K5546,1)=1
    ),
    "ENTRY",
    ""
)</f>
        <v/>
      </c>
      <c r="M5546" t="str">
        <f t="shared" si="1726"/>
        <v/>
      </c>
      <c r="N5546" t="str">
        <f t="shared" si="1727"/>
        <v/>
      </c>
      <c r="O5546" t="str">
        <f t="shared" si="1728"/>
        <v/>
      </c>
      <c r="P5546" t="str">
        <f t="shared" si="1729"/>
        <v/>
      </c>
      <c r="Q5546" t="str">
        <f t="shared" si="1730"/>
        <v/>
      </c>
      <c r="R5546" t="str">
        <f t="shared" si="1731"/>
        <v/>
      </c>
      <c r="S5546" t="str">
        <f t="shared" si="1739"/>
        <v/>
      </c>
      <c r="U5546" t="str">
        <f t="shared" si="1732"/>
        <v/>
      </c>
      <c r="V5546" t="str">
        <f t="shared" si="1733"/>
        <v/>
      </c>
      <c r="W5546" t="str">
        <f t="shared" si="1734"/>
        <v/>
      </c>
      <c r="X5546" t="str">
        <f t="shared" si="1735"/>
        <v/>
      </c>
      <c r="Y5546" t="str">
        <f t="shared" si="1736"/>
        <v/>
      </c>
      <c r="Z5546" cm="1">
        <f t="array" ref="Z5546">LOOKUP(
    2,
    1/($A:$A=$A5546),
    $C:$C
)</f>
        <v>352.7</v>
      </c>
      <c r="AA5546" t="str">
        <f t="shared" si="1737"/>
        <v/>
      </c>
      <c r="AB5546" t="str">
        <f t="shared" si="1738"/>
        <v/>
      </c>
    </row>
    <row r="5547" spans="1:28" x14ac:dyDescent="0.3">
      <c r="A5547" s="2">
        <v>45986</v>
      </c>
      <c r="B5547" s="1">
        <v>0.60416666666666663</v>
      </c>
      <c r="C5547">
        <v>353.85</v>
      </c>
      <c r="D5547">
        <v>353.4</v>
      </c>
      <c r="E5547">
        <v>169519</v>
      </c>
      <c r="F5547" t="b">
        <f t="shared" si="1720"/>
        <v>0</v>
      </c>
      <c r="G5547" t="str">
        <f t="shared" si="1721"/>
        <v/>
      </c>
      <c r="H5547" t="str">
        <f t="shared" si="1722"/>
        <v/>
      </c>
      <c r="I5547">
        <f t="shared" si="1723"/>
        <v>357.45</v>
      </c>
      <c r="J5547">
        <f t="shared" si="1724"/>
        <v>356.8</v>
      </c>
      <c r="K5547">
        <f t="shared" si="1725"/>
        <v>1</v>
      </c>
      <c r="L5547" t="str">
        <f>IF(
    AND(
        K5547=1,
        COUNTIFS($A$2:A5547,A5547,$K$2:K5547,1)=1
    ),
    "ENTRY",
    ""
)</f>
        <v/>
      </c>
      <c r="M5547" t="str">
        <f t="shared" si="1726"/>
        <v/>
      </c>
      <c r="N5547" t="str">
        <f t="shared" si="1727"/>
        <v/>
      </c>
      <c r="O5547" t="str">
        <f t="shared" si="1728"/>
        <v/>
      </c>
      <c r="P5547" t="str">
        <f t="shared" si="1729"/>
        <v/>
      </c>
      <c r="Q5547" t="str">
        <f t="shared" si="1730"/>
        <v/>
      </c>
      <c r="R5547" t="str">
        <f t="shared" si="1731"/>
        <v/>
      </c>
      <c r="S5547" t="str">
        <f t="shared" si="1739"/>
        <v/>
      </c>
      <c r="U5547" t="str">
        <f t="shared" si="1732"/>
        <v/>
      </c>
      <c r="V5547" t="str">
        <f t="shared" si="1733"/>
        <v/>
      </c>
      <c r="W5547" t="str">
        <f t="shared" si="1734"/>
        <v/>
      </c>
      <c r="X5547" t="str">
        <f t="shared" si="1735"/>
        <v/>
      </c>
      <c r="Y5547" t="str">
        <f t="shared" si="1736"/>
        <v/>
      </c>
      <c r="Z5547" cm="1">
        <f t="array" ref="Z5547">LOOKUP(
    2,
    1/($A:$A=$A5547),
    $C:$C
)</f>
        <v>352.7</v>
      </c>
      <c r="AA5547" t="str">
        <f t="shared" si="1737"/>
        <v/>
      </c>
      <c r="AB5547" t="str">
        <f t="shared" si="1738"/>
        <v/>
      </c>
    </row>
    <row r="5548" spans="1:28" x14ac:dyDescent="0.3">
      <c r="A5548" s="2">
        <v>45986</v>
      </c>
      <c r="B5548" s="1">
        <v>0.60763888888888884</v>
      </c>
      <c r="C5548">
        <v>353.7</v>
      </c>
      <c r="D5548">
        <v>353</v>
      </c>
      <c r="E5548">
        <v>265215</v>
      </c>
      <c r="F5548" t="b">
        <f t="shared" si="1720"/>
        <v>0</v>
      </c>
      <c r="G5548" t="str">
        <f t="shared" si="1721"/>
        <v/>
      </c>
      <c r="H5548" t="str">
        <f t="shared" si="1722"/>
        <v/>
      </c>
      <c r="I5548">
        <f t="shared" si="1723"/>
        <v>357.45</v>
      </c>
      <c r="J5548">
        <f t="shared" si="1724"/>
        <v>356.8</v>
      </c>
      <c r="K5548">
        <f t="shared" si="1725"/>
        <v>1</v>
      </c>
      <c r="L5548" t="str">
        <f>IF(
    AND(
        K5548=1,
        COUNTIFS($A$2:A5548,A5548,$K$2:K5548,1)=1
    ),
    "ENTRY",
    ""
)</f>
        <v/>
      </c>
      <c r="M5548" t="str">
        <f t="shared" si="1726"/>
        <v/>
      </c>
      <c r="N5548" t="str">
        <f t="shared" si="1727"/>
        <v/>
      </c>
      <c r="O5548" t="str">
        <f t="shared" si="1728"/>
        <v/>
      </c>
      <c r="P5548" t="str">
        <f t="shared" si="1729"/>
        <v/>
      </c>
      <c r="Q5548" t="str">
        <f t="shared" si="1730"/>
        <v/>
      </c>
      <c r="R5548" t="str">
        <f t="shared" si="1731"/>
        <v/>
      </c>
      <c r="S5548" t="str">
        <f t="shared" si="1739"/>
        <v/>
      </c>
      <c r="U5548" t="str">
        <f t="shared" si="1732"/>
        <v/>
      </c>
      <c r="V5548" t="str">
        <f t="shared" si="1733"/>
        <v/>
      </c>
      <c r="W5548" t="str">
        <f t="shared" si="1734"/>
        <v/>
      </c>
      <c r="X5548" t="str">
        <f t="shared" si="1735"/>
        <v/>
      </c>
      <c r="Y5548" t="str">
        <f t="shared" si="1736"/>
        <v/>
      </c>
      <c r="Z5548" cm="1">
        <f t="array" ref="Z5548">LOOKUP(
    2,
    1/($A:$A=$A5548),
    $C:$C
)</f>
        <v>352.7</v>
      </c>
      <c r="AA5548" t="str">
        <f t="shared" si="1737"/>
        <v/>
      </c>
      <c r="AB5548" t="str">
        <f t="shared" si="1738"/>
        <v/>
      </c>
    </row>
    <row r="5549" spans="1:28" x14ac:dyDescent="0.3">
      <c r="A5549" s="2">
        <v>45986</v>
      </c>
      <c r="B5549" s="1">
        <v>0.61111111111111116</v>
      </c>
      <c r="C5549">
        <v>353.5</v>
      </c>
      <c r="D5549">
        <v>353.05</v>
      </c>
      <c r="E5549">
        <v>126394</v>
      </c>
      <c r="F5549" t="b">
        <f t="shared" si="1720"/>
        <v>0</v>
      </c>
      <c r="G5549" t="str">
        <f t="shared" si="1721"/>
        <v/>
      </c>
      <c r="H5549" t="str">
        <f t="shared" si="1722"/>
        <v/>
      </c>
      <c r="I5549">
        <f t="shared" si="1723"/>
        <v>357.45</v>
      </c>
      <c r="J5549">
        <f t="shared" si="1724"/>
        <v>356.8</v>
      </c>
      <c r="K5549">
        <f t="shared" si="1725"/>
        <v>1</v>
      </c>
      <c r="L5549" t="str">
        <f>IF(
    AND(
        K5549=1,
        COUNTIFS($A$2:A5549,A5549,$K$2:K5549,1)=1
    ),
    "ENTRY",
    ""
)</f>
        <v/>
      </c>
      <c r="M5549" t="str">
        <f t="shared" si="1726"/>
        <v/>
      </c>
      <c r="N5549" t="str">
        <f t="shared" si="1727"/>
        <v/>
      </c>
      <c r="O5549" t="str">
        <f t="shared" si="1728"/>
        <v/>
      </c>
      <c r="P5549" t="str">
        <f t="shared" si="1729"/>
        <v/>
      </c>
      <c r="Q5549" t="str">
        <f t="shared" si="1730"/>
        <v/>
      </c>
      <c r="R5549" t="str">
        <f t="shared" si="1731"/>
        <v/>
      </c>
      <c r="S5549" t="str">
        <f t="shared" si="1739"/>
        <v/>
      </c>
      <c r="U5549" t="str">
        <f t="shared" si="1732"/>
        <v/>
      </c>
      <c r="V5549" t="str">
        <f t="shared" si="1733"/>
        <v/>
      </c>
      <c r="W5549" t="str">
        <f t="shared" si="1734"/>
        <v/>
      </c>
      <c r="X5549" t="str">
        <f t="shared" si="1735"/>
        <v/>
      </c>
      <c r="Y5549" t="str">
        <f t="shared" si="1736"/>
        <v/>
      </c>
      <c r="Z5549" cm="1">
        <f t="array" ref="Z5549">LOOKUP(
    2,
    1/($A:$A=$A5549),
    $C:$C
)</f>
        <v>352.7</v>
      </c>
      <c r="AA5549" t="str">
        <f t="shared" si="1737"/>
        <v/>
      </c>
      <c r="AB5549" t="str">
        <f t="shared" si="1738"/>
        <v/>
      </c>
    </row>
    <row r="5550" spans="1:28" x14ac:dyDescent="0.3">
      <c r="A5550" s="2">
        <v>45986</v>
      </c>
      <c r="B5550" s="1">
        <v>0.61458333333333337</v>
      </c>
      <c r="C5550">
        <v>353.35</v>
      </c>
      <c r="D5550">
        <v>352.9</v>
      </c>
      <c r="E5550">
        <v>181569</v>
      </c>
      <c r="F5550" t="b">
        <f t="shared" si="1720"/>
        <v>0</v>
      </c>
      <c r="G5550" t="str">
        <f t="shared" si="1721"/>
        <v/>
      </c>
      <c r="H5550" t="str">
        <f t="shared" si="1722"/>
        <v/>
      </c>
      <c r="I5550">
        <f t="shared" si="1723"/>
        <v>357.45</v>
      </c>
      <c r="J5550">
        <f t="shared" si="1724"/>
        <v>356.8</v>
      </c>
      <c r="K5550">
        <f t="shared" si="1725"/>
        <v>1</v>
      </c>
      <c r="L5550" t="str">
        <f>IF(
    AND(
        K5550=1,
        COUNTIFS($A$2:A5550,A5550,$K$2:K5550,1)=1
    ),
    "ENTRY",
    ""
)</f>
        <v/>
      </c>
      <c r="M5550" t="str">
        <f t="shared" si="1726"/>
        <v/>
      </c>
      <c r="N5550" t="str">
        <f t="shared" si="1727"/>
        <v/>
      </c>
      <c r="O5550" t="str">
        <f t="shared" si="1728"/>
        <v/>
      </c>
      <c r="P5550" t="str">
        <f t="shared" si="1729"/>
        <v/>
      </c>
      <c r="Q5550" t="str">
        <f t="shared" si="1730"/>
        <v/>
      </c>
      <c r="R5550" t="str">
        <f t="shared" si="1731"/>
        <v/>
      </c>
      <c r="S5550" t="str">
        <f t="shared" si="1739"/>
        <v/>
      </c>
      <c r="U5550" t="str">
        <f t="shared" si="1732"/>
        <v/>
      </c>
      <c r="V5550" t="str">
        <f t="shared" si="1733"/>
        <v/>
      </c>
      <c r="W5550" t="str">
        <f t="shared" si="1734"/>
        <v/>
      </c>
      <c r="X5550" t="str">
        <f t="shared" si="1735"/>
        <v/>
      </c>
      <c r="Y5550" t="str">
        <f t="shared" si="1736"/>
        <v/>
      </c>
      <c r="Z5550" cm="1">
        <f t="array" ref="Z5550">LOOKUP(
    2,
    1/($A:$A=$A5550),
    $C:$C
)</f>
        <v>352.7</v>
      </c>
      <c r="AA5550" t="str">
        <f t="shared" si="1737"/>
        <v/>
      </c>
      <c r="AB5550" t="str">
        <f t="shared" si="1738"/>
        <v/>
      </c>
    </row>
    <row r="5551" spans="1:28" x14ac:dyDescent="0.3">
      <c r="A5551" s="2">
        <v>45986</v>
      </c>
      <c r="B5551" s="1">
        <v>0.61805555555555558</v>
      </c>
      <c r="C5551">
        <v>353.3</v>
      </c>
      <c r="D5551">
        <v>352.45</v>
      </c>
      <c r="E5551">
        <v>249977</v>
      </c>
      <c r="F5551" t="b">
        <f t="shared" si="1720"/>
        <v>0</v>
      </c>
      <c r="G5551" t="str">
        <f t="shared" si="1721"/>
        <v/>
      </c>
      <c r="H5551" t="str">
        <f t="shared" si="1722"/>
        <v/>
      </c>
      <c r="I5551">
        <f t="shared" si="1723"/>
        <v>357.45</v>
      </c>
      <c r="J5551">
        <f t="shared" si="1724"/>
        <v>356.8</v>
      </c>
      <c r="K5551">
        <f t="shared" si="1725"/>
        <v>1</v>
      </c>
      <c r="L5551" t="str">
        <f>IF(
    AND(
        K5551=1,
        COUNTIFS($A$2:A5551,A5551,$K$2:K5551,1)=1
    ),
    "ENTRY",
    ""
)</f>
        <v/>
      </c>
      <c r="M5551" t="str">
        <f t="shared" si="1726"/>
        <v/>
      </c>
      <c r="N5551" t="str">
        <f t="shared" si="1727"/>
        <v/>
      </c>
      <c r="O5551" t="str">
        <f t="shared" si="1728"/>
        <v/>
      </c>
      <c r="P5551" t="str">
        <f t="shared" si="1729"/>
        <v/>
      </c>
      <c r="Q5551" t="str">
        <f t="shared" si="1730"/>
        <v/>
      </c>
      <c r="R5551" t="str">
        <f t="shared" si="1731"/>
        <v/>
      </c>
      <c r="S5551" t="str">
        <f t="shared" si="1739"/>
        <v/>
      </c>
      <c r="U5551" t="str">
        <f t="shared" si="1732"/>
        <v/>
      </c>
      <c r="V5551" t="str">
        <f t="shared" si="1733"/>
        <v/>
      </c>
      <c r="W5551" t="str">
        <f t="shared" si="1734"/>
        <v/>
      </c>
      <c r="X5551" t="str">
        <f t="shared" si="1735"/>
        <v/>
      </c>
      <c r="Y5551" t="str">
        <f t="shared" si="1736"/>
        <v/>
      </c>
      <c r="Z5551" cm="1">
        <f t="array" ref="Z5551">LOOKUP(
    2,
    1/($A:$A=$A5551),
    $C:$C
)</f>
        <v>352.7</v>
      </c>
      <c r="AA5551" t="str">
        <f t="shared" si="1737"/>
        <v/>
      </c>
      <c r="AB5551" t="str">
        <f t="shared" si="1738"/>
        <v/>
      </c>
    </row>
    <row r="5552" spans="1:28" x14ac:dyDescent="0.3">
      <c r="A5552" s="2">
        <v>45986</v>
      </c>
      <c r="B5552" s="1">
        <v>0.62152777777777779</v>
      </c>
      <c r="C5552">
        <v>352.7</v>
      </c>
      <c r="D5552">
        <v>352.3</v>
      </c>
      <c r="E5552">
        <v>241818</v>
      </c>
      <c r="F5552" t="b">
        <f t="shared" si="1720"/>
        <v>0</v>
      </c>
      <c r="G5552" t="str">
        <f t="shared" si="1721"/>
        <v/>
      </c>
      <c r="H5552" t="str">
        <f t="shared" si="1722"/>
        <v/>
      </c>
      <c r="I5552">
        <f t="shared" si="1723"/>
        <v>357.45</v>
      </c>
      <c r="J5552">
        <f t="shared" si="1724"/>
        <v>356.8</v>
      </c>
      <c r="K5552">
        <f t="shared" si="1725"/>
        <v>1</v>
      </c>
      <c r="L5552" t="str">
        <f>IF(
    AND(
        K5552=1,
        COUNTIFS($A$2:A5552,A5552,$K$2:K5552,1)=1
    ),
    "ENTRY",
    ""
)</f>
        <v/>
      </c>
      <c r="M5552" t="str">
        <f t="shared" si="1726"/>
        <v/>
      </c>
      <c r="N5552" t="str">
        <f t="shared" si="1727"/>
        <v/>
      </c>
      <c r="O5552" t="str">
        <f t="shared" si="1728"/>
        <v/>
      </c>
      <c r="P5552" t="str">
        <f t="shared" si="1729"/>
        <v/>
      </c>
      <c r="Q5552" t="str">
        <f t="shared" si="1730"/>
        <v/>
      </c>
      <c r="R5552" t="str">
        <f t="shared" si="1731"/>
        <v/>
      </c>
      <c r="S5552" t="str">
        <f t="shared" si="1739"/>
        <v/>
      </c>
      <c r="U5552" t="str">
        <f t="shared" si="1732"/>
        <v/>
      </c>
      <c r="V5552" t="str">
        <f t="shared" si="1733"/>
        <v/>
      </c>
      <c r="W5552" t="str">
        <f t="shared" si="1734"/>
        <v/>
      </c>
      <c r="X5552" t="str">
        <f t="shared" si="1735"/>
        <v/>
      </c>
      <c r="Y5552" t="str">
        <f t="shared" si="1736"/>
        <v/>
      </c>
      <c r="Z5552" cm="1">
        <f t="array" ref="Z5552">LOOKUP(
    2,
    1/($A:$A=$A5552),
    $C:$C
)</f>
        <v>352.7</v>
      </c>
      <c r="AA5552" t="str">
        <f t="shared" si="1737"/>
        <v/>
      </c>
      <c r="AB5552" t="str">
        <f t="shared" si="1738"/>
        <v/>
      </c>
    </row>
    <row r="5553" spans="1:28" x14ac:dyDescent="0.3">
      <c r="A5553" s="2">
        <v>45986</v>
      </c>
      <c r="B5553" s="1">
        <v>0.625</v>
      </c>
      <c r="C5553">
        <v>352.6</v>
      </c>
      <c r="D5553">
        <v>352</v>
      </c>
      <c r="E5553">
        <v>490271</v>
      </c>
      <c r="F5553" t="b">
        <f t="shared" si="1720"/>
        <v>0</v>
      </c>
      <c r="G5553" t="str">
        <f t="shared" si="1721"/>
        <v/>
      </c>
      <c r="H5553" t="str">
        <f t="shared" si="1722"/>
        <v/>
      </c>
      <c r="I5553">
        <f t="shared" si="1723"/>
        <v>357.45</v>
      </c>
      <c r="J5553">
        <f t="shared" si="1724"/>
        <v>356.8</v>
      </c>
      <c r="K5553">
        <f t="shared" si="1725"/>
        <v>1</v>
      </c>
      <c r="L5553" t="str">
        <f>IF(
    AND(
        K5553=1,
        COUNTIFS($A$2:A5553,A5553,$K$2:K5553,1)=1
    ),
    "ENTRY",
    ""
)</f>
        <v/>
      </c>
      <c r="M5553" t="str">
        <f t="shared" si="1726"/>
        <v/>
      </c>
      <c r="N5553" t="str">
        <f t="shared" si="1727"/>
        <v/>
      </c>
      <c r="O5553" t="str">
        <f t="shared" si="1728"/>
        <v/>
      </c>
      <c r="P5553" t="str">
        <f t="shared" si="1729"/>
        <v/>
      </c>
      <c r="Q5553" t="str">
        <f t="shared" si="1730"/>
        <v/>
      </c>
      <c r="R5553" t="str">
        <f t="shared" si="1731"/>
        <v/>
      </c>
      <c r="S5553" t="str">
        <f t="shared" si="1739"/>
        <v/>
      </c>
      <c r="U5553" t="str">
        <f t="shared" si="1732"/>
        <v/>
      </c>
      <c r="V5553" t="str">
        <f t="shared" si="1733"/>
        <v/>
      </c>
      <c r="W5553" t="str">
        <f t="shared" si="1734"/>
        <v/>
      </c>
      <c r="X5553" t="str">
        <f t="shared" si="1735"/>
        <v/>
      </c>
      <c r="Y5553" t="str">
        <f t="shared" si="1736"/>
        <v/>
      </c>
      <c r="Z5553" cm="1">
        <f t="array" ref="Z5553">LOOKUP(
    2,
    1/($A:$A=$A5553),
    $C:$C
)</f>
        <v>352.7</v>
      </c>
      <c r="AA5553" t="str">
        <f t="shared" si="1737"/>
        <v/>
      </c>
      <c r="AB5553" t="str">
        <f t="shared" si="1738"/>
        <v/>
      </c>
    </row>
    <row r="5554" spans="1:28" x14ac:dyDescent="0.3">
      <c r="A5554" s="2">
        <v>45986</v>
      </c>
      <c r="B5554" s="1">
        <v>0.62847222222222221</v>
      </c>
      <c r="C5554">
        <v>352.75</v>
      </c>
      <c r="D5554">
        <v>352.15</v>
      </c>
      <c r="E5554">
        <v>195875</v>
      </c>
      <c r="F5554" t="b">
        <f t="shared" si="1720"/>
        <v>0</v>
      </c>
      <c r="G5554" t="str">
        <f t="shared" si="1721"/>
        <v/>
      </c>
      <c r="H5554" t="str">
        <f t="shared" si="1722"/>
        <v/>
      </c>
      <c r="I5554">
        <f t="shared" si="1723"/>
        <v>357.45</v>
      </c>
      <c r="J5554">
        <f t="shared" si="1724"/>
        <v>356.8</v>
      </c>
      <c r="K5554">
        <f t="shared" si="1725"/>
        <v>1</v>
      </c>
      <c r="L5554" t="str">
        <f>IF(
    AND(
        K5554=1,
        COUNTIFS($A$2:A5554,A5554,$K$2:K5554,1)=1
    ),
    "ENTRY",
    ""
)</f>
        <v/>
      </c>
      <c r="M5554" t="str">
        <f t="shared" si="1726"/>
        <v/>
      </c>
      <c r="N5554" t="str">
        <f t="shared" si="1727"/>
        <v/>
      </c>
      <c r="O5554" t="str">
        <f t="shared" si="1728"/>
        <v/>
      </c>
      <c r="P5554" t="str">
        <f t="shared" si="1729"/>
        <v/>
      </c>
      <c r="Q5554" t="str">
        <f t="shared" si="1730"/>
        <v/>
      </c>
      <c r="R5554" t="str">
        <f t="shared" si="1731"/>
        <v/>
      </c>
      <c r="S5554" t="str">
        <f t="shared" si="1739"/>
        <v/>
      </c>
      <c r="U5554" t="str">
        <f t="shared" si="1732"/>
        <v/>
      </c>
      <c r="V5554" t="str">
        <f t="shared" si="1733"/>
        <v/>
      </c>
      <c r="W5554" t="str">
        <f t="shared" si="1734"/>
        <v/>
      </c>
      <c r="X5554" t="str">
        <f t="shared" si="1735"/>
        <v/>
      </c>
      <c r="Y5554" t="str">
        <f t="shared" si="1736"/>
        <v/>
      </c>
      <c r="Z5554" cm="1">
        <f t="array" ref="Z5554">LOOKUP(
    2,
    1/($A:$A=$A5554),
    $C:$C
)</f>
        <v>352.7</v>
      </c>
      <c r="AA5554" t="str">
        <f t="shared" si="1737"/>
        <v/>
      </c>
      <c r="AB5554" t="str">
        <f t="shared" si="1738"/>
        <v/>
      </c>
    </row>
    <row r="5555" spans="1:28" x14ac:dyDescent="0.3">
      <c r="A5555" s="2">
        <v>45986</v>
      </c>
      <c r="B5555" s="1">
        <v>0.63194444444444442</v>
      </c>
      <c r="C5555">
        <v>352.8</v>
      </c>
      <c r="D5555">
        <v>352.5</v>
      </c>
      <c r="E5555">
        <v>222060</v>
      </c>
      <c r="F5555" t="b">
        <f t="shared" si="1720"/>
        <v>0</v>
      </c>
      <c r="G5555" t="str">
        <f t="shared" si="1721"/>
        <v/>
      </c>
      <c r="H5555" t="str">
        <f t="shared" si="1722"/>
        <v/>
      </c>
      <c r="I5555">
        <f t="shared" si="1723"/>
        <v>357.45</v>
      </c>
      <c r="J5555">
        <f t="shared" si="1724"/>
        <v>356.8</v>
      </c>
      <c r="K5555">
        <f t="shared" si="1725"/>
        <v>1</v>
      </c>
      <c r="L5555" t="str">
        <f>IF(
    AND(
        K5555=1,
        COUNTIFS($A$2:A5555,A5555,$K$2:K5555,1)=1
    ),
    "ENTRY",
    ""
)</f>
        <v/>
      </c>
      <c r="M5555" t="str">
        <f t="shared" si="1726"/>
        <v/>
      </c>
      <c r="N5555" t="str">
        <f t="shared" si="1727"/>
        <v/>
      </c>
      <c r="O5555" t="str">
        <f t="shared" si="1728"/>
        <v/>
      </c>
      <c r="P5555" t="str">
        <f t="shared" si="1729"/>
        <v/>
      </c>
      <c r="Q5555" t="str">
        <f t="shared" si="1730"/>
        <v/>
      </c>
      <c r="R5555" t="str">
        <f t="shared" si="1731"/>
        <v/>
      </c>
      <c r="S5555" t="str">
        <f t="shared" si="1739"/>
        <v/>
      </c>
      <c r="U5555" t="str">
        <f t="shared" si="1732"/>
        <v/>
      </c>
      <c r="V5555" t="str">
        <f t="shared" si="1733"/>
        <v/>
      </c>
      <c r="W5555" t="str">
        <f t="shared" si="1734"/>
        <v/>
      </c>
      <c r="X5555" t="str">
        <f t="shared" si="1735"/>
        <v/>
      </c>
      <c r="Y5555" t="str">
        <f t="shared" si="1736"/>
        <v/>
      </c>
      <c r="Z5555" cm="1">
        <f t="array" ref="Z5555">LOOKUP(
    2,
    1/($A:$A=$A5555),
    $C:$C
)</f>
        <v>352.7</v>
      </c>
      <c r="AA5555" t="str">
        <f t="shared" si="1737"/>
        <v/>
      </c>
      <c r="AB5555" t="str">
        <f t="shared" si="1738"/>
        <v/>
      </c>
    </row>
    <row r="5556" spans="1:28" x14ac:dyDescent="0.3">
      <c r="A5556" s="2">
        <v>45986</v>
      </c>
      <c r="B5556" s="1">
        <v>0.63541666666666663</v>
      </c>
      <c r="C5556">
        <v>352.75</v>
      </c>
      <c r="D5556">
        <v>352.45</v>
      </c>
      <c r="E5556">
        <v>325234</v>
      </c>
      <c r="F5556" t="b">
        <f t="shared" si="1720"/>
        <v>0</v>
      </c>
      <c r="G5556" t="str">
        <f t="shared" si="1721"/>
        <v/>
      </c>
      <c r="H5556" t="str">
        <f t="shared" si="1722"/>
        <v/>
      </c>
      <c r="I5556">
        <f t="shared" si="1723"/>
        <v>357.45</v>
      </c>
      <c r="J5556">
        <f t="shared" si="1724"/>
        <v>356.8</v>
      </c>
      <c r="K5556">
        <f t="shared" si="1725"/>
        <v>1</v>
      </c>
      <c r="L5556" t="str">
        <f>IF(
    AND(
        K5556=1,
        COUNTIFS($A$2:A5556,A5556,$K$2:K5556,1)=1
    ),
    "ENTRY",
    ""
)</f>
        <v/>
      </c>
      <c r="M5556" t="str">
        <f t="shared" si="1726"/>
        <v/>
      </c>
      <c r="N5556" t="str">
        <f t="shared" si="1727"/>
        <v/>
      </c>
      <c r="O5556" t="str">
        <f t="shared" si="1728"/>
        <v/>
      </c>
      <c r="P5556" t="str">
        <f t="shared" si="1729"/>
        <v/>
      </c>
      <c r="Q5556" t="str">
        <f t="shared" si="1730"/>
        <v/>
      </c>
      <c r="R5556" t="str">
        <f t="shared" si="1731"/>
        <v/>
      </c>
      <c r="S5556" t="str">
        <f t="shared" si="1739"/>
        <v/>
      </c>
      <c r="U5556" t="str">
        <f t="shared" si="1732"/>
        <v/>
      </c>
      <c r="V5556" t="str">
        <f t="shared" si="1733"/>
        <v/>
      </c>
      <c r="W5556" t="str">
        <f t="shared" si="1734"/>
        <v/>
      </c>
      <c r="X5556" t="str">
        <f t="shared" si="1735"/>
        <v/>
      </c>
      <c r="Y5556" t="str">
        <f t="shared" si="1736"/>
        <v/>
      </c>
      <c r="Z5556" cm="1">
        <f t="array" ref="Z5556">LOOKUP(
    2,
    1/($A:$A=$A5556),
    $C:$C
)</f>
        <v>352.7</v>
      </c>
      <c r="AA5556" t="str">
        <f t="shared" si="1737"/>
        <v/>
      </c>
      <c r="AB5556" t="str">
        <f t="shared" si="1738"/>
        <v/>
      </c>
    </row>
    <row r="5557" spans="1:28" x14ac:dyDescent="0.3">
      <c r="A5557" s="2">
        <v>45986</v>
      </c>
      <c r="B5557" s="1">
        <v>0.63888888888888884</v>
      </c>
      <c r="C5557">
        <v>352.6</v>
      </c>
      <c r="D5557">
        <v>352.2</v>
      </c>
      <c r="E5557">
        <v>336104</v>
      </c>
      <c r="F5557" t="b">
        <f t="shared" si="1720"/>
        <v>0</v>
      </c>
      <c r="G5557" t="str">
        <f t="shared" si="1721"/>
        <v/>
      </c>
      <c r="H5557" t="str">
        <f t="shared" si="1722"/>
        <v/>
      </c>
      <c r="I5557">
        <f t="shared" si="1723"/>
        <v>357.45</v>
      </c>
      <c r="J5557">
        <f t="shared" si="1724"/>
        <v>356.8</v>
      </c>
      <c r="K5557">
        <f t="shared" si="1725"/>
        <v>1</v>
      </c>
      <c r="L5557" t="str">
        <f>IF(
    AND(
        K5557=1,
        COUNTIFS($A$2:A5557,A5557,$K$2:K5557,1)=1
    ),
    "ENTRY",
    ""
)</f>
        <v/>
      </c>
      <c r="M5557" t="str">
        <f t="shared" si="1726"/>
        <v/>
      </c>
      <c r="N5557" t="str">
        <f t="shared" si="1727"/>
        <v/>
      </c>
      <c r="O5557" t="str">
        <f t="shared" si="1728"/>
        <v/>
      </c>
      <c r="P5557" t="str">
        <f t="shared" si="1729"/>
        <v/>
      </c>
      <c r="Q5557" t="str">
        <f t="shared" si="1730"/>
        <v/>
      </c>
      <c r="R5557" t="str">
        <f t="shared" si="1731"/>
        <v/>
      </c>
      <c r="S5557" t="str">
        <f t="shared" si="1739"/>
        <v/>
      </c>
      <c r="U5557" t="str">
        <f t="shared" si="1732"/>
        <v/>
      </c>
      <c r="V5557" t="str">
        <f t="shared" si="1733"/>
        <v/>
      </c>
      <c r="W5557" t="str">
        <f t="shared" si="1734"/>
        <v/>
      </c>
      <c r="X5557" t="str">
        <f t="shared" si="1735"/>
        <v/>
      </c>
      <c r="Y5557" t="str">
        <f t="shared" si="1736"/>
        <v/>
      </c>
      <c r="Z5557" cm="1">
        <f t="array" ref="Z5557">LOOKUP(
    2,
    1/($A:$A=$A5557),
    $C:$C
)</f>
        <v>352.7</v>
      </c>
      <c r="AA5557" t="str">
        <f t="shared" si="1737"/>
        <v/>
      </c>
      <c r="AB5557" t="str">
        <f t="shared" si="1738"/>
        <v/>
      </c>
    </row>
    <row r="5558" spans="1:28" x14ac:dyDescent="0.3">
      <c r="A5558" s="2">
        <v>45986</v>
      </c>
      <c r="B5558" s="1">
        <v>0.64236111111111116</v>
      </c>
      <c r="C5558">
        <v>352.7</v>
      </c>
      <c r="D5558">
        <v>352.3</v>
      </c>
      <c r="E5558">
        <v>267139</v>
      </c>
      <c r="F5558" t="b">
        <f t="shared" si="1720"/>
        <v>0</v>
      </c>
      <c r="G5558" t="str">
        <f t="shared" si="1721"/>
        <v/>
      </c>
      <c r="H5558" t="str">
        <f t="shared" si="1722"/>
        <v/>
      </c>
      <c r="I5558">
        <f t="shared" si="1723"/>
        <v>357.45</v>
      </c>
      <c r="J5558">
        <f t="shared" si="1724"/>
        <v>356.8</v>
      </c>
      <c r="K5558">
        <f t="shared" si="1725"/>
        <v>1</v>
      </c>
      <c r="L5558" t="str">
        <f>IF(
    AND(
        K5558=1,
        COUNTIFS($A$2:A5558,A5558,$K$2:K5558,1)=1
    ),
    "ENTRY",
    ""
)</f>
        <v/>
      </c>
      <c r="M5558" t="str">
        <f t="shared" si="1726"/>
        <v/>
      </c>
      <c r="N5558" t="str">
        <f t="shared" si="1727"/>
        <v/>
      </c>
      <c r="O5558" t="str">
        <f t="shared" si="1728"/>
        <v/>
      </c>
      <c r="P5558" t="str">
        <f t="shared" si="1729"/>
        <v/>
      </c>
      <c r="Q5558" t="str">
        <f t="shared" si="1730"/>
        <v/>
      </c>
      <c r="R5558" t="str">
        <f t="shared" si="1731"/>
        <v/>
      </c>
      <c r="S5558" t="str">
        <f t="shared" si="1739"/>
        <v/>
      </c>
      <c r="U5558" t="str">
        <f t="shared" si="1732"/>
        <v/>
      </c>
      <c r="V5558" t="str">
        <f t="shared" si="1733"/>
        <v/>
      </c>
      <c r="W5558" t="str">
        <f t="shared" si="1734"/>
        <v/>
      </c>
      <c r="X5558" t="str">
        <f t="shared" si="1735"/>
        <v/>
      </c>
      <c r="Y5558" t="str">
        <f t="shared" si="1736"/>
        <v/>
      </c>
      <c r="Z5558" cm="1">
        <f t="array" ref="Z5558">LOOKUP(
    2,
    1/($A:$A=$A5558),
    $C:$C
)</f>
        <v>352.7</v>
      </c>
      <c r="AA5558" t="str">
        <f t="shared" si="1737"/>
        <v/>
      </c>
      <c r="AB5558" t="str">
        <f t="shared" si="1738"/>
        <v/>
      </c>
    </row>
    <row r="5559" spans="1:28" x14ac:dyDescent="0.3">
      <c r="A5559" s="2">
        <v>45987</v>
      </c>
      <c r="B5559" s="1">
        <v>0.41666666666666669</v>
      </c>
      <c r="C5559">
        <v>360.35</v>
      </c>
      <c r="D5559">
        <v>359.25</v>
      </c>
      <c r="E5559">
        <v>160454</v>
      </c>
      <c r="F5559" t="b">
        <f t="shared" si="1720"/>
        <v>1</v>
      </c>
      <c r="G5559">
        <f t="shared" si="1721"/>
        <v>360.35</v>
      </c>
      <c r="H5559">
        <f t="shared" si="1722"/>
        <v>359.25</v>
      </c>
      <c r="I5559">
        <f t="shared" si="1723"/>
        <v>360.35</v>
      </c>
      <c r="J5559">
        <f t="shared" si="1724"/>
        <v>359.25</v>
      </c>
      <c r="K5559">
        <f t="shared" si="1725"/>
        <v>0</v>
      </c>
      <c r="L5559" t="str">
        <f>IF(
    AND(
        K5559=1,
        COUNTIFS($A$2:A5559,A5559,$K$2:K5559,1)=1
    ),
    "ENTRY",
    ""
)</f>
        <v/>
      </c>
      <c r="M5559" t="str">
        <f t="shared" si="1726"/>
        <v/>
      </c>
      <c r="N5559" t="str">
        <f t="shared" si="1727"/>
        <v/>
      </c>
      <c r="O5559" t="str">
        <f t="shared" si="1728"/>
        <v/>
      </c>
      <c r="P5559" t="str">
        <f t="shared" si="1729"/>
        <v/>
      </c>
      <c r="Q5559" t="str">
        <f t="shared" si="1730"/>
        <v/>
      </c>
      <c r="R5559" t="str">
        <f t="shared" si="1731"/>
        <v/>
      </c>
      <c r="S5559" t="str">
        <f t="shared" si="1739"/>
        <v/>
      </c>
      <c r="U5559" t="str">
        <f t="shared" si="1732"/>
        <v/>
      </c>
      <c r="V5559" t="str">
        <f t="shared" si="1733"/>
        <v/>
      </c>
      <c r="W5559" t="str">
        <f t="shared" si="1734"/>
        <v/>
      </c>
      <c r="X5559" t="str">
        <f t="shared" si="1735"/>
        <v/>
      </c>
      <c r="Y5559" t="str">
        <f t="shared" si="1736"/>
        <v/>
      </c>
      <c r="Z5559" cm="1">
        <f t="array" ref="Z5559">LOOKUP(
    2,
    1/($A:$A=$A5559),
    $C:$C
)</f>
        <v>359.6</v>
      </c>
      <c r="AA5559" t="str">
        <f t="shared" si="1737"/>
        <v/>
      </c>
      <c r="AB5559" t="str">
        <f t="shared" si="1738"/>
        <v/>
      </c>
    </row>
    <row r="5560" spans="1:28" x14ac:dyDescent="0.3">
      <c r="A5560" s="2">
        <v>45987</v>
      </c>
      <c r="B5560" s="1">
        <v>0.4201388888888889</v>
      </c>
      <c r="C5560">
        <v>360.5</v>
      </c>
      <c r="D5560">
        <v>359.8</v>
      </c>
      <c r="E5560">
        <v>141039</v>
      </c>
      <c r="F5560" t="b">
        <f t="shared" si="1720"/>
        <v>0</v>
      </c>
      <c r="G5560" t="str">
        <f t="shared" si="1721"/>
        <v/>
      </c>
      <c r="H5560" t="str">
        <f t="shared" si="1722"/>
        <v/>
      </c>
      <c r="I5560">
        <f t="shared" si="1723"/>
        <v>360.35</v>
      </c>
      <c r="J5560">
        <f t="shared" si="1724"/>
        <v>359.25</v>
      </c>
      <c r="K5560">
        <f t="shared" si="1725"/>
        <v>1</v>
      </c>
      <c r="L5560" t="str">
        <f>IF(
    AND(
        K5560=1,
        COUNTIFS($A$2:A5560,A5560,$K$2:K5560,1)=1
    ),
    "ENTRY",
    ""
)</f>
        <v>ENTRY</v>
      </c>
      <c r="M5560" t="str">
        <f t="shared" si="1726"/>
        <v>LONG</v>
      </c>
      <c r="N5560">
        <f t="shared" si="1727"/>
        <v>360.35</v>
      </c>
      <c r="O5560">
        <f t="shared" si="1728"/>
        <v>359.25</v>
      </c>
      <c r="P5560">
        <f t="shared" si="1729"/>
        <v>1.1000000000000227</v>
      </c>
      <c r="Q5560">
        <f t="shared" si="1730"/>
        <v>454</v>
      </c>
      <c r="R5560">
        <f t="shared" si="1731"/>
        <v>499.40000000001032</v>
      </c>
      <c r="S5560">
        <f t="shared" si="1739"/>
        <v>362.00000000000006</v>
      </c>
      <c r="U5560">
        <f t="shared" si="1732"/>
        <v>363.65000000000009</v>
      </c>
      <c r="V5560" t="str">
        <f t="shared" si="1733"/>
        <v>NO</v>
      </c>
      <c r="W5560" t="str">
        <f t="shared" si="1734"/>
        <v>NO</v>
      </c>
      <c r="X5560">
        <f t="shared" si="1735"/>
        <v>0.3181818181817806</v>
      </c>
      <c r="Y5560" t="str">
        <f t="shared" si="1736"/>
        <v>YES</v>
      </c>
      <c r="Z5560" cm="1">
        <f t="array" ref="Z5560">LOOKUP(
    2,
    1/($A:$A=$A5560),
    $C:$C
)</f>
        <v>359.6</v>
      </c>
      <c r="AA5560">
        <f t="shared" si="1737"/>
        <v>359.25</v>
      </c>
      <c r="AB5560">
        <f t="shared" si="1738"/>
        <v>-500</v>
      </c>
    </row>
    <row r="5561" spans="1:28" x14ac:dyDescent="0.3">
      <c r="A5561" s="2">
        <v>45987</v>
      </c>
      <c r="B5561" s="1">
        <v>0.4236111111111111</v>
      </c>
      <c r="C5561">
        <v>360.7</v>
      </c>
      <c r="D5561">
        <v>360</v>
      </c>
      <c r="E5561">
        <v>126391</v>
      </c>
      <c r="F5561" t="b">
        <f t="shared" si="1720"/>
        <v>0</v>
      </c>
      <c r="G5561" t="str">
        <f t="shared" si="1721"/>
        <v/>
      </c>
      <c r="H5561" t="str">
        <f t="shared" si="1722"/>
        <v/>
      </c>
      <c r="I5561">
        <f t="shared" si="1723"/>
        <v>360.35</v>
      </c>
      <c r="J5561">
        <f t="shared" si="1724"/>
        <v>359.25</v>
      </c>
      <c r="K5561">
        <f t="shared" si="1725"/>
        <v>1</v>
      </c>
      <c r="L5561" t="str">
        <f>IF(
    AND(
        K5561=1,
        COUNTIFS($A$2:A5561,A5561,$K$2:K5561,1)=1
    ),
    "ENTRY",
    ""
)</f>
        <v/>
      </c>
      <c r="M5561" t="str">
        <f t="shared" si="1726"/>
        <v/>
      </c>
      <c r="N5561" t="str">
        <f t="shared" si="1727"/>
        <v/>
      </c>
      <c r="O5561" t="str">
        <f t="shared" si="1728"/>
        <v/>
      </c>
      <c r="P5561" t="str">
        <f t="shared" si="1729"/>
        <v/>
      </c>
      <c r="Q5561" t="str">
        <f t="shared" si="1730"/>
        <v/>
      </c>
      <c r="R5561" t="str">
        <f t="shared" si="1731"/>
        <v/>
      </c>
      <c r="S5561" t="str">
        <f t="shared" si="1739"/>
        <v/>
      </c>
      <c r="U5561" t="str">
        <f t="shared" si="1732"/>
        <v/>
      </c>
      <c r="V5561" t="str">
        <f t="shared" si="1733"/>
        <v/>
      </c>
      <c r="W5561" t="str">
        <f t="shared" si="1734"/>
        <v/>
      </c>
      <c r="X5561" t="str">
        <f t="shared" si="1735"/>
        <v/>
      </c>
      <c r="Y5561" t="str">
        <f t="shared" si="1736"/>
        <v/>
      </c>
      <c r="Z5561" cm="1">
        <f t="array" ref="Z5561">LOOKUP(
    2,
    1/($A:$A=$A5561),
    $C:$C
)</f>
        <v>359.6</v>
      </c>
      <c r="AA5561" t="str">
        <f t="shared" si="1737"/>
        <v/>
      </c>
      <c r="AB5561" t="str">
        <f t="shared" si="1738"/>
        <v/>
      </c>
    </row>
    <row r="5562" spans="1:28" x14ac:dyDescent="0.3">
      <c r="A5562" s="2">
        <v>45987</v>
      </c>
      <c r="B5562" s="1">
        <v>0.42708333333333331</v>
      </c>
      <c r="C5562">
        <v>360.45</v>
      </c>
      <c r="D5562">
        <v>360</v>
      </c>
      <c r="E5562">
        <v>81969</v>
      </c>
      <c r="F5562" t="b">
        <f t="shared" si="1720"/>
        <v>0</v>
      </c>
      <c r="G5562" t="str">
        <f t="shared" si="1721"/>
        <v/>
      </c>
      <c r="H5562" t="str">
        <f t="shared" si="1722"/>
        <v/>
      </c>
      <c r="I5562">
        <f t="shared" si="1723"/>
        <v>360.35</v>
      </c>
      <c r="J5562">
        <f t="shared" si="1724"/>
        <v>359.25</v>
      </c>
      <c r="K5562">
        <f t="shared" si="1725"/>
        <v>1</v>
      </c>
      <c r="L5562" t="str">
        <f>IF(
    AND(
        K5562=1,
        COUNTIFS($A$2:A5562,A5562,$K$2:K5562,1)=1
    ),
    "ENTRY",
    ""
)</f>
        <v/>
      </c>
      <c r="M5562" t="str">
        <f t="shared" si="1726"/>
        <v/>
      </c>
      <c r="N5562" t="str">
        <f t="shared" si="1727"/>
        <v/>
      </c>
      <c r="O5562" t="str">
        <f t="shared" si="1728"/>
        <v/>
      </c>
      <c r="P5562" t="str">
        <f t="shared" si="1729"/>
        <v/>
      </c>
      <c r="Q5562" t="str">
        <f t="shared" si="1730"/>
        <v/>
      </c>
      <c r="R5562" t="str">
        <f t="shared" si="1731"/>
        <v/>
      </c>
      <c r="S5562" t="str">
        <f t="shared" si="1739"/>
        <v/>
      </c>
      <c r="U5562" t="str">
        <f t="shared" si="1732"/>
        <v/>
      </c>
      <c r="V5562" t="str">
        <f t="shared" si="1733"/>
        <v/>
      </c>
      <c r="W5562" t="str">
        <f t="shared" si="1734"/>
        <v/>
      </c>
      <c r="X5562" t="str">
        <f t="shared" si="1735"/>
        <v/>
      </c>
      <c r="Y5562" t="str">
        <f t="shared" si="1736"/>
        <v/>
      </c>
      <c r="Z5562" cm="1">
        <f t="array" ref="Z5562">LOOKUP(
    2,
    1/($A:$A=$A5562),
    $C:$C
)</f>
        <v>359.6</v>
      </c>
      <c r="AA5562" t="str">
        <f t="shared" si="1737"/>
        <v/>
      </c>
      <c r="AB5562" t="str">
        <f t="shared" si="1738"/>
        <v/>
      </c>
    </row>
    <row r="5563" spans="1:28" x14ac:dyDescent="0.3">
      <c r="A5563" s="2">
        <v>45987</v>
      </c>
      <c r="B5563" s="1">
        <v>0.43055555555555558</v>
      </c>
      <c r="C5563">
        <v>360.15</v>
      </c>
      <c r="D5563">
        <v>359.6</v>
      </c>
      <c r="E5563">
        <v>108782</v>
      </c>
      <c r="F5563" t="b">
        <f t="shared" si="1720"/>
        <v>0</v>
      </c>
      <c r="G5563" t="str">
        <f t="shared" si="1721"/>
        <v/>
      </c>
      <c r="H5563" t="str">
        <f t="shared" si="1722"/>
        <v/>
      </c>
      <c r="I5563">
        <f t="shared" si="1723"/>
        <v>360.35</v>
      </c>
      <c r="J5563">
        <f t="shared" si="1724"/>
        <v>359.25</v>
      </c>
      <c r="K5563">
        <f t="shared" si="1725"/>
        <v>0</v>
      </c>
      <c r="L5563" t="str">
        <f>IF(
    AND(
        K5563=1,
        COUNTIFS($A$2:A5563,A5563,$K$2:K5563,1)=1
    ),
    "ENTRY",
    ""
)</f>
        <v/>
      </c>
      <c r="M5563" t="str">
        <f t="shared" si="1726"/>
        <v/>
      </c>
      <c r="N5563" t="str">
        <f t="shared" si="1727"/>
        <v/>
      </c>
      <c r="O5563" t="str">
        <f t="shared" si="1728"/>
        <v/>
      </c>
      <c r="P5563" t="str">
        <f t="shared" si="1729"/>
        <v/>
      </c>
      <c r="Q5563" t="str">
        <f t="shared" si="1730"/>
        <v/>
      </c>
      <c r="R5563" t="str">
        <f t="shared" si="1731"/>
        <v/>
      </c>
      <c r="S5563" t="str">
        <f t="shared" si="1739"/>
        <v/>
      </c>
      <c r="U5563" t="str">
        <f t="shared" si="1732"/>
        <v/>
      </c>
      <c r="V5563" t="str">
        <f t="shared" si="1733"/>
        <v/>
      </c>
      <c r="W5563" t="str">
        <f t="shared" si="1734"/>
        <v/>
      </c>
      <c r="X5563" t="str">
        <f t="shared" si="1735"/>
        <v/>
      </c>
      <c r="Y5563" t="str">
        <f t="shared" si="1736"/>
        <v/>
      </c>
      <c r="Z5563" cm="1">
        <f t="array" ref="Z5563">LOOKUP(
    2,
    1/($A:$A=$A5563),
    $C:$C
)</f>
        <v>359.6</v>
      </c>
      <c r="AA5563" t="str">
        <f t="shared" si="1737"/>
        <v/>
      </c>
      <c r="AB5563" t="str">
        <f t="shared" si="1738"/>
        <v/>
      </c>
    </row>
    <row r="5564" spans="1:28" x14ac:dyDescent="0.3">
      <c r="A5564" s="2">
        <v>45987</v>
      </c>
      <c r="B5564" s="1">
        <v>0.43402777777777779</v>
      </c>
      <c r="C5564">
        <v>360.15</v>
      </c>
      <c r="D5564">
        <v>358.6</v>
      </c>
      <c r="E5564">
        <v>181870</v>
      </c>
      <c r="F5564" t="b">
        <f t="shared" si="1720"/>
        <v>0</v>
      </c>
      <c r="G5564" t="str">
        <f t="shared" si="1721"/>
        <v/>
      </c>
      <c r="H5564" t="str">
        <f t="shared" si="1722"/>
        <v/>
      </c>
      <c r="I5564">
        <f t="shared" si="1723"/>
        <v>360.35</v>
      </c>
      <c r="J5564">
        <f t="shared" si="1724"/>
        <v>359.25</v>
      </c>
      <c r="K5564">
        <f t="shared" si="1725"/>
        <v>1</v>
      </c>
      <c r="L5564" t="str">
        <f>IF(
    AND(
        K5564=1,
        COUNTIFS($A$2:A5564,A5564,$K$2:K5564,1)=1
    ),
    "ENTRY",
    ""
)</f>
        <v/>
      </c>
      <c r="M5564" t="str">
        <f t="shared" si="1726"/>
        <v/>
      </c>
      <c r="N5564" t="str">
        <f t="shared" si="1727"/>
        <v/>
      </c>
      <c r="O5564" t="str">
        <f t="shared" si="1728"/>
        <v/>
      </c>
      <c r="P5564" t="str">
        <f t="shared" si="1729"/>
        <v/>
      </c>
      <c r="Q5564" t="str">
        <f t="shared" si="1730"/>
        <v/>
      </c>
      <c r="R5564" t="str">
        <f t="shared" si="1731"/>
        <v/>
      </c>
      <c r="S5564" t="str">
        <f t="shared" si="1739"/>
        <v/>
      </c>
      <c r="U5564" t="str">
        <f t="shared" si="1732"/>
        <v/>
      </c>
      <c r="V5564" t="str">
        <f t="shared" si="1733"/>
        <v/>
      </c>
      <c r="W5564" t="str">
        <f t="shared" si="1734"/>
        <v/>
      </c>
      <c r="X5564" t="str">
        <f t="shared" si="1735"/>
        <v/>
      </c>
      <c r="Y5564" t="str">
        <f t="shared" si="1736"/>
        <v/>
      </c>
      <c r="Z5564" cm="1">
        <f t="array" ref="Z5564">LOOKUP(
    2,
    1/($A:$A=$A5564),
    $C:$C
)</f>
        <v>359.6</v>
      </c>
      <c r="AA5564" t="str">
        <f t="shared" si="1737"/>
        <v/>
      </c>
      <c r="AB5564" t="str">
        <f t="shared" si="1738"/>
        <v/>
      </c>
    </row>
    <row r="5565" spans="1:28" x14ac:dyDescent="0.3">
      <c r="A5565" s="2">
        <v>45987</v>
      </c>
      <c r="B5565" s="1">
        <v>0.4375</v>
      </c>
      <c r="C5565">
        <v>359.9</v>
      </c>
      <c r="D5565">
        <v>358.8</v>
      </c>
      <c r="E5565">
        <v>126837</v>
      </c>
      <c r="F5565" t="b">
        <f t="shared" si="1720"/>
        <v>0</v>
      </c>
      <c r="G5565" t="str">
        <f t="shared" si="1721"/>
        <v/>
      </c>
      <c r="H5565" t="str">
        <f t="shared" si="1722"/>
        <v/>
      </c>
      <c r="I5565">
        <f t="shared" si="1723"/>
        <v>360.35</v>
      </c>
      <c r="J5565">
        <f t="shared" si="1724"/>
        <v>359.25</v>
      </c>
      <c r="K5565">
        <f t="shared" si="1725"/>
        <v>1</v>
      </c>
      <c r="L5565" t="str">
        <f>IF(
    AND(
        K5565=1,
        COUNTIFS($A$2:A5565,A5565,$K$2:K5565,1)=1
    ),
    "ENTRY",
    ""
)</f>
        <v/>
      </c>
      <c r="M5565" t="str">
        <f t="shared" si="1726"/>
        <v/>
      </c>
      <c r="N5565" t="str">
        <f t="shared" si="1727"/>
        <v/>
      </c>
      <c r="O5565" t="str">
        <f t="shared" si="1728"/>
        <v/>
      </c>
      <c r="P5565" t="str">
        <f t="shared" si="1729"/>
        <v/>
      </c>
      <c r="Q5565" t="str">
        <f t="shared" si="1730"/>
        <v/>
      </c>
      <c r="R5565" t="str">
        <f t="shared" si="1731"/>
        <v/>
      </c>
      <c r="S5565" t="str">
        <f t="shared" si="1739"/>
        <v/>
      </c>
      <c r="U5565" t="str">
        <f t="shared" si="1732"/>
        <v/>
      </c>
      <c r="V5565" t="str">
        <f t="shared" si="1733"/>
        <v/>
      </c>
      <c r="W5565" t="str">
        <f t="shared" si="1734"/>
        <v/>
      </c>
      <c r="X5565" t="str">
        <f t="shared" si="1735"/>
        <v/>
      </c>
      <c r="Y5565" t="str">
        <f t="shared" si="1736"/>
        <v/>
      </c>
      <c r="Z5565" cm="1">
        <f t="array" ref="Z5565">LOOKUP(
    2,
    1/($A:$A=$A5565),
    $C:$C
)</f>
        <v>359.6</v>
      </c>
      <c r="AA5565" t="str">
        <f t="shared" si="1737"/>
        <v/>
      </c>
      <c r="AB5565" t="str">
        <f t="shared" si="1738"/>
        <v/>
      </c>
    </row>
    <row r="5566" spans="1:28" x14ac:dyDescent="0.3">
      <c r="A5566" s="2">
        <v>45987</v>
      </c>
      <c r="B5566" s="1">
        <v>0.44097222222222221</v>
      </c>
      <c r="C5566">
        <v>359.75</v>
      </c>
      <c r="D5566">
        <v>358.9</v>
      </c>
      <c r="E5566">
        <v>67972</v>
      </c>
      <c r="F5566" t="b">
        <f t="shared" si="1720"/>
        <v>0</v>
      </c>
      <c r="G5566" t="str">
        <f t="shared" si="1721"/>
        <v/>
      </c>
      <c r="H5566" t="str">
        <f t="shared" si="1722"/>
        <v/>
      </c>
      <c r="I5566">
        <f t="shared" si="1723"/>
        <v>360.35</v>
      </c>
      <c r="J5566">
        <f t="shared" si="1724"/>
        <v>359.25</v>
      </c>
      <c r="K5566">
        <f t="shared" si="1725"/>
        <v>1</v>
      </c>
      <c r="L5566" t="str">
        <f>IF(
    AND(
        K5566=1,
        COUNTIFS($A$2:A5566,A5566,$K$2:K5566,1)=1
    ),
    "ENTRY",
    ""
)</f>
        <v/>
      </c>
      <c r="M5566" t="str">
        <f t="shared" si="1726"/>
        <v/>
      </c>
      <c r="N5566" t="str">
        <f t="shared" si="1727"/>
        <v/>
      </c>
      <c r="O5566" t="str">
        <f t="shared" si="1728"/>
        <v/>
      </c>
      <c r="P5566" t="str">
        <f t="shared" si="1729"/>
        <v/>
      </c>
      <c r="Q5566" t="str">
        <f t="shared" si="1730"/>
        <v/>
      </c>
      <c r="R5566" t="str">
        <f t="shared" si="1731"/>
        <v/>
      </c>
      <c r="S5566" t="str">
        <f t="shared" si="1739"/>
        <v/>
      </c>
      <c r="U5566" t="str">
        <f t="shared" si="1732"/>
        <v/>
      </c>
      <c r="V5566" t="str">
        <f t="shared" si="1733"/>
        <v/>
      </c>
      <c r="W5566" t="str">
        <f t="shared" si="1734"/>
        <v/>
      </c>
      <c r="X5566" t="str">
        <f t="shared" si="1735"/>
        <v/>
      </c>
      <c r="Y5566" t="str">
        <f t="shared" si="1736"/>
        <v/>
      </c>
      <c r="Z5566" cm="1">
        <f t="array" ref="Z5566">LOOKUP(
    2,
    1/($A:$A=$A5566),
    $C:$C
)</f>
        <v>359.6</v>
      </c>
      <c r="AA5566" t="str">
        <f t="shared" si="1737"/>
        <v/>
      </c>
      <c r="AB5566" t="str">
        <f t="shared" si="1738"/>
        <v/>
      </c>
    </row>
    <row r="5567" spans="1:28" x14ac:dyDescent="0.3">
      <c r="A5567" s="2">
        <v>45987</v>
      </c>
      <c r="B5567" s="1">
        <v>0.44444444444444442</v>
      </c>
      <c r="C5567">
        <v>359.5</v>
      </c>
      <c r="D5567">
        <v>358.5</v>
      </c>
      <c r="E5567">
        <v>87974</v>
      </c>
      <c r="F5567" t="b">
        <f t="shared" si="1720"/>
        <v>0</v>
      </c>
      <c r="G5567" t="str">
        <f t="shared" si="1721"/>
        <v/>
      </c>
      <c r="H5567" t="str">
        <f t="shared" si="1722"/>
        <v/>
      </c>
      <c r="I5567">
        <f t="shared" si="1723"/>
        <v>360.35</v>
      </c>
      <c r="J5567">
        <f t="shared" si="1724"/>
        <v>359.25</v>
      </c>
      <c r="K5567">
        <f t="shared" si="1725"/>
        <v>1</v>
      </c>
      <c r="L5567" t="str">
        <f>IF(
    AND(
        K5567=1,
        COUNTIFS($A$2:A5567,A5567,$K$2:K5567,1)=1
    ),
    "ENTRY",
    ""
)</f>
        <v/>
      </c>
      <c r="M5567" t="str">
        <f t="shared" si="1726"/>
        <v/>
      </c>
      <c r="N5567" t="str">
        <f t="shared" si="1727"/>
        <v/>
      </c>
      <c r="O5567" t="str">
        <f t="shared" si="1728"/>
        <v/>
      </c>
      <c r="P5567" t="str">
        <f t="shared" si="1729"/>
        <v/>
      </c>
      <c r="Q5567" t="str">
        <f t="shared" si="1730"/>
        <v/>
      </c>
      <c r="R5567" t="str">
        <f t="shared" si="1731"/>
        <v/>
      </c>
      <c r="S5567" t="str">
        <f t="shared" si="1739"/>
        <v/>
      </c>
      <c r="U5567" t="str">
        <f t="shared" si="1732"/>
        <v/>
      </c>
      <c r="V5567" t="str">
        <f t="shared" si="1733"/>
        <v/>
      </c>
      <c r="W5567" t="str">
        <f t="shared" si="1734"/>
        <v/>
      </c>
      <c r="X5567" t="str">
        <f t="shared" si="1735"/>
        <v/>
      </c>
      <c r="Y5567" t="str">
        <f t="shared" si="1736"/>
        <v/>
      </c>
      <c r="Z5567" cm="1">
        <f t="array" ref="Z5567">LOOKUP(
    2,
    1/($A:$A=$A5567),
    $C:$C
)</f>
        <v>359.6</v>
      </c>
      <c r="AA5567" t="str">
        <f t="shared" si="1737"/>
        <v/>
      </c>
      <c r="AB5567" t="str">
        <f t="shared" si="1738"/>
        <v/>
      </c>
    </row>
    <row r="5568" spans="1:28" x14ac:dyDescent="0.3">
      <c r="A5568" s="2">
        <v>45987</v>
      </c>
      <c r="B5568" s="1">
        <v>0.44791666666666669</v>
      </c>
      <c r="C5568">
        <v>358.9</v>
      </c>
      <c r="D5568">
        <v>358.35</v>
      </c>
      <c r="E5568">
        <v>100348</v>
      </c>
      <c r="F5568" t="b">
        <f t="shared" si="1720"/>
        <v>0</v>
      </c>
      <c r="G5568" t="str">
        <f t="shared" si="1721"/>
        <v/>
      </c>
      <c r="H5568" t="str">
        <f t="shared" si="1722"/>
        <v/>
      </c>
      <c r="I5568">
        <f t="shared" si="1723"/>
        <v>360.35</v>
      </c>
      <c r="J5568">
        <f t="shared" si="1724"/>
        <v>359.25</v>
      </c>
      <c r="K5568">
        <f t="shared" si="1725"/>
        <v>1</v>
      </c>
      <c r="L5568" t="str">
        <f>IF(
    AND(
        K5568=1,
        COUNTIFS($A$2:A5568,A5568,$K$2:K5568,1)=1
    ),
    "ENTRY",
    ""
)</f>
        <v/>
      </c>
      <c r="M5568" t="str">
        <f t="shared" si="1726"/>
        <v/>
      </c>
      <c r="N5568" t="str">
        <f t="shared" si="1727"/>
        <v/>
      </c>
      <c r="O5568" t="str">
        <f t="shared" si="1728"/>
        <v/>
      </c>
      <c r="P5568" t="str">
        <f t="shared" si="1729"/>
        <v/>
      </c>
      <c r="Q5568" t="str">
        <f t="shared" si="1730"/>
        <v/>
      </c>
      <c r="R5568" t="str">
        <f t="shared" si="1731"/>
        <v/>
      </c>
      <c r="S5568" t="str">
        <f t="shared" si="1739"/>
        <v/>
      </c>
      <c r="U5568" t="str">
        <f t="shared" si="1732"/>
        <v/>
      </c>
      <c r="V5568" t="str">
        <f t="shared" si="1733"/>
        <v/>
      </c>
      <c r="W5568" t="str">
        <f t="shared" si="1734"/>
        <v/>
      </c>
      <c r="X5568" t="str">
        <f t="shared" si="1735"/>
        <v/>
      </c>
      <c r="Y5568" t="str">
        <f t="shared" si="1736"/>
        <v/>
      </c>
      <c r="Z5568" cm="1">
        <f t="array" ref="Z5568">LOOKUP(
    2,
    1/($A:$A=$A5568),
    $C:$C
)</f>
        <v>359.6</v>
      </c>
      <c r="AA5568" t="str">
        <f t="shared" si="1737"/>
        <v/>
      </c>
      <c r="AB5568" t="str">
        <f t="shared" si="1738"/>
        <v/>
      </c>
    </row>
    <row r="5569" spans="1:28" x14ac:dyDescent="0.3">
      <c r="A5569" s="2">
        <v>45987</v>
      </c>
      <c r="B5569" s="1">
        <v>0.4513888888888889</v>
      </c>
      <c r="C5569">
        <v>358.5</v>
      </c>
      <c r="D5569">
        <v>357</v>
      </c>
      <c r="E5569">
        <v>247646</v>
      </c>
      <c r="F5569" t="b">
        <f t="shared" si="1720"/>
        <v>0</v>
      </c>
      <c r="G5569" t="str">
        <f t="shared" si="1721"/>
        <v/>
      </c>
      <c r="H5569" t="str">
        <f t="shared" si="1722"/>
        <v/>
      </c>
      <c r="I5569">
        <f t="shared" si="1723"/>
        <v>360.35</v>
      </c>
      <c r="J5569">
        <f t="shared" si="1724"/>
        <v>359.25</v>
      </c>
      <c r="K5569">
        <f t="shared" si="1725"/>
        <v>1</v>
      </c>
      <c r="L5569" t="str">
        <f>IF(
    AND(
        K5569=1,
        COUNTIFS($A$2:A5569,A5569,$K$2:K5569,1)=1
    ),
    "ENTRY",
    ""
)</f>
        <v/>
      </c>
      <c r="M5569" t="str">
        <f t="shared" si="1726"/>
        <v/>
      </c>
      <c r="N5569" t="str">
        <f t="shared" si="1727"/>
        <v/>
      </c>
      <c r="O5569" t="str">
        <f t="shared" si="1728"/>
        <v/>
      </c>
      <c r="P5569" t="str">
        <f t="shared" si="1729"/>
        <v/>
      </c>
      <c r="Q5569" t="str">
        <f t="shared" si="1730"/>
        <v/>
      </c>
      <c r="R5569" t="str">
        <f t="shared" si="1731"/>
        <v/>
      </c>
      <c r="S5569" t="str">
        <f t="shared" si="1739"/>
        <v/>
      </c>
      <c r="U5569" t="str">
        <f t="shared" si="1732"/>
        <v/>
      </c>
      <c r="V5569" t="str">
        <f t="shared" si="1733"/>
        <v/>
      </c>
      <c r="W5569" t="str">
        <f t="shared" si="1734"/>
        <v/>
      </c>
      <c r="X5569" t="str">
        <f t="shared" si="1735"/>
        <v/>
      </c>
      <c r="Y5569" t="str">
        <f t="shared" si="1736"/>
        <v/>
      </c>
      <c r="Z5569" cm="1">
        <f t="array" ref="Z5569">LOOKUP(
    2,
    1/($A:$A=$A5569),
    $C:$C
)</f>
        <v>359.6</v>
      </c>
      <c r="AA5569" t="str">
        <f t="shared" si="1737"/>
        <v/>
      </c>
      <c r="AB5569" t="str">
        <f t="shared" si="1738"/>
        <v/>
      </c>
    </row>
    <row r="5570" spans="1:28" x14ac:dyDescent="0.3">
      <c r="A5570" s="2">
        <v>45987</v>
      </c>
      <c r="B5570" s="1">
        <v>0.4548611111111111</v>
      </c>
      <c r="C5570">
        <v>357.6</v>
      </c>
      <c r="D5570">
        <v>357</v>
      </c>
      <c r="E5570">
        <v>177201</v>
      </c>
      <c r="F5570" t="b">
        <f t="shared" si="1720"/>
        <v>0</v>
      </c>
      <c r="G5570" t="str">
        <f t="shared" si="1721"/>
        <v/>
      </c>
      <c r="H5570" t="str">
        <f t="shared" si="1722"/>
        <v/>
      </c>
      <c r="I5570">
        <f t="shared" si="1723"/>
        <v>360.35</v>
      </c>
      <c r="J5570">
        <f t="shared" si="1724"/>
        <v>359.25</v>
      </c>
      <c r="K5570">
        <f t="shared" si="1725"/>
        <v>1</v>
      </c>
      <c r="L5570" t="str">
        <f>IF(
    AND(
        K5570=1,
        COUNTIFS($A$2:A5570,A5570,$K$2:K5570,1)=1
    ),
    "ENTRY",
    ""
)</f>
        <v/>
      </c>
      <c r="M5570" t="str">
        <f t="shared" si="1726"/>
        <v/>
      </c>
      <c r="N5570" t="str">
        <f t="shared" si="1727"/>
        <v/>
      </c>
      <c r="O5570" t="str">
        <f t="shared" si="1728"/>
        <v/>
      </c>
      <c r="P5570" t="str">
        <f t="shared" si="1729"/>
        <v/>
      </c>
      <c r="Q5570" t="str">
        <f t="shared" si="1730"/>
        <v/>
      </c>
      <c r="R5570" t="str">
        <f t="shared" si="1731"/>
        <v/>
      </c>
      <c r="S5570" t="str">
        <f t="shared" si="1739"/>
        <v/>
      </c>
      <c r="U5570" t="str">
        <f t="shared" si="1732"/>
        <v/>
      </c>
      <c r="V5570" t="str">
        <f t="shared" si="1733"/>
        <v/>
      </c>
      <c r="W5570" t="str">
        <f t="shared" si="1734"/>
        <v/>
      </c>
      <c r="X5570" t="str">
        <f t="shared" si="1735"/>
        <v/>
      </c>
      <c r="Y5570" t="str">
        <f t="shared" si="1736"/>
        <v/>
      </c>
      <c r="Z5570" cm="1">
        <f t="array" ref="Z5570">LOOKUP(
    2,
    1/($A:$A=$A5570),
    $C:$C
)</f>
        <v>359.6</v>
      </c>
      <c r="AA5570" t="str">
        <f t="shared" si="1737"/>
        <v/>
      </c>
      <c r="AB5570" t="str">
        <f t="shared" si="1738"/>
        <v/>
      </c>
    </row>
    <row r="5571" spans="1:28" x14ac:dyDescent="0.3">
      <c r="A5571" s="2">
        <v>45987</v>
      </c>
      <c r="B5571" s="1">
        <v>0.45833333333333331</v>
      </c>
      <c r="C5571">
        <v>357.7</v>
      </c>
      <c r="D5571">
        <v>357</v>
      </c>
      <c r="E5571">
        <v>125655</v>
      </c>
      <c r="F5571" t="b">
        <f t="shared" ref="F5571:F5634" si="1740">B5571=TIME(10,0,0)</f>
        <v>0</v>
      </c>
      <c r="G5571" t="str">
        <f t="shared" ref="G5571:G5634" si="1741">IF(F5571,C5571,"")</f>
        <v/>
      </c>
      <c r="H5571" t="str">
        <f t="shared" ref="H5571:H5634" si="1742">IF(F5571,D5571,"")</f>
        <v/>
      </c>
      <c r="I5571">
        <f t="shared" ref="I5571:I5634" si="1743">IF(G5571&lt;&gt;"",G5571,I5570)</f>
        <v>360.35</v>
      </c>
      <c r="J5571">
        <f t="shared" ref="J5571:J5634" si="1744">IF(H5571&lt;&gt;"",H5571,J5570)</f>
        <v>359.25</v>
      </c>
      <c r="K5571">
        <f t="shared" ref="K5571:K5634" si="1745">IF(
    AND(
        A5571=A5570,
        B5571&gt;TIME(10,0,0),
        OR(C5571&gt;=I5571, D5571&lt;=J5571)
    ),
    1,
    0
)</f>
        <v>1</v>
      </c>
      <c r="L5571" t="str">
        <f>IF(
    AND(
        K5571=1,
        COUNTIFS($A$2:A5571,A5571,$K$2:K5571,1)=1
    ),
    "ENTRY",
    ""
)</f>
        <v/>
      </c>
      <c r="M5571" t="str">
        <f t="shared" ref="M5571:M5634" si="1746">IF(L5571="","",IF(C5571&gt;=I5571,"LONG","SHORT"))</f>
        <v/>
      </c>
      <c r="N5571" t="str">
        <f t="shared" ref="N5571:N5634" si="1747">IF(M5571="","",IF(M5571="LONG",I5571,J5571))</f>
        <v/>
      </c>
      <c r="O5571" t="str">
        <f t="shared" ref="O5571:O5634" si="1748">IF(M5571="","",IF(M5571="LONG",J5571,I5571))</f>
        <v/>
      </c>
      <c r="P5571" t="str">
        <f t="shared" ref="P5571:P5634" si="1749">IF(M5571="","",ABS(N5571-O5571))</f>
        <v/>
      </c>
      <c r="Q5571" t="str">
        <f t="shared" ref="Q5571:Q5634" si="1750">IF(M5571="","",INT(500/P5571))</f>
        <v/>
      </c>
      <c r="R5571" t="str">
        <f t="shared" ref="R5571:R5634" si="1751">IF(M5571="","",Q5571*P5571)</f>
        <v/>
      </c>
      <c r="S5571" t="str">
        <f t="shared" si="1739"/>
        <v/>
      </c>
      <c r="U5571" t="str">
        <f t="shared" ref="U5571:U5634" si="1752">IF(M5571="","",IF(M5571="LONG",N5571+3*P5571,N5571-3*P5571))</f>
        <v/>
      </c>
      <c r="V5571" t="str">
        <f t="shared" ref="V5571:V5634" si="1753">IF(
    M5571="",
    "",
    IF(
        IF(
            M5571="LONG",
            _xlfn.MAXIFS($C:$C,$A:$A,$A5571,$B:$B,"&gt;"&amp;$B5571) &gt;= $S5571,
            _xlfn.MINIFS($D:$D,$A:$A,$A5571,$B:$B,"&gt;"&amp;$B5571) &lt;= $S5571
        ),
        "YES",
        "NO"
    )
)</f>
        <v/>
      </c>
      <c r="W5571" t="str">
        <f t="shared" ref="W5571:W5634" si="1754">IF(
    M5571="",
    "",
    IF(
        IF(
            M5571="LONG",
            _xlfn.MAXIFS($C:$C,$A:$A,$A5571,$B:$B,"&gt;"&amp;$B5571) &gt;= $U5571,
            _xlfn.MINIFS($D:$D,$A:$A,$A5571,$B:$B,"&gt;"&amp;$B5571) &lt;= $U5571
        ),
        "YES",
        "NO"
    )
)</f>
        <v/>
      </c>
      <c r="X5571" t="str">
        <f t="shared" ref="X5571:X5634" si="1755">IF(
    M5571="",
    "",
    IF(
        M5571="LONG",
        (_xlfn.MAXIFS($C:$C,$A:$A,$A5571,$B:$B,"&gt;"&amp;$B5571) - $N5571) / $P5571,
        ($N5571 - _xlfn.MINIFS($D:$D,$A:$A,$A5571,$B:$B,"&gt;"&amp;$B5571)) / $P5571
    )
)</f>
        <v/>
      </c>
      <c r="Y5571" t="str">
        <f t="shared" ref="Y5571:Y5634" si="1756">IF(
    M5571="",
    "",
    IF(
        IF(
            M5571="LONG",
            _xlfn.MINIFS($D:$D,$A:$A,$A5571,$B:$B,"&gt;"&amp;$B5571) &lt;= $O5571,
            _xlfn.MAXIFS($C:$C,$A:$A,$A5571,$B:$B,"&gt;"&amp;$B5571) &gt;= $O5571
        ),
        "YES",
        "NO"
    )
)</f>
        <v/>
      </c>
      <c r="Z5571" cm="1">
        <f t="array" ref="Z5571">LOOKUP(
    2,
    1/($A:$A=$A5571),
    $C:$C
)</f>
        <v>359.6</v>
      </c>
      <c r="AA5571" t="str">
        <f t="shared" ref="AA5571:AA5634" si="1757">IF(
    M5571="",
    "",
    IF(
        Y5571="YES",
        O5571,
        Z5571
    )
)</f>
        <v/>
      </c>
      <c r="AB5571" t="str">
        <f t="shared" ref="AB5571:AB5634" si="1758">IF(
    M5571="",
    "",IF(Y5571="YES",-500,
    IF(
        M5571="LONG",
        (U5571 - N5571) * Q5571,
        (N5571 - U5571) * Q5571
    )
))</f>
        <v/>
      </c>
    </row>
    <row r="5572" spans="1:28" x14ac:dyDescent="0.3">
      <c r="A5572" s="2">
        <v>45987</v>
      </c>
      <c r="B5572" s="1">
        <v>0.46180555555555558</v>
      </c>
      <c r="C5572">
        <v>358.5</v>
      </c>
      <c r="D5572">
        <v>356.8</v>
      </c>
      <c r="E5572">
        <v>269132</v>
      </c>
      <c r="F5572" t="b">
        <f t="shared" si="1740"/>
        <v>0</v>
      </c>
      <c r="G5572" t="str">
        <f t="shared" si="1741"/>
        <v/>
      </c>
      <c r="H5572" t="str">
        <f t="shared" si="1742"/>
        <v/>
      </c>
      <c r="I5572">
        <f t="shared" si="1743"/>
        <v>360.35</v>
      </c>
      <c r="J5572">
        <f t="shared" si="1744"/>
        <v>359.25</v>
      </c>
      <c r="K5572">
        <f t="shared" si="1745"/>
        <v>1</v>
      </c>
      <c r="L5572" t="str">
        <f>IF(
    AND(
        K5572=1,
        COUNTIFS($A$2:A5572,A5572,$K$2:K5572,1)=1
    ),
    "ENTRY",
    ""
)</f>
        <v/>
      </c>
      <c r="M5572" t="str">
        <f t="shared" si="1746"/>
        <v/>
      </c>
      <c r="N5572" t="str">
        <f t="shared" si="1747"/>
        <v/>
      </c>
      <c r="O5572" t="str">
        <f t="shared" si="1748"/>
        <v/>
      </c>
      <c r="P5572" t="str">
        <f t="shared" si="1749"/>
        <v/>
      </c>
      <c r="Q5572" t="str">
        <f t="shared" si="1750"/>
        <v/>
      </c>
      <c r="R5572" t="str">
        <f t="shared" si="1751"/>
        <v/>
      </c>
      <c r="S5572" t="str">
        <f t="shared" ref="S5572:S5635" si="1759">IF(M5572="","",IF(M5572="LONG",N5572+(1.5*P5572),N5572-(1.5*P5572)))</f>
        <v/>
      </c>
      <c r="U5572" t="str">
        <f t="shared" si="1752"/>
        <v/>
      </c>
      <c r="V5572" t="str">
        <f t="shared" si="1753"/>
        <v/>
      </c>
      <c r="W5572" t="str">
        <f t="shared" si="1754"/>
        <v/>
      </c>
      <c r="X5572" t="str">
        <f t="shared" si="1755"/>
        <v/>
      </c>
      <c r="Y5572" t="str">
        <f t="shared" si="1756"/>
        <v/>
      </c>
      <c r="Z5572" cm="1">
        <f t="array" ref="Z5572">LOOKUP(
    2,
    1/($A:$A=$A5572),
    $C:$C
)</f>
        <v>359.6</v>
      </c>
      <c r="AA5572" t="str">
        <f t="shared" si="1757"/>
        <v/>
      </c>
      <c r="AB5572" t="str">
        <f t="shared" si="1758"/>
        <v/>
      </c>
    </row>
    <row r="5573" spans="1:28" x14ac:dyDescent="0.3">
      <c r="A5573" s="2">
        <v>45987</v>
      </c>
      <c r="B5573" s="1">
        <v>0.46527777777777779</v>
      </c>
      <c r="C5573">
        <v>358.25</v>
      </c>
      <c r="D5573">
        <v>357.55</v>
      </c>
      <c r="E5573">
        <v>78799</v>
      </c>
      <c r="F5573" t="b">
        <f t="shared" si="1740"/>
        <v>0</v>
      </c>
      <c r="G5573" t="str">
        <f t="shared" si="1741"/>
        <v/>
      </c>
      <c r="H5573" t="str">
        <f t="shared" si="1742"/>
        <v/>
      </c>
      <c r="I5573">
        <f t="shared" si="1743"/>
        <v>360.35</v>
      </c>
      <c r="J5573">
        <f t="shared" si="1744"/>
        <v>359.25</v>
      </c>
      <c r="K5573">
        <f t="shared" si="1745"/>
        <v>1</v>
      </c>
      <c r="L5573" t="str">
        <f>IF(
    AND(
        K5573=1,
        COUNTIFS($A$2:A5573,A5573,$K$2:K5573,1)=1
    ),
    "ENTRY",
    ""
)</f>
        <v/>
      </c>
      <c r="M5573" t="str">
        <f t="shared" si="1746"/>
        <v/>
      </c>
      <c r="N5573" t="str">
        <f t="shared" si="1747"/>
        <v/>
      </c>
      <c r="O5573" t="str">
        <f t="shared" si="1748"/>
        <v/>
      </c>
      <c r="P5573" t="str">
        <f t="shared" si="1749"/>
        <v/>
      </c>
      <c r="Q5573" t="str">
        <f t="shared" si="1750"/>
        <v/>
      </c>
      <c r="R5573" t="str">
        <f t="shared" si="1751"/>
        <v/>
      </c>
      <c r="S5573" t="str">
        <f t="shared" si="1759"/>
        <v/>
      </c>
      <c r="U5573" t="str">
        <f t="shared" si="1752"/>
        <v/>
      </c>
      <c r="V5573" t="str">
        <f t="shared" si="1753"/>
        <v/>
      </c>
      <c r="W5573" t="str">
        <f t="shared" si="1754"/>
        <v/>
      </c>
      <c r="X5573" t="str">
        <f t="shared" si="1755"/>
        <v/>
      </c>
      <c r="Y5573" t="str">
        <f t="shared" si="1756"/>
        <v/>
      </c>
      <c r="Z5573" cm="1">
        <f t="array" ref="Z5573">LOOKUP(
    2,
    1/($A:$A=$A5573),
    $C:$C
)</f>
        <v>359.6</v>
      </c>
      <c r="AA5573" t="str">
        <f t="shared" si="1757"/>
        <v/>
      </c>
      <c r="AB5573" t="str">
        <f t="shared" si="1758"/>
        <v/>
      </c>
    </row>
    <row r="5574" spans="1:28" x14ac:dyDescent="0.3">
      <c r="A5574" s="2">
        <v>45987</v>
      </c>
      <c r="B5574" s="1">
        <v>0.46875</v>
      </c>
      <c r="C5574">
        <v>358.1</v>
      </c>
      <c r="D5574">
        <v>357.7</v>
      </c>
      <c r="E5574">
        <v>69369</v>
      </c>
      <c r="F5574" t="b">
        <f t="shared" si="1740"/>
        <v>0</v>
      </c>
      <c r="G5574" t="str">
        <f t="shared" si="1741"/>
        <v/>
      </c>
      <c r="H5574" t="str">
        <f t="shared" si="1742"/>
        <v/>
      </c>
      <c r="I5574">
        <f t="shared" si="1743"/>
        <v>360.35</v>
      </c>
      <c r="J5574">
        <f t="shared" si="1744"/>
        <v>359.25</v>
      </c>
      <c r="K5574">
        <f t="shared" si="1745"/>
        <v>1</v>
      </c>
      <c r="L5574" t="str">
        <f>IF(
    AND(
        K5574=1,
        COUNTIFS($A$2:A5574,A5574,$K$2:K5574,1)=1
    ),
    "ENTRY",
    ""
)</f>
        <v/>
      </c>
      <c r="M5574" t="str">
        <f t="shared" si="1746"/>
        <v/>
      </c>
      <c r="N5574" t="str">
        <f t="shared" si="1747"/>
        <v/>
      </c>
      <c r="O5574" t="str">
        <f t="shared" si="1748"/>
        <v/>
      </c>
      <c r="P5574" t="str">
        <f t="shared" si="1749"/>
        <v/>
      </c>
      <c r="Q5574" t="str">
        <f t="shared" si="1750"/>
        <v/>
      </c>
      <c r="R5574" t="str">
        <f t="shared" si="1751"/>
        <v/>
      </c>
      <c r="S5574" t="str">
        <f t="shared" si="1759"/>
        <v/>
      </c>
      <c r="U5574" t="str">
        <f t="shared" si="1752"/>
        <v/>
      </c>
      <c r="V5574" t="str">
        <f t="shared" si="1753"/>
        <v/>
      </c>
      <c r="W5574" t="str">
        <f t="shared" si="1754"/>
        <v/>
      </c>
      <c r="X5574" t="str">
        <f t="shared" si="1755"/>
        <v/>
      </c>
      <c r="Y5574" t="str">
        <f t="shared" si="1756"/>
        <v/>
      </c>
      <c r="Z5574" cm="1">
        <f t="array" ref="Z5574">LOOKUP(
    2,
    1/($A:$A=$A5574),
    $C:$C
)</f>
        <v>359.6</v>
      </c>
      <c r="AA5574" t="str">
        <f t="shared" si="1757"/>
        <v/>
      </c>
      <c r="AB5574" t="str">
        <f t="shared" si="1758"/>
        <v/>
      </c>
    </row>
    <row r="5575" spans="1:28" x14ac:dyDescent="0.3">
      <c r="A5575" s="2">
        <v>45987</v>
      </c>
      <c r="B5575" s="1">
        <v>0.47222222222222221</v>
      </c>
      <c r="C5575">
        <v>357.75</v>
      </c>
      <c r="D5575">
        <v>357.25</v>
      </c>
      <c r="E5575">
        <v>130163</v>
      </c>
      <c r="F5575" t="b">
        <f t="shared" si="1740"/>
        <v>0</v>
      </c>
      <c r="G5575" t="str">
        <f t="shared" si="1741"/>
        <v/>
      </c>
      <c r="H5575" t="str">
        <f t="shared" si="1742"/>
        <v/>
      </c>
      <c r="I5575">
        <f t="shared" si="1743"/>
        <v>360.35</v>
      </c>
      <c r="J5575">
        <f t="shared" si="1744"/>
        <v>359.25</v>
      </c>
      <c r="K5575">
        <f t="shared" si="1745"/>
        <v>1</v>
      </c>
      <c r="L5575" t="str">
        <f>IF(
    AND(
        K5575=1,
        COUNTIFS($A$2:A5575,A5575,$K$2:K5575,1)=1
    ),
    "ENTRY",
    ""
)</f>
        <v/>
      </c>
      <c r="M5575" t="str">
        <f t="shared" si="1746"/>
        <v/>
      </c>
      <c r="N5575" t="str">
        <f t="shared" si="1747"/>
        <v/>
      </c>
      <c r="O5575" t="str">
        <f t="shared" si="1748"/>
        <v/>
      </c>
      <c r="P5575" t="str">
        <f t="shared" si="1749"/>
        <v/>
      </c>
      <c r="Q5575" t="str">
        <f t="shared" si="1750"/>
        <v/>
      </c>
      <c r="R5575" t="str">
        <f t="shared" si="1751"/>
        <v/>
      </c>
      <c r="S5575" t="str">
        <f t="shared" si="1759"/>
        <v/>
      </c>
      <c r="U5575" t="str">
        <f t="shared" si="1752"/>
        <v/>
      </c>
      <c r="V5575" t="str">
        <f t="shared" si="1753"/>
        <v/>
      </c>
      <c r="W5575" t="str">
        <f t="shared" si="1754"/>
        <v/>
      </c>
      <c r="X5575" t="str">
        <f t="shared" si="1755"/>
        <v/>
      </c>
      <c r="Y5575" t="str">
        <f t="shared" si="1756"/>
        <v/>
      </c>
      <c r="Z5575" cm="1">
        <f t="array" ref="Z5575">LOOKUP(
    2,
    1/($A:$A=$A5575),
    $C:$C
)</f>
        <v>359.6</v>
      </c>
      <c r="AA5575" t="str">
        <f t="shared" si="1757"/>
        <v/>
      </c>
      <c r="AB5575" t="str">
        <f t="shared" si="1758"/>
        <v/>
      </c>
    </row>
    <row r="5576" spans="1:28" x14ac:dyDescent="0.3">
      <c r="A5576" s="2">
        <v>45987</v>
      </c>
      <c r="B5576" s="1">
        <v>0.47569444444444442</v>
      </c>
      <c r="C5576">
        <v>357.45</v>
      </c>
      <c r="D5576">
        <v>357</v>
      </c>
      <c r="E5576">
        <v>103009</v>
      </c>
      <c r="F5576" t="b">
        <f t="shared" si="1740"/>
        <v>0</v>
      </c>
      <c r="G5576" t="str">
        <f t="shared" si="1741"/>
        <v/>
      </c>
      <c r="H5576" t="str">
        <f t="shared" si="1742"/>
        <v/>
      </c>
      <c r="I5576">
        <f t="shared" si="1743"/>
        <v>360.35</v>
      </c>
      <c r="J5576">
        <f t="shared" si="1744"/>
        <v>359.25</v>
      </c>
      <c r="K5576">
        <f t="shared" si="1745"/>
        <v>1</v>
      </c>
      <c r="L5576" t="str">
        <f>IF(
    AND(
        K5576=1,
        COUNTIFS($A$2:A5576,A5576,$K$2:K5576,1)=1
    ),
    "ENTRY",
    ""
)</f>
        <v/>
      </c>
      <c r="M5576" t="str">
        <f t="shared" si="1746"/>
        <v/>
      </c>
      <c r="N5576" t="str">
        <f t="shared" si="1747"/>
        <v/>
      </c>
      <c r="O5576" t="str">
        <f t="shared" si="1748"/>
        <v/>
      </c>
      <c r="P5576" t="str">
        <f t="shared" si="1749"/>
        <v/>
      </c>
      <c r="Q5576" t="str">
        <f t="shared" si="1750"/>
        <v/>
      </c>
      <c r="R5576" t="str">
        <f t="shared" si="1751"/>
        <v/>
      </c>
      <c r="S5576" t="str">
        <f t="shared" si="1759"/>
        <v/>
      </c>
      <c r="U5576" t="str">
        <f t="shared" si="1752"/>
        <v/>
      </c>
      <c r="V5576" t="str">
        <f t="shared" si="1753"/>
        <v/>
      </c>
      <c r="W5576" t="str">
        <f t="shared" si="1754"/>
        <v/>
      </c>
      <c r="X5576" t="str">
        <f t="shared" si="1755"/>
        <v/>
      </c>
      <c r="Y5576" t="str">
        <f t="shared" si="1756"/>
        <v/>
      </c>
      <c r="Z5576" cm="1">
        <f t="array" ref="Z5576">LOOKUP(
    2,
    1/($A:$A=$A5576),
    $C:$C
)</f>
        <v>359.6</v>
      </c>
      <c r="AA5576" t="str">
        <f t="shared" si="1757"/>
        <v/>
      </c>
      <c r="AB5576" t="str">
        <f t="shared" si="1758"/>
        <v/>
      </c>
    </row>
    <row r="5577" spans="1:28" x14ac:dyDescent="0.3">
      <c r="A5577" s="2">
        <v>45987</v>
      </c>
      <c r="B5577" s="1">
        <v>0.47916666666666669</v>
      </c>
      <c r="C5577">
        <v>357.05</v>
      </c>
      <c r="D5577">
        <v>356.3</v>
      </c>
      <c r="E5577">
        <v>253978</v>
      </c>
      <c r="F5577" t="b">
        <f t="shared" si="1740"/>
        <v>0</v>
      </c>
      <c r="G5577" t="str">
        <f t="shared" si="1741"/>
        <v/>
      </c>
      <c r="H5577" t="str">
        <f t="shared" si="1742"/>
        <v/>
      </c>
      <c r="I5577">
        <f t="shared" si="1743"/>
        <v>360.35</v>
      </c>
      <c r="J5577">
        <f t="shared" si="1744"/>
        <v>359.25</v>
      </c>
      <c r="K5577">
        <f t="shared" si="1745"/>
        <v>1</v>
      </c>
      <c r="L5577" t="str">
        <f>IF(
    AND(
        K5577=1,
        COUNTIFS($A$2:A5577,A5577,$K$2:K5577,1)=1
    ),
    "ENTRY",
    ""
)</f>
        <v/>
      </c>
      <c r="M5577" t="str">
        <f t="shared" si="1746"/>
        <v/>
      </c>
      <c r="N5577" t="str">
        <f t="shared" si="1747"/>
        <v/>
      </c>
      <c r="O5577" t="str">
        <f t="shared" si="1748"/>
        <v/>
      </c>
      <c r="P5577" t="str">
        <f t="shared" si="1749"/>
        <v/>
      </c>
      <c r="Q5577" t="str">
        <f t="shared" si="1750"/>
        <v/>
      </c>
      <c r="R5577" t="str">
        <f t="shared" si="1751"/>
        <v/>
      </c>
      <c r="S5577" t="str">
        <f t="shared" si="1759"/>
        <v/>
      </c>
      <c r="U5577" t="str">
        <f t="shared" si="1752"/>
        <v/>
      </c>
      <c r="V5577" t="str">
        <f t="shared" si="1753"/>
        <v/>
      </c>
      <c r="W5577" t="str">
        <f t="shared" si="1754"/>
        <v/>
      </c>
      <c r="X5577" t="str">
        <f t="shared" si="1755"/>
        <v/>
      </c>
      <c r="Y5577" t="str">
        <f t="shared" si="1756"/>
        <v/>
      </c>
      <c r="Z5577" cm="1">
        <f t="array" ref="Z5577">LOOKUP(
    2,
    1/($A:$A=$A5577),
    $C:$C
)</f>
        <v>359.6</v>
      </c>
      <c r="AA5577" t="str">
        <f t="shared" si="1757"/>
        <v/>
      </c>
      <c r="AB5577" t="str">
        <f t="shared" si="1758"/>
        <v/>
      </c>
    </row>
    <row r="5578" spans="1:28" x14ac:dyDescent="0.3">
      <c r="A5578" s="2">
        <v>45987</v>
      </c>
      <c r="B5578" s="1">
        <v>0.4826388888888889</v>
      </c>
      <c r="C5578">
        <v>356.75</v>
      </c>
      <c r="D5578">
        <v>356.3</v>
      </c>
      <c r="E5578">
        <v>163427</v>
      </c>
      <c r="F5578" t="b">
        <f t="shared" si="1740"/>
        <v>0</v>
      </c>
      <c r="G5578" t="str">
        <f t="shared" si="1741"/>
        <v/>
      </c>
      <c r="H5578" t="str">
        <f t="shared" si="1742"/>
        <v/>
      </c>
      <c r="I5578">
        <f t="shared" si="1743"/>
        <v>360.35</v>
      </c>
      <c r="J5578">
        <f t="shared" si="1744"/>
        <v>359.25</v>
      </c>
      <c r="K5578">
        <f t="shared" si="1745"/>
        <v>1</v>
      </c>
      <c r="L5578" t="str">
        <f>IF(
    AND(
        K5578=1,
        COUNTIFS($A$2:A5578,A5578,$K$2:K5578,1)=1
    ),
    "ENTRY",
    ""
)</f>
        <v/>
      </c>
      <c r="M5578" t="str">
        <f t="shared" si="1746"/>
        <v/>
      </c>
      <c r="N5578" t="str">
        <f t="shared" si="1747"/>
        <v/>
      </c>
      <c r="O5578" t="str">
        <f t="shared" si="1748"/>
        <v/>
      </c>
      <c r="P5578" t="str">
        <f t="shared" si="1749"/>
        <v/>
      </c>
      <c r="Q5578" t="str">
        <f t="shared" si="1750"/>
        <v/>
      </c>
      <c r="R5578" t="str">
        <f t="shared" si="1751"/>
        <v/>
      </c>
      <c r="S5578" t="str">
        <f t="shared" si="1759"/>
        <v/>
      </c>
      <c r="U5578" t="str">
        <f t="shared" si="1752"/>
        <v/>
      </c>
      <c r="V5578" t="str">
        <f t="shared" si="1753"/>
        <v/>
      </c>
      <c r="W5578" t="str">
        <f t="shared" si="1754"/>
        <v/>
      </c>
      <c r="X5578" t="str">
        <f t="shared" si="1755"/>
        <v/>
      </c>
      <c r="Y5578" t="str">
        <f t="shared" si="1756"/>
        <v/>
      </c>
      <c r="Z5578" cm="1">
        <f t="array" ref="Z5578">LOOKUP(
    2,
    1/($A:$A=$A5578),
    $C:$C
)</f>
        <v>359.6</v>
      </c>
      <c r="AA5578" t="str">
        <f t="shared" si="1757"/>
        <v/>
      </c>
      <c r="AB5578" t="str">
        <f t="shared" si="1758"/>
        <v/>
      </c>
    </row>
    <row r="5579" spans="1:28" x14ac:dyDescent="0.3">
      <c r="A5579" s="2">
        <v>45987</v>
      </c>
      <c r="B5579" s="1">
        <v>0.4861111111111111</v>
      </c>
      <c r="C5579">
        <v>356.45</v>
      </c>
      <c r="D5579">
        <v>355.8</v>
      </c>
      <c r="E5579">
        <v>200201</v>
      </c>
      <c r="F5579" t="b">
        <f t="shared" si="1740"/>
        <v>0</v>
      </c>
      <c r="G5579" t="str">
        <f t="shared" si="1741"/>
        <v/>
      </c>
      <c r="H5579" t="str">
        <f t="shared" si="1742"/>
        <v/>
      </c>
      <c r="I5579">
        <f t="shared" si="1743"/>
        <v>360.35</v>
      </c>
      <c r="J5579">
        <f t="shared" si="1744"/>
        <v>359.25</v>
      </c>
      <c r="K5579">
        <f t="shared" si="1745"/>
        <v>1</v>
      </c>
      <c r="L5579" t="str">
        <f>IF(
    AND(
        K5579=1,
        COUNTIFS($A$2:A5579,A5579,$K$2:K5579,1)=1
    ),
    "ENTRY",
    ""
)</f>
        <v/>
      </c>
      <c r="M5579" t="str">
        <f t="shared" si="1746"/>
        <v/>
      </c>
      <c r="N5579" t="str">
        <f t="shared" si="1747"/>
        <v/>
      </c>
      <c r="O5579" t="str">
        <f t="shared" si="1748"/>
        <v/>
      </c>
      <c r="P5579" t="str">
        <f t="shared" si="1749"/>
        <v/>
      </c>
      <c r="Q5579" t="str">
        <f t="shared" si="1750"/>
        <v/>
      </c>
      <c r="R5579" t="str">
        <f t="shared" si="1751"/>
        <v/>
      </c>
      <c r="S5579" t="str">
        <f t="shared" si="1759"/>
        <v/>
      </c>
      <c r="U5579" t="str">
        <f t="shared" si="1752"/>
        <v/>
      </c>
      <c r="V5579" t="str">
        <f t="shared" si="1753"/>
        <v/>
      </c>
      <c r="W5579" t="str">
        <f t="shared" si="1754"/>
        <v/>
      </c>
      <c r="X5579" t="str">
        <f t="shared" si="1755"/>
        <v/>
      </c>
      <c r="Y5579" t="str">
        <f t="shared" si="1756"/>
        <v/>
      </c>
      <c r="Z5579" cm="1">
        <f t="array" ref="Z5579">LOOKUP(
    2,
    1/($A:$A=$A5579),
    $C:$C
)</f>
        <v>359.6</v>
      </c>
      <c r="AA5579" t="str">
        <f t="shared" si="1757"/>
        <v/>
      </c>
      <c r="AB5579" t="str">
        <f t="shared" si="1758"/>
        <v/>
      </c>
    </row>
    <row r="5580" spans="1:28" x14ac:dyDescent="0.3">
      <c r="A5580" s="2">
        <v>45987</v>
      </c>
      <c r="B5580" s="1">
        <v>0.48958333333333331</v>
      </c>
      <c r="C5580">
        <v>357.3</v>
      </c>
      <c r="D5580">
        <v>355.5</v>
      </c>
      <c r="E5580">
        <v>191923</v>
      </c>
      <c r="F5580" t="b">
        <f t="shared" si="1740"/>
        <v>0</v>
      </c>
      <c r="G5580" t="str">
        <f t="shared" si="1741"/>
        <v/>
      </c>
      <c r="H5580" t="str">
        <f t="shared" si="1742"/>
        <v/>
      </c>
      <c r="I5580">
        <f t="shared" si="1743"/>
        <v>360.35</v>
      </c>
      <c r="J5580">
        <f t="shared" si="1744"/>
        <v>359.25</v>
      </c>
      <c r="K5580">
        <f t="shared" si="1745"/>
        <v>1</v>
      </c>
      <c r="L5580" t="str">
        <f>IF(
    AND(
        K5580=1,
        COUNTIFS($A$2:A5580,A5580,$K$2:K5580,1)=1
    ),
    "ENTRY",
    ""
)</f>
        <v/>
      </c>
      <c r="M5580" t="str">
        <f t="shared" si="1746"/>
        <v/>
      </c>
      <c r="N5580" t="str">
        <f t="shared" si="1747"/>
        <v/>
      </c>
      <c r="O5580" t="str">
        <f t="shared" si="1748"/>
        <v/>
      </c>
      <c r="P5580" t="str">
        <f t="shared" si="1749"/>
        <v/>
      </c>
      <c r="Q5580" t="str">
        <f t="shared" si="1750"/>
        <v/>
      </c>
      <c r="R5580" t="str">
        <f t="shared" si="1751"/>
        <v/>
      </c>
      <c r="S5580" t="str">
        <f t="shared" si="1759"/>
        <v/>
      </c>
      <c r="U5580" t="str">
        <f t="shared" si="1752"/>
        <v/>
      </c>
      <c r="V5580" t="str">
        <f t="shared" si="1753"/>
        <v/>
      </c>
      <c r="W5580" t="str">
        <f t="shared" si="1754"/>
        <v/>
      </c>
      <c r="X5580" t="str">
        <f t="shared" si="1755"/>
        <v/>
      </c>
      <c r="Y5580" t="str">
        <f t="shared" si="1756"/>
        <v/>
      </c>
      <c r="Z5580" cm="1">
        <f t="array" ref="Z5580">LOOKUP(
    2,
    1/($A:$A=$A5580),
    $C:$C
)</f>
        <v>359.6</v>
      </c>
      <c r="AA5580" t="str">
        <f t="shared" si="1757"/>
        <v/>
      </c>
      <c r="AB5580" t="str">
        <f t="shared" si="1758"/>
        <v/>
      </c>
    </row>
    <row r="5581" spans="1:28" x14ac:dyDescent="0.3">
      <c r="A5581" s="2">
        <v>45987</v>
      </c>
      <c r="B5581" s="1">
        <v>0.49305555555555558</v>
      </c>
      <c r="C5581">
        <v>357</v>
      </c>
      <c r="D5581">
        <v>356.25</v>
      </c>
      <c r="E5581">
        <v>134183</v>
      </c>
      <c r="F5581" t="b">
        <f t="shared" si="1740"/>
        <v>0</v>
      </c>
      <c r="G5581" t="str">
        <f t="shared" si="1741"/>
        <v/>
      </c>
      <c r="H5581" t="str">
        <f t="shared" si="1742"/>
        <v/>
      </c>
      <c r="I5581">
        <f t="shared" si="1743"/>
        <v>360.35</v>
      </c>
      <c r="J5581">
        <f t="shared" si="1744"/>
        <v>359.25</v>
      </c>
      <c r="K5581">
        <f t="shared" si="1745"/>
        <v>1</v>
      </c>
      <c r="L5581" t="str">
        <f>IF(
    AND(
        K5581=1,
        COUNTIFS($A$2:A5581,A5581,$K$2:K5581,1)=1
    ),
    "ENTRY",
    ""
)</f>
        <v/>
      </c>
      <c r="M5581" t="str">
        <f t="shared" si="1746"/>
        <v/>
      </c>
      <c r="N5581" t="str">
        <f t="shared" si="1747"/>
        <v/>
      </c>
      <c r="O5581" t="str">
        <f t="shared" si="1748"/>
        <v/>
      </c>
      <c r="P5581" t="str">
        <f t="shared" si="1749"/>
        <v/>
      </c>
      <c r="Q5581" t="str">
        <f t="shared" si="1750"/>
        <v/>
      </c>
      <c r="R5581" t="str">
        <f t="shared" si="1751"/>
        <v/>
      </c>
      <c r="S5581" t="str">
        <f t="shared" si="1759"/>
        <v/>
      </c>
      <c r="U5581" t="str">
        <f t="shared" si="1752"/>
        <v/>
      </c>
      <c r="V5581" t="str">
        <f t="shared" si="1753"/>
        <v/>
      </c>
      <c r="W5581" t="str">
        <f t="shared" si="1754"/>
        <v/>
      </c>
      <c r="X5581" t="str">
        <f t="shared" si="1755"/>
        <v/>
      </c>
      <c r="Y5581" t="str">
        <f t="shared" si="1756"/>
        <v/>
      </c>
      <c r="Z5581" cm="1">
        <f t="array" ref="Z5581">LOOKUP(
    2,
    1/($A:$A=$A5581),
    $C:$C
)</f>
        <v>359.6</v>
      </c>
      <c r="AA5581" t="str">
        <f t="shared" si="1757"/>
        <v/>
      </c>
      <c r="AB5581" t="str">
        <f t="shared" si="1758"/>
        <v/>
      </c>
    </row>
    <row r="5582" spans="1:28" x14ac:dyDescent="0.3">
      <c r="A5582" s="2">
        <v>45987</v>
      </c>
      <c r="B5582" s="1">
        <v>0.49652777777777779</v>
      </c>
      <c r="C5582">
        <v>356.8</v>
      </c>
      <c r="D5582">
        <v>356.25</v>
      </c>
      <c r="E5582">
        <v>99962</v>
      </c>
      <c r="F5582" t="b">
        <f t="shared" si="1740"/>
        <v>0</v>
      </c>
      <c r="G5582" t="str">
        <f t="shared" si="1741"/>
        <v/>
      </c>
      <c r="H5582" t="str">
        <f t="shared" si="1742"/>
        <v/>
      </c>
      <c r="I5582">
        <f t="shared" si="1743"/>
        <v>360.35</v>
      </c>
      <c r="J5582">
        <f t="shared" si="1744"/>
        <v>359.25</v>
      </c>
      <c r="K5582">
        <f t="shared" si="1745"/>
        <v>1</v>
      </c>
      <c r="L5582" t="str">
        <f>IF(
    AND(
        K5582=1,
        COUNTIFS($A$2:A5582,A5582,$K$2:K5582,1)=1
    ),
    "ENTRY",
    ""
)</f>
        <v/>
      </c>
      <c r="M5582" t="str">
        <f t="shared" si="1746"/>
        <v/>
      </c>
      <c r="N5582" t="str">
        <f t="shared" si="1747"/>
        <v/>
      </c>
      <c r="O5582" t="str">
        <f t="shared" si="1748"/>
        <v/>
      </c>
      <c r="P5582" t="str">
        <f t="shared" si="1749"/>
        <v/>
      </c>
      <c r="Q5582" t="str">
        <f t="shared" si="1750"/>
        <v/>
      </c>
      <c r="R5582" t="str">
        <f t="shared" si="1751"/>
        <v/>
      </c>
      <c r="S5582" t="str">
        <f t="shared" si="1759"/>
        <v/>
      </c>
      <c r="U5582" t="str">
        <f t="shared" si="1752"/>
        <v/>
      </c>
      <c r="V5582" t="str">
        <f t="shared" si="1753"/>
        <v/>
      </c>
      <c r="W5582" t="str">
        <f t="shared" si="1754"/>
        <v/>
      </c>
      <c r="X5582" t="str">
        <f t="shared" si="1755"/>
        <v/>
      </c>
      <c r="Y5582" t="str">
        <f t="shared" si="1756"/>
        <v/>
      </c>
      <c r="Z5582" cm="1">
        <f t="array" ref="Z5582">LOOKUP(
    2,
    1/($A:$A=$A5582),
    $C:$C
)</f>
        <v>359.6</v>
      </c>
      <c r="AA5582" t="str">
        <f t="shared" si="1757"/>
        <v/>
      </c>
      <c r="AB5582" t="str">
        <f t="shared" si="1758"/>
        <v/>
      </c>
    </row>
    <row r="5583" spans="1:28" x14ac:dyDescent="0.3">
      <c r="A5583" s="2">
        <v>45987</v>
      </c>
      <c r="B5583" s="1">
        <v>0.5</v>
      </c>
      <c r="C5583">
        <v>357.25</v>
      </c>
      <c r="D5583">
        <v>356.25</v>
      </c>
      <c r="E5583">
        <v>109049</v>
      </c>
      <c r="F5583" t="b">
        <f t="shared" si="1740"/>
        <v>0</v>
      </c>
      <c r="G5583" t="str">
        <f t="shared" si="1741"/>
        <v/>
      </c>
      <c r="H5583" t="str">
        <f t="shared" si="1742"/>
        <v/>
      </c>
      <c r="I5583">
        <f t="shared" si="1743"/>
        <v>360.35</v>
      </c>
      <c r="J5583">
        <f t="shared" si="1744"/>
        <v>359.25</v>
      </c>
      <c r="K5583">
        <f t="shared" si="1745"/>
        <v>1</v>
      </c>
      <c r="L5583" t="str">
        <f>IF(
    AND(
        K5583=1,
        COUNTIFS($A$2:A5583,A5583,$K$2:K5583,1)=1
    ),
    "ENTRY",
    ""
)</f>
        <v/>
      </c>
      <c r="M5583" t="str">
        <f t="shared" si="1746"/>
        <v/>
      </c>
      <c r="N5583" t="str">
        <f t="shared" si="1747"/>
        <v/>
      </c>
      <c r="O5583" t="str">
        <f t="shared" si="1748"/>
        <v/>
      </c>
      <c r="P5583" t="str">
        <f t="shared" si="1749"/>
        <v/>
      </c>
      <c r="Q5583" t="str">
        <f t="shared" si="1750"/>
        <v/>
      </c>
      <c r="R5583" t="str">
        <f t="shared" si="1751"/>
        <v/>
      </c>
      <c r="S5583" t="str">
        <f t="shared" si="1759"/>
        <v/>
      </c>
      <c r="U5583" t="str">
        <f t="shared" si="1752"/>
        <v/>
      </c>
      <c r="V5583" t="str">
        <f t="shared" si="1753"/>
        <v/>
      </c>
      <c r="W5583" t="str">
        <f t="shared" si="1754"/>
        <v/>
      </c>
      <c r="X5583" t="str">
        <f t="shared" si="1755"/>
        <v/>
      </c>
      <c r="Y5583" t="str">
        <f t="shared" si="1756"/>
        <v/>
      </c>
      <c r="Z5583" cm="1">
        <f t="array" ref="Z5583">LOOKUP(
    2,
    1/($A:$A=$A5583),
    $C:$C
)</f>
        <v>359.6</v>
      </c>
      <c r="AA5583" t="str">
        <f t="shared" si="1757"/>
        <v/>
      </c>
      <c r="AB5583" t="str">
        <f t="shared" si="1758"/>
        <v/>
      </c>
    </row>
    <row r="5584" spans="1:28" x14ac:dyDescent="0.3">
      <c r="A5584" s="2">
        <v>45987</v>
      </c>
      <c r="B5584" s="1">
        <v>0.50347222222222221</v>
      </c>
      <c r="C5584">
        <v>356.7</v>
      </c>
      <c r="D5584">
        <v>356.35</v>
      </c>
      <c r="E5584">
        <v>99506</v>
      </c>
      <c r="F5584" t="b">
        <f t="shared" si="1740"/>
        <v>0</v>
      </c>
      <c r="G5584" t="str">
        <f t="shared" si="1741"/>
        <v/>
      </c>
      <c r="H5584" t="str">
        <f t="shared" si="1742"/>
        <v/>
      </c>
      <c r="I5584">
        <f t="shared" si="1743"/>
        <v>360.35</v>
      </c>
      <c r="J5584">
        <f t="shared" si="1744"/>
        <v>359.25</v>
      </c>
      <c r="K5584">
        <f t="shared" si="1745"/>
        <v>1</v>
      </c>
      <c r="L5584" t="str">
        <f>IF(
    AND(
        K5584=1,
        COUNTIFS($A$2:A5584,A5584,$K$2:K5584,1)=1
    ),
    "ENTRY",
    ""
)</f>
        <v/>
      </c>
      <c r="M5584" t="str">
        <f t="shared" si="1746"/>
        <v/>
      </c>
      <c r="N5584" t="str">
        <f t="shared" si="1747"/>
        <v/>
      </c>
      <c r="O5584" t="str">
        <f t="shared" si="1748"/>
        <v/>
      </c>
      <c r="P5584" t="str">
        <f t="shared" si="1749"/>
        <v/>
      </c>
      <c r="Q5584" t="str">
        <f t="shared" si="1750"/>
        <v/>
      </c>
      <c r="R5584" t="str">
        <f t="shared" si="1751"/>
        <v/>
      </c>
      <c r="S5584" t="str">
        <f t="shared" si="1759"/>
        <v/>
      </c>
      <c r="U5584" t="str">
        <f t="shared" si="1752"/>
        <v/>
      </c>
      <c r="V5584" t="str">
        <f t="shared" si="1753"/>
        <v/>
      </c>
      <c r="W5584" t="str">
        <f t="shared" si="1754"/>
        <v/>
      </c>
      <c r="X5584" t="str">
        <f t="shared" si="1755"/>
        <v/>
      </c>
      <c r="Y5584" t="str">
        <f t="shared" si="1756"/>
        <v/>
      </c>
      <c r="Z5584" cm="1">
        <f t="array" ref="Z5584">LOOKUP(
    2,
    1/($A:$A=$A5584),
    $C:$C
)</f>
        <v>359.6</v>
      </c>
      <c r="AA5584" t="str">
        <f t="shared" si="1757"/>
        <v/>
      </c>
      <c r="AB5584" t="str">
        <f t="shared" si="1758"/>
        <v/>
      </c>
    </row>
    <row r="5585" spans="1:28" x14ac:dyDescent="0.3">
      <c r="A5585" s="2">
        <v>45987</v>
      </c>
      <c r="B5585" s="1">
        <v>0.50694444444444442</v>
      </c>
      <c r="C5585">
        <v>356.55</v>
      </c>
      <c r="D5585">
        <v>356</v>
      </c>
      <c r="E5585">
        <v>123082</v>
      </c>
      <c r="F5585" t="b">
        <f t="shared" si="1740"/>
        <v>0</v>
      </c>
      <c r="G5585" t="str">
        <f t="shared" si="1741"/>
        <v/>
      </c>
      <c r="H5585" t="str">
        <f t="shared" si="1742"/>
        <v/>
      </c>
      <c r="I5585">
        <f t="shared" si="1743"/>
        <v>360.35</v>
      </c>
      <c r="J5585">
        <f t="shared" si="1744"/>
        <v>359.25</v>
      </c>
      <c r="K5585">
        <f t="shared" si="1745"/>
        <v>1</v>
      </c>
      <c r="L5585" t="str">
        <f>IF(
    AND(
        K5585=1,
        COUNTIFS($A$2:A5585,A5585,$K$2:K5585,1)=1
    ),
    "ENTRY",
    ""
)</f>
        <v/>
      </c>
      <c r="M5585" t="str">
        <f t="shared" si="1746"/>
        <v/>
      </c>
      <c r="N5585" t="str">
        <f t="shared" si="1747"/>
        <v/>
      </c>
      <c r="O5585" t="str">
        <f t="shared" si="1748"/>
        <v/>
      </c>
      <c r="P5585" t="str">
        <f t="shared" si="1749"/>
        <v/>
      </c>
      <c r="Q5585" t="str">
        <f t="shared" si="1750"/>
        <v/>
      </c>
      <c r="R5585" t="str">
        <f t="shared" si="1751"/>
        <v/>
      </c>
      <c r="S5585" t="str">
        <f t="shared" si="1759"/>
        <v/>
      </c>
      <c r="U5585" t="str">
        <f t="shared" si="1752"/>
        <v/>
      </c>
      <c r="V5585" t="str">
        <f t="shared" si="1753"/>
        <v/>
      </c>
      <c r="W5585" t="str">
        <f t="shared" si="1754"/>
        <v/>
      </c>
      <c r="X5585" t="str">
        <f t="shared" si="1755"/>
        <v/>
      </c>
      <c r="Y5585" t="str">
        <f t="shared" si="1756"/>
        <v/>
      </c>
      <c r="Z5585" cm="1">
        <f t="array" ref="Z5585">LOOKUP(
    2,
    1/($A:$A=$A5585),
    $C:$C
)</f>
        <v>359.6</v>
      </c>
      <c r="AA5585" t="str">
        <f t="shared" si="1757"/>
        <v/>
      </c>
      <c r="AB5585" t="str">
        <f t="shared" si="1758"/>
        <v/>
      </c>
    </row>
    <row r="5586" spans="1:28" x14ac:dyDescent="0.3">
      <c r="A5586" s="2">
        <v>45987</v>
      </c>
      <c r="B5586" s="1">
        <v>0.51041666666666663</v>
      </c>
      <c r="C5586">
        <v>356.6</v>
      </c>
      <c r="D5586">
        <v>356.1</v>
      </c>
      <c r="E5586">
        <v>103598</v>
      </c>
      <c r="F5586" t="b">
        <f t="shared" si="1740"/>
        <v>0</v>
      </c>
      <c r="G5586" t="str">
        <f t="shared" si="1741"/>
        <v/>
      </c>
      <c r="H5586" t="str">
        <f t="shared" si="1742"/>
        <v/>
      </c>
      <c r="I5586">
        <f t="shared" si="1743"/>
        <v>360.35</v>
      </c>
      <c r="J5586">
        <f t="shared" si="1744"/>
        <v>359.25</v>
      </c>
      <c r="K5586">
        <f t="shared" si="1745"/>
        <v>1</v>
      </c>
      <c r="L5586" t="str">
        <f>IF(
    AND(
        K5586=1,
        COUNTIFS($A$2:A5586,A5586,$K$2:K5586,1)=1
    ),
    "ENTRY",
    ""
)</f>
        <v/>
      </c>
      <c r="M5586" t="str">
        <f t="shared" si="1746"/>
        <v/>
      </c>
      <c r="N5586" t="str">
        <f t="shared" si="1747"/>
        <v/>
      </c>
      <c r="O5586" t="str">
        <f t="shared" si="1748"/>
        <v/>
      </c>
      <c r="P5586" t="str">
        <f t="shared" si="1749"/>
        <v/>
      </c>
      <c r="Q5586" t="str">
        <f t="shared" si="1750"/>
        <v/>
      </c>
      <c r="R5586" t="str">
        <f t="shared" si="1751"/>
        <v/>
      </c>
      <c r="S5586" t="str">
        <f t="shared" si="1759"/>
        <v/>
      </c>
      <c r="U5586" t="str">
        <f t="shared" si="1752"/>
        <v/>
      </c>
      <c r="V5586" t="str">
        <f t="shared" si="1753"/>
        <v/>
      </c>
      <c r="W5586" t="str">
        <f t="shared" si="1754"/>
        <v/>
      </c>
      <c r="X5586" t="str">
        <f t="shared" si="1755"/>
        <v/>
      </c>
      <c r="Y5586" t="str">
        <f t="shared" si="1756"/>
        <v/>
      </c>
      <c r="Z5586" cm="1">
        <f t="array" ref="Z5586">LOOKUP(
    2,
    1/($A:$A=$A5586),
    $C:$C
)</f>
        <v>359.6</v>
      </c>
      <c r="AA5586" t="str">
        <f t="shared" si="1757"/>
        <v/>
      </c>
      <c r="AB5586" t="str">
        <f t="shared" si="1758"/>
        <v/>
      </c>
    </row>
    <row r="5587" spans="1:28" x14ac:dyDescent="0.3">
      <c r="A5587" s="2">
        <v>45987</v>
      </c>
      <c r="B5587" s="1">
        <v>0.51388888888888884</v>
      </c>
      <c r="C5587">
        <v>356.95</v>
      </c>
      <c r="D5587">
        <v>356.6</v>
      </c>
      <c r="E5587">
        <v>105167</v>
      </c>
      <c r="F5587" t="b">
        <f t="shared" si="1740"/>
        <v>0</v>
      </c>
      <c r="G5587" t="str">
        <f t="shared" si="1741"/>
        <v/>
      </c>
      <c r="H5587" t="str">
        <f t="shared" si="1742"/>
        <v/>
      </c>
      <c r="I5587">
        <f t="shared" si="1743"/>
        <v>360.35</v>
      </c>
      <c r="J5587">
        <f t="shared" si="1744"/>
        <v>359.25</v>
      </c>
      <c r="K5587">
        <f t="shared" si="1745"/>
        <v>1</v>
      </c>
      <c r="L5587" t="str">
        <f>IF(
    AND(
        K5587=1,
        COUNTIFS($A$2:A5587,A5587,$K$2:K5587,1)=1
    ),
    "ENTRY",
    ""
)</f>
        <v/>
      </c>
      <c r="M5587" t="str">
        <f t="shared" si="1746"/>
        <v/>
      </c>
      <c r="N5587" t="str">
        <f t="shared" si="1747"/>
        <v/>
      </c>
      <c r="O5587" t="str">
        <f t="shared" si="1748"/>
        <v/>
      </c>
      <c r="P5587" t="str">
        <f t="shared" si="1749"/>
        <v/>
      </c>
      <c r="Q5587" t="str">
        <f t="shared" si="1750"/>
        <v/>
      </c>
      <c r="R5587" t="str">
        <f t="shared" si="1751"/>
        <v/>
      </c>
      <c r="S5587" t="str">
        <f t="shared" si="1759"/>
        <v/>
      </c>
      <c r="U5587" t="str">
        <f t="shared" si="1752"/>
        <v/>
      </c>
      <c r="V5587" t="str">
        <f t="shared" si="1753"/>
        <v/>
      </c>
      <c r="W5587" t="str">
        <f t="shared" si="1754"/>
        <v/>
      </c>
      <c r="X5587" t="str">
        <f t="shared" si="1755"/>
        <v/>
      </c>
      <c r="Y5587" t="str">
        <f t="shared" si="1756"/>
        <v/>
      </c>
      <c r="Z5587" cm="1">
        <f t="array" ref="Z5587">LOOKUP(
    2,
    1/($A:$A=$A5587),
    $C:$C
)</f>
        <v>359.6</v>
      </c>
      <c r="AA5587" t="str">
        <f t="shared" si="1757"/>
        <v/>
      </c>
      <c r="AB5587" t="str">
        <f t="shared" si="1758"/>
        <v/>
      </c>
    </row>
    <row r="5588" spans="1:28" x14ac:dyDescent="0.3">
      <c r="A5588" s="2">
        <v>45987</v>
      </c>
      <c r="B5588" s="1">
        <v>0.51736111111111116</v>
      </c>
      <c r="C5588">
        <v>358.05</v>
      </c>
      <c r="D5588">
        <v>356.8</v>
      </c>
      <c r="E5588">
        <v>167437</v>
      </c>
      <c r="F5588" t="b">
        <f t="shared" si="1740"/>
        <v>0</v>
      </c>
      <c r="G5588" t="str">
        <f t="shared" si="1741"/>
        <v/>
      </c>
      <c r="H5588" t="str">
        <f t="shared" si="1742"/>
        <v/>
      </c>
      <c r="I5588">
        <f t="shared" si="1743"/>
        <v>360.35</v>
      </c>
      <c r="J5588">
        <f t="shared" si="1744"/>
        <v>359.25</v>
      </c>
      <c r="K5588">
        <f t="shared" si="1745"/>
        <v>1</v>
      </c>
      <c r="L5588" t="str">
        <f>IF(
    AND(
        K5588=1,
        COUNTIFS($A$2:A5588,A5588,$K$2:K5588,1)=1
    ),
    "ENTRY",
    ""
)</f>
        <v/>
      </c>
      <c r="M5588" t="str">
        <f t="shared" si="1746"/>
        <v/>
      </c>
      <c r="N5588" t="str">
        <f t="shared" si="1747"/>
        <v/>
      </c>
      <c r="O5588" t="str">
        <f t="shared" si="1748"/>
        <v/>
      </c>
      <c r="P5588" t="str">
        <f t="shared" si="1749"/>
        <v/>
      </c>
      <c r="Q5588" t="str">
        <f t="shared" si="1750"/>
        <v/>
      </c>
      <c r="R5588" t="str">
        <f t="shared" si="1751"/>
        <v/>
      </c>
      <c r="S5588" t="str">
        <f t="shared" si="1759"/>
        <v/>
      </c>
      <c r="U5588" t="str">
        <f t="shared" si="1752"/>
        <v/>
      </c>
      <c r="V5588" t="str">
        <f t="shared" si="1753"/>
        <v/>
      </c>
      <c r="W5588" t="str">
        <f t="shared" si="1754"/>
        <v/>
      </c>
      <c r="X5588" t="str">
        <f t="shared" si="1755"/>
        <v/>
      </c>
      <c r="Y5588" t="str">
        <f t="shared" si="1756"/>
        <v/>
      </c>
      <c r="Z5588" cm="1">
        <f t="array" ref="Z5588">LOOKUP(
    2,
    1/($A:$A=$A5588),
    $C:$C
)</f>
        <v>359.6</v>
      </c>
      <c r="AA5588" t="str">
        <f t="shared" si="1757"/>
        <v/>
      </c>
      <c r="AB5588" t="str">
        <f t="shared" si="1758"/>
        <v/>
      </c>
    </row>
    <row r="5589" spans="1:28" x14ac:dyDescent="0.3">
      <c r="A5589" s="2">
        <v>45987</v>
      </c>
      <c r="B5589" s="1">
        <v>0.52083333333333337</v>
      </c>
      <c r="C5589">
        <v>357.7</v>
      </c>
      <c r="D5589">
        <v>357.2</v>
      </c>
      <c r="E5589">
        <v>73831</v>
      </c>
      <c r="F5589" t="b">
        <f t="shared" si="1740"/>
        <v>0</v>
      </c>
      <c r="G5589" t="str">
        <f t="shared" si="1741"/>
        <v/>
      </c>
      <c r="H5589" t="str">
        <f t="shared" si="1742"/>
        <v/>
      </c>
      <c r="I5589">
        <f t="shared" si="1743"/>
        <v>360.35</v>
      </c>
      <c r="J5589">
        <f t="shared" si="1744"/>
        <v>359.25</v>
      </c>
      <c r="K5589">
        <f t="shared" si="1745"/>
        <v>1</v>
      </c>
      <c r="L5589" t="str">
        <f>IF(
    AND(
        K5589=1,
        COUNTIFS($A$2:A5589,A5589,$K$2:K5589,1)=1
    ),
    "ENTRY",
    ""
)</f>
        <v/>
      </c>
      <c r="M5589" t="str">
        <f t="shared" si="1746"/>
        <v/>
      </c>
      <c r="N5589" t="str">
        <f t="shared" si="1747"/>
        <v/>
      </c>
      <c r="O5589" t="str">
        <f t="shared" si="1748"/>
        <v/>
      </c>
      <c r="P5589" t="str">
        <f t="shared" si="1749"/>
        <v/>
      </c>
      <c r="Q5589" t="str">
        <f t="shared" si="1750"/>
        <v/>
      </c>
      <c r="R5589" t="str">
        <f t="shared" si="1751"/>
        <v/>
      </c>
      <c r="S5589" t="str">
        <f t="shared" si="1759"/>
        <v/>
      </c>
      <c r="U5589" t="str">
        <f t="shared" si="1752"/>
        <v/>
      </c>
      <c r="V5589" t="str">
        <f t="shared" si="1753"/>
        <v/>
      </c>
      <c r="W5589" t="str">
        <f t="shared" si="1754"/>
        <v/>
      </c>
      <c r="X5589" t="str">
        <f t="shared" si="1755"/>
        <v/>
      </c>
      <c r="Y5589" t="str">
        <f t="shared" si="1756"/>
        <v/>
      </c>
      <c r="Z5589" cm="1">
        <f t="array" ref="Z5589">LOOKUP(
    2,
    1/($A:$A=$A5589),
    $C:$C
)</f>
        <v>359.6</v>
      </c>
      <c r="AA5589" t="str">
        <f t="shared" si="1757"/>
        <v/>
      </c>
      <c r="AB5589" t="str">
        <f t="shared" si="1758"/>
        <v/>
      </c>
    </row>
    <row r="5590" spans="1:28" x14ac:dyDescent="0.3">
      <c r="A5590" s="2">
        <v>45987</v>
      </c>
      <c r="B5590" s="1">
        <v>0.52430555555555558</v>
      </c>
      <c r="C5590">
        <v>357.75</v>
      </c>
      <c r="D5590">
        <v>357.2</v>
      </c>
      <c r="E5590">
        <v>147601</v>
      </c>
      <c r="F5590" t="b">
        <f t="shared" si="1740"/>
        <v>0</v>
      </c>
      <c r="G5590" t="str">
        <f t="shared" si="1741"/>
        <v/>
      </c>
      <c r="H5590" t="str">
        <f t="shared" si="1742"/>
        <v/>
      </c>
      <c r="I5590">
        <f t="shared" si="1743"/>
        <v>360.35</v>
      </c>
      <c r="J5590">
        <f t="shared" si="1744"/>
        <v>359.25</v>
      </c>
      <c r="K5590">
        <f t="shared" si="1745"/>
        <v>1</v>
      </c>
      <c r="L5590" t="str">
        <f>IF(
    AND(
        K5590=1,
        COUNTIFS($A$2:A5590,A5590,$K$2:K5590,1)=1
    ),
    "ENTRY",
    ""
)</f>
        <v/>
      </c>
      <c r="M5590" t="str">
        <f t="shared" si="1746"/>
        <v/>
      </c>
      <c r="N5590" t="str">
        <f t="shared" si="1747"/>
        <v/>
      </c>
      <c r="O5590" t="str">
        <f t="shared" si="1748"/>
        <v/>
      </c>
      <c r="P5590" t="str">
        <f t="shared" si="1749"/>
        <v/>
      </c>
      <c r="Q5590" t="str">
        <f t="shared" si="1750"/>
        <v/>
      </c>
      <c r="R5590" t="str">
        <f t="shared" si="1751"/>
        <v/>
      </c>
      <c r="S5590" t="str">
        <f t="shared" si="1759"/>
        <v/>
      </c>
      <c r="U5590" t="str">
        <f t="shared" si="1752"/>
        <v/>
      </c>
      <c r="V5590" t="str">
        <f t="shared" si="1753"/>
        <v/>
      </c>
      <c r="W5590" t="str">
        <f t="shared" si="1754"/>
        <v/>
      </c>
      <c r="X5590" t="str">
        <f t="shared" si="1755"/>
        <v/>
      </c>
      <c r="Y5590" t="str">
        <f t="shared" si="1756"/>
        <v/>
      </c>
      <c r="Z5590" cm="1">
        <f t="array" ref="Z5590">LOOKUP(
    2,
    1/($A:$A=$A5590),
    $C:$C
)</f>
        <v>359.6</v>
      </c>
      <c r="AA5590" t="str">
        <f t="shared" si="1757"/>
        <v/>
      </c>
      <c r="AB5590" t="str">
        <f t="shared" si="1758"/>
        <v/>
      </c>
    </row>
    <row r="5591" spans="1:28" x14ac:dyDescent="0.3">
      <c r="A5591" s="2">
        <v>45987</v>
      </c>
      <c r="B5591" s="1">
        <v>0.52777777777777779</v>
      </c>
      <c r="C5591">
        <v>357.7</v>
      </c>
      <c r="D5591">
        <v>357.15</v>
      </c>
      <c r="E5591">
        <v>86525</v>
      </c>
      <c r="F5591" t="b">
        <f t="shared" si="1740"/>
        <v>0</v>
      </c>
      <c r="G5591" t="str">
        <f t="shared" si="1741"/>
        <v/>
      </c>
      <c r="H5591" t="str">
        <f t="shared" si="1742"/>
        <v/>
      </c>
      <c r="I5591">
        <f t="shared" si="1743"/>
        <v>360.35</v>
      </c>
      <c r="J5591">
        <f t="shared" si="1744"/>
        <v>359.25</v>
      </c>
      <c r="K5591">
        <f t="shared" si="1745"/>
        <v>1</v>
      </c>
      <c r="L5591" t="str">
        <f>IF(
    AND(
        K5591=1,
        COUNTIFS($A$2:A5591,A5591,$K$2:K5591,1)=1
    ),
    "ENTRY",
    ""
)</f>
        <v/>
      </c>
      <c r="M5591" t="str">
        <f t="shared" si="1746"/>
        <v/>
      </c>
      <c r="N5591" t="str">
        <f t="shared" si="1747"/>
        <v/>
      </c>
      <c r="O5591" t="str">
        <f t="shared" si="1748"/>
        <v/>
      </c>
      <c r="P5591" t="str">
        <f t="shared" si="1749"/>
        <v/>
      </c>
      <c r="Q5591" t="str">
        <f t="shared" si="1750"/>
        <v/>
      </c>
      <c r="R5591" t="str">
        <f t="shared" si="1751"/>
        <v/>
      </c>
      <c r="S5591" t="str">
        <f t="shared" si="1759"/>
        <v/>
      </c>
      <c r="U5591" t="str">
        <f t="shared" si="1752"/>
        <v/>
      </c>
      <c r="V5591" t="str">
        <f t="shared" si="1753"/>
        <v/>
      </c>
      <c r="W5591" t="str">
        <f t="shared" si="1754"/>
        <v/>
      </c>
      <c r="X5591" t="str">
        <f t="shared" si="1755"/>
        <v/>
      </c>
      <c r="Y5591" t="str">
        <f t="shared" si="1756"/>
        <v/>
      </c>
      <c r="Z5591" cm="1">
        <f t="array" ref="Z5591">LOOKUP(
    2,
    1/($A:$A=$A5591),
    $C:$C
)</f>
        <v>359.6</v>
      </c>
      <c r="AA5591" t="str">
        <f t="shared" si="1757"/>
        <v/>
      </c>
      <c r="AB5591" t="str">
        <f t="shared" si="1758"/>
        <v/>
      </c>
    </row>
    <row r="5592" spans="1:28" x14ac:dyDescent="0.3">
      <c r="A5592" s="2">
        <v>45987</v>
      </c>
      <c r="B5592" s="1">
        <v>0.53125</v>
      </c>
      <c r="C5592">
        <v>357.8</v>
      </c>
      <c r="D5592">
        <v>357.4</v>
      </c>
      <c r="E5592">
        <v>72220</v>
      </c>
      <c r="F5592" t="b">
        <f t="shared" si="1740"/>
        <v>0</v>
      </c>
      <c r="G5592" t="str">
        <f t="shared" si="1741"/>
        <v/>
      </c>
      <c r="H5592" t="str">
        <f t="shared" si="1742"/>
        <v/>
      </c>
      <c r="I5592">
        <f t="shared" si="1743"/>
        <v>360.35</v>
      </c>
      <c r="J5592">
        <f t="shared" si="1744"/>
        <v>359.25</v>
      </c>
      <c r="K5592">
        <f t="shared" si="1745"/>
        <v>1</v>
      </c>
      <c r="L5592" t="str">
        <f>IF(
    AND(
        K5592=1,
        COUNTIFS($A$2:A5592,A5592,$K$2:K5592,1)=1
    ),
    "ENTRY",
    ""
)</f>
        <v/>
      </c>
      <c r="M5592" t="str">
        <f t="shared" si="1746"/>
        <v/>
      </c>
      <c r="N5592" t="str">
        <f t="shared" si="1747"/>
        <v/>
      </c>
      <c r="O5592" t="str">
        <f t="shared" si="1748"/>
        <v/>
      </c>
      <c r="P5592" t="str">
        <f t="shared" si="1749"/>
        <v/>
      </c>
      <c r="Q5592" t="str">
        <f t="shared" si="1750"/>
        <v/>
      </c>
      <c r="R5592" t="str">
        <f t="shared" si="1751"/>
        <v/>
      </c>
      <c r="S5592" t="str">
        <f t="shared" si="1759"/>
        <v/>
      </c>
      <c r="U5592" t="str">
        <f t="shared" si="1752"/>
        <v/>
      </c>
      <c r="V5592" t="str">
        <f t="shared" si="1753"/>
        <v/>
      </c>
      <c r="W5592" t="str">
        <f t="shared" si="1754"/>
        <v/>
      </c>
      <c r="X5592" t="str">
        <f t="shared" si="1755"/>
        <v/>
      </c>
      <c r="Y5592" t="str">
        <f t="shared" si="1756"/>
        <v/>
      </c>
      <c r="Z5592" cm="1">
        <f t="array" ref="Z5592">LOOKUP(
    2,
    1/($A:$A=$A5592),
    $C:$C
)</f>
        <v>359.6</v>
      </c>
      <c r="AA5592" t="str">
        <f t="shared" si="1757"/>
        <v/>
      </c>
      <c r="AB5592" t="str">
        <f t="shared" si="1758"/>
        <v/>
      </c>
    </row>
    <row r="5593" spans="1:28" x14ac:dyDescent="0.3">
      <c r="A5593" s="2">
        <v>45987</v>
      </c>
      <c r="B5593" s="1">
        <v>0.53472222222222221</v>
      </c>
      <c r="C5593">
        <v>357.5</v>
      </c>
      <c r="D5593">
        <v>357</v>
      </c>
      <c r="E5593">
        <v>65092</v>
      </c>
      <c r="F5593" t="b">
        <f t="shared" si="1740"/>
        <v>0</v>
      </c>
      <c r="G5593" t="str">
        <f t="shared" si="1741"/>
        <v/>
      </c>
      <c r="H5593" t="str">
        <f t="shared" si="1742"/>
        <v/>
      </c>
      <c r="I5593">
        <f t="shared" si="1743"/>
        <v>360.35</v>
      </c>
      <c r="J5593">
        <f t="shared" si="1744"/>
        <v>359.25</v>
      </c>
      <c r="K5593">
        <f t="shared" si="1745"/>
        <v>1</v>
      </c>
      <c r="L5593" t="str">
        <f>IF(
    AND(
        K5593=1,
        COUNTIFS($A$2:A5593,A5593,$K$2:K5593,1)=1
    ),
    "ENTRY",
    ""
)</f>
        <v/>
      </c>
      <c r="M5593" t="str">
        <f t="shared" si="1746"/>
        <v/>
      </c>
      <c r="N5593" t="str">
        <f t="shared" si="1747"/>
        <v/>
      </c>
      <c r="O5593" t="str">
        <f t="shared" si="1748"/>
        <v/>
      </c>
      <c r="P5593" t="str">
        <f t="shared" si="1749"/>
        <v/>
      </c>
      <c r="Q5593" t="str">
        <f t="shared" si="1750"/>
        <v/>
      </c>
      <c r="R5593" t="str">
        <f t="shared" si="1751"/>
        <v/>
      </c>
      <c r="S5593" t="str">
        <f t="shared" si="1759"/>
        <v/>
      </c>
      <c r="U5593" t="str">
        <f t="shared" si="1752"/>
        <v/>
      </c>
      <c r="V5593" t="str">
        <f t="shared" si="1753"/>
        <v/>
      </c>
      <c r="W5593" t="str">
        <f t="shared" si="1754"/>
        <v/>
      </c>
      <c r="X5593" t="str">
        <f t="shared" si="1755"/>
        <v/>
      </c>
      <c r="Y5593" t="str">
        <f t="shared" si="1756"/>
        <v/>
      </c>
      <c r="Z5593" cm="1">
        <f t="array" ref="Z5593">LOOKUP(
    2,
    1/($A:$A=$A5593),
    $C:$C
)</f>
        <v>359.6</v>
      </c>
      <c r="AA5593" t="str">
        <f t="shared" si="1757"/>
        <v/>
      </c>
      <c r="AB5593" t="str">
        <f t="shared" si="1758"/>
        <v/>
      </c>
    </row>
    <row r="5594" spans="1:28" x14ac:dyDescent="0.3">
      <c r="A5594" s="2">
        <v>45987</v>
      </c>
      <c r="B5594" s="1">
        <v>0.53819444444444442</v>
      </c>
      <c r="C5594">
        <v>357.5</v>
      </c>
      <c r="D5594">
        <v>357</v>
      </c>
      <c r="E5594">
        <v>58930</v>
      </c>
      <c r="F5594" t="b">
        <f t="shared" si="1740"/>
        <v>0</v>
      </c>
      <c r="G5594" t="str">
        <f t="shared" si="1741"/>
        <v/>
      </c>
      <c r="H5594" t="str">
        <f t="shared" si="1742"/>
        <v/>
      </c>
      <c r="I5594">
        <f t="shared" si="1743"/>
        <v>360.35</v>
      </c>
      <c r="J5594">
        <f t="shared" si="1744"/>
        <v>359.25</v>
      </c>
      <c r="K5594">
        <f t="shared" si="1745"/>
        <v>1</v>
      </c>
      <c r="L5594" t="str">
        <f>IF(
    AND(
        K5594=1,
        COUNTIFS($A$2:A5594,A5594,$K$2:K5594,1)=1
    ),
    "ENTRY",
    ""
)</f>
        <v/>
      </c>
      <c r="M5594" t="str">
        <f t="shared" si="1746"/>
        <v/>
      </c>
      <c r="N5594" t="str">
        <f t="shared" si="1747"/>
        <v/>
      </c>
      <c r="O5594" t="str">
        <f t="shared" si="1748"/>
        <v/>
      </c>
      <c r="P5594" t="str">
        <f t="shared" si="1749"/>
        <v/>
      </c>
      <c r="Q5594" t="str">
        <f t="shared" si="1750"/>
        <v/>
      </c>
      <c r="R5594" t="str">
        <f t="shared" si="1751"/>
        <v/>
      </c>
      <c r="S5594" t="str">
        <f t="shared" si="1759"/>
        <v/>
      </c>
      <c r="U5594" t="str">
        <f t="shared" si="1752"/>
        <v/>
      </c>
      <c r="V5594" t="str">
        <f t="shared" si="1753"/>
        <v/>
      </c>
      <c r="W5594" t="str">
        <f t="shared" si="1754"/>
        <v/>
      </c>
      <c r="X5594" t="str">
        <f t="shared" si="1755"/>
        <v/>
      </c>
      <c r="Y5594" t="str">
        <f t="shared" si="1756"/>
        <v/>
      </c>
      <c r="Z5594" cm="1">
        <f t="array" ref="Z5594">LOOKUP(
    2,
    1/($A:$A=$A5594),
    $C:$C
)</f>
        <v>359.6</v>
      </c>
      <c r="AA5594" t="str">
        <f t="shared" si="1757"/>
        <v/>
      </c>
      <c r="AB5594" t="str">
        <f t="shared" si="1758"/>
        <v/>
      </c>
    </row>
    <row r="5595" spans="1:28" x14ac:dyDescent="0.3">
      <c r="A5595" s="2">
        <v>45987</v>
      </c>
      <c r="B5595" s="1">
        <v>0.54166666666666663</v>
      </c>
      <c r="C5595">
        <v>357.55</v>
      </c>
      <c r="D5595">
        <v>357.2</v>
      </c>
      <c r="E5595">
        <v>71260</v>
      </c>
      <c r="F5595" t="b">
        <f t="shared" si="1740"/>
        <v>0</v>
      </c>
      <c r="G5595" t="str">
        <f t="shared" si="1741"/>
        <v/>
      </c>
      <c r="H5595" t="str">
        <f t="shared" si="1742"/>
        <v/>
      </c>
      <c r="I5595">
        <f t="shared" si="1743"/>
        <v>360.35</v>
      </c>
      <c r="J5595">
        <f t="shared" si="1744"/>
        <v>359.25</v>
      </c>
      <c r="K5595">
        <f t="shared" si="1745"/>
        <v>1</v>
      </c>
      <c r="L5595" t="str">
        <f>IF(
    AND(
        K5595=1,
        COUNTIFS($A$2:A5595,A5595,$K$2:K5595,1)=1
    ),
    "ENTRY",
    ""
)</f>
        <v/>
      </c>
      <c r="M5595" t="str">
        <f t="shared" si="1746"/>
        <v/>
      </c>
      <c r="N5595" t="str">
        <f t="shared" si="1747"/>
        <v/>
      </c>
      <c r="O5595" t="str">
        <f t="shared" si="1748"/>
        <v/>
      </c>
      <c r="P5595" t="str">
        <f t="shared" si="1749"/>
        <v/>
      </c>
      <c r="Q5595" t="str">
        <f t="shared" si="1750"/>
        <v/>
      </c>
      <c r="R5595" t="str">
        <f t="shared" si="1751"/>
        <v/>
      </c>
      <c r="S5595" t="str">
        <f t="shared" si="1759"/>
        <v/>
      </c>
      <c r="U5595" t="str">
        <f t="shared" si="1752"/>
        <v/>
      </c>
      <c r="V5595" t="str">
        <f t="shared" si="1753"/>
        <v/>
      </c>
      <c r="W5595" t="str">
        <f t="shared" si="1754"/>
        <v/>
      </c>
      <c r="X5595" t="str">
        <f t="shared" si="1755"/>
        <v/>
      </c>
      <c r="Y5595" t="str">
        <f t="shared" si="1756"/>
        <v/>
      </c>
      <c r="Z5595" cm="1">
        <f t="array" ref="Z5595">LOOKUP(
    2,
    1/($A:$A=$A5595),
    $C:$C
)</f>
        <v>359.6</v>
      </c>
      <c r="AA5595" t="str">
        <f t="shared" si="1757"/>
        <v/>
      </c>
      <c r="AB5595" t="str">
        <f t="shared" si="1758"/>
        <v/>
      </c>
    </row>
    <row r="5596" spans="1:28" x14ac:dyDescent="0.3">
      <c r="A5596" s="2">
        <v>45987</v>
      </c>
      <c r="B5596" s="1">
        <v>0.54513888888888884</v>
      </c>
      <c r="C5596">
        <v>357.85</v>
      </c>
      <c r="D5596">
        <v>357.05</v>
      </c>
      <c r="E5596">
        <v>94414</v>
      </c>
      <c r="F5596" t="b">
        <f t="shared" si="1740"/>
        <v>0</v>
      </c>
      <c r="G5596" t="str">
        <f t="shared" si="1741"/>
        <v/>
      </c>
      <c r="H5596" t="str">
        <f t="shared" si="1742"/>
        <v/>
      </c>
      <c r="I5596">
        <f t="shared" si="1743"/>
        <v>360.35</v>
      </c>
      <c r="J5596">
        <f t="shared" si="1744"/>
        <v>359.25</v>
      </c>
      <c r="K5596">
        <f t="shared" si="1745"/>
        <v>1</v>
      </c>
      <c r="L5596" t="str">
        <f>IF(
    AND(
        K5596=1,
        COUNTIFS($A$2:A5596,A5596,$K$2:K5596,1)=1
    ),
    "ENTRY",
    ""
)</f>
        <v/>
      </c>
      <c r="M5596" t="str">
        <f t="shared" si="1746"/>
        <v/>
      </c>
      <c r="N5596" t="str">
        <f t="shared" si="1747"/>
        <v/>
      </c>
      <c r="O5596" t="str">
        <f t="shared" si="1748"/>
        <v/>
      </c>
      <c r="P5596" t="str">
        <f t="shared" si="1749"/>
        <v/>
      </c>
      <c r="Q5596" t="str">
        <f t="shared" si="1750"/>
        <v/>
      </c>
      <c r="R5596" t="str">
        <f t="shared" si="1751"/>
        <v/>
      </c>
      <c r="S5596" t="str">
        <f t="shared" si="1759"/>
        <v/>
      </c>
      <c r="U5596" t="str">
        <f t="shared" si="1752"/>
        <v/>
      </c>
      <c r="V5596" t="str">
        <f t="shared" si="1753"/>
        <v/>
      </c>
      <c r="W5596" t="str">
        <f t="shared" si="1754"/>
        <v/>
      </c>
      <c r="X5596" t="str">
        <f t="shared" si="1755"/>
        <v/>
      </c>
      <c r="Y5596" t="str">
        <f t="shared" si="1756"/>
        <v/>
      </c>
      <c r="Z5596" cm="1">
        <f t="array" ref="Z5596">LOOKUP(
    2,
    1/($A:$A=$A5596),
    $C:$C
)</f>
        <v>359.6</v>
      </c>
      <c r="AA5596" t="str">
        <f t="shared" si="1757"/>
        <v/>
      </c>
      <c r="AB5596" t="str">
        <f t="shared" si="1758"/>
        <v/>
      </c>
    </row>
    <row r="5597" spans="1:28" x14ac:dyDescent="0.3">
      <c r="A5597" s="2">
        <v>45987</v>
      </c>
      <c r="B5597" s="1">
        <v>0.54861111111111116</v>
      </c>
      <c r="C5597">
        <v>357.65</v>
      </c>
      <c r="D5597">
        <v>356.9</v>
      </c>
      <c r="E5597">
        <v>110208</v>
      </c>
      <c r="F5597" t="b">
        <f t="shared" si="1740"/>
        <v>0</v>
      </c>
      <c r="G5597" t="str">
        <f t="shared" si="1741"/>
        <v/>
      </c>
      <c r="H5597" t="str">
        <f t="shared" si="1742"/>
        <v/>
      </c>
      <c r="I5597">
        <f t="shared" si="1743"/>
        <v>360.35</v>
      </c>
      <c r="J5597">
        <f t="shared" si="1744"/>
        <v>359.25</v>
      </c>
      <c r="K5597">
        <f t="shared" si="1745"/>
        <v>1</v>
      </c>
      <c r="L5597" t="str">
        <f>IF(
    AND(
        K5597=1,
        COUNTIFS($A$2:A5597,A5597,$K$2:K5597,1)=1
    ),
    "ENTRY",
    ""
)</f>
        <v/>
      </c>
      <c r="M5597" t="str">
        <f t="shared" si="1746"/>
        <v/>
      </c>
      <c r="N5597" t="str">
        <f t="shared" si="1747"/>
        <v/>
      </c>
      <c r="O5597" t="str">
        <f t="shared" si="1748"/>
        <v/>
      </c>
      <c r="P5597" t="str">
        <f t="shared" si="1749"/>
        <v/>
      </c>
      <c r="Q5597" t="str">
        <f t="shared" si="1750"/>
        <v/>
      </c>
      <c r="R5597" t="str">
        <f t="shared" si="1751"/>
        <v/>
      </c>
      <c r="S5597" t="str">
        <f t="shared" si="1759"/>
        <v/>
      </c>
      <c r="U5597" t="str">
        <f t="shared" si="1752"/>
        <v/>
      </c>
      <c r="V5597" t="str">
        <f t="shared" si="1753"/>
        <v/>
      </c>
      <c r="W5597" t="str">
        <f t="shared" si="1754"/>
        <v/>
      </c>
      <c r="X5597" t="str">
        <f t="shared" si="1755"/>
        <v/>
      </c>
      <c r="Y5597" t="str">
        <f t="shared" si="1756"/>
        <v/>
      </c>
      <c r="Z5597" cm="1">
        <f t="array" ref="Z5597">LOOKUP(
    2,
    1/($A:$A=$A5597),
    $C:$C
)</f>
        <v>359.6</v>
      </c>
      <c r="AA5597" t="str">
        <f t="shared" si="1757"/>
        <v/>
      </c>
      <c r="AB5597" t="str">
        <f t="shared" si="1758"/>
        <v/>
      </c>
    </row>
    <row r="5598" spans="1:28" x14ac:dyDescent="0.3">
      <c r="A5598" s="2">
        <v>45987</v>
      </c>
      <c r="B5598" s="1">
        <v>0.55208333333333337</v>
      </c>
      <c r="C5598">
        <v>357.5</v>
      </c>
      <c r="D5598">
        <v>356.9</v>
      </c>
      <c r="E5598">
        <v>77107</v>
      </c>
      <c r="F5598" t="b">
        <f t="shared" si="1740"/>
        <v>0</v>
      </c>
      <c r="G5598" t="str">
        <f t="shared" si="1741"/>
        <v/>
      </c>
      <c r="H5598" t="str">
        <f t="shared" si="1742"/>
        <v/>
      </c>
      <c r="I5598">
        <f t="shared" si="1743"/>
        <v>360.35</v>
      </c>
      <c r="J5598">
        <f t="shared" si="1744"/>
        <v>359.25</v>
      </c>
      <c r="K5598">
        <f t="shared" si="1745"/>
        <v>1</v>
      </c>
      <c r="L5598" t="str">
        <f>IF(
    AND(
        K5598=1,
        COUNTIFS($A$2:A5598,A5598,$K$2:K5598,1)=1
    ),
    "ENTRY",
    ""
)</f>
        <v/>
      </c>
      <c r="M5598" t="str">
        <f t="shared" si="1746"/>
        <v/>
      </c>
      <c r="N5598" t="str">
        <f t="shared" si="1747"/>
        <v/>
      </c>
      <c r="O5598" t="str">
        <f t="shared" si="1748"/>
        <v/>
      </c>
      <c r="P5598" t="str">
        <f t="shared" si="1749"/>
        <v/>
      </c>
      <c r="Q5598" t="str">
        <f t="shared" si="1750"/>
        <v/>
      </c>
      <c r="R5598" t="str">
        <f t="shared" si="1751"/>
        <v/>
      </c>
      <c r="S5598" t="str">
        <f t="shared" si="1759"/>
        <v/>
      </c>
      <c r="U5598" t="str">
        <f t="shared" si="1752"/>
        <v/>
      </c>
      <c r="V5598" t="str">
        <f t="shared" si="1753"/>
        <v/>
      </c>
      <c r="W5598" t="str">
        <f t="shared" si="1754"/>
        <v/>
      </c>
      <c r="X5598" t="str">
        <f t="shared" si="1755"/>
        <v/>
      </c>
      <c r="Y5598" t="str">
        <f t="shared" si="1756"/>
        <v/>
      </c>
      <c r="Z5598" cm="1">
        <f t="array" ref="Z5598">LOOKUP(
    2,
    1/($A:$A=$A5598),
    $C:$C
)</f>
        <v>359.6</v>
      </c>
      <c r="AA5598" t="str">
        <f t="shared" si="1757"/>
        <v/>
      </c>
      <c r="AB5598" t="str">
        <f t="shared" si="1758"/>
        <v/>
      </c>
    </row>
    <row r="5599" spans="1:28" x14ac:dyDescent="0.3">
      <c r="A5599" s="2">
        <v>45987</v>
      </c>
      <c r="B5599" s="1">
        <v>0.55555555555555558</v>
      </c>
      <c r="C5599">
        <v>357.5</v>
      </c>
      <c r="D5599">
        <v>357.2</v>
      </c>
      <c r="E5599">
        <v>71237</v>
      </c>
      <c r="F5599" t="b">
        <f t="shared" si="1740"/>
        <v>0</v>
      </c>
      <c r="G5599" t="str">
        <f t="shared" si="1741"/>
        <v/>
      </c>
      <c r="H5599" t="str">
        <f t="shared" si="1742"/>
        <v/>
      </c>
      <c r="I5599">
        <f t="shared" si="1743"/>
        <v>360.35</v>
      </c>
      <c r="J5599">
        <f t="shared" si="1744"/>
        <v>359.25</v>
      </c>
      <c r="K5599">
        <f t="shared" si="1745"/>
        <v>1</v>
      </c>
      <c r="L5599" t="str">
        <f>IF(
    AND(
        K5599=1,
        COUNTIFS($A$2:A5599,A5599,$K$2:K5599,1)=1
    ),
    "ENTRY",
    ""
)</f>
        <v/>
      </c>
      <c r="M5599" t="str">
        <f t="shared" si="1746"/>
        <v/>
      </c>
      <c r="N5599" t="str">
        <f t="shared" si="1747"/>
        <v/>
      </c>
      <c r="O5599" t="str">
        <f t="shared" si="1748"/>
        <v/>
      </c>
      <c r="P5599" t="str">
        <f t="shared" si="1749"/>
        <v/>
      </c>
      <c r="Q5599" t="str">
        <f t="shared" si="1750"/>
        <v/>
      </c>
      <c r="R5599" t="str">
        <f t="shared" si="1751"/>
        <v/>
      </c>
      <c r="S5599" t="str">
        <f t="shared" si="1759"/>
        <v/>
      </c>
      <c r="U5599" t="str">
        <f t="shared" si="1752"/>
        <v/>
      </c>
      <c r="V5599" t="str">
        <f t="shared" si="1753"/>
        <v/>
      </c>
      <c r="W5599" t="str">
        <f t="shared" si="1754"/>
        <v/>
      </c>
      <c r="X5599" t="str">
        <f t="shared" si="1755"/>
        <v/>
      </c>
      <c r="Y5599" t="str">
        <f t="shared" si="1756"/>
        <v/>
      </c>
      <c r="Z5599" cm="1">
        <f t="array" ref="Z5599">LOOKUP(
    2,
    1/($A:$A=$A5599),
    $C:$C
)</f>
        <v>359.6</v>
      </c>
      <c r="AA5599" t="str">
        <f t="shared" si="1757"/>
        <v/>
      </c>
      <c r="AB5599" t="str">
        <f t="shared" si="1758"/>
        <v/>
      </c>
    </row>
    <row r="5600" spans="1:28" x14ac:dyDescent="0.3">
      <c r="A5600" s="2">
        <v>45987</v>
      </c>
      <c r="B5600" s="1">
        <v>0.55902777777777779</v>
      </c>
      <c r="C5600">
        <v>357.95</v>
      </c>
      <c r="D5600">
        <v>357</v>
      </c>
      <c r="E5600">
        <v>152355</v>
      </c>
      <c r="F5600" t="b">
        <f t="shared" si="1740"/>
        <v>0</v>
      </c>
      <c r="G5600" t="str">
        <f t="shared" si="1741"/>
        <v/>
      </c>
      <c r="H5600" t="str">
        <f t="shared" si="1742"/>
        <v/>
      </c>
      <c r="I5600">
        <f t="shared" si="1743"/>
        <v>360.35</v>
      </c>
      <c r="J5600">
        <f t="shared" si="1744"/>
        <v>359.25</v>
      </c>
      <c r="K5600">
        <f t="shared" si="1745"/>
        <v>1</v>
      </c>
      <c r="L5600" t="str">
        <f>IF(
    AND(
        K5600=1,
        COUNTIFS($A$2:A5600,A5600,$K$2:K5600,1)=1
    ),
    "ENTRY",
    ""
)</f>
        <v/>
      </c>
      <c r="M5600" t="str">
        <f t="shared" si="1746"/>
        <v/>
      </c>
      <c r="N5600" t="str">
        <f t="shared" si="1747"/>
        <v/>
      </c>
      <c r="O5600" t="str">
        <f t="shared" si="1748"/>
        <v/>
      </c>
      <c r="P5600" t="str">
        <f t="shared" si="1749"/>
        <v/>
      </c>
      <c r="Q5600" t="str">
        <f t="shared" si="1750"/>
        <v/>
      </c>
      <c r="R5600" t="str">
        <f t="shared" si="1751"/>
        <v/>
      </c>
      <c r="S5600" t="str">
        <f t="shared" si="1759"/>
        <v/>
      </c>
      <c r="U5600" t="str">
        <f t="shared" si="1752"/>
        <v/>
      </c>
      <c r="V5600" t="str">
        <f t="shared" si="1753"/>
        <v/>
      </c>
      <c r="W5600" t="str">
        <f t="shared" si="1754"/>
        <v/>
      </c>
      <c r="X5600" t="str">
        <f t="shared" si="1755"/>
        <v/>
      </c>
      <c r="Y5600" t="str">
        <f t="shared" si="1756"/>
        <v/>
      </c>
      <c r="Z5600" cm="1">
        <f t="array" ref="Z5600">LOOKUP(
    2,
    1/($A:$A=$A5600),
    $C:$C
)</f>
        <v>359.6</v>
      </c>
      <c r="AA5600" t="str">
        <f t="shared" si="1757"/>
        <v/>
      </c>
      <c r="AB5600" t="str">
        <f t="shared" si="1758"/>
        <v/>
      </c>
    </row>
    <row r="5601" spans="1:28" x14ac:dyDescent="0.3">
      <c r="A5601" s="2">
        <v>45987</v>
      </c>
      <c r="B5601" s="1">
        <v>0.5625</v>
      </c>
      <c r="C5601">
        <v>357.95</v>
      </c>
      <c r="D5601">
        <v>357.35</v>
      </c>
      <c r="E5601">
        <v>52434</v>
      </c>
      <c r="F5601" t="b">
        <f t="shared" si="1740"/>
        <v>0</v>
      </c>
      <c r="G5601" t="str">
        <f t="shared" si="1741"/>
        <v/>
      </c>
      <c r="H5601" t="str">
        <f t="shared" si="1742"/>
        <v/>
      </c>
      <c r="I5601">
        <f t="shared" si="1743"/>
        <v>360.35</v>
      </c>
      <c r="J5601">
        <f t="shared" si="1744"/>
        <v>359.25</v>
      </c>
      <c r="K5601">
        <f t="shared" si="1745"/>
        <v>1</v>
      </c>
      <c r="L5601" t="str">
        <f>IF(
    AND(
        K5601=1,
        COUNTIFS($A$2:A5601,A5601,$K$2:K5601,1)=1
    ),
    "ENTRY",
    ""
)</f>
        <v/>
      </c>
      <c r="M5601" t="str">
        <f t="shared" si="1746"/>
        <v/>
      </c>
      <c r="N5601" t="str">
        <f t="shared" si="1747"/>
        <v/>
      </c>
      <c r="O5601" t="str">
        <f t="shared" si="1748"/>
        <v/>
      </c>
      <c r="P5601" t="str">
        <f t="shared" si="1749"/>
        <v/>
      </c>
      <c r="Q5601" t="str">
        <f t="shared" si="1750"/>
        <v/>
      </c>
      <c r="R5601" t="str">
        <f t="shared" si="1751"/>
        <v/>
      </c>
      <c r="S5601" t="str">
        <f t="shared" si="1759"/>
        <v/>
      </c>
      <c r="U5601" t="str">
        <f t="shared" si="1752"/>
        <v/>
      </c>
      <c r="V5601" t="str">
        <f t="shared" si="1753"/>
        <v/>
      </c>
      <c r="W5601" t="str">
        <f t="shared" si="1754"/>
        <v/>
      </c>
      <c r="X5601" t="str">
        <f t="shared" si="1755"/>
        <v/>
      </c>
      <c r="Y5601" t="str">
        <f t="shared" si="1756"/>
        <v/>
      </c>
      <c r="Z5601" cm="1">
        <f t="array" ref="Z5601">LOOKUP(
    2,
    1/($A:$A=$A5601),
    $C:$C
)</f>
        <v>359.6</v>
      </c>
      <c r="AA5601" t="str">
        <f t="shared" si="1757"/>
        <v/>
      </c>
      <c r="AB5601" t="str">
        <f t="shared" si="1758"/>
        <v/>
      </c>
    </row>
    <row r="5602" spans="1:28" x14ac:dyDescent="0.3">
      <c r="A5602" s="2">
        <v>45987</v>
      </c>
      <c r="B5602" s="1">
        <v>0.56597222222222221</v>
      </c>
      <c r="C5602">
        <v>358.5</v>
      </c>
      <c r="D5602">
        <v>357.6</v>
      </c>
      <c r="E5602">
        <v>69267</v>
      </c>
      <c r="F5602" t="b">
        <f t="shared" si="1740"/>
        <v>0</v>
      </c>
      <c r="G5602" t="str">
        <f t="shared" si="1741"/>
        <v/>
      </c>
      <c r="H5602" t="str">
        <f t="shared" si="1742"/>
        <v/>
      </c>
      <c r="I5602">
        <f t="shared" si="1743"/>
        <v>360.35</v>
      </c>
      <c r="J5602">
        <f t="shared" si="1744"/>
        <v>359.25</v>
      </c>
      <c r="K5602">
        <f t="shared" si="1745"/>
        <v>1</v>
      </c>
      <c r="L5602" t="str">
        <f>IF(
    AND(
        K5602=1,
        COUNTIFS($A$2:A5602,A5602,$K$2:K5602,1)=1
    ),
    "ENTRY",
    ""
)</f>
        <v/>
      </c>
      <c r="M5602" t="str">
        <f t="shared" si="1746"/>
        <v/>
      </c>
      <c r="N5602" t="str">
        <f t="shared" si="1747"/>
        <v/>
      </c>
      <c r="O5602" t="str">
        <f t="shared" si="1748"/>
        <v/>
      </c>
      <c r="P5602" t="str">
        <f t="shared" si="1749"/>
        <v/>
      </c>
      <c r="Q5602" t="str">
        <f t="shared" si="1750"/>
        <v/>
      </c>
      <c r="R5602" t="str">
        <f t="shared" si="1751"/>
        <v/>
      </c>
      <c r="S5602" t="str">
        <f t="shared" si="1759"/>
        <v/>
      </c>
      <c r="U5602" t="str">
        <f t="shared" si="1752"/>
        <v/>
      </c>
      <c r="V5602" t="str">
        <f t="shared" si="1753"/>
        <v/>
      </c>
      <c r="W5602" t="str">
        <f t="shared" si="1754"/>
        <v/>
      </c>
      <c r="X5602" t="str">
        <f t="shared" si="1755"/>
        <v/>
      </c>
      <c r="Y5602" t="str">
        <f t="shared" si="1756"/>
        <v/>
      </c>
      <c r="Z5602" cm="1">
        <f t="array" ref="Z5602">LOOKUP(
    2,
    1/($A:$A=$A5602),
    $C:$C
)</f>
        <v>359.6</v>
      </c>
      <c r="AA5602" t="str">
        <f t="shared" si="1757"/>
        <v/>
      </c>
      <c r="AB5602" t="str">
        <f t="shared" si="1758"/>
        <v/>
      </c>
    </row>
    <row r="5603" spans="1:28" x14ac:dyDescent="0.3">
      <c r="A5603" s="2">
        <v>45987</v>
      </c>
      <c r="B5603" s="1">
        <v>0.56944444444444442</v>
      </c>
      <c r="C5603">
        <v>358.45</v>
      </c>
      <c r="D5603">
        <v>358</v>
      </c>
      <c r="E5603">
        <v>53156</v>
      </c>
      <c r="F5603" t="b">
        <f t="shared" si="1740"/>
        <v>0</v>
      </c>
      <c r="G5603" t="str">
        <f t="shared" si="1741"/>
        <v/>
      </c>
      <c r="H5603" t="str">
        <f t="shared" si="1742"/>
        <v/>
      </c>
      <c r="I5603">
        <f t="shared" si="1743"/>
        <v>360.35</v>
      </c>
      <c r="J5603">
        <f t="shared" si="1744"/>
        <v>359.25</v>
      </c>
      <c r="K5603">
        <f t="shared" si="1745"/>
        <v>1</v>
      </c>
      <c r="L5603" t="str">
        <f>IF(
    AND(
        K5603=1,
        COUNTIFS($A$2:A5603,A5603,$K$2:K5603,1)=1
    ),
    "ENTRY",
    ""
)</f>
        <v/>
      </c>
      <c r="M5603" t="str">
        <f t="shared" si="1746"/>
        <v/>
      </c>
      <c r="N5603" t="str">
        <f t="shared" si="1747"/>
        <v/>
      </c>
      <c r="O5603" t="str">
        <f t="shared" si="1748"/>
        <v/>
      </c>
      <c r="P5603" t="str">
        <f t="shared" si="1749"/>
        <v/>
      </c>
      <c r="Q5603" t="str">
        <f t="shared" si="1750"/>
        <v/>
      </c>
      <c r="R5603" t="str">
        <f t="shared" si="1751"/>
        <v/>
      </c>
      <c r="S5603" t="str">
        <f t="shared" si="1759"/>
        <v/>
      </c>
      <c r="U5603" t="str">
        <f t="shared" si="1752"/>
        <v/>
      </c>
      <c r="V5603" t="str">
        <f t="shared" si="1753"/>
        <v/>
      </c>
      <c r="W5603" t="str">
        <f t="shared" si="1754"/>
        <v/>
      </c>
      <c r="X5603" t="str">
        <f t="shared" si="1755"/>
        <v/>
      </c>
      <c r="Y5603" t="str">
        <f t="shared" si="1756"/>
        <v/>
      </c>
      <c r="Z5603" cm="1">
        <f t="array" ref="Z5603">LOOKUP(
    2,
    1/($A:$A=$A5603),
    $C:$C
)</f>
        <v>359.6</v>
      </c>
      <c r="AA5603" t="str">
        <f t="shared" si="1757"/>
        <v/>
      </c>
      <c r="AB5603" t="str">
        <f t="shared" si="1758"/>
        <v/>
      </c>
    </row>
    <row r="5604" spans="1:28" x14ac:dyDescent="0.3">
      <c r="A5604" s="2">
        <v>45987</v>
      </c>
      <c r="B5604" s="1">
        <v>0.57291666666666663</v>
      </c>
      <c r="C5604">
        <v>358.45</v>
      </c>
      <c r="D5604">
        <v>358</v>
      </c>
      <c r="E5604">
        <v>56089</v>
      </c>
      <c r="F5604" t="b">
        <f t="shared" si="1740"/>
        <v>0</v>
      </c>
      <c r="G5604" t="str">
        <f t="shared" si="1741"/>
        <v/>
      </c>
      <c r="H5604" t="str">
        <f t="shared" si="1742"/>
        <v/>
      </c>
      <c r="I5604">
        <f t="shared" si="1743"/>
        <v>360.35</v>
      </c>
      <c r="J5604">
        <f t="shared" si="1744"/>
        <v>359.25</v>
      </c>
      <c r="K5604">
        <f t="shared" si="1745"/>
        <v>1</v>
      </c>
      <c r="L5604" t="str">
        <f>IF(
    AND(
        K5604=1,
        COUNTIFS($A$2:A5604,A5604,$K$2:K5604,1)=1
    ),
    "ENTRY",
    ""
)</f>
        <v/>
      </c>
      <c r="M5604" t="str">
        <f t="shared" si="1746"/>
        <v/>
      </c>
      <c r="N5604" t="str">
        <f t="shared" si="1747"/>
        <v/>
      </c>
      <c r="O5604" t="str">
        <f t="shared" si="1748"/>
        <v/>
      </c>
      <c r="P5604" t="str">
        <f t="shared" si="1749"/>
        <v/>
      </c>
      <c r="Q5604" t="str">
        <f t="shared" si="1750"/>
        <v/>
      </c>
      <c r="R5604" t="str">
        <f t="shared" si="1751"/>
        <v/>
      </c>
      <c r="S5604" t="str">
        <f t="shared" si="1759"/>
        <v/>
      </c>
      <c r="U5604" t="str">
        <f t="shared" si="1752"/>
        <v/>
      </c>
      <c r="V5604" t="str">
        <f t="shared" si="1753"/>
        <v/>
      </c>
      <c r="W5604" t="str">
        <f t="shared" si="1754"/>
        <v/>
      </c>
      <c r="X5604" t="str">
        <f t="shared" si="1755"/>
        <v/>
      </c>
      <c r="Y5604" t="str">
        <f t="shared" si="1756"/>
        <v/>
      </c>
      <c r="Z5604" cm="1">
        <f t="array" ref="Z5604">LOOKUP(
    2,
    1/($A:$A=$A5604),
    $C:$C
)</f>
        <v>359.6</v>
      </c>
      <c r="AA5604" t="str">
        <f t="shared" si="1757"/>
        <v/>
      </c>
      <c r="AB5604" t="str">
        <f t="shared" si="1758"/>
        <v/>
      </c>
    </row>
    <row r="5605" spans="1:28" x14ac:dyDescent="0.3">
      <c r="A5605" s="2">
        <v>45987</v>
      </c>
      <c r="B5605" s="1">
        <v>0.57638888888888884</v>
      </c>
      <c r="C5605">
        <v>358.4</v>
      </c>
      <c r="D5605">
        <v>358.05</v>
      </c>
      <c r="E5605">
        <v>38246</v>
      </c>
      <c r="F5605" t="b">
        <f t="shared" si="1740"/>
        <v>0</v>
      </c>
      <c r="G5605" t="str">
        <f t="shared" si="1741"/>
        <v/>
      </c>
      <c r="H5605" t="str">
        <f t="shared" si="1742"/>
        <v/>
      </c>
      <c r="I5605">
        <f t="shared" si="1743"/>
        <v>360.35</v>
      </c>
      <c r="J5605">
        <f t="shared" si="1744"/>
        <v>359.25</v>
      </c>
      <c r="K5605">
        <f t="shared" si="1745"/>
        <v>1</v>
      </c>
      <c r="L5605" t="str">
        <f>IF(
    AND(
        K5605=1,
        COUNTIFS($A$2:A5605,A5605,$K$2:K5605,1)=1
    ),
    "ENTRY",
    ""
)</f>
        <v/>
      </c>
      <c r="M5605" t="str">
        <f t="shared" si="1746"/>
        <v/>
      </c>
      <c r="N5605" t="str">
        <f t="shared" si="1747"/>
        <v/>
      </c>
      <c r="O5605" t="str">
        <f t="shared" si="1748"/>
        <v/>
      </c>
      <c r="P5605" t="str">
        <f t="shared" si="1749"/>
        <v/>
      </c>
      <c r="Q5605" t="str">
        <f t="shared" si="1750"/>
        <v/>
      </c>
      <c r="R5605" t="str">
        <f t="shared" si="1751"/>
        <v/>
      </c>
      <c r="S5605" t="str">
        <f t="shared" si="1759"/>
        <v/>
      </c>
      <c r="U5605" t="str">
        <f t="shared" si="1752"/>
        <v/>
      </c>
      <c r="V5605" t="str">
        <f t="shared" si="1753"/>
        <v/>
      </c>
      <c r="W5605" t="str">
        <f t="shared" si="1754"/>
        <v/>
      </c>
      <c r="X5605" t="str">
        <f t="shared" si="1755"/>
        <v/>
      </c>
      <c r="Y5605" t="str">
        <f t="shared" si="1756"/>
        <v/>
      </c>
      <c r="Z5605" cm="1">
        <f t="array" ref="Z5605">LOOKUP(
    2,
    1/($A:$A=$A5605),
    $C:$C
)</f>
        <v>359.6</v>
      </c>
      <c r="AA5605" t="str">
        <f t="shared" si="1757"/>
        <v/>
      </c>
      <c r="AB5605" t="str">
        <f t="shared" si="1758"/>
        <v/>
      </c>
    </row>
    <row r="5606" spans="1:28" x14ac:dyDescent="0.3">
      <c r="A5606" s="2">
        <v>45987</v>
      </c>
      <c r="B5606" s="1">
        <v>0.57986111111111116</v>
      </c>
      <c r="C5606">
        <v>358.25</v>
      </c>
      <c r="D5606">
        <v>357.95</v>
      </c>
      <c r="E5606">
        <v>39333</v>
      </c>
      <c r="F5606" t="b">
        <f t="shared" si="1740"/>
        <v>0</v>
      </c>
      <c r="G5606" t="str">
        <f t="shared" si="1741"/>
        <v/>
      </c>
      <c r="H5606" t="str">
        <f t="shared" si="1742"/>
        <v/>
      </c>
      <c r="I5606">
        <f t="shared" si="1743"/>
        <v>360.35</v>
      </c>
      <c r="J5606">
        <f t="shared" si="1744"/>
        <v>359.25</v>
      </c>
      <c r="K5606">
        <f t="shared" si="1745"/>
        <v>1</v>
      </c>
      <c r="L5606" t="str">
        <f>IF(
    AND(
        K5606=1,
        COUNTIFS($A$2:A5606,A5606,$K$2:K5606,1)=1
    ),
    "ENTRY",
    ""
)</f>
        <v/>
      </c>
      <c r="M5606" t="str">
        <f t="shared" si="1746"/>
        <v/>
      </c>
      <c r="N5606" t="str">
        <f t="shared" si="1747"/>
        <v/>
      </c>
      <c r="O5606" t="str">
        <f t="shared" si="1748"/>
        <v/>
      </c>
      <c r="P5606" t="str">
        <f t="shared" si="1749"/>
        <v/>
      </c>
      <c r="Q5606" t="str">
        <f t="shared" si="1750"/>
        <v/>
      </c>
      <c r="R5606" t="str">
        <f t="shared" si="1751"/>
        <v/>
      </c>
      <c r="S5606" t="str">
        <f t="shared" si="1759"/>
        <v/>
      </c>
      <c r="U5606" t="str">
        <f t="shared" si="1752"/>
        <v/>
      </c>
      <c r="V5606" t="str">
        <f t="shared" si="1753"/>
        <v/>
      </c>
      <c r="W5606" t="str">
        <f t="shared" si="1754"/>
        <v/>
      </c>
      <c r="X5606" t="str">
        <f t="shared" si="1755"/>
        <v/>
      </c>
      <c r="Y5606" t="str">
        <f t="shared" si="1756"/>
        <v/>
      </c>
      <c r="Z5606" cm="1">
        <f t="array" ref="Z5606">LOOKUP(
    2,
    1/($A:$A=$A5606),
    $C:$C
)</f>
        <v>359.6</v>
      </c>
      <c r="AA5606" t="str">
        <f t="shared" si="1757"/>
        <v/>
      </c>
      <c r="AB5606" t="str">
        <f t="shared" si="1758"/>
        <v/>
      </c>
    </row>
    <row r="5607" spans="1:28" x14ac:dyDescent="0.3">
      <c r="A5607" s="2">
        <v>45987</v>
      </c>
      <c r="B5607" s="1">
        <v>0.58333333333333337</v>
      </c>
      <c r="C5607">
        <v>359</v>
      </c>
      <c r="D5607">
        <v>358.05</v>
      </c>
      <c r="E5607">
        <v>163085</v>
      </c>
      <c r="F5607" t="b">
        <f t="shared" si="1740"/>
        <v>0</v>
      </c>
      <c r="G5607" t="str">
        <f t="shared" si="1741"/>
        <v/>
      </c>
      <c r="H5607" t="str">
        <f t="shared" si="1742"/>
        <v/>
      </c>
      <c r="I5607">
        <f t="shared" si="1743"/>
        <v>360.35</v>
      </c>
      <c r="J5607">
        <f t="shared" si="1744"/>
        <v>359.25</v>
      </c>
      <c r="K5607">
        <f t="shared" si="1745"/>
        <v>1</v>
      </c>
      <c r="L5607" t="str">
        <f>IF(
    AND(
        K5607=1,
        COUNTIFS($A$2:A5607,A5607,$K$2:K5607,1)=1
    ),
    "ENTRY",
    ""
)</f>
        <v/>
      </c>
      <c r="M5607" t="str">
        <f t="shared" si="1746"/>
        <v/>
      </c>
      <c r="N5607" t="str">
        <f t="shared" si="1747"/>
        <v/>
      </c>
      <c r="O5607" t="str">
        <f t="shared" si="1748"/>
        <v/>
      </c>
      <c r="P5607" t="str">
        <f t="shared" si="1749"/>
        <v/>
      </c>
      <c r="Q5607" t="str">
        <f t="shared" si="1750"/>
        <v/>
      </c>
      <c r="R5607" t="str">
        <f t="shared" si="1751"/>
        <v/>
      </c>
      <c r="S5607" t="str">
        <f t="shared" si="1759"/>
        <v/>
      </c>
      <c r="U5607" t="str">
        <f t="shared" si="1752"/>
        <v/>
      </c>
      <c r="V5607" t="str">
        <f t="shared" si="1753"/>
        <v/>
      </c>
      <c r="W5607" t="str">
        <f t="shared" si="1754"/>
        <v/>
      </c>
      <c r="X5607" t="str">
        <f t="shared" si="1755"/>
        <v/>
      </c>
      <c r="Y5607" t="str">
        <f t="shared" si="1756"/>
        <v/>
      </c>
      <c r="Z5607" cm="1">
        <f t="array" ref="Z5607">LOOKUP(
    2,
    1/($A:$A=$A5607),
    $C:$C
)</f>
        <v>359.6</v>
      </c>
      <c r="AA5607" t="str">
        <f t="shared" si="1757"/>
        <v/>
      </c>
      <c r="AB5607" t="str">
        <f t="shared" si="1758"/>
        <v/>
      </c>
    </row>
    <row r="5608" spans="1:28" x14ac:dyDescent="0.3">
      <c r="A5608" s="2">
        <v>45987</v>
      </c>
      <c r="B5608" s="1">
        <v>0.58680555555555558</v>
      </c>
      <c r="C5608">
        <v>358.95</v>
      </c>
      <c r="D5608">
        <v>358.45</v>
      </c>
      <c r="E5608">
        <v>80425</v>
      </c>
      <c r="F5608" t="b">
        <f t="shared" si="1740"/>
        <v>0</v>
      </c>
      <c r="G5608" t="str">
        <f t="shared" si="1741"/>
        <v/>
      </c>
      <c r="H5608" t="str">
        <f t="shared" si="1742"/>
        <v/>
      </c>
      <c r="I5608">
        <f t="shared" si="1743"/>
        <v>360.35</v>
      </c>
      <c r="J5608">
        <f t="shared" si="1744"/>
        <v>359.25</v>
      </c>
      <c r="K5608">
        <f t="shared" si="1745"/>
        <v>1</v>
      </c>
      <c r="L5608" t="str">
        <f>IF(
    AND(
        K5608=1,
        COUNTIFS($A$2:A5608,A5608,$K$2:K5608,1)=1
    ),
    "ENTRY",
    ""
)</f>
        <v/>
      </c>
      <c r="M5608" t="str">
        <f t="shared" si="1746"/>
        <v/>
      </c>
      <c r="N5608" t="str">
        <f t="shared" si="1747"/>
        <v/>
      </c>
      <c r="O5608" t="str">
        <f t="shared" si="1748"/>
        <v/>
      </c>
      <c r="P5608" t="str">
        <f t="shared" si="1749"/>
        <v/>
      </c>
      <c r="Q5608" t="str">
        <f t="shared" si="1750"/>
        <v/>
      </c>
      <c r="R5608" t="str">
        <f t="shared" si="1751"/>
        <v/>
      </c>
      <c r="S5608" t="str">
        <f t="shared" si="1759"/>
        <v/>
      </c>
      <c r="U5608" t="str">
        <f t="shared" si="1752"/>
        <v/>
      </c>
      <c r="V5608" t="str">
        <f t="shared" si="1753"/>
        <v/>
      </c>
      <c r="W5608" t="str">
        <f t="shared" si="1754"/>
        <v/>
      </c>
      <c r="X5608" t="str">
        <f t="shared" si="1755"/>
        <v/>
      </c>
      <c r="Y5608" t="str">
        <f t="shared" si="1756"/>
        <v/>
      </c>
      <c r="Z5608" cm="1">
        <f t="array" ref="Z5608">LOOKUP(
    2,
    1/($A:$A=$A5608),
    $C:$C
)</f>
        <v>359.6</v>
      </c>
      <c r="AA5608" t="str">
        <f t="shared" si="1757"/>
        <v/>
      </c>
      <c r="AB5608" t="str">
        <f t="shared" si="1758"/>
        <v/>
      </c>
    </row>
    <row r="5609" spans="1:28" x14ac:dyDescent="0.3">
      <c r="A5609" s="2">
        <v>45987</v>
      </c>
      <c r="B5609" s="1">
        <v>0.59027777777777779</v>
      </c>
      <c r="C5609">
        <v>358.8</v>
      </c>
      <c r="D5609">
        <v>358.5</v>
      </c>
      <c r="E5609">
        <v>29062</v>
      </c>
      <c r="F5609" t="b">
        <f t="shared" si="1740"/>
        <v>0</v>
      </c>
      <c r="G5609" t="str">
        <f t="shared" si="1741"/>
        <v/>
      </c>
      <c r="H5609" t="str">
        <f t="shared" si="1742"/>
        <v/>
      </c>
      <c r="I5609">
        <f t="shared" si="1743"/>
        <v>360.35</v>
      </c>
      <c r="J5609">
        <f t="shared" si="1744"/>
        <v>359.25</v>
      </c>
      <c r="K5609">
        <f t="shared" si="1745"/>
        <v>1</v>
      </c>
      <c r="L5609" t="str">
        <f>IF(
    AND(
        K5609=1,
        COUNTIFS($A$2:A5609,A5609,$K$2:K5609,1)=1
    ),
    "ENTRY",
    ""
)</f>
        <v/>
      </c>
      <c r="M5609" t="str">
        <f t="shared" si="1746"/>
        <v/>
      </c>
      <c r="N5609" t="str">
        <f t="shared" si="1747"/>
        <v/>
      </c>
      <c r="O5609" t="str">
        <f t="shared" si="1748"/>
        <v/>
      </c>
      <c r="P5609" t="str">
        <f t="shared" si="1749"/>
        <v/>
      </c>
      <c r="Q5609" t="str">
        <f t="shared" si="1750"/>
        <v/>
      </c>
      <c r="R5609" t="str">
        <f t="shared" si="1751"/>
        <v/>
      </c>
      <c r="S5609" t="str">
        <f t="shared" si="1759"/>
        <v/>
      </c>
      <c r="U5609" t="str">
        <f t="shared" si="1752"/>
        <v/>
      </c>
      <c r="V5609" t="str">
        <f t="shared" si="1753"/>
        <v/>
      </c>
      <c r="W5609" t="str">
        <f t="shared" si="1754"/>
        <v/>
      </c>
      <c r="X5609" t="str">
        <f t="shared" si="1755"/>
        <v/>
      </c>
      <c r="Y5609" t="str">
        <f t="shared" si="1756"/>
        <v/>
      </c>
      <c r="Z5609" cm="1">
        <f t="array" ref="Z5609">LOOKUP(
    2,
    1/($A:$A=$A5609),
    $C:$C
)</f>
        <v>359.6</v>
      </c>
      <c r="AA5609" t="str">
        <f t="shared" si="1757"/>
        <v/>
      </c>
      <c r="AB5609" t="str">
        <f t="shared" si="1758"/>
        <v/>
      </c>
    </row>
    <row r="5610" spans="1:28" x14ac:dyDescent="0.3">
      <c r="A5610" s="2">
        <v>45987</v>
      </c>
      <c r="B5610" s="1">
        <v>0.59375</v>
      </c>
      <c r="C5610">
        <v>358.7</v>
      </c>
      <c r="D5610">
        <v>358.45</v>
      </c>
      <c r="E5610">
        <v>53527</v>
      </c>
      <c r="F5610" t="b">
        <f t="shared" si="1740"/>
        <v>0</v>
      </c>
      <c r="G5610" t="str">
        <f t="shared" si="1741"/>
        <v/>
      </c>
      <c r="H5610" t="str">
        <f t="shared" si="1742"/>
        <v/>
      </c>
      <c r="I5610">
        <f t="shared" si="1743"/>
        <v>360.35</v>
      </c>
      <c r="J5610">
        <f t="shared" si="1744"/>
        <v>359.25</v>
      </c>
      <c r="K5610">
        <f t="shared" si="1745"/>
        <v>1</v>
      </c>
      <c r="L5610" t="str">
        <f>IF(
    AND(
        K5610=1,
        COUNTIFS($A$2:A5610,A5610,$K$2:K5610,1)=1
    ),
    "ENTRY",
    ""
)</f>
        <v/>
      </c>
      <c r="M5610" t="str">
        <f t="shared" si="1746"/>
        <v/>
      </c>
      <c r="N5610" t="str">
        <f t="shared" si="1747"/>
        <v/>
      </c>
      <c r="O5610" t="str">
        <f t="shared" si="1748"/>
        <v/>
      </c>
      <c r="P5610" t="str">
        <f t="shared" si="1749"/>
        <v/>
      </c>
      <c r="Q5610" t="str">
        <f t="shared" si="1750"/>
        <v/>
      </c>
      <c r="R5610" t="str">
        <f t="shared" si="1751"/>
        <v/>
      </c>
      <c r="S5610" t="str">
        <f t="shared" si="1759"/>
        <v/>
      </c>
      <c r="U5610" t="str">
        <f t="shared" si="1752"/>
        <v/>
      </c>
      <c r="V5610" t="str">
        <f t="shared" si="1753"/>
        <v/>
      </c>
      <c r="W5610" t="str">
        <f t="shared" si="1754"/>
        <v/>
      </c>
      <c r="X5610" t="str">
        <f t="shared" si="1755"/>
        <v/>
      </c>
      <c r="Y5610" t="str">
        <f t="shared" si="1756"/>
        <v/>
      </c>
      <c r="Z5610" cm="1">
        <f t="array" ref="Z5610">LOOKUP(
    2,
    1/($A:$A=$A5610),
    $C:$C
)</f>
        <v>359.6</v>
      </c>
      <c r="AA5610" t="str">
        <f t="shared" si="1757"/>
        <v/>
      </c>
      <c r="AB5610" t="str">
        <f t="shared" si="1758"/>
        <v/>
      </c>
    </row>
    <row r="5611" spans="1:28" x14ac:dyDescent="0.3">
      <c r="A5611" s="2">
        <v>45987</v>
      </c>
      <c r="B5611" s="1">
        <v>0.59722222222222221</v>
      </c>
      <c r="C5611">
        <v>359.75</v>
      </c>
      <c r="D5611">
        <v>358.6</v>
      </c>
      <c r="E5611">
        <v>216643</v>
      </c>
      <c r="F5611" t="b">
        <f t="shared" si="1740"/>
        <v>0</v>
      </c>
      <c r="G5611" t="str">
        <f t="shared" si="1741"/>
        <v/>
      </c>
      <c r="H5611" t="str">
        <f t="shared" si="1742"/>
        <v/>
      </c>
      <c r="I5611">
        <f t="shared" si="1743"/>
        <v>360.35</v>
      </c>
      <c r="J5611">
        <f t="shared" si="1744"/>
        <v>359.25</v>
      </c>
      <c r="K5611">
        <f t="shared" si="1745"/>
        <v>1</v>
      </c>
      <c r="L5611" t="str">
        <f>IF(
    AND(
        K5611=1,
        COUNTIFS($A$2:A5611,A5611,$K$2:K5611,1)=1
    ),
    "ENTRY",
    ""
)</f>
        <v/>
      </c>
      <c r="M5611" t="str">
        <f t="shared" si="1746"/>
        <v/>
      </c>
      <c r="N5611" t="str">
        <f t="shared" si="1747"/>
        <v/>
      </c>
      <c r="O5611" t="str">
        <f t="shared" si="1748"/>
        <v/>
      </c>
      <c r="P5611" t="str">
        <f t="shared" si="1749"/>
        <v/>
      </c>
      <c r="Q5611" t="str">
        <f t="shared" si="1750"/>
        <v/>
      </c>
      <c r="R5611" t="str">
        <f t="shared" si="1751"/>
        <v/>
      </c>
      <c r="S5611" t="str">
        <f t="shared" si="1759"/>
        <v/>
      </c>
      <c r="U5611" t="str">
        <f t="shared" si="1752"/>
        <v/>
      </c>
      <c r="V5611" t="str">
        <f t="shared" si="1753"/>
        <v/>
      </c>
      <c r="W5611" t="str">
        <f t="shared" si="1754"/>
        <v/>
      </c>
      <c r="X5611" t="str">
        <f t="shared" si="1755"/>
        <v/>
      </c>
      <c r="Y5611" t="str">
        <f t="shared" si="1756"/>
        <v/>
      </c>
      <c r="Z5611" cm="1">
        <f t="array" ref="Z5611">LOOKUP(
    2,
    1/($A:$A=$A5611),
    $C:$C
)</f>
        <v>359.6</v>
      </c>
      <c r="AA5611" t="str">
        <f t="shared" si="1757"/>
        <v/>
      </c>
      <c r="AB5611" t="str">
        <f t="shared" si="1758"/>
        <v/>
      </c>
    </row>
    <row r="5612" spans="1:28" x14ac:dyDescent="0.3">
      <c r="A5612" s="2">
        <v>45987</v>
      </c>
      <c r="B5612" s="1">
        <v>0.60069444444444442</v>
      </c>
      <c r="C5612">
        <v>359.5</v>
      </c>
      <c r="D5612">
        <v>358.35</v>
      </c>
      <c r="E5612">
        <v>115649</v>
      </c>
      <c r="F5612" t="b">
        <f t="shared" si="1740"/>
        <v>0</v>
      </c>
      <c r="G5612" t="str">
        <f t="shared" si="1741"/>
        <v/>
      </c>
      <c r="H5612" t="str">
        <f t="shared" si="1742"/>
        <v/>
      </c>
      <c r="I5612">
        <f t="shared" si="1743"/>
        <v>360.35</v>
      </c>
      <c r="J5612">
        <f t="shared" si="1744"/>
        <v>359.25</v>
      </c>
      <c r="K5612">
        <f t="shared" si="1745"/>
        <v>1</v>
      </c>
      <c r="L5612" t="str">
        <f>IF(
    AND(
        K5612=1,
        COUNTIFS($A$2:A5612,A5612,$K$2:K5612,1)=1
    ),
    "ENTRY",
    ""
)</f>
        <v/>
      </c>
      <c r="M5612" t="str">
        <f t="shared" si="1746"/>
        <v/>
      </c>
      <c r="N5612" t="str">
        <f t="shared" si="1747"/>
        <v/>
      </c>
      <c r="O5612" t="str">
        <f t="shared" si="1748"/>
        <v/>
      </c>
      <c r="P5612" t="str">
        <f t="shared" si="1749"/>
        <v/>
      </c>
      <c r="Q5612" t="str">
        <f t="shared" si="1750"/>
        <v/>
      </c>
      <c r="R5612" t="str">
        <f t="shared" si="1751"/>
        <v/>
      </c>
      <c r="S5612" t="str">
        <f t="shared" si="1759"/>
        <v/>
      </c>
      <c r="U5612" t="str">
        <f t="shared" si="1752"/>
        <v/>
      </c>
      <c r="V5612" t="str">
        <f t="shared" si="1753"/>
        <v/>
      </c>
      <c r="W5612" t="str">
        <f t="shared" si="1754"/>
        <v/>
      </c>
      <c r="X5612" t="str">
        <f t="shared" si="1755"/>
        <v/>
      </c>
      <c r="Y5612" t="str">
        <f t="shared" si="1756"/>
        <v/>
      </c>
      <c r="Z5612" cm="1">
        <f t="array" ref="Z5612">LOOKUP(
    2,
    1/($A:$A=$A5612),
    $C:$C
)</f>
        <v>359.6</v>
      </c>
      <c r="AA5612" t="str">
        <f t="shared" si="1757"/>
        <v/>
      </c>
      <c r="AB5612" t="str">
        <f t="shared" si="1758"/>
        <v/>
      </c>
    </row>
    <row r="5613" spans="1:28" x14ac:dyDescent="0.3">
      <c r="A5613" s="2">
        <v>45987</v>
      </c>
      <c r="B5613" s="1">
        <v>0.60416666666666663</v>
      </c>
      <c r="C5613">
        <v>358.9</v>
      </c>
      <c r="D5613">
        <v>358.55</v>
      </c>
      <c r="E5613">
        <v>32816</v>
      </c>
      <c r="F5613" t="b">
        <f t="shared" si="1740"/>
        <v>0</v>
      </c>
      <c r="G5613" t="str">
        <f t="shared" si="1741"/>
        <v/>
      </c>
      <c r="H5613" t="str">
        <f t="shared" si="1742"/>
        <v/>
      </c>
      <c r="I5613">
        <f t="shared" si="1743"/>
        <v>360.35</v>
      </c>
      <c r="J5613">
        <f t="shared" si="1744"/>
        <v>359.25</v>
      </c>
      <c r="K5613">
        <f t="shared" si="1745"/>
        <v>1</v>
      </c>
      <c r="L5613" t="str">
        <f>IF(
    AND(
        K5613=1,
        COUNTIFS($A$2:A5613,A5613,$K$2:K5613,1)=1
    ),
    "ENTRY",
    ""
)</f>
        <v/>
      </c>
      <c r="M5613" t="str">
        <f t="shared" si="1746"/>
        <v/>
      </c>
      <c r="N5613" t="str">
        <f t="shared" si="1747"/>
        <v/>
      </c>
      <c r="O5613" t="str">
        <f t="shared" si="1748"/>
        <v/>
      </c>
      <c r="P5613" t="str">
        <f t="shared" si="1749"/>
        <v/>
      </c>
      <c r="Q5613" t="str">
        <f t="shared" si="1750"/>
        <v/>
      </c>
      <c r="R5613" t="str">
        <f t="shared" si="1751"/>
        <v/>
      </c>
      <c r="S5613" t="str">
        <f t="shared" si="1759"/>
        <v/>
      </c>
      <c r="U5613" t="str">
        <f t="shared" si="1752"/>
        <v/>
      </c>
      <c r="V5613" t="str">
        <f t="shared" si="1753"/>
        <v/>
      </c>
      <c r="W5613" t="str">
        <f t="shared" si="1754"/>
        <v/>
      </c>
      <c r="X5613" t="str">
        <f t="shared" si="1755"/>
        <v/>
      </c>
      <c r="Y5613" t="str">
        <f t="shared" si="1756"/>
        <v/>
      </c>
      <c r="Z5613" cm="1">
        <f t="array" ref="Z5613">LOOKUP(
    2,
    1/($A:$A=$A5613),
    $C:$C
)</f>
        <v>359.6</v>
      </c>
      <c r="AA5613" t="str">
        <f t="shared" si="1757"/>
        <v/>
      </c>
      <c r="AB5613" t="str">
        <f t="shared" si="1758"/>
        <v/>
      </c>
    </row>
    <row r="5614" spans="1:28" x14ac:dyDescent="0.3">
      <c r="A5614" s="2">
        <v>45987</v>
      </c>
      <c r="B5614" s="1">
        <v>0.60763888888888884</v>
      </c>
      <c r="C5614">
        <v>358.95</v>
      </c>
      <c r="D5614">
        <v>358.3</v>
      </c>
      <c r="E5614">
        <v>149714</v>
      </c>
      <c r="F5614" t="b">
        <f t="shared" si="1740"/>
        <v>0</v>
      </c>
      <c r="G5614" t="str">
        <f t="shared" si="1741"/>
        <v/>
      </c>
      <c r="H5614" t="str">
        <f t="shared" si="1742"/>
        <v/>
      </c>
      <c r="I5614">
        <f t="shared" si="1743"/>
        <v>360.35</v>
      </c>
      <c r="J5614">
        <f t="shared" si="1744"/>
        <v>359.25</v>
      </c>
      <c r="K5614">
        <f t="shared" si="1745"/>
        <v>1</v>
      </c>
      <c r="L5614" t="str">
        <f>IF(
    AND(
        K5614=1,
        COUNTIFS($A$2:A5614,A5614,$K$2:K5614,1)=1
    ),
    "ENTRY",
    ""
)</f>
        <v/>
      </c>
      <c r="M5614" t="str">
        <f t="shared" si="1746"/>
        <v/>
      </c>
      <c r="N5614" t="str">
        <f t="shared" si="1747"/>
        <v/>
      </c>
      <c r="O5614" t="str">
        <f t="shared" si="1748"/>
        <v/>
      </c>
      <c r="P5614" t="str">
        <f t="shared" si="1749"/>
        <v/>
      </c>
      <c r="Q5614" t="str">
        <f t="shared" si="1750"/>
        <v/>
      </c>
      <c r="R5614" t="str">
        <f t="shared" si="1751"/>
        <v/>
      </c>
      <c r="S5614" t="str">
        <f t="shared" si="1759"/>
        <v/>
      </c>
      <c r="U5614" t="str">
        <f t="shared" si="1752"/>
        <v/>
      </c>
      <c r="V5614" t="str">
        <f t="shared" si="1753"/>
        <v/>
      </c>
      <c r="W5614" t="str">
        <f t="shared" si="1754"/>
        <v/>
      </c>
      <c r="X5614" t="str">
        <f t="shared" si="1755"/>
        <v/>
      </c>
      <c r="Y5614" t="str">
        <f t="shared" si="1756"/>
        <v/>
      </c>
      <c r="Z5614" cm="1">
        <f t="array" ref="Z5614">LOOKUP(
    2,
    1/($A:$A=$A5614),
    $C:$C
)</f>
        <v>359.6</v>
      </c>
      <c r="AA5614" t="str">
        <f t="shared" si="1757"/>
        <v/>
      </c>
      <c r="AB5614" t="str">
        <f t="shared" si="1758"/>
        <v/>
      </c>
    </row>
    <row r="5615" spans="1:28" x14ac:dyDescent="0.3">
      <c r="A5615" s="2">
        <v>45987</v>
      </c>
      <c r="B5615" s="1">
        <v>0.61111111111111116</v>
      </c>
      <c r="C5615">
        <v>359.4</v>
      </c>
      <c r="D5615">
        <v>358.6</v>
      </c>
      <c r="E5615">
        <v>139546</v>
      </c>
      <c r="F5615" t="b">
        <f t="shared" si="1740"/>
        <v>0</v>
      </c>
      <c r="G5615" t="str">
        <f t="shared" si="1741"/>
        <v/>
      </c>
      <c r="H5615" t="str">
        <f t="shared" si="1742"/>
        <v/>
      </c>
      <c r="I5615">
        <f t="shared" si="1743"/>
        <v>360.35</v>
      </c>
      <c r="J5615">
        <f t="shared" si="1744"/>
        <v>359.25</v>
      </c>
      <c r="K5615">
        <f t="shared" si="1745"/>
        <v>1</v>
      </c>
      <c r="L5615" t="str">
        <f>IF(
    AND(
        K5615=1,
        COUNTIFS($A$2:A5615,A5615,$K$2:K5615,1)=1
    ),
    "ENTRY",
    ""
)</f>
        <v/>
      </c>
      <c r="M5615" t="str">
        <f t="shared" si="1746"/>
        <v/>
      </c>
      <c r="N5615" t="str">
        <f t="shared" si="1747"/>
        <v/>
      </c>
      <c r="O5615" t="str">
        <f t="shared" si="1748"/>
        <v/>
      </c>
      <c r="P5615" t="str">
        <f t="shared" si="1749"/>
        <v/>
      </c>
      <c r="Q5615" t="str">
        <f t="shared" si="1750"/>
        <v/>
      </c>
      <c r="R5615" t="str">
        <f t="shared" si="1751"/>
        <v/>
      </c>
      <c r="S5615" t="str">
        <f t="shared" si="1759"/>
        <v/>
      </c>
      <c r="U5615" t="str">
        <f t="shared" si="1752"/>
        <v/>
      </c>
      <c r="V5615" t="str">
        <f t="shared" si="1753"/>
        <v/>
      </c>
      <c r="W5615" t="str">
        <f t="shared" si="1754"/>
        <v/>
      </c>
      <c r="X5615" t="str">
        <f t="shared" si="1755"/>
        <v/>
      </c>
      <c r="Y5615" t="str">
        <f t="shared" si="1756"/>
        <v/>
      </c>
      <c r="Z5615" cm="1">
        <f t="array" ref="Z5615">LOOKUP(
    2,
    1/($A:$A=$A5615),
    $C:$C
)</f>
        <v>359.6</v>
      </c>
      <c r="AA5615" t="str">
        <f t="shared" si="1757"/>
        <v/>
      </c>
      <c r="AB5615" t="str">
        <f t="shared" si="1758"/>
        <v/>
      </c>
    </row>
    <row r="5616" spans="1:28" x14ac:dyDescent="0.3">
      <c r="A5616" s="2">
        <v>45987</v>
      </c>
      <c r="B5616" s="1">
        <v>0.61458333333333337</v>
      </c>
      <c r="C5616">
        <v>359.8</v>
      </c>
      <c r="D5616">
        <v>359</v>
      </c>
      <c r="E5616">
        <v>139827</v>
      </c>
      <c r="F5616" t="b">
        <f t="shared" si="1740"/>
        <v>0</v>
      </c>
      <c r="G5616" t="str">
        <f t="shared" si="1741"/>
        <v/>
      </c>
      <c r="H5616" t="str">
        <f t="shared" si="1742"/>
        <v/>
      </c>
      <c r="I5616">
        <f t="shared" si="1743"/>
        <v>360.35</v>
      </c>
      <c r="J5616">
        <f t="shared" si="1744"/>
        <v>359.25</v>
      </c>
      <c r="K5616">
        <f t="shared" si="1745"/>
        <v>1</v>
      </c>
      <c r="L5616" t="str">
        <f>IF(
    AND(
        K5616=1,
        COUNTIFS($A$2:A5616,A5616,$K$2:K5616,1)=1
    ),
    "ENTRY",
    ""
)</f>
        <v/>
      </c>
      <c r="M5616" t="str">
        <f t="shared" si="1746"/>
        <v/>
      </c>
      <c r="N5616" t="str">
        <f t="shared" si="1747"/>
        <v/>
      </c>
      <c r="O5616" t="str">
        <f t="shared" si="1748"/>
        <v/>
      </c>
      <c r="P5616" t="str">
        <f t="shared" si="1749"/>
        <v/>
      </c>
      <c r="Q5616" t="str">
        <f t="shared" si="1750"/>
        <v/>
      </c>
      <c r="R5616" t="str">
        <f t="shared" si="1751"/>
        <v/>
      </c>
      <c r="S5616" t="str">
        <f t="shared" si="1759"/>
        <v/>
      </c>
      <c r="U5616" t="str">
        <f t="shared" si="1752"/>
        <v/>
      </c>
      <c r="V5616" t="str">
        <f t="shared" si="1753"/>
        <v/>
      </c>
      <c r="W5616" t="str">
        <f t="shared" si="1754"/>
        <v/>
      </c>
      <c r="X5616" t="str">
        <f t="shared" si="1755"/>
        <v/>
      </c>
      <c r="Y5616" t="str">
        <f t="shared" si="1756"/>
        <v/>
      </c>
      <c r="Z5616" cm="1">
        <f t="array" ref="Z5616">LOOKUP(
    2,
    1/($A:$A=$A5616),
    $C:$C
)</f>
        <v>359.6</v>
      </c>
      <c r="AA5616" t="str">
        <f t="shared" si="1757"/>
        <v/>
      </c>
      <c r="AB5616" t="str">
        <f t="shared" si="1758"/>
        <v/>
      </c>
    </row>
    <row r="5617" spans="1:28" x14ac:dyDescent="0.3">
      <c r="A5617" s="2">
        <v>45987</v>
      </c>
      <c r="B5617" s="1">
        <v>0.61805555555555558</v>
      </c>
      <c r="C5617">
        <v>359.35</v>
      </c>
      <c r="D5617">
        <v>358.5</v>
      </c>
      <c r="E5617">
        <v>114509</v>
      </c>
      <c r="F5617" t="b">
        <f t="shared" si="1740"/>
        <v>0</v>
      </c>
      <c r="G5617" t="str">
        <f t="shared" si="1741"/>
        <v/>
      </c>
      <c r="H5617" t="str">
        <f t="shared" si="1742"/>
        <v/>
      </c>
      <c r="I5617">
        <f t="shared" si="1743"/>
        <v>360.35</v>
      </c>
      <c r="J5617">
        <f t="shared" si="1744"/>
        <v>359.25</v>
      </c>
      <c r="K5617">
        <f t="shared" si="1745"/>
        <v>1</v>
      </c>
      <c r="L5617" t="str">
        <f>IF(
    AND(
        K5617=1,
        COUNTIFS($A$2:A5617,A5617,$K$2:K5617,1)=1
    ),
    "ENTRY",
    ""
)</f>
        <v/>
      </c>
      <c r="M5617" t="str">
        <f t="shared" si="1746"/>
        <v/>
      </c>
      <c r="N5617" t="str">
        <f t="shared" si="1747"/>
        <v/>
      </c>
      <c r="O5617" t="str">
        <f t="shared" si="1748"/>
        <v/>
      </c>
      <c r="P5617" t="str">
        <f t="shared" si="1749"/>
        <v/>
      </c>
      <c r="Q5617" t="str">
        <f t="shared" si="1750"/>
        <v/>
      </c>
      <c r="R5617" t="str">
        <f t="shared" si="1751"/>
        <v/>
      </c>
      <c r="S5617" t="str">
        <f t="shared" si="1759"/>
        <v/>
      </c>
      <c r="U5617" t="str">
        <f t="shared" si="1752"/>
        <v/>
      </c>
      <c r="V5617" t="str">
        <f t="shared" si="1753"/>
        <v/>
      </c>
      <c r="W5617" t="str">
        <f t="shared" si="1754"/>
        <v/>
      </c>
      <c r="X5617" t="str">
        <f t="shared" si="1755"/>
        <v/>
      </c>
      <c r="Y5617" t="str">
        <f t="shared" si="1756"/>
        <v/>
      </c>
      <c r="Z5617" cm="1">
        <f t="array" ref="Z5617">LOOKUP(
    2,
    1/($A:$A=$A5617),
    $C:$C
)</f>
        <v>359.6</v>
      </c>
      <c r="AA5617" t="str">
        <f t="shared" si="1757"/>
        <v/>
      </c>
      <c r="AB5617" t="str">
        <f t="shared" si="1758"/>
        <v/>
      </c>
    </row>
    <row r="5618" spans="1:28" x14ac:dyDescent="0.3">
      <c r="A5618" s="2">
        <v>45987</v>
      </c>
      <c r="B5618" s="1">
        <v>0.62152777777777779</v>
      </c>
      <c r="C5618">
        <v>359.2</v>
      </c>
      <c r="D5618">
        <v>358.8</v>
      </c>
      <c r="E5618">
        <v>92042</v>
      </c>
      <c r="F5618" t="b">
        <f t="shared" si="1740"/>
        <v>0</v>
      </c>
      <c r="G5618" t="str">
        <f t="shared" si="1741"/>
        <v/>
      </c>
      <c r="H5618" t="str">
        <f t="shared" si="1742"/>
        <v/>
      </c>
      <c r="I5618">
        <f t="shared" si="1743"/>
        <v>360.35</v>
      </c>
      <c r="J5618">
        <f t="shared" si="1744"/>
        <v>359.25</v>
      </c>
      <c r="K5618">
        <f t="shared" si="1745"/>
        <v>1</v>
      </c>
      <c r="L5618" t="str">
        <f>IF(
    AND(
        K5618=1,
        COUNTIFS($A$2:A5618,A5618,$K$2:K5618,1)=1
    ),
    "ENTRY",
    ""
)</f>
        <v/>
      </c>
      <c r="M5618" t="str">
        <f t="shared" si="1746"/>
        <v/>
      </c>
      <c r="N5618" t="str">
        <f t="shared" si="1747"/>
        <v/>
      </c>
      <c r="O5618" t="str">
        <f t="shared" si="1748"/>
        <v/>
      </c>
      <c r="P5618" t="str">
        <f t="shared" si="1749"/>
        <v/>
      </c>
      <c r="Q5618" t="str">
        <f t="shared" si="1750"/>
        <v/>
      </c>
      <c r="R5618" t="str">
        <f t="shared" si="1751"/>
        <v/>
      </c>
      <c r="S5618" t="str">
        <f t="shared" si="1759"/>
        <v/>
      </c>
      <c r="U5618" t="str">
        <f t="shared" si="1752"/>
        <v/>
      </c>
      <c r="V5618" t="str">
        <f t="shared" si="1753"/>
        <v/>
      </c>
      <c r="W5618" t="str">
        <f t="shared" si="1754"/>
        <v/>
      </c>
      <c r="X5618" t="str">
        <f t="shared" si="1755"/>
        <v/>
      </c>
      <c r="Y5618" t="str">
        <f t="shared" si="1756"/>
        <v/>
      </c>
      <c r="Z5618" cm="1">
        <f t="array" ref="Z5618">LOOKUP(
    2,
    1/($A:$A=$A5618),
    $C:$C
)</f>
        <v>359.6</v>
      </c>
      <c r="AA5618" t="str">
        <f t="shared" si="1757"/>
        <v/>
      </c>
      <c r="AB5618" t="str">
        <f t="shared" si="1758"/>
        <v/>
      </c>
    </row>
    <row r="5619" spans="1:28" x14ac:dyDescent="0.3">
      <c r="A5619" s="2">
        <v>45987</v>
      </c>
      <c r="B5619" s="1">
        <v>0.625</v>
      </c>
      <c r="C5619">
        <v>359.3</v>
      </c>
      <c r="D5619">
        <v>359</v>
      </c>
      <c r="E5619">
        <v>304831</v>
      </c>
      <c r="F5619" t="b">
        <f t="shared" si="1740"/>
        <v>0</v>
      </c>
      <c r="G5619" t="str">
        <f t="shared" si="1741"/>
        <v/>
      </c>
      <c r="H5619" t="str">
        <f t="shared" si="1742"/>
        <v/>
      </c>
      <c r="I5619">
        <f t="shared" si="1743"/>
        <v>360.35</v>
      </c>
      <c r="J5619">
        <f t="shared" si="1744"/>
        <v>359.25</v>
      </c>
      <c r="K5619">
        <f t="shared" si="1745"/>
        <v>1</v>
      </c>
      <c r="L5619" t="str">
        <f>IF(
    AND(
        K5619=1,
        COUNTIFS($A$2:A5619,A5619,$K$2:K5619,1)=1
    ),
    "ENTRY",
    ""
)</f>
        <v/>
      </c>
      <c r="M5619" t="str">
        <f t="shared" si="1746"/>
        <v/>
      </c>
      <c r="N5619" t="str">
        <f t="shared" si="1747"/>
        <v/>
      </c>
      <c r="O5619" t="str">
        <f t="shared" si="1748"/>
        <v/>
      </c>
      <c r="P5619" t="str">
        <f t="shared" si="1749"/>
        <v/>
      </c>
      <c r="Q5619" t="str">
        <f t="shared" si="1750"/>
        <v/>
      </c>
      <c r="R5619" t="str">
        <f t="shared" si="1751"/>
        <v/>
      </c>
      <c r="S5619" t="str">
        <f t="shared" si="1759"/>
        <v/>
      </c>
      <c r="U5619" t="str">
        <f t="shared" si="1752"/>
        <v/>
      </c>
      <c r="V5619" t="str">
        <f t="shared" si="1753"/>
        <v/>
      </c>
      <c r="W5619" t="str">
        <f t="shared" si="1754"/>
        <v/>
      </c>
      <c r="X5619" t="str">
        <f t="shared" si="1755"/>
        <v/>
      </c>
      <c r="Y5619" t="str">
        <f t="shared" si="1756"/>
        <v/>
      </c>
      <c r="Z5619" cm="1">
        <f t="array" ref="Z5619">LOOKUP(
    2,
    1/($A:$A=$A5619),
    $C:$C
)</f>
        <v>359.6</v>
      </c>
      <c r="AA5619" t="str">
        <f t="shared" si="1757"/>
        <v/>
      </c>
      <c r="AB5619" t="str">
        <f t="shared" si="1758"/>
        <v/>
      </c>
    </row>
    <row r="5620" spans="1:28" x14ac:dyDescent="0.3">
      <c r="A5620" s="2">
        <v>45987</v>
      </c>
      <c r="B5620" s="1">
        <v>0.62847222222222221</v>
      </c>
      <c r="C5620">
        <v>359.35</v>
      </c>
      <c r="D5620">
        <v>359</v>
      </c>
      <c r="E5620">
        <v>177117</v>
      </c>
      <c r="F5620" t="b">
        <f t="shared" si="1740"/>
        <v>0</v>
      </c>
      <c r="G5620" t="str">
        <f t="shared" si="1741"/>
        <v/>
      </c>
      <c r="H5620" t="str">
        <f t="shared" si="1742"/>
        <v/>
      </c>
      <c r="I5620">
        <f t="shared" si="1743"/>
        <v>360.35</v>
      </c>
      <c r="J5620">
        <f t="shared" si="1744"/>
        <v>359.25</v>
      </c>
      <c r="K5620">
        <f t="shared" si="1745"/>
        <v>1</v>
      </c>
      <c r="L5620" t="str">
        <f>IF(
    AND(
        K5620=1,
        COUNTIFS($A$2:A5620,A5620,$K$2:K5620,1)=1
    ),
    "ENTRY",
    ""
)</f>
        <v/>
      </c>
      <c r="M5620" t="str">
        <f t="shared" si="1746"/>
        <v/>
      </c>
      <c r="N5620" t="str">
        <f t="shared" si="1747"/>
        <v/>
      </c>
      <c r="O5620" t="str">
        <f t="shared" si="1748"/>
        <v/>
      </c>
      <c r="P5620" t="str">
        <f t="shared" si="1749"/>
        <v/>
      </c>
      <c r="Q5620" t="str">
        <f t="shared" si="1750"/>
        <v/>
      </c>
      <c r="R5620" t="str">
        <f t="shared" si="1751"/>
        <v/>
      </c>
      <c r="S5620" t="str">
        <f t="shared" si="1759"/>
        <v/>
      </c>
      <c r="U5620" t="str">
        <f t="shared" si="1752"/>
        <v/>
      </c>
      <c r="V5620" t="str">
        <f t="shared" si="1753"/>
        <v/>
      </c>
      <c r="W5620" t="str">
        <f t="shared" si="1754"/>
        <v/>
      </c>
      <c r="X5620" t="str">
        <f t="shared" si="1755"/>
        <v/>
      </c>
      <c r="Y5620" t="str">
        <f t="shared" si="1756"/>
        <v/>
      </c>
      <c r="Z5620" cm="1">
        <f t="array" ref="Z5620">LOOKUP(
    2,
    1/($A:$A=$A5620),
    $C:$C
)</f>
        <v>359.6</v>
      </c>
      <c r="AA5620" t="str">
        <f t="shared" si="1757"/>
        <v/>
      </c>
      <c r="AB5620" t="str">
        <f t="shared" si="1758"/>
        <v/>
      </c>
    </row>
    <row r="5621" spans="1:28" x14ac:dyDescent="0.3">
      <c r="A5621" s="2">
        <v>45987</v>
      </c>
      <c r="B5621" s="1">
        <v>0.63194444444444442</v>
      </c>
      <c r="C5621">
        <v>359.6</v>
      </c>
      <c r="D5621">
        <v>358.85</v>
      </c>
      <c r="E5621">
        <v>515736</v>
      </c>
      <c r="F5621" t="b">
        <f t="shared" si="1740"/>
        <v>0</v>
      </c>
      <c r="G5621" t="str">
        <f t="shared" si="1741"/>
        <v/>
      </c>
      <c r="H5621" t="str">
        <f t="shared" si="1742"/>
        <v/>
      </c>
      <c r="I5621">
        <f t="shared" si="1743"/>
        <v>360.35</v>
      </c>
      <c r="J5621">
        <f t="shared" si="1744"/>
        <v>359.25</v>
      </c>
      <c r="K5621">
        <f t="shared" si="1745"/>
        <v>1</v>
      </c>
      <c r="L5621" t="str">
        <f>IF(
    AND(
        K5621=1,
        COUNTIFS($A$2:A5621,A5621,$K$2:K5621,1)=1
    ),
    "ENTRY",
    ""
)</f>
        <v/>
      </c>
      <c r="M5621" t="str">
        <f t="shared" si="1746"/>
        <v/>
      </c>
      <c r="N5621" t="str">
        <f t="shared" si="1747"/>
        <v/>
      </c>
      <c r="O5621" t="str">
        <f t="shared" si="1748"/>
        <v/>
      </c>
      <c r="P5621" t="str">
        <f t="shared" si="1749"/>
        <v/>
      </c>
      <c r="Q5621" t="str">
        <f t="shared" si="1750"/>
        <v/>
      </c>
      <c r="R5621" t="str">
        <f t="shared" si="1751"/>
        <v/>
      </c>
      <c r="S5621" t="str">
        <f t="shared" si="1759"/>
        <v/>
      </c>
      <c r="U5621" t="str">
        <f t="shared" si="1752"/>
        <v/>
      </c>
      <c r="V5621" t="str">
        <f t="shared" si="1753"/>
        <v/>
      </c>
      <c r="W5621" t="str">
        <f t="shared" si="1754"/>
        <v/>
      </c>
      <c r="X5621" t="str">
        <f t="shared" si="1755"/>
        <v/>
      </c>
      <c r="Y5621" t="str">
        <f t="shared" si="1756"/>
        <v/>
      </c>
      <c r="Z5621" cm="1">
        <f t="array" ref="Z5621">LOOKUP(
    2,
    1/($A:$A=$A5621),
    $C:$C
)</f>
        <v>359.6</v>
      </c>
      <c r="AA5621" t="str">
        <f t="shared" si="1757"/>
        <v/>
      </c>
      <c r="AB5621" t="str">
        <f t="shared" si="1758"/>
        <v/>
      </c>
    </row>
    <row r="5622" spans="1:28" x14ac:dyDescent="0.3">
      <c r="A5622" s="2">
        <v>45987</v>
      </c>
      <c r="B5622" s="1">
        <v>0.63541666666666663</v>
      </c>
      <c r="C5622">
        <v>359.65</v>
      </c>
      <c r="D5622">
        <v>359.1</v>
      </c>
      <c r="E5622">
        <v>267345</v>
      </c>
      <c r="F5622" t="b">
        <f t="shared" si="1740"/>
        <v>0</v>
      </c>
      <c r="G5622" t="str">
        <f t="shared" si="1741"/>
        <v/>
      </c>
      <c r="H5622" t="str">
        <f t="shared" si="1742"/>
        <v/>
      </c>
      <c r="I5622">
        <f t="shared" si="1743"/>
        <v>360.35</v>
      </c>
      <c r="J5622">
        <f t="shared" si="1744"/>
        <v>359.25</v>
      </c>
      <c r="K5622">
        <f t="shared" si="1745"/>
        <v>1</v>
      </c>
      <c r="L5622" t="str">
        <f>IF(
    AND(
        K5622=1,
        COUNTIFS($A$2:A5622,A5622,$K$2:K5622,1)=1
    ),
    "ENTRY",
    ""
)</f>
        <v/>
      </c>
      <c r="M5622" t="str">
        <f t="shared" si="1746"/>
        <v/>
      </c>
      <c r="N5622" t="str">
        <f t="shared" si="1747"/>
        <v/>
      </c>
      <c r="O5622" t="str">
        <f t="shared" si="1748"/>
        <v/>
      </c>
      <c r="P5622" t="str">
        <f t="shared" si="1749"/>
        <v/>
      </c>
      <c r="Q5622" t="str">
        <f t="shared" si="1750"/>
        <v/>
      </c>
      <c r="R5622" t="str">
        <f t="shared" si="1751"/>
        <v/>
      </c>
      <c r="S5622" t="str">
        <f t="shared" si="1759"/>
        <v/>
      </c>
      <c r="U5622" t="str">
        <f t="shared" si="1752"/>
        <v/>
      </c>
      <c r="V5622" t="str">
        <f t="shared" si="1753"/>
        <v/>
      </c>
      <c r="W5622" t="str">
        <f t="shared" si="1754"/>
        <v/>
      </c>
      <c r="X5622" t="str">
        <f t="shared" si="1755"/>
        <v/>
      </c>
      <c r="Y5622" t="str">
        <f t="shared" si="1756"/>
        <v/>
      </c>
      <c r="Z5622" cm="1">
        <f t="array" ref="Z5622">LOOKUP(
    2,
    1/($A:$A=$A5622),
    $C:$C
)</f>
        <v>359.6</v>
      </c>
      <c r="AA5622" t="str">
        <f t="shared" si="1757"/>
        <v/>
      </c>
      <c r="AB5622" t="str">
        <f t="shared" si="1758"/>
        <v/>
      </c>
    </row>
    <row r="5623" spans="1:28" x14ac:dyDescent="0.3">
      <c r="A5623" s="2">
        <v>45987</v>
      </c>
      <c r="B5623" s="1">
        <v>0.63888888888888884</v>
      </c>
      <c r="C5623">
        <v>359.65</v>
      </c>
      <c r="D5623">
        <v>359.05</v>
      </c>
      <c r="E5623">
        <v>398630</v>
      </c>
      <c r="F5623" t="b">
        <f t="shared" si="1740"/>
        <v>0</v>
      </c>
      <c r="G5623" t="str">
        <f t="shared" si="1741"/>
        <v/>
      </c>
      <c r="H5623" t="str">
        <f t="shared" si="1742"/>
        <v/>
      </c>
      <c r="I5623">
        <f t="shared" si="1743"/>
        <v>360.35</v>
      </c>
      <c r="J5623">
        <f t="shared" si="1744"/>
        <v>359.25</v>
      </c>
      <c r="K5623">
        <f t="shared" si="1745"/>
        <v>1</v>
      </c>
      <c r="L5623" t="str">
        <f>IF(
    AND(
        K5623=1,
        COUNTIFS($A$2:A5623,A5623,$K$2:K5623,1)=1
    ),
    "ENTRY",
    ""
)</f>
        <v/>
      </c>
      <c r="M5623" t="str">
        <f t="shared" si="1746"/>
        <v/>
      </c>
      <c r="N5623" t="str">
        <f t="shared" si="1747"/>
        <v/>
      </c>
      <c r="O5623" t="str">
        <f t="shared" si="1748"/>
        <v/>
      </c>
      <c r="P5623" t="str">
        <f t="shared" si="1749"/>
        <v/>
      </c>
      <c r="Q5623" t="str">
        <f t="shared" si="1750"/>
        <v/>
      </c>
      <c r="R5623" t="str">
        <f t="shared" si="1751"/>
        <v/>
      </c>
      <c r="S5623" t="str">
        <f t="shared" si="1759"/>
        <v/>
      </c>
      <c r="U5623" t="str">
        <f t="shared" si="1752"/>
        <v/>
      </c>
      <c r="V5623" t="str">
        <f t="shared" si="1753"/>
        <v/>
      </c>
      <c r="W5623" t="str">
        <f t="shared" si="1754"/>
        <v/>
      </c>
      <c r="X5623" t="str">
        <f t="shared" si="1755"/>
        <v/>
      </c>
      <c r="Y5623" t="str">
        <f t="shared" si="1756"/>
        <v/>
      </c>
      <c r="Z5623" cm="1">
        <f t="array" ref="Z5623">LOOKUP(
    2,
    1/($A:$A=$A5623),
    $C:$C
)</f>
        <v>359.6</v>
      </c>
      <c r="AA5623" t="str">
        <f t="shared" si="1757"/>
        <v/>
      </c>
      <c r="AB5623" t="str">
        <f t="shared" si="1758"/>
        <v/>
      </c>
    </row>
    <row r="5624" spans="1:28" x14ac:dyDescent="0.3">
      <c r="A5624" s="2">
        <v>45987</v>
      </c>
      <c r="B5624" s="1">
        <v>0.64236111111111116</v>
      </c>
      <c r="C5624">
        <v>359.6</v>
      </c>
      <c r="D5624">
        <v>358.6</v>
      </c>
      <c r="E5624">
        <v>292746</v>
      </c>
      <c r="F5624" t="b">
        <f t="shared" si="1740"/>
        <v>0</v>
      </c>
      <c r="G5624" t="str">
        <f t="shared" si="1741"/>
        <v/>
      </c>
      <c r="H5624" t="str">
        <f t="shared" si="1742"/>
        <v/>
      </c>
      <c r="I5624">
        <f t="shared" si="1743"/>
        <v>360.35</v>
      </c>
      <c r="J5624">
        <f t="shared" si="1744"/>
        <v>359.25</v>
      </c>
      <c r="K5624">
        <f t="shared" si="1745"/>
        <v>1</v>
      </c>
      <c r="L5624" t="str">
        <f>IF(
    AND(
        K5624=1,
        COUNTIFS($A$2:A5624,A5624,$K$2:K5624,1)=1
    ),
    "ENTRY",
    ""
)</f>
        <v/>
      </c>
      <c r="M5624" t="str">
        <f t="shared" si="1746"/>
        <v/>
      </c>
      <c r="N5624" t="str">
        <f t="shared" si="1747"/>
        <v/>
      </c>
      <c r="O5624" t="str">
        <f t="shared" si="1748"/>
        <v/>
      </c>
      <c r="P5624" t="str">
        <f t="shared" si="1749"/>
        <v/>
      </c>
      <c r="Q5624" t="str">
        <f t="shared" si="1750"/>
        <v/>
      </c>
      <c r="R5624" t="str">
        <f t="shared" si="1751"/>
        <v/>
      </c>
      <c r="S5624" t="str">
        <f t="shared" si="1759"/>
        <v/>
      </c>
      <c r="U5624" t="str">
        <f t="shared" si="1752"/>
        <v/>
      </c>
      <c r="V5624" t="str">
        <f t="shared" si="1753"/>
        <v/>
      </c>
      <c r="W5624" t="str">
        <f t="shared" si="1754"/>
        <v/>
      </c>
      <c r="X5624" t="str">
        <f t="shared" si="1755"/>
        <v/>
      </c>
      <c r="Y5624" t="str">
        <f t="shared" si="1756"/>
        <v/>
      </c>
      <c r="Z5624" cm="1">
        <f t="array" ref="Z5624">LOOKUP(
    2,
    1/($A:$A=$A5624),
    $C:$C
)</f>
        <v>359.6</v>
      </c>
      <c r="AA5624" t="str">
        <f t="shared" si="1757"/>
        <v/>
      </c>
      <c r="AB5624" t="str">
        <f t="shared" si="1758"/>
        <v/>
      </c>
    </row>
    <row r="5625" spans="1:28" x14ac:dyDescent="0.3">
      <c r="A5625" s="2">
        <v>45988</v>
      </c>
      <c r="B5625" s="1">
        <v>0.41666666666666669</v>
      </c>
      <c r="C5625">
        <v>357.4</v>
      </c>
      <c r="D5625">
        <v>356.7</v>
      </c>
      <c r="E5625">
        <v>208480</v>
      </c>
      <c r="F5625" t="b">
        <f t="shared" si="1740"/>
        <v>1</v>
      </c>
      <c r="G5625">
        <f t="shared" si="1741"/>
        <v>357.4</v>
      </c>
      <c r="H5625">
        <f t="shared" si="1742"/>
        <v>356.7</v>
      </c>
      <c r="I5625">
        <f t="shared" si="1743"/>
        <v>357.4</v>
      </c>
      <c r="J5625">
        <f t="shared" si="1744"/>
        <v>356.7</v>
      </c>
      <c r="K5625">
        <f t="shared" si="1745"/>
        <v>0</v>
      </c>
      <c r="L5625" t="str">
        <f>IF(
    AND(
        K5625=1,
        COUNTIFS($A$2:A5625,A5625,$K$2:K5625,1)=1
    ),
    "ENTRY",
    ""
)</f>
        <v/>
      </c>
      <c r="M5625" t="str">
        <f t="shared" si="1746"/>
        <v/>
      </c>
      <c r="N5625" t="str">
        <f t="shared" si="1747"/>
        <v/>
      </c>
      <c r="O5625" t="str">
        <f t="shared" si="1748"/>
        <v/>
      </c>
      <c r="P5625" t="str">
        <f t="shared" si="1749"/>
        <v/>
      </c>
      <c r="Q5625" t="str">
        <f t="shared" si="1750"/>
        <v/>
      </c>
      <c r="R5625" t="str">
        <f t="shared" si="1751"/>
        <v/>
      </c>
      <c r="S5625" t="str">
        <f t="shared" si="1759"/>
        <v/>
      </c>
      <c r="U5625" t="str">
        <f t="shared" si="1752"/>
        <v/>
      </c>
      <c r="V5625" t="str">
        <f t="shared" si="1753"/>
        <v/>
      </c>
      <c r="W5625" t="str">
        <f t="shared" si="1754"/>
        <v/>
      </c>
      <c r="X5625" t="str">
        <f t="shared" si="1755"/>
        <v/>
      </c>
      <c r="Y5625" t="str">
        <f t="shared" si="1756"/>
        <v/>
      </c>
      <c r="Z5625" cm="1">
        <f t="array" ref="Z5625">LOOKUP(
    2,
    1/($A:$A=$A5625),
    $C:$C
)</f>
        <v>358.7</v>
      </c>
      <c r="AA5625" t="str">
        <f t="shared" si="1757"/>
        <v/>
      </c>
      <c r="AB5625" t="str">
        <f t="shared" si="1758"/>
        <v/>
      </c>
    </row>
    <row r="5626" spans="1:28" x14ac:dyDescent="0.3">
      <c r="A5626" s="2">
        <v>45988</v>
      </c>
      <c r="B5626" s="1">
        <v>0.4201388888888889</v>
      </c>
      <c r="C5626">
        <v>357.65</v>
      </c>
      <c r="D5626">
        <v>356.7</v>
      </c>
      <c r="E5626">
        <v>141623</v>
      </c>
      <c r="F5626" t="b">
        <f t="shared" si="1740"/>
        <v>0</v>
      </c>
      <c r="G5626" t="str">
        <f t="shared" si="1741"/>
        <v/>
      </c>
      <c r="H5626" t="str">
        <f t="shared" si="1742"/>
        <v/>
      </c>
      <c r="I5626">
        <f t="shared" si="1743"/>
        <v>357.4</v>
      </c>
      <c r="J5626">
        <f t="shared" si="1744"/>
        <v>356.7</v>
      </c>
      <c r="K5626">
        <f t="shared" si="1745"/>
        <v>1</v>
      </c>
      <c r="L5626" t="str">
        <f>IF(
    AND(
        K5626=1,
        COUNTIFS($A$2:A5626,A5626,$K$2:K5626,1)=1
    ),
    "ENTRY",
    ""
)</f>
        <v>ENTRY</v>
      </c>
      <c r="M5626" t="str">
        <f t="shared" si="1746"/>
        <v>LONG</v>
      </c>
      <c r="N5626">
        <f t="shared" si="1747"/>
        <v>357.4</v>
      </c>
      <c r="O5626">
        <f t="shared" si="1748"/>
        <v>356.7</v>
      </c>
      <c r="P5626">
        <f t="shared" si="1749"/>
        <v>0.69999999999998863</v>
      </c>
      <c r="Q5626">
        <f t="shared" si="1750"/>
        <v>714</v>
      </c>
      <c r="R5626">
        <f t="shared" si="1751"/>
        <v>499.79999999999188</v>
      </c>
      <c r="S5626">
        <f t="shared" si="1759"/>
        <v>358.44999999999993</v>
      </c>
      <c r="U5626">
        <f t="shared" si="1752"/>
        <v>359.49999999999994</v>
      </c>
      <c r="V5626" t="str">
        <f t="shared" si="1753"/>
        <v>YES</v>
      </c>
      <c r="W5626" t="str">
        <f t="shared" si="1754"/>
        <v>YES</v>
      </c>
      <c r="X5626">
        <f t="shared" si="1755"/>
        <v>5.1428571428572587</v>
      </c>
      <c r="Y5626" t="str">
        <f t="shared" si="1756"/>
        <v>YES</v>
      </c>
      <c r="Z5626" cm="1">
        <f t="array" ref="Z5626">LOOKUP(
    2,
    1/($A:$A=$A5626),
    $C:$C
)</f>
        <v>358.7</v>
      </c>
      <c r="AA5626">
        <f t="shared" si="1757"/>
        <v>356.7</v>
      </c>
      <c r="AB5626">
        <f t="shared" si="1758"/>
        <v>-500</v>
      </c>
    </row>
    <row r="5627" spans="1:28" x14ac:dyDescent="0.3">
      <c r="A5627" s="2">
        <v>45988</v>
      </c>
      <c r="B5627" s="1">
        <v>0.4236111111111111</v>
      </c>
      <c r="C5627">
        <v>357.35</v>
      </c>
      <c r="D5627">
        <v>356.65</v>
      </c>
      <c r="E5627">
        <v>160140</v>
      </c>
      <c r="F5627" t="b">
        <f t="shared" si="1740"/>
        <v>0</v>
      </c>
      <c r="G5627" t="str">
        <f t="shared" si="1741"/>
        <v/>
      </c>
      <c r="H5627" t="str">
        <f t="shared" si="1742"/>
        <v/>
      </c>
      <c r="I5627">
        <f t="shared" si="1743"/>
        <v>357.4</v>
      </c>
      <c r="J5627">
        <f t="shared" si="1744"/>
        <v>356.7</v>
      </c>
      <c r="K5627">
        <f t="shared" si="1745"/>
        <v>1</v>
      </c>
      <c r="L5627" t="str">
        <f>IF(
    AND(
        K5627=1,
        COUNTIFS($A$2:A5627,A5627,$K$2:K5627,1)=1
    ),
    "ENTRY",
    ""
)</f>
        <v/>
      </c>
      <c r="M5627" t="str">
        <f t="shared" si="1746"/>
        <v/>
      </c>
      <c r="N5627" t="str">
        <f t="shared" si="1747"/>
        <v/>
      </c>
      <c r="O5627" t="str">
        <f t="shared" si="1748"/>
        <v/>
      </c>
      <c r="P5627" t="str">
        <f t="shared" si="1749"/>
        <v/>
      </c>
      <c r="Q5627" t="str">
        <f t="shared" si="1750"/>
        <v/>
      </c>
      <c r="R5627" t="str">
        <f t="shared" si="1751"/>
        <v/>
      </c>
      <c r="S5627" t="str">
        <f t="shared" si="1759"/>
        <v/>
      </c>
      <c r="U5627" t="str">
        <f t="shared" si="1752"/>
        <v/>
      </c>
      <c r="V5627" t="str">
        <f t="shared" si="1753"/>
        <v/>
      </c>
      <c r="W5627" t="str">
        <f t="shared" si="1754"/>
        <v/>
      </c>
      <c r="X5627" t="str">
        <f t="shared" si="1755"/>
        <v/>
      </c>
      <c r="Y5627" t="str">
        <f t="shared" si="1756"/>
        <v/>
      </c>
      <c r="Z5627" cm="1">
        <f t="array" ref="Z5627">LOOKUP(
    2,
    1/($A:$A=$A5627),
    $C:$C
)</f>
        <v>358.7</v>
      </c>
      <c r="AA5627" t="str">
        <f t="shared" si="1757"/>
        <v/>
      </c>
      <c r="AB5627" t="str">
        <f t="shared" si="1758"/>
        <v/>
      </c>
    </row>
    <row r="5628" spans="1:28" x14ac:dyDescent="0.3">
      <c r="A5628" s="2">
        <v>45988</v>
      </c>
      <c r="B5628" s="1">
        <v>0.42708333333333331</v>
      </c>
      <c r="C5628">
        <v>357.05</v>
      </c>
      <c r="D5628">
        <v>356.45</v>
      </c>
      <c r="E5628">
        <v>100455</v>
      </c>
      <c r="F5628" t="b">
        <f t="shared" si="1740"/>
        <v>0</v>
      </c>
      <c r="G5628" t="str">
        <f t="shared" si="1741"/>
        <v/>
      </c>
      <c r="H5628" t="str">
        <f t="shared" si="1742"/>
        <v/>
      </c>
      <c r="I5628">
        <f t="shared" si="1743"/>
        <v>357.4</v>
      </c>
      <c r="J5628">
        <f t="shared" si="1744"/>
        <v>356.7</v>
      </c>
      <c r="K5628">
        <f t="shared" si="1745"/>
        <v>1</v>
      </c>
      <c r="L5628" t="str">
        <f>IF(
    AND(
        K5628=1,
        COUNTIFS($A$2:A5628,A5628,$K$2:K5628,1)=1
    ),
    "ENTRY",
    ""
)</f>
        <v/>
      </c>
      <c r="M5628" t="str">
        <f t="shared" si="1746"/>
        <v/>
      </c>
      <c r="N5628" t="str">
        <f t="shared" si="1747"/>
        <v/>
      </c>
      <c r="O5628" t="str">
        <f t="shared" si="1748"/>
        <v/>
      </c>
      <c r="P5628" t="str">
        <f t="shared" si="1749"/>
        <v/>
      </c>
      <c r="Q5628" t="str">
        <f t="shared" si="1750"/>
        <v/>
      </c>
      <c r="R5628" t="str">
        <f t="shared" si="1751"/>
        <v/>
      </c>
      <c r="S5628" t="str">
        <f t="shared" si="1759"/>
        <v/>
      </c>
      <c r="U5628" t="str">
        <f t="shared" si="1752"/>
        <v/>
      </c>
      <c r="V5628" t="str">
        <f t="shared" si="1753"/>
        <v/>
      </c>
      <c r="W5628" t="str">
        <f t="shared" si="1754"/>
        <v/>
      </c>
      <c r="X5628" t="str">
        <f t="shared" si="1755"/>
        <v/>
      </c>
      <c r="Y5628" t="str">
        <f t="shared" si="1756"/>
        <v/>
      </c>
      <c r="Z5628" cm="1">
        <f t="array" ref="Z5628">LOOKUP(
    2,
    1/($A:$A=$A5628),
    $C:$C
)</f>
        <v>358.7</v>
      </c>
      <c r="AA5628" t="str">
        <f t="shared" si="1757"/>
        <v/>
      </c>
      <c r="AB5628" t="str">
        <f t="shared" si="1758"/>
        <v/>
      </c>
    </row>
    <row r="5629" spans="1:28" x14ac:dyDescent="0.3">
      <c r="A5629" s="2">
        <v>45988</v>
      </c>
      <c r="B5629" s="1">
        <v>0.43055555555555558</v>
      </c>
      <c r="C5629">
        <v>357.5</v>
      </c>
      <c r="D5629">
        <v>356.55</v>
      </c>
      <c r="E5629">
        <v>120024</v>
      </c>
      <c r="F5629" t="b">
        <f t="shared" si="1740"/>
        <v>0</v>
      </c>
      <c r="G5629" t="str">
        <f t="shared" si="1741"/>
        <v/>
      </c>
      <c r="H5629" t="str">
        <f t="shared" si="1742"/>
        <v/>
      </c>
      <c r="I5629">
        <f t="shared" si="1743"/>
        <v>357.4</v>
      </c>
      <c r="J5629">
        <f t="shared" si="1744"/>
        <v>356.7</v>
      </c>
      <c r="K5629">
        <f t="shared" si="1745"/>
        <v>1</v>
      </c>
      <c r="L5629" t="str">
        <f>IF(
    AND(
        K5629=1,
        COUNTIFS($A$2:A5629,A5629,$K$2:K5629,1)=1
    ),
    "ENTRY",
    ""
)</f>
        <v/>
      </c>
      <c r="M5629" t="str">
        <f t="shared" si="1746"/>
        <v/>
      </c>
      <c r="N5629" t="str">
        <f t="shared" si="1747"/>
        <v/>
      </c>
      <c r="O5629" t="str">
        <f t="shared" si="1748"/>
        <v/>
      </c>
      <c r="P5629" t="str">
        <f t="shared" si="1749"/>
        <v/>
      </c>
      <c r="Q5629" t="str">
        <f t="shared" si="1750"/>
        <v/>
      </c>
      <c r="R5629" t="str">
        <f t="shared" si="1751"/>
        <v/>
      </c>
      <c r="S5629" t="str">
        <f t="shared" si="1759"/>
        <v/>
      </c>
      <c r="U5629" t="str">
        <f t="shared" si="1752"/>
        <v/>
      </c>
      <c r="V5629" t="str">
        <f t="shared" si="1753"/>
        <v/>
      </c>
      <c r="W5629" t="str">
        <f t="shared" si="1754"/>
        <v/>
      </c>
      <c r="X5629" t="str">
        <f t="shared" si="1755"/>
        <v/>
      </c>
      <c r="Y5629" t="str">
        <f t="shared" si="1756"/>
        <v/>
      </c>
      <c r="Z5629" cm="1">
        <f t="array" ref="Z5629">LOOKUP(
    2,
    1/($A:$A=$A5629),
    $C:$C
)</f>
        <v>358.7</v>
      </c>
      <c r="AA5629" t="str">
        <f t="shared" si="1757"/>
        <v/>
      </c>
      <c r="AB5629" t="str">
        <f t="shared" si="1758"/>
        <v/>
      </c>
    </row>
    <row r="5630" spans="1:28" x14ac:dyDescent="0.3">
      <c r="A5630" s="2">
        <v>45988</v>
      </c>
      <c r="B5630" s="1">
        <v>0.43402777777777779</v>
      </c>
      <c r="C5630">
        <v>358</v>
      </c>
      <c r="D5630">
        <v>356.8</v>
      </c>
      <c r="E5630">
        <v>117465</v>
      </c>
      <c r="F5630" t="b">
        <f t="shared" si="1740"/>
        <v>0</v>
      </c>
      <c r="G5630" t="str">
        <f t="shared" si="1741"/>
        <v/>
      </c>
      <c r="H5630" t="str">
        <f t="shared" si="1742"/>
        <v/>
      </c>
      <c r="I5630">
        <f t="shared" si="1743"/>
        <v>357.4</v>
      </c>
      <c r="J5630">
        <f t="shared" si="1744"/>
        <v>356.7</v>
      </c>
      <c r="K5630">
        <f t="shared" si="1745"/>
        <v>1</v>
      </c>
      <c r="L5630" t="str">
        <f>IF(
    AND(
        K5630=1,
        COUNTIFS($A$2:A5630,A5630,$K$2:K5630,1)=1
    ),
    "ENTRY",
    ""
)</f>
        <v/>
      </c>
      <c r="M5630" t="str">
        <f t="shared" si="1746"/>
        <v/>
      </c>
      <c r="N5630" t="str">
        <f t="shared" si="1747"/>
        <v/>
      </c>
      <c r="O5630" t="str">
        <f t="shared" si="1748"/>
        <v/>
      </c>
      <c r="P5630" t="str">
        <f t="shared" si="1749"/>
        <v/>
      </c>
      <c r="Q5630" t="str">
        <f t="shared" si="1750"/>
        <v/>
      </c>
      <c r="R5630" t="str">
        <f t="shared" si="1751"/>
        <v/>
      </c>
      <c r="S5630" t="str">
        <f t="shared" si="1759"/>
        <v/>
      </c>
      <c r="U5630" t="str">
        <f t="shared" si="1752"/>
        <v/>
      </c>
      <c r="V5630" t="str">
        <f t="shared" si="1753"/>
        <v/>
      </c>
      <c r="W5630" t="str">
        <f t="shared" si="1754"/>
        <v/>
      </c>
      <c r="X5630" t="str">
        <f t="shared" si="1755"/>
        <v/>
      </c>
      <c r="Y5630" t="str">
        <f t="shared" si="1756"/>
        <v/>
      </c>
      <c r="Z5630" cm="1">
        <f t="array" ref="Z5630">LOOKUP(
    2,
    1/($A:$A=$A5630),
    $C:$C
)</f>
        <v>358.7</v>
      </c>
      <c r="AA5630" t="str">
        <f t="shared" si="1757"/>
        <v/>
      </c>
      <c r="AB5630" t="str">
        <f t="shared" si="1758"/>
        <v/>
      </c>
    </row>
    <row r="5631" spans="1:28" x14ac:dyDescent="0.3">
      <c r="A5631" s="2">
        <v>45988</v>
      </c>
      <c r="B5631" s="1">
        <v>0.4375</v>
      </c>
      <c r="C5631">
        <v>358.3</v>
      </c>
      <c r="D5631">
        <v>357.5</v>
      </c>
      <c r="E5631">
        <v>107775</v>
      </c>
      <c r="F5631" t="b">
        <f t="shared" si="1740"/>
        <v>0</v>
      </c>
      <c r="G5631" t="str">
        <f t="shared" si="1741"/>
        <v/>
      </c>
      <c r="H5631" t="str">
        <f t="shared" si="1742"/>
        <v/>
      </c>
      <c r="I5631">
        <f t="shared" si="1743"/>
        <v>357.4</v>
      </c>
      <c r="J5631">
        <f t="shared" si="1744"/>
        <v>356.7</v>
      </c>
      <c r="K5631">
        <f t="shared" si="1745"/>
        <v>1</v>
      </c>
      <c r="L5631" t="str">
        <f>IF(
    AND(
        K5631=1,
        COUNTIFS($A$2:A5631,A5631,$K$2:K5631,1)=1
    ),
    "ENTRY",
    ""
)</f>
        <v/>
      </c>
      <c r="M5631" t="str">
        <f t="shared" si="1746"/>
        <v/>
      </c>
      <c r="N5631" t="str">
        <f t="shared" si="1747"/>
        <v/>
      </c>
      <c r="O5631" t="str">
        <f t="shared" si="1748"/>
        <v/>
      </c>
      <c r="P5631" t="str">
        <f t="shared" si="1749"/>
        <v/>
      </c>
      <c r="Q5631" t="str">
        <f t="shared" si="1750"/>
        <v/>
      </c>
      <c r="R5631" t="str">
        <f t="shared" si="1751"/>
        <v/>
      </c>
      <c r="S5631" t="str">
        <f t="shared" si="1759"/>
        <v/>
      </c>
      <c r="U5631" t="str">
        <f t="shared" si="1752"/>
        <v/>
      </c>
      <c r="V5631" t="str">
        <f t="shared" si="1753"/>
        <v/>
      </c>
      <c r="W5631" t="str">
        <f t="shared" si="1754"/>
        <v/>
      </c>
      <c r="X5631" t="str">
        <f t="shared" si="1755"/>
        <v/>
      </c>
      <c r="Y5631" t="str">
        <f t="shared" si="1756"/>
        <v/>
      </c>
      <c r="Z5631" cm="1">
        <f t="array" ref="Z5631">LOOKUP(
    2,
    1/($A:$A=$A5631),
    $C:$C
)</f>
        <v>358.7</v>
      </c>
      <c r="AA5631" t="str">
        <f t="shared" si="1757"/>
        <v/>
      </c>
      <c r="AB5631" t="str">
        <f t="shared" si="1758"/>
        <v/>
      </c>
    </row>
    <row r="5632" spans="1:28" x14ac:dyDescent="0.3">
      <c r="A5632" s="2">
        <v>45988</v>
      </c>
      <c r="B5632" s="1">
        <v>0.44097222222222221</v>
      </c>
      <c r="C5632">
        <v>359.3</v>
      </c>
      <c r="D5632">
        <v>358.25</v>
      </c>
      <c r="E5632">
        <v>199997</v>
      </c>
      <c r="F5632" t="b">
        <f t="shared" si="1740"/>
        <v>0</v>
      </c>
      <c r="G5632" t="str">
        <f t="shared" si="1741"/>
        <v/>
      </c>
      <c r="H5632" t="str">
        <f t="shared" si="1742"/>
        <v/>
      </c>
      <c r="I5632">
        <f t="shared" si="1743"/>
        <v>357.4</v>
      </c>
      <c r="J5632">
        <f t="shared" si="1744"/>
        <v>356.7</v>
      </c>
      <c r="K5632">
        <f t="shared" si="1745"/>
        <v>1</v>
      </c>
      <c r="L5632" t="str">
        <f>IF(
    AND(
        K5632=1,
        COUNTIFS($A$2:A5632,A5632,$K$2:K5632,1)=1
    ),
    "ENTRY",
    ""
)</f>
        <v/>
      </c>
      <c r="M5632" t="str">
        <f t="shared" si="1746"/>
        <v/>
      </c>
      <c r="N5632" t="str">
        <f t="shared" si="1747"/>
        <v/>
      </c>
      <c r="O5632" t="str">
        <f t="shared" si="1748"/>
        <v/>
      </c>
      <c r="P5632" t="str">
        <f t="shared" si="1749"/>
        <v/>
      </c>
      <c r="Q5632" t="str">
        <f t="shared" si="1750"/>
        <v/>
      </c>
      <c r="R5632" t="str">
        <f t="shared" si="1751"/>
        <v/>
      </c>
      <c r="S5632" t="str">
        <f t="shared" si="1759"/>
        <v/>
      </c>
      <c r="U5632" t="str">
        <f t="shared" si="1752"/>
        <v/>
      </c>
      <c r="V5632" t="str">
        <f t="shared" si="1753"/>
        <v/>
      </c>
      <c r="W5632" t="str">
        <f t="shared" si="1754"/>
        <v/>
      </c>
      <c r="X5632" t="str">
        <f t="shared" si="1755"/>
        <v/>
      </c>
      <c r="Y5632" t="str">
        <f t="shared" si="1756"/>
        <v/>
      </c>
      <c r="Z5632" cm="1">
        <f t="array" ref="Z5632">LOOKUP(
    2,
    1/($A:$A=$A5632),
    $C:$C
)</f>
        <v>358.7</v>
      </c>
      <c r="AA5632" t="str">
        <f t="shared" si="1757"/>
        <v/>
      </c>
      <c r="AB5632" t="str">
        <f t="shared" si="1758"/>
        <v/>
      </c>
    </row>
    <row r="5633" spans="1:28" x14ac:dyDescent="0.3">
      <c r="A5633" s="2">
        <v>45988</v>
      </c>
      <c r="B5633" s="1">
        <v>0.44444444444444442</v>
      </c>
      <c r="C5633">
        <v>359.95</v>
      </c>
      <c r="D5633">
        <v>359.2</v>
      </c>
      <c r="E5633">
        <v>174740</v>
      </c>
      <c r="F5633" t="b">
        <f t="shared" si="1740"/>
        <v>0</v>
      </c>
      <c r="G5633" t="str">
        <f t="shared" si="1741"/>
        <v/>
      </c>
      <c r="H5633" t="str">
        <f t="shared" si="1742"/>
        <v/>
      </c>
      <c r="I5633">
        <f t="shared" si="1743"/>
        <v>357.4</v>
      </c>
      <c r="J5633">
        <f t="shared" si="1744"/>
        <v>356.7</v>
      </c>
      <c r="K5633">
        <f t="shared" si="1745"/>
        <v>1</v>
      </c>
      <c r="L5633" t="str">
        <f>IF(
    AND(
        K5633=1,
        COUNTIFS($A$2:A5633,A5633,$K$2:K5633,1)=1
    ),
    "ENTRY",
    ""
)</f>
        <v/>
      </c>
      <c r="M5633" t="str">
        <f t="shared" si="1746"/>
        <v/>
      </c>
      <c r="N5633" t="str">
        <f t="shared" si="1747"/>
        <v/>
      </c>
      <c r="O5633" t="str">
        <f t="shared" si="1748"/>
        <v/>
      </c>
      <c r="P5633" t="str">
        <f t="shared" si="1749"/>
        <v/>
      </c>
      <c r="Q5633" t="str">
        <f t="shared" si="1750"/>
        <v/>
      </c>
      <c r="R5633" t="str">
        <f t="shared" si="1751"/>
        <v/>
      </c>
      <c r="S5633" t="str">
        <f t="shared" si="1759"/>
        <v/>
      </c>
      <c r="U5633" t="str">
        <f t="shared" si="1752"/>
        <v/>
      </c>
      <c r="V5633" t="str">
        <f t="shared" si="1753"/>
        <v/>
      </c>
      <c r="W5633" t="str">
        <f t="shared" si="1754"/>
        <v/>
      </c>
      <c r="X5633" t="str">
        <f t="shared" si="1755"/>
        <v/>
      </c>
      <c r="Y5633" t="str">
        <f t="shared" si="1756"/>
        <v/>
      </c>
      <c r="Z5633" cm="1">
        <f t="array" ref="Z5633">LOOKUP(
    2,
    1/($A:$A=$A5633),
    $C:$C
)</f>
        <v>358.7</v>
      </c>
      <c r="AA5633" t="str">
        <f t="shared" si="1757"/>
        <v/>
      </c>
      <c r="AB5633" t="str">
        <f t="shared" si="1758"/>
        <v/>
      </c>
    </row>
    <row r="5634" spans="1:28" x14ac:dyDescent="0.3">
      <c r="A5634" s="2">
        <v>45988</v>
      </c>
      <c r="B5634" s="1">
        <v>0.44791666666666669</v>
      </c>
      <c r="C5634">
        <v>360</v>
      </c>
      <c r="D5634">
        <v>359.3</v>
      </c>
      <c r="E5634">
        <v>183114</v>
      </c>
      <c r="F5634" t="b">
        <f t="shared" si="1740"/>
        <v>0</v>
      </c>
      <c r="G5634" t="str">
        <f t="shared" si="1741"/>
        <v/>
      </c>
      <c r="H5634" t="str">
        <f t="shared" si="1742"/>
        <v/>
      </c>
      <c r="I5634">
        <f t="shared" si="1743"/>
        <v>357.4</v>
      </c>
      <c r="J5634">
        <f t="shared" si="1744"/>
        <v>356.7</v>
      </c>
      <c r="K5634">
        <f t="shared" si="1745"/>
        <v>1</v>
      </c>
      <c r="L5634" t="str">
        <f>IF(
    AND(
        K5634=1,
        COUNTIFS($A$2:A5634,A5634,$K$2:K5634,1)=1
    ),
    "ENTRY",
    ""
)</f>
        <v/>
      </c>
      <c r="M5634" t="str">
        <f t="shared" si="1746"/>
        <v/>
      </c>
      <c r="N5634" t="str">
        <f t="shared" si="1747"/>
        <v/>
      </c>
      <c r="O5634" t="str">
        <f t="shared" si="1748"/>
        <v/>
      </c>
      <c r="P5634" t="str">
        <f t="shared" si="1749"/>
        <v/>
      </c>
      <c r="Q5634" t="str">
        <f t="shared" si="1750"/>
        <v/>
      </c>
      <c r="R5634" t="str">
        <f t="shared" si="1751"/>
        <v/>
      </c>
      <c r="S5634" t="str">
        <f t="shared" si="1759"/>
        <v/>
      </c>
      <c r="U5634" t="str">
        <f t="shared" si="1752"/>
        <v/>
      </c>
      <c r="V5634" t="str">
        <f t="shared" si="1753"/>
        <v/>
      </c>
      <c r="W5634" t="str">
        <f t="shared" si="1754"/>
        <v/>
      </c>
      <c r="X5634" t="str">
        <f t="shared" si="1755"/>
        <v/>
      </c>
      <c r="Y5634" t="str">
        <f t="shared" si="1756"/>
        <v/>
      </c>
      <c r="Z5634" cm="1">
        <f t="array" ref="Z5634">LOOKUP(
    2,
    1/($A:$A=$A5634),
    $C:$C
)</f>
        <v>358.7</v>
      </c>
      <c r="AA5634" t="str">
        <f t="shared" si="1757"/>
        <v/>
      </c>
      <c r="AB5634" t="str">
        <f t="shared" si="1758"/>
        <v/>
      </c>
    </row>
    <row r="5635" spans="1:28" x14ac:dyDescent="0.3">
      <c r="A5635" s="2">
        <v>45988</v>
      </c>
      <c r="B5635" s="1">
        <v>0.4513888888888889</v>
      </c>
      <c r="C5635">
        <v>360</v>
      </c>
      <c r="D5635">
        <v>359.4</v>
      </c>
      <c r="E5635">
        <v>89287</v>
      </c>
      <c r="F5635" t="b">
        <f t="shared" ref="F5635:F5698" si="1760">B5635=TIME(10,0,0)</f>
        <v>0</v>
      </c>
      <c r="G5635" t="str">
        <f t="shared" ref="G5635:G5698" si="1761">IF(F5635,C5635,"")</f>
        <v/>
      </c>
      <c r="H5635" t="str">
        <f t="shared" ref="H5635:H5698" si="1762">IF(F5635,D5635,"")</f>
        <v/>
      </c>
      <c r="I5635">
        <f t="shared" ref="I5635:I5698" si="1763">IF(G5635&lt;&gt;"",G5635,I5634)</f>
        <v>357.4</v>
      </c>
      <c r="J5635">
        <f t="shared" ref="J5635:J5698" si="1764">IF(H5635&lt;&gt;"",H5635,J5634)</f>
        <v>356.7</v>
      </c>
      <c r="K5635">
        <f t="shared" ref="K5635:K5698" si="1765">IF(
    AND(
        A5635=A5634,
        B5635&gt;TIME(10,0,0),
        OR(C5635&gt;=I5635, D5635&lt;=J5635)
    ),
    1,
    0
)</f>
        <v>1</v>
      </c>
      <c r="L5635" t="str">
        <f>IF(
    AND(
        K5635=1,
        COUNTIFS($A$2:A5635,A5635,$K$2:K5635,1)=1
    ),
    "ENTRY",
    ""
)</f>
        <v/>
      </c>
      <c r="M5635" t="str">
        <f t="shared" ref="M5635:M5698" si="1766">IF(L5635="","",IF(C5635&gt;=I5635,"LONG","SHORT"))</f>
        <v/>
      </c>
      <c r="N5635" t="str">
        <f t="shared" ref="N5635:N5698" si="1767">IF(M5635="","",IF(M5635="LONG",I5635,J5635))</f>
        <v/>
      </c>
      <c r="O5635" t="str">
        <f t="shared" ref="O5635:O5698" si="1768">IF(M5635="","",IF(M5635="LONG",J5635,I5635))</f>
        <v/>
      </c>
      <c r="P5635" t="str">
        <f t="shared" ref="P5635:P5698" si="1769">IF(M5635="","",ABS(N5635-O5635))</f>
        <v/>
      </c>
      <c r="Q5635" t="str">
        <f t="shared" ref="Q5635:Q5698" si="1770">IF(M5635="","",INT(500/P5635))</f>
        <v/>
      </c>
      <c r="R5635" t="str">
        <f t="shared" ref="R5635:R5698" si="1771">IF(M5635="","",Q5635*P5635)</f>
        <v/>
      </c>
      <c r="S5635" t="str">
        <f t="shared" si="1759"/>
        <v/>
      </c>
      <c r="U5635" t="str">
        <f t="shared" ref="U5635:U5698" si="1772">IF(M5635="","",IF(M5635="LONG",N5635+3*P5635,N5635-3*P5635))</f>
        <v/>
      </c>
      <c r="V5635" t="str">
        <f t="shared" ref="V5635:V5698" si="1773">IF(
    M5635="",
    "",
    IF(
        IF(
            M5635="LONG",
            _xlfn.MAXIFS($C:$C,$A:$A,$A5635,$B:$B,"&gt;"&amp;$B5635) &gt;= $S5635,
            _xlfn.MINIFS($D:$D,$A:$A,$A5635,$B:$B,"&gt;"&amp;$B5635) &lt;= $S5635
        ),
        "YES",
        "NO"
    )
)</f>
        <v/>
      </c>
      <c r="W5635" t="str">
        <f t="shared" ref="W5635:W5698" si="1774">IF(
    M5635="",
    "",
    IF(
        IF(
            M5635="LONG",
            _xlfn.MAXIFS($C:$C,$A:$A,$A5635,$B:$B,"&gt;"&amp;$B5635) &gt;= $U5635,
            _xlfn.MINIFS($D:$D,$A:$A,$A5635,$B:$B,"&gt;"&amp;$B5635) &lt;= $U5635
        ),
        "YES",
        "NO"
    )
)</f>
        <v/>
      </c>
      <c r="X5635" t="str">
        <f t="shared" ref="X5635:X5698" si="1775">IF(
    M5635="",
    "",
    IF(
        M5635="LONG",
        (_xlfn.MAXIFS($C:$C,$A:$A,$A5635,$B:$B,"&gt;"&amp;$B5635) - $N5635) / $P5635,
        ($N5635 - _xlfn.MINIFS($D:$D,$A:$A,$A5635,$B:$B,"&gt;"&amp;$B5635)) / $P5635
    )
)</f>
        <v/>
      </c>
      <c r="Y5635" t="str">
        <f t="shared" ref="Y5635:Y5698" si="1776">IF(
    M5635="",
    "",
    IF(
        IF(
            M5635="LONG",
            _xlfn.MINIFS($D:$D,$A:$A,$A5635,$B:$B,"&gt;"&amp;$B5635) &lt;= $O5635,
            _xlfn.MAXIFS($C:$C,$A:$A,$A5635,$B:$B,"&gt;"&amp;$B5635) &gt;= $O5635
        ),
        "YES",
        "NO"
    )
)</f>
        <v/>
      </c>
      <c r="Z5635" cm="1">
        <f t="array" ref="Z5635">LOOKUP(
    2,
    1/($A:$A=$A5635),
    $C:$C
)</f>
        <v>358.7</v>
      </c>
      <c r="AA5635" t="str">
        <f t="shared" ref="AA5635:AA5698" si="1777">IF(
    M5635="",
    "",
    IF(
        Y5635="YES",
        O5635,
        Z5635
    )
)</f>
        <v/>
      </c>
      <c r="AB5635" t="str">
        <f t="shared" ref="AB5635:AB5698" si="1778">IF(
    M5635="",
    "",IF(Y5635="YES",-500,
    IF(
        M5635="LONG",
        (U5635 - N5635) * Q5635,
        (N5635 - U5635) * Q5635
    )
))</f>
        <v/>
      </c>
    </row>
    <row r="5636" spans="1:28" x14ac:dyDescent="0.3">
      <c r="A5636" s="2">
        <v>45988</v>
      </c>
      <c r="B5636" s="1">
        <v>0.4548611111111111</v>
      </c>
      <c r="C5636">
        <v>360</v>
      </c>
      <c r="D5636">
        <v>359.25</v>
      </c>
      <c r="E5636">
        <v>78660</v>
      </c>
      <c r="F5636" t="b">
        <f t="shared" si="1760"/>
        <v>0</v>
      </c>
      <c r="G5636" t="str">
        <f t="shared" si="1761"/>
        <v/>
      </c>
      <c r="H5636" t="str">
        <f t="shared" si="1762"/>
        <v/>
      </c>
      <c r="I5636">
        <f t="shared" si="1763"/>
        <v>357.4</v>
      </c>
      <c r="J5636">
        <f t="shared" si="1764"/>
        <v>356.7</v>
      </c>
      <c r="K5636">
        <f t="shared" si="1765"/>
        <v>1</v>
      </c>
      <c r="L5636" t="str">
        <f>IF(
    AND(
        K5636=1,
        COUNTIFS($A$2:A5636,A5636,$K$2:K5636,1)=1
    ),
    "ENTRY",
    ""
)</f>
        <v/>
      </c>
      <c r="M5636" t="str">
        <f t="shared" si="1766"/>
        <v/>
      </c>
      <c r="N5636" t="str">
        <f t="shared" si="1767"/>
        <v/>
      </c>
      <c r="O5636" t="str">
        <f t="shared" si="1768"/>
        <v/>
      </c>
      <c r="P5636" t="str">
        <f t="shared" si="1769"/>
        <v/>
      </c>
      <c r="Q5636" t="str">
        <f t="shared" si="1770"/>
        <v/>
      </c>
      <c r="R5636" t="str">
        <f t="shared" si="1771"/>
        <v/>
      </c>
      <c r="S5636" t="str">
        <f t="shared" ref="S5636:S5699" si="1779">IF(M5636="","",IF(M5636="LONG",N5636+(1.5*P5636),N5636-(1.5*P5636)))</f>
        <v/>
      </c>
      <c r="U5636" t="str">
        <f t="shared" si="1772"/>
        <v/>
      </c>
      <c r="V5636" t="str">
        <f t="shared" si="1773"/>
        <v/>
      </c>
      <c r="W5636" t="str">
        <f t="shared" si="1774"/>
        <v/>
      </c>
      <c r="X5636" t="str">
        <f t="shared" si="1775"/>
        <v/>
      </c>
      <c r="Y5636" t="str">
        <f t="shared" si="1776"/>
        <v/>
      </c>
      <c r="Z5636" cm="1">
        <f t="array" ref="Z5636">LOOKUP(
    2,
    1/($A:$A=$A5636),
    $C:$C
)</f>
        <v>358.7</v>
      </c>
      <c r="AA5636" t="str">
        <f t="shared" si="1777"/>
        <v/>
      </c>
      <c r="AB5636" t="str">
        <f t="shared" si="1778"/>
        <v/>
      </c>
    </row>
    <row r="5637" spans="1:28" x14ac:dyDescent="0.3">
      <c r="A5637" s="2">
        <v>45988</v>
      </c>
      <c r="B5637" s="1">
        <v>0.45833333333333331</v>
      </c>
      <c r="C5637">
        <v>360</v>
      </c>
      <c r="D5637">
        <v>359.65</v>
      </c>
      <c r="E5637">
        <v>77768</v>
      </c>
      <c r="F5637" t="b">
        <f t="shared" si="1760"/>
        <v>0</v>
      </c>
      <c r="G5637" t="str">
        <f t="shared" si="1761"/>
        <v/>
      </c>
      <c r="H5637" t="str">
        <f t="shared" si="1762"/>
        <v/>
      </c>
      <c r="I5637">
        <f t="shared" si="1763"/>
        <v>357.4</v>
      </c>
      <c r="J5637">
        <f t="shared" si="1764"/>
        <v>356.7</v>
      </c>
      <c r="K5637">
        <f t="shared" si="1765"/>
        <v>1</v>
      </c>
      <c r="L5637" t="str">
        <f>IF(
    AND(
        K5637=1,
        COUNTIFS($A$2:A5637,A5637,$K$2:K5637,1)=1
    ),
    "ENTRY",
    ""
)</f>
        <v/>
      </c>
      <c r="M5637" t="str">
        <f t="shared" si="1766"/>
        <v/>
      </c>
      <c r="N5637" t="str">
        <f t="shared" si="1767"/>
        <v/>
      </c>
      <c r="O5637" t="str">
        <f t="shared" si="1768"/>
        <v/>
      </c>
      <c r="P5637" t="str">
        <f t="shared" si="1769"/>
        <v/>
      </c>
      <c r="Q5637" t="str">
        <f t="shared" si="1770"/>
        <v/>
      </c>
      <c r="R5637" t="str">
        <f t="shared" si="1771"/>
        <v/>
      </c>
      <c r="S5637" t="str">
        <f t="shared" si="1779"/>
        <v/>
      </c>
      <c r="U5637" t="str">
        <f t="shared" si="1772"/>
        <v/>
      </c>
      <c r="V5637" t="str">
        <f t="shared" si="1773"/>
        <v/>
      </c>
      <c r="W5637" t="str">
        <f t="shared" si="1774"/>
        <v/>
      </c>
      <c r="X5637" t="str">
        <f t="shared" si="1775"/>
        <v/>
      </c>
      <c r="Y5637" t="str">
        <f t="shared" si="1776"/>
        <v/>
      </c>
      <c r="Z5637" cm="1">
        <f t="array" ref="Z5637">LOOKUP(
    2,
    1/($A:$A=$A5637),
    $C:$C
)</f>
        <v>358.7</v>
      </c>
      <c r="AA5637" t="str">
        <f t="shared" si="1777"/>
        <v/>
      </c>
      <c r="AB5637" t="str">
        <f t="shared" si="1778"/>
        <v/>
      </c>
    </row>
    <row r="5638" spans="1:28" x14ac:dyDescent="0.3">
      <c r="A5638" s="2">
        <v>45988</v>
      </c>
      <c r="B5638" s="1">
        <v>0.46180555555555558</v>
      </c>
      <c r="C5638">
        <v>361</v>
      </c>
      <c r="D5638">
        <v>359.8</v>
      </c>
      <c r="E5638">
        <v>229432</v>
      </c>
      <c r="F5638" t="b">
        <f t="shared" si="1760"/>
        <v>0</v>
      </c>
      <c r="G5638" t="str">
        <f t="shared" si="1761"/>
        <v/>
      </c>
      <c r="H5638" t="str">
        <f t="shared" si="1762"/>
        <v/>
      </c>
      <c r="I5638">
        <f t="shared" si="1763"/>
        <v>357.4</v>
      </c>
      <c r="J5638">
        <f t="shared" si="1764"/>
        <v>356.7</v>
      </c>
      <c r="K5638">
        <f t="shared" si="1765"/>
        <v>1</v>
      </c>
      <c r="L5638" t="str">
        <f>IF(
    AND(
        K5638=1,
        COUNTIFS($A$2:A5638,A5638,$K$2:K5638,1)=1
    ),
    "ENTRY",
    ""
)</f>
        <v/>
      </c>
      <c r="M5638" t="str">
        <f t="shared" si="1766"/>
        <v/>
      </c>
      <c r="N5638" t="str">
        <f t="shared" si="1767"/>
        <v/>
      </c>
      <c r="O5638" t="str">
        <f t="shared" si="1768"/>
        <v/>
      </c>
      <c r="P5638" t="str">
        <f t="shared" si="1769"/>
        <v/>
      </c>
      <c r="Q5638" t="str">
        <f t="shared" si="1770"/>
        <v/>
      </c>
      <c r="R5638" t="str">
        <f t="shared" si="1771"/>
        <v/>
      </c>
      <c r="S5638" t="str">
        <f t="shared" si="1779"/>
        <v/>
      </c>
      <c r="U5638" t="str">
        <f t="shared" si="1772"/>
        <v/>
      </c>
      <c r="V5638" t="str">
        <f t="shared" si="1773"/>
        <v/>
      </c>
      <c r="W5638" t="str">
        <f t="shared" si="1774"/>
        <v/>
      </c>
      <c r="X5638" t="str">
        <f t="shared" si="1775"/>
        <v/>
      </c>
      <c r="Y5638" t="str">
        <f t="shared" si="1776"/>
        <v/>
      </c>
      <c r="Z5638" cm="1">
        <f t="array" ref="Z5638">LOOKUP(
    2,
    1/($A:$A=$A5638),
    $C:$C
)</f>
        <v>358.7</v>
      </c>
      <c r="AA5638" t="str">
        <f t="shared" si="1777"/>
        <v/>
      </c>
      <c r="AB5638" t="str">
        <f t="shared" si="1778"/>
        <v/>
      </c>
    </row>
    <row r="5639" spans="1:28" x14ac:dyDescent="0.3">
      <c r="A5639" s="2">
        <v>45988</v>
      </c>
      <c r="B5639" s="1">
        <v>0.46527777777777779</v>
      </c>
      <c r="C5639">
        <v>361</v>
      </c>
      <c r="D5639">
        <v>360.6</v>
      </c>
      <c r="E5639">
        <v>92727</v>
      </c>
      <c r="F5639" t="b">
        <f t="shared" si="1760"/>
        <v>0</v>
      </c>
      <c r="G5639" t="str">
        <f t="shared" si="1761"/>
        <v/>
      </c>
      <c r="H5639" t="str">
        <f t="shared" si="1762"/>
        <v/>
      </c>
      <c r="I5639">
        <f t="shared" si="1763"/>
        <v>357.4</v>
      </c>
      <c r="J5639">
        <f t="shared" si="1764"/>
        <v>356.7</v>
      </c>
      <c r="K5639">
        <f t="shared" si="1765"/>
        <v>1</v>
      </c>
      <c r="L5639" t="str">
        <f>IF(
    AND(
        K5639=1,
        COUNTIFS($A$2:A5639,A5639,$K$2:K5639,1)=1
    ),
    "ENTRY",
    ""
)</f>
        <v/>
      </c>
      <c r="M5639" t="str">
        <f t="shared" si="1766"/>
        <v/>
      </c>
      <c r="N5639" t="str">
        <f t="shared" si="1767"/>
        <v/>
      </c>
      <c r="O5639" t="str">
        <f t="shared" si="1768"/>
        <v/>
      </c>
      <c r="P5639" t="str">
        <f t="shared" si="1769"/>
        <v/>
      </c>
      <c r="Q5639" t="str">
        <f t="shared" si="1770"/>
        <v/>
      </c>
      <c r="R5639" t="str">
        <f t="shared" si="1771"/>
        <v/>
      </c>
      <c r="S5639" t="str">
        <f t="shared" si="1779"/>
        <v/>
      </c>
      <c r="U5639" t="str">
        <f t="shared" si="1772"/>
        <v/>
      </c>
      <c r="V5639" t="str">
        <f t="shared" si="1773"/>
        <v/>
      </c>
      <c r="W5639" t="str">
        <f t="shared" si="1774"/>
        <v/>
      </c>
      <c r="X5639" t="str">
        <f t="shared" si="1775"/>
        <v/>
      </c>
      <c r="Y5639" t="str">
        <f t="shared" si="1776"/>
        <v/>
      </c>
      <c r="Z5639" cm="1">
        <f t="array" ref="Z5639">LOOKUP(
    2,
    1/($A:$A=$A5639),
    $C:$C
)</f>
        <v>358.7</v>
      </c>
      <c r="AA5639" t="str">
        <f t="shared" si="1777"/>
        <v/>
      </c>
      <c r="AB5639" t="str">
        <f t="shared" si="1778"/>
        <v/>
      </c>
    </row>
    <row r="5640" spans="1:28" x14ac:dyDescent="0.3">
      <c r="A5640" s="2">
        <v>45988</v>
      </c>
      <c r="B5640" s="1">
        <v>0.46875</v>
      </c>
      <c r="C5640">
        <v>360.9</v>
      </c>
      <c r="D5640">
        <v>360.6</v>
      </c>
      <c r="E5640">
        <v>68160</v>
      </c>
      <c r="F5640" t="b">
        <f t="shared" si="1760"/>
        <v>0</v>
      </c>
      <c r="G5640" t="str">
        <f t="shared" si="1761"/>
        <v/>
      </c>
      <c r="H5640" t="str">
        <f t="shared" si="1762"/>
        <v/>
      </c>
      <c r="I5640">
        <f t="shared" si="1763"/>
        <v>357.4</v>
      </c>
      <c r="J5640">
        <f t="shared" si="1764"/>
        <v>356.7</v>
      </c>
      <c r="K5640">
        <f t="shared" si="1765"/>
        <v>1</v>
      </c>
      <c r="L5640" t="str">
        <f>IF(
    AND(
        K5640=1,
        COUNTIFS($A$2:A5640,A5640,$K$2:K5640,1)=1
    ),
    "ENTRY",
    ""
)</f>
        <v/>
      </c>
      <c r="M5640" t="str">
        <f t="shared" si="1766"/>
        <v/>
      </c>
      <c r="N5640" t="str">
        <f t="shared" si="1767"/>
        <v/>
      </c>
      <c r="O5640" t="str">
        <f t="shared" si="1768"/>
        <v/>
      </c>
      <c r="P5640" t="str">
        <f t="shared" si="1769"/>
        <v/>
      </c>
      <c r="Q5640" t="str">
        <f t="shared" si="1770"/>
        <v/>
      </c>
      <c r="R5640" t="str">
        <f t="shared" si="1771"/>
        <v/>
      </c>
      <c r="S5640" t="str">
        <f t="shared" si="1779"/>
        <v/>
      </c>
      <c r="U5640" t="str">
        <f t="shared" si="1772"/>
        <v/>
      </c>
      <c r="V5640" t="str">
        <f t="shared" si="1773"/>
        <v/>
      </c>
      <c r="W5640" t="str">
        <f t="shared" si="1774"/>
        <v/>
      </c>
      <c r="X5640" t="str">
        <f t="shared" si="1775"/>
        <v/>
      </c>
      <c r="Y5640" t="str">
        <f t="shared" si="1776"/>
        <v/>
      </c>
      <c r="Z5640" cm="1">
        <f t="array" ref="Z5640">LOOKUP(
    2,
    1/($A:$A=$A5640),
    $C:$C
)</f>
        <v>358.7</v>
      </c>
      <c r="AA5640" t="str">
        <f t="shared" si="1777"/>
        <v/>
      </c>
      <c r="AB5640" t="str">
        <f t="shared" si="1778"/>
        <v/>
      </c>
    </row>
    <row r="5641" spans="1:28" x14ac:dyDescent="0.3">
      <c r="A5641" s="2">
        <v>45988</v>
      </c>
      <c r="B5641" s="1">
        <v>0.47222222222222221</v>
      </c>
      <c r="C5641">
        <v>360.8</v>
      </c>
      <c r="D5641">
        <v>360.4</v>
      </c>
      <c r="E5641">
        <v>110497</v>
      </c>
      <c r="F5641" t="b">
        <f t="shared" si="1760"/>
        <v>0</v>
      </c>
      <c r="G5641" t="str">
        <f t="shared" si="1761"/>
        <v/>
      </c>
      <c r="H5641" t="str">
        <f t="shared" si="1762"/>
        <v/>
      </c>
      <c r="I5641">
        <f t="shared" si="1763"/>
        <v>357.4</v>
      </c>
      <c r="J5641">
        <f t="shared" si="1764"/>
        <v>356.7</v>
      </c>
      <c r="K5641">
        <f t="shared" si="1765"/>
        <v>1</v>
      </c>
      <c r="L5641" t="str">
        <f>IF(
    AND(
        K5641=1,
        COUNTIFS($A$2:A5641,A5641,$K$2:K5641,1)=1
    ),
    "ENTRY",
    ""
)</f>
        <v/>
      </c>
      <c r="M5641" t="str">
        <f t="shared" si="1766"/>
        <v/>
      </c>
      <c r="N5641" t="str">
        <f t="shared" si="1767"/>
        <v/>
      </c>
      <c r="O5641" t="str">
        <f t="shared" si="1768"/>
        <v/>
      </c>
      <c r="P5641" t="str">
        <f t="shared" si="1769"/>
        <v/>
      </c>
      <c r="Q5641" t="str">
        <f t="shared" si="1770"/>
        <v/>
      </c>
      <c r="R5641" t="str">
        <f t="shared" si="1771"/>
        <v/>
      </c>
      <c r="S5641" t="str">
        <f t="shared" si="1779"/>
        <v/>
      </c>
      <c r="U5641" t="str">
        <f t="shared" si="1772"/>
        <v/>
      </c>
      <c r="V5641" t="str">
        <f t="shared" si="1773"/>
        <v/>
      </c>
      <c r="W5641" t="str">
        <f t="shared" si="1774"/>
        <v/>
      </c>
      <c r="X5641" t="str">
        <f t="shared" si="1775"/>
        <v/>
      </c>
      <c r="Y5641" t="str">
        <f t="shared" si="1776"/>
        <v/>
      </c>
      <c r="Z5641" cm="1">
        <f t="array" ref="Z5641">LOOKUP(
    2,
    1/($A:$A=$A5641),
    $C:$C
)</f>
        <v>358.7</v>
      </c>
      <c r="AA5641" t="str">
        <f t="shared" si="1777"/>
        <v/>
      </c>
      <c r="AB5641" t="str">
        <f t="shared" si="1778"/>
        <v/>
      </c>
    </row>
    <row r="5642" spans="1:28" x14ac:dyDescent="0.3">
      <c r="A5642" s="2">
        <v>45988</v>
      </c>
      <c r="B5642" s="1">
        <v>0.47569444444444442</v>
      </c>
      <c r="C5642">
        <v>360.5</v>
      </c>
      <c r="D5642">
        <v>360</v>
      </c>
      <c r="E5642">
        <v>39939</v>
      </c>
      <c r="F5642" t="b">
        <f t="shared" si="1760"/>
        <v>0</v>
      </c>
      <c r="G5642" t="str">
        <f t="shared" si="1761"/>
        <v/>
      </c>
      <c r="H5642" t="str">
        <f t="shared" si="1762"/>
        <v/>
      </c>
      <c r="I5642">
        <f t="shared" si="1763"/>
        <v>357.4</v>
      </c>
      <c r="J5642">
        <f t="shared" si="1764"/>
        <v>356.7</v>
      </c>
      <c r="K5642">
        <f t="shared" si="1765"/>
        <v>1</v>
      </c>
      <c r="L5642" t="str">
        <f>IF(
    AND(
        K5642=1,
        COUNTIFS($A$2:A5642,A5642,$K$2:K5642,1)=1
    ),
    "ENTRY",
    ""
)</f>
        <v/>
      </c>
      <c r="M5642" t="str">
        <f t="shared" si="1766"/>
        <v/>
      </c>
      <c r="N5642" t="str">
        <f t="shared" si="1767"/>
        <v/>
      </c>
      <c r="O5642" t="str">
        <f t="shared" si="1768"/>
        <v/>
      </c>
      <c r="P5642" t="str">
        <f t="shared" si="1769"/>
        <v/>
      </c>
      <c r="Q5642" t="str">
        <f t="shared" si="1770"/>
        <v/>
      </c>
      <c r="R5642" t="str">
        <f t="shared" si="1771"/>
        <v/>
      </c>
      <c r="S5642" t="str">
        <f t="shared" si="1779"/>
        <v/>
      </c>
      <c r="U5642" t="str">
        <f t="shared" si="1772"/>
        <v/>
      </c>
      <c r="V5642" t="str">
        <f t="shared" si="1773"/>
        <v/>
      </c>
      <c r="W5642" t="str">
        <f t="shared" si="1774"/>
        <v/>
      </c>
      <c r="X5642" t="str">
        <f t="shared" si="1775"/>
        <v/>
      </c>
      <c r="Y5642" t="str">
        <f t="shared" si="1776"/>
        <v/>
      </c>
      <c r="Z5642" cm="1">
        <f t="array" ref="Z5642">LOOKUP(
    2,
    1/($A:$A=$A5642),
    $C:$C
)</f>
        <v>358.7</v>
      </c>
      <c r="AA5642" t="str">
        <f t="shared" si="1777"/>
        <v/>
      </c>
      <c r="AB5642" t="str">
        <f t="shared" si="1778"/>
        <v/>
      </c>
    </row>
    <row r="5643" spans="1:28" x14ac:dyDescent="0.3">
      <c r="A5643" s="2">
        <v>45988</v>
      </c>
      <c r="B5643" s="1">
        <v>0.47916666666666669</v>
      </c>
      <c r="C5643">
        <v>360.5</v>
      </c>
      <c r="D5643">
        <v>359.8</v>
      </c>
      <c r="E5643">
        <v>94573</v>
      </c>
      <c r="F5643" t="b">
        <f t="shared" si="1760"/>
        <v>0</v>
      </c>
      <c r="G5643" t="str">
        <f t="shared" si="1761"/>
        <v/>
      </c>
      <c r="H5643" t="str">
        <f t="shared" si="1762"/>
        <v/>
      </c>
      <c r="I5643">
        <f t="shared" si="1763"/>
        <v>357.4</v>
      </c>
      <c r="J5643">
        <f t="shared" si="1764"/>
        <v>356.7</v>
      </c>
      <c r="K5643">
        <f t="shared" si="1765"/>
        <v>1</v>
      </c>
      <c r="L5643" t="str">
        <f>IF(
    AND(
        K5643=1,
        COUNTIFS($A$2:A5643,A5643,$K$2:K5643,1)=1
    ),
    "ENTRY",
    ""
)</f>
        <v/>
      </c>
      <c r="M5643" t="str">
        <f t="shared" si="1766"/>
        <v/>
      </c>
      <c r="N5643" t="str">
        <f t="shared" si="1767"/>
        <v/>
      </c>
      <c r="O5643" t="str">
        <f t="shared" si="1768"/>
        <v/>
      </c>
      <c r="P5643" t="str">
        <f t="shared" si="1769"/>
        <v/>
      </c>
      <c r="Q5643" t="str">
        <f t="shared" si="1770"/>
        <v/>
      </c>
      <c r="R5643" t="str">
        <f t="shared" si="1771"/>
        <v/>
      </c>
      <c r="S5643" t="str">
        <f t="shared" si="1779"/>
        <v/>
      </c>
      <c r="U5643" t="str">
        <f t="shared" si="1772"/>
        <v/>
      </c>
      <c r="V5643" t="str">
        <f t="shared" si="1773"/>
        <v/>
      </c>
      <c r="W5643" t="str">
        <f t="shared" si="1774"/>
        <v/>
      </c>
      <c r="X5643" t="str">
        <f t="shared" si="1775"/>
        <v/>
      </c>
      <c r="Y5643" t="str">
        <f t="shared" si="1776"/>
        <v/>
      </c>
      <c r="Z5643" cm="1">
        <f t="array" ref="Z5643">LOOKUP(
    2,
    1/($A:$A=$A5643),
    $C:$C
)</f>
        <v>358.7</v>
      </c>
      <c r="AA5643" t="str">
        <f t="shared" si="1777"/>
        <v/>
      </c>
      <c r="AB5643" t="str">
        <f t="shared" si="1778"/>
        <v/>
      </c>
    </row>
    <row r="5644" spans="1:28" x14ac:dyDescent="0.3">
      <c r="A5644" s="2">
        <v>45988</v>
      </c>
      <c r="B5644" s="1">
        <v>0.4826388888888889</v>
      </c>
      <c r="C5644">
        <v>360.9</v>
      </c>
      <c r="D5644">
        <v>360.3</v>
      </c>
      <c r="E5644">
        <v>78648</v>
      </c>
      <c r="F5644" t="b">
        <f t="shared" si="1760"/>
        <v>0</v>
      </c>
      <c r="G5644" t="str">
        <f t="shared" si="1761"/>
        <v/>
      </c>
      <c r="H5644" t="str">
        <f t="shared" si="1762"/>
        <v/>
      </c>
      <c r="I5644">
        <f t="shared" si="1763"/>
        <v>357.4</v>
      </c>
      <c r="J5644">
        <f t="shared" si="1764"/>
        <v>356.7</v>
      </c>
      <c r="K5644">
        <f t="shared" si="1765"/>
        <v>1</v>
      </c>
      <c r="L5644" t="str">
        <f>IF(
    AND(
        K5644=1,
        COUNTIFS($A$2:A5644,A5644,$K$2:K5644,1)=1
    ),
    "ENTRY",
    ""
)</f>
        <v/>
      </c>
      <c r="M5644" t="str">
        <f t="shared" si="1766"/>
        <v/>
      </c>
      <c r="N5644" t="str">
        <f t="shared" si="1767"/>
        <v/>
      </c>
      <c r="O5644" t="str">
        <f t="shared" si="1768"/>
        <v/>
      </c>
      <c r="P5644" t="str">
        <f t="shared" si="1769"/>
        <v/>
      </c>
      <c r="Q5644" t="str">
        <f t="shared" si="1770"/>
        <v/>
      </c>
      <c r="R5644" t="str">
        <f t="shared" si="1771"/>
        <v/>
      </c>
      <c r="S5644" t="str">
        <f t="shared" si="1779"/>
        <v/>
      </c>
      <c r="U5644" t="str">
        <f t="shared" si="1772"/>
        <v/>
      </c>
      <c r="V5644" t="str">
        <f t="shared" si="1773"/>
        <v/>
      </c>
      <c r="W5644" t="str">
        <f t="shared" si="1774"/>
        <v/>
      </c>
      <c r="X5644" t="str">
        <f t="shared" si="1775"/>
        <v/>
      </c>
      <c r="Y5644" t="str">
        <f t="shared" si="1776"/>
        <v/>
      </c>
      <c r="Z5644" cm="1">
        <f t="array" ref="Z5644">LOOKUP(
    2,
    1/($A:$A=$A5644),
    $C:$C
)</f>
        <v>358.7</v>
      </c>
      <c r="AA5644" t="str">
        <f t="shared" si="1777"/>
        <v/>
      </c>
      <c r="AB5644" t="str">
        <f t="shared" si="1778"/>
        <v/>
      </c>
    </row>
    <row r="5645" spans="1:28" x14ac:dyDescent="0.3">
      <c r="A5645" s="2">
        <v>45988</v>
      </c>
      <c r="B5645" s="1">
        <v>0.4861111111111111</v>
      </c>
      <c r="C5645">
        <v>360.7</v>
      </c>
      <c r="D5645">
        <v>360.4</v>
      </c>
      <c r="E5645">
        <v>47306</v>
      </c>
      <c r="F5645" t="b">
        <f t="shared" si="1760"/>
        <v>0</v>
      </c>
      <c r="G5645" t="str">
        <f t="shared" si="1761"/>
        <v/>
      </c>
      <c r="H5645" t="str">
        <f t="shared" si="1762"/>
        <v/>
      </c>
      <c r="I5645">
        <f t="shared" si="1763"/>
        <v>357.4</v>
      </c>
      <c r="J5645">
        <f t="shared" si="1764"/>
        <v>356.7</v>
      </c>
      <c r="K5645">
        <f t="shared" si="1765"/>
        <v>1</v>
      </c>
      <c r="L5645" t="str">
        <f>IF(
    AND(
        K5645=1,
        COUNTIFS($A$2:A5645,A5645,$K$2:K5645,1)=1
    ),
    "ENTRY",
    ""
)</f>
        <v/>
      </c>
      <c r="M5645" t="str">
        <f t="shared" si="1766"/>
        <v/>
      </c>
      <c r="N5645" t="str">
        <f t="shared" si="1767"/>
        <v/>
      </c>
      <c r="O5645" t="str">
        <f t="shared" si="1768"/>
        <v/>
      </c>
      <c r="P5645" t="str">
        <f t="shared" si="1769"/>
        <v/>
      </c>
      <c r="Q5645" t="str">
        <f t="shared" si="1770"/>
        <v/>
      </c>
      <c r="R5645" t="str">
        <f t="shared" si="1771"/>
        <v/>
      </c>
      <c r="S5645" t="str">
        <f t="shared" si="1779"/>
        <v/>
      </c>
      <c r="U5645" t="str">
        <f t="shared" si="1772"/>
        <v/>
      </c>
      <c r="V5645" t="str">
        <f t="shared" si="1773"/>
        <v/>
      </c>
      <c r="W5645" t="str">
        <f t="shared" si="1774"/>
        <v/>
      </c>
      <c r="X5645" t="str">
        <f t="shared" si="1775"/>
        <v/>
      </c>
      <c r="Y5645" t="str">
        <f t="shared" si="1776"/>
        <v/>
      </c>
      <c r="Z5645" cm="1">
        <f t="array" ref="Z5645">LOOKUP(
    2,
    1/($A:$A=$A5645),
    $C:$C
)</f>
        <v>358.7</v>
      </c>
      <c r="AA5645" t="str">
        <f t="shared" si="1777"/>
        <v/>
      </c>
      <c r="AB5645" t="str">
        <f t="shared" si="1778"/>
        <v/>
      </c>
    </row>
    <row r="5646" spans="1:28" x14ac:dyDescent="0.3">
      <c r="A5646" s="2">
        <v>45988</v>
      </c>
      <c r="B5646" s="1">
        <v>0.48958333333333331</v>
      </c>
      <c r="C5646">
        <v>360.6</v>
      </c>
      <c r="D5646">
        <v>359.9</v>
      </c>
      <c r="E5646">
        <v>51490</v>
      </c>
      <c r="F5646" t="b">
        <f t="shared" si="1760"/>
        <v>0</v>
      </c>
      <c r="G5646" t="str">
        <f t="shared" si="1761"/>
        <v/>
      </c>
      <c r="H5646" t="str">
        <f t="shared" si="1762"/>
        <v/>
      </c>
      <c r="I5646">
        <f t="shared" si="1763"/>
        <v>357.4</v>
      </c>
      <c r="J5646">
        <f t="shared" si="1764"/>
        <v>356.7</v>
      </c>
      <c r="K5646">
        <f t="shared" si="1765"/>
        <v>1</v>
      </c>
      <c r="L5646" t="str">
        <f>IF(
    AND(
        K5646=1,
        COUNTIFS($A$2:A5646,A5646,$K$2:K5646,1)=1
    ),
    "ENTRY",
    ""
)</f>
        <v/>
      </c>
      <c r="M5646" t="str">
        <f t="shared" si="1766"/>
        <v/>
      </c>
      <c r="N5646" t="str">
        <f t="shared" si="1767"/>
        <v/>
      </c>
      <c r="O5646" t="str">
        <f t="shared" si="1768"/>
        <v/>
      </c>
      <c r="P5646" t="str">
        <f t="shared" si="1769"/>
        <v/>
      </c>
      <c r="Q5646" t="str">
        <f t="shared" si="1770"/>
        <v/>
      </c>
      <c r="R5646" t="str">
        <f t="shared" si="1771"/>
        <v/>
      </c>
      <c r="S5646" t="str">
        <f t="shared" si="1779"/>
        <v/>
      </c>
      <c r="U5646" t="str">
        <f t="shared" si="1772"/>
        <v/>
      </c>
      <c r="V5646" t="str">
        <f t="shared" si="1773"/>
        <v/>
      </c>
      <c r="W5646" t="str">
        <f t="shared" si="1774"/>
        <v/>
      </c>
      <c r="X5646" t="str">
        <f t="shared" si="1775"/>
        <v/>
      </c>
      <c r="Y5646" t="str">
        <f t="shared" si="1776"/>
        <v/>
      </c>
      <c r="Z5646" cm="1">
        <f t="array" ref="Z5646">LOOKUP(
    2,
    1/($A:$A=$A5646),
    $C:$C
)</f>
        <v>358.7</v>
      </c>
      <c r="AA5646" t="str">
        <f t="shared" si="1777"/>
        <v/>
      </c>
      <c r="AB5646" t="str">
        <f t="shared" si="1778"/>
        <v/>
      </c>
    </row>
    <row r="5647" spans="1:28" x14ac:dyDescent="0.3">
      <c r="A5647" s="2">
        <v>45988</v>
      </c>
      <c r="B5647" s="1">
        <v>0.49305555555555558</v>
      </c>
      <c r="C5647">
        <v>360.35</v>
      </c>
      <c r="D5647">
        <v>359.7</v>
      </c>
      <c r="E5647">
        <v>67989</v>
      </c>
      <c r="F5647" t="b">
        <f t="shared" si="1760"/>
        <v>0</v>
      </c>
      <c r="G5647" t="str">
        <f t="shared" si="1761"/>
        <v/>
      </c>
      <c r="H5647" t="str">
        <f t="shared" si="1762"/>
        <v/>
      </c>
      <c r="I5647">
        <f t="shared" si="1763"/>
        <v>357.4</v>
      </c>
      <c r="J5647">
        <f t="shared" si="1764"/>
        <v>356.7</v>
      </c>
      <c r="K5647">
        <f t="shared" si="1765"/>
        <v>1</v>
      </c>
      <c r="L5647" t="str">
        <f>IF(
    AND(
        K5647=1,
        COUNTIFS($A$2:A5647,A5647,$K$2:K5647,1)=1
    ),
    "ENTRY",
    ""
)</f>
        <v/>
      </c>
      <c r="M5647" t="str">
        <f t="shared" si="1766"/>
        <v/>
      </c>
      <c r="N5647" t="str">
        <f t="shared" si="1767"/>
        <v/>
      </c>
      <c r="O5647" t="str">
        <f t="shared" si="1768"/>
        <v/>
      </c>
      <c r="P5647" t="str">
        <f t="shared" si="1769"/>
        <v/>
      </c>
      <c r="Q5647" t="str">
        <f t="shared" si="1770"/>
        <v/>
      </c>
      <c r="R5647" t="str">
        <f t="shared" si="1771"/>
        <v/>
      </c>
      <c r="S5647" t="str">
        <f t="shared" si="1779"/>
        <v/>
      </c>
      <c r="U5647" t="str">
        <f t="shared" si="1772"/>
        <v/>
      </c>
      <c r="V5647" t="str">
        <f t="shared" si="1773"/>
        <v/>
      </c>
      <c r="W5647" t="str">
        <f t="shared" si="1774"/>
        <v/>
      </c>
      <c r="X5647" t="str">
        <f t="shared" si="1775"/>
        <v/>
      </c>
      <c r="Y5647" t="str">
        <f t="shared" si="1776"/>
        <v/>
      </c>
      <c r="Z5647" cm="1">
        <f t="array" ref="Z5647">LOOKUP(
    2,
    1/($A:$A=$A5647),
    $C:$C
)</f>
        <v>358.7</v>
      </c>
      <c r="AA5647" t="str">
        <f t="shared" si="1777"/>
        <v/>
      </c>
      <c r="AB5647" t="str">
        <f t="shared" si="1778"/>
        <v/>
      </c>
    </row>
    <row r="5648" spans="1:28" x14ac:dyDescent="0.3">
      <c r="A5648" s="2">
        <v>45988</v>
      </c>
      <c r="B5648" s="1">
        <v>0.49652777777777779</v>
      </c>
      <c r="C5648">
        <v>359.85</v>
      </c>
      <c r="D5648">
        <v>359.5</v>
      </c>
      <c r="E5648">
        <v>50253</v>
      </c>
      <c r="F5648" t="b">
        <f t="shared" si="1760"/>
        <v>0</v>
      </c>
      <c r="G5648" t="str">
        <f t="shared" si="1761"/>
        <v/>
      </c>
      <c r="H5648" t="str">
        <f t="shared" si="1762"/>
        <v/>
      </c>
      <c r="I5648">
        <f t="shared" si="1763"/>
        <v>357.4</v>
      </c>
      <c r="J5648">
        <f t="shared" si="1764"/>
        <v>356.7</v>
      </c>
      <c r="K5648">
        <f t="shared" si="1765"/>
        <v>1</v>
      </c>
      <c r="L5648" t="str">
        <f>IF(
    AND(
        K5648=1,
        COUNTIFS($A$2:A5648,A5648,$K$2:K5648,1)=1
    ),
    "ENTRY",
    ""
)</f>
        <v/>
      </c>
      <c r="M5648" t="str">
        <f t="shared" si="1766"/>
        <v/>
      </c>
      <c r="N5648" t="str">
        <f t="shared" si="1767"/>
        <v/>
      </c>
      <c r="O5648" t="str">
        <f t="shared" si="1768"/>
        <v/>
      </c>
      <c r="P5648" t="str">
        <f t="shared" si="1769"/>
        <v/>
      </c>
      <c r="Q5648" t="str">
        <f t="shared" si="1770"/>
        <v/>
      </c>
      <c r="R5648" t="str">
        <f t="shared" si="1771"/>
        <v/>
      </c>
      <c r="S5648" t="str">
        <f t="shared" si="1779"/>
        <v/>
      </c>
      <c r="U5648" t="str">
        <f t="shared" si="1772"/>
        <v/>
      </c>
      <c r="V5648" t="str">
        <f t="shared" si="1773"/>
        <v/>
      </c>
      <c r="W5648" t="str">
        <f t="shared" si="1774"/>
        <v/>
      </c>
      <c r="X5648" t="str">
        <f t="shared" si="1775"/>
        <v/>
      </c>
      <c r="Y5648" t="str">
        <f t="shared" si="1776"/>
        <v/>
      </c>
      <c r="Z5648" cm="1">
        <f t="array" ref="Z5648">LOOKUP(
    2,
    1/($A:$A=$A5648),
    $C:$C
)</f>
        <v>358.7</v>
      </c>
      <c r="AA5648" t="str">
        <f t="shared" si="1777"/>
        <v/>
      </c>
      <c r="AB5648" t="str">
        <f t="shared" si="1778"/>
        <v/>
      </c>
    </row>
    <row r="5649" spans="1:28" x14ac:dyDescent="0.3">
      <c r="A5649" s="2">
        <v>45988</v>
      </c>
      <c r="B5649" s="1">
        <v>0.5</v>
      </c>
      <c r="C5649">
        <v>360.2</v>
      </c>
      <c r="D5649">
        <v>359.55</v>
      </c>
      <c r="E5649">
        <v>70279</v>
      </c>
      <c r="F5649" t="b">
        <f t="shared" si="1760"/>
        <v>0</v>
      </c>
      <c r="G5649" t="str">
        <f t="shared" si="1761"/>
        <v/>
      </c>
      <c r="H5649" t="str">
        <f t="shared" si="1762"/>
        <v/>
      </c>
      <c r="I5649">
        <f t="shared" si="1763"/>
        <v>357.4</v>
      </c>
      <c r="J5649">
        <f t="shared" si="1764"/>
        <v>356.7</v>
      </c>
      <c r="K5649">
        <f t="shared" si="1765"/>
        <v>1</v>
      </c>
      <c r="L5649" t="str">
        <f>IF(
    AND(
        K5649=1,
        COUNTIFS($A$2:A5649,A5649,$K$2:K5649,1)=1
    ),
    "ENTRY",
    ""
)</f>
        <v/>
      </c>
      <c r="M5649" t="str">
        <f t="shared" si="1766"/>
        <v/>
      </c>
      <c r="N5649" t="str">
        <f t="shared" si="1767"/>
        <v/>
      </c>
      <c r="O5649" t="str">
        <f t="shared" si="1768"/>
        <v/>
      </c>
      <c r="P5649" t="str">
        <f t="shared" si="1769"/>
        <v/>
      </c>
      <c r="Q5649" t="str">
        <f t="shared" si="1770"/>
        <v/>
      </c>
      <c r="R5649" t="str">
        <f t="shared" si="1771"/>
        <v/>
      </c>
      <c r="S5649" t="str">
        <f t="shared" si="1779"/>
        <v/>
      </c>
      <c r="U5649" t="str">
        <f t="shared" si="1772"/>
        <v/>
      </c>
      <c r="V5649" t="str">
        <f t="shared" si="1773"/>
        <v/>
      </c>
      <c r="W5649" t="str">
        <f t="shared" si="1774"/>
        <v/>
      </c>
      <c r="X5649" t="str">
        <f t="shared" si="1775"/>
        <v/>
      </c>
      <c r="Y5649" t="str">
        <f t="shared" si="1776"/>
        <v/>
      </c>
      <c r="Z5649" cm="1">
        <f t="array" ref="Z5649">LOOKUP(
    2,
    1/($A:$A=$A5649),
    $C:$C
)</f>
        <v>358.7</v>
      </c>
      <c r="AA5649" t="str">
        <f t="shared" si="1777"/>
        <v/>
      </c>
      <c r="AB5649" t="str">
        <f t="shared" si="1778"/>
        <v/>
      </c>
    </row>
    <row r="5650" spans="1:28" x14ac:dyDescent="0.3">
      <c r="A5650" s="2">
        <v>45988</v>
      </c>
      <c r="B5650" s="1">
        <v>0.50347222222222221</v>
      </c>
      <c r="C5650">
        <v>359.85</v>
      </c>
      <c r="D5650">
        <v>359.05</v>
      </c>
      <c r="E5650">
        <v>80435</v>
      </c>
      <c r="F5650" t="b">
        <f t="shared" si="1760"/>
        <v>0</v>
      </c>
      <c r="G5650" t="str">
        <f t="shared" si="1761"/>
        <v/>
      </c>
      <c r="H5650" t="str">
        <f t="shared" si="1762"/>
        <v/>
      </c>
      <c r="I5650">
        <f t="shared" si="1763"/>
        <v>357.4</v>
      </c>
      <c r="J5650">
        <f t="shared" si="1764"/>
        <v>356.7</v>
      </c>
      <c r="K5650">
        <f t="shared" si="1765"/>
        <v>1</v>
      </c>
      <c r="L5650" t="str">
        <f>IF(
    AND(
        K5650=1,
        COUNTIFS($A$2:A5650,A5650,$K$2:K5650,1)=1
    ),
    "ENTRY",
    ""
)</f>
        <v/>
      </c>
      <c r="M5650" t="str">
        <f t="shared" si="1766"/>
        <v/>
      </c>
      <c r="N5650" t="str">
        <f t="shared" si="1767"/>
        <v/>
      </c>
      <c r="O5650" t="str">
        <f t="shared" si="1768"/>
        <v/>
      </c>
      <c r="P5650" t="str">
        <f t="shared" si="1769"/>
        <v/>
      </c>
      <c r="Q5650" t="str">
        <f t="shared" si="1770"/>
        <v/>
      </c>
      <c r="R5650" t="str">
        <f t="shared" si="1771"/>
        <v/>
      </c>
      <c r="S5650" t="str">
        <f t="shared" si="1779"/>
        <v/>
      </c>
      <c r="U5650" t="str">
        <f t="shared" si="1772"/>
        <v/>
      </c>
      <c r="V5650" t="str">
        <f t="shared" si="1773"/>
        <v/>
      </c>
      <c r="W5650" t="str">
        <f t="shared" si="1774"/>
        <v/>
      </c>
      <c r="X5650" t="str">
        <f t="shared" si="1775"/>
        <v/>
      </c>
      <c r="Y5650" t="str">
        <f t="shared" si="1776"/>
        <v/>
      </c>
      <c r="Z5650" cm="1">
        <f t="array" ref="Z5650">LOOKUP(
    2,
    1/($A:$A=$A5650),
    $C:$C
)</f>
        <v>358.7</v>
      </c>
      <c r="AA5650" t="str">
        <f t="shared" si="1777"/>
        <v/>
      </c>
      <c r="AB5650" t="str">
        <f t="shared" si="1778"/>
        <v/>
      </c>
    </row>
    <row r="5651" spans="1:28" x14ac:dyDescent="0.3">
      <c r="A5651" s="2">
        <v>45988</v>
      </c>
      <c r="B5651" s="1">
        <v>0.50694444444444442</v>
      </c>
      <c r="C5651">
        <v>360</v>
      </c>
      <c r="D5651">
        <v>359.1</v>
      </c>
      <c r="E5651">
        <v>80758</v>
      </c>
      <c r="F5651" t="b">
        <f t="shared" si="1760"/>
        <v>0</v>
      </c>
      <c r="G5651" t="str">
        <f t="shared" si="1761"/>
        <v/>
      </c>
      <c r="H5651" t="str">
        <f t="shared" si="1762"/>
        <v/>
      </c>
      <c r="I5651">
        <f t="shared" si="1763"/>
        <v>357.4</v>
      </c>
      <c r="J5651">
        <f t="shared" si="1764"/>
        <v>356.7</v>
      </c>
      <c r="K5651">
        <f t="shared" si="1765"/>
        <v>1</v>
      </c>
      <c r="L5651" t="str">
        <f>IF(
    AND(
        K5651=1,
        COUNTIFS($A$2:A5651,A5651,$K$2:K5651,1)=1
    ),
    "ENTRY",
    ""
)</f>
        <v/>
      </c>
      <c r="M5651" t="str">
        <f t="shared" si="1766"/>
        <v/>
      </c>
      <c r="N5651" t="str">
        <f t="shared" si="1767"/>
        <v/>
      </c>
      <c r="O5651" t="str">
        <f t="shared" si="1768"/>
        <v/>
      </c>
      <c r="P5651" t="str">
        <f t="shared" si="1769"/>
        <v/>
      </c>
      <c r="Q5651" t="str">
        <f t="shared" si="1770"/>
        <v/>
      </c>
      <c r="R5651" t="str">
        <f t="shared" si="1771"/>
        <v/>
      </c>
      <c r="S5651" t="str">
        <f t="shared" si="1779"/>
        <v/>
      </c>
      <c r="U5651" t="str">
        <f t="shared" si="1772"/>
        <v/>
      </c>
      <c r="V5651" t="str">
        <f t="shared" si="1773"/>
        <v/>
      </c>
      <c r="W5651" t="str">
        <f t="shared" si="1774"/>
        <v/>
      </c>
      <c r="X5651" t="str">
        <f t="shared" si="1775"/>
        <v/>
      </c>
      <c r="Y5651" t="str">
        <f t="shared" si="1776"/>
        <v/>
      </c>
      <c r="Z5651" cm="1">
        <f t="array" ref="Z5651">LOOKUP(
    2,
    1/($A:$A=$A5651),
    $C:$C
)</f>
        <v>358.7</v>
      </c>
      <c r="AA5651" t="str">
        <f t="shared" si="1777"/>
        <v/>
      </c>
      <c r="AB5651" t="str">
        <f t="shared" si="1778"/>
        <v/>
      </c>
    </row>
    <row r="5652" spans="1:28" x14ac:dyDescent="0.3">
      <c r="A5652" s="2">
        <v>45988</v>
      </c>
      <c r="B5652" s="1">
        <v>0.51041666666666663</v>
      </c>
      <c r="C5652">
        <v>360</v>
      </c>
      <c r="D5652">
        <v>359.45</v>
      </c>
      <c r="E5652">
        <v>36170</v>
      </c>
      <c r="F5652" t="b">
        <f t="shared" si="1760"/>
        <v>0</v>
      </c>
      <c r="G5652" t="str">
        <f t="shared" si="1761"/>
        <v/>
      </c>
      <c r="H5652" t="str">
        <f t="shared" si="1762"/>
        <v/>
      </c>
      <c r="I5652">
        <f t="shared" si="1763"/>
        <v>357.4</v>
      </c>
      <c r="J5652">
        <f t="shared" si="1764"/>
        <v>356.7</v>
      </c>
      <c r="K5652">
        <f t="shared" si="1765"/>
        <v>1</v>
      </c>
      <c r="L5652" t="str">
        <f>IF(
    AND(
        K5652=1,
        COUNTIFS($A$2:A5652,A5652,$K$2:K5652,1)=1
    ),
    "ENTRY",
    ""
)</f>
        <v/>
      </c>
      <c r="M5652" t="str">
        <f t="shared" si="1766"/>
        <v/>
      </c>
      <c r="N5652" t="str">
        <f t="shared" si="1767"/>
        <v/>
      </c>
      <c r="O5652" t="str">
        <f t="shared" si="1768"/>
        <v/>
      </c>
      <c r="P5652" t="str">
        <f t="shared" si="1769"/>
        <v/>
      </c>
      <c r="Q5652" t="str">
        <f t="shared" si="1770"/>
        <v/>
      </c>
      <c r="R5652" t="str">
        <f t="shared" si="1771"/>
        <v/>
      </c>
      <c r="S5652" t="str">
        <f t="shared" si="1779"/>
        <v/>
      </c>
      <c r="U5652" t="str">
        <f t="shared" si="1772"/>
        <v/>
      </c>
      <c r="V5652" t="str">
        <f t="shared" si="1773"/>
        <v/>
      </c>
      <c r="W5652" t="str">
        <f t="shared" si="1774"/>
        <v/>
      </c>
      <c r="X5652" t="str">
        <f t="shared" si="1775"/>
        <v/>
      </c>
      <c r="Y5652" t="str">
        <f t="shared" si="1776"/>
        <v/>
      </c>
      <c r="Z5652" cm="1">
        <f t="array" ref="Z5652">LOOKUP(
    2,
    1/($A:$A=$A5652),
    $C:$C
)</f>
        <v>358.7</v>
      </c>
      <c r="AA5652" t="str">
        <f t="shared" si="1777"/>
        <v/>
      </c>
      <c r="AB5652" t="str">
        <f t="shared" si="1778"/>
        <v/>
      </c>
    </row>
    <row r="5653" spans="1:28" x14ac:dyDescent="0.3">
      <c r="A5653" s="2">
        <v>45988</v>
      </c>
      <c r="B5653" s="1">
        <v>0.51388888888888884</v>
      </c>
      <c r="C5653">
        <v>359.6</v>
      </c>
      <c r="D5653">
        <v>359.1</v>
      </c>
      <c r="E5653">
        <v>35735</v>
      </c>
      <c r="F5653" t="b">
        <f t="shared" si="1760"/>
        <v>0</v>
      </c>
      <c r="G5653" t="str">
        <f t="shared" si="1761"/>
        <v/>
      </c>
      <c r="H5653" t="str">
        <f t="shared" si="1762"/>
        <v/>
      </c>
      <c r="I5653">
        <f t="shared" si="1763"/>
        <v>357.4</v>
      </c>
      <c r="J5653">
        <f t="shared" si="1764"/>
        <v>356.7</v>
      </c>
      <c r="K5653">
        <f t="shared" si="1765"/>
        <v>1</v>
      </c>
      <c r="L5653" t="str">
        <f>IF(
    AND(
        K5653=1,
        COUNTIFS($A$2:A5653,A5653,$K$2:K5653,1)=1
    ),
    "ENTRY",
    ""
)</f>
        <v/>
      </c>
      <c r="M5653" t="str">
        <f t="shared" si="1766"/>
        <v/>
      </c>
      <c r="N5653" t="str">
        <f t="shared" si="1767"/>
        <v/>
      </c>
      <c r="O5653" t="str">
        <f t="shared" si="1768"/>
        <v/>
      </c>
      <c r="P5653" t="str">
        <f t="shared" si="1769"/>
        <v/>
      </c>
      <c r="Q5653" t="str">
        <f t="shared" si="1770"/>
        <v/>
      </c>
      <c r="R5653" t="str">
        <f t="shared" si="1771"/>
        <v/>
      </c>
      <c r="S5653" t="str">
        <f t="shared" si="1779"/>
        <v/>
      </c>
      <c r="U5653" t="str">
        <f t="shared" si="1772"/>
        <v/>
      </c>
      <c r="V5653" t="str">
        <f t="shared" si="1773"/>
        <v/>
      </c>
      <c r="W5653" t="str">
        <f t="shared" si="1774"/>
        <v/>
      </c>
      <c r="X5653" t="str">
        <f t="shared" si="1775"/>
        <v/>
      </c>
      <c r="Y5653" t="str">
        <f t="shared" si="1776"/>
        <v/>
      </c>
      <c r="Z5653" cm="1">
        <f t="array" ref="Z5653">LOOKUP(
    2,
    1/($A:$A=$A5653),
    $C:$C
)</f>
        <v>358.7</v>
      </c>
      <c r="AA5653" t="str">
        <f t="shared" si="1777"/>
        <v/>
      </c>
      <c r="AB5653" t="str">
        <f t="shared" si="1778"/>
        <v/>
      </c>
    </row>
    <row r="5654" spans="1:28" x14ac:dyDescent="0.3">
      <c r="A5654" s="2">
        <v>45988</v>
      </c>
      <c r="B5654" s="1">
        <v>0.51736111111111116</v>
      </c>
      <c r="C5654">
        <v>359.25</v>
      </c>
      <c r="D5654">
        <v>358.55</v>
      </c>
      <c r="E5654">
        <v>97575</v>
      </c>
      <c r="F5654" t="b">
        <f t="shared" si="1760"/>
        <v>0</v>
      </c>
      <c r="G5654" t="str">
        <f t="shared" si="1761"/>
        <v/>
      </c>
      <c r="H5654" t="str">
        <f t="shared" si="1762"/>
        <v/>
      </c>
      <c r="I5654">
        <f t="shared" si="1763"/>
        <v>357.4</v>
      </c>
      <c r="J5654">
        <f t="shared" si="1764"/>
        <v>356.7</v>
      </c>
      <c r="K5654">
        <f t="shared" si="1765"/>
        <v>1</v>
      </c>
      <c r="L5654" t="str">
        <f>IF(
    AND(
        K5654=1,
        COUNTIFS($A$2:A5654,A5654,$K$2:K5654,1)=1
    ),
    "ENTRY",
    ""
)</f>
        <v/>
      </c>
      <c r="M5654" t="str">
        <f t="shared" si="1766"/>
        <v/>
      </c>
      <c r="N5654" t="str">
        <f t="shared" si="1767"/>
        <v/>
      </c>
      <c r="O5654" t="str">
        <f t="shared" si="1768"/>
        <v/>
      </c>
      <c r="P5654" t="str">
        <f t="shared" si="1769"/>
        <v/>
      </c>
      <c r="Q5654" t="str">
        <f t="shared" si="1770"/>
        <v/>
      </c>
      <c r="R5654" t="str">
        <f t="shared" si="1771"/>
        <v/>
      </c>
      <c r="S5654" t="str">
        <f t="shared" si="1779"/>
        <v/>
      </c>
      <c r="U5654" t="str">
        <f t="shared" si="1772"/>
        <v/>
      </c>
      <c r="V5654" t="str">
        <f t="shared" si="1773"/>
        <v/>
      </c>
      <c r="W5654" t="str">
        <f t="shared" si="1774"/>
        <v/>
      </c>
      <c r="X5654" t="str">
        <f t="shared" si="1775"/>
        <v/>
      </c>
      <c r="Y5654" t="str">
        <f t="shared" si="1776"/>
        <v/>
      </c>
      <c r="Z5654" cm="1">
        <f t="array" ref="Z5654">LOOKUP(
    2,
    1/($A:$A=$A5654),
    $C:$C
)</f>
        <v>358.7</v>
      </c>
      <c r="AA5654" t="str">
        <f t="shared" si="1777"/>
        <v/>
      </c>
      <c r="AB5654" t="str">
        <f t="shared" si="1778"/>
        <v/>
      </c>
    </row>
    <row r="5655" spans="1:28" x14ac:dyDescent="0.3">
      <c r="A5655" s="2">
        <v>45988</v>
      </c>
      <c r="B5655" s="1">
        <v>0.52083333333333337</v>
      </c>
      <c r="C5655">
        <v>358.95</v>
      </c>
      <c r="D5655">
        <v>358.5</v>
      </c>
      <c r="E5655">
        <v>28174</v>
      </c>
      <c r="F5655" t="b">
        <f t="shared" si="1760"/>
        <v>0</v>
      </c>
      <c r="G5655" t="str">
        <f t="shared" si="1761"/>
        <v/>
      </c>
      <c r="H5655" t="str">
        <f t="shared" si="1762"/>
        <v/>
      </c>
      <c r="I5655">
        <f t="shared" si="1763"/>
        <v>357.4</v>
      </c>
      <c r="J5655">
        <f t="shared" si="1764"/>
        <v>356.7</v>
      </c>
      <c r="K5655">
        <f t="shared" si="1765"/>
        <v>1</v>
      </c>
      <c r="L5655" t="str">
        <f>IF(
    AND(
        K5655=1,
        COUNTIFS($A$2:A5655,A5655,$K$2:K5655,1)=1
    ),
    "ENTRY",
    ""
)</f>
        <v/>
      </c>
      <c r="M5655" t="str">
        <f t="shared" si="1766"/>
        <v/>
      </c>
      <c r="N5655" t="str">
        <f t="shared" si="1767"/>
        <v/>
      </c>
      <c r="O5655" t="str">
        <f t="shared" si="1768"/>
        <v/>
      </c>
      <c r="P5655" t="str">
        <f t="shared" si="1769"/>
        <v/>
      </c>
      <c r="Q5655" t="str">
        <f t="shared" si="1770"/>
        <v/>
      </c>
      <c r="R5655" t="str">
        <f t="shared" si="1771"/>
        <v/>
      </c>
      <c r="S5655" t="str">
        <f t="shared" si="1779"/>
        <v/>
      </c>
      <c r="U5655" t="str">
        <f t="shared" si="1772"/>
        <v/>
      </c>
      <c r="V5655" t="str">
        <f t="shared" si="1773"/>
        <v/>
      </c>
      <c r="W5655" t="str">
        <f t="shared" si="1774"/>
        <v/>
      </c>
      <c r="X5655" t="str">
        <f t="shared" si="1775"/>
        <v/>
      </c>
      <c r="Y5655" t="str">
        <f t="shared" si="1776"/>
        <v/>
      </c>
      <c r="Z5655" cm="1">
        <f t="array" ref="Z5655">LOOKUP(
    2,
    1/($A:$A=$A5655),
    $C:$C
)</f>
        <v>358.7</v>
      </c>
      <c r="AA5655" t="str">
        <f t="shared" si="1777"/>
        <v/>
      </c>
      <c r="AB5655" t="str">
        <f t="shared" si="1778"/>
        <v/>
      </c>
    </row>
    <row r="5656" spans="1:28" x14ac:dyDescent="0.3">
      <c r="A5656" s="2">
        <v>45988</v>
      </c>
      <c r="B5656" s="1">
        <v>0.52430555555555558</v>
      </c>
      <c r="C5656">
        <v>358.8</v>
      </c>
      <c r="D5656">
        <v>358.5</v>
      </c>
      <c r="E5656">
        <v>31806</v>
      </c>
      <c r="F5656" t="b">
        <f t="shared" si="1760"/>
        <v>0</v>
      </c>
      <c r="G5656" t="str">
        <f t="shared" si="1761"/>
        <v/>
      </c>
      <c r="H5656" t="str">
        <f t="shared" si="1762"/>
        <v/>
      </c>
      <c r="I5656">
        <f t="shared" si="1763"/>
        <v>357.4</v>
      </c>
      <c r="J5656">
        <f t="shared" si="1764"/>
        <v>356.7</v>
      </c>
      <c r="K5656">
        <f t="shared" si="1765"/>
        <v>1</v>
      </c>
      <c r="L5656" t="str">
        <f>IF(
    AND(
        K5656=1,
        COUNTIFS($A$2:A5656,A5656,$K$2:K5656,1)=1
    ),
    "ENTRY",
    ""
)</f>
        <v/>
      </c>
      <c r="M5656" t="str">
        <f t="shared" si="1766"/>
        <v/>
      </c>
      <c r="N5656" t="str">
        <f t="shared" si="1767"/>
        <v/>
      </c>
      <c r="O5656" t="str">
        <f t="shared" si="1768"/>
        <v/>
      </c>
      <c r="P5656" t="str">
        <f t="shared" si="1769"/>
        <v/>
      </c>
      <c r="Q5656" t="str">
        <f t="shared" si="1770"/>
        <v/>
      </c>
      <c r="R5656" t="str">
        <f t="shared" si="1771"/>
        <v/>
      </c>
      <c r="S5656" t="str">
        <f t="shared" si="1779"/>
        <v/>
      </c>
      <c r="U5656" t="str">
        <f t="shared" si="1772"/>
        <v/>
      </c>
      <c r="V5656" t="str">
        <f t="shared" si="1773"/>
        <v/>
      </c>
      <c r="W5656" t="str">
        <f t="shared" si="1774"/>
        <v/>
      </c>
      <c r="X5656" t="str">
        <f t="shared" si="1775"/>
        <v/>
      </c>
      <c r="Y5656" t="str">
        <f t="shared" si="1776"/>
        <v/>
      </c>
      <c r="Z5656" cm="1">
        <f t="array" ref="Z5656">LOOKUP(
    2,
    1/($A:$A=$A5656),
    $C:$C
)</f>
        <v>358.7</v>
      </c>
      <c r="AA5656" t="str">
        <f t="shared" si="1777"/>
        <v/>
      </c>
      <c r="AB5656" t="str">
        <f t="shared" si="1778"/>
        <v/>
      </c>
    </row>
    <row r="5657" spans="1:28" x14ac:dyDescent="0.3">
      <c r="A5657" s="2">
        <v>45988</v>
      </c>
      <c r="B5657" s="1">
        <v>0.52777777777777779</v>
      </c>
      <c r="C5657">
        <v>359.1</v>
      </c>
      <c r="D5657">
        <v>358.5</v>
      </c>
      <c r="E5657">
        <v>54436</v>
      </c>
      <c r="F5657" t="b">
        <f t="shared" si="1760"/>
        <v>0</v>
      </c>
      <c r="G5657" t="str">
        <f t="shared" si="1761"/>
        <v/>
      </c>
      <c r="H5657" t="str">
        <f t="shared" si="1762"/>
        <v/>
      </c>
      <c r="I5657">
        <f t="shared" si="1763"/>
        <v>357.4</v>
      </c>
      <c r="J5657">
        <f t="shared" si="1764"/>
        <v>356.7</v>
      </c>
      <c r="K5657">
        <f t="shared" si="1765"/>
        <v>1</v>
      </c>
      <c r="L5657" t="str">
        <f>IF(
    AND(
        K5657=1,
        COUNTIFS($A$2:A5657,A5657,$K$2:K5657,1)=1
    ),
    "ENTRY",
    ""
)</f>
        <v/>
      </c>
      <c r="M5657" t="str">
        <f t="shared" si="1766"/>
        <v/>
      </c>
      <c r="N5657" t="str">
        <f t="shared" si="1767"/>
        <v/>
      </c>
      <c r="O5657" t="str">
        <f t="shared" si="1768"/>
        <v/>
      </c>
      <c r="P5657" t="str">
        <f t="shared" si="1769"/>
        <v/>
      </c>
      <c r="Q5657" t="str">
        <f t="shared" si="1770"/>
        <v/>
      </c>
      <c r="R5657" t="str">
        <f t="shared" si="1771"/>
        <v/>
      </c>
      <c r="S5657" t="str">
        <f t="shared" si="1779"/>
        <v/>
      </c>
      <c r="U5657" t="str">
        <f t="shared" si="1772"/>
        <v/>
      </c>
      <c r="V5657" t="str">
        <f t="shared" si="1773"/>
        <v/>
      </c>
      <c r="W5657" t="str">
        <f t="shared" si="1774"/>
        <v/>
      </c>
      <c r="X5657" t="str">
        <f t="shared" si="1775"/>
        <v/>
      </c>
      <c r="Y5657" t="str">
        <f t="shared" si="1776"/>
        <v/>
      </c>
      <c r="Z5657" cm="1">
        <f t="array" ref="Z5657">LOOKUP(
    2,
    1/($A:$A=$A5657),
    $C:$C
)</f>
        <v>358.7</v>
      </c>
      <c r="AA5657" t="str">
        <f t="shared" si="1777"/>
        <v/>
      </c>
      <c r="AB5657" t="str">
        <f t="shared" si="1778"/>
        <v/>
      </c>
    </row>
    <row r="5658" spans="1:28" x14ac:dyDescent="0.3">
      <c r="A5658" s="2">
        <v>45988</v>
      </c>
      <c r="B5658" s="1">
        <v>0.53125</v>
      </c>
      <c r="C5658">
        <v>359.3</v>
      </c>
      <c r="D5658">
        <v>358.95</v>
      </c>
      <c r="E5658">
        <v>35414</v>
      </c>
      <c r="F5658" t="b">
        <f t="shared" si="1760"/>
        <v>0</v>
      </c>
      <c r="G5658" t="str">
        <f t="shared" si="1761"/>
        <v/>
      </c>
      <c r="H5658" t="str">
        <f t="shared" si="1762"/>
        <v/>
      </c>
      <c r="I5658">
        <f t="shared" si="1763"/>
        <v>357.4</v>
      </c>
      <c r="J5658">
        <f t="shared" si="1764"/>
        <v>356.7</v>
      </c>
      <c r="K5658">
        <f t="shared" si="1765"/>
        <v>1</v>
      </c>
      <c r="L5658" t="str">
        <f>IF(
    AND(
        K5658=1,
        COUNTIFS($A$2:A5658,A5658,$K$2:K5658,1)=1
    ),
    "ENTRY",
    ""
)</f>
        <v/>
      </c>
      <c r="M5658" t="str">
        <f t="shared" si="1766"/>
        <v/>
      </c>
      <c r="N5658" t="str">
        <f t="shared" si="1767"/>
        <v/>
      </c>
      <c r="O5658" t="str">
        <f t="shared" si="1768"/>
        <v/>
      </c>
      <c r="P5658" t="str">
        <f t="shared" si="1769"/>
        <v/>
      </c>
      <c r="Q5658" t="str">
        <f t="shared" si="1770"/>
        <v/>
      </c>
      <c r="R5658" t="str">
        <f t="shared" si="1771"/>
        <v/>
      </c>
      <c r="S5658" t="str">
        <f t="shared" si="1779"/>
        <v/>
      </c>
      <c r="U5658" t="str">
        <f t="shared" si="1772"/>
        <v/>
      </c>
      <c r="V5658" t="str">
        <f t="shared" si="1773"/>
        <v/>
      </c>
      <c r="W5658" t="str">
        <f t="shared" si="1774"/>
        <v/>
      </c>
      <c r="X5658" t="str">
        <f t="shared" si="1775"/>
        <v/>
      </c>
      <c r="Y5658" t="str">
        <f t="shared" si="1776"/>
        <v/>
      </c>
      <c r="Z5658" cm="1">
        <f t="array" ref="Z5658">LOOKUP(
    2,
    1/($A:$A=$A5658),
    $C:$C
)</f>
        <v>358.7</v>
      </c>
      <c r="AA5658" t="str">
        <f t="shared" si="1777"/>
        <v/>
      </c>
      <c r="AB5658" t="str">
        <f t="shared" si="1778"/>
        <v/>
      </c>
    </row>
    <row r="5659" spans="1:28" x14ac:dyDescent="0.3">
      <c r="A5659" s="2">
        <v>45988</v>
      </c>
      <c r="B5659" s="1">
        <v>0.53472222222222221</v>
      </c>
      <c r="C5659">
        <v>359.45</v>
      </c>
      <c r="D5659">
        <v>359</v>
      </c>
      <c r="E5659">
        <v>32054</v>
      </c>
      <c r="F5659" t="b">
        <f t="shared" si="1760"/>
        <v>0</v>
      </c>
      <c r="G5659" t="str">
        <f t="shared" si="1761"/>
        <v/>
      </c>
      <c r="H5659" t="str">
        <f t="shared" si="1762"/>
        <v/>
      </c>
      <c r="I5659">
        <f t="shared" si="1763"/>
        <v>357.4</v>
      </c>
      <c r="J5659">
        <f t="shared" si="1764"/>
        <v>356.7</v>
      </c>
      <c r="K5659">
        <f t="shared" si="1765"/>
        <v>1</v>
      </c>
      <c r="L5659" t="str">
        <f>IF(
    AND(
        K5659=1,
        COUNTIFS($A$2:A5659,A5659,$K$2:K5659,1)=1
    ),
    "ENTRY",
    ""
)</f>
        <v/>
      </c>
      <c r="M5659" t="str">
        <f t="shared" si="1766"/>
        <v/>
      </c>
      <c r="N5659" t="str">
        <f t="shared" si="1767"/>
        <v/>
      </c>
      <c r="O5659" t="str">
        <f t="shared" si="1768"/>
        <v/>
      </c>
      <c r="P5659" t="str">
        <f t="shared" si="1769"/>
        <v/>
      </c>
      <c r="Q5659" t="str">
        <f t="shared" si="1770"/>
        <v/>
      </c>
      <c r="R5659" t="str">
        <f t="shared" si="1771"/>
        <v/>
      </c>
      <c r="S5659" t="str">
        <f t="shared" si="1779"/>
        <v/>
      </c>
      <c r="U5659" t="str">
        <f t="shared" si="1772"/>
        <v/>
      </c>
      <c r="V5659" t="str">
        <f t="shared" si="1773"/>
        <v/>
      </c>
      <c r="W5659" t="str">
        <f t="shared" si="1774"/>
        <v/>
      </c>
      <c r="X5659" t="str">
        <f t="shared" si="1775"/>
        <v/>
      </c>
      <c r="Y5659" t="str">
        <f t="shared" si="1776"/>
        <v/>
      </c>
      <c r="Z5659" cm="1">
        <f t="array" ref="Z5659">LOOKUP(
    2,
    1/($A:$A=$A5659),
    $C:$C
)</f>
        <v>358.7</v>
      </c>
      <c r="AA5659" t="str">
        <f t="shared" si="1777"/>
        <v/>
      </c>
      <c r="AB5659" t="str">
        <f t="shared" si="1778"/>
        <v/>
      </c>
    </row>
    <row r="5660" spans="1:28" x14ac:dyDescent="0.3">
      <c r="A5660" s="2">
        <v>45988</v>
      </c>
      <c r="B5660" s="1">
        <v>0.53819444444444442</v>
      </c>
      <c r="C5660">
        <v>359.3</v>
      </c>
      <c r="D5660">
        <v>358.95</v>
      </c>
      <c r="E5660">
        <v>27583</v>
      </c>
      <c r="F5660" t="b">
        <f t="shared" si="1760"/>
        <v>0</v>
      </c>
      <c r="G5660" t="str">
        <f t="shared" si="1761"/>
        <v/>
      </c>
      <c r="H5660" t="str">
        <f t="shared" si="1762"/>
        <v/>
      </c>
      <c r="I5660">
        <f t="shared" si="1763"/>
        <v>357.4</v>
      </c>
      <c r="J5660">
        <f t="shared" si="1764"/>
        <v>356.7</v>
      </c>
      <c r="K5660">
        <f t="shared" si="1765"/>
        <v>1</v>
      </c>
      <c r="L5660" t="str">
        <f>IF(
    AND(
        K5660=1,
        COUNTIFS($A$2:A5660,A5660,$K$2:K5660,1)=1
    ),
    "ENTRY",
    ""
)</f>
        <v/>
      </c>
      <c r="M5660" t="str">
        <f t="shared" si="1766"/>
        <v/>
      </c>
      <c r="N5660" t="str">
        <f t="shared" si="1767"/>
        <v/>
      </c>
      <c r="O5660" t="str">
        <f t="shared" si="1768"/>
        <v/>
      </c>
      <c r="P5660" t="str">
        <f t="shared" si="1769"/>
        <v/>
      </c>
      <c r="Q5660" t="str">
        <f t="shared" si="1770"/>
        <v/>
      </c>
      <c r="R5660" t="str">
        <f t="shared" si="1771"/>
        <v/>
      </c>
      <c r="S5660" t="str">
        <f t="shared" si="1779"/>
        <v/>
      </c>
      <c r="U5660" t="str">
        <f t="shared" si="1772"/>
        <v/>
      </c>
      <c r="V5660" t="str">
        <f t="shared" si="1773"/>
        <v/>
      </c>
      <c r="W5660" t="str">
        <f t="shared" si="1774"/>
        <v/>
      </c>
      <c r="X5660" t="str">
        <f t="shared" si="1775"/>
        <v/>
      </c>
      <c r="Y5660" t="str">
        <f t="shared" si="1776"/>
        <v/>
      </c>
      <c r="Z5660" cm="1">
        <f t="array" ref="Z5660">LOOKUP(
    2,
    1/($A:$A=$A5660),
    $C:$C
)</f>
        <v>358.7</v>
      </c>
      <c r="AA5660" t="str">
        <f t="shared" si="1777"/>
        <v/>
      </c>
      <c r="AB5660" t="str">
        <f t="shared" si="1778"/>
        <v/>
      </c>
    </row>
    <row r="5661" spans="1:28" x14ac:dyDescent="0.3">
      <c r="A5661" s="2">
        <v>45988</v>
      </c>
      <c r="B5661" s="1">
        <v>0.54166666666666663</v>
      </c>
      <c r="C5661">
        <v>359</v>
      </c>
      <c r="D5661">
        <v>358.65</v>
      </c>
      <c r="E5661">
        <v>37445</v>
      </c>
      <c r="F5661" t="b">
        <f t="shared" si="1760"/>
        <v>0</v>
      </c>
      <c r="G5661" t="str">
        <f t="shared" si="1761"/>
        <v/>
      </c>
      <c r="H5661" t="str">
        <f t="shared" si="1762"/>
        <v/>
      </c>
      <c r="I5661">
        <f t="shared" si="1763"/>
        <v>357.4</v>
      </c>
      <c r="J5661">
        <f t="shared" si="1764"/>
        <v>356.7</v>
      </c>
      <c r="K5661">
        <f t="shared" si="1765"/>
        <v>1</v>
      </c>
      <c r="L5661" t="str">
        <f>IF(
    AND(
        K5661=1,
        COUNTIFS($A$2:A5661,A5661,$K$2:K5661,1)=1
    ),
    "ENTRY",
    ""
)</f>
        <v/>
      </c>
      <c r="M5661" t="str">
        <f t="shared" si="1766"/>
        <v/>
      </c>
      <c r="N5661" t="str">
        <f t="shared" si="1767"/>
        <v/>
      </c>
      <c r="O5661" t="str">
        <f t="shared" si="1768"/>
        <v/>
      </c>
      <c r="P5661" t="str">
        <f t="shared" si="1769"/>
        <v/>
      </c>
      <c r="Q5661" t="str">
        <f t="shared" si="1770"/>
        <v/>
      </c>
      <c r="R5661" t="str">
        <f t="shared" si="1771"/>
        <v/>
      </c>
      <c r="S5661" t="str">
        <f t="shared" si="1779"/>
        <v/>
      </c>
      <c r="U5661" t="str">
        <f t="shared" si="1772"/>
        <v/>
      </c>
      <c r="V5661" t="str">
        <f t="shared" si="1773"/>
        <v/>
      </c>
      <c r="W5661" t="str">
        <f t="shared" si="1774"/>
        <v/>
      </c>
      <c r="X5661" t="str">
        <f t="shared" si="1775"/>
        <v/>
      </c>
      <c r="Y5661" t="str">
        <f t="shared" si="1776"/>
        <v/>
      </c>
      <c r="Z5661" cm="1">
        <f t="array" ref="Z5661">LOOKUP(
    2,
    1/($A:$A=$A5661),
    $C:$C
)</f>
        <v>358.7</v>
      </c>
      <c r="AA5661" t="str">
        <f t="shared" si="1777"/>
        <v/>
      </c>
      <c r="AB5661" t="str">
        <f t="shared" si="1778"/>
        <v/>
      </c>
    </row>
    <row r="5662" spans="1:28" x14ac:dyDescent="0.3">
      <c r="A5662" s="2">
        <v>45988</v>
      </c>
      <c r="B5662" s="1">
        <v>0.54513888888888884</v>
      </c>
      <c r="C5662">
        <v>359.1</v>
      </c>
      <c r="D5662">
        <v>358.65</v>
      </c>
      <c r="E5662">
        <v>27249</v>
      </c>
      <c r="F5662" t="b">
        <f t="shared" si="1760"/>
        <v>0</v>
      </c>
      <c r="G5662" t="str">
        <f t="shared" si="1761"/>
        <v/>
      </c>
      <c r="H5662" t="str">
        <f t="shared" si="1762"/>
        <v/>
      </c>
      <c r="I5662">
        <f t="shared" si="1763"/>
        <v>357.4</v>
      </c>
      <c r="J5662">
        <f t="shared" si="1764"/>
        <v>356.7</v>
      </c>
      <c r="K5662">
        <f t="shared" si="1765"/>
        <v>1</v>
      </c>
      <c r="L5662" t="str">
        <f>IF(
    AND(
        K5662=1,
        COUNTIFS($A$2:A5662,A5662,$K$2:K5662,1)=1
    ),
    "ENTRY",
    ""
)</f>
        <v/>
      </c>
      <c r="M5662" t="str">
        <f t="shared" si="1766"/>
        <v/>
      </c>
      <c r="N5662" t="str">
        <f t="shared" si="1767"/>
        <v/>
      </c>
      <c r="O5662" t="str">
        <f t="shared" si="1768"/>
        <v/>
      </c>
      <c r="P5662" t="str">
        <f t="shared" si="1769"/>
        <v/>
      </c>
      <c r="Q5662" t="str">
        <f t="shared" si="1770"/>
        <v/>
      </c>
      <c r="R5662" t="str">
        <f t="shared" si="1771"/>
        <v/>
      </c>
      <c r="S5662" t="str">
        <f t="shared" si="1779"/>
        <v/>
      </c>
      <c r="U5662" t="str">
        <f t="shared" si="1772"/>
        <v/>
      </c>
      <c r="V5662" t="str">
        <f t="shared" si="1773"/>
        <v/>
      </c>
      <c r="W5662" t="str">
        <f t="shared" si="1774"/>
        <v/>
      </c>
      <c r="X5662" t="str">
        <f t="shared" si="1775"/>
        <v/>
      </c>
      <c r="Y5662" t="str">
        <f t="shared" si="1776"/>
        <v/>
      </c>
      <c r="Z5662" cm="1">
        <f t="array" ref="Z5662">LOOKUP(
    2,
    1/($A:$A=$A5662),
    $C:$C
)</f>
        <v>358.7</v>
      </c>
      <c r="AA5662" t="str">
        <f t="shared" si="1777"/>
        <v/>
      </c>
      <c r="AB5662" t="str">
        <f t="shared" si="1778"/>
        <v/>
      </c>
    </row>
    <row r="5663" spans="1:28" x14ac:dyDescent="0.3">
      <c r="A5663" s="2">
        <v>45988</v>
      </c>
      <c r="B5663" s="1">
        <v>0.54861111111111116</v>
      </c>
      <c r="C5663">
        <v>358.95</v>
      </c>
      <c r="D5663">
        <v>358.15</v>
      </c>
      <c r="E5663">
        <v>71813</v>
      </c>
      <c r="F5663" t="b">
        <f t="shared" si="1760"/>
        <v>0</v>
      </c>
      <c r="G5663" t="str">
        <f t="shared" si="1761"/>
        <v/>
      </c>
      <c r="H5663" t="str">
        <f t="shared" si="1762"/>
        <v/>
      </c>
      <c r="I5663">
        <f t="shared" si="1763"/>
        <v>357.4</v>
      </c>
      <c r="J5663">
        <f t="shared" si="1764"/>
        <v>356.7</v>
      </c>
      <c r="K5663">
        <f t="shared" si="1765"/>
        <v>1</v>
      </c>
      <c r="L5663" t="str">
        <f>IF(
    AND(
        K5663=1,
        COUNTIFS($A$2:A5663,A5663,$K$2:K5663,1)=1
    ),
    "ENTRY",
    ""
)</f>
        <v/>
      </c>
      <c r="M5663" t="str">
        <f t="shared" si="1766"/>
        <v/>
      </c>
      <c r="N5663" t="str">
        <f t="shared" si="1767"/>
        <v/>
      </c>
      <c r="O5663" t="str">
        <f t="shared" si="1768"/>
        <v/>
      </c>
      <c r="P5663" t="str">
        <f t="shared" si="1769"/>
        <v/>
      </c>
      <c r="Q5663" t="str">
        <f t="shared" si="1770"/>
        <v/>
      </c>
      <c r="R5663" t="str">
        <f t="shared" si="1771"/>
        <v/>
      </c>
      <c r="S5663" t="str">
        <f t="shared" si="1779"/>
        <v/>
      </c>
      <c r="U5663" t="str">
        <f t="shared" si="1772"/>
        <v/>
      </c>
      <c r="V5663" t="str">
        <f t="shared" si="1773"/>
        <v/>
      </c>
      <c r="W5663" t="str">
        <f t="shared" si="1774"/>
        <v/>
      </c>
      <c r="X5663" t="str">
        <f t="shared" si="1775"/>
        <v/>
      </c>
      <c r="Y5663" t="str">
        <f t="shared" si="1776"/>
        <v/>
      </c>
      <c r="Z5663" cm="1">
        <f t="array" ref="Z5663">LOOKUP(
    2,
    1/($A:$A=$A5663),
    $C:$C
)</f>
        <v>358.7</v>
      </c>
      <c r="AA5663" t="str">
        <f t="shared" si="1777"/>
        <v/>
      </c>
      <c r="AB5663" t="str">
        <f t="shared" si="1778"/>
        <v/>
      </c>
    </row>
    <row r="5664" spans="1:28" x14ac:dyDescent="0.3">
      <c r="A5664" s="2">
        <v>45988</v>
      </c>
      <c r="B5664" s="1">
        <v>0.55208333333333337</v>
      </c>
      <c r="C5664">
        <v>358.55</v>
      </c>
      <c r="D5664">
        <v>358</v>
      </c>
      <c r="E5664">
        <v>35383</v>
      </c>
      <c r="F5664" t="b">
        <f t="shared" si="1760"/>
        <v>0</v>
      </c>
      <c r="G5664" t="str">
        <f t="shared" si="1761"/>
        <v/>
      </c>
      <c r="H5664" t="str">
        <f t="shared" si="1762"/>
        <v/>
      </c>
      <c r="I5664">
        <f t="shared" si="1763"/>
        <v>357.4</v>
      </c>
      <c r="J5664">
        <f t="shared" si="1764"/>
        <v>356.7</v>
      </c>
      <c r="K5664">
        <f t="shared" si="1765"/>
        <v>1</v>
      </c>
      <c r="L5664" t="str">
        <f>IF(
    AND(
        K5664=1,
        COUNTIFS($A$2:A5664,A5664,$K$2:K5664,1)=1
    ),
    "ENTRY",
    ""
)</f>
        <v/>
      </c>
      <c r="M5664" t="str">
        <f t="shared" si="1766"/>
        <v/>
      </c>
      <c r="N5664" t="str">
        <f t="shared" si="1767"/>
        <v/>
      </c>
      <c r="O5664" t="str">
        <f t="shared" si="1768"/>
        <v/>
      </c>
      <c r="P5664" t="str">
        <f t="shared" si="1769"/>
        <v/>
      </c>
      <c r="Q5664" t="str">
        <f t="shared" si="1770"/>
        <v/>
      </c>
      <c r="R5664" t="str">
        <f t="shared" si="1771"/>
        <v/>
      </c>
      <c r="S5664" t="str">
        <f t="shared" si="1779"/>
        <v/>
      </c>
      <c r="U5664" t="str">
        <f t="shared" si="1772"/>
        <v/>
      </c>
      <c r="V5664" t="str">
        <f t="shared" si="1773"/>
        <v/>
      </c>
      <c r="W5664" t="str">
        <f t="shared" si="1774"/>
        <v/>
      </c>
      <c r="X5664" t="str">
        <f t="shared" si="1775"/>
        <v/>
      </c>
      <c r="Y5664" t="str">
        <f t="shared" si="1776"/>
        <v/>
      </c>
      <c r="Z5664" cm="1">
        <f t="array" ref="Z5664">LOOKUP(
    2,
    1/($A:$A=$A5664),
    $C:$C
)</f>
        <v>358.7</v>
      </c>
      <c r="AA5664" t="str">
        <f t="shared" si="1777"/>
        <v/>
      </c>
      <c r="AB5664" t="str">
        <f t="shared" si="1778"/>
        <v/>
      </c>
    </row>
    <row r="5665" spans="1:28" x14ac:dyDescent="0.3">
      <c r="A5665" s="2">
        <v>45988</v>
      </c>
      <c r="B5665" s="1">
        <v>0.55555555555555558</v>
      </c>
      <c r="C5665">
        <v>358.75</v>
      </c>
      <c r="D5665">
        <v>358.2</v>
      </c>
      <c r="E5665">
        <v>32605</v>
      </c>
      <c r="F5665" t="b">
        <f t="shared" si="1760"/>
        <v>0</v>
      </c>
      <c r="G5665" t="str">
        <f t="shared" si="1761"/>
        <v/>
      </c>
      <c r="H5665" t="str">
        <f t="shared" si="1762"/>
        <v/>
      </c>
      <c r="I5665">
        <f t="shared" si="1763"/>
        <v>357.4</v>
      </c>
      <c r="J5665">
        <f t="shared" si="1764"/>
        <v>356.7</v>
      </c>
      <c r="K5665">
        <f t="shared" si="1765"/>
        <v>1</v>
      </c>
      <c r="L5665" t="str">
        <f>IF(
    AND(
        K5665=1,
        COUNTIFS($A$2:A5665,A5665,$K$2:K5665,1)=1
    ),
    "ENTRY",
    ""
)</f>
        <v/>
      </c>
      <c r="M5665" t="str">
        <f t="shared" si="1766"/>
        <v/>
      </c>
      <c r="N5665" t="str">
        <f t="shared" si="1767"/>
        <v/>
      </c>
      <c r="O5665" t="str">
        <f t="shared" si="1768"/>
        <v/>
      </c>
      <c r="P5665" t="str">
        <f t="shared" si="1769"/>
        <v/>
      </c>
      <c r="Q5665" t="str">
        <f t="shared" si="1770"/>
        <v/>
      </c>
      <c r="R5665" t="str">
        <f t="shared" si="1771"/>
        <v/>
      </c>
      <c r="S5665" t="str">
        <f t="shared" si="1779"/>
        <v/>
      </c>
      <c r="U5665" t="str">
        <f t="shared" si="1772"/>
        <v/>
      </c>
      <c r="V5665" t="str">
        <f t="shared" si="1773"/>
        <v/>
      </c>
      <c r="W5665" t="str">
        <f t="shared" si="1774"/>
        <v/>
      </c>
      <c r="X5665" t="str">
        <f t="shared" si="1775"/>
        <v/>
      </c>
      <c r="Y5665" t="str">
        <f t="shared" si="1776"/>
        <v/>
      </c>
      <c r="Z5665" cm="1">
        <f t="array" ref="Z5665">LOOKUP(
    2,
    1/($A:$A=$A5665),
    $C:$C
)</f>
        <v>358.7</v>
      </c>
      <c r="AA5665" t="str">
        <f t="shared" si="1777"/>
        <v/>
      </c>
      <c r="AB5665" t="str">
        <f t="shared" si="1778"/>
        <v/>
      </c>
    </row>
    <row r="5666" spans="1:28" x14ac:dyDescent="0.3">
      <c r="A5666" s="2">
        <v>45988</v>
      </c>
      <c r="B5666" s="1">
        <v>0.55902777777777779</v>
      </c>
      <c r="C5666">
        <v>358.5</v>
      </c>
      <c r="D5666">
        <v>358.05</v>
      </c>
      <c r="E5666">
        <v>26078</v>
      </c>
      <c r="F5666" t="b">
        <f t="shared" si="1760"/>
        <v>0</v>
      </c>
      <c r="G5666" t="str">
        <f t="shared" si="1761"/>
        <v/>
      </c>
      <c r="H5666" t="str">
        <f t="shared" si="1762"/>
        <v/>
      </c>
      <c r="I5666">
        <f t="shared" si="1763"/>
        <v>357.4</v>
      </c>
      <c r="J5666">
        <f t="shared" si="1764"/>
        <v>356.7</v>
      </c>
      <c r="K5666">
        <f t="shared" si="1765"/>
        <v>1</v>
      </c>
      <c r="L5666" t="str">
        <f>IF(
    AND(
        K5666=1,
        COUNTIFS($A$2:A5666,A5666,$K$2:K5666,1)=1
    ),
    "ENTRY",
    ""
)</f>
        <v/>
      </c>
      <c r="M5666" t="str">
        <f t="shared" si="1766"/>
        <v/>
      </c>
      <c r="N5666" t="str">
        <f t="shared" si="1767"/>
        <v/>
      </c>
      <c r="O5666" t="str">
        <f t="shared" si="1768"/>
        <v/>
      </c>
      <c r="P5666" t="str">
        <f t="shared" si="1769"/>
        <v/>
      </c>
      <c r="Q5666" t="str">
        <f t="shared" si="1770"/>
        <v/>
      </c>
      <c r="R5666" t="str">
        <f t="shared" si="1771"/>
        <v/>
      </c>
      <c r="S5666" t="str">
        <f t="shared" si="1779"/>
        <v/>
      </c>
      <c r="U5666" t="str">
        <f t="shared" si="1772"/>
        <v/>
      </c>
      <c r="V5666" t="str">
        <f t="shared" si="1773"/>
        <v/>
      </c>
      <c r="W5666" t="str">
        <f t="shared" si="1774"/>
        <v/>
      </c>
      <c r="X5666" t="str">
        <f t="shared" si="1775"/>
        <v/>
      </c>
      <c r="Y5666" t="str">
        <f t="shared" si="1776"/>
        <v/>
      </c>
      <c r="Z5666" cm="1">
        <f t="array" ref="Z5666">LOOKUP(
    2,
    1/($A:$A=$A5666),
    $C:$C
)</f>
        <v>358.7</v>
      </c>
      <c r="AA5666" t="str">
        <f t="shared" si="1777"/>
        <v/>
      </c>
      <c r="AB5666" t="str">
        <f t="shared" si="1778"/>
        <v/>
      </c>
    </row>
    <row r="5667" spans="1:28" x14ac:dyDescent="0.3">
      <c r="A5667" s="2">
        <v>45988</v>
      </c>
      <c r="B5667" s="1">
        <v>0.5625</v>
      </c>
      <c r="C5667">
        <v>358.45</v>
      </c>
      <c r="D5667">
        <v>358.05</v>
      </c>
      <c r="E5667">
        <v>37739</v>
      </c>
      <c r="F5667" t="b">
        <f t="shared" si="1760"/>
        <v>0</v>
      </c>
      <c r="G5667" t="str">
        <f t="shared" si="1761"/>
        <v/>
      </c>
      <c r="H5667" t="str">
        <f t="shared" si="1762"/>
        <v/>
      </c>
      <c r="I5667">
        <f t="shared" si="1763"/>
        <v>357.4</v>
      </c>
      <c r="J5667">
        <f t="shared" si="1764"/>
        <v>356.7</v>
      </c>
      <c r="K5667">
        <f t="shared" si="1765"/>
        <v>1</v>
      </c>
      <c r="L5667" t="str">
        <f>IF(
    AND(
        K5667=1,
        COUNTIFS($A$2:A5667,A5667,$K$2:K5667,1)=1
    ),
    "ENTRY",
    ""
)</f>
        <v/>
      </c>
      <c r="M5667" t="str">
        <f t="shared" si="1766"/>
        <v/>
      </c>
      <c r="N5667" t="str">
        <f t="shared" si="1767"/>
        <v/>
      </c>
      <c r="O5667" t="str">
        <f t="shared" si="1768"/>
        <v/>
      </c>
      <c r="P5667" t="str">
        <f t="shared" si="1769"/>
        <v/>
      </c>
      <c r="Q5667" t="str">
        <f t="shared" si="1770"/>
        <v/>
      </c>
      <c r="R5667" t="str">
        <f t="shared" si="1771"/>
        <v/>
      </c>
      <c r="S5667" t="str">
        <f t="shared" si="1779"/>
        <v/>
      </c>
      <c r="U5667" t="str">
        <f t="shared" si="1772"/>
        <v/>
      </c>
      <c r="V5667" t="str">
        <f t="shared" si="1773"/>
        <v/>
      </c>
      <c r="W5667" t="str">
        <f t="shared" si="1774"/>
        <v/>
      </c>
      <c r="X5667" t="str">
        <f t="shared" si="1775"/>
        <v/>
      </c>
      <c r="Y5667" t="str">
        <f t="shared" si="1776"/>
        <v/>
      </c>
      <c r="Z5667" cm="1">
        <f t="array" ref="Z5667">LOOKUP(
    2,
    1/($A:$A=$A5667),
    $C:$C
)</f>
        <v>358.7</v>
      </c>
      <c r="AA5667" t="str">
        <f t="shared" si="1777"/>
        <v/>
      </c>
      <c r="AB5667" t="str">
        <f t="shared" si="1778"/>
        <v/>
      </c>
    </row>
    <row r="5668" spans="1:28" x14ac:dyDescent="0.3">
      <c r="A5668" s="2">
        <v>45988</v>
      </c>
      <c r="B5668" s="1">
        <v>0.56597222222222221</v>
      </c>
      <c r="C5668">
        <v>358.4</v>
      </c>
      <c r="D5668">
        <v>357.8</v>
      </c>
      <c r="E5668">
        <v>85462</v>
      </c>
      <c r="F5668" t="b">
        <f t="shared" si="1760"/>
        <v>0</v>
      </c>
      <c r="G5668" t="str">
        <f t="shared" si="1761"/>
        <v/>
      </c>
      <c r="H5668" t="str">
        <f t="shared" si="1762"/>
        <v/>
      </c>
      <c r="I5668">
        <f t="shared" si="1763"/>
        <v>357.4</v>
      </c>
      <c r="J5668">
        <f t="shared" si="1764"/>
        <v>356.7</v>
      </c>
      <c r="K5668">
        <f t="shared" si="1765"/>
        <v>1</v>
      </c>
      <c r="L5668" t="str">
        <f>IF(
    AND(
        K5668=1,
        COUNTIFS($A$2:A5668,A5668,$K$2:K5668,1)=1
    ),
    "ENTRY",
    ""
)</f>
        <v/>
      </c>
      <c r="M5668" t="str">
        <f t="shared" si="1766"/>
        <v/>
      </c>
      <c r="N5668" t="str">
        <f t="shared" si="1767"/>
        <v/>
      </c>
      <c r="O5668" t="str">
        <f t="shared" si="1768"/>
        <v/>
      </c>
      <c r="P5668" t="str">
        <f t="shared" si="1769"/>
        <v/>
      </c>
      <c r="Q5668" t="str">
        <f t="shared" si="1770"/>
        <v/>
      </c>
      <c r="R5668" t="str">
        <f t="shared" si="1771"/>
        <v/>
      </c>
      <c r="S5668" t="str">
        <f t="shared" si="1779"/>
        <v/>
      </c>
      <c r="U5668" t="str">
        <f t="shared" si="1772"/>
        <v/>
      </c>
      <c r="V5668" t="str">
        <f t="shared" si="1773"/>
        <v/>
      </c>
      <c r="W5668" t="str">
        <f t="shared" si="1774"/>
        <v/>
      </c>
      <c r="X5668" t="str">
        <f t="shared" si="1775"/>
        <v/>
      </c>
      <c r="Y5668" t="str">
        <f t="shared" si="1776"/>
        <v/>
      </c>
      <c r="Z5668" cm="1">
        <f t="array" ref="Z5668">LOOKUP(
    2,
    1/($A:$A=$A5668),
    $C:$C
)</f>
        <v>358.7</v>
      </c>
      <c r="AA5668" t="str">
        <f t="shared" si="1777"/>
        <v/>
      </c>
      <c r="AB5668" t="str">
        <f t="shared" si="1778"/>
        <v/>
      </c>
    </row>
    <row r="5669" spans="1:28" x14ac:dyDescent="0.3">
      <c r="A5669" s="2">
        <v>45988</v>
      </c>
      <c r="B5669" s="1">
        <v>0.56944444444444442</v>
      </c>
      <c r="C5669">
        <v>358.2</v>
      </c>
      <c r="D5669">
        <v>357.85</v>
      </c>
      <c r="E5669">
        <v>58468</v>
      </c>
      <c r="F5669" t="b">
        <f t="shared" si="1760"/>
        <v>0</v>
      </c>
      <c r="G5669" t="str">
        <f t="shared" si="1761"/>
        <v/>
      </c>
      <c r="H5669" t="str">
        <f t="shared" si="1762"/>
        <v/>
      </c>
      <c r="I5669">
        <f t="shared" si="1763"/>
        <v>357.4</v>
      </c>
      <c r="J5669">
        <f t="shared" si="1764"/>
        <v>356.7</v>
      </c>
      <c r="K5669">
        <f t="shared" si="1765"/>
        <v>1</v>
      </c>
      <c r="L5669" t="str">
        <f>IF(
    AND(
        K5669=1,
        COUNTIFS($A$2:A5669,A5669,$K$2:K5669,1)=1
    ),
    "ENTRY",
    ""
)</f>
        <v/>
      </c>
      <c r="M5669" t="str">
        <f t="shared" si="1766"/>
        <v/>
      </c>
      <c r="N5669" t="str">
        <f t="shared" si="1767"/>
        <v/>
      </c>
      <c r="O5669" t="str">
        <f t="shared" si="1768"/>
        <v/>
      </c>
      <c r="P5669" t="str">
        <f t="shared" si="1769"/>
        <v/>
      </c>
      <c r="Q5669" t="str">
        <f t="shared" si="1770"/>
        <v/>
      </c>
      <c r="R5669" t="str">
        <f t="shared" si="1771"/>
        <v/>
      </c>
      <c r="S5669" t="str">
        <f t="shared" si="1779"/>
        <v/>
      </c>
      <c r="U5669" t="str">
        <f t="shared" si="1772"/>
        <v/>
      </c>
      <c r="V5669" t="str">
        <f t="shared" si="1773"/>
        <v/>
      </c>
      <c r="W5669" t="str">
        <f t="shared" si="1774"/>
        <v/>
      </c>
      <c r="X5669" t="str">
        <f t="shared" si="1775"/>
        <v/>
      </c>
      <c r="Y5669" t="str">
        <f t="shared" si="1776"/>
        <v/>
      </c>
      <c r="Z5669" cm="1">
        <f t="array" ref="Z5669">LOOKUP(
    2,
    1/($A:$A=$A5669),
    $C:$C
)</f>
        <v>358.7</v>
      </c>
      <c r="AA5669" t="str">
        <f t="shared" si="1777"/>
        <v/>
      </c>
      <c r="AB5669" t="str">
        <f t="shared" si="1778"/>
        <v/>
      </c>
    </row>
    <row r="5670" spans="1:28" x14ac:dyDescent="0.3">
      <c r="A5670" s="2">
        <v>45988</v>
      </c>
      <c r="B5670" s="1">
        <v>0.57291666666666663</v>
      </c>
      <c r="C5670">
        <v>358.25</v>
      </c>
      <c r="D5670">
        <v>357.8</v>
      </c>
      <c r="E5670">
        <v>45494</v>
      </c>
      <c r="F5670" t="b">
        <f t="shared" si="1760"/>
        <v>0</v>
      </c>
      <c r="G5670" t="str">
        <f t="shared" si="1761"/>
        <v/>
      </c>
      <c r="H5670" t="str">
        <f t="shared" si="1762"/>
        <v/>
      </c>
      <c r="I5670">
        <f t="shared" si="1763"/>
        <v>357.4</v>
      </c>
      <c r="J5670">
        <f t="shared" si="1764"/>
        <v>356.7</v>
      </c>
      <c r="K5670">
        <f t="shared" si="1765"/>
        <v>1</v>
      </c>
      <c r="L5670" t="str">
        <f>IF(
    AND(
        K5670=1,
        COUNTIFS($A$2:A5670,A5670,$K$2:K5670,1)=1
    ),
    "ENTRY",
    ""
)</f>
        <v/>
      </c>
      <c r="M5670" t="str">
        <f t="shared" si="1766"/>
        <v/>
      </c>
      <c r="N5670" t="str">
        <f t="shared" si="1767"/>
        <v/>
      </c>
      <c r="O5670" t="str">
        <f t="shared" si="1768"/>
        <v/>
      </c>
      <c r="P5670" t="str">
        <f t="shared" si="1769"/>
        <v/>
      </c>
      <c r="Q5670" t="str">
        <f t="shared" si="1770"/>
        <v/>
      </c>
      <c r="R5670" t="str">
        <f t="shared" si="1771"/>
        <v/>
      </c>
      <c r="S5670" t="str">
        <f t="shared" si="1779"/>
        <v/>
      </c>
      <c r="U5670" t="str">
        <f t="shared" si="1772"/>
        <v/>
      </c>
      <c r="V5670" t="str">
        <f t="shared" si="1773"/>
        <v/>
      </c>
      <c r="W5670" t="str">
        <f t="shared" si="1774"/>
        <v/>
      </c>
      <c r="X5670" t="str">
        <f t="shared" si="1775"/>
        <v/>
      </c>
      <c r="Y5670" t="str">
        <f t="shared" si="1776"/>
        <v/>
      </c>
      <c r="Z5670" cm="1">
        <f t="array" ref="Z5670">LOOKUP(
    2,
    1/($A:$A=$A5670),
    $C:$C
)</f>
        <v>358.7</v>
      </c>
      <c r="AA5670" t="str">
        <f t="shared" si="1777"/>
        <v/>
      </c>
      <c r="AB5670" t="str">
        <f t="shared" si="1778"/>
        <v/>
      </c>
    </row>
    <row r="5671" spans="1:28" x14ac:dyDescent="0.3">
      <c r="A5671" s="2">
        <v>45988</v>
      </c>
      <c r="B5671" s="1">
        <v>0.57638888888888884</v>
      </c>
      <c r="C5671">
        <v>358.2</v>
      </c>
      <c r="D5671">
        <v>357.75</v>
      </c>
      <c r="E5671">
        <v>72159</v>
      </c>
      <c r="F5671" t="b">
        <f t="shared" si="1760"/>
        <v>0</v>
      </c>
      <c r="G5671" t="str">
        <f t="shared" si="1761"/>
        <v/>
      </c>
      <c r="H5671" t="str">
        <f t="shared" si="1762"/>
        <v/>
      </c>
      <c r="I5671">
        <f t="shared" si="1763"/>
        <v>357.4</v>
      </c>
      <c r="J5671">
        <f t="shared" si="1764"/>
        <v>356.7</v>
      </c>
      <c r="K5671">
        <f t="shared" si="1765"/>
        <v>1</v>
      </c>
      <c r="L5671" t="str">
        <f>IF(
    AND(
        K5671=1,
        COUNTIFS($A$2:A5671,A5671,$K$2:K5671,1)=1
    ),
    "ENTRY",
    ""
)</f>
        <v/>
      </c>
      <c r="M5671" t="str">
        <f t="shared" si="1766"/>
        <v/>
      </c>
      <c r="N5671" t="str">
        <f t="shared" si="1767"/>
        <v/>
      </c>
      <c r="O5671" t="str">
        <f t="shared" si="1768"/>
        <v/>
      </c>
      <c r="P5671" t="str">
        <f t="shared" si="1769"/>
        <v/>
      </c>
      <c r="Q5671" t="str">
        <f t="shared" si="1770"/>
        <v/>
      </c>
      <c r="R5671" t="str">
        <f t="shared" si="1771"/>
        <v/>
      </c>
      <c r="S5671" t="str">
        <f t="shared" si="1779"/>
        <v/>
      </c>
      <c r="U5671" t="str">
        <f t="shared" si="1772"/>
        <v/>
      </c>
      <c r="V5671" t="str">
        <f t="shared" si="1773"/>
        <v/>
      </c>
      <c r="W5671" t="str">
        <f t="shared" si="1774"/>
        <v/>
      </c>
      <c r="X5671" t="str">
        <f t="shared" si="1775"/>
        <v/>
      </c>
      <c r="Y5671" t="str">
        <f t="shared" si="1776"/>
        <v/>
      </c>
      <c r="Z5671" cm="1">
        <f t="array" ref="Z5671">LOOKUP(
    2,
    1/($A:$A=$A5671),
    $C:$C
)</f>
        <v>358.7</v>
      </c>
      <c r="AA5671" t="str">
        <f t="shared" si="1777"/>
        <v/>
      </c>
      <c r="AB5671" t="str">
        <f t="shared" si="1778"/>
        <v/>
      </c>
    </row>
    <row r="5672" spans="1:28" x14ac:dyDescent="0.3">
      <c r="A5672" s="2">
        <v>45988</v>
      </c>
      <c r="B5672" s="1">
        <v>0.57986111111111116</v>
      </c>
      <c r="C5672">
        <v>358.55</v>
      </c>
      <c r="D5672">
        <v>358.1</v>
      </c>
      <c r="E5672">
        <v>99638</v>
      </c>
      <c r="F5672" t="b">
        <f t="shared" si="1760"/>
        <v>0</v>
      </c>
      <c r="G5672" t="str">
        <f t="shared" si="1761"/>
        <v/>
      </c>
      <c r="H5672" t="str">
        <f t="shared" si="1762"/>
        <v/>
      </c>
      <c r="I5672">
        <f t="shared" si="1763"/>
        <v>357.4</v>
      </c>
      <c r="J5672">
        <f t="shared" si="1764"/>
        <v>356.7</v>
      </c>
      <c r="K5672">
        <f t="shared" si="1765"/>
        <v>1</v>
      </c>
      <c r="L5672" t="str">
        <f>IF(
    AND(
        K5672=1,
        COUNTIFS($A$2:A5672,A5672,$K$2:K5672,1)=1
    ),
    "ENTRY",
    ""
)</f>
        <v/>
      </c>
      <c r="M5672" t="str">
        <f t="shared" si="1766"/>
        <v/>
      </c>
      <c r="N5672" t="str">
        <f t="shared" si="1767"/>
        <v/>
      </c>
      <c r="O5672" t="str">
        <f t="shared" si="1768"/>
        <v/>
      </c>
      <c r="P5672" t="str">
        <f t="shared" si="1769"/>
        <v/>
      </c>
      <c r="Q5672" t="str">
        <f t="shared" si="1770"/>
        <v/>
      </c>
      <c r="R5672" t="str">
        <f t="shared" si="1771"/>
        <v/>
      </c>
      <c r="S5672" t="str">
        <f t="shared" si="1779"/>
        <v/>
      </c>
      <c r="U5672" t="str">
        <f t="shared" si="1772"/>
        <v/>
      </c>
      <c r="V5672" t="str">
        <f t="shared" si="1773"/>
        <v/>
      </c>
      <c r="W5672" t="str">
        <f t="shared" si="1774"/>
        <v/>
      </c>
      <c r="X5672" t="str">
        <f t="shared" si="1775"/>
        <v/>
      </c>
      <c r="Y5672" t="str">
        <f t="shared" si="1776"/>
        <v/>
      </c>
      <c r="Z5672" cm="1">
        <f t="array" ref="Z5672">LOOKUP(
    2,
    1/($A:$A=$A5672),
    $C:$C
)</f>
        <v>358.7</v>
      </c>
      <c r="AA5672" t="str">
        <f t="shared" si="1777"/>
        <v/>
      </c>
      <c r="AB5672" t="str">
        <f t="shared" si="1778"/>
        <v/>
      </c>
    </row>
    <row r="5673" spans="1:28" x14ac:dyDescent="0.3">
      <c r="A5673" s="2">
        <v>45988</v>
      </c>
      <c r="B5673" s="1">
        <v>0.58333333333333337</v>
      </c>
      <c r="C5673">
        <v>358.5</v>
      </c>
      <c r="D5673">
        <v>358.15</v>
      </c>
      <c r="E5673">
        <v>27652</v>
      </c>
      <c r="F5673" t="b">
        <f t="shared" si="1760"/>
        <v>0</v>
      </c>
      <c r="G5673" t="str">
        <f t="shared" si="1761"/>
        <v/>
      </c>
      <c r="H5673" t="str">
        <f t="shared" si="1762"/>
        <v/>
      </c>
      <c r="I5673">
        <f t="shared" si="1763"/>
        <v>357.4</v>
      </c>
      <c r="J5673">
        <f t="shared" si="1764"/>
        <v>356.7</v>
      </c>
      <c r="K5673">
        <f t="shared" si="1765"/>
        <v>1</v>
      </c>
      <c r="L5673" t="str">
        <f>IF(
    AND(
        K5673=1,
        COUNTIFS($A$2:A5673,A5673,$K$2:K5673,1)=1
    ),
    "ENTRY",
    ""
)</f>
        <v/>
      </c>
      <c r="M5673" t="str">
        <f t="shared" si="1766"/>
        <v/>
      </c>
      <c r="N5673" t="str">
        <f t="shared" si="1767"/>
        <v/>
      </c>
      <c r="O5673" t="str">
        <f t="shared" si="1768"/>
        <v/>
      </c>
      <c r="P5673" t="str">
        <f t="shared" si="1769"/>
        <v/>
      </c>
      <c r="Q5673" t="str">
        <f t="shared" si="1770"/>
        <v/>
      </c>
      <c r="R5673" t="str">
        <f t="shared" si="1771"/>
        <v/>
      </c>
      <c r="S5673" t="str">
        <f t="shared" si="1779"/>
        <v/>
      </c>
      <c r="U5673" t="str">
        <f t="shared" si="1772"/>
        <v/>
      </c>
      <c r="V5673" t="str">
        <f t="shared" si="1773"/>
        <v/>
      </c>
      <c r="W5673" t="str">
        <f t="shared" si="1774"/>
        <v/>
      </c>
      <c r="X5673" t="str">
        <f t="shared" si="1775"/>
        <v/>
      </c>
      <c r="Y5673" t="str">
        <f t="shared" si="1776"/>
        <v/>
      </c>
      <c r="Z5673" cm="1">
        <f t="array" ref="Z5673">LOOKUP(
    2,
    1/($A:$A=$A5673),
    $C:$C
)</f>
        <v>358.7</v>
      </c>
      <c r="AA5673" t="str">
        <f t="shared" si="1777"/>
        <v/>
      </c>
      <c r="AB5673" t="str">
        <f t="shared" si="1778"/>
        <v/>
      </c>
    </row>
    <row r="5674" spans="1:28" x14ac:dyDescent="0.3">
      <c r="A5674" s="2">
        <v>45988</v>
      </c>
      <c r="B5674" s="1">
        <v>0.58680555555555558</v>
      </c>
      <c r="C5674">
        <v>358.35</v>
      </c>
      <c r="D5674">
        <v>358.1</v>
      </c>
      <c r="E5674">
        <v>43833</v>
      </c>
      <c r="F5674" t="b">
        <f t="shared" si="1760"/>
        <v>0</v>
      </c>
      <c r="G5674" t="str">
        <f t="shared" si="1761"/>
        <v/>
      </c>
      <c r="H5674" t="str">
        <f t="shared" si="1762"/>
        <v/>
      </c>
      <c r="I5674">
        <f t="shared" si="1763"/>
        <v>357.4</v>
      </c>
      <c r="J5674">
        <f t="shared" si="1764"/>
        <v>356.7</v>
      </c>
      <c r="K5674">
        <f t="shared" si="1765"/>
        <v>1</v>
      </c>
      <c r="L5674" t="str">
        <f>IF(
    AND(
        K5674=1,
        COUNTIFS($A$2:A5674,A5674,$K$2:K5674,1)=1
    ),
    "ENTRY",
    ""
)</f>
        <v/>
      </c>
      <c r="M5674" t="str">
        <f t="shared" si="1766"/>
        <v/>
      </c>
      <c r="N5674" t="str">
        <f t="shared" si="1767"/>
        <v/>
      </c>
      <c r="O5674" t="str">
        <f t="shared" si="1768"/>
        <v/>
      </c>
      <c r="P5674" t="str">
        <f t="shared" si="1769"/>
        <v/>
      </c>
      <c r="Q5674" t="str">
        <f t="shared" si="1770"/>
        <v/>
      </c>
      <c r="R5674" t="str">
        <f t="shared" si="1771"/>
        <v/>
      </c>
      <c r="S5674" t="str">
        <f t="shared" si="1779"/>
        <v/>
      </c>
      <c r="U5674" t="str">
        <f t="shared" si="1772"/>
        <v/>
      </c>
      <c r="V5674" t="str">
        <f t="shared" si="1773"/>
        <v/>
      </c>
      <c r="W5674" t="str">
        <f t="shared" si="1774"/>
        <v/>
      </c>
      <c r="X5674" t="str">
        <f t="shared" si="1775"/>
        <v/>
      </c>
      <c r="Y5674" t="str">
        <f t="shared" si="1776"/>
        <v/>
      </c>
      <c r="Z5674" cm="1">
        <f t="array" ref="Z5674">LOOKUP(
    2,
    1/($A:$A=$A5674),
    $C:$C
)</f>
        <v>358.7</v>
      </c>
      <c r="AA5674" t="str">
        <f t="shared" si="1777"/>
        <v/>
      </c>
      <c r="AB5674" t="str">
        <f t="shared" si="1778"/>
        <v/>
      </c>
    </row>
    <row r="5675" spans="1:28" x14ac:dyDescent="0.3">
      <c r="A5675" s="2">
        <v>45988</v>
      </c>
      <c r="B5675" s="1">
        <v>0.59027777777777779</v>
      </c>
      <c r="C5675">
        <v>358.45</v>
      </c>
      <c r="D5675">
        <v>358.05</v>
      </c>
      <c r="E5675">
        <v>102851</v>
      </c>
      <c r="F5675" t="b">
        <f t="shared" si="1760"/>
        <v>0</v>
      </c>
      <c r="G5675" t="str">
        <f t="shared" si="1761"/>
        <v/>
      </c>
      <c r="H5675" t="str">
        <f t="shared" si="1762"/>
        <v/>
      </c>
      <c r="I5675">
        <f t="shared" si="1763"/>
        <v>357.4</v>
      </c>
      <c r="J5675">
        <f t="shared" si="1764"/>
        <v>356.7</v>
      </c>
      <c r="K5675">
        <f t="shared" si="1765"/>
        <v>1</v>
      </c>
      <c r="L5675" t="str">
        <f>IF(
    AND(
        K5675=1,
        COUNTIFS($A$2:A5675,A5675,$K$2:K5675,1)=1
    ),
    "ENTRY",
    ""
)</f>
        <v/>
      </c>
      <c r="M5675" t="str">
        <f t="shared" si="1766"/>
        <v/>
      </c>
      <c r="N5675" t="str">
        <f t="shared" si="1767"/>
        <v/>
      </c>
      <c r="O5675" t="str">
        <f t="shared" si="1768"/>
        <v/>
      </c>
      <c r="P5675" t="str">
        <f t="shared" si="1769"/>
        <v/>
      </c>
      <c r="Q5675" t="str">
        <f t="shared" si="1770"/>
        <v/>
      </c>
      <c r="R5675" t="str">
        <f t="shared" si="1771"/>
        <v/>
      </c>
      <c r="S5675" t="str">
        <f t="shared" si="1779"/>
        <v/>
      </c>
      <c r="U5675" t="str">
        <f t="shared" si="1772"/>
        <v/>
      </c>
      <c r="V5675" t="str">
        <f t="shared" si="1773"/>
        <v/>
      </c>
      <c r="W5675" t="str">
        <f t="shared" si="1774"/>
        <v/>
      </c>
      <c r="X5675" t="str">
        <f t="shared" si="1775"/>
        <v/>
      </c>
      <c r="Y5675" t="str">
        <f t="shared" si="1776"/>
        <v/>
      </c>
      <c r="Z5675" cm="1">
        <f t="array" ref="Z5675">LOOKUP(
    2,
    1/($A:$A=$A5675),
    $C:$C
)</f>
        <v>358.7</v>
      </c>
      <c r="AA5675" t="str">
        <f t="shared" si="1777"/>
        <v/>
      </c>
      <c r="AB5675" t="str">
        <f t="shared" si="1778"/>
        <v/>
      </c>
    </row>
    <row r="5676" spans="1:28" x14ac:dyDescent="0.3">
      <c r="A5676" s="2">
        <v>45988</v>
      </c>
      <c r="B5676" s="1">
        <v>0.59375</v>
      </c>
      <c r="C5676">
        <v>358.4</v>
      </c>
      <c r="D5676">
        <v>358</v>
      </c>
      <c r="E5676">
        <v>31891</v>
      </c>
      <c r="F5676" t="b">
        <f t="shared" si="1760"/>
        <v>0</v>
      </c>
      <c r="G5676" t="str">
        <f t="shared" si="1761"/>
        <v/>
      </c>
      <c r="H5676" t="str">
        <f t="shared" si="1762"/>
        <v/>
      </c>
      <c r="I5676">
        <f t="shared" si="1763"/>
        <v>357.4</v>
      </c>
      <c r="J5676">
        <f t="shared" si="1764"/>
        <v>356.7</v>
      </c>
      <c r="K5676">
        <f t="shared" si="1765"/>
        <v>1</v>
      </c>
      <c r="L5676" t="str">
        <f>IF(
    AND(
        K5676=1,
        COUNTIFS($A$2:A5676,A5676,$K$2:K5676,1)=1
    ),
    "ENTRY",
    ""
)</f>
        <v/>
      </c>
      <c r="M5676" t="str">
        <f t="shared" si="1766"/>
        <v/>
      </c>
      <c r="N5676" t="str">
        <f t="shared" si="1767"/>
        <v/>
      </c>
      <c r="O5676" t="str">
        <f t="shared" si="1768"/>
        <v/>
      </c>
      <c r="P5676" t="str">
        <f t="shared" si="1769"/>
        <v/>
      </c>
      <c r="Q5676" t="str">
        <f t="shared" si="1770"/>
        <v/>
      </c>
      <c r="R5676" t="str">
        <f t="shared" si="1771"/>
        <v/>
      </c>
      <c r="S5676" t="str">
        <f t="shared" si="1779"/>
        <v/>
      </c>
      <c r="U5676" t="str">
        <f t="shared" si="1772"/>
        <v/>
      </c>
      <c r="V5676" t="str">
        <f t="shared" si="1773"/>
        <v/>
      </c>
      <c r="W5676" t="str">
        <f t="shared" si="1774"/>
        <v/>
      </c>
      <c r="X5676" t="str">
        <f t="shared" si="1775"/>
        <v/>
      </c>
      <c r="Y5676" t="str">
        <f t="shared" si="1776"/>
        <v/>
      </c>
      <c r="Z5676" cm="1">
        <f t="array" ref="Z5676">LOOKUP(
    2,
    1/($A:$A=$A5676),
    $C:$C
)</f>
        <v>358.7</v>
      </c>
      <c r="AA5676" t="str">
        <f t="shared" si="1777"/>
        <v/>
      </c>
      <c r="AB5676" t="str">
        <f t="shared" si="1778"/>
        <v/>
      </c>
    </row>
    <row r="5677" spans="1:28" x14ac:dyDescent="0.3">
      <c r="A5677" s="2">
        <v>45988</v>
      </c>
      <c r="B5677" s="1">
        <v>0.59722222222222221</v>
      </c>
      <c r="C5677">
        <v>358.7</v>
      </c>
      <c r="D5677">
        <v>358.2</v>
      </c>
      <c r="E5677">
        <v>65737</v>
      </c>
      <c r="F5677" t="b">
        <f t="shared" si="1760"/>
        <v>0</v>
      </c>
      <c r="G5677" t="str">
        <f t="shared" si="1761"/>
        <v/>
      </c>
      <c r="H5677" t="str">
        <f t="shared" si="1762"/>
        <v/>
      </c>
      <c r="I5677">
        <f t="shared" si="1763"/>
        <v>357.4</v>
      </c>
      <c r="J5677">
        <f t="shared" si="1764"/>
        <v>356.7</v>
      </c>
      <c r="K5677">
        <f t="shared" si="1765"/>
        <v>1</v>
      </c>
      <c r="L5677" t="str">
        <f>IF(
    AND(
        K5677=1,
        COUNTIFS($A$2:A5677,A5677,$K$2:K5677,1)=1
    ),
    "ENTRY",
    ""
)</f>
        <v/>
      </c>
      <c r="M5677" t="str">
        <f t="shared" si="1766"/>
        <v/>
      </c>
      <c r="N5677" t="str">
        <f t="shared" si="1767"/>
        <v/>
      </c>
      <c r="O5677" t="str">
        <f t="shared" si="1768"/>
        <v/>
      </c>
      <c r="P5677" t="str">
        <f t="shared" si="1769"/>
        <v/>
      </c>
      <c r="Q5677" t="str">
        <f t="shared" si="1770"/>
        <v/>
      </c>
      <c r="R5677" t="str">
        <f t="shared" si="1771"/>
        <v/>
      </c>
      <c r="S5677" t="str">
        <f t="shared" si="1779"/>
        <v/>
      </c>
      <c r="U5677" t="str">
        <f t="shared" si="1772"/>
        <v/>
      </c>
      <c r="V5677" t="str">
        <f t="shared" si="1773"/>
        <v/>
      </c>
      <c r="W5677" t="str">
        <f t="shared" si="1774"/>
        <v/>
      </c>
      <c r="X5677" t="str">
        <f t="shared" si="1775"/>
        <v/>
      </c>
      <c r="Y5677" t="str">
        <f t="shared" si="1776"/>
        <v/>
      </c>
      <c r="Z5677" cm="1">
        <f t="array" ref="Z5677">LOOKUP(
    2,
    1/($A:$A=$A5677),
    $C:$C
)</f>
        <v>358.7</v>
      </c>
      <c r="AA5677" t="str">
        <f t="shared" si="1777"/>
        <v/>
      </c>
      <c r="AB5677" t="str">
        <f t="shared" si="1778"/>
        <v/>
      </c>
    </row>
    <row r="5678" spans="1:28" x14ac:dyDescent="0.3">
      <c r="A5678" s="2">
        <v>45988</v>
      </c>
      <c r="B5678" s="1">
        <v>0.60069444444444442</v>
      </c>
      <c r="C5678">
        <v>358.95</v>
      </c>
      <c r="D5678">
        <v>358.5</v>
      </c>
      <c r="E5678">
        <v>43598</v>
      </c>
      <c r="F5678" t="b">
        <f t="shared" si="1760"/>
        <v>0</v>
      </c>
      <c r="G5678" t="str">
        <f t="shared" si="1761"/>
        <v/>
      </c>
      <c r="H5678" t="str">
        <f t="shared" si="1762"/>
        <v/>
      </c>
      <c r="I5678">
        <f t="shared" si="1763"/>
        <v>357.4</v>
      </c>
      <c r="J5678">
        <f t="shared" si="1764"/>
        <v>356.7</v>
      </c>
      <c r="K5678">
        <f t="shared" si="1765"/>
        <v>1</v>
      </c>
      <c r="L5678" t="str">
        <f>IF(
    AND(
        K5678=1,
        COUNTIFS($A$2:A5678,A5678,$K$2:K5678,1)=1
    ),
    "ENTRY",
    ""
)</f>
        <v/>
      </c>
      <c r="M5678" t="str">
        <f t="shared" si="1766"/>
        <v/>
      </c>
      <c r="N5678" t="str">
        <f t="shared" si="1767"/>
        <v/>
      </c>
      <c r="O5678" t="str">
        <f t="shared" si="1768"/>
        <v/>
      </c>
      <c r="P5678" t="str">
        <f t="shared" si="1769"/>
        <v/>
      </c>
      <c r="Q5678" t="str">
        <f t="shared" si="1770"/>
        <v/>
      </c>
      <c r="R5678" t="str">
        <f t="shared" si="1771"/>
        <v/>
      </c>
      <c r="S5678" t="str">
        <f t="shared" si="1779"/>
        <v/>
      </c>
      <c r="U5678" t="str">
        <f t="shared" si="1772"/>
        <v/>
      </c>
      <c r="V5678" t="str">
        <f t="shared" si="1773"/>
        <v/>
      </c>
      <c r="W5678" t="str">
        <f t="shared" si="1774"/>
        <v/>
      </c>
      <c r="X5678" t="str">
        <f t="shared" si="1775"/>
        <v/>
      </c>
      <c r="Y5678" t="str">
        <f t="shared" si="1776"/>
        <v/>
      </c>
      <c r="Z5678" cm="1">
        <f t="array" ref="Z5678">LOOKUP(
    2,
    1/($A:$A=$A5678),
    $C:$C
)</f>
        <v>358.7</v>
      </c>
      <c r="AA5678" t="str">
        <f t="shared" si="1777"/>
        <v/>
      </c>
      <c r="AB5678" t="str">
        <f t="shared" si="1778"/>
        <v/>
      </c>
    </row>
    <row r="5679" spans="1:28" x14ac:dyDescent="0.3">
      <c r="A5679" s="2">
        <v>45988</v>
      </c>
      <c r="B5679" s="1">
        <v>0.60416666666666663</v>
      </c>
      <c r="C5679">
        <v>358.8</v>
      </c>
      <c r="D5679">
        <v>358.2</v>
      </c>
      <c r="E5679">
        <v>99525</v>
      </c>
      <c r="F5679" t="b">
        <f t="shared" si="1760"/>
        <v>0</v>
      </c>
      <c r="G5679" t="str">
        <f t="shared" si="1761"/>
        <v/>
      </c>
      <c r="H5679" t="str">
        <f t="shared" si="1762"/>
        <v/>
      </c>
      <c r="I5679">
        <f t="shared" si="1763"/>
        <v>357.4</v>
      </c>
      <c r="J5679">
        <f t="shared" si="1764"/>
        <v>356.7</v>
      </c>
      <c r="K5679">
        <f t="shared" si="1765"/>
        <v>1</v>
      </c>
      <c r="L5679" t="str">
        <f>IF(
    AND(
        K5679=1,
        COUNTIFS($A$2:A5679,A5679,$K$2:K5679,1)=1
    ),
    "ENTRY",
    ""
)</f>
        <v/>
      </c>
      <c r="M5679" t="str">
        <f t="shared" si="1766"/>
        <v/>
      </c>
      <c r="N5679" t="str">
        <f t="shared" si="1767"/>
        <v/>
      </c>
      <c r="O5679" t="str">
        <f t="shared" si="1768"/>
        <v/>
      </c>
      <c r="P5679" t="str">
        <f t="shared" si="1769"/>
        <v/>
      </c>
      <c r="Q5679" t="str">
        <f t="shared" si="1770"/>
        <v/>
      </c>
      <c r="R5679" t="str">
        <f t="shared" si="1771"/>
        <v/>
      </c>
      <c r="S5679" t="str">
        <f t="shared" si="1779"/>
        <v/>
      </c>
      <c r="U5679" t="str">
        <f t="shared" si="1772"/>
        <v/>
      </c>
      <c r="V5679" t="str">
        <f t="shared" si="1773"/>
        <v/>
      </c>
      <c r="W5679" t="str">
        <f t="shared" si="1774"/>
        <v/>
      </c>
      <c r="X5679" t="str">
        <f t="shared" si="1775"/>
        <v/>
      </c>
      <c r="Y5679" t="str">
        <f t="shared" si="1776"/>
        <v/>
      </c>
      <c r="Z5679" cm="1">
        <f t="array" ref="Z5679">LOOKUP(
    2,
    1/($A:$A=$A5679),
    $C:$C
)</f>
        <v>358.7</v>
      </c>
      <c r="AA5679" t="str">
        <f t="shared" si="1777"/>
        <v/>
      </c>
      <c r="AB5679" t="str">
        <f t="shared" si="1778"/>
        <v/>
      </c>
    </row>
    <row r="5680" spans="1:28" x14ac:dyDescent="0.3">
      <c r="A5680" s="2">
        <v>45988</v>
      </c>
      <c r="B5680" s="1">
        <v>0.60763888888888884</v>
      </c>
      <c r="C5680">
        <v>358.5</v>
      </c>
      <c r="D5680">
        <v>358.1</v>
      </c>
      <c r="E5680">
        <v>55609</v>
      </c>
      <c r="F5680" t="b">
        <f t="shared" si="1760"/>
        <v>0</v>
      </c>
      <c r="G5680" t="str">
        <f t="shared" si="1761"/>
        <v/>
      </c>
      <c r="H5680" t="str">
        <f t="shared" si="1762"/>
        <v/>
      </c>
      <c r="I5680">
        <f t="shared" si="1763"/>
        <v>357.4</v>
      </c>
      <c r="J5680">
        <f t="shared" si="1764"/>
        <v>356.7</v>
      </c>
      <c r="K5680">
        <f t="shared" si="1765"/>
        <v>1</v>
      </c>
      <c r="L5680" t="str">
        <f>IF(
    AND(
        K5680=1,
        COUNTIFS($A$2:A5680,A5680,$K$2:K5680,1)=1
    ),
    "ENTRY",
    ""
)</f>
        <v/>
      </c>
      <c r="M5680" t="str">
        <f t="shared" si="1766"/>
        <v/>
      </c>
      <c r="N5680" t="str">
        <f t="shared" si="1767"/>
        <v/>
      </c>
      <c r="O5680" t="str">
        <f t="shared" si="1768"/>
        <v/>
      </c>
      <c r="P5680" t="str">
        <f t="shared" si="1769"/>
        <v/>
      </c>
      <c r="Q5680" t="str">
        <f t="shared" si="1770"/>
        <v/>
      </c>
      <c r="R5680" t="str">
        <f t="shared" si="1771"/>
        <v/>
      </c>
      <c r="S5680" t="str">
        <f t="shared" si="1779"/>
        <v/>
      </c>
      <c r="U5680" t="str">
        <f t="shared" si="1772"/>
        <v/>
      </c>
      <c r="V5680" t="str">
        <f t="shared" si="1773"/>
        <v/>
      </c>
      <c r="W5680" t="str">
        <f t="shared" si="1774"/>
        <v/>
      </c>
      <c r="X5680" t="str">
        <f t="shared" si="1775"/>
        <v/>
      </c>
      <c r="Y5680" t="str">
        <f t="shared" si="1776"/>
        <v/>
      </c>
      <c r="Z5680" cm="1">
        <f t="array" ref="Z5680">LOOKUP(
    2,
    1/($A:$A=$A5680),
    $C:$C
)</f>
        <v>358.7</v>
      </c>
      <c r="AA5680" t="str">
        <f t="shared" si="1777"/>
        <v/>
      </c>
      <c r="AB5680" t="str">
        <f t="shared" si="1778"/>
        <v/>
      </c>
    </row>
    <row r="5681" spans="1:28" x14ac:dyDescent="0.3">
      <c r="A5681" s="2">
        <v>45988</v>
      </c>
      <c r="B5681" s="1">
        <v>0.61111111111111116</v>
      </c>
      <c r="C5681">
        <v>358.2</v>
      </c>
      <c r="D5681">
        <v>357.8</v>
      </c>
      <c r="E5681">
        <v>131303</v>
      </c>
      <c r="F5681" t="b">
        <f t="shared" si="1760"/>
        <v>0</v>
      </c>
      <c r="G5681" t="str">
        <f t="shared" si="1761"/>
        <v/>
      </c>
      <c r="H5681" t="str">
        <f t="shared" si="1762"/>
        <v/>
      </c>
      <c r="I5681">
        <f t="shared" si="1763"/>
        <v>357.4</v>
      </c>
      <c r="J5681">
        <f t="shared" si="1764"/>
        <v>356.7</v>
      </c>
      <c r="K5681">
        <f t="shared" si="1765"/>
        <v>1</v>
      </c>
      <c r="L5681" t="str">
        <f>IF(
    AND(
        K5681=1,
        COUNTIFS($A$2:A5681,A5681,$K$2:K5681,1)=1
    ),
    "ENTRY",
    ""
)</f>
        <v/>
      </c>
      <c r="M5681" t="str">
        <f t="shared" si="1766"/>
        <v/>
      </c>
      <c r="N5681" t="str">
        <f t="shared" si="1767"/>
        <v/>
      </c>
      <c r="O5681" t="str">
        <f t="shared" si="1768"/>
        <v/>
      </c>
      <c r="P5681" t="str">
        <f t="shared" si="1769"/>
        <v/>
      </c>
      <c r="Q5681" t="str">
        <f t="shared" si="1770"/>
        <v/>
      </c>
      <c r="R5681" t="str">
        <f t="shared" si="1771"/>
        <v/>
      </c>
      <c r="S5681" t="str">
        <f t="shared" si="1779"/>
        <v/>
      </c>
      <c r="U5681" t="str">
        <f t="shared" si="1772"/>
        <v/>
      </c>
      <c r="V5681" t="str">
        <f t="shared" si="1773"/>
        <v/>
      </c>
      <c r="W5681" t="str">
        <f t="shared" si="1774"/>
        <v/>
      </c>
      <c r="X5681" t="str">
        <f t="shared" si="1775"/>
        <v/>
      </c>
      <c r="Y5681" t="str">
        <f t="shared" si="1776"/>
        <v/>
      </c>
      <c r="Z5681" cm="1">
        <f t="array" ref="Z5681">LOOKUP(
    2,
    1/($A:$A=$A5681),
    $C:$C
)</f>
        <v>358.7</v>
      </c>
      <c r="AA5681" t="str">
        <f t="shared" si="1777"/>
        <v/>
      </c>
      <c r="AB5681" t="str">
        <f t="shared" si="1778"/>
        <v/>
      </c>
    </row>
    <row r="5682" spans="1:28" x14ac:dyDescent="0.3">
      <c r="A5682" s="2">
        <v>45988</v>
      </c>
      <c r="B5682" s="1">
        <v>0.61458333333333337</v>
      </c>
      <c r="C5682">
        <v>358.15</v>
      </c>
      <c r="D5682">
        <v>357.85</v>
      </c>
      <c r="E5682">
        <v>54214</v>
      </c>
      <c r="F5682" t="b">
        <f t="shared" si="1760"/>
        <v>0</v>
      </c>
      <c r="G5682" t="str">
        <f t="shared" si="1761"/>
        <v/>
      </c>
      <c r="H5682" t="str">
        <f t="shared" si="1762"/>
        <v/>
      </c>
      <c r="I5682">
        <f t="shared" si="1763"/>
        <v>357.4</v>
      </c>
      <c r="J5682">
        <f t="shared" si="1764"/>
        <v>356.7</v>
      </c>
      <c r="K5682">
        <f t="shared" si="1765"/>
        <v>1</v>
      </c>
      <c r="L5682" t="str">
        <f>IF(
    AND(
        K5682=1,
        COUNTIFS($A$2:A5682,A5682,$K$2:K5682,1)=1
    ),
    "ENTRY",
    ""
)</f>
        <v/>
      </c>
      <c r="M5682" t="str">
        <f t="shared" si="1766"/>
        <v/>
      </c>
      <c r="N5682" t="str">
        <f t="shared" si="1767"/>
        <v/>
      </c>
      <c r="O5682" t="str">
        <f t="shared" si="1768"/>
        <v/>
      </c>
      <c r="P5682" t="str">
        <f t="shared" si="1769"/>
        <v/>
      </c>
      <c r="Q5682" t="str">
        <f t="shared" si="1770"/>
        <v/>
      </c>
      <c r="R5682" t="str">
        <f t="shared" si="1771"/>
        <v/>
      </c>
      <c r="S5682" t="str">
        <f t="shared" si="1779"/>
        <v/>
      </c>
      <c r="U5682" t="str">
        <f t="shared" si="1772"/>
        <v/>
      </c>
      <c r="V5682" t="str">
        <f t="shared" si="1773"/>
        <v/>
      </c>
      <c r="W5682" t="str">
        <f t="shared" si="1774"/>
        <v/>
      </c>
      <c r="X5682" t="str">
        <f t="shared" si="1775"/>
        <v/>
      </c>
      <c r="Y5682" t="str">
        <f t="shared" si="1776"/>
        <v/>
      </c>
      <c r="Z5682" cm="1">
        <f t="array" ref="Z5682">LOOKUP(
    2,
    1/($A:$A=$A5682),
    $C:$C
)</f>
        <v>358.7</v>
      </c>
      <c r="AA5682" t="str">
        <f t="shared" si="1777"/>
        <v/>
      </c>
      <c r="AB5682" t="str">
        <f t="shared" si="1778"/>
        <v/>
      </c>
    </row>
    <row r="5683" spans="1:28" x14ac:dyDescent="0.3">
      <c r="A5683" s="2">
        <v>45988</v>
      </c>
      <c r="B5683" s="1">
        <v>0.61805555555555558</v>
      </c>
      <c r="C5683">
        <v>358.15</v>
      </c>
      <c r="D5683">
        <v>357.7</v>
      </c>
      <c r="E5683">
        <v>55994</v>
      </c>
      <c r="F5683" t="b">
        <f t="shared" si="1760"/>
        <v>0</v>
      </c>
      <c r="G5683" t="str">
        <f t="shared" si="1761"/>
        <v/>
      </c>
      <c r="H5683" t="str">
        <f t="shared" si="1762"/>
        <v/>
      </c>
      <c r="I5683">
        <f t="shared" si="1763"/>
        <v>357.4</v>
      </c>
      <c r="J5683">
        <f t="shared" si="1764"/>
        <v>356.7</v>
      </c>
      <c r="K5683">
        <f t="shared" si="1765"/>
        <v>1</v>
      </c>
      <c r="L5683" t="str">
        <f>IF(
    AND(
        K5683=1,
        COUNTIFS($A$2:A5683,A5683,$K$2:K5683,1)=1
    ),
    "ENTRY",
    ""
)</f>
        <v/>
      </c>
      <c r="M5683" t="str">
        <f t="shared" si="1766"/>
        <v/>
      </c>
      <c r="N5683" t="str">
        <f t="shared" si="1767"/>
        <v/>
      </c>
      <c r="O5683" t="str">
        <f t="shared" si="1768"/>
        <v/>
      </c>
      <c r="P5683" t="str">
        <f t="shared" si="1769"/>
        <v/>
      </c>
      <c r="Q5683" t="str">
        <f t="shared" si="1770"/>
        <v/>
      </c>
      <c r="R5683" t="str">
        <f t="shared" si="1771"/>
        <v/>
      </c>
      <c r="S5683" t="str">
        <f t="shared" si="1779"/>
        <v/>
      </c>
      <c r="U5683" t="str">
        <f t="shared" si="1772"/>
        <v/>
      </c>
      <c r="V5683" t="str">
        <f t="shared" si="1773"/>
        <v/>
      </c>
      <c r="W5683" t="str">
        <f t="shared" si="1774"/>
        <v/>
      </c>
      <c r="X5683" t="str">
        <f t="shared" si="1775"/>
        <v/>
      </c>
      <c r="Y5683" t="str">
        <f t="shared" si="1776"/>
        <v/>
      </c>
      <c r="Z5683" cm="1">
        <f t="array" ref="Z5683">LOOKUP(
    2,
    1/($A:$A=$A5683),
    $C:$C
)</f>
        <v>358.7</v>
      </c>
      <c r="AA5683" t="str">
        <f t="shared" si="1777"/>
        <v/>
      </c>
      <c r="AB5683" t="str">
        <f t="shared" si="1778"/>
        <v/>
      </c>
    </row>
    <row r="5684" spans="1:28" x14ac:dyDescent="0.3">
      <c r="A5684" s="2">
        <v>45988</v>
      </c>
      <c r="B5684" s="1">
        <v>0.62152777777777779</v>
      </c>
      <c r="C5684">
        <v>358.15</v>
      </c>
      <c r="D5684">
        <v>357.8</v>
      </c>
      <c r="E5684">
        <v>120833</v>
      </c>
      <c r="F5684" t="b">
        <f t="shared" si="1760"/>
        <v>0</v>
      </c>
      <c r="G5684" t="str">
        <f t="shared" si="1761"/>
        <v/>
      </c>
      <c r="H5684" t="str">
        <f t="shared" si="1762"/>
        <v/>
      </c>
      <c r="I5684">
        <f t="shared" si="1763"/>
        <v>357.4</v>
      </c>
      <c r="J5684">
        <f t="shared" si="1764"/>
        <v>356.7</v>
      </c>
      <c r="K5684">
        <f t="shared" si="1765"/>
        <v>1</v>
      </c>
      <c r="L5684" t="str">
        <f>IF(
    AND(
        K5684=1,
        COUNTIFS($A$2:A5684,A5684,$K$2:K5684,1)=1
    ),
    "ENTRY",
    ""
)</f>
        <v/>
      </c>
      <c r="M5684" t="str">
        <f t="shared" si="1766"/>
        <v/>
      </c>
      <c r="N5684" t="str">
        <f t="shared" si="1767"/>
        <v/>
      </c>
      <c r="O5684" t="str">
        <f t="shared" si="1768"/>
        <v/>
      </c>
      <c r="P5684" t="str">
        <f t="shared" si="1769"/>
        <v/>
      </c>
      <c r="Q5684" t="str">
        <f t="shared" si="1770"/>
        <v/>
      </c>
      <c r="R5684" t="str">
        <f t="shared" si="1771"/>
        <v/>
      </c>
      <c r="S5684" t="str">
        <f t="shared" si="1779"/>
        <v/>
      </c>
      <c r="U5684" t="str">
        <f t="shared" si="1772"/>
        <v/>
      </c>
      <c r="V5684" t="str">
        <f t="shared" si="1773"/>
        <v/>
      </c>
      <c r="W5684" t="str">
        <f t="shared" si="1774"/>
        <v/>
      </c>
      <c r="X5684" t="str">
        <f t="shared" si="1775"/>
        <v/>
      </c>
      <c r="Y5684" t="str">
        <f t="shared" si="1776"/>
        <v/>
      </c>
      <c r="Z5684" cm="1">
        <f t="array" ref="Z5684">LOOKUP(
    2,
    1/($A:$A=$A5684),
    $C:$C
)</f>
        <v>358.7</v>
      </c>
      <c r="AA5684" t="str">
        <f t="shared" si="1777"/>
        <v/>
      </c>
      <c r="AB5684" t="str">
        <f t="shared" si="1778"/>
        <v/>
      </c>
    </row>
    <row r="5685" spans="1:28" x14ac:dyDescent="0.3">
      <c r="A5685" s="2">
        <v>45988</v>
      </c>
      <c r="B5685" s="1">
        <v>0.625</v>
      </c>
      <c r="C5685">
        <v>358.25</v>
      </c>
      <c r="D5685">
        <v>357.8</v>
      </c>
      <c r="E5685">
        <v>123917</v>
      </c>
      <c r="F5685" t="b">
        <f t="shared" si="1760"/>
        <v>0</v>
      </c>
      <c r="G5685" t="str">
        <f t="shared" si="1761"/>
        <v/>
      </c>
      <c r="H5685" t="str">
        <f t="shared" si="1762"/>
        <v/>
      </c>
      <c r="I5685">
        <f t="shared" si="1763"/>
        <v>357.4</v>
      </c>
      <c r="J5685">
        <f t="shared" si="1764"/>
        <v>356.7</v>
      </c>
      <c r="K5685">
        <f t="shared" si="1765"/>
        <v>1</v>
      </c>
      <c r="L5685" t="str">
        <f>IF(
    AND(
        K5685=1,
        COUNTIFS($A$2:A5685,A5685,$K$2:K5685,1)=1
    ),
    "ENTRY",
    ""
)</f>
        <v/>
      </c>
      <c r="M5685" t="str">
        <f t="shared" si="1766"/>
        <v/>
      </c>
      <c r="N5685" t="str">
        <f t="shared" si="1767"/>
        <v/>
      </c>
      <c r="O5685" t="str">
        <f t="shared" si="1768"/>
        <v/>
      </c>
      <c r="P5685" t="str">
        <f t="shared" si="1769"/>
        <v/>
      </c>
      <c r="Q5685" t="str">
        <f t="shared" si="1770"/>
        <v/>
      </c>
      <c r="R5685" t="str">
        <f t="shared" si="1771"/>
        <v/>
      </c>
      <c r="S5685" t="str">
        <f t="shared" si="1779"/>
        <v/>
      </c>
      <c r="U5685" t="str">
        <f t="shared" si="1772"/>
        <v/>
      </c>
      <c r="V5685" t="str">
        <f t="shared" si="1773"/>
        <v/>
      </c>
      <c r="W5685" t="str">
        <f t="shared" si="1774"/>
        <v/>
      </c>
      <c r="X5685" t="str">
        <f t="shared" si="1775"/>
        <v/>
      </c>
      <c r="Y5685" t="str">
        <f t="shared" si="1776"/>
        <v/>
      </c>
      <c r="Z5685" cm="1">
        <f t="array" ref="Z5685">LOOKUP(
    2,
    1/($A:$A=$A5685),
    $C:$C
)</f>
        <v>358.7</v>
      </c>
      <c r="AA5685" t="str">
        <f t="shared" si="1777"/>
        <v/>
      </c>
      <c r="AB5685" t="str">
        <f t="shared" si="1778"/>
        <v/>
      </c>
    </row>
    <row r="5686" spans="1:28" x14ac:dyDescent="0.3">
      <c r="A5686" s="2">
        <v>45988</v>
      </c>
      <c r="B5686" s="1">
        <v>0.62847222222222221</v>
      </c>
      <c r="C5686">
        <v>358.2</v>
      </c>
      <c r="D5686">
        <v>357.7</v>
      </c>
      <c r="E5686">
        <v>171083</v>
      </c>
      <c r="F5686" t="b">
        <f t="shared" si="1760"/>
        <v>0</v>
      </c>
      <c r="G5686" t="str">
        <f t="shared" si="1761"/>
        <v/>
      </c>
      <c r="H5686" t="str">
        <f t="shared" si="1762"/>
        <v/>
      </c>
      <c r="I5686">
        <f t="shared" si="1763"/>
        <v>357.4</v>
      </c>
      <c r="J5686">
        <f t="shared" si="1764"/>
        <v>356.7</v>
      </c>
      <c r="K5686">
        <f t="shared" si="1765"/>
        <v>1</v>
      </c>
      <c r="L5686" t="str">
        <f>IF(
    AND(
        K5686=1,
        COUNTIFS($A$2:A5686,A5686,$K$2:K5686,1)=1
    ),
    "ENTRY",
    ""
)</f>
        <v/>
      </c>
      <c r="M5686" t="str">
        <f t="shared" si="1766"/>
        <v/>
      </c>
      <c r="N5686" t="str">
        <f t="shared" si="1767"/>
        <v/>
      </c>
      <c r="O5686" t="str">
        <f t="shared" si="1768"/>
        <v/>
      </c>
      <c r="P5686" t="str">
        <f t="shared" si="1769"/>
        <v/>
      </c>
      <c r="Q5686" t="str">
        <f t="shared" si="1770"/>
        <v/>
      </c>
      <c r="R5686" t="str">
        <f t="shared" si="1771"/>
        <v/>
      </c>
      <c r="S5686" t="str">
        <f t="shared" si="1779"/>
        <v/>
      </c>
      <c r="U5686" t="str">
        <f t="shared" si="1772"/>
        <v/>
      </c>
      <c r="V5686" t="str">
        <f t="shared" si="1773"/>
        <v/>
      </c>
      <c r="W5686" t="str">
        <f t="shared" si="1774"/>
        <v/>
      </c>
      <c r="X5686" t="str">
        <f t="shared" si="1775"/>
        <v/>
      </c>
      <c r="Y5686" t="str">
        <f t="shared" si="1776"/>
        <v/>
      </c>
      <c r="Z5686" cm="1">
        <f t="array" ref="Z5686">LOOKUP(
    2,
    1/($A:$A=$A5686),
    $C:$C
)</f>
        <v>358.7</v>
      </c>
      <c r="AA5686" t="str">
        <f t="shared" si="1777"/>
        <v/>
      </c>
      <c r="AB5686" t="str">
        <f t="shared" si="1778"/>
        <v/>
      </c>
    </row>
    <row r="5687" spans="1:28" x14ac:dyDescent="0.3">
      <c r="A5687" s="2">
        <v>45988</v>
      </c>
      <c r="B5687" s="1">
        <v>0.63194444444444442</v>
      </c>
      <c r="C5687">
        <v>357.95</v>
      </c>
      <c r="D5687">
        <v>357.6</v>
      </c>
      <c r="E5687">
        <v>205160</v>
      </c>
      <c r="F5687" t="b">
        <f t="shared" si="1760"/>
        <v>0</v>
      </c>
      <c r="G5687" t="str">
        <f t="shared" si="1761"/>
        <v/>
      </c>
      <c r="H5687" t="str">
        <f t="shared" si="1762"/>
        <v/>
      </c>
      <c r="I5687">
        <f t="shared" si="1763"/>
        <v>357.4</v>
      </c>
      <c r="J5687">
        <f t="shared" si="1764"/>
        <v>356.7</v>
      </c>
      <c r="K5687">
        <f t="shared" si="1765"/>
        <v>1</v>
      </c>
      <c r="L5687" t="str">
        <f>IF(
    AND(
        K5687=1,
        COUNTIFS($A$2:A5687,A5687,$K$2:K5687,1)=1
    ),
    "ENTRY",
    ""
)</f>
        <v/>
      </c>
      <c r="M5687" t="str">
        <f t="shared" si="1766"/>
        <v/>
      </c>
      <c r="N5687" t="str">
        <f t="shared" si="1767"/>
        <v/>
      </c>
      <c r="O5687" t="str">
        <f t="shared" si="1768"/>
        <v/>
      </c>
      <c r="P5687" t="str">
        <f t="shared" si="1769"/>
        <v/>
      </c>
      <c r="Q5687" t="str">
        <f t="shared" si="1770"/>
        <v/>
      </c>
      <c r="R5687" t="str">
        <f t="shared" si="1771"/>
        <v/>
      </c>
      <c r="S5687" t="str">
        <f t="shared" si="1779"/>
        <v/>
      </c>
      <c r="U5687" t="str">
        <f t="shared" si="1772"/>
        <v/>
      </c>
      <c r="V5687" t="str">
        <f t="shared" si="1773"/>
        <v/>
      </c>
      <c r="W5687" t="str">
        <f t="shared" si="1774"/>
        <v/>
      </c>
      <c r="X5687" t="str">
        <f t="shared" si="1775"/>
        <v/>
      </c>
      <c r="Y5687" t="str">
        <f t="shared" si="1776"/>
        <v/>
      </c>
      <c r="Z5687" cm="1">
        <f t="array" ref="Z5687">LOOKUP(
    2,
    1/($A:$A=$A5687),
    $C:$C
)</f>
        <v>358.7</v>
      </c>
      <c r="AA5687" t="str">
        <f t="shared" si="1777"/>
        <v/>
      </c>
      <c r="AB5687" t="str">
        <f t="shared" si="1778"/>
        <v/>
      </c>
    </row>
    <row r="5688" spans="1:28" x14ac:dyDescent="0.3">
      <c r="A5688" s="2">
        <v>45988</v>
      </c>
      <c r="B5688" s="1">
        <v>0.63541666666666663</v>
      </c>
      <c r="C5688">
        <v>357.9</v>
      </c>
      <c r="D5688">
        <v>357.25</v>
      </c>
      <c r="E5688">
        <v>391430</v>
      </c>
      <c r="F5688" t="b">
        <f t="shared" si="1760"/>
        <v>0</v>
      </c>
      <c r="G5688" t="str">
        <f t="shared" si="1761"/>
        <v/>
      </c>
      <c r="H5688" t="str">
        <f t="shared" si="1762"/>
        <v/>
      </c>
      <c r="I5688">
        <f t="shared" si="1763"/>
        <v>357.4</v>
      </c>
      <c r="J5688">
        <f t="shared" si="1764"/>
        <v>356.7</v>
      </c>
      <c r="K5688">
        <f t="shared" si="1765"/>
        <v>1</v>
      </c>
      <c r="L5688" t="str">
        <f>IF(
    AND(
        K5688=1,
        COUNTIFS($A$2:A5688,A5688,$K$2:K5688,1)=1
    ),
    "ENTRY",
    ""
)</f>
        <v/>
      </c>
      <c r="M5688" t="str">
        <f t="shared" si="1766"/>
        <v/>
      </c>
      <c r="N5688" t="str">
        <f t="shared" si="1767"/>
        <v/>
      </c>
      <c r="O5688" t="str">
        <f t="shared" si="1768"/>
        <v/>
      </c>
      <c r="P5688" t="str">
        <f t="shared" si="1769"/>
        <v/>
      </c>
      <c r="Q5688" t="str">
        <f t="shared" si="1770"/>
        <v/>
      </c>
      <c r="R5688" t="str">
        <f t="shared" si="1771"/>
        <v/>
      </c>
      <c r="S5688" t="str">
        <f t="shared" si="1779"/>
        <v/>
      </c>
      <c r="U5688" t="str">
        <f t="shared" si="1772"/>
        <v/>
      </c>
      <c r="V5688" t="str">
        <f t="shared" si="1773"/>
        <v/>
      </c>
      <c r="W5688" t="str">
        <f t="shared" si="1774"/>
        <v/>
      </c>
      <c r="X5688" t="str">
        <f t="shared" si="1775"/>
        <v/>
      </c>
      <c r="Y5688" t="str">
        <f t="shared" si="1776"/>
        <v/>
      </c>
      <c r="Z5688" cm="1">
        <f t="array" ref="Z5688">LOOKUP(
    2,
    1/($A:$A=$A5688),
    $C:$C
)</f>
        <v>358.7</v>
      </c>
      <c r="AA5688" t="str">
        <f t="shared" si="1777"/>
        <v/>
      </c>
      <c r="AB5688" t="str">
        <f t="shared" si="1778"/>
        <v/>
      </c>
    </row>
    <row r="5689" spans="1:28" x14ac:dyDescent="0.3">
      <c r="A5689" s="2">
        <v>45988</v>
      </c>
      <c r="B5689" s="1">
        <v>0.63888888888888884</v>
      </c>
      <c r="C5689">
        <v>357.8</v>
      </c>
      <c r="D5689">
        <v>357.35</v>
      </c>
      <c r="E5689">
        <v>298402</v>
      </c>
      <c r="F5689" t="b">
        <f t="shared" si="1760"/>
        <v>0</v>
      </c>
      <c r="G5689" t="str">
        <f t="shared" si="1761"/>
        <v/>
      </c>
      <c r="H5689" t="str">
        <f t="shared" si="1762"/>
        <v/>
      </c>
      <c r="I5689">
        <f t="shared" si="1763"/>
        <v>357.4</v>
      </c>
      <c r="J5689">
        <f t="shared" si="1764"/>
        <v>356.7</v>
      </c>
      <c r="K5689">
        <f t="shared" si="1765"/>
        <v>1</v>
      </c>
      <c r="L5689" t="str">
        <f>IF(
    AND(
        K5689=1,
        COUNTIFS($A$2:A5689,A5689,$K$2:K5689,1)=1
    ),
    "ENTRY",
    ""
)</f>
        <v/>
      </c>
      <c r="M5689" t="str">
        <f t="shared" si="1766"/>
        <v/>
      </c>
      <c r="N5689" t="str">
        <f t="shared" si="1767"/>
        <v/>
      </c>
      <c r="O5689" t="str">
        <f t="shared" si="1768"/>
        <v/>
      </c>
      <c r="P5689" t="str">
        <f t="shared" si="1769"/>
        <v/>
      </c>
      <c r="Q5689" t="str">
        <f t="shared" si="1770"/>
        <v/>
      </c>
      <c r="R5689" t="str">
        <f t="shared" si="1771"/>
        <v/>
      </c>
      <c r="S5689" t="str">
        <f t="shared" si="1779"/>
        <v/>
      </c>
      <c r="U5689" t="str">
        <f t="shared" si="1772"/>
        <v/>
      </c>
      <c r="V5689" t="str">
        <f t="shared" si="1773"/>
        <v/>
      </c>
      <c r="W5689" t="str">
        <f t="shared" si="1774"/>
        <v/>
      </c>
      <c r="X5689" t="str">
        <f t="shared" si="1775"/>
        <v/>
      </c>
      <c r="Y5689" t="str">
        <f t="shared" si="1776"/>
        <v/>
      </c>
      <c r="Z5689" cm="1">
        <f t="array" ref="Z5689">LOOKUP(
    2,
    1/($A:$A=$A5689),
    $C:$C
)</f>
        <v>358.7</v>
      </c>
      <c r="AA5689" t="str">
        <f t="shared" si="1777"/>
        <v/>
      </c>
      <c r="AB5689" t="str">
        <f t="shared" si="1778"/>
        <v/>
      </c>
    </row>
    <row r="5690" spans="1:28" x14ac:dyDescent="0.3">
      <c r="A5690" s="2">
        <v>45988</v>
      </c>
      <c r="B5690" s="1">
        <v>0.64236111111111116</v>
      </c>
      <c r="C5690">
        <v>358.7</v>
      </c>
      <c r="D5690">
        <v>357.6</v>
      </c>
      <c r="E5690">
        <v>329211</v>
      </c>
      <c r="F5690" t="b">
        <f t="shared" si="1760"/>
        <v>0</v>
      </c>
      <c r="G5690" t="str">
        <f t="shared" si="1761"/>
        <v/>
      </c>
      <c r="H5690" t="str">
        <f t="shared" si="1762"/>
        <v/>
      </c>
      <c r="I5690">
        <f t="shared" si="1763"/>
        <v>357.4</v>
      </c>
      <c r="J5690">
        <f t="shared" si="1764"/>
        <v>356.7</v>
      </c>
      <c r="K5690">
        <f t="shared" si="1765"/>
        <v>1</v>
      </c>
      <c r="L5690" t="str">
        <f>IF(
    AND(
        K5690=1,
        COUNTIFS($A$2:A5690,A5690,$K$2:K5690,1)=1
    ),
    "ENTRY",
    ""
)</f>
        <v/>
      </c>
      <c r="M5690" t="str">
        <f t="shared" si="1766"/>
        <v/>
      </c>
      <c r="N5690" t="str">
        <f t="shared" si="1767"/>
        <v/>
      </c>
      <c r="O5690" t="str">
        <f t="shared" si="1768"/>
        <v/>
      </c>
      <c r="P5690" t="str">
        <f t="shared" si="1769"/>
        <v/>
      </c>
      <c r="Q5690" t="str">
        <f t="shared" si="1770"/>
        <v/>
      </c>
      <c r="R5690" t="str">
        <f t="shared" si="1771"/>
        <v/>
      </c>
      <c r="S5690" t="str">
        <f t="shared" si="1779"/>
        <v/>
      </c>
      <c r="U5690" t="str">
        <f t="shared" si="1772"/>
        <v/>
      </c>
      <c r="V5690" t="str">
        <f t="shared" si="1773"/>
        <v/>
      </c>
      <c r="W5690" t="str">
        <f t="shared" si="1774"/>
        <v/>
      </c>
      <c r="X5690" t="str">
        <f t="shared" si="1775"/>
        <v/>
      </c>
      <c r="Y5690" t="str">
        <f t="shared" si="1776"/>
        <v/>
      </c>
      <c r="Z5690" cm="1">
        <f t="array" ref="Z5690">LOOKUP(
    2,
    1/($A:$A=$A5690),
    $C:$C
)</f>
        <v>358.7</v>
      </c>
      <c r="AA5690" t="str">
        <f t="shared" si="1777"/>
        <v/>
      </c>
      <c r="AB5690" t="str">
        <f t="shared" si="1778"/>
        <v/>
      </c>
    </row>
    <row r="5691" spans="1:28" x14ac:dyDescent="0.3">
      <c r="A5691" s="2">
        <v>45989</v>
      </c>
      <c r="B5691" s="1">
        <v>0.41666666666666669</v>
      </c>
      <c r="C5691">
        <v>356.5</v>
      </c>
      <c r="D5691">
        <v>356</v>
      </c>
      <c r="E5691">
        <v>176564</v>
      </c>
      <c r="F5691" t="b">
        <f t="shared" si="1760"/>
        <v>1</v>
      </c>
      <c r="G5691">
        <f t="shared" si="1761"/>
        <v>356.5</v>
      </c>
      <c r="H5691">
        <f t="shared" si="1762"/>
        <v>356</v>
      </c>
      <c r="I5691">
        <f t="shared" si="1763"/>
        <v>356.5</v>
      </c>
      <c r="J5691">
        <f t="shared" si="1764"/>
        <v>356</v>
      </c>
      <c r="K5691">
        <f t="shared" si="1765"/>
        <v>0</v>
      </c>
      <c r="L5691" t="str">
        <f>IF(
    AND(
        K5691=1,
        COUNTIFS($A$2:A5691,A5691,$K$2:K5691,1)=1
    ),
    "ENTRY",
    ""
)</f>
        <v/>
      </c>
      <c r="M5691" t="str">
        <f t="shared" si="1766"/>
        <v/>
      </c>
      <c r="N5691" t="str">
        <f t="shared" si="1767"/>
        <v/>
      </c>
      <c r="O5691" t="str">
        <f t="shared" si="1768"/>
        <v/>
      </c>
      <c r="P5691" t="str">
        <f t="shared" si="1769"/>
        <v/>
      </c>
      <c r="Q5691" t="str">
        <f t="shared" si="1770"/>
        <v/>
      </c>
      <c r="R5691" t="str">
        <f t="shared" si="1771"/>
        <v/>
      </c>
      <c r="S5691" t="str">
        <f t="shared" si="1779"/>
        <v/>
      </c>
      <c r="U5691" t="str">
        <f t="shared" si="1772"/>
        <v/>
      </c>
      <c r="V5691" t="str">
        <f t="shared" si="1773"/>
        <v/>
      </c>
      <c r="W5691" t="str">
        <f t="shared" si="1774"/>
        <v/>
      </c>
      <c r="X5691" t="str">
        <f t="shared" si="1775"/>
        <v/>
      </c>
      <c r="Y5691" t="str">
        <f t="shared" si="1776"/>
        <v/>
      </c>
      <c r="Z5691" cm="1">
        <f t="array" ref="Z5691">LOOKUP(
    2,
    1/($A:$A=$A5691),
    $C:$C
)</f>
        <v>357.2</v>
      </c>
      <c r="AA5691" t="str">
        <f t="shared" si="1777"/>
        <v/>
      </c>
      <c r="AB5691" t="str">
        <f t="shared" si="1778"/>
        <v/>
      </c>
    </row>
    <row r="5692" spans="1:28" x14ac:dyDescent="0.3">
      <c r="A5692" s="2">
        <v>45989</v>
      </c>
      <c r="B5692" s="1">
        <v>0.4201388888888889</v>
      </c>
      <c r="C5692">
        <v>356.5</v>
      </c>
      <c r="D5692">
        <v>356.05</v>
      </c>
      <c r="E5692">
        <v>106069</v>
      </c>
      <c r="F5692" t="b">
        <f t="shared" si="1760"/>
        <v>0</v>
      </c>
      <c r="G5692" t="str">
        <f t="shared" si="1761"/>
        <v/>
      </c>
      <c r="H5692" t="str">
        <f t="shared" si="1762"/>
        <v/>
      </c>
      <c r="I5692">
        <f t="shared" si="1763"/>
        <v>356.5</v>
      </c>
      <c r="J5692">
        <f t="shared" si="1764"/>
        <v>356</v>
      </c>
      <c r="K5692">
        <f t="shared" si="1765"/>
        <v>1</v>
      </c>
      <c r="L5692" t="str">
        <f>IF(
    AND(
        K5692=1,
        COUNTIFS($A$2:A5692,A5692,$K$2:K5692,1)=1
    ),
    "ENTRY",
    ""
)</f>
        <v>ENTRY</v>
      </c>
      <c r="M5692" t="str">
        <f t="shared" si="1766"/>
        <v>LONG</v>
      </c>
      <c r="N5692">
        <f t="shared" si="1767"/>
        <v>356.5</v>
      </c>
      <c r="O5692">
        <f t="shared" si="1768"/>
        <v>356</v>
      </c>
      <c r="P5692">
        <f t="shared" si="1769"/>
        <v>0.5</v>
      </c>
      <c r="Q5692">
        <f t="shared" si="1770"/>
        <v>1000</v>
      </c>
      <c r="R5692">
        <f t="shared" si="1771"/>
        <v>500</v>
      </c>
      <c r="S5692">
        <f t="shared" si="1779"/>
        <v>357.25</v>
      </c>
      <c r="U5692">
        <f t="shared" si="1772"/>
        <v>358</v>
      </c>
      <c r="V5692" t="str">
        <f t="shared" si="1773"/>
        <v>YES</v>
      </c>
      <c r="W5692" t="str">
        <f t="shared" si="1774"/>
        <v>YES</v>
      </c>
      <c r="X5692">
        <f t="shared" si="1775"/>
        <v>3.7999999999999545</v>
      </c>
      <c r="Y5692" t="str">
        <f t="shared" si="1776"/>
        <v>YES</v>
      </c>
      <c r="Z5692" cm="1">
        <f t="array" ref="Z5692">LOOKUP(
    2,
    1/($A:$A=$A5692),
    $C:$C
)</f>
        <v>357.2</v>
      </c>
      <c r="AA5692">
        <f t="shared" si="1777"/>
        <v>356</v>
      </c>
      <c r="AB5692">
        <f t="shared" si="1778"/>
        <v>-500</v>
      </c>
    </row>
    <row r="5693" spans="1:28" x14ac:dyDescent="0.3">
      <c r="A5693" s="2">
        <v>45989</v>
      </c>
      <c r="B5693" s="1">
        <v>0.4236111111111111</v>
      </c>
      <c r="C5693">
        <v>356.5</v>
      </c>
      <c r="D5693">
        <v>355.8</v>
      </c>
      <c r="E5693">
        <v>130176</v>
      </c>
      <c r="F5693" t="b">
        <f t="shared" si="1760"/>
        <v>0</v>
      </c>
      <c r="G5693" t="str">
        <f t="shared" si="1761"/>
        <v/>
      </c>
      <c r="H5693" t="str">
        <f t="shared" si="1762"/>
        <v/>
      </c>
      <c r="I5693">
        <f t="shared" si="1763"/>
        <v>356.5</v>
      </c>
      <c r="J5693">
        <f t="shared" si="1764"/>
        <v>356</v>
      </c>
      <c r="K5693">
        <f t="shared" si="1765"/>
        <v>1</v>
      </c>
      <c r="L5693" t="str">
        <f>IF(
    AND(
        K5693=1,
        COUNTIFS($A$2:A5693,A5693,$K$2:K5693,1)=1
    ),
    "ENTRY",
    ""
)</f>
        <v/>
      </c>
      <c r="M5693" t="str">
        <f t="shared" si="1766"/>
        <v/>
      </c>
      <c r="N5693" t="str">
        <f t="shared" si="1767"/>
        <v/>
      </c>
      <c r="O5693" t="str">
        <f t="shared" si="1768"/>
        <v/>
      </c>
      <c r="P5693" t="str">
        <f t="shared" si="1769"/>
        <v/>
      </c>
      <c r="Q5693" t="str">
        <f t="shared" si="1770"/>
        <v/>
      </c>
      <c r="R5693" t="str">
        <f t="shared" si="1771"/>
        <v/>
      </c>
      <c r="S5693" t="str">
        <f t="shared" si="1779"/>
        <v/>
      </c>
      <c r="U5693" t="str">
        <f t="shared" si="1772"/>
        <v/>
      </c>
      <c r="V5693" t="str">
        <f t="shared" si="1773"/>
        <v/>
      </c>
      <c r="W5693" t="str">
        <f t="shared" si="1774"/>
        <v/>
      </c>
      <c r="X5693" t="str">
        <f t="shared" si="1775"/>
        <v/>
      </c>
      <c r="Y5693" t="str">
        <f t="shared" si="1776"/>
        <v/>
      </c>
      <c r="Z5693" cm="1">
        <f t="array" ref="Z5693">LOOKUP(
    2,
    1/($A:$A=$A5693),
    $C:$C
)</f>
        <v>357.2</v>
      </c>
      <c r="AA5693" t="str">
        <f t="shared" si="1777"/>
        <v/>
      </c>
      <c r="AB5693" t="str">
        <f t="shared" si="1778"/>
        <v/>
      </c>
    </row>
    <row r="5694" spans="1:28" x14ac:dyDescent="0.3">
      <c r="A5694" s="2">
        <v>45989</v>
      </c>
      <c r="B5694" s="1">
        <v>0.42708333333333331</v>
      </c>
      <c r="C5694">
        <v>355.9</v>
      </c>
      <c r="D5694">
        <v>355.55</v>
      </c>
      <c r="E5694">
        <v>120175</v>
      </c>
      <c r="F5694" t="b">
        <f t="shared" si="1760"/>
        <v>0</v>
      </c>
      <c r="G5694" t="str">
        <f t="shared" si="1761"/>
        <v/>
      </c>
      <c r="H5694" t="str">
        <f t="shared" si="1762"/>
        <v/>
      </c>
      <c r="I5694">
        <f t="shared" si="1763"/>
        <v>356.5</v>
      </c>
      <c r="J5694">
        <f t="shared" si="1764"/>
        <v>356</v>
      </c>
      <c r="K5694">
        <f t="shared" si="1765"/>
        <v>1</v>
      </c>
      <c r="L5694" t="str">
        <f>IF(
    AND(
        K5694=1,
        COUNTIFS($A$2:A5694,A5694,$K$2:K5694,1)=1
    ),
    "ENTRY",
    ""
)</f>
        <v/>
      </c>
      <c r="M5694" t="str">
        <f t="shared" si="1766"/>
        <v/>
      </c>
      <c r="N5694" t="str">
        <f t="shared" si="1767"/>
        <v/>
      </c>
      <c r="O5694" t="str">
        <f t="shared" si="1768"/>
        <v/>
      </c>
      <c r="P5694" t="str">
        <f t="shared" si="1769"/>
        <v/>
      </c>
      <c r="Q5694" t="str">
        <f t="shared" si="1770"/>
        <v/>
      </c>
      <c r="R5694" t="str">
        <f t="shared" si="1771"/>
        <v/>
      </c>
      <c r="S5694" t="str">
        <f t="shared" si="1779"/>
        <v/>
      </c>
      <c r="U5694" t="str">
        <f t="shared" si="1772"/>
        <v/>
      </c>
      <c r="V5694" t="str">
        <f t="shared" si="1773"/>
        <v/>
      </c>
      <c r="W5694" t="str">
        <f t="shared" si="1774"/>
        <v/>
      </c>
      <c r="X5694" t="str">
        <f t="shared" si="1775"/>
        <v/>
      </c>
      <c r="Y5694" t="str">
        <f t="shared" si="1776"/>
        <v/>
      </c>
      <c r="Z5694" cm="1">
        <f t="array" ref="Z5694">LOOKUP(
    2,
    1/($A:$A=$A5694),
    $C:$C
)</f>
        <v>357.2</v>
      </c>
      <c r="AA5694" t="str">
        <f t="shared" si="1777"/>
        <v/>
      </c>
      <c r="AB5694" t="str">
        <f t="shared" si="1778"/>
        <v/>
      </c>
    </row>
    <row r="5695" spans="1:28" x14ac:dyDescent="0.3">
      <c r="A5695" s="2">
        <v>45989</v>
      </c>
      <c r="B5695" s="1">
        <v>0.43055555555555558</v>
      </c>
      <c r="C5695">
        <v>355.65</v>
      </c>
      <c r="D5695">
        <v>355.15</v>
      </c>
      <c r="E5695">
        <v>134122</v>
      </c>
      <c r="F5695" t="b">
        <f t="shared" si="1760"/>
        <v>0</v>
      </c>
      <c r="G5695" t="str">
        <f t="shared" si="1761"/>
        <v/>
      </c>
      <c r="H5695" t="str">
        <f t="shared" si="1762"/>
        <v/>
      </c>
      <c r="I5695">
        <f t="shared" si="1763"/>
        <v>356.5</v>
      </c>
      <c r="J5695">
        <f t="shared" si="1764"/>
        <v>356</v>
      </c>
      <c r="K5695">
        <f t="shared" si="1765"/>
        <v>1</v>
      </c>
      <c r="L5695" t="str">
        <f>IF(
    AND(
        K5695=1,
        COUNTIFS($A$2:A5695,A5695,$K$2:K5695,1)=1
    ),
    "ENTRY",
    ""
)</f>
        <v/>
      </c>
      <c r="M5695" t="str">
        <f t="shared" si="1766"/>
        <v/>
      </c>
      <c r="N5695" t="str">
        <f t="shared" si="1767"/>
        <v/>
      </c>
      <c r="O5695" t="str">
        <f t="shared" si="1768"/>
        <v/>
      </c>
      <c r="P5695" t="str">
        <f t="shared" si="1769"/>
        <v/>
      </c>
      <c r="Q5695" t="str">
        <f t="shared" si="1770"/>
        <v/>
      </c>
      <c r="R5695" t="str">
        <f t="shared" si="1771"/>
        <v/>
      </c>
      <c r="S5695" t="str">
        <f t="shared" si="1779"/>
        <v/>
      </c>
      <c r="U5695" t="str">
        <f t="shared" si="1772"/>
        <v/>
      </c>
      <c r="V5695" t="str">
        <f t="shared" si="1773"/>
        <v/>
      </c>
      <c r="W5695" t="str">
        <f t="shared" si="1774"/>
        <v/>
      </c>
      <c r="X5695" t="str">
        <f t="shared" si="1775"/>
        <v/>
      </c>
      <c r="Y5695" t="str">
        <f t="shared" si="1776"/>
        <v/>
      </c>
      <c r="Z5695" cm="1">
        <f t="array" ref="Z5695">LOOKUP(
    2,
    1/($A:$A=$A5695),
    $C:$C
)</f>
        <v>357.2</v>
      </c>
      <c r="AA5695" t="str">
        <f t="shared" si="1777"/>
        <v/>
      </c>
      <c r="AB5695" t="str">
        <f t="shared" si="1778"/>
        <v/>
      </c>
    </row>
    <row r="5696" spans="1:28" x14ac:dyDescent="0.3">
      <c r="A5696" s="2">
        <v>45989</v>
      </c>
      <c r="B5696" s="1">
        <v>0.43402777777777779</v>
      </c>
      <c r="C5696">
        <v>355.65</v>
      </c>
      <c r="D5696">
        <v>355.1</v>
      </c>
      <c r="E5696">
        <v>184610</v>
      </c>
      <c r="F5696" t="b">
        <f t="shared" si="1760"/>
        <v>0</v>
      </c>
      <c r="G5696" t="str">
        <f t="shared" si="1761"/>
        <v/>
      </c>
      <c r="H5696" t="str">
        <f t="shared" si="1762"/>
        <v/>
      </c>
      <c r="I5696">
        <f t="shared" si="1763"/>
        <v>356.5</v>
      </c>
      <c r="J5696">
        <f t="shared" si="1764"/>
        <v>356</v>
      </c>
      <c r="K5696">
        <f t="shared" si="1765"/>
        <v>1</v>
      </c>
      <c r="L5696" t="str">
        <f>IF(
    AND(
        K5696=1,
        COUNTIFS($A$2:A5696,A5696,$K$2:K5696,1)=1
    ),
    "ENTRY",
    ""
)</f>
        <v/>
      </c>
      <c r="M5696" t="str">
        <f t="shared" si="1766"/>
        <v/>
      </c>
      <c r="N5696" t="str">
        <f t="shared" si="1767"/>
        <v/>
      </c>
      <c r="O5696" t="str">
        <f t="shared" si="1768"/>
        <v/>
      </c>
      <c r="P5696" t="str">
        <f t="shared" si="1769"/>
        <v/>
      </c>
      <c r="Q5696" t="str">
        <f t="shared" si="1770"/>
        <v/>
      </c>
      <c r="R5696" t="str">
        <f t="shared" si="1771"/>
        <v/>
      </c>
      <c r="S5696" t="str">
        <f t="shared" si="1779"/>
        <v/>
      </c>
      <c r="U5696" t="str">
        <f t="shared" si="1772"/>
        <v/>
      </c>
      <c r="V5696" t="str">
        <f t="shared" si="1773"/>
        <v/>
      </c>
      <c r="W5696" t="str">
        <f t="shared" si="1774"/>
        <v/>
      </c>
      <c r="X5696" t="str">
        <f t="shared" si="1775"/>
        <v/>
      </c>
      <c r="Y5696" t="str">
        <f t="shared" si="1776"/>
        <v/>
      </c>
      <c r="Z5696" cm="1">
        <f t="array" ref="Z5696">LOOKUP(
    2,
    1/($A:$A=$A5696),
    $C:$C
)</f>
        <v>357.2</v>
      </c>
      <c r="AA5696" t="str">
        <f t="shared" si="1777"/>
        <v/>
      </c>
      <c r="AB5696" t="str">
        <f t="shared" si="1778"/>
        <v/>
      </c>
    </row>
    <row r="5697" spans="1:28" x14ac:dyDescent="0.3">
      <c r="A5697" s="2">
        <v>45989</v>
      </c>
      <c r="B5697" s="1">
        <v>0.4375</v>
      </c>
      <c r="C5697">
        <v>356.25</v>
      </c>
      <c r="D5697">
        <v>355.45</v>
      </c>
      <c r="E5697">
        <v>179332</v>
      </c>
      <c r="F5697" t="b">
        <f t="shared" si="1760"/>
        <v>0</v>
      </c>
      <c r="G5697" t="str">
        <f t="shared" si="1761"/>
        <v/>
      </c>
      <c r="H5697" t="str">
        <f t="shared" si="1762"/>
        <v/>
      </c>
      <c r="I5697">
        <f t="shared" si="1763"/>
        <v>356.5</v>
      </c>
      <c r="J5697">
        <f t="shared" si="1764"/>
        <v>356</v>
      </c>
      <c r="K5697">
        <f t="shared" si="1765"/>
        <v>1</v>
      </c>
      <c r="L5697" t="str">
        <f>IF(
    AND(
        K5697=1,
        COUNTIFS($A$2:A5697,A5697,$K$2:K5697,1)=1
    ),
    "ENTRY",
    ""
)</f>
        <v/>
      </c>
      <c r="M5697" t="str">
        <f t="shared" si="1766"/>
        <v/>
      </c>
      <c r="N5697" t="str">
        <f t="shared" si="1767"/>
        <v/>
      </c>
      <c r="O5697" t="str">
        <f t="shared" si="1768"/>
        <v/>
      </c>
      <c r="P5697" t="str">
        <f t="shared" si="1769"/>
        <v/>
      </c>
      <c r="Q5697" t="str">
        <f t="shared" si="1770"/>
        <v/>
      </c>
      <c r="R5697" t="str">
        <f t="shared" si="1771"/>
        <v/>
      </c>
      <c r="S5697" t="str">
        <f t="shared" si="1779"/>
        <v/>
      </c>
      <c r="U5697" t="str">
        <f t="shared" si="1772"/>
        <v/>
      </c>
      <c r="V5697" t="str">
        <f t="shared" si="1773"/>
        <v/>
      </c>
      <c r="W5697" t="str">
        <f t="shared" si="1774"/>
        <v/>
      </c>
      <c r="X5697" t="str">
        <f t="shared" si="1775"/>
        <v/>
      </c>
      <c r="Y5697" t="str">
        <f t="shared" si="1776"/>
        <v/>
      </c>
      <c r="Z5697" cm="1">
        <f t="array" ref="Z5697">LOOKUP(
    2,
    1/($A:$A=$A5697),
    $C:$C
)</f>
        <v>357.2</v>
      </c>
      <c r="AA5697" t="str">
        <f t="shared" si="1777"/>
        <v/>
      </c>
      <c r="AB5697" t="str">
        <f t="shared" si="1778"/>
        <v/>
      </c>
    </row>
    <row r="5698" spans="1:28" x14ac:dyDescent="0.3">
      <c r="A5698" s="2">
        <v>45989</v>
      </c>
      <c r="B5698" s="1">
        <v>0.44097222222222221</v>
      </c>
      <c r="C5698">
        <v>356.5</v>
      </c>
      <c r="D5698">
        <v>356</v>
      </c>
      <c r="E5698">
        <v>159583</v>
      </c>
      <c r="F5698" t="b">
        <f t="shared" si="1760"/>
        <v>0</v>
      </c>
      <c r="G5698" t="str">
        <f t="shared" si="1761"/>
        <v/>
      </c>
      <c r="H5698" t="str">
        <f t="shared" si="1762"/>
        <v/>
      </c>
      <c r="I5698">
        <f t="shared" si="1763"/>
        <v>356.5</v>
      </c>
      <c r="J5698">
        <f t="shared" si="1764"/>
        <v>356</v>
      </c>
      <c r="K5698">
        <f t="shared" si="1765"/>
        <v>1</v>
      </c>
      <c r="L5698" t="str">
        <f>IF(
    AND(
        K5698=1,
        COUNTIFS($A$2:A5698,A5698,$K$2:K5698,1)=1
    ),
    "ENTRY",
    ""
)</f>
        <v/>
      </c>
      <c r="M5698" t="str">
        <f t="shared" si="1766"/>
        <v/>
      </c>
      <c r="N5698" t="str">
        <f t="shared" si="1767"/>
        <v/>
      </c>
      <c r="O5698" t="str">
        <f t="shared" si="1768"/>
        <v/>
      </c>
      <c r="P5698" t="str">
        <f t="shared" si="1769"/>
        <v/>
      </c>
      <c r="Q5698" t="str">
        <f t="shared" si="1770"/>
        <v/>
      </c>
      <c r="R5698" t="str">
        <f t="shared" si="1771"/>
        <v/>
      </c>
      <c r="S5698" t="str">
        <f t="shared" si="1779"/>
        <v/>
      </c>
      <c r="U5698" t="str">
        <f t="shared" si="1772"/>
        <v/>
      </c>
      <c r="V5698" t="str">
        <f t="shared" si="1773"/>
        <v/>
      </c>
      <c r="W5698" t="str">
        <f t="shared" si="1774"/>
        <v/>
      </c>
      <c r="X5698" t="str">
        <f t="shared" si="1775"/>
        <v/>
      </c>
      <c r="Y5698" t="str">
        <f t="shared" si="1776"/>
        <v/>
      </c>
      <c r="Z5698" cm="1">
        <f t="array" ref="Z5698">LOOKUP(
    2,
    1/($A:$A=$A5698),
    $C:$C
)</f>
        <v>357.2</v>
      </c>
      <c r="AA5698" t="str">
        <f t="shared" si="1777"/>
        <v/>
      </c>
      <c r="AB5698" t="str">
        <f t="shared" si="1778"/>
        <v/>
      </c>
    </row>
    <row r="5699" spans="1:28" x14ac:dyDescent="0.3">
      <c r="A5699" s="2">
        <v>45989</v>
      </c>
      <c r="B5699" s="1">
        <v>0.44444444444444442</v>
      </c>
      <c r="C5699">
        <v>356.45</v>
      </c>
      <c r="D5699">
        <v>356.2</v>
      </c>
      <c r="E5699">
        <v>99280</v>
      </c>
      <c r="F5699" t="b">
        <f t="shared" ref="F5699:F5762" si="1780">B5699=TIME(10,0,0)</f>
        <v>0</v>
      </c>
      <c r="G5699" t="str">
        <f t="shared" ref="G5699:G5762" si="1781">IF(F5699,C5699,"")</f>
        <v/>
      </c>
      <c r="H5699" t="str">
        <f t="shared" ref="H5699:H5762" si="1782">IF(F5699,D5699,"")</f>
        <v/>
      </c>
      <c r="I5699">
        <f t="shared" ref="I5699:I5762" si="1783">IF(G5699&lt;&gt;"",G5699,I5698)</f>
        <v>356.5</v>
      </c>
      <c r="J5699">
        <f t="shared" ref="J5699:J5762" si="1784">IF(H5699&lt;&gt;"",H5699,J5698)</f>
        <v>356</v>
      </c>
      <c r="K5699">
        <f t="shared" ref="K5699:K5762" si="1785">IF(
    AND(
        A5699=A5698,
        B5699&gt;TIME(10,0,0),
        OR(C5699&gt;=I5699, D5699&lt;=J5699)
    ),
    1,
    0
)</f>
        <v>0</v>
      </c>
      <c r="L5699" t="str">
        <f>IF(
    AND(
        K5699=1,
        COUNTIFS($A$2:A5699,A5699,$K$2:K5699,1)=1
    ),
    "ENTRY",
    ""
)</f>
        <v/>
      </c>
      <c r="M5699" t="str">
        <f t="shared" ref="M5699:M5762" si="1786">IF(L5699="","",IF(C5699&gt;=I5699,"LONG","SHORT"))</f>
        <v/>
      </c>
      <c r="N5699" t="str">
        <f t="shared" ref="N5699:N5762" si="1787">IF(M5699="","",IF(M5699="LONG",I5699,J5699))</f>
        <v/>
      </c>
      <c r="O5699" t="str">
        <f t="shared" ref="O5699:O5762" si="1788">IF(M5699="","",IF(M5699="LONG",J5699,I5699))</f>
        <v/>
      </c>
      <c r="P5699" t="str">
        <f t="shared" ref="P5699:P5762" si="1789">IF(M5699="","",ABS(N5699-O5699))</f>
        <v/>
      </c>
      <c r="Q5699" t="str">
        <f t="shared" ref="Q5699:Q5762" si="1790">IF(M5699="","",INT(500/P5699))</f>
        <v/>
      </c>
      <c r="R5699" t="str">
        <f t="shared" ref="R5699:R5762" si="1791">IF(M5699="","",Q5699*P5699)</f>
        <v/>
      </c>
      <c r="S5699" t="str">
        <f t="shared" si="1779"/>
        <v/>
      </c>
      <c r="U5699" t="str">
        <f t="shared" ref="U5699:U5762" si="1792">IF(M5699="","",IF(M5699="LONG",N5699+3*P5699,N5699-3*P5699))</f>
        <v/>
      </c>
      <c r="V5699" t="str">
        <f t="shared" ref="V5699:V5762" si="1793">IF(
    M5699="",
    "",
    IF(
        IF(
            M5699="LONG",
            _xlfn.MAXIFS($C:$C,$A:$A,$A5699,$B:$B,"&gt;"&amp;$B5699) &gt;= $S5699,
            _xlfn.MINIFS($D:$D,$A:$A,$A5699,$B:$B,"&gt;"&amp;$B5699) &lt;= $S5699
        ),
        "YES",
        "NO"
    )
)</f>
        <v/>
      </c>
      <c r="W5699" t="str">
        <f t="shared" ref="W5699:W5762" si="1794">IF(
    M5699="",
    "",
    IF(
        IF(
            M5699="LONG",
            _xlfn.MAXIFS($C:$C,$A:$A,$A5699,$B:$B,"&gt;"&amp;$B5699) &gt;= $U5699,
            _xlfn.MINIFS($D:$D,$A:$A,$A5699,$B:$B,"&gt;"&amp;$B5699) &lt;= $U5699
        ),
        "YES",
        "NO"
    )
)</f>
        <v/>
      </c>
      <c r="X5699" t="str">
        <f t="shared" ref="X5699:X5762" si="1795">IF(
    M5699="",
    "",
    IF(
        M5699="LONG",
        (_xlfn.MAXIFS($C:$C,$A:$A,$A5699,$B:$B,"&gt;"&amp;$B5699) - $N5699) / $P5699,
        ($N5699 - _xlfn.MINIFS($D:$D,$A:$A,$A5699,$B:$B,"&gt;"&amp;$B5699)) / $P5699
    )
)</f>
        <v/>
      </c>
      <c r="Y5699" t="str">
        <f t="shared" ref="Y5699:Y5762" si="1796">IF(
    M5699="",
    "",
    IF(
        IF(
            M5699="LONG",
            _xlfn.MINIFS($D:$D,$A:$A,$A5699,$B:$B,"&gt;"&amp;$B5699) &lt;= $O5699,
            _xlfn.MAXIFS($C:$C,$A:$A,$A5699,$B:$B,"&gt;"&amp;$B5699) &gt;= $O5699
        ),
        "YES",
        "NO"
    )
)</f>
        <v/>
      </c>
      <c r="Z5699" cm="1">
        <f t="array" ref="Z5699">LOOKUP(
    2,
    1/($A:$A=$A5699),
    $C:$C
)</f>
        <v>357.2</v>
      </c>
      <c r="AA5699" t="str">
        <f t="shared" ref="AA5699:AA5762" si="1797">IF(
    M5699="",
    "",
    IF(
        Y5699="YES",
        O5699,
        Z5699
    )
)</f>
        <v/>
      </c>
      <c r="AB5699" t="str">
        <f t="shared" ref="AB5699:AB5762" si="1798">IF(
    M5699="",
    "",IF(Y5699="YES",-500,
    IF(
        M5699="LONG",
        (U5699 - N5699) * Q5699,
        (N5699 - U5699) * Q5699
    )
))</f>
        <v/>
      </c>
    </row>
    <row r="5700" spans="1:28" x14ac:dyDescent="0.3">
      <c r="A5700" s="2">
        <v>45989</v>
      </c>
      <c r="B5700" s="1">
        <v>0.44791666666666669</v>
      </c>
      <c r="C5700">
        <v>356.35</v>
      </c>
      <c r="D5700">
        <v>356.05</v>
      </c>
      <c r="E5700">
        <v>75756</v>
      </c>
      <c r="F5700" t="b">
        <f t="shared" si="1780"/>
        <v>0</v>
      </c>
      <c r="G5700" t="str">
        <f t="shared" si="1781"/>
        <v/>
      </c>
      <c r="H5700" t="str">
        <f t="shared" si="1782"/>
        <v/>
      </c>
      <c r="I5700">
        <f t="shared" si="1783"/>
        <v>356.5</v>
      </c>
      <c r="J5700">
        <f t="shared" si="1784"/>
        <v>356</v>
      </c>
      <c r="K5700">
        <f t="shared" si="1785"/>
        <v>0</v>
      </c>
      <c r="L5700" t="str">
        <f>IF(
    AND(
        K5700=1,
        COUNTIFS($A$2:A5700,A5700,$K$2:K5700,1)=1
    ),
    "ENTRY",
    ""
)</f>
        <v/>
      </c>
      <c r="M5700" t="str">
        <f t="shared" si="1786"/>
        <v/>
      </c>
      <c r="N5700" t="str">
        <f t="shared" si="1787"/>
        <v/>
      </c>
      <c r="O5700" t="str">
        <f t="shared" si="1788"/>
        <v/>
      </c>
      <c r="P5700" t="str">
        <f t="shared" si="1789"/>
        <v/>
      </c>
      <c r="Q5700" t="str">
        <f t="shared" si="1790"/>
        <v/>
      </c>
      <c r="R5700" t="str">
        <f t="shared" si="1791"/>
        <v/>
      </c>
      <c r="S5700" t="str">
        <f t="shared" ref="S5700:S5763" si="1799">IF(M5700="","",IF(M5700="LONG",N5700+(1.5*P5700),N5700-(1.5*P5700)))</f>
        <v/>
      </c>
      <c r="U5700" t="str">
        <f t="shared" si="1792"/>
        <v/>
      </c>
      <c r="V5700" t="str">
        <f t="shared" si="1793"/>
        <v/>
      </c>
      <c r="W5700" t="str">
        <f t="shared" si="1794"/>
        <v/>
      </c>
      <c r="X5700" t="str">
        <f t="shared" si="1795"/>
        <v/>
      </c>
      <c r="Y5700" t="str">
        <f t="shared" si="1796"/>
        <v/>
      </c>
      <c r="Z5700" cm="1">
        <f t="array" ref="Z5700">LOOKUP(
    2,
    1/($A:$A=$A5700),
    $C:$C
)</f>
        <v>357.2</v>
      </c>
      <c r="AA5700" t="str">
        <f t="shared" si="1797"/>
        <v/>
      </c>
      <c r="AB5700" t="str">
        <f t="shared" si="1798"/>
        <v/>
      </c>
    </row>
    <row r="5701" spans="1:28" x14ac:dyDescent="0.3">
      <c r="A5701" s="2">
        <v>45989</v>
      </c>
      <c r="B5701" s="1">
        <v>0.4513888888888889</v>
      </c>
      <c r="C5701">
        <v>356.3</v>
      </c>
      <c r="D5701">
        <v>356</v>
      </c>
      <c r="E5701">
        <v>92538</v>
      </c>
      <c r="F5701" t="b">
        <f t="shared" si="1780"/>
        <v>0</v>
      </c>
      <c r="G5701" t="str">
        <f t="shared" si="1781"/>
        <v/>
      </c>
      <c r="H5701" t="str">
        <f t="shared" si="1782"/>
        <v/>
      </c>
      <c r="I5701">
        <f t="shared" si="1783"/>
        <v>356.5</v>
      </c>
      <c r="J5701">
        <f t="shared" si="1784"/>
        <v>356</v>
      </c>
      <c r="K5701">
        <f t="shared" si="1785"/>
        <v>1</v>
      </c>
      <c r="L5701" t="str">
        <f>IF(
    AND(
        K5701=1,
        COUNTIFS($A$2:A5701,A5701,$K$2:K5701,1)=1
    ),
    "ENTRY",
    ""
)</f>
        <v/>
      </c>
      <c r="M5701" t="str">
        <f t="shared" si="1786"/>
        <v/>
      </c>
      <c r="N5701" t="str">
        <f t="shared" si="1787"/>
        <v/>
      </c>
      <c r="O5701" t="str">
        <f t="shared" si="1788"/>
        <v/>
      </c>
      <c r="P5701" t="str">
        <f t="shared" si="1789"/>
        <v/>
      </c>
      <c r="Q5701" t="str">
        <f t="shared" si="1790"/>
        <v/>
      </c>
      <c r="R5701" t="str">
        <f t="shared" si="1791"/>
        <v/>
      </c>
      <c r="S5701" t="str">
        <f t="shared" si="1799"/>
        <v/>
      </c>
      <c r="U5701" t="str">
        <f t="shared" si="1792"/>
        <v/>
      </c>
      <c r="V5701" t="str">
        <f t="shared" si="1793"/>
        <v/>
      </c>
      <c r="W5701" t="str">
        <f t="shared" si="1794"/>
        <v/>
      </c>
      <c r="X5701" t="str">
        <f t="shared" si="1795"/>
        <v/>
      </c>
      <c r="Y5701" t="str">
        <f t="shared" si="1796"/>
        <v/>
      </c>
      <c r="Z5701" cm="1">
        <f t="array" ref="Z5701">LOOKUP(
    2,
    1/($A:$A=$A5701),
    $C:$C
)</f>
        <v>357.2</v>
      </c>
      <c r="AA5701" t="str">
        <f t="shared" si="1797"/>
        <v/>
      </c>
      <c r="AB5701" t="str">
        <f t="shared" si="1798"/>
        <v/>
      </c>
    </row>
    <row r="5702" spans="1:28" x14ac:dyDescent="0.3">
      <c r="A5702" s="2">
        <v>45989</v>
      </c>
      <c r="B5702" s="1">
        <v>0.4548611111111111</v>
      </c>
      <c r="C5702">
        <v>356.75</v>
      </c>
      <c r="D5702">
        <v>356.05</v>
      </c>
      <c r="E5702">
        <v>239753</v>
      </c>
      <c r="F5702" t="b">
        <f t="shared" si="1780"/>
        <v>0</v>
      </c>
      <c r="G5702" t="str">
        <f t="shared" si="1781"/>
        <v/>
      </c>
      <c r="H5702" t="str">
        <f t="shared" si="1782"/>
        <v/>
      </c>
      <c r="I5702">
        <f t="shared" si="1783"/>
        <v>356.5</v>
      </c>
      <c r="J5702">
        <f t="shared" si="1784"/>
        <v>356</v>
      </c>
      <c r="K5702">
        <f t="shared" si="1785"/>
        <v>1</v>
      </c>
      <c r="L5702" t="str">
        <f>IF(
    AND(
        K5702=1,
        COUNTIFS($A$2:A5702,A5702,$K$2:K5702,1)=1
    ),
    "ENTRY",
    ""
)</f>
        <v/>
      </c>
      <c r="M5702" t="str">
        <f t="shared" si="1786"/>
        <v/>
      </c>
      <c r="N5702" t="str">
        <f t="shared" si="1787"/>
        <v/>
      </c>
      <c r="O5702" t="str">
        <f t="shared" si="1788"/>
        <v/>
      </c>
      <c r="P5702" t="str">
        <f t="shared" si="1789"/>
        <v/>
      </c>
      <c r="Q5702" t="str">
        <f t="shared" si="1790"/>
        <v/>
      </c>
      <c r="R5702" t="str">
        <f t="shared" si="1791"/>
        <v/>
      </c>
      <c r="S5702" t="str">
        <f t="shared" si="1799"/>
        <v/>
      </c>
      <c r="U5702" t="str">
        <f t="shared" si="1792"/>
        <v/>
      </c>
      <c r="V5702" t="str">
        <f t="shared" si="1793"/>
        <v/>
      </c>
      <c r="W5702" t="str">
        <f t="shared" si="1794"/>
        <v/>
      </c>
      <c r="X5702" t="str">
        <f t="shared" si="1795"/>
        <v/>
      </c>
      <c r="Y5702" t="str">
        <f t="shared" si="1796"/>
        <v/>
      </c>
      <c r="Z5702" cm="1">
        <f t="array" ref="Z5702">LOOKUP(
    2,
    1/($A:$A=$A5702),
    $C:$C
)</f>
        <v>357.2</v>
      </c>
      <c r="AA5702" t="str">
        <f t="shared" si="1797"/>
        <v/>
      </c>
      <c r="AB5702" t="str">
        <f t="shared" si="1798"/>
        <v/>
      </c>
    </row>
    <row r="5703" spans="1:28" x14ac:dyDescent="0.3">
      <c r="A5703" s="2">
        <v>45989</v>
      </c>
      <c r="B5703" s="1">
        <v>0.45833333333333331</v>
      </c>
      <c r="C5703">
        <v>356.8</v>
      </c>
      <c r="D5703">
        <v>356.3</v>
      </c>
      <c r="E5703">
        <v>106963</v>
      </c>
      <c r="F5703" t="b">
        <f t="shared" si="1780"/>
        <v>0</v>
      </c>
      <c r="G5703" t="str">
        <f t="shared" si="1781"/>
        <v/>
      </c>
      <c r="H5703" t="str">
        <f t="shared" si="1782"/>
        <v/>
      </c>
      <c r="I5703">
        <f t="shared" si="1783"/>
        <v>356.5</v>
      </c>
      <c r="J5703">
        <f t="shared" si="1784"/>
        <v>356</v>
      </c>
      <c r="K5703">
        <f t="shared" si="1785"/>
        <v>1</v>
      </c>
      <c r="L5703" t="str">
        <f>IF(
    AND(
        K5703=1,
        COUNTIFS($A$2:A5703,A5703,$K$2:K5703,1)=1
    ),
    "ENTRY",
    ""
)</f>
        <v/>
      </c>
      <c r="M5703" t="str">
        <f t="shared" si="1786"/>
        <v/>
      </c>
      <c r="N5703" t="str">
        <f t="shared" si="1787"/>
        <v/>
      </c>
      <c r="O5703" t="str">
        <f t="shared" si="1788"/>
        <v/>
      </c>
      <c r="P5703" t="str">
        <f t="shared" si="1789"/>
        <v/>
      </c>
      <c r="Q5703" t="str">
        <f t="shared" si="1790"/>
        <v/>
      </c>
      <c r="R5703" t="str">
        <f t="shared" si="1791"/>
        <v/>
      </c>
      <c r="S5703" t="str">
        <f t="shared" si="1799"/>
        <v/>
      </c>
      <c r="U5703" t="str">
        <f t="shared" si="1792"/>
        <v/>
      </c>
      <c r="V5703" t="str">
        <f t="shared" si="1793"/>
        <v/>
      </c>
      <c r="W5703" t="str">
        <f t="shared" si="1794"/>
        <v/>
      </c>
      <c r="X5703" t="str">
        <f t="shared" si="1795"/>
        <v/>
      </c>
      <c r="Y5703" t="str">
        <f t="shared" si="1796"/>
        <v/>
      </c>
      <c r="Z5703" cm="1">
        <f t="array" ref="Z5703">LOOKUP(
    2,
    1/($A:$A=$A5703),
    $C:$C
)</f>
        <v>357.2</v>
      </c>
      <c r="AA5703" t="str">
        <f t="shared" si="1797"/>
        <v/>
      </c>
      <c r="AB5703" t="str">
        <f t="shared" si="1798"/>
        <v/>
      </c>
    </row>
    <row r="5704" spans="1:28" x14ac:dyDescent="0.3">
      <c r="A5704" s="2">
        <v>45989</v>
      </c>
      <c r="B5704" s="1">
        <v>0.46180555555555558</v>
      </c>
      <c r="C5704">
        <v>356.6</v>
      </c>
      <c r="D5704">
        <v>356</v>
      </c>
      <c r="E5704">
        <v>117067</v>
      </c>
      <c r="F5704" t="b">
        <f t="shared" si="1780"/>
        <v>0</v>
      </c>
      <c r="G5704" t="str">
        <f t="shared" si="1781"/>
        <v/>
      </c>
      <c r="H5704" t="str">
        <f t="shared" si="1782"/>
        <v/>
      </c>
      <c r="I5704">
        <f t="shared" si="1783"/>
        <v>356.5</v>
      </c>
      <c r="J5704">
        <f t="shared" si="1784"/>
        <v>356</v>
      </c>
      <c r="K5704">
        <f t="shared" si="1785"/>
        <v>1</v>
      </c>
      <c r="L5704" t="str">
        <f>IF(
    AND(
        K5704=1,
        COUNTIFS($A$2:A5704,A5704,$K$2:K5704,1)=1
    ),
    "ENTRY",
    ""
)</f>
        <v/>
      </c>
      <c r="M5704" t="str">
        <f t="shared" si="1786"/>
        <v/>
      </c>
      <c r="N5704" t="str">
        <f t="shared" si="1787"/>
        <v/>
      </c>
      <c r="O5704" t="str">
        <f t="shared" si="1788"/>
        <v/>
      </c>
      <c r="P5704" t="str">
        <f t="shared" si="1789"/>
        <v/>
      </c>
      <c r="Q5704" t="str">
        <f t="shared" si="1790"/>
        <v/>
      </c>
      <c r="R5704" t="str">
        <f t="shared" si="1791"/>
        <v/>
      </c>
      <c r="S5704" t="str">
        <f t="shared" si="1799"/>
        <v/>
      </c>
      <c r="U5704" t="str">
        <f t="shared" si="1792"/>
        <v/>
      </c>
      <c r="V5704" t="str">
        <f t="shared" si="1793"/>
        <v/>
      </c>
      <c r="W5704" t="str">
        <f t="shared" si="1794"/>
        <v/>
      </c>
      <c r="X5704" t="str">
        <f t="shared" si="1795"/>
        <v/>
      </c>
      <c r="Y5704" t="str">
        <f t="shared" si="1796"/>
        <v/>
      </c>
      <c r="Z5704" cm="1">
        <f t="array" ref="Z5704">LOOKUP(
    2,
    1/($A:$A=$A5704),
    $C:$C
)</f>
        <v>357.2</v>
      </c>
      <c r="AA5704" t="str">
        <f t="shared" si="1797"/>
        <v/>
      </c>
      <c r="AB5704" t="str">
        <f t="shared" si="1798"/>
        <v/>
      </c>
    </row>
    <row r="5705" spans="1:28" x14ac:dyDescent="0.3">
      <c r="A5705" s="2">
        <v>45989</v>
      </c>
      <c r="B5705" s="1">
        <v>0.46527777777777779</v>
      </c>
      <c r="C5705">
        <v>356.45</v>
      </c>
      <c r="D5705">
        <v>356</v>
      </c>
      <c r="E5705">
        <v>114567</v>
      </c>
      <c r="F5705" t="b">
        <f t="shared" si="1780"/>
        <v>0</v>
      </c>
      <c r="G5705" t="str">
        <f t="shared" si="1781"/>
        <v/>
      </c>
      <c r="H5705" t="str">
        <f t="shared" si="1782"/>
        <v/>
      </c>
      <c r="I5705">
        <f t="shared" si="1783"/>
        <v>356.5</v>
      </c>
      <c r="J5705">
        <f t="shared" si="1784"/>
        <v>356</v>
      </c>
      <c r="K5705">
        <f t="shared" si="1785"/>
        <v>1</v>
      </c>
      <c r="L5705" t="str">
        <f>IF(
    AND(
        K5705=1,
        COUNTIFS($A$2:A5705,A5705,$K$2:K5705,1)=1
    ),
    "ENTRY",
    ""
)</f>
        <v/>
      </c>
      <c r="M5705" t="str">
        <f t="shared" si="1786"/>
        <v/>
      </c>
      <c r="N5705" t="str">
        <f t="shared" si="1787"/>
        <v/>
      </c>
      <c r="O5705" t="str">
        <f t="shared" si="1788"/>
        <v/>
      </c>
      <c r="P5705" t="str">
        <f t="shared" si="1789"/>
        <v/>
      </c>
      <c r="Q5705" t="str">
        <f t="shared" si="1790"/>
        <v/>
      </c>
      <c r="R5705" t="str">
        <f t="shared" si="1791"/>
        <v/>
      </c>
      <c r="S5705" t="str">
        <f t="shared" si="1799"/>
        <v/>
      </c>
      <c r="U5705" t="str">
        <f t="shared" si="1792"/>
        <v/>
      </c>
      <c r="V5705" t="str">
        <f t="shared" si="1793"/>
        <v/>
      </c>
      <c r="W5705" t="str">
        <f t="shared" si="1794"/>
        <v/>
      </c>
      <c r="X5705" t="str">
        <f t="shared" si="1795"/>
        <v/>
      </c>
      <c r="Y5705" t="str">
        <f t="shared" si="1796"/>
        <v/>
      </c>
      <c r="Z5705" cm="1">
        <f t="array" ref="Z5705">LOOKUP(
    2,
    1/($A:$A=$A5705),
    $C:$C
)</f>
        <v>357.2</v>
      </c>
      <c r="AA5705" t="str">
        <f t="shared" si="1797"/>
        <v/>
      </c>
      <c r="AB5705" t="str">
        <f t="shared" si="1798"/>
        <v/>
      </c>
    </row>
    <row r="5706" spans="1:28" x14ac:dyDescent="0.3">
      <c r="A5706" s="2">
        <v>45989</v>
      </c>
      <c r="B5706" s="1">
        <v>0.46875</v>
      </c>
      <c r="C5706">
        <v>357.4</v>
      </c>
      <c r="D5706">
        <v>356.35</v>
      </c>
      <c r="E5706">
        <v>218723</v>
      </c>
      <c r="F5706" t="b">
        <f t="shared" si="1780"/>
        <v>0</v>
      </c>
      <c r="G5706" t="str">
        <f t="shared" si="1781"/>
        <v/>
      </c>
      <c r="H5706" t="str">
        <f t="shared" si="1782"/>
        <v/>
      </c>
      <c r="I5706">
        <f t="shared" si="1783"/>
        <v>356.5</v>
      </c>
      <c r="J5706">
        <f t="shared" si="1784"/>
        <v>356</v>
      </c>
      <c r="K5706">
        <f t="shared" si="1785"/>
        <v>1</v>
      </c>
      <c r="L5706" t="str">
        <f>IF(
    AND(
        K5706=1,
        COUNTIFS($A$2:A5706,A5706,$K$2:K5706,1)=1
    ),
    "ENTRY",
    ""
)</f>
        <v/>
      </c>
      <c r="M5706" t="str">
        <f t="shared" si="1786"/>
        <v/>
      </c>
      <c r="N5706" t="str">
        <f t="shared" si="1787"/>
        <v/>
      </c>
      <c r="O5706" t="str">
        <f t="shared" si="1788"/>
        <v/>
      </c>
      <c r="P5706" t="str">
        <f t="shared" si="1789"/>
        <v/>
      </c>
      <c r="Q5706" t="str">
        <f t="shared" si="1790"/>
        <v/>
      </c>
      <c r="R5706" t="str">
        <f t="shared" si="1791"/>
        <v/>
      </c>
      <c r="S5706" t="str">
        <f t="shared" si="1799"/>
        <v/>
      </c>
      <c r="U5706" t="str">
        <f t="shared" si="1792"/>
        <v/>
      </c>
      <c r="V5706" t="str">
        <f t="shared" si="1793"/>
        <v/>
      </c>
      <c r="W5706" t="str">
        <f t="shared" si="1794"/>
        <v/>
      </c>
      <c r="X5706" t="str">
        <f t="shared" si="1795"/>
        <v/>
      </c>
      <c r="Y5706" t="str">
        <f t="shared" si="1796"/>
        <v/>
      </c>
      <c r="Z5706" cm="1">
        <f t="array" ref="Z5706">LOOKUP(
    2,
    1/($A:$A=$A5706),
    $C:$C
)</f>
        <v>357.2</v>
      </c>
      <c r="AA5706" t="str">
        <f t="shared" si="1797"/>
        <v/>
      </c>
      <c r="AB5706" t="str">
        <f t="shared" si="1798"/>
        <v/>
      </c>
    </row>
    <row r="5707" spans="1:28" x14ac:dyDescent="0.3">
      <c r="A5707" s="2">
        <v>45989</v>
      </c>
      <c r="B5707" s="1">
        <v>0.47222222222222221</v>
      </c>
      <c r="C5707">
        <v>358.4</v>
      </c>
      <c r="D5707">
        <v>357.4</v>
      </c>
      <c r="E5707">
        <v>359833</v>
      </c>
      <c r="F5707" t="b">
        <f t="shared" si="1780"/>
        <v>0</v>
      </c>
      <c r="G5707" t="str">
        <f t="shared" si="1781"/>
        <v/>
      </c>
      <c r="H5707" t="str">
        <f t="shared" si="1782"/>
        <v/>
      </c>
      <c r="I5707">
        <f t="shared" si="1783"/>
        <v>356.5</v>
      </c>
      <c r="J5707">
        <f t="shared" si="1784"/>
        <v>356</v>
      </c>
      <c r="K5707">
        <f t="shared" si="1785"/>
        <v>1</v>
      </c>
      <c r="L5707" t="str">
        <f>IF(
    AND(
        K5707=1,
        COUNTIFS($A$2:A5707,A5707,$K$2:K5707,1)=1
    ),
    "ENTRY",
    ""
)</f>
        <v/>
      </c>
      <c r="M5707" t="str">
        <f t="shared" si="1786"/>
        <v/>
      </c>
      <c r="N5707" t="str">
        <f t="shared" si="1787"/>
        <v/>
      </c>
      <c r="O5707" t="str">
        <f t="shared" si="1788"/>
        <v/>
      </c>
      <c r="P5707" t="str">
        <f t="shared" si="1789"/>
        <v/>
      </c>
      <c r="Q5707" t="str">
        <f t="shared" si="1790"/>
        <v/>
      </c>
      <c r="R5707" t="str">
        <f t="shared" si="1791"/>
        <v/>
      </c>
      <c r="S5707" t="str">
        <f t="shared" si="1799"/>
        <v/>
      </c>
      <c r="U5707" t="str">
        <f t="shared" si="1792"/>
        <v/>
      </c>
      <c r="V5707" t="str">
        <f t="shared" si="1793"/>
        <v/>
      </c>
      <c r="W5707" t="str">
        <f t="shared" si="1794"/>
        <v/>
      </c>
      <c r="X5707" t="str">
        <f t="shared" si="1795"/>
        <v/>
      </c>
      <c r="Y5707" t="str">
        <f t="shared" si="1796"/>
        <v/>
      </c>
      <c r="Z5707" cm="1">
        <f t="array" ref="Z5707">LOOKUP(
    2,
    1/($A:$A=$A5707),
    $C:$C
)</f>
        <v>357.2</v>
      </c>
      <c r="AA5707" t="str">
        <f t="shared" si="1797"/>
        <v/>
      </c>
      <c r="AB5707" t="str">
        <f t="shared" si="1798"/>
        <v/>
      </c>
    </row>
    <row r="5708" spans="1:28" x14ac:dyDescent="0.3">
      <c r="A5708" s="2">
        <v>45989</v>
      </c>
      <c r="B5708" s="1">
        <v>0.47569444444444442</v>
      </c>
      <c r="C5708">
        <v>357.75</v>
      </c>
      <c r="D5708">
        <v>357.2</v>
      </c>
      <c r="E5708">
        <v>122170</v>
      </c>
      <c r="F5708" t="b">
        <f t="shared" si="1780"/>
        <v>0</v>
      </c>
      <c r="G5708" t="str">
        <f t="shared" si="1781"/>
        <v/>
      </c>
      <c r="H5708" t="str">
        <f t="shared" si="1782"/>
        <v/>
      </c>
      <c r="I5708">
        <f t="shared" si="1783"/>
        <v>356.5</v>
      </c>
      <c r="J5708">
        <f t="shared" si="1784"/>
        <v>356</v>
      </c>
      <c r="K5708">
        <f t="shared" si="1785"/>
        <v>1</v>
      </c>
      <c r="L5708" t="str">
        <f>IF(
    AND(
        K5708=1,
        COUNTIFS($A$2:A5708,A5708,$K$2:K5708,1)=1
    ),
    "ENTRY",
    ""
)</f>
        <v/>
      </c>
      <c r="M5708" t="str">
        <f t="shared" si="1786"/>
        <v/>
      </c>
      <c r="N5708" t="str">
        <f t="shared" si="1787"/>
        <v/>
      </c>
      <c r="O5708" t="str">
        <f t="shared" si="1788"/>
        <v/>
      </c>
      <c r="P5708" t="str">
        <f t="shared" si="1789"/>
        <v/>
      </c>
      <c r="Q5708" t="str">
        <f t="shared" si="1790"/>
        <v/>
      </c>
      <c r="R5708" t="str">
        <f t="shared" si="1791"/>
        <v/>
      </c>
      <c r="S5708" t="str">
        <f t="shared" si="1799"/>
        <v/>
      </c>
      <c r="U5708" t="str">
        <f t="shared" si="1792"/>
        <v/>
      </c>
      <c r="V5708" t="str">
        <f t="shared" si="1793"/>
        <v/>
      </c>
      <c r="W5708" t="str">
        <f t="shared" si="1794"/>
        <v/>
      </c>
      <c r="X5708" t="str">
        <f t="shared" si="1795"/>
        <v/>
      </c>
      <c r="Y5708" t="str">
        <f t="shared" si="1796"/>
        <v/>
      </c>
      <c r="Z5708" cm="1">
        <f t="array" ref="Z5708">LOOKUP(
    2,
    1/($A:$A=$A5708),
    $C:$C
)</f>
        <v>357.2</v>
      </c>
      <c r="AA5708" t="str">
        <f t="shared" si="1797"/>
        <v/>
      </c>
      <c r="AB5708" t="str">
        <f t="shared" si="1798"/>
        <v/>
      </c>
    </row>
    <row r="5709" spans="1:28" x14ac:dyDescent="0.3">
      <c r="A5709" s="2">
        <v>45989</v>
      </c>
      <c r="B5709" s="1">
        <v>0.47916666666666669</v>
      </c>
      <c r="C5709">
        <v>357.45</v>
      </c>
      <c r="D5709">
        <v>357.05</v>
      </c>
      <c r="E5709">
        <v>100264</v>
      </c>
      <c r="F5709" t="b">
        <f t="shared" si="1780"/>
        <v>0</v>
      </c>
      <c r="G5709" t="str">
        <f t="shared" si="1781"/>
        <v/>
      </c>
      <c r="H5709" t="str">
        <f t="shared" si="1782"/>
        <v/>
      </c>
      <c r="I5709">
        <f t="shared" si="1783"/>
        <v>356.5</v>
      </c>
      <c r="J5709">
        <f t="shared" si="1784"/>
        <v>356</v>
      </c>
      <c r="K5709">
        <f t="shared" si="1785"/>
        <v>1</v>
      </c>
      <c r="L5709" t="str">
        <f>IF(
    AND(
        K5709=1,
        COUNTIFS($A$2:A5709,A5709,$K$2:K5709,1)=1
    ),
    "ENTRY",
    ""
)</f>
        <v/>
      </c>
      <c r="M5709" t="str">
        <f t="shared" si="1786"/>
        <v/>
      </c>
      <c r="N5709" t="str">
        <f t="shared" si="1787"/>
        <v/>
      </c>
      <c r="O5709" t="str">
        <f t="shared" si="1788"/>
        <v/>
      </c>
      <c r="P5709" t="str">
        <f t="shared" si="1789"/>
        <v/>
      </c>
      <c r="Q5709" t="str">
        <f t="shared" si="1790"/>
        <v/>
      </c>
      <c r="R5709" t="str">
        <f t="shared" si="1791"/>
        <v/>
      </c>
      <c r="S5709" t="str">
        <f t="shared" si="1799"/>
        <v/>
      </c>
      <c r="U5709" t="str">
        <f t="shared" si="1792"/>
        <v/>
      </c>
      <c r="V5709" t="str">
        <f t="shared" si="1793"/>
        <v/>
      </c>
      <c r="W5709" t="str">
        <f t="shared" si="1794"/>
        <v/>
      </c>
      <c r="X5709" t="str">
        <f t="shared" si="1795"/>
        <v/>
      </c>
      <c r="Y5709" t="str">
        <f t="shared" si="1796"/>
        <v/>
      </c>
      <c r="Z5709" cm="1">
        <f t="array" ref="Z5709">LOOKUP(
    2,
    1/($A:$A=$A5709),
    $C:$C
)</f>
        <v>357.2</v>
      </c>
      <c r="AA5709" t="str">
        <f t="shared" si="1797"/>
        <v/>
      </c>
      <c r="AB5709" t="str">
        <f t="shared" si="1798"/>
        <v/>
      </c>
    </row>
    <row r="5710" spans="1:28" x14ac:dyDescent="0.3">
      <c r="A5710" s="2">
        <v>45989</v>
      </c>
      <c r="B5710" s="1">
        <v>0.4826388888888889</v>
      </c>
      <c r="C5710">
        <v>357.65</v>
      </c>
      <c r="D5710">
        <v>356.6</v>
      </c>
      <c r="E5710">
        <v>145173</v>
      </c>
      <c r="F5710" t="b">
        <f t="shared" si="1780"/>
        <v>0</v>
      </c>
      <c r="G5710" t="str">
        <f t="shared" si="1781"/>
        <v/>
      </c>
      <c r="H5710" t="str">
        <f t="shared" si="1782"/>
        <v/>
      </c>
      <c r="I5710">
        <f t="shared" si="1783"/>
        <v>356.5</v>
      </c>
      <c r="J5710">
        <f t="shared" si="1784"/>
        <v>356</v>
      </c>
      <c r="K5710">
        <f t="shared" si="1785"/>
        <v>1</v>
      </c>
      <c r="L5710" t="str">
        <f>IF(
    AND(
        K5710=1,
        COUNTIFS($A$2:A5710,A5710,$K$2:K5710,1)=1
    ),
    "ENTRY",
    ""
)</f>
        <v/>
      </c>
      <c r="M5710" t="str">
        <f t="shared" si="1786"/>
        <v/>
      </c>
      <c r="N5710" t="str">
        <f t="shared" si="1787"/>
        <v/>
      </c>
      <c r="O5710" t="str">
        <f t="shared" si="1788"/>
        <v/>
      </c>
      <c r="P5710" t="str">
        <f t="shared" si="1789"/>
        <v/>
      </c>
      <c r="Q5710" t="str">
        <f t="shared" si="1790"/>
        <v/>
      </c>
      <c r="R5710" t="str">
        <f t="shared" si="1791"/>
        <v/>
      </c>
      <c r="S5710" t="str">
        <f t="shared" si="1799"/>
        <v/>
      </c>
      <c r="U5710" t="str">
        <f t="shared" si="1792"/>
        <v/>
      </c>
      <c r="V5710" t="str">
        <f t="shared" si="1793"/>
        <v/>
      </c>
      <c r="W5710" t="str">
        <f t="shared" si="1794"/>
        <v/>
      </c>
      <c r="X5710" t="str">
        <f t="shared" si="1795"/>
        <v/>
      </c>
      <c r="Y5710" t="str">
        <f t="shared" si="1796"/>
        <v/>
      </c>
      <c r="Z5710" cm="1">
        <f t="array" ref="Z5710">LOOKUP(
    2,
    1/($A:$A=$A5710),
    $C:$C
)</f>
        <v>357.2</v>
      </c>
      <c r="AA5710" t="str">
        <f t="shared" si="1797"/>
        <v/>
      </c>
      <c r="AB5710" t="str">
        <f t="shared" si="1798"/>
        <v/>
      </c>
    </row>
    <row r="5711" spans="1:28" x14ac:dyDescent="0.3">
      <c r="A5711" s="2">
        <v>45989</v>
      </c>
      <c r="B5711" s="1">
        <v>0.4861111111111111</v>
      </c>
      <c r="C5711">
        <v>356.95</v>
      </c>
      <c r="D5711">
        <v>356.4</v>
      </c>
      <c r="E5711">
        <v>145840</v>
      </c>
      <c r="F5711" t="b">
        <f t="shared" si="1780"/>
        <v>0</v>
      </c>
      <c r="G5711" t="str">
        <f t="shared" si="1781"/>
        <v/>
      </c>
      <c r="H5711" t="str">
        <f t="shared" si="1782"/>
        <v/>
      </c>
      <c r="I5711">
        <f t="shared" si="1783"/>
        <v>356.5</v>
      </c>
      <c r="J5711">
        <f t="shared" si="1784"/>
        <v>356</v>
      </c>
      <c r="K5711">
        <f t="shared" si="1785"/>
        <v>1</v>
      </c>
      <c r="L5711" t="str">
        <f>IF(
    AND(
        K5711=1,
        COUNTIFS($A$2:A5711,A5711,$K$2:K5711,1)=1
    ),
    "ENTRY",
    ""
)</f>
        <v/>
      </c>
      <c r="M5711" t="str">
        <f t="shared" si="1786"/>
        <v/>
      </c>
      <c r="N5711" t="str">
        <f t="shared" si="1787"/>
        <v/>
      </c>
      <c r="O5711" t="str">
        <f t="shared" si="1788"/>
        <v/>
      </c>
      <c r="P5711" t="str">
        <f t="shared" si="1789"/>
        <v/>
      </c>
      <c r="Q5711" t="str">
        <f t="shared" si="1790"/>
        <v/>
      </c>
      <c r="R5711" t="str">
        <f t="shared" si="1791"/>
        <v/>
      </c>
      <c r="S5711" t="str">
        <f t="shared" si="1799"/>
        <v/>
      </c>
      <c r="U5711" t="str">
        <f t="shared" si="1792"/>
        <v/>
      </c>
      <c r="V5711" t="str">
        <f t="shared" si="1793"/>
        <v/>
      </c>
      <c r="W5711" t="str">
        <f t="shared" si="1794"/>
        <v/>
      </c>
      <c r="X5711" t="str">
        <f t="shared" si="1795"/>
        <v/>
      </c>
      <c r="Y5711" t="str">
        <f t="shared" si="1796"/>
        <v/>
      </c>
      <c r="Z5711" cm="1">
        <f t="array" ref="Z5711">LOOKUP(
    2,
    1/($A:$A=$A5711),
    $C:$C
)</f>
        <v>357.2</v>
      </c>
      <c r="AA5711" t="str">
        <f t="shared" si="1797"/>
        <v/>
      </c>
      <c r="AB5711" t="str">
        <f t="shared" si="1798"/>
        <v/>
      </c>
    </row>
    <row r="5712" spans="1:28" x14ac:dyDescent="0.3">
      <c r="A5712" s="2">
        <v>45989</v>
      </c>
      <c r="B5712" s="1">
        <v>0.48958333333333331</v>
      </c>
      <c r="C5712">
        <v>357.3</v>
      </c>
      <c r="D5712">
        <v>356.6</v>
      </c>
      <c r="E5712">
        <v>146465</v>
      </c>
      <c r="F5712" t="b">
        <f t="shared" si="1780"/>
        <v>0</v>
      </c>
      <c r="G5712" t="str">
        <f t="shared" si="1781"/>
        <v/>
      </c>
      <c r="H5712" t="str">
        <f t="shared" si="1782"/>
        <v/>
      </c>
      <c r="I5712">
        <f t="shared" si="1783"/>
        <v>356.5</v>
      </c>
      <c r="J5712">
        <f t="shared" si="1784"/>
        <v>356</v>
      </c>
      <c r="K5712">
        <f t="shared" si="1785"/>
        <v>1</v>
      </c>
      <c r="L5712" t="str">
        <f>IF(
    AND(
        K5712=1,
        COUNTIFS($A$2:A5712,A5712,$K$2:K5712,1)=1
    ),
    "ENTRY",
    ""
)</f>
        <v/>
      </c>
      <c r="M5712" t="str">
        <f t="shared" si="1786"/>
        <v/>
      </c>
      <c r="N5712" t="str">
        <f t="shared" si="1787"/>
        <v/>
      </c>
      <c r="O5712" t="str">
        <f t="shared" si="1788"/>
        <v/>
      </c>
      <c r="P5712" t="str">
        <f t="shared" si="1789"/>
        <v/>
      </c>
      <c r="Q5712" t="str">
        <f t="shared" si="1790"/>
        <v/>
      </c>
      <c r="R5712" t="str">
        <f t="shared" si="1791"/>
        <v/>
      </c>
      <c r="S5712" t="str">
        <f t="shared" si="1799"/>
        <v/>
      </c>
      <c r="U5712" t="str">
        <f t="shared" si="1792"/>
        <v/>
      </c>
      <c r="V5712" t="str">
        <f t="shared" si="1793"/>
        <v/>
      </c>
      <c r="W5712" t="str">
        <f t="shared" si="1794"/>
        <v/>
      </c>
      <c r="X5712" t="str">
        <f t="shared" si="1795"/>
        <v/>
      </c>
      <c r="Y5712" t="str">
        <f t="shared" si="1796"/>
        <v/>
      </c>
      <c r="Z5712" cm="1">
        <f t="array" ref="Z5712">LOOKUP(
    2,
    1/($A:$A=$A5712),
    $C:$C
)</f>
        <v>357.2</v>
      </c>
      <c r="AA5712" t="str">
        <f t="shared" si="1797"/>
        <v/>
      </c>
      <c r="AB5712" t="str">
        <f t="shared" si="1798"/>
        <v/>
      </c>
    </row>
    <row r="5713" spans="1:28" x14ac:dyDescent="0.3">
      <c r="A5713" s="2">
        <v>45989</v>
      </c>
      <c r="B5713" s="1">
        <v>0.49305555555555558</v>
      </c>
      <c r="C5713">
        <v>357.25</v>
      </c>
      <c r="D5713">
        <v>356.65</v>
      </c>
      <c r="E5713">
        <v>93289</v>
      </c>
      <c r="F5713" t="b">
        <f t="shared" si="1780"/>
        <v>0</v>
      </c>
      <c r="G5713" t="str">
        <f t="shared" si="1781"/>
        <v/>
      </c>
      <c r="H5713" t="str">
        <f t="shared" si="1782"/>
        <v/>
      </c>
      <c r="I5713">
        <f t="shared" si="1783"/>
        <v>356.5</v>
      </c>
      <c r="J5713">
        <f t="shared" si="1784"/>
        <v>356</v>
      </c>
      <c r="K5713">
        <f t="shared" si="1785"/>
        <v>1</v>
      </c>
      <c r="L5713" t="str">
        <f>IF(
    AND(
        K5713=1,
        COUNTIFS($A$2:A5713,A5713,$K$2:K5713,1)=1
    ),
    "ENTRY",
    ""
)</f>
        <v/>
      </c>
      <c r="M5713" t="str">
        <f t="shared" si="1786"/>
        <v/>
      </c>
      <c r="N5713" t="str">
        <f t="shared" si="1787"/>
        <v/>
      </c>
      <c r="O5713" t="str">
        <f t="shared" si="1788"/>
        <v/>
      </c>
      <c r="P5713" t="str">
        <f t="shared" si="1789"/>
        <v/>
      </c>
      <c r="Q5713" t="str">
        <f t="shared" si="1790"/>
        <v/>
      </c>
      <c r="R5713" t="str">
        <f t="shared" si="1791"/>
        <v/>
      </c>
      <c r="S5713" t="str">
        <f t="shared" si="1799"/>
        <v/>
      </c>
      <c r="U5713" t="str">
        <f t="shared" si="1792"/>
        <v/>
      </c>
      <c r="V5713" t="str">
        <f t="shared" si="1793"/>
        <v/>
      </c>
      <c r="W5713" t="str">
        <f t="shared" si="1794"/>
        <v/>
      </c>
      <c r="X5713" t="str">
        <f t="shared" si="1795"/>
        <v/>
      </c>
      <c r="Y5713" t="str">
        <f t="shared" si="1796"/>
        <v/>
      </c>
      <c r="Z5713" cm="1">
        <f t="array" ref="Z5713">LOOKUP(
    2,
    1/($A:$A=$A5713),
    $C:$C
)</f>
        <v>357.2</v>
      </c>
      <c r="AA5713" t="str">
        <f t="shared" si="1797"/>
        <v/>
      </c>
      <c r="AB5713" t="str">
        <f t="shared" si="1798"/>
        <v/>
      </c>
    </row>
    <row r="5714" spans="1:28" x14ac:dyDescent="0.3">
      <c r="A5714" s="2">
        <v>45989</v>
      </c>
      <c r="B5714" s="1">
        <v>0.49652777777777779</v>
      </c>
      <c r="C5714">
        <v>357.25</v>
      </c>
      <c r="D5714">
        <v>356.15</v>
      </c>
      <c r="E5714">
        <v>243825</v>
      </c>
      <c r="F5714" t="b">
        <f t="shared" si="1780"/>
        <v>0</v>
      </c>
      <c r="G5714" t="str">
        <f t="shared" si="1781"/>
        <v/>
      </c>
      <c r="H5714" t="str">
        <f t="shared" si="1782"/>
        <v/>
      </c>
      <c r="I5714">
        <f t="shared" si="1783"/>
        <v>356.5</v>
      </c>
      <c r="J5714">
        <f t="shared" si="1784"/>
        <v>356</v>
      </c>
      <c r="K5714">
        <f t="shared" si="1785"/>
        <v>1</v>
      </c>
      <c r="L5714" t="str">
        <f>IF(
    AND(
        K5714=1,
        COUNTIFS($A$2:A5714,A5714,$K$2:K5714,1)=1
    ),
    "ENTRY",
    ""
)</f>
        <v/>
      </c>
      <c r="M5714" t="str">
        <f t="shared" si="1786"/>
        <v/>
      </c>
      <c r="N5714" t="str">
        <f t="shared" si="1787"/>
        <v/>
      </c>
      <c r="O5714" t="str">
        <f t="shared" si="1788"/>
        <v/>
      </c>
      <c r="P5714" t="str">
        <f t="shared" si="1789"/>
        <v/>
      </c>
      <c r="Q5714" t="str">
        <f t="shared" si="1790"/>
        <v/>
      </c>
      <c r="R5714" t="str">
        <f t="shared" si="1791"/>
        <v/>
      </c>
      <c r="S5714" t="str">
        <f t="shared" si="1799"/>
        <v/>
      </c>
      <c r="U5714" t="str">
        <f t="shared" si="1792"/>
        <v/>
      </c>
      <c r="V5714" t="str">
        <f t="shared" si="1793"/>
        <v/>
      </c>
      <c r="W5714" t="str">
        <f t="shared" si="1794"/>
        <v/>
      </c>
      <c r="X5714" t="str">
        <f t="shared" si="1795"/>
        <v/>
      </c>
      <c r="Y5714" t="str">
        <f t="shared" si="1796"/>
        <v/>
      </c>
      <c r="Z5714" cm="1">
        <f t="array" ref="Z5714">LOOKUP(
    2,
    1/($A:$A=$A5714),
    $C:$C
)</f>
        <v>357.2</v>
      </c>
      <c r="AA5714" t="str">
        <f t="shared" si="1797"/>
        <v/>
      </c>
      <c r="AB5714" t="str">
        <f t="shared" si="1798"/>
        <v/>
      </c>
    </row>
    <row r="5715" spans="1:28" x14ac:dyDescent="0.3">
      <c r="A5715" s="2">
        <v>45989</v>
      </c>
      <c r="B5715" s="1">
        <v>0.5</v>
      </c>
      <c r="C5715">
        <v>357.05</v>
      </c>
      <c r="D5715">
        <v>356.1</v>
      </c>
      <c r="E5715">
        <v>78283</v>
      </c>
      <c r="F5715" t="b">
        <f t="shared" si="1780"/>
        <v>0</v>
      </c>
      <c r="G5715" t="str">
        <f t="shared" si="1781"/>
        <v/>
      </c>
      <c r="H5715" t="str">
        <f t="shared" si="1782"/>
        <v/>
      </c>
      <c r="I5715">
        <f t="shared" si="1783"/>
        <v>356.5</v>
      </c>
      <c r="J5715">
        <f t="shared" si="1784"/>
        <v>356</v>
      </c>
      <c r="K5715">
        <f t="shared" si="1785"/>
        <v>1</v>
      </c>
      <c r="L5715" t="str">
        <f>IF(
    AND(
        K5715=1,
        COUNTIFS($A$2:A5715,A5715,$K$2:K5715,1)=1
    ),
    "ENTRY",
    ""
)</f>
        <v/>
      </c>
      <c r="M5715" t="str">
        <f t="shared" si="1786"/>
        <v/>
      </c>
      <c r="N5715" t="str">
        <f t="shared" si="1787"/>
        <v/>
      </c>
      <c r="O5715" t="str">
        <f t="shared" si="1788"/>
        <v/>
      </c>
      <c r="P5715" t="str">
        <f t="shared" si="1789"/>
        <v/>
      </c>
      <c r="Q5715" t="str">
        <f t="shared" si="1790"/>
        <v/>
      </c>
      <c r="R5715" t="str">
        <f t="shared" si="1791"/>
        <v/>
      </c>
      <c r="S5715" t="str">
        <f t="shared" si="1799"/>
        <v/>
      </c>
      <c r="U5715" t="str">
        <f t="shared" si="1792"/>
        <v/>
      </c>
      <c r="V5715" t="str">
        <f t="shared" si="1793"/>
        <v/>
      </c>
      <c r="W5715" t="str">
        <f t="shared" si="1794"/>
        <v/>
      </c>
      <c r="X5715" t="str">
        <f t="shared" si="1795"/>
        <v/>
      </c>
      <c r="Y5715" t="str">
        <f t="shared" si="1796"/>
        <v/>
      </c>
      <c r="Z5715" cm="1">
        <f t="array" ref="Z5715">LOOKUP(
    2,
    1/($A:$A=$A5715),
    $C:$C
)</f>
        <v>357.2</v>
      </c>
      <c r="AA5715" t="str">
        <f t="shared" si="1797"/>
        <v/>
      </c>
      <c r="AB5715" t="str">
        <f t="shared" si="1798"/>
        <v/>
      </c>
    </row>
    <row r="5716" spans="1:28" x14ac:dyDescent="0.3">
      <c r="A5716" s="2">
        <v>45989</v>
      </c>
      <c r="B5716" s="1">
        <v>0.50347222222222221</v>
      </c>
      <c r="C5716">
        <v>356.55</v>
      </c>
      <c r="D5716">
        <v>356.2</v>
      </c>
      <c r="E5716">
        <v>75407</v>
      </c>
      <c r="F5716" t="b">
        <f t="shared" si="1780"/>
        <v>0</v>
      </c>
      <c r="G5716" t="str">
        <f t="shared" si="1781"/>
        <v/>
      </c>
      <c r="H5716" t="str">
        <f t="shared" si="1782"/>
        <v/>
      </c>
      <c r="I5716">
        <f t="shared" si="1783"/>
        <v>356.5</v>
      </c>
      <c r="J5716">
        <f t="shared" si="1784"/>
        <v>356</v>
      </c>
      <c r="K5716">
        <f t="shared" si="1785"/>
        <v>1</v>
      </c>
      <c r="L5716" t="str">
        <f>IF(
    AND(
        K5716=1,
        COUNTIFS($A$2:A5716,A5716,$K$2:K5716,1)=1
    ),
    "ENTRY",
    ""
)</f>
        <v/>
      </c>
      <c r="M5716" t="str">
        <f t="shared" si="1786"/>
        <v/>
      </c>
      <c r="N5716" t="str">
        <f t="shared" si="1787"/>
        <v/>
      </c>
      <c r="O5716" t="str">
        <f t="shared" si="1788"/>
        <v/>
      </c>
      <c r="P5716" t="str">
        <f t="shared" si="1789"/>
        <v/>
      </c>
      <c r="Q5716" t="str">
        <f t="shared" si="1790"/>
        <v/>
      </c>
      <c r="R5716" t="str">
        <f t="shared" si="1791"/>
        <v/>
      </c>
      <c r="S5716" t="str">
        <f t="shared" si="1799"/>
        <v/>
      </c>
      <c r="U5716" t="str">
        <f t="shared" si="1792"/>
        <v/>
      </c>
      <c r="V5716" t="str">
        <f t="shared" si="1793"/>
        <v/>
      </c>
      <c r="W5716" t="str">
        <f t="shared" si="1794"/>
        <v/>
      </c>
      <c r="X5716" t="str">
        <f t="shared" si="1795"/>
        <v/>
      </c>
      <c r="Y5716" t="str">
        <f t="shared" si="1796"/>
        <v/>
      </c>
      <c r="Z5716" cm="1">
        <f t="array" ref="Z5716">LOOKUP(
    2,
    1/($A:$A=$A5716),
    $C:$C
)</f>
        <v>357.2</v>
      </c>
      <c r="AA5716" t="str">
        <f t="shared" si="1797"/>
        <v/>
      </c>
      <c r="AB5716" t="str">
        <f t="shared" si="1798"/>
        <v/>
      </c>
    </row>
    <row r="5717" spans="1:28" x14ac:dyDescent="0.3">
      <c r="A5717" s="2">
        <v>45989</v>
      </c>
      <c r="B5717" s="1">
        <v>0.50694444444444442</v>
      </c>
      <c r="C5717">
        <v>356.5</v>
      </c>
      <c r="D5717">
        <v>356.3</v>
      </c>
      <c r="E5717">
        <v>66348</v>
      </c>
      <c r="F5717" t="b">
        <f t="shared" si="1780"/>
        <v>0</v>
      </c>
      <c r="G5717" t="str">
        <f t="shared" si="1781"/>
        <v/>
      </c>
      <c r="H5717" t="str">
        <f t="shared" si="1782"/>
        <v/>
      </c>
      <c r="I5717">
        <f t="shared" si="1783"/>
        <v>356.5</v>
      </c>
      <c r="J5717">
        <f t="shared" si="1784"/>
        <v>356</v>
      </c>
      <c r="K5717">
        <f t="shared" si="1785"/>
        <v>1</v>
      </c>
      <c r="L5717" t="str">
        <f>IF(
    AND(
        K5717=1,
        COUNTIFS($A$2:A5717,A5717,$K$2:K5717,1)=1
    ),
    "ENTRY",
    ""
)</f>
        <v/>
      </c>
      <c r="M5717" t="str">
        <f t="shared" si="1786"/>
        <v/>
      </c>
      <c r="N5717" t="str">
        <f t="shared" si="1787"/>
        <v/>
      </c>
      <c r="O5717" t="str">
        <f t="shared" si="1788"/>
        <v/>
      </c>
      <c r="P5717" t="str">
        <f t="shared" si="1789"/>
        <v/>
      </c>
      <c r="Q5717" t="str">
        <f t="shared" si="1790"/>
        <v/>
      </c>
      <c r="R5717" t="str">
        <f t="shared" si="1791"/>
        <v/>
      </c>
      <c r="S5717" t="str">
        <f t="shared" si="1799"/>
        <v/>
      </c>
      <c r="U5717" t="str">
        <f t="shared" si="1792"/>
        <v/>
      </c>
      <c r="V5717" t="str">
        <f t="shared" si="1793"/>
        <v/>
      </c>
      <c r="W5717" t="str">
        <f t="shared" si="1794"/>
        <v/>
      </c>
      <c r="X5717" t="str">
        <f t="shared" si="1795"/>
        <v/>
      </c>
      <c r="Y5717" t="str">
        <f t="shared" si="1796"/>
        <v/>
      </c>
      <c r="Z5717" cm="1">
        <f t="array" ref="Z5717">LOOKUP(
    2,
    1/($A:$A=$A5717),
    $C:$C
)</f>
        <v>357.2</v>
      </c>
      <c r="AA5717" t="str">
        <f t="shared" si="1797"/>
        <v/>
      </c>
      <c r="AB5717" t="str">
        <f t="shared" si="1798"/>
        <v/>
      </c>
    </row>
    <row r="5718" spans="1:28" x14ac:dyDescent="0.3">
      <c r="A5718" s="2">
        <v>45989</v>
      </c>
      <c r="B5718" s="1">
        <v>0.51041666666666663</v>
      </c>
      <c r="C5718">
        <v>356.65</v>
      </c>
      <c r="D5718">
        <v>356.15</v>
      </c>
      <c r="E5718">
        <v>75568</v>
      </c>
      <c r="F5718" t="b">
        <f t="shared" si="1780"/>
        <v>0</v>
      </c>
      <c r="G5718" t="str">
        <f t="shared" si="1781"/>
        <v/>
      </c>
      <c r="H5718" t="str">
        <f t="shared" si="1782"/>
        <v/>
      </c>
      <c r="I5718">
        <f t="shared" si="1783"/>
        <v>356.5</v>
      </c>
      <c r="J5718">
        <f t="shared" si="1784"/>
        <v>356</v>
      </c>
      <c r="K5718">
        <f t="shared" si="1785"/>
        <v>1</v>
      </c>
      <c r="L5718" t="str">
        <f>IF(
    AND(
        K5718=1,
        COUNTIFS($A$2:A5718,A5718,$K$2:K5718,1)=1
    ),
    "ENTRY",
    ""
)</f>
        <v/>
      </c>
      <c r="M5718" t="str">
        <f t="shared" si="1786"/>
        <v/>
      </c>
      <c r="N5718" t="str">
        <f t="shared" si="1787"/>
        <v/>
      </c>
      <c r="O5718" t="str">
        <f t="shared" si="1788"/>
        <v/>
      </c>
      <c r="P5718" t="str">
        <f t="shared" si="1789"/>
        <v/>
      </c>
      <c r="Q5718" t="str">
        <f t="shared" si="1790"/>
        <v/>
      </c>
      <c r="R5718" t="str">
        <f t="shared" si="1791"/>
        <v/>
      </c>
      <c r="S5718" t="str">
        <f t="shared" si="1799"/>
        <v/>
      </c>
      <c r="U5718" t="str">
        <f t="shared" si="1792"/>
        <v/>
      </c>
      <c r="V5718" t="str">
        <f t="shared" si="1793"/>
        <v/>
      </c>
      <c r="W5718" t="str">
        <f t="shared" si="1794"/>
        <v/>
      </c>
      <c r="X5718" t="str">
        <f t="shared" si="1795"/>
        <v/>
      </c>
      <c r="Y5718" t="str">
        <f t="shared" si="1796"/>
        <v/>
      </c>
      <c r="Z5718" cm="1">
        <f t="array" ref="Z5718">LOOKUP(
    2,
    1/($A:$A=$A5718),
    $C:$C
)</f>
        <v>357.2</v>
      </c>
      <c r="AA5718" t="str">
        <f t="shared" si="1797"/>
        <v/>
      </c>
      <c r="AB5718" t="str">
        <f t="shared" si="1798"/>
        <v/>
      </c>
    </row>
    <row r="5719" spans="1:28" x14ac:dyDescent="0.3">
      <c r="A5719" s="2">
        <v>45989</v>
      </c>
      <c r="B5719" s="1">
        <v>0.51388888888888884</v>
      </c>
      <c r="C5719">
        <v>356.9</v>
      </c>
      <c r="D5719">
        <v>356.5</v>
      </c>
      <c r="E5719">
        <v>86691</v>
      </c>
      <c r="F5719" t="b">
        <f t="shared" si="1780"/>
        <v>0</v>
      </c>
      <c r="G5719" t="str">
        <f t="shared" si="1781"/>
        <v/>
      </c>
      <c r="H5719" t="str">
        <f t="shared" si="1782"/>
        <v/>
      </c>
      <c r="I5719">
        <f t="shared" si="1783"/>
        <v>356.5</v>
      </c>
      <c r="J5719">
        <f t="shared" si="1784"/>
        <v>356</v>
      </c>
      <c r="K5719">
        <f t="shared" si="1785"/>
        <v>1</v>
      </c>
      <c r="L5719" t="str">
        <f>IF(
    AND(
        K5719=1,
        COUNTIFS($A$2:A5719,A5719,$K$2:K5719,1)=1
    ),
    "ENTRY",
    ""
)</f>
        <v/>
      </c>
      <c r="M5719" t="str">
        <f t="shared" si="1786"/>
        <v/>
      </c>
      <c r="N5719" t="str">
        <f t="shared" si="1787"/>
        <v/>
      </c>
      <c r="O5719" t="str">
        <f t="shared" si="1788"/>
        <v/>
      </c>
      <c r="P5719" t="str">
        <f t="shared" si="1789"/>
        <v/>
      </c>
      <c r="Q5719" t="str">
        <f t="shared" si="1790"/>
        <v/>
      </c>
      <c r="R5719" t="str">
        <f t="shared" si="1791"/>
        <v/>
      </c>
      <c r="S5719" t="str">
        <f t="shared" si="1799"/>
        <v/>
      </c>
      <c r="U5719" t="str">
        <f t="shared" si="1792"/>
        <v/>
      </c>
      <c r="V5719" t="str">
        <f t="shared" si="1793"/>
        <v/>
      </c>
      <c r="W5719" t="str">
        <f t="shared" si="1794"/>
        <v/>
      </c>
      <c r="X5719" t="str">
        <f t="shared" si="1795"/>
        <v/>
      </c>
      <c r="Y5719" t="str">
        <f t="shared" si="1796"/>
        <v/>
      </c>
      <c r="Z5719" cm="1">
        <f t="array" ref="Z5719">LOOKUP(
    2,
    1/($A:$A=$A5719),
    $C:$C
)</f>
        <v>357.2</v>
      </c>
      <c r="AA5719" t="str">
        <f t="shared" si="1797"/>
        <v/>
      </c>
      <c r="AB5719" t="str">
        <f t="shared" si="1798"/>
        <v/>
      </c>
    </row>
    <row r="5720" spans="1:28" x14ac:dyDescent="0.3">
      <c r="A5720" s="2">
        <v>45989</v>
      </c>
      <c r="B5720" s="1">
        <v>0.51736111111111116</v>
      </c>
      <c r="C5720">
        <v>356.7</v>
      </c>
      <c r="D5720">
        <v>356.45</v>
      </c>
      <c r="E5720">
        <v>71490</v>
      </c>
      <c r="F5720" t="b">
        <f t="shared" si="1780"/>
        <v>0</v>
      </c>
      <c r="G5720" t="str">
        <f t="shared" si="1781"/>
        <v/>
      </c>
      <c r="H5720" t="str">
        <f t="shared" si="1782"/>
        <v/>
      </c>
      <c r="I5720">
        <f t="shared" si="1783"/>
        <v>356.5</v>
      </c>
      <c r="J5720">
        <f t="shared" si="1784"/>
        <v>356</v>
      </c>
      <c r="K5720">
        <f t="shared" si="1785"/>
        <v>1</v>
      </c>
      <c r="L5720" t="str">
        <f>IF(
    AND(
        K5720=1,
        COUNTIFS($A$2:A5720,A5720,$K$2:K5720,1)=1
    ),
    "ENTRY",
    ""
)</f>
        <v/>
      </c>
      <c r="M5720" t="str">
        <f t="shared" si="1786"/>
        <v/>
      </c>
      <c r="N5720" t="str">
        <f t="shared" si="1787"/>
        <v/>
      </c>
      <c r="O5720" t="str">
        <f t="shared" si="1788"/>
        <v/>
      </c>
      <c r="P5720" t="str">
        <f t="shared" si="1789"/>
        <v/>
      </c>
      <c r="Q5720" t="str">
        <f t="shared" si="1790"/>
        <v/>
      </c>
      <c r="R5720" t="str">
        <f t="shared" si="1791"/>
        <v/>
      </c>
      <c r="S5720" t="str">
        <f t="shared" si="1799"/>
        <v/>
      </c>
      <c r="U5720" t="str">
        <f t="shared" si="1792"/>
        <v/>
      </c>
      <c r="V5720" t="str">
        <f t="shared" si="1793"/>
        <v/>
      </c>
      <c r="W5720" t="str">
        <f t="shared" si="1794"/>
        <v/>
      </c>
      <c r="X5720" t="str">
        <f t="shared" si="1795"/>
        <v/>
      </c>
      <c r="Y5720" t="str">
        <f t="shared" si="1796"/>
        <v/>
      </c>
      <c r="Z5720" cm="1">
        <f t="array" ref="Z5720">LOOKUP(
    2,
    1/($A:$A=$A5720),
    $C:$C
)</f>
        <v>357.2</v>
      </c>
      <c r="AA5720" t="str">
        <f t="shared" si="1797"/>
        <v/>
      </c>
      <c r="AB5720" t="str">
        <f t="shared" si="1798"/>
        <v/>
      </c>
    </row>
    <row r="5721" spans="1:28" x14ac:dyDescent="0.3">
      <c r="A5721" s="2">
        <v>45989</v>
      </c>
      <c r="B5721" s="1">
        <v>0.52083333333333337</v>
      </c>
      <c r="C5721">
        <v>356.95</v>
      </c>
      <c r="D5721">
        <v>356.4</v>
      </c>
      <c r="E5721">
        <v>78461</v>
      </c>
      <c r="F5721" t="b">
        <f t="shared" si="1780"/>
        <v>0</v>
      </c>
      <c r="G5721" t="str">
        <f t="shared" si="1781"/>
        <v/>
      </c>
      <c r="H5721" t="str">
        <f t="shared" si="1782"/>
        <v/>
      </c>
      <c r="I5721">
        <f t="shared" si="1783"/>
        <v>356.5</v>
      </c>
      <c r="J5721">
        <f t="shared" si="1784"/>
        <v>356</v>
      </c>
      <c r="K5721">
        <f t="shared" si="1785"/>
        <v>1</v>
      </c>
      <c r="L5721" t="str">
        <f>IF(
    AND(
        K5721=1,
        COUNTIFS($A$2:A5721,A5721,$K$2:K5721,1)=1
    ),
    "ENTRY",
    ""
)</f>
        <v/>
      </c>
      <c r="M5721" t="str">
        <f t="shared" si="1786"/>
        <v/>
      </c>
      <c r="N5721" t="str">
        <f t="shared" si="1787"/>
        <v/>
      </c>
      <c r="O5721" t="str">
        <f t="shared" si="1788"/>
        <v/>
      </c>
      <c r="P5721" t="str">
        <f t="shared" si="1789"/>
        <v/>
      </c>
      <c r="Q5721" t="str">
        <f t="shared" si="1790"/>
        <v/>
      </c>
      <c r="R5721" t="str">
        <f t="shared" si="1791"/>
        <v/>
      </c>
      <c r="S5721" t="str">
        <f t="shared" si="1799"/>
        <v/>
      </c>
      <c r="U5721" t="str">
        <f t="shared" si="1792"/>
        <v/>
      </c>
      <c r="V5721" t="str">
        <f t="shared" si="1793"/>
        <v/>
      </c>
      <c r="W5721" t="str">
        <f t="shared" si="1794"/>
        <v/>
      </c>
      <c r="X5721" t="str">
        <f t="shared" si="1795"/>
        <v/>
      </c>
      <c r="Y5721" t="str">
        <f t="shared" si="1796"/>
        <v/>
      </c>
      <c r="Z5721" cm="1">
        <f t="array" ref="Z5721">LOOKUP(
    2,
    1/($A:$A=$A5721),
    $C:$C
)</f>
        <v>357.2</v>
      </c>
      <c r="AA5721" t="str">
        <f t="shared" si="1797"/>
        <v/>
      </c>
      <c r="AB5721" t="str">
        <f t="shared" si="1798"/>
        <v/>
      </c>
    </row>
    <row r="5722" spans="1:28" x14ac:dyDescent="0.3">
      <c r="A5722" s="2">
        <v>45989</v>
      </c>
      <c r="B5722" s="1">
        <v>0.52430555555555558</v>
      </c>
      <c r="C5722">
        <v>356.95</v>
      </c>
      <c r="D5722">
        <v>356.7</v>
      </c>
      <c r="E5722">
        <v>65599</v>
      </c>
      <c r="F5722" t="b">
        <f t="shared" si="1780"/>
        <v>0</v>
      </c>
      <c r="G5722" t="str">
        <f t="shared" si="1781"/>
        <v/>
      </c>
      <c r="H5722" t="str">
        <f t="shared" si="1782"/>
        <v/>
      </c>
      <c r="I5722">
        <f t="shared" si="1783"/>
        <v>356.5</v>
      </c>
      <c r="J5722">
        <f t="shared" si="1784"/>
        <v>356</v>
      </c>
      <c r="K5722">
        <f t="shared" si="1785"/>
        <v>1</v>
      </c>
      <c r="L5722" t="str">
        <f>IF(
    AND(
        K5722=1,
        COUNTIFS($A$2:A5722,A5722,$K$2:K5722,1)=1
    ),
    "ENTRY",
    ""
)</f>
        <v/>
      </c>
      <c r="M5722" t="str">
        <f t="shared" si="1786"/>
        <v/>
      </c>
      <c r="N5722" t="str">
        <f t="shared" si="1787"/>
        <v/>
      </c>
      <c r="O5722" t="str">
        <f t="shared" si="1788"/>
        <v/>
      </c>
      <c r="P5722" t="str">
        <f t="shared" si="1789"/>
        <v/>
      </c>
      <c r="Q5722" t="str">
        <f t="shared" si="1790"/>
        <v/>
      </c>
      <c r="R5722" t="str">
        <f t="shared" si="1791"/>
        <v/>
      </c>
      <c r="S5722" t="str">
        <f t="shared" si="1799"/>
        <v/>
      </c>
      <c r="U5722" t="str">
        <f t="shared" si="1792"/>
        <v/>
      </c>
      <c r="V5722" t="str">
        <f t="shared" si="1793"/>
        <v/>
      </c>
      <c r="W5722" t="str">
        <f t="shared" si="1794"/>
        <v/>
      </c>
      <c r="X5722" t="str">
        <f t="shared" si="1795"/>
        <v/>
      </c>
      <c r="Y5722" t="str">
        <f t="shared" si="1796"/>
        <v/>
      </c>
      <c r="Z5722" cm="1">
        <f t="array" ref="Z5722">LOOKUP(
    2,
    1/($A:$A=$A5722),
    $C:$C
)</f>
        <v>357.2</v>
      </c>
      <c r="AA5722" t="str">
        <f t="shared" si="1797"/>
        <v/>
      </c>
      <c r="AB5722" t="str">
        <f t="shared" si="1798"/>
        <v/>
      </c>
    </row>
    <row r="5723" spans="1:28" x14ac:dyDescent="0.3">
      <c r="A5723" s="2">
        <v>45989</v>
      </c>
      <c r="B5723" s="1">
        <v>0.52777777777777779</v>
      </c>
      <c r="C5723">
        <v>356.95</v>
      </c>
      <c r="D5723">
        <v>356.6</v>
      </c>
      <c r="E5723">
        <v>82617</v>
      </c>
      <c r="F5723" t="b">
        <f t="shared" si="1780"/>
        <v>0</v>
      </c>
      <c r="G5723" t="str">
        <f t="shared" si="1781"/>
        <v/>
      </c>
      <c r="H5723" t="str">
        <f t="shared" si="1782"/>
        <v/>
      </c>
      <c r="I5723">
        <f t="shared" si="1783"/>
        <v>356.5</v>
      </c>
      <c r="J5723">
        <f t="shared" si="1784"/>
        <v>356</v>
      </c>
      <c r="K5723">
        <f t="shared" si="1785"/>
        <v>1</v>
      </c>
      <c r="L5723" t="str">
        <f>IF(
    AND(
        K5723=1,
        COUNTIFS($A$2:A5723,A5723,$K$2:K5723,1)=1
    ),
    "ENTRY",
    ""
)</f>
        <v/>
      </c>
      <c r="M5723" t="str">
        <f t="shared" si="1786"/>
        <v/>
      </c>
      <c r="N5723" t="str">
        <f t="shared" si="1787"/>
        <v/>
      </c>
      <c r="O5723" t="str">
        <f t="shared" si="1788"/>
        <v/>
      </c>
      <c r="P5723" t="str">
        <f t="shared" si="1789"/>
        <v/>
      </c>
      <c r="Q5723" t="str">
        <f t="shared" si="1790"/>
        <v/>
      </c>
      <c r="R5723" t="str">
        <f t="shared" si="1791"/>
        <v/>
      </c>
      <c r="S5723" t="str">
        <f t="shared" si="1799"/>
        <v/>
      </c>
      <c r="U5723" t="str">
        <f t="shared" si="1792"/>
        <v/>
      </c>
      <c r="V5723" t="str">
        <f t="shared" si="1793"/>
        <v/>
      </c>
      <c r="W5723" t="str">
        <f t="shared" si="1794"/>
        <v/>
      </c>
      <c r="X5723" t="str">
        <f t="shared" si="1795"/>
        <v/>
      </c>
      <c r="Y5723" t="str">
        <f t="shared" si="1796"/>
        <v/>
      </c>
      <c r="Z5723" cm="1">
        <f t="array" ref="Z5723">LOOKUP(
    2,
    1/($A:$A=$A5723),
    $C:$C
)</f>
        <v>357.2</v>
      </c>
      <c r="AA5723" t="str">
        <f t="shared" si="1797"/>
        <v/>
      </c>
      <c r="AB5723" t="str">
        <f t="shared" si="1798"/>
        <v/>
      </c>
    </row>
    <row r="5724" spans="1:28" x14ac:dyDescent="0.3">
      <c r="A5724" s="2">
        <v>45989</v>
      </c>
      <c r="B5724" s="1">
        <v>0.53125</v>
      </c>
      <c r="C5724">
        <v>356.9</v>
      </c>
      <c r="D5724">
        <v>356.25</v>
      </c>
      <c r="E5724">
        <v>71060</v>
      </c>
      <c r="F5724" t="b">
        <f t="shared" si="1780"/>
        <v>0</v>
      </c>
      <c r="G5724" t="str">
        <f t="shared" si="1781"/>
        <v/>
      </c>
      <c r="H5724" t="str">
        <f t="shared" si="1782"/>
        <v/>
      </c>
      <c r="I5724">
        <f t="shared" si="1783"/>
        <v>356.5</v>
      </c>
      <c r="J5724">
        <f t="shared" si="1784"/>
        <v>356</v>
      </c>
      <c r="K5724">
        <f t="shared" si="1785"/>
        <v>1</v>
      </c>
      <c r="L5724" t="str">
        <f>IF(
    AND(
        K5724=1,
        COUNTIFS($A$2:A5724,A5724,$K$2:K5724,1)=1
    ),
    "ENTRY",
    ""
)</f>
        <v/>
      </c>
      <c r="M5724" t="str">
        <f t="shared" si="1786"/>
        <v/>
      </c>
      <c r="N5724" t="str">
        <f t="shared" si="1787"/>
        <v/>
      </c>
      <c r="O5724" t="str">
        <f t="shared" si="1788"/>
        <v/>
      </c>
      <c r="P5724" t="str">
        <f t="shared" si="1789"/>
        <v/>
      </c>
      <c r="Q5724" t="str">
        <f t="shared" si="1790"/>
        <v/>
      </c>
      <c r="R5724" t="str">
        <f t="shared" si="1791"/>
        <v/>
      </c>
      <c r="S5724" t="str">
        <f t="shared" si="1799"/>
        <v/>
      </c>
      <c r="U5724" t="str">
        <f t="shared" si="1792"/>
        <v/>
      </c>
      <c r="V5724" t="str">
        <f t="shared" si="1793"/>
        <v/>
      </c>
      <c r="W5724" t="str">
        <f t="shared" si="1794"/>
        <v/>
      </c>
      <c r="X5724" t="str">
        <f t="shared" si="1795"/>
        <v/>
      </c>
      <c r="Y5724" t="str">
        <f t="shared" si="1796"/>
        <v/>
      </c>
      <c r="Z5724" cm="1">
        <f t="array" ref="Z5724">LOOKUP(
    2,
    1/($A:$A=$A5724),
    $C:$C
)</f>
        <v>357.2</v>
      </c>
      <c r="AA5724" t="str">
        <f t="shared" si="1797"/>
        <v/>
      </c>
      <c r="AB5724" t="str">
        <f t="shared" si="1798"/>
        <v/>
      </c>
    </row>
    <row r="5725" spans="1:28" x14ac:dyDescent="0.3">
      <c r="A5725" s="2">
        <v>45989</v>
      </c>
      <c r="B5725" s="1">
        <v>0.53472222222222221</v>
      </c>
      <c r="C5725">
        <v>356.55</v>
      </c>
      <c r="D5725">
        <v>356.25</v>
      </c>
      <c r="E5725">
        <v>71307</v>
      </c>
      <c r="F5725" t="b">
        <f t="shared" si="1780"/>
        <v>0</v>
      </c>
      <c r="G5725" t="str">
        <f t="shared" si="1781"/>
        <v/>
      </c>
      <c r="H5725" t="str">
        <f t="shared" si="1782"/>
        <v/>
      </c>
      <c r="I5725">
        <f t="shared" si="1783"/>
        <v>356.5</v>
      </c>
      <c r="J5725">
        <f t="shared" si="1784"/>
        <v>356</v>
      </c>
      <c r="K5725">
        <f t="shared" si="1785"/>
        <v>1</v>
      </c>
      <c r="L5725" t="str">
        <f>IF(
    AND(
        K5725=1,
        COUNTIFS($A$2:A5725,A5725,$K$2:K5725,1)=1
    ),
    "ENTRY",
    ""
)</f>
        <v/>
      </c>
      <c r="M5725" t="str">
        <f t="shared" si="1786"/>
        <v/>
      </c>
      <c r="N5725" t="str">
        <f t="shared" si="1787"/>
        <v/>
      </c>
      <c r="O5725" t="str">
        <f t="shared" si="1788"/>
        <v/>
      </c>
      <c r="P5725" t="str">
        <f t="shared" si="1789"/>
        <v/>
      </c>
      <c r="Q5725" t="str">
        <f t="shared" si="1790"/>
        <v/>
      </c>
      <c r="R5725" t="str">
        <f t="shared" si="1791"/>
        <v/>
      </c>
      <c r="S5725" t="str">
        <f t="shared" si="1799"/>
        <v/>
      </c>
      <c r="U5725" t="str">
        <f t="shared" si="1792"/>
        <v/>
      </c>
      <c r="V5725" t="str">
        <f t="shared" si="1793"/>
        <v/>
      </c>
      <c r="W5725" t="str">
        <f t="shared" si="1794"/>
        <v/>
      </c>
      <c r="X5725" t="str">
        <f t="shared" si="1795"/>
        <v/>
      </c>
      <c r="Y5725" t="str">
        <f t="shared" si="1796"/>
        <v/>
      </c>
      <c r="Z5725" cm="1">
        <f t="array" ref="Z5725">LOOKUP(
    2,
    1/($A:$A=$A5725),
    $C:$C
)</f>
        <v>357.2</v>
      </c>
      <c r="AA5725" t="str">
        <f t="shared" si="1797"/>
        <v/>
      </c>
      <c r="AB5725" t="str">
        <f t="shared" si="1798"/>
        <v/>
      </c>
    </row>
    <row r="5726" spans="1:28" x14ac:dyDescent="0.3">
      <c r="A5726" s="2">
        <v>45989</v>
      </c>
      <c r="B5726" s="1">
        <v>0.53819444444444442</v>
      </c>
      <c r="C5726">
        <v>356.6</v>
      </c>
      <c r="D5726">
        <v>356.1</v>
      </c>
      <c r="E5726">
        <v>72073</v>
      </c>
      <c r="F5726" t="b">
        <f t="shared" si="1780"/>
        <v>0</v>
      </c>
      <c r="G5726" t="str">
        <f t="shared" si="1781"/>
        <v/>
      </c>
      <c r="H5726" t="str">
        <f t="shared" si="1782"/>
        <v/>
      </c>
      <c r="I5726">
        <f t="shared" si="1783"/>
        <v>356.5</v>
      </c>
      <c r="J5726">
        <f t="shared" si="1784"/>
        <v>356</v>
      </c>
      <c r="K5726">
        <f t="shared" si="1785"/>
        <v>1</v>
      </c>
      <c r="L5726" t="str">
        <f>IF(
    AND(
        K5726=1,
        COUNTIFS($A$2:A5726,A5726,$K$2:K5726,1)=1
    ),
    "ENTRY",
    ""
)</f>
        <v/>
      </c>
      <c r="M5726" t="str">
        <f t="shared" si="1786"/>
        <v/>
      </c>
      <c r="N5726" t="str">
        <f t="shared" si="1787"/>
        <v/>
      </c>
      <c r="O5726" t="str">
        <f t="shared" si="1788"/>
        <v/>
      </c>
      <c r="P5726" t="str">
        <f t="shared" si="1789"/>
        <v/>
      </c>
      <c r="Q5726" t="str">
        <f t="shared" si="1790"/>
        <v/>
      </c>
      <c r="R5726" t="str">
        <f t="shared" si="1791"/>
        <v/>
      </c>
      <c r="S5726" t="str">
        <f t="shared" si="1799"/>
        <v/>
      </c>
      <c r="U5726" t="str">
        <f t="shared" si="1792"/>
        <v/>
      </c>
      <c r="V5726" t="str">
        <f t="shared" si="1793"/>
        <v/>
      </c>
      <c r="W5726" t="str">
        <f t="shared" si="1794"/>
        <v/>
      </c>
      <c r="X5726" t="str">
        <f t="shared" si="1795"/>
        <v/>
      </c>
      <c r="Y5726" t="str">
        <f t="shared" si="1796"/>
        <v/>
      </c>
      <c r="Z5726" cm="1">
        <f t="array" ref="Z5726">LOOKUP(
    2,
    1/($A:$A=$A5726),
    $C:$C
)</f>
        <v>357.2</v>
      </c>
      <c r="AA5726" t="str">
        <f t="shared" si="1797"/>
        <v/>
      </c>
      <c r="AB5726" t="str">
        <f t="shared" si="1798"/>
        <v/>
      </c>
    </row>
    <row r="5727" spans="1:28" x14ac:dyDescent="0.3">
      <c r="A5727" s="2">
        <v>45989</v>
      </c>
      <c r="B5727" s="1">
        <v>0.54166666666666663</v>
      </c>
      <c r="C5727">
        <v>356.95</v>
      </c>
      <c r="D5727">
        <v>356.15</v>
      </c>
      <c r="E5727">
        <v>70834</v>
      </c>
      <c r="F5727" t="b">
        <f t="shared" si="1780"/>
        <v>0</v>
      </c>
      <c r="G5727" t="str">
        <f t="shared" si="1781"/>
        <v/>
      </c>
      <c r="H5727" t="str">
        <f t="shared" si="1782"/>
        <v/>
      </c>
      <c r="I5727">
        <f t="shared" si="1783"/>
        <v>356.5</v>
      </c>
      <c r="J5727">
        <f t="shared" si="1784"/>
        <v>356</v>
      </c>
      <c r="K5727">
        <f t="shared" si="1785"/>
        <v>1</v>
      </c>
      <c r="L5727" t="str">
        <f>IF(
    AND(
        K5727=1,
        COUNTIFS($A$2:A5727,A5727,$K$2:K5727,1)=1
    ),
    "ENTRY",
    ""
)</f>
        <v/>
      </c>
      <c r="M5727" t="str">
        <f t="shared" si="1786"/>
        <v/>
      </c>
      <c r="N5727" t="str">
        <f t="shared" si="1787"/>
        <v/>
      </c>
      <c r="O5727" t="str">
        <f t="shared" si="1788"/>
        <v/>
      </c>
      <c r="P5727" t="str">
        <f t="shared" si="1789"/>
        <v/>
      </c>
      <c r="Q5727" t="str">
        <f t="shared" si="1790"/>
        <v/>
      </c>
      <c r="R5727" t="str">
        <f t="shared" si="1791"/>
        <v/>
      </c>
      <c r="S5727" t="str">
        <f t="shared" si="1799"/>
        <v/>
      </c>
      <c r="U5727" t="str">
        <f t="shared" si="1792"/>
        <v/>
      </c>
      <c r="V5727" t="str">
        <f t="shared" si="1793"/>
        <v/>
      </c>
      <c r="W5727" t="str">
        <f t="shared" si="1794"/>
        <v/>
      </c>
      <c r="X5727" t="str">
        <f t="shared" si="1795"/>
        <v/>
      </c>
      <c r="Y5727" t="str">
        <f t="shared" si="1796"/>
        <v/>
      </c>
      <c r="Z5727" cm="1">
        <f t="array" ref="Z5727">LOOKUP(
    2,
    1/($A:$A=$A5727),
    $C:$C
)</f>
        <v>357.2</v>
      </c>
      <c r="AA5727" t="str">
        <f t="shared" si="1797"/>
        <v/>
      </c>
      <c r="AB5727" t="str">
        <f t="shared" si="1798"/>
        <v/>
      </c>
    </row>
    <row r="5728" spans="1:28" x14ac:dyDescent="0.3">
      <c r="A5728" s="2">
        <v>45989</v>
      </c>
      <c r="B5728" s="1">
        <v>0.54513888888888884</v>
      </c>
      <c r="C5728">
        <v>357.65</v>
      </c>
      <c r="D5728">
        <v>356.8</v>
      </c>
      <c r="E5728">
        <v>95972</v>
      </c>
      <c r="F5728" t="b">
        <f t="shared" si="1780"/>
        <v>0</v>
      </c>
      <c r="G5728" t="str">
        <f t="shared" si="1781"/>
        <v/>
      </c>
      <c r="H5728" t="str">
        <f t="shared" si="1782"/>
        <v/>
      </c>
      <c r="I5728">
        <f t="shared" si="1783"/>
        <v>356.5</v>
      </c>
      <c r="J5728">
        <f t="shared" si="1784"/>
        <v>356</v>
      </c>
      <c r="K5728">
        <f t="shared" si="1785"/>
        <v>1</v>
      </c>
      <c r="L5728" t="str">
        <f>IF(
    AND(
        K5728=1,
        COUNTIFS($A$2:A5728,A5728,$K$2:K5728,1)=1
    ),
    "ENTRY",
    ""
)</f>
        <v/>
      </c>
      <c r="M5728" t="str">
        <f t="shared" si="1786"/>
        <v/>
      </c>
      <c r="N5728" t="str">
        <f t="shared" si="1787"/>
        <v/>
      </c>
      <c r="O5728" t="str">
        <f t="shared" si="1788"/>
        <v/>
      </c>
      <c r="P5728" t="str">
        <f t="shared" si="1789"/>
        <v/>
      </c>
      <c r="Q5728" t="str">
        <f t="shared" si="1790"/>
        <v/>
      </c>
      <c r="R5728" t="str">
        <f t="shared" si="1791"/>
        <v/>
      </c>
      <c r="S5728" t="str">
        <f t="shared" si="1799"/>
        <v/>
      </c>
      <c r="U5728" t="str">
        <f t="shared" si="1792"/>
        <v/>
      </c>
      <c r="V5728" t="str">
        <f t="shared" si="1793"/>
        <v/>
      </c>
      <c r="W5728" t="str">
        <f t="shared" si="1794"/>
        <v/>
      </c>
      <c r="X5728" t="str">
        <f t="shared" si="1795"/>
        <v/>
      </c>
      <c r="Y5728" t="str">
        <f t="shared" si="1796"/>
        <v/>
      </c>
      <c r="Z5728" cm="1">
        <f t="array" ref="Z5728">LOOKUP(
    2,
    1/($A:$A=$A5728),
    $C:$C
)</f>
        <v>357.2</v>
      </c>
      <c r="AA5728" t="str">
        <f t="shared" si="1797"/>
        <v/>
      </c>
      <c r="AB5728" t="str">
        <f t="shared" si="1798"/>
        <v/>
      </c>
    </row>
    <row r="5729" spans="1:28" x14ac:dyDescent="0.3">
      <c r="A5729" s="2">
        <v>45989</v>
      </c>
      <c r="B5729" s="1">
        <v>0.54861111111111116</v>
      </c>
      <c r="C5729">
        <v>357.55</v>
      </c>
      <c r="D5729">
        <v>357.1</v>
      </c>
      <c r="E5729">
        <v>40440</v>
      </c>
      <c r="F5729" t="b">
        <f t="shared" si="1780"/>
        <v>0</v>
      </c>
      <c r="G5729" t="str">
        <f t="shared" si="1781"/>
        <v/>
      </c>
      <c r="H5729" t="str">
        <f t="shared" si="1782"/>
        <v/>
      </c>
      <c r="I5729">
        <f t="shared" si="1783"/>
        <v>356.5</v>
      </c>
      <c r="J5729">
        <f t="shared" si="1784"/>
        <v>356</v>
      </c>
      <c r="K5729">
        <f t="shared" si="1785"/>
        <v>1</v>
      </c>
      <c r="L5729" t="str">
        <f>IF(
    AND(
        K5729=1,
        COUNTIFS($A$2:A5729,A5729,$K$2:K5729,1)=1
    ),
    "ENTRY",
    ""
)</f>
        <v/>
      </c>
      <c r="M5729" t="str">
        <f t="shared" si="1786"/>
        <v/>
      </c>
      <c r="N5729" t="str">
        <f t="shared" si="1787"/>
        <v/>
      </c>
      <c r="O5729" t="str">
        <f t="shared" si="1788"/>
        <v/>
      </c>
      <c r="P5729" t="str">
        <f t="shared" si="1789"/>
        <v/>
      </c>
      <c r="Q5729" t="str">
        <f t="shared" si="1790"/>
        <v/>
      </c>
      <c r="R5729" t="str">
        <f t="shared" si="1791"/>
        <v/>
      </c>
      <c r="S5729" t="str">
        <f t="shared" si="1799"/>
        <v/>
      </c>
      <c r="U5729" t="str">
        <f t="shared" si="1792"/>
        <v/>
      </c>
      <c r="V5729" t="str">
        <f t="shared" si="1793"/>
        <v/>
      </c>
      <c r="W5729" t="str">
        <f t="shared" si="1794"/>
        <v/>
      </c>
      <c r="X5729" t="str">
        <f t="shared" si="1795"/>
        <v/>
      </c>
      <c r="Y5729" t="str">
        <f t="shared" si="1796"/>
        <v/>
      </c>
      <c r="Z5729" cm="1">
        <f t="array" ref="Z5729">LOOKUP(
    2,
    1/($A:$A=$A5729),
    $C:$C
)</f>
        <v>357.2</v>
      </c>
      <c r="AA5729" t="str">
        <f t="shared" si="1797"/>
        <v/>
      </c>
      <c r="AB5729" t="str">
        <f t="shared" si="1798"/>
        <v/>
      </c>
    </row>
    <row r="5730" spans="1:28" x14ac:dyDescent="0.3">
      <c r="A5730" s="2">
        <v>45989</v>
      </c>
      <c r="B5730" s="1">
        <v>0.55208333333333337</v>
      </c>
      <c r="C5730">
        <v>357.45</v>
      </c>
      <c r="D5730">
        <v>356.65</v>
      </c>
      <c r="E5730">
        <v>53747</v>
      </c>
      <c r="F5730" t="b">
        <f t="shared" si="1780"/>
        <v>0</v>
      </c>
      <c r="G5730" t="str">
        <f t="shared" si="1781"/>
        <v/>
      </c>
      <c r="H5730" t="str">
        <f t="shared" si="1782"/>
        <v/>
      </c>
      <c r="I5730">
        <f t="shared" si="1783"/>
        <v>356.5</v>
      </c>
      <c r="J5730">
        <f t="shared" si="1784"/>
        <v>356</v>
      </c>
      <c r="K5730">
        <f t="shared" si="1785"/>
        <v>1</v>
      </c>
      <c r="L5730" t="str">
        <f>IF(
    AND(
        K5730=1,
        COUNTIFS($A$2:A5730,A5730,$K$2:K5730,1)=1
    ),
    "ENTRY",
    ""
)</f>
        <v/>
      </c>
      <c r="M5730" t="str">
        <f t="shared" si="1786"/>
        <v/>
      </c>
      <c r="N5730" t="str">
        <f t="shared" si="1787"/>
        <v/>
      </c>
      <c r="O5730" t="str">
        <f t="shared" si="1788"/>
        <v/>
      </c>
      <c r="P5730" t="str">
        <f t="shared" si="1789"/>
        <v/>
      </c>
      <c r="Q5730" t="str">
        <f t="shared" si="1790"/>
        <v/>
      </c>
      <c r="R5730" t="str">
        <f t="shared" si="1791"/>
        <v/>
      </c>
      <c r="S5730" t="str">
        <f t="shared" si="1799"/>
        <v/>
      </c>
      <c r="U5730" t="str">
        <f t="shared" si="1792"/>
        <v/>
      </c>
      <c r="V5730" t="str">
        <f t="shared" si="1793"/>
        <v/>
      </c>
      <c r="W5730" t="str">
        <f t="shared" si="1794"/>
        <v/>
      </c>
      <c r="X5730" t="str">
        <f t="shared" si="1795"/>
        <v/>
      </c>
      <c r="Y5730" t="str">
        <f t="shared" si="1796"/>
        <v/>
      </c>
      <c r="Z5730" cm="1">
        <f t="array" ref="Z5730">LOOKUP(
    2,
    1/($A:$A=$A5730),
    $C:$C
)</f>
        <v>357.2</v>
      </c>
      <c r="AA5730" t="str">
        <f t="shared" si="1797"/>
        <v/>
      </c>
      <c r="AB5730" t="str">
        <f t="shared" si="1798"/>
        <v/>
      </c>
    </row>
    <row r="5731" spans="1:28" x14ac:dyDescent="0.3">
      <c r="A5731" s="2">
        <v>45989</v>
      </c>
      <c r="B5731" s="1">
        <v>0.55555555555555558</v>
      </c>
      <c r="C5731">
        <v>357.5</v>
      </c>
      <c r="D5731">
        <v>356.65</v>
      </c>
      <c r="E5731">
        <v>74417</v>
      </c>
      <c r="F5731" t="b">
        <f t="shared" si="1780"/>
        <v>0</v>
      </c>
      <c r="G5731" t="str">
        <f t="shared" si="1781"/>
        <v/>
      </c>
      <c r="H5731" t="str">
        <f t="shared" si="1782"/>
        <v/>
      </c>
      <c r="I5731">
        <f t="shared" si="1783"/>
        <v>356.5</v>
      </c>
      <c r="J5731">
        <f t="shared" si="1784"/>
        <v>356</v>
      </c>
      <c r="K5731">
        <f t="shared" si="1785"/>
        <v>1</v>
      </c>
      <c r="L5731" t="str">
        <f>IF(
    AND(
        K5731=1,
        COUNTIFS($A$2:A5731,A5731,$K$2:K5731,1)=1
    ),
    "ENTRY",
    ""
)</f>
        <v/>
      </c>
      <c r="M5731" t="str">
        <f t="shared" si="1786"/>
        <v/>
      </c>
      <c r="N5731" t="str">
        <f t="shared" si="1787"/>
        <v/>
      </c>
      <c r="O5731" t="str">
        <f t="shared" si="1788"/>
        <v/>
      </c>
      <c r="P5731" t="str">
        <f t="shared" si="1789"/>
        <v/>
      </c>
      <c r="Q5731" t="str">
        <f t="shared" si="1790"/>
        <v/>
      </c>
      <c r="R5731" t="str">
        <f t="shared" si="1791"/>
        <v/>
      </c>
      <c r="S5731" t="str">
        <f t="shared" si="1799"/>
        <v/>
      </c>
      <c r="U5731" t="str">
        <f t="shared" si="1792"/>
        <v/>
      </c>
      <c r="V5731" t="str">
        <f t="shared" si="1793"/>
        <v/>
      </c>
      <c r="W5731" t="str">
        <f t="shared" si="1794"/>
        <v/>
      </c>
      <c r="X5731" t="str">
        <f t="shared" si="1795"/>
        <v/>
      </c>
      <c r="Y5731" t="str">
        <f t="shared" si="1796"/>
        <v/>
      </c>
      <c r="Z5731" cm="1">
        <f t="array" ref="Z5731">LOOKUP(
    2,
    1/($A:$A=$A5731),
    $C:$C
)</f>
        <v>357.2</v>
      </c>
      <c r="AA5731" t="str">
        <f t="shared" si="1797"/>
        <v/>
      </c>
      <c r="AB5731" t="str">
        <f t="shared" si="1798"/>
        <v/>
      </c>
    </row>
    <row r="5732" spans="1:28" x14ac:dyDescent="0.3">
      <c r="A5732" s="2">
        <v>45989</v>
      </c>
      <c r="B5732" s="1">
        <v>0.55902777777777779</v>
      </c>
      <c r="C5732">
        <v>357.5</v>
      </c>
      <c r="D5732">
        <v>357.15</v>
      </c>
      <c r="E5732">
        <v>73970</v>
      </c>
      <c r="F5732" t="b">
        <f t="shared" si="1780"/>
        <v>0</v>
      </c>
      <c r="G5732" t="str">
        <f t="shared" si="1781"/>
        <v/>
      </c>
      <c r="H5732" t="str">
        <f t="shared" si="1782"/>
        <v/>
      </c>
      <c r="I5732">
        <f t="shared" si="1783"/>
        <v>356.5</v>
      </c>
      <c r="J5732">
        <f t="shared" si="1784"/>
        <v>356</v>
      </c>
      <c r="K5732">
        <f t="shared" si="1785"/>
        <v>1</v>
      </c>
      <c r="L5732" t="str">
        <f>IF(
    AND(
        K5732=1,
        COUNTIFS($A$2:A5732,A5732,$K$2:K5732,1)=1
    ),
    "ENTRY",
    ""
)</f>
        <v/>
      </c>
      <c r="M5732" t="str">
        <f t="shared" si="1786"/>
        <v/>
      </c>
      <c r="N5732" t="str">
        <f t="shared" si="1787"/>
        <v/>
      </c>
      <c r="O5732" t="str">
        <f t="shared" si="1788"/>
        <v/>
      </c>
      <c r="P5732" t="str">
        <f t="shared" si="1789"/>
        <v/>
      </c>
      <c r="Q5732" t="str">
        <f t="shared" si="1790"/>
        <v/>
      </c>
      <c r="R5732" t="str">
        <f t="shared" si="1791"/>
        <v/>
      </c>
      <c r="S5732" t="str">
        <f t="shared" si="1799"/>
        <v/>
      </c>
      <c r="U5732" t="str">
        <f t="shared" si="1792"/>
        <v/>
      </c>
      <c r="V5732" t="str">
        <f t="shared" si="1793"/>
        <v/>
      </c>
      <c r="W5732" t="str">
        <f t="shared" si="1794"/>
        <v/>
      </c>
      <c r="X5732" t="str">
        <f t="shared" si="1795"/>
        <v/>
      </c>
      <c r="Y5732" t="str">
        <f t="shared" si="1796"/>
        <v/>
      </c>
      <c r="Z5732" cm="1">
        <f t="array" ref="Z5732">LOOKUP(
    2,
    1/($A:$A=$A5732),
    $C:$C
)</f>
        <v>357.2</v>
      </c>
      <c r="AA5732" t="str">
        <f t="shared" si="1797"/>
        <v/>
      </c>
      <c r="AB5732" t="str">
        <f t="shared" si="1798"/>
        <v/>
      </c>
    </row>
    <row r="5733" spans="1:28" x14ac:dyDescent="0.3">
      <c r="A5733" s="2">
        <v>45989</v>
      </c>
      <c r="B5733" s="1">
        <v>0.5625</v>
      </c>
      <c r="C5733">
        <v>357.55</v>
      </c>
      <c r="D5733">
        <v>357.35</v>
      </c>
      <c r="E5733">
        <v>67295</v>
      </c>
      <c r="F5733" t="b">
        <f t="shared" si="1780"/>
        <v>0</v>
      </c>
      <c r="G5733" t="str">
        <f t="shared" si="1781"/>
        <v/>
      </c>
      <c r="H5733" t="str">
        <f t="shared" si="1782"/>
        <v/>
      </c>
      <c r="I5733">
        <f t="shared" si="1783"/>
        <v>356.5</v>
      </c>
      <c r="J5733">
        <f t="shared" si="1784"/>
        <v>356</v>
      </c>
      <c r="K5733">
        <f t="shared" si="1785"/>
        <v>1</v>
      </c>
      <c r="L5733" t="str">
        <f>IF(
    AND(
        K5733=1,
        COUNTIFS($A$2:A5733,A5733,$K$2:K5733,1)=1
    ),
    "ENTRY",
    ""
)</f>
        <v/>
      </c>
      <c r="M5733" t="str">
        <f t="shared" si="1786"/>
        <v/>
      </c>
      <c r="N5733" t="str">
        <f t="shared" si="1787"/>
        <v/>
      </c>
      <c r="O5733" t="str">
        <f t="shared" si="1788"/>
        <v/>
      </c>
      <c r="P5733" t="str">
        <f t="shared" si="1789"/>
        <v/>
      </c>
      <c r="Q5733" t="str">
        <f t="shared" si="1790"/>
        <v/>
      </c>
      <c r="R5733" t="str">
        <f t="shared" si="1791"/>
        <v/>
      </c>
      <c r="S5733" t="str">
        <f t="shared" si="1799"/>
        <v/>
      </c>
      <c r="U5733" t="str">
        <f t="shared" si="1792"/>
        <v/>
      </c>
      <c r="V5733" t="str">
        <f t="shared" si="1793"/>
        <v/>
      </c>
      <c r="W5733" t="str">
        <f t="shared" si="1794"/>
        <v/>
      </c>
      <c r="X5733" t="str">
        <f t="shared" si="1795"/>
        <v/>
      </c>
      <c r="Y5733" t="str">
        <f t="shared" si="1796"/>
        <v/>
      </c>
      <c r="Z5733" cm="1">
        <f t="array" ref="Z5733">LOOKUP(
    2,
    1/($A:$A=$A5733),
    $C:$C
)</f>
        <v>357.2</v>
      </c>
      <c r="AA5733" t="str">
        <f t="shared" si="1797"/>
        <v/>
      </c>
      <c r="AB5733" t="str">
        <f t="shared" si="1798"/>
        <v/>
      </c>
    </row>
    <row r="5734" spans="1:28" x14ac:dyDescent="0.3">
      <c r="A5734" s="2">
        <v>45989</v>
      </c>
      <c r="B5734" s="1">
        <v>0.56597222222222221</v>
      </c>
      <c r="C5734">
        <v>357.6</v>
      </c>
      <c r="D5734">
        <v>357.25</v>
      </c>
      <c r="E5734">
        <v>36223</v>
      </c>
      <c r="F5734" t="b">
        <f t="shared" si="1780"/>
        <v>0</v>
      </c>
      <c r="G5734" t="str">
        <f t="shared" si="1781"/>
        <v/>
      </c>
      <c r="H5734" t="str">
        <f t="shared" si="1782"/>
        <v/>
      </c>
      <c r="I5734">
        <f t="shared" si="1783"/>
        <v>356.5</v>
      </c>
      <c r="J5734">
        <f t="shared" si="1784"/>
        <v>356</v>
      </c>
      <c r="K5734">
        <f t="shared" si="1785"/>
        <v>1</v>
      </c>
      <c r="L5734" t="str">
        <f>IF(
    AND(
        K5734=1,
        COUNTIFS($A$2:A5734,A5734,$K$2:K5734,1)=1
    ),
    "ENTRY",
    ""
)</f>
        <v/>
      </c>
      <c r="M5734" t="str">
        <f t="shared" si="1786"/>
        <v/>
      </c>
      <c r="N5734" t="str">
        <f t="shared" si="1787"/>
        <v/>
      </c>
      <c r="O5734" t="str">
        <f t="shared" si="1788"/>
        <v/>
      </c>
      <c r="P5734" t="str">
        <f t="shared" si="1789"/>
        <v/>
      </c>
      <c r="Q5734" t="str">
        <f t="shared" si="1790"/>
        <v/>
      </c>
      <c r="R5734" t="str">
        <f t="shared" si="1791"/>
        <v/>
      </c>
      <c r="S5734" t="str">
        <f t="shared" si="1799"/>
        <v/>
      </c>
      <c r="U5734" t="str">
        <f t="shared" si="1792"/>
        <v/>
      </c>
      <c r="V5734" t="str">
        <f t="shared" si="1793"/>
        <v/>
      </c>
      <c r="W5734" t="str">
        <f t="shared" si="1794"/>
        <v/>
      </c>
      <c r="X5734" t="str">
        <f t="shared" si="1795"/>
        <v/>
      </c>
      <c r="Y5734" t="str">
        <f t="shared" si="1796"/>
        <v/>
      </c>
      <c r="Z5734" cm="1">
        <f t="array" ref="Z5734">LOOKUP(
    2,
    1/($A:$A=$A5734),
    $C:$C
)</f>
        <v>357.2</v>
      </c>
      <c r="AA5734" t="str">
        <f t="shared" si="1797"/>
        <v/>
      </c>
      <c r="AB5734" t="str">
        <f t="shared" si="1798"/>
        <v/>
      </c>
    </row>
    <row r="5735" spans="1:28" x14ac:dyDescent="0.3">
      <c r="A5735" s="2">
        <v>45989</v>
      </c>
      <c r="B5735" s="1">
        <v>0.56944444444444442</v>
      </c>
      <c r="C5735">
        <v>357.45</v>
      </c>
      <c r="D5735">
        <v>357</v>
      </c>
      <c r="E5735">
        <v>52426</v>
      </c>
      <c r="F5735" t="b">
        <f t="shared" si="1780"/>
        <v>0</v>
      </c>
      <c r="G5735" t="str">
        <f t="shared" si="1781"/>
        <v/>
      </c>
      <c r="H5735" t="str">
        <f t="shared" si="1782"/>
        <v/>
      </c>
      <c r="I5735">
        <f t="shared" si="1783"/>
        <v>356.5</v>
      </c>
      <c r="J5735">
        <f t="shared" si="1784"/>
        <v>356</v>
      </c>
      <c r="K5735">
        <f t="shared" si="1785"/>
        <v>1</v>
      </c>
      <c r="L5735" t="str">
        <f>IF(
    AND(
        K5735=1,
        COUNTIFS($A$2:A5735,A5735,$K$2:K5735,1)=1
    ),
    "ENTRY",
    ""
)</f>
        <v/>
      </c>
      <c r="M5735" t="str">
        <f t="shared" si="1786"/>
        <v/>
      </c>
      <c r="N5735" t="str">
        <f t="shared" si="1787"/>
        <v/>
      </c>
      <c r="O5735" t="str">
        <f t="shared" si="1788"/>
        <v/>
      </c>
      <c r="P5735" t="str">
        <f t="shared" si="1789"/>
        <v/>
      </c>
      <c r="Q5735" t="str">
        <f t="shared" si="1790"/>
        <v/>
      </c>
      <c r="R5735" t="str">
        <f t="shared" si="1791"/>
        <v/>
      </c>
      <c r="S5735" t="str">
        <f t="shared" si="1799"/>
        <v/>
      </c>
      <c r="U5735" t="str">
        <f t="shared" si="1792"/>
        <v/>
      </c>
      <c r="V5735" t="str">
        <f t="shared" si="1793"/>
        <v/>
      </c>
      <c r="W5735" t="str">
        <f t="shared" si="1794"/>
        <v/>
      </c>
      <c r="X5735" t="str">
        <f t="shared" si="1795"/>
        <v/>
      </c>
      <c r="Y5735" t="str">
        <f t="shared" si="1796"/>
        <v/>
      </c>
      <c r="Z5735" cm="1">
        <f t="array" ref="Z5735">LOOKUP(
    2,
    1/($A:$A=$A5735),
    $C:$C
)</f>
        <v>357.2</v>
      </c>
      <c r="AA5735" t="str">
        <f t="shared" si="1797"/>
        <v/>
      </c>
      <c r="AB5735" t="str">
        <f t="shared" si="1798"/>
        <v/>
      </c>
    </row>
    <row r="5736" spans="1:28" x14ac:dyDescent="0.3">
      <c r="A5736" s="2">
        <v>45989</v>
      </c>
      <c r="B5736" s="1">
        <v>0.57291666666666663</v>
      </c>
      <c r="C5736">
        <v>357.35</v>
      </c>
      <c r="D5736">
        <v>356.95</v>
      </c>
      <c r="E5736">
        <v>28878</v>
      </c>
      <c r="F5736" t="b">
        <f t="shared" si="1780"/>
        <v>0</v>
      </c>
      <c r="G5736" t="str">
        <f t="shared" si="1781"/>
        <v/>
      </c>
      <c r="H5736" t="str">
        <f t="shared" si="1782"/>
        <v/>
      </c>
      <c r="I5736">
        <f t="shared" si="1783"/>
        <v>356.5</v>
      </c>
      <c r="J5736">
        <f t="shared" si="1784"/>
        <v>356</v>
      </c>
      <c r="K5736">
        <f t="shared" si="1785"/>
        <v>1</v>
      </c>
      <c r="L5736" t="str">
        <f>IF(
    AND(
        K5736=1,
        COUNTIFS($A$2:A5736,A5736,$K$2:K5736,1)=1
    ),
    "ENTRY",
    ""
)</f>
        <v/>
      </c>
      <c r="M5736" t="str">
        <f t="shared" si="1786"/>
        <v/>
      </c>
      <c r="N5736" t="str">
        <f t="shared" si="1787"/>
        <v/>
      </c>
      <c r="O5736" t="str">
        <f t="shared" si="1788"/>
        <v/>
      </c>
      <c r="P5736" t="str">
        <f t="shared" si="1789"/>
        <v/>
      </c>
      <c r="Q5736" t="str">
        <f t="shared" si="1790"/>
        <v/>
      </c>
      <c r="R5736" t="str">
        <f t="shared" si="1791"/>
        <v/>
      </c>
      <c r="S5736" t="str">
        <f t="shared" si="1799"/>
        <v/>
      </c>
      <c r="U5736" t="str">
        <f t="shared" si="1792"/>
        <v/>
      </c>
      <c r="V5736" t="str">
        <f t="shared" si="1793"/>
        <v/>
      </c>
      <c r="W5736" t="str">
        <f t="shared" si="1794"/>
        <v/>
      </c>
      <c r="X5736" t="str">
        <f t="shared" si="1795"/>
        <v/>
      </c>
      <c r="Y5736" t="str">
        <f t="shared" si="1796"/>
        <v/>
      </c>
      <c r="Z5736" cm="1">
        <f t="array" ref="Z5736">LOOKUP(
    2,
    1/($A:$A=$A5736),
    $C:$C
)</f>
        <v>357.2</v>
      </c>
      <c r="AA5736" t="str">
        <f t="shared" si="1797"/>
        <v/>
      </c>
      <c r="AB5736" t="str">
        <f t="shared" si="1798"/>
        <v/>
      </c>
    </row>
    <row r="5737" spans="1:28" x14ac:dyDescent="0.3">
      <c r="A5737" s="2">
        <v>45989</v>
      </c>
      <c r="B5737" s="1">
        <v>0.57638888888888884</v>
      </c>
      <c r="C5737">
        <v>357.3</v>
      </c>
      <c r="D5737">
        <v>357</v>
      </c>
      <c r="E5737">
        <v>31106</v>
      </c>
      <c r="F5737" t="b">
        <f t="shared" si="1780"/>
        <v>0</v>
      </c>
      <c r="G5737" t="str">
        <f t="shared" si="1781"/>
        <v/>
      </c>
      <c r="H5737" t="str">
        <f t="shared" si="1782"/>
        <v/>
      </c>
      <c r="I5737">
        <f t="shared" si="1783"/>
        <v>356.5</v>
      </c>
      <c r="J5737">
        <f t="shared" si="1784"/>
        <v>356</v>
      </c>
      <c r="K5737">
        <f t="shared" si="1785"/>
        <v>1</v>
      </c>
      <c r="L5737" t="str">
        <f>IF(
    AND(
        K5737=1,
        COUNTIFS($A$2:A5737,A5737,$K$2:K5737,1)=1
    ),
    "ENTRY",
    ""
)</f>
        <v/>
      </c>
      <c r="M5737" t="str">
        <f t="shared" si="1786"/>
        <v/>
      </c>
      <c r="N5737" t="str">
        <f t="shared" si="1787"/>
        <v/>
      </c>
      <c r="O5737" t="str">
        <f t="shared" si="1788"/>
        <v/>
      </c>
      <c r="P5737" t="str">
        <f t="shared" si="1789"/>
        <v/>
      </c>
      <c r="Q5737" t="str">
        <f t="shared" si="1790"/>
        <v/>
      </c>
      <c r="R5737" t="str">
        <f t="shared" si="1791"/>
        <v/>
      </c>
      <c r="S5737" t="str">
        <f t="shared" si="1799"/>
        <v/>
      </c>
      <c r="U5737" t="str">
        <f t="shared" si="1792"/>
        <v/>
      </c>
      <c r="V5737" t="str">
        <f t="shared" si="1793"/>
        <v/>
      </c>
      <c r="W5737" t="str">
        <f t="shared" si="1794"/>
        <v/>
      </c>
      <c r="X5737" t="str">
        <f t="shared" si="1795"/>
        <v/>
      </c>
      <c r="Y5737" t="str">
        <f t="shared" si="1796"/>
        <v/>
      </c>
      <c r="Z5737" cm="1">
        <f t="array" ref="Z5737">LOOKUP(
    2,
    1/($A:$A=$A5737),
    $C:$C
)</f>
        <v>357.2</v>
      </c>
      <c r="AA5737" t="str">
        <f t="shared" si="1797"/>
        <v/>
      </c>
      <c r="AB5737" t="str">
        <f t="shared" si="1798"/>
        <v/>
      </c>
    </row>
    <row r="5738" spans="1:28" x14ac:dyDescent="0.3">
      <c r="A5738" s="2">
        <v>45989</v>
      </c>
      <c r="B5738" s="1">
        <v>0.57986111111111116</v>
      </c>
      <c r="C5738">
        <v>357.45</v>
      </c>
      <c r="D5738">
        <v>357.15</v>
      </c>
      <c r="E5738">
        <v>73282</v>
      </c>
      <c r="F5738" t="b">
        <f t="shared" si="1780"/>
        <v>0</v>
      </c>
      <c r="G5738" t="str">
        <f t="shared" si="1781"/>
        <v/>
      </c>
      <c r="H5738" t="str">
        <f t="shared" si="1782"/>
        <v/>
      </c>
      <c r="I5738">
        <f t="shared" si="1783"/>
        <v>356.5</v>
      </c>
      <c r="J5738">
        <f t="shared" si="1784"/>
        <v>356</v>
      </c>
      <c r="K5738">
        <f t="shared" si="1785"/>
        <v>1</v>
      </c>
      <c r="L5738" t="str">
        <f>IF(
    AND(
        K5738=1,
        COUNTIFS($A$2:A5738,A5738,$K$2:K5738,1)=1
    ),
    "ENTRY",
    ""
)</f>
        <v/>
      </c>
      <c r="M5738" t="str">
        <f t="shared" si="1786"/>
        <v/>
      </c>
      <c r="N5738" t="str">
        <f t="shared" si="1787"/>
        <v/>
      </c>
      <c r="O5738" t="str">
        <f t="shared" si="1788"/>
        <v/>
      </c>
      <c r="P5738" t="str">
        <f t="shared" si="1789"/>
        <v/>
      </c>
      <c r="Q5738" t="str">
        <f t="shared" si="1790"/>
        <v/>
      </c>
      <c r="R5738" t="str">
        <f t="shared" si="1791"/>
        <v/>
      </c>
      <c r="S5738" t="str">
        <f t="shared" si="1799"/>
        <v/>
      </c>
      <c r="U5738" t="str">
        <f t="shared" si="1792"/>
        <v/>
      </c>
      <c r="V5738" t="str">
        <f t="shared" si="1793"/>
        <v/>
      </c>
      <c r="W5738" t="str">
        <f t="shared" si="1794"/>
        <v/>
      </c>
      <c r="X5738" t="str">
        <f t="shared" si="1795"/>
        <v/>
      </c>
      <c r="Y5738" t="str">
        <f t="shared" si="1796"/>
        <v/>
      </c>
      <c r="Z5738" cm="1">
        <f t="array" ref="Z5738">LOOKUP(
    2,
    1/($A:$A=$A5738),
    $C:$C
)</f>
        <v>357.2</v>
      </c>
      <c r="AA5738" t="str">
        <f t="shared" si="1797"/>
        <v/>
      </c>
      <c r="AB5738" t="str">
        <f t="shared" si="1798"/>
        <v/>
      </c>
    </row>
    <row r="5739" spans="1:28" x14ac:dyDescent="0.3">
      <c r="A5739" s="2">
        <v>45989</v>
      </c>
      <c r="B5739" s="1">
        <v>0.58333333333333337</v>
      </c>
      <c r="C5739">
        <v>357.9</v>
      </c>
      <c r="D5739">
        <v>357.25</v>
      </c>
      <c r="E5739">
        <v>105953</v>
      </c>
      <c r="F5739" t="b">
        <f t="shared" si="1780"/>
        <v>0</v>
      </c>
      <c r="G5739" t="str">
        <f t="shared" si="1781"/>
        <v/>
      </c>
      <c r="H5739" t="str">
        <f t="shared" si="1782"/>
        <v/>
      </c>
      <c r="I5739">
        <f t="shared" si="1783"/>
        <v>356.5</v>
      </c>
      <c r="J5739">
        <f t="shared" si="1784"/>
        <v>356</v>
      </c>
      <c r="K5739">
        <f t="shared" si="1785"/>
        <v>1</v>
      </c>
      <c r="L5739" t="str">
        <f>IF(
    AND(
        K5739=1,
        COUNTIFS($A$2:A5739,A5739,$K$2:K5739,1)=1
    ),
    "ENTRY",
    ""
)</f>
        <v/>
      </c>
      <c r="M5739" t="str">
        <f t="shared" si="1786"/>
        <v/>
      </c>
      <c r="N5739" t="str">
        <f t="shared" si="1787"/>
        <v/>
      </c>
      <c r="O5739" t="str">
        <f t="shared" si="1788"/>
        <v/>
      </c>
      <c r="P5739" t="str">
        <f t="shared" si="1789"/>
        <v/>
      </c>
      <c r="Q5739" t="str">
        <f t="shared" si="1790"/>
        <v/>
      </c>
      <c r="R5739" t="str">
        <f t="shared" si="1791"/>
        <v/>
      </c>
      <c r="S5739" t="str">
        <f t="shared" si="1799"/>
        <v/>
      </c>
      <c r="U5739" t="str">
        <f t="shared" si="1792"/>
        <v/>
      </c>
      <c r="V5739" t="str">
        <f t="shared" si="1793"/>
        <v/>
      </c>
      <c r="W5739" t="str">
        <f t="shared" si="1794"/>
        <v/>
      </c>
      <c r="X5739" t="str">
        <f t="shared" si="1795"/>
        <v/>
      </c>
      <c r="Y5739" t="str">
        <f t="shared" si="1796"/>
        <v/>
      </c>
      <c r="Z5739" cm="1">
        <f t="array" ref="Z5739">LOOKUP(
    2,
    1/($A:$A=$A5739),
    $C:$C
)</f>
        <v>357.2</v>
      </c>
      <c r="AA5739" t="str">
        <f t="shared" si="1797"/>
        <v/>
      </c>
      <c r="AB5739" t="str">
        <f t="shared" si="1798"/>
        <v/>
      </c>
    </row>
    <row r="5740" spans="1:28" x14ac:dyDescent="0.3">
      <c r="A5740" s="2">
        <v>45989</v>
      </c>
      <c r="B5740" s="1">
        <v>0.58680555555555558</v>
      </c>
      <c r="C5740">
        <v>357.75</v>
      </c>
      <c r="D5740">
        <v>357.3</v>
      </c>
      <c r="E5740">
        <v>54139</v>
      </c>
      <c r="F5740" t="b">
        <f t="shared" si="1780"/>
        <v>0</v>
      </c>
      <c r="G5740" t="str">
        <f t="shared" si="1781"/>
        <v/>
      </c>
      <c r="H5740" t="str">
        <f t="shared" si="1782"/>
        <v/>
      </c>
      <c r="I5740">
        <f t="shared" si="1783"/>
        <v>356.5</v>
      </c>
      <c r="J5740">
        <f t="shared" si="1784"/>
        <v>356</v>
      </c>
      <c r="K5740">
        <f t="shared" si="1785"/>
        <v>1</v>
      </c>
      <c r="L5740" t="str">
        <f>IF(
    AND(
        K5740=1,
        COUNTIFS($A$2:A5740,A5740,$K$2:K5740,1)=1
    ),
    "ENTRY",
    ""
)</f>
        <v/>
      </c>
      <c r="M5740" t="str">
        <f t="shared" si="1786"/>
        <v/>
      </c>
      <c r="N5740" t="str">
        <f t="shared" si="1787"/>
        <v/>
      </c>
      <c r="O5740" t="str">
        <f t="shared" si="1788"/>
        <v/>
      </c>
      <c r="P5740" t="str">
        <f t="shared" si="1789"/>
        <v/>
      </c>
      <c r="Q5740" t="str">
        <f t="shared" si="1790"/>
        <v/>
      </c>
      <c r="R5740" t="str">
        <f t="shared" si="1791"/>
        <v/>
      </c>
      <c r="S5740" t="str">
        <f t="shared" si="1799"/>
        <v/>
      </c>
      <c r="U5740" t="str">
        <f t="shared" si="1792"/>
        <v/>
      </c>
      <c r="V5740" t="str">
        <f t="shared" si="1793"/>
        <v/>
      </c>
      <c r="W5740" t="str">
        <f t="shared" si="1794"/>
        <v/>
      </c>
      <c r="X5740" t="str">
        <f t="shared" si="1795"/>
        <v/>
      </c>
      <c r="Y5740" t="str">
        <f t="shared" si="1796"/>
        <v/>
      </c>
      <c r="Z5740" cm="1">
        <f t="array" ref="Z5740">LOOKUP(
    2,
    1/($A:$A=$A5740),
    $C:$C
)</f>
        <v>357.2</v>
      </c>
      <c r="AA5740" t="str">
        <f t="shared" si="1797"/>
        <v/>
      </c>
      <c r="AB5740" t="str">
        <f t="shared" si="1798"/>
        <v/>
      </c>
    </row>
    <row r="5741" spans="1:28" x14ac:dyDescent="0.3">
      <c r="A5741" s="2">
        <v>45989</v>
      </c>
      <c r="B5741" s="1">
        <v>0.59027777777777779</v>
      </c>
      <c r="C5741">
        <v>357.4</v>
      </c>
      <c r="D5741">
        <v>357</v>
      </c>
      <c r="E5741">
        <v>47209</v>
      </c>
      <c r="F5741" t="b">
        <f t="shared" si="1780"/>
        <v>0</v>
      </c>
      <c r="G5741" t="str">
        <f t="shared" si="1781"/>
        <v/>
      </c>
      <c r="H5741" t="str">
        <f t="shared" si="1782"/>
        <v/>
      </c>
      <c r="I5741">
        <f t="shared" si="1783"/>
        <v>356.5</v>
      </c>
      <c r="J5741">
        <f t="shared" si="1784"/>
        <v>356</v>
      </c>
      <c r="K5741">
        <f t="shared" si="1785"/>
        <v>1</v>
      </c>
      <c r="L5741" t="str">
        <f>IF(
    AND(
        K5741=1,
        COUNTIFS($A$2:A5741,A5741,$K$2:K5741,1)=1
    ),
    "ENTRY",
    ""
)</f>
        <v/>
      </c>
      <c r="M5741" t="str">
        <f t="shared" si="1786"/>
        <v/>
      </c>
      <c r="N5741" t="str">
        <f t="shared" si="1787"/>
        <v/>
      </c>
      <c r="O5741" t="str">
        <f t="shared" si="1788"/>
        <v/>
      </c>
      <c r="P5741" t="str">
        <f t="shared" si="1789"/>
        <v/>
      </c>
      <c r="Q5741" t="str">
        <f t="shared" si="1790"/>
        <v/>
      </c>
      <c r="R5741" t="str">
        <f t="shared" si="1791"/>
        <v/>
      </c>
      <c r="S5741" t="str">
        <f t="shared" si="1799"/>
        <v/>
      </c>
      <c r="U5741" t="str">
        <f t="shared" si="1792"/>
        <v/>
      </c>
      <c r="V5741" t="str">
        <f t="shared" si="1793"/>
        <v/>
      </c>
      <c r="W5741" t="str">
        <f t="shared" si="1794"/>
        <v/>
      </c>
      <c r="X5741" t="str">
        <f t="shared" si="1795"/>
        <v/>
      </c>
      <c r="Y5741" t="str">
        <f t="shared" si="1796"/>
        <v/>
      </c>
      <c r="Z5741" cm="1">
        <f t="array" ref="Z5741">LOOKUP(
    2,
    1/($A:$A=$A5741),
    $C:$C
)</f>
        <v>357.2</v>
      </c>
      <c r="AA5741" t="str">
        <f t="shared" si="1797"/>
        <v/>
      </c>
      <c r="AB5741" t="str">
        <f t="shared" si="1798"/>
        <v/>
      </c>
    </row>
    <row r="5742" spans="1:28" x14ac:dyDescent="0.3">
      <c r="A5742" s="2">
        <v>45989</v>
      </c>
      <c r="B5742" s="1">
        <v>0.59375</v>
      </c>
      <c r="C5742">
        <v>357.3</v>
      </c>
      <c r="D5742">
        <v>356.5</v>
      </c>
      <c r="E5742">
        <v>115561</v>
      </c>
      <c r="F5742" t="b">
        <f t="shared" si="1780"/>
        <v>0</v>
      </c>
      <c r="G5742" t="str">
        <f t="shared" si="1781"/>
        <v/>
      </c>
      <c r="H5742" t="str">
        <f t="shared" si="1782"/>
        <v/>
      </c>
      <c r="I5742">
        <f t="shared" si="1783"/>
        <v>356.5</v>
      </c>
      <c r="J5742">
        <f t="shared" si="1784"/>
        <v>356</v>
      </c>
      <c r="K5742">
        <f t="shared" si="1785"/>
        <v>1</v>
      </c>
      <c r="L5742" t="str">
        <f>IF(
    AND(
        K5742=1,
        COUNTIFS($A$2:A5742,A5742,$K$2:K5742,1)=1
    ),
    "ENTRY",
    ""
)</f>
        <v/>
      </c>
      <c r="M5742" t="str">
        <f t="shared" si="1786"/>
        <v/>
      </c>
      <c r="N5742" t="str">
        <f t="shared" si="1787"/>
        <v/>
      </c>
      <c r="O5742" t="str">
        <f t="shared" si="1788"/>
        <v/>
      </c>
      <c r="P5742" t="str">
        <f t="shared" si="1789"/>
        <v/>
      </c>
      <c r="Q5742" t="str">
        <f t="shared" si="1790"/>
        <v/>
      </c>
      <c r="R5742" t="str">
        <f t="shared" si="1791"/>
        <v/>
      </c>
      <c r="S5742" t="str">
        <f t="shared" si="1799"/>
        <v/>
      </c>
      <c r="U5742" t="str">
        <f t="shared" si="1792"/>
        <v/>
      </c>
      <c r="V5742" t="str">
        <f t="shared" si="1793"/>
        <v/>
      </c>
      <c r="W5742" t="str">
        <f t="shared" si="1794"/>
        <v/>
      </c>
      <c r="X5742" t="str">
        <f t="shared" si="1795"/>
        <v/>
      </c>
      <c r="Y5742" t="str">
        <f t="shared" si="1796"/>
        <v/>
      </c>
      <c r="Z5742" cm="1">
        <f t="array" ref="Z5742">LOOKUP(
    2,
    1/($A:$A=$A5742),
    $C:$C
)</f>
        <v>357.2</v>
      </c>
      <c r="AA5742" t="str">
        <f t="shared" si="1797"/>
        <v/>
      </c>
      <c r="AB5742" t="str">
        <f t="shared" si="1798"/>
        <v/>
      </c>
    </row>
    <row r="5743" spans="1:28" x14ac:dyDescent="0.3">
      <c r="A5743" s="2">
        <v>45989</v>
      </c>
      <c r="B5743" s="1">
        <v>0.59722222222222221</v>
      </c>
      <c r="C5743">
        <v>356.8</v>
      </c>
      <c r="D5743">
        <v>356.4</v>
      </c>
      <c r="E5743">
        <v>47339</v>
      </c>
      <c r="F5743" t="b">
        <f t="shared" si="1780"/>
        <v>0</v>
      </c>
      <c r="G5743" t="str">
        <f t="shared" si="1781"/>
        <v/>
      </c>
      <c r="H5743" t="str">
        <f t="shared" si="1782"/>
        <v/>
      </c>
      <c r="I5743">
        <f t="shared" si="1783"/>
        <v>356.5</v>
      </c>
      <c r="J5743">
        <f t="shared" si="1784"/>
        <v>356</v>
      </c>
      <c r="K5743">
        <f t="shared" si="1785"/>
        <v>1</v>
      </c>
      <c r="L5743" t="str">
        <f>IF(
    AND(
        K5743=1,
        COUNTIFS($A$2:A5743,A5743,$K$2:K5743,1)=1
    ),
    "ENTRY",
    ""
)</f>
        <v/>
      </c>
      <c r="M5743" t="str">
        <f t="shared" si="1786"/>
        <v/>
      </c>
      <c r="N5743" t="str">
        <f t="shared" si="1787"/>
        <v/>
      </c>
      <c r="O5743" t="str">
        <f t="shared" si="1788"/>
        <v/>
      </c>
      <c r="P5743" t="str">
        <f t="shared" si="1789"/>
        <v/>
      </c>
      <c r="Q5743" t="str">
        <f t="shared" si="1790"/>
        <v/>
      </c>
      <c r="R5743" t="str">
        <f t="shared" si="1791"/>
        <v/>
      </c>
      <c r="S5743" t="str">
        <f t="shared" si="1799"/>
        <v/>
      </c>
      <c r="U5743" t="str">
        <f t="shared" si="1792"/>
        <v/>
      </c>
      <c r="V5743" t="str">
        <f t="shared" si="1793"/>
        <v/>
      </c>
      <c r="W5743" t="str">
        <f t="shared" si="1794"/>
        <v/>
      </c>
      <c r="X5743" t="str">
        <f t="shared" si="1795"/>
        <v/>
      </c>
      <c r="Y5743" t="str">
        <f t="shared" si="1796"/>
        <v/>
      </c>
      <c r="Z5743" cm="1">
        <f t="array" ref="Z5743">LOOKUP(
    2,
    1/($A:$A=$A5743),
    $C:$C
)</f>
        <v>357.2</v>
      </c>
      <c r="AA5743" t="str">
        <f t="shared" si="1797"/>
        <v/>
      </c>
      <c r="AB5743" t="str">
        <f t="shared" si="1798"/>
        <v/>
      </c>
    </row>
    <row r="5744" spans="1:28" x14ac:dyDescent="0.3">
      <c r="A5744" s="2">
        <v>45989</v>
      </c>
      <c r="B5744" s="1">
        <v>0.60069444444444442</v>
      </c>
      <c r="C5744">
        <v>356.8</v>
      </c>
      <c r="D5744">
        <v>356.55</v>
      </c>
      <c r="E5744">
        <v>50016</v>
      </c>
      <c r="F5744" t="b">
        <f t="shared" si="1780"/>
        <v>0</v>
      </c>
      <c r="G5744" t="str">
        <f t="shared" si="1781"/>
        <v/>
      </c>
      <c r="H5744" t="str">
        <f t="shared" si="1782"/>
        <v/>
      </c>
      <c r="I5744">
        <f t="shared" si="1783"/>
        <v>356.5</v>
      </c>
      <c r="J5744">
        <f t="shared" si="1784"/>
        <v>356</v>
      </c>
      <c r="K5744">
        <f t="shared" si="1785"/>
        <v>1</v>
      </c>
      <c r="L5744" t="str">
        <f>IF(
    AND(
        K5744=1,
        COUNTIFS($A$2:A5744,A5744,$K$2:K5744,1)=1
    ),
    "ENTRY",
    ""
)</f>
        <v/>
      </c>
      <c r="M5744" t="str">
        <f t="shared" si="1786"/>
        <v/>
      </c>
      <c r="N5744" t="str">
        <f t="shared" si="1787"/>
        <v/>
      </c>
      <c r="O5744" t="str">
        <f t="shared" si="1788"/>
        <v/>
      </c>
      <c r="P5744" t="str">
        <f t="shared" si="1789"/>
        <v/>
      </c>
      <c r="Q5744" t="str">
        <f t="shared" si="1790"/>
        <v/>
      </c>
      <c r="R5744" t="str">
        <f t="shared" si="1791"/>
        <v/>
      </c>
      <c r="S5744" t="str">
        <f t="shared" si="1799"/>
        <v/>
      </c>
      <c r="U5744" t="str">
        <f t="shared" si="1792"/>
        <v/>
      </c>
      <c r="V5744" t="str">
        <f t="shared" si="1793"/>
        <v/>
      </c>
      <c r="W5744" t="str">
        <f t="shared" si="1794"/>
        <v/>
      </c>
      <c r="X5744" t="str">
        <f t="shared" si="1795"/>
        <v/>
      </c>
      <c r="Y5744" t="str">
        <f t="shared" si="1796"/>
        <v/>
      </c>
      <c r="Z5744" cm="1">
        <f t="array" ref="Z5744">LOOKUP(
    2,
    1/($A:$A=$A5744),
    $C:$C
)</f>
        <v>357.2</v>
      </c>
      <c r="AA5744" t="str">
        <f t="shared" si="1797"/>
        <v/>
      </c>
      <c r="AB5744" t="str">
        <f t="shared" si="1798"/>
        <v/>
      </c>
    </row>
    <row r="5745" spans="1:28" x14ac:dyDescent="0.3">
      <c r="A5745" s="2">
        <v>45989</v>
      </c>
      <c r="B5745" s="1">
        <v>0.60416666666666663</v>
      </c>
      <c r="C5745">
        <v>356.95</v>
      </c>
      <c r="D5745">
        <v>356.45</v>
      </c>
      <c r="E5745">
        <v>63333</v>
      </c>
      <c r="F5745" t="b">
        <f t="shared" si="1780"/>
        <v>0</v>
      </c>
      <c r="G5745" t="str">
        <f t="shared" si="1781"/>
        <v/>
      </c>
      <c r="H5745" t="str">
        <f t="shared" si="1782"/>
        <v/>
      </c>
      <c r="I5745">
        <f t="shared" si="1783"/>
        <v>356.5</v>
      </c>
      <c r="J5745">
        <f t="shared" si="1784"/>
        <v>356</v>
      </c>
      <c r="K5745">
        <f t="shared" si="1785"/>
        <v>1</v>
      </c>
      <c r="L5745" t="str">
        <f>IF(
    AND(
        K5745=1,
        COUNTIFS($A$2:A5745,A5745,$K$2:K5745,1)=1
    ),
    "ENTRY",
    ""
)</f>
        <v/>
      </c>
      <c r="M5745" t="str">
        <f t="shared" si="1786"/>
        <v/>
      </c>
      <c r="N5745" t="str">
        <f t="shared" si="1787"/>
        <v/>
      </c>
      <c r="O5745" t="str">
        <f t="shared" si="1788"/>
        <v/>
      </c>
      <c r="P5745" t="str">
        <f t="shared" si="1789"/>
        <v/>
      </c>
      <c r="Q5745" t="str">
        <f t="shared" si="1790"/>
        <v/>
      </c>
      <c r="R5745" t="str">
        <f t="shared" si="1791"/>
        <v/>
      </c>
      <c r="S5745" t="str">
        <f t="shared" si="1799"/>
        <v/>
      </c>
      <c r="U5745" t="str">
        <f t="shared" si="1792"/>
        <v/>
      </c>
      <c r="V5745" t="str">
        <f t="shared" si="1793"/>
        <v/>
      </c>
      <c r="W5745" t="str">
        <f t="shared" si="1794"/>
        <v/>
      </c>
      <c r="X5745" t="str">
        <f t="shared" si="1795"/>
        <v/>
      </c>
      <c r="Y5745" t="str">
        <f t="shared" si="1796"/>
        <v/>
      </c>
      <c r="Z5745" cm="1">
        <f t="array" ref="Z5745">LOOKUP(
    2,
    1/($A:$A=$A5745),
    $C:$C
)</f>
        <v>357.2</v>
      </c>
      <c r="AA5745" t="str">
        <f t="shared" si="1797"/>
        <v/>
      </c>
      <c r="AB5745" t="str">
        <f t="shared" si="1798"/>
        <v/>
      </c>
    </row>
    <row r="5746" spans="1:28" x14ac:dyDescent="0.3">
      <c r="A5746" s="2">
        <v>45989</v>
      </c>
      <c r="B5746" s="1">
        <v>0.60763888888888884</v>
      </c>
      <c r="C5746">
        <v>356.8</v>
      </c>
      <c r="D5746">
        <v>356.5</v>
      </c>
      <c r="E5746">
        <v>88481</v>
      </c>
      <c r="F5746" t="b">
        <f t="shared" si="1780"/>
        <v>0</v>
      </c>
      <c r="G5746" t="str">
        <f t="shared" si="1781"/>
        <v/>
      </c>
      <c r="H5746" t="str">
        <f t="shared" si="1782"/>
        <v/>
      </c>
      <c r="I5746">
        <f t="shared" si="1783"/>
        <v>356.5</v>
      </c>
      <c r="J5746">
        <f t="shared" si="1784"/>
        <v>356</v>
      </c>
      <c r="K5746">
        <f t="shared" si="1785"/>
        <v>1</v>
      </c>
      <c r="L5746" t="str">
        <f>IF(
    AND(
        K5746=1,
        COUNTIFS($A$2:A5746,A5746,$K$2:K5746,1)=1
    ),
    "ENTRY",
    ""
)</f>
        <v/>
      </c>
      <c r="M5746" t="str">
        <f t="shared" si="1786"/>
        <v/>
      </c>
      <c r="N5746" t="str">
        <f t="shared" si="1787"/>
        <v/>
      </c>
      <c r="O5746" t="str">
        <f t="shared" si="1788"/>
        <v/>
      </c>
      <c r="P5746" t="str">
        <f t="shared" si="1789"/>
        <v/>
      </c>
      <c r="Q5746" t="str">
        <f t="shared" si="1790"/>
        <v/>
      </c>
      <c r="R5746" t="str">
        <f t="shared" si="1791"/>
        <v/>
      </c>
      <c r="S5746" t="str">
        <f t="shared" si="1799"/>
        <v/>
      </c>
      <c r="U5746" t="str">
        <f t="shared" si="1792"/>
        <v/>
      </c>
      <c r="V5746" t="str">
        <f t="shared" si="1793"/>
        <v/>
      </c>
      <c r="W5746" t="str">
        <f t="shared" si="1794"/>
        <v/>
      </c>
      <c r="X5746" t="str">
        <f t="shared" si="1795"/>
        <v/>
      </c>
      <c r="Y5746" t="str">
        <f t="shared" si="1796"/>
        <v/>
      </c>
      <c r="Z5746" cm="1">
        <f t="array" ref="Z5746">LOOKUP(
    2,
    1/($A:$A=$A5746),
    $C:$C
)</f>
        <v>357.2</v>
      </c>
      <c r="AA5746" t="str">
        <f t="shared" si="1797"/>
        <v/>
      </c>
      <c r="AB5746" t="str">
        <f t="shared" si="1798"/>
        <v/>
      </c>
    </row>
    <row r="5747" spans="1:28" x14ac:dyDescent="0.3">
      <c r="A5747" s="2">
        <v>45989</v>
      </c>
      <c r="B5747" s="1">
        <v>0.61111111111111116</v>
      </c>
      <c r="C5747">
        <v>356.8</v>
      </c>
      <c r="D5747">
        <v>356.5</v>
      </c>
      <c r="E5747">
        <v>67561</v>
      </c>
      <c r="F5747" t="b">
        <f t="shared" si="1780"/>
        <v>0</v>
      </c>
      <c r="G5747" t="str">
        <f t="shared" si="1781"/>
        <v/>
      </c>
      <c r="H5747" t="str">
        <f t="shared" si="1782"/>
        <v/>
      </c>
      <c r="I5747">
        <f t="shared" si="1783"/>
        <v>356.5</v>
      </c>
      <c r="J5747">
        <f t="shared" si="1784"/>
        <v>356</v>
      </c>
      <c r="K5747">
        <f t="shared" si="1785"/>
        <v>1</v>
      </c>
      <c r="L5747" t="str">
        <f>IF(
    AND(
        K5747=1,
        COUNTIFS($A$2:A5747,A5747,$K$2:K5747,1)=1
    ),
    "ENTRY",
    ""
)</f>
        <v/>
      </c>
      <c r="M5747" t="str">
        <f t="shared" si="1786"/>
        <v/>
      </c>
      <c r="N5747" t="str">
        <f t="shared" si="1787"/>
        <v/>
      </c>
      <c r="O5747" t="str">
        <f t="shared" si="1788"/>
        <v/>
      </c>
      <c r="P5747" t="str">
        <f t="shared" si="1789"/>
        <v/>
      </c>
      <c r="Q5747" t="str">
        <f t="shared" si="1790"/>
        <v/>
      </c>
      <c r="R5747" t="str">
        <f t="shared" si="1791"/>
        <v/>
      </c>
      <c r="S5747" t="str">
        <f t="shared" si="1799"/>
        <v/>
      </c>
      <c r="U5747" t="str">
        <f t="shared" si="1792"/>
        <v/>
      </c>
      <c r="V5747" t="str">
        <f t="shared" si="1793"/>
        <v/>
      </c>
      <c r="W5747" t="str">
        <f t="shared" si="1794"/>
        <v/>
      </c>
      <c r="X5747" t="str">
        <f t="shared" si="1795"/>
        <v/>
      </c>
      <c r="Y5747" t="str">
        <f t="shared" si="1796"/>
        <v/>
      </c>
      <c r="Z5747" cm="1">
        <f t="array" ref="Z5747">LOOKUP(
    2,
    1/($A:$A=$A5747),
    $C:$C
)</f>
        <v>357.2</v>
      </c>
      <c r="AA5747" t="str">
        <f t="shared" si="1797"/>
        <v/>
      </c>
      <c r="AB5747" t="str">
        <f t="shared" si="1798"/>
        <v/>
      </c>
    </row>
    <row r="5748" spans="1:28" x14ac:dyDescent="0.3">
      <c r="A5748" s="2">
        <v>45989</v>
      </c>
      <c r="B5748" s="1">
        <v>0.61458333333333337</v>
      </c>
      <c r="C5748">
        <v>356.55</v>
      </c>
      <c r="D5748">
        <v>356.35</v>
      </c>
      <c r="E5748">
        <v>70311</v>
      </c>
      <c r="F5748" t="b">
        <f t="shared" si="1780"/>
        <v>0</v>
      </c>
      <c r="G5748" t="str">
        <f t="shared" si="1781"/>
        <v/>
      </c>
      <c r="H5748" t="str">
        <f t="shared" si="1782"/>
        <v/>
      </c>
      <c r="I5748">
        <f t="shared" si="1783"/>
        <v>356.5</v>
      </c>
      <c r="J5748">
        <f t="shared" si="1784"/>
        <v>356</v>
      </c>
      <c r="K5748">
        <f t="shared" si="1785"/>
        <v>1</v>
      </c>
      <c r="L5748" t="str">
        <f>IF(
    AND(
        K5748=1,
        COUNTIFS($A$2:A5748,A5748,$K$2:K5748,1)=1
    ),
    "ENTRY",
    ""
)</f>
        <v/>
      </c>
      <c r="M5748" t="str">
        <f t="shared" si="1786"/>
        <v/>
      </c>
      <c r="N5748" t="str">
        <f t="shared" si="1787"/>
        <v/>
      </c>
      <c r="O5748" t="str">
        <f t="shared" si="1788"/>
        <v/>
      </c>
      <c r="P5748" t="str">
        <f t="shared" si="1789"/>
        <v/>
      </c>
      <c r="Q5748" t="str">
        <f t="shared" si="1790"/>
        <v/>
      </c>
      <c r="R5748" t="str">
        <f t="shared" si="1791"/>
        <v/>
      </c>
      <c r="S5748" t="str">
        <f t="shared" si="1799"/>
        <v/>
      </c>
      <c r="U5748" t="str">
        <f t="shared" si="1792"/>
        <v/>
      </c>
      <c r="V5748" t="str">
        <f t="shared" si="1793"/>
        <v/>
      </c>
      <c r="W5748" t="str">
        <f t="shared" si="1794"/>
        <v/>
      </c>
      <c r="X5748" t="str">
        <f t="shared" si="1795"/>
        <v/>
      </c>
      <c r="Y5748" t="str">
        <f t="shared" si="1796"/>
        <v/>
      </c>
      <c r="Z5748" cm="1">
        <f t="array" ref="Z5748">LOOKUP(
    2,
    1/($A:$A=$A5748),
    $C:$C
)</f>
        <v>357.2</v>
      </c>
      <c r="AA5748" t="str">
        <f t="shared" si="1797"/>
        <v/>
      </c>
      <c r="AB5748" t="str">
        <f t="shared" si="1798"/>
        <v/>
      </c>
    </row>
    <row r="5749" spans="1:28" x14ac:dyDescent="0.3">
      <c r="A5749" s="2">
        <v>45989</v>
      </c>
      <c r="B5749" s="1">
        <v>0.61805555555555558</v>
      </c>
      <c r="C5749">
        <v>356.7</v>
      </c>
      <c r="D5749">
        <v>356.25</v>
      </c>
      <c r="E5749">
        <v>65643</v>
      </c>
      <c r="F5749" t="b">
        <f t="shared" si="1780"/>
        <v>0</v>
      </c>
      <c r="G5749" t="str">
        <f t="shared" si="1781"/>
        <v/>
      </c>
      <c r="H5749" t="str">
        <f t="shared" si="1782"/>
        <v/>
      </c>
      <c r="I5749">
        <f t="shared" si="1783"/>
        <v>356.5</v>
      </c>
      <c r="J5749">
        <f t="shared" si="1784"/>
        <v>356</v>
      </c>
      <c r="K5749">
        <f t="shared" si="1785"/>
        <v>1</v>
      </c>
      <c r="L5749" t="str">
        <f>IF(
    AND(
        K5749=1,
        COUNTIFS($A$2:A5749,A5749,$K$2:K5749,1)=1
    ),
    "ENTRY",
    ""
)</f>
        <v/>
      </c>
      <c r="M5749" t="str">
        <f t="shared" si="1786"/>
        <v/>
      </c>
      <c r="N5749" t="str">
        <f t="shared" si="1787"/>
        <v/>
      </c>
      <c r="O5749" t="str">
        <f t="shared" si="1788"/>
        <v/>
      </c>
      <c r="P5749" t="str">
        <f t="shared" si="1789"/>
        <v/>
      </c>
      <c r="Q5749" t="str">
        <f t="shared" si="1790"/>
        <v/>
      </c>
      <c r="R5749" t="str">
        <f t="shared" si="1791"/>
        <v/>
      </c>
      <c r="S5749" t="str">
        <f t="shared" si="1799"/>
        <v/>
      </c>
      <c r="U5749" t="str">
        <f t="shared" si="1792"/>
        <v/>
      </c>
      <c r="V5749" t="str">
        <f t="shared" si="1793"/>
        <v/>
      </c>
      <c r="W5749" t="str">
        <f t="shared" si="1794"/>
        <v/>
      </c>
      <c r="X5749" t="str">
        <f t="shared" si="1795"/>
        <v/>
      </c>
      <c r="Y5749" t="str">
        <f t="shared" si="1796"/>
        <v/>
      </c>
      <c r="Z5749" cm="1">
        <f t="array" ref="Z5749">LOOKUP(
    2,
    1/($A:$A=$A5749),
    $C:$C
)</f>
        <v>357.2</v>
      </c>
      <c r="AA5749" t="str">
        <f t="shared" si="1797"/>
        <v/>
      </c>
      <c r="AB5749" t="str">
        <f t="shared" si="1798"/>
        <v/>
      </c>
    </row>
    <row r="5750" spans="1:28" x14ac:dyDescent="0.3">
      <c r="A5750" s="2">
        <v>45989</v>
      </c>
      <c r="B5750" s="1">
        <v>0.62152777777777779</v>
      </c>
      <c r="C5750">
        <v>356.8</v>
      </c>
      <c r="D5750">
        <v>356.4</v>
      </c>
      <c r="E5750">
        <v>47306</v>
      </c>
      <c r="F5750" t="b">
        <f t="shared" si="1780"/>
        <v>0</v>
      </c>
      <c r="G5750" t="str">
        <f t="shared" si="1781"/>
        <v/>
      </c>
      <c r="H5750" t="str">
        <f t="shared" si="1782"/>
        <v/>
      </c>
      <c r="I5750">
        <f t="shared" si="1783"/>
        <v>356.5</v>
      </c>
      <c r="J5750">
        <f t="shared" si="1784"/>
        <v>356</v>
      </c>
      <c r="K5750">
        <f t="shared" si="1785"/>
        <v>1</v>
      </c>
      <c r="L5750" t="str">
        <f>IF(
    AND(
        K5750=1,
        COUNTIFS($A$2:A5750,A5750,$K$2:K5750,1)=1
    ),
    "ENTRY",
    ""
)</f>
        <v/>
      </c>
      <c r="M5750" t="str">
        <f t="shared" si="1786"/>
        <v/>
      </c>
      <c r="N5750" t="str">
        <f t="shared" si="1787"/>
        <v/>
      </c>
      <c r="O5750" t="str">
        <f t="shared" si="1788"/>
        <v/>
      </c>
      <c r="P5750" t="str">
        <f t="shared" si="1789"/>
        <v/>
      </c>
      <c r="Q5750" t="str">
        <f t="shared" si="1790"/>
        <v/>
      </c>
      <c r="R5750" t="str">
        <f t="shared" si="1791"/>
        <v/>
      </c>
      <c r="S5750" t="str">
        <f t="shared" si="1799"/>
        <v/>
      </c>
      <c r="U5750" t="str">
        <f t="shared" si="1792"/>
        <v/>
      </c>
      <c r="V5750" t="str">
        <f t="shared" si="1793"/>
        <v/>
      </c>
      <c r="W5750" t="str">
        <f t="shared" si="1794"/>
        <v/>
      </c>
      <c r="X5750" t="str">
        <f t="shared" si="1795"/>
        <v/>
      </c>
      <c r="Y5750" t="str">
        <f t="shared" si="1796"/>
        <v/>
      </c>
      <c r="Z5750" cm="1">
        <f t="array" ref="Z5750">LOOKUP(
    2,
    1/($A:$A=$A5750),
    $C:$C
)</f>
        <v>357.2</v>
      </c>
      <c r="AA5750" t="str">
        <f t="shared" si="1797"/>
        <v/>
      </c>
      <c r="AB5750" t="str">
        <f t="shared" si="1798"/>
        <v/>
      </c>
    </row>
    <row r="5751" spans="1:28" x14ac:dyDescent="0.3">
      <c r="A5751" s="2">
        <v>45989</v>
      </c>
      <c r="B5751" s="1">
        <v>0.625</v>
      </c>
      <c r="C5751">
        <v>356.6</v>
      </c>
      <c r="D5751">
        <v>356.3</v>
      </c>
      <c r="E5751">
        <v>173744</v>
      </c>
      <c r="F5751" t="b">
        <f t="shared" si="1780"/>
        <v>0</v>
      </c>
      <c r="G5751" t="str">
        <f t="shared" si="1781"/>
        <v/>
      </c>
      <c r="H5751" t="str">
        <f t="shared" si="1782"/>
        <v/>
      </c>
      <c r="I5751">
        <f t="shared" si="1783"/>
        <v>356.5</v>
      </c>
      <c r="J5751">
        <f t="shared" si="1784"/>
        <v>356</v>
      </c>
      <c r="K5751">
        <f t="shared" si="1785"/>
        <v>1</v>
      </c>
      <c r="L5751" t="str">
        <f>IF(
    AND(
        K5751=1,
        COUNTIFS($A$2:A5751,A5751,$K$2:K5751,1)=1
    ),
    "ENTRY",
    ""
)</f>
        <v/>
      </c>
      <c r="M5751" t="str">
        <f t="shared" si="1786"/>
        <v/>
      </c>
      <c r="N5751" t="str">
        <f t="shared" si="1787"/>
        <v/>
      </c>
      <c r="O5751" t="str">
        <f t="shared" si="1788"/>
        <v/>
      </c>
      <c r="P5751" t="str">
        <f t="shared" si="1789"/>
        <v/>
      </c>
      <c r="Q5751" t="str">
        <f t="shared" si="1790"/>
        <v/>
      </c>
      <c r="R5751" t="str">
        <f t="shared" si="1791"/>
        <v/>
      </c>
      <c r="S5751" t="str">
        <f t="shared" si="1799"/>
        <v/>
      </c>
      <c r="U5751" t="str">
        <f t="shared" si="1792"/>
        <v/>
      </c>
      <c r="V5751" t="str">
        <f t="shared" si="1793"/>
        <v/>
      </c>
      <c r="W5751" t="str">
        <f t="shared" si="1794"/>
        <v/>
      </c>
      <c r="X5751" t="str">
        <f t="shared" si="1795"/>
        <v/>
      </c>
      <c r="Y5751" t="str">
        <f t="shared" si="1796"/>
        <v/>
      </c>
      <c r="Z5751" cm="1">
        <f t="array" ref="Z5751">LOOKUP(
    2,
    1/($A:$A=$A5751),
    $C:$C
)</f>
        <v>357.2</v>
      </c>
      <c r="AA5751" t="str">
        <f t="shared" si="1797"/>
        <v/>
      </c>
      <c r="AB5751" t="str">
        <f t="shared" si="1798"/>
        <v/>
      </c>
    </row>
    <row r="5752" spans="1:28" x14ac:dyDescent="0.3">
      <c r="A5752" s="2">
        <v>45989</v>
      </c>
      <c r="B5752" s="1">
        <v>0.62847222222222221</v>
      </c>
      <c r="C5752">
        <v>356.9</v>
      </c>
      <c r="D5752">
        <v>356.45</v>
      </c>
      <c r="E5752">
        <v>246046</v>
      </c>
      <c r="F5752" t="b">
        <f t="shared" si="1780"/>
        <v>0</v>
      </c>
      <c r="G5752" t="str">
        <f t="shared" si="1781"/>
        <v/>
      </c>
      <c r="H5752" t="str">
        <f t="shared" si="1782"/>
        <v/>
      </c>
      <c r="I5752">
        <f t="shared" si="1783"/>
        <v>356.5</v>
      </c>
      <c r="J5752">
        <f t="shared" si="1784"/>
        <v>356</v>
      </c>
      <c r="K5752">
        <f t="shared" si="1785"/>
        <v>1</v>
      </c>
      <c r="L5752" t="str">
        <f>IF(
    AND(
        K5752=1,
        COUNTIFS($A$2:A5752,A5752,$K$2:K5752,1)=1
    ),
    "ENTRY",
    ""
)</f>
        <v/>
      </c>
      <c r="M5752" t="str">
        <f t="shared" si="1786"/>
        <v/>
      </c>
      <c r="N5752" t="str">
        <f t="shared" si="1787"/>
        <v/>
      </c>
      <c r="O5752" t="str">
        <f t="shared" si="1788"/>
        <v/>
      </c>
      <c r="P5752" t="str">
        <f t="shared" si="1789"/>
        <v/>
      </c>
      <c r="Q5752" t="str">
        <f t="shared" si="1790"/>
        <v/>
      </c>
      <c r="R5752" t="str">
        <f t="shared" si="1791"/>
        <v/>
      </c>
      <c r="S5752" t="str">
        <f t="shared" si="1799"/>
        <v/>
      </c>
      <c r="U5752" t="str">
        <f t="shared" si="1792"/>
        <v/>
      </c>
      <c r="V5752" t="str">
        <f t="shared" si="1793"/>
        <v/>
      </c>
      <c r="W5752" t="str">
        <f t="shared" si="1794"/>
        <v/>
      </c>
      <c r="X5752" t="str">
        <f t="shared" si="1795"/>
        <v/>
      </c>
      <c r="Y5752" t="str">
        <f t="shared" si="1796"/>
        <v/>
      </c>
      <c r="Z5752" cm="1">
        <f t="array" ref="Z5752">LOOKUP(
    2,
    1/($A:$A=$A5752),
    $C:$C
)</f>
        <v>357.2</v>
      </c>
      <c r="AA5752" t="str">
        <f t="shared" si="1797"/>
        <v/>
      </c>
      <c r="AB5752" t="str">
        <f t="shared" si="1798"/>
        <v/>
      </c>
    </row>
    <row r="5753" spans="1:28" x14ac:dyDescent="0.3">
      <c r="A5753" s="2">
        <v>45989</v>
      </c>
      <c r="B5753" s="1">
        <v>0.63194444444444442</v>
      </c>
      <c r="C5753">
        <v>356.8</v>
      </c>
      <c r="D5753">
        <v>356.55</v>
      </c>
      <c r="E5753">
        <v>234187</v>
      </c>
      <c r="F5753" t="b">
        <f t="shared" si="1780"/>
        <v>0</v>
      </c>
      <c r="G5753" t="str">
        <f t="shared" si="1781"/>
        <v/>
      </c>
      <c r="H5753" t="str">
        <f t="shared" si="1782"/>
        <v/>
      </c>
      <c r="I5753">
        <f t="shared" si="1783"/>
        <v>356.5</v>
      </c>
      <c r="J5753">
        <f t="shared" si="1784"/>
        <v>356</v>
      </c>
      <c r="K5753">
        <f t="shared" si="1785"/>
        <v>1</v>
      </c>
      <c r="L5753" t="str">
        <f>IF(
    AND(
        K5753=1,
        COUNTIFS($A$2:A5753,A5753,$K$2:K5753,1)=1
    ),
    "ENTRY",
    ""
)</f>
        <v/>
      </c>
      <c r="M5753" t="str">
        <f t="shared" si="1786"/>
        <v/>
      </c>
      <c r="N5753" t="str">
        <f t="shared" si="1787"/>
        <v/>
      </c>
      <c r="O5753" t="str">
        <f t="shared" si="1788"/>
        <v/>
      </c>
      <c r="P5753" t="str">
        <f t="shared" si="1789"/>
        <v/>
      </c>
      <c r="Q5753" t="str">
        <f t="shared" si="1790"/>
        <v/>
      </c>
      <c r="R5753" t="str">
        <f t="shared" si="1791"/>
        <v/>
      </c>
      <c r="S5753" t="str">
        <f t="shared" si="1799"/>
        <v/>
      </c>
      <c r="U5753" t="str">
        <f t="shared" si="1792"/>
        <v/>
      </c>
      <c r="V5753" t="str">
        <f t="shared" si="1793"/>
        <v/>
      </c>
      <c r="W5753" t="str">
        <f t="shared" si="1794"/>
        <v/>
      </c>
      <c r="X5753" t="str">
        <f t="shared" si="1795"/>
        <v/>
      </c>
      <c r="Y5753" t="str">
        <f t="shared" si="1796"/>
        <v/>
      </c>
      <c r="Z5753" cm="1">
        <f t="array" ref="Z5753">LOOKUP(
    2,
    1/($A:$A=$A5753),
    $C:$C
)</f>
        <v>357.2</v>
      </c>
      <c r="AA5753" t="str">
        <f t="shared" si="1797"/>
        <v/>
      </c>
      <c r="AB5753" t="str">
        <f t="shared" si="1798"/>
        <v/>
      </c>
    </row>
    <row r="5754" spans="1:28" x14ac:dyDescent="0.3">
      <c r="A5754" s="2">
        <v>45989</v>
      </c>
      <c r="B5754" s="1">
        <v>0.63541666666666663</v>
      </c>
      <c r="C5754">
        <v>357.2</v>
      </c>
      <c r="D5754">
        <v>356.55</v>
      </c>
      <c r="E5754">
        <v>382217</v>
      </c>
      <c r="F5754" t="b">
        <f t="shared" si="1780"/>
        <v>0</v>
      </c>
      <c r="G5754" t="str">
        <f t="shared" si="1781"/>
        <v/>
      </c>
      <c r="H5754" t="str">
        <f t="shared" si="1782"/>
        <v/>
      </c>
      <c r="I5754">
        <f t="shared" si="1783"/>
        <v>356.5</v>
      </c>
      <c r="J5754">
        <f t="shared" si="1784"/>
        <v>356</v>
      </c>
      <c r="K5754">
        <f t="shared" si="1785"/>
        <v>1</v>
      </c>
      <c r="L5754" t="str">
        <f>IF(
    AND(
        K5754=1,
        COUNTIFS($A$2:A5754,A5754,$K$2:K5754,1)=1
    ),
    "ENTRY",
    ""
)</f>
        <v/>
      </c>
      <c r="M5754" t="str">
        <f t="shared" si="1786"/>
        <v/>
      </c>
      <c r="N5754" t="str">
        <f t="shared" si="1787"/>
        <v/>
      </c>
      <c r="O5754" t="str">
        <f t="shared" si="1788"/>
        <v/>
      </c>
      <c r="P5754" t="str">
        <f t="shared" si="1789"/>
        <v/>
      </c>
      <c r="Q5754" t="str">
        <f t="shared" si="1790"/>
        <v/>
      </c>
      <c r="R5754" t="str">
        <f t="shared" si="1791"/>
        <v/>
      </c>
      <c r="S5754" t="str">
        <f t="shared" si="1799"/>
        <v/>
      </c>
      <c r="U5754" t="str">
        <f t="shared" si="1792"/>
        <v/>
      </c>
      <c r="V5754" t="str">
        <f t="shared" si="1793"/>
        <v/>
      </c>
      <c r="W5754" t="str">
        <f t="shared" si="1794"/>
        <v/>
      </c>
      <c r="X5754" t="str">
        <f t="shared" si="1795"/>
        <v/>
      </c>
      <c r="Y5754" t="str">
        <f t="shared" si="1796"/>
        <v/>
      </c>
      <c r="Z5754" cm="1">
        <f t="array" ref="Z5754">LOOKUP(
    2,
    1/($A:$A=$A5754),
    $C:$C
)</f>
        <v>357.2</v>
      </c>
      <c r="AA5754" t="str">
        <f t="shared" si="1797"/>
        <v/>
      </c>
      <c r="AB5754" t="str">
        <f t="shared" si="1798"/>
        <v/>
      </c>
    </row>
    <row r="5755" spans="1:28" x14ac:dyDescent="0.3">
      <c r="A5755" s="2">
        <v>45989</v>
      </c>
      <c r="B5755" s="1">
        <v>0.63888888888888884</v>
      </c>
      <c r="C5755">
        <v>357.2</v>
      </c>
      <c r="D5755">
        <v>356.85</v>
      </c>
      <c r="E5755">
        <v>359117</v>
      </c>
      <c r="F5755" t="b">
        <f t="shared" si="1780"/>
        <v>0</v>
      </c>
      <c r="G5755" t="str">
        <f t="shared" si="1781"/>
        <v/>
      </c>
      <c r="H5755" t="str">
        <f t="shared" si="1782"/>
        <v/>
      </c>
      <c r="I5755">
        <f t="shared" si="1783"/>
        <v>356.5</v>
      </c>
      <c r="J5755">
        <f t="shared" si="1784"/>
        <v>356</v>
      </c>
      <c r="K5755">
        <f t="shared" si="1785"/>
        <v>1</v>
      </c>
      <c r="L5755" t="str">
        <f>IF(
    AND(
        K5755=1,
        COUNTIFS($A$2:A5755,A5755,$K$2:K5755,1)=1
    ),
    "ENTRY",
    ""
)</f>
        <v/>
      </c>
      <c r="M5755" t="str">
        <f t="shared" si="1786"/>
        <v/>
      </c>
      <c r="N5755" t="str">
        <f t="shared" si="1787"/>
        <v/>
      </c>
      <c r="O5755" t="str">
        <f t="shared" si="1788"/>
        <v/>
      </c>
      <c r="P5755" t="str">
        <f t="shared" si="1789"/>
        <v/>
      </c>
      <c r="Q5755" t="str">
        <f t="shared" si="1790"/>
        <v/>
      </c>
      <c r="R5755" t="str">
        <f t="shared" si="1791"/>
        <v/>
      </c>
      <c r="S5755" t="str">
        <f t="shared" si="1799"/>
        <v/>
      </c>
      <c r="U5755" t="str">
        <f t="shared" si="1792"/>
        <v/>
      </c>
      <c r="V5755" t="str">
        <f t="shared" si="1793"/>
        <v/>
      </c>
      <c r="W5755" t="str">
        <f t="shared" si="1794"/>
        <v/>
      </c>
      <c r="X5755" t="str">
        <f t="shared" si="1795"/>
        <v/>
      </c>
      <c r="Y5755" t="str">
        <f t="shared" si="1796"/>
        <v/>
      </c>
      <c r="Z5755" cm="1">
        <f t="array" ref="Z5755">LOOKUP(
    2,
    1/($A:$A=$A5755),
    $C:$C
)</f>
        <v>357.2</v>
      </c>
      <c r="AA5755" t="str">
        <f t="shared" si="1797"/>
        <v/>
      </c>
      <c r="AB5755" t="str">
        <f t="shared" si="1798"/>
        <v/>
      </c>
    </row>
    <row r="5756" spans="1:28" x14ac:dyDescent="0.3">
      <c r="A5756" s="2">
        <v>45989</v>
      </c>
      <c r="B5756" s="1">
        <v>0.64236111111111116</v>
      </c>
      <c r="C5756">
        <v>357.2</v>
      </c>
      <c r="D5756">
        <v>356.9</v>
      </c>
      <c r="E5756">
        <v>316975</v>
      </c>
      <c r="F5756" t="b">
        <f t="shared" si="1780"/>
        <v>0</v>
      </c>
      <c r="G5756" t="str">
        <f t="shared" si="1781"/>
        <v/>
      </c>
      <c r="H5756" t="str">
        <f t="shared" si="1782"/>
        <v/>
      </c>
      <c r="I5756">
        <f t="shared" si="1783"/>
        <v>356.5</v>
      </c>
      <c r="J5756">
        <f t="shared" si="1784"/>
        <v>356</v>
      </c>
      <c r="K5756">
        <f t="shared" si="1785"/>
        <v>1</v>
      </c>
      <c r="L5756" t="str">
        <f>IF(
    AND(
        K5756=1,
        COUNTIFS($A$2:A5756,A5756,$K$2:K5756,1)=1
    ),
    "ENTRY",
    ""
)</f>
        <v/>
      </c>
      <c r="M5756" t="str">
        <f t="shared" si="1786"/>
        <v/>
      </c>
      <c r="N5756" t="str">
        <f t="shared" si="1787"/>
        <v/>
      </c>
      <c r="O5756" t="str">
        <f t="shared" si="1788"/>
        <v/>
      </c>
      <c r="P5756" t="str">
        <f t="shared" si="1789"/>
        <v/>
      </c>
      <c r="Q5756" t="str">
        <f t="shared" si="1790"/>
        <v/>
      </c>
      <c r="R5756" t="str">
        <f t="shared" si="1791"/>
        <v/>
      </c>
      <c r="S5756" t="str">
        <f t="shared" si="1799"/>
        <v/>
      </c>
      <c r="U5756" t="str">
        <f t="shared" si="1792"/>
        <v/>
      </c>
      <c r="V5756" t="str">
        <f t="shared" si="1793"/>
        <v/>
      </c>
      <c r="W5756" t="str">
        <f t="shared" si="1794"/>
        <v/>
      </c>
      <c r="X5756" t="str">
        <f t="shared" si="1795"/>
        <v/>
      </c>
      <c r="Y5756" t="str">
        <f t="shared" si="1796"/>
        <v/>
      </c>
      <c r="Z5756" cm="1">
        <f t="array" ref="Z5756">LOOKUP(
    2,
    1/($A:$A=$A5756),
    $C:$C
)</f>
        <v>357.2</v>
      </c>
      <c r="AA5756" t="str">
        <f t="shared" si="1797"/>
        <v/>
      </c>
      <c r="AB5756" t="str">
        <f t="shared" si="1798"/>
        <v/>
      </c>
    </row>
    <row r="5757" spans="1:28" x14ac:dyDescent="0.3">
      <c r="A5757" s="2">
        <v>45992</v>
      </c>
      <c r="B5757" s="1">
        <v>0.41666666666666669</v>
      </c>
      <c r="C5757">
        <v>362.4</v>
      </c>
      <c r="D5757">
        <v>361</v>
      </c>
      <c r="E5757">
        <v>363002</v>
      </c>
      <c r="F5757" t="b">
        <f t="shared" si="1780"/>
        <v>1</v>
      </c>
      <c r="G5757">
        <f t="shared" si="1781"/>
        <v>362.4</v>
      </c>
      <c r="H5757">
        <f t="shared" si="1782"/>
        <v>361</v>
      </c>
      <c r="I5757">
        <f t="shared" si="1783"/>
        <v>362.4</v>
      </c>
      <c r="J5757">
        <f t="shared" si="1784"/>
        <v>361</v>
      </c>
      <c r="K5757">
        <f t="shared" si="1785"/>
        <v>0</v>
      </c>
      <c r="L5757" t="str">
        <f>IF(
    AND(
        K5757=1,
        COUNTIFS($A$2:A5757,A5757,$K$2:K5757,1)=1
    ),
    "ENTRY",
    ""
)</f>
        <v/>
      </c>
      <c r="M5757" t="str">
        <f t="shared" si="1786"/>
        <v/>
      </c>
      <c r="N5757" t="str">
        <f t="shared" si="1787"/>
        <v/>
      </c>
      <c r="O5757" t="str">
        <f t="shared" si="1788"/>
        <v/>
      </c>
      <c r="P5757" t="str">
        <f t="shared" si="1789"/>
        <v/>
      </c>
      <c r="Q5757" t="str">
        <f t="shared" si="1790"/>
        <v/>
      </c>
      <c r="R5757" t="str">
        <f t="shared" si="1791"/>
        <v/>
      </c>
      <c r="S5757" t="str">
        <f t="shared" si="1799"/>
        <v/>
      </c>
      <c r="U5757" t="str">
        <f t="shared" si="1792"/>
        <v/>
      </c>
      <c r="V5757" t="str">
        <f t="shared" si="1793"/>
        <v/>
      </c>
      <c r="W5757" t="str">
        <f t="shared" si="1794"/>
        <v/>
      </c>
      <c r="X5757" t="str">
        <f t="shared" si="1795"/>
        <v/>
      </c>
      <c r="Y5757" t="str">
        <f t="shared" si="1796"/>
        <v/>
      </c>
      <c r="Z5757" cm="1">
        <f t="array" ref="Z5757">LOOKUP(
    2,
    1/($A:$A=$A5757),
    $C:$C
)</f>
        <v>364.2</v>
      </c>
      <c r="AA5757" t="str">
        <f t="shared" si="1797"/>
        <v/>
      </c>
      <c r="AB5757" t="str">
        <f t="shared" si="1798"/>
        <v/>
      </c>
    </row>
    <row r="5758" spans="1:28" x14ac:dyDescent="0.3">
      <c r="A5758" s="2">
        <v>45992</v>
      </c>
      <c r="B5758" s="1">
        <v>0.4201388888888889</v>
      </c>
      <c r="C5758">
        <v>363.2</v>
      </c>
      <c r="D5758">
        <v>361.8</v>
      </c>
      <c r="E5758">
        <v>438014</v>
      </c>
      <c r="F5758" t="b">
        <f t="shared" si="1780"/>
        <v>0</v>
      </c>
      <c r="G5758" t="str">
        <f t="shared" si="1781"/>
        <v/>
      </c>
      <c r="H5758" t="str">
        <f t="shared" si="1782"/>
        <v/>
      </c>
      <c r="I5758">
        <f t="shared" si="1783"/>
        <v>362.4</v>
      </c>
      <c r="J5758">
        <f t="shared" si="1784"/>
        <v>361</v>
      </c>
      <c r="K5758">
        <f t="shared" si="1785"/>
        <v>1</v>
      </c>
      <c r="L5758" t="str">
        <f>IF(
    AND(
        K5758=1,
        COUNTIFS($A$2:A5758,A5758,$K$2:K5758,1)=1
    ),
    "ENTRY",
    ""
)</f>
        <v>ENTRY</v>
      </c>
      <c r="M5758" t="str">
        <f t="shared" si="1786"/>
        <v>LONG</v>
      </c>
      <c r="N5758">
        <f t="shared" si="1787"/>
        <v>362.4</v>
      </c>
      <c r="O5758">
        <f t="shared" si="1788"/>
        <v>361</v>
      </c>
      <c r="P5758">
        <f t="shared" si="1789"/>
        <v>1.3999999999999773</v>
      </c>
      <c r="Q5758">
        <f t="shared" si="1790"/>
        <v>357</v>
      </c>
      <c r="R5758">
        <f t="shared" si="1791"/>
        <v>499.79999999999188</v>
      </c>
      <c r="S5758">
        <f t="shared" si="1799"/>
        <v>364.49999999999994</v>
      </c>
      <c r="U5758">
        <f t="shared" si="1792"/>
        <v>366.59999999999991</v>
      </c>
      <c r="V5758" t="str">
        <f t="shared" si="1793"/>
        <v>YES</v>
      </c>
      <c r="W5758" t="str">
        <f t="shared" si="1794"/>
        <v>NO</v>
      </c>
      <c r="X5758">
        <f t="shared" si="1795"/>
        <v>1.8571428571429036</v>
      </c>
      <c r="Y5758" t="str">
        <f t="shared" si="1796"/>
        <v>YES</v>
      </c>
      <c r="Z5758" cm="1">
        <f t="array" ref="Z5758">LOOKUP(
    2,
    1/($A:$A=$A5758),
    $C:$C
)</f>
        <v>364.2</v>
      </c>
      <c r="AA5758">
        <f t="shared" si="1797"/>
        <v>361</v>
      </c>
      <c r="AB5758">
        <f t="shared" si="1798"/>
        <v>-500</v>
      </c>
    </row>
    <row r="5759" spans="1:28" x14ac:dyDescent="0.3">
      <c r="A5759" s="2">
        <v>45992</v>
      </c>
      <c r="B5759" s="1">
        <v>0.4236111111111111</v>
      </c>
      <c r="C5759">
        <v>363.2</v>
      </c>
      <c r="D5759">
        <v>362.2</v>
      </c>
      <c r="E5759">
        <v>203725</v>
      </c>
      <c r="F5759" t="b">
        <f t="shared" si="1780"/>
        <v>0</v>
      </c>
      <c r="G5759" t="str">
        <f t="shared" si="1781"/>
        <v/>
      </c>
      <c r="H5759" t="str">
        <f t="shared" si="1782"/>
        <v/>
      </c>
      <c r="I5759">
        <f t="shared" si="1783"/>
        <v>362.4</v>
      </c>
      <c r="J5759">
        <f t="shared" si="1784"/>
        <v>361</v>
      </c>
      <c r="K5759">
        <f t="shared" si="1785"/>
        <v>1</v>
      </c>
      <c r="L5759" t="str">
        <f>IF(
    AND(
        K5759=1,
        COUNTIFS($A$2:A5759,A5759,$K$2:K5759,1)=1
    ),
    "ENTRY",
    ""
)</f>
        <v/>
      </c>
      <c r="M5759" t="str">
        <f t="shared" si="1786"/>
        <v/>
      </c>
      <c r="N5759" t="str">
        <f t="shared" si="1787"/>
        <v/>
      </c>
      <c r="O5759" t="str">
        <f t="shared" si="1788"/>
        <v/>
      </c>
      <c r="P5759" t="str">
        <f t="shared" si="1789"/>
        <v/>
      </c>
      <c r="Q5759" t="str">
        <f t="shared" si="1790"/>
        <v/>
      </c>
      <c r="R5759" t="str">
        <f t="shared" si="1791"/>
        <v/>
      </c>
      <c r="S5759" t="str">
        <f t="shared" si="1799"/>
        <v/>
      </c>
      <c r="U5759" t="str">
        <f t="shared" si="1792"/>
        <v/>
      </c>
      <c r="V5759" t="str">
        <f t="shared" si="1793"/>
        <v/>
      </c>
      <c r="W5759" t="str">
        <f t="shared" si="1794"/>
        <v/>
      </c>
      <c r="X5759" t="str">
        <f t="shared" si="1795"/>
        <v/>
      </c>
      <c r="Y5759" t="str">
        <f t="shared" si="1796"/>
        <v/>
      </c>
      <c r="Z5759" cm="1">
        <f t="array" ref="Z5759">LOOKUP(
    2,
    1/($A:$A=$A5759),
    $C:$C
)</f>
        <v>364.2</v>
      </c>
      <c r="AA5759" t="str">
        <f t="shared" si="1797"/>
        <v/>
      </c>
      <c r="AB5759" t="str">
        <f t="shared" si="1798"/>
        <v/>
      </c>
    </row>
    <row r="5760" spans="1:28" x14ac:dyDescent="0.3">
      <c r="A5760" s="2">
        <v>45992</v>
      </c>
      <c r="B5760" s="1">
        <v>0.42708333333333331</v>
      </c>
      <c r="C5760">
        <v>362.6</v>
      </c>
      <c r="D5760">
        <v>361.9</v>
      </c>
      <c r="E5760">
        <v>179886</v>
      </c>
      <c r="F5760" t="b">
        <f t="shared" si="1780"/>
        <v>0</v>
      </c>
      <c r="G5760" t="str">
        <f t="shared" si="1781"/>
        <v/>
      </c>
      <c r="H5760" t="str">
        <f t="shared" si="1782"/>
        <v/>
      </c>
      <c r="I5760">
        <f t="shared" si="1783"/>
        <v>362.4</v>
      </c>
      <c r="J5760">
        <f t="shared" si="1784"/>
        <v>361</v>
      </c>
      <c r="K5760">
        <f t="shared" si="1785"/>
        <v>1</v>
      </c>
      <c r="L5760" t="str">
        <f>IF(
    AND(
        K5760=1,
        COUNTIFS($A$2:A5760,A5760,$K$2:K5760,1)=1
    ),
    "ENTRY",
    ""
)</f>
        <v/>
      </c>
      <c r="M5760" t="str">
        <f t="shared" si="1786"/>
        <v/>
      </c>
      <c r="N5760" t="str">
        <f t="shared" si="1787"/>
        <v/>
      </c>
      <c r="O5760" t="str">
        <f t="shared" si="1788"/>
        <v/>
      </c>
      <c r="P5760" t="str">
        <f t="shared" si="1789"/>
        <v/>
      </c>
      <c r="Q5760" t="str">
        <f t="shared" si="1790"/>
        <v/>
      </c>
      <c r="R5760" t="str">
        <f t="shared" si="1791"/>
        <v/>
      </c>
      <c r="S5760" t="str">
        <f t="shared" si="1799"/>
        <v/>
      </c>
      <c r="U5760" t="str">
        <f t="shared" si="1792"/>
        <v/>
      </c>
      <c r="V5760" t="str">
        <f t="shared" si="1793"/>
        <v/>
      </c>
      <c r="W5760" t="str">
        <f t="shared" si="1794"/>
        <v/>
      </c>
      <c r="X5760" t="str">
        <f t="shared" si="1795"/>
        <v/>
      </c>
      <c r="Y5760" t="str">
        <f t="shared" si="1796"/>
        <v/>
      </c>
      <c r="Z5760" cm="1">
        <f t="array" ref="Z5760">LOOKUP(
    2,
    1/($A:$A=$A5760),
    $C:$C
)</f>
        <v>364.2</v>
      </c>
      <c r="AA5760" t="str">
        <f t="shared" si="1797"/>
        <v/>
      </c>
      <c r="AB5760" t="str">
        <f t="shared" si="1798"/>
        <v/>
      </c>
    </row>
    <row r="5761" spans="1:28" x14ac:dyDescent="0.3">
      <c r="A5761" s="2">
        <v>45992</v>
      </c>
      <c r="B5761" s="1">
        <v>0.43055555555555558</v>
      </c>
      <c r="C5761">
        <v>362.7</v>
      </c>
      <c r="D5761">
        <v>362.4</v>
      </c>
      <c r="E5761">
        <v>56695</v>
      </c>
      <c r="F5761" t="b">
        <f t="shared" si="1780"/>
        <v>0</v>
      </c>
      <c r="G5761" t="str">
        <f t="shared" si="1781"/>
        <v/>
      </c>
      <c r="H5761" t="str">
        <f t="shared" si="1782"/>
        <v/>
      </c>
      <c r="I5761">
        <f t="shared" si="1783"/>
        <v>362.4</v>
      </c>
      <c r="J5761">
        <f t="shared" si="1784"/>
        <v>361</v>
      </c>
      <c r="K5761">
        <f t="shared" si="1785"/>
        <v>1</v>
      </c>
      <c r="L5761" t="str">
        <f>IF(
    AND(
        K5761=1,
        COUNTIFS($A$2:A5761,A5761,$K$2:K5761,1)=1
    ),
    "ENTRY",
    ""
)</f>
        <v/>
      </c>
      <c r="M5761" t="str">
        <f t="shared" si="1786"/>
        <v/>
      </c>
      <c r="N5761" t="str">
        <f t="shared" si="1787"/>
        <v/>
      </c>
      <c r="O5761" t="str">
        <f t="shared" si="1788"/>
        <v/>
      </c>
      <c r="P5761" t="str">
        <f t="shared" si="1789"/>
        <v/>
      </c>
      <c r="Q5761" t="str">
        <f t="shared" si="1790"/>
        <v/>
      </c>
      <c r="R5761" t="str">
        <f t="shared" si="1791"/>
        <v/>
      </c>
      <c r="S5761" t="str">
        <f t="shared" si="1799"/>
        <v/>
      </c>
      <c r="U5761" t="str">
        <f t="shared" si="1792"/>
        <v/>
      </c>
      <c r="V5761" t="str">
        <f t="shared" si="1793"/>
        <v/>
      </c>
      <c r="W5761" t="str">
        <f t="shared" si="1794"/>
        <v/>
      </c>
      <c r="X5761" t="str">
        <f t="shared" si="1795"/>
        <v/>
      </c>
      <c r="Y5761" t="str">
        <f t="shared" si="1796"/>
        <v/>
      </c>
      <c r="Z5761" cm="1">
        <f t="array" ref="Z5761">LOOKUP(
    2,
    1/($A:$A=$A5761),
    $C:$C
)</f>
        <v>364.2</v>
      </c>
      <c r="AA5761" t="str">
        <f t="shared" si="1797"/>
        <v/>
      </c>
      <c r="AB5761" t="str">
        <f t="shared" si="1798"/>
        <v/>
      </c>
    </row>
    <row r="5762" spans="1:28" x14ac:dyDescent="0.3">
      <c r="A5762" s="2">
        <v>45992</v>
      </c>
      <c r="B5762" s="1">
        <v>0.43402777777777779</v>
      </c>
      <c r="C5762">
        <v>362.75</v>
      </c>
      <c r="D5762">
        <v>362.1</v>
      </c>
      <c r="E5762">
        <v>77437</v>
      </c>
      <c r="F5762" t="b">
        <f t="shared" si="1780"/>
        <v>0</v>
      </c>
      <c r="G5762" t="str">
        <f t="shared" si="1781"/>
        <v/>
      </c>
      <c r="H5762" t="str">
        <f t="shared" si="1782"/>
        <v/>
      </c>
      <c r="I5762">
        <f t="shared" si="1783"/>
        <v>362.4</v>
      </c>
      <c r="J5762">
        <f t="shared" si="1784"/>
        <v>361</v>
      </c>
      <c r="K5762">
        <f t="shared" si="1785"/>
        <v>1</v>
      </c>
      <c r="L5762" t="str">
        <f>IF(
    AND(
        K5762=1,
        COUNTIFS($A$2:A5762,A5762,$K$2:K5762,1)=1
    ),
    "ENTRY",
    ""
)</f>
        <v/>
      </c>
      <c r="M5762" t="str">
        <f t="shared" si="1786"/>
        <v/>
      </c>
      <c r="N5762" t="str">
        <f t="shared" si="1787"/>
        <v/>
      </c>
      <c r="O5762" t="str">
        <f t="shared" si="1788"/>
        <v/>
      </c>
      <c r="P5762" t="str">
        <f t="shared" si="1789"/>
        <v/>
      </c>
      <c r="Q5762" t="str">
        <f t="shared" si="1790"/>
        <v/>
      </c>
      <c r="R5762" t="str">
        <f t="shared" si="1791"/>
        <v/>
      </c>
      <c r="S5762" t="str">
        <f t="shared" si="1799"/>
        <v/>
      </c>
      <c r="U5762" t="str">
        <f t="shared" si="1792"/>
        <v/>
      </c>
      <c r="V5762" t="str">
        <f t="shared" si="1793"/>
        <v/>
      </c>
      <c r="W5762" t="str">
        <f t="shared" si="1794"/>
        <v/>
      </c>
      <c r="X5762" t="str">
        <f t="shared" si="1795"/>
        <v/>
      </c>
      <c r="Y5762" t="str">
        <f t="shared" si="1796"/>
        <v/>
      </c>
      <c r="Z5762" cm="1">
        <f t="array" ref="Z5762">LOOKUP(
    2,
    1/($A:$A=$A5762),
    $C:$C
)</f>
        <v>364.2</v>
      </c>
      <c r="AA5762" t="str">
        <f t="shared" si="1797"/>
        <v/>
      </c>
      <c r="AB5762" t="str">
        <f t="shared" si="1798"/>
        <v/>
      </c>
    </row>
    <row r="5763" spans="1:28" x14ac:dyDescent="0.3">
      <c r="A5763" s="2">
        <v>45992</v>
      </c>
      <c r="B5763" s="1">
        <v>0.4375</v>
      </c>
      <c r="C5763">
        <v>362.8</v>
      </c>
      <c r="D5763">
        <v>361.4</v>
      </c>
      <c r="E5763">
        <v>142708</v>
      </c>
      <c r="F5763" t="b">
        <f t="shared" ref="F5763:F5826" si="1800">B5763=TIME(10,0,0)</f>
        <v>0</v>
      </c>
      <c r="G5763" t="str">
        <f t="shared" ref="G5763:G5826" si="1801">IF(F5763,C5763,"")</f>
        <v/>
      </c>
      <c r="H5763" t="str">
        <f t="shared" ref="H5763:H5826" si="1802">IF(F5763,D5763,"")</f>
        <v/>
      </c>
      <c r="I5763">
        <f t="shared" ref="I5763:I5826" si="1803">IF(G5763&lt;&gt;"",G5763,I5762)</f>
        <v>362.4</v>
      </c>
      <c r="J5763">
        <f t="shared" ref="J5763:J5826" si="1804">IF(H5763&lt;&gt;"",H5763,J5762)</f>
        <v>361</v>
      </c>
      <c r="K5763">
        <f t="shared" ref="K5763:K5826" si="1805">IF(
    AND(
        A5763=A5762,
        B5763&gt;TIME(10,0,0),
        OR(C5763&gt;=I5763, D5763&lt;=J5763)
    ),
    1,
    0
)</f>
        <v>1</v>
      </c>
      <c r="L5763" t="str">
        <f>IF(
    AND(
        K5763=1,
        COUNTIFS($A$2:A5763,A5763,$K$2:K5763,1)=1
    ),
    "ENTRY",
    ""
)</f>
        <v/>
      </c>
      <c r="M5763" t="str">
        <f t="shared" ref="M5763:M5826" si="1806">IF(L5763="","",IF(C5763&gt;=I5763,"LONG","SHORT"))</f>
        <v/>
      </c>
      <c r="N5763" t="str">
        <f t="shared" ref="N5763:N5826" si="1807">IF(M5763="","",IF(M5763="LONG",I5763,J5763))</f>
        <v/>
      </c>
      <c r="O5763" t="str">
        <f t="shared" ref="O5763:O5826" si="1808">IF(M5763="","",IF(M5763="LONG",J5763,I5763))</f>
        <v/>
      </c>
      <c r="P5763" t="str">
        <f t="shared" ref="P5763:P5826" si="1809">IF(M5763="","",ABS(N5763-O5763))</f>
        <v/>
      </c>
      <c r="Q5763" t="str">
        <f t="shared" ref="Q5763:Q5826" si="1810">IF(M5763="","",INT(500/P5763))</f>
        <v/>
      </c>
      <c r="R5763" t="str">
        <f t="shared" ref="R5763:R5826" si="1811">IF(M5763="","",Q5763*P5763)</f>
        <v/>
      </c>
      <c r="S5763" t="str">
        <f t="shared" si="1799"/>
        <v/>
      </c>
      <c r="U5763" t="str">
        <f t="shared" ref="U5763:U5826" si="1812">IF(M5763="","",IF(M5763="LONG",N5763+3*P5763,N5763-3*P5763))</f>
        <v/>
      </c>
      <c r="V5763" t="str">
        <f t="shared" ref="V5763:V5826" si="1813">IF(
    M5763="",
    "",
    IF(
        IF(
            M5763="LONG",
            _xlfn.MAXIFS($C:$C,$A:$A,$A5763,$B:$B,"&gt;"&amp;$B5763) &gt;= $S5763,
            _xlfn.MINIFS($D:$D,$A:$A,$A5763,$B:$B,"&gt;"&amp;$B5763) &lt;= $S5763
        ),
        "YES",
        "NO"
    )
)</f>
        <v/>
      </c>
      <c r="W5763" t="str">
        <f t="shared" ref="W5763:W5826" si="1814">IF(
    M5763="",
    "",
    IF(
        IF(
            M5763="LONG",
            _xlfn.MAXIFS($C:$C,$A:$A,$A5763,$B:$B,"&gt;"&amp;$B5763) &gt;= $U5763,
            _xlfn.MINIFS($D:$D,$A:$A,$A5763,$B:$B,"&gt;"&amp;$B5763) &lt;= $U5763
        ),
        "YES",
        "NO"
    )
)</f>
        <v/>
      </c>
      <c r="X5763" t="str">
        <f t="shared" ref="X5763:X5826" si="1815">IF(
    M5763="",
    "",
    IF(
        M5763="LONG",
        (_xlfn.MAXIFS($C:$C,$A:$A,$A5763,$B:$B,"&gt;"&amp;$B5763) - $N5763) / $P5763,
        ($N5763 - _xlfn.MINIFS($D:$D,$A:$A,$A5763,$B:$B,"&gt;"&amp;$B5763)) / $P5763
    )
)</f>
        <v/>
      </c>
      <c r="Y5763" t="str">
        <f t="shared" ref="Y5763:Y5826" si="1816">IF(
    M5763="",
    "",
    IF(
        IF(
            M5763="LONG",
            _xlfn.MINIFS($D:$D,$A:$A,$A5763,$B:$B,"&gt;"&amp;$B5763) &lt;= $O5763,
            _xlfn.MAXIFS($C:$C,$A:$A,$A5763,$B:$B,"&gt;"&amp;$B5763) &gt;= $O5763
        ),
        "YES",
        "NO"
    )
)</f>
        <v/>
      </c>
      <c r="Z5763" cm="1">
        <f t="array" ref="Z5763">LOOKUP(
    2,
    1/($A:$A=$A5763),
    $C:$C
)</f>
        <v>364.2</v>
      </c>
      <c r="AA5763" t="str">
        <f t="shared" ref="AA5763:AA5826" si="1817">IF(
    M5763="",
    "",
    IF(
        Y5763="YES",
        O5763,
        Z5763
    )
)</f>
        <v/>
      </c>
      <c r="AB5763" t="str">
        <f t="shared" ref="AB5763:AB5826" si="1818">IF(
    M5763="",
    "",IF(Y5763="YES",-500,
    IF(
        M5763="LONG",
        (U5763 - N5763) * Q5763,
        (N5763 - U5763) * Q5763
    )
))</f>
        <v/>
      </c>
    </row>
    <row r="5764" spans="1:28" x14ac:dyDescent="0.3">
      <c r="A5764" s="2">
        <v>45992</v>
      </c>
      <c r="B5764" s="1">
        <v>0.44097222222222221</v>
      </c>
      <c r="C5764">
        <v>362.2</v>
      </c>
      <c r="D5764">
        <v>361.05</v>
      </c>
      <c r="E5764">
        <v>115840</v>
      </c>
      <c r="F5764" t="b">
        <f t="shared" si="1800"/>
        <v>0</v>
      </c>
      <c r="G5764" t="str">
        <f t="shared" si="1801"/>
        <v/>
      </c>
      <c r="H5764" t="str">
        <f t="shared" si="1802"/>
        <v/>
      </c>
      <c r="I5764">
        <f t="shared" si="1803"/>
        <v>362.4</v>
      </c>
      <c r="J5764">
        <f t="shared" si="1804"/>
        <v>361</v>
      </c>
      <c r="K5764">
        <f t="shared" si="1805"/>
        <v>0</v>
      </c>
      <c r="L5764" t="str">
        <f>IF(
    AND(
        K5764=1,
        COUNTIFS($A$2:A5764,A5764,$K$2:K5764,1)=1
    ),
    "ENTRY",
    ""
)</f>
        <v/>
      </c>
      <c r="M5764" t="str">
        <f t="shared" si="1806"/>
        <v/>
      </c>
      <c r="N5764" t="str">
        <f t="shared" si="1807"/>
        <v/>
      </c>
      <c r="O5764" t="str">
        <f t="shared" si="1808"/>
        <v/>
      </c>
      <c r="P5764" t="str">
        <f t="shared" si="1809"/>
        <v/>
      </c>
      <c r="Q5764" t="str">
        <f t="shared" si="1810"/>
        <v/>
      </c>
      <c r="R5764" t="str">
        <f t="shared" si="1811"/>
        <v/>
      </c>
      <c r="S5764" t="str">
        <f t="shared" ref="S5764:S5827" si="1819">IF(M5764="","",IF(M5764="LONG",N5764+(1.5*P5764),N5764-(1.5*P5764)))</f>
        <v/>
      </c>
      <c r="U5764" t="str">
        <f t="shared" si="1812"/>
        <v/>
      </c>
      <c r="V5764" t="str">
        <f t="shared" si="1813"/>
        <v/>
      </c>
      <c r="W5764" t="str">
        <f t="shared" si="1814"/>
        <v/>
      </c>
      <c r="X5764" t="str">
        <f t="shared" si="1815"/>
        <v/>
      </c>
      <c r="Y5764" t="str">
        <f t="shared" si="1816"/>
        <v/>
      </c>
      <c r="Z5764" cm="1">
        <f t="array" ref="Z5764">LOOKUP(
    2,
    1/($A:$A=$A5764),
    $C:$C
)</f>
        <v>364.2</v>
      </c>
      <c r="AA5764" t="str">
        <f t="shared" si="1817"/>
        <v/>
      </c>
      <c r="AB5764" t="str">
        <f t="shared" si="1818"/>
        <v/>
      </c>
    </row>
    <row r="5765" spans="1:28" x14ac:dyDescent="0.3">
      <c r="A5765" s="2">
        <v>45992</v>
      </c>
      <c r="B5765" s="1">
        <v>0.44444444444444442</v>
      </c>
      <c r="C5765">
        <v>361.8</v>
      </c>
      <c r="D5765">
        <v>361</v>
      </c>
      <c r="E5765">
        <v>144196</v>
      </c>
      <c r="F5765" t="b">
        <f t="shared" si="1800"/>
        <v>0</v>
      </c>
      <c r="G5765" t="str">
        <f t="shared" si="1801"/>
        <v/>
      </c>
      <c r="H5765" t="str">
        <f t="shared" si="1802"/>
        <v/>
      </c>
      <c r="I5765">
        <f t="shared" si="1803"/>
        <v>362.4</v>
      </c>
      <c r="J5765">
        <f t="shared" si="1804"/>
        <v>361</v>
      </c>
      <c r="K5765">
        <f t="shared" si="1805"/>
        <v>1</v>
      </c>
      <c r="L5765" t="str">
        <f>IF(
    AND(
        K5765=1,
        COUNTIFS($A$2:A5765,A5765,$K$2:K5765,1)=1
    ),
    "ENTRY",
    ""
)</f>
        <v/>
      </c>
      <c r="M5765" t="str">
        <f t="shared" si="1806"/>
        <v/>
      </c>
      <c r="N5765" t="str">
        <f t="shared" si="1807"/>
        <v/>
      </c>
      <c r="O5765" t="str">
        <f t="shared" si="1808"/>
        <v/>
      </c>
      <c r="P5765" t="str">
        <f t="shared" si="1809"/>
        <v/>
      </c>
      <c r="Q5765" t="str">
        <f t="shared" si="1810"/>
        <v/>
      </c>
      <c r="R5765" t="str">
        <f t="shared" si="1811"/>
        <v/>
      </c>
      <c r="S5765" t="str">
        <f t="shared" si="1819"/>
        <v/>
      </c>
      <c r="U5765" t="str">
        <f t="shared" si="1812"/>
        <v/>
      </c>
      <c r="V5765" t="str">
        <f t="shared" si="1813"/>
        <v/>
      </c>
      <c r="W5765" t="str">
        <f t="shared" si="1814"/>
        <v/>
      </c>
      <c r="X5765" t="str">
        <f t="shared" si="1815"/>
        <v/>
      </c>
      <c r="Y5765" t="str">
        <f t="shared" si="1816"/>
        <v/>
      </c>
      <c r="Z5765" cm="1">
        <f t="array" ref="Z5765">LOOKUP(
    2,
    1/($A:$A=$A5765),
    $C:$C
)</f>
        <v>364.2</v>
      </c>
      <c r="AA5765" t="str">
        <f t="shared" si="1817"/>
        <v/>
      </c>
      <c r="AB5765" t="str">
        <f t="shared" si="1818"/>
        <v/>
      </c>
    </row>
    <row r="5766" spans="1:28" x14ac:dyDescent="0.3">
      <c r="A5766" s="2">
        <v>45992</v>
      </c>
      <c r="B5766" s="1">
        <v>0.44791666666666669</v>
      </c>
      <c r="C5766">
        <v>362</v>
      </c>
      <c r="D5766">
        <v>361.45</v>
      </c>
      <c r="E5766">
        <v>78005</v>
      </c>
      <c r="F5766" t="b">
        <f t="shared" si="1800"/>
        <v>0</v>
      </c>
      <c r="G5766" t="str">
        <f t="shared" si="1801"/>
        <v/>
      </c>
      <c r="H5766" t="str">
        <f t="shared" si="1802"/>
        <v/>
      </c>
      <c r="I5766">
        <f t="shared" si="1803"/>
        <v>362.4</v>
      </c>
      <c r="J5766">
        <f t="shared" si="1804"/>
        <v>361</v>
      </c>
      <c r="K5766">
        <f t="shared" si="1805"/>
        <v>0</v>
      </c>
      <c r="L5766" t="str">
        <f>IF(
    AND(
        K5766=1,
        COUNTIFS($A$2:A5766,A5766,$K$2:K5766,1)=1
    ),
    "ENTRY",
    ""
)</f>
        <v/>
      </c>
      <c r="M5766" t="str">
        <f t="shared" si="1806"/>
        <v/>
      </c>
      <c r="N5766" t="str">
        <f t="shared" si="1807"/>
        <v/>
      </c>
      <c r="O5766" t="str">
        <f t="shared" si="1808"/>
        <v/>
      </c>
      <c r="P5766" t="str">
        <f t="shared" si="1809"/>
        <v/>
      </c>
      <c r="Q5766" t="str">
        <f t="shared" si="1810"/>
        <v/>
      </c>
      <c r="R5766" t="str">
        <f t="shared" si="1811"/>
        <v/>
      </c>
      <c r="S5766" t="str">
        <f t="shared" si="1819"/>
        <v/>
      </c>
      <c r="U5766" t="str">
        <f t="shared" si="1812"/>
        <v/>
      </c>
      <c r="V5766" t="str">
        <f t="shared" si="1813"/>
        <v/>
      </c>
      <c r="W5766" t="str">
        <f t="shared" si="1814"/>
        <v/>
      </c>
      <c r="X5766" t="str">
        <f t="shared" si="1815"/>
        <v/>
      </c>
      <c r="Y5766" t="str">
        <f t="shared" si="1816"/>
        <v/>
      </c>
      <c r="Z5766" cm="1">
        <f t="array" ref="Z5766">LOOKUP(
    2,
    1/($A:$A=$A5766),
    $C:$C
)</f>
        <v>364.2</v>
      </c>
      <c r="AA5766" t="str">
        <f t="shared" si="1817"/>
        <v/>
      </c>
      <c r="AB5766" t="str">
        <f t="shared" si="1818"/>
        <v/>
      </c>
    </row>
    <row r="5767" spans="1:28" x14ac:dyDescent="0.3">
      <c r="A5767" s="2">
        <v>45992</v>
      </c>
      <c r="B5767" s="1">
        <v>0.4513888888888889</v>
      </c>
      <c r="C5767">
        <v>361.65</v>
      </c>
      <c r="D5767">
        <v>361</v>
      </c>
      <c r="E5767">
        <v>92017</v>
      </c>
      <c r="F5767" t="b">
        <f t="shared" si="1800"/>
        <v>0</v>
      </c>
      <c r="G5767" t="str">
        <f t="shared" si="1801"/>
        <v/>
      </c>
      <c r="H5767" t="str">
        <f t="shared" si="1802"/>
        <v/>
      </c>
      <c r="I5767">
        <f t="shared" si="1803"/>
        <v>362.4</v>
      </c>
      <c r="J5767">
        <f t="shared" si="1804"/>
        <v>361</v>
      </c>
      <c r="K5767">
        <f t="shared" si="1805"/>
        <v>1</v>
      </c>
      <c r="L5767" t="str">
        <f>IF(
    AND(
        K5767=1,
        COUNTIFS($A$2:A5767,A5767,$K$2:K5767,1)=1
    ),
    "ENTRY",
    ""
)</f>
        <v/>
      </c>
      <c r="M5767" t="str">
        <f t="shared" si="1806"/>
        <v/>
      </c>
      <c r="N5767" t="str">
        <f t="shared" si="1807"/>
        <v/>
      </c>
      <c r="O5767" t="str">
        <f t="shared" si="1808"/>
        <v/>
      </c>
      <c r="P5767" t="str">
        <f t="shared" si="1809"/>
        <v/>
      </c>
      <c r="Q5767" t="str">
        <f t="shared" si="1810"/>
        <v/>
      </c>
      <c r="R5767" t="str">
        <f t="shared" si="1811"/>
        <v/>
      </c>
      <c r="S5767" t="str">
        <f t="shared" si="1819"/>
        <v/>
      </c>
      <c r="U5767" t="str">
        <f t="shared" si="1812"/>
        <v/>
      </c>
      <c r="V5767" t="str">
        <f t="shared" si="1813"/>
        <v/>
      </c>
      <c r="W5767" t="str">
        <f t="shared" si="1814"/>
        <v/>
      </c>
      <c r="X5767" t="str">
        <f t="shared" si="1815"/>
        <v/>
      </c>
      <c r="Y5767" t="str">
        <f t="shared" si="1816"/>
        <v/>
      </c>
      <c r="Z5767" cm="1">
        <f t="array" ref="Z5767">LOOKUP(
    2,
    1/($A:$A=$A5767),
    $C:$C
)</f>
        <v>364.2</v>
      </c>
      <c r="AA5767" t="str">
        <f t="shared" si="1817"/>
        <v/>
      </c>
      <c r="AB5767" t="str">
        <f t="shared" si="1818"/>
        <v/>
      </c>
    </row>
    <row r="5768" spans="1:28" x14ac:dyDescent="0.3">
      <c r="A5768" s="2">
        <v>45992</v>
      </c>
      <c r="B5768" s="1">
        <v>0.4548611111111111</v>
      </c>
      <c r="C5768">
        <v>361.1</v>
      </c>
      <c r="D5768">
        <v>360.5</v>
      </c>
      <c r="E5768">
        <v>124431</v>
      </c>
      <c r="F5768" t="b">
        <f t="shared" si="1800"/>
        <v>0</v>
      </c>
      <c r="G5768" t="str">
        <f t="shared" si="1801"/>
        <v/>
      </c>
      <c r="H5768" t="str">
        <f t="shared" si="1802"/>
        <v/>
      </c>
      <c r="I5768">
        <f t="shared" si="1803"/>
        <v>362.4</v>
      </c>
      <c r="J5768">
        <f t="shared" si="1804"/>
        <v>361</v>
      </c>
      <c r="K5768">
        <f t="shared" si="1805"/>
        <v>1</v>
      </c>
      <c r="L5768" t="str">
        <f>IF(
    AND(
        K5768=1,
        COUNTIFS($A$2:A5768,A5768,$K$2:K5768,1)=1
    ),
    "ENTRY",
    ""
)</f>
        <v/>
      </c>
      <c r="M5768" t="str">
        <f t="shared" si="1806"/>
        <v/>
      </c>
      <c r="N5768" t="str">
        <f t="shared" si="1807"/>
        <v/>
      </c>
      <c r="O5768" t="str">
        <f t="shared" si="1808"/>
        <v/>
      </c>
      <c r="P5768" t="str">
        <f t="shared" si="1809"/>
        <v/>
      </c>
      <c r="Q5768" t="str">
        <f t="shared" si="1810"/>
        <v/>
      </c>
      <c r="R5768" t="str">
        <f t="shared" si="1811"/>
        <v/>
      </c>
      <c r="S5768" t="str">
        <f t="shared" si="1819"/>
        <v/>
      </c>
      <c r="U5768" t="str">
        <f t="shared" si="1812"/>
        <v/>
      </c>
      <c r="V5768" t="str">
        <f t="shared" si="1813"/>
        <v/>
      </c>
      <c r="W5768" t="str">
        <f t="shared" si="1814"/>
        <v/>
      </c>
      <c r="X5768" t="str">
        <f t="shared" si="1815"/>
        <v/>
      </c>
      <c r="Y5768" t="str">
        <f t="shared" si="1816"/>
        <v/>
      </c>
      <c r="Z5768" cm="1">
        <f t="array" ref="Z5768">LOOKUP(
    2,
    1/($A:$A=$A5768),
    $C:$C
)</f>
        <v>364.2</v>
      </c>
      <c r="AA5768" t="str">
        <f t="shared" si="1817"/>
        <v/>
      </c>
      <c r="AB5768" t="str">
        <f t="shared" si="1818"/>
        <v/>
      </c>
    </row>
    <row r="5769" spans="1:28" x14ac:dyDescent="0.3">
      <c r="A5769" s="2">
        <v>45992</v>
      </c>
      <c r="B5769" s="1">
        <v>0.45833333333333331</v>
      </c>
      <c r="C5769">
        <v>361.15</v>
      </c>
      <c r="D5769">
        <v>360.6</v>
      </c>
      <c r="E5769">
        <v>45351</v>
      </c>
      <c r="F5769" t="b">
        <f t="shared" si="1800"/>
        <v>0</v>
      </c>
      <c r="G5769" t="str">
        <f t="shared" si="1801"/>
        <v/>
      </c>
      <c r="H5769" t="str">
        <f t="shared" si="1802"/>
        <v/>
      </c>
      <c r="I5769">
        <f t="shared" si="1803"/>
        <v>362.4</v>
      </c>
      <c r="J5769">
        <f t="shared" si="1804"/>
        <v>361</v>
      </c>
      <c r="K5769">
        <f t="shared" si="1805"/>
        <v>1</v>
      </c>
      <c r="L5769" t="str">
        <f>IF(
    AND(
        K5769=1,
        COUNTIFS($A$2:A5769,A5769,$K$2:K5769,1)=1
    ),
    "ENTRY",
    ""
)</f>
        <v/>
      </c>
      <c r="M5769" t="str">
        <f t="shared" si="1806"/>
        <v/>
      </c>
      <c r="N5769" t="str">
        <f t="shared" si="1807"/>
        <v/>
      </c>
      <c r="O5769" t="str">
        <f t="shared" si="1808"/>
        <v/>
      </c>
      <c r="P5769" t="str">
        <f t="shared" si="1809"/>
        <v/>
      </c>
      <c r="Q5769" t="str">
        <f t="shared" si="1810"/>
        <v/>
      </c>
      <c r="R5769" t="str">
        <f t="shared" si="1811"/>
        <v/>
      </c>
      <c r="S5769" t="str">
        <f t="shared" si="1819"/>
        <v/>
      </c>
      <c r="U5769" t="str">
        <f t="shared" si="1812"/>
        <v/>
      </c>
      <c r="V5769" t="str">
        <f t="shared" si="1813"/>
        <v/>
      </c>
      <c r="W5769" t="str">
        <f t="shared" si="1814"/>
        <v/>
      </c>
      <c r="X5769" t="str">
        <f t="shared" si="1815"/>
        <v/>
      </c>
      <c r="Y5769" t="str">
        <f t="shared" si="1816"/>
        <v/>
      </c>
      <c r="Z5769" cm="1">
        <f t="array" ref="Z5769">LOOKUP(
    2,
    1/($A:$A=$A5769),
    $C:$C
)</f>
        <v>364.2</v>
      </c>
      <c r="AA5769" t="str">
        <f t="shared" si="1817"/>
        <v/>
      </c>
      <c r="AB5769" t="str">
        <f t="shared" si="1818"/>
        <v/>
      </c>
    </row>
    <row r="5770" spans="1:28" x14ac:dyDescent="0.3">
      <c r="A5770" s="2">
        <v>45992</v>
      </c>
      <c r="B5770" s="1">
        <v>0.46180555555555558</v>
      </c>
      <c r="C5770">
        <v>360.85</v>
      </c>
      <c r="D5770">
        <v>360.5</v>
      </c>
      <c r="E5770">
        <v>77633</v>
      </c>
      <c r="F5770" t="b">
        <f t="shared" si="1800"/>
        <v>0</v>
      </c>
      <c r="G5770" t="str">
        <f t="shared" si="1801"/>
        <v/>
      </c>
      <c r="H5770" t="str">
        <f t="shared" si="1802"/>
        <v/>
      </c>
      <c r="I5770">
        <f t="shared" si="1803"/>
        <v>362.4</v>
      </c>
      <c r="J5770">
        <f t="shared" si="1804"/>
        <v>361</v>
      </c>
      <c r="K5770">
        <f t="shared" si="1805"/>
        <v>1</v>
      </c>
      <c r="L5770" t="str">
        <f>IF(
    AND(
        K5770=1,
        COUNTIFS($A$2:A5770,A5770,$K$2:K5770,1)=1
    ),
    "ENTRY",
    ""
)</f>
        <v/>
      </c>
      <c r="M5770" t="str">
        <f t="shared" si="1806"/>
        <v/>
      </c>
      <c r="N5770" t="str">
        <f t="shared" si="1807"/>
        <v/>
      </c>
      <c r="O5770" t="str">
        <f t="shared" si="1808"/>
        <v/>
      </c>
      <c r="P5770" t="str">
        <f t="shared" si="1809"/>
        <v/>
      </c>
      <c r="Q5770" t="str">
        <f t="shared" si="1810"/>
        <v/>
      </c>
      <c r="R5770" t="str">
        <f t="shared" si="1811"/>
        <v/>
      </c>
      <c r="S5770" t="str">
        <f t="shared" si="1819"/>
        <v/>
      </c>
      <c r="U5770" t="str">
        <f t="shared" si="1812"/>
        <v/>
      </c>
      <c r="V5770" t="str">
        <f t="shared" si="1813"/>
        <v/>
      </c>
      <c r="W5770" t="str">
        <f t="shared" si="1814"/>
        <v/>
      </c>
      <c r="X5770" t="str">
        <f t="shared" si="1815"/>
        <v/>
      </c>
      <c r="Y5770" t="str">
        <f t="shared" si="1816"/>
        <v/>
      </c>
      <c r="Z5770" cm="1">
        <f t="array" ref="Z5770">LOOKUP(
    2,
    1/($A:$A=$A5770),
    $C:$C
)</f>
        <v>364.2</v>
      </c>
      <c r="AA5770" t="str">
        <f t="shared" si="1817"/>
        <v/>
      </c>
      <c r="AB5770" t="str">
        <f t="shared" si="1818"/>
        <v/>
      </c>
    </row>
    <row r="5771" spans="1:28" x14ac:dyDescent="0.3">
      <c r="A5771" s="2">
        <v>45992</v>
      </c>
      <c r="B5771" s="1">
        <v>0.46527777777777779</v>
      </c>
      <c r="C5771">
        <v>360.9</v>
      </c>
      <c r="D5771">
        <v>360.5</v>
      </c>
      <c r="E5771">
        <v>58258</v>
      </c>
      <c r="F5771" t="b">
        <f t="shared" si="1800"/>
        <v>0</v>
      </c>
      <c r="G5771" t="str">
        <f t="shared" si="1801"/>
        <v/>
      </c>
      <c r="H5771" t="str">
        <f t="shared" si="1802"/>
        <v/>
      </c>
      <c r="I5771">
        <f t="shared" si="1803"/>
        <v>362.4</v>
      </c>
      <c r="J5771">
        <f t="shared" si="1804"/>
        <v>361</v>
      </c>
      <c r="K5771">
        <f t="shared" si="1805"/>
        <v>1</v>
      </c>
      <c r="L5771" t="str">
        <f>IF(
    AND(
        K5771=1,
        COUNTIFS($A$2:A5771,A5771,$K$2:K5771,1)=1
    ),
    "ENTRY",
    ""
)</f>
        <v/>
      </c>
      <c r="M5771" t="str">
        <f t="shared" si="1806"/>
        <v/>
      </c>
      <c r="N5771" t="str">
        <f t="shared" si="1807"/>
        <v/>
      </c>
      <c r="O5771" t="str">
        <f t="shared" si="1808"/>
        <v/>
      </c>
      <c r="P5771" t="str">
        <f t="shared" si="1809"/>
        <v/>
      </c>
      <c r="Q5771" t="str">
        <f t="shared" si="1810"/>
        <v/>
      </c>
      <c r="R5771" t="str">
        <f t="shared" si="1811"/>
        <v/>
      </c>
      <c r="S5771" t="str">
        <f t="shared" si="1819"/>
        <v/>
      </c>
      <c r="U5771" t="str">
        <f t="shared" si="1812"/>
        <v/>
      </c>
      <c r="V5771" t="str">
        <f t="shared" si="1813"/>
        <v/>
      </c>
      <c r="W5771" t="str">
        <f t="shared" si="1814"/>
        <v/>
      </c>
      <c r="X5771" t="str">
        <f t="shared" si="1815"/>
        <v/>
      </c>
      <c r="Y5771" t="str">
        <f t="shared" si="1816"/>
        <v/>
      </c>
      <c r="Z5771" cm="1">
        <f t="array" ref="Z5771">LOOKUP(
    2,
    1/($A:$A=$A5771),
    $C:$C
)</f>
        <v>364.2</v>
      </c>
      <c r="AA5771" t="str">
        <f t="shared" si="1817"/>
        <v/>
      </c>
      <c r="AB5771" t="str">
        <f t="shared" si="1818"/>
        <v/>
      </c>
    </row>
    <row r="5772" spans="1:28" x14ac:dyDescent="0.3">
      <c r="A5772" s="2">
        <v>45992</v>
      </c>
      <c r="B5772" s="1">
        <v>0.46875</v>
      </c>
      <c r="C5772">
        <v>361.2</v>
      </c>
      <c r="D5772">
        <v>360.65</v>
      </c>
      <c r="E5772">
        <v>96538</v>
      </c>
      <c r="F5772" t="b">
        <f t="shared" si="1800"/>
        <v>0</v>
      </c>
      <c r="G5772" t="str">
        <f t="shared" si="1801"/>
        <v/>
      </c>
      <c r="H5772" t="str">
        <f t="shared" si="1802"/>
        <v/>
      </c>
      <c r="I5772">
        <f t="shared" si="1803"/>
        <v>362.4</v>
      </c>
      <c r="J5772">
        <f t="shared" si="1804"/>
        <v>361</v>
      </c>
      <c r="K5772">
        <f t="shared" si="1805"/>
        <v>1</v>
      </c>
      <c r="L5772" t="str">
        <f>IF(
    AND(
        K5772=1,
        COUNTIFS($A$2:A5772,A5772,$K$2:K5772,1)=1
    ),
    "ENTRY",
    ""
)</f>
        <v/>
      </c>
      <c r="M5772" t="str">
        <f t="shared" si="1806"/>
        <v/>
      </c>
      <c r="N5772" t="str">
        <f t="shared" si="1807"/>
        <v/>
      </c>
      <c r="O5772" t="str">
        <f t="shared" si="1808"/>
        <v/>
      </c>
      <c r="P5772" t="str">
        <f t="shared" si="1809"/>
        <v/>
      </c>
      <c r="Q5772" t="str">
        <f t="shared" si="1810"/>
        <v/>
      </c>
      <c r="R5772" t="str">
        <f t="shared" si="1811"/>
        <v/>
      </c>
      <c r="S5772" t="str">
        <f t="shared" si="1819"/>
        <v/>
      </c>
      <c r="U5772" t="str">
        <f t="shared" si="1812"/>
        <v/>
      </c>
      <c r="V5772" t="str">
        <f t="shared" si="1813"/>
        <v/>
      </c>
      <c r="W5772" t="str">
        <f t="shared" si="1814"/>
        <v/>
      </c>
      <c r="X5772" t="str">
        <f t="shared" si="1815"/>
        <v/>
      </c>
      <c r="Y5772" t="str">
        <f t="shared" si="1816"/>
        <v/>
      </c>
      <c r="Z5772" cm="1">
        <f t="array" ref="Z5772">LOOKUP(
    2,
    1/($A:$A=$A5772),
    $C:$C
)</f>
        <v>364.2</v>
      </c>
      <c r="AA5772" t="str">
        <f t="shared" si="1817"/>
        <v/>
      </c>
      <c r="AB5772" t="str">
        <f t="shared" si="1818"/>
        <v/>
      </c>
    </row>
    <row r="5773" spans="1:28" x14ac:dyDescent="0.3">
      <c r="A5773" s="2">
        <v>45992</v>
      </c>
      <c r="B5773" s="1">
        <v>0.47222222222222221</v>
      </c>
      <c r="C5773">
        <v>361.7</v>
      </c>
      <c r="D5773">
        <v>361</v>
      </c>
      <c r="E5773">
        <v>64805</v>
      </c>
      <c r="F5773" t="b">
        <f t="shared" si="1800"/>
        <v>0</v>
      </c>
      <c r="G5773" t="str">
        <f t="shared" si="1801"/>
        <v/>
      </c>
      <c r="H5773" t="str">
        <f t="shared" si="1802"/>
        <v/>
      </c>
      <c r="I5773">
        <f t="shared" si="1803"/>
        <v>362.4</v>
      </c>
      <c r="J5773">
        <f t="shared" si="1804"/>
        <v>361</v>
      </c>
      <c r="K5773">
        <f t="shared" si="1805"/>
        <v>1</v>
      </c>
      <c r="L5773" t="str">
        <f>IF(
    AND(
        K5773=1,
        COUNTIFS($A$2:A5773,A5773,$K$2:K5773,1)=1
    ),
    "ENTRY",
    ""
)</f>
        <v/>
      </c>
      <c r="M5773" t="str">
        <f t="shared" si="1806"/>
        <v/>
      </c>
      <c r="N5773" t="str">
        <f t="shared" si="1807"/>
        <v/>
      </c>
      <c r="O5773" t="str">
        <f t="shared" si="1808"/>
        <v/>
      </c>
      <c r="P5773" t="str">
        <f t="shared" si="1809"/>
        <v/>
      </c>
      <c r="Q5773" t="str">
        <f t="shared" si="1810"/>
        <v/>
      </c>
      <c r="R5773" t="str">
        <f t="shared" si="1811"/>
        <v/>
      </c>
      <c r="S5773" t="str">
        <f t="shared" si="1819"/>
        <v/>
      </c>
      <c r="U5773" t="str">
        <f t="shared" si="1812"/>
        <v/>
      </c>
      <c r="V5773" t="str">
        <f t="shared" si="1813"/>
        <v/>
      </c>
      <c r="W5773" t="str">
        <f t="shared" si="1814"/>
        <v/>
      </c>
      <c r="X5773" t="str">
        <f t="shared" si="1815"/>
        <v/>
      </c>
      <c r="Y5773" t="str">
        <f t="shared" si="1816"/>
        <v/>
      </c>
      <c r="Z5773" cm="1">
        <f t="array" ref="Z5773">LOOKUP(
    2,
    1/($A:$A=$A5773),
    $C:$C
)</f>
        <v>364.2</v>
      </c>
      <c r="AA5773" t="str">
        <f t="shared" si="1817"/>
        <v/>
      </c>
      <c r="AB5773" t="str">
        <f t="shared" si="1818"/>
        <v/>
      </c>
    </row>
    <row r="5774" spans="1:28" x14ac:dyDescent="0.3">
      <c r="A5774" s="2">
        <v>45992</v>
      </c>
      <c r="B5774" s="1">
        <v>0.47569444444444442</v>
      </c>
      <c r="C5774">
        <v>361.9</v>
      </c>
      <c r="D5774">
        <v>361.5</v>
      </c>
      <c r="E5774">
        <v>45025</v>
      </c>
      <c r="F5774" t="b">
        <f t="shared" si="1800"/>
        <v>0</v>
      </c>
      <c r="G5774" t="str">
        <f t="shared" si="1801"/>
        <v/>
      </c>
      <c r="H5774" t="str">
        <f t="shared" si="1802"/>
        <v/>
      </c>
      <c r="I5774">
        <f t="shared" si="1803"/>
        <v>362.4</v>
      </c>
      <c r="J5774">
        <f t="shared" si="1804"/>
        <v>361</v>
      </c>
      <c r="K5774">
        <f t="shared" si="1805"/>
        <v>0</v>
      </c>
      <c r="L5774" t="str">
        <f>IF(
    AND(
        K5774=1,
        COUNTIFS($A$2:A5774,A5774,$K$2:K5774,1)=1
    ),
    "ENTRY",
    ""
)</f>
        <v/>
      </c>
      <c r="M5774" t="str">
        <f t="shared" si="1806"/>
        <v/>
      </c>
      <c r="N5774" t="str">
        <f t="shared" si="1807"/>
        <v/>
      </c>
      <c r="O5774" t="str">
        <f t="shared" si="1808"/>
        <v/>
      </c>
      <c r="P5774" t="str">
        <f t="shared" si="1809"/>
        <v/>
      </c>
      <c r="Q5774" t="str">
        <f t="shared" si="1810"/>
        <v/>
      </c>
      <c r="R5774" t="str">
        <f t="shared" si="1811"/>
        <v/>
      </c>
      <c r="S5774" t="str">
        <f t="shared" si="1819"/>
        <v/>
      </c>
      <c r="U5774" t="str">
        <f t="shared" si="1812"/>
        <v/>
      </c>
      <c r="V5774" t="str">
        <f t="shared" si="1813"/>
        <v/>
      </c>
      <c r="W5774" t="str">
        <f t="shared" si="1814"/>
        <v/>
      </c>
      <c r="X5774" t="str">
        <f t="shared" si="1815"/>
        <v/>
      </c>
      <c r="Y5774" t="str">
        <f t="shared" si="1816"/>
        <v/>
      </c>
      <c r="Z5774" cm="1">
        <f t="array" ref="Z5774">LOOKUP(
    2,
    1/($A:$A=$A5774),
    $C:$C
)</f>
        <v>364.2</v>
      </c>
      <c r="AA5774" t="str">
        <f t="shared" si="1817"/>
        <v/>
      </c>
      <c r="AB5774" t="str">
        <f t="shared" si="1818"/>
        <v/>
      </c>
    </row>
    <row r="5775" spans="1:28" x14ac:dyDescent="0.3">
      <c r="A5775" s="2">
        <v>45992</v>
      </c>
      <c r="B5775" s="1">
        <v>0.47916666666666669</v>
      </c>
      <c r="C5775">
        <v>361.9</v>
      </c>
      <c r="D5775">
        <v>361.65</v>
      </c>
      <c r="E5775">
        <v>47422</v>
      </c>
      <c r="F5775" t="b">
        <f t="shared" si="1800"/>
        <v>0</v>
      </c>
      <c r="G5775" t="str">
        <f t="shared" si="1801"/>
        <v/>
      </c>
      <c r="H5775" t="str">
        <f t="shared" si="1802"/>
        <v/>
      </c>
      <c r="I5775">
        <f t="shared" si="1803"/>
        <v>362.4</v>
      </c>
      <c r="J5775">
        <f t="shared" si="1804"/>
        <v>361</v>
      </c>
      <c r="K5775">
        <f t="shared" si="1805"/>
        <v>0</v>
      </c>
      <c r="L5775" t="str">
        <f>IF(
    AND(
        K5775=1,
        COUNTIFS($A$2:A5775,A5775,$K$2:K5775,1)=1
    ),
    "ENTRY",
    ""
)</f>
        <v/>
      </c>
      <c r="M5775" t="str">
        <f t="shared" si="1806"/>
        <v/>
      </c>
      <c r="N5775" t="str">
        <f t="shared" si="1807"/>
        <v/>
      </c>
      <c r="O5775" t="str">
        <f t="shared" si="1808"/>
        <v/>
      </c>
      <c r="P5775" t="str">
        <f t="shared" si="1809"/>
        <v/>
      </c>
      <c r="Q5775" t="str">
        <f t="shared" si="1810"/>
        <v/>
      </c>
      <c r="R5775" t="str">
        <f t="shared" si="1811"/>
        <v/>
      </c>
      <c r="S5775" t="str">
        <f t="shared" si="1819"/>
        <v/>
      </c>
      <c r="U5775" t="str">
        <f t="shared" si="1812"/>
        <v/>
      </c>
      <c r="V5775" t="str">
        <f t="shared" si="1813"/>
        <v/>
      </c>
      <c r="W5775" t="str">
        <f t="shared" si="1814"/>
        <v/>
      </c>
      <c r="X5775" t="str">
        <f t="shared" si="1815"/>
        <v/>
      </c>
      <c r="Y5775" t="str">
        <f t="shared" si="1816"/>
        <v/>
      </c>
      <c r="Z5775" cm="1">
        <f t="array" ref="Z5775">LOOKUP(
    2,
    1/($A:$A=$A5775),
    $C:$C
)</f>
        <v>364.2</v>
      </c>
      <c r="AA5775" t="str">
        <f t="shared" si="1817"/>
        <v/>
      </c>
      <c r="AB5775" t="str">
        <f t="shared" si="1818"/>
        <v/>
      </c>
    </row>
    <row r="5776" spans="1:28" x14ac:dyDescent="0.3">
      <c r="A5776" s="2">
        <v>45992</v>
      </c>
      <c r="B5776" s="1">
        <v>0.4826388888888889</v>
      </c>
      <c r="C5776">
        <v>361.9</v>
      </c>
      <c r="D5776">
        <v>361.5</v>
      </c>
      <c r="E5776">
        <v>35158</v>
      </c>
      <c r="F5776" t="b">
        <f t="shared" si="1800"/>
        <v>0</v>
      </c>
      <c r="G5776" t="str">
        <f t="shared" si="1801"/>
        <v/>
      </c>
      <c r="H5776" t="str">
        <f t="shared" si="1802"/>
        <v/>
      </c>
      <c r="I5776">
        <f t="shared" si="1803"/>
        <v>362.4</v>
      </c>
      <c r="J5776">
        <f t="shared" si="1804"/>
        <v>361</v>
      </c>
      <c r="K5776">
        <f t="shared" si="1805"/>
        <v>0</v>
      </c>
      <c r="L5776" t="str">
        <f>IF(
    AND(
        K5776=1,
        COUNTIFS($A$2:A5776,A5776,$K$2:K5776,1)=1
    ),
    "ENTRY",
    ""
)</f>
        <v/>
      </c>
      <c r="M5776" t="str">
        <f t="shared" si="1806"/>
        <v/>
      </c>
      <c r="N5776" t="str">
        <f t="shared" si="1807"/>
        <v/>
      </c>
      <c r="O5776" t="str">
        <f t="shared" si="1808"/>
        <v/>
      </c>
      <c r="P5776" t="str">
        <f t="shared" si="1809"/>
        <v/>
      </c>
      <c r="Q5776" t="str">
        <f t="shared" si="1810"/>
        <v/>
      </c>
      <c r="R5776" t="str">
        <f t="shared" si="1811"/>
        <v/>
      </c>
      <c r="S5776" t="str">
        <f t="shared" si="1819"/>
        <v/>
      </c>
      <c r="U5776" t="str">
        <f t="shared" si="1812"/>
        <v/>
      </c>
      <c r="V5776" t="str">
        <f t="shared" si="1813"/>
        <v/>
      </c>
      <c r="W5776" t="str">
        <f t="shared" si="1814"/>
        <v/>
      </c>
      <c r="X5776" t="str">
        <f t="shared" si="1815"/>
        <v/>
      </c>
      <c r="Y5776" t="str">
        <f t="shared" si="1816"/>
        <v/>
      </c>
      <c r="Z5776" cm="1">
        <f t="array" ref="Z5776">LOOKUP(
    2,
    1/($A:$A=$A5776),
    $C:$C
)</f>
        <v>364.2</v>
      </c>
      <c r="AA5776" t="str">
        <f t="shared" si="1817"/>
        <v/>
      </c>
      <c r="AB5776" t="str">
        <f t="shared" si="1818"/>
        <v/>
      </c>
    </row>
    <row r="5777" spans="1:28" x14ac:dyDescent="0.3">
      <c r="A5777" s="2">
        <v>45992</v>
      </c>
      <c r="B5777" s="1">
        <v>0.4861111111111111</v>
      </c>
      <c r="C5777">
        <v>361.85</v>
      </c>
      <c r="D5777">
        <v>360.9</v>
      </c>
      <c r="E5777">
        <v>58986</v>
      </c>
      <c r="F5777" t="b">
        <f t="shared" si="1800"/>
        <v>0</v>
      </c>
      <c r="G5777" t="str">
        <f t="shared" si="1801"/>
        <v/>
      </c>
      <c r="H5777" t="str">
        <f t="shared" si="1802"/>
        <v/>
      </c>
      <c r="I5777">
        <f t="shared" si="1803"/>
        <v>362.4</v>
      </c>
      <c r="J5777">
        <f t="shared" si="1804"/>
        <v>361</v>
      </c>
      <c r="K5777">
        <f t="shared" si="1805"/>
        <v>1</v>
      </c>
      <c r="L5777" t="str">
        <f>IF(
    AND(
        K5777=1,
        COUNTIFS($A$2:A5777,A5777,$K$2:K5777,1)=1
    ),
    "ENTRY",
    ""
)</f>
        <v/>
      </c>
      <c r="M5777" t="str">
        <f t="shared" si="1806"/>
        <v/>
      </c>
      <c r="N5777" t="str">
        <f t="shared" si="1807"/>
        <v/>
      </c>
      <c r="O5777" t="str">
        <f t="shared" si="1808"/>
        <v/>
      </c>
      <c r="P5777" t="str">
        <f t="shared" si="1809"/>
        <v/>
      </c>
      <c r="Q5777" t="str">
        <f t="shared" si="1810"/>
        <v/>
      </c>
      <c r="R5777" t="str">
        <f t="shared" si="1811"/>
        <v/>
      </c>
      <c r="S5777" t="str">
        <f t="shared" si="1819"/>
        <v/>
      </c>
      <c r="U5777" t="str">
        <f t="shared" si="1812"/>
        <v/>
      </c>
      <c r="V5777" t="str">
        <f t="shared" si="1813"/>
        <v/>
      </c>
      <c r="W5777" t="str">
        <f t="shared" si="1814"/>
        <v/>
      </c>
      <c r="X5777" t="str">
        <f t="shared" si="1815"/>
        <v/>
      </c>
      <c r="Y5777" t="str">
        <f t="shared" si="1816"/>
        <v/>
      </c>
      <c r="Z5777" cm="1">
        <f t="array" ref="Z5777">LOOKUP(
    2,
    1/($A:$A=$A5777),
    $C:$C
)</f>
        <v>364.2</v>
      </c>
      <c r="AA5777" t="str">
        <f t="shared" si="1817"/>
        <v/>
      </c>
      <c r="AB5777" t="str">
        <f t="shared" si="1818"/>
        <v/>
      </c>
    </row>
    <row r="5778" spans="1:28" x14ac:dyDescent="0.3">
      <c r="A5778" s="2">
        <v>45992</v>
      </c>
      <c r="B5778" s="1">
        <v>0.48958333333333331</v>
      </c>
      <c r="C5778">
        <v>361.25</v>
      </c>
      <c r="D5778">
        <v>360.85</v>
      </c>
      <c r="E5778">
        <v>191318</v>
      </c>
      <c r="F5778" t="b">
        <f t="shared" si="1800"/>
        <v>0</v>
      </c>
      <c r="G5778" t="str">
        <f t="shared" si="1801"/>
        <v/>
      </c>
      <c r="H5778" t="str">
        <f t="shared" si="1802"/>
        <v/>
      </c>
      <c r="I5778">
        <f t="shared" si="1803"/>
        <v>362.4</v>
      </c>
      <c r="J5778">
        <f t="shared" si="1804"/>
        <v>361</v>
      </c>
      <c r="K5778">
        <f t="shared" si="1805"/>
        <v>1</v>
      </c>
      <c r="L5778" t="str">
        <f>IF(
    AND(
        K5778=1,
        COUNTIFS($A$2:A5778,A5778,$K$2:K5778,1)=1
    ),
    "ENTRY",
    ""
)</f>
        <v/>
      </c>
      <c r="M5778" t="str">
        <f t="shared" si="1806"/>
        <v/>
      </c>
      <c r="N5778" t="str">
        <f t="shared" si="1807"/>
        <v/>
      </c>
      <c r="O5778" t="str">
        <f t="shared" si="1808"/>
        <v/>
      </c>
      <c r="P5778" t="str">
        <f t="shared" si="1809"/>
        <v/>
      </c>
      <c r="Q5778" t="str">
        <f t="shared" si="1810"/>
        <v/>
      </c>
      <c r="R5778" t="str">
        <f t="shared" si="1811"/>
        <v/>
      </c>
      <c r="S5778" t="str">
        <f t="shared" si="1819"/>
        <v/>
      </c>
      <c r="U5778" t="str">
        <f t="shared" si="1812"/>
        <v/>
      </c>
      <c r="V5778" t="str">
        <f t="shared" si="1813"/>
        <v/>
      </c>
      <c r="W5778" t="str">
        <f t="shared" si="1814"/>
        <v/>
      </c>
      <c r="X5778" t="str">
        <f t="shared" si="1815"/>
        <v/>
      </c>
      <c r="Y5778" t="str">
        <f t="shared" si="1816"/>
        <v/>
      </c>
      <c r="Z5778" cm="1">
        <f t="array" ref="Z5778">LOOKUP(
    2,
    1/($A:$A=$A5778),
    $C:$C
)</f>
        <v>364.2</v>
      </c>
      <c r="AA5778" t="str">
        <f t="shared" si="1817"/>
        <v/>
      </c>
      <c r="AB5778" t="str">
        <f t="shared" si="1818"/>
        <v/>
      </c>
    </row>
    <row r="5779" spans="1:28" x14ac:dyDescent="0.3">
      <c r="A5779" s="2">
        <v>45992</v>
      </c>
      <c r="B5779" s="1">
        <v>0.49305555555555558</v>
      </c>
      <c r="C5779">
        <v>361.05</v>
      </c>
      <c r="D5779">
        <v>359.45</v>
      </c>
      <c r="E5779">
        <v>527521</v>
      </c>
      <c r="F5779" t="b">
        <f t="shared" si="1800"/>
        <v>0</v>
      </c>
      <c r="G5779" t="str">
        <f t="shared" si="1801"/>
        <v/>
      </c>
      <c r="H5779" t="str">
        <f t="shared" si="1802"/>
        <v/>
      </c>
      <c r="I5779">
        <f t="shared" si="1803"/>
        <v>362.4</v>
      </c>
      <c r="J5779">
        <f t="shared" si="1804"/>
        <v>361</v>
      </c>
      <c r="K5779">
        <f t="shared" si="1805"/>
        <v>1</v>
      </c>
      <c r="L5779" t="str">
        <f>IF(
    AND(
        K5779=1,
        COUNTIFS($A$2:A5779,A5779,$K$2:K5779,1)=1
    ),
    "ENTRY",
    ""
)</f>
        <v/>
      </c>
      <c r="M5779" t="str">
        <f t="shared" si="1806"/>
        <v/>
      </c>
      <c r="N5779" t="str">
        <f t="shared" si="1807"/>
        <v/>
      </c>
      <c r="O5779" t="str">
        <f t="shared" si="1808"/>
        <v/>
      </c>
      <c r="P5779" t="str">
        <f t="shared" si="1809"/>
        <v/>
      </c>
      <c r="Q5779" t="str">
        <f t="shared" si="1810"/>
        <v/>
      </c>
      <c r="R5779" t="str">
        <f t="shared" si="1811"/>
        <v/>
      </c>
      <c r="S5779" t="str">
        <f t="shared" si="1819"/>
        <v/>
      </c>
      <c r="U5779" t="str">
        <f t="shared" si="1812"/>
        <v/>
      </c>
      <c r="V5779" t="str">
        <f t="shared" si="1813"/>
        <v/>
      </c>
      <c r="W5779" t="str">
        <f t="shared" si="1814"/>
        <v/>
      </c>
      <c r="X5779" t="str">
        <f t="shared" si="1815"/>
        <v/>
      </c>
      <c r="Y5779" t="str">
        <f t="shared" si="1816"/>
        <v/>
      </c>
      <c r="Z5779" cm="1">
        <f t="array" ref="Z5779">LOOKUP(
    2,
    1/($A:$A=$A5779),
    $C:$C
)</f>
        <v>364.2</v>
      </c>
      <c r="AA5779" t="str">
        <f t="shared" si="1817"/>
        <v/>
      </c>
      <c r="AB5779" t="str">
        <f t="shared" si="1818"/>
        <v/>
      </c>
    </row>
    <row r="5780" spans="1:28" x14ac:dyDescent="0.3">
      <c r="A5780" s="2">
        <v>45992</v>
      </c>
      <c r="B5780" s="1">
        <v>0.49652777777777779</v>
      </c>
      <c r="C5780">
        <v>360.95</v>
      </c>
      <c r="D5780">
        <v>360.2</v>
      </c>
      <c r="E5780">
        <v>164422</v>
      </c>
      <c r="F5780" t="b">
        <f t="shared" si="1800"/>
        <v>0</v>
      </c>
      <c r="G5780" t="str">
        <f t="shared" si="1801"/>
        <v/>
      </c>
      <c r="H5780" t="str">
        <f t="shared" si="1802"/>
        <v/>
      </c>
      <c r="I5780">
        <f t="shared" si="1803"/>
        <v>362.4</v>
      </c>
      <c r="J5780">
        <f t="shared" si="1804"/>
        <v>361</v>
      </c>
      <c r="K5780">
        <f t="shared" si="1805"/>
        <v>1</v>
      </c>
      <c r="L5780" t="str">
        <f>IF(
    AND(
        K5780=1,
        COUNTIFS($A$2:A5780,A5780,$K$2:K5780,1)=1
    ),
    "ENTRY",
    ""
)</f>
        <v/>
      </c>
      <c r="M5780" t="str">
        <f t="shared" si="1806"/>
        <v/>
      </c>
      <c r="N5780" t="str">
        <f t="shared" si="1807"/>
        <v/>
      </c>
      <c r="O5780" t="str">
        <f t="shared" si="1808"/>
        <v/>
      </c>
      <c r="P5780" t="str">
        <f t="shared" si="1809"/>
        <v/>
      </c>
      <c r="Q5780" t="str">
        <f t="shared" si="1810"/>
        <v/>
      </c>
      <c r="R5780" t="str">
        <f t="shared" si="1811"/>
        <v/>
      </c>
      <c r="S5780" t="str">
        <f t="shared" si="1819"/>
        <v/>
      </c>
      <c r="U5780" t="str">
        <f t="shared" si="1812"/>
        <v/>
      </c>
      <c r="V5780" t="str">
        <f t="shared" si="1813"/>
        <v/>
      </c>
      <c r="W5780" t="str">
        <f t="shared" si="1814"/>
        <v/>
      </c>
      <c r="X5780" t="str">
        <f t="shared" si="1815"/>
        <v/>
      </c>
      <c r="Y5780" t="str">
        <f t="shared" si="1816"/>
        <v/>
      </c>
      <c r="Z5780" cm="1">
        <f t="array" ref="Z5780">LOOKUP(
    2,
    1/($A:$A=$A5780),
    $C:$C
)</f>
        <v>364.2</v>
      </c>
      <c r="AA5780" t="str">
        <f t="shared" si="1817"/>
        <v/>
      </c>
      <c r="AB5780" t="str">
        <f t="shared" si="1818"/>
        <v/>
      </c>
    </row>
    <row r="5781" spans="1:28" x14ac:dyDescent="0.3">
      <c r="A5781" s="2">
        <v>45992</v>
      </c>
      <c r="B5781" s="1">
        <v>0.5</v>
      </c>
      <c r="C5781">
        <v>360.85</v>
      </c>
      <c r="D5781">
        <v>360.25</v>
      </c>
      <c r="E5781">
        <v>55748</v>
      </c>
      <c r="F5781" t="b">
        <f t="shared" si="1800"/>
        <v>0</v>
      </c>
      <c r="G5781" t="str">
        <f t="shared" si="1801"/>
        <v/>
      </c>
      <c r="H5781" t="str">
        <f t="shared" si="1802"/>
        <v/>
      </c>
      <c r="I5781">
        <f t="shared" si="1803"/>
        <v>362.4</v>
      </c>
      <c r="J5781">
        <f t="shared" si="1804"/>
        <v>361</v>
      </c>
      <c r="K5781">
        <f t="shared" si="1805"/>
        <v>1</v>
      </c>
      <c r="L5781" t="str">
        <f>IF(
    AND(
        K5781=1,
        COUNTIFS($A$2:A5781,A5781,$K$2:K5781,1)=1
    ),
    "ENTRY",
    ""
)</f>
        <v/>
      </c>
      <c r="M5781" t="str">
        <f t="shared" si="1806"/>
        <v/>
      </c>
      <c r="N5781" t="str">
        <f t="shared" si="1807"/>
        <v/>
      </c>
      <c r="O5781" t="str">
        <f t="shared" si="1808"/>
        <v/>
      </c>
      <c r="P5781" t="str">
        <f t="shared" si="1809"/>
        <v/>
      </c>
      <c r="Q5781" t="str">
        <f t="shared" si="1810"/>
        <v/>
      </c>
      <c r="R5781" t="str">
        <f t="shared" si="1811"/>
        <v/>
      </c>
      <c r="S5781" t="str">
        <f t="shared" si="1819"/>
        <v/>
      </c>
      <c r="U5781" t="str">
        <f t="shared" si="1812"/>
        <v/>
      </c>
      <c r="V5781" t="str">
        <f t="shared" si="1813"/>
        <v/>
      </c>
      <c r="W5781" t="str">
        <f t="shared" si="1814"/>
        <v/>
      </c>
      <c r="X5781" t="str">
        <f t="shared" si="1815"/>
        <v/>
      </c>
      <c r="Y5781" t="str">
        <f t="shared" si="1816"/>
        <v/>
      </c>
      <c r="Z5781" cm="1">
        <f t="array" ref="Z5781">LOOKUP(
    2,
    1/($A:$A=$A5781),
    $C:$C
)</f>
        <v>364.2</v>
      </c>
      <c r="AA5781" t="str">
        <f t="shared" si="1817"/>
        <v/>
      </c>
      <c r="AB5781" t="str">
        <f t="shared" si="1818"/>
        <v/>
      </c>
    </row>
    <row r="5782" spans="1:28" x14ac:dyDescent="0.3">
      <c r="A5782" s="2">
        <v>45992</v>
      </c>
      <c r="B5782" s="1">
        <v>0.50347222222222221</v>
      </c>
      <c r="C5782">
        <v>360.5</v>
      </c>
      <c r="D5782">
        <v>360.25</v>
      </c>
      <c r="E5782">
        <v>120495</v>
      </c>
      <c r="F5782" t="b">
        <f t="shared" si="1800"/>
        <v>0</v>
      </c>
      <c r="G5782" t="str">
        <f t="shared" si="1801"/>
        <v/>
      </c>
      <c r="H5782" t="str">
        <f t="shared" si="1802"/>
        <v/>
      </c>
      <c r="I5782">
        <f t="shared" si="1803"/>
        <v>362.4</v>
      </c>
      <c r="J5782">
        <f t="shared" si="1804"/>
        <v>361</v>
      </c>
      <c r="K5782">
        <f t="shared" si="1805"/>
        <v>1</v>
      </c>
      <c r="L5782" t="str">
        <f>IF(
    AND(
        K5782=1,
        COUNTIFS($A$2:A5782,A5782,$K$2:K5782,1)=1
    ),
    "ENTRY",
    ""
)</f>
        <v/>
      </c>
      <c r="M5782" t="str">
        <f t="shared" si="1806"/>
        <v/>
      </c>
      <c r="N5782" t="str">
        <f t="shared" si="1807"/>
        <v/>
      </c>
      <c r="O5782" t="str">
        <f t="shared" si="1808"/>
        <v/>
      </c>
      <c r="P5782" t="str">
        <f t="shared" si="1809"/>
        <v/>
      </c>
      <c r="Q5782" t="str">
        <f t="shared" si="1810"/>
        <v/>
      </c>
      <c r="R5782" t="str">
        <f t="shared" si="1811"/>
        <v/>
      </c>
      <c r="S5782" t="str">
        <f t="shared" si="1819"/>
        <v/>
      </c>
      <c r="U5782" t="str">
        <f t="shared" si="1812"/>
        <v/>
      </c>
      <c r="V5782" t="str">
        <f t="shared" si="1813"/>
        <v/>
      </c>
      <c r="W5782" t="str">
        <f t="shared" si="1814"/>
        <v/>
      </c>
      <c r="X5782" t="str">
        <f t="shared" si="1815"/>
        <v/>
      </c>
      <c r="Y5782" t="str">
        <f t="shared" si="1816"/>
        <v/>
      </c>
      <c r="Z5782" cm="1">
        <f t="array" ref="Z5782">LOOKUP(
    2,
    1/($A:$A=$A5782),
    $C:$C
)</f>
        <v>364.2</v>
      </c>
      <c r="AA5782" t="str">
        <f t="shared" si="1817"/>
        <v/>
      </c>
      <c r="AB5782" t="str">
        <f t="shared" si="1818"/>
        <v/>
      </c>
    </row>
    <row r="5783" spans="1:28" x14ac:dyDescent="0.3">
      <c r="A5783" s="2">
        <v>45992</v>
      </c>
      <c r="B5783" s="1">
        <v>0.50694444444444442</v>
      </c>
      <c r="C5783">
        <v>360.8</v>
      </c>
      <c r="D5783">
        <v>360.25</v>
      </c>
      <c r="E5783">
        <v>94953</v>
      </c>
      <c r="F5783" t="b">
        <f t="shared" si="1800"/>
        <v>0</v>
      </c>
      <c r="G5783" t="str">
        <f t="shared" si="1801"/>
        <v/>
      </c>
      <c r="H5783" t="str">
        <f t="shared" si="1802"/>
        <v/>
      </c>
      <c r="I5783">
        <f t="shared" si="1803"/>
        <v>362.4</v>
      </c>
      <c r="J5783">
        <f t="shared" si="1804"/>
        <v>361</v>
      </c>
      <c r="K5783">
        <f t="shared" si="1805"/>
        <v>1</v>
      </c>
      <c r="L5783" t="str">
        <f>IF(
    AND(
        K5783=1,
        COUNTIFS($A$2:A5783,A5783,$K$2:K5783,1)=1
    ),
    "ENTRY",
    ""
)</f>
        <v/>
      </c>
      <c r="M5783" t="str">
        <f t="shared" si="1806"/>
        <v/>
      </c>
      <c r="N5783" t="str">
        <f t="shared" si="1807"/>
        <v/>
      </c>
      <c r="O5783" t="str">
        <f t="shared" si="1808"/>
        <v/>
      </c>
      <c r="P5783" t="str">
        <f t="shared" si="1809"/>
        <v/>
      </c>
      <c r="Q5783" t="str">
        <f t="shared" si="1810"/>
        <v/>
      </c>
      <c r="R5783" t="str">
        <f t="shared" si="1811"/>
        <v/>
      </c>
      <c r="S5783" t="str">
        <f t="shared" si="1819"/>
        <v/>
      </c>
      <c r="U5783" t="str">
        <f t="shared" si="1812"/>
        <v/>
      </c>
      <c r="V5783" t="str">
        <f t="shared" si="1813"/>
        <v/>
      </c>
      <c r="W5783" t="str">
        <f t="shared" si="1814"/>
        <v/>
      </c>
      <c r="X5783" t="str">
        <f t="shared" si="1815"/>
        <v/>
      </c>
      <c r="Y5783" t="str">
        <f t="shared" si="1816"/>
        <v/>
      </c>
      <c r="Z5783" cm="1">
        <f t="array" ref="Z5783">LOOKUP(
    2,
    1/($A:$A=$A5783),
    $C:$C
)</f>
        <v>364.2</v>
      </c>
      <c r="AA5783" t="str">
        <f t="shared" si="1817"/>
        <v/>
      </c>
      <c r="AB5783" t="str">
        <f t="shared" si="1818"/>
        <v/>
      </c>
    </row>
    <row r="5784" spans="1:28" x14ac:dyDescent="0.3">
      <c r="A5784" s="2">
        <v>45992</v>
      </c>
      <c r="B5784" s="1">
        <v>0.51041666666666663</v>
      </c>
      <c r="C5784">
        <v>360.5</v>
      </c>
      <c r="D5784">
        <v>360.25</v>
      </c>
      <c r="E5784">
        <v>75215</v>
      </c>
      <c r="F5784" t="b">
        <f t="shared" si="1800"/>
        <v>0</v>
      </c>
      <c r="G5784" t="str">
        <f t="shared" si="1801"/>
        <v/>
      </c>
      <c r="H5784" t="str">
        <f t="shared" si="1802"/>
        <v/>
      </c>
      <c r="I5784">
        <f t="shared" si="1803"/>
        <v>362.4</v>
      </c>
      <c r="J5784">
        <f t="shared" si="1804"/>
        <v>361</v>
      </c>
      <c r="K5784">
        <f t="shared" si="1805"/>
        <v>1</v>
      </c>
      <c r="L5784" t="str">
        <f>IF(
    AND(
        K5784=1,
        COUNTIFS($A$2:A5784,A5784,$K$2:K5784,1)=1
    ),
    "ENTRY",
    ""
)</f>
        <v/>
      </c>
      <c r="M5784" t="str">
        <f t="shared" si="1806"/>
        <v/>
      </c>
      <c r="N5784" t="str">
        <f t="shared" si="1807"/>
        <v/>
      </c>
      <c r="O5784" t="str">
        <f t="shared" si="1808"/>
        <v/>
      </c>
      <c r="P5784" t="str">
        <f t="shared" si="1809"/>
        <v/>
      </c>
      <c r="Q5784" t="str">
        <f t="shared" si="1810"/>
        <v/>
      </c>
      <c r="R5784" t="str">
        <f t="shared" si="1811"/>
        <v/>
      </c>
      <c r="S5784" t="str">
        <f t="shared" si="1819"/>
        <v/>
      </c>
      <c r="U5784" t="str">
        <f t="shared" si="1812"/>
        <v/>
      </c>
      <c r="V5784" t="str">
        <f t="shared" si="1813"/>
        <v/>
      </c>
      <c r="W5784" t="str">
        <f t="shared" si="1814"/>
        <v/>
      </c>
      <c r="X5784" t="str">
        <f t="shared" si="1815"/>
        <v/>
      </c>
      <c r="Y5784" t="str">
        <f t="shared" si="1816"/>
        <v/>
      </c>
      <c r="Z5784" cm="1">
        <f t="array" ref="Z5784">LOOKUP(
    2,
    1/($A:$A=$A5784),
    $C:$C
)</f>
        <v>364.2</v>
      </c>
      <c r="AA5784" t="str">
        <f t="shared" si="1817"/>
        <v/>
      </c>
      <c r="AB5784" t="str">
        <f t="shared" si="1818"/>
        <v/>
      </c>
    </row>
    <row r="5785" spans="1:28" x14ac:dyDescent="0.3">
      <c r="A5785" s="2">
        <v>45992</v>
      </c>
      <c r="B5785" s="1">
        <v>0.51388888888888884</v>
      </c>
      <c r="C5785">
        <v>360.5</v>
      </c>
      <c r="D5785">
        <v>360.1</v>
      </c>
      <c r="E5785">
        <v>52522</v>
      </c>
      <c r="F5785" t="b">
        <f t="shared" si="1800"/>
        <v>0</v>
      </c>
      <c r="G5785" t="str">
        <f t="shared" si="1801"/>
        <v/>
      </c>
      <c r="H5785" t="str">
        <f t="shared" si="1802"/>
        <v/>
      </c>
      <c r="I5785">
        <f t="shared" si="1803"/>
        <v>362.4</v>
      </c>
      <c r="J5785">
        <f t="shared" si="1804"/>
        <v>361</v>
      </c>
      <c r="K5785">
        <f t="shared" si="1805"/>
        <v>1</v>
      </c>
      <c r="L5785" t="str">
        <f>IF(
    AND(
        K5785=1,
        COUNTIFS($A$2:A5785,A5785,$K$2:K5785,1)=1
    ),
    "ENTRY",
    ""
)</f>
        <v/>
      </c>
      <c r="M5785" t="str">
        <f t="shared" si="1806"/>
        <v/>
      </c>
      <c r="N5785" t="str">
        <f t="shared" si="1807"/>
        <v/>
      </c>
      <c r="O5785" t="str">
        <f t="shared" si="1808"/>
        <v/>
      </c>
      <c r="P5785" t="str">
        <f t="shared" si="1809"/>
        <v/>
      </c>
      <c r="Q5785" t="str">
        <f t="shared" si="1810"/>
        <v/>
      </c>
      <c r="R5785" t="str">
        <f t="shared" si="1811"/>
        <v/>
      </c>
      <c r="S5785" t="str">
        <f t="shared" si="1819"/>
        <v/>
      </c>
      <c r="U5785" t="str">
        <f t="shared" si="1812"/>
        <v/>
      </c>
      <c r="V5785" t="str">
        <f t="shared" si="1813"/>
        <v/>
      </c>
      <c r="W5785" t="str">
        <f t="shared" si="1814"/>
        <v/>
      </c>
      <c r="X5785" t="str">
        <f t="shared" si="1815"/>
        <v/>
      </c>
      <c r="Y5785" t="str">
        <f t="shared" si="1816"/>
        <v/>
      </c>
      <c r="Z5785" cm="1">
        <f t="array" ref="Z5785">LOOKUP(
    2,
    1/($A:$A=$A5785),
    $C:$C
)</f>
        <v>364.2</v>
      </c>
      <c r="AA5785" t="str">
        <f t="shared" si="1817"/>
        <v/>
      </c>
      <c r="AB5785" t="str">
        <f t="shared" si="1818"/>
        <v/>
      </c>
    </row>
    <row r="5786" spans="1:28" x14ac:dyDescent="0.3">
      <c r="A5786" s="2">
        <v>45992</v>
      </c>
      <c r="B5786" s="1">
        <v>0.51736111111111116</v>
      </c>
      <c r="C5786">
        <v>360.9</v>
      </c>
      <c r="D5786">
        <v>360.4</v>
      </c>
      <c r="E5786">
        <v>126724</v>
      </c>
      <c r="F5786" t="b">
        <f t="shared" si="1800"/>
        <v>0</v>
      </c>
      <c r="G5786" t="str">
        <f t="shared" si="1801"/>
        <v/>
      </c>
      <c r="H5786" t="str">
        <f t="shared" si="1802"/>
        <v/>
      </c>
      <c r="I5786">
        <f t="shared" si="1803"/>
        <v>362.4</v>
      </c>
      <c r="J5786">
        <f t="shared" si="1804"/>
        <v>361</v>
      </c>
      <c r="K5786">
        <f t="shared" si="1805"/>
        <v>1</v>
      </c>
      <c r="L5786" t="str">
        <f>IF(
    AND(
        K5786=1,
        COUNTIFS($A$2:A5786,A5786,$K$2:K5786,1)=1
    ),
    "ENTRY",
    ""
)</f>
        <v/>
      </c>
      <c r="M5786" t="str">
        <f t="shared" si="1806"/>
        <v/>
      </c>
      <c r="N5786" t="str">
        <f t="shared" si="1807"/>
        <v/>
      </c>
      <c r="O5786" t="str">
        <f t="shared" si="1808"/>
        <v/>
      </c>
      <c r="P5786" t="str">
        <f t="shared" si="1809"/>
        <v/>
      </c>
      <c r="Q5786" t="str">
        <f t="shared" si="1810"/>
        <v/>
      </c>
      <c r="R5786" t="str">
        <f t="shared" si="1811"/>
        <v/>
      </c>
      <c r="S5786" t="str">
        <f t="shared" si="1819"/>
        <v/>
      </c>
      <c r="U5786" t="str">
        <f t="shared" si="1812"/>
        <v/>
      </c>
      <c r="V5786" t="str">
        <f t="shared" si="1813"/>
        <v/>
      </c>
      <c r="W5786" t="str">
        <f t="shared" si="1814"/>
        <v/>
      </c>
      <c r="X5786" t="str">
        <f t="shared" si="1815"/>
        <v/>
      </c>
      <c r="Y5786" t="str">
        <f t="shared" si="1816"/>
        <v/>
      </c>
      <c r="Z5786" cm="1">
        <f t="array" ref="Z5786">LOOKUP(
    2,
    1/($A:$A=$A5786),
    $C:$C
)</f>
        <v>364.2</v>
      </c>
      <c r="AA5786" t="str">
        <f t="shared" si="1817"/>
        <v/>
      </c>
      <c r="AB5786" t="str">
        <f t="shared" si="1818"/>
        <v/>
      </c>
    </row>
    <row r="5787" spans="1:28" x14ac:dyDescent="0.3">
      <c r="A5787" s="2">
        <v>45992</v>
      </c>
      <c r="B5787" s="1">
        <v>0.52083333333333337</v>
      </c>
      <c r="C5787">
        <v>360.75</v>
      </c>
      <c r="D5787">
        <v>359.5</v>
      </c>
      <c r="E5787">
        <v>157443</v>
      </c>
      <c r="F5787" t="b">
        <f t="shared" si="1800"/>
        <v>0</v>
      </c>
      <c r="G5787" t="str">
        <f t="shared" si="1801"/>
        <v/>
      </c>
      <c r="H5787" t="str">
        <f t="shared" si="1802"/>
        <v/>
      </c>
      <c r="I5787">
        <f t="shared" si="1803"/>
        <v>362.4</v>
      </c>
      <c r="J5787">
        <f t="shared" si="1804"/>
        <v>361</v>
      </c>
      <c r="K5787">
        <f t="shared" si="1805"/>
        <v>1</v>
      </c>
      <c r="L5787" t="str">
        <f>IF(
    AND(
        K5787=1,
        COUNTIFS($A$2:A5787,A5787,$K$2:K5787,1)=1
    ),
    "ENTRY",
    ""
)</f>
        <v/>
      </c>
      <c r="M5787" t="str">
        <f t="shared" si="1806"/>
        <v/>
      </c>
      <c r="N5787" t="str">
        <f t="shared" si="1807"/>
        <v/>
      </c>
      <c r="O5787" t="str">
        <f t="shared" si="1808"/>
        <v/>
      </c>
      <c r="P5787" t="str">
        <f t="shared" si="1809"/>
        <v/>
      </c>
      <c r="Q5787" t="str">
        <f t="shared" si="1810"/>
        <v/>
      </c>
      <c r="R5787" t="str">
        <f t="shared" si="1811"/>
        <v/>
      </c>
      <c r="S5787" t="str">
        <f t="shared" si="1819"/>
        <v/>
      </c>
      <c r="U5787" t="str">
        <f t="shared" si="1812"/>
        <v/>
      </c>
      <c r="V5787" t="str">
        <f t="shared" si="1813"/>
        <v/>
      </c>
      <c r="W5787" t="str">
        <f t="shared" si="1814"/>
        <v/>
      </c>
      <c r="X5787" t="str">
        <f t="shared" si="1815"/>
        <v/>
      </c>
      <c r="Y5787" t="str">
        <f t="shared" si="1816"/>
        <v/>
      </c>
      <c r="Z5787" cm="1">
        <f t="array" ref="Z5787">LOOKUP(
    2,
    1/($A:$A=$A5787),
    $C:$C
)</f>
        <v>364.2</v>
      </c>
      <c r="AA5787" t="str">
        <f t="shared" si="1817"/>
        <v/>
      </c>
      <c r="AB5787" t="str">
        <f t="shared" si="1818"/>
        <v/>
      </c>
    </row>
    <row r="5788" spans="1:28" x14ac:dyDescent="0.3">
      <c r="A5788" s="2">
        <v>45992</v>
      </c>
      <c r="B5788" s="1">
        <v>0.52430555555555558</v>
      </c>
      <c r="C5788">
        <v>359.9</v>
      </c>
      <c r="D5788">
        <v>359.1</v>
      </c>
      <c r="E5788">
        <v>107279</v>
      </c>
      <c r="F5788" t="b">
        <f t="shared" si="1800"/>
        <v>0</v>
      </c>
      <c r="G5788" t="str">
        <f t="shared" si="1801"/>
        <v/>
      </c>
      <c r="H5788" t="str">
        <f t="shared" si="1802"/>
        <v/>
      </c>
      <c r="I5788">
        <f t="shared" si="1803"/>
        <v>362.4</v>
      </c>
      <c r="J5788">
        <f t="shared" si="1804"/>
        <v>361</v>
      </c>
      <c r="K5788">
        <f t="shared" si="1805"/>
        <v>1</v>
      </c>
      <c r="L5788" t="str">
        <f>IF(
    AND(
        K5788=1,
        COUNTIFS($A$2:A5788,A5788,$K$2:K5788,1)=1
    ),
    "ENTRY",
    ""
)</f>
        <v/>
      </c>
      <c r="M5788" t="str">
        <f t="shared" si="1806"/>
        <v/>
      </c>
      <c r="N5788" t="str">
        <f t="shared" si="1807"/>
        <v/>
      </c>
      <c r="O5788" t="str">
        <f t="shared" si="1808"/>
        <v/>
      </c>
      <c r="P5788" t="str">
        <f t="shared" si="1809"/>
        <v/>
      </c>
      <c r="Q5788" t="str">
        <f t="shared" si="1810"/>
        <v/>
      </c>
      <c r="R5788" t="str">
        <f t="shared" si="1811"/>
        <v/>
      </c>
      <c r="S5788" t="str">
        <f t="shared" si="1819"/>
        <v/>
      </c>
      <c r="U5788" t="str">
        <f t="shared" si="1812"/>
        <v/>
      </c>
      <c r="V5788" t="str">
        <f t="shared" si="1813"/>
        <v/>
      </c>
      <c r="W5788" t="str">
        <f t="shared" si="1814"/>
        <v/>
      </c>
      <c r="X5788" t="str">
        <f t="shared" si="1815"/>
        <v/>
      </c>
      <c r="Y5788" t="str">
        <f t="shared" si="1816"/>
        <v/>
      </c>
      <c r="Z5788" cm="1">
        <f t="array" ref="Z5788">LOOKUP(
    2,
    1/($A:$A=$A5788),
    $C:$C
)</f>
        <v>364.2</v>
      </c>
      <c r="AA5788" t="str">
        <f t="shared" si="1817"/>
        <v/>
      </c>
      <c r="AB5788" t="str">
        <f t="shared" si="1818"/>
        <v/>
      </c>
    </row>
    <row r="5789" spans="1:28" x14ac:dyDescent="0.3">
      <c r="A5789" s="2">
        <v>45992</v>
      </c>
      <c r="B5789" s="1">
        <v>0.52777777777777779</v>
      </c>
      <c r="C5789">
        <v>359.9</v>
      </c>
      <c r="D5789">
        <v>359.6</v>
      </c>
      <c r="E5789">
        <v>40067</v>
      </c>
      <c r="F5789" t="b">
        <f t="shared" si="1800"/>
        <v>0</v>
      </c>
      <c r="G5789" t="str">
        <f t="shared" si="1801"/>
        <v/>
      </c>
      <c r="H5789" t="str">
        <f t="shared" si="1802"/>
        <v/>
      </c>
      <c r="I5789">
        <f t="shared" si="1803"/>
        <v>362.4</v>
      </c>
      <c r="J5789">
        <f t="shared" si="1804"/>
        <v>361</v>
      </c>
      <c r="K5789">
        <f t="shared" si="1805"/>
        <v>1</v>
      </c>
      <c r="L5789" t="str">
        <f>IF(
    AND(
        K5789=1,
        COUNTIFS($A$2:A5789,A5789,$K$2:K5789,1)=1
    ),
    "ENTRY",
    ""
)</f>
        <v/>
      </c>
      <c r="M5789" t="str">
        <f t="shared" si="1806"/>
        <v/>
      </c>
      <c r="N5789" t="str">
        <f t="shared" si="1807"/>
        <v/>
      </c>
      <c r="O5789" t="str">
        <f t="shared" si="1808"/>
        <v/>
      </c>
      <c r="P5789" t="str">
        <f t="shared" si="1809"/>
        <v/>
      </c>
      <c r="Q5789" t="str">
        <f t="shared" si="1810"/>
        <v/>
      </c>
      <c r="R5789" t="str">
        <f t="shared" si="1811"/>
        <v/>
      </c>
      <c r="S5789" t="str">
        <f t="shared" si="1819"/>
        <v/>
      </c>
      <c r="U5789" t="str">
        <f t="shared" si="1812"/>
        <v/>
      </c>
      <c r="V5789" t="str">
        <f t="shared" si="1813"/>
        <v/>
      </c>
      <c r="W5789" t="str">
        <f t="shared" si="1814"/>
        <v/>
      </c>
      <c r="X5789" t="str">
        <f t="shared" si="1815"/>
        <v/>
      </c>
      <c r="Y5789" t="str">
        <f t="shared" si="1816"/>
        <v/>
      </c>
      <c r="Z5789" cm="1">
        <f t="array" ref="Z5789">LOOKUP(
    2,
    1/($A:$A=$A5789),
    $C:$C
)</f>
        <v>364.2</v>
      </c>
      <c r="AA5789" t="str">
        <f t="shared" si="1817"/>
        <v/>
      </c>
      <c r="AB5789" t="str">
        <f t="shared" si="1818"/>
        <v/>
      </c>
    </row>
    <row r="5790" spans="1:28" x14ac:dyDescent="0.3">
      <c r="A5790" s="2">
        <v>45992</v>
      </c>
      <c r="B5790" s="1">
        <v>0.53125</v>
      </c>
      <c r="C5790">
        <v>359.9</v>
      </c>
      <c r="D5790">
        <v>359.65</v>
      </c>
      <c r="E5790">
        <v>37915</v>
      </c>
      <c r="F5790" t="b">
        <f t="shared" si="1800"/>
        <v>0</v>
      </c>
      <c r="G5790" t="str">
        <f t="shared" si="1801"/>
        <v/>
      </c>
      <c r="H5790" t="str">
        <f t="shared" si="1802"/>
        <v/>
      </c>
      <c r="I5790">
        <f t="shared" si="1803"/>
        <v>362.4</v>
      </c>
      <c r="J5790">
        <f t="shared" si="1804"/>
        <v>361</v>
      </c>
      <c r="K5790">
        <f t="shared" si="1805"/>
        <v>1</v>
      </c>
      <c r="L5790" t="str">
        <f>IF(
    AND(
        K5790=1,
        COUNTIFS($A$2:A5790,A5790,$K$2:K5790,1)=1
    ),
    "ENTRY",
    ""
)</f>
        <v/>
      </c>
      <c r="M5790" t="str">
        <f t="shared" si="1806"/>
        <v/>
      </c>
      <c r="N5790" t="str">
        <f t="shared" si="1807"/>
        <v/>
      </c>
      <c r="O5790" t="str">
        <f t="shared" si="1808"/>
        <v/>
      </c>
      <c r="P5790" t="str">
        <f t="shared" si="1809"/>
        <v/>
      </c>
      <c r="Q5790" t="str">
        <f t="shared" si="1810"/>
        <v/>
      </c>
      <c r="R5790" t="str">
        <f t="shared" si="1811"/>
        <v/>
      </c>
      <c r="S5790" t="str">
        <f t="shared" si="1819"/>
        <v/>
      </c>
      <c r="U5790" t="str">
        <f t="shared" si="1812"/>
        <v/>
      </c>
      <c r="V5790" t="str">
        <f t="shared" si="1813"/>
        <v/>
      </c>
      <c r="W5790" t="str">
        <f t="shared" si="1814"/>
        <v/>
      </c>
      <c r="X5790" t="str">
        <f t="shared" si="1815"/>
        <v/>
      </c>
      <c r="Y5790" t="str">
        <f t="shared" si="1816"/>
        <v/>
      </c>
      <c r="Z5790" cm="1">
        <f t="array" ref="Z5790">LOOKUP(
    2,
    1/($A:$A=$A5790),
    $C:$C
)</f>
        <v>364.2</v>
      </c>
      <c r="AA5790" t="str">
        <f t="shared" si="1817"/>
        <v/>
      </c>
      <c r="AB5790" t="str">
        <f t="shared" si="1818"/>
        <v/>
      </c>
    </row>
    <row r="5791" spans="1:28" x14ac:dyDescent="0.3">
      <c r="A5791" s="2">
        <v>45992</v>
      </c>
      <c r="B5791" s="1">
        <v>0.53472222222222221</v>
      </c>
      <c r="C5791">
        <v>360.1</v>
      </c>
      <c r="D5791">
        <v>359.7</v>
      </c>
      <c r="E5791">
        <v>35045</v>
      </c>
      <c r="F5791" t="b">
        <f t="shared" si="1800"/>
        <v>0</v>
      </c>
      <c r="G5791" t="str">
        <f t="shared" si="1801"/>
        <v/>
      </c>
      <c r="H5791" t="str">
        <f t="shared" si="1802"/>
        <v/>
      </c>
      <c r="I5791">
        <f t="shared" si="1803"/>
        <v>362.4</v>
      </c>
      <c r="J5791">
        <f t="shared" si="1804"/>
        <v>361</v>
      </c>
      <c r="K5791">
        <f t="shared" si="1805"/>
        <v>1</v>
      </c>
      <c r="L5791" t="str">
        <f>IF(
    AND(
        K5791=1,
        COUNTIFS($A$2:A5791,A5791,$K$2:K5791,1)=1
    ),
    "ENTRY",
    ""
)</f>
        <v/>
      </c>
      <c r="M5791" t="str">
        <f t="shared" si="1806"/>
        <v/>
      </c>
      <c r="N5791" t="str">
        <f t="shared" si="1807"/>
        <v/>
      </c>
      <c r="O5791" t="str">
        <f t="shared" si="1808"/>
        <v/>
      </c>
      <c r="P5791" t="str">
        <f t="shared" si="1809"/>
        <v/>
      </c>
      <c r="Q5791" t="str">
        <f t="shared" si="1810"/>
        <v/>
      </c>
      <c r="R5791" t="str">
        <f t="shared" si="1811"/>
        <v/>
      </c>
      <c r="S5791" t="str">
        <f t="shared" si="1819"/>
        <v/>
      </c>
      <c r="U5791" t="str">
        <f t="shared" si="1812"/>
        <v/>
      </c>
      <c r="V5791" t="str">
        <f t="shared" si="1813"/>
        <v/>
      </c>
      <c r="W5791" t="str">
        <f t="shared" si="1814"/>
        <v/>
      </c>
      <c r="X5791" t="str">
        <f t="shared" si="1815"/>
        <v/>
      </c>
      <c r="Y5791" t="str">
        <f t="shared" si="1816"/>
        <v/>
      </c>
      <c r="Z5791" cm="1">
        <f t="array" ref="Z5791">LOOKUP(
    2,
    1/($A:$A=$A5791),
    $C:$C
)</f>
        <v>364.2</v>
      </c>
      <c r="AA5791" t="str">
        <f t="shared" si="1817"/>
        <v/>
      </c>
      <c r="AB5791" t="str">
        <f t="shared" si="1818"/>
        <v/>
      </c>
    </row>
    <row r="5792" spans="1:28" x14ac:dyDescent="0.3">
      <c r="A5792" s="2">
        <v>45992</v>
      </c>
      <c r="B5792" s="1">
        <v>0.53819444444444442</v>
      </c>
      <c r="C5792">
        <v>360.1</v>
      </c>
      <c r="D5792">
        <v>359.75</v>
      </c>
      <c r="E5792">
        <v>48329</v>
      </c>
      <c r="F5792" t="b">
        <f t="shared" si="1800"/>
        <v>0</v>
      </c>
      <c r="G5792" t="str">
        <f t="shared" si="1801"/>
        <v/>
      </c>
      <c r="H5792" t="str">
        <f t="shared" si="1802"/>
        <v/>
      </c>
      <c r="I5792">
        <f t="shared" si="1803"/>
        <v>362.4</v>
      </c>
      <c r="J5792">
        <f t="shared" si="1804"/>
        <v>361</v>
      </c>
      <c r="K5792">
        <f t="shared" si="1805"/>
        <v>1</v>
      </c>
      <c r="L5792" t="str">
        <f>IF(
    AND(
        K5792=1,
        COUNTIFS($A$2:A5792,A5792,$K$2:K5792,1)=1
    ),
    "ENTRY",
    ""
)</f>
        <v/>
      </c>
      <c r="M5792" t="str">
        <f t="shared" si="1806"/>
        <v/>
      </c>
      <c r="N5792" t="str">
        <f t="shared" si="1807"/>
        <v/>
      </c>
      <c r="O5792" t="str">
        <f t="shared" si="1808"/>
        <v/>
      </c>
      <c r="P5792" t="str">
        <f t="shared" si="1809"/>
        <v/>
      </c>
      <c r="Q5792" t="str">
        <f t="shared" si="1810"/>
        <v/>
      </c>
      <c r="R5792" t="str">
        <f t="shared" si="1811"/>
        <v/>
      </c>
      <c r="S5792" t="str">
        <f t="shared" si="1819"/>
        <v/>
      </c>
      <c r="U5792" t="str">
        <f t="shared" si="1812"/>
        <v/>
      </c>
      <c r="V5792" t="str">
        <f t="shared" si="1813"/>
        <v/>
      </c>
      <c r="W5792" t="str">
        <f t="shared" si="1814"/>
        <v/>
      </c>
      <c r="X5792" t="str">
        <f t="shared" si="1815"/>
        <v/>
      </c>
      <c r="Y5792" t="str">
        <f t="shared" si="1816"/>
        <v/>
      </c>
      <c r="Z5792" cm="1">
        <f t="array" ref="Z5792">LOOKUP(
    2,
    1/($A:$A=$A5792),
    $C:$C
)</f>
        <v>364.2</v>
      </c>
      <c r="AA5792" t="str">
        <f t="shared" si="1817"/>
        <v/>
      </c>
      <c r="AB5792" t="str">
        <f t="shared" si="1818"/>
        <v/>
      </c>
    </row>
    <row r="5793" spans="1:28" x14ac:dyDescent="0.3">
      <c r="A5793" s="2">
        <v>45992</v>
      </c>
      <c r="B5793" s="1">
        <v>0.54166666666666663</v>
      </c>
      <c r="C5793">
        <v>360.15</v>
      </c>
      <c r="D5793">
        <v>359.75</v>
      </c>
      <c r="E5793">
        <v>32360</v>
      </c>
      <c r="F5793" t="b">
        <f t="shared" si="1800"/>
        <v>0</v>
      </c>
      <c r="G5793" t="str">
        <f t="shared" si="1801"/>
        <v/>
      </c>
      <c r="H5793" t="str">
        <f t="shared" si="1802"/>
        <v/>
      </c>
      <c r="I5793">
        <f t="shared" si="1803"/>
        <v>362.4</v>
      </c>
      <c r="J5793">
        <f t="shared" si="1804"/>
        <v>361</v>
      </c>
      <c r="K5793">
        <f t="shared" si="1805"/>
        <v>1</v>
      </c>
      <c r="L5793" t="str">
        <f>IF(
    AND(
        K5793=1,
        COUNTIFS($A$2:A5793,A5793,$K$2:K5793,1)=1
    ),
    "ENTRY",
    ""
)</f>
        <v/>
      </c>
      <c r="M5793" t="str">
        <f t="shared" si="1806"/>
        <v/>
      </c>
      <c r="N5793" t="str">
        <f t="shared" si="1807"/>
        <v/>
      </c>
      <c r="O5793" t="str">
        <f t="shared" si="1808"/>
        <v/>
      </c>
      <c r="P5793" t="str">
        <f t="shared" si="1809"/>
        <v/>
      </c>
      <c r="Q5793" t="str">
        <f t="shared" si="1810"/>
        <v/>
      </c>
      <c r="R5793" t="str">
        <f t="shared" si="1811"/>
        <v/>
      </c>
      <c r="S5793" t="str">
        <f t="shared" si="1819"/>
        <v/>
      </c>
      <c r="U5793" t="str">
        <f t="shared" si="1812"/>
        <v/>
      </c>
      <c r="V5793" t="str">
        <f t="shared" si="1813"/>
        <v/>
      </c>
      <c r="W5793" t="str">
        <f t="shared" si="1814"/>
        <v/>
      </c>
      <c r="X5793" t="str">
        <f t="shared" si="1815"/>
        <v/>
      </c>
      <c r="Y5793" t="str">
        <f t="shared" si="1816"/>
        <v/>
      </c>
      <c r="Z5793" cm="1">
        <f t="array" ref="Z5793">LOOKUP(
    2,
    1/($A:$A=$A5793),
    $C:$C
)</f>
        <v>364.2</v>
      </c>
      <c r="AA5793" t="str">
        <f t="shared" si="1817"/>
        <v/>
      </c>
      <c r="AB5793" t="str">
        <f t="shared" si="1818"/>
        <v/>
      </c>
    </row>
    <row r="5794" spans="1:28" x14ac:dyDescent="0.3">
      <c r="A5794" s="2">
        <v>45992</v>
      </c>
      <c r="B5794" s="1">
        <v>0.54513888888888884</v>
      </c>
      <c r="C5794">
        <v>360</v>
      </c>
      <c r="D5794">
        <v>359.75</v>
      </c>
      <c r="E5794">
        <v>49404</v>
      </c>
      <c r="F5794" t="b">
        <f t="shared" si="1800"/>
        <v>0</v>
      </c>
      <c r="G5794" t="str">
        <f t="shared" si="1801"/>
        <v/>
      </c>
      <c r="H5794" t="str">
        <f t="shared" si="1802"/>
        <v/>
      </c>
      <c r="I5794">
        <f t="shared" si="1803"/>
        <v>362.4</v>
      </c>
      <c r="J5794">
        <f t="shared" si="1804"/>
        <v>361</v>
      </c>
      <c r="K5794">
        <f t="shared" si="1805"/>
        <v>1</v>
      </c>
      <c r="L5794" t="str">
        <f>IF(
    AND(
        K5794=1,
        COUNTIFS($A$2:A5794,A5794,$K$2:K5794,1)=1
    ),
    "ENTRY",
    ""
)</f>
        <v/>
      </c>
      <c r="M5794" t="str">
        <f t="shared" si="1806"/>
        <v/>
      </c>
      <c r="N5794" t="str">
        <f t="shared" si="1807"/>
        <v/>
      </c>
      <c r="O5794" t="str">
        <f t="shared" si="1808"/>
        <v/>
      </c>
      <c r="P5794" t="str">
        <f t="shared" si="1809"/>
        <v/>
      </c>
      <c r="Q5794" t="str">
        <f t="shared" si="1810"/>
        <v/>
      </c>
      <c r="R5794" t="str">
        <f t="shared" si="1811"/>
        <v/>
      </c>
      <c r="S5794" t="str">
        <f t="shared" si="1819"/>
        <v/>
      </c>
      <c r="U5794" t="str">
        <f t="shared" si="1812"/>
        <v/>
      </c>
      <c r="V5794" t="str">
        <f t="shared" si="1813"/>
        <v/>
      </c>
      <c r="W5794" t="str">
        <f t="shared" si="1814"/>
        <v/>
      </c>
      <c r="X5794" t="str">
        <f t="shared" si="1815"/>
        <v/>
      </c>
      <c r="Y5794" t="str">
        <f t="shared" si="1816"/>
        <v/>
      </c>
      <c r="Z5794" cm="1">
        <f t="array" ref="Z5794">LOOKUP(
    2,
    1/($A:$A=$A5794),
    $C:$C
)</f>
        <v>364.2</v>
      </c>
      <c r="AA5794" t="str">
        <f t="shared" si="1817"/>
        <v/>
      </c>
      <c r="AB5794" t="str">
        <f t="shared" si="1818"/>
        <v/>
      </c>
    </row>
    <row r="5795" spans="1:28" x14ac:dyDescent="0.3">
      <c r="A5795" s="2">
        <v>45992</v>
      </c>
      <c r="B5795" s="1">
        <v>0.54861111111111116</v>
      </c>
      <c r="C5795">
        <v>360.7</v>
      </c>
      <c r="D5795">
        <v>359.8</v>
      </c>
      <c r="E5795">
        <v>74506</v>
      </c>
      <c r="F5795" t="b">
        <f t="shared" si="1800"/>
        <v>0</v>
      </c>
      <c r="G5795" t="str">
        <f t="shared" si="1801"/>
        <v/>
      </c>
      <c r="H5795" t="str">
        <f t="shared" si="1802"/>
        <v/>
      </c>
      <c r="I5795">
        <f t="shared" si="1803"/>
        <v>362.4</v>
      </c>
      <c r="J5795">
        <f t="shared" si="1804"/>
        <v>361</v>
      </c>
      <c r="K5795">
        <f t="shared" si="1805"/>
        <v>1</v>
      </c>
      <c r="L5795" t="str">
        <f>IF(
    AND(
        K5795=1,
        COUNTIFS($A$2:A5795,A5795,$K$2:K5795,1)=1
    ),
    "ENTRY",
    ""
)</f>
        <v/>
      </c>
      <c r="M5795" t="str">
        <f t="shared" si="1806"/>
        <v/>
      </c>
      <c r="N5795" t="str">
        <f t="shared" si="1807"/>
        <v/>
      </c>
      <c r="O5795" t="str">
        <f t="shared" si="1808"/>
        <v/>
      </c>
      <c r="P5795" t="str">
        <f t="shared" si="1809"/>
        <v/>
      </c>
      <c r="Q5795" t="str">
        <f t="shared" si="1810"/>
        <v/>
      </c>
      <c r="R5795" t="str">
        <f t="shared" si="1811"/>
        <v/>
      </c>
      <c r="S5795" t="str">
        <f t="shared" si="1819"/>
        <v/>
      </c>
      <c r="U5795" t="str">
        <f t="shared" si="1812"/>
        <v/>
      </c>
      <c r="V5795" t="str">
        <f t="shared" si="1813"/>
        <v/>
      </c>
      <c r="W5795" t="str">
        <f t="shared" si="1814"/>
        <v/>
      </c>
      <c r="X5795" t="str">
        <f t="shared" si="1815"/>
        <v/>
      </c>
      <c r="Y5795" t="str">
        <f t="shared" si="1816"/>
        <v/>
      </c>
      <c r="Z5795" cm="1">
        <f t="array" ref="Z5795">LOOKUP(
    2,
    1/($A:$A=$A5795),
    $C:$C
)</f>
        <v>364.2</v>
      </c>
      <c r="AA5795" t="str">
        <f t="shared" si="1817"/>
        <v/>
      </c>
      <c r="AB5795" t="str">
        <f t="shared" si="1818"/>
        <v/>
      </c>
    </row>
    <row r="5796" spans="1:28" x14ac:dyDescent="0.3">
      <c r="A5796" s="2">
        <v>45992</v>
      </c>
      <c r="B5796" s="1">
        <v>0.55208333333333337</v>
      </c>
      <c r="C5796">
        <v>361.15</v>
      </c>
      <c r="D5796">
        <v>360.6</v>
      </c>
      <c r="E5796">
        <v>63683</v>
      </c>
      <c r="F5796" t="b">
        <f t="shared" si="1800"/>
        <v>0</v>
      </c>
      <c r="G5796" t="str">
        <f t="shared" si="1801"/>
        <v/>
      </c>
      <c r="H5796" t="str">
        <f t="shared" si="1802"/>
        <v/>
      </c>
      <c r="I5796">
        <f t="shared" si="1803"/>
        <v>362.4</v>
      </c>
      <c r="J5796">
        <f t="shared" si="1804"/>
        <v>361</v>
      </c>
      <c r="K5796">
        <f t="shared" si="1805"/>
        <v>1</v>
      </c>
      <c r="L5796" t="str">
        <f>IF(
    AND(
        K5796=1,
        COUNTIFS($A$2:A5796,A5796,$K$2:K5796,1)=1
    ),
    "ENTRY",
    ""
)</f>
        <v/>
      </c>
      <c r="M5796" t="str">
        <f t="shared" si="1806"/>
        <v/>
      </c>
      <c r="N5796" t="str">
        <f t="shared" si="1807"/>
        <v/>
      </c>
      <c r="O5796" t="str">
        <f t="shared" si="1808"/>
        <v/>
      </c>
      <c r="P5796" t="str">
        <f t="shared" si="1809"/>
        <v/>
      </c>
      <c r="Q5796" t="str">
        <f t="shared" si="1810"/>
        <v/>
      </c>
      <c r="R5796" t="str">
        <f t="shared" si="1811"/>
        <v/>
      </c>
      <c r="S5796" t="str">
        <f t="shared" si="1819"/>
        <v/>
      </c>
      <c r="U5796" t="str">
        <f t="shared" si="1812"/>
        <v/>
      </c>
      <c r="V5796" t="str">
        <f t="shared" si="1813"/>
        <v/>
      </c>
      <c r="W5796" t="str">
        <f t="shared" si="1814"/>
        <v/>
      </c>
      <c r="X5796" t="str">
        <f t="shared" si="1815"/>
        <v/>
      </c>
      <c r="Y5796" t="str">
        <f t="shared" si="1816"/>
        <v/>
      </c>
      <c r="Z5796" cm="1">
        <f t="array" ref="Z5796">LOOKUP(
    2,
    1/($A:$A=$A5796),
    $C:$C
)</f>
        <v>364.2</v>
      </c>
      <c r="AA5796" t="str">
        <f t="shared" si="1817"/>
        <v/>
      </c>
      <c r="AB5796" t="str">
        <f t="shared" si="1818"/>
        <v/>
      </c>
    </row>
    <row r="5797" spans="1:28" x14ac:dyDescent="0.3">
      <c r="A5797" s="2">
        <v>45992</v>
      </c>
      <c r="B5797" s="1">
        <v>0.55555555555555558</v>
      </c>
      <c r="C5797">
        <v>361.1</v>
      </c>
      <c r="D5797">
        <v>360.45</v>
      </c>
      <c r="E5797">
        <v>139169</v>
      </c>
      <c r="F5797" t="b">
        <f t="shared" si="1800"/>
        <v>0</v>
      </c>
      <c r="G5797" t="str">
        <f t="shared" si="1801"/>
        <v/>
      </c>
      <c r="H5797" t="str">
        <f t="shared" si="1802"/>
        <v/>
      </c>
      <c r="I5797">
        <f t="shared" si="1803"/>
        <v>362.4</v>
      </c>
      <c r="J5797">
        <f t="shared" si="1804"/>
        <v>361</v>
      </c>
      <c r="K5797">
        <f t="shared" si="1805"/>
        <v>1</v>
      </c>
      <c r="L5797" t="str">
        <f>IF(
    AND(
        K5797=1,
        COUNTIFS($A$2:A5797,A5797,$K$2:K5797,1)=1
    ),
    "ENTRY",
    ""
)</f>
        <v/>
      </c>
      <c r="M5797" t="str">
        <f t="shared" si="1806"/>
        <v/>
      </c>
      <c r="N5797" t="str">
        <f t="shared" si="1807"/>
        <v/>
      </c>
      <c r="O5797" t="str">
        <f t="shared" si="1808"/>
        <v/>
      </c>
      <c r="P5797" t="str">
        <f t="shared" si="1809"/>
        <v/>
      </c>
      <c r="Q5797" t="str">
        <f t="shared" si="1810"/>
        <v/>
      </c>
      <c r="R5797" t="str">
        <f t="shared" si="1811"/>
        <v/>
      </c>
      <c r="S5797" t="str">
        <f t="shared" si="1819"/>
        <v/>
      </c>
      <c r="U5797" t="str">
        <f t="shared" si="1812"/>
        <v/>
      </c>
      <c r="V5797" t="str">
        <f t="shared" si="1813"/>
        <v/>
      </c>
      <c r="W5797" t="str">
        <f t="shared" si="1814"/>
        <v/>
      </c>
      <c r="X5797" t="str">
        <f t="shared" si="1815"/>
        <v/>
      </c>
      <c r="Y5797" t="str">
        <f t="shared" si="1816"/>
        <v/>
      </c>
      <c r="Z5797" cm="1">
        <f t="array" ref="Z5797">LOOKUP(
    2,
    1/($A:$A=$A5797),
    $C:$C
)</f>
        <v>364.2</v>
      </c>
      <c r="AA5797" t="str">
        <f t="shared" si="1817"/>
        <v/>
      </c>
      <c r="AB5797" t="str">
        <f t="shared" si="1818"/>
        <v/>
      </c>
    </row>
    <row r="5798" spans="1:28" x14ac:dyDescent="0.3">
      <c r="A5798" s="2">
        <v>45992</v>
      </c>
      <c r="B5798" s="1">
        <v>0.55902777777777779</v>
      </c>
      <c r="C5798">
        <v>361.15</v>
      </c>
      <c r="D5798">
        <v>360.65</v>
      </c>
      <c r="E5798">
        <v>95986</v>
      </c>
      <c r="F5798" t="b">
        <f t="shared" si="1800"/>
        <v>0</v>
      </c>
      <c r="G5798" t="str">
        <f t="shared" si="1801"/>
        <v/>
      </c>
      <c r="H5798" t="str">
        <f t="shared" si="1802"/>
        <v/>
      </c>
      <c r="I5798">
        <f t="shared" si="1803"/>
        <v>362.4</v>
      </c>
      <c r="J5798">
        <f t="shared" si="1804"/>
        <v>361</v>
      </c>
      <c r="K5798">
        <f t="shared" si="1805"/>
        <v>1</v>
      </c>
      <c r="L5798" t="str">
        <f>IF(
    AND(
        K5798=1,
        COUNTIFS($A$2:A5798,A5798,$K$2:K5798,1)=1
    ),
    "ENTRY",
    ""
)</f>
        <v/>
      </c>
      <c r="M5798" t="str">
        <f t="shared" si="1806"/>
        <v/>
      </c>
      <c r="N5798" t="str">
        <f t="shared" si="1807"/>
        <v/>
      </c>
      <c r="O5798" t="str">
        <f t="shared" si="1808"/>
        <v/>
      </c>
      <c r="P5798" t="str">
        <f t="shared" si="1809"/>
        <v/>
      </c>
      <c r="Q5798" t="str">
        <f t="shared" si="1810"/>
        <v/>
      </c>
      <c r="R5798" t="str">
        <f t="shared" si="1811"/>
        <v/>
      </c>
      <c r="S5798" t="str">
        <f t="shared" si="1819"/>
        <v/>
      </c>
      <c r="U5798" t="str">
        <f t="shared" si="1812"/>
        <v/>
      </c>
      <c r="V5798" t="str">
        <f t="shared" si="1813"/>
        <v/>
      </c>
      <c r="W5798" t="str">
        <f t="shared" si="1814"/>
        <v/>
      </c>
      <c r="X5798" t="str">
        <f t="shared" si="1815"/>
        <v/>
      </c>
      <c r="Y5798" t="str">
        <f t="shared" si="1816"/>
        <v/>
      </c>
      <c r="Z5798" cm="1">
        <f t="array" ref="Z5798">LOOKUP(
    2,
    1/($A:$A=$A5798),
    $C:$C
)</f>
        <v>364.2</v>
      </c>
      <c r="AA5798" t="str">
        <f t="shared" si="1817"/>
        <v/>
      </c>
      <c r="AB5798" t="str">
        <f t="shared" si="1818"/>
        <v/>
      </c>
    </row>
    <row r="5799" spans="1:28" x14ac:dyDescent="0.3">
      <c r="A5799" s="2">
        <v>45992</v>
      </c>
      <c r="B5799" s="1">
        <v>0.5625</v>
      </c>
      <c r="C5799">
        <v>361.15</v>
      </c>
      <c r="D5799">
        <v>360.7</v>
      </c>
      <c r="E5799">
        <v>131522</v>
      </c>
      <c r="F5799" t="b">
        <f t="shared" si="1800"/>
        <v>0</v>
      </c>
      <c r="G5799" t="str">
        <f t="shared" si="1801"/>
        <v/>
      </c>
      <c r="H5799" t="str">
        <f t="shared" si="1802"/>
        <v/>
      </c>
      <c r="I5799">
        <f t="shared" si="1803"/>
        <v>362.4</v>
      </c>
      <c r="J5799">
        <f t="shared" si="1804"/>
        <v>361</v>
      </c>
      <c r="K5799">
        <f t="shared" si="1805"/>
        <v>1</v>
      </c>
      <c r="L5799" t="str">
        <f>IF(
    AND(
        K5799=1,
        COUNTIFS($A$2:A5799,A5799,$K$2:K5799,1)=1
    ),
    "ENTRY",
    ""
)</f>
        <v/>
      </c>
      <c r="M5799" t="str">
        <f t="shared" si="1806"/>
        <v/>
      </c>
      <c r="N5799" t="str">
        <f t="shared" si="1807"/>
        <v/>
      </c>
      <c r="O5799" t="str">
        <f t="shared" si="1808"/>
        <v/>
      </c>
      <c r="P5799" t="str">
        <f t="shared" si="1809"/>
        <v/>
      </c>
      <c r="Q5799" t="str">
        <f t="shared" si="1810"/>
        <v/>
      </c>
      <c r="R5799" t="str">
        <f t="shared" si="1811"/>
        <v/>
      </c>
      <c r="S5799" t="str">
        <f t="shared" si="1819"/>
        <v/>
      </c>
      <c r="U5799" t="str">
        <f t="shared" si="1812"/>
        <v/>
      </c>
      <c r="V5799" t="str">
        <f t="shared" si="1813"/>
        <v/>
      </c>
      <c r="W5799" t="str">
        <f t="shared" si="1814"/>
        <v/>
      </c>
      <c r="X5799" t="str">
        <f t="shared" si="1815"/>
        <v/>
      </c>
      <c r="Y5799" t="str">
        <f t="shared" si="1816"/>
        <v/>
      </c>
      <c r="Z5799" cm="1">
        <f t="array" ref="Z5799">LOOKUP(
    2,
    1/($A:$A=$A5799),
    $C:$C
)</f>
        <v>364.2</v>
      </c>
      <c r="AA5799" t="str">
        <f t="shared" si="1817"/>
        <v/>
      </c>
      <c r="AB5799" t="str">
        <f t="shared" si="1818"/>
        <v/>
      </c>
    </row>
    <row r="5800" spans="1:28" x14ac:dyDescent="0.3">
      <c r="A5800" s="2">
        <v>45992</v>
      </c>
      <c r="B5800" s="1">
        <v>0.56597222222222221</v>
      </c>
      <c r="C5800">
        <v>362</v>
      </c>
      <c r="D5800">
        <v>360.9</v>
      </c>
      <c r="E5800">
        <v>307544</v>
      </c>
      <c r="F5800" t="b">
        <f t="shared" si="1800"/>
        <v>0</v>
      </c>
      <c r="G5800" t="str">
        <f t="shared" si="1801"/>
        <v/>
      </c>
      <c r="H5800" t="str">
        <f t="shared" si="1802"/>
        <v/>
      </c>
      <c r="I5800">
        <f t="shared" si="1803"/>
        <v>362.4</v>
      </c>
      <c r="J5800">
        <f t="shared" si="1804"/>
        <v>361</v>
      </c>
      <c r="K5800">
        <f t="shared" si="1805"/>
        <v>1</v>
      </c>
      <c r="L5800" t="str">
        <f>IF(
    AND(
        K5800=1,
        COUNTIFS($A$2:A5800,A5800,$K$2:K5800,1)=1
    ),
    "ENTRY",
    ""
)</f>
        <v/>
      </c>
      <c r="M5800" t="str">
        <f t="shared" si="1806"/>
        <v/>
      </c>
      <c r="N5800" t="str">
        <f t="shared" si="1807"/>
        <v/>
      </c>
      <c r="O5800" t="str">
        <f t="shared" si="1808"/>
        <v/>
      </c>
      <c r="P5800" t="str">
        <f t="shared" si="1809"/>
        <v/>
      </c>
      <c r="Q5800" t="str">
        <f t="shared" si="1810"/>
        <v/>
      </c>
      <c r="R5800" t="str">
        <f t="shared" si="1811"/>
        <v/>
      </c>
      <c r="S5800" t="str">
        <f t="shared" si="1819"/>
        <v/>
      </c>
      <c r="U5800" t="str">
        <f t="shared" si="1812"/>
        <v/>
      </c>
      <c r="V5800" t="str">
        <f t="shared" si="1813"/>
        <v/>
      </c>
      <c r="W5800" t="str">
        <f t="shared" si="1814"/>
        <v/>
      </c>
      <c r="X5800" t="str">
        <f t="shared" si="1815"/>
        <v/>
      </c>
      <c r="Y5800" t="str">
        <f t="shared" si="1816"/>
        <v/>
      </c>
      <c r="Z5800" cm="1">
        <f t="array" ref="Z5800">LOOKUP(
    2,
    1/($A:$A=$A5800),
    $C:$C
)</f>
        <v>364.2</v>
      </c>
      <c r="AA5800" t="str">
        <f t="shared" si="1817"/>
        <v/>
      </c>
      <c r="AB5800" t="str">
        <f t="shared" si="1818"/>
        <v/>
      </c>
    </row>
    <row r="5801" spans="1:28" x14ac:dyDescent="0.3">
      <c r="A5801" s="2">
        <v>45992</v>
      </c>
      <c r="B5801" s="1">
        <v>0.56944444444444442</v>
      </c>
      <c r="C5801">
        <v>362.4</v>
      </c>
      <c r="D5801">
        <v>361.5</v>
      </c>
      <c r="E5801">
        <v>171618</v>
      </c>
      <c r="F5801" t="b">
        <f t="shared" si="1800"/>
        <v>0</v>
      </c>
      <c r="G5801" t="str">
        <f t="shared" si="1801"/>
        <v/>
      </c>
      <c r="H5801" t="str">
        <f t="shared" si="1802"/>
        <v/>
      </c>
      <c r="I5801">
        <f t="shared" si="1803"/>
        <v>362.4</v>
      </c>
      <c r="J5801">
        <f t="shared" si="1804"/>
        <v>361</v>
      </c>
      <c r="K5801">
        <f t="shared" si="1805"/>
        <v>1</v>
      </c>
      <c r="L5801" t="str">
        <f>IF(
    AND(
        K5801=1,
        COUNTIFS($A$2:A5801,A5801,$K$2:K5801,1)=1
    ),
    "ENTRY",
    ""
)</f>
        <v/>
      </c>
      <c r="M5801" t="str">
        <f t="shared" si="1806"/>
        <v/>
      </c>
      <c r="N5801" t="str">
        <f t="shared" si="1807"/>
        <v/>
      </c>
      <c r="O5801" t="str">
        <f t="shared" si="1808"/>
        <v/>
      </c>
      <c r="P5801" t="str">
        <f t="shared" si="1809"/>
        <v/>
      </c>
      <c r="Q5801" t="str">
        <f t="shared" si="1810"/>
        <v/>
      </c>
      <c r="R5801" t="str">
        <f t="shared" si="1811"/>
        <v/>
      </c>
      <c r="S5801" t="str">
        <f t="shared" si="1819"/>
        <v/>
      </c>
      <c r="U5801" t="str">
        <f t="shared" si="1812"/>
        <v/>
      </c>
      <c r="V5801" t="str">
        <f t="shared" si="1813"/>
        <v/>
      </c>
      <c r="W5801" t="str">
        <f t="shared" si="1814"/>
        <v/>
      </c>
      <c r="X5801" t="str">
        <f t="shared" si="1815"/>
        <v/>
      </c>
      <c r="Y5801" t="str">
        <f t="shared" si="1816"/>
        <v/>
      </c>
      <c r="Z5801" cm="1">
        <f t="array" ref="Z5801">LOOKUP(
    2,
    1/($A:$A=$A5801),
    $C:$C
)</f>
        <v>364.2</v>
      </c>
      <c r="AA5801" t="str">
        <f t="shared" si="1817"/>
        <v/>
      </c>
      <c r="AB5801" t="str">
        <f t="shared" si="1818"/>
        <v/>
      </c>
    </row>
    <row r="5802" spans="1:28" x14ac:dyDescent="0.3">
      <c r="A5802" s="2">
        <v>45992</v>
      </c>
      <c r="B5802" s="1">
        <v>0.57291666666666663</v>
      </c>
      <c r="C5802">
        <v>362.4</v>
      </c>
      <c r="D5802">
        <v>361.4</v>
      </c>
      <c r="E5802">
        <v>81418</v>
      </c>
      <c r="F5802" t="b">
        <f t="shared" si="1800"/>
        <v>0</v>
      </c>
      <c r="G5802" t="str">
        <f t="shared" si="1801"/>
        <v/>
      </c>
      <c r="H5802" t="str">
        <f t="shared" si="1802"/>
        <v/>
      </c>
      <c r="I5802">
        <f t="shared" si="1803"/>
        <v>362.4</v>
      </c>
      <c r="J5802">
        <f t="shared" si="1804"/>
        <v>361</v>
      </c>
      <c r="K5802">
        <f t="shared" si="1805"/>
        <v>1</v>
      </c>
      <c r="L5802" t="str">
        <f>IF(
    AND(
        K5802=1,
        COUNTIFS($A$2:A5802,A5802,$K$2:K5802,1)=1
    ),
    "ENTRY",
    ""
)</f>
        <v/>
      </c>
      <c r="M5802" t="str">
        <f t="shared" si="1806"/>
        <v/>
      </c>
      <c r="N5802" t="str">
        <f t="shared" si="1807"/>
        <v/>
      </c>
      <c r="O5802" t="str">
        <f t="shared" si="1808"/>
        <v/>
      </c>
      <c r="P5802" t="str">
        <f t="shared" si="1809"/>
        <v/>
      </c>
      <c r="Q5802" t="str">
        <f t="shared" si="1810"/>
        <v/>
      </c>
      <c r="R5802" t="str">
        <f t="shared" si="1811"/>
        <v/>
      </c>
      <c r="S5802" t="str">
        <f t="shared" si="1819"/>
        <v/>
      </c>
      <c r="U5802" t="str">
        <f t="shared" si="1812"/>
        <v/>
      </c>
      <c r="V5802" t="str">
        <f t="shared" si="1813"/>
        <v/>
      </c>
      <c r="W5802" t="str">
        <f t="shared" si="1814"/>
        <v/>
      </c>
      <c r="X5802" t="str">
        <f t="shared" si="1815"/>
        <v/>
      </c>
      <c r="Y5802" t="str">
        <f t="shared" si="1816"/>
        <v/>
      </c>
      <c r="Z5802" cm="1">
        <f t="array" ref="Z5802">LOOKUP(
    2,
    1/($A:$A=$A5802),
    $C:$C
)</f>
        <v>364.2</v>
      </c>
      <c r="AA5802" t="str">
        <f t="shared" si="1817"/>
        <v/>
      </c>
      <c r="AB5802" t="str">
        <f t="shared" si="1818"/>
        <v/>
      </c>
    </row>
    <row r="5803" spans="1:28" x14ac:dyDescent="0.3">
      <c r="A5803" s="2">
        <v>45992</v>
      </c>
      <c r="B5803" s="1">
        <v>0.57638888888888884</v>
      </c>
      <c r="C5803">
        <v>362.65</v>
      </c>
      <c r="D5803">
        <v>361.8</v>
      </c>
      <c r="E5803">
        <v>166694</v>
      </c>
      <c r="F5803" t="b">
        <f t="shared" si="1800"/>
        <v>0</v>
      </c>
      <c r="G5803" t="str">
        <f t="shared" si="1801"/>
        <v/>
      </c>
      <c r="H5803" t="str">
        <f t="shared" si="1802"/>
        <v/>
      </c>
      <c r="I5803">
        <f t="shared" si="1803"/>
        <v>362.4</v>
      </c>
      <c r="J5803">
        <f t="shared" si="1804"/>
        <v>361</v>
      </c>
      <c r="K5803">
        <f t="shared" si="1805"/>
        <v>1</v>
      </c>
      <c r="L5803" t="str">
        <f>IF(
    AND(
        K5803=1,
        COUNTIFS($A$2:A5803,A5803,$K$2:K5803,1)=1
    ),
    "ENTRY",
    ""
)</f>
        <v/>
      </c>
      <c r="M5803" t="str">
        <f t="shared" si="1806"/>
        <v/>
      </c>
      <c r="N5803" t="str">
        <f t="shared" si="1807"/>
        <v/>
      </c>
      <c r="O5803" t="str">
        <f t="shared" si="1808"/>
        <v/>
      </c>
      <c r="P5803" t="str">
        <f t="shared" si="1809"/>
        <v/>
      </c>
      <c r="Q5803" t="str">
        <f t="shared" si="1810"/>
        <v/>
      </c>
      <c r="R5803" t="str">
        <f t="shared" si="1811"/>
        <v/>
      </c>
      <c r="S5803" t="str">
        <f t="shared" si="1819"/>
        <v/>
      </c>
      <c r="U5803" t="str">
        <f t="shared" si="1812"/>
        <v/>
      </c>
      <c r="V5803" t="str">
        <f t="shared" si="1813"/>
        <v/>
      </c>
      <c r="W5803" t="str">
        <f t="shared" si="1814"/>
        <v/>
      </c>
      <c r="X5803" t="str">
        <f t="shared" si="1815"/>
        <v/>
      </c>
      <c r="Y5803" t="str">
        <f t="shared" si="1816"/>
        <v/>
      </c>
      <c r="Z5803" cm="1">
        <f t="array" ref="Z5803">LOOKUP(
    2,
    1/($A:$A=$A5803),
    $C:$C
)</f>
        <v>364.2</v>
      </c>
      <c r="AA5803" t="str">
        <f t="shared" si="1817"/>
        <v/>
      </c>
      <c r="AB5803" t="str">
        <f t="shared" si="1818"/>
        <v/>
      </c>
    </row>
    <row r="5804" spans="1:28" x14ac:dyDescent="0.3">
      <c r="A5804" s="2">
        <v>45992</v>
      </c>
      <c r="B5804" s="1">
        <v>0.57986111111111116</v>
      </c>
      <c r="C5804">
        <v>363.95</v>
      </c>
      <c r="D5804">
        <v>362</v>
      </c>
      <c r="E5804">
        <v>530543</v>
      </c>
      <c r="F5804" t="b">
        <f t="shared" si="1800"/>
        <v>0</v>
      </c>
      <c r="G5804" t="str">
        <f t="shared" si="1801"/>
        <v/>
      </c>
      <c r="H5804" t="str">
        <f t="shared" si="1802"/>
        <v/>
      </c>
      <c r="I5804">
        <f t="shared" si="1803"/>
        <v>362.4</v>
      </c>
      <c r="J5804">
        <f t="shared" si="1804"/>
        <v>361</v>
      </c>
      <c r="K5804">
        <f t="shared" si="1805"/>
        <v>1</v>
      </c>
      <c r="L5804" t="str">
        <f>IF(
    AND(
        K5804=1,
        COUNTIFS($A$2:A5804,A5804,$K$2:K5804,1)=1
    ),
    "ENTRY",
    ""
)</f>
        <v/>
      </c>
      <c r="M5804" t="str">
        <f t="shared" si="1806"/>
        <v/>
      </c>
      <c r="N5804" t="str">
        <f t="shared" si="1807"/>
        <v/>
      </c>
      <c r="O5804" t="str">
        <f t="shared" si="1808"/>
        <v/>
      </c>
      <c r="P5804" t="str">
        <f t="shared" si="1809"/>
        <v/>
      </c>
      <c r="Q5804" t="str">
        <f t="shared" si="1810"/>
        <v/>
      </c>
      <c r="R5804" t="str">
        <f t="shared" si="1811"/>
        <v/>
      </c>
      <c r="S5804" t="str">
        <f t="shared" si="1819"/>
        <v/>
      </c>
      <c r="U5804" t="str">
        <f t="shared" si="1812"/>
        <v/>
      </c>
      <c r="V5804" t="str">
        <f t="shared" si="1813"/>
        <v/>
      </c>
      <c r="W5804" t="str">
        <f t="shared" si="1814"/>
        <v/>
      </c>
      <c r="X5804" t="str">
        <f t="shared" si="1815"/>
        <v/>
      </c>
      <c r="Y5804" t="str">
        <f t="shared" si="1816"/>
        <v/>
      </c>
      <c r="Z5804" cm="1">
        <f t="array" ref="Z5804">LOOKUP(
    2,
    1/($A:$A=$A5804),
    $C:$C
)</f>
        <v>364.2</v>
      </c>
      <c r="AA5804" t="str">
        <f t="shared" si="1817"/>
        <v/>
      </c>
      <c r="AB5804" t="str">
        <f t="shared" si="1818"/>
        <v/>
      </c>
    </row>
    <row r="5805" spans="1:28" x14ac:dyDescent="0.3">
      <c r="A5805" s="2">
        <v>45992</v>
      </c>
      <c r="B5805" s="1">
        <v>0.58333333333333337</v>
      </c>
      <c r="C5805">
        <v>364.8</v>
      </c>
      <c r="D5805">
        <v>363.7</v>
      </c>
      <c r="E5805">
        <v>667315</v>
      </c>
      <c r="F5805" t="b">
        <f t="shared" si="1800"/>
        <v>0</v>
      </c>
      <c r="G5805" t="str">
        <f t="shared" si="1801"/>
        <v/>
      </c>
      <c r="H5805" t="str">
        <f t="shared" si="1802"/>
        <v/>
      </c>
      <c r="I5805">
        <f t="shared" si="1803"/>
        <v>362.4</v>
      </c>
      <c r="J5805">
        <f t="shared" si="1804"/>
        <v>361</v>
      </c>
      <c r="K5805">
        <f t="shared" si="1805"/>
        <v>1</v>
      </c>
      <c r="L5805" t="str">
        <f>IF(
    AND(
        K5805=1,
        COUNTIFS($A$2:A5805,A5805,$K$2:K5805,1)=1
    ),
    "ENTRY",
    ""
)</f>
        <v/>
      </c>
      <c r="M5805" t="str">
        <f t="shared" si="1806"/>
        <v/>
      </c>
      <c r="N5805" t="str">
        <f t="shared" si="1807"/>
        <v/>
      </c>
      <c r="O5805" t="str">
        <f t="shared" si="1808"/>
        <v/>
      </c>
      <c r="P5805" t="str">
        <f t="shared" si="1809"/>
        <v/>
      </c>
      <c r="Q5805" t="str">
        <f t="shared" si="1810"/>
        <v/>
      </c>
      <c r="R5805" t="str">
        <f t="shared" si="1811"/>
        <v/>
      </c>
      <c r="S5805" t="str">
        <f t="shared" si="1819"/>
        <v/>
      </c>
      <c r="U5805" t="str">
        <f t="shared" si="1812"/>
        <v/>
      </c>
      <c r="V5805" t="str">
        <f t="shared" si="1813"/>
        <v/>
      </c>
      <c r="W5805" t="str">
        <f t="shared" si="1814"/>
        <v/>
      </c>
      <c r="X5805" t="str">
        <f t="shared" si="1815"/>
        <v/>
      </c>
      <c r="Y5805" t="str">
        <f t="shared" si="1816"/>
        <v/>
      </c>
      <c r="Z5805" cm="1">
        <f t="array" ref="Z5805">LOOKUP(
    2,
    1/($A:$A=$A5805),
    $C:$C
)</f>
        <v>364.2</v>
      </c>
      <c r="AA5805" t="str">
        <f t="shared" si="1817"/>
        <v/>
      </c>
      <c r="AB5805" t="str">
        <f t="shared" si="1818"/>
        <v/>
      </c>
    </row>
    <row r="5806" spans="1:28" x14ac:dyDescent="0.3">
      <c r="A5806" s="2">
        <v>45992</v>
      </c>
      <c r="B5806" s="1">
        <v>0.58680555555555558</v>
      </c>
      <c r="C5806">
        <v>365</v>
      </c>
      <c r="D5806">
        <v>363.75</v>
      </c>
      <c r="E5806">
        <v>391032</v>
      </c>
      <c r="F5806" t="b">
        <f t="shared" si="1800"/>
        <v>0</v>
      </c>
      <c r="G5806" t="str">
        <f t="shared" si="1801"/>
        <v/>
      </c>
      <c r="H5806" t="str">
        <f t="shared" si="1802"/>
        <v/>
      </c>
      <c r="I5806">
        <f t="shared" si="1803"/>
        <v>362.4</v>
      </c>
      <c r="J5806">
        <f t="shared" si="1804"/>
        <v>361</v>
      </c>
      <c r="K5806">
        <f t="shared" si="1805"/>
        <v>1</v>
      </c>
      <c r="L5806" t="str">
        <f>IF(
    AND(
        K5806=1,
        COUNTIFS($A$2:A5806,A5806,$K$2:K5806,1)=1
    ),
    "ENTRY",
    ""
)</f>
        <v/>
      </c>
      <c r="M5806" t="str">
        <f t="shared" si="1806"/>
        <v/>
      </c>
      <c r="N5806" t="str">
        <f t="shared" si="1807"/>
        <v/>
      </c>
      <c r="O5806" t="str">
        <f t="shared" si="1808"/>
        <v/>
      </c>
      <c r="P5806" t="str">
        <f t="shared" si="1809"/>
        <v/>
      </c>
      <c r="Q5806" t="str">
        <f t="shared" si="1810"/>
        <v/>
      </c>
      <c r="R5806" t="str">
        <f t="shared" si="1811"/>
        <v/>
      </c>
      <c r="S5806" t="str">
        <f t="shared" si="1819"/>
        <v/>
      </c>
      <c r="U5806" t="str">
        <f t="shared" si="1812"/>
        <v/>
      </c>
      <c r="V5806" t="str">
        <f t="shared" si="1813"/>
        <v/>
      </c>
      <c r="W5806" t="str">
        <f t="shared" si="1814"/>
        <v/>
      </c>
      <c r="X5806" t="str">
        <f t="shared" si="1815"/>
        <v/>
      </c>
      <c r="Y5806" t="str">
        <f t="shared" si="1816"/>
        <v/>
      </c>
      <c r="Z5806" cm="1">
        <f t="array" ref="Z5806">LOOKUP(
    2,
    1/($A:$A=$A5806),
    $C:$C
)</f>
        <v>364.2</v>
      </c>
      <c r="AA5806" t="str">
        <f t="shared" si="1817"/>
        <v/>
      </c>
      <c r="AB5806" t="str">
        <f t="shared" si="1818"/>
        <v/>
      </c>
    </row>
    <row r="5807" spans="1:28" x14ac:dyDescent="0.3">
      <c r="A5807" s="2">
        <v>45992</v>
      </c>
      <c r="B5807" s="1">
        <v>0.59027777777777779</v>
      </c>
      <c r="C5807">
        <v>364.5</v>
      </c>
      <c r="D5807">
        <v>363.8</v>
      </c>
      <c r="E5807">
        <v>227768</v>
      </c>
      <c r="F5807" t="b">
        <f t="shared" si="1800"/>
        <v>0</v>
      </c>
      <c r="G5807" t="str">
        <f t="shared" si="1801"/>
        <v/>
      </c>
      <c r="H5807" t="str">
        <f t="shared" si="1802"/>
        <v/>
      </c>
      <c r="I5807">
        <f t="shared" si="1803"/>
        <v>362.4</v>
      </c>
      <c r="J5807">
        <f t="shared" si="1804"/>
        <v>361</v>
      </c>
      <c r="K5807">
        <f t="shared" si="1805"/>
        <v>1</v>
      </c>
      <c r="L5807" t="str">
        <f>IF(
    AND(
        K5807=1,
        COUNTIFS($A$2:A5807,A5807,$K$2:K5807,1)=1
    ),
    "ENTRY",
    ""
)</f>
        <v/>
      </c>
      <c r="M5807" t="str">
        <f t="shared" si="1806"/>
        <v/>
      </c>
      <c r="N5807" t="str">
        <f t="shared" si="1807"/>
        <v/>
      </c>
      <c r="O5807" t="str">
        <f t="shared" si="1808"/>
        <v/>
      </c>
      <c r="P5807" t="str">
        <f t="shared" si="1809"/>
        <v/>
      </c>
      <c r="Q5807" t="str">
        <f t="shared" si="1810"/>
        <v/>
      </c>
      <c r="R5807" t="str">
        <f t="shared" si="1811"/>
        <v/>
      </c>
      <c r="S5807" t="str">
        <f t="shared" si="1819"/>
        <v/>
      </c>
      <c r="U5807" t="str">
        <f t="shared" si="1812"/>
        <v/>
      </c>
      <c r="V5807" t="str">
        <f t="shared" si="1813"/>
        <v/>
      </c>
      <c r="W5807" t="str">
        <f t="shared" si="1814"/>
        <v/>
      </c>
      <c r="X5807" t="str">
        <f t="shared" si="1815"/>
        <v/>
      </c>
      <c r="Y5807" t="str">
        <f t="shared" si="1816"/>
        <v/>
      </c>
      <c r="Z5807" cm="1">
        <f t="array" ref="Z5807">LOOKUP(
    2,
    1/($A:$A=$A5807),
    $C:$C
)</f>
        <v>364.2</v>
      </c>
      <c r="AA5807" t="str">
        <f t="shared" si="1817"/>
        <v/>
      </c>
      <c r="AB5807" t="str">
        <f t="shared" si="1818"/>
        <v/>
      </c>
    </row>
    <row r="5808" spans="1:28" x14ac:dyDescent="0.3">
      <c r="A5808" s="2">
        <v>45992</v>
      </c>
      <c r="B5808" s="1">
        <v>0.59375</v>
      </c>
      <c r="C5808">
        <v>364.5</v>
      </c>
      <c r="D5808">
        <v>363.9</v>
      </c>
      <c r="E5808">
        <v>165591</v>
      </c>
      <c r="F5808" t="b">
        <f t="shared" si="1800"/>
        <v>0</v>
      </c>
      <c r="G5808" t="str">
        <f t="shared" si="1801"/>
        <v/>
      </c>
      <c r="H5808" t="str">
        <f t="shared" si="1802"/>
        <v/>
      </c>
      <c r="I5808">
        <f t="shared" si="1803"/>
        <v>362.4</v>
      </c>
      <c r="J5808">
        <f t="shared" si="1804"/>
        <v>361</v>
      </c>
      <c r="K5808">
        <f t="shared" si="1805"/>
        <v>1</v>
      </c>
      <c r="L5808" t="str">
        <f>IF(
    AND(
        K5808=1,
        COUNTIFS($A$2:A5808,A5808,$K$2:K5808,1)=1
    ),
    "ENTRY",
    ""
)</f>
        <v/>
      </c>
      <c r="M5808" t="str">
        <f t="shared" si="1806"/>
        <v/>
      </c>
      <c r="N5808" t="str">
        <f t="shared" si="1807"/>
        <v/>
      </c>
      <c r="O5808" t="str">
        <f t="shared" si="1808"/>
        <v/>
      </c>
      <c r="P5808" t="str">
        <f t="shared" si="1809"/>
        <v/>
      </c>
      <c r="Q5808" t="str">
        <f t="shared" si="1810"/>
        <v/>
      </c>
      <c r="R5808" t="str">
        <f t="shared" si="1811"/>
        <v/>
      </c>
      <c r="S5808" t="str">
        <f t="shared" si="1819"/>
        <v/>
      </c>
      <c r="U5808" t="str">
        <f t="shared" si="1812"/>
        <v/>
      </c>
      <c r="V5808" t="str">
        <f t="shared" si="1813"/>
        <v/>
      </c>
      <c r="W5808" t="str">
        <f t="shared" si="1814"/>
        <v/>
      </c>
      <c r="X5808" t="str">
        <f t="shared" si="1815"/>
        <v/>
      </c>
      <c r="Y5808" t="str">
        <f t="shared" si="1816"/>
        <v/>
      </c>
      <c r="Z5808" cm="1">
        <f t="array" ref="Z5808">LOOKUP(
    2,
    1/($A:$A=$A5808),
    $C:$C
)</f>
        <v>364.2</v>
      </c>
      <c r="AA5808" t="str">
        <f t="shared" si="1817"/>
        <v/>
      </c>
      <c r="AB5808" t="str">
        <f t="shared" si="1818"/>
        <v/>
      </c>
    </row>
    <row r="5809" spans="1:28" x14ac:dyDescent="0.3">
      <c r="A5809" s="2">
        <v>45992</v>
      </c>
      <c r="B5809" s="1">
        <v>0.59722222222222221</v>
      </c>
      <c r="C5809">
        <v>364.6</v>
      </c>
      <c r="D5809">
        <v>363.4</v>
      </c>
      <c r="E5809">
        <v>246729</v>
      </c>
      <c r="F5809" t="b">
        <f t="shared" si="1800"/>
        <v>0</v>
      </c>
      <c r="G5809" t="str">
        <f t="shared" si="1801"/>
        <v/>
      </c>
      <c r="H5809" t="str">
        <f t="shared" si="1802"/>
        <v/>
      </c>
      <c r="I5809">
        <f t="shared" si="1803"/>
        <v>362.4</v>
      </c>
      <c r="J5809">
        <f t="shared" si="1804"/>
        <v>361</v>
      </c>
      <c r="K5809">
        <f t="shared" si="1805"/>
        <v>1</v>
      </c>
      <c r="L5809" t="str">
        <f>IF(
    AND(
        K5809=1,
        COUNTIFS($A$2:A5809,A5809,$K$2:K5809,1)=1
    ),
    "ENTRY",
    ""
)</f>
        <v/>
      </c>
      <c r="M5809" t="str">
        <f t="shared" si="1806"/>
        <v/>
      </c>
      <c r="N5809" t="str">
        <f t="shared" si="1807"/>
        <v/>
      </c>
      <c r="O5809" t="str">
        <f t="shared" si="1808"/>
        <v/>
      </c>
      <c r="P5809" t="str">
        <f t="shared" si="1809"/>
        <v/>
      </c>
      <c r="Q5809" t="str">
        <f t="shared" si="1810"/>
        <v/>
      </c>
      <c r="R5809" t="str">
        <f t="shared" si="1811"/>
        <v/>
      </c>
      <c r="S5809" t="str">
        <f t="shared" si="1819"/>
        <v/>
      </c>
      <c r="U5809" t="str">
        <f t="shared" si="1812"/>
        <v/>
      </c>
      <c r="V5809" t="str">
        <f t="shared" si="1813"/>
        <v/>
      </c>
      <c r="W5809" t="str">
        <f t="shared" si="1814"/>
        <v/>
      </c>
      <c r="X5809" t="str">
        <f t="shared" si="1815"/>
        <v/>
      </c>
      <c r="Y5809" t="str">
        <f t="shared" si="1816"/>
        <v/>
      </c>
      <c r="Z5809" cm="1">
        <f t="array" ref="Z5809">LOOKUP(
    2,
    1/($A:$A=$A5809),
    $C:$C
)</f>
        <v>364.2</v>
      </c>
      <c r="AA5809" t="str">
        <f t="shared" si="1817"/>
        <v/>
      </c>
      <c r="AB5809" t="str">
        <f t="shared" si="1818"/>
        <v/>
      </c>
    </row>
    <row r="5810" spans="1:28" x14ac:dyDescent="0.3">
      <c r="A5810" s="2">
        <v>45992</v>
      </c>
      <c r="B5810" s="1">
        <v>0.60069444444444442</v>
      </c>
      <c r="C5810">
        <v>364.5</v>
      </c>
      <c r="D5810">
        <v>363.85</v>
      </c>
      <c r="E5810">
        <v>286677</v>
      </c>
      <c r="F5810" t="b">
        <f t="shared" si="1800"/>
        <v>0</v>
      </c>
      <c r="G5810" t="str">
        <f t="shared" si="1801"/>
        <v/>
      </c>
      <c r="H5810" t="str">
        <f t="shared" si="1802"/>
        <v/>
      </c>
      <c r="I5810">
        <f t="shared" si="1803"/>
        <v>362.4</v>
      </c>
      <c r="J5810">
        <f t="shared" si="1804"/>
        <v>361</v>
      </c>
      <c r="K5810">
        <f t="shared" si="1805"/>
        <v>1</v>
      </c>
      <c r="L5810" t="str">
        <f>IF(
    AND(
        K5810=1,
        COUNTIFS($A$2:A5810,A5810,$K$2:K5810,1)=1
    ),
    "ENTRY",
    ""
)</f>
        <v/>
      </c>
      <c r="M5810" t="str">
        <f t="shared" si="1806"/>
        <v/>
      </c>
      <c r="N5810" t="str">
        <f t="shared" si="1807"/>
        <v/>
      </c>
      <c r="O5810" t="str">
        <f t="shared" si="1808"/>
        <v/>
      </c>
      <c r="P5810" t="str">
        <f t="shared" si="1809"/>
        <v/>
      </c>
      <c r="Q5810" t="str">
        <f t="shared" si="1810"/>
        <v/>
      </c>
      <c r="R5810" t="str">
        <f t="shared" si="1811"/>
        <v/>
      </c>
      <c r="S5810" t="str">
        <f t="shared" si="1819"/>
        <v/>
      </c>
      <c r="U5810" t="str">
        <f t="shared" si="1812"/>
        <v/>
      </c>
      <c r="V5810" t="str">
        <f t="shared" si="1813"/>
        <v/>
      </c>
      <c r="W5810" t="str">
        <f t="shared" si="1814"/>
        <v/>
      </c>
      <c r="X5810" t="str">
        <f t="shared" si="1815"/>
        <v/>
      </c>
      <c r="Y5810" t="str">
        <f t="shared" si="1816"/>
        <v/>
      </c>
      <c r="Z5810" cm="1">
        <f t="array" ref="Z5810">LOOKUP(
    2,
    1/($A:$A=$A5810),
    $C:$C
)</f>
        <v>364.2</v>
      </c>
      <c r="AA5810" t="str">
        <f t="shared" si="1817"/>
        <v/>
      </c>
      <c r="AB5810" t="str">
        <f t="shared" si="1818"/>
        <v/>
      </c>
    </row>
    <row r="5811" spans="1:28" x14ac:dyDescent="0.3">
      <c r="A5811" s="2">
        <v>45992</v>
      </c>
      <c r="B5811" s="1">
        <v>0.60416666666666663</v>
      </c>
      <c r="C5811">
        <v>364.4</v>
      </c>
      <c r="D5811">
        <v>363.8</v>
      </c>
      <c r="E5811">
        <v>141558</v>
      </c>
      <c r="F5811" t="b">
        <f t="shared" si="1800"/>
        <v>0</v>
      </c>
      <c r="G5811" t="str">
        <f t="shared" si="1801"/>
        <v/>
      </c>
      <c r="H5811" t="str">
        <f t="shared" si="1802"/>
        <v/>
      </c>
      <c r="I5811">
        <f t="shared" si="1803"/>
        <v>362.4</v>
      </c>
      <c r="J5811">
        <f t="shared" si="1804"/>
        <v>361</v>
      </c>
      <c r="K5811">
        <f t="shared" si="1805"/>
        <v>1</v>
      </c>
      <c r="L5811" t="str">
        <f>IF(
    AND(
        K5811=1,
        COUNTIFS($A$2:A5811,A5811,$K$2:K5811,1)=1
    ),
    "ENTRY",
    ""
)</f>
        <v/>
      </c>
      <c r="M5811" t="str">
        <f t="shared" si="1806"/>
        <v/>
      </c>
      <c r="N5811" t="str">
        <f t="shared" si="1807"/>
        <v/>
      </c>
      <c r="O5811" t="str">
        <f t="shared" si="1808"/>
        <v/>
      </c>
      <c r="P5811" t="str">
        <f t="shared" si="1809"/>
        <v/>
      </c>
      <c r="Q5811" t="str">
        <f t="shared" si="1810"/>
        <v/>
      </c>
      <c r="R5811" t="str">
        <f t="shared" si="1811"/>
        <v/>
      </c>
      <c r="S5811" t="str">
        <f t="shared" si="1819"/>
        <v/>
      </c>
      <c r="U5811" t="str">
        <f t="shared" si="1812"/>
        <v/>
      </c>
      <c r="V5811" t="str">
        <f t="shared" si="1813"/>
        <v/>
      </c>
      <c r="W5811" t="str">
        <f t="shared" si="1814"/>
        <v/>
      </c>
      <c r="X5811" t="str">
        <f t="shared" si="1815"/>
        <v/>
      </c>
      <c r="Y5811" t="str">
        <f t="shared" si="1816"/>
        <v/>
      </c>
      <c r="Z5811" cm="1">
        <f t="array" ref="Z5811">LOOKUP(
    2,
    1/($A:$A=$A5811),
    $C:$C
)</f>
        <v>364.2</v>
      </c>
      <c r="AA5811" t="str">
        <f t="shared" si="1817"/>
        <v/>
      </c>
      <c r="AB5811" t="str">
        <f t="shared" si="1818"/>
        <v/>
      </c>
    </row>
    <row r="5812" spans="1:28" x14ac:dyDescent="0.3">
      <c r="A5812" s="2">
        <v>45992</v>
      </c>
      <c r="B5812" s="1">
        <v>0.60763888888888884</v>
      </c>
      <c r="C5812">
        <v>364.3</v>
      </c>
      <c r="D5812">
        <v>363.6</v>
      </c>
      <c r="E5812">
        <v>198989</v>
      </c>
      <c r="F5812" t="b">
        <f t="shared" si="1800"/>
        <v>0</v>
      </c>
      <c r="G5812" t="str">
        <f t="shared" si="1801"/>
        <v/>
      </c>
      <c r="H5812" t="str">
        <f t="shared" si="1802"/>
        <v/>
      </c>
      <c r="I5812">
        <f t="shared" si="1803"/>
        <v>362.4</v>
      </c>
      <c r="J5812">
        <f t="shared" si="1804"/>
        <v>361</v>
      </c>
      <c r="K5812">
        <f t="shared" si="1805"/>
        <v>1</v>
      </c>
      <c r="L5812" t="str">
        <f>IF(
    AND(
        K5812=1,
        COUNTIFS($A$2:A5812,A5812,$K$2:K5812,1)=1
    ),
    "ENTRY",
    ""
)</f>
        <v/>
      </c>
      <c r="M5812" t="str">
        <f t="shared" si="1806"/>
        <v/>
      </c>
      <c r="N5812" t="str">
        <f t="shared" si="1807"/>
        <v/>
      </c>
      <c r="O5812" t="str">
        <f t="shared" si="1808"/>
        <v/>
      </c>
      <c r="P5812" t="str">
        <f t="shared" si="1809"/>
        <v/>
      </c>
      <c r="Q5812" t="str">
        <f t="shared" si="1810"/>
        <v/>
      </c>
      <c r="R5812" t="str">
        <f t="shared" si="1811"/>
        <v/>
      </c>
      <c r="S5812" t="str">
        <f t="shared" si="1819"/>
        <v/>
      </c>
      <c r="U5812" t="str">
        <f t="shared" si="1812"/>
        <v/>
      </c>
      <c r="V5812" t="str">
        <f t="shared" si="1813"/>
        <v/>
      </c>
      <c r="W5812" t="str">
        <f t="shared" si="1814"/>
        <v/>
      </c>
      <c r="X5812" t="str">
        <f t="shared" si="1815"/>
        <v/>
      </c>
      <c r="Y5812" t="str">
        <f t="shared" si="1816"/>
        <v/>
      </c>
      <c r="Z5812" cm="1">
        <f t="array" ref="Z5812">LOOKUP(
    2,
    1/($A:$A=$A5812),
    $C:$C
)</f>
        <v>364.2</v>
      </c>
      <c r="AA5812" t="str">
        <f t="shared" si="1817"/>
        <v/>
      </c>
      <c r="AB5812" t="str">
        <f t="shared" si="1818"/>
        <v/>
      </c>
    </row>
    <row r="5813" spans="1:28" x14ac:dyDescent="0.3">
      <c r="A5813" s="2">
        <v>45992</v>
      </c>
      <c r="B5813" s="1">
        <v>0.61111111111111116</v>
      </c>
      <c r="C5813">
        <v>363.75</v>
      </c>
      <c r="D5813">
        <v>363.1</v>
      </c>
      <c r="E5813">
        <v>205072</v>
      </c>
      <c r="F5813" t="b">
        <f t="shared" si="1800"/>
        <v>0</v>
      </c>
      <c r="G5813" t="str">
        <f t="shared" si="1801"/>
        <v/>
      </c>
      <c r="H5813" t="str">
        <f t="shared" si="1802"/>
        <v/>
      </c>
      <c r="I5813">
        <f t="shared" si="1803"/>
        <v>362.4</v>
      </c>
      <c r="J5813">
        <f t="shared" si="1804"/>
        <v>361</v>
      </c>
      <c r="K5813">
        <f t="shared" si="1805"/>
        <v>1</v>
      </c>
      <c r="L5813" t="str">
        <f>IF(
    AND(
        K5813=1,
        COUNTIFS($A$2:A5813,A5813,$K$2:K5813,1)=1
    ),
    "ENTRY",
    ""
)</f>
        <v/>
      </c>
      <c r="M5813" t="str">
        <f t="shared" si="1806"/>
        <v/>
      </c>
      <c r="N5813" t="str">
        <f t="shared" si="1807"/>
        <v/>
      </c>
      <c r="O5813" t="str">
        <f t="shared" si="1808"/>
        <v/>
      </c>
      <c r="P5813" t="str">
        <f t="shared" si="1809"/>
        <v/>
      </c>
      <c r="Q5813" t="str">
        <f t="shared" si="1810"/>
        <v/>
      </c>
      <c r="R5813" t="str">
        <f t="shared" si="1811"/>
        <v/>
      </c>
      <c r="S5813" t="str">
        <f t="shared" si="1819"/>
        <v/>
      </c>
      <c r="U5813" t="str">
        <f t="shared" si="1812"/>
        <v/>
      </c>
      <c r="V5813" t="str">
        <f t="shared" si="1813"/>
        <v/>
      </c>
      <c r="W5813" t="str">
        <f t="shared" si="1814"/>
        <v/>
      </c>
      <c r="X5813" t="str">
        <f t="shared" si="1815"/>
        <v/>
      </c>
      <c r="Y5813" t="str">
        <f t="shared" si="1816"/>
        <v/>
      </c>
      <c r="Z5813" cm="1">
        <f t="array" ref="Z5813">LOOKUP(
    2,
    1/($A:$A=$A5813),
    $C:$C
)</f>
        <v>364.2</v>
      </c>
      <c r="AA5813" t="str">
        <f t="shared" si="1817"/>
        <v/>
      </c>
      <c r="AB5813" t="str">
        <f t="shared" si="1818"/>
        <v/>
      </c>
    </row>
    <row r="5814" spans="1:28" x14ac:dyDescent="0.3">
      <c r="A5814" s="2">
        <v>45992</v>
      </c>
      <c r="B5814" s="1">
        <v>0.61458333333333337</v>
      </c>
      <c r="C5814">
        <v>363.4</v>
      </c>
      <c r="D5814">
        <v>362.65</v>
      </c>
      <c r="E5814">
        <v>127904</v>
      </c>
      <c r="F5814" t="b">
        <f t="shared" si="1800"/>
        <v>0</v>
      </c>
      <c r="G5814" t="str">
        <f t="shared" si="1801"/>
        <v/>
      </c>
      <c r="H5814" t="str">
        <f t="shared" si="1802"/>
        <v/>
      </c>
      <c r="I5814">
        <f t="shared" si="1803"/>
        <v>362.4</v>
      </c>
      <c r="J5814">
        <f t="shared" si="1804"/>
        <v>361</v>
      </c>
      <c r="K5814">
        <f t="shared" si="1805"/>
        <v>1</v>
      </c>
      <c r="L5814" t="str">
        <f>IF(
    AND(
        K5814=1,
        COUNTIFS($A$2:A5814,A5814,$K$2:K5814,1)=1
    ),
    "ENTRY",
    ""
)</f>
        <v/>
      </c>
      <c r="M5814" t="str">
        <f t="shared" si="1806"/>
        <v/>
      </c>
      <c r="N5814" t="str">
        <f t="shared" si="1807"/>
        <v/>
      </c>
      <c r="O5814" t="str">
        <f t="shared" si="1808"/>
        <v/>
      </c>
      <c r="P5814" t="str">
        <f t="shared" si="1809"/>
        <v/>
      </c>
      <c r="Q5814" t="str">
        <f t="shared" si="1810"/>
        <v/>
      </c>
      <c r="R5814" t="str">
        <f t="shared" si="1811"/>
        <v/>
      </c>
      <c r="S5814" t="str">
        <f t="shared" si="1819"/>
        <v/>
      </c>
      <c r="U5814" t="str">
        <f t="shared" si="1812"/>
        <v/>
      </c>
      <c r="V5814" t="str">
        <f t="shared" si="1813"/>
        <v/>
      </c>
      <c r="W5814" t="str">
        <f t="shared" si="1814"/>
        <v/>
      </c>
      <c r="X5814" t="str">
        <f t="shared" si="1815"/>
        <v/>
      </c>
      <c r="Y5814" t="str">
        <f t="shared" si="1816"/>
        <v/>
      </c>
      <c r="Z5814" cm="1">
        <f t="array" ref="Z5814">LOOKUP(
    2,
    1/($A:$A=$A5814),
    $C:$C
)</f>
        <v>364.2</v>
      </c>
      <c r="AA5814" t="str">
        <f t="shared" si="1817"/>
        <v/>
      </c>
      <c r="AB5814" t="str">
        <f t="shared" si="1818"/>
        <v/>
      </c>
    </row>
    <row r="5815" spans="1:28" x14ac:dyDescent="0.3">
      <c r="A5815" s="2">
        <v>45992</v>
      </c>
      <c r="B5815" s="1">
        <v>0.61805555555555558</v>
      </c>
      <c r="C5815">
        <v>363.2</v>
      </c>
      <c r="D5815">
        <v>362.15</v>
      </c>
      <c r="E5815">
        <v>211896</v>
      </c>
      <c r="F5815" t="b">
        <f t="shared" si="1800"/>
        <v>0</v>
      </c>
      <c r="G5815" t="str">
        <f t="shared" si="1801"/>
        <v/>
      </c>
      <c r="H5815" t="str">
        <f t="shared" si="1802"/>
        <v/>
      </c>
      <c r="I5815">
        <f t="shared" si="1803"/>
        <v>362.4</v>
      </c>
      <c r="J5815">
        <f t="shared" si="1804"/>
        <v>361</v>
      </c>
      <c r="K5815">
        <f t="shared" si="1805"/>
        <v>1</v>
      </c>
      <c r="L5815" t="str">
        <f>IF(
    AND(
        K5815=1,
        COUNTIFS($A$2:A5815,A5815,$K$2:K5815,1)=1
    ),
    "ENTRY",
    ""
)</f>
        <v/>
      </c>
      <c r="M5815" t="str">
        <f t="shared" si="1806"/>
        <v/>
      </c>
      <c r="N5815" t="str">
        <f t="shared" si="1807"/>
        <v/>
      </c>
      <c r="O5815" t="str">
        <f t="shared" si="1808"/>
        <v/>
      </c>
      <c r="P5815" t="str">
        <f t="shared" si="1809"/>
        <v/>
      </c>
      <c r="Q5815" t="str">
        <f t="shared" si="1810"/>
        <v/>
      </c>
      <c r="R5815" t="str">
        <f t="shared" si="1811"/>
        <v/>
      </c>
      <c r="S5815" t="str">
        <f t="shared" si="1819"/>
        <v/>
      </c>
      <c r="U5815" t="str">
        <f t="shared" si="1812"/>
        <v/>
      </c>
      <c r="V5815" t="str">
        <f t="shared" si="1813"/>
        <v/>
      </c>
      <c r="W5815" t="str">
        <f t="shared" si="1814"/>
        <v/>
      </c>
      <c r="X5815" t="str">
        <f t="shared" si="1815"/>
        <v/>
      </c>
      <c r="Y5815" t="str">
        <f t="shared" si="1816"/>
        <v/>
      </c>
      <c r="Z5815" cm="1">
        <f t="array" ref="Z5815">LOOKUP(
    2,
    1/($A:$A=$A5815),
    $C:$C
)</f>
        <v>364.2</v>
      </c>
      <c r="AA5815" t="str">
        <f t="shared" si="1817"/>
        <v/>
      </c>
      <c r="AB5815" t="str">
        <f t="shared" si="1818"/>
        <v/>
      </c>
    </row>
    <row r="5816" spans="1:28" x14ac:dyDescent="0.3">
      <c r="A5816" s="2">
        <v>45992</v>
      </c>
      <c r="B5816" s="1">
        <v>0.62152777777777779</v>
      </c>
      <c r="C5816">
        <v>362.4</v>
      </c>
      <c r="D5816">
        <v>361.9</v>
      </c>
      <c r="E5816">
        <v>236793</v>
      </c>
      <c r="F5816" t="b">
        <f t="shared" si="1800"/>
        <v>0</v>
      </c>
      <c r="G5816" t="str">
        <f t="shared" si="1801"/>
        <v/>
      </c>
      <c r="H5816" t="str">
        <f t="shared" si="1802"/>
        <v/>
      </c>
      <c r="I5816">
        <f t="shared" si="1803"/>
        <v>362.4</v>
      </c>
      <c r="J5816">
        <f t="shared" si="1804"/>
        <v>361</v>
      </c>
      <c r="K5816">
        <f t="shared" si="1805"/>
        <v>1</v>
      </c>
      <c r="L5816" t="str">
        <f>IF(
    AND(
        K5816=1,
        COUNTIFS($A$2:A5816,A5816,$K$2:K5816,1)=1
    ),
    "ENTRY",
    ""
)</f>
        <v/>
      </c>
      <c r="M5816" t="str">
        <f t="shared" si="1806"/>
        <v/>
      </c>
      <c r="N5816" t="str">
        <f t="shared" si="1807"/>
        <v/>
      </c>
      <c r="O5816" t="str">
        <f t="shared" si="1808"/>
        <v/>
      </c>
      <c r="P5816" t="str">
        <f t="shared" si="1809"/>
        <v/>
      </c>
      <c r="Q5816" t="str">
        <f t="shared" si="1810"/>
        <v/>
      </c>
      <c r="R5816" t="str">
        <f t="shared" si="1811"/>
        <v/>
      </c>
      <c r="S5816" t="str">
        <f t="shared" si="1819"/>
        <v/>
      </c>
      <c r="U5816" t="str">
        <f t="shared" si="1812"/>
        <v/>
      </c>
      <c r="V5816" t="str">
        <f t="shared" si="1813"/>
        <v/>
      </c>
      <c r="W5816" t="str">
        <f t="shared" si="1814"/>
        <v/>
      </c>
      <c r="X5816" t="str">
        <f t="shared" si="1815"/>
        <v/>
      </c>
      <c r="Y5816" t="str">
        <f t="shared" si="1816"/>
        <v/>
      </c>
      <c r="Z5816" cm="1">
        <f t="array" ref="Z5816">LOOKUP(
    2,
    1/($A:$A=$A5816),
    $C:$C
)</f>
        <v>364.2</v>
      </c>
      <c r="AA5816" t="str">
        <f t="shared" si="1817"/>
        <v/>
      </c>
      <c r="AB5816" t="str">
        <f t="shared" si="1818"/>
        <v/>
      </c>
    </row>
    <row r="5817" spans="1:28" x14ac:dyDescent="0.3">
      <c r="A5817" s="2">
        <v>45992</v>
      </c>
      <c r="B5817" s="1">
        <v>0.625</v>
      </c>
      <c r="C5817">
        <v>363.5</v>
      </c>
      <c r="D5817">
        <v>362.1</v>
      </c>
      <c r="E5817">
        <v>204923</v>
      </c>
      <c r="F5817" t="b">
        <f t="shared" si="1800"/>
        <v>0</v>
      </c>
      <c r="G5817" t="str">
        <f t="shared" si="1801"/>
        <v/>
      </c>
      <c r="H5817" t="str">
        <f t="shared" si="1802"/>
        <v/>
      </c>
      <c r="I5817">
        <f t="shared" si="1803"/>
        <v>362.4</v>
      </c>
      <c r="J5817">
        <f t="shared" si="1804"/>
        <v>361</v>
      </c>
      <c r="K5817">
        <f t="shared" si="1805"/>
        <v>1</v>
      </c>
      <c r="L5817" t="str">
        <f>IF(
    AND(
        K5817=1,
        COUNTIFS($A$2:A5817,A5817,$K$2:K5817,1)=1
    ),
    "ENTRY",
    ""
)</f>
        <v/>
      </c>
      <c r="M5817" t="str">
        <f t="shared" si="1806"/>
        <v/>
      </c>
      <c r="N5817" t="str">
        <f t="shared" si="1807"/>
        <v/>
      </c>
      <c r="O5817" t="str">
        <f t="shared" si="1808"/>
        <v/>
      </c>
      <c r="P5817" t="str">
        <f t="shared" si="1809"/>
        <v/>
      </c>
      <c r="Q5817" t="str">
        <f t="shared" si="1810"/>
        <v/>
      </c>
      <c r="R5817" t="str">
        <f t="shared" si="1811"/>
        <v/>
      </c>
      <c r="S5817" t="str">
        <f t="shared" si="1819"/>
        <v/>
      </c>
      <c r="U5817" t="str">
        <f t="shared" si="1812"/>
        <v/>
      </c>
      <c r="V5817" t="str">
        <f t="shared" si="1813"/>
        <v/>
      </c>
      <c r="W5817" t="str">
        <f t="shared" si="1814"/>
        <v/>
      </c>
      <c r="X5817" t="str">
        <f t="shared" si="1815"/>
        <v/>
      </c>
      <c r="Y5817" t="str">
        <f t="shared" si="1816"/>
        <v/>
      </c>
      <c r="Z5817" cm="1">
        <f t="array" ref="Z5817">LOOKUP(
    2,
    1/($A:$A=$A5817),
    $C:$C
)</f>
        <v>364.2</v>
      </c>
      <c r="AA5817" t="str">
        <f t="shared" si="1817"/>
        <v/>
      </c>
      <c r="AB5817" t="str">
        <f t="shared" si="1818"/>
        <v/>
      </c>
    </row>
    <row r="5818" spans="1:28" x14ac:dyDescent="0.3">
      <c r="A5818" s="2">
        <v>45992</v>
      </c>
      <c r="B5818" s="1">
        <v>0.62847222222222221</v>
      </c>
      <c r="C5818">
        <v>363.85</v>
      </c>
      <c r="D5818">
        <v>363.25</v>
      </c>
      <c r="E5818">
        <v>164035</v>
      </c>
      <c r="F5818" t="b">
        <f t="shared" si="1800"/>
        <v>0</v>
      </c>
      <c r="G5818" t="str">
        <f t="shared" si="1801"/>
        <v/>
      </c>
      <c r="H5818" t="str">
        <f t="shared" si="1802"/>
        <v/>
      </c>
      <c r="I5818">
        <f t="shared" si="1803"/>
        <v>362.4</v>
      </c>
      <c r="J5818">
        <f t="shared" si="1804"/>
        <v>361</v>
      </c>
      <c r="K5818">
        <f t="shared" si="1805"/>
        <v>1</v>
      </c>
      <c r="L5818" t="str">
        <f>IF(
    AND(
        K5818=1,
        COUNTIFS($A$2:A5818,A5818,$K$2:K5818,1)=1
    ),
    "ENTRY",
    ""
)</f>
        <v/>
      </c>
      <c r="M5818" t="str">
        <f t="shared" si="1806"/>
        <v/>
      </c>
      <c r="N5818" t="str">
        <f t="shared" si="1807"/>
        <v/>
      </c>
      <c r="O5818" t="str">
        <f t="shared" si="1808"/>
        <v/>
      </c>
      <c r="P5818" t="str">
        <f t="shared" si="1809"/>
        <v/>
      </c>
      <c r="Q5818" t="str">
        <f t="shared" si="1810"/>
        <v/>
      </c>
      <c r="R5818" t="str">
        <f t="shared" si="1811"/>
        <v/>
      </c>
      <c r="S5818" t="str">
        <f t="shared" si="1819"/>
        <v/>
      </c>
      <c r="U5818" t="str">
        <f t="shared" si="1812"/>
        <v/>
      </c>
      <c r="V5818" t="str">
        <f t="shared" si="1813"/>
        <v/>
      </c>
      <c r="W5818" t="str">
        <f t="shared" si="1814"/>
        <v/>
      </c>
      <c r="X5818" t="str">
        <f t="shared" si="1815"/>
        <v/>
      </c>
      <c r="Y5818" t="str">
        <f t="shared" si="1816"/>
        <v/>
      </c>
      <c r="Z5818" cm="1">
        <f t="array" ref="Z5818">LOOKUP(
    2,
    1/($A:$A=$A5818),
    $C:$C
)</f>
        <v>364.2</v>
      </c>
      <c r="AA5818" t="str">
        <f t="shared" si="1817"/>
        <v/>
      </c>
      <c r="AB5818" t="str">
        <f t="shared" si="1818"/>
        <v/>
      </c>
    </row>
    <row r="5819" spans="1:28" x14ac:dyDescent="0.3">
      <c r="A5819" s="2">
        <v>45992</v>
      </c>
      <c r="B5819" s="1">
        <v>0.63194444444444442</v>
      </c>
      <c r="C5819">
        <v>364.1</v>
      </c>
      <c r="D5819">
        <v>363.65</v>
      </c>
      <c r="E5819">
        <v>251948</v>
      </c>
      <c r="F5819" t="b">
        <f t="shared" si="1800"/>
        <v>0</v>
      </c>
      <c r="G5819" t="str">
        <f t="shared" si="1801"/>
        <v/>
      </c>
      <c r="H5819" t="str">
        <f t="shared" si="1802"/>
        <v/>
      </c>
      <c r="I5819">
        <f t="shared" si="1803"/>
        <v>362.4</v>
      </c>
      <c r="J5819">
        <f t="shared" si="1804"/>
        <v>361</v>
      </c>
      <c r="K5819">
        <f t="shared" si="1805"/>
        <v>1</v>
      </c>
      <c r="L5819" t="str">
        <f>IF(
    AND(
        K5819=1,
        COUNTIFS($A$2:A5819,A5819,$K$2:K5819,1)=1
    ),
    "ENTRY",
    ""
)</f>
        <v/>
      </c>
      <c r="M5819" t="str">
        <f t="shared" si="1806"/>
        <v/>
      </c>
      <c r="N5819" t="str">
        <f t="shared" si="1807"/>
        <v/>
      </c>
      <c r="O5819" t="str">
        <f t="shared" si="1808"/>
        <v/>
      </c>
      <c r="P5819" t="str">
        <f t="shared" si="1809"/>
        <v/>
      </c>
      <c r="Q5819" t="str">
        <f t="shared" si="1810"/>
        <v/>
      </c>
      <c r="R5819" t="str">
        <f t="shared" si="1811"/>
        <v/>
      </c>
      <c r="S5819" t="str">
        <f t="shared" si="1819"/>
        <v/>
      </c>
      <c r="U5819" t="str">
        <f t="shared" si="1812"/>
        <v/>
      </c>
      <c r="V5819" t="str">
        <f t="shared" si="1813"/>
        <v/>
      </c>
      <c r="W5819" t="str">
        <f t="shared" si="1814"/>
        <v/>
      </c>
      <c r="X5819" t="str">
        <f t="shared" si="1815"/>
        <v/>
      </c>
      <c r="Y5819" t="str">
        <f t="shared" si="1816"/>
        <v/>
      </c>
      <c r="Z5819" cm="1">
        <f t="array" ref="Z5819">LOOKUP(
    2,
    1/($A:$A=$A5819),
    $C:$C
)</f>
        <v>364.2</v>
      </c>
      <c r="AA5819" t="str">
        <f t="shared" si="1817"/>
        <v/>
      </c>
      <c r="AB5819" t="str">
        <f t="shared" si="1818"/>
        <v/>
      </c>
    </row>
    <row r="5820" spans="1:28" x14ac:dyDescent="0.3">
      <c r="A5820" s="2">
        <v>45992</v>
      </c>
      <c r="B5820" s="1">
        <v>0.63541666666666663</v>
      </c>
      <c r="C5820">
        <v>364.4</v>
      </c>
      <c r="D5820">
        <v>363.85</v>
      </c>
      <c r="E5820">
        <v>338263</v>
      </c>
      <c r="F5820" t="b">
        <f t="shared" si="1800"/>
        <v>0</v>
      </c>
      <c r="G5820" t="str">
        <f t="shared" si="1801"/>
        <v/>
      </c>
      <c r="H5820" t="str">
        <f t="shared" si="1802"/>
        <v/>
      </c>
      <c r="I5820">
        <f t="shared" si="1803"/>
        <v>362.4</v>
      </c>
      <c r="J5820">
        <f t="shared" si="1804"/>
        <v>361</v>
      </c>
      <c r="K5820">
        <f t="shared" si="1805"/>
        <v>1</v>
      </c>
      <c r="L5820" t="str">
        <f>IF(
    AND(
        K5820=1,
        COUNTIFS($A$2:A5820,A5820,$K$2:K5820,1)=1
    ),
    "ENTRY",
    ""
)</f>
        <v/>
      </c>
      <c r="M5820" t="str">
        <f t="shared" si="1806"/>
        <v/>
      </c>
      <c r="N5820" t="str">
        <f t="shared" si="1807"/>
        <v/>
      </c>
      <c r="O5820" t="str">
        <f t="shared" si="1808"/>
        <v/>
      </c>
      <c r="P5820" t="str">
        <f t="shared" si="1809"/>
        <v/>
      </c>
      <c r="Q5820" t="str">
        <f t="shared" si="1810"/>
        <v/>
      </c>
      <c r="R5820" t="str">
        <f t="shared" si="1811"/>
        <v/>
      </c>
      <c r="S5820" t="str">
        <f t="shared" si="1819"/>
        <v/>
      </c>
      <c r="U5820" t="str">
        <f t="shared" si="1812"/>
        <v/>
      </c>
      <c r="V5820" t="str">
        <f t="shared" si="1813"/>
        <v/>
      </c>
      <c r="W5820" t="str">
        <f t="shared" si="1814"/>
        <v/>
      </c>
      <c r="X5820" t="str">
        <f t="shared" si="1815"/>
        <v/>
      </c>
      <c r="Y5820" t="str">
        <f t="shared" si="1816"/>
        <v/>
      </c>
      <c r="Z5820" cm="1">
        <f t="array" ref="Z5820">LOOKUP(
    2,
    1/($A:$A=$A5820),
    $C:$C
)</f>
        <v>364.2</v>
      </c>
      <c r="AA5820" t="str">
        <f t="shared" si="1817"/>
        <v/>
      </c>
      <c r="AB5820" t="str">
        <f t="shared" si="1818"/>
        <v/>
      </c>
    </row>
    <row r="5821" spans="1:28" x14ac:dyDescent="0.3">
      <c r="A5821" s="2">
        <v>45992</v>
      </c>
      <c r="B5821" s="1">
        <v>0.63888888888888884</v>
      </c>
      <c r="C5821">
        <v>364.25</v>
      </c>
      <c r="D5821">
        <v>363.55</v>
      </c>
      <c r="E5821">
        <v>324866</v>
      </c>
      <c r="F5821" t="b">
        <f t="shared" si="1800"/>
        <v>0</v>
      </c>
      <c r="G5821" t="str">
        <f t="shared" si="1801"/>
        <v/>
      </c>
      <c r="H5821" t="str">
        <f t="shared" si="1802"/>
        <v/>
      </c>
      <c r="I5821">
        <f t="shared" si="1803"/>
        <v>362.4</v>
      </c>
      <c r="J5821">
        <f t="shared" si="1804"/>
        <v>361</v>
      </c>
      <c r="K5821">
        <f t="shared" si="1805"/>
        <v>1</v>
      </c>
      <c r="L5821" t="str">
        <f>IF(
    AND(
        K5821=1,
        COUNTIFS($A$2:A5821,A5821,$K$2:K5821,1)=1
    ),
    "ENTRY",
    ""
)</f>
        <v/>
      </c>
      <c r="M5821" t="str">
        <f t="shared" si="1806"/>
        <v/>
      </c>
      <c r="N5821" t="str">
        <f t="shared" si="1807"/>
        <v/>
      </c>
      <c r="O5821" t="str">
        <f t="shared" si="1808"/>
        <v/>
      </c>
      <c r="P5821" t="str">
        <f t="shared" si="1809"/>
        <v/>
      </c>
      <c r="Q5821" t="str">
        <f t="shared" si="1810"/>
        <v/>
      </c>
      <c r="R5821" t="str">
        <f t="shared" si="1811"/>
        <v/>
      </c>
      <c r="S5821" t="str">
        <f t="shared" si="1819"/>
        <v/>
      </c>
      <c r="U5821" t="str">
        <f t="shared" si="1812"/>
        <v/>
      </c>
      <c r="V5821" t="str">
        <f t="shared" si="1813"/>
        <v/>
      </c>
      <c r="W5821" t="str">
        <f t="shared" si="1814"/>
        <v/>
      </c>
      <c r="X5821" t="str">
        <f t="shared" si="1815"/>
        <v/>
      </c>
      <c r="Y5821" t="str">
        <f t="shared" si="1816"/>
        <v/>
      </c>
      <c r="Z5821" cm="1">
        <f t="array" ref="Z5821">LOOKUP(
    2,
    1/($A:$A=$A5821),
    $C:$C
)</f>
        <v>364.2</v>
      </c>
      <c r="AA5821" t="str">
        <f t="shared" si="1817"/>
        <v/>
      </c>
      <c r="AB5821" t="str">
        <f t="shared" si="1818"/>
        <v/>
      </c>
    </row>
    <row r="5822" spans="1:28" x14ac:dyDescent="0.3">
      <c r="A5822" s="2">
        <v>45992</v>
      </c>
      <c r="B5822" s="1">
        <v>0.64236111111111116</v>
      </c>
      <c r="C5822">
        <v>364.2</v>
      </c>
      <c r="D5822">
        <v>363</v>
      </c>
      <c r="E5822">
        <v>294732</v>
      </c>
      <c r="F5822" t="b">
        <f t="shared" si="1800"/>
        <v>0</v>
      </c>
      <c r="G5822" t="str">
        <f t="shared" si="1801"/>
        <v/>
      </c>
      <c r="H5822" t="str">
        <f t="shared" si="1802"/>
        <v/>
      </c>
      <c r="I5822">
        <f t="shared" si="1803"/>
        <v>362.4</v>
      </c>
      <c r="J5822">
        <f t="shared" si="1804"/>
        <v>361</v>
      </c>
      <c r="K5822">
        <f t="shared" si="1805"/>
        <v>1</v>
      </c>
      <c r="L5822" t="str">
        <f>IF(
    AND(
        K5822=1,
        COUNTIFS($A$2:A5822,A5822,$K$2:K5822,1)=1
    ),
    "ENTRY",
    ""
)</f>
        <v/>
      </c>
      <c r="M5822" t="str">
        <f t="shared" si="1806"/>
        <v/>
      </c>
      <c r="N5822" t="str">
        <f t="shared" si="1807"/>
        <v/>
      </c>
      <c r="O5822" t="str">
        <f t="shared" si="1808"/>
        <v/>
      </c>
      <c r="P5822" t="str">
        <f t="shared" si="1809"/>
        <v/>
      </c>
      <c r="Q5822" t="str">
        <f t="shared" si="1810"/>
        <v/>
      </c>
      <c r="R5822" t="str">
        <f t="shared" si="1811"/>
        <v/>
      </c>
      <c r="S5822" t="str">
        <f t="shared" si="1819"/>
        <v/>
      </c>
      <c r="U5822" t="str">
        <f t="shared" si="1812"/>
        <v/>
      </c>
      <c r="V5822" t="str">
        <f t="shared" si="1813"/>
        <v/>
      </c>
      <c r="W5822" t="str">
        <f t="shared" si="1814"/>
        <v/>
      </c>
      <c r="X5822" t="str">
        <f t="shared" si="1815"/>
        <v/>
      </c>
      <c r="Y5822" t="str">
        <f t="shared" si="1816"/>
        <v/>
      </c>
      <c r="Z5822" cm="1">
        <f t="array" ref="Z5822">LOOKUP(
    2,
    1/($A:$A=$A5822),
    $C:$C
)</f>
        <v>364.2</v>
      </c>
      <c r="AA5822" t="str">
        <f t="shared" si="1817"/>
        <v/>
      </c>
      <c r="AB5822" t="str">
        <f t="shared" si="1818"/>
        <v/>
      </c>
    </row>
    <row r="5823" spans="1:28" x14ac:dyDescent="0.3">
      <c r="A5823" s="2">
        <v>45993</v>
      </c>
      <c r="B5823" s="1">
        <v>0.41666666666666669</v>
      </c>
      <c r="C5823">
        <v>360.55</v>
      </c>
      <c r="D5823">
        <v>359.8</v>
      </c>
      <c r="E5823">
        <v>159703</v>
      </c>
      <c r="F5823" t="b">
        <f t="shared" si="1800"/>
        <v>1</v>
      </c>
      <c r="G5823">
        <f t="shared" si="1801"/>
        <v>360.55</v>
      </c>
      <c r="H5823">
        <f t="shared" si="1802"/>
        <v>359.8</v>
      </c>
      <c r="I5823">
        <f t="shared" si="1803"/>
        <v>360.55</v>
      </c>
      <c r="J5823">
        <f t="shared" si="1804"/>
        <v>359.8</v>
      </c>
      <c r="K5823">
        <f t="shared" si="1805"/>
        <v>0</v>
      </c>
      <c r="L5823" t="str">
        <f>IF(
    AND(
        K5823=1,
        COUNTIFS($A$2:A5823,A5823,$K$2:K5823,1)=1
    ),
    "ENTRY",
    ""
)</f>
        <v/>
      </c>
      <c r="M5823" t="str">
        <f t="shared" si="1806"/>
        <v/>
      </c>
      <c r="N5823" t="str">
        <f t="shared" si="1807"/>
        <v/>
      </c>
      <c r="O5823" t="str">
        <f t="shared" si="1808"/>
        <v/>
      </c>
      <c r="P5823" t="str">
        <f t="shared" si="1809"/>
        <v/>
      </c>
      <c r="Q5823" t="str">
        <f t="shared" si="1810"/>
        <v/>
      </c>
      <c r="R5823" t="str">
        <f t="shared" si="1811"/>
        <v/>
      </c>
      <c r="S5823" t="str">
        <f t="shared" si="1819"/>
        <v/>
      </c>
      <c r="U5823" t="str">
        <f t="shared" si="1812"/>
        <v/>
      </c>
      <c r="V5823" t="str">
        <f t="shared" si="1813"/>
        <v/>
      </c>
      <c r="W5823" t="str">
        <f t="shared" si="1814"/>
        <v/>
      </c>
      <c r="X5823" t="str">
        <f t="shared" si="1815"/>
        <v/>
      </c>
      <c r="Y5823" t="str">
        <f t="shared" si="1816"/>
        <v/>
      </c>
      <c r="Z5823" cm="1">
        <f t="array" ref="Z5823">LOOKUP(
    2,
    1/($A:$A=$A5823),
    $C:$C
)</f>
        <v>362.2</v>
      </c>
      <c r="AA5823" t="str">
        <f t="shared" si="1817"/>
        <v/>
      </c>
      <c r="AB5823" t="str">
        <f t="shared" si="1818"/>
        <v/>
      </c>
    </row>
    <row r="5824" spans="1:28" x14ac:dyDescent="0.3">
      <c r="A5824" s="2">
        <v>45993</v>
      </c>
      <c r="B5824" s="1">
        <v>0.4201388888888889</v>
      </c>
      <c r="C5824">
        <v>360.8</v>
      </c>
      <c r="D5824">
        <v>359.85</v>
      </c>
      <c r="E5824">
        <v>114582</v>
      </c>
      <c r="F5824" t="b">
        <f t="shared" si="1800"/>
        <v>0</v>
      </c>
      <c r="G5824" t="str">
        <f t="shared" si="1801"/>
        <v/>
      </c>
      <c r="H5824" t="str">
        <f t="shared" si="1802"/>
        <v/>
      </c>
      <c r="I5824">
        <f t="shared" si="1803"/>
        <v>360.55</v>
      </c>
      <c r="J5824">
        <f t="shared" si="1804"/>
        <v>359.8</v>
      </c>
      <c r="K5824">
        <f t="shared" si="1805"/>
        <v>1</v>
      </c>
      <c r="L5824" t="str">
        <f>IF(
    AND(
        K5824=1,
        COUNTIFS($A$2:A5824,A5824,$K$2:K5824,1)=1
    ),
    "ENTRY",
    ""
)</f>
        <v>ENTRY</v>
      </c>
      <c r="M5824" t="str">
        <f t="shared" si="1806"/>
        <v>LONG</v>
      </c>
      <c r="N5824">
        <f t="shared" si="1807"/>
        <v>360.55</v>
      </c>
      <c r="O5824">
        <f t="shared" si="1808"/>
        <v>359.8</v>
      </c>
      <c r="P5824">
        <f t="shared" si="1809"/>
        <v>0.75</v>
      </c>
      <c r="Q5824">
        <f t="shared" si="1810"/>
        <v>666</v>
      </c>
      <c r="R5824">
        <f t="shared" si="1811"/>
        <v>499.5</v>
      </c>
      <c r="S5824">
        <f t="shared" si="1819"/>
        <v>361.67500000000001</v>
      </c>
      <c r="U5824">
        <f t="shared" si="1812"/>
        <v>362.8</v>
      </c>
      <c r="V5824" t="str">
        <f t="shared" si="1813"/>
        <v>YES</v>
      </c>
      <c r="W5824" t="str">
        <f t="shared" si="1814"/>
        <v>NO</v>
      </c>
      <c r="X5824">
        <f t="shared" si="1815"/>
        <v>2.1999999999999695</v>
      </c>
      <c r="Y5824" t="str">
        <f t="shared" si="1816"/>
        <v>NO</v>
      </c>
      <c r="Z5824" cm="1">
        <f t="array" ref="Z5824">LOOKUP(
    2,
    1/($A:$A=$A5824),
    $C:$C
)</f>
        <v>362.2</v>
      </c>
      <c r="AA5824">
        <f t="shared" si="1817"/>
        <v>362.2</v>
      </c>
      <c r="AB5824">
        <f t="shared" si="1818"/>
        <v>1498.5</v>
      </c>
    </row>
    <row r="5825" spans="1:28" x14ac:dyDescent="0.3">
      <c r="A5825" s="2">
        <v>45993</v>
      </c>
      <c r="B5825" s="1">
        <v>0.4236111111111111</v>
      </c>
      <c r="C5825">
        <v>360.85</v>
      </c>
      <c r="D5825">
        <v>359.95</v>
      </c>
      <c r="E5825">
        <v>123631</v>
      </c>
      <c r="F5825" t="b">
        <f t="shared" si="1800"/>
        <v>0</v>
      </c>
      <c r="G5825" t="str">
        <f t="shared" si="1801"/>
        <v/>
      </c>
      <c r="H5825" t="str">
        <f t="shared" si="1802"/>
        <v/>
      </c>
      <c r="I5825">
        <f t="shared" si="1803"/>
        <v>360.55</v>
      </c>
      <c r="J5825">
        <f t="shared" si="1804"/>
        <v>359.8</v>
      </c>
      <c r="K5825">
        <f t="shared" si="1805"/>
        <v>1</v>
      </c>
      <c r="L5825" t="str">
        <f>IF(
    AND(
        K5825=1,
        COUNTIFS($A$2:A5825,A5825,$K$2:K5825,1)=1
    ),
    "ENTRY",
    ""
)</f>
        <v/>
      </c>
      <c r="M5825" t="str">
        <f t="shared" si="1806"/>
        <v/>
      </c>
      <c r="N5825" t="str">
        <f t="shared" si="1807"/>
        <v/>
      </c>
      <c r="O5825" t="str">
        <f t="shared" si="1808"/>
        <v/>
      </c>
      <c r="P5825" t="str">
        <f t="shared" si="1809"/>
        <v/>
      </c>
      <c r="Q5825" t="str">
        <f t="shared" si="1810"/>
        <v/>
      </c>
      <c r="R5825" t="str">
        <f t="shared" si="1811"/>
        <v/>
      </c>
      <c r="S5825" t="str">
        <f t="shared" si="1819"/>
        <v/>
      </c>
      <c r="U5825" t="str">
        <f t="shared" si="1812"/>
        <v/>
      </c>
      <c r="V5825" t="str">
        <f t="shared" si="1813"/>
        <v/>
      </c>
      <c r="W5825" t="str">
        <f t="shared" si="1814"/>
        <v/>
      </c>
      <c r="X5825" t="str">
        <f t="shared" si="1815"/>
        <v/>
      </c>
      <c r="Y5825" t="str">
        <f t="shared" si="1816"/>
        <v/>
      </c>
      <c r="Z5825" cm="1">
        <f t="array" ref="Z5825">LOOKUP(
    2,
    1/($A:$A=$A5825),
    $C:$C
)</f>
        <v>362.2</v>
      </c>
      <c r="AA5825" t="str">
        <f t="shared" si="1817"/>
        <v/>
      </c>
      <c r="AB5825" t="str">
        <f t="shared" si="1818"/>
        <v/>
      </c>
    </row>
    <row r="5826" spans="1:28" x14ac:dyDescent="0.3">
      <c r="A5826" s="2">
        <v>45993</v>
      </c>
      <c r="B5826" s="1">
        <v>0.42708333333333331</v>
      </c>
      <c r="C5826">
        <v>360.6</v>
      </c>
      <c r="D5826">
        <v>360</v>
      </c>
      <c r="E5826">
        <v>74583</v>
      </c>
      <c r="F5826" t="b">
        <f t="shared" si="1800"/>
        <v>0</v>
      </c>
      <c r="G5826" t="str">
        <f t="shared" si="1801"/>
        <v/>
      </c>
      <c r="H5826" t="str">
        <f t="shared" si="1802"/>
        <v/>
      </c>
      <c r="I5826">
        <f t="shared" si="1803"/>
        <v>360.55</v>
      </c>
      <c r="J5826">
        <f t="shared" si="1804"/>
        <v>359.8</v>
      </c>
      <c r="K5826">
        <f t="shared" si="1805"/>
        <v>1</v>
      </c>
      <c r="L5826" t="str">
        <f>IF(
    AND(
        K5826=1,
        COUNTIFS($A$2:A5826,A5826,$K$2:K5826,1)=1
    ),
    "ENTRY",
    ""
)</f>
        <v/>
      </c>
      <c r="M5826" t="str">
        <f t="shared" si="1806"/>
        <v/>
      </c>
      <c r="N5826" t="str">
        <f t="shared" si="1807"/>
        <v/>
      </c>
      <c r="O5826" t="str">
        <f t="shared" si="1808"/>
        <v/>
      </c>
      <c r="P5826" t="str">
        <f t="shared" si="1809"/>
        <v/>
      </c>
      <c r="Q5826" t="str">
        <f t="shared" si="1810"/>
        <v/>
      </c>
      <c r="R5826" t="str">
        <f t="shared" si="1811"/>
        <v/>
      </c>
      <c r="S5826" t="str">
        <f t="shared" si="1819"/>
        <v/>
      </c>
      <c r="U5826" t="str">
        <f t="shared" si="1812"/>
        <v/>
      </c>
      <c r="V5826" t="str">
        <f t="shared" si="1813"/>
        <v/>
      </c>
      <c r="W5826" t="str">
        <f t="shared" si="1814"/>
        <v/>
      </c>
      <c r="X5826" t="str">
        <f t="shared" si="1815"/>
        <v/>
      </c>
      <c r="Y5826" t="str">
        <f t="shared" si="1816"/>
        <v/>
      </c>
      <c r="Z5826" cm="1">
        <f t="array" ref="Z5826">LOOKUP(
    2,
    1/($A:$A=$A5826),
    $C:$C
)</f>
        <v>362.2</v>
      </c>
      <c r="AA5826" t="str">
        <f t="shared" si="1817"/>
        <v/>
      </c>
      <c r="AB5826" t="str">
        <f t="shared" si="1818"/>
        <v/>
      </c>
    </row>
    <row r="5827" spans="1:28" x14ac:dyDescent="0.3">
      <c r="A5827" s="2">
        <v>45993</v>
      </c>
      <c r="B5827" s="1">
        <v>0.43055555555555558</v>
      </c>
      <c r="C5827">
        <v>360.65</v>
      </c>
      <c r="D5827">
        <v>360.2</v>
      </c>
      <c r="E5827">
        <v>118111</v>
      </c>
      <c r="F5827" t="b">
        <f t="shared" ref="F5827:F5890" si="1820">B5827=TIME(10,0,0)</f>
        <v>0</v>
      </c>
      <c r="G5827" t="str">
        <f t="shared" ref="G5827:G5890" si="1821">IF(F5827,C5827,"")</f>
        <v/>
      </c>
      <c r="H5827" t="str">
        <f t="shared" ref="H5827:H5890" si="1822">IF(F5827,D5827,"")</f>
        <v/>
      </c>
      <c r="I5827">
        <f t="shared" ref="I5827:I5890" si="1823">IF(G5827&lt;&gt;"",G5827,I5826)</f>
        <v>360.55</v>
      </c>
      <c r="J5827">
        <f t="shared" ref="J5827:J5890" si="1824">IF(H5827&lt;&gt;"",H5827,J5826)</f>
        <v>359.8</v>
      </c>
      <c r="K5827">
        <f t="shared" ref="K5827:K5890" si="1825">IF(
    AND(
        A5827=A5826,
        B5827&gt;TIME(10,0,0),
        OR(C5827&gt;=I5827, D5827&lt;=J5827)
    ),
    1,
    0
)</f>
        <v>1</v>
      </c>
      <c r="L5827" t="str">
        <f>IF(
    AND(
        K5827=1,
        COUNTIFS($A$2:A5827,A5827,$K$2:K5827,1)=1
    ),
    "ENTRY",
    ""
)</f>
        <v/>
      </c>
      <c r="M5827" t="str">
        <f t="shared" ref="M5827:M5890" si="1826">IF(L5827="","",IF(C5827&gt;=I5827,"LONG","SHORT"))</f>
        <v/>
      </c>
      <c r="N5827" t="str">
        <f t="shared" ref="N5827:N5890" si="1827">IF(M5827="","",IF(M5827="LONG",I5827,J5827))</f>
        <v/>
      </c>
      <c r="O5827" t="str">
        <f t="shared" ref="O5827:O5890" si="1828">IF(M5827="","",IF(M5827="LONG",J5827,I5827))</f>
        <v/>
      </c>
      <c r="P5827" t="str">
        <f t="shared" ref="P5827:P5890" si="1829">IF(M5827="","",ABS(N5827-O5827))</f>
        <v/>
      </c>
      <c r="Q5827" t="str">
        <f t="shared" ref="Q5827:Q5890" si="1830">IF(M5827="","",INT(500/P5827))</f>
        <v/>
      </c>
      <c r="R5827" t="str">
        <f t="shared" ref="R5827:R5890" si="1831">IF(M5827="","",Q5827*P5827)</f>
        <v/>
      </c>
      <c r="S5827" t="str">
        <f t="shared" si="1819"/>
        <v/>
      </c>
      <c r="U5827" t="str">
        <f t="shared" ref="U5827:U5890" si="1832">IF(M5827="","",IF(M5827="LONG",N5827+3*P5827,N5827-3*P5827))</f>
        <v/>
      </c>
      <c r="V5827" t="str">
        <f t="shared" ref="V5827:V5890" si="1833">IF(
    M5827="",
    "",
    IF(
        IF(
            M5827="LONG",
            _xlfn.MAXIFS($C:$C,$A:$A,$A5827,$B:$B,"&gt;"&amp;$B5827) &gt;= $S5827,
            _xlfn.MINIFS($D:$D,$A:$A,$A5827,$B:$B,"&gt;"&amp;$B5827) &lt;= $S5827
        ),
        "YES",
        "NO"
    )
)</f>
        <v/>
      </c>
      <c r="W5827" t="str">
        <f t="shared" ref="W5827:W5890" si="1834">IF(
    M5827="",
    "",
    IF(
        IF(
            M5827="LONG",
            _xlfn.MAXIFS($C:$C,$A:$A,$A5827,$B:$B,"&gt;"&amp;$B5827) &gt;= $U5827,
            _xlfn.MINIFS($D:$D,$A:$A,$A5827,$B:$B,"&gt;"&amp;$B5827) &lt;= $U5827
        ),
        "YES",
        "NO"
    )
)</f>
        <v/>
      </c>
      <c r="X5827" t="str">
        <f t="shared" ref="X5827:X5890" si="1835">IF(
    M5827="",
    "",
    IF(
        M5827="LONG",
        (_xlfn.MAXIFS($C:$C,$A:$A,$A5827,$B:$B,"&gt;"&amp;$B5827) - $N5827) / $P5827,
        ($N5827 - _xlfn.MINIFS($D:$D,$A:$A,$A5827,$B:$B,"&gt;"&amp;$B5827)) / $P5827
    )
)</f>
        <v/>
      </c>
      <c r="Y5827" t="str">
        <f t="shared" ref="Y5827:Y5890" si="1836">IF(
    M5827="",
    "",
    IF(
        IF(
            M5827="LONG",
            _xlfn.MINIFS($D:$D,$A:$A,$A5827,$B:$B,"&gt;"&amp;$B5827) &lt;= $O5827,
            _xlfn.MAXIFS($C:$C,$A:$A,$A5827,$B:$B,"&gt;"&amp;$B5827) &gt;= $O5827
        ),
        "YES",
        "NO"
    )
)</f>
        <v/>
      </c>
      <c r="Z5827" cm="1">
        <f t="array" ref="Z5827">LOOKUP(
    2,
    1/($A:$A=$A5827),
    $C:$C
)</f>
        <v>362.2</v>
      </c>
      <c r="AA5827" t="str">
        <f t="shared" ref="AA5827:AA5890" si="1837">IF(
    M5827="",
    "",
    IF(
        Y5827="YES",
        O5827,
        Z5827
    )
)</f>
        <v/>
      </c>
      <c r="AB5827" t="str">
        <f t="shared" ref="AB5827:AB5890" si="1838">IF(
    M5827="",
    "",IF(Y5827="YES",-500,
    IF(
        M5827="LONG",
        (U5827 - N5827) * Q5827,
        (N5827 - U5827) * Q5827
    )
))</f>
        <v/>
      </c>
    </row>
    <row r="5828" spans="1:28" x14ac:dyDescent="0.3">
      <c r="A5828" s="2">
        <v>45993</v>
      </c>
      <c r="B5828" s="1">
        <v>0.43402777777777779</v>
      </c>
      <c r="C5828">
        <v>360.8</v>
      </c>
      <c r="D5828">
        <v>360.25</v>
      </c>
      <c r="E5828">
        <v>132374</v>
      </c>
      <c r="F5828" t="b">
        <f t="shared" si="1820"/>
        <v>0</v>
      </c>
      <c r="G5828" t="str">
        <f t="shared" si="1821"/>
        <v/>
      </c>
      <c r="H5828" t="str">
        <f t="shared" si="1822"/>
        <v/>
      </c>
      <c r="I5828">
        <f t="shared" si="1823"/>
        <v>360.55</v>
      </c>
      <c r="J5828">
        <f t="shared" si="1824"/>
        <v>359.8</v>
      </c>
      <c r="K5828">
        <f t="shared" si="1825"/>
        <v>1</v>
      </c>
      <c r="L5828" t="str">
        <f>IF(
    AND(
        K5828=1,
        COUNTIFS($A$2:A5828,A5828,$K$2:K5828,1)=1
    ),
    "ENTRY",
    ""
)</f>
        <v/>
      </c>
      <c r="M5828" t="str">
        <f t="shared" si="1826"/>
        <v/>
      </c>
      <c r="N5828" t="str">
        <f t="shared" si="1827"/>
        <v/>
      </c>
      <c r="O5828" t="str">
        <f t="shared" si="1828"/>
        <v/>
      </c>
      <c r="P5828" t="str">
        <f t="shared" si="1829"/>
        <v/>
      </c>
      <c r="Q5828" t="str">
        <f t="shared" si="1830"/>
        <v/>
      </c>
      <c r="R5828" t="str">
        <f t="shared" si="1831"/>
        <v/>
      </c>
      <c r="S5828" t="str">
        <f t="shared" ref="S5828:S5891" si="1839">IF(M5828="","",IF(M5828="LONG",N5828+(1.5*P5828),N5828-(1.5*P5828)))</f>
        <v/>
      </c>
      <c r="U5828" t="str">
        <f t="shared" si="1832"/>
        <v/>
      </c>
      <c r="V5828" t="str">
        <f t="shared" si="1833"/>
        <v/>
      </c>
      <c r="W5828" t="str">
        <f t="shared" si="1834"/>
        <v/>
      </c>
      <c r="X5828" t="str">
        <f t="shared" si="1835"/>
        <v/>
      </c>
      <c r="Y5828" t="str">
        <f t="shared" si="1836"/>
        <v/>
      </c>
      <c r="Z5828" cm="1">
        <f t="array" ref="Z5828">LOOKUP(
    2,
    1/($A:$A=$A5828),
    $C:$C
)</f>
        <v>362.2</v>
      </c>
      <c r="AA5828" t="str">
        <f t="shared" si="1837"/>
        <v/>
      </c>
      <c r="AB5828" t="str">
        <f t="shared" si="1838"/>
        <v/>
      </c>
    </row>
    <row r="5829" spans="1:28" x14ac:dyDescent="0.3">
      <c r="A5829" s="2">
        <v>45993</v>
      </c>
      <c r="B5829" s="1">
        <v>0.4375</v>
      </c>
      <c r="C5829">
        <v>360.65</v>
      </c>
      <c r="D5829">
        <v>360.25</v>
      </c>
      <c r="E5829">
        <v>60068</v>
      </c>
      <c r="F5829" t="b">
        <f t="shared" si="1820"/>
        <v>0</v>
      </c>
      <c r="G5829" t="str">
        <f t="shared" si="1821"/>
        <v/>
      </c>
      <c r="H5829" t="str">
        <f t="shared" si="1822"/>
        <v/>
      </c>
      <c r="I5829">
        <f t="shared" si="1823"/>
        <v>360.55</v>
      </c>
      <c r="J5829">
        <f t="shared" si="1824"/>
        <v>359.8</v>
      </c>
      <c r="K5829">
        <f t="shared" si="1825"/>
        <v>1</v>
      </c>
      <c r="L5829" t="str">
        <f>IF(
    AND(
        K5829=1,
        COUNTIFS($A$2:A5829,A5829,$K$2:K5829,1)=1
    ),
    "ENTRY",
    ""
)</f>
        <v/>
      </c>
      <c r="M5829" t="str">
        <f t="shared" si="1826"/>
        <v/>
      </c>
      <c r="N5829" t="str">
        <f t="shared" si="1827"/>
        <v/>
      </c>
      <c r="O5829" t="str">
        <f t="shared" si="1828"/>
        <v/>
      </c>
      <c r="P5829" t="str">
        <f t="shared" si="1829"/>
        <v/>
      </c>
      <c r="Q5829" t="str">
        <f t="shared" si="1830"/>
        <v/>
      </c>
      <c r="R5829" t="str">
        <f t="shared" si="1831"/>
        <v/>
      </c>
      <c r="S5829" t="str">
        <f t="shared" si="1839"/>
        <v/>
      </c>
      <c r="U5829" t="str">
        <f t="shared" si="1832"/>
        <v/>
      </c>
      <c r="V5829" t="str">
        <f t="shared" si="1833"/>
        <v/>
      </c>
      <c r="W5829" t="str">
        <f t="shared" si="1834"/>
        <v/>
      </c>
      <c r="X5829" t="str">
        <f t="shared" si="1835"/>
        <v/>
      </c>
      <c r="Y5829" t="str">
        <f t="shared" si="1836"/>
        <v/>
      </c>
      <c r="Z5829" cm="1">
        <f t="array" ref="Z5829">LOOKUP(
    2,
    1/($A:$A=$A5829),
    $C:$C
)</f>
        <v>362.2</v>
      </c>
      <c r="AA5829" t="str">
        <f t="shared" si="1837"/>
        <v/>
      </c>
      <c r="AB5829" t="str">
        <f t="shared" si="1838"/>
        <v/>
      </c>
    </row>
    <row r="5830" spans="1:28" x14ac:dyDescent="0.3">
      <c r="A5830" s="2">
        <v>45993</v>
      </c>
      <c r="B5830" s="1">
        <v>0.44097222222222221</v>
      </c>
      <c r="C5830">
        <v>360.85</v>
      </c>
      <c r="D5830">
        <v>360.55</v>
      </c>
      <c r="E5830">
        <v>66258</v>
      </c>
      <c r="F5830" t="b">
        <f t="shared" si="1820"/>
        <v>0</v>
      </c>
      <c r="G5830" t="str">
        <f t="shared" si="1821"/>
        <v/>
      </c>
      <c r="H5830" t="str">
        <f t="shared" si="1822"/>
        <v/>
      </c>
      <c r="I5830">
        <f t="shared" si="1823"/>
        <v>360.55</v>
      </c>
      <c r="J5830">
        <f t="shared" si="1824"/>
        <v>359.8</v>
      </c>
      <c r="K5830">
        <f t="shared" si="1825"/>
        <v>1</v>
      </c>
      <c r="L5830" t="str">
        <f>IF(
    AND(
        K5830=1,
        COUNTIFS($A$2:A5830,A5830,$K$2:K5830,1)=1
    ),
    "ENTRY",
    ""
)</f>
        <v/>
      </c>
      <c r="M5830" t="str">
        <f t="shared" si="1826"/>
        <v/>
      </c>
      <c r="N5830" t="str">
        <f t="shared" si="1827"/>
        <v/>
      </c>
      <c r="O5830" t="str">
        <f t="shared" si="1828"/>
        <v/>
      </c>
      <c r="P5830" t="str">
        <f t="shared" si="1829"/>
        <v/>
      </c>
      <c r="Q5830" t="str">
        <f t="shared" si="1830"/>
        <v/>
      </c>
      <c r="R5830" t="str">
        <f t="shared" si="1831"/>
        <v/>
      </c>
      <c r="S5830" t="str">
        <f t="shared" si="1839"/>
        <v/>
      </c>
      <c r="U5830" t="str">
        <f t="shared" si="1832"/>
        <v/>
      </c>
      <c r="V5830" t="str">
        <f t="shared" si="1833"/>
        <v/>
      </c>
      <c r="W5830" t="str">
        <f t="shared" si="1834"/>
        <v/>
      </c>
      <c r="X5830" t="str">
        <f t="shared" si="1835"/>
        <v/>
      </c>
      <c r="Y5830" t="str">
        <f t="shared" si="1836"/>
        <v/>
      </c>
      <c r="Z5830" cm="1">
        <f t="array" ref="Z5830">LOOKUP(
    2,
    1/($A:$A=$A5830),
    $C:$C
)</f>
        <v>362.2</v>
      </c>
      <c r="AA5830" t="str">
        <f t="shared" si="1837"/>
        <v/>
      </c>
      <c r="AB5830" t="str">
        <f t="shared" si="1838"/>
        <v/>
      </c>
    </row>
    <row r="5831" spans="1:28" x14ac:dyDescent="0.3">
      <c r="A5831" s="2">
        <v>45993</v>
      </c>
      <c r="B5831" s="1">
        <v>0.44444444444444442</v>
      </c>
      <c r="C5831">
        <v>361.25</v>
      </c>
      <c r="D5831">
        <v>360.55</v>
      </c>
      <c r="E5831">
        <v>150814</v>
      </c>
      <c r="F5831" t="b">
        <f t="shared" si="1820"/>
        <v>0</v>
      </c>
      <c r="G5831" t="str">
        <f t="shared" si="1821"/>
        <v/>
      </c>
      <c r="H5831" t="str">
        <f t="shared" si="1822"/>
        <v/>
      </c>
      <c r="I5831">
        <f t="shared" si="1823"/>
        <v>360.55</v>
      </c>
      <c r="J5831">
        <f t="shared" si="1824"/>
        <v>359.8</v>
      </c>
      <c r="K5831">
        <f t="shared" si="1825"/>
        <v>1</v>
      </c>
      <c r="L5831" t="str">
        <f>IF(
    AND(
        K5831=1,
        COUNTIFS($A$2:A5831,A5831,$K$2:K5831,1)=1
    ),
    "ENTRY",
    ""
)</f>
        <v/>
      </c>
      <c r="M5831" t="str">
        <f t="shared" si="1826"/>
        <v/>
      </c>
      <c r="N5831" t="str">
        <f t="shared" si="1827"/>
        <v/>
      </c>
      <c r="O5831" t="str">
        <f t="shared" si="1828"/>
        <v/>
      </c>
      <c r="P5831" t="str">
        <f t="shared" si="1829"/>
        <v/>
      </c>
      <c r="Q5831" t="str">
        <f t="shared" si="1830"/>
        <v/>
      </c>
      <c r="R5831" t="str">
        <f t="shared" si="1831"/>
        <v/>
      </c>
      <c r="S5831" t="str">
        <f t="shared" si="1839"/>
        <v/>
      </c>
      <c r="U5831" t="str">
        <f t="shared" si="1832"/>
        <v/>
      </c>
      <c r="V5831" t="str">
        <f t="shared" si="1833"/>
        <v/>
      </c>
      <c r="W5831" t="str">
        <f t="shared" si="1834"/>
        <v/>
      </c>
      <c r="X5831" t="str">
        <f t="shared" si="1835"/>
        <v/>
      </c>
      <c r="Y5831" t="str">
        <f t="shared" si="1836"/>
        <v/>
      </c>
      <c r="Z5831" cm="1">
        <f t="array" ref="Z5831">LOOKUP(
    2,
    1/($A:$A=$A5831),
    $C:$C
)</f>
        <v>362.2</v>
      </c>
      <c r="AA5831" t="str">
        <f t="shared" si="1837"/>
        <v/>
      </c>
      <c r="AB5831" t="str">
        <f t="shared" si="1838"/>
        <v/>
      </c>
    </row>
    <row r="5832" spans="1:28" x14ac:dyDescent="0.3">
      <c r="A5832" s="2">
        <v>45993</v>
      </c>
      <c r="B5832" s="1">
        <v>0.44791666666666669</v>
      </c>
      <c r="C5832">
        <v>360.65</v>
      </c>
      <c r="D5832">
        <v>360.1</v>
      </c>
      <c r="E5832">
        <v>84672</v>
      </c>
      <c r="F5832" t="b">
        <f t="shared" si="1820"/>
        <v>0</v>
      </c>
      <c r="G5832" t="str">
        <f t="shared" si="1821"/>
        <v/>
      </c>
      <c r="H5832" t="str">
        <f t="shared" si="1822"/>
        <v/>
      </c>
      <c r="I5832">
        <f t="shared" si="1823"/>
        <v>360.55</v>
      </c>
      <c r="J5832">
        <f t="shared" si="1824"/>
        <v>359.8</v>
      </c>
      <c r="K5832">
        <f t="shared" si="1825"/>
        <v>1</v>
      </c>
      <c r="L5832" t="str">
        <f>IF(
    AND(
        K5832=1,
        COUNTIFS($A$2:A5832,A5832,$K$2:K5832,1)=1
    ),
    "ENTRY",
    ""
)</f>
        <v/>
      </c>
      <c r="M5832" t="str">
        <f t="shared" si="1826"/>
        <v/>
      </c>
      <c r="N5832" t="str">
        <f t="shared" si="1827"/>
        <v/>
      </c>
      <c r="O5832" t="str">
        <f t="shared" si="1828"/>
        <v/>
      </c>
      <c r="P5832" t="str">
        <f t="shared" si="1829"/>
        <v/>
      </c>
      <c r="Q5832" t="str">
        <f t="shared" si="1830"/>
        <v/>
      </c>
      <c r="R5832" t="str">
        <f t="shared" si="1831"/>
        <v/>
      </c>
      <c r="S5832" t="str">
        <f t="shared" si="1839"/>
        <v/>
      </c>
      <c r="U5832" t="str">
        <f t="shared" si="1832"/>
        <v/>
      </c>
      <c r="V5832" t="str">
        <f t="shared" si="1833"/>
        <v/>
      </c>
      <c r="W5832" t="str">
        <f t="shared" si="1834"/>
        <v/>
      </c>
      <c r="X5832" t="str">
        <f t="shared" si="1835"/>
        <v/>
      </c>
      <c r="Y5832" t="str">
        <f t="shared" si="1836"/>
        <v/>
      </c>
      <c r="Z5832" cm="1">
        <f t="array" ref="Z5832">LOOKUP(
    2,
    1/($A:$A=$A5832),
    $C:$C
)</f>
        <v>362.2</v>
      </c>
      <c r="AA5832" t="str">
        <f t="shared" si="1837"/>
        <v/>
      </c>
      <c r="AB5832" t="str">
        <f t="shared" si="1838"/>
        <v/>
      </c>
    </row>
    <row r="5833" spans="1:28" x14ac:dyDescent="0.3">
      <c r="A5833" s="2">
        <v>45993</v>
      </c>
      <c r="B5833" s="1">
        <v>0.4513888888888889</v>
      </c>
      <c r="C5833">
        <v>360.95</v>
      </c>
      <c r="D5833">
        <v>360.3</v>
      </c>
      <c r="E5833">
        <v>56264</v>
      </c>
      <c r="F5833" t="b">
        <f t="shared" si="1820"/>
        <v>0</v>
      </c>
      <c r="G5833" t="str">
        <f t="shared" si="1821"/>
        <v/>
      </c>
      <c r="H5833" t="str">
        <f t="shared" si="1822"/>
        <v/>
      </c>
      <c r="I5833">
        <f t="shared" si="1823"/>
        <v>360.55</v>
      </c>
      <c r="J5833">
        <f t="shared" si="1824"/>
        <v>359.8</v>
      </c>
      <c r="K5833">
        <f t="shared" si="1825"/>
        <v>1</v>
      </c>
      <c r="L5833" t="str">
        <f>IF(
    AND(
        K5833=1,
        COUNTIFS($A$2:A5833,A5833,$K$2:K5833,1)=1
    ),
    "ENTRY",
    ""
)</f>
        <v/>
      </c>
      <c r="M5833" t="str">
        <f t="shared" si="1826"/>
        <v/>
      </c>
      <c r="N5833" t="str">
        <f t="shared" si="1827"/>
        <v/>
      </c>
      <c r="O5833" t="str">
        <f t="shared" si="1828"/>
        <v/>
      </c>
      <c r="P5833" t="str">
        <f t="shared" si="1829"/>
        <v/>
      </c>
      <c r="Q5833" t="str">
        <f t="shared" si="1830"/>
        <v/>
      </c>
      <c r="R5833" t="str">
        <f t="shared" si="1831"/>
        <v/>
      </c>
      <c r="S5833" t="str">
        <f t="shared" si="1839"/>
        <v/>
      </c>
      <c r="U5833" t="str">
        <f t="shared" si="1832"/>
        <v/>
      </c>
      <c r="V5833" t="str">
        <f t="shared" si="1833"/>
        <v/>
      </c>
      <c r="W5833" t="str">
        <f t="shared" si="1834"/>
        <v/>
      </c>
      <c r="X5833" t="str">
        <f t="shared" si="1835"/>
        <v/>
      </c>
      <c r="Y5833" t="str">
        <f t="shared" si="1836"/>
        <v/>
      </c>
      <c r="Z5833" cm="1">
        <f t="array" ref="Z5833">LOOKUP(
    2,
    1/($A:$A=$A5833),
    $C:$C
)</f>
        <v>362.2</v>
      </c>
      <c r="AA5833" t="str">
        <f t="shared" si="1837"/>
        <v/>
      </c>
      <c r="AB5833" t="str">
        <f t="shared" si="1838"/>
        <v/>
      </c>
    </row>
    <row r="5834" spans="1:28" x14ac:dyDescent="0.3">
      <c r="A5834" s="2">
        <v>45993</v>
      </c>
      <c r="B5834" s="1">
        <v>0.4548611111111111</v>
      </c>
      <c r="C5834">
        <v>360.7</v>
      </c>
      <c r="D5834">
        <v>360.2</v>
      </c>
      <c r="E5834">
        <v>63519</v>
      </c>
      <c r="F5834" t="b">
        <f t="shared" si="1820"/>
        <v>0</v>
      </c>
      <c r="G5834" t="str">
        <f t="shared" si="1821"/>
        <v/>
      </c>
      <c r="H5834" t="str">
        <f t="shared" si="1822"/>
        <v/>
      </c>
      <c r="I5834">
        <f t="shared" si="1823"/>
        <v>360.55</v>
      </c>
      <c r="J5834">
        <f t="shared" si="1824"/>
        <v>359.8</v>
      </c>
      <c r="K5834">
        <f t="shared" si="1825"/>
        <v>1</v>
      </c>
      <c r="L5834" t="str">
        <f>IF(
    AND(
        K5834=1,
        COUNTIFS($A$2:A5834,A5834,$K$2:K5834,1)=1
    ),
    "ENTRY",
    ""
)</f>
        <v/>
      </c>
      <c r="M5834" t="str">
        <f t="shared" si="1826"/>
        <v/>
      </c>
      <c r="N5834" t="str">
        <f t="shared" si="1827"/>
        <v/>
      </c>
      <c r="O5834" t="str">
        <f t="shared" si="1828"/>
        <v/>
      </c>
      <c r="P5834" t="str">
        <f t="shared" si="1829"/>
        <v/>
      </c>
      <c r="Q5834" t="str">
        <f t="shared" si="1830"/>
        <v/>
      </c>
      <c r="R5834" t="str">
        <f t="shared" si="1831"/>
        <v/>
      </c>
      <c r="S5834" t="str">
        <f t="shared" si="1839"/>
        <v/>
      </c>
      <c r="U5834" t="str">
        <f t="shared" si="1832"/>
        <v/>
      </c>
      <c r="V5834" t="str">
        <f t="shared" si="1833"/>
        <v/>
      </c>
      <c r="W5834" t="str">
        <f t="shared" si="1834"/>
        <v/>
      </c>
      <c r="X5834" t="str">
        <f t="shared" si="1835"/>
        <v/>
      </c>
      <c r="Y5834" t="str">
        <f t="shared" si="1836"/>
        <v/>
      </c>
      <c r="Z5834" cm="1">
        <f t="array" ref="Z5834">LOOKUP(
    2,
    1/($A:$A=$A5834),
    $C:$C
)</f>
        <v>362.2</v>
      </c>
      <c r="AA5834" t="str">
        <f t="shared" si="1837"/>
        <v/>
      </c>
      <c r="AB5834" t="str">
        <f t="shared" si="1838"/>
        <v/>
      </c>
    </row>
    <row r="5835" spans="1:28" x14ac:dyDescent="0.3">
      <c r="A5835" s="2">
        <v>45993</v>
      </c>
      <c r="B5835" s="1">
        <v>0.45833333333333331</v>
      </c>
      <c r="C5835">
        <v>360.6</v>
      </c>
      <c r="D5835">
        <v>360.3</v>
      </c>
      <c r="E5835">
        <v>41612</v>
      </c>
      <c r="F5835" t="b">
        <f t="shared" si="1820"/>
        <v>0</v>
      </c>
      <c r="G5835" t="str">
        <f t="shared" si="1821"/>
        <v/>
      </c>
      <c r="H5835" t="str">
        <f t="shared" si="1822"/>
        <v/>
      </c>
      <c r="I5835">
        <f t="shared" si="1823"/>
        <v>360.55</v>
      </c>
      <c r="J5835">
        <f t="shared" si="1824"/>
        <v>359.8</v>
      </c>
      <c r="K5835">
        <f t="shared" si="1825"/>
        <v>1</v>
      </c>
      <c r="L5835" t="str">
        <f>IF(
    AND(
        K5835=1,
        COUNTIFS($A$2:A5835,A5835,$K$2:K5835,1)=1
    ),
    "ENTRY",
    ""
)</f>
        <v/>
      </c>
      <c r="M5835" t="str">
        <f t="shared" si="1826"/>
        <v/>
      </c>
      <c r="N5835" t="str">
        <f t="shared" si="1827"/>
        <v/>
      </c>
      <c r="O5835" t="str">
        <f t="shared" si="1828"/>
        <v/>
      </c>
      <c r="P5835" t="str">
        <f t="shared" si="1829"/>
        <v/>
      </c>
      <c r="Q5835" t="str">
        <f t="shared" si="1830"/>
        <v/>
      </c>
      <c r="R5835" t="str">
        <f t="shared" si="1831"/>
        <v/>
      </c>
      <c r="S5835" t="str">
        <f t="shared" si="1839"/>
        <v/>
      </c>
      <c r="U5835" t="str">
        <f t="shared" si="1832"/>
        <v/>
      </c>
      <c r="V5835" t="str">
        <f t="shared" si="1833"/>
        <v/>
      </c>
      <c r="W5835" t="str">
        <f t="shared" si="1834"/>
        <v/>
      </c>
      <c r="X5835" t="str">
        <f t="shared" si="1835"/>
        <v/>
      </c>
      <c r="Y5835" t="str">
        <f t="shared" si="1836"/>
        <v/>
      </c>
      <c r="Z5835" cm="1">
        <f t="array" ref="Z5835">LOOKUP(
    2,
    1/($A:$A=$A5835),
    $C:$C
)</f>
        <v>362.2</v>
      </c>
      <c r="AA5835" t="str">
        <f t="shared" si="1837"/>
        <v/>
      </c>
      <c r="AB5835" t="str">
        <f t="shared" si="1838"/>
        <v/>
      </c>
    </row>
    <row r="5836" spans="1:28" x14ac:dyDescent="0.3">
      <c r="A5836" s="2">
        <v>45993</v>
      </c>
      <c r="B5836" s="1">
        <v>0.46180555555555558</v>
      </c>
      <c r="C5836">
        <v>360.6</v>
      </c>
      <c r="D5836">
        <v>360.35</v>
      </c>
      <c r="E5836">
        <v>42836</v>
      </c>
      <c r="F5836" t="b">
        <f t="shared" si="1820"/>
        <v>0</v>
      </c>
      <c r="G5836" t="str">
        <f t="shared" si="1821"/>
        <v/>
      </c>
      <c r="H5836" t="str">
        <f t="shared" si="1822"/>
        <v/>
      </c>
      <c r="I5836">
        <f t="shared" si="1823"/>
        <v>360.55</v>
      </c>
      <c r="J5836">
        <f t="shared" si="1824"/>
        <v>359.8</v>
      </c>
      <c r="K5836">
        <f t="shared" si="1825"/>
        <v>1</v>
      </c>
      <c r="L5836" t="str">
        <f>IF(
    AND(
        K5836=1,
        COUNTIFS($A$2:A5836,A5836,$K$2:K5836,1)=1
    ),
    "ENTRY",
    ""
)</f>
        <v/>
      </c>
      <c r="M5836" t="str">
        <f t="shared" si="1826"/>
        <v/>
      </c>
      <c r="N5836" t="str">
        <f t="shared" si="1827"/>
        <v/>
      </c>
      <c r="O5836" t="str">
        <f t="shared" si="1828"/>
        <v/>
      </c>
      <c r="P5836" t="str">
        <f t="shared" si="1829"/>
        <v/>
      </c>
      <c r="Q5836" t="str">
        <f t="shared" si="1830"/>
        <v/>
      </c>
      <c r="R5836" t="str">
        <f t="shared" si="1831"/>
        <v/>
      </c>
      <c r="S5836" t="str">
        <f t="shared" si="1839"/>
        <v/>
      </c>
      <c r="U5836" t="str">
        <f t="shared" si="1832"/>
        <v/>
      </c>
      <c r="V5836" t="str">
        <f t="shared" si="1833"/>
        <v/>
      </c>
      <c r="W5836" t="str">
        <f t="shared" si="1834"/>
        <v/>
      </c>
      <c r="X5836" t="str">
        <f t="shared" si="1835"/>
        <v/>
      </c>
      <c r="Y5836" t="str">
        <f t="shared" si="1836"/>
        <v/>
      </c>
      <c r="Z5836" cm="1">
        <f t="array" ref="Z5836">LOOKUP(
    2,
    1/($A:$A=$A5836),
    $C:$C
)</f>
        <v>362.2</v>
      </c>
      <c r="AA5836" t="str">
        <f t="shared" si="1837"/>
        <v/>
      </c>
      <c r="AB5836" t="str">
        <f t="shared" si="1838"/>
        <v/>
      </c>
    </row>
    <row r="5837" spans="1:28" x14ac:dyDescent="0.3">
      <c r="A5837" s="2">
        <v>45993</v>
      </c>
      <c r="B5837" s="1">
        <v>0.46527777777777779</v>
      </c>
      <c r="C5837">
        <v>360.55</v>
      </c>
      <c r="D5837">
        <v>360.15</v>
      </c>
      <c r="E5837">
        <v>77569</v>
      </c>
      <c r="F5837" t="b">
        <f t="shared" si="1820"/>
        <v>0</v>
      </c>
      <c r="G5837" t="str">
        <f t="shared" si="1821"/>
        <v/>
      </c>
      <c r="H5837" t="str">
        <f t="shared" si="1822"/>
        <v/>
      </c>
      <c r="I5837">
        <f t="shared" si="1823"/>
        <v>360.55</v>
      </c>
      <c r="J5837">
        <f t="shared" si="1824"/>
        <v>359.8</v>
      </c>
      <c r="K5837">
        <f t="shared" si="1825"/>
        <v>1</v>
      </c>
      <c r="L5837" t="str">
        <f>IF(
    AND(
        K5837=1,
        COUNTIFS($A$2:A5837,A5837,$K$2:K5837,1)=1
    ),
    "ENTRY",
    ""
)</f>
        <v/>
      </c>
      <c r="M5837" t="str">
        <f t="shared" si="1826"/>
        <v/>
      </c>
      <c r="N5837" t="str">
        <f t="shared" si="1827"/>
        <v/>
      </c>
      <c r="O5837" t="str">
        <f t="shared" si="1828"/>
        <v/>
      </c>
      <c r="P5837" t="str">
        <f t="shared" si="1829"/>
        <v/>
      </c>
      <c r="Q5837" t="str">
        <f t="shared" si="1830"/>
        <v/>
      </c>
      <c r="R5837" t="str">
        <f t="shared" si="1831"/>
        <v/>
      </c>
      <c r="S5837" t="str">
        <f t="shared" si="1839"/>
        <v/>
      </c>
      <c r="U5837" t="str">
        <f t="shared" si="1832"/>
        <v/>
      </c>
      <c r="V5837" t="str">
        <f t="shared" si="1833"/>
        <v/>
      </c>
      <c r="W5837" t="str">
        <f t="shared" si="1834"/>
        <v/>
      </c>
      <c r="X5837" t="str">
        <f t="shared" si="1835"/>
        <v/>
      </c>
      <c r="Y5837" t="str">
        <f t="shared" si="1836"/>
        <v/>
      </c>
      <c r="Z5837" cm="1">
        <f t="array" ref="Z5837">LOOKUP(
    2,
    1/($A:$A=$A5837),
    $C:$C
)</f>
        <v>362.2</v>
      </c>
      <c r="AA5837" t="str">
        <f t="shared" si="1837"/>
        <v/>
      </c>
      <c r="AB5837" t="str">
        <f t="shared" si="1838"/>
        <v/>
      </c>
    </row>
    <row r="5838" spans="1:28" x14ac:dyDescent="0.3">
      <c r="A5838" s="2">
        <v>45993</v>
      </c>
      <c r="B5838" s="1">
        <v>0.46875</v>
      </c>
      <c r="C5838">
        <v>360.25</v>
      </c>
      <c r="D5838">
        <v>360.05</v>
      </c>
      <c r="E5838">
        <v>57532</v>
      </c>
      <c r="F5838" t="b">
        <f t="shared" si="1820"/>
        <v>0</v>
      </c>
      <c r="G5838" t="str">
        <f t="shared" si="1821"/>
        <v/>
      </c>
      <c r="H5838" t="str">
        <f t="shared" si="1822"/>
        <v/>
      </c>
      <c r="I5838">
        <f t="shared" si="1823"/>
        <v>360.55</v>
      </c>
      <c r="J5838">
        <f t="shared" si="1824"/>
        <v>359.8</v>
      </c>
      <c r="K5838">
        <f t="shared" si="1825"/>
        <v>0</v>
      </c>
      <c r="L5838" t="str">
        <f>IF(
    AND(
        K5838=1,
        COUNTIFS($A$2:A5838,A5838,$K$2:K5838,1)=1
    ),
    "ENTRY",
    ""
)</f>
        <v/>
      </c>
      <c r="M5838" t="str">
        <f t="shared" si="1826"/>
        <v/>
      </c>
      <c r="N5838" t="str">
        <f t="shared" si="1827"/>
        <v/>
      </c>
      <c r="O5838" t="str">
        <f t="shared" si="1828"/>
        <v/>
      </c>
      <c r="P5838" t="str">
        <f t="shared" si="1829"/>
        <v/>
      </c>
      <c r="Q5838" t="str">
        <f t="shared" si="1830"/>
        <v/>
      </c>
      <c r="R5838" t="str">
        <f t="shared" si="1831"/>
        <v/>
      </c>
      <c r="S5838" t="str">
        <f t="shared" si="1839"/>
        <v/>
      </c>
      <c r="U5838" t="str">
        <f t="shared" si="1832"/>
        <v/>
      </c>
      <c r="V5838" t="str">
        <f t="shared" si="1833"/>
        <v/>
      </c>
      <c r="W5838" t="str">
        <f t="shared" si="1834"/>
        <v/>
      </c>
      <c r="X5838" t="str">
        <f t="shared" si="1835"/>
        <v/>
      </c>
      <c r="Y5838" t="str">
        <f t="shared" si="1836"/>
        <v/>
      </c>
      <c r="Z5838" cm="1">
        <f t="array" ref="Z5838">LOOKUP(
    2,
    1/($A:$A=$A5838),
    $C:$C
)</f>
        <v>362.2</v>
      </c>
      <c r="AA5838" t="str">
        <f t="shared" si="1837"/>
        <v/>
      </c>
      <c r="AB5838" t="str">
        <f t="shared" si="1838"/>
        <v/>
      </c>
    </row>
    <row r="5839" spans="1:28" x14ac:dyDescent="0.3">
      <c r="A5839" s="2">
        <v>45993</v>
      </c>
      <c r="B5839" s="1">
        <v>0.47222222222222221</v>
      </c>
      <c r="C5839">
        <v>360.55</v>
      </c>
      <c r="D5839">
        <v>360.1</v>
      </c>
      <c r="E5839">
        <v>51562</v>
      </c>
      <c r="F5839" t="b">
        <f t="shared" si="1820"/>
        <v>0</v>
      </c>
      <c r="G5839" t="str">
        <f t="shared" si="1821"/>
        <v/>
      </c>
      <c r="H5839" t="str">
        <f t="shared" si="1822"/>
        <v/>
      </c>
      <c r="I5839">
        <f t="shared" si="1823"/>
        <v>360.55</v>
      </c>
      <c r="J5839">
        <f t="shared" si="1824"/>
        <v>359.8</v>
      </c>
      <c r="K5839">
        <f t="shared" si="1825"/>
        <v>1</v>
      </c>
      <c r="L5839" t="str">
        <f>IF(
    AND(
        K5839=1,
        COUNTIFS($A$2:A5839,A5839,$K$2:K5839,1)=1
    ),
    "ENTRY",
    ""
)</f>
        <v/>
      </c>
      <c r="M5839" t="str">
        <f t="shared" si="1826"/>
        <v/>
      </c>
      <c r="N5839" t="str">
        <f t="shared" si="1827"/>
        <v/>
      </c>
      <c r="O5839" t="str">
        <f t="shared" si="1828"/>
        <v/>
      </c>
      <c r="P5839" t="str">
        <f t="shared" si="1829"/>
        <v/>
      </c>
      <c r="Q5839" t="str">
        <f t="shared" si="1830"/>
        <v/>
      </c>
      <c r="R5839" t="str">
        <f t="shared" si="1831"/>
        <v/>
      </c>
      <c r="S5839" t="str">
        <f t="shared" si="1839"/>
        <v/>
      </c>
      <c r="U5839" t="str">
        <f t="shared" si="1832"/>
        <v/>
      </c>
      <c r="V5839" t="str">
        <f t="shared" si="1833"/>
        <v/>
      </c>
      <c r="W5839" t="str">
        <f t="shared" si="1834"/>
        <v/>
      </c>
      <c r="X5839" t="str">
        <f t="shared" si="1835"/>
        <v/>
      </c>
      <c r="Y5839" t="str">
        <f t="shared" si="1836"/>
        <v/>
      </c>
      <c r="Z5839" cm="1">
        <f t="array" ref="Z5839">LOOKUP(
    2,
    1/($A:$A=$A5839),
    $C:$C
)</f>
        <v>362.2</v>
      </c>
      <c r="AA5839" t="str">
        <f t="shared" si="1837"/>
        <v/>
      </c>
      <c r="AB5839" t="str">
        <f t="shared" si="1838"/>
        <v/>
      </c>
    </row>
    <row r="5840" spans="1:28" x14ac:dyDescent="0.3">
      <c r="A5840" s="2">
        <v>45993</v>
      </c>
      <c r="B5840" s="1">
        <v>0.47569444444444442</v>
      </c>
      <c r="C5840">
        <v>361.45</v>
      </c>
      <c r="D5840">
        <v>360.4</v>
      </c>
      <c r="E5840">
        <v>107618</v>
      </c>
      <c r="F5840" t="b">
        <f t="shared" si="1820"/>
        <v>0</v>
      </c>
      <c r="G5840" t="str">
        <f t="shared" si="1821"/>
        <v/>
      </c>
      <c r="H5840" t="str">
        <f t="shared" si="1822"/>
        <v/>
      </c>
      <c r="I5840">
        <f t="shared" si="1823"/>
        <v>360.55</v>
      </c>
      <c r="J5840">
        <f t="shared" si="1824"/>
        <v>359.8</v>
      </c>
      <c r="K5840">
        <f t="shared" si="1825"/>
        <v>1</v>
      </c>
      <c r="L5840" t="str">
        <f>IF(
    AND(
        K5840=1,
        COUNTIFS($A$2:A5840,A5840,$K$2:K5840,1)=1
    ),
    "ENTRY",
    ""
)</f>
        <v/>
      </c>
      <c r="M5840" t="str">
        <f t="shared" si="1826"/>
        <v/>
      </c>
      <c r="N5840" t="str">
        <f t="shared" si="1827"/>
        <v/>
      </c>
      <c r="O5840" t="str">
        <f t="shared" si="1828"/>
        <v/>
      </c>
      <c r="P5840" t="str">
        <f t="shared" si="1829"/>
        <v/>
      </c>
      <c r="Q5840" t="str">
        <f t="shared" si="1830"/>
        <v/>
      </c>
      <c r="R5840" t="str">
        <f t="shared" si="1831"/>
        <v/>
      </c>
      <c r="S5840" t="str">
        <f t="shared" si="1839"/>
        <v/>
      </c>
      <c r="U5840" t="str">
        <f t="shared" si="1832"/>
        <v/>
      </c>
      <c r="V5840" t="str">
        <f t="shared" si="1833"/>
        <v/>
      </c>
      <c r="W5840" t="str">
        <f t="shared" si="1834"/>
        <v/>
      </c>
      <c r="X5840" t="str">
        <f t="shared" si="1835"/>
        <v/>
      </c>
      <c r="Y5840" t="str">
        <f t="shared" si="1836"/>
        <v/>
      </c>
      <c r="Z5840" cm="1">
        <f t="array" ref="Z5840">LOOKUP(
    2,
    1/($A:$A=$A5840),
    $C:$C
)</f>
        <v>362.2</v>
      </c>
      <c r="AA5840" t="str">
        <f t="shared" si="1837"/>
        <v/>
      </c>
      <c r="AB5840" t="str">
        <f t="shared" si="1838"/>
        <v/>
      </c>
    </row>
    <row r="5841" spans="1:28" x14ac:dyDescent="0.3">
      <c r="A5841" s="2">
        <v>45993</v>
      </c>
      <c r="B5841" s="1">
        <v>0.47916666666666669</v>
      </c>
      <c r="C5841">
        <v>361.25</v>
      </c>
      <c r="D5841">
        <v>360.65</v>
      </c>
      <c r="E5841">
        <v>53265</v>
      </c>
      <c r="F5841" t="b">
        <f t="shared" si="1820"/>
        <v>0</v>
      </c>
      <c r="G5841" t="str">
        <f t="shared" si="1821"/>
        <v/>
      </c>
      <c r="H5841" t="str">
        <f t="shared" si="1822"/>
        <v/>
      </c>
      <c r="I5841">
        <f t="shared" si="1823"/>
        <v>360.55</v>
      </c>
      <c r="J5841">
        <f t="shared" si="1824"/>
        <v>359.8</v>
      </c>
      <c r="K5841">
        <f t="shared" si="1825"/>
        <v>1</v>
      </c>
      <c r="L5841" t="str">
        <f>IF(
    AND(
        K5841=1,
        COUNTIFS($A$2:A5841,A5841,$K$2:K5841,1)=1
    ),
    "ENTRY",
    ""
)</f>
        <v/>
      </c>
      <c r="M5841" t="str">
        <f t="shared" si="1826"/>
        <v/>
      </c>
      <c r="N5841" t="str">
        <f t="shared" si="1827"/>
        <v/>
      </c>
      <c r="O5841" t="str">
        <f t="shared" si="1828"/>
        <v/>
      </c>
      <c r="P5841" t="str">
        <f t="shared" si="1829"/>
        <v/>
      </c>
      <c r="Q5841" t="str">
        <f t="shared" si="1830"/>
        <v/>
      </c>
      <c r="R5841" t="str">
        <f t="shared" si="1831"/>
        <v/>
      </c>
      <c r="S5841" t="str">
        <f t="shared" si="1839"/>
        <v/>
      </c>
      <c r="U5841" t="str">
        <f t="shared" si="1832"/>
        <v/>
      </c>
      <c r="V5841" t="str">
        <f t="shared" si="1833"/>
        <v/>
      </c>
      <c r="W5841" t="str">
        <f t="shared" si="1834"/>
        <v/>
      </c>
      <c r="X5841" t="str">
        <f t="shared" si="1835"/>
        <v/>
      </c>
      <c r="Y5841" t="str">
        <f t="shared" si="1836"/>
        <v/>
      </c>
      <c r="Z5841" cm="1">
        <f t="array" ref="Z5841">LOOKUP(
    2,
    1/($A:$A=$A5841),
    $C:$C
)</f>
        <v>362.2</v>
      </c>
      <c r="AA5841" t="str">
        <f t="shared" si="1837"/>
        <v/>
      </c>
      <c r="AB5841" t="str">
        <f t="shared" si="1838"/>
        <v/>
      </c>
    </row>
    <row r="5842" spans="1:28" x14ac:dyDescent="0.3">
      <c r="A5842" s="2">
        <v>45993</v>
      </c>
      <c r="B5842" s="1">
        <v>0.4826388888888889</v>
      </c>
      <c r="C5842">
        <v>361.25</v>
      </c>
      <c r="D5842">
        <v>360.8</v>
      </c>
      <c r="E5842">
        <v>87464</v>
      </c>
      <c r="F5842" t="b">
        <f t="shared" si="1820"/>
        <v>0</v>
      </c>
      <c r="G5842" t="str">
        <f t="shared" si="1821"/>
        <v/>
      </c>
      <c r="H5842" t="str">
        <f t="shared" si="1822"/>
        <v/>
      </c>
      <c r="I5842">
        <f t="shared" si="1823"/>
        <v>360.55</v>
      </c>
      <c r="J5842">
        <f t="shared" si="1824"/>
        <v>359.8</v>
      </c>
      <c r="K5842">
        <f t="shared" si="1825"/>
        <v>1</v>
      </c>
      <c r="L5842" t="str">
        <f>IF(
    AND(
        K5842=1,
        COUNTIFS($A$2:A5842,A5842,$K$2:K5842,1)=1
    ),
    "ENTRY",
    ""
)</f>
        <v/>
      </c>
      <c r="M5842" t="str">
        <f t="shared" si="1826"/>
        <v/>
      </c>
      <c r="N5842" t="str">
        <f t="shared" si="1827"/>
        <v/>
      </c>
      <c r="O5842" t="str">
        <f t="shared" si="1828"/>
        <v/>
      </c>
      <c r="P5842" t="str">
        <f t="shared" si="1829"/>
        <v/>
      </c>
      <c r="Q5842" t="str">
        <f t="shared" si="1830"/>
        <v/>
      </c>
      <c r="R5842" t="str">
        <f t="shared" si="1831"/>
        <v/>
      </c>
      <c r="S5842" t="str">
        <f t="shared" si="1839"/>
        <v/>
      </c>
      <c r="U5842" t="str">
        <f t="shared" si="1832"/>
        <v/>
      </c>
      <c r="V5842" t="str">
        <f t="shared" si="1833"/>
        <v/>
      </c>
      <c r="W5842" t="str">
        <f t="shared" si="1834"/>
        <v/>
      </c>
      <c r="X5842" t="str">
        <f t="shared" si="1835"/>
        <v/>
      </c>
      <c r="Y5842" t="str">
        <f t="shared" si="1836"/>
        <v/>
      </c>
      <c r="Z5842" cm="1">
        <f t="array" ref="Z5842">LOOKUP(
    2,
    1/($A:$A=$A5842),
    $C:$C
)</f>
        <v>362.2</v>
      </c>
      <c r="AA5842" t="str">
        <f t="shared" si="1837"/>
        <v/>
      </c>
      <c r="AB5842" t="str">
        <f t="shared" si="1838"/>
        <v/>
      </c>
    </row>
    <row r="5843" spans="1:28" x14ac:dyDescent="0.3">
      <c r="A5843" s="2">
        <v>45993</v>
      </c>
      <c r="B5843" s="1">
        <v>0.4861111111111111</v>
      </c>
      <c r="C5843">
        <v>361.2</v>
      </c>
      <c r="D5843">
        <v>360.9</v>
      </c>
      <c r="E5843">
        <v>47715</v>
      </c>
      <c r="F5843" t="b">
        <f t="shared" si="1820"/>
        <v>0</v>
      </c>
      <c r="G5843" t="str">
        <f t="shared" si="1821"/>
        <v/>
      </c>
      <c r="H5843" t="str">
        <f t="shared" si="1822"/>
        <v/>
      </c>
      <c r="I5843">
        <f t="shared" si="1823"/>
        <v>360.55</v>
      </c>
      <c r="J5843">
        <f t="shared" si="1824"/>
        <v>359.8</v>
      </c>
      <c r="K5843">
        <f t="shared" si="1825"/>
        <v>1</v>
      </c>
      <c r="L5843" t="str">
        <f>IF(
    AND(
        K5843=1,
        COUNTIFS($A$2:A5843,A5843,$K$2:K5843,1)=1
    ),
    "ENTRY",
    ""
)</f>
        <v/>
      </c>
      <c r="M5843" t="str">
        <f t="shared" si="1826"/>
        <v/>
      </c>
      <c r="N5843" t="str">
        <f t="shared" si="1827"/>
        <v/>
      </c>
      <c r="O5843" t="str">
        <f t="shared" si="1828"/>
        <v/>
      </c>
      <c r="P5843" t="str">
        <f t="shared" si="1829"/>
        <v/>
      </c>
      <c r="Q5843" t="str">
        <f t="shared" si="1830"/>
        <v/>
      </c>
      <c r="R5843" t="str">
        <f t="shared" si="1831"/>
        <v/>
      </c>
      <c r="S5843" t="str">
        <f t="shared" si="1839"/>
        <v/>
      </c>
      <c r="U5843" t="str">
        <f t="shared" si="1832"/>
        <v/>
      </c>
      <c r="V5843" t="str">
        <f t="shared" si="1833"/>
        <v/>
      </c>
      <c r="W5843" t="str">
        <f t="shared" si="1834"/>
        <v/>
      </c>
      <c r="X5843" t="str">
        <f t="shared" si="1835"/>
        <v/>
      </c>
      <c r="Y5843" t="str">
        <f t="shared" si="1836"/>
        <v/>
      </c>
      <c r="Z5843" cm="1">
        <f t="array" ref="Z5843">LOOKUP(
    2,
    1/($A:$A=$A5843),
    $C:$C
)</f>
        <v>362.2</v>
      </c>
      <c r="AA5843" t="str">
        <f t="shared" si="1837"/>
        <v/>
      </c>
      <c r="AB5843" t="str">
        <f t="shared" si="1838"/>
        <v/>
      </c>
    </row>
    <row r="5844" spans="1:28" x14ac:dyDescent="0.3">
      <c r="A5844" s="2">
        <v>45993</v>
      </c>
      <c r="B5844" s="1">
        <v>0.48958333333333331</v>
      </c>
      <c r="C5844">
        <v>361.5</v>
      </c>
      <c r="D5844">
        <v>360.75</v>
      </c>
      <c r="E5844">
        <v>66844</v>
      </c>
      <c r="F5844" t="b">
        <f t="shared" si="1820"/>
        <v>0</v>
      </c>
      <c r="G5844" t="str">
        <f t="shared" si="1821"/>
        <v/>
      </c>
      <c r="H5844" t="str">
        <f t="shared" si="1822"/>
        <v/>
      </c>
      <c r="I5844">
        <f t="shared" si="1823"/>
        <v>360.55</v>
      </c>
      <c r="J5844">
        <f t="shared" si="1824"/>
        <v>359.8</v>
      </c>
      <c r="K5844">
        <f t="shared" si="1825"/>
        <v>1</v>
      </c>
      <c r="L5844" t="str">
        <f>IF(
    AND(
        K5844=1,
        COUNTIFS($A$2:A5844,A5844,$K$2:K5844,1)=1
    ),
    "ENTRY",
    ""
)</f>
        <v/>
      </c>
      <c r="M5844" t="str">
        <f t="shared" si="1826"/>
        <v/>
      </c>
      <c r="N5844" t="str">
        <f t="shared" si="1827"/>
        <v/>
      </c>
      <c r="O5844" t="str">
        <f t="shared" si="1828"/>
        <v/>
      </c>
      <c r="P5844" t="str">
        <f t="shared" si="1829"/>
        <v/>
      </c>
      <c r="Q5844" t="str">
        <f t="shared" si="1830"/>
        <v/>
      </c>
      <c r="R5844" t="str">
        <f t="shared" si="1831"/>
        <v/>
      </c>
      <c r="S5844" t="str">
        <f t="shared" si="1839"/>
        <v/>
      </c>
      <c r="U5844" t="str">
        <f t="shared" si="1832"/>
        <v/>
      </c>
      <c r="V5844" t="str">
        <f t="shared" si="1833"/>
        <v/>
      </c>
      <c r="W5844" t="str">
        <f t="shared" si="1834"/>
        <v/>
      </c>
      <c r="X5844" t="str">
        <f t="shared" si="1835"/>
        <v/>
      </c>
      <c r="Y5844" t="str">
        <f t="shared" si="1836"/>
        <v/>
      </c>
      <c r="Z5844" cm="1">
        <f t="array" ref="Z5844">LOOKUP(
    2,
    1/($A:$A=$A5844),
    $C:$C
)</f>
        <v>362.2</v>
      </c>
      <c r="AA5844" t="str">
        <f t="shared" si="1837"/>
        <v/>
      </c>
      <c r="AB5844" t="str">
        <f t="shared" si="1838"/>
        <v/>
      </c>
    </row>
    <row r="5845" spans="1:28" x14ac:dyDescent="0.3">
      <c r="A5845" s="2">
        <v>45993</v>
      </c>
      <c r="B5845" s="1">
        <v>0.49305555555555558</v>
      </c>
      <c r="C5845">
        <v>361.8</v>
      </c>
      <c r="D5845">
        <v>361.1</v>
      </c>
      <c r="E5845">
        <v>64370</v>
      </c>
      <c r="F5845" t="b">
        <f t="shared" si="1820"/>
        <v>0</v>
      </c>
      <c r="G5845" t="str">
        <f t="shared" si="1821"/>
        <v/>
      </c>
      <c r="H5845" t="str">
        <f t="shared" si="1822"/>
        <v/>
      </c>
      <c r="I5845">
        <f t="shared" si="1823"/>
        <v>360.55</v>
      </c>
      <c r="J5845">
        <f t="shared" si="1824"/>
        <v>359.8</v>
      </c>
      <c r="K5845">
        <f t="shared" si="1825"/>
        <v>1</v>
      </c>
      <c r="L5845" t="str">
        <f>IF(
    AND(
        K5845=1,
        COUNTIFS($A$2:A5845,A5845,$K$2:K5845,1)=1
    ),
    "ENTRY",
    ""
)</f>
        <v/>
      </c>
      <c r="M5845" t="str">
        <f t="shared" si="1826"/>
        <v/>
      </c>
      <c r="N5845" t="str">
        <f t="shared" si="1827"/>
        <v/>
      </c>
      <c r="O5845" t="str">
        <f t="shared" si="1828"/>
        <v/>
      </c>
      <c r="P5845" t="str">
        <f t="shared" si="1829"/>
        <v/>
      </c>
      <c r="Q5845" t="str">
        <f t="shared" si="1830"/>
        <v/>
      </c>
      <c r="R5845" t="str">
        <f t="shared" si="1831"/>
        <v/>
      </c>
      <c r="S5845" t="str">
        <f t="shared" si="1839"/>
        <v/>
      </c>
      <c r="U5845" t="str">
        <f t="shared" si="1832"/>
        <v/>
      </c>
      <c r="V5845" t="str">
        <f t="shared" si="1833"/>
        <v/>
      </c>
      <c r="W5845" t="str">
        <f t="shared" si="1834"/>
        <v/>
      </c>
      <c r="X5845" t="str">
        <f t="shared" si="1835"/>
        <v/>
      </c>
      <c r="Y5845" t="str">
        <f t="shared" si="1836"/>
        <v/>
      </c>
      <c r="Z5845" cm="1">
        <f t="array" ref="Z5845">LOOKUP(
    2,
    1/($A:$A=$A5845),
    $C:$C
)</f>
        <v>362.2</v>
      </c>
      <c r="AA5845" t="str">
        <f t="shared" si="1837"/>
        <v/>
      </c>
      <c r="AB5845" t="str">
        <f t="shared" si="1838"/>
        <v/>
      </c>
    </row>
    <row r="5846" spans="1:28" x14ac:dyDescent="0.3">
      <c r="A5846" s="2">
        <v>45993</v>
      </c>
      <c r="B5846" s="1">
        <v>0.49652777777777779</v>
      </c>
      <c r="C5846">
        <v>361.35</v>
      </c>
      <c r="D5846">
        <v>360.85</v>
      </c>
      <c r="E5846">
        <v>58470</v>
      </c>
      <c r="F5846" t="b">
        <f t="shared" si="1820"/>
        <v>0</v>
      </c>
      <c r="G5846" t="str">
        <f t="shared" si="1821"/>
        <v/>
      </c>
      <c r="H5846" t="str">
        <f t="shared" si="1822"/>
        <v/>
      </c>
      <c r="I5846">
        <f t="shared" si="1823"/>
        <v>360.55</v>
      </c>
      <c r="J5846">
        <f t="shared" si="1824"/>
        <v>359.8</v>
      </c>
      <c r="K5846">
        <f t="shared" si="1825"/>
        <v>1</v>
      </c>
      <c r="L5846" t="str">
        <f>IF(
    AND(
        K5846=1,
        COUNTIFS($A$2:A5846,A5846,$K$2:K5846,1)=1
    ),
    "ENTRY",
    ""
)</f>
        <v/>
      </c>
      <c r="M5846" t="str">
        <f t="shared" si="1826"/>
        <v/>
      </c>
      <c r="N5846" t="str">
        <f t="shared" si="1827"/>
        <v/>
      </c>
      <c r="O5846" t="str">
        <f t="shared" si="1828"/>
        <v/>
      </c>
      <c r="P5846" t="str">
        <f t="shared" si="1829"/>
        <v/>
      </c>
      <c r="Q5846" t="str">
        <f t="shared" si="1830"/>
        <v/>
      </c>
      <c r="R5846" t="str">
        <f t="shared" si="1831"/>
        <v/>
      </c>
      <c r="S5846" t="str">
        <f t="shared" si="1839"/>
        <v/>
      </c>
      <c r="U5846" t="str">
        <f t="shared" si="1832"/>
        <v/>
      </c>
      <c r="V5846" t="str">
        <f t="shared" si="1833"/>
        <v/>
      </c>
      <c r="W5846" t="str">
        <f t="shared" si="1834"/>
        <v/>
      </c>
      <c r="X5846" t="str">
        <f t="shared" si="1835"/>
        <v/>
      </c>
      <c r="Y5846" t="str">
        <f t="shared" si="1836"/>
        <v/>
      </c>
      <c r="Z5846" cm="1">
        <f t="array" ref="Z5846">LOOKUP(
    2,
    1/($A:$A=$A5846),
    $C:$C
)</f>
        <v>362.2</v>
      </c>
      <c r="AA5846" t="str">
        <f t="shared" si="1837"/>
        <v/>
      </c>
      <c r="AB5846" t="str">
        <f t="shared" si="1838"/>
        <v/>
      </c>
    </row>
    <row r="5847" spans="1:28" x14ac:dyDescent="0.3">
      <c r="A5847" s="2">
        <v>45993</v>
      </c>
      <c r="B5847" s="1">
        <v>0.5</v>
      </c>
      <c r="C5847">
        <v>361.65</v>
      </c>
      <c r="D5847">
        <v>361</v>
      </c>
      <c r="E5847">
        <v>52701</v>
      </c>
      <c r="F5847" t="b">
        <f t="shared" si="1820"/>
        <v>0</v>
      </c>
      <c r="G5847" t="str">
        <f t="shared" si="1821"/>
        <v/>
      </c>
      <c r="H5847" t="str">
        <f t="shared" si="1822"/>
        <v/>
      </c>
      <c r="I5847">
        <f t="shared" si="1823"/>
        <v>360.55</v>
      </c>
      <c r="J5847">
        <f t="shared" si="1824"/>
        <v>359.8</v>
      </c>
      <c r="K5847">
        <f t="shared" si="1825"/>
        <v>1</v>
      </c>
      <c r="L5847" t="str">
        <f>IF(
    AND(
        K5847=1,
        COUNTIFS($A$2:A5847,A5847,$K$2:K5847,1)=1
    ),
    "ENTRY",
    ""
)</f>
        <v/>
      </c>
      <c r="M5847" t="str">
        <f t="shared" si="1826"/>
        <v/>
      </c>
      <c r="N5847" t="str">
        <f t="shared" si="1827"/>
        <v/>
      </c>
      <c r="O5847" t="str">
        <f t="shared" si="1828"/>
        <v/>
      </c>
      <c r="P5847" t="str">
        <f t="shared" si="1829"/>
        <v/>
      </c>
      <c r="Q5847" t="str">
        <f t="shared" si="1830"/>
        <v/>
      </c>
      <c r="R5847" t="str">
        <f t="shared" si="1831"/>
        <v/>
      </c>
      <c r="S5847" t="str">
        <f t="shared" si="1839"/>
        <v/>
      </c>
      <c r="U5847" t="str">
        <f t="shared" si="1832"/>
        <v/>
      </c>
      <c r="V5847" t="str">
        <f t="shared" si="1833"/>
        <v/>
      </c>
      <c r="W5847" t="str">
        <f t="shared" si="1834"/>
        <v/>
      </c>
      <c r="X5847" t="str">
        <f t="shared" si="1835"/>
        <v/>
      </c>
      <c r="Y5847" t="str">
        <f t="shared" si="1836"/>
        <v/>
      </c>
      <c r="Z5847" cm="1">
        <f t="array" ref="Z5847">LOOKUP(
    2,
    1/($A:$A=$A5847),
    $C:$C
)</f>
        <v>362.2</v>
      </c>
      <c r="AA5847" t="str">
        <f t="shared" si="1837"/>
        <v/>
      </c>
      <c r="AB5847" t="str">
        <f t="shared" si="1838"/>
        <v/>
      </c>
    </row>
    <row r="5848" spans="1:28" x14ac:dyDescent="0.3">
      <c r="A5848" s="2">
        <v>45993</v>
      </c>
      <c r="B5848" s="1">
        <v>0.50347222222222221</v>
      </c>
      <c r="C5848">
        <v>361.6</v>
      </c>
      <c r="D5848">
        <v>361.15</v>
      </c>
      <c r="E5848">
        <v>44684</v>
      </c>
      <c r="F5848" t="b">
        <f t="shared" si="1820"/>
        <v>0</v>
      </c>
      <c r="G5848" t="str">
        <f t="shared" si="1821"/>
        <v/>
      </c>
      <c r="H5848" t="str">
        <f t="shared" si="1822"/>
        <v/>
      </c>
      <c r="I5848">
        <f t="shared" si="1823"/>
        <v>360.55</v>
      </c>
      <c r="J5848">
        <f t="shared" si="1824"/>
        <v>359.8</v>
      </c>
      <c r="K5848">
        <f t="shared" si="1825"/>
        <v>1</v>
      </c>
      <c r="L5848" t="str">
        <f>IF(
    AND(
        K5848=1,
        COUNTIFS($A$2:A5848,A5848,$K$2:K5848,1)=1
    ),
    "ENTRY",
    ""
)</f>
        <v/>
      </c>
      <c r="M5848" t="str">
        <f t="shared" si="1826"/>
        <v/>
      </c>
      <c r="N5848" t="str">
        <f t="shared" si="1827"/>
        <v/>
      </c>
      <c r="O5848" t="str">
        <f t="shared" si="1828"/>
        <v/>
      </c>
      <c r="P5848" t="str">
        <f t="shared" si="1829"/>
        <v/>
      </c>
      <c r="Q5848" t="str">
        <f t="shared" si="1830"/>
        <v/>
      </c>
      <c r="R5848" t="str">
        <f t="shared" si="1831"/>
        <v/>
      </c>
      <c r="S5848" t="str">
        <f t="shared" si="1839"/>
        <v/>
      </c>
      <c r="U5848" t="str">
        <f t="shared" si="1832"/>
        <v/>
      </c>
      <c r="V5848" t="str">
        <f t="shared" si="1833"/>
        <v/>
      </c>
      <c r="W5848" t="str">
        <f t="shared" si="1834"/>
        <v/>
      </c>
      <c r="X5848" t="str">
        <f t="shared" si="1835"/>
        <v/>
      </c>
      <c r="Y5848" t="str">
        <f t="shared" si="1836"/>
        <v/>
      </c>
      <c r="Z5848" cm="1">
        <f t="array" ref="Z5848">LOOKUP(
    2,
    1/($A:$A=$A5848),
    $C:$C
)</f>
        <v>362.2</v>
      </c>
      <c r="AA5848" t="str">
        <f t="shared" si="1837"/>
        <v/>
      </c>
      <c r="AB5848" t="str">
        <f t="shared" si="1838"/>
        <v/>
      </c>
    </row>
    <row r="5849" spans="1:28" x14ac:dyDescent="0.3">
      <c r="A5849" s="2">
        <v>45993</v>
      </c>
      <c r="B5849" s="1">
        <v>0.50694444444444442</v>
      </c>
      <c r="C5849">
        <v>361.7</v>
      </c>
      <c r="D5849">
        <v>361.3</v>
      </c>
      <c r="E5849">
        <v>44388</v>
      </c>
      <c r="F5849" t="b">
        <f t="shared" si="1820"/>
        <v>0</v>
      </c>
      <c r="G5849" t="str">
        <f t="shared" si="1821"/>
        <v/>
      </c>
      <c r="H5849" t="str">
        <f t="shared" si="1822"/>
        <v/>
      </c>
      <c r="I5849">
        <f t="shared" si="1823"/>
        <v>360.55</v>
      </c>
      <c r="J5849">
        <f t="shared" si="1824"/>
        <v>359.8</v>
      </c>
      <c r="K5849">
        <f t="shared" si="1825"/>
        <v>1</v>
      </c>
      <c r="L5849" t="str">
        <f>IF(
    AND(
        K5849=1,
        COUNTIFS($A$2:A5849,A5849,$K$2:K5849,1)=1
    ),
    "ENTRY",
    ""
)</f>
        <v/>
      </c>
      <c r="M5849" t="str">
        <f t="shared" si="1826"/>
        <v/>
      </c>
      <c r="N5849" t="str">
        <f t="shared" si="1827"/>
        <v/>
      </c>
      <c r="O5849" t="str">
        <f t="shared" si="1828"/>
        <v/>
      </c>
      <c r="P5849" t="str">
        <f t="shared" si="1829"/>
        <v/>
      </c>
      <c r="Q5849" t="str">
        <f t="shared" si="1830"/>
        <v/>
      </c>
      <c r="R5849" t="str">
        <f t="shared" si="1831"/>
        <v/>
      </c>
      <c r="S5849" t="str">
        <f t="shared" si="1839"/>
        <v/>
      </c>
      <c r="U5849" t="str">
        <f t="shared" si="1832"/>
        <v/>
      </c>
      <c r="V5849" t="str">
        <f t="shared" si="1833"/>
        <v/>
      </c>
      <c r="W5849" t="str">
        <f t="shared" si="1834"/>
        <v/>
      </c>
      <c r="X5849" t="str">
        <f t="shared" si="1835"/>
        <v/>
      </c>
      <c r="Y5849" t="str">
        <f t="shared" si="1836"/>
        <v/>
      </c>
      <c r="Z5849" cm="1">
        <f t="array" ref="Z5849">LOOKUP(
    2,
    1/($A:$A=$A5849),
    $C:$C
)</f>
        <v>362.2</v>
      </c>
      <c r="AA5849" t="str">
        <f t="shared" si="1837"/>
        <v/>
      </c>
      <c r="AB5849" t="str">
        <f t="shared" si="1838"/>
        <v/>
      </c>
    </row>
    <row r="5850" spans="1:28" x14ac:dyDescent="0.3">
      <c r="A5850" s="2">
        <v>45993</v>
      </c>
      <c r="B5850" s="1">
        <v>0.51041666666666663</v>
      </c>
      <c r="C5850">
        <v>361.85</v>
      </c>
      <c r="D5850">
        <v>361.35</v>
      </c>
      <c r="E5850">
        <v>78620</v>
      </c>
      <c r="F5850" t="b">
        <f t="shared" si="1820"/>
        <v>0</v>
      </c>
      <c r="G5850" t="str">
        <f t="shared" si="1821"/>
        <v/>
      </c>
      <c r="H5850" t="str">
        <f t="shared" si="1822"/>
        <v/>
      </c>
      <c r="I5850">
        <f t="shared" si="1823"/>
        <v>360.55</v>
      </c>
      <c r="J5850">
        <f t="shared" si="1824"/>
        <v>359.8</v>
      </c>
      <c r="K5850">
        <f t="shared" si="1825"/>
        <v>1</v>
      </c>
      <c r="L5850" t="str">
        <f>IF(
    AND(
        K5850=1,
        COUNTIFS($A$2:A5850,A5850,$K$2:K5850,1)=1
    ),
    "ENTRY",
    ""
)</f>
        <v/>
      </c>
      <c r="M5850" t="str">
        <f t="shared" si="1826"/>
        <v/>
      </c>
      <c r="N5850" t="str">
        <f t="shared" si="1827"/>
        <v/>
      </c>
      <c r="O5850" t="str">
        <f t="shared" si="1828"/>
        <v/>
      </c>
      <c r="P5850" t="str">
        <f t="shared" si="1829"/>
        <v/>
      </c>
      <c r="Q5850" t="str">
        <f t="shared" si="1830"/>
        <v/>
      </c>
      <c r="R5850" t="str">
        <f t="shared" si="1831"/>
        <v/>
      </c>
      <c r="S5850" t="str">
        <f t="shared" si="1839"/>
        <v/>
      </c>
      <c r="U5850" t="str">
        <f t="shared" si="1832"/>
        <v/>
      </c>
      <c r="V5850" t="str">
        <f t="shared" si="1833"/>
        <v/>
      </c>
      <c r="W5850" t="str">
        <f t="shared" si="1834"/>
        <v/>
      </c>
      <c r="X5850" t="str">
        <f t="shared" si="1835"/>
        <v/>
      </c>
      <c r="Y5850" t="str">
        <f t="shared" si="1836"/>
        <v/>
      </c>
      <c r="Z5850" cm="1">
        <f t="array" ref="Z5850">LOOKUP(
    2,
    1/($A:$A=$A5850),
    $C:$C
)</f>
        <v>362.2</v>
      </c>
      <c r="AA5850" t="str">
        <f t="shared" si="1837"/>
        <v/>
      </c>
      <c r="AB5850" t="str">
        <f t="shared" si="1838"/>
        <v/>
      </c>
    </row>
    <row r="5851" spans="1:28" x14ac:dyDescent="0.3">
      <c r="A5851" s="2">
        <v>45993</v>
      </c>
      <c r="B5851" s="1">
        <v>0.51388888888888884</v>
      </c>
      <c r="C5851">
        <v>361.85</v>
      </c>
      <c r="D5851">
        <v>361.35</v>
      </c>
      <c r="E5851">
        <v>41500</v>
      </c>
      <c r="F5851" t="b">
        <f t="shared" si="1820"/>
        <v>0</v>
      </c>
      <c r="G5851" t="str">
        <f t="shared" si="1821"/>
        <v/>
      </c>
      <c r="H5851" t="str">
        <f t="shared" si="1822"/>
        <v/>
      </c>
      <c r="I5851">
        <f t="shared" si="1823"/>
        <v>360.55</v>
      </c>
      <c r="J5851">
        <f t="shared" si="1824"/>
        <v>359.8</v>
      </c>
      <c r="K5851">
        <f t="shared" si="1825"/>
        <v>1</v>
      </c>
      <c r="L5851" t="str">
        <f>IF(
    AND(
        K5851=1,
        COUNTIFS($A$2:A5851,A5851,$K$2:K5851,1)=1
    ),
    "ENTRY",
    ""
)</f>
        <v/>
      </c>
      <c r="M5851" t="str">
        <f t="shared" si="1826"/>
        <v/>
      </c>
      <c r="N5851" t="str">
        <f t="shared" si="1827"/>
        <v/>
      </c>
      <c r="O5851" t="str">
        <f t="shared" si="1828"/>
        <v/>
      </c>
      <c r="P5851" t="str">
        <f t="shared" si="1829"/>
        <v/>
      </c>
      <c r="Q5851" t="str">
        <f t="shared" si="1830"/>
        <v/>
      </c>
      <c r="R5851" t="str">
        <f t="shared" si="1831"/>
        <v/>
      </c>
      <c r="S5851" t="str">
        <f t="shared" si="1839"/>
        <v/>
      </c>
      <c r="U5851" t="str">
        <f t="shared" si="1832"/>
        <v/>
      </c>
      <c r="V5851" t="str">
        <f t="shared" si="1833"/>
        <v/>
      </c>
      <c r="W5851" t="str">
        <f t="shared" si="1834"/>
        <v/>
      </c>
      <c r="X5851" t="str">
        <f t="shared" si="1835"/>
        <v/>
      </c>
      <c r="Y5851" t="str">
        <f t="shared" si="1836"/>
        <v/>
      </c>
      <c r="Z5851" cm="1">
        <f t="array" ref="Z5851">LOOKUP(
    2,
    1/($A:$A=$A5851),
    $C:$C
)</f>
        <v>362.2</v>
      </c>
      <c r="AA5851" t="str">
        <f t="shared" si="1837"/>
        <v/>
      </c>
      <c r="AB5851" t="str">
        <f t="shared" si="1838"/>
        <v/>
      </c>
    </row>
    <row r="5852" spans="1:28" x14ac:dyDescent="0.3">
      <c r="A5852" s="2">
        <v>45993</v>
      </c>
      <c r="B5852" s="1">
        <v>0.51736111111111116</v>
      </c>
      <c r="C5852">
        <v>361.6</v>
      </c>
      <c r="D5852">
        <v>361.3</v>
      </c>
      <c r="E5852">
        <v>33949</v>
      </c>
      <c r="F5852" t="b">
        <f t="shared" si="1820"/>
        <v>0</v>
      </c>
      <c r="G5852" t="str">
        <f t="shared" si="1821"/>
        <v/>
      </c>
      <c r="H5852" t="str">
        <f t="shared" si="1822"/>
        <v/>
      </c>
      <c r="I5852">
        <f t="shared" si="1823"/>
        <v>360.55</v>
      </c>
      <c r="J5852">
        <f t="shared" si="1824"/>
        <v>359.8</v>
      </c>
      <c r="K5852">
        <f t="shared" si="1825"/>
        <v>1</v>
      </c>
      <c r="L5852" t="str">
        <f>IF(
    AND(
        K5852=1,
        COUNTIFS($A$2:A5852,A5852,$K$2:K5852,1)=1
    ),
    "ENTRY",
    ""
)</f>
        <v/>
      </c>
      <c r="M5852" t="str">
        <f t="shared" si="1826"/>
        <v/>
      </c>
      <c r="N5852" t="str">
        <f t="shared" si="1827"/>
        <v/>
      </c>
      <c r="O5852" t="str">
        <f t="shared" si="1828"/>
        <v/>
      </c>
      <c r="P5852" t="str">
        <f t="shared" si="1829"/>
        <v/>
      </c>
      <c r="Q5852" t="str">
        <f t="shared" si="1830"/>
        <v/>
      </c>
      <c r="R5852" t="str">
        <f t="shared" si="1831"/>
        <v/>
      </c>
      <c r="S5852" t="str">
        <f t="shared" si="1839"/>
        <v/>
      </c>
      <c r="U5852" t="str">
        <f t="shared" si="1832"/>
        <v/>
      </c>
      <c r="V5852" t="str">
        <f t="shared" si="1833"/>
        <v/>
      </c>
      <c r="W5852" t="str">
        <f t="shared" si="1834"/>
        <v/>
      </c>
      <c r="X5852" t="str">
        <f t="shared" si="1835"/>
        <v/>
      </c>
      <c r="Y5852" t="str">
        <f t="shared" si="1836"/>
        <v/>
      </c>
      <c r="Z5852" cm="1">
        <f t="array" ref="Z5852">LOOKUP(
    2,
    1/($A:$A=$A5852),
    $C:$C
)</f>
        <v>362.2</v>
      </c>
      <c r="AA5852" t="str">
        <f t="shared" si="1837"/>
        <v/>
      </c>
      <c r="AB5852" t="str">
        <f t="shared" si="1838"/>
        <v/>
      </c>
    </row>
    <row r="5853" spans="1:28" x14ac:dyDescent="0.3">
      <c r="A5853" s="2">
        <v>45993</v>
      </c>
      <c r="B5853" s="1">
        <v>0.52083333333333337</v>
      </c>
      <c r="C5853">
        <v>361.65</v>
      </c>
      <c r="D5853">
        <v>361.4</v>
      </c>
      <c r="E5853">
        <v>49678</v>
      </c>
      <c r="F5853" t="b">
        <f t="shared" si="1820"/>
        <v>0</v>
      </c>
      <c r="G5853" t="str">
        <f t="shared" si="1821"/>
        <v/>
      </c>
      <c r="H5853" t="str">
        <f t="shared" si="1822"/>
        <v/>
      </c>
      <c r="I5853">
        <f t="shared" si="1823"/>
        <v>360.55</v>
      </c>
      <c r="J5853">
        <f t="shared" si="1824"/>
        <v>359.8</v>
      </c>
      <c r="K5853">
        <f t="shared" si="1825"/>
        <v>1</v>
      </c>
      <c r="L5853" t="str">
        <f>IF(
    AND(
        K5853=1,
        COUNTIFS($A$2:A5853,A5853,$K$2:K5853,1)=1
    ),
    "ENTRY",
    ""
)</f>
        <v/>
      </c>
      <c r="M5853" t="str">
        <f t="shared" si="1826"/>
        <v/>
      </c>
      <c r="N5853" t="str">
        <f t="shared" si="1827"/>
        <v/>
      </c>
      <c r="O5853" t="str">
        <f t="shared" si="1828"/>
        <v/>
      </c>
      <c r="P5853" t="str">
        <f t="shared" si="1829"/>
        <v/>
      </c>
      <c r="Q5853" t="str">
        <f t="shared" si="1830"/>
        <v/>
      </c>
      <c r="R5853" t="str">
        <f t="shared" si="1831"/>
        <v/>
      </c>
      <c r="S5853" t="str">
        <f t="shared" si="1839"/>
        <v/>
      </c>
      <c r="U5853" t="str">
        <f t="shared" si="1832"/>
        <v/>
      </c>
      <c r="V5853" t="str">
        <f t="shared" si="1833"/>
        <v/>
      </c>
      <c r="W5853" t="str">
        <f t="shared" si="1834"/>
        <v/>
      </c>
      <c r="X5853" t="str">
        <f t="shared" si="1835"/>
        <v/>
      </c>
      <c r="Y5853" t="str">
        <f t="shared" si="1836"/>
        <v/>
      </c>
      <c r="Z5853" cm="1">
        <f t="array" ref="Z5853">LOOKUP(
    2,
    1/($A:$A=$A5853),
    $C:$C
)</f>
        <v>362.2</v>
      </c>
      <c r="AA5853" t="str">
        <f t="shared" si="1837"/>
        <v/>
      </c>
      <c r="AB5853" t="str">
        <f t="shared" si="1838"/>
        <v/>
      </c>
    </row>
    <row r="5854" spans="1:28" x14ac:dyDescent="0.3">
      <c r="A5854" s="2">
        <v>45993</v>
      </c>
      <c r="B5854" s="1">
        <v>0.52430555555555558</v>
      </c>
      <c r="C5854">
        <v>361.9</v>
      </c>
      <c r="D5854">
        <v>361.6</v>
      </c>
      <c r="E5854">
        <v>60816</v>
      </c>
      <c r="F5854" t="b">
        <f t="shared" si="1820"/>
        <v>0</v>
      </c>
      <c r="G5854" t="str">
        <f t="shared" si="1821"/>
        <v/>
      </c>
      <c r="H5854" t="str">
        <f t="shared" si="1822"/>
        <v/>
      </c>
      <c r="I5854">
        <f t="shared" si="1823"/>
        <v>360.55</v>
      </c>
      <c r="J5854">
        <f t="shared" si="1824"/>
        <v>359.8</v>
      </c>
      <c r="K5854">
        <f t="shared" si="1825"/>
        <v>1</v>
      </c>
      <c r="L5854" t="str">
        <f>IF(
    AND(
        K5854=1,
        COUNTIFS($A$2:A5854,A5854,$K$2:K5854,1)=1
    ),
    "ENTRY",
    ""
)</f>
        <v/>
      </c>
      <c r="M5854" t="str">
        <f t="shared" si="1826"/>
        <v/>
      </c>
      <c r="N5854" t="str">
        <f t="shared" si="1827"/>
        <v/>
      </c>
      <c r="O5854" t="str">
        <f t="shared" si="1828"/>
        <v/>
      </c>
      <c r="P5854" t="str">
        <f t="shared" si="1829"/>
        <v/>
      </c>
      <c r="Q5854" t="str">
        <f t="shared" si="1830"/>
        <v/>
      </c>
      <c r="R5854" t="str">
        <f t="shared" si="1831"/>
        <v/>
      </c>
      <c r="S5854" t="str">
        <f t="shared" si="1839"/>
        <v/>
      </c>
      <c r="U5854" t="str">
        <f t="shared" si="1832"/>
        <v/>
      </c>
      <c r="V5854" t="str">
        <f t="shared" si="1833"/>
        <v/>
      </c>
      <c r="W5854" t="str">
        <f t="shared" si="1834"/>
        <v/>
      </c>
      <c r="X5854" t="str">
        <f t="shared" si="1835"/>
        <v/>
      </c>
      <c r="Y5854" t="str">
        <f t="shared" si="1836"/>
        <v/>
      </c>
      <c r="Z5854" cm="1">
        <f t="array" ref="Z5854">LOOKUP(
    2,
    1/($A:$A=$A5854),
    $C:$C
)</f>
        <v>362.2</v>
      </c>
      <c r="AA5854" t="str">
        <f t="shared" si="1837"/>
        <v/>
      </c>
      <c r="AB5854" t="str">
        <f t="shared" si="1838"/>
        <v/>
      </c>
    </row>
    <row r="5855" spans="1:28" x14ac:dyDescent="0.3">
      <c r="A5855" s="2">
        <v>45993</v>
      </c>
      <c r="B5855" s="1">
        <v>0.52777777777777779</v>
      </c>
      <c r="C5855">
        <v>361.85</v>
      </c>
      <c r="D5855">
        <v>361.2</v>
      </c>
      <c r="E5855">
        <v>85412</v>
      </c>
      <c r="F5855" t="b">
        <f t="shared" si="1820"/>
        <v>0</v>
      </c>
      <c r="G5855" t="str">
        <f t="shared" si="1821"/>
        <v/>
      </c>
      <c r="H5855" t="str">
        <f t="shared" si="1822"/>
        <v/>
      </c>
      <c r="I5855">
        <f t="shared" si="1823"/>
        <v>360.55</v>
      </c>
      <c r="J5855">
        <f t="shared" si="1824"/>
        <v>359.8</v>
      </c>
      <c r="K5855">
        <f t="shared" si="1825"/>
        <v>1</v>
      </c>
      <c r="L5855" t="str">
        <f>IF(
    AND(
        K5855=1,
        COUNTIFS($A$2:A5855,A5855,$K$2:K5855,1)=1
    ),
    "ENTRY",
    ""
)</f>
        <v/>
      </c>
      <c r="M5855" t="str">
        <f t="shared" si="1826"/>
        <v/>
      </c>
      <c r="N5855" t="str">
        <f t="shared" si="1827"/>
        <v/>
      </c>
      <c r="O5855" t="str">
        <f t="shared" si="1828"/>
        <v/>
      </c>
      <c r="P5855" t="str">
        <f t="shared" si="1829"/>
        <v/>
      </c>
      <c r="Q5855" t="str">
        <f t="shared" si="1830"/>
        <v/>
      </c>
      <c r="R5855" t="str">
        <f t="shared" si="1831"/>
        <v/>
      </c>
      <c r="S5855" t="str">
        <f t="shared" si="1839"/>
        <v/>
      </c>
      <c r="U5855" t="str">
        <f t="shared" si="1832"/>
        <v/>
      </c>
      <c r="V5855" t="str">
        <f t="shared" si="1833"/>
        <v/>
      </c>
      <c r="W5855" t="str">
        <f t="shared" si="1834"/>
        <v/>
      </c>
      <c r="X5855" t="str">
        <f t="shared" si="1835"/>
        <v/>
      </c>
      <c r="Y5855" t="str">
        <f t="shared" si="1836"/>
        <v/>
      </c>
      <c r="Z5855" cm="1">
        <f t="array" ref="Z5855">LOOKUP(
    2,
    1/($A:$A=$A5855),
    $C:$C
)</f>
        <v>362.2</v>
      </c>
      <c r="AA5855" t="str">
        <f t="shared" si="1837"/>
        <v/>
      </c>
      <c r="AB5855" t="str">
        <f t="shared" si="1838"/>
        <v/>
      </c>
    </row>
    <row r="5856" spans="1:28" x14ac:dyDescent="0.3">
      <c r="A5856" s="2">
        <v>45993</v>
      </c>
      <c r="B5856" s="1">
        <v>0.53125</v>
      </c>
      <c r="C5856">
        <v>361.65</v>
      </c>
      <c r="D5856">
        <v>361.1</v>
      </c>
      <c r="E5856">
        <v>61940</v>
      </c>
      <c r="F5856" t="b">
        <f t="shared" si="1820"/>
        <v>0</v>
      </c>
      <c r="G5856" t="str">
        <f t="shared" si="1821"/>
        <v/>
      </c>
      <c r="H5856" t="str">
        <f t="shared" si="1822"/>
        <v/>
      </c>
      <c r="I5856">
        <f t="shared" si="1823"/>
        <v>360.55</v>
      </c>
      <c r="J5856">
        <f t="shared" si="1824"/>
        <v>359.8</v>
      </c>
      <c r="K5856">
        <f t="shared" si="1825"/>
        <v>1</v>
      </c>
      <c r="L5856" t="str">
        <f>IF(
    AND(
        K5856=1,
        COUNTIFS($A$2:A5856,A5856,$K$2:K5856,1)=1
    ),
    "ENTRY",
    ""
)</f>
        <v/>
      </c>
      <c r="M5856" t="str">
        <f t="shared" si="1826"/>
        <v/>
      </c>
      <c r="N5856" t="str">
        <f t="shared" si="1827"/>
        <v/>
      </c>
      <c r="O5856" t="str">
        <f t="shared" si="1828"/>
        <v/>
      </c>
      <c r="P5856" t="str">
        <f t="shared" si="1829"/>
        <v/>
      </c>
      <c r="Q5856" t="str">
        <f t="shared" si="1830"/>
        <v/>
      </c>
      <c r="R5856" t="str">
        <f t="shared" si="1831"/>
        <v/>
      </c>
      <c r="S5856" t="str">
        <f t="shared" si="1839"/>
        <v/>
      </c>
      <c r="U5856" t="str">
        <f t="shared" si="1832"/>
        <v/>
      </c>
      <c r="V5856" t="str">
        <f t="shared" si="1833"/>
        <v/>
      </c>
      <c r="W5856" t="str">
        <f t="shared" si="1834"/>
        <v/>
      </c>
      <c r="X5856" t="str">
        <f t="shared" si="1835"/>
        <v/>
      </c>
      <c r="Y5856" t="str">
        <f t="shared" si="1836"/>
        <v/>
      </c>
      <c r="Z5856" cm="1">
        <f t="array" ref="Z5856">LOOKUP(
    2,
    1/($A:$A=$A5856),
    $C:$C
)</f>
        <v>362.2</v>
      </c>
      <c r="AA5856" t="str">
        <f t="shared" si="1837"/>
        <v/>
      </c>
      <c r="AB5856" t="str">
        <f t="shared" si="1838"/>
        <v/>
      </c>
    </row>
    <row r="5857" spans="1:28" x14ac:dyDescent="0.3">
      <c r="A5857" s="2">
        <v>45993</v>
      </c>
      <c r="B5857" s="1">
        <v>0.53472222222222221</v>
      </c>
      <c r="C5857">
        <v>361.35</v>
      </c>
      <c r="D5857">
        <v>361</v>
      </c>
      <c r="E5857">
        <v>47808</v>
      </c>
      <c r="F5857" t="b">
        <f t="shared" si="1820"/>
        <v>0</v>
      </c>
      <c r="G5857" t="str">
        <f t="shared" si="1821"/>
        <v/>
      </c>
      <c r="H5857" t="str">
        <f t="shared" si="1822"/>
        <v/>
      </c>
      <c r="I5857">
        <f t="shared" si="1823"/>
        <v>360.55</v>
      </c>
      <c r="J5857">
        <f t="shared" si="1824"/>
        <v>359.8</v>
      </c>
      <c r="K5857">
        <f t="shared" si="1825"/>
        <v>1</v>
      </c>
      <c r="L5857" t="str">
        <f>IF(
    AND(
        K5857=1,
        COUNTIFS($A$2:A5857,A5857,$K$2:K5857,1)=1
    ),
    "ENTRY",
    ""
)</f>
        <v/>
      </c>
      <c r="M5857" t="str">
        <f t="shared" si="1826"/>
        <v/>
      </c>
      <c r="N5857" t="str">
        <f t="shared" si="1827"/>
        <v/>
      </c>
      <c r="O5857" t="str">
        <f t="shared" si="1828"/>
        <v/>
      </c>
      <c r="P5857" t="str">
        <f t="shared" si="1829"/>
        <v/>
      </c>
      <c r="Q5857" t="str">
        <f t="shared" si="1830"/>
        <v/>
      </c>
      <c r="R5857" t="str">
        <f t="shared" si="1831"/>
        <v/>
      </c>
      <c r="S5857" t="str">
        <f t="shared" si="1839"/>
        <v/>
      </c>
      <c r="U5857" t="str">
        <f t="shared" si="1832"/>
        <v/>
      </c>
      <c r="V5857" t="str">
        <f t="shared" si="1833"/>
        <v/>
      </c>
      <c r="W5857" t="str">
        <f t="shared" si="1834"/>
        <v/>
      </c>
      <c r="X5857" t="str">
        <f t="shared" si="1835"/>
        <v/>
      </c>
      <c r="Y5857" t="str">
        <f t="shared" si="1836"/>
        <v/>
      </c>
      <c r="Z5857" cm="1">
        <f t="array" ref="Z5857">LOOKUP(
    2,
    1/($A:$A=$A5857),
    $C:$C
)</f>
        <v>362.2</v>
      </c>
      <c r="AA5857" t="str">
        <f t="shared" si="1837"/>
        <v/>
      </c>
      <c r="AB5857" t="str">
        <f t="shared" si="1838"/>
        <v/>
      </c>
    </row>
    <row r="5858" spans="1:28" x14ac:dyDescent="0.3">
      <c r="A5858" s="2">
        <v>45993</v>
      </c>
      <c r="B5858" s="1">
        <v>0.53819444444444442</v>
      </c>
      <c r="C5858">
        <v>361.05</v>
      </c>
      <c r="D5858">
        <v>360.55</v>
      </c>
      <c r="E5858">
        <v>73294</v>
      </c>
      <c r="F5858" t="b">
        <f t="shared" si="1820"/>
        <v>0</v>
      </c>
      <c r="G5858" t="str">
        <f t="shared" si="1821"/>
        <v/>
      </c>
      <c r="H5858" t="str">
        <f t="shared" si="1822"/>
        <v/>
      </c>
      <c r="I5858">
        <f t="shared" si="1823"/>
        <v>360.55</v>
      </c>
      <c r="J5858">
        <f t="shared" si="1824"/>
        <v>359.8</v>
      </c>
      <c r="K5858">
        <f t="shared" si="1825"/>
        <v>1</v>
      </c>
      <c r="L5858" t="str">
        <f>IF(
    AND(
        K5858=1,
        COUNTIFS($A$2:A5858,A5858,$K$2:K5858,1)=1
    ),
    "ENTRY",
    ""
)</f>
        <v/>
      </c>
      <c r="M5858" t="str">
        <f t="shared" si="1826"/>
        <v/>
      </c>
      <c r="N5858" t="str">
        <f t="shared" si="1827"/>
        <v/>
      </c>
      <c r="O5858" t="str">
        <f t="shared" si="1828"/>
        <v/>
      </c>
      <c r="P5858" t="str">
        <f t="shared" si="1829"/>
        <v/>
      </c>
      <c r="Q5858" t="str">
        <f t="shared" si="1830"/>
        <v/>
      </c>
      <c r="R5858" t="str">
        <f t="shared" si="1831"/>
        <v/>
      </c>
      <c r="S5858" t="str">
        <f t="shared" si="1839"/>
        <v/>
      </c>
      <c r="U5858" t="str">
        <f t="shared" si="1832"/>
        <v/>
      </c>
      <c r="V5858" t="str">
        <f t="shared" si="1833"/>
        <v/>
      </c>
      <c r="W5858" t="str">
        <f t="shared" si="1834"/>
        <v/>
      </c>
      <c r="X5858" t="str">
        <f t="shared" si="1835"/>
        <v/>
      </c>
      <c r="Y5858" t="str">
        <f t="shared" si="1836"/>
        <v/>
      </c>
      <c r="Z5858" cm="1">
        <f t="array" ref="Z5858">LOOKUP(
    2,
    1/($A:$A=$A5858),
    $C:$C
)</f>
        <v>362.2</v>
      </c>
      <c r="AA5858" t="str">
        <f t="shared" si="1837"/>
        <v/>
      </c>
      <c r="AB5858" t="str">
        <f t="shared" si="1838"/>
        <v/>
      </c>
    </row>
    <row r="5859" spans="1:28" x14ac:dyDescent="0.3">
      <c r="A5859" s="2">
        <v>45993</v>
      </c>
      <c r="B5859" s="1">
        <v>0.54166666666666663</v>
      </c>
      <c r="C5859">
        <v>360.95</v>
      </c>
      <c r="D5859">
        <v>360.65</v>
      </c>
      <c r="E5859">
        <v>49487</v>
      </c>
      <c r="F5859" t="b">
        <f t="shared" si="1820"/>
        <v>0</v>
      </c>
      <c r="G5859" t="str">
        <f t="shared" si="1821"/>
        <v/>
      </c>
      <c r="H5859" t="str">
        <f t="shared" si="1822"/>
        <v/>
      </c>
      <c r="I5859">
        <f t="shared" si="1823"/>
        <v>360.55</v>
      </c>
      <c r="J5859">
        <f t="shared" si="1824"/>
        <v>359.8</v>
      </c>
      <c r="K5859">
        <f t="shared" si="1825"/>
        <v>1</v>
      </c>
      <c r="L5859" t="str">
        <f>IF(
    AND(
        K5859=1,
        COUNTIFS($A$2:A5859,A5859,$K$2:K5859,1)=1
    ),
    "ENTRY",
    ""
)</f>
        <v/>
      </c>
      <c r="M5859" t="str">
        <f t="shared" si="1826"/>
        <v/>
      </c>
      <c r="N5859" t="str">
        <f t="shared" si="1827"/>
        <v/>
      </c>
      <c r="O5859" t="str">
        <f t="shared" si="1828"/>
        <v/>
      </c>
      <c r="P5859" t="str">
        <f t="shared" si="1829"/>
        <v/>
      </c>
      <c r="Q5859" t="str">
        <f t="shared" si="1830"/>
        <v/>
      </c>
      <c r="R5859" t="str">
        <f t="shared" si="1831"/>
        <v/>
      </c>
      <c r="S5859" t="str">
        <f t="shared" si="1839"/>
        <v/>
      </c>
      <c r="U5859" t="str">
        <f t="shared" si="1832"/>
        <v/>
      </c>
      <c r="V5859" t="str">
        <f t="shared" si="1833"/>
        <v/>
      </c>
      <c r="W5859" t="str">
        <f t="shared" si="1834"/>
        <v/>
      </c>
      <c r="X5859" t="str">
        <f t="shared" si="1835"/>
        <v/>
      </c>
      <c r="Y5859" t="str">
        <f t="shared" si="1836"/>
        <v/>
      </c>
      <c r="Z5859" cm="1">
        <f t="array" ref="Z5859">LOOKUP(
    2,
    1/($A:$A=$A5859),
    $C:$C
)</f>
        <v>362.2</v>
      </c>
      <c r="AA5859" t="str">
        <f t="shared" si="1837"/>
        <v/>
      </c>
      <c r="AB5859" t="str">
        <f t="shared" si="1838"/>
        <v/>
      </c>
    </row>
    <row r="5860" spans="1:28" x14ac:dyDescent="0.3">
      <c r="A5860" s="2">
        <v>45993</v>
      </c>
      <c r="B5860" s="1">
        <v>0.54513888888888884</v>
      </c>
      <c r="C5860">
        <v>361.35</v>
      </c>
      <c r="D5860">
        <v>360.7</v>
      </c>
      <c r="E5860">
        <v>69735</v>
      </c>
      <c r="F5860" t="b">
        <f t="shared" si="1820"/>
        <v>0</v>
      </c>
      <c r="G5860" t="str">
        <f t="shared" si="1821"/>
        <v/>
      </c>
      <c r="H5860" t="str">
        <f t="shared" si="1822"/>
        <v/>
      </c>
      <c r="I5860">
        <f t="shared" si="1823"/>
        <v>360.55</v>
      </c>
      <c r="J5860">
        <f t="shared" si="1824"/>
        <v>359.8</v>
      </c>
      <c r="K5860">
        <f t="shared" si="1825"/>
        <v>1</v>
      </c>
      <c r="L5860" t="str">
        <f>IF(
    AND(
        K5860=1,
        COUNTIFS($A$2:A5860,A5860,$K$2:K5860,1)=1
    ),
    "ENTRY",
    ""
)</f>
        <v/>
      </c>
      <c r="M5860" t="str">
        <f t="shared" si="1826"/>
        <v/>
      </c>
      <c r="N5860" t="str">
        <f t="shared" si="1827"/>
        <v/>
      </c>
      <c r="O5860" t="str">
        <f t="shared" si="1828"/>
        <v/>
      </c>
      <c r="P5860" t="str">
        <f t="shared" si="1829"/>
        <v/>
      </c>
      <c r="Q5860" t="str">
        <f t="shared" si="1830"/>
        <v/>
      </c>
      <c r="R5860" t="str">
        <f t="shared" si="1831"/>
        <v/>
      </c>
      <c r="S5860" t="str">
        <f t="shared" si="1839"/>
        <v/>
      </c>
      <c r="U5860" t="str">
        <f t="shared" si="1832"/>
        <v/>
      </c>
      <c r="V5860" t="str">
        <f t="shared" si="1833"/>
        <v/>
      </c>
      <c r="W5860" t="str">
        <f t="shared" si="1834"/>
        <v/>
      </c>
      <c r="X5860" t="str">
        <f t="shared" si="1835"/>
        <v/>
      </c>
      <c r="Y5860" t="str">
        <f t="shared" si="1836"/>
        <v/>
      </c>
      <c r="Z5860" cm="1">
        <f t="array" ref="Z5860">LOOKUP(
    2,
    1/($A:$A=$A5860),
    $C:$C
)</f>
        <v>362.2</v>
      </c>
      <c r="AA5860" t="str">
        <f t="shared" si="1837"/>
        <v/>
      </c>
      <c r="AB5860" t="str">
        <f t="shared" si="1838"/>
        <v/>
      </c>
    </row>
    <row r="5861" spans="1:28" x14ac:dyDescent="0.3">
      <c r="A5861" s="2">
        <v>45993</v>
      </c>
      <c r="B5861" s="1">
        <v>0.54861111111111116</v>
      </c>
      <c r="C5861">
        <v>361.3</v>
      </c>
      <c r="D5861">
        <v>360.8</v>
      </c>
      <c r="E5861">
        <v>36202</v>
      </c>
      <c r="F5861" t="b">
        <f t="shared" si="1820"/>
        <v>0</v>
      </c>
      <c r="G5861" t="str">
        <f t="shared" si="1821"/>
        <v/>
      </c>
      <c r="H5861" t="str">
        <f t="shared" si="1822"/>
        <v/>
      </c>
      <c r="I5861">
        <f t="shared" si="1823"/>
        <v>360.55</v>
      </c>
      <c r="J5861">
        <f t="shared" si="1824"/>
        <v>359.8</v>
      </c>
      <c r="K5861">
        <f t="shared" si="1825"/>
        <v>1</v>
      </c>
      <c r="L5861" t="str">
        <f>IF(
    AND(
        K5861=1,
        COUNTIFS($A$2:A5861,A5861,$K$2:K5861,1)=1
    ),
    "ENTRY",
    ""
)</f>
        <v/>
      </c>
      <c r="M5861" t="str">
        <f t="shared" si="1826"/>
        <v/>
      </c>
      <c r="N5861" t="str">
        <f t="shared" si="1827"/>
        <v/>
      </c>
      <c r="O5861" t="str">
        <f t="shared" si="1828"/>
        <v/>
      </c>
      <c r="P5861" t="str">
        <f t="shared" si="1829"/>
        <v/>
      </c>
      <c r="Q5861" t="str">
        <f t="shared" si="1830"/>
        <v/>
      </c>
      <c r="R5861" t="str">
        <f t="shared" si="1831"/>
        <v/>
      </c>
      <c r="S5861" t="str">
        <f t="shared" si="1839"/>
        <v/>
      </c>
      <c r="U5861" t="str">
        <f t="shared" si="1832"/>
        <v/>
      </c>
      <c r="V5861" t="str">
        <f t="shared" si="1833"/>
        <v/>
      </c>
      <c r="W5861" t="str">
        <f t="shared" si="1834"/>
        <v/>
      </c>
      <c r="X5861" t="str">
        <f t="shared" si="1835"/>
        <v/>
      </c>
      <c r="Y5861" t="str">
        <f t="shared" si="1836"/>
        <v/>
      </c>
      <c r="Z5861" cm="1">
        <f t="array" ref="Z5861">LOOKUP(
    2,
    1/($A:$A=$A5861),
    $C:$C
)</f>
        <v>362.2</v>
      </c>
      <c r="AA5861" t="str">
        <f t="shared" si="1837"/>
        <v/>
      </c>
      <c r="AB5861" t="str">
        <f t="shared" si="1838"/>
        <v/>
      </c>
    </row>
    <row r="5862" spans="1:28" x14ac:dyDescent="0.3">
      <c r="A5862" s="2">
        <v>45993</v>
      </c>
      <c r="B5862" s="1">
        <v>0.55208333333333337</v>
      </c>
      <c r="C5862">
        <v>361</v>
      </c>
      <c r="D5862">
        <v>360.85</v>
      </c>
      <c r="E5862">
        <v>31489</v>
      </c>
      <c r="F5862" t="b">
        <f t="shared" si="1820"/>
        <v>0</v>
      </c>
      <c r="G5862" t="str">
        <f t="shared" si="1821"/>
        <v/>
      </c>
      <c r="H5862" t="str">
        <f t="shared" si="1822"/>
        <v/>
      </c>
      <c r="I5862">
        <f t="shared" si="1823"/>
        <v>360.55</v>
      </c>
      <c r="J5862">
        <f t="shared" si="1824"/>
        <v>359.8</v>
      </c>
      <c r="K5862">
        <f t="shared" si="1825"/>
        <v>1</v>
      </c>
      <c r="L5862" t="str">
        <f>IF(
    AND(
        K5862=1,
        COUNTIFS($A$2:A5862,A5862,$K$2:K5862,1)=1
    ),
    "ENTRY",
    ""
)</f>
        <v/>
      </c>
      <c r="M5862" t="str">
        <f t="shared" si="1826"/>
        <v/>
      </c>
      <c r="N5862" t="str">
        <f t="shared" si="1827"/>
        <v/>
      </c>
      <c r="O5862" t="str">
        <f t="shared" si="1828"/>
        <v/>
      </c>
      <c r="P5862" t="str">
        <f t="shared" si="1829"/>
        <v/>
      </c>
      <c r="Q5862" t="str">
        <f t="shared" si="1830"/>
        <v/>
      </c>
      <c r="R5862" t="str">
        <f t="shared" si="1831"/>
        <v/>
      </c>
      <c r="S5862" t="str">
        <f t="shared" si="1839"/>
        <v/>
      </c>
      <c r="U5862" t="str">
        <f t="shared" si="1832"/>
        <v/>
      </c>
      <c r="V5862" t="str">
        <f t="shared" si="1833"/>
        <v/>
      </c>
      <c r="W5862" t="str">
        <f t="shared" si="1834"/>
        <v/>
      </c>
      <c r="X5862" t="str">
        <f t="shared" si="1835"/>
        <v/>
      </c>
      <c r="Y5862" t="str">
        <f t="shared" si="1836"/>
        <v/>
      </c>
      <c r="Z5862" cm="1">
        <f t="array" ref="Z5862">LOOKUP(
    2,
    1/($A:$A=$A5862),
    $C:$C
)</f>
        <v>362.2</v>
      </c>
      <c r="AA5862" t="str">
        <f t="shared" si="1837"/>
        <v/>
      </c>
      <c r="AB5862" t="str">
        <f t="shared" si="1838"/>
        <v/>
      </c>
    </row>
    <row r="5863" spans="1:28" x14ac:dyDescent="0.3">
      <c r="A5863" s="2">
        <v>45993</v>
      </c>
      <c r="B5863" s="1">
        <v>0.55555555555555558</v>
      </c>
      <c r="C5863">
        <v>361.15</v>
      </c>
      <c r="D5863">
        <v>360.9</v>
      </c>
      <c r="E5863">
        <v>37898</v>
      </c>
      <c r="F5863" t="b">
        <f t="shared" si="1820"/>
        <v>0</v>
      </c>
      <c r="G5863" t="str">
        <f t="shared" si="1821"/>
        <v/>
      </c>
      <c r="H5863" t="str">
        <f t="shared" si="1822"/>
        <v/>
      </c>
      <c r="I5863">
        <f t="shared" si="1823"/>
        <v>360.55</v>
      </c>
      <c r="J5863">
        <f t="shared" si="1824"/>
        <v>359.8</v>
      </c>
      <c r="K5863">
        <f t="shared" si="1825"/>
        <v>1</v>
      </c>
      <c r="L5863" t="str">
        <f>IF(
    AND(
        K5863=1,
        COUNTIFS($A$2:A5863,A5863,$K$2:K5863,1)=1
    ),
    "ENTRY",
    ""
)</f>
        <v/>
      </c>
      <c r="M5863" t="str">
        <f t="shared" si="1826"/>
        <v/>
      </c>
      <c r="N5863" t="str">
        <f t="shared" si="1827"/>
        <v/>
      </c>
      <c r="O5863" t="str">
        <f t="shared" si="1828"/>
        <v/>
      </c>
      <c r="P5863" t="str">
        <f t="shared" si="1829"/>
        <v/>
      </c>
      <c r="Q5863" t="str">
        <f t="shared" si="1830"/>
        <v/>
      </c>
      <c r="R5863" t="str">
        <f t="shared" si="1831"/>
        <v/>
      </c>
      <c r="S5863" t="str">
        <f t="shared" si="1839"/>
        <v/>
      </c>
      <c r="U5863" t="str">
        <f t="shared" si="1832"/>
        <v/>
      </c>
      <c r="V5863" t="str">
        <f t="shared" si="1833"/>
        <v/>
      </c>
      <c r="W5863" t="str">
        <f t="shared" si="1834"/>
        <v/>
      </c>
      <c r="X5863" t="str">
        <f t="shared" si="1835"/>
        <v/>
      </c>
      <c r="Y5863" t="str">
        <f t="shared" si="1836"/>
        <v/>
      </c>
      <c r="Z5863" cm="1">
        <f t="array" ref="Z5863">LOOKUP(
    2,
    1/($A:$A=$A5863),
    $C:$C
)</f>
        <v>362.2</v>
      </c>
      <c r="AA5863" t="str">
        <f t="shared" si="1837"/>
        <v/>
      </c>
      <c r="AB5863" t="str">
        <f t="shared" si="1838"/>
        <v/>
      </c>
    </row>
    <row r="5864" spans="1:28" x14ac:dyDescent="0.3">
      <c r="A5864" s="2">
        <v>45993</v>
      </c>
      <c r="B5864" s="1">
        <v>0.55902777777777779</v>
      </c>
      <c r="C5864">
        <v>361.3</v>
      </c>
      <c r="D5864">
        <v>360.95</v>
      </c>
      <c r="E5864">
        <v>42959</v>
      </c>
      <c r="F5864" t="b">
        <f t="shared" si="1820"/>
        <v>0</v>
      </c>
      <c r="G5864" t="str">
        <f t="shared" si="1821"/>
        <v/>
      </c>
      <c r="H5864" t="str">
        <f t="shared" si="1822"/>
        <v/>
      </c>
      <c r="I5864">
        <f t="shared" si="1823"/>
        <v>360.55</v>
      </c>
      <c r="J5864">
        <f t="shared" si="1824"/>
        <v>359.8</v>
      </c>
      <c r="K5864">
        <f t="shared" si="1825"/>
        <v>1</v>
      </c>
      <c r="L5864" t="str">
        <f>IF(
    AND(
        K5864=1,
        COUNTIFS($A$2:A5864,A5864,$K$2:K5864,1)=1
    ),
    "ENTRY",
    ""
)</f>
        <v/>
      </c>
      <c r="M5864" t="str">
        <f t="shared" si="1826"/>
        <v/>
      </c>
      <c r="N5864" t="str">
        <f t="shared" si="1827"/>
        <v/>
      </c>
      <c r="O5864" t="str">
        <f t="shared" si="1828"/>
        <v/>
      </c>
      <c r="P5864" t="str">
        <f t="shared" si="1829"/>
        <v/>
      </c>
      <c r="Q5864" t="str">
        <f t="shared" si="1830"/>
        <v/>
      </c>
      <c r="R5864" t="str">
        <f t="shared" si="1831"/>
        <v/>
      </c>
      <c r="S5864" t="str">
        <f t="shared" si="1839"/>
        <v/>
      </c>
      <c r="U5864" t="str">
        <f t="shared" si="1832"/>
        <v/>
      </c>
      <c r="V5864" t="str">
        <f t="shared" si="1833"/>
        <v/>
      </c>
      <c r="W5864" t="str">
        <f t="shared" si="1834"/>
        <v/>
      </c>
      <c r="X5864" t="str">
        <f t="shared" si="1835"/>
        <v/>
      </c>
      <c r="Y5864" t="str">
        <f t="shared" si="1836"/>
        <v/>
      </c>
      <c r="Z5864" cm="1">
        <f t="array" ref="Z5864">LOOKUP(
    2,
    1/($A:$A=$A5864),
    $C:$C
)</f>
        <v>362.2</v>
      </c>
      <c r="AA5864" t="str">
        <f t="shared" si="1837"/>
        <v/>
      </c>
      <c r="AB5864" t="str">
        <f t="shared" si="1838"/>
        <v/>
      </c>
    </row>
    <row r="5865" spans="1:28" x14ac:dyDescent="0.3">
      <c r="A5865" s="2">
        <v>45993</v>
      </c>
      <c r="B5865" s="1">
        <v>0.5625</v>
      </c>
      <c r="C5865">
        <v>361.05</v>
      </c>
      <c r="D5865">
        <v>360.5</v>
      </c>
      <c r="E5865">
        <v>54397</v>
      </c>
      <c r="F5865" t="b">
        <f t="shared" si="1820"/>
        <v>0</v>
      </c>
      <c r="G5865" t="str">
        <f t="shared" si="1821"/>
        <v/>
      </c>
      <c r="H5865" t="str">
        <f t="shared" si="1822"/>
        <v/>
      </c>
      <c r="I5865">
        <f t="shared" si="1823"/>
        <v>360.55</v>
      </c>
      <c r="J5865">
        <f t="shared" si="1824"/>
        <v>359.8</v>
      </c>
      <c r="K5865">
        <f t="shared" si="1825"/>
        <v>1</v>
      </c>
      <c r="L5865" t="str">
        <f>IF(
    AND(
        K5865=1,
        COUNTIFS($A$2:A5865,A5865,$K$2:K5865,1)=1
    ),
    "ENTRY",
    ""
)</f>
        <v/>
      </c>
      <c r="M5865" t="str">
        <f t="shared" si="1826"/>
        <v/>
      </c>
      <c r="N5865" t="str">
        <f t="shared" si="1827"/>
        <v/>
      </c>
      <c r="O5865" t="str">
        <f t="shared" si="1828"/>
        <v/>
      </c>
      <c r="P5865" t="str">
        <f t="shared" si="1829"/>
        <v/>
      </c>
      <c r="Q5865" t="str">
        <f t="shared" si="1830"/>
        <v/>
      </c>
      <c r="R5865" t="str">
        <f t="shared" si="1831"/>
        <v/>
      </c>
      <c r="S5865" t="str">
        <f t="shared" si="1839"/>
        <v/>
      </c>
      <c r="U5865" t="str">
        <f t="shared" si="1832"/>
        <v/>
      </c>
      <c r="V5865" t="str">
        <f t="shared" si="1833"/>
        <v/>
      </c>
      <c r="W5865" t="str">
        <f t="shared" si="1834"/>
        <v/>
      </c>
      <c r="X5865" t="str">
        <f t="shared" si="1835"/>
        <v/>
      </c>
      <c r="Y5865" t="str">
        <f t="shared" si="1836"/>
        <v/>
      </c>
      <c r="Z5865" cm="1">
        <f t="array" ref="Z5865">LOOKUP(
    2,
    1/($A:$A=$A5865),
    $C:$C
)</f>
        <v>362.2</v>
      </c>
      <c r="AA5865" t="str">
        <f t="shared" si="1837"/>
        <v/>
      </c>
      <c r="AB5865" t="str">
        <f t="shared" si="1838"/>
        <v/>
      </c>
    </row>
    <row r="5866" spans="1:28" x14ac:dyDescent="0.3">
      <c r="A5866" s="2">
        <v>45993</v>
      </c>
      <c r="B5866" s="1">
        <v>0.56597222222222221</v>
      </c>
      <c r="C5866">
        <v>361.05</v>
      </c>
      <c r="D5866">
        <v>360.4</v>
      </c>
      <c r="E5866">
        <v>81157</v>
      </c>
      <c r="F5866" t="b">
        <f t="shared" si="1820"/>
        <v>0</v>
      </c>
      <c r="G5866" t="str">
        <f t="shared" si="1821"/>
        <v/>
      </c>
      <c r="H5866" t="str">
        <f t="shared" si="1822"/>
        <v/>
      </c>
      <c r="I5866">
        <f t="shared" si="1823"/>
        <v>360.55</v>
      </c>
      <c r="J5866">
        <f t="shared" si="1824"/>
        <v>359.8</v>
      </c>
      <c r="K5866">
        <f t="shared" si="1825"/>
        <v>1</v>
      </c>
      <c r="L5866" t="str">
        <f>IF(
    AND(
        K5866=1,
        COUNTIFS($A$2:A5866,A5866,$K$2:K5866,1)=1
    ),
    "ENTRY",
    ""
)</f>
        <v/>
      </c>
      <c r="M5866" t="str">
        <f t="shared" si="1826"/>
        <v/>
      </c>
      <c r="N5866" t="str">
        <f t="shared" si="1827"/>
        <v/>
      </c>
      <c r="O5866" t="str">
        <f t="shared" si="1828"/>
        <v/>
      </c>
      <c r="P5866" t="str">
        <f t="shared" si="1829"/>
        <v/>
      </c>
      <c r="Q5866" t="str">
        <f t="shared" si="1830"/>
        <v/>
      </c>
      <c r="R5866" t="str">
        <f t="shared" si="1831"/>
        <v/>
      </c>
      <c r="S5866" t="str">
        <f t="shared" si="1839"/>
        <v/>
      </c>
      <c r="U5866" t="str">
        <f t="shared" si="1832"/>
        <v/>
      </c>
      <c r="V5866" t="str">
        <f t="shared" si="1833"/>
        <v/>
      </c>
      <c r="W5866" t="str">
        <f t="shared" si="1834"/>
        <v/>
      </c>
      <c r="X5866" t="str">
        <f t="shared" si="1835"/>
        <v/>
      </c>
      <c r="Y5866" t="str">
        <f t="shared" si="1836"/>
        <v/>
      </c>
      <c r="Z5866" cm="1">
        <f t="array" ref="Z5866">LOOKUP(
    2,
    1/($A:$A=$A5866),
    $C:$C
)</f>
        <v>362.2</v>
      </c>
      <c r="AA5866" t="str">
        <f t="shared" si="1837"/>
        <v/>
      </c>
      <c r="AB5866" t="str">
        <f t="shared" si="1838"/>
        <v/>
      </c>
    </row>
    <row r="5867" spans="1:28" x14ac:dyDescent="0.3">
      <c r="A5867" s="2">
        <v>45993</v>
      </c>
      <c r="B5867" s="1">
        <v>0.56944444444444442</v>
      </c>
      <c r="C5867">
        <v>360.85</v>
      </c>
      <c r="D5867">
        <v>360.5</v>
      </c>
      <c r="E5867">
        <v>35242</v>
      </c>
      <c r="F5867" t="b">
        <f t="shared" si="1820"/>
        <v>0</v>
      </c>
      <c r="G5867" t="str">
        <f t="shared" si="1821"/>
        <v/>
      </c>
      <c r="H5867" t="str">
        <f t="shared" si="1822"/>
        <v/>
      </c>
      <c r="I5867">
        <f t="shared" si="1823"/>
        <v>360.55</v>
      </c>
      <c r="J5867">
        <f t="shared" si="1824"/>
        <v>359.8</v>
      </c>
      <c r="K5867">
        <f t="shared" si="1825"/>
        <v>1</v>
      </c>
      <c r="L5867" t="str">
        <f>IF(
    AND(
        K5867=1,
        COUNTIFS($A$2:A5867,A5867,$K$2:K5867,1)=1
    ),
    "ENTRY",
    ""
)</f>
        <v/>
      </c>
      <c r="M5867" t="str">
        <f t="shared" si="1826"/>
        <v/>
      </c>
      <c r="N5867" t="str">
        <f t="shared" si="1827"/>
        <v/>
      </c>
      <c r="O5867" t="str">
        <f t="shared" si="1828"/>
        <v/>
      </c>
      <c r="P5867" t="str">
        <f t="shared" si="1829"/>
        <v/>
      </c>
      <c r="Q5867" t="str">
        <f t="shared" si="1830"/>
        <v/>
      </c>
      <c r="R5867" t="str">
        <f t="shared" si="1831"/>
        <v/>
      </c>
      <c r="S5867" t="str">
        <f t="shared" si="1839"/>
        <v/>
      </c>
      <c r="U5867" t="str">
        <f t="shared" si="1832"/>
        <v/>
      </c>
      <c r="V5867" t="str">
        <f t="shared" si="1833"/>
        <v/>
      </c>
      <c r="W5867" t="str">
        <f t="shared" si="1834"/>
        <v/>
      </c>
      <c r="X5867" t="str">
        <f t="shared" si="1835"/>
        <v/>
      </c>
      <c r="Y5867" t="str">
        <f t="shared" si="1836"/>
        <v/>
      </c>
      <c r="Z5867" cm="1">
        <f t="array" ref="Z5867">LOOKUP(
    2,
    1/($A:$A=$A5867),
    $C:$C
)</f>
        <v>362.2</v>
      </c>
      <c r="AA5867" t="str">
        <f t="shared" si="1837"/>
        <v/>
      </c>
      <c r="AB5867" t="str">
        <f t="shared" si="1838"/>
        <v/>
      </c>
    </row>
    <row r="5868" spans="1:28" x14ac:dyDescent="0.3">
      <c r="A5868" s="2">
        <v>45993</v>
      </c>
      <c r="B5868" s="1">
        <v>0.57291666666666663</v>
      </c>
      <c r="C5868">
        <v>360.9</v>
      </c>
      <c r="D5868">
        <v>360.5</v>
      </c>
      <c r="E5868">
        <v>54820</v>
      </c>
      <c r="F5868" t="b">
        <f t="shared" si="1820"/>
        <v>0</v>
      </c>
      <c r="G5868" t="str">
        <f t="shared" si="1821"/>
        <v/>
      </c>
      <c r="H5868" t="str">
        <f t="shared" si="1822"/>
        <v/>
      </c>
      <c r="I5868">
        <f t="shared" si="1823"/>
        <v>360.55</v>
      </c>
      <c r="J5868">
        <f t="shared" si="1824"/>
        <v>359.8</v>
      </c>
      <c r="K5868">
        <f t="shared" si="1825"/>
        <v>1</v>
      </c>
      <c r="L5868" t="str">
        <f>IF(
    AND(
        K5868=1,
        COUNTIFS($A$2:A5868,A5868,$K$2:K5868,1)=1
    ),
    "ENTRY",
    ""
)</f>
        <v/>
      </c>
      <c r="M5868" t="str">
        <f t="shared" si="1826"/>
        <v/>
      </c>
      <c r="N5868" t="str">
        <f t="shared" si="1827"/>
        <v/>
      </c>
      <c r="O5868" t="str">
        <f t="shared" si="1828"/>
        <v/>
      </c>
      <c r="P5868" t="str">
        <f t="shared" si="1829"/>
        <v/>
      </c>
      <c r="Q5868" t="str">
        <f t="shared" si="1830"/>
        <v/>
      </c>
      <c r="R5868" t="str">
        <f t="shared" si="1831"/>
        <v/>
      </c>
      <c r="S5868" t="str">
        <f t="shared" si="1839"/>
        <v/>
      </c>
      <c r="U5868" t="str">
        <f t="shared" si="1832"/>
        <v/>
      </c>
      <c r="V5868" t="str">
        <f t="shared" si="1833"/>
        <v/>
      </c>
      <c r="W5868" t="str">
        <f t="shared" si="1834"/>
        <v/>
      </c>
      <c r="X5868" t="str">
        <f t="shared" si="1835"/>
        <v/>
      </c>
      <c r="Y5868" t="str">
        <f t="shared" si="1836"/>
        <v/>
      </c>
      <c r="Z5868" cm="1">
        <f t="array" ref="Z5868">LOOKUP(
    2,
    1/($A:$A=$A5868),
    $C:$C
)</f>
        <v>362.2</v>
      </c>
      <c r="AA5868" t="str">
        <f t="shared" si="1837"/>
        <v/>
      </c>
      <c r="AB5868" t="str">
        <f t="shared" si="1838"/>
        <v/>
      </c>
    </row>
    <row r="5869" spans="1:28" x14ac:dyDescent="0.3">
      <c r="A5869" s="2">
        <v>45993</v>
      </c>
      <c r="B5869" s="1">
        <v>0.57638888888888884</v>
      </c>
      <c r="C5869">
        <v>360.95</v>
      </c>
      <c r="D5869">
        <v>360.7</v>
      </c>
      <c r="E5869">
        <v>34630</v>
      </c>
      <c r="F5869" t="b">
        <f t="shared" si="1820"/>
        <v>0</v>
      </c>
      <c r="G5869" t="str">
        <f t="shared" si="1821"/>
        <v/>
      </c>
      <c r="H5869" t="str">
        <f t="shared" si="1822"/>
        <v/>
      </c>
      <c r="I5869">
        <f t="shared" si="1823"/>
        <v>360.55</v>
      </c>
      <c r="J5869">
        <f t="shared" si="1824"/>
        <v>359.8</v>
      </c>
      <c r="K5869">
        <f t="shared" si="1825"/>
        <v>1</v>
      </c>
      <c r="L5869" t="str">
        <f>IF(
    AND(
        K5869=1,
        COUNTIFS($A$2:A5869,A5869,$K$2:K5869,1)=1
    ),
    "ENTRY",
    ""
)</f>
        <v/>
      </c>
      <c r="M5869" t="str">
        <f t="shared" si="1826"/>
        <v/>
      </c>
      <c r="N5869" t="str">
        <f t="shared" si="1827"/>
        <v/>
      </c>
      <c r="O5869" t="str">
        <f t="shared" si="1828"/>
        <v/>
      </c>
      <c r="P5869" t="str">
        <f t="shared" si="1829"/>
        <v/>
      </c>
      <c r="Q5869" t="str">
        <f t="shared" si="1830"/>
        <v/>
      </c>
      <c r="R5869" t="str">
        <f t="shared" si="1831"/>
        <v/>
      </c>
      <c r="S5869" t="str">
        <f t="shared" si="1839"/>
        <v/>
      </c>
      <c r="U5869" t="str">
        <f t="shared" si="1832"/>
        <v/>
      </c>
      <c r="V5869" t="str">
        <f t="shared" si="1833"/>
        <v/>
      </c>
      <c r="W5869" t="str">
        <f t="shared" si="1834"/>
        <v/>
      </c>
      <c r="X5869" t="str">
        <f t="shared" si="1835"/>
        <v/>
      </c>
      <c r="Y5869" t="str">
        <f t="shared" si="1836"/>
        <v/>
      </c>
      <c r="Z5869" cm="1">
        <f t="array" ref="Z5869">LOOKUP(
    2,
    1/($A:$A=$A5869),
    $C:$C
)</f>
        <v>362.2</v>
      </c>
      <c r="AA5869" t="str">
        <f t="shared" si="1837"/>
        <v/>
      </c>
      <c r="AB5869" t="str">
        <f t="shared" si="1838"/>
        <v/>
      </c>
    </row>
    <row r="5870" spans="1:28" x14ac:dyDescent="0.3">
      <c r="A5870" s="2">
        <v>45993</v>
      </c>
      <c r="B5870" s="1">
        <v>0.57986111111111116</v>
      </c>
      <c r="C5870">
        <v>361.5</v>
      </c>
      <c r="D5870">
        <v>360.85</v>
      </c>
      <c r="E5870">
        <v>73127</v>
      </c>
      <c r="F5870" t="b">
        <f t="shared" si="1820"/>
        <v>0</v>
      </c>
      <c r="G5870" t="str">
        <f t="shared" si="1821"/>
        <v/>
      </c>
      <c r="H5870" t="str">
        <f t="shared" si="1822"/>
        <v/>
      </c>
      <c r="I5870">
        <f t="shared" si="1823"/>
        <v>360.55</v>
      </c>
      <c r="J5870">
        <f t="shared" si="1824"/>
        <v>359.8</v>
      </c>
      <c r="K5870">
        <f t="shared" si="1825"/>
        <v>1</v>
      </c>
      <c r="L5870" t="str">
        <f>IF(
    AND(
        K5870=1,
        COUNTIFS($A$2:A5870,A5870,$K$2:K5870,1)=1
    ),
    "ENTRY",
    ""
)</f>
        <v/>
      </c>
      <c r="M5870" t="str">
        <f t="shared" si="1826"/>
        <v/>
      </c>
      <c r="N5870" t="str">
        <f t="shared" si="1827"/>
        <v/>
      </c>
      <c r="O5870" t="str">
        <f t="shared" si="1828"/>
        <v/>
      </c>
      <c r="P5870" t="str">
        <f t="shared" si="1829"/>
        <v/>
      </c>
      <c r="Q5870" t="str">
        <f t="shared" si="1830"/>
        <v/>
      </c>
      <c r="R5870" t="str">
        <f t="shared" si="1831"/>
        <v/>
      </c>
      <c r="S5870" t="str">
        <f t="shared" si="1839"/>
        <v/>
      </c>
      <c r="U5870" t="str">
        <f t="shared" si="1832"/>
        <v/>
      </c>
      <c r="V5870" t="str">
        <f t="shared" si="1833"/>
        <v/>
      </c>
      <c r="W5870" t="str">
        <f t="shared" si="1834"/>
        <v/>
      </c>
      <c r="X5870" t="str">
        <f t="shared" si="1835"/>
        <v/>
      </c>
      <c r="Y5870" t="str">
        <f t="shared" si="1836"/>
        <v/>
      </c>
      <c r="Z5870" cm="1">
        <f t="array" ref="Z5870">LOOKUP(
    2,
    1/($A:$A=$A5870),
    $C:$C
)</f>
        <v>362.2</v>
      </c>
      <c r="AA5870" t="str">
        <f t="shared" si="1837"/>
        <v/>
      </c>
      <c r="AB5870" t="str">
        <f t="shared" si="1838"/>
        <v/>
      </c>
    </row>
    <row r="5871" spans="1:28" x14ac:dyDescent="0.3">
      <c r="A5871" s="2">
        <v>45993</v>
      </c>
      <c r="B5871" s="1">
        <v>0.58333333333333337</v>
      </c>
      <c r="C5871">
        <v>361.4</v>
      </c>
      <c r="D5871">
        <v>361</v>
      </c>
      <c r="E5871">
        <v>49221</v>
      </c>
      <c r="F5871" t="b">
        <f t="shared" si="1820"/>
        <v>0</v>
      </c>
      <c r="G5871" t="str">
        <f t="shared" si="1821"/>
        <v/>
      </c>
      <c r="H5871" t="str">
        <f t="shared" si="1822"/>
        <v/>
      </c>
      <c r="I5871">
        <f t="shared" si="1823"/>
        <v>360.55</v>
      </c>
      <c r="J5871">
        <f t="shared" si="1824"/>
        <v>359.8</v>
      </c>
      <c r="K5871">
        <f t="shared" si="1825"/>
        <v>1</v>
      </c>
      <c r="L5871" t="str">
        <f>IF(
    AND(
        K5871=1,
        COUNTIFS($A$2:A5871,A5871,$K$2:K5871,1)=1
    ),
    "ENTRY",
    ""
)</f>
        <v/>
      </c>
      <c r="M5871" t="str">
        <f t="shared" si="1826"/>
        <v/>
      </c>
      <c r="N5871" t="str">
        <f t="shared" si="1827"/>
        <v/>
      </c>
      <c r="O5871" t="str">
        <f t="shared" si="1828"/>
        <v/>
      </c>
      <c r="P5871" t="str">
        <f t="shared" si="1829"/>
        <v/>
      </c>
      <c r="Q5871" t="str">
        <f t="shared" si="1830"/>
        <v/>
      </c>
      <c r="R5871" t="str">
        <f t="shared" si="1831"/>
        <v/>
      </c>
      <c r="S5871" t="str">
        <f t="shared" si="1839"/>
        <v/>
      </c>
      <c r="U5871" t="str">
        <f t="shared" si="1832"/>
        <v/>
      </c>
      <c r="V5871" t="str">
        <f t="shared" si="1833"/>
        <v/>
      </c>
      <c r="W5871" t="str">
        <f t="shared" si="1834"/>
        <v/>
      </c>
      <c r="X5871" t="str">
        <f t="shared" si="1835"/>
        <v/>
      </c>
      <c r="Y5871" t="str">
        <f t="shared" si="1836"/>
        <v/>
      </c>
      <c r="Z5871" cm="1">
        <f t="array" ref="Z5871">LOOKUP(
    2,
    1/($A:$A=$A5871),
    $C:$C
)</f>
        <v>362.2</v>
      </c>
      <c r="AA5871" t="str">
        <f t="shared" si="1837"/>
        <v/>
      </c>
      <c r="AB5871" t="str">
        <f t="shared" si="1838"/>
        <v/>
      </c>
    </row>
    <row r="5872" spans="1:28" x14ac:dyDescent="0.3">
      <c r="A5872" s="2">
        <v>45993</v>
      </c>
      <c r="B5872" s="1">
        <v>0.58680555555555558</v>
      </c>
      <c r="C5872">
        <v>361.4</v>
      </c>
      <c r="D5872">
        <v>361.05</v>
      </c>
      <c r="E5872">
        <v>86438</v>
      </c>
      <c r="F5872" t="b">
        <f t="shared" si="1820"/>
        <v>0</v>
      </c>
      <c r="G5872" t="str">
        <f t="shared" si="1821"/>
        <v/>
      </c>
      <c r="H5872" t="str">
        <f t="shared" si="1822"/>
        <v/>
      </c>
      <c r="I5872">
        <f t="shared" si="1823"/>
        <v>360.55</v>
      </c>
      <c r="J5872">
        <f t="shared" si="1824"/>
        <v>359.8</v>
      </c>
      <c r="K5872">
        <f t="shared" si="1825"/>
        <v>1</v>
      </c>
      <c r="L5872" t="str">
        <f>IF(
    AND(
        K5872=1,
        COUNTIFS($A$2:A5872,A5872,$K$2:K5872,1)=1
    ),
    "ENTRY",
    ""
)</f>
        <v/>
      </c>
      <c r="M5872" t="str">
        <f t="shared" si="1826"/>
        <v/>
      </c>
      <c r="N5872" t="str">
        <f t="shared" si="1827"/>
        <v/>
      </c>
      <c r="O5872" t="str">
        <f t="shared" si="1828"/>
        <v/>
      </c>
      <c r="P5872" t="str">
        <f t="shared" si="1829"/>
        <v/>
      </c>
      <c r="Q5872" t="str">
        <f t="shared" si="1830"/>
        <v/>
      </c>
      <c r="R5872" t="str">
        <f t="shared" si="1831"/>
        <v/>
      </c>
      <c r="S5872" t="str">
        <f t="shared" si="1839"/>
        <v/>
      </c>
      <c r="U5872" t="str">
        <f t="shared" si="1832"/>
        <v/>
      </c>
      <c r="V5872" t="str">
        <f t="shared" si="1833"/>
        <v/>
      </c>
      <c r="W5872" t="str">
        <f t="shared" si="1834"/>
        <v/>
      </c>
      <c r="X5872" t="str">
        <f t="shared" si="1835"/>
        <v/>
      </c>
      <c r="Y5872" t="str">
        <f t="shared" si="1836"/>
        <v/>
      </c>
      <c r="Z5872" cm="1">
        <f t="array" ref="Z5872">LOOKUP(
    2,
    1/($A:$A=$A5872),
    $C:$C
)</f>
        <v>362.2</v>
      </c>
      <c r="AA5872" t="str">
        <f t="shared" si="1837"/>
        <v/>
      </c>
      <c r="AB5872" t="str">
        <f t="shared" si="1838"/>
        <v/>
      </c>
    </row>
    <row r="5873" spans="1:28" x14ac:dyDescent="0.3">
      <c r="A5873" s="2">
        <v>45993</v>
      </c>
      <c r="B5873" s="1">
        <v>0.59027777777777779</v>
      </c>
      <c r="C5873">
        <v>361.4</v>
      </c>
      <c r="D5873">
        <v>361.1</v>
      </c>
      <c r="E5873">
        <v>41009</v>
      </c>
      <c r="F5873" t="b">
        <f t="shared" si="1820"/>
        <v>0</v>
      </c>
      <c r="G5873" t="str">
        <f t="shared" si="1821"/>
        <v/>
      </c>
      <c r="H5873" t="str">
        <f t="shared" si="1822"/>
        <v/>
      </c>
      <c r="I5873">
        <f t="shared" si="1823"/>
        <v>360.55</v>
      </c>
      <c r="J5873">
        <f t="shared" si="1824"/>
        <v>359.8</v>
      </c>
      <c r="K5873">
        <f t="shared" si="1825"/>
        <v>1</v>
      </c>
      <c r="L5873" t="str">
        <f>IF(
    AND(
        K5873=1,
        COUNTIFS($A$2:A5873,A5873,$K$2:K5873,1)=1
    ),
    "ENTRY",
    ""
)</f>
        <v/>
      </c>
      <c r="M5873" t="str">
        <f t="shared" si="1826"/>
        <v/>
      </c>
      <c r="N5873" t="str">
        <f t="shared" si="1827"/>
        <v/>
      </c>
      <c r="O5873" t="str">
        <f t="shared" si="1828"/>
        <v/>
      </c>
      <c r="P5873" t="str">
        <f t="shared" si="1829"/>
        <v/>
      </c>
      <c r="Q5873" t="str">
        <f t="shared" si="1830"/>
        <v/>
      </c>
      <c r="R5873" t="str">
        <f t="shared" si="1831"/>
        <v/>
      </c>
      <c r="S5873" t="str">
        <f t="shared" si="1839"/>
        <v/>
      </c>
      <c r="U5873" t="str">
        <f t="shared" si="1832"/>
        <v/>
      </c>
      <c r="V5873" t="str">
        <f t="shared" si="1833"/>
        <v/>
      </c>
      <c r="W5873" t="str">
        <f t="shared" si="1834"/>
        <v/>
      </c>
      <c r="X5873" t="str">
        <f t="shared" si="1835"/>
        <v/>
      </c>
      <c r="Y5873" t="str">
        <f t="shared" si="1836"/>
        <v/>
      </c>
      <c r="Z5873" cm="1">
        <f t="array" ref="Z5873">LOOKUP(
    2,
    1/($A:$A=$A5873),
    $C:$C
)</f>
        <v>362.2</v>
      </c>
      <c r="AA5873" t="str">
        <f t="shared" si="1837"/>
        <v/>
      </c>
      <c r="AB5873" t="str">
        <f t="shared" si="1838"/>
        <v/>
      </c>
    </row>
    <row r="5874" spans="1:28" x14ac:dyDescent="0.3">
      <c r="A5874" s="2">
        <v>45993</v>
      </c>
      <c r="B5874" s="1">
        <v>0.59375</v>
      </c>
      <c r="C5874">
        <v>361.7</v>
      </c>
      <c r="D5874">
        <v>361.05</v>
      </c>
      <c r="E5874">
        <v>97063</v>
      </c>
      <c r="F5874" t="b">
        <f t="shared" si="1820"/>
        <v>0</v>
      </c>
      <c r="G5874" t="str">
        <f t="shared" si="1821"/>
        <v/>
      </c>
      <c r="H5874" t="str">
        <f t="shared" si="1822"/>
        <v/>
      </c>
      <c r="I5874">
        <f t="shared" si="1823"/>
        <v>360.55</v>
      </c>
      <c r="J5874">
        <f t="shared" si="1824"/>
        <v>359.8</v>
      </c>
      <c r="K5874">
        <f t="shared" si="1825"/>
        <v>1</v>
      </c>
      <c r="L5874" t="str">
        <f>IF(
    AND(
        K5874=1,
        COUNTIFS($A$2:A5874,A5874,$K$2:K5874,1)=1
    ),
    "ENTRY",
    ""
)</f>
        <v/>
      </c>
      <c r="M5874" t="str">
        <f t="shared" si="1826"/>
        <v/>
      </c>
      <c r="N5874" t="str">
        <f t="shared" si="1827"/>
        <v/>
      </c>
      <c r="O5874" t="str">
        <f t="shared" si="1828"/>
        <v/>
      </c>
      <c r="P5874" t="str">
        <f t="shared" si="1829"/>
        <v/>
      </c>
      <c r="Q5874" t="str">
        <f t="shared" si="1830"/>
        <v/>
      </c>
      <c r="R5874" t="str">
        <f t="shared" si="1831"/>
        <v/>
      </c>
      <c r="S5874" t="str">
        <f t="shared" si="1839"/>
        <v/>
      </c>
      <c r="U5874" t="str">
        <f t="shared" si="1832"/>
        <v/>
      </c>
      <c r="V5874" t="str">
        <f t="shared" si="1833"/>
        <v/>
      </c>
      <c r="W5874" t="str">
        <f t="shared" si="1834"/>
        <v/>
      </c>
      <c r="X5874" t="str">
        <f t="shared" si="1835"/>
        <v/>
      </c>
      <c r="Y5874" t="str">
        <f t="shared" si="1836"/>
        <v/>
      </c>
      <c r="Z5874" cm="1">
        <f t="array" ref="Z5874">LOOKUP(
    2,
    1/($A:$A=$A5874),
    $C:$C
)</f>
        <v>362.2</v>
      </c>
      <c r="AA5874" t="str">
        <f t="shared" si="1837"/>
        <v/>
      </c>
      <c r="AB5874" t="str">
        <f t="shared" si="1838"/>
        <v/>
      </c>
    </row>
    <row r="5875" spans="1:28" x14ac:dyDescent="0.3">
      <c r="A5875" s="2">
        <v>45993</v>
      </c>
      <c r="B5875" s="1">
        <v>0.59722222222222221</v>
      </c>
      <c r="C5875">
        <v>361.8</v>
      </c>
      <c r="D5875">
        <v>361.4</v>
      </c>
      <c r="E5875">
        <v>89103</v>
      </c>
      <c r="F5875" t="b">
        <f t="shared" si="1820"/>
        <v>0</v>
      </c>
      <c r="G5875" t="str">
        <f t="shared" si="1821"/>
        <v/>
      </c>
      <c r="H5875" t="str">
        <f t="shared" si="1822"/>
        <v/>
      </c>
      <c r="I5875">
        <f t="shared" si="1823"/>
        <v>360.55</v>
      </c>
      <c r="J5875">
        <f t="shared" si="1824"/>
        <v>359.8</v>
      </c>
      <c r="K5875">
        <f t="shared" si="1825"/>
        <v>1</v>
      </c>
      <c r="L5875" t="str">
        <f>IF(
    AND(
        K5875=1,
        COUNTIFS($A$2:A5875,A5875,$K$2:K5875,1)=1
    ),
    "ENTRY",
    ""
)</f>
        <v/>
      </c>
      <c r="M5875" t="str">
        <f t="shared" si="1826"/>
        <v/>
      </c>
      <c r="N5875" t="str">
        <f t="shared" si="1827"/>
        <v/>
      </c>
      <c r="O5875" t="str">
        <f t="shared" si="1828"/>
        <v/>
      </c>
      <c r="P5875" t="str">
        <f t="shared" si="1829"/>
        <v/>
      </c>
      <c r="Q5875" t="str">
        <f t="shared" si="1830"/>
        <v/>
      </c>
      <c r="R5875" t="str">
        <f t="shared" si="1831"/>
        <v/>
      </c>
      <c r="S5875" t="str">
        <f t="shared" si="1839"/>
        <v/>
      </c>
      <c r="U5875" t="str">
        <f t="shared" si="1832"/>
        <v/>
      </c>
      <c r="V5875" t="str">
        <f t="shared" si="1833"/>
        <v/>
      </c>
      <c r="W5875" t="str">
        <f t="shared" si="1834"/>
        <v/>
      </c>
      <c r="X5875" t="str">
        <f t="shared" si="1835"/>
        <v/>
      </c>
      <c r="Y5875" t="str">
        <f t="shared" si="1836"/>
        <v/>
      </c>
      <c r="Z5875" cm="1">
        <f t="array" ref="Z5875">LOOKUP(
    2,
    1/($A:$A=$A5875),
    $C:$C
)</f>
        <v>362.2</v>
      </c>
      <c r="AA5875" t="str">
        <f t="shared" si="1837"/>
        <v/>
      </c>
      <c r="AB5875" t="str">
        <f t="shared" si="1838"/>
        <v/>
      </c>
    </row>
    <row r="5876" spans="1:28" x14ac:dyDescent="0.3">
      <c r="A5876" s="2">
        <v>45993</v>
      </c>
      <c r="B5876" s="1">
        <v>0.60069444444444442</v>
      </c>
      <c r="C5876">
        <v>361.75</v>
      </c>
      <c r="D5876">
        <v>361.45</v>
      </c>
      <c r="E5876">
        <v>100832</v>
      </c>
      <c r="F5876" t="b">
        <f t="shared" si="1820"/>
        <v>0</v>
      </c>
      <c r="G5876" t="str">
        <f t="shared" si="1821"/>
        <v/>
      </c>
      <c r="H5876" t="str">
        <f t="shared" si="1822"/>
        <v/>
      </c>
      <c r="I5876">
        <f t="shared" si="1823"/>
        <v>360.55</v>
      </c>
      <c r="J5876">
        <f t="shared" si="1824"/>
        <v>359.8</v>
      </c>
      <c r="K5876">
        <f t="shared" si="1825"/>
        <v>1</v>
      </c>
      <c r="L5876" t="str">
        <f>IF(
    AND(
        K5876=1,
        COUNTIFS($A$2:A5876,A5876,$K$2:K5876,1)=1
    ),
    "ENTRY",
    ""
)</f>
        <v/>
      </c>
      <c r="M5876" t="str">
        <f t="shared" si="1826"/>
        <v/>
      </c>
      <c r="N5876" t="str">
        <f t="shared" si="1827"/>
        <v/>
      </c>
      <c r="O5876" t="str">
        <f t="shared" si="1828"/>
        <v/>
      </c>
      <c r="P5876" t="str">
        <f t="shared" si="1829"/>
        <v/>
      </c>
      <c r="Q5876" t="str">
        <f t="shared" si="1830"/>
        <v/>
      </c>
      <c r="R5876" t="str">
        <f t="shared" si="1831"/>
        <v/>
      </c>
      <c r="S5876" t="str">
        <f t="shared" si="1839"/>
        <v/>
      </c>
      <c r="U5876" t="str">
        <f t="shared" si="1832"/>
        <v/>
      </c>
      <c r="V5876" t="str">
        <f t="shared" si="1833"/>
        <v/>
      </c>
      <c r="W5876" t="str">
        <f t="shared" si="1834"/>
        <v/>
      </c>
      <c r="X5876" t="str">
        <f t="shared" si="1835"/>
        <v/>
      </c>
      <c r="Y5876" t="str">
        <f t="shared" si="1836"/>
        <v/>
      </c>
      <c r="Z5876" cm="1">
        <f t="array" ref="Z5876">LOOKUP(
    2,
    1/($A:$A=$A5876),
    $C:$C
)</f>
        <v>362.2</v>
      </c>
      <c r="AA5876" t="str">
        <f t="shared" si="1837"/>
        <v/>
      </c>
      <c r="AB5876" t="str">
        <f t="shared" si="1838"/>
        <v/>
      </c>
    </row>
    <row r="5877" spans="1:28" x14ac:dyDescent="0.3">
      <c r="A5877" s="2">
        <v>45993</v>
      </c>
      <c r="B5877" s="1">
        <v>0.60416666666666663</v>
      </c>
      <c r="C5877">
        <v>361.75</v>
      </c>
      <c r="D5877">
        <v>361.2</v>
      </c>
      <c r="E5877">
        <v>83171</v>
      </c>
      <c r="F5877" t="b">
        <f t="shared" si="1820"/>
        <v>0</v>
      </c>
      <c r="G5877" t="str">
        <f t="shared" si="1821"/>
        <v/>
      </c>
      <c r="H5877" t="str">
        <f t="shared" si="1822"/>
        <v/>
      </c>
      <c r="I5877">
        <f t="shared" si="1823"/>
        <v>360.55</v>
      </c>
      <c r="J5877">
        <f t="shared" si="1824"/>
        <v>359.8</v>
      </c>
      <c r="K5877">
        <f t="shared" si="1825"/>
        <v>1</v>
      </c>
      <c r="L5877" t="str">
        <f>IF(
    AND(
        K5877=1,
        COUNTIFS($A$2:A5877,A5877,$K$2:K5877,1)=1
    ),
    "ENTRY",
    ""
)</f>
        <v/>
      </c>
      <c r="M5877" t="str">
        <f t="shared" si="1826"/>
        <v/>
      </c>
      <c r="N5877" t="str">
        <f t="shared" si="1827"/>
        <v/>
      </c>
      <c r="O5877" t="str">
        <f t="shared" si="1828"/>
        <v/>
      </c>
      <c r="P5877" t="str">
        <f t="shared" si="1829"/>
        <v/>
      </c>
      <c r="Q5877" t="str">
        <f t="shared" si="1830"/>
        <v/>
      </c>
      <c r="R5877" t="str">
        <f t="shared" si="1831"/>
        <v/>
      </c>
      <c r="S5877" t="str">
        <f t="shared" si="1839"/>
        <v/>
      </c>
      <c r="U5877" t="str">
        <f t="shared" si="1832"/>
        <v/>
      </c>
      <c r="V5877" t="str">
        <f t="shared" si="1833"/>
        <v/>
      </c>
      <c r="W5877" t="str">
        <f t="shared" si="1834"/>
        <v/>
      </c>
      <c r="X5877" t="str">
        <f t="shared" si="1835"/>
        <v/>
      </c>
      <c r="Y5877" t="str">
        <f t="shared" si="1836"/>
        <v/>
      </c>
      <c r="Z5877" cm="1">
        <f t="array" ref="Z5877">LOOKUP(
    2,
    1/($A:$A=$A5877),
    $C:$C
)</f>
        <v>362.2</v>
      </c>
      <c r="AA5877" t="str">
        <f t="shared" si="1837"/>
        <v/>
      </c>
      <c r="AB5877" t="str">
        <f t="shared" si="1838"/>
        <v/>
      </c>
    </row>
    <row r="5878" spans="1:28" x14ac:dyDescent="0.3">
      <c r="A5878" s="2">
        <v>45993</v>
      </c>
      <c r="B5878" s="1">
        <v>0.60763888888888884</v>
      </c>
      <c r="C5878">
        <v>361.4</v>
      </c>
      <c r="D5878">
        <v>360.3</v>
      </c>
      <c r="E5878">
        <v>179438</v>
      </c>
      <c r="F5878" t="b">
        <f t="shared" si="1820"/>
        <v>0</v>
      </c>
      <c r="G5878" t="str">
        <f t="shared" si="1821"/>
        <v/>
      </c>
      <c r="H5878" t="str">
        <f t="shared" si="1822"/>
        <v/>
      </c>
      <c r="I5878">
        <f t="shared" si="1823"/>
        <v>360.55</v>
      </c>
      <c r="J5878">
        <f t="shared" si="1824"/>
        <v>359.8</v>
      </c>
      <c r="K5878">
        <f t="shared" si="1825"/>
        <v>1</v>
      </c>
      <c r="L5878" t="str">
        <f>IF(
    AND(
        K5878=1,
        COUNTIFS($A$2:A5878,A5878,$K$2:K5878,1)=1
    ),
    "ENTRY",
    ""
)</f>
        <v/>
      </c>
      <c r="M5878" t="str">
        <f t="shared" si="1826"/>
        <v/>
      </c>
      <c r="N5878" t="str">
        <f t="shared" si="1827"/>
        <v/>
      </c>
      <c r="O5878" t="str">
        <f t="shared" si="1828"/>
        <v/>
      </c>
      <c r="P5878" t="str">
        <f t="shared" si="1829"/>
        <v/>
      </c>
      <c r="Q5878" t="str">
        <f t="shared" si="1830"/>
        <v/>
      </c>
      <c r="R5878" t="str">
        <f t="shared" si="1831"/>
        <v/>
      </c>
      <c r="S5878" t="str">
        <f t="shared" si="1839"/>
        <v/>
      </c>
      <c r="U5878" t="str">
        <f t="shared" si="1832"/>
        <v/>
      </c>
      <c r="V5878" t="str">
        <f t="shared" si="1833"/>
        <v/>
      </c>
      <c r="W5878" t="str">
        <f t="shared" si="1834"/>
        <v/>
      </c>
      <c r="X5878" t="str">
        <f t="shared" si="1835"/>
        <v/>
      </c>
      <c r="Y5878" t="str">
        <f t="shared" si="1836"/>
        <v/>
      </c>
      <c r="Z5878" cm="1">
        <f t="array" ref="Z5878">LOOKUP(
    2,
    1/($A:$A=$A5878),
    $C:$C
)</f>
        <v>362.2</v>
      </c>
      <c r="AA5878" t="str">
        <f t="shared" si="1837"/>
        <v/>
      </c>
      <c r="AB5878" t="str">
        <f t="shared" si="1838"/>
        <v/>
      </c>
    </row>
    <row r="5879" spans="1:28" x14ac:dyDescent="0.3">
      <c r="A5879" s="2">
        <v>45993</v>
      </c>
      <c r="B5879" s="1">
        <v>0.61111111111111116</v>
      </c>
      <c r="C5879">
        <v>360.75</v>
      </c>
      <c r="D5879">
        <v>360.25</v>
      </c>
      <c r="E5879">
        <v>108854</v>
      </c>
      <c r="F5879" t="b">
        <f t="shared" si="1820"/>
        <v>0</v>
      </c>
      <c r="G5879" t="str">
        <f t="shared" si="1821"/>
        <v/>
      </c>
      <c r="H5879" t="str">
        <f t="shared" si="1822"/>
        <v/>
      </c>
      <c r="I5879">
        <f t="shared" si="1823"/>
        <v>360.55</v>
      </c>
      <c r="J5879">
        <f t="shared" si="1824"/>
        <v>359.8</v>
      </c>
      <c r="K5879">
        <f t="shared" si="1825"/>
        <v>1</v>
      </c>
      <c r="L5879" t="str">
        <f>IF(
    AND(
        K5879=1,
        COUNTIFS($A$2:A5879,A5879,$K$2:K5879,1)=1
    ),
    "ENTRY",
    ""
)</f>
        <v/>
      </c>
      <c r="M5879" t="str">
        <f t="shared" si="1826"/>
        <v/>
      </c>
      <c r="N5879" t="str">
        <f t="shared" si="1827"/>
        <v/>
      </c>
      <c r="O5879" t="str">
        <f t="shared" si="1828"/>
        <v/>
      </c>
      <c r="P5879" t="str">
        <f t="shared" si="1829"/>
        <v/>
      </c>
      <c r="Q5879" t="str">
        <f t="shared" si="1830"/>
        <v/>
      </c>
      <c r="R5879" t="str">
        <f t="shared" si="1831"/>
        <v/>
      </c>
      <c r="S5879" t="str">
        <f t="shared" si="1839"/>
        <v/>
      </c>
      <c r="U5879" t="str">
        <f t="shared" si="1832"/>
        <v/>
      </c>
      <c r="V5879" t="str">
        <f t="shared" si="1833"/>
        <v/>
      </c>
      <c r="W5879" t="str">
        <f t="shared" si="1834"/>
        <v/>
      </c>
      <c r="X5879" t="str">
        <f t="shared" si="1835"/>
        <v/>
      </c>
      <c r="Y5879" t="str">
        <f t="shared" si="1836"/>
        <v/>
      </c>
      <c r="Z5879" cm="1">
        <f t="array" ref="Z5879">LOOKUP(
    2,
    1/($A:$A=$A5879),
    $C:$C
)</f>
        <v>362.2</v>
      </c>
      <c r="AA5879" t="str">
        <f t="shared" si="1837"/>
        <v/>
      </c>
      <c r="AB5879" t="str">
        <f t="shared" si="1838"/>
        <v/>
      </c>
    </row>
    <row r="5880" spans="1:28" x14ac:dyDescent="0.3">
      <c r="A5880" s="2">
        <v>45993</v>
      </c>
      <c r="B5880" s="1">
        <v>0.61458333333333337</v>
      </c>
      <c r="C5880">
        <v>360.85</v>
      </c>
      <c r="D5880">
        <v>360.5</v>
      </c>
      <c r="E5880">
        <v>70986</v>
      </c>
      <c r="F5880" t="b">
        <f t="shared" si="1820"/>
        <v>0</v>
      </c>
      <c r="G5880" t="str">
        <f t="shared" si="1821"/>
        <v/>
      </c>
      <c r="H5880" t="str">
        <f t="shared" si="1822"/>
        <v/>
      </c>
      <c r="I5880">
        <f t="shared" si="1823"/>
        <v>360.55</v>
      </c>
      <c r="J5880">
        <f t="shared" si="1824"/>
        <v>359.8</v>
      </c>
      <c r="K5880">
        <f t="shared" si="1825"/>
        <v>1</v>
      </c>
      <c r="L5880" t="str">
        <f>IF(
    AND(
        K5880=1,
        COUNTIFS($A$2:A5880,A5880,$K$2:K5880,1)=1
    ),
    "ENTRY",
    ""
)</f>
        <v/>
      </c>
      <c r="M5880" t="str">
        <f t="shared" si="1826"/>
        <v/>
      </c>
      <c r="N5880" t="str">
        <f t="shared" si="1827"/>
        <v/>
      </c>
      <c r="O5880" t="str">
        <f t="shared" si="1828"/>
        <v/>
      </c>
      <c r="P5880" t="str">
        <f t="shared" si="1829"/>
        <v/>
      </c>
      <c r="Q5880" t="str">
        <f t="shared" si="1830"/>
        <v/>
      </c>
      <c r="R5880" t="str">
        <f t="shared" si="1831"/>
        <v/>
      </c>
      <c r="S5880" t="str">
        <f t="shared" si="1839"/>
        <v/>
      </c>
      <c r="U5880" t="str">
        <f t="shared" si="1832"/>
        <v/>
      </c>
      <c r="V5880" t="str">
        <f t="shared" si="1833"/>
        <v/>
      </c>
      <c r="W5880" t="str">
        <f t="shared" si="1834"/>
        <v/>
      </c>
      <c r="X5880" t="str">
        <f t="shared" si="1835"/>
        <v/>
      </c>
      <c r="Y5880" t="str">
        <f t="shared" si="1836"/>
        <v/>
      </c>
      <c r="Z5880" cm="1">
        <f t="array" ref="Z5880">LOOKUP(
    2,
    1/($A:$A=$A5880),
    $C:$C
)</f>
        <v>362.2</v>
      </c>
      <c r="AA5880" t="str">
        <f t="shared" si="1837"/>
        <v/>
      </c>
      <c r="AB5880" t="str">
        <f t="shared" si="1838"/>
        <v/>
      </c>
    </row>
    <row r="5881" spans="1:28" x14ac:dyDescent="0.3">
      <c r="A5881" s="2">
        <v>45993</v>
      </c>
      <c r="B5881" s="1">
        <v>0.61805555555555558</v>
      </c>
      <c r="C5881">
        <v>360.95</v>
      </c>
      <c r="D5881">
        <v>360.5</v>
      </c>
      <c r="E5881">
        <v>131399</v>
      </c>
      <c r="F5881" t="b">
        <f t="shared" si="1820"/>
        <v>0</v>
      </c>
      <c r="G5881" t="str">
        <f t="shared" si="1821"/>
        <v/>
      </c>
      <c r="H5881" t="str">
        <f t="shared" si="1822"/>
        <v/>
      </c>
      <c r="I5881">
        <f t="shared" si="1823"/>
        <v>360.55</v>
      </c>
      <c r="J5881">
        <f t="shared" si="1824"/>
        <v>359.8</v>
      </c>
      <c r="K5881">
        <f t="shared" si="1825"/>
        <v>1</v>
      </c>
      <c r="L5881" t="str">
        <f>IF(
    AND(
        K5881=1,
        COUNTIFS($A$2:A5881,A5881,$K$2:K5881,1)=1
    ),
    "ENTRY",
    ""
)</f>
        <v/>
      </c>
      <c r="M5881" t="str">
        <f t="shared" si="1826"/>
        <v/>
      </c>
      <c r="N5881" t="str">
        <f t="shared" si="1827"/>
        <v/>
      </c>
      <c r="O5881" t="str">
        <f t="shared" si="1828"/>
        <v/>
      </c>
      <c r="P5881" t="str">
        <f t="shared" si="1829"/>
        <v/>
      </c>
      <c r="Q5881" t="str">
        <f t="shared" si="1830"/>
        <v/>
      </c>
      <c r="R5881" t="str">
        <f t="shared" si="1831"/>
        <v/>
      </c>
      <c r="S5881" t="str">
        <f t="shared" si="1839"/>
        <v/>
      </c>
      <c r="U5881" t="str">
        <f t="shared" si="1832"/>
        <v/>
      </c>
      <c r="V5881" t="str">
        <f t="shared" si="1833"/>
        <v/>
      </c>
      <c r="W5881" t="str">
        <f t="shared" si="1834"/>
        <v/>
      </c>
      <c r="X5881" t="str">
        <f t="shared" si="1835"/>
        <v/>
      </c>
      <c r="Y5881" t="str">
        <f t="shared" si="1836"/>
        <v/>
      </c>
      <c r="Z5881" cm="1">
        <f t="array" ref="Z5881">LOOKUP(
    2,
    1/($A:$A=$A5881),
    $C:$C
)</f>
        <v>362.2</v>
      </c>
      <c r="AA5881" t="str">
        <f t="shared" si="1837"/>
        <v/>
      </c>
      <c r="AB5881" t="str">
        <f t="shared" si="1838"/>
        <v/>
      </c>
    </row>
    <row r="5882" spans="1:28" x14ac:dyDescent="0.3">
      <c r="A5882" s="2">
        <v>45993</v>
      </c>
      <c r="B5882" s="1">
        <v>0.62152777777777779</v>
      </c>
      <c r="C5882">
        <v>360.55</v>
      </c>
      <c r="D5882">
        <v>360</v>
      </c>
      <c r="E5882">
        <v>174075</v>
      </c>
      <c r="F5882" t="b">
        <f t="shared" si="1820"/>
        <v>0</v>
      </c>
      <c r="G5882" t="str">
        <f t="shared" si="1821"/>
        <v/>
      </c>
      <c r="H5882" t="str">
        <f t="shared" si="1822"/>
        <v/>
      </c>
      <c r="I5882">
        <f t="shared" si="1823"/>
        <v>360.55</v>
      </c>
      <c r="J5882">
        <f t="shared" si="1824"/>
        <v>359.8</v>
      </c>
      <c r="K5882">
        <f t="shared" si="1825"/>
        <v>1</v>
      </c>
      <c r="L5882" t="str">
        <f>IF(
    AND(
        K5882=1,
        COUNTIFS($A$2:A5882,A5882,$K$2:K5882,1)=1
    ),
    "ENTRY",
    ""
)</f>
        <v/>
      </c>
      <c r="M5882" t="str">
        <f t="shared" si="1826"/>
        <v/>
      </c>
      <c r="N5882" t="str">
        <f t="shared" si="1827"/>
        <v/>
      </c>
      <c r="O5882" t="str">
        <f t="shared" si="1828"/>
        <v/>
      </c>
      <c r="P5882" t="str">
        <f t="shared" si="1829"/>
        <v/>
      </c>
      <c r="Q5882" t="str">
        <f t="shared" si="1830"/>
        <v/>
      </c>
      <c r="R5882" t="str">
        <f t="shared" si="1831"/>
        <v/>
      </c>
      <c r="S5882" t="str">
        <f t="shared" si="1839"/>
        <v/>
      </c>
      <c r="U5882" t="str">
        <f t="shared" si="1832"/>
        <v/>
      </c>
      <c r="V5882" t="str">
        <f t="shared" si="1833"/>
        <v/>
      </c>
      <c r="W5882" t="str">
        <f t="shared" si="1834"/>
        <v/>
      </c>
      <c r="X5882" t="str">
        <f t="shared" si="1835"/>
        <v/>
      </c>
      <c r="Y5882" t="str">
        <f t="shared" si="1836"/>
        <v/>
      </c>
      <c r="Z5882" cm="1">
        <f t="array" ref="Z5882">LOOKUP(
    2,
    1/($A:$A=$A5882),
    $C:$C
)</f>
        <v>362.2</v>
      </c>
      <c r="AA5882" t="str">
        <f t="shared" si="1837"/>
        <v/>
      </c>
      <c r="AB5882" t="str">
        <f t="shared" si="1838"/>
        <v/>
      </c>
    </row>
    <row r="5883" spans="1:28" x14ac:dyDescent="0.3">
      <c r="A5883" s="2">
        <v>45993</v>
      </c>
      <c r="B5883" s="1">
        <v>0.625</v>
      </c>
      <c r="C5883">
        <v>361.45</v>
      </c>
      <c r="D5883">
        <v>360.3</v>
      </c>
      <c r="E5883">
        <v>203097</v>
      </c>
      <c r="F5883" t="b">
        <f t="shared" si="1820"/>
        <v>0</v>
      </c>
      <c r="G5883" t="str">
        <f t="shared" si="1821"/>
        <v/>
      </c>
      <c r="H5883" t="str">
        <f t="shared" si="1822"/>
        <v/>
      </c>
      <c r="I5883">
        <f t="shared" si="1823"/>
        <v>360.55</v>
      </c>
      <c r="J5883">
        <f t="shared" si="1824"/>
        <v>359.8</v>
      </c>
      <c r="K5883">
        <f t="shared" si="1825"/>
        <v>1</v>
      </c>
      <c r="L5883" t="str">
        <f>IF(
    AND(
        K5883=1,
        COUNTIFS($A$2:A5883,A5883,$K$2:K5883,1)=1
    ),
    "ENTRY",
    ""
)</f>
        <v/>
      </c>
      <c r="M5883" t="str">
        <f t="shared" si="1826"/>
        <v/>
      </c>
      <c r="N5883" t="str">
        <f t="shared" si="1827"/>
        <v/>
      </c>
      <c r="O5883" t="str">
        <f t="shared" si="1828"/>
        <v/>
      </c>
      <c r="P5883" t="str">
        <f t="shared" si="1829"/>
        <v/>
      </c>
      <c r="Q5883" t="str">
        <f t="shared" si="1830"/>
        <v/>
      </c>
      <c r="R5883" t="str">
        <f t="shared" si="1831"/>
        <v/>
      </c>
      <c r="S5883" t="str">
        <f t="shared" si="1839"/>
        <v/>
      </c>
      <c r="U5883" t="str">
        <f t="shared" si="1832"/>
        <v/>
      </c>
      <c r="V5883" t="str">
        <f t="shared" si="1833"/>
        <v/>
      </c>
      <c r="W5883" t="str">
        <f t="shared" si="1834"/>
        <v/>
      </c>
      <c r="X5883" t="str">
        <f t="shared" si="1835"/>
        <v/>
      </c>
      <c r="Y5883" t="str">
        <f t="shared" si="1836"/>
        <v/>
      </c>
      <c r="Z5883" cm="1">
        <f t="array" ref="Z5883">LOOKUP(
    2,
    1/($A:$A=$A5883),
    $C:$C
)</f>
        <v>362.2</v>
      </c>
      <c r="AA5883" t="str">
        <f t="shared" si="1837"/>
        <v/>
      </c>
      <c r="AB5883" t="str">
        <f t="shared" si="1838"/>
        <v/>
      </c>
    </row>
    <row r="5884" spans="1:28" x14ac:dyDescent="0.3">
      <c r="A5884" s="2">
        <v>45993</v>
      </c>
      <c r="B5884" s="1">
        <v>0.62847222222222221</v>
      </c>
      <c r="C5884">
        <v>361.6</v>
      </c>
      <c r="D5884">
        <v>361.4</v>
      </c>
      <c r="E5884">
        <v>164403</v>
      </c>
      <c r="F5884" t="b">
        <f t="shared" si="1820"/>
        <v>0</v>
      </c>
      <c r="G5884" t="str">
        <f t="shared" si="1821"/>
        <v/>
      </c>
      <c r="H5884" t="str">
        <f t="shared" si="1822"/>
        <v/>
      </c>
      <c r="I5884">
        <f t="shared" si="1823"/>
        <v>360.55</v>
      </c>
      <c r="J5884">
        <f t="shared" si="1824"/>
        <v>359.8</v>
      </c>
      <c r="K5884">
        <f t="shared" si="1825"/>
        <v>1</v>
      </c>
      <c r="L5884" t="str">
        <f>IF(
    AND(
        K5884=1,
        COUNTIFS($A$2:A5884,A5884,$K$2:K5884,1)=1
    ),
    "ENTRY",
    ""
)</f>
        <v/>
      </c>
      <c r="M5884" t="str">
        <f t="shared" si="1826"/>
        <v/>
      </c>
      <c r="N5884" t="str">
        <f t="shared" si="1827"/>
        <v/>
      </c>
      <c r="O5884" t="str">
        <f t="shared" si="1828"/>
        <v/>
      </c>
      <c r="P5884" t="str">
        <f t="shared" si="1829"/>
        <v/>
      </c>
      <c r="Q5884" t="str">
        <f t="shared" si="1830"/>
        <v/>
      </c>
      <c r="R5884" t="str">
        <f t="shared" si="1831"/>
        <v/>
      </c>
      <c r="S5884" t="str">
        <f t="shared" si="1839"/>
        <v/>
      </c>
      <c r="U5884" t="str">
        <f t="shared" si="1832"/>
        <v/>
      </c>
      <c r="V5884" t="str">
        <f t="shared" si="1833"/>
        <v/>
      </c>
      <c r="W5884" t="str">
        <f t="shared" si="1834"/>
        <v/>
      </c>
      <c r="X5884" t="str">
        <f t="shared" si="1835"/>
        <v/>
      </c>
      <c r="Y5884" t="str">
        <f t="shared" si="1836"/>
        <v/>
      </c>
      <c r="Z5884" cm="1">
        <f t="array" ref="Z5884">LOOKUP(
    2,
    1/($A:$A=$A5884),
    $C:$C
)</f>
        <v>362.2</v>
      </c>
      <c r="AA5884" t="str">
        <f t="shared" si="1837"/>
        <v/>
      </c>
      <c r="AB5884" t="str">
        <f t="shared" si="1838"/>
        <v/>
      </c>
    </row>
    <row r="5885" spans="1:28" x14ac:dyDescent="0.3">
      <c r="A5885" s="2">
        <v>45993</v>
      </c>
      <c r="B5885" s="1">
        <v>0.63194444444444442</v>
      </c>
      <c r="C5885">
        <v>362</v>
      </c>
      <c r="D5885">
        <v>361.5</v>
      </c>
      <c r="E5885">
        <v>247245</v>
      </c>
      <c r="F5885" t="b">
        <f t="shared" si="1820"/>
        <v>0</v>
      </c>
      <c r="G5885" t="str">
        <f t="shared" si="1821"/>
        <v/>
      </c>
      <c r="H5885" t="str">
        <f t="shared" si="1822"/>
        <v/>
      </c>
      <c r="I5885">
        <f t="shared" si="1823"/>
        <v>360.55</v>
      </c>
      <c r="J5885">
        <f t="shared" si="1824"/>
        <v>359.8</v>
      </c>
      <c r="K5885">
        <f t="shared" si="1825"/>
        <v>1</v>
      </c>
      <c r="L5885" t="str">
        <f>IF(
    AND(
        K5885=1,
        COUNTIFS($A$2:A5885,A5885,$K$2:K5885,1)=1
    ),
    "ENTRY",
    ""
)</f>
        <v/>
      </c>
      <c r="M5885" t="str">
        <f t="shared" si="1826"/>
        <v/>
      </c>
      <c r="N5885" t="str">
        <f t="shared" si="1827"/>
        <v/>
      </c>
      <c r="O5885" t="str">
        <f t="shared" si="1828"/>
        <v/>
      </c>
      <c r="P5885" t="str">
        <f t="shared" si="1829"/>
        <v/>
      </c>
      <c r="Q5885" t="str">
        <f t="shared" si="1830"/>
        <v/>
      </c>
      <c r="R5885" t="str">
        <f t="shared" si="1831"/>
        <v/>
      </c>
      <c r="S5885" t="str">
        <f t="shared" si="1839"/>
        <v/>
      </c>
      <c r="U5885" t="str">
        <f t="shared" si="1832"/>
        <v/>
      </c>
      <c r="V5885" t="str">
        <f t="shared" si="1833"/>
        <v/>
      </c>
      <c r="W5885" t="str">
        <f t="shared" si="1834"/>
        <v/>
      </c>
      <c r="X5885" t="str">
        <f t="shared" si="1835"/>
        <v/>
      </c>
      <c r="Y5885" t="str">
        <f t="shared" si="1836"/>
        <v/>
      </c>
      <c r="Z5885" cm="1">
        <f t="array" ref="Z5885">LOOKUP(
    2,
    1/($A:$A=$A5885),
    $C:$C
)</f>
        <v>362.2</v>
      </c>
      <c r="AA5885" t="str">
        <f t="shared" si="1837"/>
        <v/>
      </c>
      <c r="AB5885" t="str">
        <f t="shared" si="1838"/>
        <v/>
      </c>
    </row>
    <row r="5886" spans="1:28" x14ac:dyDescent="0.3">
      <c r="A5886" s="2">
        <v>45993</v>
      </c>
      <c r="B5886" s="1">
        <v>0.63541666666666663</v>
      </c>
      <c r="C5886">
        <v>362</v>
      </c>
      <c r="D5886">
        <v>361.85</v>
      </c>
      <c r="E5886">
        <v>303269</v>
      </c>
      <c r="F5886" t="b">
        <f t="shared" si="1820"/>
        <v>0</v>
      </c>
      <c r="G5886" t="str">
        <f t="shared" si="1821"/>
        <v/>
      </c>
      <c r="H5886" t="str">
        <f t="shared" si="1822"/>
        <v/>
      </c>
      <c r="I5886">
        <f t="shared" si="1823"/>
        <v>360.55</v>
      </c>
      <c r="J5886">
        <f t="shared" si="1824"/>
        <v>359.8</v>
      </c>
      <c r="K5886">
        <f t="shared" si="1825"/>
        <v>1</v>
      </c>
      <c r="L5886" t="str">
        <f>IF(
    AND(
        K5886=1,
        COUNTIFS($A$2:A5886,A5886,$K$2:K5886,1)=1
    ),
    "ENTRY",
    ""
)</f>
        <v/>
      </c>
      <c r="M5886" t="str">
        <f t="shared" si="1826"/>
        <v/>
      </c>
      <c r="N5886" t="str">
        <f t="shared" si="1827"/>
        <v/>
      </c>
      <c r="O5886" t="str">
        <f t="shared" si="1828"/>
        <v/>
      </c>
      <c r="P5886" t="str">
        <f t="shared" si="1829"/>
        <v/>
      </c>
      <c r="Q5886" t="str">
        <f t="shared" si="1830"/>
        <v/>
      </c>
      <c r="R5886" t="str">
        <f t="shared" si="1831"/>
        <v/>
      </c>
      <c r="S5886" t="str">
        <f t="shared" si="1839"/>
        <v/>
      </c>
      <c r="U5886" t="str">
        <f t="shared" si="1832"/>
        <v/>
      </c>
      <c r="V5886" t="str">
        <f t="shared" si="1833"/>
        <v/>
      </c>
      <c r="W5886" t="str">
        <f t="shared" si="1834"/>
        <v/>
      </c>
      <c r="X5886" t="str">
        <f t="shared" si="1835"/>
        <v/>
      </c>
      <c r="Y5886" t="str">
        <f t="shared" si="1836"/>
        <v/>
      </c>
      <c r="Z5886" cm="1">
        <f t="array" ref="Z5886">LOOKUP(
    2,
    1/($A:$A=$A5886),
    $C:$C
)</f>
        <v>362.2</v>
      </c>
      <c r="AA5886" t="str">
        <f t="shared" si="1837"/>
        <v/>
      </c>
      <c r="AB5886" t="str">
        <f t="shared" si="1838"/>
        <v/>
      </c>
    </row>
    <row r="5887" spans="1:28" x14ac:dyDescent="0.3">
      <c r="A5887" s="2">
        <v>45993</v>
      </c>
      <c r="B5887" s="1">
        <v>0.63888888888888884</v>
      </c>
      <c r="C5887">
        <v>362</v>
      </c>
      <c r="D5887">
        <v>361.65</v>
      </c>
      <c r="E5887">
        <v>303817</v>
      </c>
      <c r="F5887" t="b">
        <f t="shared" si="1820"/>
        <v>0</v>
      </c>
      <c r="G5887" t="str">
        <f t="shared" si="1821"/>
        <v/>
      </c>
      <c r="H5887" t="str">
        <f t="shared" si="1822"/>
        <v/>
      </c>
      <c r="I5887">
        <f t="shared" si="1823"/>
        <v>360.55</v>
      </c>
      <c r="J5887">
        <f t="shared" si="1824"/>
        <v>359.8</v>
      </c>
      <c r="K5887">
        <f t="shared" si="1825"/>
        <v>1</v>
      </c>
      <c r="L5887" t="str">
        <f>IF(
    AND(
        K5887=1,
        COUNTIFS($A$2:A5887,A5887,$K$2:K5887,1)=1
    ),
    "ENTRY",
    ""
)</f>
        <v/>
      </c>
      <c r="M5887" t="str">
        <f t="shared" si="1826"/>
        <v/>
      </c>
      <c r="N5887" t="str">
        <f t="shared" si="1827"/>
        <v/>
      </c>
      <c r="O5887" t="str">
        <f t="shared" si="1828"/>
        <v/>
      </c>
      <c r="P5887" t="str">
        <f t="shared" si="1829"/>
        <v/>
      </c>
      <c r="Q5887" t="str">
        <f t="shared" si="1830"/>
        <v/>
      </c>
      <c r="R5887" t="str">
        <f t="shared" si="1831"/>
        <v/>
      </c>
      <c r="S5887" t="str">
        <f t="shared" si="1839"/>
        <v/>
      </c>
      <c r="U5887" t="str">
        <f t="shared" si="1832"/>
        <v/>
      </c>
      <c r="V5887" t="str">
        <f t="shared" si="1833"/>
        <v/>
      </c>
      <c r="W5887" t="str">
        <f t="shared" si="1834"/>
        <v/>
      </c>
      <c r="X5887" t="str">
        <f t="shared" si="1835"/>
        <v/>
      </c>
      <c r="Y5887" t="str">
        <f t="shared" si="1836"/>
        <v/>
      </c>
      <c r="Z5887" cm="1">
        <f t="array" ref="Z5887">LOOKUP(
    2,
    1/($A:$A=$A5887),
    $C:$C
)</f>
        <v>362.2</v>
      </c>
      <c r="AA5887" t="str">
        <f t="shared" si="1837"/>
        <v/>
      </c>
      <c r="AB5887" t="str">
        <f t="shared" si="1838"/>
        <v/>
      </c>
    </row>
    <row r="5888" spans="1:28" x14ac:dyDescent="0.3">
      <c r="A5888" s="2">
        <v>45993</v>
      </c>
      <c r="B5888" s="1">
        <v>0.64236111111111116</v>
      </c>
      <c r="C5888">
        <v>362.2</v>
      </c>
      <c r="D5888">
        <v>361.4</v>
      </c>
      <c r="E5888">
        <v>242936</v>
      </c>
      <c r="F5888" t="b">
        <f t="shared" si="1820"/>
        <v>0</v>
      </c>
      <c r="G5888" t="str">
        <f t="shared" si="1821"/>
        <v/>
      </c>
      <c r="H5888" t="str">
        <f t="shared" si="1822"/>
        <v/>
      </c>
      <c r="I5888">
        <f t="shared" si="1823"/>
        <v>360.55</v>
      </c>
      <c r="J5888">
        <f t="shared" si="1824"/>
        <v>359.8</v>
      </c>
      <c r="K5888">
        <f t="shared" si="1825"/>
        <v>1</v>
      </c>
      <c r="L5888" t="str">
        <f>IF(
    AND(
        K5888=1,
        COUNTIFS($A$2:A5888,A5888,$K$2:K5888,1)=1
    ),
    "ENTRY",
    ""
)</f>
        <v/>
      </c>
      <c r="M5888" t="str">
        <f t="shared" si="1826"/>
        <v/>
      </c>
      <c r="N5888" t="str">
        <f t="shared" si="1827"/>
        <v/>
      </c>
      <c r="O5888" t="str">
        <f t="shared" si="1828"/>
        <v/>
      </c>
      <c r="P5888" t="str">
        <f t="shared" si="1829"/>
        <v/>
      </c>
      <c r="Q5888" t="str">
        <f t="shared" si="1830"/>
        <v/>
      </c>
      <c r="R5888" t="str">
        <f t="shared" si="1831"/>
        <v/>
      </c>
      <c r="S5888" t="str">
        <f t="shared" si="1839"/>
        <v/>
      </c>
      <c r="U5888" t="str">
        <f t="shared" si="1832"/>
        <v/>
      </c>
      <c r="V5888" t="str">
        <f t="shared" si="1833"/>
        <v/>
      </c>
      <c r="W5888" t="str">
        <f t="shared" si="1834"/>
        <v/>
      </c>
      <c r="X5888" t="str">
        <f t="shared" si="1835"/>
        <v/>
      </c>
      <c r="Y5888" t="str">
        <f t="shared" si="1836"/>
        <v/>
      </c>
      <c r="Z5888" cm="1">
        <f t="array" ref="Z5888">LOOKUP(
    2,
    1/($A:$A=$A5888),
    $C:$C
)</f>
        <v>362.2</v>
      </c>
      <c r="AA5888" t="str">
        <f t="shared" si="1837"/>
        <v/>
      </c>
      <c r="AB5888" t="str">
        <f t="shared" si="1838"/>
        <v/>
      </c>
    </row>
    <row r="5889" spans="1:28" x14ac:dyDescent="0.3">
      <c r="A5889" s="2">
        <v>45994</v>
      </c>
      <c r="B5889" s="1">
        <v>0.41666666666666669</v>
      </c>
      <c r="C5889">
        <v>357.8</v>
      </c>
      <c r="D5889">
        <v>357.5</v>
      </c>
      <c r="E5889">
        <v>232830</v>
      </c>
      <c r="F5889" t="b">
        <f t="shared" si="1820"/>
        <v>1</v>
      </c>
      <c r="G5889">
        <f t="shared" si="1821"/>
        <v>357.8</v>
      </c>
      <c r="H5889">
        <f t="shared" si="1822"/>
        <v>357.5</v>
      </c>
      <c r="I5889">
        <f t="shared" si="1823"/>
        <v>357.8</v>
      </c>
      <c r="J5889">
        <f t="shared" si="1824"/>
        <v>357.5</v>
      </c>
      <c r="K5889">
        <f t="shared" si="1825"/>
        <v>0</v>
      </c>
      <c r="L5889" t="str">
        <f>IF(
    AND(
        K5889=1,
        COUNTIFS($A$2:A5889,A5889,$K$2:K5889,1)=1
    ),
    "ENTRY",
    ""
)</f>
        <v/>
      </c>
      <c r="M5889" t="str">
        <f t="shared" si="1826"/>
        <v/>
      </c>
      <c r="N5889" t="str">
        <f t="shared" si="1827"/>
        <v/>
      </c>
      <c r="O5889" t="str">
        <f t="shared" si="1828"/>
        <v/>
      </c>
      <c r="P5889" t="str">
        <f t="shared" si="1829"/>
        <v/>
      </c>
      <c r="Q5889" t="str">
        <f t="shared" si="1830"/>
        <v/>
      </c>
      <c r="R5889" t="str">
        <f t="shared" si="1831"/>
        <v/>
      </c>
      <c r="S5889" t="str">
        <f t="shared" si="1839"/>
        <v/>
      </c>
      <c r="U5889" t="str">
        <f t="shared" si="1832"/>
        <v/>
      </c>
      <c r="V5889" t="str">
        <f t="shared" si="1833"/>
        <v/>
      </c>
      <c r="W5889" t="str">
        <f t="shared" si="1834"/>
        <v/>
      </c>
      <c r="X5889" t="str">
        <f t="shared" si="1835"/>
        <v/>
      </c>
      <c r="Y5889" t="str">
        <f t="shared" si="1836"/>
        <v/>
      </c>
      <c r="Z5889" cm="1">
        <f t="array" ref="Z5889">LOOKUP(
    2,
    1/($A:$A=$A5889),
    $C:$C
)</f>
        <v>357.7</v>
      </c>
      <c r="AA5889" t="str">
        <f t="shared" si="1837"/>
        <v/>
      </c>
      <c r="AB5889" t="str">
        <f t="shared" si="1838"/>
        <v/>
      </c>
    </row>
    <row r="5890" spans="1:28" x14ac:dyDescent="0.3">
      <c r="A5890" s="2">
        <v>45994</v>
      </c>
      <c r="B5890" s="1">
        <v>0.4201388888888889</v>
      </c>
      <c r="C5890">
        <v>357.7</v>
      </c>
      <c r="D5890">
        <v>357.05</v>
      </c>
      <c r="E5890">
        <v>144633</v>
      </c>
      <c r="F5890" t="b">
        <f t="shared" si="1820"/>
        <v>0</v>
      </c>
      <c r="G5890" t="str">
        <f t="shared" si="1821"/>
        <v/>
      </c>
      <c r="H5890" t="str">
        <f t="shared" si="1822"/>
        <v/>
      </c>
      <c r="I5890">
        <f t="shared" si="1823"/>
        <v>357.8</v>
      </c>
      <c r="J5890">
        <f t="shared" si="1824"/>
        <v>357.5</v>
      </c>
      <c r="K5890">
        <f t="shared" si="1825"/>
        <v>1</v>
      </c>
      <c r="L5890" t="str">
        <f>IF(
    AND(
        K5890=1,
        COUNTIFS($A$2:A5890,A5890,$K$2:K5890,1)=1
    ),
    "ENTRY",
    ""
)</f>
        <v>ENTRY</v>
      </c>
      <c r="M5890" t="str">
        <f t="shared" si="1826"/>
        <v>SHORT</v>
      </c>
      <c r="N5890">
        <f t="shared" si="1827"/>
        <v>357.5</v>
      </c>
      <c r="O5890">
        <f t="shared" si="1828"/>
        <v>357.8</v>
      </c>
      <c r="P5890">
        <f t="shared" si="1829"/>
        <v>0.30000000000001137</v>
      </c>
      <c r="Q5890">
        <f t="shared" si="1830"/>
        <v>1666</v>
      </c>
      <c r="R5890">
        <f t="shared" si="1831"/>
        <v>499.80000000001894</v>
      </c>
      <c r="S5890">
        <f t="shared" si="1839"/>
        <v>357.04999999999995</v>
      </c>
      <c r="U5890">
        <f t="shared" si="1832"/>
        <v>356.59999999999997</v>
      </c>
      <c r="V5890" t="str">
        <f t="shared" si="1833"/>
        <v>YES</v>
      </c>
      <c r="W5890" t="str">
        <f t="shared" si="1834"/>
        <v>YES</v>
      </c>
      <c r="X5890">
        <f t="shared" si="1835"/>
        <v>11.333333333332828</v>
      </c>
      <c r="Y5890" t="str">
        <f t="shared" si="1836"/>
        <v>YES</v>
      </c>
      <c r="Z5890" cm="1">
        <f t="array" ref="Z5890">LOOKUP(
    2,
    1/($A:$A=$A5890),
    $C:$C
)</f>
        <v>357.7</v>
      </c>
      <c r="AA5890">
        <f t="shared" si="1837"/>
        <v>357.8</v>
      </c>
      <c r="AB5890">
        <f t="shared" si="1838"/>
        <v>-500</v>
      </c>
    </row>
    <row r="5891" spans="1:28" x14ac:dyDescent="0.3">
      <c r="A5891" s="2">
        <v>45994</v>
      </c>
      <c r="B5891" s="1">
        <v>0.4236111111111111</v>
      </c>
      <c r="C5891">
        <v>357.35</v>
      </c>
      <c r="D5891">
        <v>357.05</v>
      </c>
      <c r="E5891">
        <v>81148</v>
      </c>
      <c r="F5891" t="b">
        <f t="shared" ref="F5891:F5954" si="1840">B5891=TIME(10,0,0)</f>
        <v>0</v>
      </c>
      <c r="G5891" t="str">
        <f t="shared" ref="G5891:G5954" si="1841">IF(F5891,C5891,"")</f>
        <v/>
      </c>
      <c r="H5891" t="str">
        <f t="shared" ref="H5891:H5954" si="1842">IF(F5891,D5891,"")</f>
        <v/>
      </c>
      <c r="I5891">
        <f t="shared" ref="I5891:I5954" si="1843">IF(G5891&lt;&gt;"",G5891,I5890)</f>
        <v>357.8</v>
      </c>
      <c r="J5891">
        <f t="shared" ref="J5891:J5954" si="1844">IF(H5891&lt;&gt;"",H5891,J5890)</f>
        <v>357.5</v>
      </c>
      <c r="K5891">
        <f t="shared" ref="K5891:K5954" si="1845">IF(
    AND(
        A5891=A5890,
        B5891&gt;TIME(10,0,0),
        OR(C5891&gt;=I5891, D5891&lt;=J5891)
    ),
    1,
    0
)</f>
        <v>1</v>
      </c>
      <c r="L5891" t="str">
        <f>IF(
    AND(
        K5891=1,
        COUNTIFS($A$2:A5891,A5891,$K$2:K5891,1)=1
    ),
    "ENTRY",
    ""
)</f>
        <v/>
      </c>
      <c r="M5891" t="str">
        <f t="shared" ref="M5891:M5954" si="1846">IF(L5891="","",IF(C5891&gt;=I5891,"LONG","SHORT"))</f>
        <v/>
      </c>
      <c r="N5891" t="str">
        <f t="shared" ref="N5891:N5954" si="1847">IF(M5891="","",IF(M5891="LONG",I5891,J5891))</f>
        <v/>
      </c>
      <c r="O5891" t="str">
        <f t="shared" ref="O5891:O5954" si="1848">IF(M5891="","",IF(M5891="LONG",J5891,I5891))</f>
        <v/>
      </c>
      <c r="P5891" t="str">
        <f t="shared" ref="P5891:P5954" si="1849">IF(M5891="","",ABS(N5891-O5891))</f>
        <v/>
      </c>
      <c r="Q5891" t="str">
        <f t="shared" ref="Q5891:Q5954" si="1850">IF(M5891="","",INT(500/P5891))</f>
        <v/>
      </c>
      <c r="R5891" t="str">
        <f t="shared" ref="R5891:R5954" si="1851">IF(M5891="","",Q5891*P5891)</f>
        <v/>
      </c>
      <c r="S5891" t="str">
        <f t="shared" si="1839"/>
        <v/>
      </c>
      <c r="U5891" t="str">
        <f t="shared" ref="U5891:U5954" si="1852">IF(M5891="","",IF(M5891="LONG",N5891+3*P5891,N5891-3*P5891))</f>
        <v/>
      </c>
      <c r="V5891" t="str">
        <f t="shared" ref="V5891:V5954" si="1853">IF(
    M5891="",
    "",
    IF(
        IF(
            M5891="LONG",
            _xlfn.MAXIFS($C:$C,$A:$A,$A5891,$B:$B,"&gt;"&amp;$B5891) &gt;= $S5891,
            _xlfn.MINIFS($D:$D,$A:$A,$A5891,$B:$B,"&gt;"&amp;$B5891) &lt;= $S5891
        ),
        "YES",
        "NO"
    )
)</f>
        <v/>
      </c>
      <c r="W5891" t="str">
        <f t="shared" ref="W5891:W5954" si="1854">IF(
    M5891="",
    "",
    IF(
        IF(
            M5891="LONG",
            _xlfn.MAXIFS($C:$C,$A:$A,$A5891,$B:$B,"&gt;"&amp;$B5891) &gt;= $U5891,
            _xlfn.MINIFS($D:$D,$A:$A,$A5891,$B:$B,"&gt;"&amp;$B5891) &lt;= $U5891
        ),
        "YES",
        "NO"
    )
)</f>
        <v/>
      </c>
      <c r="X5891" t="str">
        <f t="shared" ref="X5891:X5954" si="1855">IF(
    M5891="",
    "",
    IF(
        M5891="LONG",
        (_xlfn.MAXIFS($C:$C,$A:$A,$A5891,$B:$B,"&gt;"&amp;$B5891) - $N5891) / $P5891,
        ($N5891 - _xlfn.MINIFS($D:$D,$A:$A,$A5891,$B:$B,"&gt;"&amp;$B5891)) / $P5891
    )
)</f>
        <v/>
      </c>
      <c r="Y5891" t="str">
        <f t="shared" ref="Y5891:Y5954" si="1856">IF(
    M5891="",
    "",
    IF(
        IF(
            M5891="LONG",
            _xlfn.MINIFS($D:$D,$A:$A,$A5891,$B:$B,"&gt;"&amp;$B5891) &lt;= $O5891,
            _xlfn.MAXIFS($C:$C,$A:$A,$A5891,$B:$B,"&gt;"&amp;$B5891) &gt;= $O5891
        ),
        "YES",
        "NO"
    )
)</f>
        <v/>
      </c>
      <c r="Z5891" cm="1">
        <f t="array" ref="Z5891">LOOKUP(
    2,
    1/($A:$A=$A5891),
    $C:$C
)</f>
        <v>357.7</v>
      </c>
      <c r="AA5891" t="str">
        <f t="shared" ref="AA5891:AA5954" si="1857">IF(
    M5891="",
    "",
    IF(
        Y5891="YES",
        O5891,
        Z5891
    )
)</f>
        <v/>
      </c>
      <c r="AB5891" t="str">
        <f t="shared" ref="AB5891:AB5954" si="1858">IF(
    M5891="",
    "",IF(Y5891="YES",-500,
    IF(
        M5891="LONG",
        (U5891 - N5891) * Q5891,
        (N5891 - U5891) * Q5891
    )
))</f>
        <v/>
      </c>
    </row>
    <row r="5892" spans="1:28" x14ac:dyDescent="0.3">
      <c r="A5892" s="2">
        <v>45994</v>
      </c>
      <c r="B5892" s="1">
        <v>0.42708333333333331</v>
      </c>
      <c r="C5892">
        <v>357.25</v>
      </c>
      <c r="D5892">
        <v>357.05</v>
      </c>
      <c r="E5892">
        <v>190209</v>
      </c>
      <c r="F5892" t="b">
        <f t="shared" si="1840"/>
        <v>0</v>
      </c>
      <c r="G5892" t="str">
        <f t="shared" si="1841"/>
        <v/>
      </c>
      <c r="H5892" t="str">
        <f t="shared" si="1842"/>
        <v/>
      </c>
      <c r="I5892">
        <f t="shared" si="1843"/>
        <v>357.8</v>
      </c>
      <c r="J5892">
        <f t="shared" si="1844"/>
        <v>357.5</v>
      </c>
      <c r="K5892">
        <f t="shared" si="1845"/>
        <v>1</v>
      </c>
      <c r="L5892" t="str">
        <f>IF(
    AND(
        K5892=1,
        COUNTIFS($A$2:A5892,A5892,$K$2:K5892,1)=1
    ),
    "ENTRY",
    ""
)</f>
        <v/>
      </c>
      <c r="M5892" t="str">
        <f t="shared" si="1846"/>
        <v/>
      </c>
      <c r="N5892" t="str">
        <f t="shared" si="1847"/>
        <v/>
      </c>
      <c r="O5892" t="str">
        <f t="shared" si="1848"/>
        <v/>
      </c>
      <c r="P5892" t="str">
        <f t="shared" si="1849"/>
        <v/>
      </c>
      <c r="Q5892" t="str">
        <f t="shared" si="1850"/>
        <v/>
      </c>
      <c r="R5892" t="str">
        <f t="shared" si="1851"/>
        <v/>
      </c>
      <c r="S5892" t="str">
        <f t="shared" ref="S5892:S5955" si="1859">IF(M5892="","",IF(M5892="LONG",N5892+(1.5*P5892),N5892-(1.5*P5892)))</f>
        <v/>
      </c>
      <c r="U5892" t="str">
        <f t="shared" si="1852"/>
        <v/>
      </c>
      <c r="V5892" t="str">
        <f t="shared" si="1853"/>
        <v/>
      </c>
      <c r="W5892" t="str">
        <f t="shared" si="1854"/>
        <v/>
      </c>
      <c r="X5892" t="str">
        <f t="shared" si="1855"/>
        <v/>
      </c>
      <c r="Y5892" t="str">
        <f t="shared" si="1856"/>
        <v/>
      </c>
      <c r="Z5892" cm="1">
        <f t="array" ref="Z5892">LOOKUP(
    2,
    1/($A:$A=$A5892),
    $C:$C
)</f>
        <v>357.7</v>
      </c>
      <c r="AA5892" t="str">
        <f t="shared" si="1857"/>
        <v/>
      </c>
      <c r="AB5892" t="str">
        <f t="shared" si="1858"/>
        <v/>
      </c>
    </row>
    <row r="5893" spans="1:28" x14ac:dyDescent="0.3">
      <c r="A5893" s="2">
        <v>45994</v>
      </c>
      <c r="B5893" s="1">
        <v>0.43055555555555558</v>
      </c>
      <c r="C5893">
        <v>357.8</v>
      </c>
      <c r="D5893">
        <v>357.1</v>
      </c>
      <c r="E5893">
        <v>69488</v>
      </c>
      <c r="F5893" t="b">
        <f t="shared" si="1840"/>
        <v>0</v>
      </c>
      <c r="G5893" t="str">
        <f t="shared" si="1841"/>
        <v/>
      </c>
      <c r="H5893" t="str">
        <f t="shared" si="1842"/>
        <v/>
      </c>
      <c r="I5893">
        <f t="shared" si="1843"/>
        <v>357.8</v>
      </c>
      <c r="J5893">
        <f t="shared" si="1844"/>
        <v>357.5</v>
      </c>
      <c r="K5893">
        <f t="shared" si="1845"/>
        <v>1</v>
      </c>
      <c r="L5893" t="str">
        <f>IF(
    AND(
        K5893=1,
        COUNTIFS($A$2:A5893,A5893,$K$2:K5893,1)=1
    ),
    "ENTRY",
    ""
)</f>
        <v/>
      </c>
      <c r="M5893" t="str">
        <f t="shared" si="1846"/>
        <v/>
      </c>
      <c r="N5893" t="str">
        <f t="shared" si="1847"/>
        <v/>
      </c>
      <c r="O5893" t="str">
        <f t="shared" si="1848"/>
        <v/>
      </c>
      <c r="P5893" t="str">
        <f t="shared" si="1849"/>
        <v/>
      </c>
      <c r="Q5893" t="str">
        <f t="shared" si="1850"/>
        <v/>
      </c>
      <c r="R5893" t="str">
        <f t="shared" si="1851"/>
        <v/>
      </c>
      <c r="S5893" t="str">
        <f t="shared" si="1859"/>
        <v/>
      </c>
      <c r="U5893" t="str">
        <f t="shared" si="1852"/>
        <v/>
      </c>
      <c r="V5893" t="str">
        <f t="shared" si="1853"/>
        <v/>
      </c>
      <c r="W5893" t="str">
        <f t="shared" si="1854"/>
        <v/>
      </c>
      <c r="X5893" t="str">
        <f t="shared" si="1855"/>
        <v/>
      </c>
      <c r="Y5893" t="str">
        <f t="shared" si="1856"/>
        <v/>
      </c>
      <c r="Z5893" cm="1">
        <f t="array" ref="Z5893">LOOKUP(
    2,
    1/($A:$A=$A5893),
    $C:$C
)</f>
        <v>357.7</v>
      </c>
      <c r="AA5893" t="str">
        <f t="shared" si="1857"/>
        <v/>
      </c>
      <c r="AB5893" t="str">
        <f t="shared" si="1858"/>
        <v/>
      </c>
    </row>
    <row r="5894" spans="1:28" x14ac:dyDescent="0.3">
      <c r="A5894" s="2">
        <v>45994</v>
      </c>
      <c r="B5894" s="1">
        <v>0.43402777777777779</v>
      </c>
      <c r="C5894">
        <v>357.8</v>
      </c>
      <c r="D5894">
        <v>357.15</v>
      </c>
      <c r="E5894">
        <v>43974</v>
      </c>
      <c r="F5894" t="b">
        <f t="shared" si="1840"/>
        <v>0</v>
      </c>
      <c r="G5894" t="str">
        <f t="shared" si="1841"/>
        <v/>
      </c>
      <c r="H5894" t="str">
        <f t="shared" si="1842"/>
        <v/>
      </c>
      <c r="I5894">
        <f t="shared" si="1843"/>
        <v>357.8</v>
      </c>
      <c r="J5894">
        <f t="shared" si="1844"/>
        <v>357.5</v>
      </c>
      <c r="K5894">
        <f t="shared" si="1845"/>
        <v>1</v>
      </c>
      <c r="L5894" t="str">
        <f>IF(
    AND(
        K5894=1,
        COUNTIFS($A$2:A5894,A5894,$K$2:K5894,1)=1
    ),
    "ENTRY",
    ""
)</f>
        <v/>
      </c>
      <c r="M5894" t="str">
        <f t="shared" si="1846"/>
        <v/>
      </c>
      <c r="N5894" t="str">
        <f t="shared" si="1847"/>
        <v/>
      </c>
      <c r="O5894" t="str">
        <f t="shared" si="1848"/>
        <v/>
      </c>
      <c r="P5894" t="str">
        <f t="shared" si="1849"/>
        <v/>
      </c>
      <c r="Q5894" t="str">
        <f t="shared" si="1850"/>
        <v/>
      </c>
      <c r="R5894" t="str">
        <f t="shared" si="1851"/>
        <v/>
      </c>
      <c r="S5894" t="str">
        <f t="shared" si="1859"/>
        <v/>
      </c>
      <c r="U5894" t="str">
        <f t="shared" si="1852"/>
        <v/>
      </c>
      <c r="V5894" t="str">
        <f t="shared" si="1853"/>
        <v/>
      </c>
      <c r="W5894" t="str">
        <f t="shared" si="1854"/>
        <v/>
      </c>
      <c r="X5894" t="str">
        <f t="shared" si="1855"/>
        <v/>
      </c>
      <c r="Y5894" t="str">
        <f t="shared" si="1856"/>
        <v/>
      </c>
      <c r="Z5894" cm="1">
        <f t="array" ref="Z5894">LOOKUP(
    2,
    1/($A:$A=$A5894),
    $C:$C
)</f>
        <v>357.7</v>
      </c>
      <c r="AA5894" t="str">
        <f t="shared" si="1857"/>
        <v/>
      </c>
      <c r="AB5894" t="str">
        <f t="shared" si="1858"/>
        <v/>
      </c>
    </row>
    <row r="5895" spans="1:28" x14ac:dyDescent="0.3">
      <c r="A5895" s="2">
        <v>45994</v>
      </c>
      <c r="B5895" s="1">
        <v>0.4375</v>
      </c>
      <c r="C5895">
        <v>357.6</v>
      </c>
      <c r="D5895">
        <v>357.2</v>
      </c>
      <c r="E5895">
        <v>89490</v>
      </c>
      <c r="F5895" t="b">
        <f t="shared" si="1840"/>
        <v>0</v>
      </c>
      <c r="G5895" t="str">
        <f t="shared" si="1841"/>
        <v/>
      </c>
      <c r="H5895" t="str">
        <f t="shared" si="1842"/>
        <v/>
      </c>
      <c r="I5895">
        <f t="shared" si="1843"/>
        <v>357.8</v>
      </c>
      <c r="J5895">
        <f t="shared" si="1844"/>
        <v>357.5</v>
      </c>
      <c r="K5895">
        <f t="shared" si="1845"/>
        <v>1</v>
      </c>
      <c r="L5895" t="str">
        <f>IF(
    AND(
        K5895=1,
        COUNTIFS($A$2:A5895,A5895,$K$2:K5895,1)=1
    ),
    "ENTRY",
    ""
)</f>
        <v/>
      </c>
      <c r="M5895" t="str">
        <f t="shared" si="1846"/>
        <v/>
      </c>
      <c r="N5895" t="str">
        <f t="shared" si="1847"/>
        <v/>
      </c>
      <c r="O5895" t="str">
        <f t="shared" si="1848"/>
        <v/>
      </c>
      <c r="P5895" t="str">
        <f t="shared" si="1849"/>
        <v/>
      </c>
      <c r="Q5895" t="str">
        <f t="shared" si="1850"/>
        <v/>
      </c>
      <c r="R5895" t="str">
        <f t="shared" si="1851"/>
        <v/>
      </c>
      <c r="S5895" t="str">
        <f t="shared" si="1859"/>
        <v/>
      </c>
      <c r="U5895" t="str">
        <f t="shared" si="1852"/>
        <v/>
      </c>
      <c r="V5895" t="str">
        <f t="shared" si="1853"/>
        <v/>
      </c>
      <c r="W5895" t="str">
        <f t="shared" si="1854"/>
        <v/>
      </c>
      <c r="X5895" t="str">
        <f t="shared" si="1855"/>
        <v/>
      </c>
      <c r="Y5895" t="str">
        <f t="shared" si="1856"/>
        <v/>
      </c>
      <c r="Z5895" cm="1">
        <f t="array" ref="Z5895">LOOKUP(
    2,
    1/($A:$A=$A5895),
    $C:$C
)</f>
        <v>357.7</v>
      </c>
      <c r="AA5895" t="str">
        <f t="shared" si="1857"/>
        <v/>
      </c>
      <c r="AB5895" t="str">
        <f t="shared" si="1858"/>
        <v/>
      </c>
    </row>
    <row r="5896" spans="1:28" x14ac:dyDescent="0.3">
      <c r="A5896" s="2">
        <v>45994</v>
      </c>
      <c r="B5896" s="1">
        <v>0.44097222222222221</v>
      </c>
      <c r="C5896">
        <v>357.9</v>
      </c>
      <c r="D5896">
        <v>357.5</v>
      </c>
      <c r="E5896">
        <v>56794</v>
      </c>
      <c r="F5896" t="b">
        <f t="shared" si="1840"/>
        <v>0</v>
      </c>
      <c r="G5896" t="str">
        <f t="shared" si="1841"/>
        <v/>
      </c>
      <c r="H5896" t="str">
        <f t="shared" si="1842"/>
        <v/>
      </c>
      <c r="I5896">
        <f t="shared" si="1843"/>
        <v>357.8</v>
      </c>
      <c r="J5896">
        <f t="shared" si="1844"/>
        <v>357.5</v>
      </c>
      <c r="K5896">
        <f t="shared" si="1845"/>
        <v>1</v>
      </c>
      <c r="L5896" t="str">
        <f>IF(
    AND(
        K5896=1,
        COUNTIFS($A$2:A5896,A5896,$K$2:K5896,1)=1
    ),
    "ENTRY",
    ""
)</f>
        <v/>
      </c>
      <c r="M5896" t="str">
        <f t="shared" si="1846"/>
        <v/>
      </c>
      <c r="N5896" t="str">
        <f t="shared" si="1847"/>
        <v/>
      </c>
      <c r="O5896" t="str">
        <f t="shared" si="1848"/>
        <v/>
      </c>
      <c r="P5896" t="str">
        <f t="shared" si="1849"/>
        <v/>
      </c>
      <c r="Q5896" t="str">
        <f t="shared" si="1850"/>
        <v/>
      </c>
      <c r="R5896" t="str">
        <f t="shared" si="1851"/>
        <v/>
      </c>
      <c r="S5896" t="str">
        <f t="shared" si="1859"/>
        <v/>
      </c>
      <c r="U5896" t="str">
        <f t="shared" si="1852"/>
        <v/>
      </c>
      <c r="V5896" t="str">
        <f t="shared" si="1853"/>
        <v/>
      </c>
      <c r="W5896" t="str">
        <f t="shared" si="1854"/>
        <v/>
      </c>
      <c r="X5896" t="str">
        <f t="shared" si="1855"/>
        <v/>
      </c>
      <c r="Y5896" t="str">
        <f t="shared" si="1856"/>
        <v/>
      </c>
      <c r="Z5896" cm="1">
        <f t="array" ref="Z5896">LOOKUP(
    2,
    1/($A:$A=$A5896),
    $C:$C
)</f>
        <v>357.7</v>
      </c>
      <c r="AA5896" t="str">
        <f t="shared" si="1857"/>
        <v/>
      </c>
      <c r="AB5896" t="str">
        <f t="shared" si="1858"/>
        <v/>
      </c>
    </row>
    <row r="5897" spans="1:28" x14ac:dyDescent="0.3">
      <c r="A5897" s="2">
        <v>45994</v>
      </c>
      <c r="B5897" s="1">
        <v>0.44444444444444442</v>
      </c>
      <c r="C5897">
        <v>357.6</v>
      </c>
      <c r="D5897">
        <v>357.2</v>
      </c>
      <c r="E5897">
        <v>43999</v>
      </c>
      <c r="F5897" t="b">
        <f t="shared" si="1840"/>
        <v>0</v>
      </c>
      <c r="G5897" t="str">
        <f t="shared" si="1841"/>
        <v/>
      </c>
      <c r="H5897" t="str">
        <f t="shared" si="1842"/>
        <v/>
      </c>
      <c r="I5897">
        <f t="shared" si="1843"/>
        <v>357.8</v>
      </c>
      <c r="J5897">
        <f t="shared" si="1844"/>
        <v>357.5</v>
      </c>
      <c r="K5897">
        <f t="shared" si="1845"/>
        <v>1</v>
      </c>
      <c r="L5897" t="str">
        <f>IF(
    AND(
        K5897=1,
        COUNTIFS($A$2:A5897,A5897,$K$2:K5897,1)=1
    ),
    "ENTRY",
    ""
)</f>
        <v/>
      </c>
      <c r="M5897" t="str">
        <f t="shared" si="1846"/>
        <v/>
      </c>
      <c r="N5897" t="str">
        <f t="shared" si="1847"/>
        <v/>
      </c>
      <c r="O5897" t="str">
        <f t="shared" si="1848"/>
        <v/>
      </c>
      <c r="P5897" t="str">
        <f t="shared" si="1849"/>
        <v/>
      </c>
      <c r="Q5897" t="str">
        <f t="shared" si="1850"/>
        <v/>
      </c>
      <c r="R5897" t="str">
        <f t="shared" si="1851"/>
        <v/>
      </c>
      <c r="S5897" t="str">
        <f t="shared" si="1859"/>
        <v/>
      </c>
      <c r="U5897" t="str">
        <f t="shared" si="1852"/>
        <v/>
      </c>
      <c r="V5897" t="str">
        <f t="shared" si="1853"/>
        <v/>
      </c>
      <c r="W5897" t="str">
        <f t="shared" si="1854"/>
        <v/>
      </c>
      <c r="X5897" t="str">
        <f t="shared" si="1855"/>
        <v/>
      </c>
      <c r="Y5897" t="str">
        <f t="shared" si="1856"/>
        <v/>
      </c>
      <c r="Z5897" cm="1">
        <f t="array" ref="Z5897">LOOKUP(
    2,
    1/($A:$A=$A5897),
    $C:$C
)</f>
        <v>357.7</v>
      </c>
      <c r="AA5897" t="str">
        <f t="shared" si="1857"/>
        <v/>
      </c>
      <c r="AB5897" t="str">
        <f t="shared" si="1858"/>
        <v/>
      </c>
    </row>
    <row r="5898" spans="1:28" x14ac:dyDescent="0.3">
      <c r="A5898" s="2">
        <v>45994</v>
      </c>
      <c r="B5898" s="1">
        <v>0.44791666666666669</v>
      </c>
      <c r="C5898">
        <v>357.65</v>
      </c>
      <c r="D5898">
        <v>357.3</v>
      </c>
      <c r="E5898">
        <v>49527</v>
      </c>
      <c r="F5898" t="b">
        <f t="shared" si="1840"/>
        <v>0</v>
      </c>
      <c r="G5898" t="str">
        <f t="shared" si="1841"/>
        <v/>
      </c>
      <c r="H5898" t="str">
        <f t="shared" si="1842"/>
        <v/>
      </c>
      <c r="I5898">
        <f t="shared" si="1843"/>
        <v>357.8</v>
      </c>
      <c r="J5898">
        <f t="shared" si="1844"/>
        <v>357.5</v>
      </c>
      <c r="K5898">
        <f t="shared" si="1845"/>
        <v>1</v>
      </c>
      <c r="L5898" t="str">
        <f>IF(
    AND(
        K5898=1,
        COUNTIFS($A$2:A5898,A5898,$K$2:K5898,1)=1
    ),
    "ENTRY",
    ""
)</f>
        <v/>
      </c>
      <c r="M5898" t="str">
        <f t="shared" si="1846"/>
        <v/>
      </c>
      <c r="N5898" t="str">
        <f t="shared" si="1847"/>
        <v/>
      </c>
      <c r="O5898" t="str">
        <f t="shared" si="1848"/>
        <v/>
      </c>
      <c r="P5898" t="str">
        <f t="shared" si="1849"/>
        <v/>
      </c>
      <c r="Q5898" t="str">
        <f t="shared" si="1850"/>
        <v/>
      </c>
      <c r="R5898" t="str">
        <f t="shared" si="1851"/>
        <v/>
      </c>
      <c r="S5898" t="str">
        <f t="shared" si="1859"/>
        <v/>
      </c>
      <c r="U5898" t="str">
        <f t="shared" si="1852"/>
        <v/>
      </c>
      <c r="V5898" t="str">
        <f t="shared" si="1853"/>
        <v/>
      </c>
      <c r="W5898" t="str">
        <f t="shared" si="1854"/>
        <v/>
      </c>
      <c r="X5898" t="str">
        <f t="shared" si="1855"/>
        <v/>
      </c>
      <c r="Y5898" t="str">
        <f t="shared" si="1856"/>
        <v/>
      </c>
      <c r="Z5898" cm="1">
        <f t="array" ref="Z5898">LOOKUP(
    2,
    1/($A:$A=$A5898),
    $C:$C
)</f>
        <v>357.7</v>
      </c>
      <c r="AA5898" t="str">
        <f t="shared" si="1857"/>
        <v/>
      </c>
      <c r="AB5898" t="str">
        <f t="shared" si="1858"/>
        <v/>
      </c>
    </row>
    <row r="5899" spans="1:28" x14ac:dyDescent="0.3">
      <c r="A5899" s="2">
        <v>45994</v>
      </c>
      <c r="B5899" s="1">
        <v>0.4513888888888889</v>
      </c>
      <c r="C5899">
        <v>357.8</v>
      </c>
      <c r="D5899">
        <v>357.3</v>
      </c>
      <c r="E5899">
        <v>75197</v>
      </c>
      <c r="F5899" t="b">
        <f t="shared" si="1840"/>
        <v>0</v>
      </c>
      <c r="G5899" t="str">
        <f t="shared" si="1841"/>
        <v/>
      </c>
      <c r="H5899" t="str">
        <f t="shared" si="1842"/>
        <v/>
      </c>
      <c r="I5899">
        <f t="shared" si="1843"/>
        <v>357.8</v>
      </c>
      <c r="J5899">
        <f t="shared" si="1844"/>
        <v>357.5</v>
      </c>
      <c r="K5899">
        <f t="shared" si="1845"/>
        <v>1</v>
      </c>
      <c r="L5899" t="str">
        <f>IF(
    AND(
        K5899=1,
        COUNTIFS($A$2:A5899,A5899,$K$2:K5899,1)=1
    ),
    "ENTRY",
    ""
)</f>
        <v/>
      </c>
      <c r="M5899" t="str">
        <f t="shared" si="1846"/>
        <v/>
      </c>
      <c r="N5899" t="str">
        <f t="shared" si="1847"/>
        <v/>
      </c>
      <c r="O5899" t="str">
        <f t="shared" si="1848"/>
        <v/>
      </c>
      <c r="P5899" t="str">
        <f t="shared" si="1849"/>
        <v/>
      </c>
      <c r="Q5899" t="str">
        <f t="shared" si="1850"/>
        <v/>
      </c>
      <c r="R5899" t="str">
        <f t="shared" si="1851"/>
        <v/>
      </c>
      <c r="S5899" t="str">
        <f t="shared" si="1859"/>
        <v/>
      </c>
      <c r="U5899" t="str">
        <f t="shared" si="1852"/>
        <v/>
      </c>
      <c r="V5899" t="str">
        <f t="shared" si="1853"/>
        <v/>
      </c>
      <c r="W5899" t="str">
        <f t="shared" si="1854"/>
        <v/>
      </c>
      <c r="X5899" t="str">
        <f t="shared" si="1855"/>
        <v/>
      </c>
      <c r="Y5899" t="str">
        <f t="shared" si="1856"/>
        <v/>
      </c>
      <c r="Z5899" cm="1">
        <f t="array" ref="Z5899">LOOKUP(
    2,
    1/($A:$A=$A5899),
    $C:$C
)</f>
        <v>357.7</v>
      </c>
      <c r="AA5899" t="str">
        <f t="shared" si="1857"/>
        <v/>
      </c>
      <c r="AB5899" t="str">
        <f t="shared" si="1858"/>
        <v/>
      </c>
    </row>
    <row r="5900" spans="1:28" x14ac:dyDescent="0.3">
      <c r="A5900" s="2">
        <v>45994</v>
      </c>
      <c r="B5900" s="1">
        <v>0.4548611111111111</v>
      </c>
      <c r="C5900">
        <v>357.8</v>
      </c>
      <c r="D5900">
        <v>357.5</v>
      </c>
      <c r="E5900">
        <v>34034</v>
      </c>
      <c r="F5900" t="b">
        <f t="shared" si="1840"/>
        <v>0</v>
      </c>
      <c r="G5900" t="str">
        <f t="shared" si="1841"/>
        <v/>
      </c>
      <c r="H5900" t="str">
        <f t="shared" si="1842"/>
        <v/>
      </c>
      <c r="I5900">
        <f t="shared" si="1843"/>
        <v>357.8</v>
      </c>
      <c r="J5900">
        <f t="shared" si="1844"/>
        <v>357.5</v>
      </c>
      <c r="K5900">
        <f t="shared" si="1845"/>
        <v>1</v>
      </c>
      <c r="L5900" t="str">
        <f>IF(
    AND(
        K5900=1,
        COUNTIFS($A$2:A5900,A5900,$K$2:K5900,1)=1
    ),
    "ENTRY",
    ""
)</f>
        <v/>
      </c>
      <c r="M5900" t="str">
        <f t="shared" si="1846"/>
        <v/>
      </c>
      <c r="N5900" t="str">
        <f t="shared" si="1847"/>
        <v/>
      </c>
      <c r="O5900" t="str">
        <f t="shared" si="1848"/>
        <v/>
      </c>
      <c r="P5900" t="str">
        <f t="shared" si="1849"/>
        <v/>
      </c>
      <c r="Q5900" t="str">
        <f t="shared" si="1850"/>
        <v/>
      </c>
      <c r="R5900" t="str">
        <f t="shared" si="1851"/>
        <v/>
      </c>
      <c r="S5900" t="str">
        <f t="shared" si="1859"/>
        <v/>
      </c>
      <c r="U5900" t="str">
        <f t="shared" si="1852"/>
        <v/>
      </c>
      <c r="V5900" t="str">
        <f t="shared" si="1853"/>
        <v/>
      </c>
      <c r="W5900" t="str">
        <f t="shared" si="1854"/>
        <v/>
      </c>
      <c r="X5900" t="str">
        <f t="shared" si="1855"/>
        <v/>
      </c>
      <c r="Y5900" t="str">
        <f t="shared" si="1856"/>
        <v/>
      </c>
      <c r="Z5900" cm="1">
        <f t="array" ref="Z5900">LOOKUP(
    2,
    1/($A:$A=$A5900),
    $C:$C
)</f>
        <v>357.7</v>
      </c>
      <c r="AA5900" t="str">
        <f t="shared" si="1857"/>
        <v/>
      </c>
      <c r="AB5900" t="str">
        <f t="shared" si="1858"/>
        <v/>
      </c>
    </row>
    <row r="5901" spans="1:28" x14ac:dyDescent="0.3">
      <c r="A5901" s="2">
        <v>45994</v>
      </c>
      <c r="B5901" s="1">
        <v>0.45833333333333331</v>
      </c>
      <c r="C5901">
        <v>357.7</v>
      </c>
      <c r="D5901">
        <v>357.35</v>
      </c>
      <c r="E5901">
        <v>39863</v>
      </c>
      <c r="F5901" t="b">
        <f t="shared" si="1840"/>
        <v>0</v>
      </c>
      <c r="G5901" t="str">
        <f t="shared" si="1841"/>
        <v/>
      </c>
      <c r="H5901" t="str">
        <f t="shared" si="1842"/>
        <v/>
      </c>
      <c r="I5901">
        <f t="shared" si="1843"/>
        <v>357.8</v>
      </c>
      <c r="J5901">
        <f t="shared" si="1844"/>
        <v>357.5</v>
      </c>
      <c r="K5901">
        <f t="shared" si="1845"/>
        <v>1</v>
      </c>
      <c r="L5901" t="str">
        <f>IF(
    AND(
        K5901=1,
        COUNTIFS($A$2:A5901,A5901,$K$2:K5901,1)=1
    ),
    "ENTRY",
    ""
)</f>
        <v/>
      </c>
      <c r="M5901" t="str">
        <f t="shared" si="1846"/>
        <v/>
      </c>
      <c r="N5901" t="str">
        <f t="shared" si="1847"/>
        <v/>
      </c>
      <c r="O5901" t="str">
        <f t="shared" si="1848"/>
        <v/>
      </c>
      <c r="P5901" t="str">
        <f t="shared" si="1849"/>
        <v/>
      </c>
      <c r="Q5901" t="str">
        <f t="shared" si="1850"/>
        <v/>
      </c>
      <c r="R5901" t="str">
        <f t="shared" si="1851"/>
        <v/>
      </c>
      <c r="S5901" t="str">
        <f t="shared" si="1859"/>
        <v/>
      </c>
      <c r="U5901" t="str">
        <f t="shared" si="1852"/>
        <v/>
      </c>
      <c r="V5901" t="str">
        <f t="shared" si="1853"/>
        <v/>
      </c>
      <c r="W5901" t="str">
        <f t="shared" si="1854"/>
        <v/>
      </c>
      <c r="X5901" t="str">
        <f t="shared" si="1855"/>
        <v/>
      </c>
      <c r="Y5901" t="str">
        <f t="shared" si="1856"/>
        <v/>
      </c>
      <c r="Z5901" cm="1">
        <f t="array" ref="Z5901">LOOKUP(
    2,
    1/($A:$A=$A5901),
    $C:$C
)</f>
        <v>357.7</v>
      </c>
      <c r="AA5901" t="str">
        <f t="shared" si="1857"/>
        <v/>
      </c>
      <c r="AB5901" t="str">
        <f t="shared" si="1858"/>
        <v/>
      </c>
    </row>
    <row r="5902" spans="1:28" x14ac:dyDescent="0.3">
      <c r="A5902" s="2">
        <v>45994</v>
      </c>
      <c r="B5902" s="1">
        <v>0.46180555555555558</v>
      </c>
      <c r="C5902">
        <v>357.4</v>
      </c>
      <c r="D5902">
        <v>356.15</v>
      </c>
      <c r="E5902">
        <v>268237</v>
      </c>
      <c r="F5902" t="b">
        <f t="shared" si="1840"/>
        <v>0</v>
      </c>
      <c r="G5902" t="str">
        <f t="shared" si="1841"/>
        <v/>
      </c>
      <c r="H5902" t="str">
        <f t="shared" si="1842"/>
        <v/>
      </c>
      <c r="I5902">
        <f t="shared" si="1843"/>
        <v>357.8</v>
      </c>
      <c r="J5902">
        <f t="shared" si="1844"/>
        <v>357.5</v>
      </c>
      <c r="K5902">
        <f t="shared" si="1845"/>
        <v>1</v>
      </c>
      <c r="L5902" t="str">
        <f>IF(
    AND(
        K5902=1,
        COUNTIFS($A$2:A5902,A5902,$K$2:K5902,1)=1
    ),
    "ENTRY",
    ""
)</f>
        <v/>
      </c>
      <c r="M5902" t="str">
        <f t="shared" si="1846"/>
        <v/>
      </c>
      <c r="N5902" t="str">
        <f t="shared" si="1847"/>
        <v/>
      </c>
      <c r="O5902" t="str">
        <f t="shared" si="1848"/>
        <v/>
      </c>
      <c r="P5902" t="str">
        <f t="shared" si="1849"/>
        <v/>
      </c>
      <c r="Q5902" t="str">
        <f t="shared" si="1850"/>
        <v/>
      </c>
      <c r="R5902" t="str">
        <f t="shared" si="1851"/>
        <v/>
      </c>
      <c r="S5902" t="str">
        <f t="shared" si="1859"/>
        <v/>
      </c>
      <c r="U5902" t="str">
        <f t="shared" si="1852"/>
        <v/>
      </c>
      <c r="V5902" t="str">
        <f t="shared" si="1853"/>
        <v/>
      </c>
      <c r="W5902" t="str">
        <f t="shared" si="1854"/>
        <v/>
      </c>
      <c r="X5902" t="str">
        <f t="shared" si="1855"/>
        <v/>
      </c>
      <c r="Y5902" t="str">
        <f t="shared" si="1856"/>
        <v/>
      </c>
      <c r="Z5902" cm="1">
        <f t="array" ref="Z5902">LOOKUP(
    2,
    1/($A:$A=$A5902),
    $C:$C
)</f>
        <v>357.7</v>
      </c>
      <c r="AA5902" t="str">
        <f t="shared" si="1857"/>
        <v/>
      </c>
      <c r="AB5902" t="str">
        <f t="shared" si="1858"/>
        <v/>
      </c>
    </row>
    <row r="5903" spans="1:28" x14ac:dyDescent="0.3">
      <c r="A5903" s="2">
        <v>45994</v>
      </c>
      <c r="B5903" s="1">
        <v>0.46527777777777779</v>
      </c>
      <c r="C5903">
        <v>356.9</v>
      </c>
      <c r="D5903">
        <v>356.4</v>
      </c>
      <c r="E5903">
        <v>91389</v>
      </c>
      <c r="F5903" t="b">
        <f t="shared" si="1840"/>
        <v>0</v>
      </c>
      <c r="G5903" t="str">
        <f t="shared" si="1841"/>
        <v/>
      </c>
      <c r="H5903" t="str">
        <f t="shared" si="1842"/>
        <v/>
      </c>
      <c r="I5903">
        <f t="shared" si="1843"/>
        <v>357.8</v>
      </c>
      <c r="J5903">
        <f t="shared" si="1844"/>
        <v>357.5</v>
      </c>
      <c r="K5903">
        <f t="shared" si="1845"/>
        <v>1</v>
      </c>
      <c r="L5903" t="str">
        <f>IF(
    AND(
        K5903=1,
        COUNTIFS($A$2:A5903,A5903,$K$2:K5903,1)=1
    ),
    "ENTRY",
    ""
)</f>
        <v/>
      </c>
      <c r="M5903" t="str">
        <f t="shared" si="1846"/>
        <v/>
      </c>
      <c r="N5903" t="str">
        <f t="shared" si="1847"/>
        <v/>
      </c>
      <c r="O5903" t="str">
        <f t="shared" si="1848"/>
        <v/>
      </c>
      <c r="P5903" t="str">
        <f t="shared" si="1849"/>
        <v/>
      </c>
      <c r="Q5903" t="str">
        <f t="shared" si="1850"/>
        <v/>
      </c>
      <c r="R5903" t="str">
        <f t="shared" si="1851"/>
        <v/>
      </c>
      <c r="S5903" t="str">
        <f t="shared" si="1859"/>
        <v/>
      </c>
      <c r="U5903" t="str">
        <f t="shared" si="1852"/>
        <v/>
      </c>
      <c r="V5903" t="str">
        <f t="shared" si="1853"/>
        <v/>
      </c>
      <c r="W5903" t="str">
        <f t="shared" si="1854"/>
        <v/>
      </c>
      <c r="X5903" t="str">
        <f t="shared" si="1855"/>
        <v/>
      </c>
      <c r="Y5903" t="str">
        <f t="shared" si="1856"/>
        <v/>
      </c>
      <c r="Z5903" cm="1">
        <f t="array" ref="Z5903">LOOKUP(
    2,
    1/($A:$A=$A5903),
    $C:$C
)</f>
        <v>357.7</v>
      </c>
      <c r="AA5903" t="str">
        <f t="shared" si="1857"/>
        <v/>
      </c>
      <c r="AB5903" t="str">
        <f t="shared" si="1858"/>
        <v/>
      </c>
    </row>
    <row r="5904" spans="1:28" x14ac:dyDescent="0.3">
      <c r="A5904" s="2">
        <v>45994</v>
      </c>
      <c r="B5904" s="1">
        <v>0.46875</v>
      </c>
      <c r="C5904">
        <v>356.6</v>
      </c>
      <c r="D5904">
        <v>356.3</v>
      </c>
      <c r="E5904">
        <v>85180</v>
      </c>
      <c r="F5904" t="b">
        <f t="shared" si="1840"/>
        <v>0</v>
      </c>
      <c r="G5904" t="str">
        <f t="shared" si="1841"/>
        <v/>
      </c>
      <c r="H5904" t="str">
        <f t="shared" si="1842"/>
        <v/>
      </c>
      <c r="I5904">
        <f t="shared" si="1843"/>
        <v>357.8</v>
      </c>
      <c r="J5904">
        <f t="shared" si="1844"/>
        <v>357.5</v>
      </c>
      <c r="K5904">
        <f t="shared" si="1845"/>
        <v>1</v>
      </c>
      <c r="L5904" t="str">
        <f>IF(
    AND(
        K5904=1,
        COUNTIFS($A$2:A5904,A5904,$K$2:K5904,1)=1
    ),
    "ENTRY",
    ""
)</f>
        <v/>
      </c>
      <c r="M5904" t="str">
        <f t="shared" si="1846"/>
        <v/>
      </c>
      <c r="N5904" t="str">
        <f t="shared" si="1847"/>
        <v/>
      </c>
      <c r="O5904" t="str">
        <f t="shared" si="1848"/>
        <v/>
      </c>
      <c r="P5904" t="str">
        <f t="shared" si="1849"/>
        <v/>
      </c>
      <c r="Q5904" t="str">
        <f t="shared" si="1850"/>
        <v/>
      </c>
      <c r="R5904" t="str">
        <f t="shared" si="1851"/>
        <v/>
      </c>
      <c r="S5904" t="str">
        <f t="shared" si="1859"/>
        <v/>
      </c>
      <c r="U5904" t="str">
        <f t="shared" si="1852"/>
        <v/>
      </c>
      <c r="V5904" t="str">
        <f t="shared" si="1853"/>
        <v/>
      </c>
      <c r="W5904" t="str">
        <f t="shared" si="1854"/>
        <v/>
      </c>
      <c r="X5904" t="str">
        <f t="shared" si="1855"/>
        <v/>
      </c>
      <c r="Y5904" t="str">
        <f t="shared" si="1856"/>
        <v/>
      </c>
      <c r="Z5904" cm="1">
        <f t="array" ref="Z5904">LOOKUP(
    2,
    1/($A:$A=$A5904),
    $C:$C
)</f>
        <v>357.7</v>
      </c>
      <c r="AA5904" t="str">
        <f t="shared" si="1857"/>
        <v/>
      </c>
      <c r="AB5904" t="str">
        <f t="shared" si="1858"/>
        <v/>
      </c>
    </row>
    <row r="5905" spans="1:28" x14ac:dyDescent="0.3">
      <c r="A5905" s="2">
        <v>45994</v>
      </c>
      <c r="B5905" s="1">
        <v>0.47222222222222221</v>
      </c>
      <c r="C5905">
        <v>356.5</v>
      </c>
      <c r="D5905">
        <v>356.1</v>
      </c>
      <c r="E5905">
        <v>290031</v>
      </c>
      <c r="F5905" t="b">
        <f t="shared" si="1840"/>
        <v>0</v>
      </c>
      <c r="G5905" t="str">
        <f t="shared" si="1841"/>
        <v/>
      </c>
      <c r="H5905" t="str">
        <f t="shared" si="1842"/>
        <v/>
      </c>
      <c r="I5905">
        <f t="shared" si="1843"/>
        <v>357.8</v>
      </c>
      <c r="J5905">
        <f t="shared" si="1844"/>
        <v>357.5</v>
      </c>
      <c r="K5905">
        <f t="shared" si="1845"/>
        <v>1</v>
      </c>
      <c r="L5905" t="str">
        <f>IF(
    AND(
        K5905=1,
        COUNTIFS($A$2:A5905,A5905,$K$2:K5905,1)=1
    ),
    "ENTRY",
    ""
)</f>
        <v/>
      </c>
      <c r="M5905" t="str">
        <f t="shared" si="1846"/>
        <v/>
      </c>
      <c r="N5905" t="str">
        <f t="shared" si="1847"/>
        <v/>
      </c>
      <c r="O5905" t="str">
        <f t="shared" si="1848"/>
        <v/>
      </c>
      <c r="P5905" t="str">
        <f t="shared" si="1849"/>
        <v/>
      </c>
      <c r="Q5905" t="str">
        <f t="shared" si="1850"/>
        <v/>
      </c>
      <c r="R5905" t="str">
        <f t="shared" si="1851"/>
        <v/>
      </c>
      <c r="S5905" t="str">
        <f t="shared" si="1859"/>
        <v/>
      </c>
      <c r="U5905" t="str">
        <f t="shared" si="1852"/>
        <v/>
      </c>
      <c r="V5905" t="str">
        <f t="shared" si="1853"/>
        <v/>
      </c>
      <c r="W5905" t="str">
        <f t="shared" si="1854"/>
        <v/>
      </c>
      <c r="X5905" t="str">
        <f t="shared" si="1855"/>
        <v/>
      </c>
      <c r="Y5905" t="str">
        <f t="shared" si="1856"/>
        <v/>
      </c>
      <c r="Z5905" cm="1">
        <f t="array" ref="Z5905">LOOKUP(
    2,
    1/($A:$A=$A5905),
    $C:$C
)</f>
        <v>357.7</v>
      </c>
      <c r="AA5905" t="str">
        <f t="shared" si="1857"/>
        <v/>
      </c>
      <c r="AB5905" t="str">
        <f t="shared" si="1858"/>
        <v/>
      </c>
    </row>
    <row r="5906" spans="1:28" x14ac:dyDescent="0.3">
      <c r="A5906" s="2">
        <v>45994</v>
      </c>
      <c r="B5906" s="1">
        <v>0.47569444444444442</v>
      </c>
      <c r="C5906">
        <v>356.85</v>
      </c>
      <c r="D5906">
        <v>356.3</v>
      </c>
      <c r="E5906">
        <v>112027</v>
      </c>
      <c r="F5906" t="b">
        <f t="shared" si="1840"/>
        <v>0</v>
      </c>
      <c r="G5906" t="str">
        <f t="shared" si="1841"/>
        <v/>
      </c>
      <c r="H5906" t="str">
        <f t="shared" si="1842"/>
        <v/>
      </c>
      <c r="I5906">
        <f t="shared" si="1843"/>
        <v>357.8</v>
      </c>
      <c r="J5906">
        <f t="shared" si="1844"/>
        <v>357.5</v>
      </c>
      <c r="K5906">
        <f t="shared" si="1845"/>
        <v>1</v>
      </c>
      <c r="L5906" t="str">
        <f>IF(
    AND(
        K5906=1,
        COUNTIFS($A$2:A5906,A5906,$K$2:K5906,1)=1
    ),
    "ENTRY",
    ""
)</f>
        <v/>
      </c>
      <c r="M5906" t="str">
        <f t="shared" si="1846"/>
        <v/>
      </c>
      <c r="N5906" t="str">
        <f t="shared" si="1847"/>
        <v/>
      </c>
      <c r="O5906" t="str">
        <f t="shared" si="1848"/>
        <v/>
      </c>
      <c r="P5906" t="str">
        <f t="shared" si="1849"/>
        <v/>
      </c>
      <c r="Q5906" t="str">
        <f t="shared" si="1850"/>
        <v/>
      </c>
      <c r="R5906" t="str">
        <f t="shared" si="1851"/>
        <v/>
      </c>
      <c r="S5906" t="str">
        <f t="shared" si="1859"/>
        <v/>
      </c>
      <c r="U5906" t="str">
        <f t="shared" si="1852"/>
        <v/>
      </c>
      <c r="V5906" t="str">
        <f t="shared" si="1853"/>
        <v/>
      </c>
      <c r="W5906" t="str">
        <f t="shared" si="1854"/>
        <v/>
      </c>
      <c r="X5906" t="str">
        <f t="shared" si="1855"/>
        <v/>
      </c>
      <c r="Y5906" t="str">
        <f t="shared" si="1856"/>
        <v/>
      </c>
      <c r="Z5906" cm="1">
        <f t="array" ref="Z5906">LOOKUP(
    2,
    1/($A:$A=$A5906),
    $C:$C
)</f>
        <v>357.7</v>
      </c>
      <c r="AA5906" t="str">
        <f t="shared" si="1857"/>
        <v/>
      </c>
      <c r="AB5906" t="str">
        <f t="shared" si="1858"/>
        <v/>
      </c>
    </row>
    <row r="5907" spans="1:28" x14ac:dyDescent="0.3">
      <c r="A5907" s="2">
        <v>45994</v>
      </c>
      <c r="B5907" s="1">
        <v>0.47916666666666669</v>
      </c>
      <c r="C5907">
        <v>357.1</v>
      </c>
      <c r="D5907">
        <v>356.4</v>
      </c>
      <c r="E5907">
        <v>83676</v>
      </c>
      <c r="F5907" t="b">
        <f t="shared" si="1840"/>
        <v>0</v>
      </c>
      <c r="G5907" t="str">
        <f t="shared" si="1841"/>
        <v/>
      </c>
      <c r="H5907" t="str">
        <f t="shared" si="1842"/>
        <v/>
      </c>
      <c r="I5907">
        <f t="shared" si="1843"/>
        <v>357.8</v>
      </c>
      <c r="J5907">
        <f t="shared" si="1844"/>
        <v>357.5</v>
      </c>
      <c r="K5907">
        <f t="shared" si="1845"/>
        <v>1</v>
      </c>
      <c r="L5907" t="str">
        <f>IF(
    AND(
        K5907=1,
        COUNTIFS($A$2:A5907,A5907,$K$2:K5907,1)=1
    ),
    "ENTRY",
    ""
)</f>
        <v/>
      </c>
      <c r="M5907" t="str">
        <f t="shared" si="1846"/>
        <v/>
      </c>
      <c r="N5907" t="str">
        <f t="shared" si="1847"/>
        <v/>
      </c>
      <c r="O5907" t="str">
        <f t="shared" si="1848"/>
        <v/>
      </c>
      <c r="P5907" t="str">
        <f t="shared" si="1849"/>
        <v/>
      </c>
      <c r="Q5907" t="str">
        <f t="shared" si="1850"/>
        <v/>
      </c>
      <c r="R5907" t="str">
        <f t="shared" si="1851"/>
        <v/>
      </c>
      <c r="S5907" t="str">
        <f t="shared" si="1859"/>
        <v/>
      </c>
      <c r="U5907" t="str">
        <f t="shared" si="1852"/>
        <v/>
      </c>
      <c r="V5907" t="str">
        <f t="shared" si="1853"/>
        <v/>
      </c>
      <c r="W5907" t="str">
        <f t="shared" si="1854"/>
        <v/>
      </c>
      <c r="X5907" t="str">
        <f t="shared" si="1855"/>
        <v/>
      </c>
      <c r="Y5907" t="str">
        <f t="shared" si="1856"/>
        <v/>
      </c>
      <c r="Z5907" cm="1">
        <f t="array" ref="Z5907">LOOKUP(
    2,
    1/($A:$A=$A5907),
    $C:$C
)</f>
        <v>357.7</v>
      </c>
      <c r="AA5907" t="str">
        <f t="shared" si="1857"/>
        <v/>
      </c>
      <c r="AB5907" t="str">
        <f t="shared" si="1858"/>
        <v/>
      </c>
    </row>
    <row r="5908" spans="1:28" x14ac:dyDescent="0.3">
      <c r="A5908" s="2">
        <v>45994</v>
      </c>
      <c r="B5908" s="1">
        <v>0.4826388888888889</v>
      </c>
      <c r="C5908">
        <v>357.4</v>
      </c>
      <c r="D5908">
        <v>356.8</v>
      </c>
      <c r="E5908">
        <v>42613</v>
      </c>
      <c r="F5908" t="b">
        <f t="shared" si="1840"/>
        <v>0</v>
      </c>
      <c r="G5908" t="str">
        <f t="shared" si="1841"/>
        <v/>
      </c>
      <c r="H5908" t="str">
        <f t="shared" si="1842"/>
        <v/>
      </c>
      <c r="I5908">
        <f t="shared" si="1843"/>
        <v>357.8</v>
      </c>
      <c r="J5908">
        <f t="shared" si="1844"/>
        <v>357.5</v>
      </c>
      <c r="K5908">
        <f t="shared" si="1845"/>
        <v>1</v>
      </c>
      <c r="L5908" t="str">
        <f>IF(
    AND(
        K5908=1,
        COUNTIFS($A$2:A5908,A5908,$K$2:K5908,1)=1
    ),
    "ENTRY",
    ""
)</f>
        <v/>
      </c>
      <c r="M5908" t="str">
        <f t="shared" si="1846"/>
        <v/>
      </c>
      <c r="N5908" t="str">
        <f t="shared" si="1847"/>
        <v/>
      </c>
      <c r="O5908" t="str">
        <f t="shared" si="1848"/>
        <v/>
      </c>
      <c r="P5908" t="str">
        <f t="shared" si="1849"/>
        <v/>
      </c>
      <c r="Q5908" t="str">
        <f t="shared" si="1850"/>
        <v/>
      </c>
      <c r="R5908" t="str">
        <f t="shared" si="1851"/>
        <v/>
      </c>
      <c r="S5908" t="str">
        <f t="shared" si="1859"/>
        <v/>
      </c>
      <c r="U5908" t="str">
        <f t="shared" si="1852"/>
        <v/>
      </c>
      <c r="V5908" t="str">
        <f t="shared" si="1853"/>
        <v/>
      </c>
      <c r="W5908" t="str">
        <f t="shared" si="1854"/>
        <v/>
      </c>
      <c r="X5908" t="str">
        <f t="shared" si="1855"/>
        <v/>
      </c>
      <c r="Y5908" t="str">
        <f t="shared" si="1856"/>
        <v/>
      </c>
      <c r="Z5908" cm="1">
        <f t="array" ref="Z5908">LOOKUP(
    2,
    1/($A:$A=$A5908),
    $C:$C
)</f>
        <v>357.7</v>
      </c>
      <c r="AA5908" t="str">
        <f t="shared" si="1857"/>
        <v/>
      </c>
      <c r="AB5908" t="str">
        <f t="shared" si="1858"/>
        <v/>
      </c>
    </row>
    <row r="5909" spans="1:28" x14ac:dyDescent="0.3">
      <c r="A5909" s="2">
        <v>45994</v>
      </c>
      <c r="B5909" s="1">
        <v>0.4861111111111111</v>
      </c>
      <c r="C5909">
        <v>357.15</v>
      </c>
      <c r="D5909">
        <v>356.1</v>
      </c>
      <c r="E5909">
        <v>88116</v>
      </c>
      <c r="F5909" t="b">
        <f t="shared" si="1840"/>
        <v>0</v>
      </c>
      <c r="G5909" t="str">
        <f t="shared" si="1841"/>
        <v/>
      </c>
      <c r="H5909" t="str">
        <f t="shared" si="1842"/>
        <v/>
      </c>
      <c r="I5909">
        <f t="shared" si="1843"/>
        <v>357.8</v>
      </c>
      <c r="J5909">
        <f t="shared" si="1844"/>
        <v>357.5</v>
      </c>
      <c r="K5909">
        <f t="shared" si="1845"/>
        <v>1</v>
      </c>
      <c r="L5909" t="str">
        <f>IF(
    AND(
        K5909=1,
        COUNTIFS($A$2:A5909,A5909,$K$2:K5909,1)=1
    ),
    "ENTRY",
    ""
)</f>
        <v/>
      </c>
      <c r="M5909" t="str">
        <f t="shared" si="1846"/>
        <v/>
      </c>
      <c r="N5909" t="str">
        <f t="shared" si="1847"/>
        <v/>
      </c>
      <c r="O5909" t="str">
        <f t="shared" si="1848"/>
        <v/>
      </c>
      <c r="P5909" t="str">
        <f t="shared" si="1849"/>
        <v/>
      </c>
      <c r="Q5909" t="str">
        <f t="shared" si="1850"/>
        <v/>
      </c>
      <c r="R5909" t="str">
        <f t="shared" si="1851"/>
        <v/>
      </c>
      <c r="S5909" t="str">
        <f t="shared" si="1859"/>
        <v/>
      </c>
      <c r="U5909" t="str">
        <f t="shared" si="1852"/>
        <v/>
      </c>
      <c r="V5909" t="str">
        <f t="shared" si="1853"/>
        <v/>
      </c>
      <c r="W5909" t="str">
        <f t="shared" si="1854"/>
        <v/>
      </c>
      <c r="X5909" t="str">
        <f t="shared" si="1855"/>
        <v/>
      </c>
      <c r="Y5909" t="str">
        <f t="shared" si="1856"/>
        <v/>
      </c>
      <c r="Z5909" cm="1">
        <f t="array" ref="Z5909">LOOKUP(
    2,
    1/($A:$A=$A5909),
    $C:$C
)</f>
        <v>357.7</v>
      </c>
      <c r="AA5909" t="str">
        <f t="shared" si="1857"/>
        <v/>
      </c>
      <c r="AB5909" t="str">
        <f t="shared" si="1858"/>
        <v/>
      </c>
    </row>
    <row r="5910" spans="1:28" x14ac:dyDescent="0.3">
      <c r="A5910" s="2">
        <v>45994</v>
      </c>
      <c r="B5910" s="1">
        <v>0.48958333333333331</v>
      </c>
      <c r="C5910">
        <v>356.65</v>
      </c>
      <c r="D5910">
        <v>356.1</v>
      </c>
      <c r="E5910">
        <v>65334</v>
      </c>
      <c r="F5910" t="b">
        <f t="shared" si="1840"/>
        <v>0</v>
      </c>
      <c r="G5910" t="str">
        <f t="shared" si="1841"/>
        <v/>
      </c>
      <c r="H5910" t="str">
        <f t="shared" si="1842"/>
        <v/>
      </c>
      <c r="I5910">
        <f t="shared" si="1843"/>
        <v>357.8</v>
      </c>
      <c r="J5910">
        <f t="shared" si="1844"/>
        <v>357.5</v>
      </c>
      <c r="K5910">
        <f t="shared" si="1845"/>
        <v>1</v>
      </c>
      <c r="L5910" t="str">
        <f>IF(
    AND(
        K5910=1,
        COUNTIFS($A$2:A5910,A5910,$K$2:K5910,1)=1
    ),
    "ENTRY",
    ""
)</f>
        <v/>
      </c>
      <c r="M5910" t="str">
        <f t="shared" si="1846"/>
        <v/>
      </c>
      <c r="N5910" t="str">
        <f t="shared" si="1847"/>
        <v/>
      </c>
      <c r="O5910" t="str">
        <f t="shared" si="1848"/>
        <v/>
      </c>
      <c r="P5910" t="str">
        <f t="shared" si="1849"/>
        <v/>
      </c>
      <c r="Q5910" t="str">
        <f t="shared" si="1850"/>
        <v/>
      </c>
      <c r="R5910" t="str">
        <f t="shared" si="1851"/>
        <v/>
      </c>
      <c r="S5910" t="str">
        <f t="shared" si="1859"/>
        <v/>
      </c>
      <c r="U5910" t="str">
        <f t="shared" si="1852"/>
        <v/>
      </c>
      <c r="V5910" t="str">
        <f t="shared" si="1853"/>
        <v/>
      </c>
      <c r="W5910" t="str">
        <f t="shared" si="1854"/>
        <v/>
      </c>
      <c r="X5910" t="str">
        <f t="shared" si="1855"/>
        <v/>
      </c>
      <c r="Y5910" t="str">
        <f t="shared" si="1856"/>
        <v/>
      </c>
      <c r="Z5910" cm="1">
        <f t="array" ref="Z5910">LOOKUP(
    2,
    1/($A:$A=$A5910),
    $C:$C
)</f>
        <v>357.7</v>
      </c>
      <c r="AA5910" t="str">
        <f t="shared" si="1857"/>
        <v/>
      </c>
      <c r="AB5910" t="str">
        <f t="shared" si="1858"/>
        <v/>
      </c>
    </row>
    <row r="5911" spans="1:28" x14ac:dyDescent="0.3">
      <c r="A5911" s="2">
        <v>45994</v>
      </c>
      <c r="B5911" s="1">
        <v>0.49305555555555558</v>
      </c>
      <c r="C5911">
        <v>356.4</v>
      </c>
      <c r="D5911">
        <v>355.15</v>
      </c>
      <c r="E5911">
        <v>210273</v>
      </c>
      <c r="F5911" t="b">
        <f t="shared" si="1840"/>
        <v>0</v>
      </c>
      <c r="G5911" t="str">
        <f t="shared" si="1841"/>
        <v/>
      </c>
      <c r="H5911" t="str">
        <f t="shared" si="1842"/>
        <v/>
      </c>
      <c r="I5911">
        <f t="shared" si="1843"/>
        <v>357.8</v>
      </c>
      <c r="J5911">
        <f t="shared" si="1844"/>
        <v>357.5</v>
      </c>
      <c r="K5911">
        <f t="shared" si="1845"/>
        <v>1</v>
      </c>
      <c r="L5911" t="str">
        <f>IF(
    AND(
        K5911=1,
        COUNTIFS($A$2:A5911,A5911,$K$2:K5911,1)=1
    ),
    "ENTRY",
    ""
)</f>
        <v/>
      </c>
      <c r="M5911" t="str">
        <f t="shared" si="1846"/>
        <v/>
      </c>
      <c r="N5911" t="str">
        <f t="shared" si="1847"/>
        <v/>
      </c>
      <c r="O5911" t="str">
        <f t="shared" si="1848"/>
        <v/>
      </c>
      <c r="P5911" t="str">
        <f t="shared" si="1849"/>
        <v/>
      </c>
      <c r="Q5911" t="str">
        <f t="shared" si="1850"/>
        <v/>
      </c>
      <c r="R5911" t="str">
        <f t="shared" si="1851"/>
        <v/>
      </c>
      <c r="S5911" t="str">
        <f t="shared" si="1859"/>
        <v/>
      </c>
      <c r="U5911" t="str">
        <f t="shared" si="1852"/>
        <v/>
      </c>
      <c r="V5911" t="str">
        <f t="shared" si="1853"/>
        <v/>
      </c>
      <c r="W5911" t="str">
        <f t="shared" si="1854"/>
        <v/>
      </c>
      <c r="X5911" t="str">
        <f t="shared" si="1855"/>
        <v/>
      </c>
      <c r="Y5911" t="str">
        <f t="shared" si="1856"/>
        <v/>
      </c>
      <c r="Z5911" cm="1">
        <f t="array" ref="Z5911">LOOKUP(
    2,
    1/($A:$A=$A5911),
    $C:$C
)</f>
        <v>357.7</v>
      </c>
      <c r="AA5911" t="str">
        <f t="shared" si="1857"/>
        <v/>
      </c>
      <c r="AB5911" t="str">
        <f t="shared" si="1858"/>
        <v/>
      </c>
    </row>
    <row r="5912" spans="1:28" x14ac:dyDescent="0.3">
      <c r="A5912" s="2">
        <v>45994</v>
      </c>
      <c r="B5912" s="1">
        <v>0.49652777777777779</v>
      </c>
      <c r="C5912">
        <v>355.75</v>
      </c>
      <c r="D5912">
        <v>354.15</v>
      </c>
      <c r="E5912">
        <v>242181</v>
      </c>
      <c r="F5912" t="b">
        <f t="shared" si="1840"/>
        <v>0</v>
      </c>
      <c r="G5912" t="str">
        <f t="shared" si="1841"/>
        <v/>
      </c>
      <c r="H5912" t="str">
        <f t="shared" si="1842"/>
        <v/>
      </c>
      <c r="I5912">
        <f t="shared" si="1843"/>
        <v>357.8</v>
      </c>
      <c r="J5912">
        <f t="shared" si="1844"/>
        <v>357.5</v>
      </c>
      <c r="K5912">
        <f t="shared" si="1845"/>
        <v>1</v>
      </c>
      <c r="L5912" t="str">
        <f>IF(
    AND(
        K5912=1,
        COUNTIFS($A$2:A5912,A5912,$K$2:K5912,1)=1
    ),
    "ENTRY",
    ""
)</f>
        <v/>
      </c>
      <c r="M5912" t="str">
        <f t="shared" si="1846"/>
        <v/>
      </c>
      <c r="N5912" t="str">
        <f t="shared" si="1847"/>
        <v/>
      </c>
      <c r="O5912" t="str">
        <f t="shared" si="1848"/>
        <v/>
      </c>
      <c r="P5912" t="str">
        <f t="shared" si="1849"/>
        <v/>
      </c>
      <c r="Q5912" t="str">
        <f t="shared" si="1850"/>
        <v/>
      </c>
      <c r="R5912" t="str">
        <f t="shared" si="1851"/>
        <v/>
      </c>
      <c r="S5912" t="str">
        <f t="shared" si="1859"/>
        <v/>
      </c>
      <c r="U5912" t="str">
        <f t="shared" si="1852"/>
        <v/>
      </c>
      <c r="V5912" t="str">
        <f t="shared" si="1853"/>
        <v/>
      </c>
      <c r="W5912" t="str">
        <f t="shared" si="1854"/>
        <v/>
      </c>
      <c r="X5912" t="str">
        <f t="shared" si="1855"/>
        <v/>
      </c>
      <c r="Y5912" t="str">
        <f t="shared" si="1856"/>
        <v/>
      </c>
      <c r="Z5912" cm="1">
        <f t="array" ref="Z5912">LOOKUP(
    2,
    1/($A:$A=$A5912),
    $C:$C
)</f>
        <v>357.7</v>
      </c>
      <c r="AA5912" t="str">
        <f t="shared" si="1857"/>
        <v/>
      </c>
      <c r="AB5912" t="str">
        <f t="shared" si="1858"/>
        <v/>
      </c>
    </row>
    <row r="5913" spans="1:28" x14ac:dyDescent="0.3">
      <c r="A5913" s="2">
        <v>45994</v>
      </c>
      <c r="B5913" s="1">
        <v>0.5</v>
      </c>
      <c r="C5913">
        <v>354.95</v>
      </c>
      <c r="D5913">
        <v>354.25</v>
      </c>
      <c r="E5913">
        <v>153370</v>
      </c>
      <c r="F5913" t="b">
        <f t="shared" si="1840"/>
        <v>0</v>
      </c>
      <c r="G5913" t="str">
        <f t="shared" si="1841"/>
        <v/>
      </c>
      <c r="H5913" t="str">
        <f t="shared" si="1842"/>
        <v/>
      </c>
      <c r="I5913">
        <f t="shared" si="1843"/>
        <v>357.8</v>
      </c>
      <c r="J5913">
        <f t="shared" si="1844"/>
        <v>357.5</v>
      </c>
      <c r="K5913">
        <f t="shared" si="1845"/>
        <v>1</v>
      </c>
      <c r="L5913" t="str">
        <f>IF(
    AND(
        K5913=1,
        COUNTIFS($A$2:A5913,A5913,$K$2:K5913,1)=1
    ),
    "ENTRY",
    ""
)</f>
        <v/>
      </c>
      <c r="M5913" t="str">
        <f t="shared" si="1846"/>
        <v/>
      </c>
      <c r="N5913" t="str">
        <f t="shared" si="1847"/>
        <v/>
      </c>
      <c r="O5913" t="str">
        <f t="shared" si="1848"/>
        <v/>
      </c>
      <c r="P5913" t="str">
        <f t="shared" si="1849"/>
        <v/>
      </c>
      <c r="Q5913" t="str">
        <f t="shared" si="1850"/>
        <v/>
      </c>
      <c r="R5913" t="str">
        <f t="shared" si="1851"/>
        <v/>
      </c>
      <c r="S5913" t="str">
        <f t="shared" si="1859"/>
        <v/>
      </c>
      <c r="U5913" t="str">
        <f t="shared" si="1852"/>
        <v/>
      </c>
      <c r="V5913" t="str">
        <f t="shared" si="1853"/>
        <v/>
      </c>
      <c r="W5913" t="str">
        <f t="shared" si="1854"/>
        <v/>
      </c>
      <c r="X5913" t="str">
        <f t="shared" si="1855"/>
        <v/>
      </c>
      <c r="Y5913" t="str">
        <f t="shared" si="1856"/>
        <v/>
      </c>
      <c r="Z5913" cm="1">
        <f t="array" ref="Z5913">LOOKUP(
    2,
    1/($A:$A=$A5913),
    $C:$C
)</f>
        <v>357.7</v>
      </c>
      <c r="AA5913" t="str">
        <f t="shared" si="1857"/>
        <v/>
      </c>
      <c r="AB5913" t="str">
        <f t="shared" si="1858"/>
        <v/>
      </c>
    </row>
    <row r="5914" spans="1:28" x14ac:dyDescent="0.3">
      <c r="A5914" s="2">
        <v>45994</v>
      </c>
      <c r="B5914" s="1">
        <v>0.50347222222222221</v>
      </c>
      <c r="C5914">
        <v>354.9</v>
      </c>
      <c r="D5914">
        <v>354.1</v>
      </c>
      <c r="E5914">
        <v>142074</v>
      </c>
      <c r="F5914" t="b">
        <f t="shared" si="1840"/>
        <v>0</v>
      </c>
      <c r="G5914" t="str">
        <f t="shared" si="1841"/>
        <v/>
      </c>
      <c r="H5914" t="str">
        <f t="shared" si="1842"/>
        <v/>
      </c>
      <c r="I5914">
        <f t="shared" si="1843"/>
        <v>357.8</v>
      </c>
      <c r="J5914">
        <f t="shared" si="1844"/>
        <v>357.5</v>
      </c>
      <c r="K5914">
        <f t="shared" si="1845"/>
        <v>1</v>
      </c>
      <c r="L5914" t="str">
        <f>IF(
    AND(
        K5914=1,
        COUNTIFS($A$2:A5914,A5914,$K$2:K5914,1)=1
    ),
    "ENTRY",
    ""
)</f>
        <v/>
      </c>
      <c r="M5914" t="str">
        <f t="shared" si="1846"/>
        <v/>
      </c>
      <c r="N5914" t="str">
        <f t="shared" si="1847"/>
        <v/>
      </c>
      <c r="O5914" t="str">
        <f t="shared" si="1848"/>
        <v/>
      </c>
      <c r="P5914" t="str">
        <f t="shared" si="1849"/>
        <v/>
      </c>
      <c r="Q5914" t="str">
        <f t="shared" si="1850"/>
        <v/>
      </c>
      <c r="R5914" t="str">
        <f t="shared" si="1851"/>
        <v/>
      </c>
      <c r="S5914" t="str">
        <f t="shared" si="1859"/>
        <v/>
      </c>
      <c r="U5914" t="str">
        <f t="shared" si="1852"/>
        <v/>
      </c>
      <c r="V5914" t="str">
        <f t="shared" si="1853"/>
        <v/>
      </c>
      <c r="W5914" t="str">
        <f t="shared" si="1854"/>
        <v/>
      </c>
      <c r="X5914" t="str">
        <f t="shared" si="1855"/>
        <v/>
      </c>
      <c r="Y5914" t="str">
        <f t="shared" si="1856"/>
        <v/>
      </c>
      <c r="Z5914" cm="1">
        <f t="array" ref="Z5914">LOOKUP(
    2,
    1/($A:$A=$A5914),
    $C:$C
)</f>
        <v>357.7</v>
      </c>
      <c r="AA5914" t="str">
        <f t="shared" si="1857"/>
        <v/>
      </c>
      <c r="AB5914" t="str">
        <f t="shared" si="1858"/>
        <v/>
      </c>
    </row>
    <row r="5915" spans="1:28" x14ac:dyDescent="0.3">
      <c r="A5915" s="2">
        <v>45994</v>
      </c>
      <c r="B5915" s="1">
        <v>0.50694444444444442</v>
      </c>
      <c r="C5915">
        <v>355.1</v>
      </c>
      <c r="D5915">
        <v>354.4</v>
      </c>
      <c r="E5915">
        <v>118464</v>
      </c>
      <c r="F5915" t="b">
        <f t="shared" si="1840"/>
        <v>0</v>
      </c>
      <c r="G5915" t="str">
        <f t="shared" si="1841"/>
        <v/>
      </c>
      <c r="H5915" t="str">
        <f t="shared" si="1842"/>
        <v/>
      </c>
      <c r="I5915">
        <f t="shared" si="1843"/>
        <v>357.8</v>
      </c>
      <c r="J5915">
        <f t="shared" si="1844"/>
        <v>357.5</v>
      </c>
      <c r="K5915">
        <f t="shared" si="1845"/>
        <v>1</v>
      </c>
      <c r="L5915" t="str">
        <f>IF(
    AND(
        K5915=1,
        COUNTIFS($A$2:A5915,A5915,$K$2:K5915,1)=1
    ),
    "ENTRY",
    ""
)</f>
        <v/>
      </c>
      <c r="M5915" t="str">
        <f t="shared" si="1846"/>
        <v/>
      </c>
      <c r="N5915" t="str">
        <f t="shared" si="1847"/>
        <v/>
      </c>
      <c r="O5915" t="str">
        <f t="shared" si="1848"/>
        <v/>
      </c>
      <c r="P5915" t="str">
        <f t="shared" si="1849"/>
        <v/>
      </c>
      <c r="Q5915" t="str">
        <f t="shared" si="1850"/>
        <v/>
      </c>
      <c r="R5915" t="str">
        <f t="shared" si="1851"/>
        <v/>
      </c>
      <c r="S5915" t="str">
        <f t="shared" si="1859"/>
        <v/>
      </c>
      <c r="U5915" t="str">
        <f t="shared" si="1852"/>
        <v/>
      </c>
      <c r="V5915" t="str">
        <f t="shared" si="1853"/>
        <v/>
      </c>
      <c r="W5915" t="str">
        <f t="shared" si="1854"/>
        <v/>
      </c>
      <c r="X5915" t="str">
        <f t="shared" si="1855"/>
        <v/>
      </c>
      <c r="Y5915" t="str">
        <f t="shared" si="1856"/>
        <v/>
      </c>
      <c r="Z5915" cm="1">
        <f t="array" ref="Z5915">LOOKUP(
    2,
    1/($A:$A=$A5915),
    $C:$C
)</f>
        <v>357.7</v>
      </c>
      <c r="AA5915" t="str">
        <f t="shared" si="1857"/>
        <v/>
      </c>
      <c r="AB5915" t="str">
        <f t="shared" si="1858"/>
        <v/>
      </c>
    </row>
    <row r="5916" spans="1:28" x14ac:dyDescent="0.3">
      <c r="A5916" s="2">
        <v>45994</v>
      </c>
      <c r="B5916" s="1">
        <v>0.51041666666666663</v>
      </c>
      <c r="C5916">
        <v>355.55</v>
      </c>
      <c r="D5916">
        <v>354.6</v>
      </c>
      <c r="E5916">
        <v>106269</v>
      </c>
      <c r="F5916" t="b">
        <f t="shared" si="1840"/>
        <v>0</v>
      </c>
      <c r="G5916" t="str">
        <f t="shared" si="1841"/>
        <v/>
      </c>
      <c r="H5916" t="str">
        <f t="shared" si="1842"/>
        <v/>
      </c>
      <c r="I5916">
        <f t="shared" si="1843"/>
        <v>357.8</v>
      </c>
      <c r="J5916">
        <f t="shared" si="1844"/>
        <v>357.5</v>
      </c>
      <c r="K5916">
        <f t="shared" si="1845"/>
        <v>1</v>
      </c>
      <c r="L5916" t="str">
        <f>IF(
    AND(
        K5916=1,
        COUNTIFS($A$2:A5916,A5916,$K$2:K5916,1)=1
    ),
    "ENTRY",
    ""
)</f>
        <v/>
      </c>
      <c r="M5916" t="str">
        <f t="shared" si="1846"/>
        <v/>
      </c>
      <c r="N5916" t="str">
        <f t="shared" si="1847"/>
        <v/>
      </c>
      <c r="O5916" t="str">
        <f t="shared" si="1848"/>
        <v/>
      </c>
      <c r="P5916" t="str">
        <f t="shared" si="1849"/>
        <v/>
      </c>
      <c r="Q5916" t="str">
        <f t="shared" si="1850"/>
        <v/>
      </c>
      <c r="R5916" t="str">
        <f t="shared" si="1851"/>
        <v/>
      </c>
      <c r="S5916" t="str">
        <f t="shared" si="1859"/>
        <v/>
      </c>
      <c r="U5916" t="str">
        <f t="shared" si="1852"/>
        <v/>
      </c>
      <c r="V5916" t="str">
        <f t="shared" si="1853"/>
        <v/>
      </c>
      <c r="W5916" t="str">
        <f t="shared" si="1854"/>
        <v/>
      </c>
      <c r="X5916" t="str">
        <f t="shared" si="1855"/>
        <v/>
      </c>
      <c r="Y5916" t="str">
        <f t="shared" si="1856"/>
        <v/>
      </c>
      <c r="Z5916" cm="1">
        <f t="array" ref="Z5916">LOOKUP(
    2,
    1/($A:$A=$A5916),
    $C:$C
)</f>
        <v>357.7</v>
      </c>
      <c r="AA5916" t="str">
        <f t="shared" si="1857"/>
        <v/>
      </c>
      <c r="AB5916" t="str">
        <f t="shared" si="1858"/>
        <v/>
      </c>
    </row>
    <row r="5917" spans="1:28" x14ac:dyDescent="0.3">
      <c r="A5917" s="2">
        <v>45994</v>
      </c>
      <c r="B5917" s="1">
        <v>0.51388888888888884</v>
      </c>
      <c r="C5917">
        <v>355.95</v>
      </c>
      <c r="D5917">
        <v>355.35</v>
      </c>
      <c r="E5917">
        <v>89991</v>
      </c>
      <c r="F5917" t="b">
        <f t="shared" si="1840"/>
        <v>0</v>
      </c>
      <c r="G5917" t="str">
        <f t="shared" si="1841"/>
        <v/>
      </c>
      <c r="H5917" t="str">
        <f t="shared" si="1842"/>
        <v/>
      </c>
      <c r="I5917">
        <f t="shared" si="1843"/>
        <v>357.8</v>
      </c>
      <c r="J5917">
        <f t="shared" si="1844"/>
        <v>357.5</v>
      </c>
      <c r="K5917">
        <f t="shared" si="1845"/>
        <v>1</v>
      </c>
      <c r="L5917" t="str">
        <f>IF(
    AND(
        K5917=1,
        COUNTIFS($A$2:A5917,A5917,$K$2:K5917,1)=1
    ),
    "ENTRY",
    ""
)</f>
        <v/>
      </c>
      <c r="M5917" t="str">
        <f t="shared" si="1846"/>
        <v/>
      </c>
      <c r="N5917" t="str">
        <f t="shared" si="1847"/>
        <v/>
      </c>
      <c r="O5917" t="str">
        <f t="shared" si="1848"/>
        <v/>
      </c>
      <c r="P5917" t="str">
        <f t="shared" si="1849"/>
        <v/>
      </c>
      <c r="Q5917" t="str">
        <f t="shared" si="1850"/>
        <v/>
      </c>
      <c r="R5917" t="str">
        <f t="shared" si="1851"/>
        <v/>
      </c>
      <c r="S5917" t="str">
        <f t="shared" si="1859"/>
        <v/>
      </c>
      <c r="U5917" t="str">
        <f t="shared" si="1852"/>
        <v/>
      </c>
      <c r="V5917" t="str">
        <f t="shared" si="1853"/>
        <v/>
      </c>
      <c r="W5917" t="str">
        <f t="shared" si="1854"/>
        <v/>
      </c>
      <c r="X5917" t="str">
        <f t="shared" si="1855"/>
        <v/>
      </c>
      <c r="Y5917" t="str">
        <f t="shared" si="1856"/>
        <v/>
      </c>
      <c r="Z5917" cm="1">
        <f t="array" ref="Z5917">LOOKUP(
    2,
    1/($A:$A=$A5917),
    $C:$C
)</f>
        <v>357.7</v>
      </c>
      <c r="AA5917" t="str">
        <f t="shared" si="1857"/>
        <v/>
      </c>
      <c r="AB5917" t="str">
        <f t="shared" si="1858"/>
        <v/>
      </c>
    </row>
    <row r="5918" spans="1:28" x14ac:dyDescent="0.3">
      <c r="A5918" s="2">
        <v>45994</v>
      </c>
      <c r="B5918" s="1">
        <v>0.51736111111111116</v>
      </c>
      <c r="C5918">
        <v>356.3</v>
      </c>
      <c r="D5918">
        <v>355.5</v>
      </c>
      <c r="E5918">
        <v>115256</v>
      </c>
      <c r="F5918" t="b">
        <f t="shared" si="1840"/>
        <v>0</v>
      </c>
      <c r="G5918" t="str">
        <f t="shared" si="1841"/>
        <v/>
      </c>
      <c r="H5918" t="str">
        <f t="shared" si="1842"/>
        <v/>
      </c>
      <c r="I5918">
        <f t="shared" si="1843"/>
        <v>357.8</v>
      </c>
      <c r="J5918">
        <f t="shared" si="1844"/>
        <v>357.5</v>
      </c>
      <c r="K5918">
        <f t="shared" si="1845"/>
        <v>1</v>
      </c>
      <c r="L5918" t="str">
        <f>IF(
    AND(
        K5918=1,
        COUNTIFS($A$2:A5918,A5918,$K$2:K5918,1)=1
    ),
    "ENTRY",
    ""
)</f>
        <v/>
      </c>
      <c r="M5918" t="str">
        <f t="shared" si="1846"/>
        <v/>
      </c>
      <c r="N5918" t="str">
        <f t="shared" si="1847"/>
        <v/>
      </c>
      <c r="O5918" t="str">
        <f t="shared" si="1848"/>
        <v/>
      </c>
      <c r="P5918" t="str">
        <f t="shared" si="1849"/>
        <v/>
      </c>
      <c r="Q5918" t="str">
        <f t="shared" si="1850"/>
        <v/>
      </c>
      <c r="R5918" t="str">
        <f t="shared" si="1851"/>
        <v/>
      </c>
      <c r="S5918" t="str">
        <f t="shared" si="1859"/>
        <v/>
      </c>
      <c r="U5918" t="str">
        <f t="shared" si="1852"/>
        <v/>
      </c>
      <c r="V5918" t="str">
        <f t="shared" si="1853"/>
        <v/>
      </c>
      <c r="W5918" t="str">
        <f t="shared" si="1854"/>
        <v/>
      </c>
      <c r="X5918" t="str">
        <f t="shared" si="1855"/>
        <v/>
      </c>
      <c r="Y5918" t="str">
        <f t="shared" si="1856"/>
        <v/>
      </c>
      <c r="Z5918" cm="1">
        <f t="array" ref="Z5918">LOOKUP(
    2,
    1/($A:$A=$A5918),
    $C:$C
)</f>
        <v>357.7</v>
      </c>
      <c r="AA5918" t="str">
        <f t="shared" si="1857"/>
        <v/>
      </c>
      <c r="AB5918" t="str">
        <f t="shared" si="1858"/>
        <v/>
      </c>
    </row>
    <row r="5919" spans="1:28" x14ac:dyDescent="0.3">
      <c r="A5919" s="2">
        <v>45994</v>
      </c>
      <c r="B5919" s="1">
        <v>0.52083333333333337</v>
      </c>
      <c r="C5919">
        <v>355.8</v>
      </c>
      <c r="D5919">
        <v>355.5</v>
      </c>
      <c r="E5919">
        <v>37934</v>
      </c>
      <c r="F5919" t="b">
        <f t="shared" si="1840"/>
        <v>0</v>
      </c>
      <c r="G5919" t="str">
        <f t="shared" si="1841"/>
        <v/>
      </c>
      <c r="H5919" t="str">
        <f t="shared" si="1842"/>
        <v/>
      </c>
      <c r="I5919">
        <f t="shared" si="1843"/>
        <v>357.8</v>
      </c>
      <c r="J5919">
        <f t="shared" si="1844"/>
        <v>357.5</v>
      </c>
      <c r="K5919">
        <f t="shared" si="1845"/>
        <v>1</v>
      </c>
      <c r="L5919" t="str">
        <f>IF(
    AND(
        K5919=1,
        COUNTIFS($A$2:A5919,A5919,$K$2:K5919,1)=1
    ),
    "ENTRY",
    ""
)</f>
        <v/>
      </c>
      <c r="M5919" t="str">
        <f t="shared" si="1846"/>
        <v/>
      </c>
      <c r="N5919" t="str">
        <f t="shared" si="1847"/>
        <v/>
      </c>
      <c r="O5919" t="str">
        <f t="shared" si="1848"/>
        <v/>
      </c>
      <c r="P5919" t="str">
        <f t="shared" si="1849"/>
        <v/>
      </c>
      <c r="Q5919" t="str">
        <f t="shared" si="1850"/>
        <v/>
      </c>
      <c r="R5919" t="str">
        <f t="shared" si="1851"/>
        <v/>
      </c>
      <c r="S5919" t="str">
        <f t="shared" si="1859"/>
        <v/>
      </c>
      <c r="U5919" t="str">
        <f t="shared" si="1852"/>
        <v/>
      </c>
      <c r="V5919" t="str">
        <f t="shared" si="1853"/>
        <v/>
      </c>
      <c r="W5919" t="str">
        <f t="shared" si="1854"/>
        <v/>
      </c>
      <c r="X5919" t="str">
        <f t="shared" si="1855"/>
        <v/>
      </c>
      <c r="Y5919" t="str">
        <f t="shared" si="1856"/>
        <v/>
      </c>
      <c r="Z5919" cm="1">
        <f t="array" ref="Z5919">LOOKUP(
    2,
    1/($A:$A=$A5919),
    $C:$C
)</f>
        <v>357.7</v>
      </c>
      <c r="AA5919" t="str">
        <f t="shared" si="1857"/>
        <v/>
      </c>
      <c r="AB5919" t="str">
        <f t="shared" si="1858"/>
        <v/>
      </c>
    </row>
    <row r="5920" spans="1:28" x14ac:dyDescent="0.3">
      <c r="A5920" s="2">
        <v>45994</v>
      </c>
      <c r="B5920" s="1">
        <v>0.52430555555555558</v>
      </c>
      <c r="C5920">
        <v>355.8</v>
      </c>
      <c r="D5920">
        <v>355.4</v>
      </c>
      <c r="E5920">
        <v>49432</v>
      </c>
      <c r="F5920" t="b">
        <f t="shared" si="1840"/>
        <v>0</v>
      </c>
      <c r="G5920" t="str">
        <f t="shared" si="1841"/>
        <v/>
      </c>
      <c r="H5920" t="str">
        <f t="shared" si="1842"/>
        <v/>
      </c>
      <c r="I5920">
        <f t="shared" si="1843"/>
        <v>357.8</v>
      </c>
      <c r="J5920">
        <f t="shared" si="1844"/>
        <v>357.5</v>
      </c>
      <c r="K5920">
        <f t="shared" si="1845"/>
        <v>1</v>
      </c>
      <c r="L5920" t="str">
        <f>IF(
    AND(
        K5920=1,
        COUNTIFS($A$2:A5920,A5920,$K$2:K5920,1)=1
    ),
    "ENTRY",
    ""
)</f>
        <v/>
      </c>
      <c r="M5920" t="str">
        <f t="shared" si="1846"/>
        <v/>
      </c>
      <c r="N5920" t="str">
        <f t="shared" si="1847"/>
        <v/>
      </c>
      <c r="O5920" t="str">
        <f t="shared" si="1848"/>
        <v/>
      </c>
      <c r="P5920" t="str">
        <f t="shared" si="1849"/>
        <v/>
      </c>
      <c r="Q5920" t="str">
        <f t="shared" si="1850"/>
        <v/>
      </c>
      <c r="R5920" t="str">
        <f t="shared" si="1851"/>
        <v/>
      </c>
      <c r="S5920" t="str">
        <f t="shared" si="1859"/>
        <v/>
      </c>
      <c r="U5920" t="str">
        <f t="shared" si="1852"/>
        <v/>
      </c>
      <c r="V5920" t="str">
        <f t="shared" si="1853"/>
        <v/>
      </c>
      <c r="W5920" t="str">
        <f t="shared" si="1854"/>
        <v/>
      </c>
      <c r="X5920" t="str">
        <f t="shared" si="1855"/>
        <v/>
      </c>
      <c r="Y5920" t="str">
        <f t="shared" si="1856"/>
        <v/>
      </c>
      <c r="Z5920" cm="1">
        <f t="array" ref="Z5920">LOOKUP(
    2,
    1/($A:$A=$A5920),
    $C:$C
)</f>
        <v>357.7</v>
      </c>
      <c r="AA5920" t="str">
        <f t="shared" si="1857"/>
        <v/>
      </c>
      <c r="AB5920" t="str">
        <f t="shared" si="1858"/>
        <v/>
      </c>
    </row>
    <row r="5921" spans="1:28" x14ac:dyDescent="0.3">
      <c r="A5921" s="2">
        <v>45994</v>
      </c>
      <c r="B5921" s="1">
        <v>0.52777777777777779</v>
      </c>
      <c r="C5921">
        <v>355.5</v>
      </c>
      <c r="D5921">
        <v>355</v>
      </c>
      <c r="E5921">
        <v>61229</v>
      </c>
      <c r="F5921" t="b">
        <f t="shared" si="1840"/>
        <v>0</v>
      </c>
      <c r="G5921" t="str">
        <f t="shared" si="1841"/>
        <v/>
      </c>
      <c r="H5921" t="str">
        <f t="shared" si="1842"/>
        <v/>
      </c>
      <c r="I5921">
        <f t="shared" si="1843"/>
        <v>357.8</v>
      </c>
      <c r="J5921">
        <f t="shared" si="1844"/>
        <v>357.5</v>
      </c>
      <c r="K5921">
        <f t="shared" si="1845"/>
        <v>1</v>
      </c>
      <c r="L5921" t="str">
        <f>IF(
    AND(
        K5921=1,
        COUNTIFS($A$2:A5921,A5921,$K$2:K5921,1)=1
    ),
    "ENTRY",
    ""
)</f>
        <v/>
      </c>
      <c r="M5921" t="str">
        <f t="shared" si="1846"/>
        <v/>
      </c>
      <c r="N5921" t="str">
        <f t="shared" si="1847"/>
        <v/>
      </c>
      <c r="O5921" t="str">
        <f t="shared" si="1848"/>
        <v/>
      </c>
      <c r="P5921" t="str">
        <f t="shared" si="1849"/>
        <v/>
      </c>
      <c r="Q5921" t="str">
        <f t="shared" si="1850"/>
        <v/>
      </c>
      <c r="R5921" t="str">
        <f t="shared" si="1851"/>
        <v/>
      </c>
      <c r="S5921" t="str">
        <f t="shared" si="1859"/>
        <v/>
      </c>
      <c r="U5921" t="str">
        <f t="shared" si="1852"/>
        <v/>
      </c>
      <c r="V5921" t="str">
        <f t="shared" si="1853"/>
        <v/>
      </c>
      <c r="W5921" t="str">
        <f t="shared" si="1854"/>
        <v/>
      </c>
      <c r="X5921" t="str">
        <f t="shared" si="1855"/>
        <v/>
      </c>
      <c r="Y5921" t="str">
        <f t="shared" si="1856"/>
        <v/>
      </c>
      <c r="Z5921" cm="1">
        <f t="array" ref="Z5921">LOOKUP(
    2,
    1/($A:$A=$A5921),
    $C:$C
)</f>
        <v>357.7</v>
      </c>
      <c r="AA5921" t="str">
        <f t="shared" si="1857"/>
        <v/>
      </c>
      <c r="AB5921" t="str">
        <f t="shared" si="1858"/>
        <v/>
      </c>
    </row>
    <row r="5922" spans="1:28" x14ac:dyDescent="0.3">
      <c r="A5922" s="2">
        <v>45994</v>
      </c>
      <c r="B5922" s="1">
        <v>0.53125</v>
      </c>
      <c r="C5922">
        <v>355.55</v>
      </c>
      <c r="D5922">
        <v>355.1</v>
      </c>
      <c r="E5922">
        <v>70374</v>
      </c>
      <c r="F5922" t="b">
        <f t="shared" si="1840"/>
        <v>0</v>
      </c>
      <c r="G5922" t="str">
        <f t="shared" si="1841"/>
        <v/>
      </c>
      <c r="H5922" t="str">
        <f t="shared" si="1842"/>
        <v/>
      </c>
      <c r="I5922">
        <f t="shared" si="1843"/>
        <v>357.8</v>
      </c>
      <c r="J5922">
        <f t="shared" si="1844"/>
        <v>357.5</v>
      </c>
      <c r="K5922">
        <f t="shared" si="1845"/>
        <v>1</v>
      </c>
      <c r="L5922" t="str">
        <f>IF(
    AND(
        K5922=1,
        COUNTIFS($A$2:A5922,A5922,$K$2:K5922,1)=1
    ),
    "ENTRY",
    ""
)</f>
        <v/>
      </c>
      <c r="M5922" t="str">
        <f t="shared" si="1846"/>
        <v/>
      </c>
      <c r="N5922" t="str">
        <f t="shared" si="1847"/>
        <v/>
      </c>
      <c r="O5922" t="str">
        <f t="shared" si="1848"/>
        <v/>
      </c>
      <c r="P5922" t="str">
        <f t="shared" si="1849"/>
        <v/>
      </c>
      <c r="Q5922" t="str">
        <f t="shared" si="1850"/>
        <v/>
      </c>
      <c r="R5922" t="str">
        <f t="shared" si="1851"/>
        <v/>
      </c>
      <c r="S5922" t="str">
        <f t="shared" si="1859"/>
        <v/>
      </c>
      <c r="U5922" t="str">
        <f t="shared" si="1852"/>
        <v/>
      </c>
      <c r="V5922" t="str">
        <f t="shared" si="1853"/>
        <v/>
      </c>
      <c r="W5922" t="str">
        <f t="shared" si="1854"/>
        <v/>
      </c>
      <c r="X5922" t="str">
        <f t="shared" si="1855"/>
        <v/>
      </c>
      <c r="Y5922" t="str">
        <f t="shared" si="1856"/>
        <v/>
      </c>
      <c r="Z5922" cm="1">
        <f t="array" ref="Z5922">LOOKUP(
    2,
    1/($A:$A=$A5922),
    $C:$C
)</f>
        <v>357.7</v>
      </c>
      <c r="AA5922" t="str">
        <f t="shared" si="1857"/>
        <v/>
      </c>
      <c r="AB5922" t="str">
        <f t="shared" si="1858"/>
        <v/>
      </c>
    </row>
    <row r="5923" spans="1:28" x14ac:dyDescent="0.3">
      <c r="A5923" s="2">
        <v>45994</v>
      </c>
      <c r="B5923" s="1">
        <v>0.53472222222222221</v>
      </c>
      <c r="C5923">
        <v>355.55</v>
      </c>
      <c r="D5923">
        <v>355.3</v>
      </c>
      <c r="E5923">
        <v>82375</v>
      </c>
      <c r="F5923" t="b">
        <f t="shared" si="1840"/>
        <v>0</v>
      </c>
      <c r="G5923" t="str">
        <f t="shared" si="1841"/>
        <v/>
      </c>
      <c r="H5923" t="str">
        <f t="shared" si="1842"/>
        <v/>
      </c>
      <c r="I5923">
        <f t="shared" si="1843"/>
        <v>357.8</v>
      </c>
      <c r="J5923">
        <f t="shared" si="1844"/>
        <v>357.5</v>
      </c>
      <c r="K5923">
        <f t="shared" si="1845"/>
        <v>1</v>
      </c>
      <c r="L5923" t="str">
        <f>IF(
    AND(
        K5923=1,
        COUNTIFS($A$2:A5923,A5923,$K$2:K5923,1)=1
    ),
    "ENTRY",
    ""
)</f>
        <v/>
      </c>
      <c r="M5923" t="str">
        <f t="shared" si="1846"/>
        <v/>
      </c>
      <c r="N5923" t="str">
        <f t="shared" si="1847"/>
        <v/>
      </c>
      <c r="O5923" t="str">
        <f t="shared" si="1848"/>
        <v/>
      </c>
      <c r="P5923" t="str">
        <f t="shared" si="1849"/>
        <v/>
      </c>
      <c r="Q5923" t="str">
        <f t="shared" si="1850"/>
        <v/>
      </c>
      <c r="R5923" t="str">
        <f t="shared" si="1851"/>
        <v/>
      </c>
      <c r="S5923" t="str">
        <f t="shared" si="1859"/>
        <v/>
      </c>
      <c r="U5923" t="str">
        <f t="shared" si="1852"/>
        <v/>
      </c>
      <c r="V5923" t="str">
        <f t="shared" si="1853"/>
        <v/>
      </c>
      <c r="W5923" t="str">
        <f t="shared" si="1854"/>
        <v/>
      </c>
      <c r="X5923" t="str">
        <f t="shared" si="1855"/>
        <v/>
      </c>
      <c r="Y5923" t="str">
        <f t="shared" si="1856"/>
        <v/>
      </c>
      <c r="Z5923" cm="1">
        <f t="array" ref="Z5923">LOOKUP(
    2,
    1/($A:$A=$A5923),
    $C:$C
)</f>
        <v>357.7</v>
      </c>
      <c r="AA5923" t="str">
        <f t="shared" si="1857"/>
        <v/>
      </c>
      <c r="AB5923" t="str">
        <f t="shared" si="1858"/>
        <v/>
      </c>
    </row>
    <row r="5924" spans="1:28" x14ac:dyDescent="0.3">
      <c r="A5924" s="2">
        <v>45994</v>
      </c>
      <c r="B5924" s="1">
        <v>0.53819444444444442</v>
      </c>
      <c r="C5924">
        <v>355.75</v>
      </c>
      <c r="D5924">
        <v>355.25</v>
      </c>
      <c r="E5924">
        <v>48339</v>
      </c>
      <c r="F5924" t="b">
        <f t="shared" si="1840"/>
        <v>0</v>
      </c>
      <c r="G5924" t="str">
        <f t="shared" si="1841"/>
        <v/>
      </c>
      <c r="H5924" t="str">
        <f t="shared" si="1842"/>
        <v/>
      </c>
      <c r="I5924">
        <f t="shared" si="1843"/>
        <v>357.8</v>
      </c>
      <c r="J5924">
        <f t="shared" si="1844"/>
        <v>357.5</v>
      </c>
      <c r="K5924">
        <f t="shared" si="1845"/>
        <v>1</v>
      </c>
      <c r="L5924" t="str">
        <f>IF(
    AND(
        K5924=1,
        COUNTIFS($A$2:A5924,A5924,$K$2:K5924,1)=1
    ),
    "ENTRY",
    ""
)</f>
        <v/>
      </c>
      <c r="M5924" t="str">
        <f t="shared" si="1846"/>
        <v/>
      </c>
      <c r="N5924" t="str">
        <f t="shared" si="1847"/>
        <v/>
      </c>
      <c r="O5924" t="str">
        <f t="shared" si="1848"/>
        <v/>
      </c>
      <c r="P5924" t="str">
        <f t="shared" si="1849"/>
        <v/>
      </c>
      <c r="Q5924" t="str">
        <f t="shared" si="1850"/>
        <v/>
      </c>
      <c r="R5924" t="str">
        <f t="shared" si="1851"/>
        <v/>
      </c>
      <c r="S5924" t="str">
        <f t="shared" si="1859"/>
        <v/>
      </c>
      <c r="U5924" t="str">
        <f t="shared" si="1852"/>
        <v/>
      </c>
      <c r="V5924" t="str">
        <f t="shared" si="1853"/>
        <v/>
      </c>
      <c r="W5924" t="str">
        <f t="shared" si="1854"/>
        <v/>
      </c>
      <c r="X5924" t="str">
        <f t="shared" si="1855"/>
        <v/>
      </c>
      <c r="Y5924" t="str">
        <f t="shared" si="1856"/>
        <v/>
      </c>
      <c r="Z5924" cm="1">
        <f t="array" ref="Z5924">LOOKUP(
    2,
    1/($A:$A=$A5924),
    $C:$C
)</f>
        <v>357.7</v>
      </c>
      <c r="AA5924" t="str">
        <f t="shared" si="1857"/>
        <v/>
      </c>
      <c r="AB5924" t="str">
        <f t="shared" si="1858"/>
        <v/>
      </c>
    </row>
    <row r="5925" spans="1:28" x14ac:dyDescent="0.3">
      <c r="A5925" s="2">
        <v>45994</v>
      </c>
      <c r="B5925" s="1">
        <v>0.54166666666666663</v>
      </c>
      <c r="C5925">
        <v>355.75</v>
      </c>
      <c r="D5925">
        <v>355.4</v>
      </c>
      <c r="E5925">
        <v>28974</v>
      </c>
      <c r="F5925" t="b">
        <f t="shared" si="1840"/>
        <v>0</v>
      </c>
      <c r="G5925" t="str">
        <f t="shared" si="1841"/>
        <v/>
      </c>
      <c r="H5925" t="str">
        <f t="shared" si="1842"/>
        <v/>
      </c>
      <c r="I5925">
        <f t="shared" si="1843"/>
        <v>357.8</v>
      </c>
      <c r="J5925">
        <f t="shared" si="1844"/>
        <v>357.5</v>
      </c>
      <c r="K5925">
        <f t="shared" si="1845"/>
        <v>1</v>
      </c>
      <c r="L5925" t="str">
        <f>IF(
    AND(
        K5925=1,
        COUNTIFS($A$2:A5925,A5925,$K$2:K5925,1)=1
    ),
    "ENTRY",
    ""
)</f>
        <v/>
      </c>
      <c r="M5925" t="str">
        <f t="shared" si="1846"/>
        <v/>
      </c>
      <c r="N5925" t="str">
        <f t="shared" si="1847"/>
        <v/>
      </c>
      <c r="O5925" t="str">
        <f t="shared" si="1848"/>
        <v/>
      </c>
      <c r="P5925" t="str">
        <f t="shared" si="1849"/>
        <v/>
      </c>
      <c r="Q5925" t="str">
        <f t="shared" si="1850"/>
        <v/>
      </c>
      <c r="R5925" t="str">
        <f t="shared" si="1851"/>
        <v/>
      </c>
      <c r="S5925" t="str">
        <f t="shared" si="1859"/>
        <v/>
      </c>
      <c r="U5925" t="str">
        <f t="shared" si="1852"/>
        <v/>
      </c>
      <c r="V5925" t="str">
        <f t="shared" si="1853"/>
        <v/>
      </c>
      <c r="W5925" t="str">
        <f t="shared" si="1854"/>
        <v/>
      </c>
      <c r="X5925" t="str">
        <f t="shared" si="1855"/>
        <v/>
      </c>
      <c r="Y5925" t="str">
        <f t="shared" si="1856"/>
        <v/>
      </c>
      <c r="Z5925" cm="1">
        <f t="array" ref="Z5925">LOOKUP(
    2,
    1/($A:$A=$A5925),
    $C:$C
)</f>
        <v>357.7</v>
      </c>
      <c r="AA5925" t="str">
        <f t="shared" si="1857"/>
        <v/>
      </c>
      <c r="AB5925" t="str">
        <f t="shared" si="1858"/>
        <v/>
      </c>
    </row>
    <row r="5926" spans="1:28" x14ac:dyDescent="0.3">
      <c r="A5926" s="2">
        <v>45994</v>
      </c>
      <c r="B5926" s="1">
        <v>0.54513888888888884</v>
      </c>
      <c r="C5926">
        <v>355.95</v>
      </c>
      <c r="D5926">
        <v>355.55</v>
      </c>
      <c r="E5926">
        <v>41684</v>
      </c>
      <c r="F5926" t="b">
        <f t="shared" si="1840"/>
        <v>0</v>
      </c>
      <c r="G5926" t="str">
        <f t="shared" si="1841"/>
        <v/>
      </c>
      <c r="H5926" t="str">
        <f t="shared" si="1842"/>
        <v/>
      </c>
      <c r="I5926">
        <f t="shared" si="1843"/>
        <v>357.8</v>
      </c>
      <c r="J5926">
        <f t="shared" si="1844"/>
        <v>357.5</v>
      </c>
      <c r="K5926">
        <f t="shared" si="1845"/>
        <v>1</v>
      </c>
      <c r="L5926" t="str">
        <f>IF(
    AND(
        K5926=1,
        COUNTIFS($A$2:A5926,A5926,$K$2:K5926,1)=1
    ),
    "ENTRY",
    ""
)</f>
        <v/>
      </c>
      <c r="M5926" t="str">
        <f t="shared" si="1846"/>
        <v/>
      </c>
      <c r="N5926" t="str">
        <f t="shared" si="1847"/>
        <v/>
      </c>
      <c r="O5926" t="str">
        <f t="shared" si="1848"/>
        <v/>
      </c>
      <c r="P5926" t="str">
        <f t="shared" si="1849"/>
        <v/>
      </c>
      <c r="Q5926" t="str">
        <f t="shared" si="1850"/>
        <v/>
      </c>
      <c r="R5926" t="str">
        <f t="shared" si="1851"/>
        <v/>
      </c>
      <c r="S5926" t="str">
        <f t="shared" si="1859"/>
        <v/>
      </c>
      <c r="U5926" t="str">
        <f t="shared" si="1852"/>
        <v/>
      </c>
      <c r="V5926" t="str">
        <f t="shared" si="1853"/>
        <v/>
      </c>
      <c r="W5926" t="str">
        <f t="shared" si="1854"/>
        <v/>
      </c>
      <c r="X5926" t="str">
        <f t="shared" si="1855"/>
        <v/>
      </c>
      <c r="Y5926" t="str">
        <f t="shared" si="1856"/>
        <v/>
      </c>
      <c r="Z5926" cm="1">
        <f t="array" ref="Z5926">LOOKUP(
    2,
    1/($A:$A=$A5926),
    $C:$C
)</f>
        <v>357.7</v>
      </c>
      <c r="AA5926" t="str">
        <f t="shared" si="1857"/>
        <v/>
      </c>
      <c r="AB5926" t="str">
        <f t="shared" si="1858"/>
        <v/>
      </c>
    </row>
    <row r="5927" spans="1:28" x14ac:dyDescent="0.3">
      <c r="A5927" s="2">
        <v>45994</v>
      </c>
      <c r="B5927" s="1">
        <v>0.54861111111111116</v>
      </c>
      <c r="C5927">
        <v>355.95</v>
      </c>
      <c r="D5927">
        <v>355.55</v>
      </c>
      <c r="E5927">
        <v>38496</v>
      </c>
      <c r="F5927" t="b">
        <f t="shared" si="1840"/>
        <v>0</v>
      </c>
      <c r="G5927" t="str">
        <f t="shared" si="1841"/>
        <v/>
      </c>
      <c r="H5927" t="str">
        <f t="shared" si="1842"/>
        <v/>
      </c>
      <c r="I5927">
        <f t="shared" si="1843"/>
        <v>357.8</v>
      </c>
      <c r="J5927">
        <f t="shared" si="1844"/>
        <v>357.5</v>
      </c>
      <c r="K5927">
        <f t="shared" si="1845"/>
        <v>1</v>
      </c>
      <c r="L5927" t="str">
        <f>IF(
    AND(
        K5927=1,
        COUNTIFS($A$2:A5927,A5927,$K$2:K5927,1)=1
    ),
    "ENTRY",
    ""
)</f>
        <v/>
      </c>
      <c r="M5927" t="str">
        <f t="shared" si="1846"/>
        <v/>
      </c>
      <c r="N5927" t="str">
        <f t="shared" si="1847"/>
        <v/>
      </c>
      <c r="O5927" t="str">
        <f t="shared" si="1848"/>
        <v/>
      </c>
      <c r="P5927" t="str">
        <f t="shared" si="1849"/>
        <v/>
      </c>
      <c r="Q5927" t="str">
        <f t="shared" si="1850"/>
        <v/>
      </c>
      <c r="R5927" t="str">
        <f t="shared" si="1851"/>
        <v/>
      </c>
      <c r="S5927" t="str">
        <f t="shared" si="1859"/>
        <v/>
      </c>
      <c r="U5927" t="str">
        <f t="shared" si="1852"/>
        <v/>
      </c>
      <c r="V5927" t="str">
        <f t="shared" si="1853"/>
        <v/>
      </c>
      <c r="W5927" t="str">
        <f t="shared" si="1854"/>
        <v/>
      </c>
      <c r="X5927" t="str">
        <f t="shared" si="1855"/>
        <v/>
      </c>
      <c r="Y5927" t="str">
        <f t="shared" si="1856"/>
        <v/>
      </c>
      <c r="Z5927" cm="1">
        <f t="array" ref="Z5927">LOOKUP(
    2,
    1/($A:$A=$A5927),
    $C:$C
)</f>
        <v>357.7</v>
      </c>
      <c r="AA5927" t="str">
        <f t="shared" si="1857"/>
        <v/>
      </c>
      <c r="AB5927" t="str">
        <f t="shared" si="1858"/>
        <v/>
      </c>
    </row>
    <row r="5928" spans="1:28" x14ac:dyDescent="0.3">
      <c r="A5928" s="2">
        <v>45994</v>
      </c>
      <c r="B5928" s="1">
        <v>0.55208333333333337</v>
      </c>
      <c r="C5928">
        <v>355.65</v>
      </c>
      <c r="D5928">
        <v>355.3</v>
      </c>
      <c r="E5928">
        <v>66629</v>
      </c>
      <c r="F5928" t="b">
        <f t="shared" si="1840"/>
        <v>0</v>
      </c>
      <c r="G5928" t="str">
        <f t="shared" si="1841"/>
        <v/>
      </c>
      <c r="H5928" t="str">
        <f t="shared" si="1842"/>
        <v/>
      </c>
      <c r="I5928">
        <f t="shared" si="1843"/>
        <v>357.8</v>
      </c>
      <c r="J5928">
        <f t="shared" si="1844"/>
        <v>357.5</v>
      </c>
      <c r="K5928">
        <f t="shared" si="1845"/>
        <v>1</v>
      </c>
      <c r="L5928" t="str">
        <f>IF(
    AND(
        K5928=1,
        COUNTIFS($A$2:A5928,A5928,$K$2:K5928,1)=1
    ),
    "ENTRY",
    ""
)</f>
        <v/>
      </c>
      <c r="M5928" t="str">
        <f t="shared" si="1846"/>
        <v/>
      </c>
      <c r="N5928" t="str">
        <f t="shared" si="1847"/>
        <v/>
      </c>
      <c r="O5928" t="str">
        <f t="shared" si="1848"/>
        <v/>
      </c>
      <c r="P5928" t="str">
        <f t="shared" si="1849"/>
        <v/>
      </c>
      <c r="Q5928" t="str">
        <f t="shared" si="1850"/>
        <v/>
      </c>
      <c r="R5928" t="str">
        <f t="shared" si="1851"/>
        <v/>
      </c>
      <c r="S5928" t="str">
        <f t="shared" si="1859"/>
        <v/>
      </c>
      <c r="U5928" t="str">
        <f t="shared" si="1852"/>
        <v/>
      </c>
      <c r="V5928" t="str">
        <f t="shared" si="1853"/>
        <v/>
      </c>
      <c r="W5928" t="str">
        <f t="shared" si="1854"/>
        <v/>
      </c>
      <c r="X5928" t="str">
        <f t="shared" si="1855"/>
        <v/>
      </c>
      <c r="Y5928" t="str">
        <f t="shared" si="1856"/>
        <v/>
      </c>
      <c r="Z5928" cm="1">
        <f t="array" ref="Z5928">LOOKUP(
    2,
    1/($A:$A=$A5928),
    $C:$C
)</f>
        <v>357.7</v>
      </c>
      <c r="AA5928" t="str">
        <f t="shared" si="1857"/>
        <v/>
      </c>
      <c r="AB5928" t="str">
        <f t="shared" si="1858"/>
        <v/>
      </c>
    </row>
    <row r="5929" spans="1:28" x14ac:dyDescent="0.3">
      <c r="A5929" s="2">
        <v>45994</v>
      </c>
      <c r="B5929" s="1">
        <v>0.55555555555555558</v>
      </c>
      <c r="C5929">
        <v>355.55</v>
      </c>
      <c r="D5929">
        <v>355.15</v>
      </c>
      <c r="E5929">
        <v>38984</v>
      </c>
      <c r="F5929" t="b">
        <f t="shared" si="1840"/>
        <v>0</v>
      </c>
      <c r="G5929" t="str">
        <f t="shared" si="1841"/>
        <v/>
      </c>
      <c r="H5929" t="str">
        <f t="shared" si="1842"/>
        <v/>
      </c>
      <c r="I5929">
        <f t="shared" si="1843"/>
        <v>357.8</v>
      </c>
      <c r="J5929">
        <f t="shared" si="1844"/>
        <v>357.5</v>
      </c>
      <c r="K5929">
        <f t="shared" si="1845"/>
        <v>1</v>
      </c>
      <c r="L5929" t="str">
        <f>IF(
    AND(
        K5929=1,
        COUNTIFS($A$2:A5929,A5929,$K$2:K5929,1)=1
    ),
    "ENTRY",
    ""
)</f>
        <v/>
      </c>
      <c r="M5929" t="str">
        <f t="shared" si="1846"/>
        <v/>
      </c>
      <c r="N5929" t="str">
        <f t="shared" si="1847"/>
        <v/>
      </c>
      <c r="O5929" t="str">
        <f t="shared" si="1848"/>
        <v/>
      </c>
      <c r="P5929" t="str">
        <f t="shared" si="1849"/>
        <v/>
      </c>
      <c r="Q5929" t="str">
        <f t="shared" si="1850"/>
        <v/>
      </c>
      <c r="R5929" t="str">
        <f t="shared" si="1851"/>
        <v/>
      </c>
      <c r="S5929" t="str">
        <f t="shared" si="1859"/>
        <v/>
      </c>
      <c r="U5929" t="str">
        <f t="shared" si="1852"/>
        <v/>
      </c>
      <c r="V5929" t="str">
        <f t="shared" si="1853"/>
        <v/>
      </c>
      <c r="W5929" t="str">
        <f t="shared" si="1854"/>
        <v/>
      </c>
      <c r="X5929" t="str">
        <f t="shared" si="1855"/>
        <v/>
      </c>
      <c r="Y5929" t="str">
        <f t="shared" si="1856"/>
        <v/>
      </c>
      <c r="Z5929" cm="1">
        <f t="array" ref="Z5929">LOOKUP(
    2,
    1/($A:$A=$A5929),
    $C:$C
)</f>
        <v>357.7</v>
      </c>
      <c r="AA5929" t="str">
        <f t="shared" si="1857"/>
        <v/>
      </c>
      <c r="AB5929" t="str">
        <f t="shared" si="1858"/>
        <v/>
      </c>
    </row>
    <row r="5930" spans="1:28" x14ac:dyDescent="0.3">
      <c r="A5930" s="2">
        <v>45994</v>
      </c>
      <c r="B5930" s="1">
        <v>0.55902777777777779</v>
      </c>
      <c r="C5930">
        <v>355.5</v>
      </c>
      <c r="D5930">
        <v>355.1</v>
      </c>
      <c r="E5930">
        <v>30263</v>
      </c>
      <c r="F5930" t="b">
        <f t="shared" si="1840"/>
        <v>0</v>
      </c>
      <c r="G5930" t="str">
        <f t="shared" si="1841"/>
        <v/>
      </c>
      <c r="H5930" t="str">
        <f t="shared" si="1842"/>
        <v/>
      </c>
      <c r="I5930">
        <f t="shared" si="1843"/>
        <v>357.8</v>
      </c>
      <c r="J5930">
        <f t="shared" si="1844"/>
        <v>357.5</v>
      </c>
      <c r="K5930">
        <f t="shared" si="1845"/>
        <v>1</v>
      </c>
      <c r="L5930" t="str">
        <f>IF(
    AND(
        K5930=1,
        COUNTIFS($A$2:A5930,A5930,$K$2:K5930,1)=1
    ),
    "ENTRY",
    ""
)</f>
        <v/>
      </c>
      <c r="M5930" t="str">
        <f t="shared" si="1846"/>
        <v/>
      </c>
      <c r="N5930" t="str">
        <f t="shared" si="1847"/>
        <v/>
      </c>
      <c r="O5930" t="str">
        <f t="shared" si="1848"/>
        <v/>
      </c>
      <c r="P5930" t="str">
        <f t="shared" si="1849"/>
        <v/>
      </c>
      <c r="Q5930" t="str">
        <f t="shared" si="1850"/>
        <v/>
      </c>
      <c r="R5930" t="str">
        <f t="shared" si="1851"/>
        <v/>
      </c>
      <c r="S5930" t="str">
        <f t="shared" si="1859"/>
        <v/>
      </c>
      <c r="U5930" t="str">
        <f t="shared" si="1852"/>
        <v/>
      </c>
      <c r="V5930" t="str">
        <f t="shared" si="1853"/>
        <v/>
      </c>
      <c r="W5930" t="str">
        <f t="shared" si="1854"/>
        <v/>
      </c>
      <c r="X5930" t="str">
        <f t="shared" si="1855"/>
        <v/>
      </c>
      <c r="Y5930" t="str">
        <f t="shared" si="1856"/>
        <v/>
      </c>
      <c r="Z5930" cm="1">
        <f t="array" ref="Z5930">LOOKUP(
    2,
    1/($A:$A=$A5930),
    $C:$C
)</f>
        <v>357.7</v>
      </c>
      <c r="AA5930" t="str">
        <f t="shared" si="1857"/>
        <v/>
      </c>
      <c r="AB5930" t="str">
        <f t="shared" si="1858"/>
        <v/>
      </c>
    </row>
    <row r="5931" spans="1:28" x14ac:dyDescent="0.3">
      <c r="A5931" s="2">
        <v>45994</v>
      </c>
      <c r="B5931" s="1">
        <v>0.5625</v>
      </c>
      <c r="C5931">
        <v>355.85</v>
      </c>
      <c r="D5931">
        <v>355.35</v>
      </c>
      <c r="E5931">
        <v>30776</v>
      </c>
      <c r="F5931" t="b">
        <f t="shared" si="1840"/>
        <v>0</v>
      </c>
      <c r="G5931" t="str">
        <f t="shared" si="1841"/>
        <v/>
      </c>
      <c r="H5931" t="str">
        <f t="shared" si="1842"/>
        <v/>
      </c>
      <c r="I5931">
        <f t="shared" si="1843"/>
        <v>357.8</v>
      </c>
      <c r="J5931">
        <f t="shared" si="1844"/>
        <v>357.5</v>
      </c>
      <c r="K5931">
        <f t="shared" si="1845"/>
        <v>1</v>
      </c>
      <c r="L5931" t="str">
        <f>IF(
    AND(
        K5931=1,
        COUNTIFS($A$2:A5931,A5931,$K$2:K5931,1)=1
    ),
    "ENTRY",
    ""
)</f>
        <v/>
      </c>
      <c r="M5931" t="str">
        <f t="shared" si="1846"/>
        <v/>
      </c>
      <c r="N5931" t="str">
        <f t="shared" si="1847"/>
        <v/>
      </c>
      <c r="O5931" t="str">
        <f t="shared" si="1848"/>
        <v/>
      </c>
      <c r="P5931" t="str">
        <f t="shared" si="1849"/>
        <v/>
      </c>
      <c r="Q5931" t="str">
        <f t="shared" si="1850"/>
        <v/>
      </c>
      <c r="R5931" t="str">
        <f t="shared" si="1851"/>
        <v/>
      </c>
      <c r="S5931" t="str">
        <f t="shared" si="1859"/>
        <v/>
      </c>
      <c r="U5931" t="str">
        <f t="shared" si="1852"/>
        <v/>
      </c>
      <c r="V5931" t="str">
        <f t="shared" si="1853"/>
        <v/>
      </c>
      <c r="W5931" t="str">
        <f t="shared" si="1854"/>
        <v/>
      </c>
      <c r="X5931" t="str">
        <f t="shared" si="1855"/>
        <v/>
      </c>
      <c r="Y5931" t="str">
        <f t="shared" si="1856"/>
        <v/>
      </c>
      <c r="Z5931" cm="1">
        <f t="array" ref="Z5931">LOOKUP(
    2,
    1/($A:$A=$A5931),
    $C:$C
)</f>
        <v>357.7</v>
      </c>
      <c r="AA5931" t="str">
        <f t="shared" si="1857"/>
        <v/>
      </c>
      <c r="AB5931" t="str">
        <f t="shared" si="1858"/>
        <v/>
      </c>
    </row>
    <row r="5932" spans="1:28" x14ac:dyDescent="0.3">
      <c r="A5932" s="2">
        <v>45994</v>
      </c>
      <c r="B5932" s="1">
        <v>0.56597222222222221</v>
      </c>
      <c r="C5932">
        <v>355.65</v>
      </c>
      <c r="D5932">
        <v>355.2</v>
      </c>
      <c r="E5932">
        <v>29452</v>
      </c>
      <c r="F5932" t="b">
        <f t="shared" si="1840"/>
        <v>0</v>
      </c>
      <c r="G5932" t="str">
        <f t="shared" si="1841"/>
        <v/>
      </c>
      <c r="H5932" t="str">
        <f t="shared" si="1842"/>
        <v/>
      </c>
      <c r="I5932">
        <f t="shared" si="1843"/>
        <v>357.8</v>
      </c>
      <c r="J5932">
        <f t="shared" si="1844"/>
        <v>357.5</v>
      </c>
      <c r="K5932">
        <f t="shared" si="1845"/>
        <v>1</v>
      </c>
      <c r="L5932" t="str">
        <f>IF(
    AND(
        K5932=1,
        COUNTIFS($A$2:A5932,A5932,$K$2:K5932,1)=1
    ),
    "ENTRY",
    ""
)</f>
        <v/>
      </c>
      <c r="M5932" t="str">
        <f t="shared" si="1846"/>
        <v/>
      </c>
      <c r="N5932" t="str">
        <f t="shared" si="1847"/>
        <v/>
      </c>
      <c r="O5932" t="str">
        <f t="shared" si="1848"/>
        <v/>
      </c>
      <c r="P5932" t="str">
        <f t="shared" si="1849"/>
        <v/>
      </c>
      <c r="Q5932" t="str">
        <f t="shared" si="1850"/>
        <v/>
      </c>
      <c r="R5932" t="str">
        <f t="shared" si="1851"/>
        <v/>
      </c>
      <c r="S5932" t="str">
        <f t="shared" si="1859"/>
        <v/>
      </c>
      <c r="U5932" t="str">
        <f t="shared" si="1852"/>
        <v/>
      </c>
      <c r="V5932" t="str">
        <f t="shared" si="1853"/>
        <v/>
      </c>
      <c r="W5932" t="str">
        <f t="shared" si="1854"/>
        <v/>
      </c>
      <c r="X5932" t="str">
        <f t="shared" si="1855"/>
        <v/>
      </c>
      <c r="Y5932" t="str">
        <f t="shared" si="1856"/>
        <v/>
      </c>
      <c r="Z5932" cm="1">
        <f t="array" ref="Z5932">LOOKUP(
    2,
    1/($A:$A=$A5932),
    $C:$C
)</f>
        <v>357.7</v>
      </c>
      <c r="AA5932" t="str">
        <f t="shared" si="1857"/>
        <v/>
      </c>
      <c r="AB5932" t="str">
        <f t="shared" si="1858"/>
        <v/>
      </c>
    </row>
    <row r="5933" spans="1:28" x14ac:dyDescent="0.3">
      <c r="A5933" s="2">
        <v>45994</v>
      </c>
      <c r="B5933" s="1">
        <v>0.56944444444444442</v>
      </c>
      <c r="C5933">
        <v>355.5</v>
      </c>
      <c r="D5933">
        <v>355</v>
      </c>
      <c r="E5933">
        <v>56985</v>
      </c>
      <c r="F5933" t="b">
        <f t="shared" si="1840"/>
        <v>0</v>
      </c>
      <c r="G5933" t="str">
        <f t="shared" si="1841"/>
        <v/>
      </c>
      <c r="H5933" t="str">
        <f t="shared" si="1842"/>
        <v/>
      </c>
      <c r="I5933">
        <f t="shared" si="1843"/>
        <v>357.8</v>
      </c>
      <c r="J5933">
        <f t="shared" si="1844"/>
        <v>357.5</v>
      </c>
      <c r="K5933">
        <f t="shared" si="1845"/>
        <v>1</v>
      </c>
      <c r="L5933" t="str">
        <f>IF(
    AND(
        K5933=1,
        COUNTIFS($A$2:A5933,A5933,$K$2:K5933,1)=1
    ),
    "ENTRY",
    ""
)</f>
        <v/>
      </c>
      <c r="M5933" t="str">
        <f t="shared" si="1846"/>
        <v/>
      </c>
      <c r="N5933" t="str">
        <f t="shared" si="1847"/>
        <v/>
      </c>
      <c r="O5933" t="str">
        <f t="shared" si="1848"/>
        <v/>
      </c>
      <c r="P5933" t="str">
        <f t="shared" si="1849"/>
        <v/>
      </c>
      <c r="Q5933" t="str">
        <f t="shared" si="1850"/>
        <v/>
      </c>
      <c r="R5933" t="str">
        <f t="shared" si="1851"/>
        <v/>
      </c>
      <c r="S5933" t="str">
        <f t="shared" si="1859"/>
        <v/>
      </c>
      <c r="U5933" t="str">
        <f t="shared" si="1852"/>
        <v/>
      </c>
      <c r="V5933" t="str">
        <f t="shared" si="1853"/>
        <v/>
      </c>
      <c r="W5933" t="str">
        <f t="shared" si="1854"/>
        <v/>
      </c>
      <c r="X5933" t="str">
        <f t="shared" si="1855"/>
        <v/>
      </c>
      <c r="Y5933" t="str">
        <f t="shared" si="1856"/>
        <v/>
      </c>
      <c r="Z5933" cm="1">
        <f t="array" ref="Z5933">LOOKUP(
    2,
    1/($A:$A=$A5933),
    $C:$C
)</f>
        <v>357.7</v>
      </c>
      <c r="AA5933" t="str">
        <f t="shared" si="1857"/>
        <v/>
      </c>
      <c r="AB5933" t="str">
        <f t="shared" si="1858"/>
        <v/>
      </c>
    </row>
    <row r="5934" spans="1:28" x14ac:dyDescent="0.3">
      <c r="A5934" s="2">
        <v>45994</v>
      </c>
      <c r="B5934" s="1">
        <v>0.57291666666666663</v>
      </c>
      <c r="C5934">
        <v>355.75</v>
      </c>
      <c r="D5934">
        <v>355</v>
      </c>
      <c r="E5934">
        <v>138517</v>
      </c>
      <c r="F5934" t="b">
        <f t="shared" si="1840"/>
        <v>0</v>
      </c>
      <c r="G5934" t="str">
        <f t="shared" si="1841"/>
        <v/>
      </c>
      <c r="H5934" t="str">
        <f t="shared" si="1842"/>
        <v/>
      </c>
      <c r="I5934">
        <f t="shared" si="1843"/>
        <v>357.8</v>
      </c>
      <c r="J5934">
        <f t="shared" si="1844"/>
        <v>357.5</v>
      </c>
      <c r="K5934">
        <f t="shared" si="1845"/>
        <v>1</v>
      </c>
      <c r="L5934" t="str">
        <f>IF(
    AND(
        K5934=1,
        COUNTIFS($A$2:A5934,A5934,$K$2:K5934,1)=1
    ),
    "ENTRY",
    ""
)</f>
        <v/>
      </c>
      <c r="M5934" t="str">
        <f t="shared" si="1846"/>
        <v/>
      </c>
      <c r="N5934" t="str">
        <f t="shared" si="1847"/>
        <v/>
      </c>
      <c r="O5934" t="str">
        <f t="shared" si="1848"/>
        <v/>
      </c>
      <c r="P5934" t="str">
        <f t="shared" si="1849"/>
        <v/>
      </c>
      <c r="Q5934" t="str">
        <f t="shared" si="1850"/>
        <v/>
      </c>
      <c r="R5934" t="str">
        <f t="shared" si="1851"/>
        <v/>
      </c>
      <c r="S5934" t="str">
        <f t="shared" si="1859"/>
        <v/>
      </c>
      <c r="U5934" t="str">
        <f t="shared" si="1852"/>
        <v/>
      </c>
      <c r="V5934" t="str">
        <f t="shared" si="1853"/>
        <v/>
      </c>
      <c r="W5934" t="str">
        <f t="shared" si="1854"/>
        <v/>
      </c>
      <c r="X5934" t="str">
        <f t="shared" si="1855"/>
        <v/>
      </c>
      <c r="Y5934" t="str">
        <f t="shared" si="1856"/>
        <v/>
      </c>
      <c r="Z5934" cm="1">
        <f t="array" ref="Z5934">LOOKUP(
    2,
    1/($A:$A=$A5934),
    $C:$C
)</f>
        <v>357.7</v>
      </c>
      <c r="AA5934" t="str">
        <f t="shared" si="1857"/>
        <v/>
      </c>
      <c r="AB5934" t="str">
        <f t="shared" si="1858"/>
        <v/>
      </c>
    </row>
    <row r="5935" spans="1:28" x14ac:dyDescent="0.3">
      <c r="A5935" s="2">
        <v>45994</v>
      </c>
      <c r="B5935" s="1">
        <v>0.57638888888888884</v>
      </c>
      <c r="C5935">
        <v>355.65</v>
      </c>
      <c r="D5935">
        <v>355.35</v>
      </c>
      <c r="E5935">
        <v>53971</v>
      </c>
      <c r="F5935" t="b">
        <f t="shared" si="1840"/>
        <v>0</v>
      </c>
      <c r="G5935" t="str">
        <f t="shared" si="1841"/>
        <v/>
      </c>
      <c r="H5935" t="str">
        <f t="shared" si="1842"/>
        <v/>
      </c>
      <c r="I5935">
        <f t="shared" si="1843"/>
        <v>357.8</v>
      </c>
      <c r="J5935">
        <f t="shared" si="1844"/>
        <v>357.5</v>
      </c>
      <c r="K5935">
        <f t="shared" si="1845"/>
        <v>1</v>
      </c>
      <c r="L5935" t="str">
        <f>IF(
    AND(
        K5935=1,
        COUNTIFS($A$2:A5935,A5935,$K$2:K5935,1)=1
    ),
    "ENTRY",
    ""
)</f>
        <v/>
      </c>
      <c r="M5935" t="str">
        <f t="shared" si="1846"/>
        <v/>
      </c>
      <c r="N5935" t="str">
        <f t="shared" si="1847"/>
        <v/>
      </c>
      <c r="O5935" t="str">
        <f t="shared" si="1848"/>
        <v/>
      </c>
      <c r="P5935" t="str">
        <f t="shared" si="1849"/>
        <v/>
      </c>
      <c r="Q5935" t="str">
        <f t="shared" si="1850"/>
        <v/>
      </c>
      <c r="R5935" t="str">
        <f t="shared" si="1851"/>
        <v/>
      </c>
      <c r="S5935" t="str">
        <f t="shared" si="1859"/>
        <v/>
      </c>
      <c r="U5935" t="str">
        <f t="shared" si="1852"/>
        <v/>
      </c>
      <c r="V5935" t="str">
        <f t="shared" si="1853"/>
        <v/>
      </c>
      <c r="W5935" t="str">
        <f t="shared" si="1854"/>
        <v/>
      </c>
      <c r="X5935" t="str">
        <f t="shared" si="1855"/>
        <v/>
      </c>
      <c r="Y5935" t="str">
        <f t="shared" si="1856"/>
        <v/>
      </c>
      <c r="Z5935" cm="1">
        <f t="array" ref="Z5935">LOOKUP(
    2,
    1/($A:$A=$A5935),
    $C:$C
)</f>
        <v>357.7</v>
      </c>
      <c r="AA5935" t="str">
        <f t="shared" si="1857"/>
        <v/>
      </c>
      <c r="AB5935" t="str">
        <f t="shared" si="1858"/>
        <v/>
      </c>
    </row>
    <row r="5936" spans="1:28" x14ac:dyDescent="0.3">
      <c r="A5936" s="2">
        <v>45994</v>
      </c>
      <c r="B5936" s="1">
        <v>0.57986111111111116</v>
      </c>
      <c r="C5936">
        <v>355.8</v>
      </c>
      <c r="D5936">
        <v>355.5</v>
      </c>
      <c r="E5936">
        <v>60004</v>
      </c>
      <c r="F5936" t="b">
        <f t="shared" si="1840"/>
        <v>0</v>
      </c>
      <c r="G5936" t="str">
        <f t="shared" si="1841"/>
        <v/>
      </c>
      <c r="H5936" t="str">
        <f t="shared" si="1842"/>
        <v/>
      </c>
      <c r="I5936">
        <f t="shared" si="1843"/>
        <v>357.8</v>
      </c>
      <c r="J5936">
        <f t="shared" si="1844"/>
        <v>357.5</v>
      </c>
      <c r="K5936">
        <f t="shared" si="1845"/>
        <v>1</v>
      </c>
      <c r="L5936" t="str">
        <f>IF(
    AND(
        K5936=1,
        COUNTIFS($A$2:A5936,A5936,$K$2:K5936,1)=1
    ),
    "ENTRY",
    ""
)</f>
        <v/>
      </c>
      <c r="M5936" t="str">
        <f t="shared" si="1846"/>
        <v/>
      </c>
      <c r="N5936" t="str">
        <f t="shared" si="1847"/>
        <v/>
      </c>
      <c r="O5936" t="str">
        <f t="shared" si="1848"/>
        <v/>
      </c>
      <c r="P5936" t="str">
        <f t="shared" si="1849"/>
        <v/>
      </c>
      <c r="Q5936" t="str">
        <f t="shared" si="1850"/>
        <v/>
      </c>
      <c r="R5936" t="str">
        <f t="shared" si="1851"/>
        <v/>
      </c>
      <c r="S5936" t="str">
        <f t="shared" si="1859"/>
        <v/>
      </c>
      <c r="U5936" t="str">
        <f t="shared" si="1852"/>
        <v/>
      </c>
      <c r="V5936" t="str">
        <f t="shared" si="1853"/>
        <v/>
      </c>
      <c r="W5936" t="str">
        <f t="shared" si="1854"/>
        <v/>
      </c>
      <c r="X5936" t="str">
        <f t="shared" si="1855"/>
        <v/>
      </c>
      <c r="Y5936" t="str">
        <f t="shared" si="1856"/>
        <v/>
      </c>
      <c r="Z5936" cm="1">
        <f t="array" ref="Z5936">LOOKUP(
    2,
    1/($A:$A=$A5936),
    $C:$C
)</f>
        <v>357.7</v>
      </c>
      <c r="AA5936" t="str">
        <f t="shared" si="1857"/>
        <v/>
      </c>
      <c r="AB5936" t="str">
        <f t="shared" si="1858"/>
        <v/>
      </c>
    </row>
    <row r="5937" spans="1:28" x14ac:dyDescent="0.3">
      <c r="A5937" s="2">
        <v>45994</v>
      </c>
      <c r="B5937" s="1">
        <v>0.58333333333333337</v>
      </c>
      <c r="C5937">
        <v>355.9</v>
      </c>
      <c r="D5937">
        <v>355.5</v>
      </c>
      <c r="E5937">
        <v>99028</v>
      </c>
      <c r="F5937" t="b">
        <f t="shared" si="1840"/>
        <v>0</v>
      </c>
      <c r="G5937" t="str">
        <f t="shared" si="1841"/>
        <v/>
      </c>
      <c r="H5937" t="str">
        <f t="shared" si="1842"/>
        <v/>
      </c>
      <c r="I5937">
        <f t="shared" si="1843"/>
        <v>357.8</v>
      </c>
      <c r="J5937">
        <f t="shared" si="1844"/>
        <v>357.5</v>
      </c>
      <c r="K5937">
        <f t="shared" si="1845"/>
        <v>1</v>
      </c>
      <c r="L5937" t="str">
        <f>IF(
    AND(
        K5937=1,
        COUNTIFS($A$2:A5937,A5937,$K$2:K5937,1)=1
    ),
    "ENTRY",
    ""
)</f>
        <v/>
      </c>
      <c r="M5937" t="str">
        <f t="shared" si="1846"/>
        <v/>
      </c>
      <c r="N5937" t="str">
        <f t="shared" si="1847"/>
        <v/>
      </c>
      <c r="O5937" t="str">
        <f t="shared" si="1848"/>
        <v/>
      </c>
      <c r="P5937" t="str">
        <f t="shared" si="1849"/>
        <v/>
      </c>
      <c r="Q5937" t="str">
        <f t="shared" si="1850"/>
        <v/>
      </c>
      <c r="R5937" t="str">
        <f t="shared" si="1851"/>
        <v/>
      </c>
      <c r="S5937" t="str">
        <f t="shared" si="1859"/>
        <v/>
      </c>
      <c r="U5937" t="str">
        <f t="shared" si="1852"/>
        <v/>
      </c>
      <c r="V5937" t="str">
        <f t="shared" si="1853"/>
        <v/>
      </c>
      <c r="W5937" t="str">
        <f t="shared" si="1854"/>
        <v/>
      </c>
      <c r="X5937" t="str">
        <f t="shared" si="1855"/>
        <v/>
      </c>
      <c r="Y5937" t="str">
        <f t="shared" si="1856"/>
        <v/>
      </c>
      <c r="Z5937" cm="1">
        <f t="array" ref="Z5937">LOOKUP(
    2,
    1/($A:$A=$A5937),
    $C:$C
)</f>
        <v>357.7</v>
      </c>
      <c r="AA5937" t="str">
        <f t="shared" si="1857"/>
        <v/>
      </c>
      <c r="AB5937" t="str">
        <f t="shared" si="1858"/>
        <v/>
      </c>
    </row>
    <row r="5938" spans="1:28" x14ac:dyDescent="0.3">
      <c r="A5938" s="2">
        <v>45994</v>
      </c>
      <c r="B5938" s="1">
        <v>0.58680555555555558</v>
      </c>
      <c r="C5938">
        <v>356.3</v>
      </c>
      <c r="D5938">
        <v>355.7</v>
      </c>
      <c r="E5938">
        <v>138802</v>
      </c>
      <c r="F5938" t="b">
        <f t="shared" si="1840"/>
        <v>0</v>
      </c>
      <c r="G5938" t="str">
        <f t="shared" si="1841"/>
        <v/>
      </c>
      <c r="H5938" t="str">
        <f t="shared" si="1842"/>
        <v/>
      </c>
      <c r="I5938">
        <f t="shared" si="1843"/>
        <v>357.8</v>
      </c>
      <c r="J5938">
        <f t="shared" si="1844"/>
        <v>357.5</v>
      </c>
      <c r="K5938">
        <f t="shared" si="1845"/>
        <v>1</v>
      </c>
      <c r="L5938" t="str">
        <f>IF(
    AND(
        K5938=1,
        COUNTIFS($A$2:A5938,A5938,$K$2:K5938,1)=1
    ),
    "ENTRY",
    ""
)</f>
        <v/>
      </c>
      <c r="M5938" t="str">
        <f t="shared" si="1846"/>
        <v/>
      </c>
      <c r="N5938" t="str">
        <f t="shared" si="1847"/>
        <v/>
      </c>
      <c r="O5938" t="str">
        <f t="shared" si="1848"/>
        <v/>
      </c>
      <c r="P5938" t="str">
        <f t="shared" si="1849"/>
        <v/>
      </c>
      <c r="Q5938" t="str">
        <f t="shared" si="1850"/>
        <v/>
      </c>
      <c r="R5938" t="str">
        <f t="shared" si="1851"/>
        <v/>
      </c>
      <c r="S5938" t="str">
        <f t="shared" si="1859"/>
        <v/>
      </c>
      <c r="U5938" t="str">
        <f t="shared" si="1852"/>
        <v/>
      </c>
      <c r="V5938" t="str">
        <f t="shared" si="1853"/>
        <v/>
      </c>
      <c r="W5938" t="str">
        <f t="shared" si="1854"/>
        <v/>
      </c>
      <c r="X5938" t="str">
        <f t="shared" si="1855"/>
        <v/>
      </c>
      <c r="Y5938" t="str">
        <f t="shared" si="1856"/>
        <v/>
      </c>
      <c r="Z5938" cm="1">
        <f t="array" ref="Z5938">LOOKUP(
    2,
    1/($A:$A=$A5938),
    $C:$C
)</f>
        <v>357.7</v>
      </c>
      <c r="AA5938" t="str">
        <f t="shared" si="1857"/>
        <v/>
      </c>
      <c r="AB5938" t="str">
        <f t="shared" si="1858"/>
        <v/>
      </c>
    </row>
    <row r="5939" spans="1:28" x14ac:dyDescent="0.3">
      <c r="A5939" s="2">
        <v>45994</v>
      </c>
      <c r="B5939" s="1">
        <v>0.59027777777777779</v>
      </c>
      <c r="C5939">
        <v>356</v>
      </c>
      <c r="D5939">
        <v>355.7</v>
      </c>
      <c r="E5939">
        <v>67531</v>
      </c>
      <c r="F5939" t="b">
        <f t="shared" si="1840"/>
        <v>0</v>
      </c>
      <c r="G5939" t="str">
        <f t="shared" si="1841"/>
        <v/>
      </c>
      <c r="H5939" t="str">
        <f t="shared" si="1842"/>
        <v/>
      </c>
      <c r="I5939">
        <f t="shared" si="1843"/>
        <v>357.8</v>
      </c>
      <c r="J5939">
        <f t="shared" si="1844"/>
        <v>357.5</v>
      </c>
      <c r="K5939">
        <f t="shared" si="1845"/>
        <v>1</v>
      </c>
      <c r="L5939" t="str">
        <f>IF(
    AND(
        K5939=1,
        COUNTIFS($A$2:A5939,A5939,$K$2:K5939,1)=1
    ),
    "ENTRY",
    ""
)</f>
        <v/>
      </c>
      <c r="M5939" t="str">
        <f t="shared" si="1846"/>
        <v/>
      </c>
      <c r="N5939" t="str">
        <f t="shared" si="1847"/>
        <v/>
      </c>
      <c r="O5939" t="str">
        <f t="shared" si="1848"/>
        <v/>
      </c>
      <c r="P5939" t="str">
        <f t="shared" si="1849"/>
        <v/>
      </c>
      <c r="Q5939" t="str">
        <f t="shared" si="1850"/>
        <v/>
      </c>
      <c r="R5939" t="str">
        <f t="shared" si="1851"/>
        <v/>
      </c>
      <c r="S5939" t="str">
        <f t="shared" si="1859"/>
        <v/>
      </c>
      <c r="U5939" t="str">
        <f t="shared" si="1852"/>
        <v/>
      </c>
      <c r="V5939" t="str">
        <f t="shared" si="1853"/>
        <v/>
      </c>
      <c r="W5939" t="str">
        <f t="shared" si="1854"/>
        <v/>
      </c>
      <c r="X5939" t="str">
        <f t="shared" si="1855"/>
        <v/>
      </c>
      <c r="Y5939" t="str">
        <f t="shared" si="1856"/>
        <v/>
      </c>
      <c r="Z5939" cm="1">
        <f t="array" ref="Z5939">LOOKUP(
    2,
    1/($A:$A=$A5939),
    $C:$C
)</f>
        <v>357.7</v>
      </c>
      <c r="AA5939" t="str">
        <f t="shared" si="1857"/>
        <v/>
      </c>
      <c r="AB5939" t="str">
        <f t="shared" si="1858"/>
        <v/>
      </c>
    </row>
    <row r="5940" spans="1:28" x14ac:dyDescent="0.3">
      <c r="A5940" s="2">
        <v>45994</v>
      </c>
      <c r="B5940" s="1">
        <v>0.59375</v>
      </c>
      <c r="C5940">
        <v>355.95</v>
      </c>
      <c r="D5940">
        <v>355.5</v>
      </c>
      <c r="E5940">
        <v>72081</v>
      </c>
      <c r="F5940" t="b">
        <f t="shared" si="1840"/>
        <v>0</v>
      </c>
      <c r="G5940" t="str">
        <f t="shared" si="1841"/>
        <v/>
      </c>
      <c r="H5940" t="str">
        <f t="shared" si="1842"/>
        <v/>
      </c>
      <c r="I5940">
        <f t="shared" si="1843"/>
        <v>357.8</v>
      </c>
      <c r="J5940">
        <f t="shared" si="1844"/>
        <v>357.5</v>
      </c>
      <c r="K5940">
        <f t="shared" si="1845"/>
        <v>1</v>
      </c>
      <c r="L5940" t="str">
        <f>IF(
    AND(
        K5940=1,
        COUNTIFS($A$2:A5940,A5940,$K$2:K5940,1)=1
    ),
    "ENTRY",
    ""
)</f>
        <v/>
      </c>
      <c r="M5940" t="str">
        <f t="shared" si="1846"/>
        <v/>
      </c>
      <c r="N5940" t="str">
        <f t="shared" si="1847"/>
        <v/>
      </c>
      <c r="O5940" t="str">
        <f t="shared" si="1848"/>
        <v/>
      </c>
      <c r="P5940" t="str">
        <f t="shared" si="1849"/>
        <v/>
      </c>
      <c r="Q5940" t="str">
        <f t="shared" si="1850"/>
        <v/>
      </c>
      <c r="R5940" t="str">
        <f t="shared" si="1851"/>
        <v/>
      </c>
      <c r="S5940" t="str">
        <f t="shared" si="1859"/>
        <v/>
      </c>
      <c r="U5940" t="str">
        <f t="shared" si="1852"/>
        <v/>
      </c>
      <c r="V5940" t="str">
        <f t="shared" si="1853"/>
        <v/>
      </c>
      <c r="W5940" t="str">
        <f t="shared" si="1854"/>
        <v/>
      </c>
      <c r="X5940" t="str">
        <f t="shared" si="1855"/>
        <v/>
      </c>
      <c r="Y5940" t="str">
        <f t="shared" si="1856"/>
        <v/>
      </c>
      <c r="Z5940" cm="1">
        <f t="array" ref="Z5940">LOOKUP(
    2,
    1/($A:$A=$A5940),
    $C:$C
)</f>
        <v>357.7</v>
      </c>
      <c r="AA5940" t="str">
        <f t="shared" si="1857"/>
        <v/>
      </c>
      <c r="AB5940" t="str">
        <f t="shared" si="1858"/>
        <v/>
      </c>
    </row>
    <row r="5941" spans="1:28" x14ac:dyDescent="0.3">
      <c r="A5941" s="2">
        <v>45994</v>
      </c>
      <c r="B5941" s="1">
        <v>0.59722222222222221</v>
      </c>
      <c r="C5941">
        <v>356.05</v>
      </c>
      <c r="D5941">
        <v>355.25</v>
      </c>
      <c r="E5941">
        <v>79360</v>
      </c>
      <c r="F5941" t="b">
        <f t="shared" si="1840"/>
        <v>0</v>
      </c>
      <c r="G5941" t="str">
        <f t="shared" si="1841"/>
        <v/>
      </c>
      <c r="H5941" t="str">
        <f t="shared" si="1842"/>
        <v/>
      </c>
      <c r="I5941">
        <f t="shared" si="1843"/>
        <v>357.8</v>
      </c>
      <c r="J5941">
        <f t="shared" si="1844"/>
        <v>357.5</v>
      </c>
      <c r="K5941">
        <f t="shared" si="1845"/>
        <v>1</v>
      </c>
      <c r="L5941" t="str">
        <f>IF(
    AND(
        K5941=1,
        COUNTIFS($A$2:A5941,A5941,$K$2:K5941,1)=1
    ),
    "ENTRY",
    ""
)</f>
        <v/>
      </c>
      <c r="M5941" t="str">
        <f t="shared" si="1846"/>
        <v/>
      </c>
      <c r="N5941" t="str">
        <f t="shared" si="1847"/>
        <v/>
      </c>
      <c r="O5941" t="str">
        <f t="shared" si="1848"/>
        <v/>
      </c>
      <c r="P5941" t="str">
        <f t="shared" si="1849"/>
        <v/>
      </c>
      <c r="Q5941" t="str">
        <f t="shared" si="1850"/>
        <v/>
      </c>
      <c r="R5941" t="str">
        <f t="shared" si="1851"/>
        <v/>
      </c>
      <c r="S5941" t="str">
        <f t="shared" si="1859"/>
        <v/>
      </c>
      <c r="U5941" t="str">
        <f t="shared" si="1852"/>
        <v/>
      </c>
      <c r="V5941" t="str">
        <f t="shared" si="1853"/>
        <v/>
      </c>
      <c r="W5941" t="str">
        <f t="shared" si="1854"/>
        <v/>
      </c>
      <c r="X5941" t="str">
        <f t="shared" si="1855"/>
        <v/>
      </c>
      <c r="Y5941" t="str">
        <f t="shared" si="1856"/>
        <v/>
      </c>
      <c r="Z5941" cm="1">
        <f t="array" ref="Z5941">LOOKUP(
    2,
    1/($A:$A=$A5941),
    $C:$C
)</f>
        <v>357.7</v>
      </c>
      <c r="AA5941" t="str">
        <f t="shared" si="1857"/>
        <v/>
      </c>
      <c r="AB5941" t="str">
        <f t="shared" si="1858"/>
        <v/>
      </c>
    </row>
    <row r="5942" spans="1:28" x14ac:dyDescent="0.3">
      <c r="A5942" s="2">
        <v>45994</v>
      </c>
      <c r="B5942" s="1">
        <v>0.60069444444444442</v>
      </c>
      <c r="C5942">
        <v>355.95</v>
      </c>
      <c r="D5942">
        <v>355.3</v>
      </c>
      <c r="E5942">
        <v>99751</v>
      </c>
      <c r="F5942" t="b">
        <f t="shared" si="1840"/>
        <v>0</v>
      </c>
      <c r="G5942" t="str">
        <f t="shared" si="1841"/>
        <v/>
      </c>
      <c r="H5942" t="str">
        <f t="shared" si="1842"/>
        <v/>
      </c>
      <c r="I5942">
        <f t="shared" si="1843"/>
        <v>357.8</v>
      </c>
      <c r="J5942">
        <f t="shared" si="1844"/>
        <v>357.5</v>
      </c>
      <c r="K5942">
        <f t="shared" si="1845"/>
        <v>1</v>
      </c>
      <c r="L5942" t="str">
        <f>IF(
    AND(
        K5942=1,
        COUNTIFS($A$2:A5942,A5942,$K$2:K5942,1)=1
    ),
    "ENTRY",
    ""
)</f>
        <v/>
      </c>
      <c r="M5942" t="str">
        <f t="shared" si="1846"/>
        <v/>
      </c>
      <c r="N5942" t="str">
        <f t="shared" si="1847"/>
        <v/>
      </c>
      <c r="O5942" t="str">
        <f t="shared" si="1848"/>
        <v/>
      </c>
      <c r="P5942" t="str">
        <f t="shared" si="1849"/>
        <v/>
      </c>
      <c r="Q5942" t="str">
        <f t="shared" si="1850"/>
        <v/>
      </c>
      <c r="R5942" t="str">
        <f t="shared" si="1851"/>
        <v/>
      </c>
      <c r="S5942" t="str">
        <f t="shared" si="1859"/>
        <v/>
      </c>
      <c r="U5942" t="str">
        <f t="shared" si="1852"/>
        <v/>
      </c>
      <c r="V5942" t="str">
        <f t="shared" si="1853"/>
        <v/>
      </c>
      <c r="W5942" t="str">
        <f t="shared" si="1854"/>
        <v/>
      </c>
      <c r="X5942" t="str">
        <f t="shared" si="1855"/>
        <v/>
      </c>
      <c r="Y5942" t="str">
        <f t="shared" si="1856"/>
        <v/>
      </c>
      <c r="Z5942" cm="1">
        <f t="array" ref="Z5942">LOOKUP(
    2,
    1/($A:$A=$A5942),
    $C:$C
)</f>
        <v>357.7</v>
      </c>
      <c r="AA5942" t="str">
        <f t="shared" si="1857"/>
        <v/>
      </c>
      <c r="AB5942" t="str">
        <f t="shared" si="1858"/>
        <v/>
      </c>
    </row>
    <row r="5943" spans="1:28" x14ac:dyDescent="0.3">
      <c r="A5943" s="2">
        <v>45994</v>
      </c>
      <c r="B5943" s="1">
        <v>0.60416666666666663</v>
      </c>
      <c r="C5943">
        <v>355.5</v>
      </c>
      <c r="D5943">
        <v>354.8</v>
      </c>
      <c r="E5943">
        <v>188043</v>
      </c>
      <c r="F5943" t="b">
        <f t="shared" si="1840"/>
        <v>0</v>
      </c>
      <c r="G5943" t="str">
        <f t="shared" si="1841"/>
        <v/>
      </c>
      <c r="H5943" t="str">
        <f t="shared" si="1842"/>
        <v/>
      </c>
      <c r="I5943">
        <f t="shared" si="1843"/>
        <v>357.8</v>
      </c>
      <c r="J5943">
        <f t="shared" si="1844"/>
        <v>357.5</v>
      </c>
      <c r="K5943">
        <f t="shared" si="1845"/>
        <v>1</v>
      </c>
      <c r="L5943" t="str">
        <f>IF(
    AND(
        K5943=1,
        COUNTIFS($A$2:A5943,A5943,$K$2:K5943,1)=1
    ),
    "ENTRY",
    ""
)</f>
        <v/>
      </c>
      <c r="M5943" t="str">
        <f t="shared" si="1846"/>
        <v/>
      </c>
      <c r="N5943" t="str">
        <f t="shared" si="1847"/>
        <v/>
      </c>
      <c r="O5943" t="str">
        <f t="shared" si="1848"/>
        <v/>
      </c>
      <c r="P5943" t="str">
        <f t="shared" si="1849"/>
        <v/>
      </c>
      <c r="Q5943" t="str">
        <f t="shared" si="1850"/>
        <v/>
      </c>
      <c r="R5943" t="str">
        <f t="shared" si="1851"/>
        <v/>
      </c>
      <c r="S5943" t="str">
        <f t="shared" si="1859"/>
        <v/>
      </c>
      <c r="U5943" t="str">
        <f t="shared" si="1852"/>
        <v/>
      </c>
      <c r="V5943" t="str">
        <f t="shared" si="1853"/>
        <v/>
      </c>
      <c r="W5943" t="str">
        <f t="shared" si="1854"/>
        <v/>
      </c>
      <c r="X5943" t="str">
        <f t="shared" si="1855"/>
        <v/>
      </c>
      <c r="Y5943" t="str">
        <f t="shared" si="1856"/>
        <v/>
      </c>
      <c r="Z5943" cm="1">
        <f t="array" ref="Z5943">LOOKUP(
    2,
    1/($A:$A=$A5943),
    $C:$C
)</f>
        <v>357.7</v>
      </c>
      <c r="AA5943" t="str">
        <f t="shared" si="1857"/>
        <v/>
      </c>
      <c r="AB5943" t="str">
        <f t="shared" si="1858"/>
        <v/>
      </c>
    </row>
    <row r="5944" spans="1:28" x14ac:dyDescent="0.3">
      <c r="A5944" s="2">
        <v>45994</v>
      </c>
      <c r="B5944" s="1">
        <v>0.60763888888888884</v>
      </c>
      <c r="C5944">
        <v>355.15</v>
      </c>
      <c r="D5944">
        <v>354.75</v>
      </c>
      <c r="E5944">
        <v>99106</v>
      </c>
      <c r="F5944" t="b">
        <f t="shared" si="1840"/>
        <v>0</v>
      </c>
      <c r="G5944" t="str">
        <f t="shared" si="1841"/>
        <v/>
      </c>
      <c r="H5944" t="str">
        <f t="shared" si="1842"/>
        <v/>
      </c>
      <c r="I5944">
        <f t="shared" si="1843"/>
        <v>357.8</v>
      </c>
      <c r="J5944">
        <f t="shared" si="1844"/>
        <v>357.5</v>
      </c>
      <c r="K5944">
        <f t="shared" si="1845"/>
        <v>1</v>
      </c>
      <c r="L5944" t="str">
        <f>IF(
    AND(
        K5944=1,
        COUNTIFS($A$2:A5944,A5944,$K$2:K5944,1)=1
    ),
    "ENTRY",
    ""
)</f>
        <v/>
      </c>
      <c r="M5944" t="str">
        <f t="shared" si="1846"/>
        <v/>
      </c>
      <c r="N5944" t="str">
        <f t="shared" si="1847"/>
        <v/>
      </c>
      <c r="O5944" t="str">
        <f t="shared" si="1848"/>
        <v/>
      </c>
      <c r="P5944" t="str">
        <f t="shared" si="1849"/>
        <v/>
      </c>
      <c r="Q5944" t="str">
        <f t="shared" si="1850"/>
        <v/>
      </c>
      <c r="R5944" t="str">
        <f t="shared" si="1851"/>
        <v/>
      </c>
      <c r="S5944" t="str">
        <f t="shared" si="1859"/>
        <v/>
      </c>
      <c r="U5944" t="str">
        <f t="shared" si="1852"/>
        <v/>
      </c>
      <c r="V5944" t="str">
        <f t="shared" si="1853"/>
        <v/>
      </c>
      <c r="W5944" t="str">
        <f t="shared" si="1854"/>
        <v/>
      </c>
      <c r="X5944" t="str">
        <f t="shared" si="1855"/>
        <v/>
      </c>
      <c r="Y5944" t="str">
        <f t="shared" si="1856"/>
        <v/>
      </c>
      <c r="Z5944" cm="1">
        <f t="array" ref="Z5944">LOOKUP(
    2,
    1/($A:$A=$A5944),
    $C:$C
)</f>
        <v>357.7</v>
      </c>
      <c r="AA5944" t="str">
        <f t="shared" si="1857"/>
        <v/>
      </c>
      <c r="AB5944" t="str">
        <f t="shared" si="1858"/>
        <v/>
      </c>
    </row>
    <row r="5945" spans="1:28" x14ac:dyDescent="0.3">
      <c r="A5945" s="2">
        <v>45994</v>
      </c>
      <c r="B5945" s="1">
        <v>0.61111111111111116</v>
      </c>
      <c r="C5945">
        <v>355.3</v>
      </c>
      <c r="D5945">
        <v>354.7</v>
      </c>
      <c r="E5945">
        <v>95968</v>
      </c>
      <c r="F5945" t="b">
        <f t="shared" si="1840"/>
        <v>0</v>
      </c>
      <c r="G5945" t="str">
        <f t="shared" si="1841"/>
        <v/>
      </c>
      <c r="H5945" t="str">
        <f t="shared" si="1842"/>
        <v/>
      </c>
      <c r="I5945">
        <f t="shared" si="1843"/>
        <v>357.8</v>
      </c>
      <c r="J5945">
        <f t="shared" si="1844"/>
        <v>357.5</v>
      </c>
      <c r="K5945">
        <f t="shared" si="1845"/>
        <v>1</v>
      </c>
      <c r="L5945" t="str">
        <f>IF(
    AND(
        K5945=1,
        COUNTIFS($A$2:A5945,A5945,$K$2:K5945,1)=1
    ),
    "ENTRY",
    ""
)</f>
        <v/>
      </c>
      <c r="M5945" t="str">
        <f t="shared" si="1846"/>
        <v/>
      </c>
      <c r="N5945" t="str">
        <f t="shared" si="1847"/>
        <v/>
      </c>
      <c r="O5945" t="str">
        <f t="shared" si="1848"/>
        <v/>
      </c>
      <c r="P5945" t="str">
        <f t="shared" si="1849"/>
        <v/>
      </c>
      <c r="Q5945" t="str">
        <f t="shared" si="1850"/>
        <v/>
      </c>
      <c r="R5945" t="str">
        <f t="shared" si="1851"/>
        <v/>
      </c>
      <c r="S5945" t="str">
        <f t="shared" si="1859"/>
        <v/>
      </c>
      <c r="U5945" t="str">
        <f t="shared" si="1852"/>
        <v/>
      </c>
      <c r="V5945" t="str">
        <f t="shared" si="1853"/>
        <v/>
      </c>
      <c r="W5945" t="str">
        <f t="shared" si="1854"/>
        <v/>
      </c>
      <c r="X5945" t="str">
        <f t="shared" si="1855"/>
        <v/>
      </c>
      <c r="Y5945" t="str">
        <f t="shared" si="1856"/>
        <v/>
      </c>
      <c r="Z5945" cm="1">
        <f t="array" ref="Z5945">LOOKUP(
    2,
    1/($A:$A=$A5945),
    $C:$C
)</f>
        <v>357.7</v>
      </c>
      <c r="AA5945" t="str">
        <f t="shared" si="1857"/>
        <v/>
      </c>
      <c r="AB5945" t="str">
        <f t="shared" si="1858"/>
        <v/>
      </c>
    </row>
    <row r="5946" spans="1:28" x14ac:dyDescent="0.3">
      <c r="A5946" s="2">
        <v>45994</v>
      </c>
      <c r="B5946" s="1">
        <v>0.61458333333333337</v>
      </c>
      <c r="C5946">
        <v>355.45</v>
      </c>
      <c r="D5946">
        <v>354.9</v>
      </c>
      <c r="E5946">
        <v>83961</v>
      </c>
      <c r="F5946" t="b">
        <f t="shared" si="1840"/>
        <v>0</v>
      </c>
      <c r="G5946" t="str">
        <f t="shared" si="1841"/>
        <v/>
      </c>
      <c r="H5946" t="str">
        <f t="shared" si="1842"/>
        <v/>
      </c>
      <c r="I5946">
        <f t="shared" si="1843"/>
        <v>357.8</v>
      </c>
      <c r="J5946">
        <f t="shared" si="1844"/>
        <v>357.5</v>
      </c>
      <c r="K5946">
        <f t="shared" si="1845"/>
        <v>1</v>
      </c>
      <c r="L5946" t="str">
        <f>IF(
    AND(
        K5946=1,
        COUNTIFS($A$2:A5946,A5946,$K$2:K5946,1)=1
    ),
    "ENTRY",
    ""
)</f>
        <v/>
      </c>
      <c r="M5946" t="str">
        <f t="shared" si="1846"/>
        <v/>
      </c>
      <c r="N5946" t="str">
        <f t="shared" si="1847"/>
        <v/>
      </c>
      <c r="O5946" t="str">
        <f t="shared" si="1848"/>
        <v/>
      </c>
      <c r="P5946" t="str">
        <f t="shared" si="1849"/>
        <v/>
      </c>
      <c r="Q5946" t="str">
        <f t="shared" si="1850"/>
        <v/>
      </c>
      <c r="R5946" t="str">
        <f t="shared" si="1851"/>
        <v/>
      </c>
      <c r="S5946" t="str">
        <f t="shared" si="1859"/>
        <v/>
      </c>
      <c r="U5946" t="str">
        <f t="shared" si="1852"/>
        <v/>
      </c>
      <c r="V5946" t="str">
        <f t="shared" si="1853"/>
        <v/>
      </c>
      <c r="W5946" t="str">
        <f t="shared" si="1854"/>
        <v/>
      </c>
      <c r="X5946" t="str">
        <f t="shared" si="1855"/>
        <v/>
      </c>
      <c r="Y5946" t="str">
        <f t="shared" si="1856"/>
        <v/>
      </c>
      <c r="Z5946" cm="1">
        <f t="array" ref="Z5946">LOOKUP(
    2,
    1/($A:$A=$A5946),
    $C:$C
)</f>
        <v>357.7</v>
      </c>
      <c r="AA5946" t="str">
        <f t="shared" si="1857"/>
        <v/>
      </c>
      <c r="AB5946" t="str">
        <f t="shared" si="1858"/>
        <v/>
      </c>
    </row>
    <row r="5947" spans="1:28" x14ac:dyDescent="0.3">
      <c r="A5947" s="2">
        <v>45994</v>
      </c>
      <c r="B5947" s="1">
        <v>0.61805555555555558</v>
      </c>
      <c r="C5947">
        <v>356.1</v>
      </c>
      <c r="D5947">
        <v>355.4</v>
      </c>
      <c r="E5947">
        <v>149139</v>
      </c>
      <c r="F5947" t="b">
        <f t="shared" si="1840"/>
        <v>0</v>
      </c>
      <c r="G5947" t="str">
        <f t="shared" si="1841"/>
        <v/>
      </c>
      <c r="H5947" t="str">
        <f t="shared" si="1842"/>
        <v/>
      </c>
      <c r="I5947">
        <f t="shared" si="1843"/>
        <v>357.8</v>
      </c>
      <c r="J5947">
        <f t="shared" si="1844"/>
        <v>357.5</v>
      </c>
      <c r="K5947">
        <f t="shared" si="1845"/>
        <v>1</v>
      </c>
      <c r="L5947" t="str">
        <f>IF(
    AND(
        K5947=1,
        COUNTIFS($A$2:A5947,A5947,$K$2:K5947,1)=1
    ),
    "ENTRY",
    ""
)</f>
        <v/>
      </c>
      <c r="M5947" t="str">
        <f t="shared" si="1846"/>
        <v/>
      </c>
      <c r="N5947" t="str">
        <f t="shared" si="1847"/>
        <v/>
      </c>
      <c r="O5947" t="str">
        <f t="shared" si="1848"/>
        <v/>
      </c>
      <c r="P5947" t="str">
        <f t="shared" si="1849"/>
        <v/>
      </c>
      <c r="Q5947" t="str">
        <f t="shared" si="1850"/>
        <v/>
      </c>
      <c r="R5947" t="str">
        <f t="shared" si="1851"/>
        <v/>
      </c>
      <c r="S5947" t="str">
        <f t="shared" si="1859"/>
        <v/>
      </c>
      <c r="U5947" t="str">
        <f t="shared" si="1852"/>
        <v/>
      </c>
      <c r="V5947" t="str">
        <f t="shared" si="1853"/>
        <v/>
      </c>
      <c r="W5947" t="str">
        <f t="shared" si="1854"/>
        <v/>
      </c>
      <c r="X5947" t="str">
        <f t="shared" si="1855"/>
        <v/>
      </c>
      <c r="Y5947" t="str">
        <f t="shared" si="1856"/>
        <v/>
      </c>
      <c r="Z5947" cm="1">
        <f t="array" ref="Z5947">LOOKUP(
    2,
    1/($A:$A=$A5947),
    $C:$C
)</f>
        <v>357.7</v>
      </c>
      <c r="AA5947" t="str">
        <f t="shared" si="1857"/>
        <v/>
      </c>
      <c r="AB5947" t="str">
        <f t="shared" si="1858"/>
        <v/>
      </c>
    </row>
    <row r="5948" spans="1:28" x14ac:dyDescent="0.3">
      <c r="A5948" s="2">
        <v>45994</v>
      </c>
      <c r="B5948" s="1">
        <v>0.62152777777777779</v>
      </c>
      <c r="C5948">
        <v>355.85</v>
      </c>
      <c r="D5948">
        <v>355.5</v>
      </c>
      <c r="E5948">
        <v>80699</v>
      </c>
      <c r="F5948" t="b">
        <f t="shared" si="1840"/>
        <v>0</v>
      </c>
      <c r="G5948" t="str">
        <f t="shared" si="1841"/>
        <v/>
      </c>
      <c r="H5948" t="str">
        <f t="shared" si="1842"/>
        <v/>
      </c>
      <c r="I5948">
        <f t="shared" si="1843"/>
        <v>357.8</v>
      </c>
      <c r="J5948">
        <f t="shared" si="1844"/>
        <v>357.5</v>
      </c>
      <c r="K5948">
        <f t="shared" si="1845"/>
        <v>1</v>
      </c>
      <c r="L5948" t="str">
        <f>IF(
    AND(
        K5948=1,
        COUNTIFS($A$2:A5948,A5948,$K$2:K5948,1)=1
    ),
    "ENTRY",
    ""
)</f>
        <v/>
      </c>
      <c r="M5948" t="str">
        <f t="shared" si="1846"/>
        <v/>
      </c>
      <c r="N5948" t="str">
        <f t="shared" si="1847"/>
        <v/>
      </c>
      <c r="O5948" t="str">
        <f t="shared" si="1848"/>
        <v/>
      </c>
      <c r="P5948" t="str">
        <f t="shared" si="1849"/>
        <v/>
      </c>
      <c r="Q5948" t="str">
        <f t="shared" si="1850"/>
        <v/>
      </c>
      <c r="R5948" t="str">
        <f t="shared" si="1851"/>
        <v/>
      </c>
      <c r="S5948" t="str">
        <f t="shared" si="1859"/>
        <v/>
      </c>
      <c r="U5948" t="str">
        <f t="shared" si="1852"/>
        <v/>
      </c>
      <c r="V5948" t="str">
        <f t="shared" si="1853"/>
        <v/>
      </c>
      <c r="W5948" t="str">
        <f t="shared" si="1854"/>
        <v/>
      </c>
      <c r="X5948" t="str">
        <f t="shared" si="1855"/>
        <v/>
      </c>
      <c r="Y5948" t="str">
        <f t="shared" si="1856"/>
        <v/>
      </c>
      <c r="Z5948" cm="1">
        <f t="array" ref="Z5948">LOOKUP(
    2,
    1/($A:$A=$A5948),
    $C:$C
)</f>
        <v>357.7</v>
      </c>
      <c r="AA5948" t="str">
        <f t="shared" si="1857"/>
        <v/>
      </c>
      <c r="AB5948" t="str">
        <f t="shared" si="1858"/>
        <v/>
      </c>
    </row>
    <row r="5949" spans="1:28" x14ac:dyDescent="0.3">
      <c r="A5949" s="2">
        <v>45994</v>
      </c>
      <c r="B5949" s="1">
        <v>0.625</v>
      </c>
      <c r="C5949">
        <v>356.25</v>
      </c>
      <c r="D5949">
        <v>355.85</v>
      </c>
      <c r="E5949">
        <v>218653</v>
      </c>
      <c r="F5949" t="b">
        <f t="shared" si="1840"/>
        <v>0</v>
      </c>
      <c r="G5949" t="str">
        <f t="shared" si="1841"/>
        <v/>
      </c>
      <c r="H5949" t="str">
        <f t="shared" si="1842"/>
        <v/>
      </c>
      <c r="I5949">
        <f t="shared" si="1843"/>
        <v>357.8</v>
      </c>
      <c r="J5949">
        <f t="shared" si="1844"/>
        <v>357.5</v>
      </c>
      <c r="K5949">
        <f t="shared" si="1845"/>
        <v>1</v>
      </c>
      <c r="L5949" t="str">
        <f>IF(
    AND(
        K5949=1,
        COUNTIFS($A$2:A5949,A5949,$K$2:K5949,1)=1
    ),
    "ENTRY",
    ""
)</f>
        <v/>
      </c>
      <c r="M5949" t="str">
        <f t="shared" si="1846"/>
        <v/>
      </c>
      <c r="N5949" t="str">
        <f t="shared" si="1847"/>
        <v/>
      </c>
      <c r="O5949" t="str">
        <f t="shared" si="1848"/>
        <v/>
      </c>
      <c r="P5949" t="str">
        <f t="shared" si="1849"/>
        <v/>
      </c>
      <c r="Q5949" t="str">
        <f t="shared" si="1850"/>
        <v/>
      </c>
      <c r="R5949" t="str">
        <f t="shared" si="1851"/>
        <v/>
      </c>
      <c r="S5949" t="str">
        <f t="shared" si="1859"/>
        <v/>
      </c>
      <c r="U5949" t="str">
        <f t="shared" si="1852"/>
        <v/>
      </c>
      <c r="V5949" t="str">
        <f t="shared" si="1853"/>
        <v/>
      </c>
      <c r="W5949" t="str">
        <f t="shared" si="1854"/>
        <v/>
      </c>
      <c r="X5949" t="str">
        <f t="shared" si="1855"/>
        <v/>
      </c>
      <c r="Y5949" t="str">
        <f t="shared" si="1856"/>
        <v/>
      </c>
      <c r="Z5949" cm="1">
        <f t="array" ref="Z5949">LOOKUP(
    2,
    1/($A:$A=$A5949),
    $C:$C
)</f>
        <v>357.7</v>
      </c>
      <c r="AA5949" t="str">
        <f t="shared" si="1857"/>
        <v/>
      </c>
      <c r="AB5949" t="str">
        <f t="shared" si="1858"/>
        <v/>
      </c>
    </row>
    <row r="5950" spans="1:28" x14ac:dyDescent="0.3">
      <c r="A5950" s="2">
        <v>45994</v>
      </c>
      <c r="B5950" s="1">
        <v>0.62847222222222221</v>
      </c>
      <c r="C5950">
        <v>356.4</v>
      </c>
      <c r="D5950">
        <v>355.9</v>
      </c>
      <c r="E5950">
        <v>190958</v>
      </c>
      <c r="F5950" t="b">
        <f t="shared" si="1840"/>
        <v>0</v>
      </c>
      <c r="G5950" t="str">
        <f t="shared" si="1841"/>
        <v/>
      </c>
      <c r="H5950" t="str">
        <f t="shared" si="1842"/>
        <v/>
      </c>
      <c r="I5950">
        <f t="shared" si="1843"/>
        <v>357.8</v>
      </c>
      <c r="J5950">
        <f t="shared" si="1844"/>
        <v>357.5</v>
      </c>
      <c r="K5950">
        <f t="shared" si="1845"/>
        <v>1</v>
      </c>
      <c r="L5950" t="str">
        <f>IF(
    AND(
        K5950=1,
        COUNTIFS($A$2:A5950,A5950,$K$2:K5950,1)=1
    ),
    "ENTRY",
    ""
)</f>
        <v/>
      </c>
      <c r="M5950" t="str">
        <f t="shared" si="1846"/>
        <v/>
      </c>
      <c r="N5950" t="str">
        <f t="shared" si="1847"/>
        <v/>
      </c>
      <c r="O5950" t="str">
        <f t="shared" si="1848"/>
        <v/>
      </c>
      <c r="P5950" t="str">
        <f t="shared" si="1849"/>
        <v/>
      </c>
      <c r="Q5950" t="str">
        <f t="shared" si="1850"/>
        <v/>
      </c>
      <c r="R5950" t="str">
        <f t="shared" si="1851"/>
        <v/>
      </c>
      <c r="S5950" t="str">
        <f t="shared" si="1859"/>
        <v/>
      </c>
      <c r="U5950" t="str">
        <f t="shared" si="1852"/>
        <v/>
      </c>
      <c r="V5950" t="str">
        <f t="shared" si="1853"/>
        <v/>
      </c>
      <c r="W5950" t="str">
        <f t="shared" si="1854"/>
        <v/>
      </c>
      <c r="X5950" t="str">
        <f t="shared" si="1855"/>
        <v/>
      </c>
      <c r="Y5950" t="str">
        <f t="shared" si="1856"/>
        <v/>
      </c>
      <c r="Z5950" cm="1">
        <f t="array" ref="Z5950">LOOKUP(
    2,
    1/($A:$A=$A5950),
    $C:$C
)</f>
        <v>357.7</v>
      </c>
      <c r="AA5950" t="str">
        <f t="shared" si="1857"/>
        <v/>
      </c>
      <c r="AB5950" t="str">
        <f t="shared" si="1858"/>
        <v/>
      </c>
    </row>
    <row r="5951" spans="1:28" x14ac:dyDescent="0.3">
      <c r="A5951" s="2">
        <v>45994</v>
      </c>
      <c r="B5951" s="1">
        <v>0.63194444444444442</v>
      </c>
      <c r="C5951">
        <v>357</v>
      </c>
      <c r="D5951">
        <v>356.35</v>
      </c>
      <c r="E5951">
        <v>302399</v>
      </c>
      <c r="F5951" t="b">
        <f t="shared" si="1840"/>
        <v>0</v>
      </c>
      <c r="G5951" t="str">
        <f t="shared" si="1841"/>
        <v/>
      </c>
      <c r="H5951" t="str">
        <f t="shared" si="1842"/>
        <v/>
      </c>
      <c r="I5951">
        <f t="shared" si="1843"/>
        <v>357.8</v>
      </c>
      <c r="J5951">
        <f t="shared" si="1844"/>
        <v>357.5</v>
      </c>
      <c r="K5951">
        <f t="shared" si="1845"/>
        <v>1</v>
      </c>
      <c r="L5951" t="str">
        <f>IF(
    AND(
        K5951=1,
        COUNTIFS($A$2:A5951,A5951,$K$2:K5951,1)=1
    ),
    "ENTRY",
    ""
)</f>
        <v/>
      </c>
      <c r="M5951" t="str">
        <f t="shared" si="1846"/>
        <v/>
      </c>
      <c r="N5951" t="str">
        <f t="shared" si="1847"/>
        <v/>
      </c>
      <c r="O5951" t="str">
        <f t="shared" si="1848"/>
        <v/>
      </c>
      <c r="P5951" t="str">
        <f t="shared" si="1849"/>
        <v/>
      </c>
      <c r="Q5951" t="str">
        <f t="shared" si="1850"/>
        <v/>
      </c>
      <c r="R5951" t="str">
        <f t="shared" si="1851"/>
        <v/>
      </c>
      <c r="S5951" t="str">
        <f t="shared" si="1859"/>
        <v/>
      </c>
      <c r="U5951" t="str">
        <f t="shared" si="1852"/>
        <v/>
      </c>
      <c r="V5951" t="str">
        <f t="shared" si="1853"/>
        <v/>
      </c>
      <c r="W5951" t="str">
        <f t="shared" si="1854"/>
        <v/>
      </c>
      <c r="X5951" t="str">
        <f t="shared" si="1855"/>
        <v/>
      </c>
      <c r="Y5951" t="str">
        <f t="shared" si="1856"/>
        <v/>
      </c>
      <c r="Z5951" cm="1">
        <f t="array" ref="Z5951">LOOKUP(
    2,
    1/($A:$A=$A5951),
    $C:$C
)</f>
        <v>357.7</v>
      </c>
      <c r="AA5951" t="str">
        <f t="shared" si="1857"/>
        <v/>
      </c>
      <c r="AB5951" t="str">
        <f t="shared" si="1858"/>
        <v/>
      </c>
    </row>
    <row r="5952" spans="1:28" x14ac:dyDescent="0.3">
      <c r="A5952" s="2">
        <v>45994</v>
      </c>
      <c r="B5952" s="1">
        <v>0.63541666666666663</v>
      </c>
      <c r="C5952">
        <v>356.85</v>
      </c>
      <c r="D5952">
        <v>356.25</v>
      </c>
      <c r="E5952">
        <v>269026</v>
      </c>
      <c r="F5952" t="b">
        <f t="shared" si="1840"/>
        <v>0</v>
      </c>
      <c r="G5952" t="str">
        <f t="shared" si="1841"/>
        <v/>
      </c>
      <c r="H5952" t="str">
        <f t="shared" si="1842"/>
        <v/>
      </c>
      <c r="I5952">
        <f t="shared" si="1843"/>
        <v>357.8</v>
      </c>
      <c r="J5952">
        <f t="shared" si="1844"/>
        <v>357.5</v>
      </c>
      <c r="K5952">
        <f t="shared" si="1845"/>
        <v>1</v>
      </c>
      <c r="L5952" t="str">
        <f>IF(
    AND(
        K5952=1,
        COUNTIFS($A$2:A5952,A5952,$K$2:K5952,1)=1
    ),
    "ENTRY",
    ""
)</f>
        <v/>
      </c>
      <c r="M5952" t="str">
        <f t="shared" si="1846"/>
        <v/>
      </c>
      <c r="N5952" t="str">
        <f t="shared" si="1847"/>
        <v/>
      </c>
      <c r="O5952" t="str">
        <f t="shared" si="1848"/>
        <v/>
      </c>
      <c r="P5952" t="str">
        <f t="shared" si="1849"/>
        <v/>
      </c>
      <c r="Q5952" t="str">
        <f t="shared" si="1850"/>
        <v/>
      </c>
      <c r="R5952" t="str">
        <f t="shared" si="1851"/>
        <v/>
      </c>
      <c r="S5952" t="str">
        <f t="shared" si="1859"/>
        <v/>
      </c>
      <c r="U5952" t="str">
        <f t="shared" si="1852"/>
        <v/>
      </c>
      <c r="V5952" t="str">
        <f t="shared" si="1853"/>
        <v/>
      </c>
      <c r="W5952" t="str">
        <f t="shared" si="1854"/>
        <v/>
      </c>
      <c r="X5952" t="str">
        <f t="shared" si="1855"/>
        <v/>
      </c>
      <c r="Y5952" t="str">
        <f t="shared" si="1856"/>
        <v/>
      </c>
      <c r="Z5952" cm="1">
        <f t="array" ref="Z5952">LOOKUP(
    2,
    1/($A:$A=$A5952),
    $C:$C
)</f>
        <v>357.7</v>
      </c>
      <c r="AA5952" t="str">
        <f t="shared" si="1857"/>
        <v/>
      </c>
      <c r="AB5952" t="str">
        <f t="shared" si="1858"/>
        <v/>
      </c>
    </row>
    <row r="5953" spans="1:28" x14ac:dyDescent="0.3">
      <c r="A5953" s="2">
        <v>45994</v>
      </c>
      <c r="B5953" s="1">
        <v>0.63888888888888884</v>
      </c>
      <c r="C5953">
        <v>357.65</v>
      </c>
      <c r="D5953">
        <v>356.25</v>
      </c>
      <c r="E5953">
        <v>582796</v>
      </c>
      <c r="F5953" t="b">
        <f t="shared" si="1840"/>
        <v>0</v>
      </c>
      <c r="G5953" t="str">
        <f t="shared" si="1841"/>
        <v/>
      </c>
      <c r="H5953" t="str">
        <f t="shared" si="1842"/>
        <v/>
      </c>
      <c r="I5953">
        <f t="shared" si="1843"/>
        <v>357.8</v>
      </c>
      <c r="J5953">
        <f t="shared" si="1844"/>
        <v>357.5</v>
      </c>
      <c r="K5953">
        <f t="shared" si="1845"/>
        <v>1</v>
      </c>
      <c r="L5953" t="str">
        <f>IF(
    AND(
        K5953=1,
        COUNTIFS($A$2:A5953,A5953,$K$2:K5953,1)=1
    ),
    "ENTRY",
    ""
)</f>
        <v/>
      </c>
      <c r="M5953" t="str">
        <f t="shared" si="1846"/>
        <v/>
      </c>
      <c r="N5953" t="str">
        <f t="shared" si="1847"/>
        <v/>
      </c>
      <c r="O5953" t="str">
        <f t="shared" si="1848"/>
        <v/>
      </c>
      <c r="P5953" t="str">
        <f t="shared" si="1849"/>
        <v/>
      </c>
      <c r="Q5953" t="str">
        <f t="shared" si="1850"/>
        <v/>
      </c>
      <c r="R5953" t="str">
        <f t="shared" si="1851"/>
        <v/>
      </c>
      <c r="S5953" t="str">
        <f t="shared" si="1859"/>
        <v/>
      </c>
      <c r="U5953" t="str">
        <f t="shared" si="1852"/>
        <v/>
      </c>
      <c r="V5953" t="str">
        <f t="shared" si="1853"/>
        <v/>
      </c>
      <c r="W5953" t="str">
        <f t="shared" si="1854"/>
        <v/>
      </c>
      <c r="X5953" t="str">
        <f t="shared" si="1855"/>
        <v/>
      </c>
      <c r="Y5953" t="str">
        <f t="shared" si="1856"/>
        <v/>
      </c>
      <c r="Z5953" cm="1">
        <f t="array" ref="Z5953">LOOKUP(
    2,
    1/($A:$A=$A5953),
    $C:$C
)</f>
        <v>357.7</v>
      </c>
      <c r="AA5953" t="str">
        <f t="shared" si="1857"/>
        <v/>
      </c>
      <c r="AB5953" t="str">
        <f t="shared" si="1858"/>
        <v/>
      </c>
    </row>
    <row r="5954" spans="1:28" x14ac:dyDescent="0.3">
      <c r="A5954" s="2">
        <v>45994</v>
      </c>
      <c r="B5954" s="1">
        <v>0.64236111111111116</v>
      </c>
      <c r="C5954">
        <v>357.7</v>
      </c>
      <c r="D5954">
        <v>357</v>
      </c>
      <c r="E5954">
        <v>479788</v>
      </c>
      <c r="F5954" t="b">
        <f t="shared" si="1840"/>
        <v>0</v>
      </c>
      <c r="G5954" t="str">
        <f t="shared" si="1841"/>
        <v/>
      </c>
      <c r="H5954" t="str">
        <f t="shared" si="1842"/>
        <v/>
      </c>
      <c r="I5954">
        <f t="shared" si="1843"/>
        <v>357.8</v>
      </c>
      <c r="J5954">
        <f t="shared" si="1844"/>
        <v>357.5</v>
      </c>
      <c r="K5954">
        <f t="shared" si="1845"/>
        <v>1</v>
      </c>
      <c r="L5954" t="str">
        <f>IF(
    AND(
        K5954=1,
        COUNTIFS($A$2:A5954,A5954,$K$2:K5954,1)=1
    ),
    "ENTRY",
    ""
)</f>
        <v/>
      </c>
      <c r="M5954" t="str">
        <f t="shared" si="1846"/>
        <v/>
      </c>
      <c r="N5954" t="str">
        <f t="shared" si="1847"/>
        <v/>
      </c>
      <c r="O5954" t="str">
        <f t="shared" si="1848"/>
        <v/>
      </c>
      <c r="P5954" t="str">
        <f t="shared" si="1849"/>
        <v/>
      </c>
      <c r="Q5954" t="str">
        <f t="shared" si="1850"/>
        <v/>
      </c>
      <c r="R5954" t="str">
        <f t="shared" si="1851"/>
        <v/>
      </c>
      <c r="S5954" t="str">
        <f t="shared" si="1859"/>
        <v/>
      </c>
      <c r="U5954" t="str">
        <f t="shared" si="1852"/>
        <v/>
      </c>
      <c r="V5954" t="str">
        <f t="shared" si="1853"/>
        <v/>
      </c>
      <c r="W5954" t="str">
        <f t="shared" si="1854"/>
        <v/>
      </c>
      <c r="X5954" t="str">
        <f t="shared" si="1855"/>
        <v/>
      </c>
      <c r="Y5954" t="str">
        <f t="shared" si="1856"/>
        <v/>
      </c>
      <c r="Z5954" cm="1">
        <f t="array" ref="Z5954">LOOKUP(
    2,
    1/($A:$A=$A5954),
    $C:$C
)</f>
        <v>357.7</v>
      </c>
      <c r="AA5954" t="str">
        <f t="shared" si="1857"/>
        <v/>
      </c>
      <c r="AB5954" t="str">
        <f t="shared" si="1858"/>
        <v/>
      </c>
    </row>
    <row r="5955" spans="1:28" x14ac:dyDescent="0.3">
      <c r="A5955" s="2">
        <v>45995</v>
      </c>
      <c r="B5955" s="1">
        <v>0.41666666666666669</v>
      </c>
      <c r="C5955">
        <v>358.15</v>
      </c>
      <c r="D5955">
        <v>357.5</v>
      </c>
      <c r="E5955">
        <v>76955</v>
      </c>
      <c r="F5955" t="b">
        <f t="shared" ref="F5955:F6018" si="1860">B5955=TIME(10,0,0)</f>
        <v>1</v>
      </c>
      <c r="G5955">
        <f t="shared" ref="G5955:G6018" si="1861">IF(F5955,C5955,"")</f>
        <v>358.15</v>
      </c>
      <c r="H5955">
        <f t="shared" ref="H5955:H6018" si="1862">IF(F5955,D5955,"")</f>
        <v>357.5</v>
      </c>
      <c r="I5955">
        <f t="shared" ref="I5955:I6018" si="1863">IF(G5955&lt;&gt;"",G5955,I5954)</f>
        <v>358.15</v>
      </c>
      <c r="J5955">
        <f t="shared" ref="J5955:J6018" si="1864">IF(H5955&lt;&gt;"",H5955,J5954)</f>
        <v>357.5</v>
      </c>
      <c r="K5955">
        <f t="shared" ref="K5955:K6018" si="1865">IF(
    AND(
        A5955=A5954,
        B5955&gt;TIME(10,0,0),
        OR(C5955&gt;=I5955, D5955&lt;=J5955)
    ),
    1,
    0
)</f>
        <v>0</v>
      </c>
      <c r="L5955" t="str">
        <f>IF(
    AND(
        K5955=1,
        COUNTIFS($A$2:A5955,A5955,$K$2:K5955,1)=1
    ),
    "ENTRY",
    ""
)</f>
        <v/>
      </c>
      <c r="M5955" t="str">
        <f t="shared" ref="M5955:M6018" si="1866">IF(L5955="","",IF(C5955&gt;=I5955,"LONG","SHORT"))</f>
        <v/>
      </c>
      <c r="N5955" t="str">
        <f t="shared" ref="N5955:N6018" si="1867">IF(M5955="","",IF(M5955="LONG",I5955,J5955))</f>
        <v/>
      </c>
      <c r="O5955" t="str">
        <f t="shared" ref="O5955:O6018" si="1868">IF(M5955="","",IF(M5955="LONG",J5955,I5955))</f>
        <v/>
      </c>
      <c r="P5955" t="str">
        <f t="shared" ref="P5955:P6018" si="1869">IF(M5955="","",ABS(N5955-O5955))</f>
        <v/>
      </c>
      <c r="Q5955" t="str">
        <f t="shared" ref="Q5955:Q6018" si="1870">IF(M5955="","",INT(500/P5955))</f>
        <v/>
      </c>
      <c r="R5955" t="str">
        <f t="shared" ref="R5955:R6018" si="1871">IF(M5955="","",Q5955*P5955)</f>
        <v/>
      </c>
      <c r="S5955" t="str">
        <f t="shared" si="1859"/>
        <v/>
      </c>
      <c r="U5955" t="str">
        <f t="shared" ref="U5955:U6018" si="1872">IF(M5955="","",IF(M5955="LONG",N5955+3*P5955,N5955-3*P5955))</f>
        <v/>
      </c>
      <c r="V5955" t="str">
        <f t="shared" ref="V5955:V6018" si="1873">IF(
    M5955="",
    "",
    IF(
        IF(
            M5955="LONG",
            _xlfn.MAXIFS($C:$C,$A:$A,$A5955,$B:$B,"&gt;"&amp;$B5955) &gt;= $S5955,
            _xlfn.MINIFS($D:$D,$A:$A,$A5955,$B:$B,"&gt;"&amp;$B5955) &lt;= $S5955
        ),
        "YES",
        "NO"
    )
)</f>
        <v/>
      </c>
      <c r="W5955" t="str">
        <f t="shared" ref="W5955:W6018" si="1874">IF(
    M5955="",
    "",
    IF(
        IF(
            M5955="LONG",
            _xlfn.MAXIFS($C:$C,$A:$A,$A5955,$B:$B,"&gt;"&amp;$B5955) &gt;= $U5955,
            _xlfn.MINIFS($D:$D,$A:$A,$A5955,$B:$B,"&gt;"&amp;$B5955) &lt;= $U5955
        ),
        "YES",
        "NO"
    )
)</f>
        <v/>
      </c>
      <c r="X5955" t="str">
        <f t="shared" ref="X5955:X6018" si="1875">IF(
    M5955="",
    "",
    IF(
        M5955="LONG",
        (_xlfn.MAXIFS($C:$C,$A:$A,$A5955,$B:$B,"&gt;"&amp;$B5955) - $N5955) / $P5955,
        ($N5955 - _xlfn.MINIFS($D:$D,$A:$A,$A5955,$B:$B,"&gt;"&amp;$B5955)) / $P5955
    )
)</f>
        <v/>
      </c>
      <c r="Y5955" t="str">
        <f t="shared" ref="Y5955:Y6018" si="1876">IF(
    M5955="",
    "",
    IF(
        IF(
            M5955="LONG",
            _xlfn.MINIFS($D:$D,$A:$A,$A5955,$B:$B,"&gt;"&amp;$B5955) &lt;= $O5955,
            _xlfn.MAXIFS($C:$C,$A:$A,$A5955,$B:$B,"&gt;"&amp;$B5955) &gt;= $O5955
        ),
        "YES",
        "NO"
    )
)</f>
        <v/>
      </c>
      <c r="Z5955" cm="1">
        <f t="array" ref="Z5955">LOOKUP(
    2,
    1/($A:$A=$A5955),
    $C:$C
)</f>
        <v>356.35</v>
      </c>
      <c r="AA5955" t="str">
        <f t="shared" ref="AA5955:AA6018" si="1877">IF(
    M5955="",
    "",
    IF(
        Y5955="YES",
        O5955,
        Z5955
    )
)</f>
        <v/>
      </c>
      <c r="AB5955" t="str">
        <f t="shared" ref="AB5955:AB6018" si="1878">IF(
    M5955="",
    "",IF(Y5955="YES",-500,
    IF(
        M5955="LONG",
        (U5955 - N5955) * Q5955,
        (N5955 - U5955) * Q5955
    )
))</f>
        <v/>
      </c>
    </row>
    <row r="5956" spans="1:28" x14ac:dyDescent="0.3">
      <c r="A5956" s="2">
        <v>45995</v>
      </c>
      <c r="B5956" s="1">
        <v>0.4201388888888889</v>
      </c>
      <c r="C5956">
        <v>357.55</v>
      </c>
      <c r="D5956">
        <v>357.1</v>
      </c>
      <c r="E5956">
        <v>135899</v>
      </c>
      <c r="F5956" t="b">
        <f t="shared" si="1860"/>
        <v>0</v>
      </c>
      <c r="G5956" t="str">
        <f t="shared" si="1861"/>
        <v/>
      </c>
      <c r="H5956" t="str">
        <f t="shared" si="1862"/>
        <v/>
      </c>
      <c r="I5956">
        <f t="shared" si="1863"/>
        <v>358.15</v>
      </c>
      <c r="J5956">
        <f t="shared" si="1864"/>
        <v>357.5</v>
      </c>
      <c r="K5956">
        <f t="shared" si="1865"/>
        <v>1</v>
      </c>
      <c r="L5956" t="str">
        <f>IF(
    AND(
        K5956=1,
        COUNTIFS($A$2:A5956,A5956,$K$2:K5956,1)=1
    ),
    "ENTRY",
    ""
)</f>
        <v>ENTRY</v>
      </c>
      <c r="M5956" t="str">
        <f t="shared" si="1866"/>
        <v>SHORT</v>
      </c>
      <c r="N5956">
        <f t="shared" si="1867"/>
        <v>357.5</v>
      </c>
      <c r="O5956">
        <f t="shared" si="1868"/>
        <v>358.15</v>
      </c>
      <c r="P5956">
        <f t="shared" si="1869"/>
        <v>0.64999999999997726</v>
      </c>
      <c r="Q5956">
        <f t="shared" si="1870"/>
        <v>769</v>
      </c>
      <c r="R5956">
        <f t="shared" si="1871"/>
        <v>499.84999999998251</v>
      </c>
      <c r="S5956">
        <f t="shared" ref="S5956:S6019" si="1879">IF(M5956="","",IF(M5956="LONG",N5956+(1.5*P5956),N5956-(1.5*P5956)))</f>
        <v>356.52500000000003</v>
      </c>
      <c r="U5956">
        <f t="shared" si="1872"/>
        <v>355.55000000000007</v>
      </c>
      <c r="V5956" t="str">
        <f t="shared" si="1873"/>
        <v>YES</v>
      </c>
      <c r="W5956" t="str">
        <f t="shared" si="1874"/>
        <v>YES</v>
      </c>
      <c r="X5956">
        <f t="shared" si="1875"/>
        <v>4.4615384615385825</v>
      </c>
      <c r="Y5956" t="str">
        <f t="shared" si="1876"/>
        <v>YES</v>
      </c>
      <c r="Z5956" cm="1">
        <f t="array" ref="Z5956">LOOKUP(
    2,
    1/($A:$A=$A5956),
    $C:$C
)</f>
        <v>356.35</v>
      </c>
      <c r="AA5956">
        <f t="shared" si="1877"/>
        <v>358.15</v>
      </c>
      <c r="AB5956">
        <f t="shared" si="1878"/>
        <v>-500</v>
      </c>
    </row>
    <row r="5957" spans="1:28" x14ac:dyDescent="0.3">
      <c r="A5957" s="2">
        <v>45995</v>
      </c>
      <c r="B5957" s="1">
        <v>0.4236111111111111</v>
      </c>
      <c r="C5957">
        <v>357.4</v>
      </c>
      <c r="D5957">
        <v>357.1</v>
      </c>
      <c r="E5957">
        <v>80484</v>
      </c>
      <c r="F5957" t="b">
        <f t="shared" si="1860"/>
        <v>0</v>
      </c>
      <c r="G5957" t="str">
        <f t="shared" si="1861"/>
        <v/>
      </c>
      <c r="H5957" t="str">
        <f t="shared" si="1862"/>
        <v/>
      </c>
      <c r="I5957">
        <f t="shared" si="1863"/>
        <v>358.15</v>
      </c>
      <c r="J5957">
        <f t="shared" si="1864"/>
        <v>357.5</v>
      </c>
      <c r="K5957">
        <f t="shared" si="1865"/>
        <v>1</v>
      </c>
      <c r="L5957" t="str">
        <f>IF(
    AND(
        K5957=1,
        COUNTIFS($A$2:A5957,A5957,$K$2:K5957,1)=1
    ),
    "ENTRY",
    ""
)</f>
        <v/>
      </c>
      <c r="M5957" t="str">
        <f t="shared" si="1866"/>
        <v/>
      </c>
      <c r="N5957" t="str">
        <f t="shared" si="1867"/>
        <v/>
      </c>
      <c r="O5957" t="str">
        <f t="shared" si="1868"/>
        <v/>
      </c>
      <c r="P5957" t="str">
        <f t="shared" si="1869"/>
        <v/>
      </c>
      <c r="Q5957" t="str">
        <f t="shared" si="1870"/>
        <v/>
      </c>
      <c r="R5957" t="str">
        <f t="shared" si="1871"/>
        <v/>
      </c>
      <c r="S5957" t="str">
        <f t="shared" si="1879"/>
        <v/>
      </c>
      <c r="U5957" t="str">
        <f t="shared" si="1872"/>
        <v/>
      </c>
      <c r="V5957" t="str">
        <f t="shared" si="1873"/>
        <v/>
      </c>
      <c r="W5957" t="str">
        <f t="shared" si="1874"/>
        <v/>
      </c>
      <c r="X5957" t="str">
        <f t="shared" si="1875"/>
        <v/>
      </c>
      <c r="Y5957" t="str">
        <f t="shared" si="1876"/>
        <v/>
      </c>
      <c r="Z5957" cm="1">
        <f t="array" ref="Z5957">LOOKUP(
    2,
    1/($A:$A=$A5957),
    $C:$C
)</f>
        <v>356.35</v>
      </c>
      <c r="AA5957" t="str">
        <f t="shared" si="1877"/>
        <v/>
      </c>
      <c r="AB5957" t="str">
        <f t="shared" si="1878"/>
        <v/>
      </c>
    </row>
    <row r="5958" spans="1:28" x14ac:dyDescent="0.3">
      <c r="A5958" s="2">
        <v>45995</v>
      </c>
      <c r="B5958" s="1">
        <v>0.42708333333333331</v>
      </c>
      <c r="C5958">
        <v>357.6</v>
      </c>
      <c r="D5958">
        <v>357.15</v>
      </c>
      <c r="E5958">
        <v>86107</v>
      </c>
      <c r="F5958" t="b">
        <f t="shared" si="1860"/>
        <v>0</v>
      </c>
      <c r="G5958" t="str">
        <f t="shared" si="1861"/>
        <v/>
      </c>
      <c r="H5958" t="str">
        <f t="shared" si="1862"/>
        <v/>
      </c>
      <c r="I5958">
        <f t="shared" si="1863"/>
        <v>358.15</v>
      </c>
      <c r="J5958">
        <f t="shared" si="1864"/>
        <v>357.5</v>
      </c>
      <c r="K5958">
        <f t="shared" si="1865"/>
        <v>1</v>
      </c>
      <c r="L5958" t="str">
        <f>IF(
    AND(
        K5958=1,
        COUNTIFS($A$2:A5958,A5958,$K$2:K5958,1)=1
    ),
    "ENTRY",
    ""
)</f>
        <v/>
      </c>
      <c r="M5958" t="str">
        <f t="shared" si="1866"/>
        <v/>
      </c>
      <c r="N5958" t="str">
        <f t="shared" si="1867"/>
        <v/>
      </c>
      <c r="O5958" t="str">
        <f t="shared" si="1868"/>
        <v/>
      </c>
      <c r="P5958" t="str">
        <f t="shared" si="1869"/>
        <v/>
      </c>
      <c r="Q5958" t="str">
        <f t="shared" si="1870"/>
        <v/>
      </c>
      <c r="R5958" t="str">
        <f t="shared" si="1871"/>
        <v/>
      </c>
      <c r="S5958" t="str">
        <f t="shared" si="1879"/>
        <v/>
      </c>
      <c r="U5958" t="str">
        <f t="shared" si="1872"/>
        <v/>
      </c>
      <c r="V5958" t="str">
        <f t="shared" si="1873"/>
        <v/>
      </c>
      <c r="W5958" t="str">
        <f t="shared" si="1874"/>
        <v/>
      </c>
      <c r="X5958" t="str">
        <f t="shared" si="1875"/>
        <v/>
      </c>
      <c r="Y5958" t="str">
        <f t="shared" si="1876"/>
        <v/>
      </c>
      <c r="Z5958" cm="1">
        <f t="array" ref="Z5958">LOOKUP(
    2,
    1/($A:$A=$A5958),
    $C:$C
)</f>
        <v>356.35</v>
      </c>
      <c r="AA5958" t="str">
        <f t="shared" si="1877"/>
        <v/>
      </c>
      <c r="AB5958" t="str">
        <f t="shared" si="1878"/>
        <v/>
      </c>
    </row>
    <row r="5959" spans="1:28" x14ac:dyDescent="0.3">
      <c r="A5959" s="2">
        <v>45995</v>
      </c>
      <c r="B5959" s="1">
        <v>0.43055555555555558</v>
      </c>
      <c r="C5959">
        <v>358.9</v>
      </c>
      <c r="D5959">
        <v>357.45</v>
      </c>
      <c r="E5959">
        <v>136015</v>
      </c>
      <c r="F5959" t="b">
        <f t="shared" si="1860"/>
        <v>0</v>
      </c>
      <c r="G5959" t="str">
        <f t="shared" si="1861"/>
        <v/>
      </c>
      <c r="H5959" t="str">
        <f t="shared" si="1862"/>
        <v/>
      </c>
      <c r="I5959">
        <f t="shared" si="1863"/>
        <v>358.15</v>
      </c>
      <c r="J5959">
        <f t="shared" si="1864"/>
        <v>357.5</v>
      </c>
      <c r="K5959">
        <f t="shared" si="1865"/>
        <v>1</v>
      </c>
      <c r="L5959" t="str">
        <f>IF(
    AND(
        K5959=1,
        COUNTIFS($A$2:A5959,A5959,$K$2:K5959,1)=1
    ),
    "ENTRY",
    ""
)</f>
        <v/>
      </c>
      <c r="M5959" t="str">
        <f t="shared" si="1866"/>
        <v/>
      </c>
      <c r="N5959" t="str">
        <f t="shared" si="1867"/>
        <v/>
      </c>
      <c r="O5959" t="str">
        <f t="shared" si="1868"/>
        <v/>
      </c>
      <c r="P5959" t="str">
        <f t="shared" si="1869"/>
        <v/>
      </c>
      <c r="Q5959" t="str">
        <f t="shared" si="1870"/>
        <v/>
      </c>
      <c r="R5959" t="str">
        <f t="shared" si="1871"/>
        <v/>
      </c>
      <c r="S5959" t="str">
        <f t="shared" si="1879"/>
        <v/>
      </c>
      <c r="U5959" t="str">
        <f t="shared" si="1872"/>
        <v/>
      </c>
      <c r="V5959" t="str">
        <f t="shared" si="1873"/>
        <v/>
      </c>
      <c r="W5959" t="str">
        <f t="shared" si="1874"/>
        <v/>
      </c>
      <c r="X5959" t="str">
        <f t="shared" si="1875"/>
        <v/>
      </c>
      <c r="Y5959" t="str">
        <f t="shared" si="1876"/>
        <v/>
      </c>
      <c r="Z5959" cm="1">
        <f t="array" ref="Z5959">LOOKUP(
    2,
    1/($A:$A=$A5959),
    $C:$C
)</f>
        <v>356.35</v>
      </c>
      <c r="AA5959" t="str">
        <f t="shared" si="1877"/>
        <v/>
      </c>
      <c r="AB5959" t="str">
        <f t="shared" si="1878"/>
        <v/>
      </c>
    </row>
    <row r="5960" spans="1:28" x14ac:dyDescent="0.3">
      <c r="A5960" s="2">
        <v>45995</v>
      </c>
      <c r="B5960" s="1">
        <v>0.43402777777777779</v>
      </c>
      <c r="C5960">
        <v>358.65</v>
      </c>
      <c r="D5960">
        <v>358.1</v>
      </c>
      <c r="E5960">
        <v>74426</v>
      </c>
      <c r="F5960" t="b">
        <f t="shared" si="1860"/>
        <v>0</v>
      </c>
      <c r="G5960" t="str">
        <f t="shared" si="1861"/>
        <v/>
      </c>
      <c r="H5960" t="str">
        <f t="shared" si="1862"/>
        <v/>
      </c>
      <c r="I5960">
        <f t="shared" si="1863"/>
        <v>358.15</v>
      </c>
      <c r="J5960">
        <f t="shared" si="1864"/>
        <v>357.5</v>
      </c>
      <c r="K5960">
        <f t="shared" si="1865"/>
        <v>1</v>
      </c>
      <c r="L5960" t="str">
        <f>IF(
    AND(
        K5960=1,
        COUNTIFS($A$2:A5960,A5960,$K$2:K5960,1)=1
    ),
    "ENTRY",
    ""
)</f>
        <v/>
      </c>
      <c r="M5960" t="str">
        <f t="shared" si="1866"/>
        <v/>
      </c>
      <c r="N5960" t="str">
        <f t="shared" si="1867"/>
        <v/>
      </c>
      <c r="O5960" t="str">
        <f t="shared" si="1868"/>
        <v/>
      </c>
      <c r="P5960" t="str">
        <f t="shared" si="1869"/>
        <v/>
      </c>
      <c r="Q5960" t="str">
        <f t="shared" si="1870"/>
        <v/>
      </c>
      <c r="R5960" t="str">
        <f t="shared" si="1871"/>
        <v/>
      </c>
      <c r="S5960" t="str">
        <f t="shared" si="1879"/>
        <v/>
      </c>
      <c r="U5960" t="str">
        <f t="shared" si="1872"/>
        <v/>
      </c>
      <c r="V5960" t="str">
        <f t="shared" si="1873"/>
        <v/>
      </c>
      <c r="W5960" t="str">
        <f t="shared" si="1874"/>
        <v/>
      </c>
      <c r="X5960" t="str">
        <f t="shared" si="1875"/>
        <v/>
      </c>
      <c r="Y5960" t="str">
        <f t="shared" si="1876"/>
        <v/>
      </c>
      <c r="Z5960" cm="1">
        <f t="array" ref="Z5960">LOOKUP(
    2,
    1/($A:$A=$A5960),
    $C:$C
)</f>
        <v>356.35</v>
      </c>
      <c r="AA5960" t="str">
        <f t="shared" si="1877"/>
        <v/>
      </c>
      <c r="AB5960" t="str">
        <f t="shared" si="1878"/>
        <v/>
      </c>
    </row>
    <row r="5961" spans="1:28" x14ac:dyDescent="0.3">
      <c r="A5961" s="2">
        <v>45995</v>
      </c>
      <c r="B5961" s="1">
        <v>0.4375</v>
      </c>
      <c r="C5961">
        <v>358.75</v>
      </c>
      <c r="D5961">
        <v>358.5</v>
      </c>
      <c r="E5961">
        <v>66137</v>
      </c>
      <c r="F5961" t="b">
        <f t="shared" si="1860"/>
        <v>0</v>
      </c>
      <c r="G5961" t="str">
        <f t="shared" si="1861"/>
        <v/>
      </c>
      <c r="H5961" t="str">
        <f t="shared" si="1862"/>
        <v/>
      </c>
      <c r="I5961">
        <f t="shared" si="1863"/>
        <v>358.15</v>
      </c>
      <c r="J5961">
        <f t="shared" si="1864"/>
        <v>357.5</v>
      </c>
      <c r="K5961">
        <f t="shared" si="1865"/>
        <v>1</v>
      </c>
      <c r="L5961" t="str">
        <f>IF(
    AND(
        K5961=1,
        COUNTIFS($A$2:A5961,A5961,$K$2:K5961,1)=1
    ),
    "ENTRY",
    ""
)</f>
        <v/>
      </c>
      <c r="M5961" t="str">
        <f t="shared" si="1866"/>
        <v/>
      </c>
      <c r="N5961" t="str">
        <f t="shared" si="1867"/>
        <v/>
      </c>
      <c r="O5961" t="str">
        <f t="shared" si="1868"/>
        <v/>
      </c>
      <c r="P5961" t="str">
        <f t="shared" si="1869"/>
        <v/>
      </c>
      <c r="Q5961" t="str">
        <f t="shared" si="1870"/>
        <v/>
      </c>
      <c r="R5961" t="str">
        <f t="shared" si="1871"/>
        <v/>
      </c>
      <c r="S5961" t="str">
        <f t="shared" si="1879"/>
        <v/>
      </c>
      <c r="U5961" t="str">
        <f t="shared" si="1872"/>
        <v/>
      </c>
      <c r="V5961" t="str">
        <f t="shared" si="1873"/>
        <v/>
      </c>
      <c r="W5961" t="str">
        <f t="shared" si="1874"/>
        <v/>
      </c>
      <c r="X5961" t="str">
        <f t="shared" si="1875"/>
        <v/>
      </c>
      <c r="Y5961" t="str">
        <f t="shared" si="1876"/>
        <v/>
      </c>
      <c r="Z5961" cm="1">
        <f t="array" ref="Z5961">LOOKUP(
    2,
    1/($A:$A=$A5961),
    $C:$C
)</f>
        <v>356.35</v>
      </c>
      <c r="AA5961" t="str">
        <f t="shared" si="1877"/>
        <v/>
      </c>
      <c r="AB5961" t="str">
        <f t="shared" si="1878"/>
        <v/>
      </c>
    </row>
    <row r="5962" spans="1:28" x14ac:dyDescent="0.3">
      <c r="A5962" s="2">
        <v>45995</v>
      </c>
      <c r="B5962" s="1">
        <v>0.44097222222222221</v>
      </c>
      <c r="C5962">
        <v>358.85</v>
      </c>
      <c r="D5962">
        <v>358.5</v>
      </c>
      <c r="E5962">
        <v>78445</v>
      </c>
      <c r="F5962" t="b">
        <f t="shared" si="1860"/>
        <v>0</v>
      </c>
      <c r="G5962" t="str">
        <f t="shared" si="1861"/>
        <v/>
      </c>
      <c r="H5962" t="str">
        <f t="shared" si="1862"/>
        <v/>
      </c>
      <c r="I5962">
        <f t="shared" si="1863"/>
        <v>358.15</v>
      </c>
      <c r="J5962">
        <f t="shared" si="1864"/>
        <v>357.5</v>
      </c>
      <c r="K5962">
        <f t="shared" si="1865"/>
        <v>1</v>
      </c>
      <c r="L5962" t="str">
        <f>IF(
    AND(
        K5962=1,
        COUNTIFS($A$2:A5962,A5962,$K$2:K5962,1)=1
    ),
    "ENTRY",
    ""
)</f>
        <v/>
      </c>
      <c r="M5962" t="str">
        <f t="shared" si="1866"/>
        <v/>
      </c>
      <c r="N5962" t="str">
        <f t="shared" si="1867"/>
        <v/>
      </c>
      <c r="O5962" t="str">
        <f t="shared" si="1868"/>
        <v/>
      </c>
      <c r="P5962" t="str">
        <f t="shared" si="1869"/>
        <v/>
      </c>
      <c r="Q5962" t="str">
        <f t="shared" si="1870"/>
        <v/>
      </c>
      <c r="R5962" t="str">
        <f t="shared" si="1871"/>
        <v/>
      </c>
      <c r="S5962" t="str">
        <f t="shared" si="1879"/>
        <v/>
      </c>
      <c r="U5962" t="str">
        <f t="shared" si="1872"/>
        <v/>
      </c>
      <c r="V5962" t="str">
        <f t="shared" si="1873"/>
        <v/>
      </c>
      <c r="W5962" t="str">
        <f t="shared" si="1874"/>
        <v/>
      </c>
      <c r="X5962" t="str">
        <f t="shared" si="1875"/>
        <v/>
      </c>
      <c r="Y5962" t="str">
        <f t="shared" si="1876"/>
        <v/>
      </c>
      <c r="Z5962" cm="1">
        <f t="array" ref="Z5962">LOOKUP(
    2,
    1/($A:$A=$A5962),
    $C:$C
)</f>
        <v>356.35</v>
      </c>
      <c r="AA5962" t="str">
        <f t="shared" si="1877"/>
        <v/>
      </c>
      <c r="AB5962" t="str">
        <f t="shared" si="1878"/>
        <v/>
      </c>
    </row>
    <row r="5963" spans="1:28" x14ac:dyDescent="0.3">
      <c r="A5963" s="2">
        <v>45995</v>
      </c>
      <c r="B5963" s="1">
        <v>0.44444444444444442</v>
      </c>
      <c r="C5963">
        <v>358.7</v>
      </c>
      <c r="D5963">
        <v>358.1</v>
      </c>
      <c r="E5963">
        <v>67441</v>
      </c>
      <c r="F5963" t="b">
        <f t="shared" si="1860"/>
        <v>0</v>
      </c>
      <c r="G5963" t="str">
        <f t="shared" si="1861"/>
        <v/>
      </c>
      <c r="H5963" t="str">
        <f t="shared" si="1862"/>
        <v/>
      </c>
      <c r="I5963">
        <f t="shared" si="1863"/>
        <v>358.15</v>
      </c>
      <c r="J5963">
        <f t="shared" si="1864"/>
        <v>357.5</v>
      </c>
      <c r="K5963">
        <f t="shared" si="1865"/>
        <v>1</v>
      </c>
      <c r="L5963" t="str">
        <f>IF(
    AND(
        K5963=1,
        COUNTIFS($A$2:A5963,A5963,$K$2:K5963,1)=1
    ),
    "ENTRY",
    ""
)</f>
        <v/>
      </c>
      <c r="M5963" t="str">
        <f t="shared" si="1866"/>
        <v/>
      </c>
      <c r="N5963" t="str">
        <f t="shared" si="1867"/>
        <v/>
      </c>
      <c r="O5963" t="str">
        <f t="shared" si="1868"/>
        <v/>
      </c>
      <c r="P5963" t="str">
        <f t="shared" si="1869"/>
        <v/>
      </c>
      <c r="Q5963" t="str">
        <f t="shared" si="1870"/>
        <v/>
      </c>
      <c r="R5963" t="str">
        <f t="shared" si="1871"/>
        <v/>
      </c>
      <c r="S5963" t="str">
        <f t="shared" si="1879"/>
        <v/>
      </c>
      <c r="U5963" t="str">
        <f t="shared" si="1872"/>
        <v/>
      </c>
      <c r="V5963" t="str">
        <f t="shared" si="1873"/>
        <v/>
      </c>
      <c r="W5963" t="str">
        <f t="shared" si="1874"/>
        <v/>
      </c>
      <c r="X5963" t="str">
        <f t="shared" si="1875"/>
        <v/>
      </c>
      <c r="Y5963" t="str">
        <f t="shared" si="1876"/>
        <v/>
      </c>
      <c r="Z5963" cm="1">
        <f t="array" ref="Z5963">LOOKUP(
    2,
    1/($A:$A=$A5963),
    $C:$C
)</f>
        <v>356.35</v>
      </c>
      <c r="AA5963" t="str">
        <f t="shared" si="1877"/>
        <v/>
      </c>
      <c r="AB5963" t="str">
        <f t="shared" si="1878"/>
        <v/>
      </c>
    </row>
    <row r="5964" spans="1:28" x14ac:dyDescent="0.3">
      <c r="A5964" s="2">
        <v>45995</v>
      </c>
      <c r="B5964" s="1">
        <v>0.44791666666666669</v>
      </c>
      <c r="C5964">
        <v>358.65</v>
      </c>
      <c r="D5964">
        <v>357.8</v>
      </c>
      <c r="E5964">
        <v>95850</v>
      </c>
      <c r="F5964" t="b">
        <f t="shared" si="1860"/>
        <v>0</v>
      </c>
      <c r="G5964" t="str">
        <f t="shared" si="1861"/>
        <v/>
      </c>
      <c r="H5964" t="str">
        <f t="shared" si="1862"/>
        <v/>
      </c>
      <c r="I5964">
        <f t="shared" si="1863"/>
        <v>358.15</v>
      </c>
      <c r="J5964">
        <f t="shared" si="1864"/>
        <v>357.5</v>
      </c>
      <c r="K5964">
        <f t="shared" si="1865"/>
        <v>1</v>
      </c>
      <c r="L5964" t="str">
        <f>IF(
    AND(
        K5964=1,
        COUNTIFS($A$2:A5964,A5964,$K$2:K5964,1)=1
    ),
    "ENTRY",
    ""
)</f>
        <v/>
      </c>
      <c r="M5964" t="str">
        <f t="shared" si="1866"/>
        <v/>
      </c>
      <c r="N5964" t="str">
        <f t="shared" si="1867"/>
        <v/>
      </c>
      <c r="O5964" t="str">
        <f t="shared" si="1868"/>
        <v/>
      </c>
      <c r="P5964" t="str">
        <f t="shared" si="1869"/>
        <v/>
      </c>
      <c r="Q5964" t="str">
        <f t="shared" si="1870"/>
        <v/>
      </c>
      <c r="R5964" t="str">
        <f t="shared" si="1871"/>
        <v/>
      </c>
      <c r="S5964" t="str">
        <f t="shared" si="1879"/>
        <v/>
      </c>
      <c r="U5964" t="str">
        <f t="shared" si="1872"/>
        <v/>
      </c>
      <c r="V5964" t="str">
        <f t="shared" si="1873"/>
        <v/>
      </c>
      <c r="W5964" t="str">
        <f t="shared" si="1874"/>
        <v/>
      </c>
      <c r="X5964" t="str">
        <f t="shared" si="1875"/>
        <v/>
      </c>
      <c r="Y5964" t="str">
        <f t="shared" si="1876"/>
        <v/>
      </c>
      <c r="Z5964" cm="1">
        <f t="array" ref="Z5964">LOOKUP(
    2,
    1/($A:$A=$A5964),
    $C:$C
)</f>
        <v>356.35</v>
      </c>
      <c r="AA5964" t="str">
        <f t="shared" si="1877"/>
        <v/>
      </c>
      <c r="AB5964" t="str">
        <f t="shared" si="1878"/>
        <v/>
      </c>
    </row>
    <row r="5965" spans="1:28" x14ac:dyDescent="0.3">
      <c r="A5965" s="2">
        <v>45995</v>
      </c>
      <c r="B5965" s="1">
        <v>0.4513888888888889</v>
      </c>
      <c r="C5965">
        <v>357.9</v>
      </c>
      <c r="D5965">
        <v>357.25</v>
      </c>
      <c r="E5965">
        <v>66411</v>
      </c>
      <c r="F5965" t="b">
        <f t="shared" si="1860"/>
        <v>0</v>
      </c>
      <c r="G5965" t="str">
        <f t="shared" si="1861"/>
        <v/>
      </c>
      <c r="H5965" t="str">
        <f t="shared" si="1862"/>
        <v/>
      </c>
      <c r="I5965">
        <f t="shared" si="1863"/>
        <v>358.15</v>
      </c>
      <c r="J5965">
        <f t="shared" si="1864"/>
        <v>357.5</v>
      </c>
      <c r="K5965">
        <f t="shared" si="1865"/>
        <v>1</v>
      </c>
      <c r="L5965" t="str">
        <f>IF(
    AND(
        K5965=1,
        COUNTIFS($A$2:A5965,A5965,$K$2:K5965,1)=1
    ),
    "ENTRY",
    ""
)</f>
        <v/>
      </c>
      <c r="M5965" t="str">
        <f t="shared" si="1866"/>
        <v/>
      </c>
      <c r="N5965" t="str">
        <f t="shared" si="1867"/>
        <v/>
      </c>
      <c r="O5965" t="str">
        <f t="shared" si="1868"/>
        <v/>
      </c>
      <c r="P5965" t="str">
        <f t="shared" si="1869"/>
        <v/>
      </c>
      <c r="Q5965" t="str">
        <f t="shared" si="1870"/>
        <v/>
      </c>
      <c r="R5965" t="str">
        <f t="shared" si="1871"/>
        <v/>
      </c>
      <c r="S5965" t="str">
        <f t="shared" si="1879"/>
        <v/>
      </c>
      <c r="U5965" t="str">
        <f t="shared" si="1872"/>
        <v/>
      </c>
      <c r="V5965" t="str">
        <f t="shared" si="1873"/>
        <v/>
      </c>
      <c r="W5965" t="str">
        <f t="shared" si="1874"/>
        <v/>
      </c>
      <c r="X5965" t="str">
        <f t="shared" si="1875"/>
        <v/>
      </c>
      <c r="Y5965" t="str">
        <f t="shared" si="1876"/>
        <v/>
      </c>
      <c r="Z5965" cm="1">
        <f t="array" ref="Z5965">LOOKUP(
    2,
    1/($A:$A=$A5965),
    $C:$C
)</f>
        <v>356.35</v>
      </c>
      <c r="AA5965" t="str">
        <f t="shared" si="1877"/>
        <v/>
      </c>
      <c r="AB5965" t="str">
        <f t="shared" si="1878"/>
        <v/>
      </c>
    </row>
    <row r="5966" spans="1:28" x14ac:dyDescent="0.3">
      <c r="A5966" s="2">
        <v>45995</v>
      </c>
      <c r="B5966" s="1">
        <v>0.4548611111111111</v>
      </c>
      <c r="C5966">
        <v>357.95</v>
      </c>
      <c r="D5966">
        <v>357.25</v>
      </c>
      <c r="E5966">
        <v>60704</v>
      </c>
      <c r="F5966" t="b">
        <f t="shared" si="1860"/>
        <v>0</v>
      </c>
      <c r="G5966" t="str">
        <f t="shared" si="1861"/>
        <v/>
      </c>
      <c r="H5966" t="str">
        <f t="shared" si="1862"/>
        <v/>
      </c>
      <c r="I5966">
        <f t="shared" si="1863"/>
        <v>358.15</v>
      </c>
      <c r="J5966">
        <f t="shared" si="1864"/>
        <v>357.5</v>
      </c>
      <c r="K5966">
        <f t="shared" si="1865"/>
        <v>1</v>
      </c>
      <c r="L5966" t="str">
        <f>IF(
    AND(
        K5966=1,
        COUNTIFS($A$2:A5966,A5966,$K$2:K5966,1)=1
    ),
    "ENTRY",
    ""
)</f>
        <v/>
      </c>
      <c r="M5966" t="str">
        <f t="shared" si="1866"/>
        <v/>
      </c>
      <c r="N5966" t="str">
        <f t="shared" si="1867"/>
        <v/>
      </c>
      <c r="O5966" t="str">
        <f t="shared" si="1868"/>
        <v/>
      </c>
      <c r="P5966" t="str">
        <f t="shared" si="1869"/>
        <v/>
      </c>
      <c r="Q5966" t="str">
        <f t="shared" si="1870"/>
        <v/>
      </c>
      <c r="R5966" t="str">
        <f t="shared" si="1871"/>
        <v/>
      </c>
      <c r="S5966" t="str">
        <f t="shared" si="1879"/>
        <v/>
      </c>
      <c r="U5966" t="str">
        <f t="shared" si="1872"/>
        <v/>
      </c>
      <c r="V5966" t="str">
        <f t="shared" si="1873"/>
        <v/>
      </c>
      <c r="W5966" t="str">
        <f t="shared" si="1874"/>
        <v/>
      </c>
      <c r="X5966" t="str">
        <f t="shared" si="1875"/>
        <v/>
      </c>
      <c r="Y5966" t="str">
        <f t="shared" si="1876"/>
        <v/>
      </c>
      <c r="Z5966" cm="1">
        <f t="array" ref="Z5966">LOOKUP(
    2,
    1/($A:$A=$A5966),
    $C:$C
)</f>
        <v>356.35</v>
      </c>
      <c r="AA5966" t="str">
        <f t="shared" si="1877"/>
        <v/>
      </c>
      <c r="AB5966" t="str">
        <f t="shared" si="1878"/>
        <v/>
      </c>
    </row>
    <row r="5967" spans="1:28" x14ac:dyDescent="0.3">
      <c r="A5967" s="2">
        <v>45995</v>
      </c>
      <c r="B5967" s="1">
        <v>0.45833333333333331</v>
      </c>
      <c r="C5967">
        <v>357.9</v>
      </c>
      <c r="D5967">
        <v>357.15</v>
      </c>
      <c r="E5967">
        <v>103982</v>
      </c>
      <c r="F5967" t="b">
        <f t="shared" si="1860"/>
        <v>0</v>
      </c>
      <c r="G5967" t="str">
        <f t="shared" si="1861"/>
        <v/>
      </c>
      <c r="H5967" t="str">
        <f t="shared" si="1862"/>
        <v/>
      </c>
      <c r="I5967">
        <f t="shared" si="1863"/>
        <v>358.15</v>
      </c>
      <c r="J5967">
        <f t="shared" si="1864"/>
        <v>357.5</v>
      </c>
      <c r="K5967">
        <f t="shared" si="1865"/>
        <v>1</v>
      </c>
      <c r="L5967" t="str">
        <f>IF(
    AND(
        K5967=1,
        COUNTIFS($A$2:A5967,A5967,$K$2:K5967,1)=1
    ),
    "ENTRY",
    ""
)</f>
        <v/>
      </c>
      <c r="M5967" t="str">
        <f t="shared" si="1866"/>
        <v/>
      </c>
      <c r="N5967" t="str">
        <f t="shared" si="1867"/>
        <v/>
      </c>
      <c r="O5967" t="str">
        <f t="shared" si="1868"/>
        <v/>
      </c>
      <c r="P5967" t="str">
        <f t="shared" si="1869"/>
        <v/>
      </c>
      <c r="Q5967" t="str">
        <f t="shared" si="1870"/>
        <v/>
      </c>
      <c r="R5967" t="str">
        <f t="shared" si="1871"/>
        <v/>
      </c>
      <c r="S5967" t="str">
        <f t="shared" si="1879"/>
        <v/>
      </c>
      <c r="U5967" t="str">
        <f t="shared" si="1872"/>
        <v/>
      </c>
      <c r="V5967" t="str">
        <f t="shared" si="1873"/>
        <v/>
      </c>
      <c r="W5967" t="str">
        <f t="shared" si="1874"/>
        <v/>
      </c>
      <c r="X5967" t="str">
        <f t="shared" si="1875"/>
        <v/>
      </c>
      <c r="Y5967" t="str">
        <f t="shared" si="1876"/>
        <v/>
      </c>
      <c r="Z5967" cm="1">
        <f t="array" ref="Z5967">LOOKUP(
    2,
    1/($A:$A=$A5967),
    $C:$C
)</f>
        <v>356.35</v>
      </c>
      <c r="AA5967" t="str">
        <f t="shared" si="1877"/>
        <v/>
      </c>
      <c r="AB5967" t="str">
        <f t="shared" si="1878"/>
        <v/>
      </c>
    </row>
    <row r="5968" spans="1:28" x14ac:dyDescent="0.3">
      <c r="A5968" s="2">
        <v>45995</v>
      </c>
      <c r="B5968" s="1">
        <v>0.46180555555555558</v>
      </c>
      <c r="C5968">
        <v>357.7</v>
      </c>
      <c r="D5968">
        <v>357.35</v>
      </c>
      <c r="E5968">
        <v>76387</v>
      </c>
      <c r="F5968" t="b">
        <f t="shared" si="1860"/>
        <v>0</v>
      </c>
      <c r="G5968" t="str">
        <f t="shared" si="1861"/>
        <v/>
      </c>
      <c r="H5968" t="str">
        <f t="shared" si="1862"/>
        <v/>
      </c>
      <c r="I5968">
        <f t="shared" si="1863"/>
        <v>358.15</v>
      </c>
      <c r="J5968">
        <f t="shared" si="1864"/>
        <v>357.5</v>
      </c>
      <c r="K5968">
        <f t="shared" si="1865"/>
        <v>1</v>
      </c>
      <c r="L5968" t="str">
        <f>IF(
    AND(
        K5968=1,
        COUNTIFS($A$2:A5968,A5968,$K$2:K5968,1)=1
    ),
    "ENTRY",
    ""
)</f>
        <v/>
      </c>
      <c r="M5968" t="str">
        <f t="shared" si="1866"/>
        <v/>
      </c>
      <c r="N5968" t="str">
        <f t="shared" si="1867"/>
        <v/>
      </c>
      <c r="O5968" t="str">
        <f t="shared" si="1868"/>
        <v/>
      </c>
      <c r="P5968" t="str">
        <f t="shared" si="1869"/>
        <v/>
      </c>
      <c r="Q5968" t="str">
        <f t="shared" si="1870"/>
        <v/>
      </c>
      <c r="R5968" t="str">
        <f t="shared" si="1871"/>
        <v/>
      </c>
      <c r="S5968" t="str">
        <f t="shared" si="1879"/>
        <v/>
      </c>
      <c r="U5968" t="str">
        <f t="shared" si="1872"/>
        <v/>
      </c>
      <c r="V5968" t="str">
        <f t="shared" si="1873"/>
        <v/>
      </c>
      <c r="W5968" t="str">
        <f t="shared" si="1874"/>
        <v/>
      </c>
      <c r="X5968" t="str">
        <f t="shared" si="1875"/>
        <v/>
      </c>
      <c r="Y5968" t="str">
        <f t="shared" si="1876"/>
        <v/>
      </c>
      <c r="Z5968" cm="1">
        <f t="array" ref="Z5968">LOOKUP(
    2,
    1/($A:$A=$A5968),
    $C:$C
)</f>
        <v>356.35</v>
      </c>
      <c r="AA5968" t="str">
        <f t="shared" si="1877"/>
        <v/>
      </c>
      <c r="AB5968" t="str">
        <f t="shared" si="1878"/>
        <v/>
      </c>
    </row>
    <row r="5969" spans="1:28" x14ac:dyDescent="0.3">
      <c r="A5969" s="2">
        <v>45995</v>
      </c>
      <c r="B5969" s="1">
        <v>0.46527777777777779</v>
      </c>
      <c r="C5969">
        <v>357.4</v>
      </c>
      <c r="D5969">
        <v>356.8</v>
      </c>
      <c r="E5969">
        <v>153671</v>
      </c>
      <c r="F5969" t="b">
        <f t="shared" si="1860"/>
        <v>0</v>
      </c>
      <c r="G5969" t="str">
        <f t="shared" si="1861"/>
        <v/>
      </c>
      <c r="H5969" t="str">
        <f t="shared" si="1862"/>
        <v/>
      </c>
      <c r="I5969">
        <f t="shared" si="1863"/>
        <v>358.15</v>
      </c>
      <c r="J5969">
        <f t="shared" si="1864"/>
        <v>357.5</v>
      </c>
      <c r="K5969">
        <f t="shared" si="1865"/>
        <v>1</v>
      </c>
      <c r="L5969" t="str">
        <f>IF(
    AND(
        K5969=1,
        COUNTIFS($A$2:A5969,A5969,$K$2:K5969,1)=1
    ),
    "ENTRY",
    ""
)</f>
        <v/>
      </c>
      <c r="M5969" t="str">
        <f t="shared" si="1866"/>
        <v/>
      </c>
      <c r="N5969" t="str">
        <f t="shared" si="1867"/>
        <v/>
      </c>
      <c r="O5969" t="str">
        <f t="shared" si="1868"/>
        <v/>
      </c>
      <c r="P5969" t="str">
        <f t="shared" si="1869"/>
        <v/>
      </c>
      <c r="Q5969" t="str">
        <f t="shared" si="1870"/>
        <v/>
      </c>
      <c r="R5969" t="str">
        <f t="shared" si="1871"/>
        <v/>
      </c>
      <c r="S5969" t="str">
        <f t="shared" si="1879"/>
        <v/>
      </c>
      <c r="U5969" t="str">
        <f t="shared" si="1872"/>
        <v/>
      </c>
      <c r="V5969" t="str">
        <f t="shared" si="1873"/>
        <v/>
      </c>
      <c r="W5969" t="str">
        <f t="shared" si="1874"/>
        <v/>
      </c>
      <c r="X5969" t="str">
        <f t="shared" si="1875"/>
        <v/>
      </c>
      <c r="Y5969" t="str">
        <f t="shared" si="1876"/>
        <v/>
      </c>
      <c r="Z5969" cm="1">
        <f t="array" ref="Z5969">LOOKUP(
    2,
    1/($A:$A=$A5969),
    $C:$C
)</f>
        <v>356.35</v>
      </c>
      <c r="AA5969" t="str">
        <f t="shared" si="1877"/>
        <v/>
      </c>
      <c r="AB5969" t="str">
        <f t="shared" si="1878"/>
        <v/>
      </c>
    </row>
    <row r="5970" spans="1:28" x14ac:dyDescent="0.3">
      <c r="A5970" s="2">
        <v>45995</v>
      </c>
      <c r="B5970" s="1">
        <v>0.46875</v>
      </c>
      <c r="C5970">
        <v>357.2</v>
      </c>
      <c r="D5970">
        <v>356.75</v>
      </c>
      <c r="E5970">
        <v>69461</v>
      </c>
      <c r="F5970" t="b">
        <f t="shared" si="1860"/>
        <v>0</v>
      </c>
      <c r="G5970" t="str">
        <f t="shared" si="1861"/>
        <v/>
      </c>
      <c r="H5970" t="str">
        <f t="shared" si="1862"/>
        <v/>
      </c>
      <c r="I5970">
        <f t="shared" si="1863"/>
        <v>358.15</v>
      </c>
      <c r="J5970">
        <f t="shared" si="1864"/>
        <v>357.5</v>
      </c>
      <c r="K5970">
        <f t="shared" si="1865"/>
        <v>1</v>
      </c>
      <c r="L5970" t="str">
        <f>IF(
    AND(
        K5970=1,
        COUNTIFS($A$2:A5970,A5970,$K$2:K5970,1)=1
    ),
    "ENTRY",
    ""
)</f>
        <v/>
      </c>
      <c r="M5970" t="str">
        <f t="shared" si="1866"/>
        <v/>
      </c>
      <c r="N5970" t="str">
        <f t="shared" si="1867"/>
        <v/>
      </c>
      <c r="O5970" t="str">
        <f t="shared" si="1868"/>
        <v/>
      </c>
      <c r="P5970" t="str">
        <f t="shared" si="1869"/>
        <v/>
      </c>
      <c r="Q5970" t="str">
        <f t="shared" si="1870"/>
        <v/>
      </c>
      <c r="R5970" t="str">
        <f t="shared" si="1871"/>
        <v/>
      </c>
      <c r="S5970" t="str">
        <f t="shared" si="1879"/>
        <v/>
      </c>
      <c r="U5970" t="str">
        <f t="shared" si="1872"/>
        <v/>
      </c>
      <c r="V5970" t="str">
        <f t="shared" si="1873"/>
        <v/>
      </c>
      <c r="W5970" t="str">
        <f t="shared" si="1874"/>
        <v/>
      </c>
      <c r="X5970" t="str">
        <f t="shared" si="1875"/>
        <v/>
      </c>
      <c r="Y5970" t="str">
        <f t="shared" si="1876"/>
        <v/>
      </c>
      <c r="Z5970" cm="1">
        <f t="array" ref="Z5970">LOOKUP(
    2,
    1/($A:$A=$A5970),
    $C:$C
)</f>
        <v>356.35</v>
      </c>
      <c r="AA5970" t="str">
        <f t="shared" si="1877"/>
        <v/>
      </c>
      <c r="AB5970" t="str">
        <f t="shared" si="1878"/>
        <v/>
      </c>
    </row>
    <row r="5971" spans="1:28" x14ac:dyDescent="0.3">
      <c r="A5971" s="2">
        <v>45995</v>
      </c>
      <c r="B5971" s="1">
        <v>0.47222222222222221</v>
      </c>
      <c r="C5971">
        <v>356.95</v>
      </c>
      <c r="D5971">
        <v>356.5</v>
      </c>
      <c r="E5971">
        <v>78472</v>
      </c>
      <c r="F5971" t="b">
        <f t="shared" si="1860"/>
        <v>0</v>
      </c>
      <c r="G5971" t="str">
        <f t="shared" si="1861"/>
        <v/>
      </c>
      <c r="H5971" t="str">
        <f t="shared" si="1862"/>
        <v/>
      </c>
      <c r="I5971">
        <f t="shared" si="1863"/>
        <v>358.15</v>
      </c>
      <c r="J5971">
        <f t="shared" si="1864"/>
        <v>357.5</v>
      </c>
      <c r="K5971">
        <f t="shared" si="1865"/>
        <v>1</v>
      </c>
      <c r="L5971" t="str">
        <f>IF(
    AND(
        K5971=1,
        COUNTIFS($A$2:A5971,A5971,$K$2:K5971,1)=1
    ),
    "ENTRY",
    ""
)</f>
        <v/>
      </c>
      <c r="M5971" t="str">
        <f t="shared" si="1866"/>
        <v/>
      </c>
      <c r="N5971" t="str">
        <f t="shared" si="1867"/>
        <v/>
      </c>
      <c r="O5971" t="str">
        <f t="shared" si="1868"/>
        <v/>
      </c>
      <c r="P5971" t="str">
        <f t="shared" si="1869"/>
        <v/>
      </c>
      <c r="Q5971" t="str">
        <f t="shared" si="1870"/>
        <v/>
      </c>
      <c r="R5971" t="str">
        <f t="shared" si="1871"/>
        <v/>
      </c>
      <c r="S5971" t="str">
        <f t="shared" si="1879"/>
        <v/>
      </c>
      <c r="U5971" t="str">
        <f t="shared" si="1872"/>
        <v/>
      </c>
      <c r="V5971" t="str">
        <f t="shared" si="1873"/>
        <v/>
      </c>
      <c r="W5971" t="str">
        <f t="shared" si="1874"/>
        <v/>
      </c>
      <c r="X5971" t="str">
        <f t="shared" si="1875"/>
        <v/>
      </c>
      <c r="Y5971" t="str">
        <f t="shared" si="1876"/>
        <v/>
      </c>
      <c r="Z5971" cm="1">
        <f t="array" ref="Z5971">LOOKUP(
    2,
    1/($A:$A=$A5971),
    $C:$C
)</f>
        <v>356.35</v>
      </c>
      <c r="AA5971" t="str">
        <f t="shared" si="1877"/>
        <v/>
      </c>
      <c r="AB5971" t="str">
        <f t="shared" si="1878"/>
        <v/>
      </c>
    </row>
    <row r="5972" spans="1:28" x14ac:dyDescent="0.3">
      <c r="A5972" s="2">
        <v>45995</v>
      </c>
      <c r="B5972" s="1">
        <v>0.47569444444444442</v>
      </c>
      <c r="C5972">
        <v>356.8</v>
      </c>
      <c r="D5972">
        <v>356.5</v>
      </c>
      <c r="E5972">
        <v>70476</v>
      </c>
      <c r="F5972" t="b">
        <f t="shared" si="1860"/>
        <v>0</v>
      </c>
      <c r="G5972" t="str">
        <f t="shared" si="1861"/>
        <v/>
      </c>
      <c r="H5972" t="str">
        <f t="shared" si="1862"/>
        <v/>
      </c>
      <c r="I5972">
        <f t="shared" si="1863"/>
        <v>358.15</v>
      </c>
      <c r="J5972">
        <f t="shared" si="1864"/>
        <v>357.5</v>
      </c>
      <c r="K5972">
        <f t="shared" si="1865"/>
        <v>1</v>
      </c>
      <c r="L5972" t="str">
        <f>IF(
    AND(
        K5972=1,
        COUNTIFS($A$2:A5972,A5972,$K$2:K5972,1)=1
    ),
    "ENTRY",
    ""
)</f>
        <v/>
      </c>
      <c r="M5972" t="str">
        <f t="shared" si="1866"/>
        <v/>
      </c>
      <c r="N5972" t="str">
        <f t="shared" si="1867"/>
        <v/>
      </c>
      <c r="O5972" t="str">
        <f t="shared" si="1868"/>
        <v/>
      </c>
      <c r="P5972" t="str">
        <f t="shared" si="1869"/>
        <v/>
      </c>
      <c r="Q5972" t="str">
        <f t="shared" si="1870"/>
        <v/>
      </c>
      <c r="R5972" t="str">
        <f t="shared" si="1871"/>
        <v/>
      </c>
      <c r="S5972" t="str">
        <f t="shared" si="1879"/>
        <v/>
      </c>
      <c r="U5972" t="str">
        <f t="shared" si="1872"/>
        <v/>
      </c>
      <c r="V5972" t="str">
        <f t="shared" si="1873"/>
        <v/>
      </c>
      <c r="W5972" t="str">
        <f t="shared" si="1874"/>
        <v/>
      </c>
      <c r="X5972" t="str">
        <f t="shared" si="1875"/>
        <v/>
      </c>
      <c r="Y5972" t="str">
        <f t="shared" si="1876"/>
        <v/>
      </c>
      <c r="Z5972" cm="1">
        <f t="array" ref="Z5972">LOOKUP(
    2,
    1/($A:$A=$A5972),
    $C:$C
)</f>
        <v>356.35</v>
      </c>
      <c r="AA5972" t="str">
        <f t="shared" si="1877"/>
        <v/>
      </c>
      <c r="AB5972" t="str">
        <f t="shared" si="1878"/>
        <v/>
      </c>
    </row>
    <row r="5973" spans="1:28" x14ac:dyDescent="0.3">
      <c r="A5973" s="2">
        <v>45995</v>
      </c>
      <c r="B5973" s="1">
        <v>0.47916666666666669</v>
      </c>
      <c r="C5973">
        <v>357</v>
      </c>
      <c r="D5973">
        <v>356.45</v>
      </c>
      <c r="E5973">
        <v>98003</v>
      </c>
      <c r="F5973" t="b">
        <f t="shared" si="1860"/>
        <v>0</v>
      </c>
      <c r="G5973" t="str">
        <f t="shared" si="1861"/>
        <v/>
      </c>
      <c r="H5973" t="str">
        <f t="shared" si="1862"/>
        <v/>
      </c>
      <c r="I5973">
        <f t="shared" si="1863"/>
        <v>358.15</v>
      </c>
      <c r="J5973">
        <f t="shared" si="1864"/>
        <v>357.5</v>
      </c>
      <c r="K5973">
        <f t="shared" si="1865"/>
        <v>1</v>
      </c>
      <c r="L5973" t="str">
        <f>IF(
    AND(
        K5973=1,
        COUNTIFS($A$2:A5973,A5973,$K$2:K5973,1)=1
    ),
    "ENTRY",
    ""
)</f>
        <v/>
      </c>
      <c r="M5973" t="str">
        <f t="shared" si="1866"/>
        <v/>
      </c>
      <c r="N5973" t="str">
        <f t="shared" si="1867"/>
        <v/>
      </c>
      <c r="O5973" t="str">
        <f t="shared" si="1868"/>
        <v/>
      </c>
      <c r="P5973" t="str">
        <f t="shared" si="1869"/>
        <v/>
      </c>
      <c r="Q5973" t="str">
        <f t="shared" si="1870"/>
        <v/>
      </c>
      <c r="R5973" t="str">
        <f t="shared" si="1871"/>
        <v/>
      </c>
      <c r="S5973" t="str">
        <f t="shared" si="1879"/>
        <v/>
      </c>
      <c r="U5973" t="str">
        <f t="shared" si="1872"/>
        <v/>
      </c>
      <c r="V5973" t="str">
        <f t="shared" si="1873"/>
        <v/>
      </c>
      <c r="W5973" t="str">
        <f t="shared" si="1874"/>
        <v/>
      </c>
      <c r="X5973" t="str">
        <f t="shared" si="1875"/>
        <v/>
      </c>
      <c r="Y5973" t="str">
        <f t="shared" si="1876"/>
        <v/>
      </c>
      <c r="Z5973" cm="1">
        <f t="array" ref="Z5973">LOOKUP(
    2,
    1/($A:$A=$A5973),
    $C:$C
)</f>
        <v>356.35</v>
      </c>
      <c r="AA5973" t="str">
        <f t="shared" si="1877"/>
        <v/>
      </c>
      <c r="AB5973" t="str">
        <f t="shared" si="1878"/>
        <v/>
      </c>
    </row>
    <row r="5974" spans="1:28" x14ac:dyDescent="0.3">
      <c r="A5974" s="2">
        <v>45995</v>
      </c>
      <c r="B5974" s="1">
        <v>0.4826388888888889</v>
      </c>
      <c r="C5974">
        <v>356.7</v>
      </c>
      <c r="D5974">
        <v>356</v>
      </c>
      <c r="E5974">
        <v>90755</v>
      </c>
      <c r="F5974" t="b">
        <f t="shared" si="1860"/>
        <v>0</v>
      </c>
      <c r="G5974" t="str">
        <f t="shared" si="1861"/>
        <v/>
      </c>
      <c r="H5974" t="str">
        <f t="shared" si="1862"/>
        <v/>
      </c>
      <c r="I5974">
        <f t="shared" si="1863"/>
        <v>358.15</v>
      </c>
      <c r="J5974">
        <f t="shared" si="1864"/>
        <v>357.5</v>
      </c>
      <c r="K5974">
        <f t="shared" si="1865"/>
        <v>1</v>
      </c>
      <c r="L5974" t="str">
        <f>IF(
    AND(
        K5974=1,
        COUNTIFS($A$2:A5974,A5974,$K$2:K5974,1)=1
    ),
    "ENTRY",
    ""
)</f>
        <v/>
      </c>
      <c r="M5974" t="str">
        <f t="shared" si="1866"/>
        <v/>
      </c>
      <c r="N5974" t="str">
        <f t="shared" si="1867"/>
        <v/>
      </c>
      <c r="O5974" t="str">
        <f t="shared" si="1868"/>
        <v/>
      </c>
      <c r="P5974" t="str">
        <f t="shared" si="1869"/>
        <v/>
      </c>
      <c r="Q5974" t="str">
        <f t="shared" si="1870"/>
        <v/>
      </c>
      <c r="R5974" t="str">
        <f t="shared" si="1871"/>
        <v/>
      </c>
      <c r="S5974" t="str">
        <f t="shared" si="1879"/>
        <v/>
      </c>
      <c r="U5974" t="str">
        <f t="shared" si="1872"/>
        <v/>
      </c>
      <c r="V5974" t="str">
        <f t="shared" si="1873"/>
        <v/>
      </c>
      <c r="W5974" t="str">
        <f t="shared" si="1874"/>
        <v/>
      </c>
      <c r="X5974" t="str">
        <f t="shared" si="1875"/>
        <v/>
      </c>
      <c r="Y5974" t="str">
        <f t="shared" si="1876"/>
        <v/>
      </c>
      <c r="Z5974" cm="1">
        <f t="array" ref="Z5974">LOOKUP(
    2,
    1/($A:$A=$A5974),
    $C:$C
)</f>
        <v>356.35</v>
      </c>
      <c r="AA5974" t="str">
        <f t="shared" si="1877"/>
        <v/>
      </c>
      <c r="AB5974" t="str">
        <f t="shared" si="1878"/>
        <v/>
      </c>
    </row>
    <row r="5975" spans="1:28" x14ac:dyDescent="0.3">
      <c r="A5975" s="2">
        <v>45995</v>
      </c>
      <c r="B5975" s="1">
        <v>0.4861111111111111</v>
      </c>
      <c r="C5975">
        <v>356.15</v>
      </c>
      <c r="D5975">
        <v>355.5</v>
      </c>
      <c r="E5975">
        <v>107667</v>
      </c>
      <c r="F5975" t="b">
        <f t="shared" si="1860"/>
        <v>0</v>
      </c>
      <c r="G5975" t="str">
        <f t="shared" si="1861"/>
        <v/>
      </c>
      <c r="H5975" t="str">
        <f t="shared" si="1862"/>
        <v/>
      </c>
      <c r="I5975">
        <f t="shared" si="1863"/>
        <v>358.15</v>
      </c>
      <c r="J5975">
        <f t="shared" si="1864"/>
        <v>357.5</v>
      </c>
      <c r="K5975">
        <f t="shared" si="1865"/>
        <v>1</v>
      </c>
      <c r="L5975" t="str">
        <f>IF(
    AND(
        K5975=1,
        COUNTIFS($A$2:A5975,A5975,$K$2:K5975,1)=1
    ),
    "ENTRY",
    ""
)</f>
        <v/>
      </c>
      <c r="M5975" t="str">
        <f t="shared" si="1866"/>
        <v/>
      </c>
      <c r="N5975" t="str">
        <f t="shared" si="1867"/>
        <v/>
      </c>
      <c r="O5975" t="str">
        <f t="shared" si="1868"/>
        <v/>
      </c>
      <c r="P5975" t="str">
        <f t="shared" si="1869"/>
        <v/>
      </c>
      <c r="Q5975" t="str">
        <f t="shared" si="1870"/>
        <v/>
      </c>
      <c r="R5975" t="str">
        <f t="shared" si="1871"/>
        <v/>
      </c>
      <c r="S5975" t="str">
        <f t="shared" si="1879"/>
        <v/>
      </c>
      <c r="U5975" t="str">
        <f t="shared" si="1872"/>
        <v/>
      </c>
      <c r="V5975" t="str">
        <f t="shared" si="1873"/>
        <v/>
      </c>
      <c r="W5975" t="str">
        <f t="shared" si="1874"/>
        <v/>
      </c>
      <c r="X5975" t="str">
        <f t="shared" si="1875"/>
        <v/>
      </c>
      <c r="Y5975" t="str">
        <f t="shared" si="1876"/>
        <v/>
      </c>
      <c r="Z5975" cm="1">
        <f t="array" ref="Z5975">LOOKUP(
    2,
    1/($A:$A=$A5975),
    $C:$C
)</f>
        <v>356.35</v>
      </c>
      <c r="AA5975" t="str">
        <f t="shared" si="1877"/>
        <v/>
      </c>
      <c r="AB5975" t="str">
        <f t="shared" si="1878"/>
        <v/>
      </c>
    </row>
    <row r="5976" spans="1:28" x14ac:dyDescent="0.3">
      <c r="A5976" s="2">
        <v>45995</v>
      </c>
      <c r="B5976" s="1">
        <v>0.48958333333333331</v>
      </c>
      <c r="C5976">
        <v>355.95</v>
      </c>
      <c r="D5976">
        <v>355.55</v>
      </c>
      <c r="E5976">
        <v>101782</v>
      </c>
      <c r="F5976" t="b">
        <f t="shared" si="1860"/>
        <v>0</v>
      </c>
      <c r="G5976" t="str">
        <f t="shared" si="1861"/>
        <v/>
      </c>
      <c r="H5976" t="str">
        <f t="shared" si="1862"/>
        <v/>
      </c>
      <c r="I5976">
        <f t="shared" si="1863"/>
        <v>358.15</v>
      </c>
      <c r="J5976">
        <f t="shared" si="1864"/>
        <v>357.5</v>
      </c>
      <c r="K5976">
        <f t="shared" si="1865"/>
        <v>1</v>
      </c>
      <c r="L5976" t="str">
        <f>IF(
    AND(
        K5976=1,
        COUNTIFS($A$2:A5976,A5976,$K$2:K5976,1)=1
    ),
    "ENTRY",
    ""
)</f>
        <v/>
      </c>
      <c r="M5976" t="str">
        <f t="shared" si="1866"/>
        <v/>
      </c>
      <c r="N5976" t="str">
        <f t="shared" si="1867"/>
        <v/>
      </c>
      <c r="O5976" t="str">
        <f t="shared" si="1868"/>
        <v/>
      </c>
      <c r="P5976" t="str">
        <f t="shared" si="1869"/>
        <v/>
      </c>
      <c r="Q5976" t="str">
        <f t="shared" si="1870"/>
        <v/>
      </c>
      <c r="R5976" t="str">
        <f t="shared" si="1871"/>
        <v/>
      </c>
      <c r="S5976" t="str">
        <f t="shared" si="1879"/>
        <v/>
      </c>
      <c r="U5976" t="str">
        <f t="shared" si="1872"/>
        <v/>
      </c>
      <c r="V5976" t="str">
        <f t="shared" si="1873"/>
        <v/>
      </c>
      <c r="W5976" t="str">
        <f t="shared" si="1874"/>
        <v/>
      </c>
      <c r="X5976" t="str">
        <f t="shared" si="1875"/>
        <v/>
      </c>
      <c r="Y5976" t="str">
        <f t="shared" si="1876"/>
        <v/>
      </c>
      <c r="Z5976" cm="1">
        <f t="array" ref="Z5976">LOOKUP(
    2,
    1/($A:$A=$A5976),
    $C:$C
)</f>
        <v>356.35</v>
      </c>
      <c r="AA5976" t="str">
        <f t="shared" si="1877"/>
        <v/>
      </c>
      <c r="AB5976" t="str">
        <f t="shared" si="1878"/>
        <v/>
      </c>
    </row>
    <row r="5977" spans="1:28" x14ac:dyDescent="0.3">
      <c r="A5977" s="2">
        <v>45995</v>
      </c>
      <c r="B5977" s="1">
        <v>0.49305555555555558</v>
      </c>
      <c r="C5977">
        <v>356.05</v>
      </c>
      <c r="D5977">
        <v>355.85</v>
      </c>
      <c r="E5977">
        <v>62991</v>
      </c>
      <c r="F5977" t="b">
        <f t="shared" si="1860"/>
        <v>0</v>
      </c>
      <c r="G5977" t="str">
        <f t="shared" si="1861"/>
        <v/>
      </c>
      <c r="H5977" t="str">
        <f t="shared" si="1862"/>
        <v/>
      </c>
      <c r="I5977">
        <f t="shared" si="1863"/>
        <v>358.15</v>
      </c>
      <c r="J5977">
        <f t="shared" si="1864"/>
        <v>357.5</v>
      </c>
      <c r="K5977">
        <f t="shared" si="1865"/>
        <v>1</v>
      </c>
      <c r="L5977" t="str">
        <f>IF(
    AND(
        K5977=1,
        COUNTIFS($A$2:A5977,A5977,$K$2:K5977,1)=1
    ),
    "ENTRY",
    ""
)</f>
        <v/>
      </c>
      <c r="M5977" t="str">
        <f t="shared" si="1866"/>
        <v/>
      </c>
      <c r="N5977" t="str">
        <f t="shared" si="1867"/>
        <v/>
      </c>
      <c r="O5977" t="str">
        <f t="shared" si="1868"/>
        <v/>
      </c>
      <c r="P5977" t="str">
        <f t="shared" si="1869"/>
        <v/>
      </c>
      <c r="Q5977" t="str">
        <f t="shared" si="1870"/>
        <v/>
      </c>
      <c r="R5977" t="str">
        <f t="shared" si="1871"/>
        <v/>
      </c>
      <c r="S5977" t="str">
        <f t="shared" si="1879"/>
        <v/>
      </c>
      <c r="U5977" t="str">
        <f t="shared" si="1872"/>
        <v/>
      </c>
      <c r="V5977" t="str">
        <f t="shared" si="1873"/>
        <v/>
      </c>
      <c r="W5977" t="str">
        <f t="shared" si="1874"/>
        <v/>
      </c>
      <c r="X5977" t="str">
        <f t="shared" si="1875"/>
        <v/>
      </c>
      <c r="Y5977" t="str">
        <f t="shared" si="1876"/>
        <v/>
      </c>
      <c r="Z5977" cm="1">
        <f t="array" ref="Z5977">LOOKUP(
    2,
    1/($A:$A=$A5977),
    $C:$C
)</f>
        <v>356.35</v>
      </c>
      <c r="AA5977" t="str">
        <f t="shared" si="1877"/>
        <v/>
      </c>
      <c r="AB5977" t="str">
        <f t="shared" si="1878"/>
        <v/>
      </c>
    </row>
    <row r="5978" spans="1:28" x14ac:dyDescent="0.3">
      <c r="A5978" s="2">
        <v>45995</v>
      </c>
      <c r="B5978" s="1">
        <v>0.49652777777777779</v>
      </c>
      <c r="C5978">
        <v>356.6</v>
      </c>
      <c r="D5978">
        <v>355.85</v>
      </c>
      <c r="E5978">
        <v>71729</v>
      </c>
      <c r="F5978" t="b">
        <f t="shared" si="1860"/>
        <v>0</v>
      </c>
      <c r="G5978" t="str">
        <f t="shared" si="1861"/>
        <v/>
      </c>
      <c r="H5978" t="str">
        <f t="shared" si="1862"/>
        <v/>
      </c>
      <c r="I5978">
        <f t="shared" si="1863"/>
        <v>358.15</v>
      </c>
      <c r="J5978">
        <f t="shared" si="1864"/>
        <v>357.5</v>
      </c>
      <c r="K5978">
        <f t="shared" si="1865"/>
        <v>1</v>
      </c>
      <c r="L5978" t="str">
        <f>IF(
    AND(
        K5978=1,
        COUNTIFS($A$2:A5978,A5978,$K$2:K5978,1)=1
    ),
    "ENTRY",
    ""
)</f>
        <v/>
      </c>
      <c r="M5978" t="str">
        <f t="shared" si="1866"/>
        <v/>
      </c>
      <c r="N5978" t="str">
        <f t="shared" si="1867"/>
        <v/>
      </c>
      <c r="O5978" t="str">
        <f t="shared" si="1868"/>
        <v/>
      </c>
      <c r="P5978" t="str">
        <f t="shared" si="1869"/>
        <v/>
      </c>
      <c r="Q5978" t="str">
        <f t="shared" si="1870"/>
        <v/>
      </c>
      <c r="R5978" t="str">
        <f t="shared" si="1871"/>
        <v/>
      </c>
      <c r="S5978" t="str">
        <f t="shared" si="1879"/>
        <v/>
      </c>
      <c r="U5978" t="str">
        <f t="shared" si="1872"/>
        <v/>
      </c>
      <c r="V5978" t="str">
        <f t="shared" si="1873"/>
        <v/>
      </c>
      <c r="W5978" t="str">
        <f t="shared" si="1874"/>
        <v/>
      </c>
      <c r="X5978" t="str">
        <f t="shared" si="1875"/>
        <v/>
      </c>
      <c r="Y5978" t="str">
        <f t="shared" si="1876"/>
        <v/>
      </c>
      <c r="Z5978" cm="1">
        <f t="array" ref="Z5978">LOOKUP(
    2,
    1/($A:$A=$A5978),
    $C:$C
)</f>
        <v>356.35</v>
      </c>
      <c r="AA5978" t="str">
        <f t="shared" si="1877"/>
        <v/>
      </c>
      <c r="AB5978" t="str">
        <f t="shared" si="1878"/>
        <v/>
      </c>
    </row>
    <row r="5979" spans="1:28" x14ac:dyDescent="0.3">
      <c r="A5979" s="2">
        <v>45995</v>
      </c>
      <c r="B5979" s="1">
        <v>0.5</v>
      </c>
      <c r="C5979">
        <v>356.85</v>
      </c>
      <c r="D5979">
        <v>356.05</v>
      </c>
      <c r="E5979">
        <v>91174</v>
      </c>
      <c r="F5979" t="b">
        <f t="shared" si="1860"/>
        <v>0</v>
      </c>
      <c r="G5979" t="str">
        <f t="shared" si="1861"/>
        <v/>
      </c>
      <c r="H5979" t="str">
        <f t="shared" si="1862"/>
        <v/>
      </c>
      <c r="I5979">
        <f t="shared" si="1863"/>
        <v>358.15</v>
      </c>
      <c r="J5979">
        <f t="shared" si="1864"/>
        <v>357.5</v>
      </c>
      <c r="K5979">
        <f t="shared" si="1865"/>
        <v>1</v>
      </c>
      <c r="L5979" t="str">
        <f>IF(
    AND(
        K5979=1,
        COUNTIFS($A$2:A5979,A5979,$K$2:K5979,1)=1
    ),
    "ENTRY",
    ""
)</f>
        <v/>
      </c>
      <c r="M5979" t="str">
        <f t="shared" si="1866"/>
        <v/>
      </c>
      <c r="N5979" t="str">
        <f t="shared" si="1867"/>
        <v/>
      </c>
      <c r="O5979" t="str">
        <f t="shared" si="1868"/>
        <v/>
      </c>
      <c r="P5979" t="str">
        <f t="shared" si="1869"/>
        <v/>
      </c>
      <c r="Q5979" t="str">
        <f t="shared" si="1870"/>
        <v/>
      </c>
      <c r="R5979" t="str">
        <f t="shared" si="1871"/>
        <v/>
      </c>
      <c r="S5979" t="str">
        <f t="shared" si="1879"/>
        <v/>
      </c>
      <c r="U5979" t="str">
        <f t="shared" si="1872"/>
        <v/>
      </c>
      <c r="V5979" t="str">
        <f t="shared" si="1873"/>
        <v/>
      </c>
      <c r="W5979" t="str">
        <f t="shared" si="1874"/>
        <v/>
      </c>
      <c r="X5979" t="str">
        <f t="shared" si="1875"/>
        <v/>
      </c>
      <c r="Y5979" t="str">
        <f t="shared" si="1876"/>
        <v/>
      </c>
      <c r="Z5979" cm="1">
        <f t="array" ref="Z5979">LOOKUP(
    2,
    1/($A:$A=$A5979),
    $C:$C
)</f>
        <v>356.35</v>
      </c>
      <c r="AA5979" t="str">
        <f t="shared" si="1877"/>
        <v/>
      </c>
      <c r="AB5979" t="str">
        <f t="shared" si="1878"/>
        <v/>
      </c>
    </row>
    <row r="5980" spans="1:28" x14ac:dyDescent="0.3">
      <c r="A5980" s="2">
        <v>45995</v>
      </c>
      <c r="B5980" s="1">
        <v>0.50347222222222221</v>
      </c>
      <c r="C5980">
        <v>356.85</v>
      </c>
      <c r="D5980">
        <v>356.25</v>
      </c>
      <c r="E5980">
        <v>69110</v>
      </c>
      <c r="F5980" t="b">
        <f t="shared" si="1860"/>
        <v>0</v>
      </c>
      <c r="G5980" t="str">
        <f t="shared" si="1861"/>
        <v/>
      </c>
      <c r="H5980" t="str">
        <f t="shared" si="1862"/>
        <v/>
      </c>
      <c r="I5980">
        <f t="shared" si="1863"/>
        <v>358.15</v>
      </c>
      <c r="J5980">
        <f t="shared" si="1864"/>
        <v>357.5</v>
      </c>
      <c r="K5980">
        <f t="shared" si="1865"/>
        <v>1</v>
      </c>
      <c r="L5980" t="str">
        <f>IF(
    AND(
        K5980=1,
        COUNTIFS($A$2:A5980,A5980,$K$2:K5980,1)=1
    ),
    "ENTRY",
    ""
)</f>
        <v/>
      </c>
      <c r="M5980" t="str">
        <f t="shared" si="1866"/>
        <v/>
      </c>
      <c r="N5980" t="str">
        <f t="shared" si="1867"/>
        <v/>
      </c>
      <c r="O5980" t="str">
        <f t="shared" si="1868"/>
        <v/>
      </c>
      <c r="P5980" t="str">
        <f t="shared" si="1869"/>
        <v/>
      </c>
      <c r="Q5980" t="str">
        <f t="shared" si="1870"/>
        <v/>
      </c>
      <c r="R5980" t="str">
        <f t="shared" si="1871"/>
        <v/>
      </c>
      <c r="S5980" t="str">
        <f t="shared" si="1879"/>
        <v/>
      </c>
      <c r="U5980" t="str">
        <f t="shared" si="1872"/>
        <v/>
      </c>
      <c r="V5980" t="str">
        <f t="shared" si="1873"/>
        <v/>
      </c>
      <c r="W5980" t="str">
        <f t="shared" si="1874"/>
        <v/>
      </c>
      <c r="X5980" t="str">
        <f t="shared" si="1875"/>
        <v/>
      </c>
      <c r="Y5980" t="str">
        <f t="shared" si="1876"/>
        <v/>
      </c>
      <c r="Z5980" cm="1">
        <f t="array" ref="Z5980">LOOKUP(
    2,
    1/($A:$A=$A5980),
    $C:$C
)</f>
        <v>356.35</v>
      </c>
      <c r="AA5980" t="str">
        <f t="shared" si="1877"/>
        <v/>
      </c>
      <c r="AB5980" t="str">
        <f t="shared" si="1878"/>
        <v/>
      </c>
    </row>
    <row r="5981" spans="1:28" x14ac:dyDescent="0.3">
      <c r="A5981" s="2">
        <v>45995</v>
      </c>
      <c r="B5981" s="1">
        <v>0.50694444444444442</v>
      </c>
      <c r="C5981">
        <v>356.7</v>
      </c>
      <c r="D5981">
        <v>356.15</v>
      </c>
      <c r="E5981">
        <v>65649</v>
      </c>
      <c r="F5981" t="b">
        <f t="shared" si="1860"/>
        <v>0</v>
      </c>
      <c r="G5981" t="str">
        <f t="shared" si="1861"/>
        <v/>
      </c>
      <c r="H5981" t="str">
        <f t="shared" si="1862"/>
        <v/>
      </c>
      <c r="I5981">
        <f t="shared" si="1863"/>
        <v>358.15</v>
      </c>
      <c r="J5981">
        <f t="shared" si="1864"/>
        <v>357.5</v>
      </c>
      <c r="K5981">
        <f t="shared" si="1865"/>
        <v>1</v>
      </c>
      <c r="L5981" t="str">
        <f>IF(
    AND(
        K5981=1,
        COUNTIFS($A$2:A5981,A5981,$K$2:K5981,1)=1
    ),
    "ENTRY",
    ""
)</f>
        <v/>
      </c>
      <c r="M5981" t="str">
        <f t="shared" si="1866"/>
        <v/>
      </c>
      <c r="N5981" t="str">
        <f t="shared" si="1867"/>
        <v/>
      </c>
      <c r="O5981" t="str">
        <f t="shared" si="1868"/>
        <v/>
      </c>
      <c r="P5981" t="str">
        <f t="shared" si="1869"/>
        <v/>
      </c>
      <c r="Q5981" t="str">
        <f t="shared" si="1870"/>
        <v/>
      </c>
      <c r="R5981" t="str">
        <f t="shared" si="1871"/>
        <v/>
      </c>
      <c r="S5981" t="str">
        <f t="shared" si="1879"/>
        <v/>
      </c>
      <c r="U5981" t="str">
        <f t="shared" si="1872"/>
        <v/>
      </c>
      <c r="V5981" t="str">
        <f t="shared" si="1873"/>
        <v/>
      </c>
      <c r="W5981" t="str">
        <f t="shared" si="1874"/>
        <v/>
      </c>
      <c r="X5981" t="str">
        <f t="shared" si="1875"/>
        <v/>
      </c>
      <c r="Y5981" t="str">
        <f t="shared" si="1876"/>
        <v/>
      </c>
      <c r="Z5981" cm="1">
        <f t="array" ref="Z5981">LOOKUP(
    2,
    1/($A:$A=$A5981),
    $C:$C
)</f>
        <v>356.35</v>
      </c>
      <c r="AA5981" t="str">
        <f t="shared" si="1877"/>
        <v/>
      </c>
      <c r="AB5981" t="str">
        <f t="shared" si="1878"/>
        <v/>
      </c>
    </row>
    <row r="5982" spans="1:28" x14ac:dyDescent="0.3">
      <c r="A5982" s="2">
        <v>45995</v>
      </c>
      <c r="B5982" s="1">
        <v>0.51041666666666663</v>
      </c>
      <c r="C5982">
        <v>356.5</v>
      </c>
      <c r="D5982">
        <v>356.15</v>
      </c>
      <c r="E5982">
        <v>53310</v>
      </c>
      <c r="F5982" t="b">
        <f t="shared" si="1860"/>
        <v>0</v>
      </c>
      <c r="G5982" t="str">
        <f t="shared" si="1861"/>
        <v/>
      </c>
      <c r="H5982" t="str">
        <f t="shared" si="1862"/>
        <v/>
      </c>
      <c r="I5982">
        <f t="shared" si="1863"/>
        <v>358.15</v>
      </c>
      <c r="J5982">
        <f t="shared" si="1864"/>
        <v>357.5</v>
      </c>
      <c r="K5982">
        <f t="shared" si="1865"/>
        <v>1</v>
      </c>
      <c r="L5982" t="str">
        <f>IF(
    AND(
        K5982=1,
        COUNTIFS($A$2:A5982,A5982,$K$2:K5982,1)=1
    ),
    "ENTRY",
    ""
)</f>
        <v/>
      </c>
      <c r="M5982" t="str">
        <f t="shared" si="1866"/>
        <v/>
      </c>
      <c r="N5982" t="str">
        <f t="shared" si="1867"/>
        <v/>
      </c>
      <c r="O5982" t="str">
        <f t="shared" si="1868"/>
        <v/>
      </c>
      <c r="P5982" t="str">
        <f t="shared" si="1869"/>
        <v/>
      </c>
      <c r="Q5982" t="str">
        <f t="shared" si="1870"/>
        <v/>
      </c>
      <c r="R5982" t="str">
        <f t="shared" si="1871"/>
        <v/>
      </c>
      <c r="S5982" t="str">
        <f t="shared" si="1879"/>
        <v/>
      </c>
      <c r="U5982" t="str">
        <f t="shared" si="1872"/>
        <v/>
      </c>
      <c r="V5982" t="str">
        <f t="shared" si="1873"/>
        <v/>
      </c>
      <c r="W5982" t="str">
        <f t="shared" si="1874"/>
        <v/>
      </c>
      <c r="X5982" t="str">
        <f t="shared" si="1875"/>
        <v/>
      </c>
      <c r="Y5982" t="str">
        <f t="shared" si="1876"/>
        <v/>
      </c>
      <c r="Z5982" cm="1">
        <f t="array" ref="Z5982">LOOKUP(
    2,
    1/($A:$A=$A5982),
    $C:$C
)</f>
        <v>356.35</v>
      </c>
      <c r="AA5982" t="str">
        <f t="shared" si="1877"/>
        <v/>
      </c>
      <c r="AB5982" t="str">
        <f t="shared" si="1878"/>
        <v/>
      </c>
    </row>
    <row r="5983" spans="1:28" x14ac:dyDescent="0.3">
      <c r="A5983" s="2">
        <v>45995</v>
      </c>
      <c r="B5983" s="1">
        <v>0.51388888888888884</v>
      </c>
      <c r="C5983">
        <v>356.35</v>
      </c>
      <c r="D5983">
        <v>356</v>
      </c>
      <c r="E5983">
        <v>53420</v>
      </c>
      <c r="F5983" t="b">
        <f t="shared" si="1860"/>
        <v>0</v>
      </c>
      <c r="G5983" t="str">
        <f t="shared" si="1861"/>
        <v/>
      </c>
      <c r="H5983" t="str">
        <f t="shared" si="1862"/>
        <v/>
      </c>
      <c r="I5983">
        <f t="shared" si="1863"/>
        <v>358.15</v>
      </c>
      <c r="J5983">
        <f t="shared" si="1864"/>
        <v>357.5</v>
      </c>
      <c r="K5983">
        <f t="shared" si="1865"/>
        <v>1</v>
      </c>
      <c r="L5983" t="str">
        <f>IF(
    AND(
        K5983=1,
        COUNTIFS($A$2:A5983,A5983,$K$2:K5983,1)=1
    ),
    "ENTRY",
    ""
)</f>
        <v/>
      </c>
      <c r="M5983" t="str">
        <f t="shared" si="1866"/>
        <v/>
      </c>
      <c r="N5983" t="str">
        <f t="shared" si="1867"/>
        <v/>
      </c>
      <c r="O5983" t="str">
        <f t="shared" si="1868"/>
        <v/>
      </c>
      <c r="P5983" t="str">
        <f t="shared" si="1869"/>
        <v/>
      </c>
      <c r="Q5983" t="str">
        <f t="shared" si="1870"/>
        <v/>
      </c>
      <c r="R5983" t="str">
        <f t="shared" si="1871"/>
        <v/>
      </c>
      <c r="S5983" t="str">
        <f t="shared" si="1879"/>
        <v/>
      </c>
      <c r="U5983" t="str">
        <f t="shared" si="1872"/>
        <v/>
      </c>
      <c r="V5983" t="str">
        <f t="shared" si="1873"/>
        <v/>
      </c>
      <c r="W5983" t="str">
        <f t="shared" si="1874"/>
        <v/>
      </c>
      <c r="X5983" t="str">
        <f t="shared" si="1875"/>
        <v/>
      </c>
      <c r="Y5983" t="str">
        <f t="shared" si="1876"/>
        <v/>
      </c>
      <c r="Z5983" cm="1">
        <f t="array" ref="Z5983">LOOKUP(
    2,
    1/($A:$A=$A5983),
    $C:$C
)</f>
        <v>356.35</v>
      </c>
      <c r="AA5983" t="str">
        <f t="shared" si="1877"/>
        <v/>
      </c>
      <c r="AB5983" t="str">
        <f t="shared" si="1878"/>
        <v/>
      </c>
    </row>
    <row r="5984" spans="1:28" x14ac:dyDescent="0.3">
      <c r="A5984" s="2">
        <v>45995</v>
      </c>
      <c r="B5984" s="1">
        <v>0.51736111111111116</v>
      </c>
      <c r="C5984">
        <v>356.55</v>
      </c>
      <c r="D5984">
        <v>356.25</v>
      </c>
      <c r="E5984">
        <v>55546</v>
      </c>
      <c r="F5984" t="b">
        <f t="shared" si="1860"/>
        <v>0</v>
      </c>
      <c r="G5984" t="str">
        <f t="shared" si="1861"/>
        <v/>
      </c>
      <c r="H5984" t="str">
        <f t="shared" si="1862"/>
        <v/>
      </c>
      <c r="I5984">
        <f t="shared" si="1863"/>
        <v>358.15</v>
      </c>
      <c r="J5984">
        <f t="shared" si="1864"/>
        <v>357.5</v>
      </c>
      <c r="K5984">
        <f t="shared" si="1865"/>
        <v>1</v>
      </c>
      <c r="L5984" t="str">
        <f>IF(
    AND(
        K5984=1,
        COUNTIFS($A$2:A5984,A5984,$K$2:K5984,1)=1
    ),
    "ENTRY",
    ""
)</f>
        <v/>
      </c>
      <c r="M5984" t="str">
        <f t="shared" si="1866"/>
        <v/>
      </c>
      <c r="N5984" t="str">
        <f t="shared" si="1867"/>
        <v/>
      </c>
      <c r="O5984" t="str">
        <f t="shared" si="1868"/>
        <v/>
      </c>
      <c r="P5984" t="str">
        <f t="shared" si="1869"/>
        <v/>
      </c>
      <c r="Q5984" t="str">
        <f t="shared" si="1870"/>
        <v/>
      </c>
      <c r="R5984" t="str">
        <f t="shared" si="1871"/>
        <v/>
      </c>
      <c r="S5984" t="str">
        <f t="shared" si="1879"/>
        <v/>
      </c>
      <c r="U5984" t="str">
        <f t="shared" si="1872"/>
        <v/>
      </c>
      <c r="V5984" t="str">
        <f t="shared" si="1873"/>
        <v/>
      </c>
      <c r="W5984" t="str">
        <f t="shared" si="1874"/>
        <v/>
      </c>
      <c r="X5984" t="str">
        <f t="shared" si="1875"/>
        <v/>
      </c>
      <c r="Y5984" t="str">
        <f t="shared" si="1876"/>
        <v/>
      </c>
      <c r="Z5984" cm="1">
        <f t="array" ref="Z5984">LOOKUP(
    2,
    1/($A:$A=$A5984),
    $C:$C
)</f>
        <v>356.35</v>
      </c>
      <c r="AA5984" t="str">
        <f t="shared" si="1877"/>
        <v/>
      </c>
      <c r="AB5984" t="str">
        <f t="shared" si="1878"/>
        <v/>
      </c>
    </row>
    <row r="5985" spans="1:28" x14ac:dyDescent="0.3">
      <c r="A5985" s="2">
        <v>45995</v>
      </c>
      <c r="B5985" s="1">
        <v>0.52083333333333337</v>
      </c>
      <c r="C5985">
        <v>356.75</v>
      </c>
      <c r="D5985">
        <v>356.25</v>
      </c>
      <c r="E5985">
        <v>69552</v>
      </c>
      <c r="F5985" t="b">
        <f t="shared" si="1860"/>
        <v>0</v>
      </c>
      <c r="G5985" t="str">
        <f t="shared" si="1861"/>
        <v/>
      </c>
      <c r="H5985" t="str">
        <f t="shared" si="1862"/>
        <v/>
      </c>
      <c r="I5985">
        <f t="shared" si="1863"/>
        <v>358.15</v>
      </c>
      <c r="J5985">
        <f t="shared" si="1864"/>
        <v>357.5</v>
      </c>
      <c r="K5985">
        <f t="shared" si="1865"/>
        <v>1</v>
      </c>
      <c r="L5985" t="str">
        <f>IF(
    AND(
        K5985=1,
        COUNTIFS($A$2:A5985,A5985,$K$2:K5985,1)=1
    ),
    "ENTRY",
    ""
)</f>
        <v/>
      </c>
      <c r="M5985" t="str">
        <f t="shared" si="1866"/>
        <v/>
      </c>
      <c r="N5985" t="str">
        <f t="shared" si="1867"/>
        <v/>
      </c>
      <c r="O5985" t="str">
        <f t="shared" si="1868"/>
        <v/>
      </c>
      <c r="P5985" t="str">
        <f t="shared" si="1869"/>
        <v/>
      </c>
      <c r="Q5985" t="str">
        <f t="shared" si="1870"/>
        <v/>
      </c>
      <c r="R5985" t="str">
        <f t="shared" si="1871"/>
        <v/>
      </c>
      <c r="S5985" t="str">
        <f t="shared" si="1879"/>
        <v/>
      </c>
      <c r="U5985" t="str">
        <f t="shared" si="1872"/>
        <v/>
      </c>
      <c r="V5985" t="str">
        <f t="shared" si="1873"/>
        <v/>
      </c>
      <c r="W5985" t="str">
        <f t="shared" si="1874"/>
        <v/>
      </c>
      <c r="X5985" t="str">
        <f t="shared" si="1875"/>
        <v/>
      </c>
      <c r="Y5985" t="str">
        <f t="shared" si="1876"/>
        <v/>
      </c>
      <c r="Z5985" cm="1">
        <f t="array" ref="Z5985">LOOKUP(
    2,
    1/($A:$A=$A5985),
    $C:$C
)</f>
        <v>356.35</v>
      </c>
      <c r="AA5985" t="str">
        <f t="shared" si="1877"/>
        <v/>
      </c>
      <c r="AB5985" t="str">
        <f t="shared" si="1878"/>
        <v/>
      </c>
    </row>
    <row r="5986" spans="1:28" x14ac:dyDescent="0.3">
      <c r="A5986" s="2">
        <v>45995</v>
      </c>
      <c r="B5986" s="1">
        <v>0.52430555555555558</v>
      </c>
      <c r="C5986">
        <v>356.8</v>
      </c>
      <c r="D5986">
        <v>356.4</v>
      </c>
      <c r="E5986">
        <v>55307</v>
      </c>
      <c r="F5986" t="b">
        <f t="shared" si="1860"/>
        <v>0</v>
      </c>
      <c r="G5986" t="str">
        <f t="shared" si="1861"/>
        <v/>
      </c>
      <c r="H5986" t="str">
        <f t="shared" si="1862"/>
        <v/>
      </c>
      <c r="I5986">
        <f t="shared" si="1863"/>
        <v>358.15</v>
      </c>
      <c r="J5986">
        <f t="shared" si="1864"/>
        <v>357.5</v>
      </c>
      <c r="K5986">
        <f t="shared" si="1865"/>
        <v>1</v>
      </c>
      <c r="L5986" t="str">
        <f>IF(
    AND(
        K5986=1,
        COUNTIFS($A$2:A5986,A5986,$K$2:K5986,1)=1
    ),
    "ENTRY",
    ""
)</f>
        <v/>
      </c>
      <c r="M5986" t="str">
        <f t="shared" si="1866"/>
        <v/>
      </c>
      <c r="N5986" t="str">
        <f t="shared" si="1867"/>
        <v/>
      </c>
      <c r="O5986" t="str">
        <f t="shared" si="1868"/>
        <v/>
      </c>
      <c r="P5986" t="str">
        <f t="shared" si="1869"/>
        <v/>
      </c>
      <c r="Q5986" t="str">
        <f t="shared" si="1870"/>
        <v/>
      </c>
      <c r="R5986" t="str">
        <f t="shared" si="1871"/>
        <v/>
      </c>
      <c r="S5986" t="str">
        <f t="shared" si="1879"/>
        <v/>
      </c>
      <c r="U5986" t="str">
        <f t="shared" si="1872"/>
        <v/>
      </c>
      <c r="V5986" t="str">
        <f t="shared" si="1873"/>
        <v/>
      </c>
      <c r="W5986" t="str">
        <f t="shared" si="1874"/>
        <v/>
      </c>
      <c r="X5986" t="str">
        <f t="shared" si="1875"/>
        <v/>
      </c>
      <c r="Y5986" t="str">
        <f t="shared" si="1876"/>
        <v/>
      </c>
      <c r="Z5986" cm="1">
        <f t="array" ref="Z5986">LOOKUP(
    2,
    1/($A:$A=$A5986),
    $C:$C
)</f>
        <v>356.35</v>
      </c>
      <c r="AA5986" t="str">
        <f t="shared" si="1877"/>
        <v/>
      </c>
      <c r="AB5986" t="str">
        <f t="shared" si="1878"/>
        <v/>
      </c>
    </row>
    <row r="5987" spans="1:28" x14ac:dyDescent="0.3">
      <c r="A5987" s="2">
        <v>45995</v>
      </c>
      <c r="B5987" s="1">
        <v>0.52777777777777779</v>
      </c>
      <c r="C5987">
        <v>356.45</v>
      </c>
      <c r="D5987">
        <v>356.05</v>
      </c>
      <c r="E5987">
        <v>43079</v>
      </c>
      <c r="F5987" t="b">
        <f t="shared" si="1860"/>
        <v>0</v>
      </c>
      <c r="G5987" t="str">
        <f t="shared" si="1861"/>
        <v/>
      </c>
      <c r="H5987" t="str">
        <f t="shared" si="1862"/>
        <v/>
      </c>
      <c r="I5987">
        <f t="shared" si="1863"/>
        <v>358.15</v>
      </c>
      <c r="J5987">
        <f t="shared" si="1864"/>
        <v>357.5</v>
      </c>
      <c r="K5987">
        <f t="shared" si="1865"/>
        <v>1</v>
      </c>
      <c r="L5987" t="str">
        <f>IF(
    AND(
        K5987=1,
        COUNTIFS($A$2:A5987,A5987,$K$2:K5987,1)=1
    ),
    "ENTRY",
    ""
)</f>
        <v/>
      </c>
      <c r="M5987" t="str">
        <f t="shared" si="1866"/>
        <v/>
      </c>
      <c r="N5987" t="str">
        <f t="shared" si="1867"/>
        <v/>
      </c>
      <c r="O5987" t="str">
        <f t="shared" si="1868"/>
        <v/>
      </c>
      <c r="P5987" t="str">
        <f t="shared" si="1869"/>
        <v/>
      </c>
      <c r="Q5987" t="str">
        <f t="shared" si="1870"/>
        <v/>
      </c>
      <c r="R5987" t="str">
        <f t="shared" si="1871"/>
        <v/>
      </c>
      <c r="S5987" t="str">
        <f t="shared" si="1879"/>
        <v/>
      </c>
      <c r="U5987" t="str">
        <f t="shared" si="1872"/>
        <v/>
      </c>
      <c r="V5987" t="str">
        <f t="shared" si="1873"/>
        <v/>
      </c>
      <c r="W5987" t="str">
        <f t="shared" si="1874"/>
        <v/>
      </c>
      <c r="X5987" t="str">
        <f t="shared" si="1875"/>
        <v/>
      </c>
      <c r="Y5987" t="str">
        <f t="shared" si="1876"/>
        <v/>
      </c>
      <c r="Z5987" cm="1">
        <f t="array" ref="Z5987">LOOKUP(
    2,
    1/($A:$A=$A5987),
    $C:$C
)</f>
        <v>356.35</v>
      </c>
      <c r="AA5987" t="str">
        <f t="shared" si="1877"/>
        <v/>
      </c>
      <c r="AB5987" t="str">
        <f t="shared" si="1878"/>
        <v/>
      </c>
    </row>
    <row r="5988" spans="1:28" x14ac:dyDescent="0.3">
      <c r="A5988" s="2">
        <v>45995</v>
      </c>
      <c r="B5988" s="1">
        <v>0.53125</v>
      </c>
      <c r="C5988">
        <v>356.5</v>
      </c>
      <c r="D5988">
        <v>356</v>
      </c>
      <c r="E5988">
        <v>65049</v>
      </c>
      <c r="F5988" t="b">
        <f t="shared" si="1860"/>
        <v>0</v>
      </c>
      <c r="G5988" t="str">
        <f t="shared" si="1861"/>
        <v/>
      </c>
      <c r="H5988" t="str">
        <f t="shared" si="1862"/>
        <v/>
      </c>
      <c r="I5988">
        <f t="shared" si="1863"/>
        <v>358.15</v>
      </c>
      <c r="J5988">
        <f t="shared" si="1864"/>
        <v>357.5</v>
      </c>
      <c r="K5988">
        <f t="shared" si="1865"/>
        <v>1</v>
      </c>
      <c r="L5988" t="str">
        <f>IF(
    AND(
        K5988=1,
        COUNTIFS($A$2:A5988,A5988,$K$2:K5988,1)=1
    ),
    "ENTRY",
    ""
)</f>
        <v/>
      </c>
      <c r="M5988" t="str">
        <f t="shared" si="1866"/>
        <v/>
      </c>
      <c r="N5988" t="str">
        <f t="shared" si="1867"/>
        <v/>
      </c>
      <c r="O5988" t="str">
        <f t="shared" si="1868"/>
        <v/>
      </c>
      <c r="P5988" t="str">
        <f t="shared" si="1869"/>
        <v/>
      </c>
      <c r="Q5988" t="str">
        <f t="shared" si="1870"/>
        <v/>
      </c>
      <c r="R5988" t="str">
        <f t="shared" si="1871"/>
        <v/>
      </c>
      <c r="S5988" t="str">
        <f t="shared" si="1879"/>
        <v/>
      </c>
      <c r="U5988" t="str">
        <f t="shared" si="1872"/>
        <v/>
      </c>
      <c r="V5988" t="str">
        <f t="shared" si="1873"/>
        <v/>
      </c>
      <c r="W5988" t="str">
        <f t="shared" si="1874"/>
        <v/>
      </c>
      <c r="X5988" t="str">
        <f t="shared" si="1875"/>
        <v/>
      </c>
      <c r="Y5988" t="str">
        <f t="shared" si="1876"/>
        <v/>
      </c>
      <c r="Z5988" cm="1">
        <f t="array" ref="Z5988">LOOKUP(
    2,
    1/($A:$A=$A5988),
    $C:$C
)</f>
        <v>356.35</v>
      </c>
      <c r="AA5988" t="str">
        <f t="shared" si="1877"/>
        <v/>
      </c>
      <c r="AB5988" t="str">
        <f t="shared" si="1878"/>
        <v/>
      </c>
    </row>
    <row r="5989" spans="1:28" x14ac:dyDescent="0.3">
      <c r="A5989" s="2">
        <v>45995</v>
      </c>
      <c r="B5989" s="1">
        <v>0.53472222222222221</v>
      </c>
      <c r="C5989">
        <v>356.35</v>
      </c>
      <c r="D5989">
        <v>356</v>
      </c>
      <c r="E5989">
        <v>68430</v>
      </c>
      <c r="F5989" t="b">
        <f t="shared" si="1860"/>
        <v>0</v>
      </c>
      <c r="G5989" t="str">
        <f t="shared" si="1861"/>
        <v/>
      </c>
      <c r="H5989" t="str">
        <f t="shared" si="1862"/>
        <v/>
      </c>
      <c r="I5989">
        <f t="shared" si="1863"/>
        <v>358.15</v>
      </c>
      <c r="J5989">
        <f t="shared" si="1864"/>
        <v>357.5</v>
      </c>
      <c r="K5989">
        <f t="shared" si="1865"/>
        <v>1</v>
      </c>
      <c r="L5989" t="str">
        <f>IF(
    AND(
        K5989=1,
        COUNTIFS($A$2:A5989,A5989,$K$2:K5989,1)=1
    ),
    "ENTRY",
    ""
)</f>
        <v/>
      </c>
      <c r="M5989" t="str">
        <f t="shared" si="1866"/>
        <v/>
      </c>
      <c r="N5989" t="str">
        <f t="shared" si="1867"/>
        <v/>
      </c>
      <c r="O5989" t="str">
        <f t="shared" si="1868"/>
        <v/>
      </c>
      <c r="P5989" t="str">
        <f t="shared" si="1869"/>
        <v/>
      </c>
      <c r="Q5989" t="str">
        <f t="shared" si="1870"/>
        <v/>
      </c>
      <c r="R5989" t="str">
        <f t="shared" si="1871"/>
        <v/>
      </c>
      <c r="S5989" t="str">
        <f t="shared" si="1879"/>
        <v/>
      </c>
      <c r="U5989" t="str">
        <f t="shared" si="1872"/>
        <v/>
      </c>
      <c r="V5989" t="str">
        <f t="shared" si="1873"/>
        <v/>
      </c>
      <c r="W5989" t="str">
        <f t="shared" si="1874"/>
        <v/>
      </c>
      <c r="X5989" t="str">
        <f t="shared" si="1875"/>
        <v/>
      </c>
      <c r="Y5989" t="str">
        <f t="shared" si="1876"/>
        <v/>
      </c>
      <c r="Z5989" cm="1">
        <f t="array" ref="Z5989">LOOKUP(
    2,
    1/($A:$A=$A5989),
    $C:$C
)</f>
        <v>356.35</v>
      </c>
      <c r="AA5989" t="str">
        <f t="shared" si="1877"/>
        <v/>
      </c>
      <c r="AB5989" t="str">
        <f t="shared" si="1878"/>
        <v/>
      </c>
    </row>
    <row r="5990" spans="1:28" x14ac:dyDescent="0.3">
      <c r="A5990" s="2">
        <v>45995</v>
      </c>
      <c r="B5990" s="1">
        <v>0.53819444444444442</v>
      </c>
      <c r="C5990">
        <v>356.15</v>
      </c>
      <c r="D5990">
        <v>355.85</v>
      </c>
      <c r="E5990">
        <v>47215</v>
      </c>
      <c r="F5990" t="b">
        <f t="shared" si="1860"/>
        <v>0</v>
      </c>
      <c r="G5990" t="str">
        <f t="shared" si="1861"/>
        <v/>
      </c>
      <c r="H5990" t="str">
        <f t="shared" si="1862"/>
        <v/>
      </c>
      <c r="I5990">
        <f t="shared" si="1863"/>
        <v>358.15</v>
      </c>
      <c r="J5990">
        <f t="shared" si="1864"/>
        <v>357.5</v>
      </c>
      <c r="K5990">
        <f t="shared" si="1865"/>
        <v>1</v>
      </c>
      <c r="L5990" t="str">
        <f>IF(
    AND(
        K5990=1,
        COUNTIFS($A$2:A5990,A5990,$K$2:K5990,1)=1
    ),
    "ENTRY",
    ""
)</f>
        <v/>
      </c>
      <c r="M5990" t="str">
        <f t="shared" si="1866"/>
        <v/>
      </c>
      <c r="N5990" t="str">
        <f t="shared" si="1867"/>
        <v/>
      </c>
      <c r="O5990" t="str">
        <f t="shared" si="1868"/>
        <v/>
      </c>
      <c r="P5990" t="str">
        <f t="shared" si="1869"/>
        <v/>
      </c>
      <c r="Q5990" t="str">
        <f t="shared" si="1870"/>
        <v/>
      </c>
      <c r="R5990" t="str">
        <f t="shared" si="1871"/>
        <v/>
      </c>
      <c r="S5990" t="str">
        <f t="shared" si="1879"/>
        <v/>
      </c>
      <c r="U5990" t="str">
        <f t="shared" si="1872"/>
        <v/>
      </c>
      <c r="V5990" t="str">
        <f t="shared" si="1873"/>
        <v/>
      </c>
      <c r="W5990" t="str">
        <f t="shared" si="1874"/>
        <v/>
      </c>
      <c r="X5990" t="str">
        <f t="shared" si="1875"/>
        <v/>
      </c>
      <c r="Y5990" t="str">
        <f t="shared" si="1876"/>
        <v/>
      </c>
      <c r="Z5990" cm="1">
        <f t="array" ref="Z5990">LOOKUP(
    2,
    1/($A:$A=$A5990),
    $C:$C
)</f>
        <v>356.35</v>
      </c>
      <c r="AA5990" t="str">
        <f t="shared" si="1877"/>
        <v/>
      </c>
      <c r="AB5990" t="str">
        <f t="shared" si="1878"/>
        <v/>
      </c>
    </row>
    <row r="5991" spans="1:28" x14ac:dyDescent="0.3">
      <c r="A5991" s="2">
        <v>45995</v>
      </c>
      <c r="B5991" s="1">
        <v>0.54166666666666663</v>
      </c>
      <c r="C5991">
        <v>356.4</v>
      </c>
      <c r="D5991">
        <v>355.85</v>
      </c>
      <c r="E5991">
        <v>90994</v>
      </c>
      <c r="F5991" t="b">
        <f t="shared" si="1860"/>
        <v>0</v>
      </c>
      <c r="G5991" t="str">
        <f t="shared" si="1861"/>
        <v/>
      </c>
      <c r="H5991" t="str">
        <f t="shared" si="1862"/>
        <v/>
      </c>
      <c r="I5991">
        <f t="shared" si="1863"/>
        <v>358.15</v>
      </c>
      <c r="J5991">
        <f t="shared" si="1864"/>
        <v>357.5</v>
      </c>
      <c r="K5991">
        <f t="shared" si="1865"/>
        <v>1</v>
      </c>
      <c r="L5991" t="str">
        <f>IF(
    AND(
        K5991=1,
        COUNTIFS($A$2:A5991,A5991,$K$2:K5991,1)=1
    ),
    "ENTRY",
    ""
)</f>
        <v/>
      </c>
      <c r="M5991" t="str">
        <f t="shared" si="1866"/>
        <v/>
      </c>
      <c r="N5991" t="str">
        <f t="shared" si="1867"/>
        <v/>
      </c>
      <c r="O5991" t="str">
        <f t="shared" si="1868"/>
        <v/>
      </c>
      <c r="P5991" t="str">
        <f t="shared" si="1869"/>
        <v/>
      </c>
      <c r="Q5991" t="str">
        <f t="shared" si="1870"/>
        <v/>
      </c>
      <c r="R5991" t="str">
        <f t="shared" si="1871"/>
        <v/>
      </c>
      <c r="S5991" t="str">
        <f t="shared" si="1879"/>
        <v/>
      </c>
      <c r="U5991" t="str">
        <f t="shared" si="1872"/>
        <v/>
      </c>
      <c r="V5991" t="str">
        <f t="shared" si="1873"/>
        <v/>
      </c>
      <c r="W5991" t="str">
        <f t="shared" si="1874"/>
        <v/>
      </c>
      <c r="X5991" t="str">
        <f t="shared" si="1875"/>
        <v/>
      </c>
      <c r="Y5991" t="str">
        <f t="shared" si="1876"/>
        <v/>
      </c>
      <c r="Z5991" cm="1">
        <f t="array" ref="Z5991">LOOKUP(
    2,
    1/($A:$A=$A5991),
    $C:$C
)</f>
        <v>356.35</v>
      </c>
      <c r="AA5991" t="str">
        <f t="shared" si="1877"/>
        <v/>
      </c>
      <c r="AB5991" t="str">
        <f t="shared" si="1878"/>
        <v/>
      </c>
    </row>
    <row r="5992" spans="1:28" x14ac:dyDescent="0.3">
      <c r="A5992" s="2">
        <v>45995</v>
      </c>
      <c r="B5992" s="1">
        <v>0.54513888888888884</v>
      </c>
      <c r="C5992">
        <v>356.4</v>
      </c>
      <c r="D5992">
        <v>356.05</v>
      </c>
      <c r="E5992">
        <v>41117</v>
      </c>
      <c r="F5992" t="b">
        <f t="shared" si="1860"/>
        <v>0</v>
      </c>
      <c r="G5992" t="str">
        <f t="shared" si="1861"/>
        <v/>
      </c>
      <c r="H5992" t="str">
        <f t="shared" si="1862"/>
        <v/>
      </c>
      <c r="I5992">
        <f t="shared" si="1863"/>
        <v>358.15</v>
      </c>
      <c r="J5992">
        <f t="shared" si="1864"/>
        <v>357.5</v>
      </c>
      <c r="K5992">
        <f t="shared" si="1865"/>
        <v>1</v>
      </c>
      <c r="L5992" t="str">
        <f>IF(
    AND(
        K5992=1,
        COUNTIFS($A$2:A5992,A5992,$K$2:K5992,1)=1
    ),
    "ENTRY",
    ""
)</f>
        <v/>
      </c>
      <c r="M5992" t="str">
        <f t="shared" si="1866"/>
        <v/>
      </c>
      <c r="N5992" t="str">
        <f t="shared" si="1867"/>
        <v/>
      </c>
      <c r="O5992" t="str">
        <f t="shared" si="1868"/>
        <v/>
      </c>
      <c r="P5992" t="str">
        <f t="shared" si="1869"/>
        <v/>
      </c>
      <c r="Q5992" t="str">
        <f t="shared" si="1870"/>
        <v/>
      </c>
      <c r="R5992" t="str">
        <f t="shared" si="1871"/>
        <v/>
      </c>
      <c r="S5992" t="str">
        <f t="shared" si="1879"/>
        <v/>
      </c>
      <c r="U5992" t="str">
        <f t="shared" si="1872"/>
        <v/>
      </c>
      <c r="V5992" t="str">
        <f t="shared" si="1873"/>
        <v/>
      </c>
      <c r="W5992" t="str">
        <f t="shared" si="1874"/>
        <v/>
      </c>
      <c r="X5992" t="str">
        <f t="shared" si="1875"/>
        <v/>
      </c>
      <c r="Y5992" t="str">
        <f t="shared" si="1876"/>
        <v/>
      </c>
      <c r="Z5992" cm="1">
        <f t="array" ref="Z5992">LOOKUP(
    2,
    1/($A:$A=$A5992),
    $C:$C
)</f>
        <v>356.35</v>
      </c>
      <c r="AA5992" t="str">
        <f t="shared" si="1877"/>
        <v/>
      </c>
      <c r="AB5992" t="str">
        <f t="shared" si="1878"/>
        <v/>
      </c>
    </row>
    <row r="5993" spans="1:28" x14ac:dyDescent="0.3">
      <c r="A5993" s="2">
        <v>45995</v>
      </c>
      <c r="B5993" s="1">
        <v>0.54861111111111116</v>
      </c>
      <c r="C5993">
        <v>356.45</v>
      </c>
      <c r="D5993">
        <v>355.9</v>
      </c>
      <c r="E5993">
        <v>94874</v>
      </c>
      <c r="F5993" t="b">
        <f t="shared" si="1860"/>
        <v>0</v>
      </c>
      <c r="G5993" t="str">
        <f t="shared" si="1861"/>
        <v/>
      </c>
      <c r="H5993" t="str">
        <f t="shared" si="1862"/>
        <v/>
      </c>
      <c r="I5993">
        <f t="shared" si="1863"/>
        <v>358.15</v>
      </c>
      <c r="J5993">
        <f t="shared" si="1864"/>
        <v>357.5</v>
      </c>
      <c r="K5993">
        <f t="shared" si="1865"/>
        <v>1</v>
      </c>
      <c r="L5993" t="str">
        <f>IF(
    AND(
        K5993=1,
        COUNTIFS($A$2:A5993,A5993,$K$2:K5993,1)=1
    ),
    "ENTRY",
    ""
)</f>
        <v/>
      </c>
      <c r="M5993" t="str">
        <f t="shared" si="1866"/>
        <v/>
      </c>
      <c r="N5993" t="str">
        <f t="shared" si="1867"/>
        <v/>
      </c>
      <c r="O5993" t="str">
        <f t="shared" si="1868"/>
        <v/>
      </c>
      <c r="P5993" t="str">
        <f t="shared" si="1869"/>
        <v/>
      </c>
      <c r="Q5993" t="str">
        <f t="shared" si="1870"/>
        <v/>
      </c>
      <c r="R5993" t="str">
        <f t="shared" si="1871"/>
        <v/>
      </c>
      <c r="S5993" t="str">
        <f t="shared" si="1879"/>
        <v/>
      </c>
      <c r="U5993" t="str">
        <f t="shared" si="1872"/>
        <v/>
      </c>
      <c r="V5993" t="str">
        <f t="shared" si="1873"/>
        <v/>
      </c>
      <c r="W5993" t="str">
        <f t="shared" si="1874"/>
        <v/>
      </c>
      <c r="X5993" t="str">
        <f t="shared" si="1875"/>
        <v/>
      </c>
      <c r="Y5993" t="str">
        <f t="shared" si="1876"/>
        <v/>
      </c>
      <c r="Z5993" cm="1">
        <f t="array" ref="Z5993">LOOKUP(
    2,
    1/($A:$A=$A5993),
    $C:$C
)</f>
        <v>356.35</v>
      </c>
      <c r="AA5993" t="str">
        <f t="shared" si="1877"/>
        <v/>
      </c>
      <c r="AB5993" t="str">
        <f t="shared" si="1878"/>
        <v/>
      </c>
    </row>
    <row r="5994" spans="1:28" x14ac:dyDescent="0.3">
      <c r="A5994" s="2">
        <v>45995</v>
      </c>
      <c r="B5994" s="1">
        <v>0.55208333333333337</v>
      </c>
      <c r="C5994">
        <v>356.35</v>
      </c>
      <c r="D5994">
        <v>355.95</v>
      </c>
      <c r="E5994">
        <v>36200</v>
      </c>
      <c r="F5994" t="b">
        <f t="shared" si="1860"/>
        <v>0</v>
      </c>
      <c r="G5994" t="str">
        <f t="shared" si="1861"/>
        <v/>
      </c>
      <c r="H5994" t="str">
        <f t="shared" si="1862"/>
        <v/>
      </c>
      <c r="I5994">
        <f t="shared" si="1863"/>
        <v>358.15</v>
      </c>
      <c r="J5994">
        <f t="shared" si="1864"/>
        <v>357.5</v>
      </c>
      <c r="K5994">
        <f t="shared" si="1865"/>
        <v>1</v>
      </c>
      <c r="L5994" t="str">
        <f>IF(
    AND(
        K5994=1,
        COUNTIFS($A$2:A5994,A5994,$K$2:K5994,1)=1
    ),
    "ENTRY",
    ""
)</f>
        <v/>
      </c>
      <c r="M5994" t="str">
        <f t="shared" si="1866"/>
        <v/>
      </c>
      <c r="N5994" t="str">
        <f t="shared" si="1867"/>
        <v/>
      </c>
      <c r="O5994" t="str">
        <f t="shared" si="1868"/>
        <v/>
      </c>
      <c r="P5994" t="str">
        <f t="shared" si="1869"/>
        <v/>
      </c>
      <c r="Q5994" t="str">
        <f t="shared" si="1870"/>
        <v/>
      </c>
      <c r="R5994" t="str">
        <f t="shared" si="1871"/>
        <v/>
      </c>
      <c r="S5994" t="str">
        <f t="shared" si="1879"/>
        <v/>
      </c>
      <c r="U5994" t="str">
        <f t="shared" si="1872"/>
        <v/>
      </c>
      <c r="V5994" t="str">
        <f t="shared" si="1873"/>
        <v/>
      </c>
      <c r="W5994" t="str">
        <f t="shared" si="1874"/>
        <v/>
      </c>
      <c r="X5994" t="str">
        <f t="shared" si="1875"/>
        <v/>
      </c>
      <c r="Y5994" t="str">
        <f t="shared" si="1876"/>
        <v/>
      </c>
      <c r="Z5994" cm="1">
        <f t="array" ref="Z5994">LOOKUP(
    2,
    1/($A:$A=$A5994),
    $C:$C
)</f>
        <v>356.35</v>
      </c>
      <c r="AA5994" t="str">
        <f t="shared" si="1877"/>
        <v/>
      </c>
      <c r="AB5994" t="str">
        <f t="shared" si="1878"/>
        <v/>
      </c>
    </row>
    <row r="5995" spans="1:28" x14ac:dyDescent="0.3">
      <c r="A5995" s="2">
        <v>45995</v>
      </c>
      <c r="B5995" s="1">
        <v>0.55555555555555558</v>
      </c>
      <c r="C5995">
        <v>356.5</v>
      </c>
      <c r="D5995">
        <v>355.95</v>
      </c>
      <c r="E5995">
        <v>153932</v>
      </c>
      <c r="F5995" t="b">
        <f t="shared" si="1860"/>
        <v>0</v>
      </c>
      <c r="G5995" t="str">
        <f t="shared" si="1861"/>
        <v/>
      </c>
      <c r="H5995" t="str">
        <f t="shared" si="1862"/>
        <v/>
      </c>
      <c r="I5995">
        <f t="shared" si="1863"/>
        <v>358.15</v>
      </c>
      <c r="J5995">
        <f t="shared" si="1864"/>
        <v>357.5</v>
      </c>
      <c r="K5995">
        <f t="shared" si="1865"/>
        <v>1</v>
      </c>
      <c r="L5995" t="str">
        <f>IF(
    AND(
        K5995=1,
        COUNTIFS($A$2:A5995,A5995,$K$2:K5995,1)=1
    ),
    "ENTRY",
    ""
)</f>
        <v/>
      </c>
      <c r="M5995" t="str">
        <f t="shared" si="1866"/>
        <v/>
      </c>
      <c r="N5995" t="str">
        <f t="shared" si="1867"/>
        <v/>
      </c>
      <c r="O5995" t="str">
        <f t="shared" si="1868"/>
        <v/>
      </c>
      <c r="P5995" t="str">
        <f t="shared" si="1869"/>
        <v/>
      </c>
      <c r="Q5995" t="str">
        <f t="shared" si="1870"/>
        <v/>
      </c>
      <c r="R5995" t="str">
        <f t="shared" si="1871"/>
        <v/>
      </c>
      <c r="S5995" t="str">
        <f t="shared" si="1879"/>
        <v/>
      </c>
      <c r="U5995" t="str">
        <f t="shared" si="1872"/>
        <v/>
      </c>
      <c r="V5995" t="str">
        <f t="shared" si="1873"/>
        <v/>
      </c>
      <c r="W5995" t="str">
        <f t="shared" si="1874"/>
        <v/>
      </c>
      <c r="X5995" t="str">
        <f t="shared" si="1875"/>
        <v/>
      </c>
      <c r="Y5995" t="str">
        <f t="shared" si="1876"/>
        <v/>
      </c>
      <c r="Z5995" cm="1">
        <f t="array" ref="Z5995">LOOKUP(
    2,
    1/($A:$A=$A5995),
    $C:$C
)</f>
        <v>356.35</v>
      </c>
      <c r="AA5995" t="str">
        <f t="shared" si="1877"/>
        <v/>
      </c>
      <c r="AB5995" t="str">
        <f t="shared" si="1878"/>
        <v/>
      </c>
    </row>
    <row r="5996" spans="1:28" x14ac:dyDescent="0.3">
      <c r="A5996" s="2">
        <v>45995</v>
      </c>
      <c r="B5996" s="1">
        <v>0.55902777777777779</v>
      </c>
      <c r="C5996">
        <v>356.7</v>
      </c>
      <c r="D5996">
        <v>356.2</v>
      </c>
      <c r="E5996">
        <v>81251</v>
      </c>
      <c r="F5996" t="b">
        <f t="shared" si="1860"/>
        <v>0</v>
      </c>
      <c r="G5996" t="str">
        <f t="shared" si="1861"/>
        <v/>
      </c>
      <c r="H5996" t="str">
        <f t="shared" si="1862"/>
        <v/>
      </c>
      <c r="I5996">
        <f t="shared" si="1863"/>
        <v>358.15</v>
      </c>
      <c r="J5996">
        <f t="shared" si="1864"/>
        <v>357.5</v>
      </c>
      <c r="K5996">
        <f t="shared" si="1865"/>
        <v>1</v>
      </c>
      <c r="L5996" t="str">
        <f>IF(
    AND(
        K5996=1,
        COUNTIFS($A$2:A5996,A5996,$K$2:K5996,1)=1
    ),
    "ENTRY",
    ""
)</f>
        <v/>
      </c>
      <c r="M5996" t="str">
        <f t="shared" si="1866"/>
        <v/>
      </c>
      <c r="N5996" t="str">
        <f t="shared" si="1867"/>
        <v/>
      </c>
      <c r="O5996" t="str">
        <f t="shared" si="1868"/>
        <v/>
      </c>
      <c r="P5996" t="str">
        <f t="shared" si="1869"/>
        <v/>
      </c>
      <c r="Q5996" t="str">
        <f t="shared" si="1870"/>
        <v/>
      </c>
      <c r="R5996" t="str">
        <f t="shared" si="1871"/>
        <v/>
      </c>
      <c r="S5996" t="str">
        <f t="shared" si="1879"/>
        <v/>
      </c>
      <c r="U5996" t="str">
        <f t="shared" si="1872"/>
        <v/>
      </c>
      <c r="V5996" t="str">
        <f t="shared" si="1873"/>
        <v/>
      </c>
      <c r="W5996" t="str">
        <f t="shared" si="1874"/>
        <v/>
      </c>
      <c r="X5996" t="str">
        <f t="shared" si="1875"/>
        <v/>
      </c>
      <c r="Y5996" t="str">
        <f t="shared" si="1876"/>
        <v/>
      </c>
      <c r="Z5996" cm="1">
        <f t="array" ref="Z5996">LOOKUP(
    2,
    1/($A:$A=$A5996),
    $C:$C
)</f>
        <v>356.35</v>
      </c>
      <c r="AA5996" t="str">
        <f t="shared" si="1877"/>
        <v/>
      </c>
      <c r="AB5996" t="str">
        <f t="shared" si="1878"/>
        <v/>
      </c>
    </row>
    <row r="5997" spans="1:28" x14ac:dyDescent="0.3">
      <c r="A5997" s="2">
        <v>45995</v>
      </c>
      <c r="B5997" s="1">
        <v>0.5625</v>
      </c>
      <c r="C5997">
        <v>356.7</v>
      </c>
      <c r="D5997">
        <v>355.8</v>
      </c>
      <c r="E5997">
        <v>77125</v>
      </c>
      <c r="F5997" t="b">
        <f t="shared" si="1860"/>
        <v>0</v>
      </c>
      <c r="G5997" t="str">
        <f t="shared" si="1861"/>
        <v/>
      </c>
      <c r="H5997" t="str">
        <f t="shared" si="1862"/>
        <v/>
      </c>
      <c r="I5997">
        <f t="shared" si="1863"/>
        <v>358.15</v>
      </c>
      <c r="J5997">
        <f t="shared" si="1864"/>
        <v>357.5</v>
      </c>
      <c r="K5997">
        <f t="shared" si="1865"/>
        <v>1</v>
      </c>
      <c r="L5997" t="str">
        <f>IF(
    AND(
        K5997=1,
        COUNTIFS($A$2:A5997,A5997,$K$2:K5997,1)=1
    ),
    "ENTRY",
    ""
)</f>
        <v/>
      </c>
      <c r="M5997" t="str">
        <f t="shared" si="1866"/>
        <v/>
      </c>
      <c r="N5997" t="str">
        <f t="shared" si="1867"/>
        <v/>
      </c>
      <c r="O5997" t="str">
        <f t="shared" si="1868"/>
        <v/>
      </c>
      <c r="P5997" t="str">
        <f t="shared" si="1869"/>
        <v/>
      </c>
      <c r="Q5997" t="str">
        <f t="shared" si="1870"/>
        <v/>
      </c>
      <c r="R5997" t="str">
        <f t="shared" si="1871"/>
        <v/>
      </c>
      <c r="S5997" t="str">
        <f t="shared" si="1879"/>
        <v/>
      </c>
      <c r="U5997" t="str">
        <f t="shared" si="1872"/>
        <v/>
      </c>
      <c r="V5997" t="str">
        <f t="shared" si="1873"/>
        <v/>
      </c>
      <c r="W5997" t="str">
        <f t="shared" si="1874"/>
        <v/>
      </c>
      <c r="X5997" t="str">
        <f t="shared" si="1875"/>
        <v/>
      </c>
      <c r="Y5997" t="str">
        <f t="shared" si="1876"/>
        <v/>
      </c>
      <c r="Z5997" cm="1">
        <f t="array" ref="Z5997">LOOKUP(
    2,
    1/($A:$A=$A5997),
    $C:$C
)</f>
        <v>356.35</v>
      </c>
      <c r="AA5997" t="str">
        <f t="shared" si="1877"/>
        <v/>
      </c>
      <c r="AB5997" t="str">
        <f t="shared" si="1878"/>
        <v/>
      </c>
    </row>
    <row r="5998" spans="1:28" x14ac:dyDescent="0.3">
      <c r="A5998" s="2">
        <v>45995</v>
      </c>
      <c r="B5998" s="1">
        <v>0.56597222222222221</v>
      </c>
      <c r="C5998">
        <v>355.75</v>
      </c>
      <c r="D5998">
        <v>355.15</v>
      </c>
      <c r="E5998">
        <v>109521</v>
      </c>
      <c r="F5998" t="b">
        <f t="shared" si="1860"/>
        <v>0</v>
      </c>
      <c r="G5998" t="str">
        <f t="shared" si="1861"/>
        <v/>
      </c>
      <c r="H5998" t="str">
        <f t="shared" si="1862"/>
        <v/>
      </c>
      <c r="I5998">
        <f t="shared" si="1863"/>
        <v>358.15</v>
      </c>
      <c r="J5998">
        <f t="shared" si="1864"/>
        <v>357.5</v>
      </c>
      <c r="K5998">
        <f t="shared" si="1865"/>
        <v>1</v>
      </c>
      <c r="L5998" t="str">
        <f>IF(
    AND(
        K5998=1,
        COUNTIFS($A$2:A5998,A5998,$K$2:K5998,1)=1
    ),
    "ENTRY",
    ""
)</f>
        <v/>
      </c>
      <c r="M5998" t="str">
        <f t="shared" si="1866"/>
        <v/>
      </c>
      <c r="N5998" t="str">
        <f t="shared" si="1867"/>
        <v/>
      </c>
      <c r="O5998" t="str">
        <f t="shared" si="1868"/>
        <v/>
      </c>
      <c r="P5998" t="str">
        <f t="shared" si="1869"/>
        <v/>
      </c>
      <c r="Q5998" t="str">
        <f t="shared" si="1870"/>
        <v/>
      </c>
      <c r="R5998" t="str">
        <f t="shared" si="1871"/>
        <v/>
      </c>
      <c r="S5998" t="str">
        <f t="shared" si="1879"/>
        <v/>
      </c>
      <c r="U5998" t="str">
        <f t="shared" si="1872"/>
        <v/>
      </c>
      <c r="V5998" t="str">
        <f t="shared" si="1873"/>
        <v/>
      </c>
      <c r="W5998" t="str">
        <f t="shared" si="1874"/>
        <v/>
      </c>
      <c r="X5998" t="str">
        <f t="shared" si="1875"/>
        <v/>
      </c>
      <c r="Y5998" t="str">
        <f t="shared" si="1876"/>
        <v/>
      </c>
      <c r="Z5998" cm="1">
        <f t="array" ref="Z5998">LOOKUP(
    2,
    1/($A:$A=$A5998),
    $C:$C
)</f>
        <v>356.35</v>
      </c>
      <c r="AA5998" t="str">
        <f t="shared" si="1877"/>
        <v/>
      </c>
      <c r="AB5998" t="str">
        <f t="shared" si="1878"/>
        <v/>
      </c>
    </row>
    <row r="5999" spans="1:28" x14ac:dyDescent="0.3">
      <c r="A5999" s="2">
        <v>45995</v>
      </c>
      <c r="B5999" s="1">
        <v>0.56944444444444442</v>
      </c>
      <c r="C5999">
        <v>355.45</v>
      </c>
      <c r="D5999">
        <v>355</v>
      </c>
      <c r="E5999">
        <v>120508</v>
      </c>
      <c r="F5999" t="b">
        <f t="shared" si="1860"/>
        <v>0</v>
      </c>
      <c r="G5999" t="str">
        <f t="shared" si="1861"/>
        <v/>
      </c>
      <c r="H5999" t="str">
        <f t="shared" si="1862"/>
        <v/>
      </c>
      <c r="I5999">
        <f t="shared" si="1863"/>
        <v>358.15</v>
      </c>
      <c r="J5999">
        <f t="shared" si="1864"/>
        <v>357.5</v>
      </c>
      <c r="K5999">
        <f t="shared" si="1865"/>
        <v>1</v>
      </c>
      <c r="L5999" t="str">
        <f>IF(
    AND(
        K5999=1,
        COUNTIFS($A$2:A5999,A5999,$K$2:K5999,1)=1
    ),
    "ENTRY",
    ""
)</f>
        <v/>
      </c>
      <c r="M5999" t="str">
        <f t="shared" si="1866"/>
        <v/>
      </c>
      <c r="N5999" t="str">
        <f t="shared" si="1867"/>
        <v/>
      </c>
      <c r="O5999" t="str">
        <f t="shared" si="1868"/>
        <v/>
      </c>
      <c r="P5999" t="str">
        <f t="shared" si="1869"/>
        <v/>
      </c>
      <c r="Q5999" t="str">
        <f t="shared" si="1870"/>
        <v/>
      </c>
      <c r="R5999" t="str">
        <f t="shared" si="1871"/>
        <v/>
      </c>
      <c r="S5999" t="str">
        <f t="shared" si="1879"/>
        <v/>
      </c>
      <c r="U5999" t="str">
        <f t="shared" si="1872"/>
        <v/>
      </c>
      <c r="V5999" t="str">
        <f t="shared" si="1873"/>
        <v/>
      </c>
      <c r="W5999" t="str">
        <f t="shared" si="1874"/>
        <v/>
      </c>
      <c r="X5999" t="str">
        <f t="shared" si="1875"/>
        <v/>
      </c>
      <c r="Y5999" t="str">
        <f t="shared" si="1876"/>
        <v/>
      </c>
      <c r="Z5999" cm="1">
        <f t="array" ref="Z5999">LOOKUP(
    2,
    1/($A:$A=$A5999),
    $C:$C
)</f>
        <v>356.35</v>
      </c>
      <c r="AA5999" t="str">
        <f t="shared" si="1877"/>
        <v/>
      </c>
      <c r="AB5999" t="str">
        <f t="shared" si="1878"/>
        <v/>
      </c>
    </row>
    <row r="6000" spans="1:28" x14ac:dyDescent="0.3">
      <c r="A6000" s="2">
        <v>45995</v>
      </c>
      <c r="B6000" s="1">
        <v>0.57291666666666663</v>
      </c>
      <c r="C6000">
        <v>355.65</v>
      </c>
      <c r="D6000">
        <v>355.2</v>
      </c>
      <c r="E6000">
        <v>82670</v>
      </c>
      <c r="F6000" t="b">
        <f t="shared" si="1860"/>
        <v>0</v>
      </c>
      <c r="G6000" t="str">
        <f t="shared" si="1861"/>
        <v/>
      </c>
      <c r="H6000" t="str">
        <f t="shared" si="1862"/>
        <v/>
      </c>
      <c r="I6000">
        <f t="shared" si="1863"/>
        <v>358.15</v>
      </c>
      <c r="J6000">
        <f t="shared" si="1864"/>
        <v>357.5</v>
      </c>
      <c r="K6000">
        <f t="shared" si="1865"/>
        <v>1</v>
      </c>
      <c r="L6000" t="str">
        <f>IF(
    AND(
        K6000=1,
        COUNTIFS($A$2:A6000,A6000,$K$2:K6000,1)=1
    ),
    "ENTRY",
    ""
)</f>
        <v/>
      </c>
      <c r="M6000" t="str">
        <f t="shared" si="1866"/>
        <v/>
      </c>
      <c r="N6000" t="str">
        <f t="shared" si="1867"/>
        <v/>
      </c>
      <c r="O6000" t="str">
        <f t="shared" si="1868"/>
        <v/>
      </c>
      <c r="P6000" t="str">
        <f t="shared" si="1869"/>
        <v/>
      </c>
      <c r="Q6000" t="str">
        <f t="shared" si="1870"/>
        <v/>
      </c>
      <c r="R6000" t="str">
        <f t="shared" si="1871"/>
        <v/>
      </c>
      <c r="S6000" t="str">
        <f t="shared" si="1879"/>
        <v/>
      </c>
      <c r="U6000" t="str">
        <f t="shared" si="1872"/>
        <v/>
      </c>
      <c r="V6000" t="str">
        <f t="shared" si="1873"/>
        <v/>
      </c>
      <c r="W6000" t="str">
        <f t="shared" si="1874"/>
        <v/>
      </c>
      <c r="X6000" t="str">
        <f t="shared" si="1875"/>
        <v/>
      </c>
      <c r="Y6000" t="str">
        <f t="shared" si="1876"/>
        <v/>
      </c>
      <c r="Z6000" cm="1">
        <f t="array" ref="Z6000">LOOKUP(
    2,
    1/($A:$A=$A6000),
    $C:$C
)</f>
        <v>356.35</v>
      </c>
      <c r="AA6000" t="str">
        <f t="shared" si="1877"/>
        <v/>
      </c>
      <c r="AB6000" t="str">
        <f t="shared" si="1878"/>
        <v/>
      </c>
    </row>
    <row r="6001" spans="1:28" x14ac:dyDescent="0.3">
      <c r="A6001" s="2">
        <v>45995</v>
      </c>
      <c r="B6001" s="1">
        <v>0.57638888888888884</v>
      </c>
      <c r="C6001">
        <v>355.7</v>
      </c>
      <c r="D6001">
        <v>355.2</v>
      </c>
      <c r="E6001">
        <v>113553</v>
      </c>
      <c r="F6001" t="b">
        <f t="shared" si="1860"/>
        <v>0</v>
      </c>
      <c r="G6001" t="str">
        <f t="shared" si="1861"/>
        <v/>
      </c>
      <c r="H6001" t="str">
        <f t="shared" si="1862"/>
        <v/>
      </c>
      <c r="I6001">
        <f t="shared" si="1863"/>
        <v>358.15</v>
      </c>
      <c r="J6001">
        <f t="shared" si="1864"/>
        <v>357.5</v>
      </c>
      <c r="K6001">
        <f t="shared" si="1865"/>
        <v>1</v>
      </c>
      <c r="L6001" t="str">
        <f>IF(
    AND(
        K6001=1,
        COUNTIFS($A$2:A6001,A6001,$K$2:K6001,1)=1
    ),
    "ENTRY",
    ""
)</f>
        <v/>
      </c>
      <c r="M6001" t="str">
        <f t="shared" si="1866"/>
        <v/>
      </c>
      <c r="N6001" t="str">
        <f t="shared" si="1867"/>
        <v/>
      </c>
      <c r="O6001" t="str">
        <f t="shared" si="1868"/>
        <v/>
      </c>
      <c r="P6001" t="str">
        <f t="shared" si="1869"/>
        <v/>
      </c>
      <c r="Q6001" t="str">
        <f t="shared" si="1870"/>
        <v/>
      </c>
      <c r="R6001" t="str">
        <f t="shared" si="1871"/>
        <v/>
      </c>
      <c r="S6001" t="str">
        <f t="shared" si="1879"/>
        <v/>
      </c>
      <c r="U6001" t="str">
        <f t="shared" si="1872"/>
        <v/>
      </c>
      <c r="V6001" t="str">
        <f t="shared" si="1873"/>
        <v/>
      </c>
      <c r="W6001" t="str">
        <f t="shared" si="1874"/>
        <v/>
      </c>
      <c r="X6001" t="str">
        <f t="shared" si="1875"/>
        <v/>
      </c>
      <c r="Y6001" t="str">
        <f t="shared" si="1876"/>
        <v/>
      </c>
      <c r="Z6001" cm="1">
        <f t="array" ref="Z6001">LOOKUP(
    2,
    1/($A:$A=$A6001),
    $C:$C
)</f>
        <v>356.35</v>
      </c>
      <c r="AA6001" t="str">
        <f t="shared" si="1877"/>
        <v/>
      </c>
      <c r="AB6001" t="str">
        <f t="shared" si="1878"/>
        <v/>
      </c>
    </row>
    <row r="6002" spans="1:28" x14ac:dyDescent="0.3">
      <c r="A6002" s="2">
        <v>45995</v>
      </c>
      <c r="B6002" s="1">
        <v>0.57986111111111116</v>
      </c>
      <c r="C6002">
        <v>355.3</v>
      </c>
      <c r="D6002">
        <v>355.05</v>
      </c>
      <c r="E6002">
        <v>86434</v>
      </c>
      <c r="F6002" t="b">
        <f t="shared" si="1860"/>
        <v>0</v>
      </c>
      <c r="G6002" t="str">
        <f t="shared" si="1861"/>
        <v/>
      </c>
      <c r="H6002" t="str">
        <f t="shared" si="1862"/>
        <v/>
      </c>
      <c r="I6002">
        <f t="shared" si="1863"/>
        <v>358.15</v>
      </c>
      <c r="J6002">
        <f t="shared" si="1864"/>
        <v>357.5</v>
      </c>
      <c r="K6002">
        <f t="shared" si="1865"/>
        <v>1</v>
      </c>
      <c r="L6002" t="str">
        <f>IF(
    AND(
        K6002=1,
        COUNTIFS($A$2:A6002,A6002,$K$2:K6002,1)=1
    ),
    "ENTRY",
    ""
)</f>
        <v/>
      </c>
      <c r="M6002" t="str">
        <f t="shared" si="1866"/>
        <v/>
      </c>
      <c r="N6002" t="str">
        <f t="shared" si="1867"/>
        <v/>
      </c>
      <c r="O6002" t="str">
        <f t="shared" si="1868"/>
        <v/>
      </c>
      <c r="P6002" t="str">
        <f t="shared" si="1869"/>
        <v/>
      </c>
      <c r="Q6002" t="str">
        <f t="shared" si="1870"/>
        <v/>
      </c>
      <c r="R6002" t="str">
        <f t="shared" si="1871"/>
        <v/>
      </c>
      <c r="S6002" t="str">
        <f t="shared" si="1879"/>
        <v/>
      </c>
      <c r="U6002" t="str">
        <f t="shared" si="1872"/>
        <v/>
      </c>
      <c r="V6002" t="str">
        <f t="shared" si="1873"/>
        <v/>
      </c>
      <c r="W6002" t="str">
        <f t="shared" si="1874"/>
        <v/>
      </c>
      <c r="X6002" t="str">
        <f t="shared" si="1875"/>
        <v/>
      </c>
      <c r="Y6002" t="str">
        <f t="shared" si="1876"/>
        <v/>
      </c>
      <c r="Z6002" cm="1">
        <f t="array" ref="Z6002">LOOKUP(
    2,
    1/($A:$A=$A6002),
    $C:$C
)</f>
        <v>356.35</v>
      </c>
      <c r="AA6002" t="str">
        <f t="shared" si="1877"/>
        <v/>
      </c>
      <c r="AB6002" t="str">
        <f t="shared" si="1878"/>
        <v/>
      </c>
    </row>
    <row r="6003" spans="1:28" x14ac:dyDescent="0.3">
      <c r="A6003" s="2">
        <v>45995</v>
      </c>
      <c r="B6003" s="1">
        <v>0.58333333333333337</v>
      </c>
      <c r="C6003">
        <v>355.45</v>
      </c>
      <c r="D6003">
        <v>355</v>
      </c>
      <c r="E6003">
        <v>103984</v>
      </c>
      <c r="F6003" t="b">
        <f t="shared" si="1860"/>
        <v>0</v>
      </c>
      <c r="G6003" t="str">
        <f t="shared" si="1861"/>
        <v/>
      </c>
      <c r="H6003" t="str">
        <f t="shared" si="1862"/>
        <v/>
      </c>
      <c r="I6003">
        <f t="shared" si="1863"/>
        <v>358.15</v>
      </c>
      <c r="J6003">
        <f t="shared" si="1864"/>
        <v>357.5</v>
      </c>
      <c r="K6003">
        <f t="shared" si="1865"/>
        <v>1</v>
      </c>
      <c r="L6003" t="str">
        <f>IF(
    AND(
        K6003=1,
        COUNTIFS($A$2:A6003,A6003,$K$2:K6003,1)=1
    ),
    "ENTRY",
    ""
)</f>
        <v/>
      </c>
      <c r="M6003" t="str">
        <f t="shared" si="1866"/>
        <v/>
      </c>
      <c r="N6003" t="str">
        <f t="shared" si="1867"/>
        <v/>
      </c>
      <c r="O6003" t="str">
        <f t="shared" si="1868"/>
        <v/>
      </c>
      <c r="P6003" t="str">
        <f t="shared" si="1869"/>
        <v/>
      </c>
      <c r="Q6003" t="str">
        <f t="shared" si="1870"/>
        <v/>
      </c>
      <c r="R6003" t="str">
        <f t="shared" si="1871"/>
        <v/>
      </c>
      <c r="S6003" t="str">
        <f t="shared" si="1879"/>
        <v/>
      </c>
      <c r="U6003" t="str">
        <f t="shared" si="1872"/>
        <v/>
      </c>
      <c r="V6003" t="str">
        <f t="shared" si="1873"/>
        <v/>
      </c>
      <c r="W6003" t="str">
        <f t="shared" si="1874"/>
        <v/>
      </c>
      <c r="X6003" t="str">
        <f t="shared" si="1875"/>
        <v/>
      </c>
      <c r="Y6003" t="str">
        <f t="shared" si="1876"/>
        <v/>
      </c>
      <c r="Z6003" cm="1">
        <f t="array" ref="Z6003">LOOKUP(
    2,
    1/($A:$A=$A6003),
    $C:$C
)</f>
        <v>356.35</v>
      </c>
      <c r="AA6003" t="str">
        <f t="shared" si="1877"/>
        <v/>
      </c>
      <c r="AB6003" t="str">
        <f t="shared" si="1878"/>
        <v/>
      </c>
    </row>
    <row r="6004" spans="1:28" x14ac:dyDescent="0.3">
      <c r="A6004" s="2">
        <v>45995</v>
      </c>
      <c r="B6004" s="1">
        <v>0.58680555555555558</v>
      </c>
      <c r="C6004">
        <v>355.5</v>
      </c>
      <c r="D6004">
        <v>355.2</v>
      </c>
      <c r="E6004">
        <v>140154</v>
      </c>
      <c r="F6004" t="b">
        <f t="shared" si="1860"/>
        <v>0</v>
      </c>
      <c r="G6004" t="str">
        <f t="shared" si="1861"/>
        <v/>
      </c>
      <c r="H6004" t="str">
        <f t="shared" si="1862"/>
        <v/>
      </c>
      <c r="I6004">
        <f t="shared" si="1863"/>
        <v>358.15</v>
      </c>
      <c r="J6004">
        <f t="shared" si="1864"/>
        <v>357.5</v>
      </c>
      <c r="K6004">
        <f t="shared" si="1865"/>
        <v>1</v>
      </c>
      <c r="L6004" t="str">
        <f>IF(
    AND(
        K6004=1,
        COUNTIFS($A$2:A6004,A6004,$K$2:K6004,1)=1
    ),
    "ENTRY",
    ""
)</f>
        <v/>
      </c>
      <c r="M6004" t="str">
        <f t="shared" si="1866"/>
        <v/>
      </c>
      <c r="N6004" t="str">
        <f t="shared" si="1867"/>
        <v/>
      </c>
      <c r="O6004" t="str">
        <f t="shared" si="1868"/>
        <v/>
      </c>
      <c r="P6004" t="str">
        <f t="shared" si="1869"/>
        <v/>
      </c>
      <c r="Q6004" t="str">
        <f t="shared" si="1870"/>
        <v/>
      </c>
      <c r="R6004" t="str">
        <f t="shared" si="1871"/>
        <v/>
      </c>
      <c r="S6004" t="str">
        <f t="shared" si="1879"/>
        <v/>
      </c>
      <c r="U6004" t="str">
        <f t="shared" si="1872"/>
        <v/>
      </c>
      <c r="V6004" t="str">
        <f t="shared" si="1873"/>
        <v/>
      </c>
      <c r="W6004" t="str">
        <f t="shared" si="1874"/>
        <v/>
      </c>
      <c r="X6004" t="str">
        <f t="shared" si="1875"/>
        <v/>
      </c>
      <c r="Y6004" t="str">
        <f t="shared" si="1876"/>
        <v/>
      </c>
      <c r="Z6004" cm="1">
        <f t="array" ref="Z6004">LOOKUP(
    2,
    1/($A:$A=$A6004),
    $C:$C
)</f>
        <v>356.35</v>
      </c>
      <c r="AA6004" t="str">
        <f t="shared" si="1877"/>
        <v/>
      </c>
      <c r="AB6004" t="str">
        <f t="shared" si="1878"/>
        <v/>
      </c>
    </row>
    <row r="6005" spans="1:28" x14ac:dyDescent="0.3">
      <c r="A6005" s="2">
        <v>45995</v>
      </c>
      <c r="B6005" s="1">
        <v>0.59027777777777779</v>
      </c>
      <c r="C6005">
        <v>355.9</v>
      </c>
      <c r="D6005">
        <v>355.35</v>
      </c>
      <c r="E6005">
        <v>124821</v>
      </c>
      <c r="F6005" t="b">
        <f t="shared" si="1860"/>
        <v>0</v>
      </c>
      <c r="G6005" t="str">
        <f t="shared" si="1861"/>
        <v/>
      </c>
      <c r="H6005" t="str">
        <f t="shared" si="1862"/>
        <v/>
      </c>
      <c r="I6005">
        <f t="shared" si="1863"/>
        <v>358.15</v>
      </c>
      <c r="J6005">
        <f t="shared" si="1864"/>
        <v>357.5</v>
      </c>
      <c r="K6005">
        <f t="shared" si="1865"/>
        <v>1</v>
      </c>
      <c r="L6005" t="str">
        <f>IF(
    AND(
        K6005=1,
        COUNTIFS($A$2:A6005,A6005,$K$2:K6005,1)=1
    ),
    "ENTRY",
    ""
)</f>
        <v/>
      </c>
      <c r="M6005" t="str">
        <f t="shared" si="1866"/>
        <v/>
      </c>
      <c r="N6005" t="str">
        <f t="shared" si="1867"/>
        <v/>
      </c>
      <c r="O6005" t="str">
        <f t="shared" si="1868"/>
        <v/>
      </c>
      <c r="P6005" t="str">
        <f t="shared" si="1869"/>
        <v/>
      </c>
      <c r="Q6005" t="str">
        <f t="shared" si="1870"/>
        <v/>
      </c>
      <c r="R6005" t="str">
        <f t="shared" si="1871"/>
        <v/>
      </c>
      <c r="S6005" t="str">
        <f t="shared" si="1879"/>
        <v/>
      </c>
      <c r="U6005" t="str">
        <f t="shared" si="1872"/>
        <v/>
      </c>
      <c r="V6005" t="str">
        <f t="shared" si="1873"/>
        <v/>
      </c>
      <c r="W6005" t="str">
        <f t="shared" si="1874"/>
        <v/>
      </c>
      <c r="X6005" t="str">
        <f t="shared" si="1875"/>
        <v/>
      </c>
      <c r="Y6005" t="str">
        <f t="shared" si="1876"/>
        <v/>
      </c>
      <c r="Z6005" cm="1">
        <f t="array" ref="Z6005">LOOKUP(
    2,
    1/($A:$A=$A6005),
    $C:$C
)</f>
        <v>356.35</v>
      </c>
      <c r="AA6005" t="str">
        <f t="shared" si="1877"/>
        <v/>
      </c>
      <c r="AB6005" t="str">
        <f t="shared" si="1878"/>
        <v/>
      </c>
    </row>
    <row r="6006" spans="1:28" x14ac:dyDescent="0.3">
      <c r="A6006" s="2">
        <v>45995</v>
      </c>
      <c r="B6006" s="1">
        <v>0.59375</v>
      </c>
      <c r="C6006">
        <v>355.6</v>
      </c>
      <c r="D6006">
        <v>355.3</v>
      </c>
      <c r="E6006">
        <v>136789</v>
      </c>
      <c r="F6006" t="b">
        <f t="shared" si="1860"/>
        <v>0</v>
      </c>
      <c r="G6006" t="str">
        <f t="shared" si="1861"/>
        <v/>
      </c>
      <c r="H6006" t="str">
        <f t="shared" si="1862"/>
        <v/>
      </c>
      <c r="I6006">
        <f t="shared" si="1863"/>
        <v>358.15</v>
      </c>
      <c r="J6006">
        <f t="shared" si="1864"/>
        <v>357.5</v>
      </c>
      <c r="K6006">
        <f t="shared" si="1865"/>
        <v>1</v>
      </c>
      <c r="L6006" t="str">
        <f>IF(
    AND(
        K6006=1,
        COUNTIFS($A$2:A6006,A6006,$K$2:K6006,1)=1
    ),
    "ENTRY",
    ""
)</f>
        <v/>
      </c>
      <c r="M6006" t="str">
        <f t="shared" si="1866"/>
        <v/>
      </c>
      <c r="N6006" t="str">
        <f t="shared" si="1867"/>
        <v/>
      </c>
      <c r="O6006" t="str">
        <f t="shared" si="1868"/>
        <v/>
      </c>
      <c r="P6006" t="str">
        <f t="shared" si="1869"/>
        <v/>
      </c>
      <c r="Q6006" t="str">
        <f t="shared" si="1870"/>
        <v/>
      </c>
      <c r="R6006" t="str">
        <f t="shared" si="1871"/>
        <v/>
      </c>
      <c r="S6006" t="str">
        <f t="shared" si="1879"/>
        <v/>
      </c>
      <c r="U6006" t="str">
        <f t="shared" si="1872"/>
        <v/>
      </c>
      <c r="V6006" t="str">
        <f t="shared" si="1873"/>
        <v/>
      </c>
      <c r="W6006" t="str">
        <f t="shared" si="1874"/>
        <v/>
      </c>
      <c r="X6006" t="str">
        <f t="shared" si="1875"/>
        <v/>
      </c>
      <c r="Y6006" t="str">
        <f t="shared" si="1876"/>
        <v/>
      </c>
      <c r="Z6006" cm="1">
        <f t="array" ref="Z6006">LOOKUP(
    2,
    1/($A:$A=$A6006),
    $C:$C
)</f>
        <v>356.35</v>
      </c>
      <c r="AA6006" t="str">
        <f t="shared" si="1877"/>
        <v/>
      </c>
      <c r="AB6006" t="str">
        <f t="shared" si="1878"/>
        <v/>
      </c>
    </row>
    <row r="6007" spans="1:28" x14ac:dyDescent="0.3">
      <c r="A6007" s="2">
        <v>45995</v>
      </c>
      <c r="B6007" s="1">
        <v>0.59722222222222221</v>
      </c>
      <c r="C6007">
        <v>355.4</v>
      </c>
      <c r="D6007">
        <v>355</v>
      </c>
      <c r="E6007">
        <v>158668</v>
      </c>
      <c r="F6007" t="b">
        <f t="shared" si="1860"/>
        <v>0</v>
      </c>
      <c r="G6007" t="str">
        <f t="shared" si="1861"/>
        <v/>
      </c>
      <c r="H6007" t="str">
        <f t="shared" si="1862"/>
        <v/>
      </c>
      <c r="I6007">
        <f t="shared" si="1863"/>
        <v>358.15</v>
      </c>
      <c r="J6007">
        <f t="shared" si="1864"/>
        <v>357.5</v>
      </c>
      <c r="K6007">
        <f t="shared" si="1865"/>
        <v>1</v>
      </c>
      <c r="L6007" t="str">
        <f>IF(
    AND(
        K6007=1,
        COUNTIFS($A$2:A6007,A6007,$K$2:K6007,1)=1
    ),
    "ENTRY",
    ""
)</f>
        <v/>
      </c>
      <c r="M6007" t="str">
        <f t="shared" si="1866"/>
        <v/>
      </c>
      <c r="N6007" t="str">
        <f t="shared" si="1867"/>
        <v/>
      </c>
      <c r="O6007" t="str">
        <f t="shared" si="1868"/>
        <v/>
      </c>
      <c r="P6007" t="str">
        <f t="shared" si="1869"/>
        <v/>
      </c>
      <c r="Q6007" t="str">
        <f t="shared" si="1870"/>
        <v/>
      </c>
      <c r="R6007" t="str">
        <f t="shared" si="1871"/>
        <v/>
      </c>
      <c r="S6007" t="str">
        <f t="shared" si="1879"/>
        <v/>
      </c>
      <c r="U6007" t="str">
        <f t="shared" si="1872"/>
        <v/>
      </c>
      <c r="V6007" t="str">
        <f t="shared" si="1873"/>
        <v/>
      </c>
      <c r="W6007" t="str">
        <f t="shared" si="1874"/>
        <v/>
      </c>
      <c r="X6007" t="str">
        <f t="shared" si="1875"/>
        <v/>
      </c>
      <c r="Y6007" t="str">
        <f t="shared" si="1876"/>
        <v/>
      </c>
      <c r="Z6007" cm="1">
        <f t="array" ref="Z6007">LOOKUP(
    2,
    1/($A:$A=$A6007),
    $C:$C
)</f>
        <v>356.35</v>
      </c>
      <c r="AA6007" t="str">
        <f t="shared" si="1877"/>
        <v/>
      </c>
      <c r="AB6007" t="str">
        <f t="shared" si="1878"/>
        <v/>
      </c>
    </row>
    <row r="6008" spans="1:28" x14ac:dyDescent="0.3">
      <c r="A6008" s="2">
        <v>45995</v>
      </c>
      <c r="B6008" s="1">
        <v>0.60069444444444442</v>
      </c>
      <c r="C6008">
        <v>355.5</v>
      </c>
      <c r="D6008">
        <v>355.15</v>
      </c>
      <c r="E6008">
        <v>94392</v>
      </c>
      <c r="F6008" t="b">
        <f t="shared" si="1860"/>
        <v>0</v>
      </c>
      <c r="G6008" t="str">
        <f t="shared" si="1861"/>
        <v/>
      </c>
      <c r="H6008" t="str">
        <f t="shared" si="1862"/>
        <v/>
      </c>
      <c r="I6008">
        <f t="shared" si="1863"/>
        <v>358.15</v>
      </c>
      <c r="J6008">
        <f t="shared" si="1864"/>
        <v>357.5</v>
      </c>
      <c r="K6008">
        <f t="shared" si="1865"/>
        <v>1</v>
      </c>
      <c r="L6008" t="str">
        <f>IF(
    AND(
        K6008=1,
        COUNTIFS($A$2:A6008,A6008,$K$2:K6008,1)=1
    ),
    "ENTRY",
    ""
)</f>
        <v/>
      </c>
      <c r="M6008" t="str">
        <f t="shared" si="1866"/>
        <v/>
      </c>
      <c r="N6008" t="str">
        <f t="shared" si="1867"/>
        <v/>
      </c>
      <c r="O6008" t="str">
        <f t="shared" si="1868"/>
        <v/>
      </c>
      <c r="P6008" t="str">
        <f t="shared" si="1869"/>
        <v/>
      </c>
      <c r="Q6008" t="str">
        <f t="shared" si="1870"/>
        <v/>
      </c>
      <c r="R6008" t="str">
        <f t="shared" si="1871"/>
        <v/>
      </c>
      <c r="S6008" t="str">
        <f t="shared" si="1879"/>
        <v/>
      </c>
      <c r="U6008" t="str">
        <f t="shared" si="1872"/>
        <v/>
      </c>
      <c r="V6008" t="str">
        <f t="shared" si="1873"/>
        <v/>
      </c>
      <c r="W6008" t="str">
        <f t="shared" si="1874"/>
        <v/>
      </c>
      <c r="X6008" t="str">
        <f t="shared" si="1875"/>
        <v/>
      </c>
      <c r="Y6008" t="str">
        <f t="shared" si="1876"/>
        <v/>
      </c>
      <c r="Z6008" cm="1">
        <f t="array" ref="Z6008">LOOKUP(
    2,
    1/($A:$A=$A6008),
    $C:$C
)</f>
        <v>356.35</v>
      </c>
      <c r="AA6008" t="str">
        <f t="shared" si="1877"/>
        <v/>
      </c>
      <c r="AB6008" t="str">
        <f t="shared" si="1878"/>
        <v/>
      </c>
    </row>
    <row r="6009" spans="1:28" x14ac:dyDescent="0.3">
      <c r="A6009" s="2">
        <v>45995</v>
      </c>
      <c r="B6009" s="1">
        <v>0.60416666666666663</v>
      </c>
      <c r="C6009">
        <v>355.75</v>
      </c>
      <c r="D6009">
        <v>355.2</v>
      </c>
      <c r="E6009">
        <v>153453</v>
      </c>
      <c r="F6009" t="b">
        <f t="shared" si="1860"/>
        <v>0</v>
      </c>
      <c r="G6009" t="str">
        <f t="shared" si="1861"/>
        <v/>
      </c>
      <c r="H6009" t="str">
        <f t="shared" si="1862"/>
        <v/>
      </c>
      <c r="I6009">
        <f t="shared" si="1863"/>
        <v>358.15</v>
      </c>
      <c r="J6009">
        <f t="shared" si="1864"/>
        <v>357.5</v>
      </c>
      <c r="K6009">
        <f t="shared" si="1865"/>
        <v>1</v>
      </c>
      <c r="L6009" t="str">
        <f>IF(
    AND(
        K6009=1,
        COUNTIFS($A$2:A6009,A6009,$K$2:K6009,1)=1
    ),
    "ENTRY",
    ""
)</f>
        <v/>
      </c>
      <c r="M6009" t="str">
        <f t="shared" si="1866"/>
        <v/>
      </c>
      <c r="N6009" t="str">
        <f t="shared" si="1867"/>
        <v/>
      </c>
      <c r="O6009" t="str">
        <f t="shared" si="1868"/>
        <v/>
      </c>
      <c r="P6009" t="str">
        <f t="shared" si="1869"/>
        <v/>
      </c>
      <c r="Q6009" t="str">
        <f t="shared" si="1870"/>
        <v/>
      </c>
      <c r="R6009" t="str">
        <f t="shared" si="1871"/>
        <v/>
      </c>
      <c r="S6009" t="str">
        <f t="shared" si="1879"/>
        <v/>
      </c>
      <c r="U6009" t="str">
        <f t="shared" si="1872"/>
        <v/>
      </c>
      <c r="V6009" t="str">
        <f t="shared" si="1873"/>
        <v/>
      </c>
      <c r="W6009" t="str">
        <f t="shared" si="1874"/>
        <v/>
      </c>
      <c r="X6009" t="str">
        <f t="shared" si="1875"/>
        <v/>
      </c>
      <c r="Y6009" t="str">
        <f t="shared" si="1876"/>
        <v/>
      </c>
      <c r="Z6009" cm="1">
        <f t="array" ref="Z6009">LOOKUP(
    2,
    1/($A:$A=$A6009),
    $C:$C
)</f>
        <v>356.35</v>
      </c>
      <c r="AA6009" t="str">
        <f t="shared" si="1877"/>
        <v/>
      </c>
      <c r="AB6009" t="str">
        <f t="shared" si="1878"/>
        <v/>
      </c>
    </row>
    <row r="6010" spans="1:28" x14ac:dyDescent="0.3">
      <c r="A6010" s="2">
        <v>45995</v>
      </c>
      <c r="B6010" s="1">
        <v>0.60763888888888884</v>
      </c>
      <c r="C6010">
        <v>355.4</v>
      </c>
      <c r="D6010">
        <v>355</v>
      </c>
      <c r="E6010">
        <v>212995</v>
      </c>
      <c r="F6010" t="b">
        <f t="shared" si="1860"/>
        <v>0</v>
      </c>
      <c r="G6010" t="str">
        <f t="shared" si="1861"/>
        <v/>
      </c>
      <c r="H6010" t="str">
        <f t="shared" si="1862"/>
        <v/>
      </c>
      <c r="I6010">
        <f t="shared" si="1863"/>
        <v>358.15</v>
      </c>
      <c r="J6010">
        <f t="shared" si="1864"/>
        <v>357.5</v>
      </c>
      <c r="K6010">
        <f t="shared" si="1865"/>
        <v>1</v>
      </c>
      <c r="L6010" t="str">
        <f>IF(
    AND(
        K6010=1,
        COUNTIFS($A$2:A6010,A6010,$K$2:K6010,1)=1
    ),
    "ENTRY",
    ""
)</f>
        <v/>
      </c>
      <c r="M6010" t="str">
        <f t="shared" si="1866"/>
        <v/>
      </c>
      <c r="N6010" t="str">
        <f t="shared" si="1867"/>
        <v/>
      </c>
      <c r="O6010" t="str">
        <f t="shared" si="1868"/>
        <v/>
      </c>
      <c r="P6010" t="str">
        <f t="shared" si="1869"/>
        <v/>
      </c>
      <c r="Q6010" t="str">
        <f t="shared" si="1870"/>
        <v/>
      </c>
      <c r="R6010" t="str">
        <f t="shared" si="1871"/>
        <v/>
      </c>
      <c r="S6010" t="str">
        <f t="shared" si="1879"/>
        <v/>
      </c>
      <c r="U6010" t="str">
        <f t="shared" si="1872"/>
        <v/>
      </c>
      <c r="V6010" t="str">
        <f t="shared" si="1873"/>
        <v/>
      </c>
      <c r="W6010" t="str">
        <f t="shared" si="1874"/>
        <v/>
      </c>
      <c r="X6010" t="str">
        <f t="shared" si="1875"/>
        <v/>
      </c>
      <c r="Y6010" t="str">
        <f t="shared" si="1876"/>
        <v/>
      </c>
      <c r="Z6010" cm="1">
        <f t="array" ref="Z6010">LOOKUP(
    2,
    1/($A:$A=$A6010),
    $C:$C
)</f>
        <v>356.35</v>
      </c>
      <c r="AA6010" t="str">
        <f t="shared" si="1877"/>
        <v/>
      </c>
      <c r="AB6010" t="str">
        <f t="shared" si="1878"/>
        <v/>
      </c>
    </row>
    <row r="6011" spans="1:28" x14ac:dyDescent="0.3">
      <c r="A6011" s="2">
        <v>45995</v>
      </c>
      <c r="B6011" s="1">
        <v>0.61111111111111116</v>
      </c>
      <c r="C6011">
        <v>355.25</v>
      </c>
      <c r="D6011">
        <v>354.9</v>
      </c>
      <c r="E6011">
        <v>167426</v>
      </c>
      <c r="F6011" t="b">
        <f t="shared" si="1860"/>
        <v>0</v>
      </c>
      <c r="G6011" t="str">
        <f t="shared" si="1861"/>
        <v/>
      </c>
      <c r="H6011" t="str">
        <f t="shared" si="1862"/>
        <v/>
      </c>
      <c r="I6011">
        <f t="shared" si="1863"/>
        <v>358.15</v>
      </c>
      <c r="J6011">
        <f t="shared" si="1864"/>
        <v>357.5</v>
      </c>
      <c r="K6011">
        <f t="shared" si="1865"/>
        <v>1</v>
      </c>
      <c r="L6011" t="str">
        <f>IF(
    AND(
        K6011=1,
        COUNTIFS($A$2:A6011,A6011,$K$2:K6011,1)=1
    ),
    "ENTRY",
    ""
)</f>
        <v/>
      </c>
      <c r="M6011" t="str">
        <f t="shared" si="1866"/>
        <v/>
      </c>
      <c r="N6011" t="str">
        <f t="shared" si="1867"/>
        <v/>
      </c>
      <c r="O6011" t="str">
        <f t="shared" si="1868"/>
        <v/>
      </c>
      <c r="P6011" t="str">
        <f t="shared" si="1869"/>
        <v/>
      </c>
      <c r="Q6011" t="str">
        <f t="shared" si="1870"/>
        <v/>
      </c>
      <c r="R6011" t="str">
        <f t="shared" si="1871"/>
        <v/>
      </c>
      <c r="S6011" t="str">
        <f t="shared" si="1879"/>
        <v/>
      </c>
      <c r="U6011" t="str">
        <f t="shared" si="1872"/>
        <v/>
      </c>
      <c r="V6011" t="str">
        <f t="shared" si="1873"/>
        <v/>
      </c>
      <c r="W6011" t="str">
        <f t="shared" si="1874"/>
        <v/>
      </c>
      <c r="X6011" t="str">
        <f t="shared" si="1875"/>
        <v/>
      </c>
      <c r="Y6011" t="str">
        <f t="shared" si="1876"/>
        <v/>
      </c>
      <c r="Z6011" cm="1">
        <f t="array" ref="Z6011">LOOKUP(
    2,
    1/($A:$A=$A6011),
    $C:$C
)</f>
        <v>356.35</v>
      </c>
      <c r="AA6011" t="str">
        <f t="shared" si="1877"/>
        <v/>
      </c>
      <c r="AB6011" t="str">
        <f t="shared" si="1878"/>
        <v/>
      </c>
    </row>
    <row r="6012" spans="1:28" x14ac:dyDescent="0.3">
      <c r="A6012" s="2">
        <v>45995</v>
      </c>
      <c r="B6012" s="1">
        <v>0.61458333333333337</v>
      </c>
      <c r="C6012">
        <v>354.95</v>
      </c>
      <c r="D6012">
        <v>354.6</v>
      </c>
      <c r="E6012">
        <v>157043</v>
      </c>
      <c r="F6012" t="b">
        <f t="shared" si="1860"/>
        <v>0</v>
      </c>
      <c r="G6012" t="str">
        <f t="shared" si="1861"/>
        <v/>
      </c>
      <c r="H6012" t="str">
        <f t="shared" si="1862"/>
        <v/>
      </c>
      <c r="I6012">
        <f t="shared" si="1863"/>
        <v>358.15</v>
      </c>
      <c r="J6012">
        <f t="shared" si="1864"/>
        <v>357.5</v>
      </c>
      <c r="K6012">
        <f t="shared" si="1865"/>
        <v>1</v>
      </c>
      <c r="L6012" t="str">
        <f>IF(
    AND(
        K6012=1,
        COUNTIFS($A$2:A6012,A6012,$K$2:K6012,1)=1
    ),
    "ENTRY",
    ""
)</f>
        <v/>
      </c>
      <c r="M6012" t="str">
        <f t="shared" si="1866"/>
        <v/>
      </c>
      <c r="N6012" t="str">
        <f t="shared" si="1867"/>
        <v/>
      </c>
      <c r="O6012" t="str">
        <f t="shared" si="1868"/>
        <v/>
      </c>
      <c r="P6012" t="str">
        <f t="shared" si="1869"/>
        <v/>
      </c>
      <c r="Q6012" t="str">
        <f t="shared" si="1870"/>
        <v/>
      </c>
      <c r="R6012" t="str">
        <f t="shared" si="1871"/>
        <v/>
      </c>
      <c r="S6012" t="str">
        <f t="shared" si="1879"/>
        <v/>
      </c>
      <c r="U6012" t="str">
        <f t="shared" si="1872"/>
        <v/>
      </c>
      <c r="V6012" t="str">
        <f t="shared" si="1873"/>
        <v/>
      </c>
      <c r="W6012" t="str">
        <f t="shared" si="1874"/>
        <v/>
      </c>
      <c r="X6012" t="str">
        <f t="shared" si="1875"/>
        <v/>
      </c>
      <c r="Y6012" t="str">
        <f t="shared" si="1876"/>
        <v/>
      </c>
      <c r="Z6012" cm="1">
        <f t="array" ref="Z6012">LOOKUP(
    2,
    1/($A:$A=$A6012),
    $C:$C
)</f>
        <v>356.35</v>
      </c>
      <c r="AA6012" t="str">
        <f t="shared" si="1877"/>
        <v/>
      </c>
      <c r="AB6012" t="str">
        <f t="shared" si="1878"/>
        <v/>
      </c>
    </row>
    <row r="6013" spans="1:28" x14ac:dyDescent="0.3">
      <c r="A6013" s="2">
        <v>45995</v>
      </c>
      <c r="B6013" s="1">
        <v>0.61805555555555558</v>
      </c>
      <c r="C6013">
        <v>355.6</v>
      </c>
      <c r="D6013">
        <v>354.8</v>
      </c>
      <c r="E6013">
        <v>129739</v>
      </c>
      <c r="F6013" t="b">
        <f t="shared" si="1860"/>
        <v>0</v>
      </c>
      <c r="G6013" t="str">
        <f t="shared" si="1861"/>
        <v/>
      </c>
      <c r="H6013" t="str">
        <f t="shared" si="1862"/>
        <v/>
      </c>
      <c r="I6013">
        <f t="shared" si="1863"/>
        <v>358.15</v>
      </c>
      <c r="J6013">
        <f t="shared" si="1864"/>
        <v>357.5</v>
      </c>
      <c r="K6013">
        <f t="shared" si="1865"/>
        <v>1</v>
      </c>
      <c r="L6013" t="str">
        <f>IF(
    AND(
        K6013=1,
        COUNTIFS($A$2:A6013,A6013,$K$2:K6013,1)=1
    ),
    "ENTRY",
    ""
)</f>
        <v/>
      </c>
      <c r="M6013" t="str">
        <f t="shared" si="1866"/>
        <v/>
      </c>
      <c r="N6013" t="str">
        <f t="shared" si="1867"/>
        <v/>
      </c>
      <c r="O6013" t="str">
        <f t="shared" si="1868"/>
        <v/>
      </c>
      <c r="P6013" t="str">
        <f t="shared" si="1869"/>
        <v/>
      </c>
      <c r="Q6013" t="str">
        <f t="shared" si="1870"/>
        <v/>
      </c>
      <c r="R6013" t="str">
        <f t="shared" si="1871"/>
        <v/>
      </c>
      <c r="S6013" t="str">
        <f t="shared" si="1879"/>
        <v/>
      </c>
      <c r="U6013" t="str">
        <f t="shared" si="1872"/>
        <v/>
      </c>
      <c r="V6013" t="str">
        <f t="shared" si="1873"/>
        <v/>
      </c>
      <c r="W6013" t="str">
        <f t="shared" si="1874"/>
        <v/>
      </c>
      <c r="X6013" t="str">
        <f t="shared" si="1875"/>
        <v/>
      </c>
      <c r="Y6013" t="str">
        <f t="shared" si="1876"/>
        <v/>
      </c>
      <c r="Z6013" cm="1">
        <f t="array" ref="Z6013">LOOKUP(
    2,
    1/($A:$A=$A6013),
    $C:$C
)</f>
        <v>356.35</v>
      </c>
      <c r="AA6013" t="str">
        <f t="shared" si="1877"/>
        <v/>
      </c>
      <c r="AB6013" t="str">
        <f t="shared" si="1878"/>
        <v/>
      </c>
    </row>
    <row r="6014" spans="1:28" x14ac:dyDescent="0.3">
      <c r="A6014" s="2">
        <v>45995</v>
      </c>
      <c r="B6014" s="1">
        <v>0.62152777777777779</v>
      </c>
      <c r="C6014">
        <v>356.45</v>
      </c>
      <c r="D6014">
        <v>355.5</v>
      </c>
      <c r="E6014">
        <v>276217</v>
      </c>
      <c r="F6014" t="b">
        <f t="shared" si="1860"/>
        <v>0</v>
      </c>
      <c r="G6014" t="str">
        <f t="shared" si="1861"/>
        <v/>
      </c>
      <c r="H6014" t="str">
        <f t="shared" si="1862"/>
        <v/>
      </c>
      <c r="I6014">
        <f t="shared" si="1863"/>
        <v>358.15</v>
      </c>
      <c r="J6014">
        <f t="shared" si="1864"/>
        <v>357.5</v>
      </c>
      <c r="K6014">
        <f t="shared" si="1865"/>
        <v>1</v>
      </c>
      <c r="L6014" t="str">
        <f>IF(
    AND(
        K6014=1,
        COUNTIFS($A$2:A6014,A6014,$K$2:K6014,1)=1
    ),
    "ENTRY",
    ""
)</f>
        <v/>
      </c>
      <c r="M6014" t="str">
        <f t="shared" si="1866"/>
        <v/>
      </c>
      <c r="N6014" t="str">
        <f t="shared" si="1867"/>
        <v/>
      </c>
      <c r="O6014" t="str">
        <f t="shared" si="1868"/>
        <v/>
      </c>
      <c r="P6014" t="str">
        <f t="shared" si="1869"/>
        <v/>
      </c>
      <c r="Q6014" t="str">
        <f t="shared" si="1870"/>
        <v/>
      </c>
      <c r="R6014" t="str">
        <f t="shared" si="1871"/>
        <v/>
      </c>
      <c r="S6014" t="str">
        <f t="shared" si="1879"/>
        <v/>
      </c>
      <c r="U6014" t="str">
        <f t="shared" si="1872"/>
        <v/>
      </c>
      <c r="V6014" t="str">
        <f t="shared" si="1873"/>
        <v/>
      </c>
      <c r="W6014" t="str">
        <f t="shared" si="1874"/>
        <v/>
      </c>
      <c r="X6014" t="str">
        <f t="shared" si="1875"/>
        <v/>
      </c>
      <c r="Y6014" t="str">
        <f t="shared" si="1876"/>
        <v/>
      </c>
      <c r="Z6014" cm="1">
        <f t="array" ref="Z6014">LOOKUP(
    2,
    1/($A:$A=$A6014),
    $C:$C
)</f>
        <v>356.35</v>
      </c>
      <c r="AA6014" t="str">
        <f t="shared" si="1877"/>
        <v/>
      </c>
      <c r="AB6014" t="str">
        <f t="shared" si="1878"/>
        <v/>
      </c>
    </row>
    <row r="6015" spans="1:28" x14ac:dyDescent="0.3">
      <c r="A6015" s="2">
        <v>45995</v>
      </c>
      <c r="B6015" s="1">
        <v>0.625</v>
      </c>
      <c r="C6015">
        <v>356.7</v>
      </c>
      <c r="D6015">
        <v>356.3</v>
      </c>
      <c r="E6015">
        <v>150999</v>
      </c>
      <c r="F6015" t="b">
        <f t="shared" si="1860"/>
        <v>0</v>
      </c>
      <c r="G6015" t="str">
        <f t="shared" si="1861"/>
        <v/>
      </c>
      <c r="H6015" t="str">
        <f t="shared" si="1862"/>
        <v/>
      </c>
      <c r="I6015">
        <f t="shared" si="1863"/>
        <v>358.15</v>
      </c>
      <c r="J6015">
        <f t="shared" si="1864"/>
        <v>357.5</v>
      </c>
      <c r="K6015">
        <f t="shared" si="1865"/>
        <v>1</v>
      </c>
      <c r="L6015" t="str">
        <f>IF(
    AND(
        K6015=1,
        COUNTIFS($A$2:A6015,A6015,$K$2:K6015,1)=1
    ),
    "ENTRY",
    ""
)</f>
        <v/>
      </c>
      <c r="M6015" t="str">
        <f t="shared" si="1866"/>
        <v/>
      </c>
      <c r="N6015" t="str">
        <f t="shared" si="1867"/>
        <v/>
      </c>
      <c r="O6015" t="str">
        <f t="shared" si="1868"/>
        <v/>
      </c>
      <c r="P6015" t="str">
        <f t="shared" si="1869"/>
        <v/>
      </c>
      <c r="Q6015" t="str">
        <f t="shared" si="1870"/>
        <v/>
      </c>
      <c r="R6015" t="str">
        <f t="shared" si="1871"/>
        <v/>
      </c>
      <c r="S6015" t="str">
        <f t="shared" si="1879"/>
        <v/>
      </c>
      <c r="U6015" t="str">
        <f t="shared" si="1872"/>
        <v/>
      </c>
      <c r="V6015" t="str">
        <f t="shared" si="1873"/>
        <v/>
      </c>
      <c r="W6015" t="str">
        <f t="shared" si="1874"/>
        <v/>
      </c>
      <c r="X6015" t="str">
        <f t="shared" si="1875"/>
        <v/>
      </c>
      <c r="Y6015" t="str">
        <f t="shared" si="1876"/>
        <v/>
      </c>
      <c r="Z6015" cm="1">
        <f t="array" ref="Z6015">LOOKUP(
    2,
    1/($A:$A=$A6015),
    $C:$C
)</f>
        <v>356.35</v>
      </c>
      <c r="AA6015" t="str">
        <f t="shared" si="1877"/>
        <v/>
      </c>
      <c r="AB6015" t="str">
        <f t="shared" si="1878"/>
        <v/>
      </c>
    </row>
    <row r="6016" spans="1:28" x14ac:dyDescent="0.3">
      <c r="A6016" s="2">
        <v>45995</v>
      </c>
      <c r="B6016" s="1">
        <v>0.62847222222222221</v>
      </c>
      <c r="C6016">
        <v>356.5</v>
      </c>
      <c r="D6016">
        <v>356.25</v>
      </c>
      <c r="E6016">
        <v>101929</v>
      </c>
      <c r="F6016" t="b">
        <f t="shared" si="1860"/>
        <v>0</v>
      </c>
      <c r="G6016" t="str">
        <f t="shared" si="1861"/>
        <v/>
      </c>
      <c r="H6016" t="str">
        <f t="shared" si="1862"/>
        <v/>
      </c>
      <c r="I6016">
        <f t="shared" si="1863"/>
        <v>358.15</v>
      </c>
      <c r="J6016">
        <f t="shared" si="1864"/>
        <v>357.5</v>
      </c>
      <c r="K6016">
        <f t="shared" si="1865"/>
        <v>1</v>
      </c>
      <c r="L6016" t="str">
        <f>IF(
    AND(
        K6016=1,
        COUNTIFS($A$2:A6016,A6016,$K$2:K6016,1)=1
    ),
    "ENTRY",
    ""
)</f>
        <v/>
      </c>
      <c r="M6016" t="str">
        <f t="shared" si="1866"/>
        <v/>
      </c>
      <c r="N6016" t="str">
        <f t="shared" si="1867"/>
        <v/>
      </c>
      <c r="O6016" t="str">
        <f t="shared" si="1868"/>
        <v/>
      </c>
      <c r="P6016" t="str">
        <f t="shared" si="1869"/>
        <v/>
      </c>
      <c r="Q6016" t="str">
        <f t="shared" si="1870"/>
        <v/>
      </c>
      <c r="R6016" t="str">
        <f t="shared" si="1871"/>
        <v/>
      </c>
      <c r="S6016" t="str">
        <f t="shared" si="1879"/>
        <v/>
      </c>
      <c r="U6016" t="str">
        <f t="shared" si="1872"/>
        <v/>
      </c>
      <c r="V6016" t="str">
        <f t="shared" si="1873"/>
        <v/>
      </c>
      <c r="W6016" t="str">
        <f t="shared" si="1874"/>
        <v/>
      </c>
      <c r="X6016" t="str">
        <f t="shared" si="1875"/>
        <v/>
      </c>
      <c r="Y6016" t="str">
        <f t="shared" si="1876"/>
        <v/>
      </c>
      <c r="Z6016" cm="1">
        <f t="array" ref="Z6016">LOOKUP(
    2,
    1/($A:$A=$A6016),
    $C:$C
)</f>
        <v>356.35</v>
      </c>
      <c r="AA6016" t="str">
        <f t="shared" si="1877"/>
        <v/>
      </c>
      <c r="AB6016" t="str">
        <f t="shared" si="1878"/>
        <v/>
      </c>
    </row>
    <row r="6017" spans="1:28" x14ac:dyDescent="0.3">
      <c r="A6017" s="2">
        <v>45995</v>
      </c>
      <c r="B6017" s="1">
        <v>0.63194444444444442</v>
      </c>
      <c r="C6017">
        <v>356.7</v>
      </c>
      <c r="D6017">
        <v>356.3</v>
      </c>
      <c r="E6017">
        <v>129272</v>
      </c>
      <c r="F6017" t="b">
        <f t="shared" si="1860"/>
        <v>0</v>
      </c>
      <c r="G6017" t="str">
        <f t="shared" si="1861"/>
        <v/>
      </c>
      <c r="H6017" t="str">
        <f t="shared" si="1862"/>
        <v/>
      </c>
      <c r="I6017">
        <f t="shared" si="1863"/>
        <v>358.15</v>
      </c>
      <c r="J6017">
        <f t="shared" si="1864"/>
        <v>357.5</v>
      </c>
      <c r="K6017">
        <f t="shared" si="1865"/>
        <v>1</v>
      </c>
      <c r="L6017" t="str">
        <f>IF(
    AND(
        K6017=1,
        COUNTIFS($A$2:A6017,A6017,$K$2:K6017,1)=1
    ),
    "ENTRY",
    ""
)</f>
        <v/>
      </c>
      <c r="M6017" t="str">
        <f t="shared" si="1866"/>
        <v/>
      </c>
      <c r="N6017" t="str">
        <f t="shared" si="1867"/>
        <v/>
      </c>
      <c r="O6017" t="str">
        <f t="shared" si="1868"/>
        <v/>
      </c>
      <c r="P6017" t="str">
        <f t="shared" si="1869"/>
        <v/>
      </c>
      <c r="Q6017" t="str">
        <f t="shared" si="1870"/>
        <v/>
      </c>
      <c r="R6017" t="str">
        <f t="shared" si="1871"/>
        <v/>
      </c>
      <c r="S6017" t="str">
        <f t="shared" si="1879"/>
        <v/>
      </c>
      <c r="U6017" t="str">
        <f t="shared" si="1872"/>
        <v/>
      </c>
      <c r="V6017" t="str">
        <f t="shared" si="1873"/>
        <v/>
      </c>
      <c r="W6017" t="str">
        <f t="shared" si="1874"/>
        <v/>
      </c>
      <c r="X6017" t="str">
        <f t="shared" si="1875"/>
        <v/>
      </c>
      <c r="Y6017" t="str">
        <f t="shared" si="1876"/>
        <v/>
      </c>
      <c r="Z6017" cm="1">
        <f t="array" ref="Z6017">LOOKUP(
    2,
    1/($A:$A=$A6017),
    $C:$C
)</f>
        <v>356.35</v>
      </c>
      <c r="AA6017" t="str">
        <f t="shared" si="1877"/>
        <v/>
      </c>
      <c r="AB6017" t="str">
        <f t="shared" si="1878"/>
        <v/>
      </c>
    </row>
    <row r="6018" spans="1:28" x14ac:dyDescent="0.3">
      <c r="A6018" s="2">
        <v>45995</v>
      </c>
      <c r="B6018" s="1">
        <v>0.63541666666666663</v>
      </c>
      <c r="C6018">
        <v>356.8</v>
      </c>
      <c r="D6018">
        <v>356.45</v>
      </c>
      <c r="E6018">
        <v>318454</v>
      </c>
      <c r="F6018" t="b">
        <f t="shared" si="1860"/>
        <v>0</v>
      </c>
      <c r="G6018" t="str">
        <f t="shared" si="1861"/>
        <v/>
      </c>
      <c r="H6018" t="str">
        <f t="shared" si="1862"/>
        <v/>
      </c>
      <c r="I6018">
        <f t="shared" si="1863"/>
        <v>358.15</v>
      </c>
      <c r="J6018">
        <f t="shared" si="1864"/>
        <v>357.5</v>
      </c>
      <c r="K6018">
        <f t="shared" si="1865"/>
        <v>1</v>
      </c>
      <c r="L6018" t="str">
        <f>IF(
    AND(
        K6018=1,
        COUNTIFS($A$2:A6018,A6018,$K$2:K6018,1)=1
    ),
    "ENTRY",
    ""
)</f>
        <v/>
      </c>
      <c r="M6018" t="str">
        <f t="shared" si="1866"/>
        <v/>
      </c>
      <c r="N6018" t="str">
        <f t="shared" si="1867"/>
        <v/>
      </c>
      <c r="O6018" t="str">
        <f t="shared" si="1868"/>
        <v/>
      </c>
      <c r="P6018" t="str">
        <f t="shared" si="1869"/>
        <v/>
      </c>
      <c r="Q6018" t="str">
        <f t="shared" si="1870"/>
        <v/>
      </c>
      <c r="R6018" t="str">
        <f t="shared" si="1871"/>
        <v/>
      </c>
      <c r="S6018" t="str">
        <f t="shared" si="1879"/>
        <v/>
      </c>
      <c r="U6018" t="str">
        <f t="shared" si="1872"/>
        <v/>
      </c>
      <c r="V6018" t="str">
        <f t="shared" si="1873"/>
        <v/>
      </c>
      <c r="W6018" t="str">
        <f t="shared" si="1874"/>
        <v/>
      </c>
      <c r="X6018" t="str">
        <f t="shared" si="1875"/>
        <v/>
      </c>
      <c r="Y6018" t="str">
        <f t="shared" si="1876"/>
        <v/>
      </c>
      <c r="Z6018" cm="1">
        <f t="array" ref="Z6018">LOOKUP(
    2,
    1/($A:$A=$A6018),
    $C:$C
)</f>
        <v>356.35</v>
      </c>
      <c r="AA6018" t="str">
        <f t="shared" si="1877"/>
        <v/>
      </c>
      <c r="AB6018" t="str">
        <f t="shared" si="1878"/>
        <v/>
      </c>
    </row>
    <row r="6019" spans="1:28" x14ac:dyDescent="0.3">
      <c r="A6019" s="2">
        <v>45995</v>
      </c>
      <c r="B6019" s="1">
        <v>0.63888888888888884</v>
      </c>
      <c r="C6019">
        <v>356.75</v>
      </c>
      <c r="D6019">
        <v>356.3</v>
      </c>
      <c r="E6019">
        <v>191721</v>
      </c>
      <c r="F6019" t="b">
        <f t="shared" ref="F6019:F6082" si="1880">B6019=TIME(10,0,0)</f>
        <v>0</v>
      </c>
      <c r="G6019" t="str">
        <f t="shared" ref="G6019:G6082" si="1881">IF(F6019,C6019,"")</f>
        <v/>
      </c>
      <c r="H6019" t="str">
        <f t="shared" ref="H6019:H6082" si="1882">IF(F6019,D6019,"")</f>
        <v/>
      </c>
      <c r="I6019">
        <f t="shared" ref="I6019:I6082" si="1883">IF(G6019&lt;&gt;"",G6019,I6018)</f>
        <v>358.15</v>
      </c>
      <c r="J6019">
        <f t="shared" ref="J6019:J6082" si="1884">IF(H6019&lt;&gt;"",H6019,J6018)</f>
        <v>357.5</v>
      </c>
      <c r="K6019">
        <f t="shared" ref="K6019:K6082" si="1885">IF(
    AND(
        A6019=A6018,
        B6019&gt;TIME(10,0,0),
        OR(C6019&gt;=I6019, D6019&lt;=J6019)
    ),
    1,
    0
)</f>
        <v>1</v>
      </c>
      <c r="L6019" t="str">
        <f>IF(
    AND(
        K6019=1,
        COUNTIFS($A$2:A6019,A6019,$K$2:K6019,1)=1
    ),
    "ENTRY",
    ""
)</f>
        <v/>
      </c>
      <c r="M6019" t="str">
        <f t="shared" ref="M6019:M6082" si="1886">IF(L6019="","",IF(C6019&gt;=I6019,"LONG","SHORT"))</f>
        <v/>
      </c>
      <c r="N6019" t="str">
        <f t="shared" ref="N6019:N6082" si="1887">IF(M6019="","",IF(M6019="LONG",I6019,J6019))</f>
        <v/>
      </c>
      <c r="O6019" t="str">
        <f t="shared" ref="O6019:O6082" si="1888">IF(M6019="","",IF(M6019="LONG",J6019,I6019))</f>
        <v/>
      </c>
      <c r="P6019" t="str">
        <f t="shared" ref="P6019:P6082" si="1889">IF(M6019="","",ABS(N6019-O6019))</f>
        <v/>
      </c>
      <c r="Q6019" t="str">
        <f t="shared" ref="Q6019:Q6082" si="1890">IF(M6019="","",INT(500/P6019))</f>
        <v/>
      </c>
      <c r="R6019" t="str">
        <f t="shared" ref="R6019:R6082" si="1891">IF(M6019="","",Q6019*P6019)</f>
        <v/>
      </c>
      <c r="S6019" t="str">
        <f t="shared" si="1879"/>
        <v/>
      </c>
      <c r="U6019" t="str">
        <f t="shared" ref="U6019:U6082" si="1892">IF(M6019="","",IF(M6019="LONG",N6019+3*P6019,N6019-3*P6019))</f>
        <v/>
      </c>
      <c r="V6019" t="str">
        <f t="shared" ref="V6019:V6082" si="1893">IF(
    M6019="",
    "",
    IF(
        IF(
            M6019="LONG",
            _xlfn.MAXIFS($C:$C,$A:$A,$A6019,$B:$B,"&gt;"&amp;$B6019) &gt;= $S6019,
            _xlfn.MINIFS($D:$D,$A:$A,$A6019,$B:$B,"&gt;"&amp;$B6019) &lt;= $S6019
        ),
        "YES",
        "NO"
    )
)</f>
        <v/>
      </c>
      <c r="W6019" t="str">
        <f t="shared" ref="W6019:W6082" si="1894">IF(
    M6019="",
    "",
    IF(
        IF(
            M6019="LONG",
            _xlfn.MAXIFS($C:$C,$A:$A,$A6019,$B:$B,"&gt;"&amp;$B6019) &gt;= $U6019,
            _xlfn.MINIFS($D:$D,$A:$A,$A6019,$B:$B,"&gt;"&amp;$B6019) &lt;= $U6019
        ),
        "YES",
        "NO"
    )
)</f>
        <v/>
      </c>
      <c r="X6019" t="str">
        <f t="shared" ref="X6019:X6082" si="1895">IF(
    M6019="",
    "",
    IF(
        M6019="LONG",
        (_xlfn.MAXIFS($C:$C,$A:$A,$A6019,$B:$B,"&gt;"&amp;$B6019) - $N6019) / $P6019,
        ($N6019 - _xlfn.MINIFS($D:$D,$A:$A,$A6019,$B:$B,"&gt;"&amp;$B6019)) / $P6019
    )
)</f>
        <v/>
      </c>
      <c r="Y6019" t="str">
        <f t="shared" ref="Y6019:Y6082" si="1896">IF(
    M6019="",
    "",
    IF(
        IF(
            M6019="LONG",
            _xlfn.MINIFS($D:$D,$A:$A,$A6019,$B:$B,"&gt;"&amp;$B6019) &lt;= $O6019,
            _xlfn.MAXIFS($C:$C,$A:$A,$A6019,$B:$B,"&gt;"&amp;$B6019) &gt;= $O6019
        ),
        "YES",
        "NO"
    )
)</f>
        <v/>
      </c>
      <c r="Z6019" cm="1">
        <f t="array" ref="Z6019">LOOKUP(
    2,
    1/($A:$A=$A6019),
    $C:$C
)</f>
        <v>356.35</v>
      </c>
      <c r="AA6019" t="str">
        <f t="shared" ref="AA6019:AA6082" si="1897">IF(
    M6019="",
    "",
    IF(
        Y6019="YES",
        O6019,
        Z6019
    )
)</f>
        <v/>
      </c>
      <c r="AB6019" t="str">
        <f t="shared" ref="AB6019:AB6082" si="1898">IF(
    M6019="",
    "",IF(Y6019="YES",-500,
    IF(
        M6019="LONG",
        (U6019 - N6019) * Q6019,
        (N6019 - U6019) * Q6019
    )
))</f>
        <v/>
      </c>
    </row>
    <row r="6020" spans="1:28" x14ac:dyDescent="0.3">
      <c r="A6020" s="2">
        <v>45995</v>
      </c>
      <c r="B6020" s="1">
        <v>0.64236111111111116</v>
      </c>
      <c r="C6020">
        <v>356.35</v>
      </c>
      <c r="D6020">
        <v>355.6</v>
      </c>
      <c r="E6020">
        <v>190820</v>
      </c>
      <c r="F6020" t="b">
        <f t="shared" si="1880"/>
        <v>0</v>
      </c>
      <c r="G6020" t="str">
        <f t="shared" si="1881"/>
        <v/>
      </c>
      <c r="H6020" t="str">
        <f t="shared" si="1882"/>
        <v/>
      </c>
      <c r="I6020">
        <f t="shared" si="1883"/>
        <v>358.15</v>
      </c>
      <c r="J6020">
        <f t="shared" si="1884"/>
        <v>357.5</v>
      </c>
      <c r="K6020">
        <f t="shared" si="1885"/>
        <v>1</v>
      </c>
      <c r="L6020" t="str">
        <f>IF(
    AND(
        K6020=1,
        COUNTIFS($A$2:A6020,A6020,$K$2:K6020,1)=1
    ),
    "ENTRY",
    ""
)</f>
        <v/>
      </c>
      <c r="M6020" t="str">
        <f t="shared" si="1886"/>
        <v/>
      </c>
      <c r="N6020" t="str">
        <f t="shared" si="1887"/>
        <v/>
      </c>
      <c r="O6020" t="str">
        <f t="shared" si="1888"/>
        <v/>
      </c>
      <c r="P6020" t="str">
        <f t="shared" si="1889"/>
        <v/>
      </c>
      <c r="Q6020" t="str">
        <f t="shared" si="1890"/>
        <v/>
      </c>
      <c r="R6020" t="str">
        <f t="shared" si="1891"/>
        <v/>
      </c>
      <c r="S6020" t="str">
        <f t="shared" ref="S6020:S6083" si="1899">IF(M6020="","",IF(M6020="LONG",N6020+(1.5*P6020),N6020-(1.5*P6020)))</f>
        <v/>
      </c>
      <c r="U6020" t="str">
        <f t="shared" si="1892"/>
        <v/>
      </c>
      <c r="V6020" t="str">
        <f t="shared" si="1893"/>
        <v/>
      </c>
      <c r="W6020" t="str">
        <f t="shared" si="1894"/>
        <v/>
      </c>
      <c r="X6020" t="str">
        <f t="shared" si="1895"/>
        <v/>
      </c>
      <c r="Y6020" t="str">
        <f t="shared" si="1896"/>
        <v/>
      </c>
      <c r="Z6020" cm="1">
        <f t="array" ref="Z6020">LOOKUP(
    2,
    1/($A:$A=$A6020),
    $C:$C
)</f>
        <v>356.35</v>
      </c>
      <c r="AA6020" t="str">
        <f t="shared" si="1897"/>
        <v/>
      </c>
      <c r="AB6020" t="str">
        <f t="shared" si="1898"/>
        <v/>
      </c>
    </row>
    <row r="6021" spans="1:28" x14ac:dyDescent="0.3">
      <c r="A6021" s="2">
        <v>45996</v>
      </c>
      <c r="B6021" s="1">
        <v>0.41666666666666669</v>
      </c>
      <c r="C6021">
        <v>355.5</v>
      </c>
      <c r="D6021">
        <v>353</v>
      </c>
      <c r="E6021">
        <v>205140</v>
      </c>
      <c r="F6021" t="b">
        <f t="shared" si="1880"/>
        <v>1</v>
      </c>
      <c r="G6021">
        <f t="shared" si="1881"/>
        <v>355.5</v>
      </c>
      <c r="H6021">
        <f t="shared" si="1882"/>
        <v>353</v>
      </c>
      <c r="I6021">
        <f t="shared" si="1883"/>
        <v>355.5</v>
      </c>
      <c r="J6021">
        <f t="shared" si="1884"/>
        <v>353</v>
      </c>
      <c r="K6021">
        <f t="shared" si="1885"/>
        <v>0</v>
      </c>
      <c r="L6021" t="str">
        <f>IF(
    AND(
        K6021=1,
        COUNTIFS($A$2:A6021,A6021,$K$2:K6021,1)=1
    ),
    "ENTRY",
    ""
)</f>
        <v/>
      </c>
      <c r="M6021" t="str">
        <f t="shared" si="1886"/>
        <v/>
      </c>
      <c r="N6021" t="str">
        <f t="shared" si="1887"/>
        <v/>
      </c>
      <c r="O6021" t="str">
        <f t="shared" si="1888"/>
        <v/>
      </c>
      <c r="P6021" t="str">
        <f t="shared" si="1889"/>
        <v/>
      </c>
      <c r="Q6021" t="str">
        <f t="shared" si="1890"/>
        <v/>
      </c>
      <c r="R6021" t="str">
        <f t="shared" si="1891"/>
        <v/>
      </c>
      <c r="S6021" t="str">
        <f t="shared" si="1899"/>
        <v/>
      </c>
      <c r="U6021" t="str">
        <f t="shared" si="1892"/>
        <v/>
      </c>
      <c r="V6021" t="str">
        <f t="shared" si="1893"/>
        <v/>
      </c>
      <c r="W6021" t="str">
        <f t="shared" si="1894"/>
        <v/>
      </c>
      <c r="X6021" t="str">
        <f t="shared" si="1895"/>
        <v/>
      </c>
      <c r="Y6021" t="str">
        <f t="shared" si="1896"/>
        <v/>
      </c>
      <c r="Z6021" cm="1">
        <f t="array" ref="Z6021">LOOKUP(
    2,
    1/($A:$A=$A6021),
    $C:$C
)</f>
        <v>354</v>
      </c>
      <c r="AA6021" t="str">
        <f t="shared" si="1897"/>
        <v/>
      </c>
      <c r="AB6021" t="str">
        <f t="shared" si="1898"/>
        <v/>
      </c>
    </row>
    <row r="6022" spans="1:28" x14ac:dyDescent="0.3">
      <c r="A6022" s="2">
        <v>45996</v>
      </c>
      <c r="B6022" s="1">
        <v>0.4201388888888889</v>
      </c>
      <c r="C6022">
        <v>355.8</v>
      </c>
      <c r="D6022">
        <v>354.6</v>
      </c>
      <c r="E6022">
        <v>114497</v>
      </c>
      <c r="F6022" t="b">
        <f t="shared" si="1880"/>
        <v>0</v>
      </c>
      <c r="G6022" t="str">
        <f t="shared" si="1881"/>
        <v/>
      </c>
      <c r="H6022" t="str">
        <f t="shared" si="1882"/>
        <v/>
      </c>
      <c r="I6022">
        <f t="shared" si="1883"/>
        <v>355.5</v>
      </c>
      <c r="J6022">
        <f t="shared" si="1884"/>
        <v>353</v>
      </c>
      <c r="K6022">
        <f t="shared" si="1885"/>
        <v>1</v>
      </c>
      <c r="L6022" t="str">
        <f>IF(
    AND(
        K6022=1,
        COUNTIFS($A$2:A6022,A6022,$K$2:K6022,1)=1
    ),
    "ENTRY",
    ""
)</f>
        <v>ENTRY</v>
      </c>
      <c r="M6022" t="str">
        <f t="shared" si="1886"/>
        <v>LONG</v>
      </c>
      <c r="N6022">
        <f t="shared" si="1887"/>
        <v>355.5</v>
      </c>
      <c r="O6022">
        <f t="shared" si="1888"/>
        <v>353</v>
      </c>
      <c r="P6022">
        <f t="shared" si="1889"/>
        <v>2.5</v>
      </c>
      <c r="Q6022">
        <f t="shared" si="1890"/>
        <v>200</v>
      </c>
      <c r="R6022">
        <f t="shared" si="1891"/>
        <v>500</v>
      </c>
      <c r="S6022">
        <f t="shared" si="1899"/>
        <v>359.25</v>
      </c>
      <c r="U6022">
        <f t="shared" si="1892"/>
        <v>363</v>
      </c>
      <c r="V6022" t="str">
        <f t="shared" si="1893"/>
        <v>NO</v>
      </c>
      <c r="W6022" t="str">
        <f t="shared" si="1894"/>
        <v>NO</v>
      </c>
      <c r="X6022">
        <f t="shared" si="1895"/>
        <v>0.2</v>
      </c>
      <c r="Y6022" t="str">
        <f t="shared" si="1896"/>
        <v>NO</v>
      </c>
      <c r="Z6022" cm="1">
        <f t="array" ref="Z6022">LOOKUP(
    2,
    1/($A:$A=$A6022),
    $C:$C
)</f>
        <v>354</v>
      </c>
      <c r="AA6022">
        <f t="shared" si="1897"/>
        <v>354</v>
      </c>
      <c r="AB6022">
        <f t="shared" si="1898"/>
        <v>1500</v>
      </c>
    </row>
    <row r="6023" spans="1:28" x14ac:dyDescent="0.3">
      <c r="A6023" s="2">
        <v>45996</v>
      </c>
      <c r="B6023" s="1">
        <v>0.4236111111111111</v>
      </c>
      <c r="C6023">
        <v>355</v>
      </c>
      <c r="D6023">
        <v>354.6</v>
      </c>
      <c r="E6023">
        <v>35547</v>
      </c>
      <c r="F6023" t="b">
        <f t="shared" si="1880"/>
        <v>0</v>
      </c>
      <c r="G6023" t="str">
        <f t="shared" si="1881"/>
        <v/>
      </c>
      <c r="H6023" t="str">
        <f t="shared" si="1882"/>
        <v/>
      </c>
      <c r="I6023">
        <f t="shared" si="1883"/>
        <v>355.5</v>
      </c>
      <c r="J6023">
        <f t="shared" si="1884"/>
        <v>353</v>
      </c>
      <c r="K6023">
        <f t="shared" si="1885"/>
        <v>0</v>
      </c>
      <c r="L6023" t="str">
        <f>IF(
    AND(
        K6023=1,
        COUNTIFS($A$2:A6023,A6023,$K$2:K6023,1)=1
    ),
    "ENTRY",
    ""
)</f>
        <v/>
      </c>
      <c r="M6023" t="str">
        <f t="shared" si="1886"/>
        <v/>
      </c>
      <c r="N6023" t="str">
        <f t="shared" si="1887"/>
        <v/>
      </c>
      <c r="O6023" t="str">
        <f t="shared" si="1888"/>
        <v/>
      </c>
      <c r="P6023" t="str">
        <f t="shared" si="1889"/>
        <v/>
      </c>
      <c r="Q6023" t="str">
        <f t="shared" si="1890"/>
        <v/>
      </c>
      <c r="R6023" t="str">
        <f t="shared" si="1891"/>
        <v/>
      </c>
      <c r="S6023" t="str">
        <f t="shared" si="1899"/>
        <v/>
      </c>
      <c r="U6023" t="str">
        <f t="shared" si="1892"/>
        <v/>
      </c>
      <c r="V6023" t="str">
        <f t="shared" si="1893"/>
        <v/>
      </c>
      <c r="W6023" t="str">
        <f t="shared" si="1894"/>
        <v/>
      </c>
      <c r="X6023" t="str">
        <f t="shared" si="1895"/>
        <v/>
      </c>
      <c r="Y6023" t="str">
        <f t="shared" si="1896"/>
        <v/>
      </c>
      <c r="Z6023" cm="1">
        <f t="array" ref="Z6023">LOOKUP(
    2,
    1/($A:$A=$A6023),
    $C:$C
)</f>
        <v>354</v>
      </c>
      <c r="AA6023" t="str">
        <f t="shared" si="1897"/>
        <v/>
      </c>
      <c r="AB6023" t="str">
        <f t="shared" si="1898"/>
        <v/>
      </c>
    </row>
    <row r="6024" spans="1:28" x14ac:dyDescent="0.3">
      <c r="A6024" s="2">
        <v>45996</v>
      </c>
      <c r="B6024" s="1">
        <v>0.42708333333333331</v>
      </c>
      <c r="C6024">
        <v>355</v>
      </c>
      <c r="D6024">
        <v>354.7</v>
      </c>
      <c r="E6024">
        <v>69123</v>
      </c>
      <c r="F6024" t="b">
        <f t="shared" si="1880"/>
        <v>0</v>
      </c>
      <c r="G6024" t="str">
        <f t="shared" si="1881"/>
        <v/>
      </c>
      <c r="H6024" t="str">
        <f t="shared" si="1882"/>
        <v/>
      </c>
      <c r="I6024">
        <f t="shared" si="1883"/>
        <v>355.5</v>
      </c>
      <c r="J6024">
        <f t="shared" si="1884"/>
        <v>353</v>
      </c>
      <c r="K6024">
        <f t="shared" si="1885"/>
        <v>0</v>
      </c>
      <c r="L6024" t="str">
        <f>IF(
    AND(
        K6024=1,
        COUNTIFS($A$2:A6024,A6024,$K$2:K6024,1)=1
    ),
    "ENTRY",
    ""
)</f>
        <v/>
      </c>
      <c r="M6024" t="str">
        <f t="shared" si="1886"/>
        <v/>
      </c>
      <c r="N6024" t="str">
        <f t="shared" si="1887"/>
        <v/>
      </c>
      <c r="O6024" t="str">
        <f t="shared" si="1888"/>
        <v/>
      </c>
      <c r="P6024" t="str">
        <f t="shared" si="1889"/>
        <v/>
      </c>
      <c r="Q6024" t="str">
        <f t="shared" si="1890"/>
        <v/>
      </c>
      <c r="R6024" t="str">
        <f t="shared" si="1891"/>
        <v/>
      </c>
      <c r="S6024" t="str">
        <f t="shared" si="1899"/>
        <v/>
      </c>
      <c r="U6024" t="str">
        <f t="shared" si="1892"/>
        <v/>
      </c>
      <c r="V6024" t="str">
        <f t="shared" si="1893"/>
        <v/>
      </c>
      <c r="W6024" t="str">
        <f t="shared" si="1894"/>
        <v/>
      </c>
      <c r="X6024" t="str">
        <f t="shared" si="1895"/>
        <v/>
      </c>
      <c r="Y6024" t="str">
        <f t="shared" si="1896"/>
        <v/>
      </c>
      <c r="Z6024" cm="1">
        <f t="array" ref="Z6024">LOOKUP(
    2,
    1/($A:$A=$A6024),
    $C:$C
)</f>
        <v>354</v>
      </c>
      <c r="AA6024" t="str">
        <f t="shared" si="1897"/>
        <v/>
      </c>
      <c r="AB6024" t="str">
        <f t="shared" si="1898"/>
        <v/>
      </c>
    </row>
    <row r="6025" spans="1:28" x14ac:dyDescent="0.3">
      <c r="A6025" s="2">
        <v>45996</v>
      </c>
      <c r="B6025" s="1">
        <v>0.43055555555555558</v>
      </c>
      <c r="C6025">
        <v>355</v>
      </c>
      <c r="D6025">
        <v>354.4</v>
      </c>
      <c r="E6025">
        <v>55370</v>
      </c>
      <c r="F6025" t="b">
        <f t="shared" si="1880"/>
        <v>0</v>
      </c>
      <c r="G6025" t="str">
        <f t="shared" si="1881"/>
        <v/>
      </c>
      <c r="H6025" t="str">
        <f t="shared" si="1882"/>
        <v/>
      </c>
      <c r="I6025">
        <f t="shared" si="1883"/>
        <v>355.5</v>
      </c>
      <c r="J6025">
        <f t="shared" si="1884"/>
        <v>353</v>
      </c>
      <c r="K6025">
        <f t="shared" si="1885"/>
        <v>0</v>
      </c>
      <c r="L6025" t="str">
        <f>IF(
    AND(
        K6025=1,
        COUNTIFS($A$2:A6025,A6025,$K$2:K6025,1)=1
    ),
    "ENTRY",
    ""
)</f>
        <v/>
      </c>
      <c r="M6025" t="str">
        <f t="shared" si="1886"/>
        <v/>
      </c>
      <c r="N6025" t="str">
        <f t="shared" si="1887"/>
        <v/>
      </c>
      <c r="O6025" t="str">
        <f t="shared" si="1888"/>
        <v/>
      </c>
      <c r="P6025" t="str">
        <f t="shared" si="1889"/>
        <v/>
      </c>
      <c r="Q6025" t="str">
        <f t="shared" si="1890"/>
        <v/>
      </c>
      <c r="R6025" t="str">
        <f t="shared" si="1891"/>
        <v/>
      </c>
      <c r="S6025" t="str">
        <f t="shared" si="1899"/>
        <v/>
      </c>
      <c r="U6025" t="str">
        <f t="shared" si="1892"/>
        <v/>
      </c>
      <c r="V6025" t="str">
        <f t="shared" si="1893"/>
        <v/>
      </c>
      <c r="W6025" t="str">
        <f t="shared" si="1894"/>
        <v/>
      </c>
      <c r="X6025" t="str">
        <f t="shared" si="1895"/>
        <v/>
      </c>
      <c r="Y6025" t="str">
        <f t="shared" si="1896"/>
        <v/>
      </c>
      <c r="Z6025" cm="1">
        <f t="array" ref="Z6025">LOOKUP(
    2,
    1/($A:$A=$A6025),
    $C:$C
)</f>
        <v>354</v>
      </c>
      <c r="AA6025" t="str">
        <f t="shared" si="1897"/>
        <v/>
      </c>
      <c r="AB6025" t="str">
        <f t="shared" si="1898"/>
        <v/>
      </c>
    </row>
    <row r="6026" spans="1:28" x14ac:dyDescent="0.3">
      <c r="A6026" s="2">
        <v>45996</v>
      </c>
      <c r="B6026" s="1">
        <v>0.43402777777777779</v>
      </c>
      <c r="C6026">
        <v>354.75</v>
      </c>
      <c r="D6026">
        <v>353.6</v>
      </c>
      <c r="E6026">
        <v>54649</v>
      </c>
      <c r="F6026" t="b">
        <f t="shared" si="1880"/>
        <v>0</v>
      </c>
      <c r="G6026" t="str">
        <f t="shared" si="1881"/>
        <v/>
      </c>
      <c r="H6026" t="str">
        <f t="shared" si="1882"/>
        <v/>
      </c>
      <c r="I6026">
        <f t="shared" si="1883"/>
        <v>355.5</v>
      </c>
      <c r="J6026">
        <f t="shared" si="1884"/>
        <v>353</v>
      </c>
      <c r="K6026">
        <f t="shared" si="1885"/>
        <v>0</v>
      </c>
      <c r="L6026" t="str">
        <f>IF(
    AND(
        K6026=1,
        COUNTIFS($A$2:A6026,A6026,$K$2:K6026,1)=1
    ),
    "ENTRY",
    ""
)</f>
        <v/>
      </c>
      <c r="M6026" t="str">
        <f t="shared" si="1886"/>
        <v/>
      </c>
      <c r="N6026" t="str">
        <f t="shared" si="1887"/>
        <v/>
      </c>
      <c r="O6026" t="str">
        <f t="shared" si="1888"/>
        <v/>
      </c>
      <c r="P6026" t="str">
        <f t="shared" si="1889"/>
        <v/>
      </c>
      <c r="Q6026" t="str">
        <f t="shared" si="1890"/>
        <v/>
      </c>
      <c r="R6026" t="str">
        <f t="shared" si="1891"/>
        <v/>
      </c>
      <c r="S6026" t="str">
        <f t="shared" si="1899"/>
        <v/>
      </c>
      <c r="U6026" t="str">
        <f t="shared" si="1892"/>
        <v/>
      </c>
      <c r="V6026" t="str">
        <f t="shared" si="1893"/>
        <v/>
      </c>
      <c r="W6026" t="str">
        <f t="shared" si="1894"/>
        <v/>
      </c>
      <c r="X6026" t="str">
        <f t="shared" si="1895"/>
        <v/>
      </c>
      <c r="Y6026" t="str">
        <f t="shared" si="1896"/>
        <v/>
      </c>
      <c r="Z6026" cm="1">
        <f t="array" ref="Z6026">LOOKUP(
    2,
    1/($A:$A=$A6026),
    $C:$C
)</f>
        <v>354</v>
      </c>
      <c r="AA6026" t="str">
        <f t="shared" si="1897"/>
        <v/>
      </c>
      <c r="AB6026" t="str">
        <f t="shared" si="1898"/>
        <v/>
      </c>
    </row>
    <row r="6027" spans="1:28" x14ac:dyDescent="0.3">
      <c r="A6027" s="2">
        <v>45996</v>
      </c>
      <c r="B6027" s="1">
        <v>0.4375</v>
      </c>
      <c r="C6027">
        <v>354.25</v>
      </c>
      <c r="D6027">
        <v>353.2</v>
      </c>
      <c r="E6027">
        <v>69074</v>
      </c>
      <c r="F6027" t="b">
        <f t="shared" si="1880"/>
        <v>0</v>
      </c>
      <c r="G6027" t="str">
        <f t="shared" si="1881"/>
        <v/>
      </c>
      <c r="H6027" t="str">
        <f t="shared" si="1882"/>
        <v/>
      </c>
      <c r="I6027">
        <f t="shared" si="1883"/>
        <v>355.5</v>
      </c>
      <c r="J6027">
        <f t="shared" si="1884"/>
        <v>353</v>
      </c>
      <c r="K6027">
        <f t="shared" si="1885"/>
        <v>0</v>
      </c>
      <c r="L6027" t="str">
        <f>IF(
    AND(
        K6027=1,
        COUNTIFS($A$2:A6027,A6027,$K$2:K6027,1)=1
    ),
    "ENTRY",
    ""
)</f>
        <v/>
      </c>
      <c r="M6027" t="str">
        <f t="shared" si="1886"/>
        <v/>
      </c>
      <c r="N6027" t="str">
        <f t="shared" si="1887"/>
        <v/>
      </c>
      <c r="O6027" t="str">
        <f t="shared" si="1888"/>
        <v/>
      </c>
      <c r="P6027" t="str">
        <f t="shared" si="1889"/>
        <v/>
      </c>
      <c r="Q6027" t="str">
        <f t="shared" si="1890"/>
        <v/>
      </c>
      <c r="R6027" t="str">
        <f t="shared" si="1891"/>
        <v/>
      </c>
      <c r="S6027" t="str">
        <f t="shared" si="1899"/>
        <v/>
      </c>
      <c r="U6027" t="str">
        <f t="shared" si="1892"/>
        <v/>
      </c>
      <c r="V6027" t="str">
        <f t="shared" si="1893"/>
        <v/>
      </c>
      <c r="W6027" t="str">
        <f t="shared" si="1894"/>
        <v/>
      </c>
      <c r="X6027" t="str">
        <f t="shared" si="1895"/>
        <v/>
      </c>
      <c r="Y6027" t="str">
        <f t="shared" si="1896"/>
        <v/>
      </c>
      <c r="Z6027" cm="1">
        <f t="array" ref="Z6027">LOOKUP(
    2,
    1/($A:$A=$A6027),
    $C:$C
)</f>
        <v>354</v>
      </c>
      <c r="AA6027" t="str">
        <f t="shared" si="1897"/>
        <v/>
      </c>
      <c r="AB6027" t="str">
        <f t="shared" si="1898"/>
        <v/>
      </c>
    </row>
    <row r="6028" spans="1:28" x14ac:dyDescent="0.3">
      <c r="A6028" s="2">
        <v>45996</v>
      </c>
      <c r="B6028" s="1">
        <v>0.44097222222222221</v>
      </c>
      <c r="C6028">
        <v>354.25</v>
      </c>
      <c r="D6028">
        <v>353.8</v>
      </c>
      <c r="E6028">
        <v>45286</v>
      </c>
      <c r="F6028" t="b">
        <f t="shared" si="1880"/>
        <v>0</v>
      </c>
      <c r="G6028" t="str">
        <f t="shared" si="1881"/>
        <v/>
      </c>
      <c r="H6028" t="str">
        <f t="shared" si="1882"/>
        <v/>
      </c>
      <c r="I6028">
        <f t="shared" si="1883"/>
        <v>355.5</v>
      </c>
      <c r="J6028">
        <f t="shared" si="1884"/>
        <v>353</v>
      </c>
      <c r="K6028">
        <f t="shared" si="1885"/>
        <v>0</v>
      </c>
      <c r="L6028" t="str">
        <f>IF(
    AND(
        K6028=1,
        COUNTIFS($A$2:A6028,A6028,$K$2:K6028,1)=1
    ),
    "ENTRY",
    ""
)</f>
        <v/>
      </c>
      <c r="M6028" t="str">
        <f t="shared" si="1886"/>
        <v/>
      </c>
      <c r="N6028" t="str">
        <f t="shared" si="1887"/>
        <v/>
      </c>
      <c r="O6028" t="str">
        <f t="shared" si="1888"/>
        <v/>
      </c>
      <c r="P6028" t="str">
        <f t="shared" si="1889"/>
        <v/>
      </c>
      <c r="Q6028" t="str">
        <f t="shared" si="1890"/>
        <v/>
      </c>
      <c r="R6028" t="str">
        <f t="shared" si="1891"/>
        <v/>
      </c>
      <c r="S6028" t="str">
        <f t="shared" si="1899"/>
        <v/>
      </c>
      <c r="U6028" t="str">
        <f t="shared" si="1892"/>
        <v/>
      </c>
      <c r="V6028" t="str">
        <f t="shared" si="1893"/>
        <v/>
      </c>
      <c r="W6028" t="str">
        <f t="shared" si="1894"/>
        <v/>
      </c>
      <c r="X6028" t="str">
        <f t="shared" si="1895"/>
        <v/>
      </c>
      <c r="Y6028" t="str">
        <f t="shared" si="1896"/>
        <v/>
      </c>
      <c r="Z6028" cm="1">
        <f t="array" ref="Z6028">LOOKUP(
    2,
    1/($A:$A=$A6028),
    $C:$C
)</f>
        <v>354</v>
      </c>
      <c r="AA6028" t="str">
        <f t="shared" si="1897"/>
        <v/>
      </c>
      <c r="AB6028" t="str">
        <f t="shared" si="1898"/>
        <v/>
      </c>
    </row>
    <row r="6029" spans="1:28" x14ac:dyDescent="0.3">
      <c r="A6029" s="2">
        <v>45996</v>
      </c>
      <c r="B6029" s="1">
        <v>0.44444444444444442</v>
      </c>
      <c r="C6029">
        <v>354.45</v>
      </c>
      <c r="D6029">
        <v>354.05</v>
      </c>
      <c r="E6029">
        <v>80035</v>
      </c>
      <c r="F6029" t="b">
        <f t="shared" si="1880"/>
        <v>0</v>
      </c>
      <c r="G6029" t="str">
        <f t="shared" si="1881"/>
        <v/>
      </c>
      <c r="H6029" t="str">
        <f t="shared" si="1882"/>
        <v/>
      </c>
      <c r="I6029">
        <f t="shared" si="1883"/>
        <v>355.5</v>
      </c>
      <c r="J6029">
        <f t="shared" si="1884"/>
        <v>353</v>
      </c>
      <c r="K6029">
        <f t="shared" si="1885"/>
        <v>0</v>
      </c>
      <c r="L6029" t="str">
        <f>IF(
    AND(
        K6029=1,
        COUNTIFS($A$2:A6029,A6029,$K$2:K6029,1)=1
    ),
    "ENTRY",
    ""
)</f>
        <v/>
      </c>
      <c r="M6029" t="str">
        <f t="shared" si="1886"/>
        <v/>
      </c>
      <c r="N6029" t="str">
        <f t="shared" si="1887"/>
        <v/>
      </c>
      <c r="O6029" t="str">
        <f t="shared" si="1888"/>
        <v/>
      </c>
      <c r="P6029" t="str">
        <f t="shared" si="1889"/>
        <v/>
      </c>
      <c r="Q6029" t="str">
        <f t="shared" si="1890"/>
        <v/>
      </c>
      <c r="R6029" t="str">
        <f t="shared" si="1891"/>
        <v/>
      </c>
      <c r="S6029" t="str">
        <f t="shared" si="1899"/>
        <v/>
      </c>
      <c r="U6029" t="str">
        <f t="shared" si="1892"/>
        <v/>
      </c>
      <c r="V6029" t="str">
        <f t="shared" si="1893"/>
        <v/>
      </c>
      <c r="W6029" t="str">
        <f t="shared" si="1894"/>
        <v/>
      </c>
      <c r="X6029" t="str">
        <f t="shared" si="1895"/>
        <v/>
      </c>
      <c r="Y6029" t="str">
        <f t="shared" si="1896"/>
        <v/>
      </c>
      <c r="Z6029" cm="1">
        <f t="array" ref="Z6029">LOOKUP(
    2,
    1/($A:$A=$A6029),
    $C:$C
)</f>
        <v>354</v>
      </c>
      <c r="AA6029" t="str">
        <f t="shared" si="1897"/>
        <v/>
      </c>
      <c r="AB6029" t="str">
        <f t="shared" si="1898"/>
        <v/>
      </c>
    </row>
    <row r="6030" spans="1:28" x14ac:dyDescent="0.3">
      <c r="A6030" s="2">
        <v>45996</v>
      </c>
      <c r="B6030" s="1">
        <v>0.44791666666666669</v>
      </c>
      <c r="C6030">
        <v>354.65</v>
      </c>
      <c r="D6030">
        <v>354.05</v>
      </c>
      <c r="E6030">
        <v>60908</v>
      </c>
      <c r="F6030" t="b">
        <f t="shared" si="1880"/>
        <v>0</v>
      </c>
      <c r="G6030" t="str">
        <f t="shared" si="1881"/>
        <v/>
      </c>
      <c r="H6030" t="str">
        <f t="shared" si="1882"/>
        <v/>
      </c>
      <c r="I6030">
        <f t="shared" si="1883"/>
        <v>355.5</v>
      </c>
      <c r="J6030">
        <f t="shared" si="1884"/>
        <v>353</v>
      </c>
      <c r="K6030">
        <f t="shared" si="1885"/>
        <v>0</v>
      </c>
      <c r="L6030" t="str">
        <f>IF(
    AND(
        K6030=1,
        COUNTIFS($A$2:A6030,A6030,$K$2:K6030,1)=1
    ),
    "ENTRY",
    ""
)</f>
        <v/>
      </c>
      <c r="M6030" t="str">
        <f t="shared" si="1886"/>
        <v/>
      </c>
      <c r="N6030" t="str">
        <f t="shared" si="1887"/>
        <v/>
      </c>
      <c r="O6030" t="str">
        <f t="shared" si="1888"/>
        <v/>
      </c>
      <c r="P6030" t="str">
        <f t="shared" si="1889"/>
        <v/>
      </c>
      <c r="Q6030" t="str">
        <f t="shared" si="1890"/>
        <v/>
      </c>
      <c r="R6030" t="str">
        <f t="shared" si="1891"/>
        <v/>
      </c>
      <c r="S6030" t="str">
        <f t="shared" si="1899"/>
        <v/>
      </c>
      <c r="U6030" t="str">
        <f t="shared" si="1892"/>
        <v/>
      </c>
      <c r="V6030" t="str">
        <f t="shared" si="1893"/>
        <v/>
      </c>
      <c r="W6030" t="str">
        <f t="shared" si="1894"/>
        <v/>
      </c>
      <c r="X6030" t="str">
        <f t="shared" si="1895"/>
        <v/>
      </c>
      <c r="Y6030" t="str">
        <f t="shared" si="1896"/>
        <v/>
      </c>
      <c r="Z6030" cm="1">
        <f t="array" ref="Z6030">LOOKUP(
    2,
    1/($A:$A=$A6030),
    $C:$C
)</f>
        <v>354</v>
      </c>
      <c r="AA6030" t="str">
        <f t="shared" si="1897"/>
        <v/>
      </c>
      <c r="AB6030" t="str">
        <f t="shared" si="1898"/>
        <v/>
      </c>
    </row>
    <row r="6031" spans="1:28" x14ac:dyDescent="0.3">
      <c r="A6031" s="2">
        <v>45996</v>
      </c>
      <c r="B6031" s="1">
        <v>0.4513888888888889</v>
      </c>
      <c r="C6031">
        <v>355.15</v>
      </c>
      <c r="D6031">
        <v>354.3</v>
      </c>
      <c r="E6031">
        <v>96662</v>
      </c>
      <c r="F6031" t="b">
        <f t="shared" si="1880"/>
        <v>0</v>
      </c>
      <c r="G6031" t="str">
        <f t="shared" si="1881"/>
        <v/>
      </c>
      <c r="H6031" t="str">
        <f t="shared" si="1882"/>
        <v/>
      </c>
      <c r="I6031">
        <f t="shared" si="1883"/>
        <v>355.5</v>
      </c>
      <c r="J6031">
        <f t="shared" si="1884"/>
        <v>353</v>
      </c>
      <c r="K6031">
        <f t="shared" si="1885"/>
        <v>0</v>
      </c>
      <c r="L6031" t="str">
        <f>IF(
    AND(
        K6031=1,
        COUNTIFS($A$2:A6031,A6031,$K$2:K6031,1)=1
    ),
    "ENTRY",
    ""
)</f>
        <v/>
      </c>
      <c r="M6031" t="str">
        <f t="shared" si="1886"/>
        <v/>
      </c>
      <c r="N6031" t="str">
        <f t="shared" si="1887"/>
        <v/>
      </c>
      <c r="O6031" t="str">
        <f t="shared" si="1888"/>
        <v/>
      </c>
      <c r="P6031" t="str">
        <f t="shared" si="1889"/>
        <v/>
      </c>
      <c r="Q6031" t="str">
        <f t="shared" si="1890"/>
        <v/>
      </c>
      <c r="R6031" t="str">
        <f t="shared" si="1891"/>
        <v/>
      </c>
      <c r="S6031" t="str">
        <f t="shared" si="1899"/>
        <v/>
      </c>
      <c r="U6031" t="str">
        <f t="shared" si="1892"/>
        <v/>
      </c>
      <c r="V6031" t="str">
        <f t="shared" si="1893"/>
        <v/>
      </c>
      <c r="W6031" t="str">
        <f t="shared" si="1894"/>
        <v/>
      </c>
      <c r="X6031" t="str">
        <f t="shared" si="1895"/>
        <v/>
      </c>
      <c r="Y6031" t="str">
        <f t="shared" si="1896"/>
        <v/>
      </c>
      <c r="Z6031" cm="1">
        <f t="array" ref="Z6031">LOOKUP(
    2,
    1/($A:$A=$A6031),
    $C:$C
)</f>
        <v>354</v>
      </c>
      <c r="AA6031" t="str">
        <f t="shared" si="1897"/>
        <v/>
      </c>
      <c r="AB6031" t="str">
        <f t="shared" si="1898"/>
        <v/>
      </c>
    </row>
    <row r="6032" spans="1:28" x14ac:dyDescent="0.3">
      <c r="A6032" s="2">
        <v>45996</v>
      </c>
      <c r="B6032" s="1">
        <v>0.4548611111111111</v>
      </c>
      <c r="C6032">
        <v>355.45</v>
      </c>
      <c r="D6032">
        <v>354.65</v>
      </c>
      <c r="E6032">
        <v>46947</v>
      </c>
      <c r="F6032" t="b">
        <f t="shared" si="1880"/>
        <v>0</v>
      </c>
      <c r="G6032" t="str">
        <f t="shared" si="1881"/>
        <v/>
      </c>
      <c r="H6032" t="str">
        <f t="shared" si="1882"/>
        <v/>
      </c>
      <c r="I6032">
        <f t="shared" si="1883"/>
        <v>355.5</v>
      </c>
      <c r="J6032">
        <f t="shared" si="1884"/>
        <v>353</v>
      </c>
      <c r="K6032">
        <f t="shared" si="1885"/>
        <v>0</v>
      </c>
      <c r="L6032" t="str">
        <f>IF(
    AND(
        K6032=1,
        COUNTIFS($A$2:A6032,A6032,$K$2:K6032,1)=1
    ),
    "ENTRY",
    ""
)</f>
        <v/>
      </c>
      <c r="M6032" t="str">
        <f t="shared" si="1886"/>
        <v/>
      </c>
      <c r="N6032" t="str">
        <f t="shared" si="1887"/>
        <v/>
      </c>
      <c r="O6032" t="str">
        <f t="shared" si="1888"/>
        <v/>
      </c>
      <c r="P6032" t="str">
        <f t="shared" si="1889"/>
        <v/>
      </c>
      <c r="Q6032" t="str">
        <f t="shared" si="1890"/>
        <v/>
      </c>
      <c r="R6032" t="str">
        <f t="shared" si="1891"/>
        <v/>
      </c>
      <c r="S6032" t="str">
        <f t="shared" si="1899"/>
        <v/>
      </c>
      <c r="U6032" t="str">
        <f t="shared" si="1892"/>
        <v/>
      </c>
      <c r="V6032" t="str">
        <f t="shared" si="1893"/>
        <v/>
      </c>
      <c r="W6032" t="str">
        <f t="shared" si="1894"/>
        <v/>
      </c>
      <c r="X6032" t="str">
        <f t="shared" si="1895"/>
        <v/>
      </c>
      <c r="Y6032" t="str">
        <f t="shared" si="1896"/>
        <v/>
      </c>
      <c r="Z6032" cm="1">
        <f t="array" ref="Z6032">LOOKUP(
    2,
    1/($A:$A=$A6032),
    $C:$C
)</f>
        <v>354</v>
      </c>
      <c r="AA6032" t="str">
        <f t="shared" si="1897"/>
        <v/>
      </c>
      <c r="AB6032" t="str">
        <f t="shared" si="1898"/>
        <v/>
      </c>
    </row>
    <row r="6033" spans="1:28" x14ac:dyDescent="0.3">
      <c r="A6033" s="2">
        <v>45996</v>
      </c>
      <c r="B6033" s="1">
        <v>0.45833333333333331</v>
      </c>
      <c r="C6033">
        <v>355.5</v>
      </c>
      <c r="D6033">
        <v>354.9</v>
      </c>
      <c r="E6033">
        <v>58854</v>
      </c>
      <c r="F6033" t="b">
        <f t="shared" si="1880"/>
        <v>0</v>
      </c>
      <c r="G6033" t="str">
        <f t="shared" si="1881"/>
        <v/>
      </c>
      <c r="H6033" t="str">
        <f t="shared" si="1882"/>
        <v/>
      </c>
      <c r="I6033">
        <f t="shared" si="1883"/>
        <v>355.5</v>
      </c>
      <c r="J6033">
        <f t="shared" si="1884"/>
        <v>353</v>
      </c>
      <c r="K6033">
        <f t="shared" si="1885"/>
        <v>1</v>
      </c>
      <c r="L6033" t="str">
        <f>IF(
    AND(
        K6033=1,
        COUNTIFS($A$2:A6033,A6033,$K$2:K6033,1)=1
    ),
    "ENTRY",
    ""
)</f>
        <v/>
      </c>
      <c r="M6033" t="str">
        <f t="shared" si="1886"/>
        <v/>
      </c>
      <c r="N6033" t="str">
        <f t="shared" si="1887"/>
        <v/>
      </c>
      <c r="O6033" t="str">
        <f t="shared" si="1888"/>
        <v/>
      </c>
      <c r="P6033" t="str">
        <f t="shared" si="1889"/>
        <v/>
      </c>
      <c r="Q6033" t="str">
        <f t="shared" si="1890"/>
        <v/>
      </c>
      <c r="R6033" t="str">
        <f t="shared" si="1891"/>
        <v/>
      </c>
      <c r="S6033" t="str">
        <f t="shared" si="1899"/>
        <v/>
      </c>
      <c r="U6033" t="str">
        <f t="shared" si="1892"/>
        <v/>
      </c>
      <c r="V6033" t="str">
        <f t="shared" si="1893"/>
        <v/>
      </c>
      <c r="W6033" t="str">
        <f t="shared" si="1894"/>
        <v/>
      </c>
      <c r="X6033" t="str">
        <f t="shared" si="1895"/>
        <v/>
      </c>
      <c r="Y6033" t="str">
        <f t="shared" si="1896"/>
        <v/>
      </c>
      <c r="Z6033" cm="1">
        <f t="array" ref="Z6033">LOOKUP(
    2,
    1/($A:$A=$A6033),
    $C:$C
)</f>
        <v>354</v>
      </c>
      <c r="AA6033" t="str">
        <f t="shared" si="1897"/>
        <v/>
      </c>
      <c r="AB6033" t="str">
        <f t="shared" si="1898"/>
        <v/>
      </c>
    </row>
    <row r="6034" spans="1:28" x14ac:dyDescent="0.3">
      <c r="A6034" s="2">
        <v>45996</v>
      </c>
      <c r="B6034" s="1">
        <v>0.46180555555555558</v>
      </c>
      <c r="C6034">
        <v>355.55</v>
      </c>
      <c r="D6034">
        <v>355</v>
      </c>
      <c r="E6034">
        <v>31751</v>
      </c>
      <c r="F6034" t="b">
        <f t="shared" si="1880"/>
        <v>0</v>
      </c>
      <c r="G6034" t="str">
        <f t="shared" si="1881"/>
        <v/>
      </c>
      <c r="H6034" t="str">
        <f t="shared" si="1882"/>
        <v/>
      </c>
      <c r="I6034">
        <f t="shared" si="1883"/>
        <v>355.5</v>
      </c>
      <c r="J6034">
        <f t="shared" si="1884"/>
        <v>353</v>
      </c>
      <c r="K6034">
        <f t="shared" si="1885"/>
        <v>1</v>
      </c>
      <c r="L6034" t="str">
        <f>IF(
    AND(
        K6034=1,
        COUNTIFS($A$2:A6034,A6034,$K$2:K6034,1)=1
    ),
    "ENTRY",
    ""
)</f>
        <v/>
      </c>
      <c r="M6034" t="str">
        <f t="shared" si="1886"/>
        <v/>
      </c>
      <c r="N6034" t="str">
        <f t="shared" si="1887"/>
        <v/>
      </c>
      <c r="O6034" t="str">
        <f t="shared" si="1888"/>
        <v/>
      </c>
      <c r="P6034" t="str">
        <f t="shared" si="1889"/>
        <v/>
      </c>
      <c r="Q6034" t="str">
        <f t="shared" si="1890"/>
        <v/>
      </c>
      <c r="R6034" t="str">
        <f t="shared" si="1891"/>
        <v/>
      </c>
      <c r="S6034" t="str">
        <f t="shared" si="1899"/>
        <v/>
      </c>
      <c r="U6034" t="str">
        <f t="shared" si="1892"/>
        <v/>
      </c>
      <c r="V6034" t="str">
        <f t="shared" si="1893"/>
        <v/>
      </c>
      <c r="W6034" t="str">
        <f t="shared" si="1894"/>
        <v/>
      </c>
      <c r="X6034" t="str">
        <f t="shared" si="1895"/>
        <v/>
      </c>
      <c r="Y6034" t="str">
        <f t="shared" si="1896"/>
        <v/>
      </c>
      <c r="Z6034" cm="1">
        <f t="array" ref="Z6034">LOOKUP(
    2,
    1/($A:$A=$A6034),
    $C:$C
)</f>
        <v>354</v>
      </c>
      <c r="AA6034" t="str">
        <f t="shared" si="1897"/>
        <v/>
      </c>
      <c r="AB6034" t="str">
        <f t="shared" si="1898"/>
        <v/>
      </c>
    </row>
    <row r="6035" spans="1:28" x14ac:dyDescent="0.3">
      <c r="A6035" s="2">
        <v>45996</v>
      </c>
      <c r="B6035" s="1">
        <v>0.46527777777777779</v>
      </c>
      <c r="C6035">
        <v>355.95</v>
      </c>
      <c r="D6035">
        <v>355.25</v>
      </c>
      <c r="E6035">
        <v>91402</v>
      </c>
      <c r="F6035" t="b">
        <f t="shared" si="1880"/>
        <v>0</v>
      </c>
      <c r="G6035" t="str">
        <f t="shared" si="1881"/>
        <v/>
      </c>
      <c r="H6035" t="str">
        <f t="shared" si="1882"/>
        <v/>
      </c>
      <c r="I6035">
        <f t="shared" si="1883"/>
        <v>355.5</v>
      </c>
      <c r="J6035">
        <f t="shared" si="1884"/>
        <v>353</v>
      </c>
      <c r="K6035">
        <f t="shared" si="1885"/>
        <v>1</v>
      </c>
      <c r="L6035" t="str">
        <f>IF(
    AND(
        K6035=1,
        COUNTIFS($A$2:A6035,A6035,$K$2:K6035,1)=1
    ),
    "ENTRY",
    ""
)</f>
        <v/>
      </c>
      <c r="M6035" t="str">
        <f t="shared" si="1886"/>
        <v/>
      </c>
      <c r="N6035" t="str">
        <f t="shared" si="1887"/>
        <v/>
      </c>
      <c r="O6035" t="str">
        <f t="shared" si="1888"/>
        <v/>
      </c>
      <c r="P6035" t="str">
        <f t="shared" si="1889"/>
        <v/>
      </c>
      <c r="Q6035" t="str">
        <f t="shared" si="1890"/>
        <v/>
      </c>
      <c r="R6035" t="str">
        <f t="shared" si="1891"/>
        <v/>
      </c>
      <c r="S6035" t="str">
        <f t="shared" si="1899"/>
        <v/>
      </c>
      <c r="U6035" t="str">
        <f t="shared" si="1892"/>
        <v/>
      </c>
      <c r="V6035" t="str">
        <f t="shared" si="1893"/>
        <v/>
      </c>
      <c r="W6035" t="str">
        <f t="shared" si="1894"/>
        <v/>
      </c>
      <c r="X6035" t="str">
        <f t="shared" si="1895"/>
        <v/>
      </c>
      <c r="Y6035" t="str">
        <f t="shared" si="1896"/>
        <v/>
      </c>
      <c r="Z6035" cm="1">
        <f t="array" ref="Z6035">LOOKUP(
    2,
    1/($A:$A=$A6035),
    $C:$C
)</f>
        <v>354</v>
      </c>
      <c r="AA6035" t="str">
        <f t="shared" si="1897"/>
        <v/>
      </c>
      <c r="AB6035" t="str">
        <f t="shared" si="1898"/>
        <v/>
      </c>
    </row>
    <row r="6036" spans="1:28" x14ac:dyDescent="0.3">
      <c r="A6036" s="2">
        <v>45996</v>
      </c>
      <c r="B6036" s="1">
        <v>0.46875</v>
      </c>
      <c r="C6036">
        <v>355.9</v>
      </c>
      <c r="D6036">
        <v>355.3</v>
      </c>
      <c r="E6036">
        <v>59576</v>
      </c>
      <c r="F6036" t="b">
        <f t="shared" si="1880"/>
        <v>0</v>
      </c>
      <c r="G6036" t="str">
        <f t="shared" si="1881"/>
        <v/>
      </c>
      <c r="H6036" t="str">
        <f t="shared" si="1882"/>
        <v/>
      </c>
      <c r="I6036">
        <f t="shared" si="1883"/>
        <v>355.5</v>
      </c>
      <c r="J6036">
        <f t="shared" si="1884"/>
        <v>353</v>
      </c>
      <c r="K6036">
        <f t="shared" si="1885"/>
        <v>1</v>
      </c>
      <c r="L6036" t="str">
        <f>IF(
    AND(
        K6036=1,
        COUNTIFS($A$2:A6036,A6036,$K$2:K6036,1)=1
    ),
    "ENTRY",
    ""
)</f>
        <v/>
      </c>
      <c r="M6036" t="str">
        <f t="shared" si="1886"/>
        <v/>
      </c>
      <c r="N6036" t="str">
        <f t="shared" si="1887"/>
        <v/>
      </c>
      <c r="O6036" t="str">
        <f t="shared" si="1888"/>
        <v/>
      </c>
      <c r="P6036" t="str">
        <f t="shared" si="1889"/>
        <v/>
      </c>
      <c r="Q6036" t="str">
        <f t="shared" si="1890"/>
        <v/>
      </c>
      <c r="R6036" t="str">
        <f t="shared" si="1891"/>
        <v/>
      </c>
      <c r="S6036" t="str">
        <f t="shared" si="1899"/>
        <v/>
      </c>
      <c r="U6036" t="str">
        <f t="shared" si="1892"/>
        <v/>
      </c>
      <c r="V6036" t="str">
        <f t="shared" si="1893"/>
        <v/>
      </c>
      <c r="W6036" t="str">
        <f t="shared" si="1894"/>
        <v/>
      </c>
      <c r="X6036" t="str">
        <f t="shared" si="1895"/>
        <v/>
      </c>
      <c r="Y6036" t="str">
        <f t="shared" si="1896"/>
        <v/>
      </c>
      <c r="Z6036" cm="1">
        <f t="array" ref="Z6036">LOOKUP(
    2,
    1/($A:$A=$A6036),
    $C:$C
)</f>
        <v>354</v>
      </c>
      <c r="AA6036" t="str">
        <f t="shared" si="1897"/>
        <v/>
      </c>
      <c r="AB6036" t="str">
        <f t="shared" si="1898"/>
        <v/>
      </c>
    </row>
    <row r="6037" spans="1:28" x14ac:dyDescent="0.3">
      <c r="A6037" s="2">
        <v>45996</v>
      </c>
      <c r="B6037" s="1">
        <v>0.47222222222222221</v>
      </c>
      <c r="C6037">
        <v>355.85</v>
      </c>
      <c r="D6037">
        <v>355.5</v>
      </c>
      <c r="E6037">
        <v>38714</v>
      </c>
      <c r="F6037" t="b">
        <f t="shared" si="1880"/>
        <v>0</v>
      </c>
      <c r="G6037" t="str">
        <f t="shared" si="1881"/>
        <v/>
      </c>
      <c r="H6037" t="str">
        <f t="shared" si="1882"/>
        <v/>
      </c>
      <c r="I6037">
        <f t="shared" si="1883"/>
        <v>355.5</v>
      </c>
      <c r="J6037">
        <f t="shared" si="1884"/>
        <v>353</v>
      </c>
      <c r="K6037">
        <f t="shared" si="1885"/>
        <v>1</v>
      </c>
      <c r="L6037" t="str">
        <f>IF(
    AND(
        K6037=1,
        COUNTIFS($A$2:A6037,A6037,$K$2:K6037,1)=1
    ),
    "ENTRY",
    ""
)</f>
        <v/>
      </c>
      <c r="M6037" t="str">
        <f t="shared" si="1886"/>
        <v/>
      </c>
      <c r="N6037" t="str">
        <f t="shared" si="1887"/>
        <v/>
      </c>
      <c r="O6037" t="str">
        <f t="shared" si="1888"/>
        <v/>
      </c>
      <c r="P6037" t="str">
        <f t="shared" si="1889"/>
        <v/>
      </c>
      <c r="Q6037" t="str">
        <f t="shared" si="1890"/>
        <v/>
      </c>
      <c r="R6037" t="str">
        <f t="shared" si="1891"/>
        <v/>
      </c>
      <c r="S6037" t="str">
        <f t="shared" si="1899"/>
        <v/>
      </c>
      <c r="U6037" t="str">
        <f t="shared" si="1892"/>
        <v/>
      </c>
      <c r="V6037" t="str">
        <f t="shared" si="1893"/>
        <v/>
      </c>
      <c r="W6037" t="str">
        <f t="shared" si="1894"/>
        <v/>
      </c>
      <c r="X6037" t="str">
        <f t="shared" si="1895"/>
        <v/>
      </c>
      <c r="Y6037" t="str">
        <f t="shared" si="1896"/>
        <v/>
      </c>
      <c r="Z6037" cm="1">
        <f t="array" ref="Z6037">LOOKUP(
    2,
    1/($A:$A=$A6037),
    $C:$C
)</f>
        <v>354</v>
      </c>
      <c r="AA6037" t="str">
        <f t="shared" si="1897"/>
        <v/>
      </c>
      <c r="AB6037" t="str">
        <f t="shared" si="1898"/>
        <v/>
      </c>
    </row>
    <row r="6038" spans="1:28" x14ac:dyDescent="0.3">
      <c r="A6038" s="2">
        <v>45996</v>
      </c>
      <c r="B6038" s="1">
        <v>0.47569444444444442</v>
      </c>
      <c r="C6038">
        <v>356</v>
      </c>
      <c r="D6038">
        <v>355.5</v>
      </c>
      <c r="E6038">
        <v>49744</v>
      </c>
      <c r="F6038" t="b">
        <f t="shared" si="1880"/>
        <v>0</v>
      </c>
      <c r="G6038" t="str">
        <f t="shared" si="1881"/>
        <v/>
      </c>
      <c r="H6038" t="str">
        <f t="shared" si="1882"/>
        <v/>
      </c>
      <c r="I6038">
        <f t="shared" si="1883"/>
        <v>355.5</v>
      </c>
      <c r="J6038">
        <f t="shared" si="1884"/>
        <v>353</v>
      </c>
      <c r="K6038">
        <f t="shared" si="1885"/>
        <v>1</v>
      </c>
      <c r="L6038" t="str">
        <f>IF(
    AND(
        K6038=1,
        COUNTIFS($A$2:A6038,A6038,$K$2:K6038,1)=1
    ),
    "ENTRY",
    ""
)</f>
        <v/>
      </c>
      <c r="M6038" t="str">
        <f t="shared" si="1886"/>
        <v/>
      </c>
      <c r="N6038" t="str">
        <f t="shared" si="1887"/>
        <v/>
      </c>
      <c r="O6038" t="str">
        <f t="shared" si="1888"/>
        <v/>
      </c>
      <c r="P6038" t="str">
        <f t="shared" si="1889"/>
        <v/>
      </c>
      <c r="Q6038" t="str">
        <f t="shared" si="1890"/>
        <v/>
      </c>
      <c r="R6038" t="str">
        <f t="shared" si="1891"/>
        <v/>
      </c>
      <c r="S6038" t="str">
        <f t="shared" si="1899"/>
        <v/>
      </c>
      <c r="U6038" t="str">
        <f t="shared" si="1892"/>
        <v/>
      </c>
      <c r="V6038" t="str">
        <f t="shared" si="1893"/>
        <v/>
      </c>
      <c r="W6038" t="str">
        <f t="shared" si="1894"/>
        <v/>
      </c>
      <c r="X6038" t="str">
        <f t="shared" si="1895"/>
        <v/>
      </c>
      <c r="Y6038" t="str">
        <f t="shared" si="1896"/>
        <v/>
      </c>
      <c r="Z6038" cm="1">
        <f t="array" ref="Z6038">LOOKUP(
    2,
    1/($A:$A=$A6038),
    $C:$C
)</f>
        <v>354</v>
      </c>
      <c r="AA6038" t="str">
        <f t="shared" si="1897"/>
        <v/>
      </c>
      <c r="AB6038" t="str">
        <f t="shared" si="1898"/>
        <v/>
      </c>
    </row>
    <row r="6039" spans="1:28" x14ac:dyDescent="0.3">
      <c r="A6039" s="2">
        <v>45996</v>
      </c>
      <c r="B6039" s="1">
        <v>0.47916666666666669</v>
      </c>
      <c r="C6039">
        <v>355.8</v>
      </c>
      <c r="D6039">
        <v>355.25</v>
      </c>
      <c r="E6039">
        <v>32979</v>
      </c>
      <c r="F6039" t="b">
        <f t="shared" si="1880"/>
        <v>0</v>
      </c>
      <c r="G6039" t="str">
        <f t="shared" si="1881"/>
        <v/>
      </c>
      <c r="H6039" t="str">
        <f t="shared" si="1882"/>
        <v/>
      </c>
      <c r="I6039">
        <f t="shared" si="1883"/>
        <v>355.5</v>
      </c>
      <c r="J6039">
        <f t="shared" si="1884"/>
        <v>353</v>
      </c>
      <c r="K6039">
        <f t="shared" si="1885"/>
        <v>1</v>
      </c>
      <c r="L6039" t="str">
        <f>IF(
    AND(
        K6039=1,
        COUNTIFS($A$2:A6039,A6039,$K$2:K6039,1)=1
    ),
    "ENTRY",
    ""
)</f>
        <v/>
      </c>
      <c r="M6039" t="str">
        <f t="shared" si="1886"/>
        <v/>
      </c>
      <c r="N6039" t="str">
        <f t="shared" si="1887"/>
        <v/>
      </c>
      <c r="O6039" t="str">
        <f t="shared" si="1888"/>
        <v/>
      </c>
      <c r="P6039" t="str">
        <f t="shared" si="1889"/>
        <v/>
      </c>
      <c r="Q6039" t="str">
        <f t="shared" si="1890"/>
        <v/>
      </c>
      <c r="R6039" t="str">
        <f t="shared" si="1891"/>
        <v/>
      </c>
      <c r="S6039" t="str">
        <f t="shared" si="1899"/>
        <v/>
      </c>
      <c r="U6039" t="str">
        <f t="shared" si="1892"/>
        <v/>
      </c>
      <c r="V6039" t="str">
        <f t="shared" si="1893"/>
        <v/>
      </c>
      <c r="W6039" t="str">
        <f t="shared" si="1894"/>
        <v/>
      </c>
      <c r="X6039" t="str">
        <f t="shared" si="1895"/>
        <v/>
      </c>
      <c r="Y6039" t="str">
        <f t="shared" si="1896"/>
        <v/>
      </c>
      <c r="Z6039" cm="1">
        <f t="array" ref="Z6039">LOOKUP(
    2,
    1/($A:$A=$A6039),
    $C:$C
)</f>
        <v>354</v>
      </c>
      <c r="AA6039" t="str">
        <f t="shared" si="1897"/>
        <v/>
      </c>
      <c r="AB6039" t="str">
        <f t="shared" si="1898"/>
        <v/>
      </c>
    </row>
    <row r="6040" spans="1:28" x14ac:dyDescent="0.3">
      <c r="A6040" s="2">
        <v>45996</v>
      </c>
      <c r="B6040" s="1">
        <v>0.4826388888888889</v>
      </c>
      <c r="C6040">
        <v>355.6</v>
      </c>
      <c r="D6040">
        <v>354.95</v>
      </c>
      <c r="E6040">
        <v>39036</v>
      </c>
      <c r="F6040" t="b">
        <f t="shared" si="1880"/>
        <v>0</v>
      </c>
      <c r="G6040" t="str">
        <f t="shared" si="1881"/>
        <v/>
      </c>
      <c r="H6040" t="str">
        <f t="shared" si="1882"/>
        <v/>
      </c>
      <c r="I6040">
        <f t="shared" si="1883"/>
        <v>355.5</v>
      </c>
      <c r="J6040">
        <f t="shared" si="1884"/>
        <v>353</v>
      </c>
      <c r="K6040">
        <f t="shared" si="1885"/>
        <v>1</v>
      </c>
      <c r="L6040" t="str">
        <f>IF(
    AND(
        K6040=1,
        COUNTIFS($A$2:A6040,A6040,$K$2:K6040,1)=1
    ),
    "ENTRY",
    ""
)</f>
        <v/>
      </c>
      <c r="M6040" t="str">
        <f t="shared" si="1886"/>
        <v/>
      </c>
      <c r="N6040" t="str">
        <f t="shared" si="1887"/>
        <v/>
      </c>
      <c r="O6040" t="str">
        <f t="shared" si="1888"/>
        <v/>
      </c>
      <c r="P6040" t="str">
        <f t="shared" si="1889"/>
        <v/>
      </c>
      <c r="Q6040" t="str">
        <f t="shared" si="1890"/>
        <v/>
      </c>
      <c r="R6040" t="str">
        <f t="shared" si="1891"/>
        <v/>
      </c>
      <c r="S6040" t="str">
        <f t="shared" si="1899"/>
        <v/>
      </c>
      <c r="U6040" t="str">
        <f t="shared" si="1892"/>
        <v/>
      </c>
      <c r="V6040" t="str">
        <f t="shared" si="1893"/>
        <v/>
      </c>
      <c r="W6040" t="str">
        <f t="shared" si="1894"/>
        <v/>
      </c>
      <c r="X6040" t="str">
        <f t="shared" si="1895"/>
        <v/>
      </c>
      <c r="Y6040" t="str">
        <f t="shared" si="1896"/>
        <v/>
      </c>
      <c r="Z6040" cm="1">
        <f t="array" ref="Z6040">LOOKUP(
    2,
    1/($A:$A=$A6040),
    $C:$C
)</f>
        <v>354</v>
      </c>
      <c r="AA6040" t="str">
        <f t="shared" si="1897"/>
        <v/>
      </c>
      <c r="AB6040" t="str">
        <f t="shared" si="1898"/>
        <v/>
      </c>
    </row>
    <row r="6041" spans="1:28" x14ac:dyDescent="0.3">
      <c r="A6041" s="2">
        <v>45996</v>
      </c>
      <c r="B6041" s="1">
        <v>0.4861111111111111</v>
      </c>
      <c r="C6041">
        <v>355.5</v>
      </c>
      <c r="D6041">
        <v>355.05</v>
      </c>
      <c r="E6041">
        <v>55046</v>
      </c>
      <c r="F6041" t="b">
        <f t="shared" si="1880"/>
        <v>0</v>
      </c>
      <c r="G6041" t="str">
        <f t="shared" si="1881"/>
        <v/>
      </c>
      <c r="H6041" t="str">
        <f t="shared" si="1882"/>
        <v/>
      </c>
      <c r="I6041">
        <f t="shared" si="1883"/>
        <v>355.5</v>
      </c>
      <c r="J6041">
        <f t="shared" si="1884"/>
        <v>353</v>
      </c>
      <c r="K6041">
        <f t="shared" si="1885"/>
        <v>1</v>
      </c>
      <c r="L6041" t="str">
        <f>IF(
    AND(
        K6041=1,
        COUNTIFS($A$2:A6041,A6041,$K$2:K6041,1)=1
    ),
    "ENTRY",
    ""
)</f>
        <v/>
      </c>
      <c r="M6041" t="str">
        <f t="shared" si="1886"/>
        <v/>
      </c>
      <c r="N6041" t="str">
        <f t="shared" si="1887"/>
        <v/>
      </c>
      <c r="O6041" t="str">
        <f t="shared" si="1888"/>
        <v/>
      </c>
      <c r="P6041" t="str">
        <f t="shared" si="1889"/>
        <v/>
      </c>
      <c r="Q6041" t="str">
        <f t="shared" si="1890"/>
        <v/>
      </c>
      <c r="R6041" t="str">
        <f t="shared" si="1891"/>
        <v/>
      </c>
      <c r="S6041" t="str">
        <f t="shared" si="1899"/>
        <v/>
      </c>
      <c r="U6041" t="str">
        <f t="shared" si="1892"/>
        <v/>
      </c>
      <c r="V6041" t="str">
        <f t="shared" si="1893"/>
        <v/>
      </c>
      <c r="W6041" t="str">
        <f t="shared" si="1894"/>
        <v/>
      </c>
      <c r="X6041" t="str">
        <f t="shared" si="1895"/>
        <v/>
      </c>
      <c r="Y6041" t="str">
        <f t="shared" si="1896"/>
        <v/>
      </c>
      <c r="Z6041" cm="1">
        <f t="array" ref="Z6041">LOOKUP(
    2,
    1/($A:$A=$A6041),
    $C:$C
)</f>
        <v>354</v>
      </c>
      <c r="AA6041" t="str">
        <f t="shared" si="1897"/>
        <v/>
      </c>
      <c r="AB6041" t="str">
        <f t="shared" si="1898"/>
        <v/>
      </c>
    </row>
    <row r="6042" spans="1:28" x14ac:dyDescent="0.3">
      <c r="A6042" s="2">
        <v>45996</v>
      </c>
      <c r="B6042" s="1">
        <v>0.48958333333333331</v>
      </c>
      <c r="C6042">
        <v>355.5</v>
      </c>
      <c r="D6042">
        <v>354.8</v>
      </c>
      <c r="E6042">
        <v>36927</v>
      </c>
      <c r="F6042" t="b">
        <f t="shared" si="1880"/>
        <v>0</v>
      </c>
      <c r="G6042" t="str">
        <f t="shared" si="1881"/>
        <v/>
      </c>
      <c r="H6042" t="str">
        <f t="shared" si="1882"/>
        <v/>
      </c>
      <c r="I6042">
        <f t="shared" si="1883"/>
        <v>355.5</v>
      </c>
      <c r="J6042">
        <f t="shared" si="1884"/>
        <v>353</v>
      </c>
      <c r="K6042">
        <f t="shared" si="1885"/>
        <v>1</v>
      </c>
      <c r="L6042" t="str">
        <f>IF(
    AND(
        K6042=1,
        COUNTIFS($A$2:A6042,A6042,$K$2:K6042,1)=1
    ),
    "ENTRY",
    ""
)</f>
        <v/>
      </c>
      <c r="M6042" t="str">
        <f t="shared" si="1886"/>
        <v/>
      </c>
      <c r="N6042" t="str">
        <f t="shared" si="1887"/>
        <v/>
      </c>
      <c r="O6042" t="str">
        <f t="shared" si="1888"/>
        <v/>
      </c>
      <c r="P6042" t="str">
        <f t="shared" si="1889"/>
        <v/>
      </c>
      <c r="Q6042" t="str">
        <f t="shared" si="1890"/>
        <v/>
      </c>
      <c r="R6042" t="str">
        <f t="shared" si="1891"/>
        <v/>
      </c>
      <c r="S6042" t="str">
        <f t="shared" si="1899"/>
        <v/>
      </c>
      <c r="U6042" t="str">
        <f t="shared" si="1892"/>
        <v/>
      </c>
      <c r="V6042" t="str">
        <f t="shared" si="1893"/>
        <v/>
      </c>
      <c r="W6042" t="str">
        <f t="shared" si="1894"/>
        <v/>
      </c>
      <c r="X6042" t="str">
        <f t="shared" si="1895"/>
        <v/>
      </c>
      <c r="Y6042" t="str">
        <f t="shared" si="1896"/>
        <v/>
      </c>
      <c r="Z6042" cm="1">
        <f t="array" ref="Z6042">LOOKUP(
    2,
    1/($A:$A=$A6042),
    $C:$C
)</f>
        <v>354</v>
      </c>
      <c r="AA6042" t="str">
        <f t="shared" si="1897"/>
        <v/>
      </c>
      <c r="AB6042" t="str">
        <f t="shared" si="1898"/>
        <v/>
      </c>
    </row>
    <row r="6043" spans="1:28" x14ac:dyDescent="0.3">
      <c r="A6043" s="2">
        <v>45996</v>
      </c>
      <c r="B6043" s="1">
        <v>0.49305555555555558</v>
      </c>
      <c r="C6043">
        <v>355.05</v>
      </c>
      <c r="D6043">
        <v>354.6</v>
      </c>
      <c r="E6043">
        <v>31148</v>
      </c>
      <c r="F6043" t="b">
        <f t="shared" si="1880"/>
        <v>0</v>
      </c>
      <c r="G6043" t="str">
        <f t="shared" si="1881"/>
        <v/>
      </c>
      <c r="H6043" t="str">
        <f t="shared" si="1882"/>
        <v/>
      </c>
      <c r="I6043">
        <f t="shared" si="1883"/>
        <v>355.5</v>
      </c>
      <c r="J6043">
        <f t="shared" si="1884"/>
        <v>353</v>
      </c>
      <c r="K6043">
        <f t="shared" si="1885"/>
        <v>0</v>
      </c>
      <c r="L6043" t="str">
        <f>IF(
    AND(
        K6043=1,
        COUNTIFS($A$2:A6043,A6043,$K$2:K6043,1)=1
    ),
    "ENTRY",
    ""
)</f>
        <v/>
      </c>
      <c r="M6043" t="str">
        <f t="shared" si="1886"/>
        <v/>
      </c>
      <c r="N6043" t="str">
        <f t="shared" si="1887"/>
        <v/>
      </c>
      <c r="O6043" t="str">
        <f t="shared" si="1888"/>
        <v/>
      </c>
      <c r="P6043" t="str">
        <f t="shared" si="1889"/>
        <v/>
      </c>
      <c r="Q6043" t="str">
        <f t="shared" si="1890"/>
        <v/>
      </c>
      <c r="R6043" t="str">
        <f t="shared" si="1891"/>
        <v/>
      </c>
      <c r="S6043" t="str">
        <f t="shared" si="1899"/>
        <v/>
      </c>
      <c r="U6043" t="str">
        <f t="shared" si="1892"/>
        <v/>
      </c>
      <c r="V6043" t="str">
        <f t="shared" si="1893"/>
        <v/>
      </c>
      <c r="W6043" t="str">
        <f t="shared" si="1894"/>
        <v/>
      </c>
      <c r="X6043" t="str">
        <f t="shared" si="1895"/>
        <v/>
      </c>
      <c r="Y6043" t="str">
        <f t="shared" si="1896"/>
        <v/>
      </c>
      <c r="Z6043" cm="1">
        <f t="array" ref="Z6043">LOOKUP(
    2,
    1/($A:$A=$A6043),
    $C:$C
)</f>
        <v>354</v>
      </c>
      <c r="AA6043" t="str">
        <f t="shared" si="1897"/>
        <v/>
      </c>
      <c r="AB6043" t="str">
        <f t="shared" si="1898"/>
        <v/>
      </c>
    </row>
    <row r="6044" spans="1:28" x14ac:dyDescent="0.3">
      <c r="A6044" s="2">
        <v>45996</v>
      </c>
      <c r="B6044" s="1">
        <v>0.49652777777777779</v>
      </c>
      <c r="C6044">
        <v>354.95</v>
      </c>
      <c r="D6044">
        <v>354.4</v>
      </c>
      <c r="E6044">
        <v>148207</v>
      </c>
      <c r="F6044" t="b">
        <f t="shared" si="1880"/>
        <v>0</v>
      </c>
      <c r="G6044" t="str">
        <f t="shared" si="1881"/>
        <v/>
      </c>
      <c r="H6044" t="str">
        <f t="shared" si="1882"/>
        <v/>
      </c>
      <c r="I6044">
        <f t="shared" si="1883"/>
        <v>355.5</v>
      </c>
      <c r="J6044">
        <f t="shared" si="1884"/>
        <v>353</v>
      </c>
      <c r="K6044">
        <f t="shared" si="1885"/>
        <v>0</v>
      </c>
      <c r="L6044" t="str">
        <f>IF(
    AND(
        K6044=1,
        COUNTIFS($A$2:A6044,A6044,$K$2:K6044,1)=1
    ),
    "ENTRY",
    ""
)</f>
        <v/>
      </c>
      <c r="M6044" t="str">
        <f t="shared" si="1886"/>
        <v/>
      </c>
      <c r="N6044" t="str">
        <f t="shared" si="1887"/>
        <v/>
      </c>
      <c r="O6044" t="str">
        <f t="shared" si="1888"/>
        <v/>
      </c>
      <c r="P6044" t="str">
        <f t="shared" si="1889"/>
        <v/>
      </c>
      <c r="Q6044" t="str">
        <f t="shared" si="1890"/>
        <v/>
      </c>
      <c r="R6044" t="str">
        <f t="shared" si="1891"/>
        <v/>
      </c>
      <c r="S6044" t="str">
        <f t="shared" si="1899"/>
        <v/>
      </c>
      <c r="U6044" t="str">
        <f t="shared" si="1892"/>
        <v/>
      </c>
      <c r="V6044" t="str">
        <f t="shared" si="1893"/>
        <v/>
      </c>
      <c r="W6044" t="str">
        <f t="shared" si="1894"/>
        <v/>
      </c>
      <c r="X6044" t="str">
        <f t="shared" si="1895"/>
        <v/>
      </c>
      <c r="Y6044" t="str">
        <f t="shared" si="1896"/>
        <v/>
      </c>
      <c r="Z6044" cm="1">
        <f t="array" ref="Z6044">LOOKUP(
    2,
    1/($A:$A=$A6044),
    $C:$C
)</f>
        <v>354</v>
      </c>
      <c r="AA6044" t="str">
        <f t="shared" si="1897"/>
        <v/>
      </c>
      <c r="AB6044" t="str">
        <f t="shared" si="1898"/>
        <v/>
      </c>
    </row>
    <row r="6045" spans="1:28" x14ac:dyDescent="0.3">
      <c r="A6045" s="2">
        <v>45996</v>
      </c>
      <c r="B6045" s="1">
        <v>0.5</v>
      </c>
      <c r="C6045">
        <v>354.6</v>
      </c>
      <c r="D6045">
        <v>354.4</v>
      </c>
      <c r="E6045">
        <v>21222</v>
      </c>
      <c r="F6045" t="b">
        <f t="shared" si="1880"/>
        <v>0</v>
      </c>
      <c r="G6045" t="str">
        <f t="shared" si="1881"/>
        <v/>
      </c>
      <c r="H6045" t="str">
        <f t="shared" si="1882"/>
        <v/>
      </c>
      <c r="I6045">
        <f t="shared" si="1883"/>
        <v>355.5</v>
      </c>
      <c r="J6045">
        <f t="shared" si="1884"/>
        <v>353</v>
      </c>
      <c r="K6045">
        <f t="shared" si="1885"/>
        <v>0</v>
      </c>
      <c r="L6045" t="str">
        <f>IF(
    AND(
        K6045=1,
        COUNTIFS($A$2:A6045,A6045,$K$2:K6045,1)=1
    ),
    "ENTRY",
    ""
)</f>
        <v/>
      </c>
      <c r="M6045" t="str">
        <f t="shared" si="1886"/>
        <v/>
      </c>
      <c r="N6045" t="str">
        <f t="shared" si="1887"/>
        <v/>
      </c>
      <c r="O6045" t="str">
        <f t="shared" si="1888"/>
        <v/>
      </c>
      <c r="P6045" t="str">
        <f t="shared" si="1889"/>
        <v/>
      </c>
      <c r="Q6045" t="str">
        <f t="shared" si="1890"/>
        <v/>
      </c>
      <c r="R6045" t="str">
        <f t="shared" si="1891"/>
        <v/>
      </c>
      <c r="S6045" t="str">
        <f t="shared" si="1899"/>
        <v/>
      </c>
      <c r="U6045" t="str">
        <f t="shared" si="1892"/>
        <v/>
      </c>
      <c r="V6045" t="str">
        <f t="shared" si="1893"/>
        <v/>
      </c>
      <c r="W6045" t="str">
        <f t="shared" si="1894"/>
        <v/>
      </c>
      <c r="X6045" t="str">
        <f t="shared" si="1895"/>
        <v/>
      </c>
      <c r="Y6045" t="str">
        <f t="shared" si="1896"/>
        <v/>
      </c>
      <c r="Z6045" cm="1">
        <f t="array" ref="Z6045">LOOKUP(
    2,
    1/($A:$A=$A6045),
    $C:$C
)</f>
        <v>354</v>
      </c>
      <c r="AA6045" t="str">
        <f t="shared" si="1897"/>
        <v/>
      </c>
      <c r="AB6045" t="str">
        <f t="shared" si="1898"/>
        <v/>
      </c>
    </row>
    <row r="6046" spans="1:28" x14ac:dyDescent="0.3">
      <c r="A6046" s="2">
        <v>45996</v>
      </c>
      <c r="B6046" s="1">
        <v>0.50347222222222221</v>
      </c>
      <c r="C6046">
        <v>354.55</v>
      </c>
      <c r="D6046">
        <v>354.2</v>
      </c>
      <c r="E6046">
        <v>31836</v>
      </c>
      <c r="F6046" t="b">
        <f t="shared" si="1880"/>
        <v>0</v>
      </c>
      <c r="G6046" t="str">
        <f t="shared" si="1881"/>
        <v/>
      </c>
      <c r="H6046" t="str">
        <f t="shared" si="1882"/>
        <v/>
      </c>
      <c r="I6046">
        <f t="shared" si="1883"/>
        <v>355.5</v>
      </c>
      <c r="J6046">
        <f t="shared" si="1884"/>
        <v>353</v>
      </c>
      <c r="K6046">
        <f t="shared" si="1885"/>
        <v>0</v>
      </c>
      <c r="L6046" t="str">
        <f>IF(
    AND(
        K6046=1,
        COUNTIFS($A$2:A6046,A6046,$K$2:K6046,1)=1
    ),
    "ENTRY",
    ""
)</f>
        <v/>
      </c>
      <c r="M6046" t="str">
        <f t="shared" si="1886"/>
        <v/>
      </c>
      <c r="N6046" t="str">
        <f t="shared" si="1887"/>
        <v/>
      </c>
      <c r="O6046" t="str">
        <f t="shared" si="1888"/>
        <v/>
      </c>
      <c r="P6046" t="str">
        <f t="shared" si="1889"/>
        <v/>
      </c>
      <c r="Q6046" t="str">
        <f t="shared" si="1890"/>
        <v/>
      </c>
      <c r="R6046" t="str">
        <f t="shared" si="1891"/>
        <v/>
      </c>
      <c r="S6046" t="str">
        <f t="shared" si="1899"/>
        <v/>
      </c>
      <c r="U6046" t="str">
        <f t="shared" si="1892"/>
        <v/>
      </c>
      <c r="V6046" t="str">
        <f t="shared" si="1893"/>
        <v/>
      </c>
      <c r="W6046" t="str">
        <f t="shared" si="1894"/>
        <v/>
      </c>
      <c r="X6046" t="str">
        <f t="shared" si="1895"/>
        <v/>
      </c>
      <c r="Y6046" t="str">
        <f t="shared" si="1896"/>
        <v/>
      </c>
      <c r="Z6046" cm="1">
        <f t="array" ref="Z6046">LOOKUP(
    2,
    1/($A:$A=$A6046),
    $C:$C
)</f>
        <v>354</v>
      </c>
      <c r="AA6046" t="str">
        <f t="shared" si="1897"/>
        <v/>
      </c>
      <c r="AB6046" t="str">
        <f t="shared" si="1898"/>
        <v/>
      </c>
    </row>
    <row r="6047" spans="1:28" x14ac:dyDescent="0.3">
      <c r="A6047" s="2">
        <v>45996</v>
      </c>
      <c r="B6047" s="1">
        <v>0.50694444444444442</v>
      </c>
      <c r="C6047">
        <v>354.4</v>
      </c>
      <c r="D6047">
        <v>354.1</v>
      </c>
      <c r="E6047">
        <v>32605</v>
      </c>
      <c r="F6047" t="b">
        <f t="shared" si="1880"/>
        <v>0</v>
      </c>
      <c r="G6047" t="str">
        <f t="shared" si="1881"/>
        <v/>
      </c>
      <c r="H6047" t="str">
        <f t="shared" si="1882"/>
        <v/>
      </c>
      <c r="I6047">
        <f t="shared" si="1883"/>
        <v>355.5</v>
      </c>
      <c r="J6047">
        <f t="shared" si="1884"/>
        <v>353</v>
      </c>
      <c r="K6047">
        <f t="shared" si="1885"/>
        <v>0</v>
      </c>
      <c r="L6047" t="str">
        <f>IF(
    AND(
        K6047=1,
        COUNTIFS($A$2:A6047,A6047,$K$2:K6047,1)=1
    ),
    "ENTRY",
    ""
)</f>
        <v/>
      </c>
      <c r="M6047" t="str">
        <f t="shared" si="1886"/>
        <v/>
      </c>
      <c r="N6047" t="str">
        <f t="shared" si="1887"/>
        <v/>
      </c>
      <c r="O6047" t="str">
        <f t="shared" si="1888"/>
        <v/>
      </c>
      <c r="P6047" t="str">
        <f t="shared" si="1889"/>
        <v/>
      </c>
      <c r="Q6047" t="str">
        <f t="shared" si="1890"/>
        <v/>
      </c>
      <c r="R6047" t="str">
        <f t="shared" si="1891"/>
        <v/>
      </c>
      <c r="S6047" t="str">
        <f t="shared" si="1899"/>
        <v/>
      </c>
      <c r="U6047" t="str">
        <f t="shared" si="1892"/>
        <v/>
      </c>
      <c r="V6047" t="str">
        <f t="shared" si="1893"/>
        <v/>
      </c>
      <c r="W6047" t="str">
        <f t="shared" si="1894"/>
        <v/>
      </c>
      <c r="X6047" t="str">
        <f t="shared" si="1895"/>
        <v/>
      </c>
      <c r="Y6047" t="str">
        <f t="shared" si="1896"/>
        <v/>
      </c>
      <c r="Z6047" cm="1">
        <f t="array" ref="Z6047">LOOKUP(
    2,
    1/($A:$A=$A6047),
    $C:$C
)</f>
        <v>354</v>
      </c>
      <c r="AA6047" t="str">
        <f t="shared" si="1897"/>
        <v/>
      </c>
      <c r="AB6047" t="str">
        <f t="shared" si="1898"/>
        <v/>
      </c>
    </row>
    <row r="6048" spans="1:28" x14ac:dyDescent="0.3">
      <c r="A6048" s="2">
        <v>45996</v>
      </c>
      <c r="B6048" s="1">
        <v>0.51041666666666663</v>
      </c>
      <c r="C6048">
        <v>354.25</v>
      </c>
      <c r="D6048">
        <v>354</v>
      </c>
      <c r="E6048">
        <v>41960</v>
      </c>
      <c r="F6048" t="b">
        <f t="shared" si="1880"/>
        <v>0</v>
      </c>
      <c r="G6048" t="str">
        <f t="shared" si="1881"/>
        <v/>
      </c>
      <c r="H6048" t="str">
        <f t="shared" si="1882"/>
        <v/>
      </c>
      <c r="I6048">
        <f t="shared" si="1883"/>
        <v>355.5</v>
      </c>
      <c r="J6048">
        <f t="shared" si="1884"/>
        <v>353</v>
      </c>
      <c r="K6048">
        <f t="shared" si="1885"/>
        <v>0</v>
      </c>
      <c r="L6048" t="str">
        <f>IF(
    AND(
        K6048=1,
        COUNTIFS($A$2:A6048,A6048,$K$2:K6048,1)=1
    ),
    "ENTRY",
    ""
)</f>
        <v/>
      </c>
      <c r="M6048" t="str">
        <f t="shared" si="1886"/>
        <v/>
      </c>
      <c r="N6048" t="str">
        <f t="shared" si="1887"/>
        <v/>
      </c>
      <c r="O6048" t="str">
        <f t="shared" si="1888"/>
        <v/>
      </c>
      <c r="P6048" t="str">
        <f t="shared" si="1889"/>
        <v/>
      </c>
      <c r="Q6048" t="str">
        <f t="shared" si="1890"/>
        <v/>
      </c>
      <c r="R6048" t="str">
        <f t="shared" si="1891"/>
        <v/>
      </c>
      <c r="S6048" t="str">
        <f t="shared" si="1899"/>
        <v/>
      </c>
      <c r="U6048" t="str">
        <f t="shared" si="1892"/>
        <v/>
      </c>
      <c r="V6048" t="str">
        <f t="shared" si="1893"/>
        <v/>
      </c>
      <c r="W6048" t="str">
        <f t="shared" si="1894"/>
        <v/>
      </c>
      <c r="X6048" t="str">
        <f t="shared" si="1895"/>
        <v/>
      </c>
      <c r="Y6048" t="str">
        <f t="shared" si="1896"/>
        <v/>
      </c>
      <c r="Z6048" cm="1">
        <f t="array" ref="Z6048">LOOKUP(
    2,
    1/($A:$A=$A6048),
    $C:$C
)</f>
        <v>354</v>
      </c>
      <c r="AA6048" t="str">
        <f t="shared" si="1897"/>
        <v/>
      </c>
      <c r="AB6048" t="str">
        <f t="shared" si="1898"/>
        <v/>
      </c>
    </row>
    <row r="6049" spans="1:28" x14ac:dyDescent="0.3">
      <c r="A6049" s="2">
        <v>45996</v>
      </c>
      <c r="B6049" s="1">
        <v>0.51388888888888884</v>
      </c>
      <c r="C6049">
        <v>354.5</v>
      </c>
      <c r="D6049">
        <v>354</v>
      </c>
      <c r="E6049">
        <v>28233</v>
      </c>
      <c r="F6049" t="b">
        <f t="shared" si="1880"/>
        <v>0</v>
      </c>
      <c r="G6049" t="str">
        <f t="shared" si="1881"/>
        <v/>
      </c>
      <c r="H6049" t="str">
        <f t="shared" si="1882"/>
        <v/>
      </c>
      <c r="I6049">
        <f t="shared" si="1883"/>
        <v>355.5</v>
      </c>
      <c r="J6049">
        <f t="shared" si="1884"/>
        <v>353</v>
      </c>
      <c r="K6049">
        <f t="shared" si="1885"/>
        <v>0</v>
      </c>
      <c r="L6049" t="str">
        <f>IF(
    AND(
        K6049=1,
        COUNTIFS($A$2:A6049,A6049,$K$2:K6049,1)=1
    ),
    "ENTRY",
    ""
)</f>
        <v/>
      </c>
      <c r="M6049" t="str">
        <f t="shared" si="1886"/>
        <v/>
      </c>
      <c r="N6049" t="str">
        <f t="shared" si="1887"/>
        <v/>
      </c>
      <c r="O6049" t="str">
        <f t="shared" si="1888"/>
        <v/>
      </c>
      <c r="P6049" t="str">
        <f t="shared" si="1889"/>
        <v/>
      </c>
      <c r="Q6049" t="str">
        <f t="shared" si="1890"/>
        <v/>
      </c>
      <c r="R6049" t="str">
        <f t="shared" si="1891"/>
        <v/>
      </c>
      <c r="S6049" t="str">
        <f t="shared" si="1899"/>
        <v/>
      </c>
      <c r="U6049" t="str">
        <f t="shared" si="1892"/>
        <v/>
      </c>
      <c r="V6049" t="str">
        <f t="shared" si="1893"/>
        <v/>
      </c>
      <c r="W6049" t="str">
        <f t="shared" si="1894"/>
        <v/>
      </c>
      <c r="X6049" t="str">
        <f t="shared" si="1895"/>
        <v/>
      </c>
      <c r="Y6049" t="str">
        <f t="shared" si="1896"/>
        <v/>
      </c>
      <c r="Z6049" cm="1">
        <f t="array" ref="Z6049">LOOKUP(
    2,
    1/($A:$A=$A6049),
    $C:$C
)</f>
        <v>354</v>
      </c>
      <c r="AA6049" t="str">
        <f t="shared" si="1897"/>
        <v/>
      </c>
      <c r="AB6049" t="str">
        <f t="shared" si="1898"/>
        <v/>
      </c>
    </row>
    <row r="6050" spans="1:28" x14ac:dyDescent="0.3">
      <c r="A6050" s="2">
        <v>45996</v>
      </c>
      <c r="B6050" s="1">
        <v>0.51736111111111116</v>
      </c>
      <c r="C6050">
        <v>354.65</v>
      </c>
      <c r="D6050">
        <v>354.25</v>
      </c>
      <c r="E6050">
        <v>45136</v>
      </c>
      <c r="F6050" t="b">
        <f t="shared" si="1880"/>
        <v>0</v>
      </c>
      <c r="G6050" t="str">
        <f t="shared" si="1881"/>
        <v/>
      </c>
      <c r="H6050" t="str">
        <f t="shared" si="1882"/>
        <v/>
      </c>
      <c r="I6050">
        <f t="shared" si="1883"/>
        <v>355.5</v>
      </c>
      <c r="J6050">
        <f t="shared" si="1884"/>
        <v>353</v>
      </c>
      <c r="K6050">
        <f t="shared" si="1885"/>
        <v>0</v>
      </c>
      <c r="L6050" t="str">
        <f>IF(
    AND(
        K6050=1,
        COUNTIFS($A$2:A6050,A6050,$K$2:K6050,1)=1
    ),
    "ENTRY",
    ""
)</f>
        <v/>
      </c>
      <c r="M6050" t="str">
        <f t="shared" si="1886"/>
        <v/>
      </c>
      <c r="N6050" t="str">
        <f t="shared" si="1887"/>
        <v/>
      </c>
      <c r="O6050" t="str">
        <f t="shared" si="1888"/>
        <v/>
      </c>
      <c r="P6050" t="str">
        <f t="shared" si="1889"/>
        <v/>
      </c>
      <c r="Q6050" t="str">
        <f t="shared" si="1890"/>
        <v/>
      </c>
      <c r="R6050" t="str">
        <f t="shared" si="1891"/>
        <v/>
      </c>
      <c r="S6050" t="str">
        <f t="shared" si="1899"/>
        <v/>
      </c>
      <c r="U6050" t="str">
        <f t="shared" si="1892"/>
        <v/>
      </c>
      <c r="V6050" t="str">
        <f t="shared" si="1893"/>
        <v/>
      </c>
      <c r="W6050" t="str">
        <f t="shared" si="1894"/>
        <v/>
      </c>
      <c r="X6050" t="str">
        <f t="shared" si="1895"/>
        <v/>
      </c>
      <c r="Y6050" t="str">
        <f t="shared" si="1896"/>
        <v/>
      </c>
      <c r="Z6050" cm="1">
        <f t="array" ref="Z6050">LOOKUP(
    2,
    1/($A:$A=$A6050),
    $C:$C
)</f>
        <v>354</v>
      </c>
      <c r="AA6050" t="str">
        <f t="shared" si="1897"/>
        <v/>
      </c>
      <c r="AB6050" t="str">
        <f t="shared" si="1898"/>
        <v/>
      </c>
    </row>
    <row r="6051" spans="1:28" x14ac:dyDescent="0.3">
      <c r="A6051" s="2">
        <v>45996</v>
      </c>
      <c r="B6051" s="1">
        <v>0.52083333333333337</v>
      </c>
      <c r="C6051">
        <v>355</v>
      </c>
      <c r="D6051">
        <v>354.5</v>
      </c>
      <c r="E6051">
        <v>34347</v>
      </c>
      <c r="F6051" t="b">
        <f t="shared" si="1880"/>
        <v>0</v>
      </c>
      <c r="G6051" t="str">
        <f t="shared" si="1881"/>
        <v/>
      </c>
      <c r="H6051" t="str">
        <f t="shared" si="1882"/>
        <v/>
      </c>
      <c r="I6051">
        <f t="shared" si="1883"/>
        <v>355.5</v>
      </c>
      <c r="J6051">
        <f t="shared" si="1884"/>
        <v>353</v>
      </c>
      <c r="K6051">
        <f t="shared" si="1885"/>
        <v>0</v>
      </c>
      <c r="L6051" t="str">
        <f>IF(
    AND(
        K6051=1,
        COUNTIFS($A$2:A6051,A6051,$K$2:K6051,1)=1
    ),
    "ENTRY",
    ""
)</f>
        <v/>
      </c>
      <c r="M6051" t="str">
        <f t="shared" si="1886"/>
        <v/>
      </c>
      <c r="N6051" t="str">
        <f t="shared" si="1887"/>
        <v/>
      </c>
      <c r="O6051" t="str">
        <f t="shared" si="1888"/>
        <v/>
      </c>
      <c r="P6051" t="str">
        <f t="shared" si="1889"/>
        <v/>
      </c>
      <c r="Q6051" t="str">
        <f t="shared" si="1890"/>
        <v/>
      </c>
      <c r="R6051" t="str">
        <f t="shared" si="1891"/>
        <v/>
      </c>
      <c r="S6051" t="str">
        <f t="shared" si="1899"/>
        <v/>
      </c>
      <c r="U6051" t="str">
        <f t="shared" si="1892"/>
        <v/>
      </c>
      <c r="V6051" t="str">
        <f t="shared" si="1893"/>
        <v/>
      </c>
      <c r="W6051" t="str">
        <f t="shared" si="1894"/>
        <v/>
      </c>
      <c r="X6051" t="str">
        <f t="shared" si="1895"/>
        <v/>
      </c>
      <c r="Y6051" t="str">
        <f t="shared" si="1896"/>
        <v/>
      </c>
      <c r="Z6051" cm="1">
        <f t="array" ref="Z6051">LOOKUP(
    2,
    1/($A:$A=$A6051),
    $C:$C
)</f>
        <v>354</v>
      </c>
      <c r="AA6051" t="str">
        <f t="shared" si="1897"/>
        <v/>
      </c>
      <c r="AB6051" t="str">
        <f t="shared" si="1898"/>
        <v/>
      </c>
    </row>
    <row r="6052" spans="1:28" x14ac:dyDescent="0.3">
      <c r="A6052" s="2">
        <v>45996</v>
      </c>
      <c r="B6052" s="1">
        <v>0.52430555555555558</v>
      </c>
      <c r="C6052">
        <v>355</v>
      </c>
      <c r="D6052">
        <v>354.45</v>
      </c>
      <c r="E6052">
        <v>82330</v>
      </c>
      <c r="F6052" t="b">
        <f t="shared" si="1880"/>
        <v>0</v>
      </c>
      <c r="G6052" t="str">
        <f t="shared" si="1881"/>
        <v/>
      </c>
      <c r="H6052" t="str">
        <f t="shared" si="1882"/>
        <v/>
      </c>
      <c r="I6052">
        <f t="shared" si="1883"/>
        <v>355.5</v>
      </c>
      <c r="J6052">
        <f t="shared" si="1884"/>
        <v>353</v>
      </c>
      <c r="K6052">
        <f t="shared" si="1885"/>
        <v>0</v>
      </c>
      <c r="L6052" t="str">
        <f>IF(
    AND(
        K6052=1,
        COUNTIFS($A$2:A6052,A6052,$K$2:K6052,1)=1
    ),
    "ENTRY",
    ""
)</f>
        <v/>
      </c>
      <c r="M6052" t="str">
        <f t="shared" si="1886"/>
        <v/>
      </c>
      <c r="N6052" t="str">
        <f t="shared" si="1887"/>
        <v/>
      </c>
      <c r="O6052" t="str">
        <f t="shared" si="1888"/>
        <v/>
      </c>
      <c r="P6052" t="str">
        <f t="shared" si="1889"/>
        <v/>
      </c>
      <c r="Q6052" t="str">
        <f t="shared" si="1890"/>
        <v/>
      </c>
      <c r="R6052" t="str">
        <f t="shared" si="1891"/>
        <v/>
      </c>
      <c r="S6052" t="str">
        <f t="shared" si="1899"/>
        <v/>
      </c>
      <c r="U6052" t="str">
        <f t="shared" si="1892"/>
        <v/>
      </c>
      <c r="V6052" t="str">
        <f t="shared" si="1893"/>
        <v/>
      </c>
      <c r="W6052" t="str">
        <f t="shared" si="1894"/>
        <v/>
      </c>
      <c r="X6052" t="str">
        <f t="shared" si="1895"/>
        <v/>
      </c>
      <c r="Y6052" t="str">
        <f t="shared" si="1896"/>
        <v/>
      </c>
      <c r="Z6052" cm="1">
        <f t="array" ref="Z6052">LOOKUP(
    2,
    1/($A:$A=$A6052),
    $C:$C
)</f>
        <v>354</v>
      </c>
      <c r="AA6052" t="str">
        <f t="shared" si="1897"/>
        <v/>
      </c>
      <c r="AB6052" t="str">
        <f t="shared" si="1898"/>
        <v/>
      </c>
    </row>
    <row r="6053" spans="1:28" x14ac:dyDescent="0.3">
      <c r="A6053" s="2">
        <v>45996</v>
      </c>
      <c r="B6053" s="1">
        <v>0.52777777777777779</v>
      </c>
      <c r="C6053">
        <v>354.85</v>
      </c>
      <c r="D6053">
        <v>354.5</v>
      </c>
      <c r="E6053">
        <v>23264</v>
      </c>
      <c r="F6053" t="b">
        <f t="shared" si="1880"/>
        <v>0</v>
      </c>
      <c r="G6053" t="str">
        <f t="shared" si="1881"/>
        <v/>
      </c>
      <c r="H6053" t="str">
        <f t="shared" si="1882"/>
        <v/>
      </c>
      <c r="I6053">
        <f t="shared" si="1883"/>
        <v>355.5</v>
      </c>
      <c r="J6053">
        <f t="shared" si="1884"/>
        <v>353</v>
      </c>
      <c r="K6053">
        <f t="shared" si="1885"/>
        <v>0</v>
      </c>
      <c r="L6053" t="str">
        <f>IF(
    AND(
        K6053=1,
        COUNTIFS($A$2:A6053,A6053,$K$2:K6053,1)=1
    ),
    "ENTRY",
    ""
)</f>
        <v/>
      </c>
      <c r="M6053" t="str">
        <f t="shared" si="1886"/>
        <v/>
      </c>
      <c r="N6053" t="str">
        <f t="shared" si="1887"/>
        <v/>
      </c>
      <c r="O6053" t="str">
        <f t="shared" si="1888"/>
        <v/>
      </c>
      <c r="P6053" t="str">
        <f t="shared" si="1889"/>
        <v/>
      </c>
      <c r="Q6053" t="str">
        <f t="shared" si="1890"/>
        <v/>
      </c>
      <c r="R6053" t="str">
        <f t="shared" si="1891"/>
        <v/>
      </c>
      <c r="S6053" t="str">
        <f t="shared" si="1899"/>
        <v/>
      </c>
      <c r="U6053" t="str">
        <f t="shared" si="1892"/>
        <v/>
      </c>
      <c r="V6053" t="str">
        <f t="shared" si="1893"/>
        <v/>
      </c>
      <c r="W6053" t="str">
        <f t="shared" si="1894"/>
        <v/>
      </c>
      <c r="X6053" t="str">
        <f t="shared" si="1895"/>
        <v/>
      </c>
      <c r="Y6053" t="str">
        <f t="shared" si="1896"/>
        <v/>
      </c>
      <c r="Z6053" cm="1">
        <f t="array" ref="Z6053">LOOKUP(
    2,
    1/($A:$A=$A6053),
    $C:$C
)</f>
        <v>354</v>
      </c>
      <c r="AA6053" t="str">
        <f t="shared" si="1897"/>
        <v/>
      </c>
      <c r="AB6053" t="str">
        <f t="shared" si="1898"/>
        <v/>
      </c>
    </row>
    <row r="6054" spans="1:28" x14ac:dyDescent="0.3">
      <c r="A6054" s="2">
        <v>45996</v>
      </c>
      <c r="B6054" s="1">
        <v>0.53125</v>
      </c>
      <c r="C6054">
        <v>354.8</v>
      </c>
      <c r="D6054">
        <v>354.45</v>
      </c>
      <c r="E6054">
        <v>23115</v>
      </c>
      <c r="F6054" t="b">
        <f t="shared" si="1880"/>
        <v>0</v>
      </c>
      <c r="G6054" t="str">
        <f t="shared" si="1881"/>
        <v/>
      </c>
      <c r="H6054" t="str">
        <f t="shared" si="1882"/>
        <v/>
      </c>
      <c r="I6054">
        <f t="shared" si="1883"/>
        <v>355.5</v>
      </c>
      <c r="J6054">
        <f t="shared" si="1884"/>
        <v>353</v>
      </c>
      <c r="K6054">
        <f t="shared" si="1885"/>
        <v>0</v>
      </c>
      <c r="L6054" t="str">
        <f>IF(
    AND(
        K6054=1,
        COUNTIFS($A$2:A6054,A6054,$K$2:K6054,1)=1
    ),
    "ENTRY",
    ""
)</f>
        <v/>
      </c>
      <c r="M6054" t="str">
        <f t="shared" si="1886"/>
        <v/>
      </c>
      <c r="N6054" t="str">
        <f t="shared" si="1887"/>
        <v/>
      </c>
      <c r="O6054" t="str">
        <f t="shared" si="1888"/>
        <v/>
      </c>
      <c r="P6054" t="str">
        <f t="shared" si="1889"/>
        <v/>
      </c>
      <c r="Q6054" t="str">
        <f t="shared" si="1890"/>
        <v/>
      </c>
      <c r="R6054" t="str">
        <f t="shared" si="1891"/>
        <v/>
      </c>
      <c r="S6054" t="str">
        <f t="shared" si="1899"/>
        <v/>
      </c>
      <c r="U6054" t="str">
        <f t="shared" si="1892"/>
        <v/>
      </c>
      <c r="V6054" t="str">
        <f t="shared" si="1893"/>
        <v/>
      </c>
      <c r="W6054" t="str">
        <f t="shared" si="1894"/>
        <v/>
      </c>
      <c r="X6054" t="str">
        <f t="shared" si="1895"/>
        <v/>
      </c>
      <c r="Y6054" t="str">
        <f t="shared" si="1896"/>
        <v/>
      </c>
      <c r="Z6054" cm="1">
        <f t="array" ref="Z6054">LOOKUP(
    2,
    1/($A:$A=$A6054),
    $C:$C
)</f>
        <v>354</v>
      </c>
      <c r="AA6054" t="str">
        <f t="shared" si="1897"/>
        <v/>
      </c>
      <c r="AB6054" t="str">
        <f t="shared" si="1898"/>
        <v/>
      </c>
    </row>
    <row r="6055" spans="1:28" x14ac:dyDescent="0.3">
      <c r="A6055" s="2">
        <v>45996</v>
      </c>
      <c r="B6055" s="1">
        <v>0.53472222222222221</v>
      </c>
      <c r="C6055">
        <v>355</v>
      </c>
      <c r="D6055">
        <v>354.5</v>
      </c>
      <c r="E6055">
        <v>42791</v>
      </c>
      <c r="F6055" t="b">
        <f t="shared" si="1880"/>
        <v>0</v>
      </c>
      <c r="G6055" t="str">
        <f t="shared" si="1881"/>
        <v/>
      </c>
      <c r="H6055" t="str">
        <f t="shared" si="1882"/>
        <v/>
      </c>
      <c r="I6055">
        <f t="shared" si="1883"/>
        <v>355.5</v>
      </c>
      <c r="J6055">
        <f t="shared" si="1884"/>
        <v>353</v>
      </c>
      <c r="K6055">
        <f t="shared" si="1885"/>
        <v>0</v>
      </c>
      <c r="L6055" t="str">
        <f>IF(
    AND(
        K6055=1,
        COUNTIFS($A$2:A6055,A6055,$K$2:K6055,1)=1
    ),
    "ENTRY",
    ""
)</f>
        <v/>
      </c>
      <c r="M6055" t="str">
        <f t="shared" si="1886"/>
        <v/>
      </c>
      <c r="N6055" t="str">
        <f t="shared" si="1887"/>
        <v/>
      </c>
      <c r="O6055" t="str">
        <f t="shared" si="1888"/>
        <v/>
      </c>
      <c r="P6055" t="str">
        <f t="shared" si="1889"/>
        <v/>
      </c>
      <c r="Q6055" t="str">
        <f t="shared" si="1890"/>
        <v/>
      </c>
      <c r="R6055" t="str">
        <f t="shared" si="1891"/>
        <v/>
      </c>
      <c r="S6055" t="str">
        <f t="shared" si="1899"/>
        <v/>
      </c>
      <c r="U6055" t="str">
        <f t="shared" si="1892"/>
        <v/>
      </c>
      <c r="V6055" t="str">
        <f t="shared" si="1893"/>
        <v/>
      </c>
      <c r="W6055" t="str">
        <f t="shared" si="1894"/>
        <v/>
      </c>
      <c r="X6055" t="str">
        <f t="shared" si="1895"/>
        <v/>
      </c>
      <c r="Y6055" t="str">
        <f t="shared" si="1896"/>
        <v/>
      </c>
      <c r="Z6055" cm="1">
        <f t="array" ref="Z6055">LOOKUP(
    2,
    1/($A:$A=$A6055),
    $C:$C
)</f>
        <v>354</v>
      </c>
      <c r="AA6055" t="str">
        <f t="shared" si="1897"/>
        <v/>
      </c>
      <c r="AB6055" t="str">
        <f t="shared" si="1898"/>
        <v/>
      </c>
    </row>
    <row r="6056" spans="1:28" x14ac:dyDescent="0.3">
      <c r="A6056" s="2">
        <v>45996</v>
      </c>
      <c r="B6056" s="1">
        <v>0.53819444444444442</v>
      </c>
      <c r="C6056">
        <v>354.9</v>
      </c>
      <c r="D6056">
        <v>354.5</v>
      </c>
      <c r="E6056">
        <v>34230</v>
      </c>
      <c r="F6056" t="b">
        <f t="shared" si="1880"/>
        <v>0</v>
      </c>
      <c r="G6056" t="str">
        <f t="shared" si="1881"/>
        <v/>
      </c>
      <c r="H6056" t="str">
        <f t="shared" si="1882"/>
        <v/>
      </c>
      <c r="I6056">
        <f t="shared" si="1883"/>
        <v>355.5</v>
      </c>
      <c r="J6056">
        <f t="shared" si="1884"/>
        <v>353</v>
      </c>
      <c r="K6056">
        <f t="shared" si="1885"/>
        <v>0</v>
      </c>
      <c r="L6056" t="str">
        <f>IF(
    AND(
        K6056=1,
        COUNTIFS($A$2:A6056,A6056,$K$2:K6056,1)=1
    ),
    "ENTRY",
    ""
)</f>
        <v/>
      </c>
      <c r="M6056" t="str">
        <f t="shared" si="1886"/>
        <v/>
      </c>
      <c r="N6056" t="str">
        <f t="shared" si="1887"/>
        <v/>
      </c>
      <c r="O6056" t="str">
        <f t="shared" si="1888"/>
        <v/>
      </c>
      <c r="P6056" t="str">
        <f t="shared" si="1889"/>
        <v/>
      </c>
      <c r="Q6056" t="str">
        <f t="shared" si="1890"/>
        <v/>
      </c>
      <c r="R6056" t="str">
        <f t="shared" si="1891"/>
        <v/>
      </c>
      <c r="S6056" t="str">
        <f t="shared" si="1899"/>
        <v/>
      </c>
      <c r="U6056" t="str">
        <f t="shared" si="1892"/>
        <v/>
      </c>
      <c r="V6056" t="str">
        <f t="shared" si="1893"/>
        <v/>
      </c>
      <c r="W6056" t="str">
        <f t="shared" si="1894"/>
        <v/>
      </c>
      <c r="X6056" t="str">
        <f t="shared" si="1895"/>
        <v/>
      </c>
      <c r="Y6056" t="str">
        <f t="shared" si="1896"/>
        <v/>
      </c>
      <c r="Z6056" cm="1">
        <f t="array" ref="Z6056">LOOKUP(
    2,
    1/($A:$A=$A6056),
    $C:$C
)</f>
        <v>354</v>
      </c>
      <c r="AA6056" t="str">
        <f t="shared" si="1897"/>
        <v/>
      </c>
      <c r="AB6056" t="str">
        <f t="shared" si="1898"/>
        <v/>
      </c>
    </row>
    <row r="6057" spans="1:28" x14ac:dyDescent="0.3">
      <c r="A6057" s="2">
        <v>45996</v>
      </c>
      <c r="B6057" s="1">
        <v>0.54166666666666663</v>
      </c>
      <c r="C6057">
        <v>354.95</v>
      </c>
      <c r="D6057">
        <v>354.55</v>
      </c>
      <c r="E6057">
        <v>35093</v>
      </c>
      <c r="F6057" t="b">
        <f t="shared" si="1880"/>
        <v>0</v>
      </c>
      <c r="G6057" t="str">
        <f t="shared" si="1881"/>
        <v/>
      </c>
      <c r="H6057" t="str">
        <f t="shared" si="1882"/>
        <v/>
      </c>
      <c r="I6057">
        <f t="shared" si="1883"/>
        <v>355.5</v>
      </c>
      <c r="J6057">
        <f t="shared" si="1884"/>
        <v>353</v>
      </c>
      <c r="K6057">
        <f t="shared" si="1885"/>
        <v>0</v>
      </c>
      <c r="L6057" t="str">
        <f>IF(
    AND(
        K6057=1,
        COUNTIFS($A$2:A6057,A6057,$K$2:K6057,1)=1
    ),
    "ENTRY",
    ""
)</f>
        <v/>
      </c>
      <c r="M6057" t="str">
        <f t="shared" si="1886"/>
        <v/>
      </c>
      <c r="N6057" t="str">
        <f t="shared" si="1887"/>
        <v/>
      </c>
      <c r="O6057" t="str">
        <f t="shared" si="1888"/>
        <v/>
      </c>
      <c r="P6057" t="str">
        <f t="shared" si="1889"/>
        <v/>
      </c>
      <c r="Q6057" t="str">
        <f t="shared" si="1890"/>
        <v/>
      </c>
      <c r="R6057" t="str">
        <f t="shared" si="1891"/>
        <v/>
      </c>
      <c r="S6057" t="str">
        <f t="shared" si="1899"/>
        <v/>
      </c>
      <c r="U6057" t="str">
        <f t="shared" si="1892"/>
        <v/>
      </c>
      <c r="V6057" t="str">
        <f t="shared" si="1893"/>
        <v/>
      </c>
      <c r="W6057" t="str">
        <f t="shared" si="1894"/>
        <v/>
      </c>
      <c r="X6057" t="str">
        <f t="shared" si="1895"/>
        <v/>
      </c>
      <c r="Y6057" t="str">
        <f t="shared" si="1896"/>
        <v/>
      </c>
      <c r="Z6057" cm="1">
        <f t="array" ref="Z6057">LOOKUP(
    2,
    1/($A:$A=$A6057),
    $C:$C
)</f>
        <v>354</v>
      </c>
      <c r="AA6057" t="str">
        <f t="shared" si="1897"/>
        <v/>
      </c>
      <c r="AB6057" t="str">
        <f t="shared" si="1898"/>
        <v/>
      </c>
    </row>
    <row r="6058" spans="1:28" x14ac:dyDescent="0.3">
      <c r="A6058" s="2">
        <v>45996</v>
      </c>
      <c r="B6058" s="1">
        <v>0.54513888888888884</v>
      </c>
      <c r="C6058">
        <v>355</v>
      </c>
      <c r="D6058">
        <v>354.65</v>
      </c>
      <c r="E6058">
        <v>22980</v>
      </c>
      <c r="F6058" t="b">
        <f t="shared" si="1880"/>
        <v>0</v>
      </c>
      <c r="G6058" t="str">
        <f t="shared" si="1881"/>
        <v/>
      </c>
      <c r="H6058" t="str">
        <f t="shared" si="1882"/>
        <v/>
      </c>
      <c r="I6058">
        <f t="shared" si="1883"/>
        <v>355.5</v>
      </c>
      <c r="J6058">
        <f t="shared" si="1884"/>
        <v>353</v>
      </c>
      <c r="K6058">
        <f t="shared" si="1885"/>
        <v>0</v>
      </c>
      <c r="L6058" t="str">
        <f>IF(
    AND(
        K6058=1,
        COUNTIFS($A$2:A6058,A6058,$K$2:K6058,1)=1
    ),
    "ENTRY",
    ""
)</f>
        <v/>
      </c>
      <c r="M6058" t="str">
        <f t="shared" si="1886"/>
        <v/>
      </c>
      <c r="N6058" t="str">
        <f t="shared" si="1887"/>
        <v/>
      </c>
      <c r="O6058" t="str">
        <f t="shared" si="1888"/>
        <v/>
      </c>
      <c r="P6058" t="str">
        <f t="shared" si="1889"/>
        <v/>
      </c>
      <c r="Q6058" t="str">
        <f t="shared" si="1890"/>
        <v/>
      </c>
      <c r="R6058" t="str">
        <f t="shared" si="1891"/>
        <v/>
      </c>
      <c r="S6058" t="str">
        <f t="shared" si="1899"/>
        <v/>
      </c>
      <c r="U6058" t="str">
        <f t="shared" si="1892"/>
        <v/>
      </c>
      <c r="V6058" t="str">
        <f t="shared" si="1893"/>
        <v/>
      </c>
      <c r="W6058" t="str">
        <f t="shared" si="1894"/>
        <v/>
      </c>
      <c r="X6058" t="str">
        <f t="shared" si="1895"/>
        <v/>
      </c>
      <c r="Y6058" t="str">
        <f t="shared" si="1896"/>
        <v/>
      </c>
      <c r="Z6058" cm="1">
        <f t="array" ref="Z6058">LOOKUP(
    2,
    1/($A:$A=$A6058),
    $C:$C
)</f>
        <v>354</v>
      </c>
      <c r="AA6058" t="str">
        <f t="shared" si="1897"/>
        <v/>
      </c>
      <c r="AB6058" t="str">
        <f t="shared" si="1898"/>
        <v/>
      </c>
    </row>
    <row r="6059" spans="1:28" x14ac:dyDescent="0.3">
      <c r="A6059" s="2">
        <v>45996</v>
      </c>
      <c r="B6059" s="1">
        <v>0.54861111111111116</v>
      </c>
      <c r="C6059">
        <v>355.1</v>
      </c>
      <c r="D6059">
        <v>354.6</v>
      </c>
      <c r="E6059">
        <v>34730</v>
      </c>
      <c r="F6059" t="b">
        <f t="shared" si="1880"/>
        <v>0</v>
      </c>
      <c r="G6059" t="str">
        <f t="shared" si="1881"/>
        <v/>
      </c>
      <c r="H6059" t="str">
        <f t="shared" si="1882"/>
        <v/>
      </c>
      <c r="I6059">
        <f t="shared" si="1883"/>
        <v>355.5</v>
      </c>
      <c r="J6059">
        <f t="shared" si="1884"/>
        <v>353</v>
      </c>
      <c r="K6059">
        <f t="shared" si="1885"/>
        <v>0</v>
      </c>
      <c r="L6059" t="str">
        <f>IF(
    AND(
        K6059=1,
        COUNTIFS($A$2:A6059,A6059,$K$2:K6059,1)=1
    ),
    "ENTRY",
    ""
)</f>
        <v/>
      </c>
      <c r="M6059" t="str">
        <f t="shared" si="1886"/>
        <v/>
      </c>
      <c r="N6059" t="str">
        <f t="shared" si="1887"/>
        <v/>
      </c>
      <c r="O6059" t="str">
        <f t="shared" si="1888"/>
        <v/>
      </c>
      <c r="P6059" t="str">
        <f t="shared" si="1889"/>
        <v/>
      </c>
      <c r="Q6059" t="str">
        <f t="shared" si="1890"/>
        <v/>
      </c>
      <c r="R6059" t="str">
        <f t="shared" si="1891"/>
        <v/>
      </c>
      <c r="S6059" t="str">
        <f t="shared" si="1899"/>
        <v/>
      </c>
      <c r="U6059" t="str">
        <f t="shared" si="1892"/>
        <v/>
      </c>
      <c r="V6059" t="str">
        <f t="shared" si="1893"/>
        <v/>
      </c>
      <c r="W6059" t="str">
        <f t="shared" si="1894"/>
        <v/>
      </c>
      <c r="X6059" t="str">
        <f t="shared" si="1895"/>
        <v/>
      </c>
      <c r="Y6059" t="str">
        <f t="shared" si="1896"/>
        <v/>
      </c>
      <c r="Z6059" cm="1">
        <f t="array" ref="Z6059">LOOKUP(
    2,
    1/($A:$A=$A6059),
    $C:$C
)</f>
        <v>354</v>
      </c>
      <c r="AA6059" t="str">
        <f t="shared" si="1897"/>
        <v/>
      </c>
      <c r="AB6059" t="str">
        <f t="shared" si="1898"/>
        <v/>
      </c>
    </row>
    <row r="6060" spans="1:28" x14ac:dyDescent="0.3">
      <c r="A6060" s="2">
        <v>45996</v>
      </c>
      <c r="B6060" s="1">
        <v>0.55208333333333337</v>
      </c>
      <c r="C6060">
        <v>355.1</v>
      </c>
      <c r="D6060">
        <v>354.65</v>
      </c>
      <c r="E6060">
        <v>30350</v>
      </c>
      <c r="F6060" t="b">
        <f t="shared" si="1880"/>
        <v>0</v>
      </c>
      <c r="G6060" t="str">
        <f t="shared" si="1881"/>
        <v/>
      </c>
      <c r="H6060" t="str">
        <f t="shared" si="1882"/>
        <v/>
      </c>
      <c r="I6060">
        <f t="shared" si="1883"/>
        <v>355.5</v>
      </c>
      <c r="J6060">
        <f t="shared" si="1884"/>
        <v>353</v>
      </c>
      <c r="K6060">
        <f t="shared" si="1885"/>
        <v>0</v>
      </c>
      <c r="L6060" t="str">
        <f>IF(
    AND(
        K6060=1,
        COUNTIFS($A$2:A6060,A6060,$K$2:K6060,1)=1
    ),
    "ENTRY",
    ""
)</f>
        <v/>
      </c>
      <c r="M6060" t="str">
        <f t="shared" si="1886"/>
        <v/>
      </c>
      <c r="N6060" t="str">
        <f t="shared" si="1887"/>
        <v/>
      </c>
      <c r="O6060" t="str">
        <f t="shared" si="1888"/>
        <v/>
      </c>
      <c r="P6060" t="str">
        <f t="shared" si="1889"/>
        <v/>
      </c>
      <c r="Q6060" t="str">
        <f t="shared" si="1890"/>
        <v/>
      </c>
      <c r="R6060" t="str">
        <f t="shared" si="1891"/>
        <v/>
      </c>
      <c r="S6060" t="str">
        <f t="shared" si="1899"/>
        <v/>
      </c>
      <c r="U6060" t="str">
        <f t="shared" si="1892"/>
        <v/>
      </c>
      <c r="V6060" t="str">
        <f t="shared" si="1893"/>
        <v/>
      </c>
      <c r="W6060" t="str">
        <f t="shared" si="1894"/>
        <v/>
      </c>
      <c r="X6060" t="str">
        <f t="shared" si="1895"/>
        <v/>
      </c>
      <c r="Y6060" t="str">
        <f t="shared" si="1896"/>
        <v/>
      </c>
      <c r="Z6060" cm="1">
        <f t="array" ref="Z6060">LOOKUP(
    2,
    1/($A:$A=$A6060),
    $C:$C
)</f>
        <v>354</v>
      </c>
      <c r="AA6060" t="str">
        <f t="shared" si="1897"/>
        <v/>
      </c>
      <c r="AB6060" t="str">
        <f t="shared" si="1898"/>
        <v/>
      </c>
    </row>
    <row r="6061" spans="1:28" x14ac:dyDescent="0.3">
      <c r="A6061" s="2">
        <v>45996</v>
      </c>
      <c r="B6061" s="1">
        <v>0.55555555555555558</v>
      </c>
      <c r="C6061">
        <v>355</v>
      </c>
      <c r="D6061">
        <v>354.55</v>
      </c>
      <c r="E6061">
        <v>33792</v>
      </c>
      <c r="F6061" t="b">
        <f t="shared" si="1880"/>
        <v>0</v>
      </c>
      <c r="G6061" t="str">
        <f t="shared" si="1881"/>
        <v/>
      </c>
      <c r="H6061" t="str">
        <f t="shared" si="1882"/>
        <v/>
      </c>
      <c r="I6061">
        <f t="shared" si="1883"/>
        <v>355.5</v>
      </c>
      <c r="J6061">
        <f t="shared" si="1884"/>
        <v>353</v>
      </c>
      <c r="K6061">
        <f t="shared" si="1885"/>
        <v>0</v>
      </c>
      <c r="L6061" t="str">
        <f>IF(
    AND(
        K6061=1,
        COUNTIFS($A$2:A6061,A6061,$K$2:K6061,1)=1
    ),
    "ENTRY",
    ""
)</f>
        <v/>
      </c>
      <c r="M6061" t="str">
        <f t="shared" si="1886"/>
        <v/>
      </c>
      <c r="N6061" t="str">
        <f t="shared" si="1887"/>
        <v/>
      </c>
      <c r="O6061" t="str">
        <f t="shared" si="1888"/>
        <v/>
      </c>
      <c r="P6061" t="str">
        <f t="shared" si="1889"/>
        <v/>
      </c>
      <c r="Q6061" t="str">
        <f t="shared" si="1890"/>
        <v/>
      </c>
      <c r="R6061" t="str">
        <f t="shared" si="1891"/>
        <v/>
      </c>
      <c r="S6061" t="str">
        <f t="shared" si="1899"/>
        <v/>
      </c>
      <c r="U6061" t="str">
        <f t="shared" si="1892"/>
        <v/>
      </c>
      <c r="V6061" t="str">
        <f t="shared" si="1893"/>
        <v/>
      </c>
      <c r="W6061" t="str">
        <f t="shared" si="1894"/>
        <v/>
      </c>
      <c r="X6061" t="str">
        <f t="shared" si="1895"/>
        <v/>
      </c>
      <c r="Y6061" t="str">
        <f t="shared" si="1896"/>
        <v/>
      </c>
      <c r="Z6061" cm="1">
        <f t="array" ref="Z6061">LOOKUP(
    2,
    1/($A:$A=$A6061),
    $C:$C
)</f>
        <v>354</v>
      </c>
      <c r="AA6061" t="str">
        <f t="shared" si="1897"/>
        <v/>
      </c>
      <c r="AB6061" t="str">
        <f t="shared" si="1898"/>
        <v/>
      </c>
    </row>
    <row r="6062" spans="1:28" x14ac:dyDescent="0.3">
      <c r="A6062" s="2">
        <v>45996</v>
      </c>
      <c r="B6062" s="1">
        <v>0.55902777777777779</v>
      </c>
      <c r="C6062">
        <v>355.1</v>
      </c>
      <c r="D6062">
        <v>354.55</v>
      </c>
      <c r="E6062">
        <v>31228</v>
      </c>
      <c r="F6062" t="b">
        <f t="shared" si="1880"/>
        <v>0</v>
      </c>
      <c r="G6062" t="str">
        <f t="shared" si="1881"/>
        <v/>
      </c>
      <c r="H6062" t="str">
        <f t="shared" si="1882"/>
        <v/>
      </c>
      <c r="I6062">
        <f t="shared" si="1883"/>
        <v>355.5</v>
      </c>
      <c r="J6062">
        <f t="shared" si="1884"/>
        <v>353</v>
      </c>
      <c r="K6062">
        <f t="shared" si="1885"/>
        <v>0</v>
      </c>
      <c r="L6062" t="str">
        <f>IF(
    AND(
        K6062=1,
        COUNTIFS($A$2:A6062,A6062,$K$2:K6062,1)=1
    ),
    "ENTRY",
    ""
)</f>
        <v/>
      </c>
      <c r="M6062" t="str">
        <f t="shared" si="1886"/>
        <v/>
      </c>
      <c r="N6062" t="str">
        <f t="shared" si="1887"/>
        <v/>
      </c>
      <c r="O6062" t="str">
        <f t="shared" si="1888"/>
        <v/>
      </c>
      <c r="P6062" t="str">
        <f t="shared" si="1889"/>
        <v/>
      </c>
      <c r="Q6062" t="str">
        <f t="shared" si="1890"/>
        <v/>
      </c>
      <c r="R6062" t="str">
        <f t="shared" si="1891"/>
        <v/>
      </c>
      <c r="S6062" t="str">
        <f t="shared" si="1899"/>
        <v/>
      </c>
      <c r="U6062" t="str">
        <f t="shared" si="1892"/>
        <v/>
      </c>
      <c r="V6062" t="str">
        <f t="shared" si="1893"/>
        <v/>
      </c>
      <c r="W6062" t="str">
        <f t="shared" si="1894"/>
        <v/>
      </c>
      <c r="X6062" t="str">
        <f t="shared" si="1895"/>
        <v/>
      </c>
      <c r="Y6062" t="str">
        <f t="shared" si="1896"/>
        <v/>
      </c>
      <c r="Z6062" cm="1">
        <f t="array" ref="Z6062">LOOKUP(
    2,
    1/($A:$A=$A6062),
    $C:$C
)</f>
        <v>354</v>
      </c>
      <c r="AA6062" t="str">
        <f t="shared" si="1897"/>
        <v/>
      </c>
      <c r="AB6062" t="str">
        <f t="shared" si="1898"/>
        <v/>
      </c>
    </row>
    <row r="6063" spans="1:28" x14ac:dyDescent="0.3">
      <c r="A6063" s="2">
        <v>45996</v>
      </c>
      <c r="B6063" s="1">
        <v>0.5625</v>
      </c>
      <c r="C6063">
        <v>355</v>
      </c>
      <c r="D6063">
        <v>354.6</v>
      </c>
      <c r="E6063">
        <v>43077</v>
      </c>
      <c r="F6063" t="b">
        <f t="shared" si="1880"/>
        <v>0</v>
      </c>
      <c r="G6063" t="str">
        <f t="shared" si="1881"/>
        <v/>
      </c>
      <c r="H6063" t="str">
        <f t="shared" si="1882"/>
        <v/>
      </c>
      <c r="I6063">
        <f t="shared" si="1883"/>
        <v>355.5</v>
      </c>
      <c r="J6063">
        <f t="shared" si="1884"/>
        <v>353</v>
      </c>
      <c r="K6063">
        <f t="shared" si="1885"/>
        <v>0</v>
      </c>
      <c r="L6063" t="str">
        <f>IF(
    AND(
        K6063=1,
        COUNTIFS($A$2:A6063,A6063,$K$2:K6063,1)=1
    ),
    "ENTRY",
    ""
)</f>
        <v/>
      </c>
      <c r="M6063" t="str">
        <f t="shared" si="1886"/>
        <v/>
      </c>
      <c r="N6063" t="str">
        <f t="shared" si="1887"/>
        <v/>
      </c>
      <c r="O6063" t="str">
        <f t="shared" si="1888"/>
        <v/>
      </c>
      <c r="P6063" t="str">
        <f t="shared" si="1889"/>
        <v/>
      </c>
      <c r="Q6063" t="str">
        <f t="shared" si="1890"/>
        <v/>
      </c>
      <c r="R6063" t="str">
        <f t="shared" si="1891"/>
        <v/>
      </c>
      <c r="S6063" t="str">
        <f t="shared" si="1899"/>
        <v/>
      </c>
      <c r="U6063" t="str">
        <f t="shared" si="1892"/>
        <v/>
      </c>
      <c r="V6063" t="str">
        <f t="shared" si="1893"/>
        <v/>
      </c>
      <c r="W6063" t="str">
        <f t="shared" si="1894"/>
        <v/>
      </c>
      <c r="X6063" t="str">
        <f t="shared" si="1895"/>
        <v/>
      </c>
      <c r="Y6063" t="str">
        <f t="shared" si="1896"/>
        <v/>
      </c>
      <c r="Z6063" cm="1">
        <f t="array" ref="Z6063">LOOKUP(
    2,
    1/($A:$A=$A6063),
    $C:$C
)</f>
        <v>354</v>
      </c>
      <c r="AA6063" t="str">
        <f t="shared" si="1897"/>
        <v/>
      </c>
      <c r="AB6063" t="str">
        <f t="shared" si="1898"/>
        <v/>
      </c>
    </row>
    <row r="6064" spans="1:28" x14ac:dyDescent="0.3">
      <c r="A6064" s="2">
        <v>45996</v>
      </c>
      <c r="B6064" s="1">
        <v>0.56597222222222221</v>
      </c>
      <c r="C6064">
        <v>355.2</v>
      </c>
      <c r="D6064">
        <v>354.7</v>
      </c>
      <c r="E6064">
        <v>41659</v>
      </c>
      <c r="F6064" t="b">
        <f t="shared" si="1880"/>
        <v>0</v>
      </c>
      <c r="G6064" t="str">
        <f t="shared" si="1881"/>
        <v/>
      </c>
      <c r="H6064" t="str">
        <f t="shared" si="1882"/>
        <v/>
      </c>
      <c r="I6064">
        <f t="shared" si="1883"/>
        <v>355.5</v>
      </c>
      <c r="J6064">
        <f t="shared" si="1884"/>
        <v>353</v>
      </c>
      <c r="K6064">
        <f t="shared" si="1885"/>
        <v>0</v>
      </c>
      <c r="L6064" t="str">
        <f>IF(
    AND(
        K6064=1,
        COUNTIFS($A$2:A6064,A6064,$K$2:K6064,1)=1
    ),
    "ENTRY",
    ""
)</f>
        <v/>
      </c>
      <c r="M6064" t="str">
        <f t="shared" si="1886"/>
        <v/>
      </c>
      <c r="N6064" t="str">
        <f t="shared" si="1887"/>
        <v/>
      </c>
      <c r="O6064" t="str">
        <f t="shared" si="1888"/>
        <v/>
      </c>
      <c r="P6064" t="str">
        <f t="shared" si="1889"/>
        <v/>
      </c>
      <c r="Q6064" t="str">
        <f t="shared" si="1890"/>
        <v/>
      </c>
      <c r="R6064" t="str">
        <f t="shared" si="1891"/>
        <v/>
      </c>
      <c r="S6064" t="str">
        <f t="shared" si="1899"/>
        <v/>
      </c>
      <c r="U6064" t="str">
        <f t="shared" si="1892"/>
        <v/>
      </c>
      <c r="V6064" t="str">
        <f t="shared" si="1893"/>
        <v/>
      </c>
      <c r="W6064" t="str">
        <f t="shared" si="1894"/>
        <v/>
      </c>
      <c r="X6064" t="str">
        <f t="shared" si="1895"/>
        <v/>
      </c>
      <c r="Y6064" t="str">
        <f t="shared" si="1896"/>
        <v/>
      </c>
      <c r="Z6064" cm="1">
        <f t="array" ref="Z6064">LOOKUP(
    2,
    1/($A:$A=$A6064),
    $C:$C
)</f>
        <v>354</v>
      </c>
      <c r="AA6064" t="str">
        <f t="shared" si="1897"/>
        <v/>
      </c>
      <c r="AB6064" t="str">
        <f t="shared" si="1898"/>
        <v/>
      </c>
    </row>
    <row r="6065" spans="1:28" x14ac:dyDescent="0.3">
      <c r="A6065" s="2">
        <v>45996</v>
      </c>
      <c r="B6065" s="1">
        <v>0.56944444444444442</v>
      </c>
      <c r="C6065">
        <v>355.5</v>
      </c>
      <c r="D6065">
        <v>355</v>
      </c>
      <c r="E6065">
        <v>62575</v>
      </c>
      <c r="F6065" t="b">
        <f t="shared" si="1880"/>
        <v>0</v>
      </c>
      <c r="G6065" t="str">
        <f t="shared" si="1881"/>
        <v/>
      </c>
      <c r="H6065" t="str">
        <f t="shared" si="1882"/>
        <v/>
      </c>
      <c r="I6065">
        <f t="shared" si="1883"/>
        <v>355.5</v>
      </c>
      <c r="J6065">
        <f t="shared" si="1884"/>
        <v>353</v>
      </c>
      <c r="K6065">
        <f t="shared" si="1885"/>
        <v>1</v>
      </c>
      <c r="L6065" t="str">
        <f>IF(
    AND(
        K6065=1,
        COUNTIFS($A$2:A6065,A6065,$K$2:K6065,1)=1
    ),
    "ENTRY",
    ""
)</f>
        <v/>
      </c>
      <c r="M6065" t="str">
        <f t="shared" si="1886"/>
        <v/>
      </c>
      <c r="N6065" t="str">
        <f t="shared" si="1887"/>
        <v/>
      </c>
      <c r="O6065" t="str">
        <f t="shared" si="1888"/>
        <v/>
      </c>
      <c r="P6065" t="str">
        <f t="shared" si="1889"/>
        <v/>
      </c>
      <c r="Q6065" t="str">
        <f t="shared" si="1890"/>
        <v/>
      </c>
      <c r="R6065" t="str">
        <f t="shared" si="1891"/>
        <v/>
      </c>
      <c r="S6065" t="str">
        <f t="shared" si="1899"/>
        <v/>
      </c>
      <c r="U6065" t="str">
        <f t="shared" si="1892"/>
        <v/>
      </c>
      <c r="V6065" t="str">
        <f t="shared" si="1893"/>
        <v/>
      </c>
      <c r="W6065" t="str">
        <f t="shared" si="1894"/>
        <v/>
      </c>
      <c r="X6065" t="str">
        <f t="shared" si="1895"/>
        <v/>
      </c>
      <c r="Y6065" t="str">
        <f t="shared" si="1896"/>
        <v/>
      </c>
      <c r="Z6065" cm="1">
        <f t="array" ref="Z6065">LOOKUP(
    2,
    1/($A:$A=$A6065),
    $C:$C
)</f>
        <v>354</v>
      </c>
      <c r="AA6065" t="str">
        <f t="shared" si="1897"/>
        <v/>
      </c>
      <c r="AB6065" t="str">
        <f t="shared" si="1898"/>
        <v/>
      </c>
    </row>
    <row r="6066" spans="1:28" x14ac:dyDescent="0.3">
      <c r="A6066" s="2">
        <v>45996</v>
      </c>
      <c r="B6066" s="1">
        <v>0.57291666666666663</v>
      </c>
      <c r="C6066">
        <v>355.6</v>
      </c>
      <c r="D6066">
        <v>354.9</v>
      </c>
      <c r="E6066">
        <v>66482</v>
      </c>
      <c r="F6066" t="b">
        <f t="shared" si="1880"/>
        <v>0</v>
      </c>
      <c r="G6066" t="str">
        <f t="shared" si="1881"/>
        <v/>
      </c>
      <c r="H6066" t="str">
        <f t="shared" si="1882"/>
        <v/>
      </c>
      <c r="I6066">
        <f t="shared" si="1883"/>
        <v>355.5</v>
      </c>
      <c r="J6066">
        <f t="shared" si="1884"/>
        <v>353</v>
      </c>
      <c r="K6066">
        <f t="shared" si="1885"/>
        <v>1</v>
      </c>
      <c r="L6066" t="str">
        <f>IF(
    AND(
        K6066=1,
        COUNTIFS($A$2:A6066,A6066,$K$2:K6066,1)=1
    ),
    "ENTRY",
    ""
)</f>
        <v/>
      </c>
      <c r="M6066" t="str">
        <f t="shared" si="1886"/>
        <v/>
      </c>
      <c r="N6066" t="str">
        <f t="shared" si="1887"/>
        <v/>
      </c>
      <c r="O6066" t="str">
        <f t="shared" si="1888"/>
        <v/>
      </c>
      <c r="P6066" t="str">
        <f t="shared" si="1889"/>
        <v/>
      </c>
      <c r="Q6066" t="str">
        <f t="shared" si="1890"/>
        <v/>
      </c>
      <c r="R6066" t="str">
        <f t="shared" si="1891"/>
        <v/>
      </c>
      <c r="S6066" t="str">
        <f t="shared" si="1899"/>
        <v/>
      </c>
      <c r="U6066" t="str">
        <f t="shared" si="1892"/>
        <v/>
      </c>
      <c r="V6066" t="str">
        <f t="shared" si="1893"/>
        <v/>
      </c>
      <c r="W6066" t="str">
        <f t="shared" si="1894"/>
        <v/>
      </c>
      <c r="X6066" t="str">
        <f t="shared" si="1895"/>
        <v/>
      </c>
      <c r="Y6066" t="str">
        <f t="shared" si="1896"/>
        <v/>
      </c>
      <c r="Z6066" cm="1">
        <f t="array" ref="Z6066">LOOKUP(
    2,
    1/($A:$A=$A6066),
    $C:$C
)</f>
        <v>354</v>
      </c>
      <c r="AA6066" t="str">
        <f t="shared" si="1897"/>
        <v/>
      </c>
      <c r="AB6066" t="str">
        <f t="shared" si="1898"/>
        <v/>
      </c>
    </row>
    <row r="6067" spans="1:28" x14ac:dyDescent="0.3">
      <c r="A6067" s="2">
        <v>45996</v>
      </c>
      <c r="B6067" s="1">
        <v>0.57638888888888884</v>
      </c>
      <c r="C6067">
        <v>355.25</v>
      </c>
      <c r="D6067">
        <v>354.7</v>
      </c>
      <c r="E6067">
        <v>30855</v>
      </c>
      <c r="F6067" t="b">
        <f t="shared" si="1880"/>
        <v>0</v>
      </c>
      <c r="G6067" t="str">
        <f t="shared" si="1881"/>
        <v/>
      </c>
      <c r="H6067" t="str">
        <f t="shared" si="1882"/>
        <v/>
      </c>
      <c r="I6067">
        <f t="shared" si="1883"/>
        <v>355.5</v>
      </c>
      <c r="J6067">
        <f t="shared" si="1884"/>
        <v>353</v>
      </c>
      <c r="K6067">
        <f t="shared" si="1885"/>
        <v>0</v>
      </c>
      <c r="L6067" t="str">
        <f>IF(
    AND(
        K6067=1,
        COUNTIFS($A$2:A6067,A6067,$K$2:K6067,1)=1
    ),
    "ENTRY",
    ""
)</f>
        <v/>
      </c>
      <c r="M6067" t="str">
        <f t="shared" si="1886"/>
        <v/>
      </c>
      <c r="N6067" t="str">
        <f t="shared" si="1887"/>
        <v/>
      </c>
      <c r="O6067" t="str">
        <f t="shared" si="1888"/>
        <v/>
      </c>
      <c r="P6067" t="str">
        <f t="shared" si="1889"/>
        <v/>
      </c>
      <c r="Q6067" t="str">
        <f t="shared" si="1890"/>
        <v/>
      </c>
      <c r="R6067" t="str">
        <f t="shared" si="1891"/>
        <v/>
      </c>
      <c r="S6067" t="str">
        <f t="shared" si="1899"/>
        <v/>
      </c>
      <c r="U6067" t="str">
        <f t="shared" si="1892"/>
        <v/>
      </c>
      <c r="V6067" t="str">
        <f t="shared" si="1893"/>
        <v/>
      </c>
      <c r="W6067" t="str">
        <f t="shared" si="1894"/>
        <v/>
      </c>
      <c r="X6067" t="str">
        <f t="shared" si="1895"/>
        <v/>
      </c>
      <c r="Y6067" t="str">
        <f t="shared" si="1896"/>
        <v/>
      </c>
      <c r="Z6067" cm="1">
        <f t="array" ref="Z6067">LOOKUP(
    2,
    1/($A:$A=$A6067),
    $C:$C
)</f>
        <v>354</v>
      </c>
      <c r="AA6067" t="str">
        <f t="shared" si="1897"/>
        <v/>
      </c>
      <c r="AB6067" t="str">
        <f t="shared" si="1898"/>
        <v/>
      </c>
    </row>
    <row r="6068" spans="1:28" x14ac:dyDescent="0.3">
      <c r="A6068" s="2">
        <v>45996</v>
      </c>
      <c r="B6068" s="1">
        <v>0.57986111111111116</v>
      </c>
      <c r="C6068">
        <v>355</v>
      </c>
      <c r="D6068">
        <v>354.6</v>
      </c>
      <c r="E6068">
        <v>42553</v>
      </c>
      <c r="F6068" t="b">
        <f t="shared" si="1880"/>
        <v>0</v>
      </c>
      <c r="G6068" t="str">
        <f t="shared" si="1881"/>
        <v/>
      </c>
      <c r="H6068" t="str">
        <f t="shared" si="1882"/>
        <v/>
      </c>
      <c r="I6068">
        <f t="shared" si="1883"/>
        <v>355.5</v>
      </c>
      <c r="J6068">
        <f t="shared" si="1884"/>
        <v>353</v>
      </c>
      <c r="K6068">
        <f t="shared" si="1885"/>
        <v>0</v>
      </c>
      <c r="L6068" t="str">
        <f>IF(
    AND(
        K6068=1,
        COUNTIFS($A$2:A6068,A6068,$K$2:K6068,1)=1
    ),
    "ENTRY",
    ""
)</f>
        <v/>
      </c>
      <c r="M6068" t="str">
        <f t="shared" si="1886"/>
        <v/>
      </c>
      <c r="N6068" t="str">
        <f t="shared" si="1887"/>
        <v/>
      </c>
      <c r="O6068" t="str">
        <f t="shared" si="1888"/>
        <v/>
      </c>
      <c r="P6068" t="str">
        <f t="shared" si="1889"/>
        <v/>
      </c>
      <c r="Q6068" t="str">
        <f t="shared" si="1890"/>
        <v/>
      </c>
      <c r="R6068" t="str">
        <f t="shared" si="1891"/>
        <v/>
      </c>
      <c r="S6068" t="str">
        <f t="shared" si="1899"/>
        <v/>
      </c>
      <c r="U6068" t="str">
        <f t="shared" si="1892"/>
        <v/>
      </c>
      <c r="V6068" t="str">
        <f t="shared" si="1893"/>
        <v/>
      </c>
      <c r="W6068" t="str">
        <f t="shared" si="1894"/>
        <v/>
      </c>
      <c r="X6068" t="str">
        <f t="shared" si="1895"/>
        <v/>
      </c>
      <c r="Y6068" t="str">
        <f t="shared" si="1896"/>
        <v/>
      </c>
      <c r="Z6068" cm="1">
        <f t="array" ref="Z6068">LOOKUP(
    2,
    1/($A:$A=$A6068),
    $C:$C
)</f>
        <v>354</v>
      </c>
      <c r="AA6068" t="str">
        <f t="shared" si="1897"/>
        <v/>
      </c>
      <c r="AB6068" t="str">
        <f t="shared" si="1898"/>
        <v/>
      </c>
    </row>
    <row r="6069" spans="1:28" x14ac:dyDescent="0.3">
      <c r="A6069" s="2">
        <v>45996</v>
      </c>
      <c r="B6069" s="1">
        <v>0.58333333333333337</v>
      </c>
      <c r="C6069">
        <v>355</v>
      </c>
      <c r="D6069">
        <v>354.55</v>
      </c>
      <c r="E6069">
        <v>58592</v>
      </c>
      <c r="F6069" t="b">
        <f t="shared" si="1880"/>
        <v>0</v>
      </c>
      <c r="G6069" t="str">
        <f t="shared" si="1881"/>
        <v/>
      </c>
      <c r="H6069" t="str">
        <f t="shared" si="1882"/>
        <v/>
      </c>
      <c r="I6069">
        <f t="shared" si="1883"/>
        <v>355.5</v>
      </c>
      <c r="J6069">
        <f t="shared" si="1884"/>
        <v>353</v>
      </c>
      <c r="K6069">
        <f t="shared" si="1885"/>
        <v>0</v>
      </c>
      <c r="L6069" t="str">
        <f>IF(
    AND(
        K6069=1,
        COUNTIFS($A$2:A6069,A6069,$K$2:K6069,1)=1
    ),
    "ENTRY",
    ""
)</f>
        <v/>
      </c>
      <c r="M6069" t="str">
        <f t="shared" si="1886"/>
        <v/>
      </c>
      <c r="N6069" t="str">
        <f t="shared" si="1887"/>
        <v/>
      </c>
      <c r="O6069" t="str">
        <f t="shared" si="1888"/>
        <v/>
      </c>
      <c r="P6069" t="str">
        <f t="shared" si="1889"/>
        <v/>
      </c>
      <c r="Q6069" t="str">
        <f t="shared" si="1890"/>
        <v/>
      </c>
      <c r="R6069" t="str">
        <f t="shared" si="1891"/>
        <v/>
      </c>
      <c r="S6069" t="str">
        <f t="shared" si="1899"/>
        <v/>
      </c>
      <c r="U6069" t="str">
        <f t="shared" si="1892"/>
        <v/>
      </c>
      <c r="V6069" t="str">
        <f t="shared" si="1893"/>
        <v/>
      </c>
      <c r="W6069" t="str">
        <f t="shared" si="1894"/>
        <v/>
      </c>
      <c r="X6069" t="str">
        <f t="shared" si="1895"/>
        <v/>
      </c>
      <c r="Y6069" t="str">
        <f t="shared" si="1896"/>
        <v/>
      </c>
      <c r="Z6069" cm="1">
        <f t="array" ref="Z6069">LOOKUP(
    2,
    1/($A:$A=$A6069),
    $C:$C
)</f>
        <v>354</v>
      </c>
      <c r="AA6069" t="str">
        <f t="shared" si="1897"/>
        <v/>
      </c>
      <c r="AB6069" t="str">
        <f t="shared" si="1898"/>
        <v/>
      </c>
    </row>
    <row r="6070" spans="1:28" x14ac:dyDescent="0.3">
      <c r="A6070" s="2">
        <v>45996</v>
      </c>
      <c r="B6070" s="1">
        <v>0.58680555555555558</v>
      </c>
      <c r="C6070">
        <v>354.85</v>
      </c>
      <c r="D6070">
        <v>354.4</v>
      </c>
      <c r="E6070">
        <v>31807</v>
      </c>
      <c r="F6070" t="b">
        <f t="shared" si="1880"/>
        <v>0</v>
      </c>
      <c r="G6070" t="str">
        <f t="shared" si="1881"/>
        <v/>
      </c>
      <c r="H6070" t="str">
        <f t="shared" si="1882"/>
        <v/>
      </c>
      <c r="I6070">
        <f t="shared" si="1883"/>
        <v>355.5</v>
      </c>
      <c r="J6070">
        <f t="shared" si="1884"/>
        <v>353</v>
      </c>
      <c r="K6070">
        <f t="shared" si="1885"/>
        <v>0</v>
      </c>
      <c r="L6070" t="str">
        <f>IF(
    AND(
        K6070=1,
        COUNTIFS($A$2:A6070,A6070,$K$2:K6070,1)=1
    ),
    "ENTRY",
    ""
)</f>
        <v/>
      </c>
      <c r="M6070" t="str">
        <f t="shared" si="1886"/>
        <v/>
      </c>
      <c r="N6070" t="str">
        <f t="shared" si="1887"/>
        <v/>
      </c>
      <c r="O6070" t="str">
        <f t="shared" si="1888"/>
        <v/>
      </c>
      <c r="P6070" t="str">
        <f t="shared" si="1889"/>
        <v/>
      </c>
      <c r="Q6070" t="str">
        <f t="shared" si="1890"/>
        <v/>
      </c>
      <c r="R6070" t="str">
        <f t="shared" si="1891"/>
        <v/>
      </c>
      <c r="S6070" t="str">
        <f t="shared" si="1899"/>
        <v/>
      </c>
      <c r="U6070" t="str">
        <f t="shared" si="1892"/>
        <v/>
      </c>
      <c r="V6070" t="str">
        <f t="shared" si="1893"/>
        <v/>
      </c>
      <c r="W6070" t="str">
        <f t="shared" si="1894"/>
        <v/>
      </c>
      <c r="X6070" t="str">
        <f t="shared" si="1895"/>
        <v/>
      </c>
      <c r="Y6070" t="str">
        <f t="shared" si="1896"/>
        <v/>
      </c>
      <c r="Z6070" cm="1">
        <f t="array" ref="Z6070">LOOKUP(
    2,
    1/($A:$A=$A6070),
    $C:$C
)</f>
        <v>354</v>
      </c>
      <c r="AA6070" t="str">
        <f t="shared" si="1897"/>
        <v/>
      </c>
      <c r="AB6070" t="str">
        <f t="shared" si="1898"/>
        <v/>
      </c>
    </row>
    <row r="6071" spans="1:28" x14ac:dyDescent="0.3">
      <c r="A6071" s="2">
        <v>45996</v>
      </c>
      <c r="B6071" s="1">
        <v>0.59027777777777779</v>
      </c>
      <c r="C6071">
        <v>354.95</v>
      </c>
      <c r="D6071">
        <v>354.45</v>
      </c>
      <c r="E6071">
        <v>53404</v>
      </c>
      <c r="F6071" t="b">
        <f t="shared" si="1880"/>
        <v>0</v>
      </c>
      <c r="G6071" t="str">
        <f t="shared" si="1881"/>
        <v/>
      </c>
      <c r="H6071" t="str">
        <f t="shared" si="1882"/>
        <v/>
      </c>
      <c r="I6071">
        <f t="shared" si="1883"/>
        <v>355.5</v>
      </c>
      <c r="J6071">
        <f t="shared" si="1884"/>
        <v>353</v>
      </c>
      <c r="K6071">
        <f t="shared" si="1885"/>
        <v>0</v>
      </c>
      <c r="L6071" t="str">
        <f>IF(
    AND(
        K6071=1,
        COUNTIFS($A$2:A6071,A6071,$K$2:K6071,1)=1
    ),
    "ENTRY",
    ""
)</f>
        <v/>
      </c>
      <c r="M6071" t="str">
        <f t="shared" si="1886"/>
        <v/>
      </c>
      <c r="N6071" t="str">
        <f t="shared" si="1887"/>
        <v/>
      </c>
      <c r="O6071" t="str">
        <f t="shared" si="1888"/>
        <v/>
      </c>
      <c r="P6071" t="str">
        <f t="shared" si="1889"/>
        <v/>
      </c>
      <c r="Q6071" t="str">
        <f t="shared" si="1890"/>
        <v/>
      </c>
      <c r="R6071" t="str">
        <f t="shared" si="1891"/>
        <v/>
      </c>
      <c r="S6071" t="str">
        <f t="shared" si="1899"/>
        <v/>
      </c>
      <c r="U6071" t="str">
        <f t="shared" si="1892"/>
        <v/>
      </c>
      <c r="V6071" t="str">
        <f t="shared" si="1893"/>
        <v/>
      </c>
      <c r="W6071" t="str">
        <f t="shared" si="1894"/>
        <v/>
      </c>
      <c r="X6071" t="str">
        <f t="shared" si="1895"/>
        <v/>
      </c>
      <c r="Y6071" t="str">
        <f t="shared" si="1896"/>
        <v/>
      </c>
      <c r="Z6071" cm="1">
        <f t="array" ref="Z6071">LOOKUP(
    2,
    1/($A:$A=$A6071),
    $C:$C
)</f>
        <v>354</v>
      </c>
      <c r="AA6071" t="str">
        <f t="shared" si="1897"/>
        <v/>
      </c>
      <c r="AB6071" t="str">
        <f t="shared" si="1898"/>
        <v/>
      </c>
    </row>
    <row r="6072" spans="1:28" x14ac:dyDescent="0.3">
      <c r="A6072" s="2">
        <v>45996</v>
      </c>
      <c r="B6072" s="1">
        <v>0.59375</v>
      </c>
      <c r="C6072">
        <v>355.15</v>
      </c>
      <c r="D6072">
        <v>354.65</v>
      </c>
      <c r="E6072">
        <v>64074</v>
      </c>
      <c r="F6072" t="b">
        <f t="shared" si="1880"/>
        <v>0</v>
      </c>
      <c r="G6072" t="str">
        <f t="shared" si="1881"/>
        <v/>
      </c>
      <c r="H6072" t="str">
        <f t="shared" si="1882"/>
        <v/>
      </c>
      <c r="I6072">
        <f t="shared" si="1883"/>
        <v>355.5</v>
      </c>
      <c r="J6072">
        <f t="shared" si="1884"/>
        <v>353</v>
      </c>
      <c r="K6072">
        <f t="shared" si="1885"/>
        <v>0</v>
      </c>
      <c r="L6072" t="str">
        <f>IF(
    AND(
        K6072=1,
        COUNTIFS($A$2:A6072,A6072,$K$2:K6072,1)=1
    ),
    "ENTRY",
    ""
)</f>
        <v/>
      </c>
      <c r="M6072" t="str">
        <f t="shared" si="1886"/>
        <v/>
      </c>
      <c r="N6072" t="str">
        <f t="shared" si="1887"/>
        <v/>
      </c>
      <c r="O6072" t="str">
        <f t="shared" si="1888"/>
        <v/>
      </c>
      <c r="P6072" t="str">
        <f t="shared" si="1889"/>
        <v/>
      </c>
      <c r="Q6072" t="str">
        <f t="shared" si="1890"/>
        <v/>
      </c>
      <c r="R6072" t="str">
        <f t="shared" si="1891"/>
        <v/>
      </c>
      <c r="S6072" t="str">
        <f t="shared" si="1899"/>
        <v/>
      </c>
      <c r="U6072" t="str">
        <f t="shared" si="1892"/>
        <v/>
      </c>
      <c r="V6072" t="str">
        <f t="shared" si="1893"/>
        <v/>
      </c>
      <c r="W6072" t="str">
        <f t="shared" si="1894"/>
        <v/>
      </c>
      <c r="X6072" t="str">
        <f t="shared" si="1895"/>
        <v/>
      </c>
      <c r="Y6072" t="str">
        <f t="shared" si="1896"/>
        <v/>
      </c>
      <c r="Z6072" cm="1">
        <f t="array" ref="Z6072">LOOKUP(
    2,
    1/($A:$A=$A6072),
    $C:$C
)</f>
        <v>354</v>
      </c>
      <c r="AA6072" t="str">
        <f t="shared" si="1897"/>
        <v/>
      </c>
      <c r="AB6072" t="str">
        <f t="shared" si="1898"/>
        <v/>
      </c>
    </row>
    <row r="6073" spans="1:28" x14ac:dyDescent="0.3">
      <c r="A6073" s="2">
        <v>45996</v>
      </c>
      <c r="B6073" s="1">
        <v>0.59722222222222221</v>
      </c>
      <c r="C6073">
        <v>355.2</v>
      </c>
      <c r="D6073">
        <v>354.7</v>
      </c>
      <c r="E6073">
        <v>54296</v>
      </c>
      <c r="F6073" t="b">
        <f t="shared" si="1880"/>
        <v>0</v>
      </c>
      <c r="G6073" t="str">
        <f t="shared" si="1881"/>
        <v/>
      </c>
      <c r="H6073" t="str">
        <f t="shared" si="1882"/>
        <v/>
      </c>
      <c r="I6073">
        <f t="shared" si="1883"/>
        <v>355.5</v>
      </c>
      <c r="J6073">
        <f t="shared" si="1884"/>
        <v>353</v>
      </c>
      <c r="K6073">
        <f t="shared" si="1885"/>
        <v>0</v>
      </c>
      <c r="L6073" t="str">
        <f>IF(
    AND(
        K6073=1,
        COUNTIFS($A$2:A6073,A6073,$K$2:K6073,1)=1
    ),
    "ENTRY",
    ""
)</f>
        <v/>
      </c>
      <c r="M6073" t="str">
        <f t="shared" si="1886"/>
        <v/>
      </c>
      <c r="N6073" t="str">
        <f t="shared" si="1887"/>
        <v/>
      </c>
      <c r="O6073" t="str">
        <f t="shared" si="1888"/>
        <v/>
      </c>
      <c r="P6073" t="str">
        <f t="shared" si="1889"/>
        <v/>
      </c>
      <c r="Q6073" t="str">
        <f t="shared" si="1890"/>
        <v/>
      </c>
      <c r="R6073" t="str">
        <f t="shared" si="1891"/>
        <v/>
      </c>
      <c r="S6073" t="str">
        <f t="shared" si="1899"/>
        <v/>
      </c>
      <c r="U6073" t="str">
        <f t="shared" si="1892"/>
        <v/>
      </c>
      <c r="V6073" t="str">
        <f t="shared" si="1893"/>
        <v/>
      </c>
      <c r="W6073" t="str">
        <f t="shared" si="1894"/>
        <v/>
      </c>
      <c r="X6073" t="str">
        <f t="shared" si="1895"/>
        <v/>
      </c>
      <c r="Y6073" t="str">
        <f t="shared" si="1896"/>
        <v/>
      </c>
      <c r="Z6073" cm="1">
        <f t="array" ref="Z6073">LOOKUP(
    2,
    1/($A:$A=$A6073),
    $C:$C
)</f>
        <v>354</v>
      </c>
      <c r="AA6073" t="str">
        <f t="shared" si="1897"/>
        <v/>
      </c>
      <c r="AB6073" t="str">
        <f t="shared" si="1898"/>
        <v/>
      </c>
    </row>
    <row r="6074" spans="1:28" x14ac:dyDescent="0.3">
      <c r="A6074" s="2">
        <v>45996</v>
      </c>
      <c r="B6074" s="1">
        <v>0.60069444444444442</v>
      </c>
      <c r="C6074">
        <v>355.15</v>
      </c>
      <c r="D6074">
        <v>354.7</v>
      </c>
      <c r="E6074">
        <v>55728</v>
      </c>
      <c r="F6074" t="b">
        <f t="shared" si="1880"/>
        <v>0</v>
      </c>
      <c r="G6074" t="str">
        <f t="shared" si="1881"/>
        <v/>
      </c>
      <c r="H6074" t="str">
        <f t="shared" si="1882"/>
        <v/>
      </c>
      <c r="I6074">
        <f t="shared" si="1883"/>
        <v>355.5</v>
      </c>
      <c r="J6074">
        <f t="shared" si="1884"/>
        <v>353</v>
      </c>
      <c r="K6074">
        <f t="shared" si="1885"/>
        <v>0</v>
      </c>
      <c r="L6074" t="str">
        <f>IF(
    AND(
        K6074=1,
        COUNTIFS($A$2:A6074,A6074,$K$2:K6074,1)=1
    ),
    "ENTRY",
    ""
)</f>
        <v/>
      </c>
      <c r="M6074" t="str">
        <f t="shared" si="1886"/>
        <v/>
      </c>
      <c r="N6074" t="str">
        <f t="shared" si="1887"/>
        <v/>
      </c>
      <c r="O6074" t="str">
        <f t="shared" si="1888"/>
        <v/>
      </c>
      <c r="P6074" t="str">
        <f t="shared" si="1889"/>
        <v/>
      </c>
      <c r="Q6074" t="str">
        <f t="shared" si="1890"/>
        <v/>
      </c>
      <c r="R6074" t="str">
        <f t="shared" si="1891"/>
        <v/>
      </c>
      <c r="S6074" t="str">
        <f t="shared" si="1899"/>
        <v/>
      </c>
      <c r="U6074" t="str">
        <f t="shared" si="1892"/>
        <v/>
      </c>
      <c r="V6074" t="str">
        <f t="shared" si="1893"/>
        <v/>
      </c>
      <c r="W6074" t="str">
        <f t="shared" si="1894"/>
        <v/>
      </c>
      <c r="X6074" t="str">
        <f t="shared" si="1895"/>
        <v/>
      </c>
      <c r="Y6074" t="str">
        <f t="shared" si="1896"/>
        <v/>
      </c>
      <c r="Z6074" cm="1">
        <f t="array" ref="Z6074">LOOKUP(
    2,
    1/($A:$A=$A6074),
    $C:$C
)</f>
        <v>354</v>
      </c>
      <c r="AA6074" t="str">
        <f t="shared" si="1897"/>
        <v/>
      </c>
      <c r="AB6074" t="str">
        <f t="shared" si="1898"/>
        <v/>
      </c>
    </row>
    <row r="6075" spans="1:28" x14ac:dyDescent="0.3">
      <c r="A6075" s="2">
        <v>45996</v>
      </c>
      <c r="B6075" s="1">
        <v>0.60416666666666663</v>
      </c>
      <c r="C6075">
        <v>355.25</v>
      </c>
      <c r="D6075">
        <v>354.3</v>
      </c>
      <c r="E6075">
        <v>81426</v>
      </c>
      <c r="F6075" t="b">
        <f t="shared" si="1880"/>
        <v>0</v>
      </c>
      <c r="G6075" t="str">
        <f t="shared" si="1881"/>
        <v/>
      </c>
      <c r="H6075" t="str">
        <f t="shared" si="1882"/>
        <v/>
      </c>
      <c r="I6075">
        <f t="shared" si="1883"/>
        <v>355.5</v>
      </c>
      <c r="J6075">
        <f t="shared" si="1884"/>
        <v>353</v>
      </c>
      <c r="K6075">
        <f t="shared" si="1885"/>
        <v>0</v>
      </c>
      <c r="L6075" t="str">
        <f>IF(
    AND(
        K6075=1,
        COUNTIFS($A$2:A6075,A6075,$K$2:K6075,1)=1
    ),
    "ENTRY",
    ""
)</f>
        <v/>
      </c>
      <c r="M6075" t="str">
        <f t="shared" si="1886"/>
        <v/>
      </c>
      <c r="N6075" t="str">
        <f t="shared" si="1887"/>
        <v/>
      </c>
      <c r="O6075" t="str">
        <f t="shared" si="1888"/>
        <v/>
      </c>
      <c r="P6075" t="str">
        <f t="shared" si="1889"/>
        <v/>
      </c>
      <c r="Q6075" t="str">
        <f t="shared" si="1890"/>
        <v/>
      </c>
      <c r="R6075" t="str">
        <f t="shared" si="1891"/>
        <v/>
      </c>
      <c r="S6075" t="str">
        <f t="shared" si="1899"/>
        <v/>
      </c>
      <c r="U6075" t="str">
        <f t="shared" si="1892"/>
        <v/>
      </c>
      <c r="V6075" t="str">
        <f t="shared" si="1893"/>
        <v/>
      </c>
      <c r="W6075" t="str">
        <f t="shared" si="1894"/>
        <v/>
      </c>
      <c r="X6075" t="str">
        <f t="shared" si="1895"/>
        <v/>
      </c>
      <c r="Y6075" t="str">
        <f t="shared" si="1896"/>
        <v/>
      </c>
      <c r="Z6075" cm="1">
        <f t="array" ref="Z6075">LOOKUP(
    2,
    1/($A:$A=$A6075),
    $C:$C
)</f>
        <v>354</v>
      </c>
      <c r="AA6075" t="str">
        <f t="shared" si="1897"/>
        <v/>
      </c>
      <c r="AB6075" t="str">
        <f t="shared" si="1898"/>
        <v/>
      </c>
    </row>
    <row r="6076" spans="1:28" x14ac:dyDescent="0.3">
      <c r="A6076" s="2">
        <v>45996</v>
      </c>
      <c r="B6076" s="1">
        <v>0.60763888888888884</v>
      </c>
      <c r="C6076">
        <v>354.75</v>
      </c>
      <c r="D6076">
        <v>354.15</v>
      </c>
      <c r="E6076">
        <v>76649</v>
      </c>
      <c r="F6076" t="b">
        <f t="shared" si="1880"/>
        <v>0</v>
      </c>
      <c r="G6076" t="str">
        <f t="shared" si="1881"/>
        <v/>
      </c>
      <c r="H6076" t="str">
        <f t="shared" si="1882"/>
        <v/>
      </c>
      <c r="I6076">
        <f t="shared" si="1883"/>
        <v>355.5</v>
      </c>
      <c r="J6076">
        <f t="shared" si="1884"/>
        <v>353</v>
      </c>
      <c r="K6076">
        <f t="shared" si="1885"/>
        <v>0</v>
      </c>
      <c r="L6076" t="str">
        <f>IF(
    AND(
        K6076=1,
        COUNTIFS($A$2:A6076,A6076,$K$2:K6076,1)=1
    ),
    "ENTRY",
    ""
)</f>
        <v/>
      </c>
      <c r="M6076" t="str">
        <f t="shared" si="1886"/>
        <v/>
      </c>
      <c r="N6076" t="str">
        <f t="shared" si="1887"/>
        <v/>
      </c>
      <c r="O6076" t="str">
        <f t="shared" si="1888"/>
        <v/>
      </c>
      <c r="P6076" t="str">
        <f t="shared" si="1889"/>
        <v/>
      </c>
      <c r="Q6076" t="str">
        <f t="shared" si="1890"/>
        <v/>
      </c>
      <c r="R6076" t="str">
        <f t="shared" si="1891"/>
        <v/>
      </c>
      <c r="S6076" t="str">
        <f t="shared" si="1899"/>
        <v/>
      </c>
      <c r="U6076" t="str">
        <f t="shared" si="1892"/>
        <v/>
      </c>
      <c r="V6076" t="str">
        <f t="shared" si="1893"/>
        <v/>
      </c>
      <c r="W6076" t="str">
        <f t="shared" si="1894"/>
        <v/>
      </c>
      <c r="X6076" t="str">
        <f t="shared" si="1895"/>
        <v/>
      </c>
      <c r="Y6076" t="str">
        <f t="shared" si="1896"/>
        <v/>
      </c>
      <c r="Z6076" cm="1">
        <f t="array" ref="Z6076">LOOKUP(
    2,
    1/($A:$A=$A6076),
    $C:$C
)</f>
        <v>354</v>
      </c>
      <c r="AA6076" t="str">
        <f t="shared" si="1897"/>
        <v/>
      </c>
      <c r="AB6076" t="str">
        <f t="shared" si="1898"/>
        <v/>
      </c>
    </row>
    <row r="6077" spans="1:28" x14ac:dyDescent="0.3">
      <c r="A6077" s="2">
        <v>45996</v>
      </c>
      <c r="B6077" s="1">
        <v>0.61111111111111116</v>
      </c>
      <c r="C6077">
        <v>354.5</v>
      </c>
      <c r="D6077">
        <v>354.1</v>
      </c>
      <c r="E6077">
        <v>108393</v>
      </c>
      <c r="F6077" t="b">
        <f t="shared" si="1880"/>
        <v>0</v>
      </c>
      <c r="G6077" t="str">
        <f t="shared" si="1881"/>
        <v/>
      </c>
      <c r="H6077" t="str">
        <f t="shared" si="1882"/>
        <v/>
      </c>
      <c r="I6077">
        <f t="shared" si="1883"/>
        <v>355.5</v>
      </c>
      <c r="J6077">
        <f t="shared" si="1884"/>
        <v>353</v>
      </c>
      <c r="K6077">
        <f t="shared" si="1885"/>
        <v>0</v>
      </c>
      <c r="L6077" t="str">
        <f>IF(
    AND(
        K6077=1,
        COUNTIFS($A$2:A6077,A6077,$K$2:K6077,1)=1
    ),
    "ENTRY",
    ""
)</f>
        <v/>
      </c>
      <c r="M6077" t="str">
        <f t="shared" si="1886"/>
        <v/>
      </c>
      <c r="N6077" t="str">
        <f t="shared" si="1887"/>
        <v/>
      </c>
      <c r="O6077" t="str">
        <f t="shared" si="1888"/>
        <v/>
      </c>
      <c r="P6077" t="str">
        <f t="shared" si="1889"/>
        <v/>
      </c>
      <c r="Q6077" t="str">
        <f t="shared" si="1890"/>
        <v/>
      </c>
      <c r="R6077" t="str">
        <f t="shared" si="1891"/>
        <v/>
      </c>
      <c r="S6077" t="str">
        <f t="shared" si="1899"/>
        <v/>
      </c>
      <c r="U6077" t="str">
        <f t="shared" si="1892"/>
        <v/>
      </c>
      <c r="V6077" t="str">
        <f t="shared" si="1893"/>
        <v/>
      </c>
      <c r="W6077" t="str">
        <f t="shared" si="1894"/>
        <v/>
      </c>
      <c r="X6077" t="str">
        <f t="shared" si="1895"/>
        <v/>
      </c>
      <c r="Y6077" t="str">
        <f t="shared" si="1896"/>
        <v/>
      </c>
      <c r="Z6077" cm="1">
        <f t="array" ref="Z6077">LOOKUP(
    2,
    1/($A:$A=$A6077),
    $C:$C
)</f>
        <v>354</v>
      </c>
      <c r="AA6077" t="str">
        <f t="shared" si="1897"/>
        <v/>
      </c>
      <c r="AB6077" t="str">
        <f t="shared" si="1898"/>
        <v/>
      </c>
    </row>
    <row r="6078" spans="1:28" x14ac:dyDescent="0.3">
      <c r="A6078" s="2">
        <v>45996</v>
      </c>
      <c r="B6078" s="1">
        <v>0.61458333333333337</v>
      </c>
      <c r="C6078">
        <v>354.1</v>
      </c>
      <c r="D6078">
        <v>353.2</v>
      </c>
      <c r="E6078">
        <v>157809</v>
      </c>
      <c r="F6078" t="b">
        <f t="shared" si="1880"/>
        <v>0</v>
      </c>
      <c r="G6078" t="str">
        <f t="shared" si="1881"/>
        <v/>
      </c>
      <c r="H6078" t="str">
        <f t="shared" si="1882"/>
        <v/>
      </c>
      <c r="I6078">
        <f t="shared" si="1883"/>
        <v>355.5</v>
      </c>
      <c r="J6078">
        <f t="shared" si="1884"/>
        <v>353</v>
      </c>
      <c r="K6078">
        <f t="shared" si="1885"/>
        <v>0</v>
      </c>
      <c r="L6078" t="str">
        <f>IF(
    AND(
        K6078=1,
        COUNTIFS($A$2:A6078,A6078,$K$2:K6078,1)=1
    ),
    "ENTRY",
    ""
)</f>
        <v/>
      </c>
      <c r="M6078" t="str">
        <f t="shared" si="1886"/>
        <v/>
      </c>
      <c r="N6078" t="str">
        <f t="shared" si="1887"/>
        <v/>
      </c>
      <c r="O6078" t="str">
        <f t="shared" si="1888"/>
        <v/>
      </c>
      <c r="P6078" t="str">
        <f t="shared" si="1889"/>
        <v/>
      </c>
      <c r="Q6078" t="str">
        <f t="shared" si="1890"/>
        <v/>
      </c>
      <c r="R6078" t="str">
        <f t="shared" si="1891"/>
        <v/>
      </c>
      <c r="S6078" t="str">
        <f t="shared" si="1899"/>
        <v/>
      </c>
      <c r="U6078" t="str">
        <f t="shared" si="1892"/>
        <v/>
      </c>
      <c r="V6078" t="str">
        <f t="shared" si="1893"/>
        <v/>
      </c>
      <c r="W6078" t="str">
        <f t="shared" si="1894"/>
        <v/>
      </c>
      <c r="X6078" t="str">
        <f t="shared" si="1895"/>
        <v/>
      </c>
      <c r="Y6078" t="str">
        <f t="shared" si="1896"/>
        <v/>
      </c>
      <c r="Z6078" cm="1">
        <f t="array" ref="Z6078">LOOKUP(
    2,
    1/($A:$A=$A6078),
    $C:$C
)</f>
        <v>354</v>
      </c>
      <c r="AA6078" t="str">
        <f t="shared" si="1897"/>
        <v/>
      </c>
      <c r="AB6078" t="str">
        <f t="shared" si="1898"/>
        <v/>
      </c>
    </row>
    <row r="6079" spans="1:28" x14ac:dyDescent="0.3">
      <c r="A6079" s="2">
        <v>45996</v>
      </c>
      <c r="B6079" s="1">
        <v>0.61805555555555558</v>
      </c>
      <c r="C6079">
        <v>353.65</v>
      </c>
      <c r="D6079">
        <v>353.25</v>
      </c>
      <c r="E6079">
        <v>60728</v>
      </c>
      <c r="F6079" t="b">
        <f t="shared" si="1880"/>
        <v>0</v>
      </c>
      <c r="G6079" t="str">
        <f t="shared" si="1881"/>
        <v/>
      </c>
      <c r="H6079" t="str">
        <f t="shared" si="1882"/>
        <v/>
      </c>
      <c r="I6079">
        <f t="shared" si="1883"/>
        <v>355.5</v>
      </c>
      <c r="J6079">
        <f t="shared" si="1884"/>
        <v>353</v>
      </c>
      <c r="K6079">
        <f t="shared" si="1885"/>
        <v>0</v>
      </c>
      <c r="L6079" t="str">
        <f>IF(
    AND(
        K6079=1,
        COUNTIFS($A$2:A6079,A6079,$K$2:K6079,1)=1
    ),
    "ENTRY",
    ""
)</f>
        <v/>
      </c>
      <c r="M6079" t="str">
        <f t="shared" si="1886"/>
        <v/>
      </c>
      <c r="N6079" t="str">
        <f t="shared" si="1887"/>
        <v/>
      </c>
      <c r="O6079" t="str">
        <f t="shared" si="1888"/>
        <v/>
      </c>
      <c r="P6079" t="str">
        <f t="shared" si="1889"/>
        <v/>
      </c>
      <c r="Q6079" t="str">
        <f t="shared" si="1890"/>
        <v/>
      </c>
      <c r="R6079" t="str">
        <f t="shared" si="1891"/>
        <v/>
      </c>
      <c r="S6079" t="str">
        <f t="shared" si="1899"/>
        <v/>
      </c>
      <c r="U6079" t="str">
        <f t="shared" si="1892"/>
        <v/>
      </c>
      <c r="V6079" t="str">
        <f t="shared" si="1893"/>
        <v/>
      </c>
      <c r="W6079" t="str">
        <f t="shared" si="1894"/>
        <v/>
      </c>
      <c r="X6079" t="str">
        <f t="shared" si="1895"/>
        <v/>
      </c>
      <c r="Y6079" t="str">
        <f t="shared" si="1896"/>
        <v/>
      </c>
      <c r="Z6079" cm="1">
        <f t="array" ref="Z6079">LOOKUP(
    2,
    1/($A:$A=$A6079),
    $C:$C
)</f>
        <v>354</v>
      </c>
      <c r="AA6079" t="str">
        <f t="shared" si="1897"/>
        <v/>
      </c>
      <c r="AB6079" t="str">
        <f t="shared" si="1898"/>
        <v/>
      </c>
    </row>
    <row r="6080" spans="1:28" x14ac:dyDescent="0.3">
      <c r="A6080" s="2">
        <v>45996</v>
      </c>
      <c r="B6080" s="1">
        <v>0.62152777777777779</v>
      </c>
      <c r="C6080">
        <v>353.7</v>
      </c>
      <c r="D6080">
        <v>353.4</v>
      </c>
      <c r="E6080">
        <v>52893</v>
      </c>
      <c r="F6080" t="b">
        <f t="shared" si="1880"/>
        <v>0</v>
      </c>
      <c r="G6080" t="str">
        <f t="shared" si="1881"/>
        <v/>
      </c>
      <c r="H6080" t="str">
        <f t="shared" si="1882"/>
        <v/>
      </c>
      <c r="I6080">
        <f t="shared" si="1883"/>
        <v>355.5</v>
      </c>
      <c r="J6080">
        <f t="shared" si="1884"/>
        <v>353</v>
      </c>
      <c r="K6080">
        <f t="shared" si="1885"/>
        <v>0</v>
      </c>
      <c r="L6080" t="str">
        <f>IF(
    AND(
        K6080=1,
        COUNTIFS($A$2:A6080,A6080,$K$2:K6080,1)=1
    ),
    "ENTRY",
    ""
)</f>
        <v/>
      </c>
      <c r="M6080" t="str">
        <f t="shared" si="1886"/>
        <v/>
      </c>
      <c r="N6080" t="str">
        <f t="shared" si="1887"/>
        <v/>
      </c>
      <c r="O6080" t="str">
        <f t="shared" si="1888"/>
        <v/>
      </c>
      <c r="P6080" t="str">
        <f t="shared" si="1889"/>
        <v/>
      </c>
      <c r="Q6080" t="str">
        <f t="shared" si="1890"/>
        <v/>
      </c>
      <c r="R6080" t="str">
        <f t="shared" si="1891"/>
        <v/>
      </c>
      <c r="S6080" t="str">
        <f t="shared" si="1899"/>
        <v/>
      </c>
      <c r="U6080" t="str">
        <f t="shared" si="1892"/>
        <v/>
      </c>
      <c r="V6080" t="str">
        <f t="shared" si="1893"/>
        <v/>
      </c>
      <c r="W6080" t="str">
        <f t="shared" si="1894"/>
        <v/>
      </c>
      <c r="X6080" t="str">
        <f t="shared" si="1895"/>
        <v/>
      </c>
      <c r="Y6080" t="str">
        <f t="shared" si="1896"/>
        <v/>
      </c>
      <c r="Z6080" cm="1">
        <f t="array" ref="Z6080">LOOKUP(
    2,
    1/($A:$A=$A6080),
    $C:$C
)</f>
        <v>354</v>
      </c>
      <c r="AA6080" t="str">
        <f t="shared" si="1897"/>
        <v/>
      </c>
      <c r="AB6080" t="str">
        <f t="shared" si="1898"/>
        <v/>
      </c>
    </row>
    <row r="6081" spans="1:28" x14ac:dyDescent="0.3">
      <c r="A6081" s="2">
        <v>45996</v>
      </c>
      <c r="B6081" s="1">
        <v>0.625</v>
      </c>
      <c r="C6081">
        <v>353.85</v>
      </c>
      <c r="D6081">
        <v>353.6</v>
      </c>
      <c r="E6081">
        <v>150799</v>
      </c>
      <c r="F6081" t="b">
        <f t="shared" si="1880"/>
        <v>0</v>
      </c>
      <c r="G6081" t="str">
        <f t="shared" si="1881"/>
        <v/>
      </c>
      <c r="H6081" t="str">
        <f t="shared" si="1882"/>
        <v/>
      </c>
      <c r="I6081">
        <f t="shared" si="1883"/>
        <v>355.5</v>
      </c>
      <c r="J6081">
        <f t="shared" si="1884"/>
        <v>353</v>
      </c>
      <c r="K6081">
        <f t="shared" si="1885"/>
        <v>0</v>
      </c>
      <c r="L6081" t="str">
        <f>IF(
    AND(
        K6081=1,
        COUNTIFS($A$2:A6081,A6081,$K$2:K6081,1)=1
    ),
    "ENTRY",
    ""
)</f>
        <v/>
      </c>
      <c r="M6081" t="str">
        <f t="shared" si="1886"/>
        <v/>
      </c>
      <c r="N6081" t="str">
        <f t="shared" si="1887"/>
        <v/>
      </c>
      <c r="O6081" t="str">
        <f t="shared" si="1888"/>
        <v/>
      </c>
      <c r="P6081" t="str">
        <f t="shared" si="1889"/>
        <v/>
      </c>
      <c r="Q6081" t="str">
        <f t="shared" si="1890"/>
        <v/>
      </c>
      <c r="R6081" t="str">
        <f t="shared" si="1891"/>
        <v/>
      </c>
      <c r="S6081" t="str">
        <f t="shared" si="1899"/>
        <v/>
      </c>
      <c r="U6081" t="str">
        <f t="shared" si="1892"/>
        <v/>
      </c>
      <c r="V6081" t="str">
        <f t="shared" si="1893"/>
        <v/>
      </c>
      <c r="W6081" t="str">
        <f t="shared" si="1894"/>
        <v/>
      </c>
      <c r="X6081" t="str">
        <f t="shared" si="1895"/>
        <v/>
      </c>
      <c r="Y6081" t="str">
        <f t="shared" si="1896"/>
        <v/>
      </c>
      <c r="Z6081" cm="1">
        <f t="array" ref="Z6081">LOOKUP(
    2,
    1/($A:$A=$A6081),
    $C:$C
)</f>
        <v>354</v>
      </c>
      <c r="AA6081" t="str">
        <f t="shared" si="1897"/>
        <v/>
      </c>
      <c r="AB6081" t="str">
        <f t="shared" si="1898"/>
        <v/>
      </c>
    </row>
    <row r="6082" spans="1:28" x14ac:dyDescent="0.3">
      <c r="A6082" s="2">
        <v>45996</v>
      </c>
      <c r="B6082" s="1">
        <v>0.62847222222222221</v>
      </c>
      <c r="C6082">
        <v>353.75</v>
      </c>
      <c r="D6082">
        <v>353.5</v>
      </c>
      <c r="E6082">
        <v>170310</v>
      </c>
      <c r="F6082" t="b">
        <f t="shared" si="1880"/>
        <v>0</v>
      </c>
      <c r="G6082" t="str">
        <f t="shared" si="1881"/>
        <v/>
      </c>
      <c r="H6082" t="str">
        <f t="shared" si="1882"/>
        <v/>
      </c>
      <c r="I6082">
        <f t="shared" si="1883"/>
        <v>355.5</v>
      </c>
      <c r="J6082">
        <f t="shared" si="1884"/>
        <v>353</v>
      </c>
      <c r="K6082">
        <f t="shared" si="1885"/>
        <v>0</v>
      </c>
      <c r="L6082" t="str">
        <f>IF(
    AND(
        K6082=1,
        COUNTIFS($A$2:A6082,A6082,$K$2:K6082,1)=1
    ),
    "ENTRY",
    ""
)</f>
        <v/>
      </c>
      <c r="M6082" t="str">
        <f t="shared" si="1886"/>
        <v/>
      </c>
      <c r="N6082" t="str">
        <f t="shared" si="1887"/>
        <v/>
      </c>
      <c r="O6082" t="str">
        <f t="shared" si="1888"/>
        <v/>
      </c>
      <c r="P6082" t="str">
        <f t="shared" si="1889"/>
        <v/>
      </c>
      <c r="Q6082" t="str">
        <f t="shared" si="1890"/>
        <v/>
      </c>
      <c r="R6082" t="str">
        <f t="shared" si="1891"/>
        <v/>
      </c>
      <c r="S6082" t="str">
        <f t="shared" si="1899"/>
        <v/>
      </c>
      <c r="U6082" t="str">
        <f t="shared" si="1892"/>
        <v/>
      </c>
      <c r="V6082" t="str">
        <f t="shared" si="1893"/>
        <v/>
      </c>
      <c r="W6082" t="str">
        <f t="shared" si="1894"/>
        <v/>
      </c>
      <c r="X6082" t="str">
        <f t="shared" si="1895"/>
        <v/>
      </c>
      <c r="Y6082" t="str">
        <f t="shared" si="1896"/>
        <v/>
      </c>
      <c r="Z6082" cm="1">
        <f t="array" ref="Z6082">LOOKUP(
    2,
    1/($A:$A=$A6082),
    $C:$C
)</f>
        <v>354</v>
      </c>
      <c r="AA6082" t="str">
        <f t="shared" si="1897"/>
        <v/>
      </c>
      <c r="AB6082" t="str">
        <f t="shared" si="1898"/>
        <v/>
      </c>
    </row>
    <row r="6083" spans="1:28" x14ac:dyDescent="0.3">
      <c r="A6083" s="2">
        <v>45996</v>
      </c>
      <c r="B6083" s="1">
        <v>0.63194444444444442</v>
      </c>
      <c r="C6083">
        <v>353.65</v>
      </c>
      <c r="D6083">
        <v>353.4</v>
      </c>
      <c r="E6083">
        <v>197806</v>
      </c>
      <c r="F6083" t="b">
        <f t="shared" ref="F6083:F6146" si="1900">B6083=TIME(10,0,0)</f>
        <v>0</v>
      </c>
      <c r="G6083" t="str">
        <f t="shared" ref="G6083:G6146" si="1901">IF(F6083,C6083,"")</f>
        <v/>
      </c>
      <c r="H6083" t="str">
        <f t="shared" ref="H6083:H6146" si="1902">IF(F6083,D6083,"")</f>
        <v/>
      </c>
      <c r="I6083">
        <f t="shared" ref="I6083:I6146" si="1903">IF(G6083&lt;&gt;"",G6083,I6082)</f>
        <v>355.5</v>
      </c>
      <c r="J6083">
        <f t="shared" ref="J6083:J6146" si="1904">IF(H6083&lt;&gt;"",H6083,J6082)</f>
        <v>353</v>
      </c>
      <c r="K6083">
        <f t="shared" ref="K6083:K6146" si="1905">IF(
    AND(
        A6083=A6082,
        B6083&gt;TIME(10,0,0),
        OR(C6083&gt;=I6083, D6083&lt;=J6083)
    ),
    1,
    0
)</f>
        <v>0</v>
      </c>
      <c r="L6083" t="str">
        <f>IF(
    AND(
        K6083=1,
        COUNTIFS($A$2:A6083,A6083,$K$2:K6083,1)=1
    ),
    "ENTRY",
    ""
)</f>
        <v/>
      </c>
      <c r="M6083" t="str">
        <f t="shared" ref="M6083:M6146" si="1906">IF(L6083="","",IF(C6083&gt;=I6083,"LONG","SHORT"))</f>
        <v/>
      </c>
      <c r="N6083" t="str">
        <f t="shared" ref="N6083:N6146" si="1907">IF(M6083="","",IF(M6083="LONG",I6083,J6083))</f>
        <v/>
      </c>
      <c r="O6083" t="str">
        <f t="shared" ref="O6083:O6146" si="1908">IF(M6083="","",IF(M6083="LONG",J6083,I6083))</f>
        <v/>
      </c>
      <c r="P6083" t="str">
        <f t="shared" ref="P6083:P6146" si="1909">IF(M6083="","",ABS(N6083-O6083))</f>
        <v/>
      </c>
      <c r="Q6083" t="str">
        <f t="shared" ref="Q6083:Q6146" si="1910">IF(M6083="","",INT(500/P6083))</f>
        <v/>
      </c>
      <c r="R6083" t="str">
        <f t="shared" ref="R6083:R6146" si="1911">IF(M6083="","",Q6083*P6083)</f>
        <v/>
      </c>
      <c r="S6083" t="str">
        <f t="shared" si="1899"/>
        <v/>
      </c>
      <c r="U6083" t="str">
        <f t="shared" ref="U6083:U6146" si="1912">IF(M6083="","",IF(M6083="LONG",N6083+3*P6083,N6083-3*P6083))</f>
        <v/>
      </c>
      <c r="V6083" t="str">
        <f t="shared" ref="V6083:V6146" si="1913">IF(
    M6083="",
    "",
    IF(
        IF(
            M6083="LONG",
            _xlfn.MAXIFS($C:$C,$A:$A,$A6083,$B:$B,"&gt;"&amp;$B6083) &gt;= $S6083,
            _xlfn.MINIFS($D:$D,$A:$A,$A6083,$B:$B,"&gt;"&amp;$B6083) &lt;= $S6083
        ),
        "YES",
        "NO"
    )
)</f>
        <v/>
      </c>
      <c r="W6083" t="str">
        <f t="shared" ref="W6083:W6146" si="1914">IF(
    M6083="",
    "",
    IF(
        IF(
            M6083="LONG",
            _xlfn.MAXIFS($C:$C,$A:$A,$A6083,$B:$B,"&gt;"&amp;$B6083) &gt;= $U6083,
            _xlfn.MINIFS($D:$D,$A:$A,$A6083,$B:$B,"&gt;"&amp;$B6083) &lt;= $U6083
        ),
        "YES",
        "NO"
    )
)</f>
        <v/>
      </c>
      <c r="X6083" t="str">
        <f t="shared" ref="X6083:X6146" si="1915">IF(
    M6083="",
    "",
    IF(
        M6083="LONG",
        (_xlfn.MAXIFS($C:$C,$A:$A,$A6083,$B:$B,"&gt;"&amp;$B6083) - $N6083) / $P6083,
        ($N6083 - _xlfn.MINIFS($D:$D,$A:$A,$A6083,$B:$B,"&gt;"&amp;$B6083)) / $P6083
    )
)</f>
        <v/>
      </c>
      <c r="Y6083" t="str">
        <f t="shared" ref="Y6083:Y6146" si="1916">IF(
    M6083="",
    "",
    IF(
        IF(
            M6083="LONG",
            _xlfn.MINIFS($D:$D,$A:$A,$A6083,$B:$B,"&gt;"&amp;$B6083) &lt;= $O6083,
            _xlfn.MAXIFS($C:$C,$A:$A,$A6083,$B:$B,"&gt;"&amp;$B6083) &gt;= $O6083
        ),
        "YES",
        "NO"
    )
)</f>
        <v/>
      </c>
      <c r="Z6083" cm="1">
        <f t="array" ref="Z6083">LOOKUP(
    2,
    1/($A:$A=$A6083),
    $C:$C
)</f>
        <v>354</v>
      </c>
      <c r="AA6083" t="str">
        <f t="shared" ref="AA6083:AA6146" si="1917">IF(
    M6083="",
    "",
    IF(
        Y6083="YES",
        O6083,
        Z6083
    )
)</f>
        <v/>
      </c>
      <c r="AB6083" t="str">
        <f t="shared" ref="AB6083:AB6146" si="1918">IF(
    M6083="",
    "",IF(Y6083="YES",-500,
    IF(
        M6083="LONG",
        (U6083 - N6083) * Q6083,
        (N6083 - U6083) * Q6083
    )
))</f>
        <v/>
      </c>
    </row>
    <row r="6084" spans="1:28" x14ac:dyDescent="0.3">
      <c r="A6084" s="2">
        <v>45996</v>
      </c>
      <c r="B6084" s="1">
        <v>0.63541666666666663</v>
      </c>
      <c r="C6084">
        <v>353.85</v>
      </c>
      <c r="D6084">
        <v>353.4</v>
      </c>
      <c r="E6084">
        <v>266085</v>
      </c>
      <c r="F6084" t="b">
        <f t="shared" si="1900"/>
        <v>0</v>
      </c>
      <c r="G6084" t="str">
        <f t="shared" si="1901"/>
        <v/>
      </c>
      <c r="H6084" t="str">
        <f t="shared" si="1902"/>
        <v/>
      </c>
      <c r="I6084">
        <f t="shared" si="1903"/>
        <v>355.5</v>
      </c>
      <c r="J6084">
        <f t="shared" si="1904"/>
        <v>353</v>
      </c>
      <c r="K6084">
        <f t="shared" si="1905"/>
        <v>0</v>
      </c>
      <c r="L6084" t="str">
        <f>IF(
    AND(
        K6084=1,
        COUNTIFS($A$2:A6084,A6084,$K$2:K6084,1)=1
    ),
    "ENTRY",
    ""
)</f>
        <v/>
      </c>
      <c r="M6084" t="str">
        <f t="shared" si="1906"/>
        <v/>
      </c>
      <c r="N6084" t="str">
        <f t="shared" si="1907"/>
        <v/>
      </c>
      <c r="O6084" t="str">
        <f t="shared" si="1908"/>
        <v/>
      </c>
      <c r="P6084" t="str">
        <f t="shared" si="1909"/>
        <v/>
      </c>
      <c r="Q6084" t="str">
        <f t="shared" si="1910"/>
        <v/>
      </c>
      <c r="R6084" t="str">
        <f t="shared" si="1911"/>
        <v/>
      </c>
      <c r="S6084" t="str">
        <f t="shared" ref="S6084:S6147" si="1919">IF(M6084="","",IF(M6084="LONG",N6084+(1.5*P6084),N6084-(1.5*P6084)))</f>
        <v/>
      </c>
      <c r="U6084" t="str">
        <f t="shared" si="1912"/>
        <v/>
      </c>
      <c r="V6084" t="str">
        <f t="shared" si="1913"/>
        <v/>
      </c>
      <c r="W6084" t="str">
        <f t="shared" si="1914"/>
        <v/>
      </c>
      <c r="X6084" t="str">
        <f t="shared" si="1915"/>
        <v/>
      </c>
      <c r="Y6084" t="str">
        <f t="shared" si="1916"/>
        <v/>
      </c>
      <c r="Z6084" cm="1">
        <f t="array" ref="Z6084">LOOKUP(
    2,
    1/($A:$A=$A6084),
    $C:$C
)</f>
        <v>354</v>
      </c>
      <c r="AA6084" t="str">
        <f t="shared" si="1917"/>
        <v/>
      </c>
      <c r="AB6084" t="str">
        <f t="shared" si="1918"/>
        <v/>
      </c>
    </row>
    <row r="6085" spans="1:28" x14ac:dyDescent="0.3">
      <c r="A6085" s="2">
        <v>45996</v>
      </c>
      <c r="B6085" s="1">
        <v>0.63888888888888884</v>
      </c>
      <c r="C6085">
        <v>353.7</v>
      </c>
      <c r="D6085">
        <v>353.45</v>
      </c>
      <c r="E6085">
        <v>195501</v>
      </c>
      <c r="F6085" t="b">
        <f t="shared" si="1900"/>
        <v>0</v>
      </c>
      <c r="G6085" t="str">
        <f t="shared" si="1901"/>
        <v/>
      </c>
      <c r="H6085" t="str">
        <f t="shared" si="1902"/>
        <v/>
      </c>
      <c r="I6085">
        <f t="shared" si="1903"/>
        <v>355.5</v>
      </c>
      <c r="J6085">
        <f t="shared" si="1904"/>
        <v>353</v>
      </c>
      <c r="K6085">
        <f t="shared" si="1905"/>
        <v>0</v>
      </c>
      <c r="L6085" t="str">
        <f>IF(
    AND(
        K6085=1,
        COUNTIFS($A$2:A6085,A6085,$K$2:K6085,1)=1
    ),
    "ENTRY",
    ""
)</f>
        <v/>
      </c>
      <c r="M6085" t="str">
        <f t="shared" si="1906"/>
        <v/>
      </c>
      <c r="N6085" t="str">
        <f t="shared" si="1907"/>
        <v/>
      </c>
      <c r="O6085" t="str">
        <f t="shared" si="1908"/>
        <v/>
      </c>
      <c r="P6085" t="str">
        <f t="shared" si="1909"/>
        <v/>
      </c>
      <c r="Q6085" t="str">
        <f t="shared" si="1910"/>
        <v/>
      </c>
      <c r="R6085" t="str">
        <f t="shared" si="1911"/>
        <v/>
      </c>
      <c r="S6085" t="str">
        <f t="shared" si="1919"/>
        <v/>
      </c>
      <c r="U6085" t="str">
        <f t="shared" si="1912"/>
        <v/>
      </c>
      <c r="V6085" t="str">
        <f t="shared" si="1913"/>
        <v/>
      </c>
      <c r="W6085" t="str">
        <f t="shared" si="1914"/>
        <v/>
      </c>
      <c r="X6085" t="str">
        <f t="shared" si="1915"/>
        <v/>
      </c>
      <c r="Y6085" t="str">
        <f t="shared" si="1916"/>
        <v/>
      </c>
      <c r="Z6085" cm="1">
        <f t="array" ref="Z6085">LOOKUP(
    2,
    1/($A:$A=$A6085),
    $C:$C
)</f>
        <v>354</v>
      </c>
      <c r="AA6085" t="str">
        <f t="shared" si="1917"/>
        <v/>
      </c>
      <c r="AB6085" t="str">
        <f t="shared" si="1918"/>
        <v/>
      </c>
    </row>
    <row r="6086" spans="1:28" x14ac:dyDescent="0.3">
      <c r="A6086" s="2">
        <v>45996</v>
      </c>
      <c r="B6086" s="1">
        <v>0.64236111111111116</v>
      </c>
      <c r="C6086">
        <v>354</v>
      </c>
      <c r="D6086">
        <v>353.5</v>
      </c>
      <c r="E6086">
        <v>187678</v>
      </c>
      <c r="F6086" t="b">
        <f t="shared" si="1900"/>
        <v>0</v>
      </c>
      <c r="G6086" t="str">
        <f t="shared" si="1901"/>
        <v/>
      </c>
      <c r="H6086" t="str">
        <f t="shared" si="1902"/>
        <v/>
      </c>
      <c r="I6086">
        <f t="shared" si="1903"/>
        <v>355.5</v>
      </c>
      <c r="J6086">
        <f t="shared" si="1904"/>
        <v>353</v>
      </c>
      <c r="K6086">
        <f t="shared" si="1905"/>
        <v>0</v>
      </c>
      <c r="L6086" t="str">
        <f>IF(
    AND(
        K6086=1,
        COUNTIFS($A$2:A6086,A6086,$K$2:K6086,1)=1
    ),
    "ENTRY",
    ""
)</f>
        <v/>
      </c>
      <c r="M6086" t="str">
        <f t="shared" si="1906"/>
        <v/>
      </c>
      <c r="N6086" t="str">
        <f t="shared" si="1907"/>
        <v/>
      </c>
      <c r="O6086" t="str">
        <f t="shared" si="1908"/>
        <v/>
      </c>
      <c r="P6086" t="str">
        <f t="shared" si="1909"/>
        <v/>
      </c>
      <c r="Q6086" t="str">
        <f t="shared" si="1910"/>
        <v/>
      </c>
      <c r="R6086" t="str">
        <f t="shared" si="1911"/>
        <v/>
      </c>
      <c r="S6086" t="str">
        <f t="shared" si="1919"/>
        <v/>
      </c>
      <c r="U6086" t="str">
        <f t="shared" si="1912"/>
        <v/>
      </c>
      <c r="V6086" t="str">
        <f t="shared" si="1913"/>
        <v/>
      </c>
      <c r="W6086" t="str">
        <f t="shared" si="1914"/>
        <v/>
      </c>
      <c r="X6086" t="str">
        <f t="shared" si="1915"/>
        <v/>
      </c>
      <c r="Y6086" t="str">
        <f t="shared" si="1916"/>
        <v/>
      </c>
      <c r="Z6086" cm="1">
        <f t="array" ref="Z6086">LOOKUP(
    2,
    1/($A:$A=$A6086),
    $C:$C
)</f>
        <v>354</v>
      </c>
      <c r="AA6086" t="str">
        <f t="shared" si="1917"/>
        <v/>
      </c>
      <c r="AB6086" t="str">
        <f t="shared" si="1918"/>
        <v/>
      </c>
    </row>
    <row r="6087" spans="1:28" x14ac:dyDescent="0.3">
      <c r="A6087" s="2">
        <v>45999</v>
      </c>
      <c r="B6087" s="1">
        <v>0.41666666666666669</v>
      </c>
      <c r="C6087">
        <v>352.9</v>
      </c>
      <c r="D6087">
        <v>351.8</v>
      </c>
      <c r="E6087">
        <v>149712</v>
      </c>
      <c r="F6087" t="b">
        <f t="shared" si="1900"/>
        <v>1</v>
      </c>
      <c r="G6087">
        <f t="shared" si="1901"/>
        <v>352.9</v>
      </c>
      <c r="H6087">
        <f t="shared" si="1902"/>
        <v>351.8</v>
      </c>
      <c r="I6087">
        <f t="shared" si="1903"/>
        <v>352.9</v>
      </c>
      <c r="J6087">
        <f t="shared" si="1904"/>
        <v>351.8</v>
      </c>
      <c r="K6087">
        <f t="shared" si="1905"/>
        <v>0</v>
      </c>
      <c r="L6087" t="str">
        <f>IF(
    AND(
        K6087=1,
        COUNTIFS($A$2:A6087,A6087,$K$2:K6087,1)=1
    ),
    "ENTRY",
    ""
)</f>
        <v/>
      </c>
      <c r="M6087" t="str">
        <f t="shared" si="1906"/>
        <v/>
      </c>
      <c r="N6087" t="str">
        <f t="shared" si="1907"/>
        <v/>
      </c>
      <c r="O6087" t="str">
        <f t="shared" si="1908"/>
        <v/>
      </c>
      <c r="P6087" t="str">
        <f t="shared" si="1909"/>
        <v/>
      </c>
      <c r="Q6087" t="str">
        <f t="shared" si="1910"/>
        <v/>
      </c>
      <c r="R6087" t="str">
        <f t="shared" si="1911"/>
        <v/>
      </c>
      <c r="S6087" t="str">
        <f t="shared" si="1919"/>
        <v/>
      </c>
      <c r="U6087" t="str">
        <f t="shared" si="1912"/>
        <v/>
      </c>
      <c r="V6087" t="str">
        <f t="shared" si="1913"/>
        <v/>
      </c>
      <c r="W6087" t="str">
        <f t="shared" si="1914"/>
        <v/>
      </c>
      <c r="X6087" t="str">
        <f t="shared" si="1915"/>
        <v/>
      </c>
      <c r="Y6087" t="str">
        <f t="shared" si="1916"/>
        <v/>
      </c>
      <c r="Z6087" cm="1">
        <f t="array" ref="Z6087">LOOKUP(
    2,
    1/($A:$A=$A6087),
    $C:$C
)</f>
        <v>348.7</v>
      </c>
      <c r="AA6087" t="str">
        <f t="shared" si="1917"/>
        <v/>
      </c>
      <c r="AB6087" t="str">
        <f t="shared" si="1918"/>
        <v/>
      </c>
    </row>
    <row r="6088" spans="1:28" x14ac:dyDescent="0.3">
      <c r="A6088" s="2">
        <v>45999</v>
      </c>
      <c r="B6088" s="1">
        <v>0.4201388888888889</v>
      </c>
      <c r="C6088">
        <v>352.25</v>
      </c>
      <c r="D6088">
        <v>351.7</v>
      </c>
      <c r="E6088">
        <v>77695</v>
      </c>
      <c r="F6088" t="b">
        <f t="shared" si="1900"/>
        <v>0</v>
      </c>
      <c r="G6088" t="str">
        <f t="shared" si="1901"/>
        <v/>
      </c>
      <c r="H6088" t="str">
        <f t="shared" si="1902"/>
        <v/>
      </c>
      <c r="I6088">
        <f t="shared" si="1903"/>
        <v>352.9</v>
      </c>
      <c r="J6088">
        <f t="shared" si="1904"/>
        <v>351.8</v>
      </c>
      <c r="K6088">
        <f t="shared" si="1905"/>
        <v>1</v>
      </c>
      <c r="L6088" t="str">
        <f>IF(
    AND(
        K6088=1,
        COUNTIFS($A$2:A6088,A6088,$K$2:K6088,1)=1
    ),
    "ENTRY",
    ""
)</f>
        <v>ENTRY</v>
      </c>
      <c r="M6088" t="str">
        <f t="shared" si="1906"/>
        <v>SHORT</v>
      </c>
      <c r="N6088">
        <f t="shared" si="1907"/>
        <v>351.8</v>
      </c>
      <c r="O6088">
        <f t="shared" si="1908"/>
        <v>352.9</v>
      </c>
      <c r="P6088">
        <f t="shared" si="1909"/>
        <v>1.0999999999999659</v>
      </c>
      <c r="Q6088">
        <f t="shared" si="1910"/>
        <v>454</v>
      </c>
      <c r="R6088">
        <f t="shared" si="1911"/>
        <v>499.39999999998452</v>
      </c>
      <c r="S6088">
        <f t="shared" si="1919"/>
        <v>350.15000000000009</v>
      </c>
      <c r="U6088">
        <f t="shared" si="1912"/>
        <v>348.50000000000011</v>
      </c>
      <c r="V6088" t="str">
        <f t="shared" si="1913"/>
        <v>YES</v>
      </c>
      <c r="W6088" t="str">
        <f t="shared" si="1914"/>
        <v>YES</v>
      </c>
      <c r="X6088">
        <f t="shared" si="1915"/>
        <v>5.4545454545456238</v>
      </c>
      <c r="Y6088" t="str">
        <f t="shared" si="1916"/>
        <v>NO</v>
      </c>
      <c r="Z6088" cm="1">
        <f t="array" ref="Z6088">LOOKUP(
    2,
    1/($A:$A=$A6088),
    $C:$C
)</f>
        <v>348.7</v>
      </c>
      <c r="AA6088">
        <f t="shared" si="1917"/>
        <v>348.7</v>
      </c>
      <c r="AB6088">
        <f t="shared" si="1918"/>
        <v>1498.1999999999534</v>
      </c>
    </row>
    <row r="6089" spans="1:28" x14ac:dyDescent="0.3">
      <c r="A6089" s="2">
        <v>45999</v>
      </c>
      <c r="B6089" s="1">
        <v>0.4236111111111111</v>
      </c>
      <c r="C6089">
        <v>352.3</v>
      </c>
      <c r="D6089">
        <v>351.7</v>
      </c>
      <c r="E6089">
        <v>73956</v>
      </c>
      <c r="F6089" t="b">
        <f t="shared" si="1900"/>
        <v>0</v>
      </c>
      <c r="G6089" t="str">
        <f t="shared" si="1901"/>
        <v/>
      </c>
      <c r="H6089" t="str">
        <f t="shared" si="1902"/>
        <v/>
      </c>
      <c r="I6089">
        <f t="shared" si="1903"/>
        <v>352.9</v>
      </c>
      <c r="J6089">
        <f t="shared" si="1904"/>
        <v>351.8</v>
      </c>
      <c r="K6089">
        <f t="shared" si="1905"/>
        <v>1</v>
      </c>
      <c r="L6089" t="str">
        <f>IF(
    AND(
        K6089=1,
        COUNTIFS($A$2:A6089,A6089,$K$2:K6089,1)=1
    ),
    "ENTRY",
    ""
)</f>
        <v/>
      </c>
      <c r="M6089" t="str">
        <f t="shared" si="1906"/>
        <v/>
      </c>
      <c r="N6089" t="str">
        <f t="shared" si="1907"/>
        <v/>
      </c>
      <c r="O6089" t="str">
        <f t="shared" si="1908"/>
        <v/>
      </c>
      <c r="P6089" t="str">
        <f t="shared" si="1909"/>
        <v/>
      </c>
      <c r="Q6089" t="str">
        <f t="shared" si="1910"/>
        <v/>
      </c>
      <c r="R6089" t="str">
        <f t="shared" si="1911"/>
        <v/>
      </c>
      <c r="S6089" t="str">
        <f t="shared" si="1919"/>
        <v/>
      </c>
      <c r="U6089" t="str">
        <f t="shared" si="1912"/>
        <v/>
      </c>
      <c r="V6089" t="str">
        <f t="shared" si="1913"/>
        <v/>
      </c>
      <c r="W6089" t="str">
        <f t="shared" si="1914"/>
        <v/>
      </c>
      <c r="X6089" t="str">
        <f t="shared" si="1915"/>
        <v/>
      </c>
      <c r="Y6089" t="str">
        <f t="shared" si="1916"/>
        <v/>
      </c>
      <c r="Z6089" cm="1">
        <f t="array" ref="Z6089">LOOKUP(
    2,
    1/($A:$A=$A6089),
    $C:$C
)</f>
        <v>348.7</v>
      </c>
      <c r="AA6089" t="str">
        <f t="shared" si="1917"/>
        <v/>
      </c>
      <c r="AB6089" t="str">
        <f t="shared" si="1918"/>
        <v/>
      </c>
    </row>
    <row r="6090" spans="1:28" x14ac:dyDescent="0.3">
      <c r="A6090" s="2">
        <v>45999</v>
      </c>
      <c r="B6090" s="1">
        <v>0.42708333333333331</v>
      </c>
      <c r="C6090">
        <v>352.6</v>
      </c>
      <c r="D6090">
        <v>352.05</v>
      </c>
      <c r="E6090">
        <v>77643</v>
      </c>
      <c r="F6090" t="b">
        <f t="shared" si="1900"/>
        <v>0</v>
      </c>
      <c r="G6090" t="str">
        <f t="shared" si="1901"/>
        <v/>
      </c>
      <c r="H6090" t="str">
        <f t="shared" si="1902"/>
        <v/>
      </c>
      <c r="I6090">
        <f t="shared" si="1903"/>
        <v>352.9</v>
      </c>
      <c r="J6090">
        <f t="shared" si="1904"/>
        <v>351.8</v>
      </c>
      <c r="K6090">
        <f t="shared" si="1905"/>
        <v>0</v>
      </c>
      <c r="L6090" t="str">
        <f>IF(
    AND(
        K6090=1,
        COUNTIFS($A$2:A6090,A6090,$K$2:K6090,1)=1
    ),
    "ENTRY",
    ""
)</f>
        <v/>
      </c>
      <c r="M6090" t="str">
        <f t="shared" si="1906"/>
        <v/>
      </c>
      <c r="N6090" t="str">
        <f t="shared" si="1907"/>
        <v/>
      </c>
      <c r="O6090" t="str">
        <f t="shared" si="1908"/>
        <v/>
      </c>
      <c r="P6090" t="str">
        <f t="shared" si="1909"/>
        <v/>
      </c>
      <c r="Q6090" t="str">
        <f t="shared" si="1910"/>
        <v/>
      </c>
      <c r="R6090" t="str">
        <f t="shared" si="1911"/>
        <v/>
      </c>
      <c r="S6090" t="str">
        <f t="shared" si="1919"/>
        <v/>
      </c>
      <c r="U6090" t="str">
        <f t="shared" si="1912"/>
        <v/>
      </c>
      <c r="V6090" t="str">
        <f t="shared" si="1913"/>
        <v/>
      </c>
      <c r="W6090" t="str">
        <f t="shared" si="1914"/>
        <v/>
      </c>
      <c r="X6090" t="str">
        <f t="shared" si="1915"/>
        <v/>
      </c>
      <c r="Y6090" t="str">
        <f t="shared" si="1916"/>
        <v/>
      </c>
      <c r="Z6090" cm="1">
        <f t="array" ref="Z6090">LOOKUP(
    2,
    1/($A:$A=$A6090),
    $C:$C
)</f>
        <v>348.7</v>
      </c>
      <c r="AA6090" t="str">
        <f t="shared" si="1917"/>
        <v/>
      </c>
      <c r="AB6090" t="str">
        <f t="shared" si="1918"/>
        <v/>
      </c>
    </row>
    <row r="6091" spans="1:28" x14ac:dyDescent="0.3">
      <c r="A6091" s="2">
        <v>45999</v>
      </c>
      <c r="B6091" s="1">
        <v>0.43055555555555558</v>
      </c>
      <c r="C6091">
        <v>352.7</v>
      </c>
      <c r="D6091">
        <v>352.2</v>
      </c>
      <c r="E6091">
        <v>38945</v>
      </c>
      <c r="F6091" t="b">
        <f t="shared" si="1900"/>
        <v>0</v>
      </c>
      <c r="G6091" t="str">
        <f t="shared" si="1901"/>
        <v/>
      </c>
      <c r="H6091" t="str">
        <f t="shared" si="1902"/>
        <v/>
      </c>
      <c r="I6091">
        <f t="shared" si="1903"/>
        <v>352.9</v>
      </c>
      <c r="J6091">
        <f t="shared" si="1904"/>
        <v>351.8</v>
      </c>
      <c r="K6091">
        <f t="shared" si="1905"/>
        <v>0</v>
      </c>
      <c r="L6091" t="str">
        <f>IF(
    AND(
        K6091=1,
        COUNTIFS($A$2:A6091,A6091,$K$2:K6091,1)=1
    ),
    "ENTRY",
    ""
)</f>
        <v/>
      </c>
      <c r="M6091" t="str">
        <f t="shared" si="1906"/>
        <v/>
      </c>
      <c r="N6091" t="str">
        <f t="shared" si="1907"/>
        <v/>
      </c>
      <c r="O6091" t="str">
        <f t="shared" si="1908"/>
        <v/>
      </c>
      <c r="P6091" t="str">
        <f t="shared" si="1909"/>
        <v/>
      </c>
      <c r="Q6091" t="str">
        <f t="shared" si="1910"/>
        <v/>
      </c>
      <c r="R6091" t="str">
        <f t="shared" si="1911"/>
        <v/>
      </c>
      <c r="S6091" t="str">
        <f t="shared" si="1919"/>
        <v/>
      </c>
      <c r="U6091" t="str">
        <f t="shared" si="1912"/>
        <v/>
      </c>
      <c r="V6091" t="str">
        <f t="shared" si="1913"/>
        <v/>
      </c>
      <c r="W6091" t="str">
        <f t="shared" si="1914"/>
        <v/>
      </c>
      <c r="X6091" t="str">
        <f t="shared" si="1915"/>
        <v/>
      </c>
      <c r="Y6091" t="str">
        <f t="shared" si="1916"/>
        <v/>
      </c>
      <c r="Z6091" cm="1">
        <f t="array" ref="Z6091">LOOKUP(
    2,
    1/($A:$A=$A6091),
    $C:$C
)</f>
        <v>348.7</v>
      </c>
      <c r="AA6091" t="str">
        <f t="shared" si="1917"/>
        <v/>
      </c>
      <c r="AB6091" t="str">
        <f t="shared" si="1918"/>
        <v/>
      </c>
    </row>
    <row r="6092" spans="1:28" x14ac:dyDescent="0.3">
      <c r="A6092" s="2">
        <v>45999</v>
      </c>
      <c r="B6092" s="1">
        <v>0.43402777777777779</v>
      </c>
      <c r="C6092">
        <v>352.6</v>
      </c>
      <c r="D6092">
        <v>352.3</v>
      </c>
      <c r="E6092">
        <v>55691</v>
      </c>
      <c r="F6092" t="b">
        <f t="shared" si="1900"/>
        <v>0</v>
      </c>
      <c r="G6092" t="str">
        <f t="shared" si="1901"/>
        <v/>
      </c>
      <c r="H6092" t="str">
        <f t="shared" si="1902"/>
        <v/>
      </c>
      <c r="I6092">
        <f t="shared" si="1903"/>
        <v>352.9</v>
      </c>
      <c r="J6092">
        <f t="shared" si="1904"/>
        <v>351.8</v>
      </c>
      <c r="K6092">
        <f t="shared" si="1905"/>
        <v>0</v>
      </c>
      <c r="L6092" t="str">
        <f>IF(
    AND(
        K6092=1,
        COUNTIFS($A$2:A6092,A6092,$K$2:K6092,1)=1
    ),
    "ENTRY",
    ""
)</f>
        <v/>
      </c>
      <c r="M6092" t="str">
        <f t="shared" si="1906"/>
        <v/>
      </c>
      <c r="N6092" t="str">
        <f t="shared" si="1907"/>
        <v/>
      </c>
      <c r="O6092" t="str">
        <f t="shared" si="1908"/>
        <v/>
      </c>
      <c r="P6092" t="str">
        <f t="shared" si="1909"/>
        <v/>
      </c>
      <c r="Q6092" t="str">
        <f t="shared" si="1910"/>
        <v/>
      </c>
      <c r="R6092" t="str">
        <f t="shared" si="1911"/>
        <v/>
      </c>
      <c r="S6092" t="str">
        <f t="shared" si="1919"/>
        <v/>
      </c>
      <c r="U6092" t="str">
        <f t="shared" si="1912"/>
        <v/>
      </c>
      <c r="V6092" t="str">
        <f t="shared" si="1913"/>
        <v/>
      </c>
      <c r="W6092" t="str">
        <f t="shared" si="1914"/>
        <v/>
      </c>
      <c r="X6092" t="str">
        <f t="shared" si="1915"/>
        <v/>
      </c>
      <c r="Y6092" t="str">
        <f t="shared" si="1916"/>
        <v/>
      </c>
      <c r="Z6092" cm="1">
        <f t="array" ref="Z6092">LOOKUP(
    2,
    1/($A:$A=$A6092),
    $C:$C
)</f>
        <v>348.7</v>
      </c>
      <c r="AA6092" t="str">
        <f t="shared" si="1917"/>
        <v/>
      </c>
      <c r="AB6092" t="str">
        <f t="shared" si="1918"/>
        <v/>
      </c>
    </row>
    <row r="6093" spans="1:28" x14ac:dyDescent="0.3">
      <c r="A6093" s="2">
        <v>45999</v>
      </c>
      <c r="B6093" s="1">
        <v>0.4375</v>
      </c>
      <c r="C6093">
        <v>352.55</v>
      </c>
      <c r="D6093">
        <v>352.1</v>
      </c>
      <c r="E6093">
        <v>51586</v>
      </c>
      <c r="F6093" t="b">
        <f t="shared" si="1900"/>
        <v>0</v>
      </c>
      <c r="G6093" t="str">
        <f t="shared" si="1901"/>
        <v/>
      </c>
      <c r="H6093" t="str">
        <f t="shared" si="1902"/>
        <v/>
      </c>
      <c r="I6093">
        <f t="shared" si="1903"/>
        <v>352.9</v>
      </c>
      <c r="J6093">
        <f t="shared" si="1904"/>
        <v>351.8</v>
      </c>
      <c r="K6093">
        <f t="shared" si="1905"/>
        <v>0</v>
      </c>
      <c r="L6093" t="str">
        <f>IF(
    AND(
        K6093=1,
        COUNTIFS($A$2:A6093,A6093,$K$2:K6093,1)=1
    ),
    "ENTRY",
    ""
)</f>
        <v/>
      </c>
      <c r="M6093" t="str">
        <f t="shared" si="1906"/>
        <v/>
      </c>
      <c r="N6093" t="str">
        <f t="shared" si="1907"/>
        <v/>
      </c>
      <c r="O6093" t="str">
        <f t="shared" si="1908"/>
        <v/>
      </c>
      <c r="P6093" t="str">
        <f t="shared" si="1909"/>
        <v/>
      </c>
      <c r="Q6093" t="str">
        <f t="shared" si="1910"/>
        <v/>
      </c>
      <c r="R6093" t="str">
        <f t="shared" si="1911"/>
        <v/>
      </c>
      <c r="S6093" t="str">
        <f t="shared" si="1919"/>
        <v/>
      </c>
      <c r="U6093" t="str">
        <f t="shared" si="1912"/>
        <v/>
      </c>
      <c r="V6093" t="str">
        <f t="shared" si="1913"/>
        <v/>
      </c>
      <c r="W6093" t="str">
        <f t="shared" si="1914"/>
        <v/>
      </c>
      <c r="X6093" t="str">
        <f t="shared" si="1915"/>
        <v/>
      </c>
      <c r="Y6093" t="str">
        <f t="shared" si="1916"/>
        <v/>
      </c>
      <c r="Z6093" cm="1">
        <f t="array" ref="Z6093">LOOKUP(
    2,
    1/($A:$A=$A6093),
    $C:$C
)</f>
        <v>348.7</v>
      </c>
      <c r="AA6093" t="str">
        <f t="shared" si="1917"/>
        <v/>
      </c>
      <c r="AB6093" t="str">
        <f t="shared" si="1918"/>
        <v/>
      </c>
    </row>
    <row r="6094" spans="1:28" x14ac:dyDescent="0.3">
      <c r="A6094" s="2">
        <v>45999</v>
      </c>
      <c r="B6094" s="1">
        <v>0.44097222222222221</v>
      </c>
      <c r="C6094">
        <v>352.4</v>
      </c>
      <c r="D6094">
        <v>352.1</v>
      </c>
      <c r="E6094">
        <v>44234</v>
      </c>
      <c r="F6094" t="b">
        <f t="shared" si="1900"/>
        <v>0</v>
      </c>
      <c r="G6094" t="str">
        <f t="shared" si="1901"/>
        <v/>
      </c>
      <c r="H6094" t="str">
        <f t="shared" si="1902"/>
        <v/>
      </c>
      <c r="I6094">
        <f t="shared" si="1903"/>
        <v>352.9</v>
      </c>
      <c r="J6094">
        <f t="shared" si="1904"/>
        <v>351.8</v>
      </c>
      <c r="K6094">
        <f t="shared" si="1905"/>
        <v>0</v>
      </c>
      <c r="L6094" t="str">
        <f>IF(
    AND(
        K6094=1,
        COUNTIFS($A$2:A6094,A6094,$K$2:K6094,1)=1
    ),
    "ENTRY",
    ""
)</f>
        <v/>
      </c>
      <c r="M6094" t="str">
        <f t="shared" si="1906"/>
        <v/>
      </c>
      <c r="N6094" t="str">
        <f t="shared" si="1907"/>
        <v/>
      </c>
      <c r="O6094" t="str">
        <f t="shared" si="1908"/>
        <v/>
      </c>
      <c r="P6094" t="str">
        <f t="shared" si="1909"/>
        <v/>
      </c>
      <c r="Q6094" t="str">
        <f t="shared" si="1910"/>
        <v/>
      </c>
      <c r="R6094" t="str">
        <f t="shared" si="1911"/>
        <v/>
      </c>
      <c r="S6094" t="str">
        <f t="shared" si="1919"/>
        <v/>
      </c>
      <c r="U6094" t="str">
        <f t="shared" si="1912"/>
        <v/>
      </c>
      <c r="V6094" t="str">
        <f t="shared" si="1913"/>
        <v/>
      </c>
      <c r="W6094" t="str">
        <f t="shared" si="1914"/>
        <v/>
      </c>
      <c r="X6094" t="str">
        <f t="shared" si="1915"/>
        <v/>
      </c>
      <c r="Y6094" t="str">
        <f t="shared" si="1916"/>
        <v/>
      </c>
      <c r="Z6094" cm="1">
        <f t="array" ref="Z6094">LOOKUP(
    2,
    1/($A:$A=$A6094),
    $C:$C
)</f>
        <v>348.7</v>
      </c>
      <c r="AA6094" t="str">
        <f t="shared" si="1917"/>
        <v/>
      </c>
      <c r="AB6094" t="str">
        <f t="shared" si="1918"/>
        <v/>
      </c>
    </row>
    <row r="6095" spans="1:28" x14ac:dyDescent="0.3">
      <c r="A6095" s="2">
        <v>45999</v>
      </c>
      <c r="B6095" s="1">
        <v>0.44444444444444442</v>
      </c>
      <c r="C6095">
        <v>352.25</v>
      </c>
      <c r="D6095">
        <v>352</v>
      </c>
      <c r="E6095">
        <v>40899</v>
      </c>
      <c r="F6095" t="b">
        <f t="shared" si="1900"/>
        <v>0</v>
      </c>
      <c r="G6095" t="str">
        <f t="shared" si="1901"/>
        <v/>
      </c>
      <c r="H6095" t="str">
        <f t="shared" si="1902"/>
        <v/>
      </c>
      <c r="I6095">
        <f t="shared" si="1903"/>
        <v>352.9</v>
      </c>
      <c r="J6095">
        <f t="shared" si="1904"/>
        <v>351.8</v>
      </c>
      <c r="K6095">
        <f t="shared" si="1905"/>
        <v>0</v>
      </c>
      <c r="L6095" t="str">
        <f>IF(
    AND(
        K6095=1,
        COUNTIFS($A$2:A6095,A6095,$K$2:K6095,1)=1
    ),
    "ENTRY",
    ""
)</f>
        <v/>
      </c>
      <c r="M6095" t="str">
        <f t="shared" si="1906"/>
        <v/>
      </c>
      <c r="N6095" t="str">
        <f t="shared" si="1907"/>
        <v/>
      </c>
      <c r="O6095" t="str">
        <f t="shared" si="1908"/>
        <v/>
      </c>
      <c r="P6095" t="str">
        <f t="shared" si="1909"/>
        <v/>
      </c>
      <c r="Q6095" t="str">
        <f t="shared" si="1910"/>
        <v/>
      </c>
      <c r="R6095" t="str">
        <f t="shared" si="1911"/>
        <v/>
      </c>
      <c r="S6095" t="str">
        <f t="shared" si="1919"/>
        <v/>
      </c>
      <c r="U6095" t="str">
        <f t="shared" si="1912"/>
        <v/>
      </c>
      <c r="V6095" t="str">
        <f t="shared" si="1913"/>
        <v/>
      </c>
      <c r="W6095" t="str">
        <f t="shared" si="1914"/>
        <v/>
      </c>
      <c r="X6095" t="str">
        <f t="shared" si="1915"/>
        <v/>
      </c>
      <c r="Y6095" t="str">
        <f t="shared" si="1916"/>
        <v/>
      </c>
      <c r="Z6095" cm="1">
        <f t="array" ref="Z6095">LOOKUP(
    2,
    1/($A:$A=$A6095),
    $C:$C
)</f>
        <v>348.7</v>
      </c>
      <c r="AA6095" t="str">
        <f t="shared" si="1917"/>
        <v/>
      </c>
      <c r="AB6095" t="str">
        <f t="shared" si="1918"/>
        <v/>
      </c>
    </row>
    <row r="6096" spans="1:28" x14ac:dyDescent="0.3">
      <c r="A6096" s="2">
        <v>45999</v>
      </c>
      <c r="B6096" s="1">
        <v>0.44791666666666669</v>
      </c>
      <c r="C6096">
        <v>352.35</v>
      </c>
      <c r="D6096">
        <v>352</v>
      </c>
      <c r="E6096">
        <v>53998</v>
      </c>
      <c r="F6096" t="b">
        <f t="shared" si="1900"/>
        <v>0</v>
      </c>
      <c r="G6096" t="str">
        <f t="shared" si="1901"/>
        <v/>
      </c>
      <c r="H6096" t="str">
        <f t="shared" si="1902"/>
        <v/>
      </c>
      <c r="I6096">
        <f t="shared" si="1903"/>
        <v>352.9</v>
      </c>
      <c r="J6096">
        <f t="shared" si="1904"/>
        <v>351.8</v>
      </c>
      <c r="K6096">
        <f t="shared" si="1905"/>
        <v>0</v>
      </c>
      <c r="L6096" t="str">
        <f>IF(
    AND(
        K6096=1,
        COUNTIFS($A$2:A6096,A6096,$K$2:K6096,1)=1
    ),
    "ENTRY",
    ""
)</f>
        <v/>
      </c>
      <c r="M6096" t="str">
        <f t="shared" si="1906"/>
        <v/>
      </c>
      <c r="N6096" t="str">
        <f t="shared" si="1907"/>
        <v/>
      </c>
      <c r="O6096" t="str">
        <f t="shared" si="1908"/>
        <v/>
      </c>
      <c r="P6096" t="str">
        <f t="shared" si="1909"/>
        <v/>
      </c>
      <c r="Q6096" t="str">
        <f t="shared" si="1910"/>
        <v/>
      </c>
      <c r="R6096" t="str">
        <f t="shared" si="1911"/>
        <v/>
      </c>
      <c r="S6096" t="str">
        <f t="shared" si="1919"/>
        <v/>
      </c>
      <c r="U6096" t="str">
        <f t="shared" si="1912"/>
        <v/>
      </c>
      <c r="V6096" t="str">
        <f t="shared" si="1913"/>
        <v/>
      </c>
      <c r="W6096" t="str">
        <f t="shared" si="1914"/>
        <v/>
      </c>
      <c r="X6096" t="str">
        <f t="shared" si="1915"/>
        <v/>
      </c>
      <c r="Y6096" t="str">
        <f t="shared" si="1916"/>
        <v/>
      </c>
      <c r="Z6096" cm="1">
        <f t="array" ref="Z6096">LOOKUP(
    2,
    1/($A:$A=$A6096),
    $C:$C
)</f>
        <v>348.7</v>
      </c>
      <c r="AA6096" t="str">
        <f t="shared" si="1917"/>
        <v/>
      </c>
      <c r="AB6096" t="str">
        <f t="shared" si="1918"/>
        <v/>
      </c>
    </row>
    <row r="6097" spans="1:28" x14ac:dyDescent="0.3">
      <c r="A6097" s="2">
        <v>45999</v>
      </c>
      <c r="B6097" s="1">
        <v>0.4513888888888889</v>
      </c>
      <c r="C6097">
        <v>352.3</v>
      </c>
      <c r="D6097">
        <v>351.9</v>
      </c>
      <c r="E6097">
        <v>75888</v>
      </c>
      <c r="F6097" t="b">
        <f t="shared" si="1900"/>
        <v>0</v>
      </c>
      <c r="G6097" t="str">
        <f t="shared" si="1901"/>
        <v/>
      </c>
      <c r="H6097" t="str">
        <f t="shared" si="1902"/>
        <v/>
      </c>
      <c r="I6097">
        <f t="shared" si="1903"/>
        <v>352.9</v>
      </c>
      <c r="J6097">
        <f t="shared" si="1904"/>
        <v>351.8</v>
      </c>
      <c r="K6097">
        <f t="shared" si="1905"/>
        <v>0</v>
      </c>
      <c r="L6097" t="str">
        <f>IF(
    AND(
        K6097=1,
        COUNTIFS($A$2:A6097,A6097,$K$2:K6097,1)=1
    ),
    "ENTRY",
    ""
)</f>
        <v/>
      </c>
      <c r="M6097" t="str">
        <f t="shared" si="1906"/>
        <v/>
      </c>
      <c r="N6097" t="str">
        <f t="shared" si="1907"/>
        <v/>
      </c>
      <c r="O6097" t="str">
        <f t="shared" si="1908"/>
        <v/>
      </c>
      <c r="P6097" t="str">
        <f t="shared" si="1909"/>
        <v/>
      </c>
      <c r="Q6097" t="str">
        <f t="shared" si="1910"/>
        <v/>
      </c>
      <c r="R6097" t="str">
        <f t="shared" si="1911"/>
        <v/>
      </c>
      <c r="S6097" t="str">
        <f t="shared" si="1919"/>
        <v/>
      </c>
      <c r="U6097" t="str">
        <f t="shared" si="1912"/>
        <v/>
      </c>
      <c r="V6097" t="str">
        <f t="shared" si="1913"/>
        <v/>
      </c>
      <c r="W6097" t="str">
        <f t="shared" si="1914"/>
        <v/>
      </c>
      <c r="X6097" t="str">
        <f t="shared" si="1915"/>
        <v/>
      </c>
      <c r="Y6097" t="str">
        <f t="shared" si="1916"/>
        <v/>
      </c>
      <c r="Z6097" cm="1">
        <f t="array" ref="Z6097">LOOKUP(
    2,
    1/($A:$A=$A6097),
    $C:$C
)</f>
        <v>348.7</v>
      </c>
      <c r="AA6097" t="str">
        <f t="shared" si="1917"/>
        <v/>
      </c>
      <c r="AB6097" t="str">
        <f t="shared" si="1918"/>
        <v/>
      </c>
    </row>
    <row r="6098" spans="1:28" x14ac:dyDescent="0.3">
      <c r="A6098" s="2">
        <v>45999</v>
      </c>
      <c r="B6098" s="1">
        <v>0.4548611111111111</v>
      </c>
      <c r="C6098">
        <v>352.45</v>
      </c>
      <c r="D6098">
        <v>352.05</v>
      </c>
      <c r="E6098">
        <v>47323</v>
      </c>
      <c r="F6098" t="b">
        <f t="shared" si="1900"/>
        <v>0</v>
      </c>
      <c r="G6098" t="str">
        <f t="shared" si="1901"/>
        <v/>
      </c>
      <c r="H6098" t="str">
        <f t="shared" si="1902"/>
        <v/>
      </c>
      <c r="I6098">
        <f t="shared" si="1903"/>
        <v>352.9</v>
      </c>
      <c r="J6098">
        <f t="shared" si="1904"/>
        <v>351.8</v>
      </c>
      <c r="K6098">
        <f t="shared" si="1905"/>
        <v>0</v>
      </c>
      <c r="L6098" t="str">
        <f>IF(
    AND(
        K6098=1,
        COUNTIFS($A$2:A6098,A6098,$K$2:K6098,1)=1
    ),
    "ENTRY",
    ""
)</f>
        <v/>
      </c>
      <c r="M6098" t="str">
        <f t="shared" si="1906"/>
        <v/>
      </c>
      <c r="N6098" t="str">
        <f t="shared" si="1907"/>
        <v/>
      </c>
      <c r="O6098" t="str">
        <f t="shared" si="1908"/>
        <v/>
      </c>
      <c r="P6098" t="str">
        <f t="shared" si="1909"/>
        <v/>
      </c>
      <c r="Q6098" t="str">
        <f t="shared" si="1910"/>
        <v/>
      </c>
      <c r="R6098" t="str">
        <f t="shared" si="1911"/>
        <v/>
      </c>
      <c r="S6098" t="str">
        <f t="shared" si="1919"/>
        <v/>
      </c>
      <c r="U6098" t="str">
        <f t="shared" si="1912"/>
        <v/>
      </c>
      <c r="V6098" t="str">
        <f t="shared" si="1913"/>
        <v/>
      </c>
      <c r="W6098" t="str">
        <f t="shared" si="1914"/>
        <v/>
      </c>
      <c r="X6098" t="str">
        <f t="shared" si="1915"/>
        <v/>
      </c>
      <c r="Y6098" t="str">
        <f t="shared" si="1916"/>
        <v/>
      </c>
      <c r="Z6098" cm="1">
        <f t="array" ref="Z6098">LOOKUP(
    2,
    1/($A:$A=$A6098),
    $C:$C
)</f>
        <v>348.7</v>
      </c>
      <c r="AA6098" t="str">
        <f t="shared" si="1917"/>
        <v/>
      </c>
      <c r="AB6098" t="str">
        <f t="shared" si="1918"/>
        <v/>
      </c>
    </row>
    <row r="6099" spans="1:28" x14ac:dyDescent="0.3">
      <c r="A6099" s="2">
        <v>45999</v>
      </c>
      <c r="B6099" s="1">
        <v>0.45833333333333331</v>
      </c>
      <c r="C6099">
        <v>352.3</v>
      </c>
      <c r="D6099">
        <v>351.8</v>
      </c>
      <c r="E6099">
        <v>47615</v>
      </c>
      <c r="F6099" t="b">
        <f t="shared" si="1900"/>
        <v>0</v>
      </c>
      <c r="G6099" t="str">
        <f t="shared" si="1901"/>
        <v/>
      </c>
      <c r="H6099" t="str">
        <f t="shared" si="1902"/>
        <v/>
      </c>
      <c r="I6099">
        <f t="shared" si="1903"/>
        <v>352.9</v>
      </c>
      <c r="J6099">
        <f t="shared" si="1904"/>
        <v>351.8</v>
      </c>
      <c r="K6099">
        <f t="shared" si="1905"/>
        <v>1</v>
      </c>
      <c r="L6099" t="str">
        <f>IF(
    AND(
        K6099=1,
        COUNTIFS($A$2:A6099,A6099,$K$2:K6099,1)=1
    ),
    "ENTRY",
    ""
)</f>
        <v/>
      </c>
      <c r="M6099" t="str">
        <f t="shared" si="1906"/>
        <v/>
      </c>
      <c r="N6099" t="str">
        <f t="shared" si="1907"/>
        <v/>
      </c>
      <c r="O6099" t="str">
        <f t="shared" si="1908"/>
        <v/>
      </c>
      <c r="P6099" t="str">
        <f t="shared" si="1909"/>
        <v/>
      </c>
      <c r="Q6099" t="str">
        <f t="shared" si="1910"/>
        <v/>
      </c>
      <c r="R6099" t="str">
        <f t="shared" si="1911"/>
        <v/>
      </c>
      <c r="S6099" t="str">
        <f t="shared" si="1919"/>
        <v/>
      </c>
      <c r="U6099" t="str">
        <f t="shared" si="1912"/>
        <v/>
      </c>
      <c r="V6099" t="str">
        <f t="shared" si="1913"/>
        <v/>
      </c>
      <c r="W6099" t="str">
        <f t="shared" si="1914"/>
        <v/>
      </c>
      <c r="X6099" t="str">
        <f t="shared" si="1915"/>
        <v/>
      </c>
      <c r="Y6099" t="str">
        <f t="shared" si="1916"/>
        <v/>
      </c>
      <c r="Z6099" cm="1">
        <f t="array" ref="Z6099">LOOKUP(
    2,
    1/($A:$A=$A6099),
    $C:$C
)</f>
        <v>348.7</v>
      </c>
      <c r="AA6099" t="str">
        <f t="shared" si="1917"/>
        <v/>
      </c>
      <c r="AB6099" t="str">
        <f t="shared" si="1918"/>
        <v/>
      </c>
    </row>
    <row r="6100" spans="1:28" x14ac:dyDescent="0.3">
      <c r="A6100" s="2">
        <v>45999</v>
      </c>
      <c r="B6100" s="1">
        <v>0.46180555555555558</v>
      </c>
      <c r="C6100">
        <v>351.95</v>
      </c>
      <c r="D6100">
        <v>351.25</v>
      </c>
      <c r="E6100">
        <v>143035</v>
      </c>
      <c r="F6100" t="b">
        <f t="shared" si="1900"/>
        <v>0</v>
      </c>
      <c r="G6100" t="str">
        <f t="shared" si="1901"/>
        <v/>
      </c>
      <c r="H6100" t="str">
        <f t="shared" si="1902"/>
        <v/>
      </c>
      <c r="I6100">
        <f t="shared" si="1903"/>
        <v>352.9</v>
      </c>
      <c r="J6100">
        <f t="shared" si="1904"/>
        <v>351.8</v>
      </c>
      <c r="K6100">
        <f t="shared" si="1905"/>
        <v>1</v>
      </c>
      <c r="L6100" t="str">
        <f>IF(
    AND(
        K6100=1,
        COUNTIFS($A$2:A6100,A6100,$K$2:K6100,1)=1
    ),
    "ENTRY",
    ""
)</f>
        <v/>
      </c>
      <c r="M6100" t="str">
        <f t="shared" si="1906"/>
        <v/>
      </c>
      <c r="N6100" t="str">
        <f t="shared" si="1907"/>
        <v/>
      </c>
      <c r="O6100" t="str">
        <f t="shared" si="1908"/>
        <v/>
      </c>
      <c r="P6100" t="str">
        <f t="shared" si="1909"/>
        <v/>
      </c>
      <c r="Q6100" t="str">
        <f t="shared" si="1910"/>
        <v/>
      </c>
      <c r="R6100" t="str">
        <f t="shared" si="1911"/>
        <v/>
      </c>
      <c r="S6100" t="str">
        <f t="shared" si="1919"/>
        <v/>
      </c>
      <c r="U6100" t="str">
        <f t="shared" si="1912"/>
        <v/>
      </c>
      <c r="V6100" t="str">
        <f t="shared" si="1913"/>
        <v/>
      </c>
      <c r="W6100" t="str">
        <f t="shared" si="1914"/>
        <v/>
      </c>
      <c r="X6100" t="str">
        <f t="shared" si="1915"/>
        <v/>
      </c>
      <c r="Y6100" t="str">
        <f t="shared" si="1916"/>
        <v/>
      </c>
      <c r="Z6100" cm="1">
        <f t="array" ref="Z6100">LOOKUP(
    2,
    1/($A:$A=$A6100),
    $C:$C
)</f>
        <v>348.7</v>
      </c>
      <c r="AA6100" t="str">
        <f t="shared" si="1917"/>
        <v/>
      </c>
      <c r="AB6100" t="str">
        <f t="shared" si="1918"/>
        <v/>
      </c>
    </row>
    <row r="6101" spans="1:28" x14ac:dyDescent="0.3">
      <c r="A6101" s="2">
        <v>45999</v>
      </c>
      <c r="B6101" s="1">
        <v>0.46527777777777779</v>
      </c>
      <c r="C6101">
        <v>351.75</v>
      </c>
      <c r="D6101">
        <v>351.2</v>
      </c>
      <c r="E6101">
        <v>63910</v>
      </c>
      <c r="F6101" t="b">
        <f t="shared" si="1900"/>
        <v>0</v>
      </c>
      <c r="G6101" t="str">
        <f t="shared" si="1901"/>
        <v/>
      </c>
      <c r="H6101" t="str">
        <f t="shared" si="1902"/>
        <v/>
      </c>
      <c r="I6101">
        <f t="shared" si="1903"/>
        <v>352.9</v>
      </c>
      <c r="J6101">
        <f t="shared" si="1904"/>
        <v>351.8</v>
      </c>
      <c r="K6101">
        <f t="shared" si="1905"/>
        <v>1</v>
      </c>
      <c r="L6101" t="str">
        <f>IF(
    AND(
        K6101=1,
        COUNTIFS($A$2:A6101,A6101,$K$2:K6101,1)=1
    ),
    "ENTRY",
    ""
)</f>
        <v/>
      </c>
      <c r="M6101" t="str">
        <f t="shared" si="1906"/>
        <v/>
      </c>
      <c r="N6101" t="str">
        <f t="shared" si="1907"/>
        <v/>
      </c>
      <c r="O6101" t="str">
        <f t="shared" si="1908"/>
        <v/>
      </c>
      <c r="P6101" t="str">
        <f t="shared" si="1909"/>
        <v/>
      </c>
      <c r="Q6101" t="str">
        <f t="shared" si="1910"/>
        <v/>
      </c>
      <c r="R6101" t="str">
        <f t="shared" si="1911"/>
        <v/>
      </c>
      <c r="S6101" t="str">
        <f t="shared" si="1919"/>
        <v/>
      </c>
      <c r="U6101" t="str">
        <f t="shared" si="1912"/>
        <v/>
      </c>
      <c r="V6101" t="str">
        <f t="shared" si="1913"/>
        <v/>
      </c>
      <c r="W6101" t="str">
        <f t="shared" si="1914"/>
        <v/>
      </c>
      <c r="X6101" t="str">
        <f t="shared" si="1915"/>
        <v/>
      </c>
      <c r="Y6101" t="str">
        <f t="shared" si="1916"/>
        <v/>
      </c>
      <c r="Z6101" cm="1">
        <f t="array" ref="Z6101">LOOKUP(
    2,
    1/($A:$A=$A6101),
    $C:$C
)</f>
        <v>348.7</v>
      </c>
      <c r="AA6101" t="str">
        <f t="shared" si="1917"/>
        <v/>
      </c>
      <c r="AB6101" t="str">
        <f t="shared" si="1918"/>
        <v/>
      </c>
    </row>
    <row r="6102" spans="1:28" x14ac:dyDescent="0.3">
      <c r="A6102" s="2">
        <v>45999</v>
      </c>
      <c r="B6102" s="1">
        <v>0.46875</v>
      </c>
      <c r="C6102">
        <v>351.6</v>
      </c>
      <c r="D6102">
        <v>350.7</v>
      </c>
      <c r="E6102">
        <v>120749</v>
      </c>
      <c r="F6102" t="b">
        <f t="shared" si="1900"/>
        <v>0</v>
      </c>
      <c r="G6102" t="str">
        <f t="shared" si="1901"/>
        <v/>
      </c>
      <c r="H6102" t="str">
        <f t="shared" si="1902"/>
        <v/>
      </c>
      <c r="I6102">
        <f t="shared" si="1903"/>
        <v>352.9</v>
      </c>
      <c r="J6102">
        <f t="shared" si="1904"/>
        <v>351.8</v>
      </c>
      <c r="K6102">
        <f t="shared" si="1905"/>
        <v>1</v>
      </c>
      <c r="L6102" t="str">
        <f>IF(
    AND(
        K6102=1,
        COUNTIFS($A$2:A6102,A6102,$K$2:K6102,1)=1
    ),
    "ENTRY",
    ""
)</f>
        <v/>
      </c>
      <c r="M6102" t="str">
        <f t="shared" si="1906"/>
        <v/>
      </c>
      <c r="N6102" t="str">
        <f t="shared" si="1907"/>
        <v/>
      </c>
      <c r="O6102" t="str">
        <f t="shared" si="1908"/>
        <v/>
      </c>
      <c r="P6102" t="str">
        <f t="shared" si="1909"/>
        <v/>
      </c>
      <c r="Q6102" t="str">
        <f t="shared" si="1910"/>
        <v/>
      </c>
      <c r="R6102" t="str">
        <f t="shared" si="1911"/>
        <v/>
      </c>
      <c r="S6102" t="str">
        <f t="shared" si="1919"/>
        <v/>
      </c>
      <c r="U6102" t="str">
        <f t="shared" si="1912"/>
        <v/>
      </c>
      <c r="V6102" t="str">
        <f t="shared" si="1913"/>
        <v/>
      </c>
      <c r="W6102" t="str">
        <f t="shared" si="1914"/>
        <v/>
      </c>
      <c r="X6102" t="str">
        <f t="shared" si="1915"/>
        <v/>
      </c>
      <c r="Y6102" t="str">
        <f t="shared" si="1916"/>
        <v/>
      </c>
      <c r="Z6102" cm="1">
        <f t="array" ref="Z6102">LOOKUP(
    2,
    1/($A:$A=$A6102),
    $C:$C
)</f>
        <v>348.7</v>
      </c>
      <c r="AA6102" t="str">
        <f t="shared" si="1917"/>
        <v/>
      </c>
      <c r="AB6102" t="str">
        <f t="shared" si="1918"/>
        <v/>
      </c>
    </row>
    <row r="6103" spans="1:28" x14ac:dyDescent="0.3">
      <c r="A6103" s="2">
        <v>45999</v>
      </c>
      <c r="B6103" s="1">
        <v>0.47222222222222221</v>
      </c>
      <c r="C6103">
        <v>351.6</v>
      </c>
      <c r="D6103">
        <v>350.7</v>
      </c>
      <c r="E6103">
        <v>82342</v>
      </c>
      <c r="F6103" t="b">
        <f t="shared" si="1900"/>
        <v>0</v>
      </c>
      <c r="G6103" t="str">
        <f t="shared" si="1901"/>
        <v/>
      </c>
      <c r="H6103" t="str">
        <f t="shared" si="1902"/>
        <v/>
      </c>
      <c r="I6103">
        <f t="shared" si="1903"/>
        <v>352.9</v>
      </c>
      <c r="J6103">
        <f t="shared" si="1904"/>
        <v>351.8</v>
      </c>
      <c r="K6103">
        <f t="shared" si="1905"/>
        <v>1</v>
      </c>
      <c r="L6103" t="str">
        <f>IF(
    AND(
        K6103=1,
        COUNTIFS($A$2:A6103,A6103,$K$2:K6103,1)=1
    ),
    "ENTRY",
    ""
)</f>
        <v/>
      </c>
      <c r="M6103" t="str">
        <f t="shared" si="1906"/>
        <v/>
      </c>
      <c r="N6103" t="str">
        <f t="shared" si="1907"/>
        <v/>
      </c>
      <c r="O6103" t="str">
        <f t="shared" si="1908"/>
        <v/>
      </c>
      <c r="P6103" t="str">
        <f t="shared" si="1909"/>
        <v/>
      </c>
      <c r="Q6103" t="str">
        <f t="shared" si="1910"/>
        <v/>
      </c>
      <c r="R6103" t="str">
        <f t="shared" si="1911"/>
        <v/>
      </c>
      <c r="S6103" t="str">
        <f t="shared" si="1919"/>
        <v/>
      </c>
      <c r="U6103" t="str">
        <f t="shared" si="1912"/>
        <v/>
      </c>
      <c r="V6103" t="str">
        <f t="shared" si="1913"/>
        <v/>
      </c>
      <c r="W6103" t="str">
        <f t="shared" si="1914"/>
        <v/>
      </c>
      <c r="X6103" t="str">
        <f t="shared" si="1915"/>
        <v/>
      </c>
      <c r="Y6103" t="str">
        <f t="shared" si="1916"/>
        <v/>
      </c>
      <c r="Z6103" cm="1">
        <f t="array" ref="Z6103">LOOKUP(
    2,
    1/($A:$A=$A6103),
    $C:$C
)</f>
        <v>348.7</v>
      </c>
      <c r="AA6103" t="str">
        <f t="shared" si="1917"/>
        <v/>
      </c>
      <c r="AB6103" t="str">
        <f t="shared" si="1918"/>
        <v/>
      </c>
    </row>
    <row r="6104" spans="1:28" x14ac:dyDescent="0.3">
      <c r="A6104" s="2">
        <v>45999</v>
      </c>
      <c r="B6104" s="1">
        <v>0.47569444444444442</v>
      </c>
      <c r="C6104">
        <v>351.7</v>
      </c>
      <c r="D6104">
        <v>351.2</v>
      </c>
      <c r="E6104">
        <v>45823</v>
      </c>
      <c r="F6104" t="b">
        <f t="shared" si="1900"/>
        <v>0</v>
      </c>
      <c r="G6104" t="str">
        <f t="shared" si="1901"/>
        <v/>
      </c>
      <c r="H6104" t="str">
        <f t="shared" si="1902"/>
        <v/>
      </c>
      <c r="I6104">
        <f t="shared" si="1903"/>
        <v>352.9</v>
      </c>
      <c r="J6104">
        <f t="shared" si="1904"/>
        <v>351.8</v>
      </c>
      <c r="K6104">
        <f t="shared" si="1905"/>
        <v>1</v>
      </c>
      <c r="L6104" t="str">
        <f>IF(
    AND(
        K6104=1,
        COUNTIFS($A$2:A6104,A6104,$K$2:K6104,1)=1
    ),
    "ENTRY",
    ""
)</f>
        <v/>
      </c>
      <c r="M6104" t="str">
        <f t="shared" si="1906"/>
        <v/>
      </c>
      <c r="N6104" t="str">
        <f t="shared" si="1907"/>
        <v/>
      </c>
      <c r="O6104" t="str">
        <f t="shared" si="1908"/>
        <v/>
      </c>
      <c r="P6104" t="str">
        <f t="shared" si="1909"/>
        <v/>
      </c>
      <c r="Q6104" t="str">
        <f t="shared" si="1910"/>
        <v/>
      </c>
      <c r="R6104" t="str">
        <f t="shared" si="1911"/>
        <v/>
      </c>
      <c r="S6104" t="str">
        <f t="shared" si="1919"/>
        <v/>
      </c>
      <c r="U6104" t="str">
        <f t="shared" si="1912"/>
        <v/>
      </c>
      <c r="V6104" t="str">
        <f t="shared" si="1913"/>
        <v/>
      </c>
      <c r="W6104" t="str">
        <f t="shared" si="1914"/>
        <v/>
      </c>
      <c r="X6104" t="str">
        <f t="shared" si="1915"/>
        <v/>
      </c>
      <c r="Y6104" t="str">
        <f t="shared" si="1916"/>
        <v/>
      </c>
      <c r="Z6104" cm="1">
        <f t="array" ref="Z6104">LOOKUP(
    2,
    1/($A:$A=$A6104),
    $C:$C
)</f>
        <v>348.7</v>
      </c>
      <c r="AA6104" t="str">
        <f t="shared" si="1917"/>
        <v/>
      </c>
      <c r="AB6104" t="str">
        <f t="shared" si="1918"/>
        <v/>
      </c>
    </row>
    <row r="6105" spans="1:28" x14ac:dyDescent="0.3">
      <c r="A6105" s="2">
        <v>45999</v>
      </c>
      <c r="B6105" s="1">
        <v>0.47916666666666669</v>
      </c>
      <c r="C6105">
        <v>351.85</v>
      </c>
      <c r="D6105">
        <v>351.15</v>
      </c>
      <c r="E6105">
        <v>82215</v>
      </c>
      <c r="F6105" t="b">
        <f t="shared" si="1900"/>
        <v>0</v>
      </c>
      <c r="G6105" t="str">
        <f t="shared" si="1901"/>
        <v/>
      </c>
      <c r="H6105" t="str">
        <f t="shared" si="1902"/>
        <v/>
      </c>
      <c r="I6105">
        <f t="shared" si="1903"/>
        <v>352.9</v>
      </c>
      <c r="J6105">
        <f t="shared" si="1904"/>
        <v>351.8</v>
      </c>
      <c r="K6105">
        <f t="shared" si="1905"/>
        <v>1</v>
      </c>
      <c r="L6105" t="str">
        <f>IF(
    AND(
        K6105=1,
        COUNTIFS($A$2:A6105,A6105,$K$2:K6105,1)=1
    ),
    "ENTRY",
    ""
)</f>
        <v/>
      </c>
      <c r="M6105" t="str">
        <f t="shared" si="1906"/>
        <v/>
      </c>
      <c r="N6105" t="str">
        <f t="shared" si="1907"/>
        <v/>
      </c>
      <c r="O6105" t="str">
        <f t="shared" si="1908"/>
        <v/>
      </c>
      <c r="P6105" t="str">
        <f t="shared" si="1909"/>
        <v/>
      </c>
      <c r="Q6105" t="str">
        <f t="shared" si="1910"/>
        <v/>
      </c>
      <c r="R6105" t="str">
        <f t="shared" si="1911"/>
        <v/>
      </c>
      <c r="S6105" t="str">
        <f t="shared" si="1919"/>
        <v/>
      </c>
      <c r="U6105" t="str">
        <f t="shared" si="1912"/>
        <v/>
      </c>
      <c r="V6105" t="str">
        <f t="shared" si="1913"/>
        <v/>
      </c>
      <c r="W6105" t="str">
        <f t="shared" si="1914"/>
        <v/>
      </c>
      <c r="X6105" t="str">
        <f t="shared" si="1915"/>
        <v/>
      </c>
      <c r="Y6105" t="str">
        <f t="shared" si="1916"/>
        <v/>
      </c>
      <c r="Z6105" cm="1">
        <f t="array" ref="Z6105">LOOKUP(
    2,
    1/($A:$A=$A6105),
    $C:$C
)</f>
        <v>348.7</v>
      </c>
      <c r="AA6105" t="str">
        <f t="shared" si="1917"/>
        <v/>
      </c>
      <c r="AB6105" t="str">
        <f t="shared" si="1918"/>
        <v/>
      </c>
    </row>
    <row r="6106" spans="1:28" x14ac:dyDescent="0.3">
      <c r="A6106" s="2">
        <v>45999</v>
      </c>
      <c r="B6106" s="1">
        <v>0.4826388888888889</v>
      </c>
      <c r="C6106">
        <v>351.65</v>
      </c>
      <c r="D6106">
        <v>351</v>
      </c>
      <c r="E6106">
        <v>39892</v>
      </c>
      <c r="F6106" t="b">
        <f t="shared" si="1900"/>
        <v>0</v>
      </c>
      <c r="G6106" t="str">
        <f t="shared" si="1901"/>
        <v/>
      </c>
      <c r="H6106" t="str">
        <f t="shared" si="1902"/>
        <v/>
      </c>
      <c r="I6106">
        <f t="shared" si="1903"/>
        <v>352.9</v>
      </c>
      <c r="J6106">
        <f t="shared" si="1904"/>
        <v>351.8</v>
      </c>
      <c r="K6106">
        <f t="shared" si="1905"/>
        <v>1</v>
      </c>
      <c r="L6106" t="str">
        <f>IF(
    AND(
        K6106=1,
        COUNTIFS($A$2:A6106,A6106,$K$2:K6106,1)=1
    ),
    "ENTRY",
    ""
)</f>
        <v/>
      </c>
      <c r="M6106" t="str">
        <f t="shared" si="1906"/>
        <v/>
      </c>
      <c r="N6106" t="str">
        <f t="shared" si="1907"/>
        <v/>
      </c>
      <c r="O6106" t="str">
        <f t="shared" si="1908"/>
        <v/>
      </c>
      <c r="P6106" t="str">
        <f t="shared" si="1909"/>
        <v/>
      </c>
      <c r="Q6106" t="str">
        <f t="shared" si="1910"/>
        <v/>
      </c>
      <c r="R6106" t="str">
        <f t="shared" si="1911"/>
        <v/>
      </c>
      <c r="S6106" t="str">
        <f t="shared" si="1919"/>
        <v/>
      </c>
      <c r="U6106" t="str">
        <f t="shared" si="1912"/>
        <v/>
      </c>
      <c r="V6106" t="str">
        <f t="shared" si="1913"/>
        <v/>
      </c>
      <c r="W6106" t="str">
        <f t="shared" si="1914"/>
        <v/>
      </c>
      <c r="X6106" t="str">
        <f t="shared" si="1915"/>
        <v/>
      </c>
      <c r="Y6106" t="str">
        <f t="shared" si="1916"/>
        <v/>
      </c>
      <c r="Z6106" cm="1">
        <f t="array" ref="Z6106">LOOKUP(
    2,
    1/($A:$A=$A6106),
    $C:$C
)</f>
        <v>348.7</v>
      </c>
      <c r="AA6106" t="str">
        <f t="shared" si="1917"/>
        <v/>
      </c>
      <c r="AB6106" t="str">
        <f t="shared" si="1918"/>
        <v/>
      </c>
    </row>
    <row r="6107" spans="1:28" x14ac:dyDescent="0.3">
      <c r="A6107" s="2">
        <v>45999</v>
      </c>
      <c r="B6107" s="1">
        <v>0.4861111111111111</v>
      </c>
      <c r="C6107">
        <v>351.4</v>
      </c>
      <c r="D6107">
        <v>350.9</v>
      </c>
      <c r="E6107">
        <v>63708</v>
      </c>
      <c r="F6107" t="b">
        <f t="shared" si="1900"/>
        <v>0</v>
      </c>
      <c r="G6107" t="str">
        <f t="shared" si="1901"/>
        <v/>
      </c>
      <c r="H6107" t="str">
        <f t="shared" si="1902"/>
        <v/>
      </c>
      <c r="I6107">
        <f t="shared" si="1903"/>
        <v>352.9</v>
      </c>
      <c r="J6107">
        <f t="shared" si="1904"/>
        <v>351.8</v>
      </c>
      <c r="K6107">
        <f t="shared" si="1905"/>
        <v>1</v>
      </c>
      <c r="L6107" t="str">
        <f>IF(
    AND(
        K6107=1,
        COUNTIFS($A$2:A6107,A6107,$K$2:K6107,1)=1
    ),
    "ENTRY",
    ""
)</f>
        <v/>
      </c>
      <c r="M6107" t="str">
        <f t="shared" si="1906"/>
        <v/>
      </c>
      <c r="N6107" t="str">
        <f t="shared" si="1907"/>
        <v/>
      </c>
      <c r="O6107" t="str">
        <f t="shared" si="1908"/>
        <v/>
      </c>
      <c r="P6107" t="str">
        <f t="shared" si="1909"/>
        <v/>
      </c>
      <c r="Q6107" t="str">
        <f t="shared" si="1910"/>
        <v/>
      </c>
      <c r="R6107" t="str">
        <f t="shared" si="1911"/>
        <v/>
      </c>
      <c r="S6107" t="str">
        <f t="shared" si="1919"/>
        <v/>
      </c>
      <c r="U6107" t="str">
        <f t="shared" si="1912"/>
        <v/>
      </c>
      <c r="V6107" t="str">
        <f t="shared" si="1913"/>
        <v/>
      </c>
      <c r="W6107" t="str">
        <f t="shared" si="1914"/>
        <v/>
      </c>
      <c r="X6107" t="str">
        <f t="shared" si="1915"/>
        <v/>
      </c>
      <c r="Y6107" t="str">
        <f t="shared" si="1916"/>
        <v/>
      </c>
      <c r="Z6107" cm="1">
        <f t="array" ref="Z6107">LOOKUP(
    2,
    1/($A:$A=$A6107),
    $C:$C
)</f>
        <v>348.7</v>
      </c>
      <c r="AA6107" t="str">
        <f t="shared" si="1917"/>
        <v/>
      </c>
      <c r="AB6107" t="str">
        <f t="shared" si="1918"/>
        <v/>
      </c>
    </row>
    <row r="6108" spans="1:28" x14ac:dyDescent="0.3">
      <c r="A6108" s="2">
        <v>45999</v>
      </c>
      <c r="B6108" s="1">
        <v>0.48958333333333331</v>
      </c>
      <c r="C6108">
        <v>351.35</v>
      </c>
      <c r="D6108">
        <v>351</v>
      </c>
      <c r="E6108">
        <v>67374</v>
      </c>
      <c r="F6108" t="b">
        <f t="shared" si="1900"/>
        <v>0</v>
      </c>
      <c r="G6108" t="str">
        <f t="shared" si="1901"/>
        <v/>
      </c>
      <c r="H6108" t="str">
        <f t="shared" si="1902"/>
        <v/>
      </c>
      <c r="I6108">
        <f t="shared" si="1903"/>
        <v>352.9</v>
      </c>
      <c r="J6108">
        <f t="shared" si="1904"/>
        <v>351.8</v>
      </c>
      <c r="K6108">
        <f t="shared" si="1905"/>
        <v>1</v>
      </c>
      <c r="L6108" t="str">
        <f>IF(
    AND(
        K6108=1,
        COUNTIFS($A$2:A6108,A6108,$K$2:K6108,1)=1
    ),
    "ENTRY",
    ""
)</f>
        <v/>
      </c>
      <c r="M6108" t="str">
        <f t="shared" si="1906"/>
        <v/>
      </c>
      <c r="N6108" t="str">
        <f t="shared" si="1907"/>
        <v/>
      </c>
      <c r="O6108" t="str">
        <f t="shared" si="1908"/>
        <v/>
      </c>
      <c r="P6108" t="str">
        <f t="shared" si="1909"/>
        <v/>
      </c>
      <c r="Q6108" t="str">
        <f t="shared" si="1910"/>
        <v/>
      </c>
      <c r="R6108" t="str">
        <f t="shared" si="1911"/>
        <v/>
      </c>
      <c r="S6108" t="str">
        <f t="shared" si="1919"/>
        <v/>
      </c>
      <c r="U6108" t="str">
        <f t="shared" si="1912"/>
        <v/>
      </c>
      <c r="V6108" t="str">
        <f t="shared" si="1913"/>
        <v/>
      </c>
      <c r="W6108" t="str">
        <f t="shared" si="1914"/>
        <v/>
      </c>
      <c r="X6108" t="str">
        <f t="shared" si="1915"/>
        <v/>
      </c>
      <c r="Y6108" t="str">
        <f t="shared" si="1916"/>
        <v/>
      </c>
      <c r="Z6108" cm="1">
        <f t="array" ref="Z6108">LOOKUP(
    2,
    1/($A:$A=$A6108),
    $C:$C
)</f>
        <v>348.7</v>
      </c>
      <c r="AA6108" t="str">
        <f t="shared" si="1917"/>
        <v/>
      </c>
      <c r="AB6108" t="str">
        <f t="shared" si="1918"/>
        <v/>
      </c>
    </row>
    <row r="6109" spans="1:28" x14ac:dyDescent="0.3">
      <c r="A6109" s="2">
        <v>45999</v>
      </c>
      <c r="B6109" s="1">
        <v>0.49305555555555558</v>
      </c>
      <c r="C6109">
        <v>351.3</v>
      </c>
      <c r="D6109">
        <v>350.9</v>
      </c>
      <c r="E6109">
        <v>31484</v>
      </c>
      <c r="F6109" t="b">
        <f t="shared" si="1900"/>
        <v>0</v>
      </c>
      <c r="G6109" t="str">
        <f t="shared" si="1901"/>
        <v/>
      </c>
      <c r="H6109" t="str">
        <f t="shared" si="1902"/>
        <v/>
      </c>
      <c r="I6109">
        <f t="shared" si="1903"/>
        <v>352.9</v>
      </c>
      <c r="J6109">
        <f t="shared" si="1904"/>
        <v>351.8</v>
      </c>
      <c r="K6109">
        <f t="shared" si="1905"/>
        <v>1</v>
      </c>
      <c r="L6109" t="str">
        <f>IF(
    AND(
        K6109=1,
        COUNTIFS($A$2:A6109,A6109,$K$2:K6109,1)=1
    ),
    "ENTRY",
    ""
)</f>
        <v/>
      </c>
      <c r="M6109" t="str">
        <f t="shared" si="1906"/>
        <v/>
      </c>
      <c r="N6109" t="str">
        <f t="shared" si="1907"/>
        <v/>
      </c>
      <c r="O6109" t="str">
        <f t="shared" si="1908"/>
        <v/>
      </c>
      <c r="P6109" t="str">
        <f t="shared" si="1909"/>
        <v/>
      </c>
      <c r="Q6109" t="str">
        <f t="shared" si="1910"/>
        <v/>
      </c>
      <c r="R6109" t="str">
        <f t="shared" si="1911"/>
        <v/>
      </c>
      <c r="S6109" t="str">
        <f t="shared" si="1919"/>
        <v/>
      </c>
      <c r="U6109" t="str">
        <f t="shared" si="1912"/>
        <v/>
      </c>
      <c r="V6109" t="str">
        <f t="shared" si="1913"/>
        <v/>
      </c>
      <c r="W6109" t="str">
        <f t="shared" si="1914"/>
        <v/>
      </c>
      <c r="X6109" t="str">
        <f t="shared" si="1915"/>
        <v/>
      </c>
      <c r="Y6109" t="str">
        <f t="shared" si="1916"/>
        <v/>
      </c>
      <c r="Z6109" cm="1">
        <f t="array" ref="Z6109">LOOKUP(
    2,
    1/($A:$A=$A6109),
    $C:$C
)</f>
        <v>348.7</v>
      </c>
      <c r="AA6109" t="str">
        <f t="shared" si="1917"/>
        <v/>
      </c>
      <c r="AB6109" t="str">
        <f t="shared" si="1918"/>
        <v/>
      </c>
    </row>
    <row r="6110" spans="1:28" x14ac:dyDescent="0.3">
      <c r="A6110" s="2">
        <v>45999</v>
      </c>
      <c r="B6110" s="1">
        <v>0.49652777777777779</v>
      </c>
      <c r="C6110">
        <v>351</v>
      </c>
      <c r="D6110">
        <v>350.4</v>
      </c>
      <c r="E6110">
        <v>92319</v>
      </c>
      <c r="F6110" t="b">
        <f t="shared" si="1900"/>
        <v>0</v>
      </c>
      <c r="G6110" t="str">
        <f t="shared" si="1901"/>
        <v/>
      </c>
      <c r="H6110" t="str">
        <f t="shared" si="1902"/>
        <v/>
      </c>
      <c r="I6110">
        <f t="shared" si="1903"/>
        <v>352.9</v>
      </c>
      <c r="J6110">
        <f t="shared" si="1904"/>
        <v>351.8</v>
      </c>
      <c r="K6110">
        <f t="shared" si="1905"/>
        <v>1</v>
      </c>
      <c r="L6110" t="str">
        <f>IF(
    AND(
        K6110=1,
        COUNTIFS($A$2:A6110,A6110,$K$2:K6110,1)=1
    ),
    "ENTRY",
    ""
)</f>
        <v/>
      </c>
      <c r="M6110" t="str">
        <f t="shared" si="1906"/>
        <v/>
      </c>
      <c r="N6110" t="str">
        <f t="shared" si="1907"/>
        <v/>
      </c>
      <c r="O6110" t="str">
        <f t="shared" si="1908"/>
        <v/>
      </c>
      <c r="P6110" t="str">
        <f t="shared" si="1909"/>
        <v/>
      </c>
      <c r="Q6110" t="str">
        <f t="shared" si="1910"/>
        <v/>
      </c>
      <c r="R6110" t="str">
        <f t="shared" si="1911"/>
        <v/>
      </c>
      <c r="S6110" t="str">
        <f t="shared" si="1919"/>
        <v/>
      </c>
      <c r="U6110" t="str">
        <f t="shared" si="1912"/>
        <v/>
      </c>
      <c r="V6110" t="str">
        <f t="shared" si="1913"/>
        <v/>
      </c>
      <c r="W6110" t="str">
        <f t="shared" si="1914"/>
        <v/>
      </c>
      <c r="X6110" t="str">
        <f t="shared" si="1915"/>
        <v/>
      </c>
      <c r="Y6110" t="str">
        <f t="shared" si="1916"/>
        <v/>
      </c>
      <c r="Z6110" cm="1">
        <f t="array" ref="Z6110">LOOKUP(
    2,
    1/($A:$A=$A6110),
    $C:$C
)</f>
        <v>348.7</v>
      </c>
      <c r="AA6110" t="str">
        <f t="shared" si="1917"/>
        <v/>
      </c>
      <c r="AB6110" t="str">
        <f t="shared" si="1918"/>
        <v/>
      </c>
    </row>
    <row r="6111" spans="1:28" x14ac:dyDescent="0.3">
      <c r="A6111" s="2">
        <v>45999</v>
      </c>
      <c r="B6111" s="1">
        <v>0.5</v>
      </c>
      <c r="C6111">
        <v>350.7</v>
      </c>
      <c r="D6111">
        <v>350.1</v>
      </c>
      <c r="E6111">
        <v>69112</v>
      </c>
      <c r="F6111" t="b">
        <f t="shared" si="1900"/>
        <v>0</v>
      </c>
      <c r="G6111" t="str">
        <f t="shared" si="1901"/>
        <v/>
      </c>
      <c r="H6111" t="str">
        <f t="shared" si="1902"/>
        <v/>
      </c>
      <c r="I6111">
        <f t="shared" si="1903"/>
        <v>352.9</v>
      </c>
      <c r="J6111">
        <f t="shared" si="1904"/>
        <v>351.8</v>
      </c>
      <c r="K6111">
        <f t="shared" si="1905"/>
        <v>1</v>
      </c>
      <c r="L6111" t="str">
        <f>IF(
    AND(
        K6111=1,
        COUNTIFS($A$2:A6111,A6111,$K$2:K6111,1)=1
    ),
    "ENTRY",
    ""
)</f>
        <v/>
      </c>
      <c r="M6111" t="str">
        <f t="shared" si="1906"/>
        <v/>
      </c>
      <c r="N6111" t="str">
        <f t="shared" si="1907"/>
        <v/>
      </c>
      <c r="O6111" t="str">
        <f t="shared" si="1908"/>
        <v/>
      </c>
      <c r="P6111" t="str">
        <f t="shared" si="1909"/>
        <v/>
      </c>
      <c r="Q6111" t="str">
        <f t="shared" si="1910"/>
        <v/>
      </c>
      <c r="R6111" t="str">
        <f t="shared" si="1911"/>
        <v/>
      </c>
      <c r="S6111" t="str">
        <f t="shared" si="1919"/>
        <v/>
      </c>
      <c r="U6111" t="str">
        <f t="shared" si="1912"/>
        <v/>
      </c>
      <c r="V6111" t="str">
        <f t="shared" si="1913"/>
        <v/>
      </c>
      <c r="W6111" t="str">
        <f t="shared" si="1914"/>
        <v/>
      </c>
      <c r="X6111" t="str">
        <f t="shared" si="1915"/>
        <v/>
      </c>
      <c r="Y6111" t="str">
        <f t="shared" si="1916"/>
        <v/>
      </c>
      <c r="Z6111" cm="1">
        <f t="array" ref="Z6111">LOOKUP(
    2,
    1/($A:$A=$A6111),
    $C:$C
)</f>
        <v>348.7</v>
      </c>
      <c r="AA6111" t="str">
        <f t="shared" si="1917"/>
        <v/>
      </c>
      <c r="AB6111" t="str">
        <f t="shared" si="1918"/>
        <v/>
      </c>
    </row>
    <row r="6112" spans="1:28" x14ac:dyDescent="0.3">
      <c r="A6112" s="2">
        <v>45999</v>
      </c>
      <c r="B6112" s="1">
        <v>0.50347222222222221</v>
      </c>
      <c r="C6112">
        <v>350.85</v>
      </c>
      <c r="D6112">
        <v>350.2</v>
      </c>
      <c r="E6112">
        <v>71050</v>
      </c>
      <c r="F6112" t="b">
        <f t="shared" si="1900"/>
        <v>0</v>
      </c>
      <c r="G6112" t="str">
        <f t="shared" si="1901"/>
        <v/>
      </c>
      <c r="H6112" t="str">
        <f t="shared" si="1902"/>
        <v/>
      </c>
      <c r="I6112">
        <f t="shared" si="1903"/>
        <v>352.9</v>
      </c>
      <c r="J6112">
        <f t="shared" si="1904"/>
        <v>351.8</v>
      </c>
      <c r="K6112">
        <f t="shared" si="1905"/>
        <v>1</v>
      </c>
      <c r="L6112" t="str">
        <f>IF(
    AND(
        K6112=1,
        COUNTIFS($A$2:A6112,A6112,$K$2:K6112,1)=1
    ),
    "ENTRY",
    ""
)</f>
        <v/>
      </c>
      <c r="M6112" t="str">
        <f t="shared" si="1906"/>
        <v/>
      </c>
      <c r="N6112" t="str">
        <f t="shared" si="1907"/>
        <v/>
      </c>
      <c r="O6112" t="str">
        <f t="shared" si="1908"/>
        <v/>
      </c>
      <c r="P6112" t="str">
        <f t="shared" si="1909"/>
        <v/>
      </c>
      <c r="Q6112" t="str">
        <f t="shared" si="1910"/>
        <v/>
      </c>
      <c r="R6112" t="str">
        <f t="shared" si="1911"/>
        <v/>
      </c>
      <c r="S6112" t="str">
        <f t="shared" si="1919"/>
        <v/>
      </c>
      <c r="U6112" t="str">
        <f t="shared" si="1912"/>
        <v/>
      </c>
      <c r="V6112" t="str">
        <f t="shared" si="1913"/>
        <v/>
      </c>
      <c r="W6112" t="str">
        <f t="shared" si="1914"/>
        <v/>
      </c>
      <c r="X6112" t="str">
        <f t="shared" si="1915"/>
        <v/>
      </c>
      <c r="Y6112" t="str">
        <f t="shared" si="1916"/>
        <v/>
      </c>
      <c r="Z6112" cm="1">
        <f t="array" ref="Z6112">LOOKUP(
    2,
    1/($A:$A=$A6112),
    $C:$C
)</f>
        <v>348.7</v>
      </c>
      <c r="AA6112" t="str">
        <f t="shared" si="1917"/>
        <v/>
      </c>
      <c r="AB6112" t="str">
        <f t="shared" si="1918"/>
        <v/>
      </c>
    </row>
    <row r="6113" spans="1:28" x14ac:dyDescent="0.3">
      <c r="A6113" s="2">
        <v>45999</v>
      </c>
      <c r="B6113" s="1">
        <v>0.50694444444444442</v>
      </c>
      <c r="C6113">
        <v>350.9</v>
      </c>
      <c r="D6113">
        <v>350.55</v>
      </c>
      <c r="E6113">
        <v>32501</v>
      </c>
      <c r="F6113" t="b">
        <f t="shared" si="1900"/>
        <v>0</v>
      </c>
      <c r="G6113" t="str">
        <f t="shared" si="1901"/>
        <v/>
      </c>
      <c r="H6113" t="str">
        <f t="shared" si="1902"/>
        <v/>
      </c>
      <c r="I6113">
        <f t="shared" si="1903"/>
        <v>352.9</v>
      </c>
      <c r="J6113">
        <f t="shared" si="1904"/>
        <v>351.8</v>
      </c>
      <c r="K6113">
        <f t="shared" si="1905"/>
        <v>1</v>
      </c>
      <c r="L6113" t="str">
        <f>IF(
    AND(
        K6113=1,
        COUNTIFS($A$2:A6113,A6113,$K$2:K6113,1)=1
    ),
    "ENTRY",
    ""
)</f>
        <v/>
      </c>
      <c r="M6113" t="str">
        <f t="shared" si="1906"/>
        <v/>
      </c>
      <c r="N6113" t="str">
        <f t="shared" si="1907"/>
        <v/>
      </c>
      <c r="O6113" t="str">
        <f t="shared" si="1908"/>
        <v/>
      </c>
      <c r="P6113" t="str">
        <f t="shared" si="1909"/>
        <v/>
      </c>
      <c r="Q6113" t="str">
        <f t="shared" si="1910"/>
        <v/>
      </c>
      <c r="R6113" t="str">
        <f t="shared" si="1911"/>
        <v/>
      </c>
      <c r="S6113" t="str">
        <f t="shared" si="1919"/>
        <v/>
      </c>
      <c r="U6113" t="str">
        <f t="shared" si="1912"/>
        <v/>
      </c>
      <c r="V6113" t="str">
        <f t="shared" si="1913"/>
        <v/>
      </c>
      <c r="W6113" t="str">
        <f t="shared" si="1914"/>
        <v/>
      </c>
      <c r="X6113" t="str">
        <f t="shared" si="1915"/>
        <v/>
      </c>
      <c r="Y6113" t="str">
        <f t="shared" si="1916"/>
        <v/>
      </c>
      <c r="Z6113" cm="1">
        <f t="array" ref="Z6113">LOOKUP(
    2,
    1/($A:$A=$A6113),
    $C:$C
)</f>
        <v>348.7</v>
      </c>
      <c r="AA6113" t="str">
        <f t="shared" si="1917"/>
        <v/>
      </c>
      <c r="AB6113" t="str">
        <f t="shared" si="1918"/>
        <v/>
      </c>
    </row>
    <row r="6114" spans="1:28" x14ac:dyDescent="0.3">
      <c r="A6114" s="2">
        <v>45999</v>
      </c>
      <c r="B6114" s="1">
        <v>0.51041666666666663</v>
      </c>
      <c r="C6114">
        <v>351.15</v>
      </c>
      <c r="D6114">
        <v>350.65</v>
      </c>
      <c r="E6114">
        <v>36184</v>
      </c>
      <c r="F6114" t="b">
        <f t="shared" si="1900"/>
        <v>0</v>
      </c>
      <c r="G6114" t="str">
        <f t="shared" si="1901"/>
        <v/>
      </c>
      <c r="H6114" t="str">
        <f t="shared" si="1902"/>
        <v/>
      </c>
      <c r="I6114">
        <f t="shared" si="1903"/>
        <v>352.9</v>
      </c>
      <c r="J6114">
        <f t="shared" si="1904"/>
        <v>351.8</v>
      </c>
      <c r="K6114">
        <f t="shared" si="1905"/>
        <v>1</v>
      </c>
      <c r="L6114" t="str">
        <f>IF(
    AND(
        K6114=1,
        COUNTIFS($A$2:A6114,A6114,$K$2:K6114,1)=1
    ),
    "ENTRY",
    ""
)</f>
        <v/>
      </c>
      <c r="M6114" t="str">
        <f t="shared" si="1906"/>
        <v/>
      </c>
      <c r="N6114" t="str">
        <f t="shared" si="1907"/>
        <v/>
      </c>
      <c r="O6114" t="str">
        <f t="shared" si="1908"/>
        <v/>
      </c>
      <c r="P6114" t="str">
        <f t="shared" si="1909"/>
        <v/>
      </c>
      <c r="Q6114" t="str">
        <f t="shared" si="1910"/>
        <v/>
      </c>
      <c r="R6114" t="str">
        <f t="shared" si="1911"/>
        <v/>
      </c>
      <c r="S6114" t="str">
        <f t="shared" si="1919"/>
        <v/>
      </c>
      <c r="U6114" t="str">
        <f t="shared" si="1912"/>
        <v/>
      </c>
      <c r="V6114" t="str">
        <f t="shared" si="1913"/>
        <v/>
      </c>
      <c r="W6114" t="str">
        <f t="shared" si="1914"/>
        <v/>
      </c>
      <c r="X6114" t="str">
        <f t="shared" si="1915"/>
        <v/>
      </c>
      <c r="Y6114" t="str">
        <f t="shared" si="1916"/>
        <v/>
      </c>
      <c r="Z6114" cm="1">
        <f t="array" ref="Z6114">LOOKUP(
    2,
    1/($A:$A=$A6114),
    $C:$C
)</f>
        <v>348.7</v>
      </c>
      <c r="AA6114" t="str">
        <f t="shared" si="1917"/>
        <v/>
      </c>
      <c r="AB6114" t="str">
        <f t="shared" si="1918"/>
        <v/>
      </c>
    </row>
    <row r="6115" spans="1:28" x14ac:dyDescent="0.3">
      <c r="A6115" s="2">
        <v>45999</v>
      </c>
      <c r="B6115" s="1">
        <v>0.51388888888888884</v>
      </c>
      <c r="C6115">
        <v>351.3</v>
      </c>
      <c r="D6115">
        <v>350.85</v>
      </c>
      <c r="E6115">
        <v>26425</v>
      </c>
      <c r="F6115" t="b">
        <f t="shared" si="1900"/>
        <v>0</v>
      </c>
      <c r="G6115" t="str">
        <f t="shared" si="1901"/>
        <v/>
      </c>
      <c r="H6115" t="str">
        <f t="shared" si="1902"/>
        <v/>
      </c>
      <c r="I6115">
        <f t="shared" si="1903"/>
        <v>352.9</v>
      </c>
      <c r="J6115">
        <f t="shared" si="1904"/>
        <v>351.8</v>
      </c>
      <c r="K6115">
        <f t="shared" si="1905"/>
        <v>1</v>
      </c>
      <c r="L6115" t="str">
        <f>IF(
    AND(
        K6115=1,
        COUNTIFS($A$2:A6115,A6115,$K$2:K6115,1)=1
    ),
    "ENTRY",
    ""
)</f>
        <v/>
      </c>
      <c r="M6115" t="str">
        <f t="shared" si="1906"/>
        <v/>
      </c>
      <c r="N6115" t="str">
        <f t="shared" si="1907"/>
        <v/>
      </c>
      <c r="O6115" t="str">
        <f t="shared" si="1908"/>
        <v/>
      </c>
      <c r="P6115" t="str">
        <f t="shared" si="1909"/>
        <v/>
      </c>
      <c r="Q6115" t="str">
        <f t="shared" si="1910"/>
        <v/>
      </c>
      <c r="R6115" t="str">
        <f t="shared" si="1911"/>
        <v/>
      </c>
      <c r="S6115" t="str">
        <f t="shared" si="1919"/>
        <v/>
      </c>
      <c r="U6115" t="str">
        <f t="shared" si="1912"/>
        <v/>
      </c>
      <c r="V6115" t="str">
        <f t="shared" si="1913"/>
        <v/>
      </c>
      <c r="W6115" t="str">
        <f t="shared" si="1914"/>
        <v/>
      </c>
      <c r="X6115" t="str">
        <f t="shared" si="1915"/>
        <v/>
      </c>
      <c r="Y6115" t="str">
        <f t="shared" si="1916"/>
        <v/>
      </c>
      <c r="Z6115" cm="1">
        <f t="array" ref="Z6115">LOOKUP(
    2,
    1/($A:$A=$A6115),
    $C:$C
)</f>
        <v>348.7</v>
      </c>
      <c r="AA6115" t="str">
        <f t="shared" si="1917"/>
        <v/>
      </c>
      <c r="AB6115" t="str">
        <f t="shared" si="1918"/>
        <v/>
      </c>
    </row>
    <row r="6116" spans="1:28" x14ac:dyDescent="0.3">
      <c r="A6116" s="2">
        <v>45999</v>
      </c>
      <c r="B6116" s="1">
        <v>0.51736111111111116</v>
      </c>
      <c r="C6116">
        <v>351.3</v>
      </c>
      <c r="D6116">
        <v>350.5</v>
      </c>
      <c r="E6116">
        <v>37612</v>
      </c>
      <c r="F6116" t="b">
        <f t="shared" si="1900"/>
        <v>0</v>
      </c>
      <c r="G6116" t="str">
        <f t="shared" si="1901"/>
        <v/>
      </c>
      <c r="H6116" t="str">
        <f t="shared" si="1902"/>
        <v/>
      </c>
      <c r="I6116">
        <f t="shared" si="1903"/>
        <v>352.9</v>
      </c>
      <c r="J6116">
        <f t="shared" si="1904"/>
        <v>351.8</v>
      </c>
      <c r="K6116">
        <f t="shared" si="1905"/>
        <v>1</v>
      </c>
      <c r="L6116" t="str">
        <f>IF(
    AND(
        K6116=1,
        COUNTIFS($A$2:A6116,A6116,$K$2:K6116,1)=1
    ),
    "ENTRY",
    ""
)</f>
        <v/>
      </c>
      <c r="M6116" t="str">
        <f t="shared" si="1906"/>
        <v/>
      </c>
      <c r="N6116" t="str">
        <f t="shared" si="1907"/>
        <v/>
      </c>
      <c r="O6116" t="str">
        <f t="shared" si="1908"/>
        <v/>
      </c>
      <c r="P6116" t="str">
        <f t="shared" si="1909"/>
        <v/>
      </c>
      <c r="Q6116" t="str">
        <f t="shared" si="1910"/>
        <v/>
      </c>
      <c r="R6116" t="str">
        <f t="shared" si="1911"/>
        <v/>
      </c>
      <c r="S6116" t="str">
        <f t="shared" si="1919"/>
        <v/>
      </c>
      <c r="U6116" t="str">
        <f t="shared" si="1912"/>
        <v/>
      </c>
      <c r="V6116" t="str">
        <f t="shared" si="1913"/>
        <v/>
      </c>
      <c r="W6116" t="str">
        <f t="shared" si="1914"/>
        <v/>
      </c>
      <c r="X6116" t="str">
        <f t="shared" si="1915"/>
        <v/>
      </c>
      <c r="Y6116" t="str">
        <f t="shared" si="1916"/>
        <v/>
      </c>
      <c r="Z6116" cm="1">
        <f t="array" ref="Z6116">LOOKUP(
    2,
    1/($A:$A=$A6116),
    $C:$C
)</f>
        <v>348.7</v>
      </c>
      <c r="AA6116" t="str">
        <f t="shared" si="1917"/>
        <v/>
      </c>
      <c r="AB6116" t="str">
        <f t="shared" si="1918"/>
        <v/>
      </c>
    </row>
    <row r="6117" spans="1:28" x14ac:dyDescent="0.3">
      <c r="A6117" s="2">
        <v>45999</v>
      </c>
      <c r="B6117" s="1">
        <v>0.52083333333333337</v>
      </c>
      <c r="C6117">
        <v>350.7</v>
      </c>
      <c r="D6117">
        <v>350.3</v>
      </c>
      <c r="E6117">
        <v>34076</v>
      </c>
      <c r="F6117" t="b">
        <f t="shared" si="1900"/>
        <v>0</v>
      </c>
      <c r="G6117" t="str">
        <f t="shared" si="1901"/>
        <v/>
      </c>
      <c r="H6117" t="str">
        <f t="shared" si="1902"/>
        <v/>
      </c>
      <c r="I6117">
        <f t="shared" si="1903"/>
        <v>352.9</v>
      </c>
      <c r="J6117">
        <f t="shared" si="1904"/>
        <v>351.8</v>
      </c>
      <c r="K6117">
        <f t="shared" si="1905"/>
        <v>1</v>
      </c>
      <c r="L6117" t="str">
        <f>IF(
    AND(
        K6117=1,
        COUNTIFS($A$2:A6117,A6117,$K$2:K6117,1)=1
    ),
    "ENTRY",
    ""
)</f>
        <v/>
      </c>
      <c r="M6117" t="str">
        <f t="shared" si="1906"/>
        <v/>
      </c>
      <c r="N6117" t="str">
        <f t="shared" si="1907"/>
        <v/>
      </c>
      <c r="O6117" t="str">
        <f t="shared" si="1908"/>
        <v/>
      </c>
      <c r="P6117" t="str">
        <f t="shared" si="1909"/>
        <v/>
      </c>
      <c r="Q6117" t="str">
        <f t="shared" si="1910"/>
        <v/>
      </c>
      <c r="R6117" t="str">
        <f t="shared" si="1911"/>
        <v/>
      </c>
      <c r="S6117" t="str">
        <f t="shared" si="1919"/>
        <v/>
      </c>
      <c r="U6117" t="str">
        <f t="shared" si="1912"/>
        <v/>
      </c>
      <c r="V6117" t="str">
        <f t="shared" si="1913"/>
        <v/>
      </c>
      <c r="W6117" t="str">
        <f t="shared" si="1914"/>
        <v/>
      </c>
      <c r="X6117" t="str">
        <f t="shared" si="1915"/>
        <v/>
      </c>
      <c r="Y6117" t="str">
        <f t="shared" si="1916"/>
        <v/>
      </c>
      <c r="Z6117" cm="1">
        <f t="array" ref="Z6117">LOOKUP(
    2,
    1/($A:$A=$A6117),
    $C:$C
)</f>
        <v>348.7</v>
      </c>
      <c r="AA6117" t="str">
        <f t="shared" si="1917"/>
        <v/>
      </c>
      <c r="AB6117" t="str">
        <f t="shared" si="1918"/>
        <v/>
      </c>
    </row>
    <row r="6118" spans="1:28" x14ac:dyDescent="0.3">
      <c r="A6118" s="2">
        <v>45999</v>
      </c>
      <c r="B6118" s="1">
        <v>0.52430555555555558</v>
      </c>
      <c r="C6118">
        <v>350.45</v>
      </c>
      <c r="D6118">
        <v>350.1</v>
      </c>
      <c r="E6118">
        <v>45092</v>
      </c>
      <c r="F6118" t="b">
        <f t="shared" si="1900"/>
        <v>0</v>
      </c>
      <c r="G6118" t="str">
        <f t="shared" si="1901"/>
        <v/>
      </c>
      <c r="H6118" t="str">
        <f t="shared" si="1902"/>
        <v/>
      </c>
      <c r="I6118">
        <f t="shared" si="1903"/>
        <v>352.9</v>
      </c>
      <c r="J6118">
        <f t="shared" si="1904"/>
        <v>351.8</v>
      </c>
      <c r="K6118">
        <f t="shared" si="1905"/>
        <v>1</v>
      </c>
      <c r="L6118" t="str">
        <f>IF(
    AND(
        K6118=1,
        COUNTIFS($A$2:A6118,A6118,$K$2:K6118,1)=1
    ),
    "ENTRY",
    ""
)</f>
        <v/>
      </c>
      <c r="M6118" t="str">
        <f t="shared" si="1906"/>
        <v/>
      </c>
      <c r="N6118" t="str">
        <f t="shared" si="1907"/>
        <v/>
      </c>
      <c r="O6118" t="str">
        <f t="shared" si="1908"/>
        <v/>
      </c>
      <c r="P6118" t="str">
        <f t="shared" si="1909"/>
        <v/>
      </c>
      <c r="Q6118" t="str">
        <f t="shared" si="1910"/>
        <v/>
      </c>
      <c r="R6118" t="str">
        <f t="shared" si="1911"/>
        <v/>
      </c>
      <c r="S6118" t="str">
        <f t="shared" si="1919"/>
        <v/>
      </c>
      <c r="U6118" t="str">
        <f t="shared" si="1912"/>
        <v/>
      </c>
      <c r="V6118" t="str">
        <f t="shared" si="1913"/>
        <v/>
      </c>
      <c r="W6118" t="str">
        <f t="shared" si="1914"/>
        <v/>
      </c>
      <c r="X6118" t="str">
        <f t="shared" si="1915"/>
        <v/>
      </c>
      <c r="Y6118" t="str">
        <f t="shared" si="1916"/>
        <v/>
      </c>
      <c r="Z6118" cm="1">
        <f t="array" ref="Z6118">LOOKUP(
    2,
    1/($A:$A=$A6118),
    $C:$C
)</f>
        <v>348.7</v>
      </c>
      <c r="AA6118" t="str">
        <f t="shared" si="1917"/>
        <v/>
      </c>
      <c r="AB6118" t="str">
        <f t="shared" si="1918"/>
        <v/>
      </c>
    </row>
    <row r="6119" spans="1:28" x14ac:dyDescent="0.3">
      <c r="A6119" s="2">
        <v>45999</v>
      </c>
      <c r="B6119" s="1">
        <v>0.52777777777777779</v>
      </c>
      <c r="C6119">
        <v>350.45</v>
      </c>
      <c r="D6119">
        <v>350.1</v>
      </c>
      <c r="E6119">
        <v>49050</v>
      </c>
      <c r="F6119" t="b">
        <f t="shared" si="1900"/>
        <v>0</v>
      </c>
      <c r="G6119" t="str">
        <f t="shared" si="1901"/>
        <v/>
      </c>
      <c r="H6119" t="str">
        <f t="shared" si="1902"/>
        <v/>
      </c>
      <c r="I6119">
        <f t="shared" si="1903"/>
        <v>352.9</v>
      </c>
      <c r="J6119">
        <f t="shared" si="1904"/>
        <v>351.8</v>
      </c>
      <c r="K6119">
        <f t="shared" si="1905"/>
        <v>1</v>
      </c>
      <c r="L6119" t="str">
        <f>IF(
    AND(
        K6119=1,
        COUNTIFS($A$2:A6119,A6119,$K$2:K6119,1)=1
    ),
    "ENTRY",
    ""
)</f>
        <v/>
      </c>
      <c r="M6119" t="str">
        <f t="shared" si="1906"/>
        <v/>
      </c>
      <c r="N6119" t="str">
        <f t="shared" si="1907"/>
        <v/>
      </c>
      <c r="O6119" t="str">
        <f t="shared" si="1908"/>
        <v/>
      </c>
      <c r="P6119" t="str">
        <f t="shared" si="1909"/>
        <v/>
      </c>
      <c r="Q6119" t="str">
        <f t="shared" si="1910"/>
        <v/>
      </c>
      <c r="R6119" t="str">
        <f t="shared" si="1911"/>
        <v/>
      </c>
      <c r="S6119" t="str">
        <f t="shared" si="1919"/>
        <v/>
      </c>
      <c r="U6119" t="str">
        <f t="shared" si="1912"/>
        <v/>
      </c>
      <c r="V6119" t="str">
        <f t="shared" si="1913"/>
        <v/>
      </c>
      <c r="W6119" t="str">
        <f t="shared" si="1914"/>
        <v/>
      </c>
      <c r="X6119" t="str">
        <f t="shared" si="1915"/>
        <v/>
      </c>
      <c r="Y6119" t="str">
        <f t="shared" si="1916"/>
        <v/>
      </c>
      <c r="Z6119" cm="1">
        <f t="array" ref="Z6119">LOOKUP(
    2,
    1/($A:$A=$A6119),
    $C:$C
)</f>
        <v>348.7</v>
      </c>
      <c r="AA6119" t="str">
        <f t="shared" si="1917"/>
        <v/>
      </c>
      <c r="AB6119" t="str">
        <f t="shared" si="1918"/>
        <v/>
      </c>
    </row>
    <row r="6120" spans="1:28" x14ac:dyDescent="0.3">
      <c r="A6120" s="2">
        <v>45999</v>
      </c>
      <c r="B6120" s="1">
        <v>0.53125</v>
      </c>
      <c r="C6120">
        <v>350.35</v>
      </c>
      <c r="D6120">
        <v>349.6</v>
      </c>
      <c r="E6120">
        <v>179876</v>
      </c>
      <c r="F6120" t="b">
        <f t="shared" si="1900"/>
        <v>0</v>
      </c>
      <c r="G6120" t="str">
        <f t="shared" si="1901"/>
        <v/>
      </c>
      <c r="H6120" t="str">
        <f t="shared" si="1902"/>
        <v/>
      </c>
      <c r="I6120">
        <f t="shared" si="1903"/>
        <v>352.9</v>
      </c>
      <c r="J6120">
        <f t="shared" si="1904"/>
        <v>351.8</v>
      </c>
      <c r="K6120">
        <f t="shared" si="1905"/>
        <v>1</v>
      </c>
      <c r="L6120" t="str">
        <f>IF(
    AND(
        K6120=1,
        COUNTIFS($A$2:A6120,A6120,$K$2:K6120,1)=1
    ),
    "ENTRY",
    ""
)</f>
        <v/>
      </c>
      <c r="M6120" t="str">
        <f t="shared" si="1906"/>
        <v/>
      </c>
      <c r="N6120" t="str">
        <f t="shared" si="1907"/>
        <v/>
      </c>
      <c r="O6120" t="str">
        <f t="shared" si="1908"/>
        <v/>
      </c>
      <c r="P6120" t="str">
        <f t="shared" si="1909"/>
        <v/>
      </c>
      <c r="Q6120" t="str">
        <f t="shared" si="1910"/>
        <v/>
      </c>
      <c r="R6120" t="str">
        <f t="shared" si="1911"/>
        <v/>
      </c>
      <c r="S6120" t="str">
        <f t="shared" si="1919"/>
        <v/>
      </c>
      <c r="U6120" t="str">
        <f t="shared" si="1912"/>
        <v/>
      </c>
      <c r="V6120" t="str">
        <f t="shared" si="1913"/>
        <v/>
      </c>
      <c r="W6120" t="str">
        <f t="shared" si="1914"/>
        <v/>
      </c>
      <c r="X6120" t="str">
        <f t="shared" si="1915"/>
        <v/>
      </c>
      <c r="Y6120" t="str">
        <f t="shared" si="1916"/>
        <v/>
      </c>
      <c r="Z6120" cm="1">
        <f t="array" ref="Z6120">LOOKUP(
    2,
    1/($A:$A=$A6120),
    $C:$C
)</f>
        <v>348.7</v>
      </c>
      <c r="AA6120" t="str">
        <f t="shared" si="1917"/>
        <v/>
      </c>
      <c r="AB6120" t="str">
        <f t="shared" si="1918"/>
        <v/>
      </c>
    </row>
    <row r="6121" spans="1:28" x14ac:dyDescent="0.3">
      <c r="A6121" s="2">
        <v>45999</v>
      </c>
      <c r="B6121" s="1">
        <v>0.53472222222222221</v>
      </c>
      <c r="C6121">
        <v>350.15</v>
      </c>
      <c r="D6121">
        <v>349.65</v>
      </c>
      <c r="E6121">
        <v>62765</v>
      </c>
      <c r="F6121" t="b">
        <f t="shared" si="1900"/>
        <v>0</v>
      </c>
      <c r="G6121" t="str">
        <f t="shared" si="1901"/>
        <v/>
      </c>
      <c r="H6121" t="str">
        <f t="shared" si="1902"/>
        <v/>
      </c>
      <c r="I6121">
        <f t="shared" si="1903"/>
        <v>352.9</v>
      </c>
      <c r="J6121">
        <f t="shared" si="1904"/>
        <v>351.8</v>
      </c>
      <c r="K6121">
        <f t="shared" si="1905"/>
        <v>1</v>
      </c>
      <c r="L6121" t="str">
        <f>IF(
    AND(
        K6121=1,
        COUNTIFS($A$2:A6121,A6121,$K$2:K6121,1)=1
    ),
    "ENTRY",
    ""
)</f>
        <v/>
      </c>
      <c r="M6121" t="str">
        <f t="shared" si="1906"/>
        <v/>
      </c>
      <c r="N6121" t="str">
        <f t="shared" si="1907"/>
        <v/>
      </c>
      <c r="O6121" t="str">
        <f t="shared" si="1908"/>
        <v/>
      </c>
      <c r="P6121" t="str">
        <f t="shared" si="1909"/>
        <v/>
      </c>
      <c r="Q6121" t="str">
        <f t="shared" si="1910"/>
        <v/>
      </c>
      <c r="R6121" t="str">
        <f t="shared" si="1911"/>
        <v/>
      </c>
      <c r="S6121" t="str">
        <f t="shared" si="1919"/>
        <v/>
      </c>
      <c r="U6121" t="str">
        <f t="shared" si="1912"/>
        <v/>
      </c>
      <c r="V6121" t="str">
        <f t="shared" si="1913"/>
        <v/>
      </c>
      <c r="W6121" t="str">
        <f t="shared" si="1914"/>
        <v/>
      </c>
      <c r="X6121" t="str">
        <f t="shared" si="1915"/>
        <v/>
      </c>
      <c r="Y6121" t="str">
        <f t="shared" si="1916"/>
        <v/>
      </c>
      <c r="Z6121" cm="1">
        <f t="array" ref="Z6121">LOOKUP(
    2,
    1/($A:$A=$A6121),
    $C:$C
)</f>
        <v>348.7</v>
      </c>
      <c r="AA6121" t="str">
        <f t="shared" si="1917"/>
        <v/>
      </c>
      <c r="AB6121" t="str">
        <f t="shared" si="1918"/>
        <v/>
      </c>
    </row>
    <row r="6122" spans="1:28" x14ac:dyDescent="0.3">
      <c r="A6122" s="2">
        <v>45999</v>
      </c>
      <c r="B6122" s="1">
        <v>0.53819444444444442</v>
      </c>
      <c r="C6122">
        <v>349.9</v>
      </c>
      <c r="D6122">
        <v>348.75</v>
      </c>
      <c r="E6122">
        <v>210058</v>
      </c>
      <c r="F6122" t="b">
        <f t="shared" si="1900"/>
        <v>0</v>
      </c>
      <c r="G6122" t="str">
        <f t="shared" si="1901"/>
        <v/>
      </c>
      <c r="H6122" t="str">
        <f t="shared" si="1902"/>
        <v/>
      </c>
      <c r="I6122">
        <f t="shared" si="1903"/>
        <v>352.9</v>
      </c>
      <c r="J6122">
        <f t="shared" si="1904"/>
        <v>351.8</v>
      </c>
      <c r="K6122">
        <f t="shared" si="1905"/>
        <v>1</v>
      </c>
      <c r="L6122" t="str">
        <f>IF(
    AND(
        K6122=1,
        COUNTIFS($A$2:A6122,A6122,$K$2:K6122,1)=1
    ),
    "ENTRY",
    ""
)</f>
        <v/>
      </c>
      <c r="M6122" t="str">
        <f t="shared" si="1906"/>
        <v/>
      </c>
      <c r="N6122" t="str">
        <f t="shared" si="1907"/>
        <v/>
      </c>
      <c r="O6122" t="str">
        <f t="shared" si="1908"/>
        <v/>
      </c>
      <c r="P6122" t="str">
        <f t="shared" si="1909"/>
        <v/>
      </c>
      <c r="Q6122" t="str">
        <f t="shared" si="1910"/>
        <v/>
      </c>
      <c r="R6122" t="str">
        <f t="shared" si="1911"/>
        <v/>
      </c>
      <c r="S6122" t="str">
        <f t="shared" si="1919"/>
        <v/>
      </c>
      <c r="U6122" t="str">
        <f t="shared" si="1912"/>
        <v/>
      </c>
      <c r="V6122" t="str">
        <f t="shared" si="1913"/>
        <v/>
      </c>
      <c r="W6122" t="str">
        <f t="shared" si="1914"/>
        <v/>
      </c>
      <c r="X6122" t="str">
        <f t="shared" si="1915"/>
        <v/>
      </c>
      <c r="Y6122" t="str">
        <f t="shared" si="1916"/>
        <v/>
      </c>
      <c r="Z6122" cm="1">
        <f t="array" ref="Z6122">LOOKUP(
    2,
    1/($A:$A=$A6122),
    $C:$C
)</f>
        <v>348.7</v>
      </c>
      <c r="AA6122" t="str">
        <f t="shared" si="1917"/>
        <v/>
      </c>
      <c r="AB6122" t="str">
        <f t="shared" si="1918"/>
        <v/>
      </c>
    </row>
    <row r="6123" spans="1:28" x14ac:dyDescent="0.3">
      <c r="A6123" s="2">
        <v>45999</v>
      </c>
      <c r="B6123" s="1">
        <v>0.54166666666666663</v>
      </c>
      <c r="C6123">
        <v>349.55</v>
      </c>
      <c r="D6123">
        <v>348.5</v>
      </c>
      <c r="E6123">
        <v>110680</v>
      </c>
      <c r="F6123" t="b">
        <f t="shared" si="1900"/>
        <v>0</v>
      </c>
      <c r="G6123" t="str">
        <f t="shared" si="1901"/>
        <v/>
      </c>
      <c r="H6123" t="str">
        <f t="shared" si="1902"/>
        <v/>
      </c>
      <c r="I6123">
        <f t="shared" si="1903"/>
        <v>352.9</v>
      </c>
      <c r="J6123">
        <f t="shared" si="1904"/>
        <v>351.8</v>
      </c>
      <c r="K6123">
        <f t="shared" si="1905"/>
        <v>1</v>
      </c>
      <c r="L6123" t="str">
        <f>IF(
    AND(
        K6123=1,
        COUNTIFS($A$2:A6123,A6123,$K$2:K6123,1)=1
    ),
    "ENTRY",
    ""
)</f>
        <v/>
      </c>
      <c r="M6123" t="str">
        <f t="shared" si="1906"/>
        <v/>
      </c>
      <c r="N6123" t="str">
        <f t="shared" si="1907"/>
        <v/>
      </c>
      <c r="O6123" t="str">
        <f t="shared" si="1908"/>
        <v/>
      </c>
      <c r="P6123" t="str">
        <f t="shared" si="1909"/>
        <v/>
      </c>
      <c r="Q6123" t="str">
        <f t="shared" si="1910"/>
        <v/>
      </c>
      <c r="R6123" t="str">
        <f t="shared" si="1911"/>
        <v/>
      </c>
      <c r="S6123" t="str">
        <f t="shared" si="1919"/>
        <v/>
      </c>
      <c r="U6123" t="str">
        <f t="shared" si="1912"/>
        <v/>
      </c>
      <c r="V6123" t="str">
        <f t="shared" si="1913"/>
        <v/>
      </c>
      <c r="W6123" t="str">
        <f t="shared" si="1914"/>
        <v/>
      </c>
      <c r="X6123" t="str">
        <f t="shared" si="1915"/>
        <v/>
      </c>
      <c r="Y6123" t="str">
        <f t="shared" si="1916"/>
        <v/>
      </c>
      <c r="Z6123" cm="1">
        <f t="array" ref="Z6123">LOOKUP(
    2,
    1/($A:$A=$A6123),
    $C:$C
)</f>
        <v>348.7</v>
      </c>
      <c r="AA6123" t="str">
        <f t="shared" si="1917"/>
        <v/>
      </c>
      <c r="AB6123" t="str">
        <f t="shared" si="1918"/>
        <v/>
      </c>
    </row>
    <row r="6124" spans="1:28" x14ac:dyDescent="0.3">
      <c r="A6124" s="2">
        <v>45999</v>
      </c>
      <c r="B6124" s="1">
        <v>0.54513888888888884</v>
      </c>
      <c r="C6124">
        <v>349.75</v>
      </c>
      <c r="D6124">
        <v>349.3</v>
      </c>
      <c r="E6124">
        <v>49181</v>
      </c>
      <c r="F6124" t="b">
        <f t="shared" si="1900"/>
        <v>0</v>
      </c>
      <c r="G6124" t="str">
        <f t="shared" si="1901"/>
        <v/>
      </c>
      <c r="H6124" t="str">
        <f t="shared" si="1902"/>
        <v/>
      </c>
      <c r="I6124">
        <f t="shared" si="1903"/>
        <v>352.9</v>
      </c>
      <c r="J6124">
        <f t="shared" si="1904"/>
        <v>351.8</v>
      </c>
      <c r="K6124">
        <f t="shared" si="1905"/>
        <v>1</v>
      </c>
      <c r="L6124" t="str">
        <f>IF(
    AND(
        K6124=1,
        COUNTIFS($A$2:A6124,A6124,$K$2:K6124,1)=1
    ),
    "ENTRY",
    ""
)</f>
        <v/>
      </c>
      <c r="M6124" t="str">
        <f t="shared" si="1906"/>
        <v/>
      </c>
      <c r="N6124" t="str">
        <f t="shared" si="1907"/>
        <v/>
      </c>
      <c r="O6124" t="str">
        <f t="shared" si="1908"/>
        <v/>
      </c>
      <c r="P6124" t="str">
        <f t="shared" si="1909"/>
        <v/>
      </c>
      <c r="Q6124" t="str">
        <f t="shared" si="1910"/>
        <v/>
      </c>
      <c r="R6124" t="str">
        <f t="shared" si="1911"/>
        <v/>
      </c>
      <c r="S6124" t="str">
        <f t="shared" si="1919"/>
        <v/>
      </c>
      <c r="U6124" t="str">
        <f t="shared" si="1912"/>
        <v/>
      </c>
      <c r="V6124" t="str">
        <f t="shared" si="1913"/>
        <v/>
      </c>
      <c r="W6124" t="str">
        <f t="shared" si="1914"/>
        <v/>
      </c>
      <c r="X6124" t="str">
        <f t="shared" si="1915"/>
        <v/>
      </c>
      <c r="Y6124" t="str">
        <f t="shared" si="1916"/>
        <v/>
      </c>
      <c r="Z6124" cm="1">
        <f t="array" ref="Z6124">LOOKUP(
    2,
    1/($A:$A=$A6124),
    $C:$C
)</f>
        <v>348.7</v>
      </c>
      <c r="AA6124" t="str">
        <f t="shared" si="1917"/>
        <v/>
      </c>
      <c r="AB6124" t="str">
        <f t="shared" si="1918"/>
        <v/>
      </c>
    </row>
    <row r="6125" spans="1:28" x14ac:dyDescent="0.3">
      <c r="A6125" s="2">
        <v>45999</v>
      </c>
      <c r="B6125" s="1">
        <v>0.54861111111111116</v>
      </c>
      <c r="C6125">
        <v>349.95</v>
      </c>
      <c r="D6125">
        <v>349.3</v>
      </c>
      <c r="E6125">
        <v>52646</v>
      </c>
      <c r="F6125" t="b">
        <f t="shared" si="1900"/>
        <v>0</v>
      </c>
      <c r="G6125" t="str">
        <f t="shared" si="1901"/>
        <v/>
      </c>
      <c r="H6125" t="str">
        <f t="shared" si="1902"/>
        <v/>
      </c>
      <c r="I6125">
        <f t="shared" si="1903"/>
        <v>352.9</v>
      </c>
      <c r="J6125">
        <f t="shared" si="1904"/>
        <v>351.8</v>
      </c>
      <c r="K6125">
        <f t="shared" si="1905"/>
        <v>1</v>
      </c>
      <c r="L6125" t="str">
        <f>IF(
    AND(
        K6125=1,
        COUNTIFS($A$2:A6125,A6125,$K$2:K6125,1)=1
    ),
    "ENTRY",
    ""
)</f>
        <v/>
      </c>
      <c r="M6125" t="str">
        <f t="shared" si="1906"/>
        <v/>
      </c>
      <c r="N6125" t="str">
        <f t="shared" si="1907"/>
        <v/>
      </c>
      <c r="O6125" t="str">
        <f t="shared" si="1908"/>
        <v/>
      </c>
      <c r="P6125" t="str">
        <f t="shared" si="1909"/>
        <v/>
      </c>
      <c r="Q6125" t="str">
        <f t="shared" si="1910"/>
        <v/>
      </c>
      <c r="R6125" t="str">
        <f t="shared" si="1911"/>
        <v/>
      </c>
      <c r="S6125" t="str">
        <f t="shared" si="1919"/>
        <v/>
      </c>
      <c r="U6125" t="str">
        <f t="shared" si="1912"/>
        <v/>
      </c>
      <c r="V6125" t="str">
        <f t="shared" si="1913"/>
        <v/>
      </c>
      <c r="W6125" t="str">
        <f t="shared" si="1914"/>
        <v/>
      </c>
      <c r="X6125" t="str">
        <f t="shared" si="1915"/>
        <v/>
      </c>
      <c r="Y6125" t="str">
        <f t="shared" si="1916"/>
        <v/>
      </c>
      <c r="Z6125" cm="1">
        <f t="array" ref="Z6125">LOOKUP(
    2,
    1/($A:$A=$A6125),
    $C:$C
)</f>
        <v>348.7</v>
      </c>
      <c r="AA6125" t="str">
        <f t="shared" si="1917"/>
        <v/>
      </c>
      <c r="AB6125" t="str">
        <f t="shared" si="1918"/>
        <v/>
      </c>
    </row>
    <row r="6126" spans="1:28" x14ac:dyDescent="0.3">
      <c r="A6126" s="2">
        <v>45999</v>
      </c>
      <c r="B6126" s="1">
        <v>0.55208333333333337</v>
      </c>
      <c r="C6126">
        <v>349.65</v>
      </c>
      <c r="D6126">
        <v>349</v>
      </c>
      <c r="E6126">
        <v>37180</v>
      </c>
      <c r="F6126" t="b">
        <f t="shared" si="1900"/>
        <v>0</v>
      </c>
      <c r="G6126" t="str">
        <f t="shared" si="1901"/>
        <v/>
      </c>
      <c r="H6126" t="str">
        <f t="shared" si="1902"/>
        <v/>
      </c>
      <c r="I6126">
        <f t="shared" si="1903"/>
        <v>352.9</v>
      </c>
      <c r="J6126">
        <f t="shared" si="1904"/>
        <v>351.8</v>
      </c>
      <c r="K6126">
        <f t="shared" si="1905"/>
        <v>1</v>
      </c>
      <c r="L6126" t="str">
        <f>IF(
    AND(
        K6126=1,
        COUNTIFS($A$2:A6126,A6126,$K$2:K6126,1)=1
    ),
    "ENTRY",
    ""
)</f>
        <v/>
      </c>
      <c r="M6126" t="str">
        <f t="shared" si="1906"/>
        <v/>
      </c>
      <c r="N6126" t="str">
        <f t="shared" si="1907"/>
        <v/>
      </c>
      <c r="O6126" t="str">
        <f t="shared" si="1908"/>
        <v/>
      </c>
      <c r="P6126" t="str">
        <f t="shared" si="1909"/>
        <v/>
      </c>
      <c r="Q6126" t="str">
        <f t="shared" si="1910"/>
        <v/>
      </c>
      <c r="R6126" t="str">
        <f t="shared" si="1911"/>
        <v/>
      </c>
      <c r="S6126" t="str">
        <f t="shared" si="1919"/>
        <v/>
      </c>
      <c r="U6126" t="str">
        <f t="shared" si="1912"/>
        <v/>
      </c>
      <c r="V6126" t="str">
        <f t="shared" si="1913"/>
        <v/>
      </c>
      <c r="W6126" t="str">
        <f t="shared" si="1914"/>
        <v/>
      </c>
      <c r="X6126" t="str">
        <f t="shared" si="1915"/>
        <v/>
      </c>
      <c r="Y6126" t="str">
        <f t="shared" si="1916"/>
        <v/>
      </c>
      <c r="Z6126" cm="1">
        <f t="array" ref="Z6126">LOOKUP(
    2,
    1/($A:$A=$A6126),
    $C:$C
)</f>
        <v>348.7</v>
      </c>
      <c r="AA6126" t="str">
        <f t="shared" si="1917"/>
        <v/>
      </c>
      <c r="AB6126" t="str">
        <f t="shared" si="1918"/>
        <v/>
      </c>
    </row>
    <row r="6127" spans="1:28" x14ac:dyDescent="0.3">
      <c r="A6127" s="2">
        <v>45999</v>
      </c>
      <c r="B6127" s="1">
        <v>0.55555555555555558</v>
      </c>
      <c r="C6127">
        <v>349.2</v>
      </c>
      <c r="D6127">
        <v>348.05</v>
      </c>
      <c r="E6127">
        <v>87339</v>
      </c>
      <c r="F6127" t="b">
        <f t="shared" si="1900"/>
        <v>0</v>
      </c>
      <c r="G6127" t="str">
        <f t="shared" si="1901"/>
        <v/>
      </c>
      <c r="H6127" t="str">
        <f t="shared" si="1902"/>
        <v/>
      </c>
      <c r="I6127">
        <f t="shared" si="1903"/>
        <v>352.9</v>
      </c>
      <c r="J6127">
        <f t="shared" si="1904"/>
        <v>351.8</v>
      </c>
      <c r="K6127">
        <f t="shared" si="1905"/>
        <v>1</v>
      </c>
      <c r="L6127" t="str">
        <f>IF(
    AND(
        K6127=1,
        COUNTIFS($A$2:A6127,A6127,$K$2:K6127,1)=1
    ),
    "ENTRY",
    ""
)</f>
        <v/>
      </c>
      <c r="M6127" t="str">
        <f t="shared" si="1906"/>
        <v/>
      </c>
      <c r="N6127" t="str">
        <f t="shared" si="1907"/>
        <v/>
      </c>
      <c r="O6127" t="str">
        <f t="shared" si="1908"/>
        <v/>
      </c>
      <c r="P6127" t="str">
        <f t="shared" si="1909"/>
        <v/>
      </c>
      <c r="Q6127" t="str">
        <f t="shared" si="1910"/>
        <v/>
      </c>
      <c r="R6127" t="str">
        <f t="shared" si="1911"/>
        <v/>
      </c>
      <c r="S6127" t="str">
        <f t="shared" si="1919"/>
        <v/>
      </c>
      <c r="U6127" t="str">
        <f t="shared" si="1912"/>
        <v/>
      </c>
      <c r="V6127" t="str">
        <f t="shared" si="1913"/>
        <v/>
      </c>
      <c r="W6127" t="str">
        <f t="shared" si="1914"/>
        <v/>
      </c>
      <c r="X6127" t="str">
        <f t="shared" si="1915"/>
        <v/>
      </c>
      <c r="Y6127" t="str">
        <f t="shared" si="1916"/>
        <v/>
      </c>
      <c r="Z6127" cm="1">
        <f t="array" ref="Z6127">LOOKUP(
    2,
    1/($A:$A=$A6127),
    $C:$C
)</f>
        <v>348.7</v>
      </c>
      <c r="AA6127" t="str">
        <f t="shared" si="1917"/>
        <v/>
      </c>
      <c r="AB6127" t="str">
        <f t="shared" si="1918"/>
        <v/>
      </c>
    </row>
    <row r="6128" spans="1:28" x14ac:dyDescent="0.3">
      <c r="A6128" s="2">
        <v>45999</v>
      </c>
      <c r="B6128" s="1">
        <v>0.55902777777777779</v>
      </c>
      <c r="C6128">
        <v>348.55</v>
      </c>
      <c r="D6128">
        <v>348</v>
      </c>
      <c r="E6128">
        <v>89591</v>
      </c>
      <c r="F6128" t="b">
        <f t="shared" si="1900"/>
        <v>0</v>
      </c>
      <c r="G6128" t="str">
        <f t="shared" si="1901"/>
        <v/>
      </c>
      <c r="H6128" t="str">
        <f t="shared" si="1902"/>
        <v/>
      </c>
      <c r="I6128">
        <f t="shared" si="1903"/>
        <v>352.9</v>
      </c>
      <c r="J6128">
        <f t="shared" si="1904"/>
        <v>351.8</v>
      </c>
      <c r="K6128">
        <f t="shared" si="1905"/>
        <v>1</v>
      </c>
      <c r="L6128" t="str">
        <f>IF(
    AND(
        K6128=1,
        COUNTIFS($A$2:A6128,A6128,$K$2:K6128,1)=1
    ),
    "ENTRY",
    ""
)</f>
        <v/>
      </c>
      <c r="M6128" t="str">
        <f t="shared" si="1906"/>
        <v/>
      </c>
      <c r="N6128" t="str">
        <f t="shared" si="1907"/>
        <v/>
      </c>
      <c r="O6128" t="str">
        <f t="shared" si="1908"/>
        <v/>
      </c>
      <c r="P6128" t="str">
        <f t="shared" si="1909"/>
        <v/>
      </c>
      <c r="Q6128" t="str">
        <f t="shared" si="1910"/>
        <v/>
      </c>
      <c r="R6128" t="str">
        <f t="shared" si="1911"/>
        <v/>
      </c>
      <c r="S6128" t="str">
        <f t="shared" si="1919"/>
        <v/>
      </c>
      <c r="U6128" t="str">
        <f t="shared" si="1912"/>
        <v/>
      </c>
      <c r="V6128" t="str">
        <f t="shared" si="1913"/>
        <v/>
      </c>
      <c r="W6128" t="str">
        <f t="shared" si="1914"/>
        <v/>
      </c>
      <c r="X6128" t="str">
        <f t="shared" si="1915"/>
        <v/>
      </c>
      <c r="Y6128" t="str">
        <f t="shared" si="1916"/>
        <v/>
      </c>
      <c r="Z6128" cm="1">
        <f t="array" ref="Z6128">LOOKUP(
    2,
    1/($A:$A=$A6128),
    $C:$C
)</f>
        <v>348.7</v>
      </c>
      <c r="AA6128" t="str">
        <f t="shared" si="1917"/>
        <v/>
      </c>
      <c r="AB6128" t="str">
        <f t="shared" si="1918"/>
        <v/>
      </c>
    </row>
    <row r="6129" spans="1:28" x14ac:dyDescent="0.3">
      <c r="A6129" s="2">
        <v>45999</v>
      </c>
      <c r="B6129" s="1">
        <v>0.5625</v>
      </c>
      <c r="C6129">
        <v>348.25</v>
      </c>
      <c r="D6129">
        <v>347.2</v>
      </c>
      <c r="E6129">
        <v>95553</v>
      </c>
      <c r="F6129" t="b">
        <f t="shared" si="1900"/>
        <v>0</v>
      </c>
      <c r="G6129" t="str">
        <f t="shared" si="1901"/>
        <v/>
      </c>
      <c r="H6129" t="str">
        <f t="shared" si="1902"/>
        <v/>
      </c>
      <c r="I6129">
        <f t="shared" si="1903"/>
        <v>352.9</v>
      </c>
      <c r="J6129">
        <f t="shared" si="1904"/>
        <v>351.8</v>
      </c>
      <c r="K6129">
        <f t="shared" si="1905"/>
        <v>1</v>
      </c>
      <c r="L6129" t="str">
        <f>IF(
    AND(
        K6129=1,
        COUNTIFS($A$2:A6129,A6129,$K$2:K6129,1)=1
    ),
    "ENTRY",
    ""
)</f>
        <v/>
      </c>
      <c r="M6129" t="str">
        <f t="shared" si="1906"/>
        <v/>
      </c>
      <c r="N6129" t="str">
        <f t="shared" si="1907"/>
        <v/>
      </c>
      <c r="O6129" t="str">
        <f t="shared" si="1908"/>
        <v/>
      </c>
      <c r="P6129" t="str">
        <f t="shared" si="1909"/>
        <v/>
      </c>
      <c r="Q6129" t="str">
        <f t="shared" si="1910"/>
        <v/>
      </c>
      <c r="R6129" t="str">
        <f t="shared" si="1911"/>
        <v/>
      </c>
      <c r="S6129" t="str">
        <f t="shared" si="1919"/>
        <v/>
      </c>
      <c r="U6129" t="str">
        <f t="shared" si="1912"/>
        <v/>
      </c>
      <c r="V6129" t="str">
        <f t="shared" si="1913"/>
        <v/>
      </c>
      <c r="W6129" t="str">
        <f t="shared" si="1914"/>
        <v/>
      </c>
      <c r="X6129" t="str">
        <f t="shared" si="1915"/>
        <v/>
      </c>
      <c r="Y6129" t="str">
        <f t="shared" si="1916"/>
        <v/>
      </c>
      <c r="Z6129" cm="1">
        <f t="array" ref="Z6129">LOOKUP(
    2,
    1/($A:$A=$A6129),
    $C:$C
)</f>
        <v>348.7</v>
      </c>
      <c r="AA6129" t="str">
        <f t="shared" si="1917"/>
        <v/>
      </c>
      <c r="AB6129" t="str">
        <f t="shared" si="1918"/>
        <v/>
      </c>
    </row>
    <row r="6130" spans="1:28" x14ac:dyDescent="0.3">
      <c r="A6130" s="2">
        <v>45999</v>
      </c>
      <c r="B6130" s="1">
        <v>0.56597222222222221</v>
      </c>
      <c r="C6130">
        <v>347.65</v>
      </c>
      <c r="D6130">
        <v>347.25</v>
      </c>
      <c r="E6130">
        <v>89393</v>
      </c>
      <c r="F6130" t="b">
        <f t="shared" si="1900"/>
        <v>0</v>
      </c>
      <c r="G6130" t="str">
        <f t="shared" si="1901"/>
        <v/>
      </c>
      <c r="H6130" t="str">
        <f t="shared" si="1902"/>
        <v/>
      </c>
      <c r="I6130">
        <f t="shared" si="1903"/>
        <v>352.9</v>
      </c>
      <c r="J6130">
        <f t="shared" si="1904"/>
        <v>351.8</v>
      </c>
      <c r="K6130">
        <f t="shared" si="1905"/>
        <v>1</v>
      </c>
      <c r="L6130" t="str">
        <f>IF(
    AND(
        K6130=1,
        COUNTIFS($A$2:A6130,A6130,$K$2:K6130,1)=1
    ),
    "ENTRY",
    ""
)</f>
        <v/>
      </c>
      <c r="M6130" t="str">
        <f t="shared" si="1906"/>
        <v/>
      </c>
      <c r="N6130" t="str">
        <f t="shared" si="1907"/>
        <v/>
      </c>
      <c r="O6130" t="str">
        <f t="shared" si="1908"/>
        <v/>
      </c>
      <c r="P6130" t="str">
        <f t="shared" si="1909"/>
        <v/>
      </c>
      <c r="Q6130" t="str">
        <f t="shared" si="1910"/>
        <v/>
      </c>
      <c r="R6130" t="str">
        <f t="shared" si="1911"/>
        <v/>
      </c>
      <c r="S6130" t="str">
        <f t="shared" si="1919"/>
        <v/>
      </c>
      <c r="U6130" t="str">
        <f t="shared" si="1912"/>
        <v/>
      </c>
      <c r="V6130" t="str">
        <f t="shared" si="1913"/>
        <v/>
      </c>
      <c r="W6130" t="str">
        <f t="shared" si="1914"/>
        <v/>
      </c>
      <c r="X6130" t="str">
        <f t="shared" si="1915"/>
        <v/>
      </c>
      <c r="Y6130" t="str">
        <f t="shared" si="1916"/>
        <v/>
      </c>
      <c r="Z6130" cm="1">
        <f t="array" ref="Z6130">LOOKUP(
    2,
    1/($A:$A=$A6130),
    $C:$C
)</f>
        <v>348.7</v>
      </c>
      <c r="AA6130" t="str">
        <f t="shared" si="1917"/>
        <v/>
      </c>
      <c r="AB6130" t="str">
        <f t="shared" si="1918"/>
        <v/>
      </c>
    </row>
    <row r="6131" spans="1:28" x14ac:dyDescent="0.3">
      <c r="A6131" s="2">
        <v>45999</v>
      </c>
      <c r="B6131" s="1">
        <v>0.56944444444444442</v>
      </c>
      <c r="C6131">
        <v>348.15</v>
      </c>
      <c r="D6131">
        <v>347.5</v>
      </c>
      <c r="E6131">
        <v>67714</v>
      </c>
      <c r="F6131" t="b">
        <f t="shared" si="1900"/>
        <v>0</v>
      </c>
      <c r="G6131" t="str">
        <f t="shared" si="1901"/>
        <v/>
      </c>
      <c r="H6131" t="str">
        <f t="shared" si="1902"/>
        <v/>
      </c>
      <c r="I6131">
        <f t="shared" si="1903"/>
        <v>352.9</v>
      </c>
      <c r="J6131">
        <f t="shared" si="1904"/>
        <v>351.8</v>
      </c>
      <c r="K6131">
        <f t="shared" si="1905"/>
        <v>1</v>
      </c>
      <c r="L6131" t="str">
        <f>IF(
    AND(
        K6131=1,
        COUNTIFS($A$2:A6131,A6131,$K$2:K6131,1)=1
    ),
    "ENTRY",
    ""
)</f>
        <v/>
      </c>
      <c r="M6131" t="str">
        <f t="shared" si="1906"/>
        <v/>
      </c>
      <c r="N6131" t="str">
        <f t="shared" si="1907"/>
        <v/>
      </c>
      <c r="O6131" t="str">
        <f t="shared" si="1908"/>
        <v/>
      </c>
      <c r="P6131" t="str">
        <f t="shared" si="1909"/>
        <v/>
      </c>
      <c r="Q6131" t="str">
        <f t="shared" si="1910"/>
        <v/>
      </c>
      <c r="R6131" t="str">
        <f t="shared" si="1911"/>
        <v/>
      </c>
      <c r="S6131" t="str">
        <f t="shared" si="1919"/>
        <v/>
      </c>
      <c r="U6131" t="str">
        <f t="shared" si="1912"/>
        <v/>
      </c>
      <c r="V6131" t="str">
        <f t="shared" si="1913"/>
        <v/>
      </c>
      <c r="W6131" t="str">
        <f t="shared" si="1914"/>
        <v/>
      </c>
      <c r="X6131" t="str">
        <f t="shared" si="1915"/>
        <v/>
      </c>
      <c r="Y6131" t="str">
        <f t="shared" si="1916"/>
        <v/>
      </c>
      <c r="Z6131" cm="1">
        <f t="array" ref="Z6131">LOOKUP(
    2,
    1/($A:$A=$A6131),
    $C:$C
)</f>
        <v>348.7</v>
      </c>
      <c r="AA6131" t="str">
        <f t="shared" si="1917"/>
        <v/>
      </c>
      <c r="AB6131" t="str">
        <f t="shared" si="1918"/>
        <v/>
      </c>
    </row>
    <row r="6132" spans="1:28" x14ac:dyDescent="0.3">
      <c r="A6132" s="2">
        <v>45999</v>
      </c>
      <c r="B6132" s="1">
        <v>0.57291666666666663</v>
      </c>
      <c r="C6132">
        <v>348.3</v>
      </c>
      <c r="D6132">
        <v>347.65</v>
      </c>
      <c r="E6132">
        <v>89789</v>
      </c>
      <c r="F6132" t="b">
        <f t="shared" si="1900"/>
        <v>0</v>
      </c>
      <c r="G6132" t="str">
        <f t="shared" si="1901"/>
        <v/>
      </c>
      <c r="H6132" t="str">
        <f t="shared" si="1902"/>
        <v/>
      </c>
      <c r="I6132">
        <f t="shared" si="1903"/>
        <v>352.9</v>
      </c>
      <c r="J6132">
        <f t="shared" si="1904"/>
        <v>351.8</v>
      </c>
      <c r="K6132">
        <f t="shared" si="1905"/>
        <v>1</v>
      </c>
      <c r="L6132" t="str">
        <f>IF(
    AND(
        K6132=1,
        COUNTIFS($A$2:A6132,A6132,$K$2:K6132,1)=1
    ),
    "ENTRY",
    ""
)</f>
        <v/>
      </c>
      <c r="M6132" t="str">
        <f t="shared" si="1906"/>
        <v/>
      </c>
      <c r="N6132" t="str">
        <f t="shared" si="1907"/>
        <v/>
      </c>
      <c r="O6132" t="str">
        <f t="shared" si="1908"/>
        <v/>
      </c>
      <c r="P6132" t="str">
        <f t="shared" si="1909"/>
        <v/>
      </c>
      <c r="Q6132" t="str">
        <f t="shared" si="1910"/>
        <v/>
      </c>
      <c r="R6132" t="str">
        <f t="shared" si="1911"/>
        <v/>
      </c>
      <c r="S6132" t="str">
        <f t="shared" si="1919"/>
        <v/>
      </c>
      <c r="U6132" t="str">
        <f t="shared" si="1912"/>
        <v/>
      </c>
      <c r="V6132" t="str">
        <f t="shared" si="1913"/>
        <v/>
      </c>
      <c r="W6132" t="str">
        <f t="shared" si="1914"/>
        <v/>
      </c>
      <c r="X6132" t="str">
        <f t="shared" si="1915"/>
        <v/>
      </c>
      <c r="Y6132" t="str">
        <f t="shared" si="1916"/>
        <v/>
      </c>
      <c r="Z6132" cm="1">
        <f t="array" ref="Z6132">LOOKUP(
    2,
    1/($A:$A=$A6132),
    $C:$C
)</f>
        <v>348.7</v>
      </c>
      <c r="AA6132" t="str">
        <f t="shared" si="1917"/>
        <v/>
      </c>
      <c r="AB6132" t="str">
        <f t="shared" si="1918"/>
        <v/>
      </c>
    </row>
    <row r="6133" spans="1:28" x14ac:dyDescent="0.3">
      <c r="A6133" s="2">
        <v>45999</v>
      </c>
      <c r="B6133" s="1">
        <v>0.57638888888888884</v>
      </c>
      <c r="C6133">
        <v>348.4</v>
      </c>
      <c r="D6133">
        <v>347.95</v>
      </c>
      <c r="E6133">
        <v>47878</v>
      </c>
      <c r="F6133" t="b">
        <f t="shared" si="1900"/>
        <v>0</v>
      </c>
      <c r="G6133" t="str">
        <f t="shared" si="1901"/>
        <v/>
      </c>
      <c r="H6133" t="str">
        <f t="shared" si="1902"/>
        <v/>
      </c>
      <c r="I6133">
        <f t="shared" si="1903"/>
        <v>352.9</v>
      </c>
      <c r="J6133">
        <f t="shared" si="1904"/>
        <v>351.8</v>
      </c>
      <c r="K6133">
        <f t="shared" si="1905"/>
        <v>1</v>
      </c>
      <c r="L6133" t="str">
        <f>IF(
    AND(
        K6133=1,
        COUNTIFS($A$2:A6133,A6133,$K$2:K6133,1)=1
    ),
    "ENTRY",
    ""
)</f>
        <v/>
      </c>
      <c r="M6133" t="str">
        <f t="shared" si="1906"/>
        <v/>
      </c>
      <c r="N6133" t="str">
        <f t="shared" si="1907"/>
        <v/>
      </c>
      <c r="O6133" t="str">
        <f t="shared" si="1908"/>
        <v/>
      </c>
      <c r="P6133" t="str">
        <f t="shared" si="1909"/>
        <v/>
      </c>
      <c r="Q6133" t="str">
        <f t="shared" si="1910"/>
        <v/>
      </c>
      <c r="R6133" t="str">
        <f t="shared" si="1911"/>
        <v/>
      </c>
      <c r="S6133" t="str">
        <f t="shared" si="1919"/>
        <v/>
      </c>
      <c r="U6133" t="str">
        <f t="shared" si="1912"/>
        <v/>
      </c>
      <c r="V6133" t="str">
        <f t="shared" si="1913"/>
        <v/>
      </c>
      <c r="W6133" t="str">
        <f t="shared" si="1914"/>
        <v/>
      </c>
      <c r="X6133" t="str">
        <f t="shared" si="1915"/>
        <v/>
      </c>
      <c r="Y6133" t="str">
        <f t="shared" si="1916"/>
        <v/>
      </c>
      <c r="Z6133" cm="1">
        <f t="array" ref="Z6133">LOOKUP(
    2,
    1/($A:$A=$A6133),
    $C:$C
)</f>
        <v>348.7</v>
      </c>
      <c r="AA6133" t="str">
        <f t="shared" si="1917"/>
        <v/>
      </c>
      <c r="AB6133" t="str">
        <f t="shared" si="1918"/>
        <v/>
      </c>
    </row>
    <row r="6134" spans="1:28" x14ac:dyDescent="0.3">
      <c r="A6134" s="2">
        <v>45999</v>
      </c>
      <c r="B6134" s="1">
        <v>0.57986111111111116</v>
      </c>
      <c r="C6134">
        <v>348.3</v>
      </c>
      <c r="D6134">
        <v>347.55</v>
      </c>
      <c r="E6134">
        <v>52410</v>
      </c>
      <c r="F6134" t="b">
        <f t="shared" si="1900"/>
        <v>0</v>
      </c>
      <c r="G6134" t="str">
        <f t="shared" si="1901"/>
        <v/>
      </c>
      <c r="H6134" t="str">
        <f t="shared" si="1902"/>
        <v/>
      </c>
      <c r="I6134">
        <f t="shared" si="1903"/>
        <v>352.9</v>
      </c>
      <c r="J6134">
        <f t="shared" si="1904"/>
        <v>351.8</v>
      </c>
      <c r="K6134">
        <f t="shared" si="1905"/>
        <v>1</v>
      </c>
      <c r="L6134" t="str">
        <f>IF(
    AND(
        K6134=1,
        COUNTIFS($A$2:A6134,A6134,$K$2:K6134,1)=1
    ),
    "ENTRY",
    ""
)</f>
        <v/>
      </c>
      <c r="M6134" t="str">
        <f t="shared" si="1906"/>
        <v/>
      </c>
      <c r="N6134" t="str">
        <f t="shared" si="1907"/>
        <v/>
      </c>
      <c r="O6134" t="str">
        <f t="shared" si="1908"/>
        <v/>
      </c>
      <c r="P6134" t="str">
        <f t="shared" si="1909"/>
        <v/>
      </c>
      <c r="Q6134" t="str">
        <f t="shared" si="1910"/>
        <v/>
      </c>
      <c r="R6134" t="str">
        <f t="shared" si="1911"/>
        <v/>
      </c>
      <c r="S6134" t="str">
        <f t="shared" si="1919"/>
        <v/>
      </c>
      <c r="U6134" t="str">
        <f t="shared" si="1912"/>
        <v/>
      </c>
      <c r="V6134" t="str">
        <f t="shared" si="1913"/>
        <v/>
      </c>
      <c r="W6134" t="str">
        <f t="shared" si="1914"/>
        <v/>
      </c>
      <c r="X6134" t="str">
        <f t="shared" si="1915"/>
        <v/>
      </c>
      <c r="Y6134" t="str">
        <f t="shared" si="1916"/>
        <v/>
      </c>
      <c r="Z6134" cm="1">
        <f t="array" ref="Z6134">LOOKUP(
    2,
    1/($A:$A=$A6134),
    $C:$C
)</f>
        <v>348.7</v>
      </c>
      <c r="AA6134" t="str">
        <f t="shared" si="1917"/>
        <v/>
      </c>
      <c r="AB6134" t="str">
        <f t="shared" si="1918"/>
        <v/>
      </c>
    </row>
    <row r="6135" spans="1:28" x14ac:dyDescent="0.3">
      <c r="A6135" s="2">
        <v>45999</v>
      </c>
      <c r="B6135" s="1">
        <v>0.58333333333333337</v>
      </c>
      <c r="C6135">
        <v>348.15</v>
      </c>
      <c r="D6135">
        <v>347.25</v>
      </c>
      <c r="E6135">
        <v>88786</v>
      </c>
      <c r="F6135" t="b">
        <f t="shared" si="1900"/>
        <v>0</v>
      </c>
      <c r="G6135" t="str">
        <f t="shared" si="1901"/>
        <v/>
      </c>
      <c r="H6135" t="str">
        <f t="shared" si="1902"/>
        <v/>
      </c>
      <c r="I6135">
        <f t="shared" si="1903"/>
        <v>352.9</v>
      </c>
      <c r="J6135">
        <f t="shared" si="1904"/>
        <v>351.8</v>
      </c>
      <c r="K6135">
        <f t="shared" si="1905"/>
        <v>1</v>
      </c>
      <c r="L6135" t="str">
        <f>IF(
    AND(
        K6135=1,
        COUNTIFS($A$2:A6135,A6135,$K$2:K6135,1)=1
    ),
    "ENTRY",
    ""
)</f>
        <v/>
      </c>
      <c r="M6135" t="str">
        <f t="shared" si="1906"/>
        <v/>
      </c>
      <c r="N6135" t="str">
        <f t="shared" si="1907"/>
        <v/>
      </c>
      <c r="O6135" t="str">
        <f t="shared" si="1908"/>
        <v/>
      </c>
      <c r="P6135" t="str">
        <f t="shared" si="1909"/>
        <v/>
      </c>
      <c r="Q6135" t="str">
        <f t="shared" si="1910"/>
        <v/>
      </c>
      <c r="R6135" t="str">
        <f t="shared" si="1911"/>
        <v/>
      </c>
      <c r="S6135" t="str">
        <f t="shared" si="1919"/>
        <v/>
      </c>
      <c r="U6135" t="str">
        <f t="shared" si="1912"/>
        <v/>
      </c>
      <c r="V6135" t="str">
        <f t="shared" si="1913"/>
        <v/>
      </c>
      <c r="W6135" t="str">
        <f t="shared" si="1914"/>
        <v/>
      </c>
      <c r="X6135" t="str">
        <f t="shared" si="1915"/>
        <v/>
      </c>
      <c r="Y6135" t="str">
        <f t="shared" si="1916"/>
        <v/>
      </c>
      <c r="Z6135" cm="1">
        <f t="array" ref="Z6135">LOOKUP(
    2,
    1/($A:$A=$A6135),
    $C:$C
)</f>
        <v>348.7</v>
      </c>
      <c r="AA6135" t="str">
        <f t="shared" si="1917"/>
        <v/>
      </c>
      <c r="AB6135" t="str">
        <f t="shared" si="1918"/>
        <v/>
      </c>
    </row>
    <row r="6136" spans="1:28" x14ac:dyDescent="0.3">
      <c r="A6136" s="2">
        <v>45999</v>
      </c>
      <c r="B6136" s="1">
        <v>0.58680555555555558</v>
      </c>
      <c r="C6136">
        <v>348</v>
      </c>
      <c r="D6136">
        <v>346.85</v>
      </c>
      <c r="E6136">
        <v>155865</v>
      </c>
      <c r="F6136" t="b">
        <f t="shared" si="1900"/>
        <v>0</v>
      </c>
      <c r="G6136" t="str">
        <f t="shared" si="1901"/>
        <v/>
      </c>
      <c r="H6136" t="str">
        <f t="shared" si="1902"/>
        <v/>
      </c>
      <c r="I6136">
        <f t="shared" si="1903"/>
        <v>352.9</v>
      </c>
      <c r="J6136">
        <f t="shared" si="1904"/>
        <v>351.8</v>
      </c>
      <c r="K6136">
        <f t="shared" si="1905"/>
        <v>1</v>
      </c>
      <c r="L6136" t="str">
        <f>IF(
    AND(
        K6136=1,
        COUNTIFS($A$2:A6136,A6136,$K$2:K6136,1)=1
    ),
    "ENTRY",
    ""
)</f>
        <v/>
      </c>
      <c r="M6136" t="str">
        <f t="shared" si="1906"/>
        <v/>
      </c>
      <c r="N6136" t="str">
        <f t="shared" si="1907"/>
        <v/>
      </c>
      <c r="O6136" t="str">
        <f t="shared" si="1908"/>
        <v/>
      </c>
      <c r="P6136" t="str">
        <f t="shared" si="1909"/>
        <v/>
      </c>
      <c r="Q6136" t="str">
        <f t="shared" si="1910"/>
        <v/>
      </c>
      <c r="R6136" t="str">
        <f t="shared" si="1911"/>
        <v/>
      </c>
      <c r="S6136" t="str">
        <f t="shared" si="1919"/>
        <v/>
      </c>
      <c r="U6136" t="str">
        <f t="shared" si="1912"/>
        <v/>
      </c>
      <c r="V6136" t="str">
        <f t="shared" si="1913"/>
        <v/>
      </c>
      <c r="W6136" t="str">
        <f t="shared" si="1914"/>
        <v/>
      </c>
      <c r="X6136" t="str">
        <f t="shared" si="1915"/>
        <v/>
      </c>
      <c r="Y6136" t="str">
        <f t="shared" si="1916"/>
        <v/>
      </c>
      <c r="Z6136" cm="1">
        <f t="array" ref="Z6136">LOOKUP(
    2,
    1/($A:$A=$A6136),
    $C:$C
)</f>
        <v>348.7</v>
      </c>
      <c r="AA6136" t="str">
        <f t="shared" si="1917"/>
        <v/>
      </c>
      <c r="AB6136" t="str">
        <f t="shared" si="1918"/>
        <v/>
      </c>
    </row>
    <row r="6137" spans="1:28" x14ac:dyDescent="0.3">
      <c r="A6137" s="2">
        <v>45999</v>
      </c>
      <c r="B6137" s="1">
        <v>0.59027777777777779</v>
      </c>
      <c r="C6137">
        <v>347.7</v>
      </c>
      <c r="D6137">
        <v>346.65</v>
      </c>
      <c r="E6137">
        <v>78995</v>
      </c>
      <c r="F6137" t="b">
        <f t="shared" si="1900"/>
        <v>0</v>
      </c>
      <c r="G6137" t="str">
        <f t="shared" si="1901"/>
        <v/>
      </c>
      <c r="H6137" t="str">
        <f t="shared" si="1902"/>
        <v/>
      </c>
      <c r="I6137">
        <f t="shared" si="1903"/>
        <v>352.9</v>
      </c>
      <c r="J6137">
        <f t="shared" si="1904"/>
        <v>351.8</v>
      </c>
      <c r="K6137">
        <f t="shared" si="1905"/>
        <v>1</v>
      </c>
      <c r="L6137" t="str">
        <f>IF(
    AND(
        K6137=1,
        COUNTIFS($A$2:A6137,A6137,$K$2:K6137,1)=1
    ),
    "ENTRY",
    ""
)</f>
        <v/>
      </c>
      <c r="M6137" t="str">
        <f t="shared" si="1906"/>
        <v/>
      </c>
      <c r="N6137" t="str">
        <f t="shared" si="1907"/>
        <v/>
      </c>
      <c r="O6137" t="str">
        <f t="shared" si="1908"/>
        <v/>
      </c>
      <c r="P6137" t="str">
        <f t="shared" si="1909"/>
        <v/>
      </c>
      <c r="Q6137" t="str">
        <f t="shared" si="1910"/>
        <v/>
      </c>
      <c r="R6137" t="str">
        <f t="shared" si="1911"/>
        <v/>
      </c>
      <c r="S6137" t="str">
        <f t="shared" si="1919"/>
        <v/>
      </c>
      <c r="U6137" t="str">
        <f t="shared" si="1912"/>
        <v/>
      </c>
      <c r="V6137" t="str">
        <f t="shared" si="1913"/>
        <v/>
      </c>
      <c r="W6137" t="str">
        <f t="shared" si="1914"/>
        <v/>
      </c>
      <c r="X6137" t="str">
        <f t="shared" si="1915"/>
        <v/>
      </c>
      <c r="Y6137" t="str">
        <f t="shared" si="1916"/>
        <v/>
      </c>
      <c r="Z6137" cm="1">
        <f t="array" ref="Z6137">LOOKUP(
    2,
    1/($A:$A=$A6137),
    $C:$C
)</f>
        <v>348.7</v>
      </c>
      <c r="AA6137" t="str">
        <f t="shared" si="1917"/>
        <v/>
      </c>
      <c r="AB6137" t="str">
        <f t="shared" si="1918"/>
        <v/>
      </c>
    </row>
    <row r="6138" spans="1:28" x14ac:dyDescent="0.3">
      <c r="A6138" s="2">
        <v>45999</v>
      </c>
      <c r="B6138" s="1">
        <v>0.59375</v>
      </c>
      <c r="C6138">
        <v>346.85</v>
      </c>
      <c r="D6138">
        <v>345.85</v>
      </c>
      <c r="E6138">
        <v>265820</v>
      </c>
      <c r="F6138" t="b">
        <f t="shared" si="1900"/>
        <v>0</v>
      </c>
      <c r="G6138" t="str">
        <f t="shared" si="1901"/>
        <v/>
      </c>
      <c r="H6138" t="str">
        <f t="shared" si="1902"/>
        <v/>
      </c>
      <c r="I6138">
        <f t="shared" si="1903"/>
        <v>352.9</v>
      </c>
      <c r="J6138">
        <f t="shared" si="1904"/>
        <v>351.8</v>
      </c>
      <c r="K6138">
        <f t="shared" si="1905"/>
        <v>1</v>
      </c>
      <c r="L6138" t="str">
        <f>IF(
    AND(
        K6138=1,
        COUNTIFS($A$2:A6138,A6138,$K$2:K6138,1)=1
    ),
    "ENTRY",
    ""
)</f>
        <v/>
      </c>
      <c r="M6138" t="str">
        <f t="shared" si="1906"/>
        <v/>
      </c>
      <c r="N6138" t="str">
        <f t="shared" si="1907"/>
        <v/>
      </c>
      <c r="O6138" t="str">
        <f t="shared" si="1908"/>
        <v/>
      </c>
      <c r="P6138" t="str">
        <f t="shared" si="1909"/>
        <v/>
      </c>
      <c r="Q6138" t="str">
        <f t="shared" si="1910"/>
        <v/>
      </c>
      <c r="R6138" t="str">
        <f t="shared" si="1911"/>
        <v/>
      </c>
      <c r="S6138" t="str">
        <f t="shared" si="1919"/>
        <v/>
      </c>
      <c r="U6138" t="str">
        <f t="shared" si="1912"/>
        <v/>
      </c>
      <c r="V6138" t="str">
        <f t="shared" si="1913"/>
        <v/>
      </c>
      <c r="W6138" t="str">
        <f t="shared" si="1914"/>
        <v/>
      </c>
      <c r="X6138" t="str">
        <f t="shared" si="1915"/>
        <v/>
      </c>
      <c r="Y6138" t="str">
        <f t="shared" si="1916"/>
        <v/>
      </c>
      <c r="Z6138" cm="1">
        <f t="array" ref="Z6138">LOOKUP(
    2,
    1/($A:$A=$A6138),
    $C:$C
)</f>
        <v>348.7</v>
      </c>
      <c r="AA6138" t="str">
        <f t="shared" si="1917"/>
        <v/>
      </c>
      <c r="AB6138" t="str">
        <f t="shared" si="1918"/>
        <v/>
      </c>
    </row>
    <row r="6139" spans="1:28" x14ac:dyDescent="0.3">
      <c r="A6139" s="2">
        <v>45999</v>
      </c>
      <c r="B6139" s="1">
        <v>0.59722222222222221</v>
      </c>
      <c r="C6139">
        <v>347</v>
      </c>
      <c r="D6139">
        <v>346.25</v>
      </c>
      <c r="E6139">
        <v>72907</v>
      </c>
      <c r="F6139" t="b">
        <f t="shared" si="1900"/>
        <v>0</v>
      </c>
      <c r="G6139" t="str">
        <f t="shared" si="1901"/>
        <v/>
      </c>
      <c r="H6139" t="str">
        <f t="shared" si="1902"/>
        <v/>
      </c>
      <c r="I6139">
        <f t="shared" si="1903"/>
        <v>352.9</v>
      </c>
      <c r="J6139">
        <f t="shared" si="1904"/>
        <v>351.8</v>
      </c>
      <c r="K6139">
        <f t="shared" si="1905"/>
        <v>1</v>
      </c>
      <c r="L6139" t="str">
        <f>IF(
    AND(
        K6139=1,
        COUNTIFS($A$2:A6139,A6139,$K$2:K6139,1)=1
    ),
    "ENTRY",
    ""
)</f>
        <v/>
      </c>
      <c r="M6139" t="str">
        <f t="shared" si="1906"/>
        <v/>
      </c>
      <c r="N6139" t="str">
        <f t="shared" si="1907"/>
        <v/>
      </c>
      <c r="O6139" t="str">
        <f t="shared" si="1908"/>
        <v/>
      </c>
      <c r="P6139" t="str">
        <f t="shared" si="1909"/>
        <v/>
      </c>
      <c r="Q6139" t="str">
        <f t="shared" si="1910"/>
        <v/>
      </c>
      <c r="R6139" t="str">
        <f t="shared" si="1911"/>
        <v/>
      </c>
      <c r="S6139" t="str">
        <f t="shared" si="1919"/>
        <v/>
      </c>
      <c r="U6139" t="str">
        <f t="shared" si="1912"/>
        <v/>
      </c>
      <c r="V6139" t="str">
        <f t="shared" si="1913"/>
        <v/>
      </c>
      <c r="W6139" t="str">
        <f t="shared" si="1914"/>
        <v/>
      </c>
      <c r="X6139" t="str">
        <f t="shared" si="1915"/>
        <v/>
      </c>
      <c r="Y6139" t="str">
        <f t="shared" si="1916"/>
        <v/>
      </c>
      <c r="Z6139" cm="1">
        <f t="array" ref="Z6139">LOOKUP(
    2,
    1/($A:$A=$A6139),
    $C:$C
)</f>
        <v>348.7</v>
      </c>
      <c r="AA6139" t="str">
        <f t="shared" si="1917"/>
        <v/>
      </c>
      <c r="AB6139" t="str">
        <f t="shared" si="1918"/>
        <v/>
      </c>
    </row>
    <row r="6140" spans="1:28" x14ac:dyDescent="0.3">
      <c r="A6140" s="2">
        <v>45999</v>
      </c>
      <c r="B6140" s="1">
        <v>0.60069444444444442</v>
      </c>
      <c r="C6140">
        <v>347</v>
      </c>
      <c r="D6140">
        <v>346.3</v>
      </c>
      <c r="E6140">
        <v>50444</v>
      </c>
      <c r="F6140" t="b">
        <f t="shared" si="1900"/>
        <v>0</v>
      </c>
      <c r="G6140" t="str">
        <f t="shared" si="1901"/>
        <v/>
      </c>
      <c r="H6140" t="str">
        <f t="shared" si="1902"/>
        <v/>
      </c>
      <c r="I6140">
        <f t="shared" si="1903"/>
        <v>352.9</v>
      </c>
      <c r="J6140">
        <f t="shared" si="1904"/>
        <v>351.8</v>
      </c>
      <c r="K6140">
        <f t="shared" si="1905"/>
        <v>1</v>
      </c>
      <c r="L6140" t="str">
        <f>IF(
    AND(
        K6140=1,
        COUNTIFS($A$2:A6140,A6140,$K$2:K6140,1)=1
    ),
    "ENTRY",
    ""
)</f>
        <v/>
      </c>
      <c r="M6140" t="str">
        <f t="shared" si="1906"/>
        <v/>
      </c>
      <c r="N6140" t="str">
        <f t="shared" si="1907"/>
        <v/>
      </c>
      <c r="O6140" t="str">
        <f t="shared" si="1908"/>
        <v/>
      </c>
      <c r="P6140" t="str">
        <f t="shared" si="1909"/>
        <v/>
      </c>
      <c r="Q6140" t="str">
        <f t="shared" si="1910"/>
        <v/>
      </c>
      <c r="R6140" t="str">
        <f t="shared" si="1911"/>
        <v/>
      </c>
      <c r="S6140" t="str">
        <f t="shared" si="1919"/>
        <v/>
      </c>
      <c r="U6140" t="str">
        <f t="shared" si="1912"/>
        <v/>
      </c>
      <c r="V6140" t="str">
        <f t="shared" si="1913"/>
        <v/>
      </c>
      <c r="W6140" t="str">
        <f t="shared" si="1914"/>
        <v/>
      </c>
      <c r="X6140" t="str">
        <f t="shared" si="1915"/>
        <v/>
      </c>
      <c r="Y6140" t="str">
        <f t="shared" si="1916"/>
        <v/>
      </c>
      <c r="Z6140" cm="1">
        <f t="array" ref="Z6140">LOOKUP(
    2,
    1/($A:$A=$A6140),
    $C:$C
)</f>
        <v>348.7</v>
      </c>
      <c r="AA6140" t="str">
        <f t="shared" si="1917"/>
        <v/>
      </c>
      <c r="AB6140" t="str">
        <f t="shared" si="1918"/>
        <v/>
      </c>
    </row>
    <row r="6141" spans="1:28" x14ac:dyDescent="0.3">
      <c r="A6141" s="2">
        <v>45999</v>
      </c>
      <c r="B6141" s="1">
        <v>0.60416666666666663</v>
      </c>
      <c r="C6141">
        <v>347</v>
      </c>
      <c r="D6141">
        <v>346.25</v>
      </c>
      <c r="E6141">
        <v>38355</v>
      </c>
      <c r="F6141" t="b">
        <f t="shared" si="1900"/>
        <v>0</v>
      </c>
      <c r="G6141" t="str">
        <f t="shared" si="1901"/>
        <v/>
      </c>
      <c r="H6141" t="str">
        <f t="shared" si="1902"/>
        <v/>
      </c>
      <c r="I6141">
        <f t="shared" si="1903"/>
        <v>352.9</v>
      </c>
      <c r="J6141">
        <f t="shared" si="1904"/>
        <v>351.8</v>
      </c>
      <c r="K6141">
        <f t="shared" si="1905"/>
        <v>1</v>
      </c>
      <c r="L6141" t="str">
        <f>IF(
    AND(
        K6141=1,
        COUNTIFS($A$2:A6141,A6141,$K$2:K6141,1)=1
    ),
    "ENTRY",
    ""
)</f>
        <v/>
      </c>
      <c r="M6141" t="str">
        <f t="shared" si="1906"/>
        <v/>
      </c>
      <c r="N6141" t="str">
        <f t="shared" si="1907"/>
        <v/>
      </c>
      <c r="O6141" t="str">
        <f t="shared" si="1908"/>
        <v/>
      </c>
      <c r="P6141" t="str">
        <f t="shared" si="1909"/>
        <v/>
      </c>
      <c r="Q6141" t="str">
        <f t="shared" si="1910"/>
        <v/>
      </c>
      <c r="R6141" t="str">
        <f t="shared" si="1911"/>
        <v/>
      </c>
      <c r="S6141" t="str">
        <f t="shared" si="1919"/>
        <v/>
      </c>
      <c r="U6141" t="str">
        <f t="shared" si="1912"/>
        <v/>
      </c>
      <c r="V6141" t="str">
        <f t="shared" si="1913"/>
        <v/>
      </c>
      <c r="W6141" t="str">
        <f t="shared" si="1914"/>
        <v/>
      </c>
      <c r="X6141" t="str">
        <f t="shared" si="1915"/>
        <v/>
      </c>
      <c r="Y6141" t="str">
        <f t="shared" si="1916"/>
        <v/>
      </c>
      <c r="Z6141" cm="1">
        <f t="array" ref="Z6141">LOOKUP(
    2,
    1/($A:$A=$A6141),
    $C:$C
)</f>
        <v>348.7</v>
      </c>
      <c r="AA6141" t="str">
        <f t="shared" si="1917"/>
        <v/>
      </c>
      <c r="AB6141" t="str">
        <f t="shared" si="1918"/>
        <v/>
      </c>
    </row>
    <row r="6142" spans="1:28" x14ac:dyDescent="0.3">
      <c r="A6142" s="2">
        <v>45999</v>
      </c>
      <c r="B6142" s="1">
        <v>0.60763888888888884</v>
      </c>
      <c r="C6142">
        <v>346.45</v>
      </c>
      <c r="D6142">
        <v>345.8</v>
      </c>
      <c r="E6142">
        <v>86276</v>
      </c>
      <c r="F6142" t="b">
        <f t="shared" si="1900"/>
        <v>0</v>
      </c>
      <c r="G6142" t="str">
        <f t="shared" si="1901"/>
        <v/>
      </c>
      <c r="H6142" t="str">
        <f t="shared" si="1902"/>
        <v/>
      </c>
      <c r="I6142">
        <f t="shared" si="1903"/>
        <v>352.9</v>
      </c>
      <c r="J6142">
        <f t="shared" si="1904"/>
        <v>351.8</v>
      </c>
      <c r="K6142">
        <f t="shared" si="1905"/>
        <v>1</v>
      </c>
      <c r="L6142" t="str">
        <f>IF(
    AND(
        K6142=1,
        COUNTIFS($A$2:A6142,A6142,$K$2:K6142,1)=1
    ),
    "ENTRY",
    ""
)</f>
        <v/>
      </c>
      <c r="M6142" t="str">
        <f t="shared" si="1906"/>
        <v/>
      </c>
      <c r="N6142" t="str">
        <f t="shared" si="1907"/>
        <v/>
      </c>
      <c r="O6142" t="str">
        <f t="shared" si="1908"/>
        <v/>
      </c>
      <c r="P6142" t="str">
        <f t="shared" si="1909"/>
        <v/>
      </c>
      <c r="Q6142" t="str">
        <f t="shared" si="1910"/>
        <v/>
      </c>
      <c r="R6142" t="str">
        <f t="shared" si="1911"/>
        <v/>
      </c>
      <c r="S6142" t="str">
        <f t="shared" si="1919"/>
        <v/>
      </c>
      <c r="U6142" t="str">
        <f t="shared" si="1912"/>
        <v/>
      </c>
      <c r="V6142" t="str">
        <f t="shared" si="1913"/>
        <v/>
      </c>
      <c r="W6142" t="str">
        <f t="shared" si="1914"/>
        <v/>
      </c>
      <c r="X6142" t="str">
        <f t="shared" si="1915"/>
        <v/>
      </c>
      <c r="Y6142" t="str">
        <f t="shared" si="1916"/>
        <v/>
      </c>
      <c r="Z6142" cm="1">
        <f t="array" ref="Z6142">LOOKUP(
    2,
    1/($A:$A=$A6142),
    $C:$C
)</f>
        <v>348.7</v>
      </c>
      <c r="AA6142" t="str">
        <f t="shared" si="1917"/>
        <v/>
      </c>
      <c r="AB6142" t="str">
        <f t="shared" si="1918"/>
        <v/>
      </c>
    </row>
    <row r="6143" spans="1:28" x14ac:dyDescent="0.3">
      <c r="A6143" s="2">
        <v>45999</v>
      </c>
      <c r="B6143" s="1">
        <v>0.61111111111111116</v>
      </c>
      <c r="C6143">
        <v>346.45</v>
      </c>
      <c r="D6143">
        <v>345.8</v>
      </c>
      <c r="E6143">
        <v>70551</v>
      </c>
      <c r="F6143" t="b">
        <f t="shared" si="1900"/>
        <v>0</v>
      </c>
      <c r="G6143" t="str">
        <f t="shared" si="1901"/>
        <v/>
      </c>
      <c r="H6143" t="str">
        <f t="shared" si="1902"/>
        <v/>
      </c>
      <c r="I6143">
        <f t="shared" si="1903"/>
        <v>352.9</v>
      </c>
      <c r="J6143">
        <f t="shared" si="1904"/>
        <v>351.8</v>
      </c>
      <c r="K6143">
        <f t="shared" si="1905"/>
        <v>1</v>
      </c>
      <c r="L6143" t="str">
        <f>IF(
    AND(
        K6143=1,
        COUNTIFS($A$2:A6143,A6143,$K$2:K6143,1)=1
    ),
    "ENTRY",
    ""
)</f>
        <v/>
      </c>
      <c r="M6143" t="str">
        <f t="shared" si="1906"/>
        <v/>
      </c>
      <c r="N6143" t="str">
        <f t="shared" si="1907"/>
        <v/>
      </c>
      <c r="O6143" t="str">
        <f t="shared" si="1908"/>
        <v/>
      </c>
      <c r="P6143" t="str">
        <f t="shared" si="1909"/>
        <v/>
      </c>
      <c r="Q6143" t="str">
        <f t="shared" si="1910"/>
        <v/>
      </c>
      <c r="R6143" t="str">
        <f t="shared" si="1911"/>
        <v/>
      </c>
      <c r="S6143" t="str">
        <f t="shared" si="1919"/>
        <v/>
      </c>
      <c r="U6143" t="str">
        <f t="shared" si="1912"/>
        <v/>
      </c>
      <c r="V6143" t="str">
        <f t="shared" si="1913"/>
        <v/>
      </c>
      <c r="W6143" t="str">
        <f t="shared" si="1914"/>
        <v/>
      </c>
      <c r="X6143" t="str">
        <f t="shared" si="1915"/>
        <v/>
      </c>
      <c r="Y6143" t="str">
        <f t="shared" si="1916"/>
        <v/>
      </c>
      <c r="Z6143" cm="1">
        <f t="array" ref="Z6143">LOOKUP(
    2,
    1/($A:$A=$A6143),
    $C:$C
)</f>
        <v>348.7</v>
      </c>
      <c r="AA6143" t="str">
        <f t="shared" si="1917"/>
        <v/>
      </c>
      <c r="AB6143" t="str">
        <f t="shared" si="1918"/>
        <v/>
      </c>
    </row>
    <row r="6144" spans="1:28" x14ac:dyDescent="0.3">
      <c r="A6144" s="2">
        <v>45999</v>
      </c>
      <c r="B6144" s="1">
        <v>0.61458333333333337</v>
      </c>
      <c r="C6144">
        <v>346.9</v>
      </c>
      <c r="D6144">
        <v>346</v>
      </c>
      <c r="E6144">
        <v>61482</v>
      </c>
      <c r="F6144" t="b">
        <f t="shared" si="1900"/>
        <v>0</v>
      </c>
      <c r="G6144" t="str">
        <f t="shared" si="1901"/>
        <v/>
      </c>
      <c r="H6144" t="str">
        <f t="shared" si="1902"/>
        <v/>
      </c>
      <c r="I6144">
        <f t="shared" si="1903"/>
        <v>352.9</v>
      </c>
      <c r="J6144">
        <f t="shared" si="1904"/>
        <v>351.8</v>
      </c>
      <c r="K6144">
        <f t="shared" si="1905"/>
        <v>1</v>
      </c>
      <c r="L6144" t="str">
        <f>IF(
    AND(
        K6144=1,
        COUNTIFS($A$2:A6144,A6144,$K$2:K6144,1)=1
    ),
    "ENTRY",
    ""
)</f>
        <v/>
      </c>
      <c r="M6144" t="str">
        <f t="shared" si="1906"/>
        <v/>
      </c>
      <c r="N6144" t="str">
        <f t="shared" si="1907"/>
        <v/>
      </c>
      <c r="O6144" t="str">
        <f t="shared" si="1908"/>
        <v/>
      </c>
      <c r="P6144" t="str">
        <f t="shared" si="1909"/>
        <v/>
      </c>
      <c r="Q6144" t="str">
        <f t="shared" si="1910"/>
        <v/>
      </c>
      <c r="R6144" t="str">
        <f t="shared" si="1911"/>
        <v/>
      </c>
      <c r="S6144" t="str">
        <f t="shared" si="1919"/>
        <v/>
      </c>
      <c r="U6144" t="str">
        <f t="shared" si="1912"/>
        <v/>
      </c>
      <c r="V6144" t="str">
        <f t="shared" si="1913"/>
        <v/>
      </c>
      <c r="W6144" t="str">
        <f t="shared" si="1914"/>
        <v/>
      </c>
      <c r="X6144" t="str">
        <f t="shared" si="1915"/>
        <v/>
      </c>
      <c r="Y6144" t="str">
        <f t="shared" si="1916"/>
        <v/>
      </c>
      <c r="Z6144" cm="1">
        <f t="array" ref="Z6144">LOOKUP(
    2,
    1/($A:$A=$A6144),
    $C:$C
)</f>
        <v>348.7</v>
      </c>
      <c r="AA6144" t="str">
        <f t="shared" si="1917"/>
        <v/>
      </c>
      <c r="AB6144" t="str">
        <f t="shared" si="1918"/>
        <v/>
      </c>
    </row>
    <row r="6145" spans="1:28" x14ac:dyDescent="0.3">
      <c r="A6145" s="2">
        <v>45999</v>
      </c>
      <c r="B6145" s="1">
        <v>0.61805555555555558</v>
      </c>
      <c r="C6145">
        <v>347.75</v>
      </c>
      <c r="D6145">
        <v>346.8</v>
      </c>
      <c r="E6145">
        <v>129011</v>
      </c>
      <c r="F6145" t="b">
        <f t="shared" si="1900"/>
        <v>0</v>
      </c>
      <c r="G6145" t="str">
        <f t="shared" si="1901"/>
        <v/>
      </c>
      <c r="H6145" t="str">
        <f t="shared" si="1902"/>
        <v/>
      </c>
      <c r="I6145">
        <f t="shared" si="1903"/>
        <v>352.9</v>
      </c>
      <c r="J6145">
        <f t="shared" si="1904"/>
        <v>351.8</v>
      </c>
      <c r="K6145">
        <f t="shared" si="1905"/>
        <v>1</v>
      </c>
      <c r="L6145" t="str">
        <f>IF(
    AND(
        K6145=1,
        COUNTIFS($A$2:A6145,A6145,$K$2:K6145,1)=1
    ),
    "ENTRY",
    ""
)</f>
        <v/>
      </c>
      <c r="M6145" t="str">
        <f t="shared" si="1906"/>
        <v/>
      </c>
      <c r="N6145" t="str">
        <f t="shared" si="1907"/>
        <v/>
      </c>
      <c r="O6145" t="str">
        <f t="shared" si="1908"/>
        <v/>
      </c>
      <c r="P6145" t="str">
        <f t="shared" si="1909"/>
        <v/>
      </c>
      <c r="Q6145" t="str">
        <f t="shared" si="1910"/>
        <v/>
      </c>
      <c r="R6145" t="str">
        <f t="shared" si="1911"/>
        <v/>
      </c>
      <c r="S6145" t="str">
        <f t="shared" si="1919"/>
        <v/>
      </c>
      <c r="U6145" t="str">
        <f t="shared" si="1912"/>
        <v/>
      </c>
      <c r="V6145" t="str">
        <f t="shared" si="1913"/>
        <v/>
      </c>
      <c r="W6145" t="str">
        <f t="shared" si="1914"/>
        <v/>
      </c>
      <c r="X6145" t="str">
        <f t="shared" si="1915"/>
        <v/>
      </c>
      <c r="Y6145" t="str">
        <f t="shared" si="1916"/>
        <v/>
      </c>
      <c r="Z6145" cm="1">
        <f t="array" ref="Z6145">LOOKUP(
    2,
    1/($A:$A=$A6145),
    $C:$C
)</f>
        <v>348.7</v>
      </c>
      <c r="AA6145" t="str">
        <f t="shared" si="1917"/>
        <v/>
      </c>
      <c r="AB6145" t="str">
        <f t="shared" si="1918"/>
        <v/>
      </c>
    </row>
    <row r="6146" spans="1:28" x14ac:dyDescent="0.3">
      <c r="A6146" s="2">
        <v>45999</v>
      </c>
      <c r="B6146" s="1">
        <v>0.62152777777777779</v>
      </c>
      <c r="C6146">
        <v>347.7</v>
      </c>
      <c r="D6146">
        <v>347.1</v>
      </c>
      <c r="E6146">
        <v>69216</v>
      </c>
      <c r="F6146" t="b">
        <f t="shared" si="1900"/>
        <v>0</v>
      </c>
      <c r="G6146" t="str">
        <f t="shared" si="1901"/>
        <v/>
      </c>
      <c r="H6146" t="str">
        <f t="shared" si="1902"/>
        <v/>
      </c>
      <c r="I6146">
        <f t="shared" si="1903"/>
        <v>352.9</v>
      </c>
      <c r="J6146">
        <f t="shared" si="1904"/>
        <v>351.8</v>
      </c>
      <c r="K6146">
        <f t="shared" si="1905"/>
        <v>1</v>
      </c>
      <c r="L6146" t="str">
        <f>IF(
    AND(
        K6146=1,
        COUNTIFS($A$2:A6146,A6146,$K$2:K6146,1)=1
    ),
    "ENTRY",
    ""
)</f>
        <v/>
      </c>
      <c r="M6146" t="str">
        <f t="shared" si="1906"/>
        <v/>
      </c>
      <c r="N6146" t="str">
        <f t="shared" si="1907"/>
        <v/>
      </c>
      <c r="O6146" t="str">
        <f t="shared" si="1908"/>
        <v/>
      </c>
      <c r="P6146" t="str">
        <f t="shared" si="1909"/>
        <v/>
      </c>
      <c r="Q6146" t="str">
        <f t="shared" si="1910"/>
        <v/>
      </c>
      <c r="R6146" t="str">
        <f t="shared" si="1911"/>
        <v/>
      </c>
      <c r="S6146" t="str">
        <f t="shared" si="1919"/>
        <v/>
      </c>
      <c r="U6146" t="str">
        <f t="shared" si="1912"/>
        <v/>
      </c>
      <c r="V6146" t="str">
        <f t="shared" si="1913"/>
        <v/>
      </c>
      <c r="W6146" t="str">
        <f t="shared" si="1914"/>
        <v/>
      </c>
      <c r="X6146" t="str">
        <f t="shared" si="1915"/>
        <v/>
      </c>
      <c r="Y6146" t="str">
        <f t="shared" si="1916"/>
        <v/>
      </c>
      <c r="Z6146" cm="1">
        <f t="array" ref="Z6146">LOOKUP(
    2,
    1/($A:$A=$A6146),
    $C:$C
)</f>
        <v>348.7</v>
      </c>
      <c r="AA6146" t="str">
        <f t="shared" si="1917"/>
        <v/>
      </c>
      <c r="AB6146" t="str">
        <f t="shared" si="1918"/>
        <v/>
      </c>
    </row>
    <row r="6147" spans="1:28" x14ac:dyDescent="0.3">
      <c r="A6147" s="2">
        <v>45999</v>
      </c>
      <c r="B6147" s="1">
        <v>0.625</v>
      </c>
      <c r="C6147">
        <v>348.65</v>
      </c>
      <c r="D6147">
        <v>347.25</v>
      </c>
      <c r="E6147">
        <v>139176</v>
      </c>
      <c r="F6147" t="b">
        <f t="shared" ref="F6147:F6210" si="1920">B6147=TIME(10,0,0)</f>
        <v>0</v>
      </c>
      <c r="G6147" t="str">
        <f t="shared" ref="G6147:G6210" si="1921">IF(F6147,C6147,"")</f>
        <v/>
      </c>
      <c r="H6147" t="str">
        <f t="shared" ref="H6147:H6210" si="1922">IF(F6147,D6147,"")</f>
        <v/>
      </c>
      <c r="I6147">
        <f t="shared" ref="I6147:I6210" si="1923">IF(G6147&lt;&gt;"",G6147,I6146)</f>
        <v>352.9</v>
      </c>
      <c r="J6147">
        <f t="shared" ref="J6147:J6210" si="1924">IF(H6147&lt;&gt;"",H6147,J6146)</f>
        <v>351.8</v>
      </c>
      <c r="K6147">
        <f t="shared" ref="K6147:K6210" si="1925">IF(
    AND(
        A6147=A6146,
        B6147&gt;TIME(10,0,0),
        OR(C6147&gt;=I6147, D6147&lt;=J6147)
    ),
    1,
    0
)</f>
        <v>1</v>
      </c>
      <c r="L6147" t="str">
        <f>IF(
    AND(
        K6147=1,
        COUNTIFS($A$2:A6147,A6147,$K$2:K6147,1)=1
    ),
    "ENTRY",
    ""
)</f>
        <v/>
      </c>
      <c r="M6147" t="str">
        <f t="shared" ref="M6147:M6210" si="1926">IF(L6147="","",IF(C6147&gt;=I6147,"LONG","SHORT"))</f>
        <v/>
      </c>
      <c r="N6147" t="str">
        <f t="shared" ref="N6147:N6210" si="1927">IF(M6147="","",IF(M6147="LONG",I6147,J6147))</f>
        <v/>
      </c>
      <c r="O6147" t="str">
        <f t="shared" ref="O6147:O6210" si="1928">IF(M6147="","",IF(M6147="LONG",J6147,I6147))</f>
        <v/>
      </c>
      <c r="P6147" t="str">
        <f t="shared" ref="P6147:P6210" si="1929">IF(M6147="","",ABS(N6147-O6147))</f>
        <v/>
      </c>
      <c r="Q6147" t="str">
        <f t="shared" ref="Q6147:Q6210" si="1930">IF(M6147="","",INT(500/P6147))</f>
        <v/>
      </c>
      <c r="R6147" t="str">
        <f t="shared" ref="R6147:R6210" si="1931">IF(M6147="","",Q6147*P6147)</f>
        <v/>
      </c>
      <c r="S6147" t="str">
        <f t="shared" si="1919"/>
        <v/>
      </c>
      <c r="U6147" t="str">
        <f t="shared" ref="U6147:U6210" si="1932">IF(M6147="","",IF(M6147="LONG",N6147+3*P6147,N6147-3*P6147))</f>
        <v/>
      </c>
      <c r="V6147" t="str">
        <f t="shared" ref="V6147:V6210" si="1933">IF(
    M6147="",
    "",
    IF(
        IF(
            M6147="LONG",
            _xlfn.MAXIFS($C:$C,$A:$A,$A6147,$B:$B,"&gt;"&amp;$B6147) &gt;= $S6147,
            _xlfn.MINIFS($D:$D,$A:$A,$A6147,$B:$B,"&gt;"&amp;$B6147) &lt;= $S6147
        ),
        "YES",
        "NO"
    )
)</f>
        <v/>
      </c>
      <c r="W6147" t="str">
        <f t="shared" ref="W6147:W6210" si="1934">IF(
    M6147="",
    "",
    IF(
        IF(
            M6147="LONG",
            _xlfn.MAXIFS($C:$C,$A:$A,$A6147,$B:$B,"&gt;"&amp;$B6147) &gt;= $U6147,
            _xlfn.MINIFS($D:$D,$A:$A,$A6147,$B:$B,"&gt;"&amp;$B6147) &lt;= $U6147
        ),
        "YES",
        "NO"
    )
)</f>
        <v/>
      </c>
      <c r="X6147" t="str">
        <f t="shared" ref="X6147:X6210" si="1935">IF(
    M6147="",
    "",
    IF(
        M6147="LONG",
        (_xlfn.MAXIFS($C:$C,$A:$A,$A6147,$B:$B,"&gt;"&amp;$B6147) - $N6147) / $P6147,
        ($N6147 - _xlfn.MINIFS($D:$D,$A:$A,$A6147,$B:$B,"&gt;"&amp;$B6147)) / $P6147
    )
)</f>
        <v/>
      </c>
      <c r="Y6147" t="str">
        <f t="shared" ref="Y6147:Y6210" si="1936">IF(
    M6147="",
    "",
    IF(
        IF(
            M6147="LONG",
            _xlfn.MINIFS($D:$D,$A:$A,$A6147,$B:$B,"&gt;"&amp;$B6147) &lt;= $O6147,
            _xlfn.MAXIFS($C:$C,$A:$A,$A6147,$B:$B,"&gt;"&amp;$B6147) &gt;= $O6147
        ),
        "YES",
        "NO"
    )
)</f>
        <v/>
      </c>
      <c r="Z6147" cm="1">
        <f t="array" ref="Z6147">LOOKUP(
    2,
    1/($A:$A=$A6147),
    $C:$C
)</f>
        <v>348.7</v>
      </c>
      <c r="AA6147" t="str">
        <f t="shared" ref="AA6147:AA6210" si="1937">IF(
    M6147="",
    "",
    IF(
        Y6147="YES",
        O6147,
        Z6147
    )
)</f>
        <v/>
      </c>
      <c r="AB6147" t="str">
        <f t="shared" ref="AB6147:AB6210" si="1938">IF(
    M6147="",
    "",IF(Y6147="YES",-500,
    IF(
        M6147="LONG",
        (U6147 - N6147) * Q6147,
        (N6147 - U6147) * Q6147
    )
))</f>
        <v/>
      </c>
    </row>
    <row r="6148" spans="1:28" x14ac:dyDescent="0.3">
      <c r="A6148" s="2">
        <v>45999</v>
      </c>
      <c r="B6148" s="1">
        <v>0.62847222222222221</v>
      </c>
      <c r="C6148">
        <v>348.6</v>
      </c>
      <c r="D6148">
        <v>348.05</v>
      </c>
      <c r="E6148">
        <v>108693</v>
      </c>
      <c r="F6148" t="b">
        <f t="shared" si="1920"/>
        <v>0</v>
      </c>
      <c r="G6148" t="str">
        <f t="shared" si="1921"/>
        <v/>
      </c>
      <c r="H6148" t="str">
        <f t="shared" si="1922"/>
        <v/>
      </c>
      <c r="I6148">
        <f t="shared" si="1923"/>
        <v>352.9</v>
      </c>
      <c r="J6148">
        <f t="shared" si="1924"/>
        <v>351.8</v>
      </c>
      <c r="K6148">
        <f t="shared" si="1925"/>
        <v>1</v>
      </c>
      <c r="L6148" t="str">
        <f>IF(
    AND(
        K6148=1,
        COUNTIFS($A$2:A6148,A6148,$K$2:K6148,1)=1
    ),
    "ENTRY",
    ""
)</f>
        <v/>
      </c>
      <c r="M6148" t="str">
        <f t="shared" si="1926"/>
        <v/>
      </c>
      <c r="N6148" t="str">
        <f t="shared" si="1927"/>
        <v/>
      </c>
      <c r="O6148" t="str">
        <f t="shared" si="1928"/>
        <v/>
      </c>
      <c r="P6148" t="str">
        <f t="shared" si="1929"/>
        <v/>
      </c>
      <c r="Q6148" t="str">
        <f t="shared" si="1930"/>
        <v/>
      </c>
      <c r="R6148" t="str">
        <f t="shared" si="1931"/>
        <v/>
      </c>
      <c r="S6148" t="str">
        <f t="shared" ref="S6148:S6211" si="1939">IF(M6148="","",IF(M6148="LONG",N6148+(1.5*P6148),N6148-(1.5*P6148)))</f>
        <v/>
      </c>
      <c r="U6148" t="str">
        <f t="shared" si="1932"/>
        <v/>
      </c>
      <c r="V6148" t="str">
        <f t="shared" si="1933"/>
        <v/>
      </c>
      <c r="W6148" t="str">
        <f t="shared" si="1934"/>
        <v/>
      </c>
      <c r="X6148" t="str">
        <f t="shared" si="1935"/>
        <v/>
      </c>
      <c r="Y6148" t="str">
        <f t="shared" si="1936"/>
        <v/>
      </c>
      <c r="Z6148" cm="1">
        <f t="array" ref="Z6148">LOOKUP(
    2,
    1/($A:$A=$A6148),
    $C:$C
)</f>
        <v>348.7</v>
      </c>
      <c r="AA6148" t="str">
        <f t="shared" si="1937"/>
        <v/>
      </c>
      <c r="AB6148" t="str">
        <f t="shared" si="1938"/>
        <v/>
      </c>
    </row>
    <row r="6149" spans="1:28" x14ac:dyDescent="0.3">
      <c r="A6149" s="2">
        <v>45999</v>
      </c>
      <c r="B6149" s="1">
        <v>0.63194444444444442</v>
      </c>
      <c r="C6149">
        <v>348.95</v>
      </c>
      <c r="D6149">
        <v>348.35</v>
      </c>
      <c r="E6149">
        <v>220825</v>
      </c>
      <c r="F6149" t="b">
        <f t="shared" si="1920"/>
        <v>0</v>
      </c>
      <c r="G6149" t="str">
        <f t="shared" si="1921"/>
        <v/>
      </c>
      <c r="H6149" t="str">
        <f t="shared" si="1922"/>
        <v/>
      </c>
      <c r="I6149">
        <f t="shared" si="1923"/>
        <v>352.9</v>
      </c>
      <c r="J6149">
        <f t="shared" si="1924"/>
        <v>351.8</v>
      </c>
      <c r="K6149">
        <f t="shared" si="1925"/>
        <v>1</v>
      </c>
      <c r="L6149" t="str">
        <f>IF(
    AND(
        K6149=1,
        COUNTIFS($A$2:A6149,A6149,$K$2:K6149,1)=1
    ),
    "ENTRY",
    ""
)</f>
        <v/>
      </c>
      <c r="M6149" t="str">
        <f t="shared" si="1926"/>
        <v/>
      </c>
      <c r="N6149" t="str">
        <f t="shared" si="1927"/>
        <v/>
      </c>
      <c r="O6149" t="str">
        <f t="shared" si="1928"/>
        <v/>
      </c>
      <c r="P6149" t="str">
        <f t="shared" si="1929"/>
        <v/>
      </c>
      <c r="Q6149" t="str">
        <f t="shared" si="1930"/>
        <v/>
      </c>
      <c r="R6149" t="str">
        <f t="shared" si="1931"/>
        <v/>
      </c>
      <c r="S6149" t="str">
        <f t="shared" si="1939"/>
        <v/>
      </c>
      <c r="U6149" t="str">
        <f t="shared" si="1932"/>
        <v/>
      </c>
      <c r="V6149" t="str">
        <f t="shared" si="1933"/>
        <v/>
      </c>
      <c r="W6149" t="str">
        <f t="shared" si="1934"/>
        <v/>
      </c>
      <c r="X6149" t="str">
        <f t="shared" si="1935"/>
        <v/>
      </c>
      <c r="Y6149" t="str">
        <f t="shared" si="1936"/>
        <v/>
      </c>
      <c r="Z6149" cm="1">
        <f t="array" ref="Z6149">LOOKUP(
    2,
    1/($A:$A=$A6149),
    $C:$C
)</f>
        <v>348.7</v>
      </c>
      <c r="AA6149" t="str">
        <f t="shared" si="1937"/>
        <v/>
      </c>
      <c r="AB6149" t="str">
        <f t="shared" si="1938"/>
        <v/>
      </c>
    </row>
    <row r="6150" spans="1:28" x14ac:dyDescent="0.3">
      <c r="A6150" s="2">
        <v>45999</v>
      </c>
      <c r="B6150" s="1">
        <v>0.63541666666666663</v>
      </c>
      <c r="C6150">
        <v>348.75</v>
      </c>
      <c r="D6150">
        <v>347.9</v>
      </c>
      <c r="E6150">
        <v>263002</v>
      </c>
      <c r="F6150" t="b">
        <f t="shared" si="1920"/>
        <v>0</v>
      </c>
      <c r="G6150" t="str">
        <f t="shared" si="1921"/>
        <v/>
      </c>
      <c r="H6150" t="str">
        <f t="shared" si="1922"/>
        <v/>
      </c>
      <c r="I6150">
        <f t="shared" si="1923"/>
        <v>352.9</v>
      </c>
      <c r="J6150">
        <f t="shared" si="1924"/>
        <v>351.8</v>
      </c>
      <c r="K6150">
        <f t="shared" si="1925"/>
        <v>1</v>
      </c>
      <c r="L6150" t="str">
        <f>IF(
    AND(
        K6150=1,
        COUNTIFS($A$2:A6150,A6150,$K$2:K6150,1)=1
    ),
    "ENTRY",
    ""
)</f>
        <v/>
      </c>
      <c r="M6150" t="str">
        <f t="shared" si="1926"/>
        <v/>
      </c>
      <c r="N6150" t="str">
        <f t="shared" si="1927"/>
        <v/>
      </c>
      <c r="O6150" t="str">
        <f t="shared" si="1928"/>
        <v/>
      </c>
      <c r="P6150" t="str">
        <f t="shared" si="1929"/>
        <v/>
      </c>
      <c r="Q6150" t="str">
        <f t="shared" si="1930"/>
        <v/>
      </c>
      <c r="R6150" t="str">
        <f t="shared" si="1931"/>
        <v/>
      </c>
      <c r="S6150" t="str">
        <f t="shared" si="1939"/>
        <v/>
      </c>
      <c r="U6150" t="str">
        <f t="shared" si="1932"/>
        <v/>
      </c>
      <c r="V6150" t="str">
        <f t="shared" si="1933"/>
        <v/>
      </c>
      <c r="W6150" t="str">
        <f t="shared" si="1934"/>
        <v/>
      </c>
      <c r="X6150" t="str">
        <f t="shared" si="1935"/>
        <v/>
      </c>
      <c r="Y6150" t="str">
        <f t="shared" si="1936"/>
        <v/>
      </c>
      <c r="Z6150" cm="1">
        <f t="array" ref="Z6150">LOOKUP(
    2,
    1/($A:$A=$A6150),
    $C:$C
)</f>
        <v>348.7</v>
      </c>
      <c r="AA6150" t="str">
        <f t="shared" si="1937"/>
        <v/>
      </c>
      <c r="AB6150" t="str">
        <f t="shared" si="1938"/>
        <v/>
      </c>
    </row>
    <row r="6151" spans="1:28" x14ac:dyDescent="0.3">
      <c r="A6151" s="2">
        <v>45999</v>
      </c>
      <c r="B6151" s="1">
        <v>0.63888888888888884</v>
      </c>
      <c r="C6151">
        <v>348.35</v>
      </c>
      <c r="D6151">
        <v>347.75</v>
      </c>
      <c r="E6151">
        <v>205238</v>
      </c>
      <c r="F6151" t="b">
        <f t="shared" si="1920"/>
        <v>0</v>
      </c>
      <c r="G6151" t="str">
        <f t="shared" si="1921"/>
        <v/>
      </c>
      <c r="H6151" t="str">
        <f t="shared" si="1922"/>
        <v/>
      </c>
      <c r="I6151">
        <f t="shared" si="1923"/>
        <v>352.9</v>
      </c>
      <c r="J6151">
        <f t="shared" si="1924"/>
        <v>351.8</v>
      </c>
      <c r="K6151">
        <f t="shared" si="1925"/>
        <v>1</v>
      </c>
      <c r="L6151" t="str">
        <f>IF(
    AND(
        K6151=1,
        COUNTIFS($A$2:A6151,A6151,$K$2:K6151,1)=1
    ),
    "ENTRY",
    ""
)</f>
        <v/>
      </c>
      <c r="M6151" t="str">
        <f t="shared" si="1926"/>
        <v/>
      </c>
      <c r="N6151" t="str">
        <f t="shared" si="1927"/>
        <v/>
      </c>
      <c r="O6151" t="str">
        <f t="shared" si="1928"/>
        <v/>
      </c>
      <c r="P6151" t="str">
        <f t="shared" si="1929"/>
        <v/>
      </c>
      <c r="Q6151" t="str">
        <f t="shared" si="1930"/>
        <v/>
      </c>
      <c r="R6151" t="str">
        <f t="shared" si="1931"/>
        <v/>
      </c>
      <c r="S6151" t="str">
        <f t="shared" si="1939"/>
        <v/>
      </c>
      <c r="U6151" t="str">
        <f t="shared" si="1932"/>
        <v/>
      </c>
      <c r="V6151" t="str">
        <f t="shared" si="1933"/>
        <v/>
      </c>
      <c r="W6151" t="str">
        <f t="shared" si="1934"/>
        <v/>
      </c>
      <c r="X6151" t="str">
        <f t="shared" si="1935"/>
        <v/>
      </c>
      <c r="Y6151" t="str">
        <f t="shared" si="1936"/>
        <v/>
      </c>
      <c r="Z6151" cm="1">
        <f t="array" ref="Z6151">LOOKUP(
    2,
    1/($A:$A=$A6151),
    $C:$C
)</f>
        <v>348.7</v>
      </c>
      <c r="AA6151" t="str">
        <f t="shared" si="1937"/>
        <v/>
      </c>
      <c r="AB6151" t="str">
        <f t="shared" si="1938"/>
        <v/>
      </c>
    </row>
    <row r="6152" spans="1:28" x14ac:dyDescent="0.3">
      <c r="A6152" s="2">
        <v>45999</v>
      </c>
      <c r="B6152" s="1">
        <v>0.64236111111111116</v>
      </c>
      <c r="C6152">
        <v>348.7</v>
      </c>
      <c r="D6152">
        <v>347.5</v>
      </c>
      <c r="E6152">
        <v>196505</v>
      </c>
      <c r="F6152" t="b">
        <f t="shared" si="1920"/>
        <v>0</v>
      </c>
      <c r="G6152" t="str">
        <f t="shared" si="1921"/>
        <v/>
      </c>
      <c r="H6152" t="str">
        <f t="shared" si="1922"/>
        <v/>
      </c>
      <c r="I6152">
        <f t="shared" si="1923"/>
        <v>352.9</v>
      </c>
      <c r="J6152">
        <f t="shared" si="1924"/>
        <v>351.8</v>
      </c>
      <c r="K6152">
        <f t="shared" si="1925"/>
        <v>1</v>
      </c>
      <c r="L6152" t="str">
        <f>IF(
    AND(
        K6152=1,
        COUNTIFS($A$2:A6152,A6152,$K$2:K6152,1)=1
    ),
    "ENTRY",
    ""
)</f>
        <v/>
      </c>
      <c r="M6152" t="str">
        <f t="shared" si="1926"/>
        <v/>
      </c>
      <c r="N6152" t="str">
        <f t="shared" si="1927"/>
        <v/>
      </c>
      <c r="O6152" t="str">
        <f t="shared" si="1928"/>
        <v/>
      </c>
      <c r="P6152" t="str">
        <f t="shared" si="1929"/>
        <v/>
      </c>
      <c r="Q6152" t="str">
        <f t="shared" si="1930"/>
        <v/>
      </c>
      <c r="R6152" t="str">
        <f t="shared" si="1931"/>
        <v/>
      </c>
      <c r="S6152" t="str">
        <f t="shared" si="1939"/>
        <v/>
      </c>
      <c r="U6152" t="str">
        <f t="shared" si="1932"/>
        <v/>
      </c>
      <c r="V6152" t="str">
        <f t="shared" si="1933"/>
        <v/>
      </c>
      <c r="W6152" t="str">
        <f t="shared" si="1934"/>
        <v/>
      </c>
      <c r="X6152" t="str">
        <f t="shared" si="1935"/>
        <v/>
      </c>
      <c r="Y6152" t="str">
        <f t="shared" si="1936"/>
        <v/>
      </c>
      <c r="Z6152" cm="1">
        <f t="array" ref="Z6152">LOOKUP(
    2,
    1/($A:$A=$A6152),
    $C:$C
)</f>
        <v>348.7</v>
      </c>
      <c r="AA6152" t="str">
        <f t="shared" si="1937"/>
        <v/>
      </c>
      <c r="AB6152" t="str">
        <f t="shared" si="1938"/>
        <v/>
      </c>
    </row>
    <row r="6153" spans="1:28" x14ac:dyDescent="0.3">
      <c r="A6153" s="2">
        <v>46000</v>
      </c>
      <c r="B6153" s="1">
        <v>0.41666666666666669</v>
      </c>
      <c r="C6153">
        <v>343.6</v>
      </c>
      <c r="D6153">
        <v>342.65</v>
      </c>
      <c r="E6153">
        <v>123889</v>
      </c>
      <c r="F6153" t="b">
        <f t="shared" si="1920"/>
        <v>1</v>
      </c>
      <c r="G6153">
        <f t="shared" si="1921"/>
        <v>343.6</v>
      </c>
      <c r="H6153">
        <f t="shared" si="1922"/>
        <v>342.65</v>
      </c>
      <c r="I6153">
        <f t="shared" si="1923"/>
        <v>343.6</v>
      </c>
      <c r="J6153">
        <f t="shared" si="1924"/>
        <v>342.65</v>
      </c>
      <c r="K6153">
        <f t="shared" si="1925"/>
        <v>0</v>
      </c>
      <c r="L6153" t="str">
        <f>IF(
    AND(
        K6153=1,
        COUNTIFS($A$2:A6153,A6153,$K$2:K6153,1)=1
    ),
    "ENTRY",
    ""
)</f>
        <v/>
      </c>
      <c r="M6153" t="str">
        <f t="shared" si="1926"/>
        <v/>
      </c>
      <c r="N6153" t="str">
        <f t="shared" si="1927"/>
        <v/>
      </c>
      <c r="O6153" t="str">
        <f t="shared" si="1928"/>
        <v/>
      </c>
      <c r="P6153" t="str">
        <f t="shared" si="1929"/>
        <v/>
      </c>
      <c r="Q6153" t="str">
        <f t="shared" si="1930"/>
        <v/>
      </c>
      <c r="R6153" t="str">
        <f t="shared" si="1931"/>
        <v/>
      </c>
      <c r="S6153" t="str">
        <f t="shared" si="1939"/>
        <v/>
      </c>
      <c r="U6153" t="str">
        <f t="shared" si="1932"/>
        <v/>
      </c>
      <c r="V6153" t="str">
        <f t="shared" si="1933"/>
        <v/>
      </c>
      <c r="W6153" t="str">
        <f t="shared" si="1934"/>
        <v/>
      </c>
      <c r="X6153" t="str">
        <f t="shared" si="1935"/>
        <v/>
      </c>
      <c r="Y6153" t="str">
        <f t="shared" si="1936"/>
        <v/>
      </c>
      <c r="Z6153" cm="1">
        <f t="array" ref="Z6153">LOOKUP(
    2,
    1/($A:$A=$A6153),
    $C:$C
)</f>
        <v>345.55</v>
      </c>
      <c r="AA6153" t="str">
        <f t="shared" si="1937"/>
        <v/>
      </c>
      <c r="AB6153" t="str">
        <f t="shared" si="1938"/>
        <v/>
      </c>
    </row>
    <row r="6154" spans="1:28" x14ac:dyDescent="0.3">
      <c r="A6154" s="2">
        <v>46000</v>
      </c>
      <c r="B6154" s="1">
        <v>0.4201388888888889</v>
      </c>
      <c r="C6154">
        <v>344.9</v>
      </c>
      <c r="D6154">
        <v>343.05</v>
      </c>
      <c r="E6154">
        <v>168148</v>
      </c>
      <c r="F6154" t="b">
        <f t="shared" si="1920"/>
        <v>0</v>
      </c>
      <c r="G6154" t="str">
        <f t="shared" si="1921"/>
        <v/>
      </c>
      <c r="H6154" t="str">
        <f t="shared" si="1922"/>
        <v/>
      </c>
      <c r="I6154">
        <f t="shared" si="1923"/>
        <v>343.6</v>
      </c>
      <c r="J6154">
        <f t="shared" si="1924"/>
        <v>342.65</v>
      </c>
      <c r="K6154">
        <f t="shared" si="1925"/>
        <v>1</v>
      </c>
      <c r="L6154" t="str">
        <f>IF(
    AND(
        K6154=1,
        COUNTIFS($A$2:A6154,A6154,$K$2:K6154,1)=1
    ),
    "ENTRY",
    ""
)</f>
        <v>ENTRY</v>
      </c>
      <c r="M6154" t="str">
        <f t="shared" si="1926"/>
        <v>LONG</v>
      </c>
      <c r="N6154">
        <f t="shared" si="1927"/>
        <v>343.6</v>
      </c>
      <c r="O6154">
        <f t="shared" si="1928"/>
        <v>342.65</v>
      </c>
      <c r="P6154">
        <f t="shared" si="1929"/>
        <v>0.95000000000004547</v>
      </c>
      <c r="Q6154">
        <f t="shared" si="1930"/>
        <v>526</v>
      </c>
      <c r="R6154">
        <f t="shared" si="1931"/>
        <v>499.70000000002392</v>
      </c>
      <c r="S6154">
        <f t="shared" si="1939"/>
        <v>345.02500000000009</v>
      </c>
      <c r="U6154">
        <f t="shared" si="1932"/>
        <v>346.45000000000016</v>
      </c>
      <c r="V6154" t="str">
        <f t="shared" si="1933"/>
        <v>YES</v>
      </c>
      <c r="W6154" t="str">
        <f t="shared" si="1934"/>
        <v>YES</v>
      </c>
      <c r="X6154">
        <f t="shared" si="1935"/>
        <v>5.3157894736839086</v>
      </c>
      <c r="Y6154" t="str">
        <f t="shared" si="1936"/>
        <v>NO</v>
      </c>
      <c r="Z6154" cm="1">
        <f t="array" ref="Z6154">LOOKUP(
    2,
    1/($A:$A=$A6154),
    $C:$C
)</f>
        <v>345.55</v>
      </c>
      <c r="AA6154">
        <f t="shared" si="1937"/>
        <v>345.55</v>
      </c>
      <c r="AB6154">
        <f t="shared" si="1938"/>
        <v>1499.1000000000718</v>
      </c>
    </row>
    <row r="6155" spans="1:28" x14ac:dyDescent="0.3">
      <c r="A6155" s="2">
        <v>46000</v>
      </c>
      <c r="B6155" s="1">
        <v>0.4236111111111111</v>
      </c>
      <c r="C6155">
        <v>345.6</v>
      </c>
      <c r="D6155">
        <v>344.3</v>
      </c>
      <c r="E6155">
        <v>177047</v>
      </c>
      <c r="F6155" t="b">
        <f t="shared" si="1920"/>
        <v>0</v>
      </c>
      <c r="G6155" t="str">
        <f t="shared" si="1921"/>
        <v/>
      </c>
      <c r="H6155" t="str">
        <f t="shared" si="1922"/>
        <v/>
      </c>
      <c r="I6155">
        <f t="shared" si="1923"/>
        <v>343.6</v>
      </c>
      <c r="J6155">
        <f t="shared" si="1924"/>
        <v>342.65</v>
      </c>
      <c r="K6155">
        <f t="shared" si="1925"/>
        <v>1</v>
      </c>
      <c r="L6155" t="str">
        <f>IF(
    AND(
        K6155=1,
        COUNTIFS($A$2:A6155,A6155,$K$2:K6155,1)=1
    ),
    "ENTRY",
    ""
)</f>
        <v/>
      </c>
      <c r="M6155" t="str">
        <f t="shared" si="1926"/>
        <v/>
      </c>
      <c r="N6155" t="str">
        <f t="shared" si="1927"/>
        <v/>
      </c>
      <c r="O6155" t="str">
        <f t="shared" si="1928"/>
        <v/>
      </c>
      <c r="P6155" t="str">
        <f t="shared" si="1929"/>
        <v/>
      </c>
      <c r="Q6155" t="str">
        <f t="shared" si="1930"/>
        <v/>
      </c>
      <c r="R6155" t="str">
        <f t="shared" si="1931"/>
        <v/>
      </c>
      <c r="S6155" t="str">
        <f t="shared" si="1939"/>
        <v/>
      </c>
      <c r="U6155" t="str">
        <f t="shared" si="1932"/>
        <v/>
      </c>
      <c r="V6155" t="str">
        <f t="shared" si="1933"/>
        <v/>
      </c>
      <c r="W6155" t="str">
        <f t="shared" si="1934"/>
        <v/>
      </c>
      <c r="X6155" t="str">
        <f t="shared" si="1935"/>
        <v/>
      </c>
      <c r="Y6155" t="str">
        <f t="shared" si="1936"/>
        <v/>
      </c>
      <c r="Z6155" cm="1">
        <f t="array" ref="Z6155">LOOKUP(
    2,
    1/($A:$A=$A6155),
    $C:$C
)</f>
        <v>345.55</v>
      </c>
      <c r="AA6155" t="str">
        <f t="shared" si="1937"/>
        <v/>
      </c>
      <c r="AB6155" t="str">
        <f t="shared" si="1938"/>
        <v/>
      </c>
    </row>
    <row r="6156" spans="1:28" x14ac:dyDescent="0.3">
      <c r="A6156" s="2">
        <v>46000</v>
      </c>
      <c r="B6156" s="1">
        <v>0.42708333333333331</v>
      </c>
      <c r="C6156">
        <v>346.4</v>
      </c>
      <c r="D6156">
        <v>344.7</v>
      </c>
      <c r="E6156">
        <v>131390</v>
      </c>
      <c r="F6156" t="b">
        <f t="shared" si="1920"/>
        <v>0</v>
      </c>
      <c r="G6156" t="str">
        <f t="shared" si="1921"/>
        <v/>
      </c>
      <c r="H6156" t="str">
        <f t="shared" si="1922"/>
        <v/>
      </c>
      <c r="I6156">
        <f t="shared" si="1923"/>
        <v>343.6</v>
      </c>
      <c r="J6156">
        <f t="shared" si="1924"/>
        <v>342.65</v>
      </c>
      <c r="K6156">
        <f t="shared" si="1925"/>
        <v>1</v>
      </c>
      <c r="L6156" t="str">
        <f>IF(
    AND(
        K6156=1,
        COUNTIFS($A$2:A6156,A6156,$K$2:K6156,1)=1
    ),
    "ENTRY",
    ""
)</f>
        <v/>
      </c>
      <c r="M6156" t="str">
        <f t="shared" si="1926"/>
        <v/>
      </c>
      <c r="N6156" t="str">
        <f t="shared" si="1927"/>
        <v/>
      </c>
      <c r="O6156" t="str">
        <f t="shared" si="1928"/>
        <v/>
      </c>
      <c r="P6156" t="str">
        <f t="shared" si="1929"/>
        <v/>
      </c>
      <c r="Q6156" t="str">
        <f t="shared" si="1930"/>
        <v/>
      </c>
      <c r="R6156" t="str">
        <f t="shared" si="1931"/>
        <v/>
      </c>
      <c r="S6156" t="str">
        <f t="shared" si="1939"/>
        <v/>
      </c>
      <c r="U6156" t="str">
        <f t="shared" si="1932"/>
        <v/>
      </c>
      <c r="V6156" t="str">
        <f t="shared" si="1933"/>
        <v/>
      </c>
      <c r="W6156" t="str">
        <f t="shared" si="1934"/>
        <v/>
      </c>
      <c r="X6156" t="str">
        <f t="shared" si="1935"/>
        <v/>
      </c>
      <c r="Y6156" t="str">
        <f t="shared" si="1936"/>
        <v/>
      </c>
      <c r="Z6156" cm="1">
        <f t="array" ref="Z6156">LOOKUP(
    2,
    1/($A:$A=$A6156),
    $C:$C
)</f>
        <v>345.55</v>
      </c>
      <c r="AA6156" t="str">
        <f t="shared" si="1937"/>
        <v/>
      </c>
      <c r="AB6156" t="str">
        <f t="shared" si="1938"/>
        <v/>
      </c>
    </row>
    <row r="6157" spans="1:28" x14ac:dyDescent="0.3">
      <c r="A6157" s="2">
        <v>46000</v>
      </c>
      <c r="B6157" s="1">
        <v>0.43055555555555558</v>
      </c>
      <c r="C6157">
        <v>347.25</v>
      </c>
      <c r="D6157">
        <v>346.15</v>
      </c>
      <c r="E6157">
        <v>163923</v>
      </c>
      <c r="F6157" t="b">
        <f t="shared" si="1920"/>
        <v>0</v>
      </c>
      <c r="G6157" t="str">
        <f t="shared" si="1921"/>
        <v/>
      </c>
      <c r="H6157" t="str">
        <f t="shared" si="1922"/>
        <v/>
      </c>
      <c r="I6157">
        <f t="shared" si="1923"/>
        <v>343.6</v>
      </c>
      <c r="J6157">
        <f t="shared" si="1924"/>
        <v>342.65</v>
      </c>
      <c r="K6157">
        <f t="shared" si="1925"/>
        <v>1</v>
      </c>
      <c r="L6157" t="str">
        <f>IF(
    AND(
        K6157=1,
        COUNTIFS($A$2:A6157,A6157,$K$2:K6157,1)=1
    ),
    "ENTRY",
    ""
)</f>
        <v/>
      </c>
      <c r="M6157" t="str">
        <f t="shared" si="1926"/>
        <v/>
      </c>
      <c r="N6157" t="str">
        <f t="shared" si="1927"/>
        <v/>
      </c>
      <c r="O6157" t="str">
        <f t="shared" si="1928"/>
        <v/>
      </c>
      <c r="P6157" t="str">
        <f t="shared" si="1929"/>
        <v/>
      </c>
      <c r="Q6157" t="str">
        <f t="shared" si="1930"/>
        <v/>
      </c>
      <c r="R6157" t="str">
        <f t="shared" si="1931"/>
        <v/>
      </c>
      <c r="S6157" t="str">
        <f t="shared" si="1939"/>
        <v/>
      </c>
      <c r="U6157" t="str">
        <f t="shared" si="1932"/>
        <v/>
      </c>
      <c r="V6157" t="str">
        <f t="shared" si="1933"/>
        <v/>
      </c>
      <c r="W6157" t="str">
        <f t="shared" si="1934"/>
        <v/>
      </c>
      <c r="X6157" t="str">
        <f t="shared" si="1935"/>
        <v/>
      </c>
      <c r="Y6157" t="str">
        <f t="shared" si="1936"/>
        <v/>
      </c>
      <c r="Z6157" cm="1">
        <f t="array" ref="Z6157">LOOKUP(
    2,
    1/($A:$A=$A6157),
    $C:$C
)</f>
        <v>345.55</v>
      </c>
      <c r="AA6157" t="str">
        <f t="shared" si="1937"/>
        <v/>
      </c>
      <c r="AB6157" t="str">
        <f t="shared" si="1938"/>
        <v/>
      </c>
    </row>
    <row r="6158" spans="1:28" x14ac:dyDescent="0.3">
      <c r="A6158" s="2">
        <v>46000</v>
      </c>
      <c r="B6158" s="1">
        <v>0.43402777777777779</v>
      </c>
      <c r="C6158">
        <v>347.3</v>
      </c>
      <c r="D6158">
        <v>346.5</v>
      </c>
      <c r="E6158">
        <v>75769</v>
      </c>
      <c r="F6158" t="b">
        <f t="shared" si="1920"/>
        <v>0</v>
      </c>
      <c r="G6158" t="str">
        <f t="shared" si="1921"/>
        <v/>
      </c>
      <c r="H6158" t="str">
        <f t="shared" si="1922"/>
        <v/>
      </c>
      <c r="I6158">
        <f t="shared" si="1923"/>
        <v>343.6</v>
      </c>
      <c r="J6158">
        <f t="shared" si="1924"/>
        <v>342.65</v>
      </c>
      <c r="K6158">
        <f t="shared" si="1925"/>
        <v>1</v>
      </c>
      <c r="L6158" t="str">
        <f>IF(
    AND(
        K6158=1,
        COUNTIFS($A$2:A6158,A6158,$K$2:K6158,1)=1
    ),
    "ENTRY",
    ""
)</f>
        <v/>
      </c>
      <c r="M6158" t="str">
        <f t="shared" si="1926"/>
        <v/>
      </c>
      <c r="N6158" t="str">
        <f t="shared" si="1927"/>
        <v/>
      </c>
      <c r="O6158" t="str">
        <f t="shared" si="1928"/>
        <v/>
      </c>
      <c r="P6158" t="str">
        <f t="shared" si="1929"/>
        <v/>
      </c>
      <c r="Q6158" t="str">
        <f t="shared" si="1930"/>
        <v/>
      </c>
      <c r="R6158" t="str">
        <f t="shared" si="1931"/>
        <v/>
      </c>
      <c r="S6158" t="str">
        <f t="shared" si="1939"/>
        <v/>
      </c>
      <c r="U6158" t="str">
        <f t="shared" si="1932"/>
        <v/>
      </c>
      <c r="V6158" t="str">
        <f t="shared" si="1933"/>
        <v/>
      </c>
      <c r="W6158" t="str">
        <f t="shared" si="1934"/>
        <v/>
      </c>
      <c r="X6158" t="str">
        <f t="shared" si="1935"/>
        <v/>
      </c>
      <c r="Y6158" t="str">
        <f t="shared" si="1936"/>
        <v/>
      </c>
      <c r="Z6158" cm="1">
        <f t="array" ref="Z6158">LOOKUP(
    2,
    1/($A:$A=$A6158),
    $C:$C
)</f>
        <v>345.55</v>
      </c>
      <c r="AA6158" t="str">
        <f t="shared" si="1937"/>
        <v/>
      </c>
      <c r="AB6158" t="str">
        <f t="shared" si="1938"/>
        <v/>
      </c>
    </row>
    <row r="6159" spans="1:28" x14ac:dyDescent="0.3">
      <c r="A6159" s="2">
        <v>46000</v>
      </c>
      <c r="B6159" s="1">
        <v>0.4375</v>
      </c>
      <c r="C6159">
        <v>346.6</v>
      </c>
      <c r="D6159">
        <v>344.3</v>
      </c>
      <c r="E6159">
        <v>185150</v>
      </c>
      <c r="F6159" t="b">
        <f t="shared" si="1920"/>
        <v>0</v>
      </c>
      <c r="G6159" t="str">
        <f t="shared" si="1921"/>
        <v/>
      </c>
      <c r="H6159" t="str">
        <f t="shared" si="1922"/>
        <v/>
      </c>
      <c r="I6159">
        <f t="shared" si="1923"/>
        <v>343.6</v>
      </c>
      <c r="J6159">
        <f t="shared" si="1924"/>
        <v>342.65</v>
      </c>
      <c r="K6159">
        <f t="shared" si="1925"/>
        <v>1</v>
      </c>
      <c r="L6159" t="str">
        <f>IF(
    AND(
        K6159=1,
        COUNTIFS($A$2:A6159,A6159,$K$2:K6159,1)=1
    ),
    "ENTRY",
    ""
)</f>
        <v/>
      </c>
      <c r="M6159" t="str">
        <f t="shared" si="1926"/>
        <v/>
      </c>
      <c r="N6159" t="str">
        <f t="shared" si="1927"/>
        <v/>
      </c>
      <c r="O6159" t="str">
        <f t="shared" si="1928"/>
        <v/>
      </c>
      <c r="P6159" t="str">
        <f t="shared" si="1929"/>
        <v/>
      </c>
      <c r="Q6159" t="str">
        <f t="shared" si="1930"/>
        <v/>
      </c>
      <c r="R6159" t="str">
        <f t="shared" si="1931"/>
        <v/>
      </c>
      <c r="S6159" t="str">
        <f t="shared" si="1939"/>
        <v/>
      </c>
      <c r="U6159" t="str">
        <f t="shared" si="1932"/>
        <v/>
      </c>
      <c r="V6159" t="str">
        <f t="shared" si="1933"/>
        <v/>
      </c>
      <c r="W6159" t="str">
        <f t="shared" si="1934"/>
        <v/>
      </c>
      <c r="X6159" t="str">
        <f t="shared" si="1935"/>
        <v/>
      </c>
      <c r="Y6159" t="str">
        <f t="shared" si="1936"/>
        <v/>
      </c>
      <c r="Z6159" cm="1">
        <f t="array" ref="Z6159">LOOKUP(
    2,
    1/($A:$A=$A6159),
    $C:$C
)</f>
        <v>345.55</v>
      </c>
      <c r="AA6159" t="str">
        <f t="shared" si="1937"/>
        <v/>
      </c>
      <c r="AB6159" t="str">
        <f t="shared" si="1938"/>
        <v/>
      </c>
    </row>
    <row r="6160" spans="1:28" x14ac:dyDescent="0.3">
      <c r="A6160" s="2">
        <v>46000</v>
      </c>
      <c r="B6160" s="1">
        <v>0.44097222222222221</v>
      </c>
      <c r="C6160">
        <v>344.75</v>
      </c>
      <c r="D6160">
        <v>343.75</v>
      </c>
      <c r="E6160">
        <v>160625</v>
      </c>
      <c r="F6160" t="b">
        <f t="shared" si="1920"/>
        <v>0</v>
      </c>
      <c r="G6160" t="str">
        <f t="shared" si="1921"/>
        <v/>
      </c>
      <c r="H6160" t="str">
        <f t="shared" si="1922"/>
        <v/>
      </c>
      <c r="I6160">
        <f t="shared" si="1923"/>
        <v>343.6</v>
      </c>
      <c r="J6160">
        <f t="shared" si="1924"/>
        <v>342.65</v>
      </c>
      <c r="K6160">
        <f t="shared" si="1925"/>
        <v>1</v>
      </c>
      <c r="L6160" t="str">
        <f>IF(
    AND(
        K6160=1,
        COUNTIFS($A$2:A6160,A6160,$K$2:K6160,1)=1
    ),
    "ENTRY",
    ""
)</f>
        <v/>
      </c>
      <c r="M6160" t="str">
        <f t="shared" si="1926"/>
        <v/>
      </c>
      <c r="N6160" t="str">
        <f t="shared" si="1927"/>
        <v/>
      </c>
      <c r="O6160" t="str">
        <f t="shared" si="1928"/>
        <v/>
      </c>
      <c r="P6160" t="str">
        <f t="shared" si="1929"/>
        <v/>
      </c>
      <c r="Q6160" t="str">
        <f t="shared" si="1930"/>
        <v/>
      </c>
      <c r="R6160" t="str">
        <f t="shared" si="1931"/>
        <v/>
      </c>
      <c r="S6160" t="str">
        <f t="shared" si="1939"/>
        <v/>
      </c>
      <c r="U6160" t="str">
        <f t="shared" si="1932"/>
        <v/>
      </c>
      <c r="V6160" t="str">
        <f t="shared" si="1933"/>
        <v/>
      </c>
      <c r="W6160" t="str">
        <f t="shared" si="1934"/>
        <v/>
      </c>
      <c r="X6160" t="str">
        <f t="shared" si="1935"/>
        <v/>
      </c>
      <c r="Y6160" t="str">
        <f t="shared" si="1936"/>
        <v/>
      </c>
      <c r="Z6160" cm="1">
        <f t="array" ref="Z6160">LOOKUP(
    2,
    1/($A:$A=$A6160),
    $C:$C
)</f>
        <v>345.55</v>
      </c>
      <c r="AA6160" t="str">
        <f t="shared" si="1937"/>
        <v/>
      </c>
      <c r="AB6160" t="str">
        <f t="shared" si="1938"/>
        <v/>
      </c>
    </row>
    <row r="6161" spans="1:28" x14ac:dyDescent="0.3">
      <c r="A6161" s="2">
        <v>46000</v>
      </c>
      <c r="B6161" s="1">
        <v>0.44444444444444442</v>
      </c>
      <c r="C6161">
        <v>344.8</v>
      </c>
      <c r="D6161">
        <v>344.15</v>
      </c>
      <c r="E6161">
        <v>87549</v>
      </c>
      <c r="F6161" t="b">
        <f t="shared" si="1920"/>
        <v>0</v>
      </c>
      <c r="G6161" t="str">
        <f t="shared" si="1921"/>
        <v/>
      </c>
      <c r="H6161" t="str">
        <f t="shared" si="1922"/>
        <v/>
      </c>
      <c r="I6161">
        <f t="shared" si="1923"/>
        <v>343.6</v>
      </c>
      <c r="J6161">
        <f t="shared" si="1924"/>
        <v>342.65</v>
      </c>
      <c r="K6161">
        <f t="shared" si="1925"/>
        <v>1</v>
      </c>
      <c r="L6161" t="str">
        <f>IF(
    AND(
        K6161=1,
        COUNTIFS($A$2:A6161,A6161,$K$2:K6161,1)=1
    ),
    "ENTRY",
    ""
)</f>
        <v/>
      </c>
      <c r="M6161" t="str">
        <f t="shared" si="1926"/>
        <v/>
      </c>
      <c r="N6161" t="str">
        <f t="shared" si="1927"/>
        <v/>
      </c>
      <c r="O6161" t="str">
        <f t="shared" si="1928"/>
        <v/>
      </c>
      <c r="P6161" t="str">
        <f t="shared" si="1929"/>
        <v/>
      </c>
      <c r="Q6161" t="str">
        <f t="shared" si="1930"/>
        <v/>
      </c>
      <c r="R6161" t="str">
        <f t="shared" si="1931"/>
        <v/>
      </c>
      <c r="S6161" t="str">
        <f t="shared" si="1939"/>
        <v/>
      </c>
      <c r="U6161" t="str">
        <f t="shared" si="1932"/>
        <v/>
      </c>
      <c r="V6161" t="str">
        <f t="shared" si="1933"/>
        <v/>
      </c>
      <c r="W6161" t="str">
        <f t="shared" si="1934"/>
        <v/>
      </c>
      <c r="X6161" t="str">
        <f t="shared" si="1935"/>
        <v/>
      </c>
      <c r="Y6161" t="str">
        <f t="shared" si="1936"/>
        <v/>
      </c>
      <c r="Z6161" cm="1">
        <f t="array" ref="Z6161">LOOKUP(
    2,
    1/($A:$A=$A6161),
    $C:$C
)</f>
        <v>345.55</v>
      </c>
      <c r="AA6161" t="str">
        <f t="shared" si="1937"/>
        <v/>
      </c>
      <c r="AB6161" t="str">
        <f t="shared" si="1938"/>
        <v/>
      </c>
    </row>
    <row r="6162" spans="1:28" x14ac:dyDescent="0.3">
      <c r="A6162" s="2">
        <v>46000</v>
      </c>
      <c r="B6162" s="1">
        <v>0.44791666666666669</v>
      </c>
      <c r="C6162">
        <v>344.5</v>
      </c>
      <c r="D6162">
        <v>344</v>
      </c>
      <c r="E6162">
        <v>51149</v>
      </c>
      <c r="F6162" t="b">
        <f t="shared" si="1920"/>
        <v>0</v>
      </c>
      <c r="G6162" t="str">
        <f t="shared" si="1921"/>
        <v/>
      </c>
      <c r="H6162" t="str">
        <f t="shared" si="1922"/>
        <v/>
      </c>
      <c r="I6162">
        <f t="shared" si="1923"/>
        <v>343.6</v>
      </c>
      <c r="J6162">
        <f t="shared" si="1924"/>
        <v>342.65</v>
      </c>
      <c r="K6162">
        <f t="shared" si="1925"/>
        <v>1</v>
      </c>
      <c r="L6162" t="str">
        <f>IF(
    AND(
        K6162=1,
        COUNTIFS($A$2:A6162,A6162,$K$2:K6162,1)=1
    ),
    "ENTRY",
    ""
)</f>
        <v/>
      </c>
      <c r="M6162" t="str">
        <f t="shared" si="1926"/>
        <v/>
      </c>
      <c r="N6162" t="str">
        <f t="shared" si="1927"/>
        <v/>
      </c>
      <c r="O6162" t="str">
        <f t="shared" si="1928"/>
        <v/>
      </c>
      <c r="P6162" t="str">
        <f t="shared" si="1929"/>
        <v/>
      </c>
      <c r="Q6162" t="str">
        <f t="shared" si="1930"/>
        <v/>
      </c>
      <c r="R6162" t="str">
        <f t="shared" si="1931"/>
        <v/>
      </c>
      <c r="S6162" t="str">
        <f t="shared" si="1939"/>
        <v/>
      </c>
      <c r="U6162" t="str">
        <f t="shared" si="1932"/>
        <v/>
      </c>
      <c r="V6162" t="str">
        <f t="shared" si="1933"/>
        <v/>
      </c>
      <c r="W6162" t="str">
        <f t="shared" si="1934"/>
        <v/>
      </c>
      <c r="X6162" t="str">
        <f t="shared" si="1935"/>
        <v/>
      </c>
      <c r="Y6162" t="str">
        <f t="shared" si="1936"/>
        <v/>
      </c>
      <c r="Z6162" cm="1">
        <f t="array" ref="Z6162">LOOKUP(
    2,
    1/($A:$A=$A6162),
    $C:$C
)</f>
        <v>345.55</v>
      </c>
      <c r="AA6162" t="str">
        <f t="shared" si="1937"/>
        <v/>
      </c>
      <c r="AB6162" t="str">
        <f t="shared" si="1938"/>
        <v/>
      </c>
    </row>
    <row r="6163" spans="1:28" x14ac:dyDescent="0.3">
      <c r="A6163" s="2">
        <v>46000</v>
      </c>
      <c r="B6163" s="1">
        <v>0.4513888888888889</v>
      </c>
      <c r="C6163">
        <v>344.3</v>
      </c>
      <c r="D6163">
        <v>343.85</v>
      </c>
      <c r="E6163">
        <v>57891</v>
      </c>
      <c r="F6163" t="b">
        <f t="shared" si="1920"/>
        <v>0</v>
      </c>
      <c r="G6163" t="str">
        <f t="shared" si="1921"/>
        <v/>
      </c>
      <c r="H6163" t="str">
        <f t="shared" si="1922"/>
        <v/>
      </c>
      <c r="I6163">
        <f t="shared" si="1923"/>
        <v>343.6</v>
      </c>
      <c r="J6163">
        <f t="shared" si="1924"/>
        <v>342.65</v>
      </c>
      <c r="K6163">
        <f t="shared" si="1925"/>
        <v>1</v>
      </c>
      <c r="L6163" t="str">
        <f>IF(
    AND(
        K6163=1,
        COUNTIFS($A$2:A6163,A6163,$K$2:K6163,1)=1
    ),
    "ENTRY",
    ""
)</f>
        <v/>
      </c>
      <c r="M6163" t="str">
        <f t="shared" si="1926"/>
        <v/>
      </c>
      <c r="N6163" t="str">
        <f t="shared" si="1927"/>
        <v/>
      </c>
      <c r="O6163" t="str">
        <f t="shared" si="1928"/>
        <v/>
      </c>
      <c r="P6163" t="str">
        <f t="shared" si="1929"/>
        <v/>
      </c>
      <c r="Q6163" t="str">
        <f t="shared" si="1930"/>
        <v/>
      </c>
      <c r="R6163" t="str">
        <f t="shared" si="1931"/>
        <v/>
      </c>
      <c r="S6163" t="str">
        <f t="shared" si="1939"/>
        <v/>
      </c>
      <c r="U6163" t="str">
        <f t="shared" si="1932"/>
        <v/>
      </c>
      <c r="V6163" t="str">
        <f t="shared" si="1933"/>
        <v/>
      </c>
      <c r="W6163" t="str">
        <f t="shared" si="1934"/>
        <v/>
      </c>
      <c r="X6163" t="str">
        <f t="shared" si="1935"/>
        <v/>
      </c>
      <c r="Y6163" t="str">
        <f t="shared" si="1936"/>
        <v/>
      </c>
      <c r="Z6163" cm="1">
        <f t="array" ref="Z6163">LOOKUP(
    2,
    1/($A:$A=$A6163),
    $C:$C
)</f>
        <v>345.55</v>
      </c>
      <c r="AA6163" t="str">
        <f t="shared" si="1937"/>
        <v/>
      </c>
      <c r="AB6163" t="str">
        <f t="shared" si="1938"/>
        <v/>
      </c>
    </row>
    <row r="6164" spans="1:28" x14ac:dyDescent="0.3">
      <c r="A6164" s="2">
        <v>46000</v>
      </c>
      <c r="B6164" s="1">
        <v>0.4548611111111111</v>
      </c>
      <c r="C6164">
        <v>344.9</v>
      </c>
      <c r="D6164">
        <v>344</v>
      </c>
      <c r="E6164">
        <v>57557</v>
      </c>
      <c r="F6164" t="b">
        <f t="shared" si="1920"/>
        <v>0</v>
      </c>
      <c r="G6164" t="str">
        <f t="shared" si="1921"/>
        <v/>
      </c>
      <c r="H6164" t="str">
        <f t="shared" si="1922"/>
        <v/>
      </c>
      <c r="I6164">
        <f t="shared" si="1923"/>
        <v>343.6</v>
      </c>
      <c r="J6164">
        <f t="shared" si="1924"/>
        <v>342.65</v>
      </c>
      <c r="K6164">
        <f t="shared" si="1925"/>
        <v>1</v>
      </c>
      <c r="L6164" t="str">
        <f>IF(
    AND(
        K6164=1,
        COUNTIFS($A$2:A6164,A6164,$K$2:K6164,1)=1
    ),
    "ENTRY",
    ""
)</f>
        <v/>
      </c>
      <c r="M6164" t="str">
        <f t="shared" si="1926"/>
        <v/>
      </c>
      <c r="N6164" t="str">
        <f t="shared" si="1927"/>
        <v/>
      </c>
      <c r="O6164" t="str">
        <f t="shared" si="1928"/>
        <v/>
      </c>
      <c r="P6164" t="str">
        <f t="shared" si="1929"/>
        <v/>
      </c>
      <c r="Q6164" t="str">
        <f t="shared" si="1930"/>
        <v/>
      </c>
      <c r="R6164" t="str">
        <f t="shared" si="1931"/>
        <v/>
      </c>
      <c r="S6164" t="str">
        <f t="shared" si="1939"/>
        <v/>
      </c>
      <c r="U6164" t="str">
        <f t="shared" si="1932"/>
        <v/>
      </c>
      <c r="V6164" t="str">
        <f t="shared" si="1933"/>
        <v/>
      </c>
      <c r="W6164" t="str">
        <f t="shared" si="1934"/>
        <v/>
      </c>
      <c r="X6164" t="str">
        <f t="shared" si="1935"/>
        <v/>
      </c>
      <c r="Y6164" t="str">
        <f t="shared" si="1936"/>
        <v/>
      </c>
      <c r="Z6164" cm="1">
        <f t="array" ref="Z6164">LOOKUP(
    2,
    1/($A:$A=$A6164),
    $C:$C
)</f>
        <v>345.55</v>
      </c>
      <c r="AA6164" t="str">
        <f t="shared" si="1937"/>
        <v/>
      </c>
      <c r="AB6164" t="str">
        <f t="shared" si="1938"/>
        <v/>
      </c>
    </row>
    <row r="6165" spans="1:28" x14ac:dyDescent="0.3">
      <c r="A6165" s="2">
        <v>46000</v>
      </c>
      <c r="B6165" s="1">
        <v>0.45833333333333331</v>
      </c>
      <c r="C6165">
        <v>345.15</v>
      </c>
      <c r="D6165">
        <v>344.55</v>
      </c>
      <c r="E6165">
        <v>82749</v>
      </c>
      <c r="F6165" t="b">
        <f t="shared" si="1920"/>
        <v>0</v>
      </c>
      <c r="G6165" t="str">
        <f t="shared" si="1921"/>
        <v/>
      </c>
      <c r="H6165" t="str">
        <f t="shared" si="1922"/>
        <v/>
      </c>
      <c r="I6165">
        <f t="shared" si="1923"/>
        <v>343.6</v>
      </c>
      <c r="J6165">
        <f t="shared" si="1924"/>
        <v>342.65</v>
      </c>
      <c r="K6165">
        <f t="shared" si="1925"/>
        <v>1</v>
      </c>
      <c r="L6165" t="str">
        <f>IF(
    AND(
        K6165=1,
        COUNTIFS($A$2:A6165,A6165,$K$2:K6165,1)=1
    ),
    "ENTRY",
    ""
)</f>
        <v/>
      </c>
      <c r="M6165" t="str">
        <f t="shared" si="1926"/>
        <v/>
      </c>
      <c r="N6165" t="str">
        <f t="shared" si="1927"/>
        <v/>
      </c>
      <c r="O6165" t="str">
        <f t="shared" si="1928"/>
        <v/>
      </c>
      <c r="P6165" t="str">
        <f t="shared" si="1929"/>
        <v/>
      </c>
      <c r="Q6165" t="str">
        <f t="shared" si="1930"/>
        <v/>
      </c>
      <c r="R6165" t="str">
        <f t="shared" si="1931"/>
        <v/>
      </c>
      <c r="S6165" t="str">
        <f t="shared" si="1939"/>
        <v/>
      </c>
      <c r="U6165" t="str">
        <f t="shared" si="1932"/>
        <v/>
      </c>
      <c r="V6165" t="str">
        <f t="shared" si="1933"/>
        <v/>
      </c>
      <c r="W6165" t="str">
        <f t="shared" si="1934"/>
        <v/>
      </c>
      <c r="X6165" t="str">
        <f t="shared" si="1935"/>
        <v/>
      </c>
      <c r="Y6165" t="str">
        <f t="shared" si="1936"/>
        <v/>
      </c>
      <c r="Z6165" cm="1">
        <f t="array" ref="Z6165">LOOKUP(
    2,
    1/($A:$A=$A6165),
    $C:$C
)</f>
        <v>345.55</v>
      </c>
      <c r="AA6165" t="str">
        <f t="shared" si="1937"/>
        <v/>
      </c>
      <c r="AB6165" t="str">
        <f t="shared" si="1938"/>
        <v/>
      </c>
    </row>
    <row r="6166" spans="1:28" x14ac:dyDescent="0.3">
      <c r="A6166" s="2">
        <v>46000</v>
      </c>
      <c r="B6166" s="1">
        <v>0.46180555555555558</v>
      </c>
      <c r="C6166">
        <v>345.7</v>
      </c>
      <c r="D6166">
        <v>344.65</v>
      </c>
      <c r="E6166">
        <v>72415</v>
      </c>
      <c r="F6166" t="b">
        <f t="shared" si="1920"/>
        <v>0</v>
      </c>
      <c r="G6166" t="str">
        <f t="shared" si="1921"/>
        <v/>
      </c>
      <c r="H6166" t="str">
        <f t="shared" si="1922"/>
        <v/>
      </c>
      <c r="I6166">
        <f t="shared" si="1923"/>
        <v>343.6</v>
      </c>
      <c r="J6166">
        <f t="shared" si="1924"/>
        <v>342.65</v>
      </c>
      <c r="K6166">
        <f t="shared" si="1925"/>
        <v>1</v>
      </c>
      <c r="L6166" t="str">
        <f>IF(
    AND(
        K6166=1,
        COUNTIFS($A$2:A6166,A6166,$K$2:K6166,1)=1
    ),
    "ENTRY",
    ""
)</f>
        <v/>
      </c>
      <c r="M6166" t="str">
        <f t="shared" si="1926"/>
        <v/>
      </c>
      <c r="N6166" t="str">
        <f t="shared" si="1927"/>
        <v/>
      </c>
      <c r="O6166" t="str">
        <f t="shared" si="1928"/>
        <v/>
      </c>
      <c r="P6166" t="str">
        <f t="shared" si="1929"/>
        <v/>
      </c>
      <c r="Q6166" t="str">
        <f t="shared" si="1930"/>
        <v/>
      </c>
      <c r="R6166" t="str">
        <f t="shared" si="1931"/>
        <v/>
      </c>
      <c r="S6166" t="str">
        <f t="shared" si="1939"/>
        <v/>
      </c>
      <c r="U6166" t="str">
        <f t="shared" si="1932"/>
        <v/>
      </c>
      <c r="V6166" t="str">
        <f t="shared" si="1933"/>
        <v/>
      </c>
      <c r="W6166" t="str">
        <f t="shared" si="1934"/>
        <v/>
      </c>
      <c r="X6166" t="str">
        <f t="shared" si="1935"/>
        <v/>
      </c>
      <c r="Y6166" t="str">
        <f t="shared" si="1936"/>
        <v/>
      </c>
      <c r="Z6166" cm="1">
        <f t="array" ref="Z6166">LOOKUP(
    2,
    1/($A:$A=$A6166),
    $C:$C
)</f>
        <v>345.55</v>
      </c>
      <c r="AA6166" t="str">
        <f t="shared" si="1937"/>
        <v/>
      </c>
      <c r="AB6166" t="str">
        <f t="shared" si="1938"/>
        <v/>
      </c>
    </row>
    <row r="6167" spans="1:28" x14ac:dyDescent="0.3">
      <c r="A6167" s="2">
        <v>46000</v>
      </c>
      <c r="B6167" s="1">
        <v>0.46527777777777779</v>
      </c>
      <c r="C6167">
        <v>345.85</v>
      </c>
      <c r="D6167">
        <v>345.05</v>
      </c>
      <c r="E6167">
        <v>59477</v>
      </c>
      <c r="F6167" t="b">
        <f t="shared" si="1920"/>
        <v>0</v>
      </c>
      <c r="G6167" t="str">
        <f t="shared" si="1921"/>
        <v/>
      </c>
      <c r="H6167" t="str">
        <f t="shared" si="1922"/>
        <v/>
      </c>
      <c r="I6167">
        <f t="shared" si="1923"/>
        <v>343.6</v>
      </c>
      <c r="J6167">
        <f t="shared" si="1924"/>
        <v>342.65</v>
      </c>
      <c r="K6167">
        <f t="shared" si="1925"/>
        <v>1</v>
      </c>
      <c r="L6167" t="str">
        <f>IF(
    AND(
        K6167=1,
        COUNTIFS($A$2:A6167,A6167,$K$2:K6167,1)=1
    ),
    "ENTRY",
    ""
)</f>
        <v/>
      </c>
      <c r="M6167" t="str">
        <f t="shared" si="1926"/>
        <v/>
      </c>
      <c r="N6167" t="str">
        <f t="shared" si="1927"/>
        <v/>
      </c>
      <c r="O6167" t="str">
        <f t="shared" si="1928"/>
        <v/>
      </c>
      <c r="P6167" t="str">
        <f t="shared" si="1929"/>
        <v/>
      </c>
      <c r="Q6167" t="str">
        <f t="shared" si="1930"/>
        <v/>
      </c>
      <c r="R6167" t="str">
        <f t="shared" si="1931"/>
        <v/>
      </c>
      <c r="S6167" t="str">
        <f t="shared" si="1939"/>
        <v/>
      </c>
      <c r="U6167" t="str">
        <f t="shared" si="1932"/>
        <v/>
      </c>
      <c r="V6167" t="str">
        <f t="shared" si="1933"/>
        <v/>
      </c>
      <c r="W6167" t="str">
        <f t="shared" si="1934"/>
        <v/>
      </c>
      <c r="X6167" t="str">
        <f t="shared" si="1935"/>
        <v/>
      </c>
      <c r="Y6167" t="str">
        <f t="shared" si="1936"/>
        <v/>
      </c>
      <c r="Z6167" cm="1">
        <f t="array" ref="Z6167">LOOKUP(
    2,
    1/($A:$A=$A6167),
    $C:$C
)</f>
        <v>345.55</v>
      </c>
      <c r="AA6167" t="str">
        <f t="shared" si="1937"/>
        <v/>
      </c>
      <c r="AB6167" t="str">
        <f t="shared" si="1938"/>
        <v/>
      </c>
    </row>
    <row r="6168" spans="1:28" x14ac:dyDescent="0.3">
      <c r="A6168" s="2">
        <v>46000</v>
      </c>
      <c r="B6168" s="1">
        <v>0.46875</v>
      </c>
      <c r="C6168">
        <v>346.15</v>
      </c>
      <c r="D6168">
        <v>345.45</v>
      </c>
      <c r="E6168">
        <v>78102</v>
      </c>
      <c r="F6168" t="b">
        <f t="shared" si="1920"/>
        <v>0</v>
      </c>
      <c r="G6168" t="str">
        <f t="shared" si="1921"/>
        <v/>
      </c>
      <c r="H6168" t="str">
        <f t="shared" si="1922"/>
        <v/>
      </c>
      <c r="I6168">
        <f t="shared" si="1923"/>
        <v>343.6</v>
      </c>
      <c r="J6168">
        <f t="shared" si="1924"/>
        <v>342.65</v>
      </c>
      <c r="K6168">
        <f t="shared" si="1925"/>
        <v>1</v>
      </c>
      <c r="L6168" t="str">
        <f>IF(
    AND(
        K6168=1,
        COUNTIFS($A$2:A6168,A6168,$K$2:K6168,1)=1
    ),
    "ENTRY",
    ""
)</f>
        <v/>
      </c>
      <c r="M6168" t="str">
        <f t="shared" si="1926"/>
        <v/>
      </c>
      <c r="N6168" t="str">
        <f t="shared" si="1927"/>
        <v/>
      </c>
      <c r="O6168" t="str">
        <f t="shared" si="1928"/>
        <v/>
      </c>
      <c r="P6168" t="str">
        <f t="shared" si="1929"/>
        <v/>
      </c>
      <c r="Q6168" t="str">
        <f t="shared" si="1930"/>
        <v/>
      </c>
      <c r="R6168" t="str">
        <f t="shared" si="1931"/>
        <v/>
      </c>
      <c r="S6168" t="str">
        <f t="shared" si="1939"/>
        <v/>
      </c>
      <c r="U6168" t="str">
        <f t="shared" si="1932"/>
        <v/>
      </c>
      <c r="V6168" t="str">
        <f t="shared" si="1933"/>
        <v/>
      </c>
      <c r="W6168" t="str">
        <f t="shared" si="1934"/>
        <v/>
      </c>
      <c r="X6168" t="str">
        <f t="shared" si="1935"/>
        <v/>
      </c>
      <c r="Y6168" t="str">
        <f t="shared" si="1936"/>
        <v/>
      </c>
      <c r="Z6168" cm="1">
        <f t="array" ref="Z6168">LOOKUP(
    2,
    1/($A:$A=$A6168),
    $C:$C
)</f>
        <v>345.55</v>
      </c>
      <c r="AA6168" t="str">
        <f t="shared" si="1937"/>
        <v/>
      </c>
      <c r="AB6168" t="str">
        <f t="shared" si="1938"/>
        <v/>
      </c>
    </row>
    <row r="6169" spans="1:28" x14ac:dyDescent="0.3">
      <c r="A6169" s="2">
        <v>46000</v>
      </c>
      <c r="B6169" s="1">
        <v>0.47222222222222221</v>
      </c>
      <c r="C6169">
        <v>345.85</v>
      </c>
      <c r="D6169">
        <v>345.35</v>
      </c>
      <c r="E6169">
        <v>38110</v>
      </c>
      <c r="F6169" t="b">
        <f t="shared" si="1920"/>
        <v>0</v>
      </c>
      <c r="G6169" t="str">
        <f t="shared" si="1921"/>
        <v/>
      </c>
      <c r="H6169" t="str">
        <f t="shared" si="1922"/>
        <v/>
      </c>
      <c r="I6169">
        <f t="shared" si="1923"/>
        <v>343.6</v>
      </c>
      <c r="J6169">
        <f t="shared" si="1924"/>
        <v>342.65</v>
      </c>
      <c r="K6169">
        <f t="shared" si="1925"/>
        <v>1</v>
      </c>
      <c r="L6169" t="str">
        <f>IF(
    AND(
        K6169=1,
        COUNTIFS($A$2:A6169,A6169,$K$2:K6169,1)=1
    ),
    "ENTRY",
    ""
)</f>
        <v/>
      </c>
      <c r="M6169" t="str">
        <f t="shared" si="1926"/>
        <v/>
      </c>
      <c r="N6169" t="str">
        <f t="shared" si="1927"/>
        <v/>
      </c>
      <c r="O6169" t="str">
        <f t="shared" si="1928"/>
        <v/>
      </c>
      <c r="P6169" t="str">
        <f t="shared" si="1929"/>
        <v/>
      </c>
      <c r="Q6169" t="str">
        <f t="shared" si="1930"/>
        <v/>
      </c>
      <c r="R6169" t="str">
        <f t="shared" si="1931"/>
        <v/>
      </c>
      <c r="S6169" t="str">
        <f t="shared" si="1939"/>
        <v/>
      </c>
      <c r="U6169" t="str">
        <f t="shared" si="1932"/>
        <v/>
      </c>
      <c r="V6169" t="str">
        <f t="shared" si="1933"/>
        <v/>
      </c>
      <c r="W6169" t="str">
        <f t="shared" si="1934"/>
        <v/>
      </c>
      <c r="X6169" t="str">
        <f t="shared" si="1935"/>
        <v/>
      </c>
      <c r="Y6169" t="str">
        <f t="shared" si="1936"/>
        <v/>
      </c>
      <c r="Z6169" cm="1">
        <f t="array" ref="Z6169">LOOKUP(
    2,
    1/($A:$A=$A6169),
    $C:$C
)</f>
        <v>345.55</v>
      </c>
      <c r="AA6169" t="str">
        <f t="shared" si="1937"/>
        <v/>
      </c>
      <c r="AB6169" t="str">
        <f t="shared" si="1938"/>
        <v/>
      </c>
    </row>
    <row r="6170" spans="1:28" x14ac:dyDescent="0.3">
      <c r="A6170" s="2">
        <v>46000</v>
      </c>
      <c r="B6170" s="1">
        <v>0.47569444444444442</v>
      </c>
      <c r="C6170">
        <v>346</v>
      </c>
      <c r="D6170">
        <v>345.3</v>
      </c>
      <c r="E6170">
        <v>55779</v>
      </c>
      <c r="F6170" t="b">
        <f t="shared" si="1920"/>
        <v>0</v>
      </c>
      <c r="G6170" t="str">
        <f t="shared" si="1921"/>
        <v/>
      </c>
      <c r="H6170" t="str">
        <f t="shared" si="1922"/>
        <v/>
      </c>
      <c r="I6170">
        <f t="shared" si="1923"/>
        <v>343.6</v>
      </c>
      <c r="J6170">
        <f t="shared" si="1924"/>
        <v>342.65</v>
      </c>
      <c r="K6170">
        <f t="shared" si="1925"/>
        <v>1</v>
      </c>
      <c r="L6170" t="str">
        <f>IF(
    AND(
        K6170=1,
        COUNTIFS($A$2:A6170,A6170,$K$2:K6170,1)=1
    ),
    "ENTRY",
    ""
)</f>
        <v/>
      </c>
      <c r="M6170" t="str">
        <f t="shared" si="1926"/>
        <v/>
      </c>
      <c r="N6170" t="str">
        <f t="shared" si="1927"/>
        <v/>
      </c>
      <c r="O6170" t="str">
        <f t="shared" si="1928"/>
        <v/>
      </c>
      <c r="P6170" t="str">
        <f t="shared" si="1929"/>
        <v/>
      </c>
      <c r="Q6170" t="str">
        <f t="shared" si="1930"/>
        <v/>
      </c>
      <c r="R6170" t="str">
        <f t="shared" si="1931"/>
        <v/>
      </c>
      <c r="S6170" t="str">
        <f t="shared" si="1939"/>
        <v/>
      </c>
      <c r="U6170" t="str">
        <f t="shared" si="1932"/>
        <v/>
      </c>
      <c r="V6170" t="str">
        <f t="shared" si="1933"/>
        <v/>
      </c>
      <c r="W6170" t="str">
        <f t="shared" si="1934"/>
        <v/>
      </c>
      <c r="X6170" t="str">
        <f t="shared" si="1935"/>
        <v/>
      </c>
      <c r="Y6170" t="str">
        <f t="shared" si="1936"/>
        <v/>
      </c>
      <c r="Z6170" cm="1">
        <f t="array" ref="Z6170">LOOKUP(
    2,
    1/($A:$A=$A6170),
    $C:$C
)</f>
        <v>345.55</v>
      </c>
      <c r="AA6170" t="str">
        <f t="shared" si="1937"/>
        <v/>
      </c>
      <c r="AB6170" t="str">
        <f t="shared" si="1938"/>
        <v/>
      </c>
    </row>
    <row r="6171" spans="1:28" x14ac:dyDescent="0.3">
      <c r="A6171" s="2">
        <v>46000</v>
      </c>
      <c r="B6171" s="1">
        <v>0.47916666666666669</v>
      </c>
      <c r="C6171">
        <v>346.05</v>
      </c>
      <c r="D6171">
        <v>345.5</v>
      </c>
      <c r="E6171">
        <v>63415</v>
      </c>
      <c r="F6171" t="b">
        <f t="shared" si="1920"/>
        <v>0</v>
      </c>
      <c r="G6171" t="str">
        <f t="shared" si="1921"/>
        <v/>
      </c>
      <c r="H6171" t="str">
        <f t="shared" si="1922"/>
        <v/>
      </c>
      <c r="I6171">
        <f t="shared" si="1923"/>
        <v>343.6</v>
      </c>
      <c r="J6171">
        <f t="shared" si="1924"/>
        <v>342.65</v>
      </c>
      <c r="K6171">
        <f t="shared" si="1925"/>
        <v>1</v>
      </c>
      <c r="L6171" t="str">
        <f>IF(
    AND(
        K6171=1,
        COUNTIFS($A$2:A6171,A6171,$K$2:K6171,1)=1
    ),
    "ENTRY",
    ""
)</f>
        <v/>
      </c>
      <c r="M6171" t="str">
        <f t="shared" si="1926"/>
        <v/>
      </c>
      <c r="N6171" t="str">
        <f t="shared" si="1927"/>
        <v/>
      </c>
      <c r="O6171" t="str">
        <f t="shared" si="1928"/>
        <v/>
      </c>
      <c r="P6171" t="str">
        <f t="shared" si="1929"/>
        <v/>
      </c>
      <c r="Q6171" t="str">
        <f t="shared" si="1930"/>
        <v/>
      </c>
      <c r="R6171" t="str">
        <f t="shared" si="1931"/>
        <v/>
      </c>
      <c r="S6171" t="str">
        <f t="shared" si="1939"/>
        <v/>
      </c>
      <c r="U6171" t="str">
        <f t="shared" si="1932"/>
        <v/>
      </c>
      <c r="V6171" t="str">
        <f t="shared" si="1933"/>
        <v/>
      </c>
      <c r="W6171" t="str">
        <f t="shared" si="1934"/>
        <v/>
      </c>
      <c r="X6171" t="str">
        <f t="shared" si="1935"/>
        <v/>
      </c>
      <c r="Y6171" t="str">
        <f t="shared" si="1936"/>
        <v/>
      </c>
      <c r="Z6171" cm="1">
        <f t="array" ref="Z6171">LOOKUP(
    2,
    1/($A:$A=$A6171),
    $C:$C
)</f>
        <v>345.55</v>
      </c>
      <c r="AA6171" t="str">
        <f t="shared" si="1937"/>
        <v/>
      </c>
      <c r="AB6171" t="str">
        <f t="shared" si="1938"/>
        <v/>
      </c>
    </row>
    <row r="6172" spans="1:28" x14ac:dyDescent="0.3">
      <c r="A6172" s="2">
        <v>46000</v>
      </c>
      <c r="B6172" s="1">
        <v>0.4826388888888889</v>
      </c>
      <c r="C6172">
        <v>345.9</v>
      </c>
      <c r="D6172">
        <v>345.35</v>
      </c>
      <c r="E6172">
        <v>44202</v>
      </c>
      <c r="F6172" t="b">
        <f t="shared" si="1920"/>
        <v>0</v>
      </c>
      <c r="G6172" t="str">
        <f t="shared" si="1921"/>
        <v/>
      </c>
      <c r="H6172" t="str">
        <f t="shared" si="1922"/>
        <v/>
      </c>
      <c r="I6172">
        <f t="shared" si="1923"/>
        <v>343.6</v>
      </c>
      <c r="J6172">
        <f t="shared" si="1924"/>
        <v>342.65</v>
      </c>
      <c r="K6172">
        <f t="shared" si="1925"/>
        <v>1</v>
      </c>
      <c r="L6172" t="str">
        <f>IF(
    AND(
        K6172=1,
        COUNTIFS($A$2:A6172,A6172,$K$2:K6172,1)=1
    ),
    "ENTRY",
    ""
)</f>
        <v/>
      </c>
      <c r="M6172" t="str">
        <f t="shared" si="1926"/>
        <v/>
      </c>
      <c r="N6172" t="str">
        <f t="shared" si="1927"/>
        <v/>
      </c>
      <c r="O6172" t="str">
        <f t="shared" si="1928"/>
        <v/>
      </c>
      <c r="P6172" t="str">
        <f t="shared" si="1929"/>
        <v/>
      </c>
      <c r="Q6172" t="str">
        <f t="shared" si="1930"/>
        <v/>
      </c>
      <c r="R6172" t="str">
        <f t="shared" si="1931"/>
        <v/>
      </c>
      <c r="S6172" t="str">
        <f t="shared" si="1939"/>
        <v/>
      </c>
      <c r="U6172" t="str">
        <f t="shared" si="1932"/>
        <v/>
      </c>
      <c r="V6172" t="str">
        <f t="shared" si="1933"/>
        <v/>
      </c>
      <c r="W6172" t="str">
        <f t="shared" si="1934"/>
        <v/>
      </c>
      <c r="X6172" t="str">
        <f t="shared" si="1935"/>
        <v/>
      </c>
      <c r="Y6172" t="str">
        <f t="shared" si="1936"/>
        <v/>
      </c>
      <c r="Z6172" cm="1">
        <f t="array" ref="Z6172">LOOKUP(
    2,
    1/($A:$A=$A6172),
    $C:$C
)</f>
        <v>345.55</v>
      </c>
      <c r="AA6172" t="str">
        <f t="shared" si="1937"/>
        <v/>
      </c>
      <c r="AB6172" t="str">
        <f t="shared" si="1938"/>
        <v/>
      </c>
    </row>
    <row r="6173" spans="1:28" x14ac:dyDescent="0.3">
      <c r="A6173" s="2">
        <v>46000</v>
      </c>
      <c r="B6173" s="1">
        <v>0.4861111111111111</v>
      </c>
      <c r="C6173">
        <v>345.8</v>
      </c>
      <c r="D6173">
        <v>344.9</v>
      </c>
      <c r="E6173">
        <v>69309</v>
      </c>
      <c r="F6173" t="b">
        <f t="shared" si="1920"/>
        <v>0</v>
      </c>
      <c r="G6173" t="str">
        <f t="shared" si="1921"/>
        <v/>
      </c>
      <c r="H6173" t="str">
        <f t="shared" si="1922"/>
        <v/>
      </c>
      <c r="I6173">
        <f t="shared" si="1923"/>
        <v>343.6</v>
      </c>
      <c r="J6173">
        <f t="shared" si="1924"/>
        <v>342.65</v>
      </c>
      <c r="K6173">
        <f t="shared" si="1925"/>
        <v>1</v>
      </c>
      <c r="L6173" t="str">
        <f>IF(
    AND(
        K6173=1,
        COUNTIFS($A$2:A6173,A6173,$K$2:K6173,1)=1
    ),
    "ENTRY",
    ""
)</f>
        <v/>
      </c>
      <c r="M6173" t="str">
        <f t="shared" si="1926"/>
        <v/>
      </c>
      <c r="N6173" t="str">
        <f t="shared" si="1927"/>
        <v/>
      </c>
      <c r="O6173" t="str">
        <f t="shared" si="1928"/>
        <v/>
      </c>
      <c r="P6173" t="str">
        <f t="shared" si="1929"/>
        <v/>
      </c>
      <c r="Q6173" t="str">
        <f t="shared" si="1930"/>
        <v/>
      </c>
      <c r="R6173" t="str">
        <f t="shared" si="1931"/>
        <v/>
      </c>
      <c r="S6173" t="str">
        <f t="shared" si="1939"/>
        <v/>
      </c>
      <c r="U6173" t="str">
        <f t="shared" si="1932"/>
        <v/>
      </c>
      <c r="V6173" t="str">
        <f t="shared" si="1933"/>
        <v/>
      </c>
      <c r="W6173" t="str">
        <f t="shared" si="1934"/>
        <v/>
      </c>
      <c r="X6173" t="str">
        <f t="shared" si="1935"/>
        <v/>
      </c>
      <c r="Y6173" t="str">
        <f t="shared" si="1936"/>
        <v/>
      </c>
      <c r="Z6173" cm="1">
        <f t="array" ref="Z6173">LOOKUP(
    2,
    1/($A:$A=$A6173),
    $C:$C
)</f>
        <v>345.55</v>
      </c>
      <c r="AA6173" t="str">
        <f t="shared" si="1937"/>
        <v/>
      </c>
      <c r="AB6173" t="str">
        <f t="shared" si="1938"/>
        <v/>
      </c>
    </row>
    <row r="6174" spans="1:28" x14ac:dyDescent="0.3">
      <c r="A6174" s="2">
        <v>46000</v>
      </c>
      <c r="B6174" s="1">
        <v>0.48958333333333331</v>
      </c>
      <c r="C6174">
        <v>345</v>
      </c>
      <c r="D6174">
        <v>344.65</v>
      </c>
      <c r="E6174">
        <v>54835</v>
      </c>
      <c r="F6174" t="b">
        <f t="shared" si="1920"/>
        <v>0</v>
      </c>
      <c r="G6174" t="str">
        <f t="shared" si="1921"/>
        <v/>
      </c>
      <c r="H6174" t="str">
        <f t="shared" si="1922"/>
        <v/>
      </c>
      <c r="I6174">
        <f t="shared" si="1923"/>
        <v>343.6</v>
      </c>
      <c r="J6174">
        <f t="shared" si="1924"/>
        <v>342.65</v>
      </c>
      <c r="K6174">
        <f t="shared" si="1925"/>
        <v>1</v>
      </c>
      <c r="L6174" t="str">
        <f>IF(
    AND(
        K6174=1,
        COUNTIFS($A$2:A6174,A6174,$K$2:K6174,1)=1
    ),
    "ENTRY",
    ""
)</f>
        <v/>
      </c>
      <c r="M6174" t="str">
        <f t="shared" si="1926"/>
        <v/>
      </c>
      <c r="N6174" t="str">
        <f t="shared" si="1927"/>
        <v/>
      </c>
      <c r="O6174" t="str">
        <f t="shared" si="1928"/>
        <v/>
      </c>
      <c r="P6174" t="str">
        <f t="shared" si="1929"/>
        <v/>
      </c>
      <c r="Q6174" t="str">
        <f t="shared" si="1930"/>
        <v/>
      </c>
      <c r="R6174" t="str">
        <f t="shared" si="1931"/>
        <v/>
      </c>
      <c r="S6174" t="str">
        <f t="shared" si="1939"/>
        <v/>
      </c>
      <c r="U6174" t="str">
        <f t="shared" si="1932"/>
        <v/>
      </c>
      <c r="V6174" t="str">
        <f t="shared" si="1933"/>
        <v/>
      </c>
      <c r="W6174" t="str">
        <f t="shared" si="1934"/>
        <v/>
      </c>
      <c r="X6174" t="str">
        <f t="shared" si="1935"/>
        <v/>
      </c>
      <c r="Y6174" t="str">
        <f t="shared" si="1936"/>
        <v/>
      </c>
      <c r="Z6174" cm="1">
        <f t="array" ref="Z6174">LOOKUP(
    2,
    1/($A:$A=$A6174),
    $C:$C
)</f>
        <v>345.55</v>
      </c>
      <c r="AA6174" t="str">
        <f t="shared" si="1937"/>
        <v/>
      </c>
      <c r="AB6174" t="str">
        <f t="shared" si="1938"/>
        <v/>
      </c>
    </row>
    <row r="6175" spans="1:28" x14ac:dyDescent="0.3">
      <c r="A6175" s="2">
        <v>46000</v>
      </c>
      <c r="B6175" s="1">
        <v>0.49305555555555558</v>
      </c>
      <c r="C6175">
        <v>345.45</v>
      </c>
      <c r="D6175">
        <v>344.7</v>
      </c>
      <c r="E6175">
        <v>78430</v>
      </c>
      <c r="F6175" t="b">
        <f t="shared" si="1920"/>
        <v>0</v>
      </c>
      <c r="G6175" t="str">
        <f t="shared" si="1921"/>
        <v/>
      </c>
      <c r="H6175" t="str">
        <f t="shared" si="1922"/>
        <v/>
      </c>
      <c r="I6175">
        <f t="shared" si="1923"/>
        <v>343.6</v>
      </c>
      <c r="J6175">
        <f t="shared" si="1924"/>
        <v>342.65</v>
      </c>
      <c r="K6175">
        <f t="shared" si="1925"/>
        <v>1</v>
      </c>
      <c r="L6175" t="str">
        <f>IF(
    AND(
        K6175=1,
        COUNTIFS($A$2:A6175,A6175,$K$2:K6175,1)=1
    ),
    "ENTRY",
    ""
)</f>
        <v/>
      </c>
      <c r="M6175" t="str">
        <f t="shared" si="1926"/>
        <v/>
      </c>
      <c r="N6175" t="str">
        <f t="shared" si="1927"/>
        <v/>
      </c>
      <c r="O6175" t="str">
        <f t="shared" si="1928"/>
        <v/>
      </c>
      <c r="P6175" t="str">
        <f t="shared" si="1929"/>
        <v/>
      </c>
      <c r="Q6175" t="str">
        <f t="shared" si="1930"/>
        <v/>
      </c>
      <c r="R6175" t="str">
        <f t="shared" si="1931"/>
        <v/>
      </c>
      <c r="S6175" t="str">
        <f t="shared" si="1939"/>
        <v/>
      </c>
      <c r="U6175" t="str">
        <f t="shared" si="1932"/>
        <v/>
      </c>
      <c r="V6175" t="str">
        <f t="shared" si="1933"/>
        <v/>
      </c>
      <c r="W6175" t="str">
        <f t="shared" si="1934"/>
        <v/>
      </c>
      <c r="X6175" t="str">
        <f t="shared" si="1935"/>
        <v/>
      </c>
      <c r="Y6175" t="str">
        <f t="shared" si="1936"/>
        <v/>
      </c>
      <c r="Z6175" cm="1">
        <f t="array" ref="Z6175">LOOKUP(
    2,
    1/($A:$A=$A6175),
    $C:$C
)</f>
        <v>345.55</v>
      </c>
      <c r="AA6175" t="str">
        <f t="shared" si="1937"/>
        <v/>
      </c>
      <c r="AB6175" t="str">
        <f t="shared" si="1938"/>
        <v/>
      </c>
    </row>
    <row r="6176" spans="1:28" x14ac:dyDescent="0.3">
      <c r="A6176" s="2">
        <v>46000</v>
      </c>
      <c r="B6176" s="1">
        <v>0.49652777777777779</v>
      </c>
      <c r="C6176">
        <v>346</v>
      </c>
      <c r="D6176">
        <v>345.35</v>
      </c>
      <c r="E6176">
        <v>50672</v>
      </c>
      <c r="F6176" t="b">
        <f t="shared" si="1920"/>
        <v>0</v>
      </c>
      <c r="G6176" t="str">
        <f t="shared" si="1921"/>
        <v/>
      </c>
      <c r="H6176" t="str">
        <f t="shared" si="1922"/>
        <v/>
      </c>
      <c r="I6176">
        <f t="shared" si="1923"/>
        <v>343.6</v>
      </c>
      <c r="J6176">
        <f t="shared" si="1924"/>
        <v>342.65</v>
      </c>
      <c r="K6176">
        <f t="shared" si="1925"/>
        <v>1</v>
      </c>
      <c r="L6176" t="str">
        <f>IF(
    AND(
        K6176=1,
        COUNTIFS($A$2:A6176,A6176,$K$2:K6176,1)=1
    ),
    "ENTRY",
    ""
)</f>
        <v/>
      </c>
      <c r="M6176" t="str">
        <f t="shared" si="1926"/>
        <v/>
      </c>
      <c r="N6176" t="str">
        <f t="shared" si="1927"/>
        <v/>
      </c>
      <c r="O6176" t="str">
        <f t="shared" si="1928"/>
        <v/>
      </c>
      <c r="P6176" t="str">
        <f t="shared" si="1929"/>
        <v/>
      </c>
      <c r="Q6176" t="str">
        <f t="shared" si="1930"/>
        <v/>
      </c>
      <c r="R6176" t="str">
        <f t="shared" si="1931"/>
        <v/>
      </c>
      <c r="S6176" t="str">
        <f t="shared" si="1939"/>
        <v/>
      </c>
      <c r="U6176" t="str">
        <f t="shared" si="1932"/>
        <v/>
      </c>
      <c r="V6176" t="str">
        <f t="shared" si="1933"/>
        <v/>
      </c>
      <c r="W6176" t="str">
        <f t="shared" si="1934"/>
        <v/>
      </c>
      <c r="X6176" t="str">
        <f t="shared" si="1935"/>
        <v/>
      </c>
      <c r="Y6176" t="str">
        <f t="shared" si="1936"/>
        <v/>
      </c>
      <c r="Z6176" cm="1">
        <f t="array" ref="Z6176">LOOKUP(
    2,
    1/($A:$A=$A6176),
    $C:$C
)</f>
        <v>345.55</v>
      </c>
      <c r="AA6176" t="str">
        <f t="shared" si="1937"/>
        <v/>
      </c>
      <c r="AB6176" t="str">
        <f t="shared" si="1938"/>
        <v/>
      </c>
    </row>
    <row r="6177" spans="1:28" x14ac:dyDescent="0.3">
      <c r="A6177" s="2">
        <v>46000</v>
      </c>
      <c r="B6177" s="1">
        <v>0.5</v>
      </c>
      <c r="C6177">
        <v>346.2</v>
      </c>
      <c r="D6177">
        <v>345.55</v>
      </c>
      <c r="E6177">
        <v>48744</v>
      </c>
      <c r="F6177" t="b">
        <f t="shared" si="1920"/>
        <v>0</v>
      </c>
      <c r="G6177" t="str">
        <f t="shared" si="1921"/>
        <v/>
      </c>
      <c r="H6177" t="str">
        <f t="shared" si="1922"/>
        <v/>
      </c>
      <c r="I6177">
        <f t="shared" si="1923"/>
        <v>343.6</v>
      </c>
      <c r="J6177">
        <f t="shared" si="1924"/>
        <v>342.65</v>
      </c>
      <c r="K6177">
        <f t="shared" si="1925"/>
        <v>1</v>
      </c>
      <c r="L6177" t="str">
        <f>IF(
    AND(
        K6177=1,
        COUNTIFS($A$2:A6177,A6177,$K$2:K6177,1)=1
    ),
    "ENTRY",
    ""
)</f>
        <v/>
      </c>
      <c r="M6177" t="str">
        <f t="shared" si="1926"/>
        <v/>
      </c>
      <c r="N6177" t="str">
        <f t="shared" si="1927"/>
        <v/>
      </c>
      <c r="O6177" t="str">
        <f t="shared" si="1928"/>
        <v/>
      </c>
      <c r="P6177" t="str">
        <f t="shared" si="1929"/>
        <v/>
      </c>
      <c r="Q6177" t="str">
        <f t="shared" si="1930"/>
        <v/>
      </c>
      <c r="R6177" t="str">
        <f t="shared" si="1931"/>
        <v/>
      </c>
      <c r="S6177" t="str">
        <f t="shared" si="1939"/>
        <v/>
      </c>
      <c r="U6177" t="str">
        <f t="shared" si="1932"/>
        <v/>
      </c>
      <c r="V6177" t="str">
        <f t="shared" si="1933"/>
        <v/>
      </c>
      <c r="W6177" t="str">
        <f t="shared" si="1934"/>
        <v/>
      </c>
      <c r="X6177" t="str">
        <f t="shared" si="1935"/>
        <v/>
      </c>
      <c r="Y6177" t="str">
        <f t="shared" si="1936"/>
        <v/>
      </c>
      <c r="Z6177" cm="1">
        <f t="array" ref="Z6177">LOOKUP(
    2,
    1/($A:$A=$A6177),
    $C:$C
)</f>
        <v>345.55</v>
      </c>
      <c r="AA6177" t="str">
        <f t="shared" si="1937"/>
        <v/>
      </c>
      <c r="AB6177" t="str">
        <f t="shared" si="1938"/>
        <v/>
      </c>
    </row>
    <row r="6178" spans="1:28" x14ac:dyDescent="0.3">
      <c r="A6178" s="2">
        <v>46000</v>
      </c>
      <c r="B6178" s="1">
        <v>0.50347222222222221</v>
      </c>
      <c r="C6178">
        <v>347.35</v>
      </c>
      <c r="D6178">
        <v>346.1</v>
      </c>
      <c r="E6178">
        <v>98079</v>
      </c>
      <c r="F6178" t="b">
        <f t="shared" si="1920"/>
        <v>0</v>
      </c>
      <c r="G6178" t="str">
        <f t="shared" si="1921"/>
        <v/>
      </c>
      <c r="H6178" t="str">
        <f t="shared" si="1922"/>
        <v/>
      </c>
      <c r="I6178">
        <f t="shared" si="1923"/>
        <v>343.6</v>
      </c>
      <c r="J6178">
        <f t="shared" si="1924"/>
        <v>342.65</v>
      </c>
      <c r="K6178">
        <f t="shared" si="1925"/>
        <v>1</v>
      </c>
      <c r="L6178" t="str">
        <f>IF(
    AND(
        K6178=1,
        COUNTIFS($A$2:A6178,A6178,$K$2:K6178,1)=1
    ),
    "ENTRY",
    ""
)</f>
        <v/>
      </c>
      <c r="M6178" t="str">
        <f t="shared" si="1926"/>
        <v/>
      </c>
      <c r="N6178" t="str">
        <f t="shared" si="1927"/>
        <v/>
      </c>
      <c r="O6178" t="str">
        <f t="shared" si="1928"/>
        <v/>
      </c>
      <c r="P6178" t="str">
        <f t="shared" si="1929"/>
        <v/>
      </c>
      <c r="Q6178" t="str">
        <f t="shared" si="1930"/>
        <v/>
      </c>
      <c r="R6178" t="str">
        <f t="shared" si="1931"/>
        <v/>
      </c>
      <c r="S6178" t="str">
        <f t="shared" si="1939"/>
        <v/>
      </c>
      <c r="U6178" t="str">
        <f t="shared" si="1932"/>
        <v/>
      </c>
      <c r="V6178" t="str">
        <f t="shared" si="1933"/>
        <v/>
      </c>
      <c r="W6178" t="str">
        <f t="shared" si="1934"/>
        <v/>
      </c>
      <c r="X6178" t="str">
        <f t="shared" si="1935"/>
        <v/>
      </c>
      <c r="Y6178" t="str">
        <f t="shared" si="1936"/>
        <v/>
      </c>
      <c r="Z6178" cm="1">
        <f t="array" ref="Z6178">LOOKUP(
    2,
    1/($A:$A=$A6178),
    $C:$C
)</f>
        <v>345.55</v>
      </c>
      <c r="AA6178" t="str">
        <f t="shared" si="1937"/>
        <v/>
      </c>
      <c r="AB6178" t="str">
        <f t="shared" si="1938"/>
        <v/>
      </c>
    </row>
    <row r="6179" spans="1:28" x14ac:dyDescent="0.3">
      <c r="A6179" s="2">
        <v>46000</v>
      </c>
      <c r="B6179" s="1">
        <v>0.50694444444444442</v>
      </c>
      <c r="C6179">
        <v>347.75</v>
      </c>
      <c r="D6179">
        <v>347</v>
      </c>
      <c r="E6179">
        <v>74793</v>
      </c>
      <c r="F6179" t="b">
        <f t="shared" si="1920"/>
        <v>0</v>
      </c>
      <c r="G6179" t="str">
        <f t="shared" si="1921"/>
        <v/>
      </c>
      <c r="H6179" t="str">
        <f t="shared" si="1922"/>
        <v/>
      </c>
      <c r="I6179">
        <f t="shared" si="1923"/>
        <v>343.6</v>
      </c>
      <c r="J6179">
        <f t="shared" si="1924"/>
        <v>342.65</v>
      </c>
      <c r="K6179">
        <f t="shared" si="1925"/>
        <v>1</v>
      </c>
      <c r="L6179" t="str">
        <f>IF(
    AND(
        K6179=1,
        COUNTIFS($A$2:A6179,A6179,$K$2:K6179,1)=1
    ),
    "ENTRY",
    ""
)</f>
        <v/>
      </c>
      <c r="M6179" t="str">
        <f t="shared" si="1926"/>
        <v/>
      </c>
      <c r="N6179" t="str">
        <f t="shared" si="1927"/>
        <v/>
      </c>
      <c r="O6179" t="str">
        <f t="shared" si="1928"/>
        <v/>
      </c>
      <c r="P6179" t="str">
        <f t="shared" si="1929"/>
        <v/>
      </c>
      <c r="Q6179" t="str">
        <f t="shared" si="1930"/>
        <v/>
      </c>
      <c r="R6179" t="str">
        <f t="shared" si="1931"/>
        <v/>
      </c>
      <c r="S6179" t="str">
        <f t="shared" si="1939"/>
        <v/>
      </c>
      <c r="U6179" t="str">
        <f t="shared" si="1932"/>
        <v/>
      </c>
      <c r="V6179" t="str">
        <f t="shared" si="1933"/>
        <v/>
      </c>
      <c r="W6179" t="str">
        <f t="shared" si="1934"/>
        <v/>
      </c>
      <c r="X6179" t="str">
        <f t="shared" si="1935"/>
        <v/>
      </c>
      <c r="Y6179" t="str">
        <f t="shared" si="1936"/>
        <v/>
      </c>
      <c r="Z6179" cm="1">
        <f t="array" ref="Z6179">LOOKUP(
    2,
    1/($A:$A=$A6179),
    $C:$C
)</f>
        <v>345.55</v>
      </c>
      <c r="AA6179" t="str">
        <f t="shared" si="1937"/>
        <v/>
      </c>
      <c r="AB6179" t="str">
        <f t="shared" si="1938"/>
        <v/>
      </c>
    </row>
    <row r="6180" spans="1:28" x14ac:dyDescent="0.3">
      <c r="A6180" s="2">
        <v>46000</v>
      </c>
      <c r="B6180" s="1">
        <v>0.51041666666666663</v>
      </c>
      <c r="C6180">
        <v>347.55</v>
      </c>
      <c r="D6180">
        <v>347.1</v>
      </c>
      <c r="E6180">
        <v>46609</v>
      </c>
      <c r="F6180" t="b">
        <f t="shared" si="1920"/>
        <v>0</v>
      </c>
      <c r="G6180" t="str">
        <f t="shared" si="1921"/>
        <v/>
      </c>
      <c r="H6180" t="str">
        <f t="shared" si="1922"/>
        <v/>
      </c>
      <c r="I6180">
        <f t="shared" si="1923"/>
        <v>343.6</v>
      </c>
      <c r="J6180">
        <f t="shared" si="1924"/>
        <v>342.65</v>
      </c>
      <c r="K6180">
        <f t="shared" si="1925"/>
        <v>1</v>
      </c>
      <c r="L6180" t="str">
        <f>IF(
    AND(
        K6180=1,
        COUNTIFS($A$2:A6180,A6180,$K$2:K6180,1)=1
    ),
    "ENTRY",
    ""
)</f>
        <v/>
      </c>
      <c r="M6180" t="str">
        <f t="shared" si="1926"/>
        <v/>
      </c>
      <c r="N6180" t="str">
        <f t="shared" si="1927"/>
        <v/>
      </c>
      <c r="O6180" t="str">
        <f t="shared" si="1928"/>
        <v/>
      </c>
      <c r="P6180" t="str">
        <f t="shared" si="1929"/>
        <v/>
      </c>
      <c r="Q6180" t="str">
        <f t="shared" si="1930"/>
        <v/>
      </c>
      <c r="R6180" t="str">
        <f t="shared" si="1931"/>
        <v/>
      </c>
      <c r="S6180" t="str">
        <f t="shared" si="1939"/>
        <v/>
      </c>
      <c r="U6180" t="str">
        <f t="shared" si="1932"/>
        <v/>
      </c>
      <c r="V6180" t="str">
        <f t="shared" si="1933"/>
        <v/>
      </c>
      <c r="W6180" t="str">
        <f t="shared" si="1934"/>
        <v/>
      </c>
      <c r="X6180" t="str">
        <f t="shared" si="1935"/>
        <v/>
      </c>
      <c r="Y6180" t="str">
        <f t="shared" si="1936"/>
        <v/>
      </c>
      <c r="Z6180" cm="1">
        <f t="array" ref="Z6180">LOOKUP(
    2,
    1/($A:$A=$A6180),
    $C:$C
)</f>
        <v>345.55</v>
      </c>
      <c r="AA6180" t="str">
        <f t="shared" si="1937"/>
        <v/>
      </c>
      <c r="AB6180" t="str">
        <f t="shared" si="1938"/>
        <v/>
      </c>
    </row>
    <row r="6181" spans="1:28" x14ac:dyDescent="0.3">
      <c r="A6181" s="2">
        <v>46000</v>
      </c>
      <c r="B6181" s="1">
        <v>0.51388888888888884</v>
      </c>
      <c r="C6181">
        <v>347.9</v>
      </c>
      <c r="D6181">
        <v>347.2</v>
      </c>
      <c r="E6181">
        <v>64681</v>
      </c>
      <c r="F6181" t="b">
        <f t="shared" si="1920"/>
        <v>0</v>
      </c>
      <c r="G6181" t="str">
        <f t="shared" si="1921"/>
        <v/>
      </c>
      <c r="H6181" t="str">
        <f t="shared" si="1922"/>
        <v/>
      </c>
      <c r="I6181">
        <f t="shared" si="1923"/>
        <v>343.6</v>
      </c>
      <c r="J6181">
        <f t="shared" si="1924"/>
        <v>342.65</v>
      </c>
      <c r="K6181">
        <f t="shared" si="1925"/>
        <v>1</v>
      </c>
      <c r="L6181" t="str">
        <f>IF(
    AND(
        K6181=1,
        COUNTIFS($A$2:A6181,A6181,$K$2:K6181,1)=1
    ),
    "ENTRY",
    ""
)</f>
        <v/>
      </c>
      <c r="M6181" t="str">
        <f t="shared" si="1926"/>
        <v/>
      </c>
      <c r="N6181" t="str">
        <f t="shared" si="1927"/>
        <v/>
      </c>
      <c r="O6181" t="str">
        <f t="shared" si="1928"/>
        <v/>
      </c>
      <c r="P6181" t="str">
        <f t="shared" si="1929"/>
        <v/>
      </c>
      <c r="Q6181" t="str">
        <f t="shared" si="1930"/>
        <v/>
      </c>
      <c r="R6181" t="str">
        <f t="shared" si="1931"/>
        <v/>
      </c>
      <c r="S6181" t="str">
        <f t="shared" si="1939"/>
        <v/>
      </c>
      <c r="U6181" t="str">
        <f t="shared" si="1932"/>
        <v/>
      </c>
      <c r="V6181" t="str">
        <f t="shared" si="1933"/>
        <v/>
      </c>
      <c r="W6181" t="str">
        <f t="shared" si="1934"/>
        <v/>
      </c>
      <c r="X6181" t="str">
        <f t="shared" si="1935"/>
        <v/>
      </c>
      <c r="Y6181" t="str">
        <f t="shared" si="1936"/>
        <v/>
      </c>
      <c r="Z6181" cm="1">
        <f t="array" ref="Z6181">LOOKUP(
    2,
    1/($A:$A=$A6181),
    $C:$C
)</f>
        <v>345.55</v>
      </c>
      <c r="AA6181" t="str">
        <f t="shared" si="1937"/>
        <v/>
      </c>
      <c r="AB6181" t="str">
        <f t="shared" si="1938"/>
        <v/>
      </c>
    </row>
    <row r="6182" spans="1:28" x14ac:dyDescent="0.3">
      <c r="A6182" s="2">
        <v>46000</v>
      </c>
      <c r="B6182" s="1">
        <v>0.51736111111111116</v>
      </c>
      <c r="C6182">
        <v>348.65</v>
      </c>
      <c r="D6182">
        <v>347.8</v>
      </c>
      <c r="E6182">
        <v>135654</v>
      </c>
      <c r="F6182" t="b">
        <f t="shared" si="1920"/>
        <v>0</v>
      </c>
      <c r="G6182" t="str">
        <f t="shared" si="1921"/>
        <v/>
      </c>
      <c r="H6182" t="str">
        <f t="shared" si="1922"/>
        <v/>
      </c>
      <c r="I6182">
        <f t="shared" si="1923"/>
        <v>343.6</v>
      </c>
      <c r="J6182">
        <f t="shared" si="1924"/>
        <v>342.65</v>
      </c>
      <c r="K6182">
        <f t="shared" si="1925"/>
        <v>1</v>
      </c>
      <c r="L6182" t="str">
        <f>IF(
    AND(
        K6182=1,
        COUNTIFS($A$2:A6182,A6182,$K$2:K6182,1)=1
    ),
    "ENTRY",
    ""
)</f>
        <v/>
      </c>
      <c r="M6182" t="str">
        <f t="shared" si="1926"/>
        <v/>
      </c>
      <c r="N6182" t="str">
        <f t="shared" si="1927"/>
        <v/>
      </c>
      <c r="O6182" t="str">
        <f t="shared" si="1928"/>
        <v/>
      </c>
      <c r="P6182" t="str">
        <f t="shared" si="1929"/>
        <v/>
      </c>
      <c r="Q6182" t="str">
        <f t="shared" si="1930"/>
        <v/>
      </c>
      <c r="R6182" t="str">
        <f t="shared" si="1931"/>
        <v/>
      </c>
      <c r="S6182" t="str">
        <f t="shared" si="1939"/>
        <v/>
      </c>
      <c r="U6182" t="str">
        <f t="shared" si="1932"/>
        <v/>
      </c>
      <c r="V6182" t="str">
        <f t="shared" si="1933"/>
        <v/>
      </c>
      <c r="W6182" t="str">
        <f t="shared" si="1934"/>
        <v/>
      </c>
      <c r="X6182" t="str">
        <f t="shared" si="1935"/>
        <v/>
      </c>
      <c r="Y6182" t="str">
        <f t="shared" si="1936"/>
        <v/>
      </c>
      <c r="Z6182" cm="1">
        <f t="array" ref="Z6182">LOOKUP(
    2,
    1/($A:$A=$A6182),
    $C:$C
)</f>
        <v>345.55</v>
      </c>
      <c r="AA6182" t="str">
        <f t="shared" si="1937"/>
        <v/>
      </c>
      <c r="AB6182" t="str">
        <f t="shared" si="1938"/>
        <v/>
      </c>
    </row>
    <row r="6183" spans="1:28" x14ac:dyDescent="0.3">
      <c r="A6183" s="2">
        <v>46000</v>
      </c>
      <c r="B6183" s="1">
        <v>0.52083333333333337</v>
      </c>
      <c r="C6183">
        <v>348.5</v>
      </c>
      <c r="D6183">
        <v>347.4</v>
      </c>
      <c r="E6183">
        <v>75372</v>
      </c>
      <c r="F6183" t="b">
        <f t="shared" si="1920"/>
        <v>0</v>
      </c>
      <c r="G6183" t="str">
        <f t="shared" si="1921"/>
        <v/>
      </c>
      <c r="H6183" t="str">
        <f t="shared" si="1922"/>
        <v/>
      </c>
      <c r="I6183">
        <f t="shared" si="1923"/>
        <v>343.6</v>
      </c>
      <c r="J6183">
        <f t="shared" si="1924"/>
        <v>342.65</v>
      </c>
      <c r="K6183">
        <f t="shared" si="1925"/>
        <v>1</v>
      </c>
      <c r="L6183" t="str">
        <f>IF(
    AND(
        K6183=1,
        COUNTIFS($A$2:A6183,A6183,$K$2:K6183,1)=1
    ),
    "ENTRY",
    ""
)</f>
        <v/>
      </c>
      <c r="M6183" t="str">
        <f t="shared" si="1926"/>
        <v/>
      </c>
      <c r="N6183" t="str">
        <f t="shared" si="1927"/>
        <v/>
      </c>
      <c r="O6183" t="str">
        <f t="shared" si="1928"/>
        <v/>
      </c>
      <c r="P6183" t="str">
        <f t="shared" si="1929"/>
        <v/>
      </c>
      <c r="Q6183" t="str">
        <f t="shared" si="1930"/>
        <v/>
      </c>
      <c r="R6183" t="str">
        <f t="shared" si="1931"/>
        <v/>
      </c>
      <c r="S6183" t="str">
        <f t="shared" si="1939"/>
        <v/>
      </c>
      <c r="U6183" t="str">
        <f t="shared" si="1932"/>
        <v/>
      </c>
      <c r="V6183" t="str">
        <f t="shared" si="1933"/>
        <v/>
      </c>
      <c r="W6183" t="str">
        <f t="shared" si="1934"/>
        <v/>
      </c>
      <c r="X6183" t="str">
        <f t="shared" si="1935"/>
        <v/>
      </c>
      <c r="Y6183" t="str">
        <f t="shared" si="1936"/>
        <v/>
      </c>
      <c r="Z6183" cm="1">
        <f t="array" ref="Z6183">LOOKUP(
    2,
    1/($A:$A=$A6183),
    $C:$C
)</f>
        <v>345.55</v>
      </c>
      <c r="AA6183" t="str">
        <f t="shared" si="1937"/>
        <v/>
      </c>
      <c r="AB6183" t="str">
        <f t="shared" si="1938"/>
        <v/>
      </c>
    </row>
    <row r="6184" spans="1:28" x14ac:dyDescent="0.3">
      <c r="A6184" s="2">
        <v>46000</v>
      </c>
      <c r="B6184" s="1">
        <v>0.52430555555555558</v>
      </c>
      <c r="C6184">
        <v>347.75</v>
      </c>
      <c r="D6184">
        <v>347.1</v>
      </c>
      <c r="E6184">
        <v>64443</v>
      </c>
      <c r="F6184" t="b">
        <f t="shared" si="1920"/>
        <v>0</v>
      </c>
      <c r="G6184" t="str">
        <f t="shared" si="1921"/>
        <v/>
      </c>
      <c r="H6184" t="str">
        <f t="shared" si="1922"/>
        <v/>
      </c>
      <c r="I6184">
        <f t="shared" si="1923"/>
        <v>343.6</v>
      </c>
      <c r="J6184">
        <f t="shared" si="1924"/>
        <v>342.65</v>
      </c>
      <c r="K6184">
        <f t="shared" si="1925"/>
        <v>1</v>
      </c>
      <c r="L6184" t="str">
        <f>IF(
    AND(
        K6184=1,
        COUNTIFS($A$2:A6184,A6184,$K$2:K6184,1)=1
    ),
    "ENTRY",
    ""
)</f>
        <v/>
      </c>
      <c r="M6184" t="str">
        <f t="shared" si="1926"/>
        <v/>
      </c>
      <c r="N6184" t="str">
        <f t="shared" si="1927"/>
        <v/>
      </c>
      <c r="O6184" t="str">
        <f t="shared" si="1928"/>
        <v/>
      </c>
      <c r="P6184" t="str">
        <f t="shared" si="1929"/>
        <v/>
      </c>
      <c r="Q6184" t="str">
        <f t="shared" si="1930"/>
        <v/>
      </c>
      <c r="R6184" t="str">
        <f t="shared" si="1931"/>
        <v/>
      </c>
      <c r="S6184" t="str">
        <f t="shared" si="1939"/>
        <v/>
      </c>
      <c r="U6184" t="str">
        <f t="shared" si="1932"/>
        <v/>
      </c>
      <c r="V6184" t="str">
        <f t="shared" si="1933"/>
        <v/>
      </c>
      <c r="W6184" t="str">
        <f t="shared" si="1934"/>
        <v/>
      </c>
      <c r="X6184" t="str">
        <f t="shared" si="1935"/>
        <v/>
      </c>
      <c r="Y6184" t="str">
        <f t="shared" si="1936"/>
        <v/>
      </c>
      <c r="Z6184" cm="1">
        <f t="array" ref="Z6184">LOOKUP(
    2,
    1/($A:$A=$A6184),
    $C:$C
)</f>
        <v>345.55</v>
      </c>
      <c r="AA6184" t="str">
        <f t="shared" si="1937"/>
        <v/>
      </c>
      <c r="AB6184" t="str">
        <f t="shared" si="1938"/>
        <v/>
      </c>
    </row>
    <row r="6185" spans="1:28" x14ac:dyDescent="0.3">
      <c r="A6185" s="2">
        <v>46000</v>
      </c>
      <c r="B6185" s="1">
        <v>0.52777777777777779</v>
      </c>
      <c r="C6185">
        <v>347.45</v>
      </c>
      <c r="D6185">
        <v>347.15</v>
      </c>
      <c r="E6185">
        <v>49663</v>
      </c>
      <c r="F6185" t="b">
        <f t="shared" si="1920"/>
        <v>0</v>
      </c>
      <c r="G6185" t="str">
        <f t="shared" si="1921"/>
        <v/>
      </c>
      <c r="H6185" t="str">
        <f t="shared" si="1922"/>
        <v/>
      </c>
      <c r="I6185">
        <f t="shared" si="1923"/>
        <v>343.6</v>
      </c>
      <c r="J6185">
        <f t="shared" si="1924"/>
        <v>342.65</v>
      </c>
      <c r="K6185">
        <f t="shared" si="1925"/>
        <v>1</v>
      </c>
      <c r="L6185" t="str">
        <f>IF(
    AND(
        K6185=1,
        COUNTIFS($A$2:A6185,A6185,$K$2:K6185,1)=1
    ),
    "ENTRY",
    ""
)</f>
        <v/>
      </c>
      <c r="M6185" t="str">
        <f t="shared" si="1926"/>
        <v/>
      </c>
      <c r="N6185" t="str">
        <f t="shared" si="1927"/>
        <v/>
      </c>
      <c r="O6185" t="str">
        <f t="shared" si="1928"/>
        <v/>
      </c>
      <c r="P6185" t="str">
        <f t="shared" si="1929"/>
        <v/>
      </c>
      <c r="Q6185" t="str">
        <f t="shared" si="1930"/>
        <v/>
      </c>
      <c r="R6185" t="str">
        <f t="shared" si="1931"/>
        <v/>
      </c>
      <c r="S6185" t="str">
        <f t="shared" si="1939"/>
        <v/>
      </c>
      <c r="U6185" t="str">
        <f t="shared" si="1932"/>
        <v/>
      </c>
      <c r="V6185" t="str">
        <f t="shared" si="1933"/>
        <v/>
      </c>
      <c r="W6185" t="str">
        <f t="shared" si="1934"/>
        <v/>
      </c>
      <c r="X6185" t="str">
        <f t="shared" si="1935"/>
        <v/>
      </c>
      <c r="Y6185" t="str">
        <f t="shared" si="1936"/>
        <v/>
      </c>
      <c r="Z6185" cm="1">
        <f t="array" ref="Z6185">LOOKUP(
    2,
    1/($A:$A=$A6185),
    $C:$C
)</f>
        <v>345.55</v>
      </c>
      <c r="AA6185" t="str">
        <f t="shared" si="1937"/>
        <v/>
      </c>
      <c r="AB6185" t="str">
        <f t="shared" si="1938"/>
        <v/>
      </c>
    </row>
    <row r="6186" spans="1:28" x14ac:dyDescent="0.3">
      <c r="A6186" s="2">
        <v>46000</v>
      </c>
      <c r="B6186" s="1">
        <v>0.53125</v>
      </c>
      <c r="C6186">
        <v>347.5</v>
      </c>
      <c r="D6186">
        <v>347.15</v>
      </c>
      <c r="E6186">
        <v>52433</v>
      </c>
      <c r="F6186" t="b">
        <f t="shared" si="1920"/>
        <v>0</v>
      </c>
      <c r="G6186" t="str">
        <f t="shared" si="1921"/>
        <v/>
      </c>
      <c r="H6186" t="str">
        <f t="shared" si="1922"/>
        <v/>
      </c>
      <c r="I6186">
        <f t="shared" si="1923"/>
        <v>343.6</v>
      </c>
      <c r="J6186">
        <f t="shared" si="1924"/>
        <v>342.65</v>
      </c>
      <c r="K6186">
        <f t="shared" si="1925"/>
        <v>1</v>
      </c>
      <c r="L6186" t="str">
        <f>IF(
    AND(
        K6186=1,
        COUNTIFS($A$2:A6186,A6186,$K$2:K6186,1)=1
    ),
    "ENTRY",
    ""
)</f>
        <v/>
      </c>
      <c r="M6186" t="str">
        <f t="shared" si="1926"/>
        <v/>
      </c>
      <c r="N6186" t="str">
        <f t="shared" si="1927"/>
        <v/>
      </c>
      <c r="O6186" t="str">
        <f t="shared" si="1928"/>
        <v/>
      </c>
      <c r="P6186" t="str">
        <f t="shared" si="1929"/>
        <v/>
      </c>
      <c r="Q6186" t="str">
        <f t="shared" si="1930"/>
        <v/>
      </c>
      <c r="R6186" t="str">
        <f t="shared" si="1931"/>
        <v/>
      </c>
      <c r="S6186" t="str">
        <f t="shared" si="1939"/>
        <v/>
      </c>
      <c r="U6186" t="str">
        <f t="shared" si="1932"/>
        <v/>
      </c>
      <c r="V6186" t="str">
        <f t="shared" si="1933"/>
        <v/>
      </c>
      <c r="W6186" t="str">
        <f t="shared" si="1934"/>
        <v/>
      </c>
      <c r="X6186" t="str">
        <f t="shared" si="1935"/>
        <v/>
      </c>
      <c r="Y6186" t="str">
        <f t="shared" si="1936"/>
        <v/>
      </c>
      <c r="Z6186" cm="1">
        <f t="array" ref="Z6186">LOOKUP(
    2,
    1/($A:$A=$A6186),
    $C:$C
)</f>
        <v>345.55</v>
      </c>
      <c r="AA6186" t="str">
        <f t="shared" si="1937"/>
        <v/>
      </c>
      <c r="AB6186" t="str">
        <f t="shared" si="1938"/>
        <v/>
      </c>
    </row>
    <row r="6187" spans="1:28" x14ac:dyDescent="0.3">
      <c r="A6187" s="2">
        <v>46000</v>
      </c>
      <c r="B6187" s="1">
        <v>0.53472222222222221</v>
      </c>
      <c r="C6187">
        <v>347.4</v>
      </c>
      <c r="D6187">
        <v>346.8</v>
      </c>
      <c r="E6187">
        <v>53565</v>
      </c>
      <c r="F6187" t="b">
        <f t="shared" si="1920"/>
        <v>0</v>
      </c>
      <c r="G6187" t="str">
        <f t="shared" si="1921"/>
        <v/>
      </c>
      <c r="H6187" t="str">
        <f t="shared" si="1922"/>
        <v/>
      </c>
      <c r="I6187">
        <f t="shared" si="1923"/>
        <v>343.6</v>
      </c>
      <c r="J6187">
        <f t="shared" si="1924"/>
        <v>342.65</v>
      </c>
      <c r="K6187">
        <f t="shared" si="1925"/>
        <v>1</v>
      </c>
      <c r="L6187" t="str">
        <f>IF(
    AND(
        K6187=1,
        COUNTIFS($A$2:A6187,A6187,$K$2:K6187,1)=1
    ),
    "ENTRY",
    ""
)</f>
        <v/>
      </c>
      <c r="M6187" t="str">
        <f t="shared" si="1926"/>
        <v/>
      </c>
      <c r="N6187" t="str">
        <f t="shared" si="1927"/>
        <v/>
      </c>
      <c r="O6187" t="str">
        <f t="shared" si="1928"/>
        <v/>
      </c>
      <c r="P6187" t="str">
        <f t="shared" si="1929"/>
        <v/>
      </c>
      <c r="Q6187" t="str">
        <f t="shared" si="1930"/>
        <v/>
      </c>
      <c r="R6187" t="str">
        <f t="shared" si="1931"/>
        <v/>
      </c>
      <c r="S6187" t="str">
        <f t="shared" si="1939"/>
        <v/>
      </c>
      <c r="U6187" t="str">
        <f t="shared" si="1932"/>
        <v/>
      </c>
      <c r="V6187" t="str">
        <f t="shared" si="1933"/>
        <v/>
      </c>
      <c r="W6187" t="str">
        <f t="shared" si="1934"/>
        <v/>
      </c>
      <c r="X6187" t="str">
        <f t="shared" si="1935"/>
        <v/>
      </c>
      <c r="Y6187" t="str">
        <f t="shared" si="1936"/>
        <v/>
      </c>
      <c r="Z6187" cm="1">
        <f t="array" ref="Z6187">LOOKUP(
    2,
    1/($A:$A=$A6187),
    $C:$C
)</f>
        <v>345.55</v>
      </c>
      <c r="AA6187" t="str">
        <f t="shared" si="1937"/>
        <v/>
      </c>
      <c r="AB6187" t="str">
        <f t="shared" si="1938"/>
        <v/>
      </c>
    </row>
    <row r="6188" spans="1:28" x14ac:dyDescent="0.3">
      <c r="A6188" s="2">
        <v>46000</v>
      </c>
      <c r="B6188" s="1">
        <v>0.53819444444444442</v>
      </c>
      <c r="C6188">
        <v>347</v>
      </c>
      <c r="D6188">
        <v>346.15</v>
      </c>
      <c r="E6188">
        <v>70038</v>
      </c>
      <c r="F6188" t="b">
        <f t="shared" si="1920"/>
        <v>0</v>
      </c>
      <c r="G6188" t="str">
        <f t="shared" si="1921"/>
        <v/>
      </c>
      <c r="H6188" t="str">
        <f t="shared" si="1922"/>
        <v/>
      </c>
      <c r="I6188">
        <f t="shared" si="1923"/>
        <v>343.6</v>
      </c>
      <c r="J6188">
        <f t="shared" si="1924"/>
        <v>342.65</v>
      </c>
      <c r="K6188">
        <f t="shared" si="1925"/>
        <v>1</v>
      </c>
      <c r="L6188" t="str">
        <f>IF(
    AND(
        K6188=1,
        COUNTIFS($A$2:A6188,A6188,$K$2:K6188,1)=1
    ),
    "ENTRY",
    ""
)</f>
        <v/>
      </c>
      <c r="M6188" t="str">
        <f t="shared" si="1926"/>
        <v/>
      </c>
      <c r="N6188" t="str">
        <f t="shared" si="1927"/>
        <v/>
      </c>
      <c r="O6188" t="str">
        <f t="shared" si="1928"/>
        <v/>
      </c>
      <c r="P6188" t="str">
        <f t="shared" si="1929"/>
        <v/>
      </c>
      <c r="Q6188" t="str">
        <f t="shared" si="1930"/>
        <v/>
      </c>
      <c r="R6188" t="str">
        <f t="shared" si="1931"/>
        <v/>
      </c>
      <c r="S6188" t="str">
        <f t="shared" si="1939"/>
        <v/>
      </c>
      <c r="U6188" t="str">
        <f t="shared" si="1932"/>
        <v/>
      </c>
      <c r="V6188" t="str">
        <f t="shared" si="1933"/>
        <v/>
      </c>
      <c r="W6188" t="str">
        <f t="shared" si="1934"/>
        <v/>
      </c>
      <c r="X6188" t="str">
        <f t="shared" si="1935"/>
        <v/>
      </c>
      <c r="Y6188" t="str">
        <f t="shared" si="1936"/>
        <v/>
      </c>
      <c r="Z6188" cm="1">
        <f t="array" ref="Z6188">LOOKUP(
    2,
    1/($A:$A=$A6188),
    $C:$C
)</f>
        <v>345.55</v>
      </c>
      <c r="AA6188" t="str">
        <f t="shared" si="1937"/>
        <v/>
      </c>
      <c r="AB6188" t="str">
        <f t="shared" si="1938"/>
        <v/>
      </c>
    </row>
    <row r="6189" spans="1:28" x14ac:dyDescent="0.3">
      <c r="A6189" s="2">
        <v>46000</v>
      </c>
      <c r="B6189" s="1">
        <v>0.54166666666666663</v>
      </c>
      <c r="C6189">
        <v>346.95</v>
      </c>
      <c r="D6189">
        <v>346.4</v>
      </c>
      <c r="E6189">
        <v>35940</v>
      </c>
      <c r="F6189" t="b">
        <f t="shared" si="1920"/>
        <v>0</v>
      </c>
      <c r="G6189" t="str">
        <f t="shared" si="1921"/>
        <v/>
      </c>
      <c r="H6189" t="str">
        <f t="shared" si="1922"/>
        <v/>
      </c>
      <c r="I6189">
        <f t="shared" si="1923"/>
        <v>343.6</v>
      </c>
      <c r="J6189">
        <f t="shared" si="1924"/>
        <v>342.65</v>
      </c>
      <c r="K6189">
        <f t="shared" si="1925"/>
        <v>1</v>
      </c>
      <c r="L6189" t="str">
        <f>IF(
    AND(
        K6189=1,
        COUNTIFS($A$2:A6189,A6189,$K$2:K6189,1)=1
    ),
    "ENTRY",
    ""
)</f>
        <v/>
      </c>
      <c r="M6189" t="str">
        <f t="shared" si="1926"/>
        <v/>
      </c>
      <c r="N6189" t="str">
        <f t="shared" si="1927"/>
        <v/>
      </c>
      <c r="O6189" t="str">
        <f t="shared" si="1928"/>
        <v/>
      </c>
      <c r="P6189" t="str">
        <f t="shared" si="1929"/>
        <v/>
      </c>
      <c r="Q6189" t="str">
        <f t="shared" si="1930"/>
        <v/>
      </c>
      <c r="R6189" t="str">
        <f t="shared" si="1931"/>
        <v/>
      </c>
      <c r="S6189" t="str">
        <f t="shared" si="1939"/>
        <v/>
      </c>
      <c r="U6189" t="str">
        <f t="shared" si="1932"/>
        <v/>
      </c>
      <c r="V6189" t="str">
        <f t="shared" si="1933"/>
        <v/>
      </c>
      <c r="W6189" t="str">
        <f t="shared" si="1934"/>
        <v/>
      </c>
      <c r="X6189" t="str">
        <f t="shared" si="1935"/>
        <v/>
      </c>
      <c r="Y6189" t="str">
        <f t="shared" si="1936"/>
        <v/>
      </c>
      <c r="Z6189" cm="1">
        <f t="array" ref="Z6189">LOOKUP(
    2,
    1/($A:$A=$A6189),
    $C:$C
)</f>
        <v>345.55</v>
      </c>
      <c r="AA6189" t="str">
        <f t="shared" si="1937"/>
        <v/>
      </c>
      <c r="AB6189" t="str">
        <f t="shared" si="1938"/>
        <v/>
      </c>
    </row>
    <row r="6190" spans="1:28" x14ac:dyDescent="0.3">
      <c r="A6190" s="2">
        <v>46000</v>
      </c>
      <c r="B6190" s="1">
        <v>0.54513888888888884</v>
      </c>
      <c r="C6190">
        <v>347.15</v>
      </c>
      <c r="D6190">
        <v>346.55</v>
      </c>
      <c r="E6190">
        <v>51019</v>
      </c>
      <c r="F6190" t="b">
        <f t="shared" si="1920"/>
        <v>0</v>
      </c>
      <c r="G6190" t="str">
        <f t="shared" si="1921"/>
        <v/>
      </c>
      <c r="H6190" t="str">
        <f t="shared" si="1922"/>
        <v/>
      </c>
      <c r="I6190">
        <f t="shared" si="1923"/>
        <v>343.6</v>
      </c>
      <c r="J6190">
        <f t="shared" si="1924"/>
        <v>342.65</v>
      </c>
      <c r="K6190">
        <f t="shared" si="1925"/>
        <v>1</v>
      </c>
      <c r="L6190" t="str">
        <f>IF(
    AND(
        K6190=1,
        COUNTIFS($A$2:A6190,A6190,$K$2:K6190,1)=1
    ),
    "ENTRY",
    ""
)</f>
        <v/>
      </c>
      <c r="M6190" t="str">
        <f t="shared" si="1926"/>
        <v/>
      </c>
      <c r="N6190" t="str">
        <f t="shared" si="1927"/>
        <v/>
      </c>
      <c r="O6190" t="str">
        <f t="shared" si="1928"/>
        <v/>
      </c>
      <c r="P6190" t="str">
        <f t="shared" si="1929"/>
        <v/>
      </c>
      <c r="Q6190" t="str">
        <f t="shared" si="1930"/>
        <v/>
      </c>
      <c r="R6190" t="str">
        <f t="shared" si="1931"/>
        <v/>
      </c>
      <c r="S6190" t="str">
        <f t="shared" si="1939"/>
        <v/>
      </c>
      <c r="U6190" t="str">
        <f t="shared" si="1932"/>
        <v/>
      </c>
      <c r="V6190" t="str">
        <f t="shared" si="1933"/>
        <v/>
      </c>
      <c r="W6190" t="str">
        <f t="shared" si="1934"/>
        <v/>
      </c>
      <c r="X6190" t="str">
        <f t="shared" si="1935"/>
        <v/>
      </c>
      <c r="Y6190" t="str">
        <f t="shared" si="1936"/>
        <v/>
      </c>
      <c r="Z6190" cm="1">
        <f t="array" ref="Z6190">LOOKUP(
    2,
    1/($A:$A=$A6190),
    $C:$C
)</f>
        <v>345.55</v>
      </c>
      <c r="AA6190" t="str">
        <f t="shared" si="1937"/>
        <v/>
      </c>
      <c r="AB6190" t="str">
        <f t="shared" si="1938"/>
        <v/>
      </c>
    </row>
    <row r="6191" spans="1:28" x14ac:dyDescent="0.3">
      <c r="A6191" s="2">
        <v>46000</v>
      </c>
      <c r="B6191" s="1">
        <v>0.54861111111111116</v>
      </c>
      <c r="C6191">
        <v>346.9</v>
      </c>
      <c r="D6191">
        <v>346.15</v>
      </c>
      <c r="E6191">
        <v>74279</v>
      </c>
      <c r="F6191" t="b">
        <f t="shared" si="1920"/>
        <v>0</v>
      </c>
      <c r="G6191" t="str">
        <f t="shared" si="1921"/>
        <v/>
      </c>
      <c r="H6191" t="str">
        <f t="shared" si="1922"/>
        <v/>
      </c>
      <c r="I6191">
        <f t="shared" si="1923"/>
        <v>343.6</v>
      </c>
      <c r="J6191">
        <f t="shared" si="1924"/>
        <v>342.65</v>
      </c>
      <c r="K6191">
        <f t="shared" si="1925"/>
        <v>1</v>
      </c>
      <c r="L6191" t="str">
        <f>IF(
    AND(
        K6191=1,
        COUNTIFS($A$2:A6191,A6191,$K$2:K6191,1)=1
    ),
    "ENTRY",
    ""
)</f>
        <v/>
      </c>
      <c r="M6191" t="str">
        <f t="shared" si="1926"/>
        <v/>
      </c>
      <c r="N6191" t="str">
        <f t="shared" si="1927"/>
        <v/>
      </c>
      <c r="O6191" t="str">
        <f t="shared" si="1928"/>
        <v/>
      </c>
      <c r="P6191" t="str">
        <f t="shared" si="1929"/>
        <v/>
      </c>
      <c r="Q6191" t="str">
        <f t="shared" si="1930"/>
        <v/>
      </c>
      <c r="R6191" t="str">
        <f t="shared" si="1931"/>
        <v/>
      </c>
      <c r="S6191" t="str">
        <f t="shared" si="1939"/>
        <v/>
      </c>
      <c r="U6191" t="str">
        <f t="shared" si="1932"/>
        <v/>
      </c>
      <c r="V6191" t="str">
        <f t="shared" si="1933"/>
        <v/>
      </c>
      <c r="W6191" t="str">
        <f t="shared" si="1934"/>
        <v/>
      </c>
      <c r="X6191" t="str">
        <f t="shared" si="1935"/>
        <v/>
      </c>
      <c r="Y6191" t="str">
        <f t="shared" si="1936"/>
        <v/>
      </c>
      <c r="Z6191" cm="1">
        <f t="array" ref="Z6191">LOOKUP(
    2,
    1/($A:$A=$A6191),
    $C:$C
)</f>
        <v>345.55</v>
      </c>
      <c r="AA6191" t="str">
        <f t="shared" si="1937"/>
        <v/>
      </c>
      <c r="AB6191" t="str">
        <f t="shared" si="1938"/>
        <v/>
      </c>
    </row>
    <row r="6192" spans="1:28" x14ac:dyDescent="0.3">
      <c r="A6192" s="2">
        <v>46000</v>
      </c>
      <c r="B6192" s="1">
        <v>0.55208333333333337</v>
      </c>
      <c r="C6192">
        <v>346.65</v>
      </c>
      <c r="D6192">
        <v>346.2</v>
      </c>
      <c r="E6192">
        <v>26784</v>
      </c>
      <c r="F6192" t="b">
        <f t="shared" si="1920"/>
        <v>0</v>
      </c>
      <c r="G6192" t="str">
        <f t="shared" si="1921"/>
        <v/>
      </c>
      <c r="H6192" t="str">
        <f t="shared" si="1922"/>
        <v/>
      </c>
      <c r="I6192">
        <f t="shared" si="1923"/>
        <v>343.6</v>
      </c>
      <c r="J6192">
        <f t="shared" si="1924"/>
        <v>342.65</v>
      </c>
      <c r="K6192">
        <f t="shared" si="1925"/>
        <v>1</v>
      </c>
      <c r="L6192" t="str">
        <f>IF(
    AND(
        K6192=1,
        COUNTIFS($A$2:A6192,A6192,$K$2:K6192,1)=1
    ),
    "ENTRY",
    ""
)</f>
        <v/>
      </c>
      <c r="M6192" t="str">
        <f t="shared" si="1926"/>
        <v/>
      </c>
      <c r="N6192" t="str">
        <f t="shared" si="1927"/>
        <v/>
      </c>
      <c r="O6192" t="str">
        <f t="shared" si="1928"/>
        <v/>
      </c>
      <c r="P6192" t="str">
        <f t="shared" si="1929"/>
        <v/>
      </c>
      <c r="Q6192" t="str">
        <f t="shared" si="1930"/>
        <v/>
      </c>
      <c r="R6192" t="str">
        <f t="shared" si="1931"/>
        <v/>
      </c>
      <c r="S6192" t="str">
        <f t="shared" si="1939"/>
        <v/>
      </c>
      <c r="U6192" t="str">
        <f t="shared" si="1932"/>
        <v/>
      </c>
      <c r="V6192" t="str">
        <f t="shared" si="1933"/>
        <v/>
      </c>
      <c r="W6192" t="str">
        <f t="shared" si="1934"/>
        <v/>
      </c>
      <c r="X6192" t="str">
        <f t="shared" si="1935"/>
        <v/>
      </c>
      <c r="Y6192" t="str">
        <f t="shared" si="1936"/>
        <v/>
      </c>
      <c r="Z6192" cm="1">
        <f t="array" ref="Z6192">LOOKUP(
    2,
    1/($A:$A=$A6192),
    $C:$C
)</f>
        <v>345.55</v>
      </c>
      <c r="AA6192" t="str">
        <f t="shared" si="1937"/>
        <v/>
      </c>
      <c r="AB6192" t="str">
        <f t="shared" si="1938"/>
        <v/>
      </c>
    </row>
    <row r="6193" spans="1:28" x14ac:dyDescent="0.3">
      <c r="A6193" s="2">
        <v>46000</v>
      </c>
      <c r="B6193" s="1">
        <v>0.55555555555555558</v>
      </c>
      <c r="C6193">
        <v>346.8</v>
      </c>
      <c r="D6193">
        <v>346.15</v>
      </c>
      <c r="E6193">
        <v>67142</v>
      </c>
      <c r="F6193" t="b">
        <f t="shared" si="1920"/>
        <v>0</v>
      </c>
      <c r="G6193" t="str">
        <f t="shared" si="1921"/>
        <v/>
      </c>
      <c r="H6193" t="str">
        <f t="shared" si="1922"/>
        <v/>
      </c>
      <c r="I6193">
        <f t="shared" si="1923"/>
        <v>343.6</v>
      </c>
      <c r="J6193">
        <f t="shared" si="1924"/>
        <v>342.65</v>
      </c>
      <c r="K6193">
        <f t="shared" si="1925"/>
        <v>1</v>
      </c>
      <c r="L6193" t="str">
        <f>IF(
    AND(
        K6193=1,
        COUNTIFS($A$2:A6193,A6193,$K$2:K6193,1)=1
    ),
    "ENTRY",
    ""
)</f>
        <v/>
      </c>
      <c r="M6193" t="str">
        <f t="shared" si="1926"/>
        <v/>
      </c>
      <c r="N6193" t="str">
        <f t="shared" si="1927"/>
        <v/>
      </c>
      <c r="O6193" t="str">
        <f t="shared" si="1928"/>
        <v/>
      </c>
      <c r="P6193" t="str">
        <f t="shared" si="1929"/>
        <v/>
      </c>
      <c r="Q6193" t="str">
        <f t="shared" si="1930"/>
        <v/>
      </c>
      <c r="R6193" t="str">
        <f t="shared" si="1931"/>
        <v/>
      </c>
      <c r="S6193" t="str">
        <f t="shared" si="1939"/>
        <v/>
      </c>
      <c r="U6193" t="str">
        <f t="shared" si="1932"/>
        <v/>
      </c>
      <c r="V6193" t="str">
        <f t="shared" si="1933"/>
        <v/>
      </c>
      <c r="W6193" t="str">
        <f t="shared" si="1934"/>
        <v/>
      </c>
      <c r="X6193" t="str">
        <f t="shared" si="1935"/>
        <v/>
      </c>
      <c r="Y6193" t="str">
        <f t="shared" si="1936"/>
        <v/>
      </c>
      <c r="Z6193" cm="1">
        <f t="array" ref="Z6193">LOOKUP(
    2,
    1/($A:$A=$A6193),
    $C:$C
)</f>
        <v>345.55</v>
      </c>
      <c r="AA6193" t="str">
        <f t="shared" si="1937"/>
        <v/>
      </c>
      <c r="AB6193" t="str">
        <f t="shared" si="1938"/>
        <v/>
      </c>
    </row>
    <row r="6194" spans="1:28" x14ac:dyDescent="0.3">
      <c r="A6194" s="2">
        <v>46000</v>
      </c>
      <c r="B6194" s="1">
        <v>0.55902777777777779</v>
      </c>
      <c r="C6194">
        <v>347</v>
      </c>
      <c r="D6194">
        <v>346.2</v>
      </c>
      <c r="E6194">
        <v>77883</v>
      </c>
      <c r="F6194" t="b">
        <f t="shared" si="1920"/>
        <v>0</v>
      </c>
      <c r="G6194" t="str">
        <f t="shared" si="1921"/>
        <v/>
      </c>
      <c r="H6194" t="str">
        <f t="shared" si="1922"/>
        <v/>
      </c>
      <c r="I6194">
        <f t="shared" si="1923"/>
        <v>343.6</v>
      </c>
      <c r="J6194">
        <f t="shared" si="1924"/>
        <v>342.65</v>
      </c>
      <c r="K6194">
        <f t="shared" si="1925"/>
        <v>1</v>
      </c>
      <c r="L6194" t="str">
        <f>IF(
    AND(
        K6194=1,
        COUNTIFS($A$2:A6194,A6194,$K$2:K6194,1)=1
    ),
    "ENTRY",
    ""
)</f>
        <v/>
      </c>
      <c r="M6194" t="str">
        <f t="shared" si="1926"/>
        <v/>
      </c>
      <c r="N6194" t="str">
        <f t="shared" si="1927"/>
        <v/>
      </c>
      <c r="O6194" t="str">
        <f t="shared" si="1928"/>
        <v/>
      </c>
      <c r="P6194" t="str">
        <f t="shared" si="1929"/>
        <v/>
      </c>
      <c r="Q6194" t="str">
        <f t="shared" si="1930"/>
        <v/>
      </c>
      <c r="R6194" t="str">
        <f t="shared" si="1931"/>
        <v/>
      </c>
      <c r="S6194" t="str">
        <f t="shared" si="1939"/>
        <v/>
      </c>
      <c r="U6194" t="str">
        <f t="shared" si="1932"/>
        <v/>
      </c>
      <c r="V6194" t="str">
        <f t="shared" si="1933"/>
        <v/>
      </c>
      <c r="W6194" t="str">
        <f t="shared" si="1934"/>
        <v/>
      </c>
      <c r="X6194" t="str">
        <f t="shared" si="1935"/>
        <v/>
      </c>
      <c r="Y6194" t="str">
        <f t="shared" si="1936"/>
        <v/>
      </c>
      <c r="Z6194" cm="1">
        <f t="array" ref="Z6194">LOOKUP(
    2,
    1/($A:$A=$A6194),
    $C:$C
)</f>
        <v>345.55</v>
      </c>
      <c r="AA6194" t="str">
        <f t="shared" si="1937"/>
        <v/>
      </c>
      <c r="AB6194" t="str">
        <f t="shared" si="1938"/>
        <v/>
      </c>
    </row>
    <row r="6195" spans="1:28" x14ac:dyDescent="0.3">
      <c r="A6195" s="2">
        <v>46000</v>
      </c>
      <c r="B6195" s="1">
        <v>0.5625</v>
      </c>
      <c r="C6195">
        <v>347.4</v>
      </c>
      <c r="D6195">
        <v>346.75</v>
      </c>
      <c r="E6195">
        <v>63040</v>
      </c>
      <c r="F6195" t="b">
        <f t="shared" si="1920"/>
        <v>0</v>
      </c>
      <c r="G6195" t="str">
        <f t="shared" si="1921"/>
        <v/>
      </c>
      <c r="H6195" t="str">
        <f t="shared" si="1922"/>
        <v/>
      </c>
      <c r="I6195">
        <f t="shared" si="1923"/>
        <v>343.6</v>
      </c>
      <c r="J6195">
        <f t="shared" si="1924"/>
        <v>342.65</v>
      </c>
      <c r="K6195">
        <f t="shared" si="1925"/>
        <v>1</v>
      </c>
      <c r="L6195" t="str">
        <f>IF(
    AND(
        K6195=1,
        COUNTIFS($A$2:A6195,A6195,$K$2:K6195,1)=1
    ),
    "ENTRY",
    ""
)</f>
        <v/>
      </c>
      <c r="M6195" t="str">
        <f t="shared" si="1926"/>
        <v/>
      </c>
      <c r="N6195" t="str">
        <f t="shared" si="1927"/>
        <v/>
      </c>
      <c r="O6195" t="str">
        <f t="shared" si="1928"/>
        <v/>
      </c>
      <c r="P6195" t="str">
        <f t="shared" si="1929"/>
        <v/>
      </c>
      <c r="Q6195" t="str">
        <f t="shared" si="1930"/>
        <v/>
      </c>
      <c r="R6195" t="str">
        <f t="shared" si="1931"/>
        <v/>
      </c>
      <c r="S6195" t="str">
        <f t="shared" si="1939"/>
        <v/>
      </c>
      <c r="U6195" t="str">
        <f t="shared" si="1932"/>
        <v/>
      </c>
      <c r="V6195" t="str">
        <f t="shared" si="1933"/>
        <v/>
      </c>
      <c r="W6195" t="str">
        <f t="shared" si="1934"/>
        <v/>
      </c>
      <c r="X6195" t="str">
        <f t="shared" si="1935"/>
        <v/>
      </c>
      <c r="Y6195" t="str">
        <f t="shared" si="1936"/>
        <v/>
      </c>
      <c r="Z6195" cm="1">
        <f t="array" ref="Z6195">LOOKUP(
    2,
    1/($A:$A=$A6195),
    $C:$C
)</f>
        <v>345.55</v>
      </c>
      <c r="AA6195" t="str">
        <f t="shared" si="1937"/>
        <v/>
      </c>
      <c r="AB6195" t="str">
        <f t="shared" si="1938"/>
        <v/>
      </c>
    </row>
    <row r="6196" spans="1:28" x14ac:dyDescent="0.3">
      <c r="A6196" s="2">
        <v>46000</v>
      </c>
      <c r="B6196" s="1">
        <v>0.56597222222222221</v>
      </c>
      <c r="C6196">
        <v>347.3</v>
      </c>
      <c r="D6196">
        <v>346.65</v>
      </c>
      <c r="E6196">
        <v>49794</v>
      </c>
      <c r="F6196" t="b">
        <f t="shared" si="1920"/>
        <v>0</v>
      </c>
      <c r="G6196" t="str">
        <f t="shared" si="1921"/>
        <v/>
      </c>
      <c r="H6196" t="str">
        <f t="shared" si="1922"/>
        <v/>
      </c>
      <c r="I6196">
        <f t="shared" si="1923"/>
        <v>343.6</v>
      </c>
      <c r="J6196">
        <f t="shared" si="1924"/>
        <v>342.65</v>
      </c>
      <c r="K6196">
        <f t="shared" si="1925"/>
        <v>1</v>
      </c>
      <c r="L6196" t="str">
        <f>IF(
    AND(
        K6196=1,
        COUNTIFS($A$2:A6196,A6196,$K$2:K6196,1)=1
    ),
    "ENTRY",
    ""
)</f>
        <v/>
      </c>
      <c r="M6196" t="str">
        <f t="shared" si="1926"/>
        <v/>
      </c>
      <c r="N6196" t="str">
        <f t="shared" si="1927"/>
        <v/>
      </c>
      <c r="O6196" t="str">
        <f t="shared" si="1928"/>
        <v/>
      </c>
      <c r="P6196" t="str">
        <f t="shared" si="1929"/>
        <v/>
      </c>
      <c r="Q6196" t="str">
        <f t="shared" si="1930"/>
        <v/>
      </c>
      <c r="R6196" t="str">
        <f t="shared" si="1931"/>
        <v/>
      </c>
      <c r="S6196" t="str">
        <f t="shared" si="1939"/>
        <v/>
      </c>
      <c r="U6196" t="str">
        <f t="shared" si="1932"/>
        <v/>
      </c>
      <c r="V6196" t="str">
        <f t="shared" si="1933"/>
        <v/>
      </c>
      <c r="W6196" t="str">
        <f t="shared" si="1934"/>
        <v/>
      </c>
      <c r="X6196" t="str">
        <f t="shared" si="1935"/>
        <v/>
      </c>
      <c r="Y6196" t="str">
        <f t="shared" si="1936"/>
        <v/>
      </c>
      <c r="Z6196" cm="1">
        <f t="array" ref="Z6196">LOOKUP(
    2,
    1/($A:$A=$A6196),
    $C:$C
)</f>
        <v>345.55</v>
      </c>
      <c r="AA6196" t="str">
        <f t="shared" si="1937"/>
        <v/>
      </c>
      <c r="AB6196" t="str">
        <f t="shared" si="1938"/>
        <v/>
      </c>
    </row>
    <row r="6197" spans="1:28" x14ac:dyDescent="0.3">
      <c r="A6197" s="2">
        <v>46000</v>
      </c>
      <c r="B6197" s="1">
        <v>0.56944444444444442</v>
      </c>
      <c r="C6197">
        <v>347.25</v>
      </c>
      <c r="D6197">
        <v>346.7</v>
      </c>
      <c r="E6197">
        <v>40557</v>
      </c>
      <c r="F6197" t="b">
        <f t="shared" si="1920"/>
        <v>0</v>
      </c>
      <c r="G6197" t="str">
        <f t="shared" si="1921"/>
        <v/>
      </c>
      <c r="H6197" t="str">
        <f t="shared" si="1922"/>
        <v/>
      </c>
      <c r="I6197">
        <f t="shared" si="1923"/>
        <v>343.6</v>
      </c>
      <c r="J6197">
        <f t="shared" si="1924"/>
        <v>342.65</v>
      </c>
      <c r="K6197">
        <f t="shared" si="1925"/>
        <v>1</v>
      </c>
      <c r="L6197" t="str">
        <f>IF(
    AND(
        K6197=1,
        COUNTIFS($A$2:A6197,A6197,$K$2:K6197,1)=1
    ),
    "ENTRY",
    ""
)</f>
        <v/>
      </c>
      <c r="M6197" t="str">
        <f t="shared" si="1926"/>
        <v/>
      </c>
      <c r="N6197" t="str">
        <f t="shared" si="1927"/>
        <v/>
      </c>
      <c r="O6197" t="str">
        <f t="shared" si="1928"/>
        <v/>
      </c>
      <c r="P6197" t="str">
        <f t="shared" si="1929"/>
        <v/>
      </c>
      <c r="Q6197" t="str">
        <f t="shared" si="1930"/>
        <v/>
      </c>
      <c r="R6197" t="str">
        <f t="shared" si="1931"/>
        <v/>
      </c>
      <c r="S6197" t="str">
        <f t="shared" si="1939"/>
        <v/>
      </c>
      <c r="U6197" t="str">
        <f t="shared" si="1932"/>
        <v/>
      </c>
      <c r="V6197" t="str">
        <f t="shared" si="1933"/>
        <v/>
      </c>
      <c r="W6197" t="str">
        <f t="shared" si="1934"/>
        <v/>
      </c>
      <c r="X6197" t="str">
        <f t="shared" si="1935"/>
        <v/>
      </c>
      <c r="Y6197" t="str">
        <f t="shared" si="1936"/>
        <v/>
      </c>
      <c r="Z6197" cm="1">
        <f t="array" ref="Z6197">LOOKUP(
    2,
    1/($A:$A=$A6197),
    $C:$C
)</f>
        <v>345.55</v>
      </c>
      <c r="AA6197" t="str">
        <f t="shared" si="1937"/>
        <v/>
      </c>
      <c r="AB6197" t="str">
        <f t="shared" si="1938"/>
        <v/>
      </c>
    </row>
    <row r="6198" spans="1:28" x14ac:dyDescent="0.3">
      <c r="A6198" s="2">
        <v>46000</v>
      </c>
      <c r="B6198" s="1">
        <v>0.57291666666666663</v>
      </c>
      <c r="C6198">
        <v>346.9</v>
      </c>
      <c r="D6198">
        <v>346.55</v>
      </c>
      <c r="E6198">
        <v>34137</v>
      </c>
      <c r="F6198" t="b">
        <f t="shared" si="1920"/>
        <v>0</v>
      </c>
      <c r="G6198" t="str">
        <f t="shared" si="1921"/>
        <v/>
      </c>
      <c r="H6198" t="str">
        <f t="shared" si="1922"/>
        <v/>
      </c>
      <c r="I6198">
        <f t="shared" si="1923"/>
        <v>343.6</v>
      </c>
      <c r="J6198">
        <f t="shared" si="1924"/>
        <v>342.65</v>
      </c>
      <c r="K6198">
        <f t="shared" si="1925"/>
        <v>1</v>
      </c>
      <c r="L6198" t="str">
        <f>IF(
    AND(
        K6198=1,
        COUNTIFS($A$2:A6198,A6198,$K$2:K6198,1)=1
    ),
    "ENTRY",
    ""
)</f>
        <v/>
      </c>
      <c r="M6198" t="str">
        <f t="shared" si="1926"/>
        <v/>
      </c>
      <c r="N6198" t="str">
        <f t="shared" si="1927"/>
        <v/>
      </c>
      <c r="O6198" t="str">
        <f t="shared" si="1928"/>
        <v/>
      </c>
      <c r="P6198" t="str">
        <f t="shared" si="1929"/>
        <v/>
      </c>
      <c r="Q6198" t="str">
        <f t="shared" si="1930"/>
        <v/>
      </c>
      <c r="R6198" t="str">
        <f t="shared" si="1931"/>
        <v/>
      </c>
      <c r="S6198" t="str">
        <f t="shared" si="1939"/>
        <v/>
      </c>
      <c r="U6198" t="str">
        <f t="shared" si="1932"/>
        <v/>
      </c>
      <c r="V6198" t="str">
        <f t="shared" si="1933"/>
        <v/>
      </c>
      <c r="W6198" t="str">
        <f t="shared" si="1934"/>
        <v/>
      </c>
      <c r="X6198" t="str">
        <f t="shared" si="1935"/>
        <v/>
      </c>
      <c r="Y6198" t="str">
        <f t="shared" si="1936"/>
        <v/>
      </c>
      <c r="Z6198" cm="1">
        <f t="array" ref="Z6198">LOOKUP(
    2,
    1/($A:$A=$A6198),
    $C:$C
)</f>
        <v>345.55</v>
      </c>
      <c r="AA6198" t="str">
        <f t="shared" si="1937"/>
        <v/>
      </c>
      <c r="AB6198" t="str">
        <f t="shared" si="1938"/>
        <v/>
      </c>
    </row>
    <row r="6199" spans="1:28" x14ac:dyDescent="0.3">
      <c r="A6199" s="2">
        <v>46000</v>
      </c>
      <c r="B6199" s="1">
        <v>0.57638888888888884</v>
      </c>
      <c r="C6199">
        <v>346.85</v>
      </c>
      <c r="D6199">
        <v>346.5</v>
      </c>
      <c r="E6199">
        <v>93855</v>
      </c>
      <c r="F6199" t="b">
        <f t="shared" si="1920"/>
        <v>0</v>
      </c>
      <c r="G6199" t="str">
        <f t="shared" si="1921"/>
        <v/>
      </c>
      <c r="H6199" t="str">
        <f t="shared" si="1922"/>
        <v/>
      </c>
      <c r="I6199">
        <f t="shared" si="1923"/>
        <v>343.6</v>
      </c>
      <c r="J6199">
        <f t="shared" si="1924"/>
        <v>342.65</v>
      </c>
      <c r="K6199">
        <f t="shared" si="1925"/>
        <v>1</v>
      </c>
      <c r="L6199" t="str">
        <f>IF(
    AND(
        K6199=1,
        COUNTIFS($A$2:A6199,A6199,$K$2:K6199,1)=1
    ),
    "ENTRY",
    ""
)</f>
        <v/>
      </c>
      <c r="M6199" t="str">
        <f t="shared" si="1926"/>
        <v/>
      </c>
      <c r="N6199" t="str">
        <f t="shared" si="1927"/>
        <v/>
      </c>
      <c r="O6199" t="str">
        <f t="shared" si="1928"/>
        <v/>
      </c>
      <c r="P6199" t="str">
        <f t="shared" si="1929"/>
        <v/>
      </c>
      <c r="Q6199" t="str">
        <f t="shared" si="1930"/>
        <v/>
      </c>
      <c r="R6199" t="str">
        <f t="shared" si="1931"/>
        <v/>
      </c>
      <c r="S6199" t="str">
        <f t="shared" si="1939"/>
        <v/>
      </c>
      <c r="U6199" t="str">
        <f t="shared" si="1932"/>
        <v/>
      </c>
      <c r="V6199" t="str">
        <f t="shared" si="1933"/>
        <v/>
      </c>
      <c r="W6199" t="str">
        <f t="shared" si="1934"/>
        <v/>
      </c>
      <c r="X6199" t="str">
        <f t="shared" si="1935"/>
        <v/>
      </c>
      <c r="Y6199" t="str">
        <f t="shared" si="1936"/>
        <v/>
      </c>
      <c r="Z6199" cm="1">
        <f t="array" ref="Z6199">LOOKUP(
    2,
    1/($A:$A=$A6199),
    $C:$C
)</f>
        <v>345.55</v>
      </c>
      <c r="AA6199" t="str">
        <f t="shared" si="1937"/>
        <v/>
      </c>
      <c r="AB6199" t="str">
        <f t="shared" si="1938"/>
        <v/>
      </c>
    </row>
    <row r="6200" spans="1:28" x14ac:dyDescent="0.3">
      <c r="A6200" s="2">
        <v>46000</v>
      </c>
      <c r="B6200" s="1">
        <v>0.57986111111111116</v>
      </c>
      <c r="C6200">
        <v>346.8</v>
      </c>
      <c r="D6200">
        <v>346.6</v>
      </c>
      <c r="E6200">
        <v>35880</v>
      </c>
      <c r="F6200" t="b">
        <f t="shared" si="1920"/>
        <v>0</v>
      </c>
      <c r="G6200" t="str">
        <f t="shared" si="1921"/>
        <v/>
      </c>
      <c r="H6200" t="str">
        <f t="shared" si="1922"/>
        <v/>
      </c>
      <c r="I6200">
        <f t="shared" si="1923"/>
        <v>343.6</v>
      </c>
      <c r="J6200">
        <f t="shared" si="1924"/>
        <v>342.65</v>
      </c>
      <c r="K6200">
        <f t="shared" si="1925"/>
        <v>1</v>
      </c>
      <c r="L6200" t="str">
        <f>IF(
    AND(
        K6200=1,
        COUNTIFS($A$2:A6200,A6200,$K$2:K6200,1)=1
    ),
    "ENTRY",
    ""
)</f>
        <v/>
      </c>
      <c r="M6200" t="str">
        <f t="shared" si="1926"/>
        <v/>
      </c>
      <c r="N6200" t="str">
        <f t="shared" si="1927"/>
        <v/>
      </c>
      <c r="O6200" t="str">
        <f t="shared" si="1928"/>
        <v/>
      </c>
      <c r="P6200" t="str">
        <f t="shared" si="1929"/>
        <v/>
      </c>
      <c r="Q6200" t="str">
        <f t="shared" si="1930"/>
        <v/>
      </c>
      <c r="R6200" t="str">
        <f t="shared" si="1931"/>
        <v/>
      </c>
      <c r="S6200" t="str">
        <f t="shared" si="1939"/>
        <v/>
      </c>
      <c r="U6200" t="str">
        <f t="shared" si="1932"/>
        <v/>
      </c>
      <c r="V6200" t="str">
        <f t="shared" si="1933"/>
        <v/>
      </c>
      <c r="W6200" t="str">
        <f t="shared" si="1934"/>
        <v/>
      </c>
      <c r="X6200" t="str">
        <f t="shared" si="1935"/>
        <v/>
      </c>
      <c r="Y6200" t="str">
        <f t="shared" si="1936"/>
        <v/>
      </c>
      <c r="Z6200" cm="1">
        <f t="array" ref="Z6200">LOOKUP(
    2,
    1/($A:$A=$A6200),
    $C:$C
)</f>
        <v>345.55</v>
      </c>
      <c r="AA6200" t="str">
        <f t="shared" si="1937"/>
        <v/>
      </c>
      <c r="AB6200" t="str">
        <f t="shared" si="1938"/>
        <v/>
      </c>
    </row>
    <row r="6201" spans="1:28" x14ac:dyDescent="0.3">
      <c r="A6201" s="2">
        <v>46000</v>
      </c>
      <c r="B6201" s="1">
        <v>0.58333333333333337</v>
      </c>
      <c r="C6201">
        <v>347.3</v>
      </c>
      <c r="D6201">
        <v>346.65</v>
      </c>
      <c r="E6201">
        <v>136515</v>
      </c>
      <c r="F6201" t="b">
        <f t="shared" si="1920"/>
        <v>0</v>
      </c>
      <c r="G6201" t="str">
        <f t="shared" si="1921"/>
        <v/>
      </c>
      <c r="H6201" t="str">
        <f t="shared" si="1922"/>
        <v/>
      </c>
      <c r="I6201">
        <f t="shared" si="1923"/>
        <v>343.6</v>
      </c>
      <c r="J6201">
        <f t="shared" si="1924"/>
        <v>342.65</v>
      </c>
      <c r="K6201">
        <f t="shared" si="1925"/>
        <v>1</v>
      </c>
      <c r="L6201" t="str">
        <f>IF(
    AND(
        K6201=1,
        COUNTIFS($A$2:A6201,A6201,$K$2:K6201,1)=1
    ),
    "ENTRY",
    ""
)</f>
        <v/>
      </c>
      <c r="M6201" t="str">
        <f t="shared" si="1926"/>
        <v/>
      </c>
      <c r="N6201" t="str">
        <f t="shared" si="1927"/>
        <v/>
      </c>
      <c r="O6201" t="str">
        <f t="shared" si="1928"/>
        <v/>
      </c>
      <c r="P6201" t="str">
        <f t="shared" si="1929"/>
        <v/>
      </c>
      <c r="Q6201" t="str">
        <f t="shared" si="1930"/>
        <v/>
      </c>
      <c r="R6201" t="str">
        <f t="shared" si="1931"/>
        <v/>
      </c>
      <c r="S6201" t="str">
        <f t="shared" si="1939"/>
        <v/>
      </c>
      <c r="U6201" t="str">
        <f t="shared" si="1932"/>
        <v/>
      </c>
      <c r="V6201" t="str">
        <f t="shared" si="1933"/>
        <v/>
      </c>
      <c r="W6201" t="str">
        <f t="shared" si="1934"/>
        <v/>
      </c>
      <c r="X6201" t="str">
        <f t="shared" si="1935"/>
        <v/>
      </c>
      <c r="Y6201" t="str">
        <f t="shared" si="1936"/>
        <v/>
      </c>
      <c r="Z6201" cm="1">
        <f t="array" ref="Z6201">LOOKUP(
    2,
    1/($A:$A=$A6201),
    $C:$C
)</f>
        <v>345.55</v>
      </c>
      <c r="AA6201" t="str">
        <f t="shared" si="1937"/>
        <v/>
      </c>
      <c r="AB6201" t="str">
        <f t="shared" si="1938"/>
        <v/>
      </c>
    </row>
    <row r="6202" spans="1:28" x14ac:dyDescent="0.3">
      <c r="A6202" s="2">
        <v>46000</v>
      </c>
      <c r="B6202" s="1">
        <v>0.58680555555555558</v>
      </c>
      <c r="C6202">
        <v>346.9</v>
      </c>
      <c r="D6202">
        <v>346.2</v>
      </c>
      <c r="E6202">
        <v>56797</v>
      </c>
      <c r="F6202" t="b">
        <f t="shared" si="1920"/>
        <v>0</v>
      </c>
      <c r="G6202" t="str">
        <f t="shared" si="1921"/>
        <v/>
      </c>
      <c r="H6202" t="str">
        <f t="shared" si="1922"/>
        <v/>
      </c>
      <c r="I6202">
        <f t="shared" si="1923"/>
        <v>343.6</v>
      </c>
      <c r="J6202">
        <f t="shared" si="1924"/>
        <v>342.65</v>
      </c>
      <c r="K6202">
        <f t="shared" si="1925"/>
        <v>1</v>
      </c>
      <c r="L6202" t="str">
        <f>IF(
    AND(
        K6202=1,
        COUNTIFS($A$2:A6202,A6202,$K$2:K6202,1)=1
    ),
    "ENTRY",
    ""
)</f>
        <v/>
      </c>
      <c r="M6202" t="str">
        <f t="shared" si="1926"/>
        <v/>
      </c>
      <c r="N6202" t="str">
        <f t="shared" si="1927"/>
        <v/>
      </c>
      <c r="O6202" t="str">
        <f t="shared" si="1928"/>
        <v/>
      </c>
      <c r="P6202" t="str">
        <f t="shared" si="1929"/>
        <v/>
      </c>
      <c r="Q6202" t="str">
        <f t="shared" si="1930"/>
        <v/>
      </c>
      <c r="R6202" t="str">
        <f t="shared" si="1931"/>
        <v/>
      </c>
      <c r="S6202" t="str">
        <f t="shared" si="1939"/>
        <v/>
      </c>
      <c r="U6202" t="str">
        <f t="shared" si="1932"/>
        <v/>
      </c>
      <c r="V6202" t="str">
        <f t="shared" si="1933"/>
        <v/>
      </c>
      <c r="W6202" t="str">
        <f t="shared" si="1934"/>
        <v/>
      </c>
      <c r="X6202" t="str">
        <f t="shared" si="1935"/>
        <v/>
      </c>
      <c r="Y6202" t="str">
        <f t="shared" si="1936"/>
        <v/>
      </c>
      <c r="Z6202" cm="1">
        <f t="array" ref="Z6202">LOOKUP(
    2,
    1/($A:$A=$A6202),
    $C:$C
)</f>
        <v>345.55</v>
      </c>
      <c r="AA6202" t="str">
        <f t="shared" si="1937"/>
        <v/>
      </c>
      <c r="AB6202" t="str">
        <f t="shared" si="1938"/>
        <v/>
      </c>
    </row>
    <row r="6203" spans="1:28" x14ac:dyDescent="0.3">
      <c r="A6203" s="2">
        <v>46000</v>
      </c>
      <c r="B6203" s="1">
        <v>0.59027777777777779</v>
      </c>
      <c r="C6203">
        <v>347</v>
      </c>
      <c r="D6203">
        <v>346.65</v>
      </c>
      <c r="E6203">
        <v>50421</v>
      </c>
      <c r="F6203" t="b">
        <f t="shared" si="1920"/>
        <v>0</v>
      </c>
      <c r="G6203" t="str">
        <f t="shared" si="1921"/>
        <v/>
      </c>
      <c r="H6203" t="str">
        <f t="shared" si="1922"/>
        <v/>
      </c>
      <c r="I6203">
        <f t="shared" si="1923"/>
        <v>343.6</v>
      </c>
      <c r="J6203">
        <f t="shared" si="1924"/>
        <v>342.65</v>
      </c>
      <c r="K6203">
        <f t="shared" si="1925"/>
        <v>1</v>
      </c>
      <c r="L6203" t="str">
        <f>IF(
    AND(
        K6203=1,
        COUNTIFS($A$2:A6203,A6203,$K$2:K6203,1)=1
    ),
    "ENTRY",
    ""
)</f>
        <v/>
      </c>
      <c r="M6203" t="str">
        <f t="shared" si="1926"/>
        <v/>
      </c>
      <c r="N6203" t="str">
        <f t="shared" si="1927"/>
        <v/>
      </c>
      <c r="O6203" t="str">
        <f t="shared" si="1928"/>
        <v/>
      </c>
      <c r="P6203" t="str">
        <f t="shared" si="1929"/>
        <v/>
      </c>
      <c r="Q6203" t="str">
        <f t="shared" si="1930"/>
        <v/>
      </c>
      <c r="R6203" t="str">
        <f t="shared" si="1931"/>
        <v/>
      </c>
      <c r="S6203" t="str">
        <f t="shared" si="1939"/>
        <v/>
      </c>
      <c r="U6203" t="str">
        <f t="shared" si="1932"/>
        <v/>
      </c>
      <c r="V6203" t="str">
        <f t="shared" si="1933"/>
        <v/>
      </c>
      <c r="W6203" t="str">
        <f t="shared" si="1934"/>
        <v/>
      </c>
      <c r="X6203" t="str">
        <f t="shared" si="1935"/>
        <v/>
      </c>
      <c r="Y6203" t="str">
        <f t="shared" si="1936"/>
        <v/>
      </c>
      <c r="Z6203" cm="1">
        <f t="array" ref="Z6203">LOOKUP(
    2,
    1/($A:$A=$A6203),
    $C:$C
)</f>
        <v>345.55</v>
      </c>
      <c r="AA6203" t="str">
        <f t="shared" si="1937"/>
        <v/>
      </c>
      <c r="AB6203" t="str">
        <f t="shared" si="1938"/>
        <v/>
      </c>
    </row>
    <row r="6204" spans="1:28" x14ac:dyDescent="0.3">
      <c r="A6204" s="2">
        <v>46000</v>
      </c>
      <c r="B6204" s="1">
        <v>0.59375</v>
      </c>
      <c r="C6204">
        <v>346.8</v>
      </c>
      <c r="D6204">
        <v>346</v>
      </c>
      <c r="E6204">
        <v>111408</v>
      </c>
      <c r="F6204" t="b">
        <f t="shared" si="1920"/>
        <v>0</v>
      </c>
      <c r="G6204" t="str">
        <f t="shared" si="1921"/>
        <v/>
      </c>
      <c r="H6204" t="str">
        <f t="shared" si="1922"/>
        <v/>
      </c>
      <c r="I6204">
        <f t="shared" si="1923"/>
        <v>343.6</v>
      </c>
      <c r="J6204">
        <f t="shared" si="1924"/>
        <v>342.65</v>
      </c>
      <c r="K6204">
        <f t="shared" si="1925"/>
        <v>1</v>
      </c>
      <c r="L6204" t="str">
        <f>IF(
    AND(
        K6204=1,
        COUNTIFS($A$2:A6204,A6204,$K$2:K6204,1)=1
    ),
    "ENTRY",
    ""
)</f>
        <v/>
      </c>
      <c r="M6204" t="str">
        <f t="shared" si="1926"/>
        <v/>
      </c>
      <c r="N6204" t="str">
        <f t="shared" si="1927"/>
        <v/>
      </c>
      <c r="O6204" t="str">
        <f t="shared" si="1928"/>
        <v/>
      </c>
      <c r="P6204" t="str">
        <f t="shared" si="1929"/>
        <v/>
      </c>
      <c r="Q6204" t="str">
        <f t="shared" si="1930"/>
        <v/>
      </c>
      <c r="R6204" t="str">
        <f t="shared" si="1931"/>
        <v/>
      </c>
      <c r="S6204" t="str">
        <f t="shared" si="1939"/>
        <v/>
      </c>
      <c r="U6204" t="str">
        <f t="shared" si="1932"/>
        <v/>
      </c>
      <c r="V6204" t="str">
        <f t="shared" si="1933"/>
        <v/>
      </c>
      <c r="W6204" t="str">
        <f t="shared" si="1934"/>
        <v/>
      </c>
      <c r="X6204" t="str">
        <f t="shared" si="1935"/>
        <v/>
      </c>
      <c r="Y6204" t="str">
        <f t="shared" si="1936"/>
        <v/>
      </c>
      <c r="Z6204" cm="1">
        <f t="array" ref="Z6204">LOOKUP(
    2,
    1/($A:$A=$A6204),
    $C:$C
)</f>
        <v>345.55</v>
      </c>
      <c r="AA6204" t="str">
        <f t="shared" si="1937"/>
        <v/>
      </c>
      <c r="AB6204" t="str">
        <f t="shared" si="1938"/>
        <v/>
      </c>
    </row>
    <row r="6205" spans="1:28" x14ac:dyDescent="0.3">
      <c r="A6205" s="2">
        <v>46000</v>
      </c>
      <c r="B6205" s="1">
        <v>0.59722222222222221</v>
      </c>
      <c r="C6205">
        <v>346.1</v>
      </c>
      <c r="D6205">
        <v>345.1</v>
      </c>
      <c r="E6205">
        <v>90207</v>
      </c>
      <c r="F6205" t="b">
        <f t="shared" si="1920"/>
        <v>0</v>
      </c>
      <c r="G6205" t="str">
        <f t="shared" si="1921"/>
        <v/>
      </c>
      <c r="H6205" t="str">
        <f t="shared" si="1922"/>
        <v/>
      </c>
      <c r="I6205">
        <f t="shared" si="1923"/>
        <v>343.6</v>
      </c>
      <c r="J6205">
        <f t="shared" si="1924"/>
        <v>342.65</v>
      </c>
      <c r="K6205">
        <f t="shared" si="1925"/>
        <v>1</v>
      </c>
      <c r="L6205" t="str">
        <f>IF(
    AND(
        K6205=1,
        COUNTIFS($A$2:A6205,A6205,$K$2:K6205,1)=1
    ),
    "ENTRY",
    ""
)</f>
        <v/>
      </c>
      <c r="M6205" t="str">
        <f t="shared" si="1926"/>
        <v/>
      </c>
      <c r="N6205" t="str">
        <f t="shared" si="1927"/>
        <v/>
      </c>
      <c r="O6205" t="str">
        <f t="shared" si="1928"/>
        <v/>
      </c>
      <c r="P6205" t="str">
        <f t="shared" si="1929"/>
        <v/>
      </c>
      <c r="Q6205" t="str">
        <f t="shared" si="1930"/>
        <v/>
      </c>
      <c r="R6205" t="str">
        <f t="shared" si="1931"/>
        <v/>
      </c>
      <c r="S6205" t="str">
        <f t="shared" si="1939"/>
        <v/>
      </c>
      <c r="U6205" t="str">
        <f t="shared" si="1932"/>
        <v/>
      </c>
      <c r="V6205" t="str">
        <f t="shared" si="1933"/>
        <v/>
      </c>
      <c r="W6205" t="str">
        <f t="shared" si="1934"/>
        <v/>
      </c>
      <c r="X6205" t="str">
        <f t="shared" si="1935"/>
        <v/>
      </c>
      <c r="Y6205" t="str">
        <f t="shared" si="1936"/>
        <v/>
      </c>
      <c r="Z6205" cm="1">
        <f t="array" ref="Z6205">LOOKUP(
    2,
    1/($A:$A=$A6205),
    $C:$C
)</f>
        <v>345.55</v>
      </c>
      <c r="AA6205" t="str">
        <f t="shared" si="1937"/>
        <v/>
      </c>
      <c r="AB6205" t="str">
        <f t="shared" si="1938"/>
        <v/>
      </c>
    </row>
    <row r="6206" spans="1:28" x14ac:dyDescent="0.3">
      <c r="A6206" s="2">
        <v>46000</v>
      </c>
      <c r="B6206" s="1">
        <v>0.60069444444444442</v>
      </c>
      <c r="C6206">
        <v>345.7</v>
      </c>
      <c r="D6206">
        <v>345.05</v>
      </c>
      <c r="E6206">
        <v>68039</v>
      </c>
      <c r="F6206" t="b">
        <f t="shared" si="1920"/>
        <v>0</v>
      </c>
      <c r="G6206" t="str">
        <f t="shared" si="1921"/>
        <v/>
      </c>
      <c r="H6206" t="str">
        <f t="shared" si="1922"/>
        <v/>
      </c>
      <c r="I6206">
        <f t="shared" si="1923"/>
        <v>343.6</v>
      </c>
      <c r="J6206">
        <f t="shared" si="1924"/>
        <v>342.65</v>
      </c>
      <c r="K6206">
        <f t="shared" si="1925"/>
        <v>1</v>
      </c>
      <c r="L6206" t="str">
        <f>IF(
    AND(
        K6206=1,
        COUNTIFS($A$2:A6206,A6206,$K$2:K6206,1)=1
    ),
    "ENTRY",
    ""
)</f>
        <v/>
      </c>
      <c r="M6206" t="str">
        <f t="shared" si="1926"/>
        <v/>
      </c>
      <c r="N6206" t="str">
        <f t="shared" si="1927"/>
        <v/>
      </c>
      <c r="O6206" t="str">
        <f t="shared" si="1928"/>
        <v/>
      </c>
      <c r="P6206" t="str">
        <f t="shared" si="1929"/>
        <v/>
      </c>
      <c r="Q6206" t="str">
        <f t="shared" si="1930"/>
        <v/>
      </c>
      <c r="R6206" t="str">
        <f t="shared" si="1931"/>
        <v/>
      </c>
      <c r="S6206" t="str">
        <f t="shared" si="1939"/>
        <v/>
      </c>
      <c r="U6206" t="str">
        <f t="shared" si="1932"/>
        <v/>
      </c>
      <c r="V6206" t="str">
        <f t="shared" si="1933"/>
        <v/>
      </c>
      <c r="W6206" t="str">
        <f t="shared" si="1934"/>
        <v/>
      </c>
      <c r="X6206" t="str">
        <f t="shared" si="1935"/>
        <v/>
      </c>
      <c r="Y6206" t="str">
        <f t="shared" si="1936"/>
        <v/>
      </c>
      <c r="Z6206" cm="1">
        <f t="array" ref="Z6206">LOOKUP(
    2,
    1/($A:$A=$A6206),
    $C:$C
)</f>
        <v>345.55</v>
      </c>
      <c r="AA6206" t="str">
        <f t="shared" si="1937"/>
        <v/>
      </c>
      <c r="AB6206" t="str">
        <f t="shared" si="1938"/>
        <v/>
      </c>
    </row>
    <row r="6207" spans="1:28" x14ac:dyDescent="0.3">
      <c r="A6207" s="2">
        <v>46000</v>
      </c>
      <c r="B6207" s="1">
        <v>0.60416666666666663</v>
      </c>
      <c r="C6207">
        <v>345.5</v>
      </c>
      <c r="D6207">
        <v>345.1</v>
      </c>
      <c r="E6207">
        <v>54216</v>
      </c>
      <c r="F6207" t="b">
        <f t="shared" si="1920"/>
        <v>0</v>
      </c>
      <c r="G6207" t="str">
        <f t="shared" si="1921"/>
        <v/>
      </c>
      <c r="H6207" t="str">
        <f t="shared" si="1922"/>
        <v/>
      </c>
      <c r="I6207">
        <f t="shared" si="1923"/>
        <v>343.6</v>
      </c>
      <c r="J6207">
        <f t="shared" si="1924"/>
        <v>342.65</v>
      </c>
      <c r="K6207">
        <f t="shared" si="1925"/>
        <v>1</v>
      </c>
      <c r="L6207" t="str">
        <f>IF(
    AND(
        K6207=1,
        COUNTIFS($A$2:A6207,A6207,$K$2:K6207,1)=1
    ),
    "ENTRY",
    ""
)</f>
        <v/>
      </c>
      <c r="M6207" t="str">
        <f t="shared" si="1926"/>
        <v/>
      </c>
      <c r="N6207" t="str">
        <f t="shared" si="1927"/>
        <v/>
      </c>
      <c r="O6207" t="str">
        <f t="shared" si="1928"/>
        <v/>
      </c>
      <c r="P6207" t="str">
        <f t="shared" si="1929"/>
        <v/>
      </c>
      <c r="Q6207" t="str">
        <f t="shared" si="1930"/>
        <v/>
      </c>
      <c r="R6207" t="str">
        <f t="shared" si="1931"/>
        <v/>
      </c>
      <c r="S6207" t="str">
        <f t="shared" si="1939"/>
        <v/>
      </c>
      <c r="U6207" t="str">
        <f t="shared" si="1932"/>
        <v/>
      </c>
      <c r="V6207" t="str">
        <f t="shared" si="1933"/>
        <v/>
      </c>
      <c r="W6207" t="str">
        <f t="shared" si="1934"/>
        <v/>
      </c>
      <c r="X6207" t="str">
        <f t="shared" si="1935"/>
        <v/>
      </c>
      <c r="Y6207" t="str">
        <f t="shared" si="1936"/>
        <v/>
      </c>
      <c r="Z6207" cm="1">
        <f t="array" ref="Z6207">LOOKUP(
    2,
    1/($A:$A=$A6207),
    $C:$C
)</f>
        <v>345.55</v>
      </c>
      <c r="AA6207" t="str">
        <f t="shared" si="1937"/>
        <v/>
      </c>
      <c r="AB6207" t="str">
        <f t="shared" si="1938"/>
        <v/>
      </c>
    </row>
    <row r="6208" spans="1:28" x14ac:dyDescent="0.3">
      <c r="A6208" s="2">
        <v>46000</v>
      </c>
      <c r="B6208" s="1">
        <v>0.60763888888888884</v>
      </c>
      <c r="C6208">
        <v>345.25</v>
      </c>
      <c r="D6208">
        <v>344.5</v>
      </c>
      <c r="E6208">
        <v>145705</v>
      </c>
      <c r="F6208" t="b">
        <f t="shared" si="1920"/>
        <v>0</v>
      </c>
      <c r="G6208" t="str">
        <f t="shared" si="1921"/>
        <v/>
      </c>
      <c r="H6208" t="str">
        <f t="shared" si="1922"/>
        <v/>
      </c>
      <c r="I6208">
        <f t="shared" si="1923"/>
        <v>343.6</v>
      </c>
      <c r="J6208">
        <f t="shared" si="1924"/>
        <v>342.65</v>
      </c>
      <c r="K6208">
        <f t="shared" si="1925"/>
        <v>1</v>
      </c>
      <c r="L6208" t="str">
        <f>IF(
    AND(
        K6208=1,
        COUNTIFS($A$2:A6208,A6208,$K$2:K6208,1)=1
    ),
    "ENTRY",
    ""
)</f>
        <v/>
      </c>
      <c r="M6208" t="str">
        <f t="shared" si="1926"/>
        <v/>
      </c>
      <c r="N6208" t="str">
        <f t="shared" si="1927"/>
        <v/>
      </c>
      <c r="O6208" t="str">
        <f t="shared" si="1928"/>
        <v/>
      </c>
      <c r="P6208" t="str">
        <f t="shared" si="1929"/>
        <v/>
      </c>
      <c r="Q6208" t="str">
        <f t="shared" si="1930"/>
        <v/>
      </c>
      <c r="R6208" t="str">
        <f t="shared" si="1931"/>
        <v/>
      </c>
      <c r="S6208" t="str">
        <f t="shared" si="1939"/>
        <v/>
      </c>
      <c r="U6208" t="str">
        <f t="shared" si="1932"/>
        <v/>
      </c>
      <c r="V6208" t="str">
        <f t="shared" si="1933"/>
        <v/>
      </c>
      <c r="W6208" t="str">
        <f t="shared" si="1934"/>
        <v/>
      </c>
      <c r="X6208" t="str">
        <f t="shared" si="1935"/>
        <v/>
      </c>
      <c r="Y6208" t="str">
        <f t="shared" si="1936"/>
        <v/>
      </c>
      <c r="Z6208" cm="1">
        <f t="array" ref="Z6208">LOOKUP(
    2,
    1/($A:$A=$A6208),
    $C:$C
)</f>
        <v>345.55</v>
      </c>
      <c r="AA6208" t="str">
        <f t="shared" si="1937"/>
        <v/>
      </c>
      <c r="AB6208" t="str">
        <f t="shared" si="1938"/>
        <v/>
      </c>
    </row>
    <row r="6209" spans="1:28" x14ac:dyDescent="0.3">
      <c r="A6209" s="2">
        <v>46000</v>
      </c>
      <c r="B6209" s="1">
        <v>0.61111111111111116</v>
      </c>
      <c r="C6209">
        <v>345.5</v>
      </c>
      <c r="D6209">
        <v>344.95</v>
      </c>
      <c r="E6209">
        <v>112609</v>
      </c>
      <c r="F6209" t="b">
        <f t="shared" si="1920"/>
        <v>0</v>
      </c>
      <c r="G6209" t="str">
        <f t="shared" si="1921"/>
        <v/>
      </c>
      <c r="H6209" t="str">
        <f t="shared" si="1922"/>
        <v/>
      </c>
      <c r="I6209">
        <f t="shared" si="1923"/>
        <v>343.6</v>
      </c>
      <c r="J6209">
        <f t="shared" si="1924"/>
        <v>342.65</v>
      </c>
      <c r="K6209">
        <f t="shared" si="1925"/>
        <v>1</v>
      </c>
      <c r="L6209" t="str">
        <f>IF(
    AND(
        K6209=1,
        COUNTIFS($A$2:A6209,A6209,$K$2:K6209,1)=1
    ),
    "ENTRY",
    ""
)</f>
        <v/>
      </c>
      <c r="M6209" t="str">
        <f t="shared" si="1926"/>
        <v/>
      </c>
      <c r="N6209" t="str">
        <f t="shared" si="1927"/>
        <v/>
      </c>
      <c r="O6209" t="str">
        <f t="shared" si="1928"/>
        <v/>
      </c>
      <c r="P6209" t="str">
        <f t="shared" si="1929"/>
        <v/>
      </c>
      <c r="Q6209" t="str">
        <f t="shared" si="1930"/>
        <v/>
      </c>
      <c r="R6209" t="str">
        <f t="shared" si="1931"/>
        <v/>
      </c>
      <c r="S6209" t="str">
        <f t="shared" si="1939"/>
        <v/>
      </c>
      <c r="U6209" t="str">
        <f t="shared" si="1932"/>
        <v/>
      </c>
      <c r="V6209" t="str">
        <f t="shared" si="1933"/>
        <v/>
      </c>
      <c r="W6209" t="str">
        <f t="shared" si="1934"/>
        <v/>
      </c>
      <c r="X6209" t="str">
        <f t="shared" si="1935"/>
        <v/>
      </c>
      <c r="Y6209" t="str">
        <f t="shared" si="1936"/>
        <v/>
      </c>
      <c r="Z6209" cm="1">
        <f t="array" ref="Z6209">LOOKUP(
    2,
    1/($A:$A=$A6209),
    $C:$C
)</f>
        <v>345.55</v>
      </c>
      <c r="AA6209" t="str">
        <f t="shared" si="1937"/>
        <v/>
      </c>
      <c r="AB6209" t="str">
        <f t="shared" si="1938"/>
        <v/>
      </c>
    </row>
    <row r="6210" spans="1:28" x14ac:dyDescent="0.3">
      <c r="A6210" s="2">
        <v>46000</v>
      </c>
      <c r="B6210" s="1">
        <v>0.61458333333333337</v>
      </c>
      <c r="C6210">
        <v>345.1</v>
      </c>
      <c r="D6210">
        <v>344.8</v>
      </c>
      <c r="E6210">
        <v>42850</v>
      </c>
      <c r="F6210" t="b">
        <f t="shared" si="1920"/>
        <v>0</v>
      </c>
      <c r="G6210" t="str">
        <f t="shared" si="1921"/>
        <v/>
      </c>
      <c r="H6210" t="str">
        <f t="shared" si="1922"/>
        <v/>
      </c>
      <c r="I6210">
        <f t="shared" si="1923"/>
        <v>343.6</v>
      </c>
      <c r="J6210">
        <f t="shared" si="1924"/>
        <v>342.65</v>
      </c>
      <c r="K6210">
        <f t="shared" si="1925"/>
        <v>1</v>
      </c>
      <c r="L6210" t="str">
        <f>IF(
    AND(
        K6210=1,
        COUNTIFS($A$2:A6210,A6210,$K$2:K6210,1)=1
    ),
    "ENTRY",
    ""
)</f>
        <v/>
      </c>
      <c r="M6210" t="str">
        <f t="shared" si="1926"/>
        <v/>
      </c>
      <c r="N6210" t="str">
        <f t="shared" si="1927"/>
        <v/>
      </c>
      <c r="O6210" t="str">
        <f t="shared" si="1928"/>
        <v/>
      </c>
      <c r="P6210" t="str">
        <f t="shared" si="1929"/>
        <v/>
      </c>
      <c r="Q6210" t="str">
        <f t="shared" si="1930"/>
        <v/>
      </c>
      <c r="R6210" t="str">
        <f t="shared" si="1931"/>
        <v/>
      </c>
      <c r="S6210" t="str">
        <f t="shared" si="1939"/>
        <v/>
      </c>
      <c r="U6210" t="str">
        <f t="shared" si="1932"/>
        <v/>
      </c>
      <c r="V6210" t="str">
        <f t="shared" si="1933"/>
        <v/>
      </c>
      <c r="W6210" t="str">
        <f t="shared" si="1934"/>
        <v/>
      </c>
      <c r="X6210" t="str">
        <f t="shared" si="1935"/>
        <v/>
      </c>
      <c r="Y6210" t="str">
        <f t="shared" si="1936"/>
        <v/>
      </c>
      <c r="Z6210" cm="1">
        <f t="array" ref="Z6210">LOOKUP(
    2,
    1/($A:$A=$A6210),
    $C:$C
)</f>
        <v>345.55</v>
      </c>
      <c r="AA6210" t="str">
        <f t="shared" si="1937"/>
        <v/>
      </c>
      <c r="AB6210" t="str">
        <f t="shared" si="1938"/>
        <v/>
      </c>
    </row>
    <row r="6211" spans="1:28" x14ac:dyDescent="0.3">
      <c r="A6211" s="2">
        <v>46000</v>
      </c>
      <c r="B6211" s="1">
        <v>0.61805555555555558</v>
      </c>
      <c r="C6211">
        <v>345</v>
      </c>
      <c r="D6211">
        <v>344.35</v>
      </c>
      <c r="E6211">
        <v>110038</v>
      </c>
      <c r="F6211" t="b">
        <f t="shared" ref="F6211:F6274" si="1940">B6211=TIME(10,0,0)</f>
        <v>0</v>
      </c>
      <c r="G6211" t="str">
        <f t="shared" ref="G6211:G6274" si="1941">IF(F6211,C6211,"")</f>
        <v/>
      </c>
      <c r="H6211" t="str">
        <f t="shared" ref="H6211:H6274" si="1942">IF(F6211,D6211,"")</f>
        <v/>
      </c>
      <c r="I6211">
        <f t="shared" ref="I6211:I6274" si="1943">IF(G6211&lt;&gt;"",G6211,I6210)</f>
        <v>343.6</v>
      </c>
      <c r="J6211">
        <f t="shared" ref="J6211:J6274" si="1944">IF(H6211&lt;&gt;"",H6211,J6210)</f>
        <v>342.65</v>
      </c>
      <c r="K6211">
        <f t="shared" ref="K6211:K6274" si="1945">IF(
    AND(
        A6211=A6210,
        B6211&gt;TIME(10,0,0),
        OR(C6211&gt;=I6211, D6211&lt;=J6211)
    ),
    1,
    0
)</f>
        <v>1</v>
      </c>
      <c r="L6211" t="str">
        <f>IF(
    AND(
        K6211=1,
        COUNTIFS($A$2:A6211,A6211,$K$2:K6211,1)=1
    ),
    "ENTRY",
    ""
)</f>
        <v/>
      </c>
      <c r="M6211" t="str">
        <f t="shared" ref="M6211:M6274" si="1946">IF(L6211="","",IF(C6211&gt;=I6211,"LONG","SHORT"))</f>
        <v/>
      </c>
      <c r="N6211" t="str">
        <f t="shared" ref="N6211:N6274" si="1947">IF(M6211="","",IF(M6211="LONG",I6211,J6211))</f>
        <v/>
      </c>
      <c r="O6211" t="str">
        <f t="shared" ref="O6211:O6274" si="1948">IF(M6211="","",IF(M6211="LONG",J6211,I6211))</f>
        <v/>
      </c>
      <c r="P6211" t="str">
        <f t="shared" ref="P6211:P6274" si="1949">IF(M6211="","",ABS(N6211-O6211))</f>
        <v/>
      </c>
      <c r="Q6211" t="str">
        <f t="shared" ref="Q6211:Q6274" si="1950">IF(M6211="","",INT(500/P6211))</f>
        <v/>
      </c>
      <c r="R6211" t="str">
        <f t="shared" ref="R6211:R6274" si="1951">IF(M6211="","",Q6211*P6211)</f>
        <v/>
      </c>
      <c r="S6211" t="str">
        <f t="shared" si="1939"/>
        <v/>
      </c>
      <c r="U6211" t="str">
        <f t="shared" ref="U6211:U6274" si="1952">IF(M6211="","",IF(M6211="LONG",N6211+3*P6211,N6211-3*P6211))</f>
        <v/>
      </c>
      <c r="V6211" t="str">
        <f t="shared" ref="V6211:V6274" si="1953">IF(
    M6211="",
    "",
    IF(
        IF(
            M6211="LONG",
            _xlfn.MAXIFS($C:$C,$A:$A,$A6211,$B:$B,"&gt;"&amp;$B6211) &gt;= $S6211,
            _xlfn.MINIFS($D:$D,$A:$A,$A6211,$B:$B,"&gt;"&amp;$B6211) &lt;= $S6211
        ),
        "YES",
        "NO"
    )
)</f>
        <v/>
      </c>
      <c r="W6211" t="str">
        <f t="shared" ref="W6211:W6274" si="1954">IF(
    M6211="",
    "",
    IF(
        IF(
            M6211="LONG",
            _xlfn.MAXIFS($C:$C,$A:$A,$A6211,$B:$B,"&gt;"&amp;$B6211) &gt;= $U6211,
            _xlfn.MINIFS($D:$D,$A:$A,$A6211,$B:$B,"&gt;"&amp;$B6211) &lt;= $U6211
        ),
        "YES",
        "NO"
    )
)</f>
        <v/>
      </c>
      <c r="X6211" t="str">
        <f t="shared" ref="X6211:X6274" si="1955">IF(
    M6211="",
    "",
    IF(
        M6211="LONG",
        (_xlfn.MAXIFS($C:$C,$A:$A,$A6211,$B:$B,"&gt;"&amp;$B6211) - $N6211) / $P6211,
        ($N6211 - _xlfn.MINIFS($D:$D,$A:$A,$A6211,$B:$B,"&gt;"&amp;$B6211)) / $P6211
    )
)</f>
        <v/>
      </c>
      <c r="Y6211" t="str">
        <f t="shared" ref="Y6211:Y6274" si="1956">IF(
    M6211="",
    "",
    IF(
        IF(
            M6211="LONG",
            _xlfn.MINIFS($D:$D,$A:$A,$A6211,$B:$B,"&gt;"&amp;$B6211) &lt;= $O6211,
            _xlfn.MAXIFS($C:$C,$A:$A,$A6211,$B:$B,"&gt;"&amp;$B6211) &gt;= $O6211
        ),
        "YES",
        "NO"
    )
)</f>
        <v/>
      </c>
      <c r="Z6211" cm="1">
        <f t="array" ref="Z6211">LOOKUP(
    2,
    1/($A:$A=$A6211),
    $C:$C
)</f>
        <v>345.55</v>
      </c>
      <c r="AA6211" t="str">
        <f t="shared" ref="AA6211:AA6274" si="1957">IF(
    M6211="",
    "",
    IF(
        Y6211="YES",
        O6211,
        Z6211
    )
)</f>
        <v/>
      </c>
      <c r="AB6211" t="str">
        <f t="shared" ref="AB6211:AB6274" si="1958">IF(
    M6211="",
    "",IF(Y6211="YES",-500,
    IF(
        M6211="LONG",
        (U6211 - N6211) * Q6211,
        (N6211 - U6211) * Q6211
    )
))</f>
        <v/>
      </c>
    </row>
    <row r="6212" spans="1:28" x14ac:dyDescent="0.3">
      <c r="A6212" s="2">
        <v>46000</v>
      </c>
      <c r="B6212" s="1">
        <v>0.62152777777777779</v>
      </c>
      <c r="C6212">
        <v>345.1</v>
      </c>
      <c r="D6212">
        <v>344.5</v>
      </c>
      <c r="E6212">
        <v>100406</v>
      </c>
      <c r="F6212" t="b">
        <f t="shared" si="1940"/>
        <v>0</v>
      </c>
      <c r="G6212" t="str">
        <f t="shared" si="1941"/>
        <v/>
      </c>
      <c r="H6212" t="str">
        <f t="shared" si="1942"/>
        <v/>
      </c>
      <c r="I6212">
        <f t="shared" si="1943"/>
        <v>343.6</v>
      </c>
      <c r="J6212">
        <f t="shared" si="1944"/>
        <v>342.65</v>
      </c>
      <c r="K6212">
        <f t="shared" si="1945"/>
        <v>1</v>
      </c>
      <c r="L6212" t="str">
        <f>IF(
    AND(
        K6212=1,
        COUNTIFS($A$2:A6212,A6212,$K$2:K6212,1)=1
    ),
    "ENTRY",
    ""
)</f>
        <v/>
      </c>
      <c r="M6212" t="str">
        <f t="shared" si="1946"/>
        <v/>
      </c>
      <c r="N6212" t="str">
        <f t="shared" si="1947"/>
        <v/>
      </c>
      <c r="O6212" t="str">
        <f t="shared" si="1948"/>
        <v/>
      </c>
      <c r="P6212" t="str">
        <f t="shared" si="1949"/>
        <v/>
      </c>
      <c r="Q6212" t="str">
        <f t="shared" si="1950"/>
        <v/>
      </c>
      <c r="R6212" t="str">
        <f t="shared" si="1951"/>
        <v/>
      </c>
      <c r="S6212" t="str">
        <f t="shared" ref="S6212:S6275" si="1959">IF(M6212="","",IF(M6212="LONG",N6212+(1.5*P6212),N6212-(1.5*P6212)))</f>
        <v/>
      </c>
      <c r="U6212" t="str">
        <f t="shared" si="1952"/>
        <v/>
      </c>
      <c r="V6212" t="str">
        <f t="shared" si="1953"/>
        <v/>
      </c>
      <c r="W6212" t="str">
        <f t="shared" si="1954"/>
        <v/>
      </c>
      <c r="X6212" t="str">
        <f t="shared" si="1955"/>
        <v/>
      </c>
      <c r="Y6212" t="str">
        <f t="shared" si="1956"/>
        <v/>
      </c>
      <c r="Z6212" cm="1">
        <f t="array" ref="Z6212">LOOKUP(
    2,
    1/($A:$A=$A6212),
    $C:$C
)</f>
        <v>345.55</v>
      </c>
      <c r="AA6212" t="str">
        <f t="shared" si="1957"/>
        <v/>
      </c>
      <c r="AB6212" t="str">
        <f t="shared" si="1958"/>
        <v/>
      </c>
    </row>
    <row r="6213" spans="1:28" x14ac:dyDescent="0.3">
      <c r="A6213" s="2">
        <v>46000</v>
      </c>
      <c r="B6213" s="1">
        <v>0.625</v>
      </c>
      <c r="C6213">
        <v>345.5</v>
      </c>
      <c r="D6213">
        <v>344.5</v>
      </c>
      <c r="E6213">
        <v>370346</v>
      </c>
      <c r="F6213" t="b">
        <f t="shared" si="1940"/>
        <v>0</v>
      </c>
      <c r="G6213" t="str">
        <f t="shared" si="1941"/>
        <v/>
      </c>
      <c r="H6213" t="str">
        <f t="shared" si="1942"/>
        <v/>
      </c>
      <c r="I6213">
        <f t="shared" si="1943"/>
        <v>343.6</v>
      </c>
      <c r="J6213">
        <f t="shared" si="1944"/>
        <v>342.65</v>
      </c>
      <c r="K6213">
        <f t="shared" si="1945"/>
        <v>1</v>
      </c>
      <c r="L6213" t="str">
        <f>IF(
    AND(
        K6213=1,
        COUNTIFS($A$2:A6213,A6213,$K$2:K6213,1)=1
    ),
    "ENTRY",
    ""
)</f>
        <v/>
      </c>
      <c r="M6213" t="str">
        <f t="shared" si="1946"/>
        <v/>
      </c>
      <c r="N6213" t="str">
        <f t="shared" si="1947"/>
        <v/>
      </c>
      <c r="O6213" t="str">
        <f t="shared" si="1948"/>
        <v/>
      </c>
      <c r="P6213" t="str">
        <f t="shared" si="1949"/>
        <v/>
      </c>
      <c r="Q6213" t="str">
        <f t="shared" si="1950"/>
        <v/>
      </c>
      <c r="R6213" t="str">
        <f t="shared" si="1951"/>
        <v/>
      </c>
      <c r="S6213" t="str">
        <f t="shared" si="1959"/>
        <v/>
      </c>
      <c r="U6213" t="str">
        <f t="shared" si="1952"/>
        <v/>
      </c>
      <c r="V6213" t="str">
        <f t="shared" si="1953"/>
        <v/>
      </c>
      <c r="W6213" t="str">
        <f t="shared" si="1954"/>
        <v/>
      </c>
      <c r="X6213" t="str">
        <f t="shared" si="1955"/>
        <v/>
      </c>
      <c r="Y6213" t="str">
        <f t="shared" si="1956"/>
        <v/>
      </c>
      <c r="Z6213" cm="1">
        <f t="array" ref="Z6213">LOOKUP(
    2,
    1/($A:$A=$A6213),
    $C:$C
)</f>
        <v>345.55</v>
      </c>
      <c r="AA6213" t="str">
        <f t="shared" si="1957"/>
        <v/>
      </c>
      <c r="AB6213" t="str">
        <f t="shared" si="1958"/>
        <v/>
      </c>
    </row>
    <row r="6214" spans="1:28" x14ac:dyDescent="0.3">
      <c r="A6214" s="2">
        <v>46000</v>
      </c>
      <c r="B6214" s="1">
        <v>0.62847222222222221</v>
      </c>
      <c r="C6214">
        <v>345</v>
      </c>
      <c r="D6214">
        <v>344.25</v>
      </c>
      <c r="E6214">
        <v>397167</v>
      </c>
      <c r="F6214" t="b">
        <f t="shared" si="1940"/>
        <v>0</v>
      </c>
      <c r="G6214" t="str">
        <f t="shared" si="1941"/>
        <v/>
      </c>
      <c r="H6214" t="str">
        <f t="shared" si="1942"/>
        <v/>
      </c>
      <c r="I6214">
        <f t="shared" si="1943"/>
        <v>343.6</v>
      </c>
      <c r="J6214">
        <f t="shared" si="1944"/>
        <v>342.65</v>
      </c>
      <c r="K6214">
        <f t="shared" si="1945"/>
        <v>1</v>
      </c>
      <c r="L6214" t="str">
        <f>IF(
    AND(
        K6214=1,
        COUNTIFS($A$2:A6214,A6214,$K$2:K6214,1)=1
    ),
    "ENTRY",
    ""
)</f>
        <v/>
      </c>
      <c r="M6214" t="str">
        <f t="shared" si="1946"/>
        <v/>
      </c>
      <c r="N6214" t="str">
        <f t="shared" si="1947"/>
        <v/>
      </c>
      <c r="O6214" t="str">
        <f t="shared" si="1948"/>
        <v/>
      </c>
      <c r="P6214" t="str">
        <f t="shared" si="1949"/>
        <v/>
      </c>
      <c r="Q6214" t="str">
        <f t="shared" si="1950"/>
        <v/>
      </c>
      <c r="R6214" t="str">
        <f t="shared" si="1951"/>
        <v/>
      </c>
      <c r="S6214" t="str">
        <f t="shared" si="1959"/>
        <v/>
      </c>
      <c r="U6214" t="str">
        <f t="shared" si="1952"/>
        <v/>
      </c>
      <c r="V6214" t="str">
        <f t="shared" si="1953"/>
        <v/>
      </c>
      <c r="W6214" t="str">
        <f t="shared" si="1954"/>
        <v/>
      </c>
      <c r="X6214" t="str">
        <f t="shared" si="1955"/>
        <v/>
      </c>
      <c r="Y6214" t="str">
        <f t="shared" si="1956"/>
        <v/>
      </c>
      <c r="Z6214" cm="1">
        <f t="array" ref="Z6214">LOOKUP(
    2,
    1/($A:$A=$A6214),
    $C:$C
)</f>
        <v>345.55</v>
      </c>
      <c r="AA6214" t="str">
        <f t="shared" si="1957"/>
        <v/>
      </c>
      <c r="AB6214" t="str">
        <f t="shared" si="1958"/>
        <v/>
      </c>
    </row>
    <row r="6215" spans="1:28" x14ac:dyDescent="0.3">
      <c r="A6215" s="2">
        <v>46000</v>
      </c>
      <c r="B6215" s="1">
        <v>0.63194444444444442</v>
      </c>
      <c r="C6215">
        <v>344.75</v>
      </c>
      <c r="D6215">
        <v>344.15</v>
      </c>
      <c r="E6215">
        <v>358401</v>
      </c>
      <c r="F6215" t="b">
        <f t="shared" si="1940"/>
        <v>0</v>
      </c>
      <c r="G6215" t="str">
        <f t="shared" si="1941"/>
        <v/>
      </c>
      <c r="H6215" t="str">
        <f t="shared" si="1942"/>
        <v/>
      </c>
      <c r="I6215">
        <f t="shared" si="1943"/>
        <v>343.6</v>
      </c>
      <c r="J6215">
        <f t="shared" si="1944"/>
        <v>342.65</v>
      </c>
      <c r="K6215">
        <f t="shared" si="1945"/>
        <v>1</v>
      </c>
      <c r="L6215" t="str">
        <f>IF(
    AND(
        K6215=1,
        COUNTIFS($A$2:A6215,A6215,$K$2:K6215,1)=1
    ),
    "ENTRY",
    ""
)</f>
        <v/>
      </c>
      <c r="M6215" t="str">
        <f t="shared" si="1946"/>
        <v/>
      </c>
      <c r="N6215" t="str">
        <f t="shared" si="1947"/>
        <v/>
      </c>
      <c r="O6215" t="str">
        <f t="shared" si="1948"/>
        <v/>
      </c>
      <c r="P6215" t="str">
        <f t="shared" si="1949"/>
        <v/>
      </c>
      <c r="Q6215" t="str">
        <f t="shared" si="1950"/>
        <v/>
      </c>
      <c r="R6215" t="str">
        <f t="shared" si="1951"/>
        <v/>
      </c>
      <c r="S6215" t="str">
        <f t="shared" si="1959"/>
        <v/>
      </c>
      <c r="U6215" t="str">
        <f t="shared" si="1952"/>
        <v/>
      </c>
      <c r="V6215" t="str">
        <f t="shared" si="1953"/>
        <v/>
      </c>
      <c r="W6215" t="str">
        <f t="shared" si="1954"/>
        <v/>
      </c>
      <c r="X6215" t="str">
        <f t="shared" si="1955"/>
        <v/>
      </c>
      <c r="Y6215" t="str">
        <f t="shared" si="1956"/>
        <v/>
      </c>
      <c r="Z6215" cm="1">
        <f t="array" ref="Z6215">LOOKUP(
    2,
    1/($A:$A=$A6215),
    $C:$C
)</f>
        <v>345.55</v>
      </c>
      <c r="AA6215" t="str">
        <f t="shared" si="1957"/>
        <v/>
      </c>
      <c r="AB6215" t="str">
        <f t="shared" si="1958"/>
        <v/>
      </c>
    </row>
    <row r="6216" spans="1:28" x14ac:dyDescent="0.3">
      <c r="A6216" s="2">
        <v>46000</v>
      </c>
      <c r="B6216" s="1">
        <v>0.63541666666666663</v>
      </c>
      <c r="C6216">
        <v>344.9</v>
      </c>
      <c r="D6216">
        <v>344.7</v>
      </c>
      <c r="E6216">
        <v>378847</v>
      </c>
      <c r="F6216" t="b">
        <f t="shared" si="1940"/>
        <v>0</v>
      </c>
      <c r="G6216" t="str">
        <f t="shared" si="1941"/>
        <v/>
      </c>
      <c r="H6216" t="str">
        <f t="shared" si="1942"/>
        <v/>
      </c>
      <c r="I6216">
        <f t="shared" si="1943"/>
        <v>343.6</v>
      </c>
      <c r="J6216">
        <f t="shared" si="1944"/>
        <v>342.65</v>
      </c>
      <c r="K6216">
        <f t="shared" si="1945"/>
        <v>1</v>
      </c>
      <c r="L6216" t="str">
        <f>IF(
    AND(
        K6216=1,
        COUNTIFS($A$2:A6216,A6216,$K$2:K6216,1)=1
    ),
    "ENTRY",
    ""
)</f>
        <v/>
      </c>
      <c r="M6216" t="str">
        <f t="shared" si="1946"/>
        <v/>
      </c>
      <c r="N6216" t="str">
        <f t="shared" si="1947"/>
        <v/>
      </c>
      <c r="O6216" t="str">
        <f t="shared" si="1948"/>
        <v/>
      </c>
      <c r="P6216" t="str">
        <f t="shared" si="1949"/>
        <v/>
      </c>
      <c r="Q6216" t="str">
        <f t="shared" si="1950"/>
        <v/>
      </c>
      <c r="R6216" t="str">
        <f t="shared" si="1951"/>
        <v/>
      </c>
      <c r="S6216" t="str">
        <f t="shared" si="1959"/>
        <v/>
      </c>
      <c r="U6216" t="str">
        <f t="shared" si="1952"/>
        <v/>
      </c>
      <c r="V6216" t="str">
        <f t="shared" si="1953"/>
        <v/>
      </c>
      <c r="W6216" t="str">
        <f t="shared" si="1954"/>
        <v/>
      </c>
      <c r="X6216" t="str">
        <f t="shared" si="1955"/>
        <v/>
      </c>
      <c r="Y6216" t="str">
        <f t="shared" si="1956"/>
        <v/>
      </c>
      <c r="Z6216" cm="1">
        <f t="array" ref="Z6216">LOOKUP(
    2,
    1/($A:$A=$A6216),
    $C:$C
)</f>
        <v>345.55</v>
      </c>
      <c r="AA6216" t="str">
        <f t="shared" si="1957"/>
        <v/>
      </c>
      <c r="AB6216" t="str">
        <f t="shared" si="1958"/>
        <v/>
      </c>
    </row>
    <row r="6217" spans="1:28" x14ac:dyDescent="0.3">
      <c r="A6217" s="2">
        <v>46000</v>
      </c>
      <c r="B6217" s="1">
        <v>0.63888888888888884</v>
      </c>
      <c r="C6217">
        <v>344.8</v>
      </c>
      <c r="D6217">
        <v>344.55</v>
      </c>
      <c r="E6217">
        <v>366936</v>
      </c>
      <c r="F6217" t="b">
        <f t="shared" si="1940"/>
        <v>0</v>
      </c>
      <c r="G6217" t="str">
        <f t="shared" si="1941"/>
        <v/>
      </c>
      <c r="H6217" t="str">
        <f t="shared" si="1942"/>
        <v/>
      </c>
      <c r="I6217">
        <f t="shared" si="1943"/>
        <v>343.6</v>
      </c>
      <c r="J6217">
        <f t="shared" si="1944"/>
        <v>342.65</v>
      </c>
      <c r="K6217">
        <f t="shared" si="1945"/>
        <v>1</v>
      </c>
      <c r="L6217" t="str">
        <f>IF(
    AND(
        K6217=1,
        COUNTIFS($A$2:A6217,A6217,$K$2:K6217,1)=1
    ),
    "ENTRY",
    ""
)</f>
        <v/>
      </c>
      <c r="M6217" t="str">
        <f t="shared" si="1946"/>
        <v/>
      </c>
      <c r="N6217" t="str">
        <f t="shared" si="1947"/>
        <v/>
      </c>
      <c r="O6217" t="str">
        <f t="shared" si="1948"/>
        <v/>
      </c>
      <c r="P6217" t="str">
        <f t="shared" si="1949"/>
        <v/>
      </c>
      <c r="Q6217" t="str">
        <f t="shared" si="1950"/>
        <v/>
      </c>
      <c r="R6217" t="str">
        <f t="shared" si="1951"/>
        <v/>
      </c>
      <c r="S6217" t="str">
        <f t="shared" si="1959"/>
        <v/>
      </c>
      <c r="U6217" t="str">
        <f t="shared" si="1952"/>
        <v/>
      </c>
      <c r="V6217" t="str">
        <f t="shared" si="1953"/>
        <v/>
      </c>
      <c r="W6217" t="str">
        <f t="shared" si="1954"/>
        <v/>
      </c>
      <c r="X6217" t="str">
        <f t="shared" si="1955"/>
        <v/>
      </c>
      <c r="Y6217" t="str">
        <f t="shared" si="1956"/>
        <v/>
      </c>
      <c r="Z6217" cm="1">
        <f t="array" ref="Z6217">LOOKUP(
    2,
    1/($A:$A=$A6217),
    $C:$C
)</f>
        <v>345.55</v>
      </c>
      <c r="AA6217" t="str">
        <f t="shared" si="1957"/>
        <v/>
      </c>
      <c r="AB6217" t="str">
        <f t="shared" si="1958"/>
        <v/>
      </c>
    </row>
    <row r="6218" spans="1:28" x14ac:dyDescent="0.3">
      <c r="A6218" s="2">
        <v>46000</v>
      </c>
      <c r="B6218" s="1">
        <v>0.64236111111111116</v>
      </c>
      <c r="C6218">
        <v>345.55</v>
      </c>
      <c r="D6218">
        <v>344.55</v>
      </c>
      <c r="E6218">
        <v>344422</v>
      </c>
      <c r="F6218" t="b">
        <f t="shared" si="1940"/>
        <v>0</v>
      </c>
      <c r="G6218" t="str">
        <f t="shared" si="1941"/>
        <v/>
      </c>
      <c r="H6218" t="str">
        <f t="shared" si="1942"/>
        <v/>
      </c>
      <c r="I6218">
        <f t="shared" si="1943"/>
        <v>343.6</v>
      </c>
      <c r="J6218">
        <f t="shared" si="1944"/>
        <v>342.65</v>
      </c>
      <c r="K6218">
        <f t="shared" si="1945"/>
        <v>1</v>
      </c>
      <c r="L6218" t="str">
        <f>IF(
    AND(
        K6218=1,
        COUNTIFS($A$2:A6218,A6218,$K$2:K6218,1)=1
    ),
    "ENTRY",
    ""
)</f>
        <v/>
      </c>
      <c r="M6218" t="str">
        <f t="shared" si="1946"/>
        <v/>
      </c>
      <c r="N6218" t="str">
        <f t="shared" si="1947"/>
        <v/>
      </c>
      <c r="O6218" t="str">
        <f t="shared" si="1948"/>
        <v/>
      </c>
      <c r="P6218" t="str">
        <f t="shared" si="1949"/>
        <v/>
      </c>
      <c r="Q6218" t="str">
        <f t="shared" si="1950"/>
        <v/>
      </c>
      <c r="R6218" t="str">
        <f t="shared" si="1951"/>
        <v/>
      </c>
      <c r="S6218" t="str">
        <f t="shared" si="1959"/>
        <v/>
      </c>
      <c r="U6218" t="str">
        <f t="shared" si="1952"/>
        <v/>
      </c>
      <c r="V6218" t="str">
        <f t="shared" si="1953"/>
        <v/>
      </c>
      <c r="W6218" t="str">
        <f t="shared" si="1954"/>
        <v/>
      </c>
      <c r="X6218" t="str">
        <f t="shared" si="1955"/>
        <v/>
      </c>
      <c r="Y6218" t="str">
        <f t="shared" si="1956"/>
        <v/>
      </c>
      <c r="Z6218" cm="1">
        <f t="array" ref="Z6218">LOOKUP(
    2,
    1/($A:$A=$A6218),
    $C:$C
)</f>
        <v>345.55</v>
      </c>
      <c r="AA6218" t="str">
        <f t="shared" si="1957"/>
        <v/>
      </c>
      <c r="AB6218" t="str">
        <f t="shared" si="1958"/>
        <v/>
      </c>
    </row>
    <row r="6219" spans="1:28" x14ac:dyDescent="0.3">
      <c r="A6219" s="2">
        <v>46001</v>
      </c>
      <c r="B6219" s="1">
        <v>0.41666666666666669</v>
      </c>
      <c r="C6219">
        <v>345.8</v>
      </c>
      <c r="D6219">
        <v>345</v>
      </c>
      <c r="E6219">
        <v>85909</v>
      </c>
      <c r="F6219" t="b">
        <f t="shared" si="1940"/>
        <v>1</v>
      </c>
      <c r="G6219">
        <f t="shared" si="1941"/>
        <v>345.8</v>
      </c>
      <c r="H6219">
        <f t="shared" si="1942"/>
        <v>345</v>
      </c>
      <c r="I6219">
        <f t="shared" si="1943"/>
        <v>345.8</v>
      </c>
      <c r="J6219">
        <f t="shared" si="1944"/>
        <v>345</v>
      </c>
      <c r="K6219">
        <f t="shared" si="1945"/>
        <v>0</v>
      </c>
      <c r="L6219" t="str">
        <f>IF(
    AND(
        K6219=1,
        COUNTIFS($A$2:A6219,A6219,$K$2:K6219,1)=1
    ),
    "ENTRY",
    ""
)</f>
        <v/>
      </c>
      <c r="M6219" t="str">
        <f t="shared" si="1946"/>
        <v/>
      </c>
      <c r="N6219" t="str">
        <f t="shared" si="1947"/>
        <v/>
      </c>
      <c r="O6219" t="str">
        <f t="shared" si="1948"/>
        <v/>
      </c>
      <c r="P6219" t="str">
        <f t="shared" si="1949"/>
        <v/>
      </c>
      <c r="Q6219" t="str">
        <f t="shared" si="1950"/>
        <v/>
      </c>
      <c r="R6219" t="str">
        <f t="shared" si="1951"/>
        <v/>
      </c>
      <c r="S6219" t="str">
        <f t="shared" si="1959"/>
        <v/>
      </c>
      <c r="U6219" t="str">
        <f t="shared" si="1952"/>
        <v/>
      </c>
      <c r="V6219" t="str">
        <f t="shared" si="1953"/>
        <v/>
      </c>
      <c r="W6219" t="str">
        <f t="shared" si="1954"/>
        <v/>
      </c>
      <c r="X6219" t="str">
        <f t="shared" si="1955"/>
        <v/>
      </c>
      <c r="Y6219" t="str">
        <f t="shared" si="1956"/>
        <v/>
      </c>
      <c r="Z6219" cm="1">
        <f t="array" ref="Z6219">LOOKUP(
    2,
    1/($A:$A=$A6219),
    $C:$C
)</f>
        <v>343.55</v>
      </c>
      <c r="AA6219" t="str">
        <f t="shared" si="1957"/>
        <v/>
      </c>
      <c r="AB6219" t="str">
        <f t="shared" si="1958"/>
        <v/>
      </c>
    </row>
    <row r="6220" spans="1:28" x14ac:dyDescent="0.3">
      <c r="A6220" s="2">
        <v>46001</v>
      </c>
      <c r="B6220" s="1">
        <v>0.4201388888888889</v>
      </c>
      <c r="C6220">
        <v>345.8</v>
      </c>
      <c r="D6220">
        <v>345.35</v>
      </c>
      <c r="E6220">
        <v>80113</v>
      </c>
      <c r="F6220" t="b">
        <f t="shared" si="1940"/>
        <v>0</v>
      </c>
      <c r="G6220" t="str">
        <f t="shared" si="1941"/>
        <v/>
      </c>
      <c r="H6220" t="str">
        <f t="shared" si="1942"/>
        <v/>
      </c>
      <c r="I6220">
        <f t="shared" si="1943"/>
        <v>345.8</v>
      </c>
      <c r="J6220">
        <f t="shared" si="1944"/>
        <v>345</v>
      </c>
      <c r="K6220">
        <f t="shared" si="1945"/>
        <v>1</v>
      </c>
      <c r="L6220" t="str">
        <f>IF(
    AND(
        K6220=1,
        COUNTIFS($A$2:A6220,A6220,$K$2:K6220,1)=1
    ),
    "ENTRY",
    ""
)</f>
        <v>ENTRY</v>
      </c>
      <c r="M6220" t="str">
        <f t="shared" si="1946"/>
        <v>LONG</v>
      </c>
      <c r="N6220">
        <f t="shared" si="1947"/>
        <v>345.8</v>
      </c>
      <c r="O6220">
        <f t="shared" si="1948"/>
        <v>345</v>
      </c>
      <c r="P6220">
        <f t="shared" si="1949"/>
        <v>0.80000000000001137</v>
      </c>
      <c r="Q6220">
        <f t="shared" si="1950"/>
        <v>624</v>
      </c>
      <c r="R6220">
        <f t="shared" si="1951"/>
        <v>499.20000000000709</v>
      </c>
      <c r="S6220">
        <f t="shared" si="1959"/>
        <v>347</v>
      </c>
      <c r="U6220">
        <f t="shared" si="1952"/>
        <v>348.20000000000005</v>
      </c>
      <c r="V6220" t="str">
        <f t="shared" si="1953"/>
        <v>NO</v>
      </c>
      <c r="W6220" t="str">
        <f t="shared" si="1954"/>
        <v>NO</v>
      </c>
      <c r="X6220">
        <f t="shared" si="1955"/>
        <v>-0.18750000000003997</v>
      </c>
      <c r="Y6220" t="str">
        <f t="shared" si="1956"/>
        <v>YES</v>
      </c>
      <c r="Z6220" cm="1">
        <f t="array" ref="Z6220">LOOKUP(
    2,
    1/($A:$A=$A6220),
    $C:$C
)</f>
        <v>343.55</v>
      </c>
      <c r="AA6220">
        <f t="shared" si="1957"/>
        <v>345</v>
      </c>
      <c r="AB6220">
        <f t="shared" si="1958"/>
        <v>-500</v>
      </c>
    </row>
    <row r="6221" spans="1:28" x14ac:dyDescent="0.3">
      <c r="A6221" s="2">
        <v>46001</v>
      </c>
      <c r="B6221" s="1">
        <v>0.4236111111111111</v>
      </c>
      <c r="C6221">
        <v>345.6</v>
      </c>
      <c r="D6221">
        <v>344.9</v>
      </c>
      <c r="E6221">
        <v>106544</v>
      </c>
      <c r="F6221" t="b">
        <f t="shared" si="1940"/>
        <v>0</v>
      </c>
      <c r="G6221" t="str">
        <f t="shared" si="1941"/>
        <v/>
      </c>
      <c r="H6221" t="str">
        <f t="shared" si="1942"/>
        <v/>
      </c>
      <c r="I6221">
        <f t="shared" si="1943"/>
        <v>345.8</v>
      </c>
      <c r="J6221">
        <f t="shared" si="1944"/>
        <v>345</v>
      </c>
      <c r="K6221">
        <f t="shared" si="1945"/>
        <v>1</v>
      </c>
      <c r="L6221" t="str">
        <f>IF(
    AND(
        K6221=1,
        COUNTIFS($A$2:A6221,A6221,$K$2:K6221,1)=1
    ),
    "ENTRY",
    ""
)</f>
        <v/>
      </c>
      <c r="M6221" t="str">
        <f t="shared" si="1946"/>
        <v/>
      </c>
      <c r="N6221" t="str">
        <f t="shared" si="1947"/>
        <v/>
      </c>
      <c r="O6221" t="str">
        <f t="shared" si="1948"/>
        <v/>
      </c>
      <c r="P6221" t="str">
        <f t="shared" si="1949"/>
        <v/>
      </c>
      <c r="Q6221" t="str">
        <f t="shared" si="1950"/>
        <v/>
      </c>
      <c r="R6221" t="str">
        <f t="shared" si="1951"/>
        <v/>
      </c>
      <c r="S6221" t="str">
        <f t="shared" si="1959"/>
        <v/>
      </c>
      <c r="U6221" t="str">
        <f t="shared" si="1952"/>
        <v/>
      </c>
      <c r="V6221" t="str">
        <f t="shared" si="1953"/>
        <v/>
      </c>
      <c r="W6221" t="str">
        <f t="shared" si="1954"/>
        <v/>
      </c>
      <c r="X6221" t="str">
        <f t="shared" si="1955"/>
        <v/>
      </c>
      <c r="Y6221" t="str">
        <f t="shared" si="1956"/>
        <v/>
      </c>
      <c r="Z6221" cm="1">
        <f t="array" ref="Z6221">LOOKUP(
    2,
    1/($A:$A=$A6221),
    $C:$C
)</f>
        <v>343.55</v>
      </c>
      <c r="AA6221" t="str">
        <f t="shared" si="1957"/>
        <v/>
      </c>
      <c r="AB6221" t="str">
        <f t="shared" si="1958"/>
        <v/>
      </c>
    </row>
    <row r="6222" spans="1:28" x14ac:dyDescent="0.3">
      <c r="A6222" s="2">
        <v>46001</v>
      </c>
      <c r="B6222" s="1">
        <v>0.42708333333333331</v>
      </c>
      <c r="C6222">
        <v>345.4</v>
      </c>
      <c r="D6222">
        <v>345.05</v>
      </c>
      <c r="E6222">
        <v>59654</v>
      </c>
      <c r="F6222" t="b">
        <f t="shared" si="1940"/>
        <v>0</v>
      </c>
      <c r="G6222" t="str">
        <f t="shared" si="1941"/>
        <v/>
      </c>
      <c r="H6222" t="str">
        <f t="shared" si="1942"/>
        <v/>
      </c>
      <c r="I6222">
        <f t="shared" si="1943"/>
        <v>345.8</v>
      </c>
      <c r="J6222">
        <f t="shared" si="1944"/>
        <v>345</v>
      </c>
      <c r="K6222">
        <f t="shared" si="1945"/>
        <v>0</v>
      </c>
      <c r="L6222" t="str">
        <f>IF(
    AND(
        K6222=1,
        COUNTIFS($A$2:A6222,A6222,$K$2:K6222,1)=1
    ),
    "ENTRY",
    ""
)</f>
        <v/>
      </c>
      <c r="M6222" t="str">
        <f t="shared" si="1946"/>
        <v/>
      </c>
      <c r="N6222" t="str">
        <f t="shared" si="1947"/>
        <v/>
      </c>
      <c r="O6222" t="str">
        <f t="shared" si="1948"/>
        <v/>
      </c>
      <c r="P6222" t="str">
        <f t="shared" si="1949"/>
        <v/>
      </c>
      <c r="Q6222" t="str">
        <f t="shared" si="1950"/>
        <v/>
      </c>
      <c r="R6222" t="str">
        <f t="shared" si="1951"/>
        <v/>
      </c>
      <c r="S6222" t="str">
        <f t="shared" si="1959"/>
        <v/>
      </c>
      <c r="U6222" t="str">
        <f t="shared" si="1952"/>
        <v/>
      </c>
      <c r="V6222" t="str">
        <f t="shared" si="1953"/>
        <v/>
      </c>
      <c r="W6222" t="str">
        <f t="shared" si="1954"/>
        <v/>
      </c>
      <c r="X6222" t="str">
        <f t="shared" si="1955"/>
        <v/>
      </c>
      <c r="Y6222" t="str">
        <f t="shared" si="1956"/>
        <v/>
      </c>
      <c r="Z6222" cm="1">
        <f t="array" ref="Z6222">LOOKUP(
    2,
    1/($A:$A=$A6222),
    $C:$C
)</f>
        <v>343.55</v>
      </c>
      <c r="AA6222" t="str">
        <f t="shared" si="1957"/>
        <v/>
      </c>
      <c r="AB6222" t="str">
        <f t="shared" si="1958"/>
        <v/>
      </c>
    </row>
    <row r="6223" spans="1:28" x14ac:dyDescent="0.3">
      <c r="A6223" s="2">
        <v>46001</v>
      </c>
      <c r="B6223" s="1">
        <v>0.43055555555555558</v>
      </c>
      <c r="C6223">
        <v>345.65</v>
      </c>
      <c r="D6223">
        <v>345.15</v>
      </c>
      <c r="E6223">
        <v>44974</v>
      </c>
      <c r="F6223" t="b">
        <f t="shared" si="1940"/>
        <v>0</v>
      </c>
      <c r="G6223" t="str">
        <f t="shared" si="1941"/>
        <v/>
      </c>
      <c r="H6223" t="str">
        <f t="shared" si="1942"/>
        <v/>
      </c>
      <c r="I6223">
        <f t="shared" si="1943"/>
        <v>345.8</v>
      </c>
      <c r="J6223">
        <f t="shared" si="1944"/>
        <v>345</v>
      </c>
      <c r="K6223">
        <f t="shared" si="1945"/>
        <v>0</v>
      </c>
      <c r="L6223" t="str">
        <f>IF(
    AND(
        K6223=1,
        COUNTIFS($A$2:A6223,A6223,$K$2:K6223,1)=1
    ),
    "ENTRY",
    ""
)</f>
        <v/>
      </c>
      <c r="M6223" t="str">
        <f t="shared" si="1946"/>
        <v/>
      </c>
      <c r="N6223" t="str">
        <f t="shared" si="1947"/>
        <v/>
      </c>
      <c r="O6223" t="str">
        <f t="shared" si="1948"/>
        <v/>
      </c>
      <c r="P6223" t="str">
        <f t="shared" si="1949"/>
        <v/>
      </c>
      <c r="Q6223" t="str">
        <f t="shared" si="1950"/>
        <v/>
      </c>
      <c r="R6223" t="str">
        <f t="shared" si="1951"/>
        <v/>
      </c>
      <c r="S6223" t="str">
        <f t="shared" si="1959"/>
        <v/>
      </c>
      <c r="U6223" t="str">
        <f t="shared" si="1952"/>
        <v/>
      </c>
      <c r="V6223" t="str">
        <f t="shared" si="1953"/>
        <v/>
      </c>
      <c r="W6223" t="str">
        <f t="shared" si="1954"/>
        <v/>
      </c>
      <c r="X6223" t="str">
        <f t="shared" si="1955"/>
        <v/>
      </c>
      <c r="Y6223" t="str">
        <f t="shared" si="1956"/>
        <v/>
      </c>
      <c r="Z6223" cm="1">
        <f t="array" ref="Z6223">LOOKUP(
    2,
    1/($A:$A=$A6223),
    $C:$C
)</f>
        <v>343.55</v>
      </c>
      <c r="AA6223" t="str">
        <f t="shared" si="1957"/>
        <v/>
      </c>
      <c r="AB6223" t="str">
        <f t="shared" si="1958"/>
        <v/>
      </c>
    </row>
    <row r="6224" spans="1:28" x14ac:dyDescent="0.3">
      <c r="A6224" s="2">
        <v>46001</v>
      </c>
      <c r="B6224" s="1">
        <v>0.43402777777777779</v>
      </c>
      <c r="C6224">
        <v>345.6</v>
      </c>
      <c r="D6224">
        <v>345</v>
      </c>
      <c r="E6224">
        <v>61602</v>
      </c>
      <c r="F6224" t="b">
        <f t="shared" si="1940"/>
        <v>0</v>
      </c>
      <c r="G6224" t="str">
        <f t="shared" si="1941"/>
        <v/>
      </c>
      <c r="H6224" t="str">
        <f t="shared" si="1942"/>
        <v/>
      </c>
      <c r="I6224">
        <f t="shared" si="1943"/>
        <v>345.8</v>
      </c>
      <c r="J6224">
        <f t="shared" si="1944"/>
        <v>345</v>
      </c>
      <c r="K6224">
        <f t="shared" si="1945"/>
        <v>1</v>
      </c>
      <c r="L6224" t="str">
        <f>IF(
    AND(
        K6224=1,
        COUNTIFS($A$2:A6224,A6224,$K$2:K6224,1)=1
    ),
    "ENTRY",
    ""
)</f>
        <v/>
      </c>
      <c r="M6224" t="str">
        <f t="shared" si="1946"/>
        <v/>
      </c>
      <c r="N6224" t="str">
        <f t="shared" si="1947"/>
        <v/>
      </c>
      <c r="O6224" t="str">
        <f t="shared" si="1948"/>
        <v/>
      </c>
      <c r="P6224" t="str">
        <f t="shared" si="1949"/>
        <v/>
      </c>
      <c r="Q6224" t="str">
        <f t="shared" si="1950"/>
        <v/>
      </c>
      <c r="R6224" t="str">
        <f t="shared" si="1951"/>
        <v/>
      </c>
      <c r="S6224" t="str">
        <f t="shared" si="1959"/>
        <v/>
      </c>
      <c r="U6224" t="str">
        <f t="shared" si="1952"/>
        <v/>
      </c>
      <c r="V6224" t="str">
        <f t="shared" si="1953"/>
        <v/>
      </c>
      <c r="W6224" t="str">
        <f t="shared" si="1954"/>
        <v/>
      </c>
      <c r="X6224" t="str">
        <f t="shared" si="1955"/>
        <v/>
      </c>
      <c r="Y6224" t="str">
        <f t="shared" si="1956"/>
        <v/>
      </c>
      <c r="Z6224" cm="1">
        <f t="array" ref="Z6224">LOOKUP(
    2,
    1/($A:$A=$A6224),
    $C:$C
)</f>
        <v>343.55</v>
      </c>
      <c r="AA6224" t="str">
        <f t="shared" si="1957"/>
        <v/>
      </c>
      <c r="AB6224" t="str">
        <f t="shared" si="1958"/>
        <v/>
      </c>
    </row>
    <row r="6225" spans="1:28" x14ac:dyDescent="0.3">
      <c r="A6225" s="2">
        <v>46001</v>
      </c>
      <c r="B6225" s="1">
        <v>0.4375</v>
      </c>
      <c r="C6225">
        <v>345.6</v>
      </c>
      <c r="D6225">
        <v>344.9</v>
      </c>
      <c r="E6225">
        <v>171663</v>
      </c>
      <c r="F6225" t="b">
        <f t="shared" si="1940"/>
        <v>0</v>
      </c>
      <c r="G6225" t="str">
        <f t="shared" si="1941"/>
        <v/>
      </c>
      <c r="H6225" t="str">
        <f t="shared" si="1942"/>
        <v/>
      </c>
      <c r="I6225">
        <f t="shared" si="1943"/>
        <v>345.8</v>
      </c>
      <c r="J6225">
        <f t="shared" si="1944"/>
        <v>345</v>
      </c>
      <c r="K6225">
        <f t="shared" si="1945"/>
        <v>1</v>
      </c>
      <c r="L6225" t="str">
        <f>IF(
    AND(
        K6225=1,
        COUNTIFS($A$2:A6225,A6225,$K$2:K6225,1)=1
    ),
    "ENTRY",
    ""
)</f>
        <v/>
      </c>
      <c r="M6225" t="str">
        <f t="shared" si="1946"/>
        <v/>
      </c>
      <c r="N6225" t="str">
        <f t="shared" si="1947"/>
        <v/>
      </c>
      <c r="O6225" t="str">
        <f t="shared" si="1948"/>
        <v/>
      </c>
      <c r="P6225" t="str">
        <f t="shared" si="1949"/>
        <v/>
      </c>
      <c r="Q6225" t="str">
        <f t="shared" si="1950"/>
        <v/>
      </c>
      <c r="R6225" t="str">
        <f t="shared" si="1951"/>
        <v/>
      </c>
      <c r="S6225" t="str">
        <f t="shared" si="1959"/>
        <v/>
      </c>
      <c r="U6225" t="str">
        <f t="shared" si="1952"/>
        <v/>
      </c>
      <c r="V6225" t="str">
        <f t="shared" si="1953"/>
        <v/>
      </c>
      <c r="W6225" t="str">
        <f t="shared" si="1954"/>
        <v/>
      </c>
      <c r="X6225" t="str">
        <f t="shared" si="1955"/>
        <v/>
      </c>
      <c r="Y6225" t="str">
        <f t="shared" si="1956"/>
        <v/>
      </c>
      <c r="Z6225" cm="1">
        <f t="array" ref="Z6225">LOOKUP(
    2,
    1/($A:$A=$A6225),
    $C:$C
)</f>
        <v>343.55</v>
      </c>
      <c r="AA6225" t="str">
        <f t="shared" si="1957"/>
        <v/>
      </c>
      <c r="AB6225" t="str">
        <f t="shared" si="1958"/>
        <v/>
      </c>
    </row>
    <row r="6226" spans="1:28" x14ac:dyDescent="0.3">
      <c r="A6226" s="2">
        <v>46001</v>
      </c>
      <c r="B6226" s="1">
        <v>0.44097222222222221</v>
      </c>
      <c r="C6226">
        <v>345.15</v>
      </c>
      <c r="D6226">
        <v>344.95</v>
      </c>
      <c r="E6226">
        <v>85664</v>
      </c>
      <c r="F6226" t="b">
        <f t="shared" si="1940"/>
        <v>0</v>
      </c>
      <c r="G6226" t="str">
        <f t="shared" si="1941"/>
        <v/>
      </c>
      <c r="H6226" t="str">
        <f t="shared" si="1942"/>
        <v/>
      </c>
      <c r="I6226">
        <f t="shared" si="1943"/>
        <v>345.8</v>
      </c>
      <c r="J6226">
        <f t="shared" si="1944"/>
        <v>345</v>
      </c>
      <c r="K6226">
        <f t="shared" si="1945"/>
        <v>1</v>
      </c>
      <c r="L6226" t="str">
        <f>IF(
    AND(
        K6226=1,
        COUNTIFS($A$2:A6226,A6226,$K$2:K6226,1)=1
    ),
    "ENTRY",
    ""
)</f>
        <v/>
      </c>
      <c r="M6226" t="str">
        <f t="shared" si="1946"/>
        <v/>
      </c>
      <c r="N6226" t="str">
        <f t="shared" si="1947"/>
        <v/>
      </c>
      <c r="O6226" t="str">
        <f t="shared" si="1948"/>
        <v/>
      </c>
      <c r="P6226" t="str">
        <f t="shared" si="1949"/>
        <v/>
      </c>
      <c r="Q6226" t="str">
        <f t="shared" si="1950"/>
        <v/>
      </c>
      <c r="R6226" t="str">
        <f t="shared" si="1951"/>
        <v/>
      </c>
      <c r="S6226" t="str">
        <f t="shared" si="1959"/>
        <v/>
      </c>
      <c r="U6226" t="str">
        <f t="shared" si="1952"/>
        <v/>
      </c>
      <c r="V6226" t="str">
        <f t="shared" si="1953"/>
        <v/>
      </c>
      <c r="W6226" t="str">
        <f t="shared" si="1954"/>
        <v/>
      </c>
      <c r="X6226" t="str">
        <f t="shared" si="1955"/>
        <v/>
      </c>
      <c r="Y6226" t="str">
        <f t="shared" si="1956"/>
        <v/>
      </c>
      <c r="Z6226" cm="1">
        <f t="array" ref="Z6226">LOOKUP(
    2,
    1/($A:$A=$A6226),
    $C:$C
)</f>
        <v>343.55</v>
      </c>
      <c r="AA6226" t="str">
        <f t="shared" si="1957"/>
        <v/>
      </c>
      <c r="AB6226" t="str">
        <f t="shared" si="1958"/>
        <v/>
      </c>
    </row>
    <row r="6227" spans="1:28" x14ac:dyDescent="0.3">
      <c r="A6227" s="2">
        <v>46001</v>
      </c>
      <c r="B6227" s="1">
        <v>0.44444444444444442</v>
      </c>
      <c r="C6227">
        <v>345.2</v>
      </c>
      <c r="D6227">
        <v>344.95</v>
      </c>
      <c r="E6227">
        <v>96114</v>
      </c>
      <c r="F6227" t="b">
        <f t="shared" si="1940"/>
        <v>0</v>
      </c>
      <c r="G6227" t="str">
        <f t="shared" si="1941"/>
        <v/>
      </c>
      <c r="H6227" t="str">
        <f t="shared" si="1942"/>
        <v/>
      </c>
      <c r="I6227">
        <f t="shared" si="1943"/>
        <v>345.8</v>
      </c>
      <c r="J6227">
        <f t="shared" si="1944"/>
        <v>345</v>
      </c>
      <c r="K6227">
        <f t="shared" si="1945"/>
        <v>1</v>
      </c>
      <c r="L6227" t="str">
        <f>IF(
    AND(
        K6227=1,
        COUNTIFS($A$2:A6227,A6227,$K$2:K6227,1)=1
    ),
    "ENTRY",
    ""
)</f>
        <v/>
      </c>
      <c r="M6227" t="str">
        <f t="shared" si="1946"/>
        <v/>
      </c>
      <c r="N6227" t="str">
        <f t="shared" si="1947"/>
        <v/>
      </c>
      <c r="O6227" t="str">
        <f t="shared" si="1948"/>
        <v/>
      </c>
      <c r="P6227" t="str">
        <f t="shared" si="1949"/>
        <v/>
      </c>
      <c r="Q6227" t="str">
        <f t="shared" si="1950"/>
        <v/>
      </c>
      <c r="R6227" t="str">
        <f t="shared" si="1951"/>
        <v/>
      </c>
      <c r="S6227" t="str">
        <f t="shared" si="1959"/>
        <v/>
      </c>
      <c r="U6227" t="str">
        <f t="shared" si="1952"/>
        <v/>
      </c>
      <c r="V6227" t="str">
        <f t="shared" si="1953"/>
        <v/>
      </c>
      <c r="W6227" t="str">
        <f t="shared" si="1954"/>
        <v/>
      </c>
      <c r="X6227" t="str">
        <f t="shared" si="1955"/>
        <v/>
      </c>
      <c r="Y6227" t="str">
        <f t="shared" si="1956"/>
        <v/>
      </c>
      <c r="Z6227" cm="1">
        <f t="array" ref="Z6227">LOOKUP(
    2,
    1/($A:$A=$A6227),
    $C:$C
)</f>
        <v>343.55</v>
      </c>
      <c r="AA6227" t="str">
        <f t="shared" si="1957"/>
        <v/>
      </c>
      <c r="AB6227" t="str">
        <f t="shared" si="1958"/>
        <v/>
      </c>
    </row>
    <row r="6228" spans="1:28" x14ac:dyDescent="0.3">
      <c r="A6228" s="2">
        <v>46001</v>
      </c>
      <c r="B6228" s="1">
        <v>0.44791666666666669</v>
      </c>
      <c r="C6228">
        <v>345.05</v>
      </c>
      <c r="D6228">
        <v>343.6</v>
      </c>
      <c r="E6228">
        <v>163352</v>
      </c>
      <c r="F6228" t="b">
        <f t="shared" si="1940"/>
        <v>0</v>
      </c>
      <c r="G6228" t="str">
        <f t="shared" si="1941"/>
        <v/>
      </c>
      <c r="H6228" t="str">
        <f t="shared" si="1942"/>
        <v/>
      </c>
      <c r="I6228">
        <f t="shared" si="1943"/>
        <v>345.8</v>
      </c>
      <c r="J6228">
        <f t="shared" si="1944"/>
        <v>345</v>
      </c>
      <c r="K6228">
        <f t="shared" si="1945"/>
        <v>1</v>
      </c>
      <c r="L6228" t="str">
        <f>IF(
    AND(
        K6228=1,
        COUNTIFS($A$2:A6228,A6228,$K$2:K6228,1)=1
    ),
    "ENTRY",
    ""
)</f>
        <v/>
      </c>
      <c r="M6228" t="str">
        <f t="shared" si="1946"/>
        <v/>
      </c>
      <c r="N6228" t="str">
        <f t="shared" si="1947"/>
        <v/>
      </c>
      <c r="O6228" t="str">
        <f t="shared" si="1948"/>
        <v/>
      </c>
      <c r="P6228" t="str">
        <f t="shared" si="1949"/>
        <v/>
      </c>
      <c r="Q6228" t="str">
        <f t="shared" si="1950"/>
        <v/>
      </c>
      <c r="R6228" t="str">
        <f t="shared" si="1951"/>
        <v/>
      </c>
      <c r="S6228" t="str">
        <f t="shared" si="1959"/>
        <v/>
      </c>
      <c r="U6228" t="str">
        <f t="shared" si="1952"/>
        <v/>
      </c>
      <c r="V6228" t="str">
        <f t="shared" si="1953"/>
        <v/>
      </c>
      <c r="W6228" t="str">
        <f t="shared" si="1954"/>
        <v/>
      </c>
      <c r="X6228" t="str">
        <f t="shared" si="1955"/>
        <v/>
      </c>
      <c r="Y6228" t="str">
        <f t="shared" si="1956"/>
        <v/>
      </c>
      <c r="Z6228" cm="1">
        <f t="array" ref="Z6228">LOOKUP(
    2,
    1/($A:$A=$A6228),
    $C:$C
)</f>
        <v>343.55</v>
      </c>
      <c r="AA6228" t="str">
        <f t="shared" si="1957"/>
        <v/>
      </c>
      <c r="AB6228" t="str">
        <f t="shared" si="1958"/>
        <v/>
      </c>
    </row>
    <row r="6229" spans="1:28" x14ac:dyDescent="0.3">
      <c r="A6229" s="2">
        <v>46001</v>
      </c>
      <c r="B6229" s="1">
        <v>0.4513888888888889</v>
      </c>
      <c r="C6229">
        <v>343.8</v>
      </c>
      <c r="D6229">
        <v>342.8</v>
      </c>
      <c r="E6229">
        <v>160265</v>
      </c>
      <c r="F6229" t="b">
        <f t="shared" si="1940"/>
        <v>0</v>
      </c>
      <c r="G6229" t="str">
        <f t="shared" si="1941"/>
        <v/>
      </c>
      <c r="H6229" t="str">
        <f t="shared" si="1942"/>
        <v/>
      </c>
      <c r="I6229">
        <f t="shared" si="1943"/>
        <v>345.8</v>
      </c>
      <c r="J6229">
        <f t="shared" si="1944"/>
        <v>345</v>
      </c>
      <c r="K6229">
        <f t="shared" si="1945"/>
        <v>1</v>
      </c>
      <c r="L6229" t="str">
        <f>IF(
    AND(
        K6229=1,
        COUNTIFS($A$2:A6229,A6229,$K$2:K6229,1)=1
    ),
    "ENTRY",
    ""
)</f>
        <v/>
      </c>
      <c r="M6229" t="str">
        <f t="shared" si="1946"/>
        <v/>
      </c>
      <c r="N6229" t="str">
        <f t="shared" si="1947"/>
        <v/>
      </c>
      <c r="O6229" t="str">
        <f t="shared" si="1948"/>
        <v/>
      </c>
      <c r="P6229" t="str">
        <f t="shared" si="1949"/>
        <v/>
      </c>
      <c r="Q6229" t="str">
        <f t="shared" si="1950"/>
        <v/>
      </c>
      <c r="R6229" t="str">
        <f t="shared" si="1951"/>
        <v/>
      </c>
      <c r="S6229" t="str">
        <f t="shared" si="1959"/>
        <v/>
      </c>
      <c r="U6229" t="str">
        <f t="shared" si="1952"/>
        <v/>
      </c>
      <c r="V6229" t="str">
        <f t="shared" si="1953"/>
        <v/>
      </c>
      <c r="W6229" t="str">
        <f t="shared" si="1954"/>
        <v/>
      </c>
      <c r="X6229" t="str">
        <f t="shared" si="1955"/>
        <v/>
      </c>
      <c r="Y6229" t="str">
        <f t="shared" si="1956"/>
        <v/>
      </c>
      <c r="Z6229" cm="1">
        <f t="array" ref="Z6229">LOOKUP(
    2,
    1/($A:$A=$A6229),
    $C:$C
)</f>
        <v>343.55</v>
      </c>
      <c r="AA6229" t="str">
        <f t="shared" si="1957"/>
        <v/>
      </c>
      <c r="AB6229" t="str">
        <f t="shared" si="1958"/>
        <v/>
      </c>
    </row>
    <row r="6230" spans="1:28" x14ac:dyDescent="0.3">
      <c r="A6230" s="2">
        <v>46001</v>
      </c>
      <c r="B6230" s="1">
        <v>0.4548611111111111</v>
      </c>
      <c r="C6230">
        <v>343.4</v>
      </c>
      <c r="D6230">
        <v>342.7</v>
      </c>
      <c r="E6230">
        <v>83912</v>
      </c>
      <c r="F6230" t="b">
        <f t="shared" si="1940"/>
        <v>0</v>
      </c>
      <c r="G6230" t="str">
        <f t="shared" si="1941"/>
        <v/>
      </c>
      <c r="H6230" t="str">
        <f t="shared" si="1942"/>
        <v/>
      </c>
      <c r="I6230">
        <f t="shared" si="1943"/>
        <v>345.8</v>
      </c>
      <c r="J6230">
        <f t="shared" si="1944"/>
        <v>345</v>
      </c>
      <c r="K6230">
        <f t="shared" si="1945"/>
        <v>1</v>
      </c>
      <c r="L6230" t="str">
        <f>IF(
    AND(
        K6230=1,
        COUNTIFS($A$2:A6230,A6230,$K$2:K6230,1)=1
    ),
    "ENTRY",
    ""
)</f>
        <v/>
      </c>
      <c r="M6230" t="str">
        <f t="shared" si="1946"/>
        <v/>
      </c>
      <c r="N6230" t="str">
        <f t="shared" si="1947"/>
        <v/>
      </c>
      <c r="O6230" t="str">
        <f t="shared" si="1948"/>
        <v/>
      </c>
      <c r="P6230" t="str">
        <f t="shared" si="1949"/>
        <v/>
      </c>
      <c r="Q6230" t="str">
        <f t="shared" si="1950"/>
        <v/>
      </c>
      <c r="R6230" t="str">
        <f t="shared" si="1951"/>
        <v/>
      </c>
      <c r="S6230" t="str">
        <f t="shared" si="1959"/>
        <v/>
      </c>
      <c r="U6230" t="str">
        <f t="shared" si="1952"/>
        <v/>
      </c>
      <c r="V6230" t="str">
        <f t="shared" si="1953"/>
        <v/>
      </c>
      <c r="W6230" t="str">
        <f t="shared" si="1954"/>
        <v/>
      </c>
      <c r="X6230" t="str">
        <f t="shared" si="1955"/>
        <v/>
      </c>
      <c r="Y6230" t="str">
        <f t="shared" si="1956"/>
        <v/>
      </c>
      <c r="Z6230" cm="1">
        <f t="array" ref="Z6230">LOOKUP(
    2,
    1/($A:$A=$A6230),
    $C:$C
)</f>
        <v>343.55</v>
      </c>
      <c r="AA6230" t="str">
        <f t="shared" si="1957"/>
        <v/>
      </c>
      <c r="AB6230" t="str">
        <f t="shared" si="1958"/>
        <v/>
      </c>
    </row>
    <row r="6231" spans="1:28" x14ac:dyDescent="0.3">
      <c r="A6231" s="2">
        <v>46001</v>
      </c>
      <c r="B6231" s="1">
        <v>0.45833333333333331</v>
      </c>
      <c r="C6231">
        <v>343</v>
      </c>
      <c r="D6231">
        <v>341.95</v>
      </c>
      <c r="E6231">
        <v>380087</v>
      </c>
      <c r="F6231" t="b">
        <f t="shared" si="1940"/>
        <v>0</v>
      </c>
      <c r="G6231" t="str">
        <f t="shared" si="1941"/>
        <v/>
      </c>
      <c r="H6231" t="str">
        <f t="shared" si="1942"/>
        <v/>
      </c>
      <c r="I6231">
        <f t="shared" si="1943"/>
        <v>345.8</v>
      </c>
      <c r="J6231">
        <f t="shared" si="1944"/>
        <v>345</v>
      </c>
      <c r="K6231">
        <f t="shared" si="1945"/>
        <v>1</v>
      </c>
      <c r="L6231" t="str">
        <f>IF(
    AND(
        K6231=1,
        COUNTIFS($A$2:A6231,A6231,$K$2:K6231,1)=1
    ),
    "ENTRY",
    ""
)</f>
        <v/>
      </c>
      <c r="M6231" t="str">
        <f t="shared" si="1946"/>
        <v/>
      </c>
      <c r="N6231" t="str">
        <f t="shared" si="1947"/>
        <v/>
      </c>
      <c r="O6231" t="str">
        <f t="shared" si="1948"/>
        <v/>
      </c>
      <c r="P6231" t="str">
        <f t="shared" si="1949"/>
        <v/>
      </c>
      <c r="Q6231" t="str">
        <f t="shared" si="1950"/>
        <v/>
      </c>
      <c r="R6231" t="str">
        <f t="shared" si="1951"/>
        <v/>
      </c>
      <c r="S6231" t="str">
        <f t="shared" si="1959"/>
        <v/>
      </c>
      <c r="U6231" t="str">
        <f t="shared" si="1952"/>
        <v/>
      </c>
      <c r="V6231" t="str">
        <f t="shared" si="1953"/>
        <v/>
      </c>
      <c r="W6231" t="str">
        <f t="shared" si="1954"/>
        <v/>
      </c>
      <c r="X6231" t="str">
        <f t="shared" si="1955"/>
        <v/>
      </c>
      <c r="Y6231" t="str">
        <f t="shared" si="1956"/>
        <v/>
      </c>
      <c r="Z6231" cm="1">
        <f t="array" ref="Z6231">LOOKUP(
    2,
    1/($A:$A=$A6231),
    $C:$C
)</f>
        <v>343.55</v>
      </c>
      <c r="AA6231" t="str">
        <f t="shared" si="1957"/>
        <v/>
      </c>
      <c r="AB6231" t="str">
        <f t="shared" si="1958"/>
        <v/>
      </c>
    </row>
    <row r="6232" spans="1:28" x14ac:dyDescent="0.3">
      <c r="A6232" s="2">
        <v>46001</v>
      </c>
      <c r="B6232" s="1">
        <v>0.46180555555555558</v>
      </c>
      <c r="C6232">
        <v>342.85</v>
      </c>
      <c r="D6232">
        <v>342.25</v>
      </c>
      <c r="E6232">
        <v>88368</v>
      </c>
      <c r="F6232" t="b">
        <f t="shared" si="1940"/>
        <v>0</v>
      </c>
      <c r="G6232" t="str">
        <f t="shared" si="1941"/>
        <v/>
      </c>
      <c r="H6232" t="str">
        <f t="shared" si="1942"/>
        <v/>
      </c>
      <c r="I6232">
        <f t="shared" si="1943"/>
        <v>345.8</v>
      </c>
      <c r="J6232">
        <f t="shared" si="1944"/>
        <v>345</v>
      </c>
      <c r="K6232">
        <f t="shared" si="1945"/>
        <v>1</v>
      </c>
      <c r="L6232" t="str">
        <f>IF(
    AND(
        K6232=1,
        COUNTIFS($A$2:A6232,A6232,$K$2:K6232,1)=1
    ),
    "ENTRY",
    ""
)</f>
        <v/>
      </c>
      <c r="M6232" t="str">
        <f t="shared" si="1946"/>
        <v/>
      </c>
      <c r="N6232" t="str">
        <f t="shared" si="1947"/>
        <v/>
      </c>
      <c r="O6232" t="str">
        <f t="shared" si="1948"/>
        <v/>
      </c>
      <c r="P6232" t="str">
        <f t="shared" si="1949"/>
        <v/>
      </c>
      <c r="Q6232" t="str">
        <f t="shared" si="1950"/>
        <v/>
      </c>
      <c r="R6232" t="str">
        <f t="shared" si="1951"/>
        <v/>
      </c>
      <c r="S6232" t="str">
        <f t="shared" si="1959"/>
        <v/>
      </c>
      <c r="U6232" t="str">
        <f t="shared" si="1952"/>
        <v/>
      </c>
      <c r="V6232" t="str">
        <f t="shared" si="1953"/>
        <v/>
      </c>
      <c r="W6232" t="str">
        <f t="shared" si="1954"/>
        <v/>
      </c>
      <c r="X6232" t="str">
        <f t="shared" si="1955"/>
        <v/>
      </c>
      <c r="Y6232" t="str">
        <f t="shared" si="1956"/>
        <v/>
      </c>
      <c r="Z6232" cm="1">
        <f t="array" ref="Z6232">LOOKUP(
    2,
    1/($A:$A=$A6232),
    $C:$C
)</f>
        <v>343.55</v>
      </c>
      <c r="AA6232" t="str">
        <f t="shared" si="1957"/>
        <v/>
      </c>
      <c r="AB6232" t="str">
        <f t="shared" si="1958"/>
        <v/>
      </c>
    </row>
    <row r="6233" spans="1:28" x14ac:dyDescent="0.3">
      <c r="A6233" s="2">
        <v>46001</v>
      </c>
      <c r="B6233" s="1">
        <v>0.46527777777777779</v>
      </c>
      <c r="C6233">
        <v>343.05</v>
      </c>
      <c r="D6233">
        <v>342.65</v>
      </c>
      <c r="E6233">
        <v>101934</v>
      </c>
      <c r="F6233" t="b">
        <f t="shared" si="1940"/>
        <v>0</v>
      </c>
      <c r="G6233" t="str">
        <f t="shared" si="1941"/>
        <v/>
      </c>
      <c r="H6233" t="str">
        <f t="shared" si="1942"/>
        <v/>
      </c>
      <c r="I6233">
        <f t="shared" si="1943"/>
        <v>345.8</v>
      </c>
      <c r="J6233">
        <f t="shared" si="1944"/>
        <v>345</v>
      </c>
      <c r="K6233">
        <f t="shared" si="1945"/>
        <v>1</v>
      </c>
      <c r="L6233" t="str">
        <f>IF(
    AND(
        K6233=1,
        COUNTIFS($A$2:A6233,A6233,$K$2:K6233,1)=1
    ),
    "ENTRY",
    ""
)</f>
        <v/>
      </c>
      <c r="M6233" t="str">
        <f t="shared" si="1946"/>
        <v/>
      </c>
      <c r="N6233" t="str">
        <f t="shared" si="1947"/>
        <v/>
      </c>
      <c r="O6233" t="str">
        <f t="shared" si="1948"/>
        <v/>
      </c>
      <c r="P6233" t="str">
        <f t="shared" si="1949"/>
        <v/>
      </c>
      <c r="Q6233" t="str">
        <f t="shared" si="1950"/>
        <v/>
      </c>
      <c r="R6233" t="str">
        <f t="shared" si="1951"/>
        <v/>
      </c>
      <c r="S6233" t="str">
        <f t="shared" si="1959"/>
        <v/>
      </c>
      <c r="U6233" t="str">
        <f t="shared" si="1952"/>
        <v/>
      </c>
      <c r="V6233" t="str">
        <f t="shared" si="1953"/>
        <v/>
      </c>
      <c r="W6233" t="str">
        <f t="shared" si="1954"/>
        <v/>
      </c>
      <c r="X6233" t="str">
        <f t="shared" si="1955"/>
        <v/>
      </c>
      <c r="Y6233" t="str">
        <f t="shared" si="1956"/>
        <v/>
      </c>
      <c r="Z6233" cm="1">
        <f t="array" ref="Z6233">LOOKUP(
    2,
    1/($A:$A=$A6233),
    $C:$C
)</f>
        <v>343.55</v>
      </c>
      <c r="AA6233" t="str">
        <f t="shared" si="1957"/>
        <v/>
      </c>
      <c r="AB6233" t="str">
        <f t="shared" si="1958"/>
        <v/>
      </c>
    </row>
    <row r="6234" spans="1:28" x14ac:dyDescent="0.3">
      <c r="A6234" s="2">
        <v>46001</v>
      </c>
      <c r="B6234" s="1">
        <v>0.46875</v>
      </c>
      <c r="C6234">
        <v>343.05</v>
      </c>
      <c r="D6234">
        <v>342.8</v>
      </c>
      <c r="E6234">
        <v>54402</v>
      </c>
      <c r="F6234" t="b">
        <f t="shared" si="1940"/>
        <v>0</v>
      </c>
      <c r="G6234" t="str">
        <f t="shared" si="1941"/>
        <v/>
      </c>
      <c r="H6234" t="str">
        <f t="shared" si="1942"/>
        <v/>
      </c>
      <c r="I6234">
        <f t="shared" si="1943"/>
        <v>345.8</v>
      </c>
      <c r="J6234">
        <f t="shared" si="1944"/>
        <v>345</v>
      </c>
      <c r="K6234">
        <f t="shared" si="1945"/>
        <v>1</v>
      </c>
      <c r="L6234" t="str">
        <f>IF(
    AND(
        K6234=1,
        COUNTIFS($A$2:A6234,A6234,$K$2:K6234,1)=1
    ),
    "ENTRY",
    ""
)</f>
        <v/>
      </c>
      <c r="M6234" t="str">
        <f t="shared" si="1946"/>
        <v/>
      </c>
      <c r="N6234" t="str">
        <f t="shared" si="1947"/>
        <v/>
      </c>
      <c r="O6234" t="str">
        <f t="shared" si="1948"/>
        <v/>
      </c>
      <c r="P6234" t="str">
        <f t="shared" si="1949"/>
        <v/>
      </c>
      <c r="Q6234" t="str">
        <f t="shared" si="1950"/>
        <v/>
      </c>
      <c r="R6234" t="str">
        <f t="shared" si="1951"/>
        <v/>
      </c>
      <c r="S6234" t="str">
        <f t="shared" si="1959"/>
        <v/>
      </c>
      <c r="U6234" t="str">
        <f t="shared" si="1952"/>
        <v/>
      </c>
      <c r="V6234" t="str">
        <f t="shared" si="1953"/>
        <v/>
      </c>
      <c r="W6234" t="str">
        <f t="shared" si="1954"/>
        <v/>
      </c>
      <c r="X6234" t="str">
        <f t="shared" si="1955"/>
        <v/>
      </c>
      <c r="Y6234" t="str">
        <f t="shared" si="1956"/>
        <v/>
      </c>
      <c r="Z6234" cm="1">
        <f t="array" ref="Z6234">LOOKUP(
    2,
    1/($A:$A=$A6234),
    $C:$C
)</f>
        <v>343.55</v>
      </c>
      <c r="AA6234" t="str">
        <f t="shared" si="1957"/>
        <v/>
      </c>
      <c r="AB6234" t="str">
        <f t="shared" si="1958"/>
        <v/>
      </c>
    </row>
    <row r="6235" spans="1:28" x14ac:dyDescent="0.3">
      <c r="A6235" s="2">
        <v>46001</v>
      </c>
      <c r="B6235" s="1">
        <v>0.47222222222222221</v>
      </c>
      <c r="C6235">
        <v>343.45</v>
      </c>
      <c r="D6235">
        <v>342.65</v>
      </c>
      <c r="E6235">
        <v>166992</v>
      </c>
      <c r="F6235" t="b">
        <f t="shared" si="1940"/>
        <v>0</v>
      </c>
      <c r="G6235" t="str">
        <f t="shared" si="1941"/>
        <v/>
      </c>
      <c r="H6235" t="str">
        <f t="shared" si="1942"/>
        <v/>
      </c>
      <c r="I6235">
        <f t="shared" si="1943"/>
        <v>345.8</v>
      </c>
      <c r="J6235">
        <f t="shared" si="1944"/>
        <v>345</v>
      </c>
      <c r="K6235">
        <f t="shared" si="1945"/>
        <v>1</v>
      </c>
      <c r="L6235" t="str">
        <f>IF(
    AND(
        K6235=1,
        COUNTIFS($A$2:A6235,A6235,$K$2:K6235,1)=1
    ),
    "ENTRY",
    ""
)</f>
        <v/>
      </c>
      <c r="M6235" t="str">
        <f t="shared" si="1946"/>
        <v/>
      </c>
      <c r="N6235" t="str">
        <f t="shared" si="1947"/>
        <v/>
      </c>
      <c r="O6235" t="str">
        <f t="shared" si="1948"/>
        <v/>
      </c>
      <c r="P6235" t="str">
        <f t="shared" si="1949"/>
        <v/>
      </c>
      <c r="Q6235" t="str">
        <f t="shared" si="1950"/>
        <v/>
      </c>
      <c r="R6235" t="str">
        <f t="shared" si="1951"/>
        <v/>
      </c>
      <c r="S6235" t="str">
        <f t="shared" si="1959"/>
        <v/>
      </c>
      <c r="U6235" t="str">
        <f t="shared" si="1952"/>
        <v/>
      </c>
      <c r="V6235" t="str">
        <f t="shared" si="1953"/>
        <v/>
      </c>
      <c r="W6235" t="str">
        <f t="shared" si="1954"/>
        <v/>
      </c>
      <c r="X6235" t="str">
        <f t="shared" si="1955"/>
        <v/>
      </c>
      <c r="Y6235" t="str">
        <f t="shared" si="1956"/>
        <v/>
      </c>
      <c r="Z6235" cm="1">
        <f t="array" ref="Z6235">LOOKUP(
    2,
    1/($A:$A=$A6235),
    $C:$C
)</f>
        <v>343.55</v>
      </c>
      <c r="AA6235" t="str">
        <f t="shared" si="1957"/>
        <v/>
      </c>
      <c r="AB6235" t="str">
        <f t="shared" si="1958"/>
        <v/>
      </c>
    </row>
    <row r="6236" spans="1:28" x14ac:dyDescent="0.3">
      <c r="A6236" s="2">
        <v>46001</v>
      </c>
      <c r="B6236" s="1">
        <v>0.47569444444444442</v>
      </c>
      <c r="C6236">
        <v>343.5</v>
      </c>
      <c r="D6236">
        <v>343.2</v>
      </c>
      <c r="E6236">
        <v>63780</v>
      </c>
      <c r="F6236" t="b">
        <f t="shared" si="1940"/>
        <v>0</v>
      </c>
      <c r="G6236" t="str">
        <f t="shared" si="1941"/>
        <v/>
      </c>
      <c r="H6236" t="str">
        <f t="shared" si="1942"/>
        <v/>
      </c>
      <c r="I6236">
        <f t="shared" si="1943"/>
        <v>345.8</v>
      </c>
      <c r="J6236">
        <f t="shared" si="1944"/>
        <v>345</v>
      </c>
      <c r="K6236">
        <f t="shared" si="1945"/>
        <v>1</v>
      </c>
      <c r="L6236" t="str">
        <f>IF(
    AND(
        K6236=1,
        COUNTIFS($A$2:A6236,A6236,$K$2:K6236,1)=1
    ),
    "ENTRY",
    ""
)</f>
        <v/>
      </c>
      <c r="M6236" t="str">
        <f t="shared" si="1946"/>
        <v/>
      </c>
      <c r="N6236" t="str">
        <f t="shared" si="1947"/>
        <v/>
      </c>
      <c r="O6236" t="str">
        <f t="shared" si="1948"/>
        <v/>
      </c>
      <c r="P6236" t="str">
        <f t="shared" si="1949"/>
        <v/>
      </c>
      <c r="Q6236" t="str">
        <f t="shared" si="1950"/>
        <v/>
      </c>
      <c r="R6236" t="str">
        <f t="shared" si="1951"/>
        <v/>
      </c>
      <c r="S6236" t="str">
        <f t="shared" si="1959"/>
        <v/>
      </c>
      <c r="U6236" t="str">
        <f t="shared" si="1952"/>
        <v/>
      </c>
      <c r="V6236" t="str">
        <f t="shared" si="1953"/>
        <v/>
      </c>
      <c r="W6236" t="str">
        <f t="shared" si="1954"/>
        <v/>
      </c>
      <c r="X6236" t="str">
        <f t="shared" si="1955"/>
        <v/>
      </c>
      <c r="Y6236" t="str">
        <f t="shared" si="1956"/>
        <v/>
      </c>
      <c r="Z6236" cm="1">
        <f t="array" ref="Z6236">LOOKUP(
    2,
    1/($A:$A=$A6236),
    $C:$C
)</f>
        <v>343.55</v>
      </c>
      <c r="AA6236" t="str">
        <f t="shared" si="1957"/>
        <v/>
      </c>
      <c r="AB6236" t="str">
        <f t="shared" si="1958"/>
        <v/>
      </c>
    </row>
    <row r="6237" spans="1:28" x14ac:dyDescent="0.3">
      <c r="A6237" s="2">
        <v>46001</v>
      </c>
      <c r="B6237" s="1">
        <v>0.47916666666666669</v>
      </c>
      <c r="C6237">
        <v>344.55</v>
      </c>
      <c r="D6237">
        <v>343.35</v>
      </c>
      <c r="E6237">
        <v>140565</v>
      </c>
      <c r="F6237" t="b">
        <f t="shared" si="1940"/>
        <v>0</v>
      </c>
      <c r="G6237" t="str">
        <f t="shared" si="1941"/>
        <v/>
      </c>
      <c r="H6237" t="str">
        <f t="shared" si="1942"/>
        <v/>
      </c>
      <c r="I6237">
        <f t="shared" si="1943"/>
        <v>345.8</v>
      </c>
      <c r="J6237">
        <f t="shared" si="1944"/>
        <v>345</v>
      </c>
      <c r="K6237">
        <f t="shared" si="1945"/>
        <v>1</v>
      </c>
      <c r="L6237" t="str">
        <f>IF(
    AND(
        K6237=1,
        COUNTIFS($A$2:A6237,A6237,$K$2:K6237,1)=1
    ),
    "ENTRY",
    ""
)</f>
        <v/>
      </c>
      <c r="M6237" t="str">
        <f t="shared" si="1946"/>
        <v/>
      </c>
      <c r="N6237" t="str">
        <f t="shared" si="1947"/>
        <v/>
      </c>
      <c r="O6237" t="str">
        <f t="shared" si="1948"/>
        <v/>
      </c>
      <c r="P6237" t="str">
        <f t="shared" si="1949"/>
        <v/>
      </c>
      <c r="Q6237" t="str">
        <f t="shared" si="1950"/>
        <v/>
      </c>
      <c r="R6237" t="str">
        <f t="shared" si="1951"/>
        <v/>
      </c>
      <c r="S6237" t="str">
        <f t="shared" si="1959"/>
        <v/>
      </c>
      <c r="U6237" t="str">
        <f t="shared" si="1952"/>
        <v/>
      </c>
      <c r="V6237" t="str">
        <f t="shared" si="1953"/>
        <v/>
      </c>
      <c r="W6237" t="str">
        <f t="shared" si="1954"/>
        <v/>
      </c>
      <c r="X6237" t="str">
        <f t="shared" si="1955"/>
        <v/>
      </c>
      <c r="Y6237" t="str">
        <f t="shared" si="1956"/>
        <v/>
      </c>
      <c r="Z6237" cm="1">
        <f t="array" ref="Z6237">LOOKUP(
    2,
    1/($A:$A=$A6237),
    $C:$C
)</f>
        <v>343.55</v>
      </c>
      <c r="AA6237" t="str">
        <f t="shared" si="1957"/>
        <v/>
      </c>
      <c r="AB6237" t="str">
        <f t="shared" si="1958"/>
        <v/>
      </c>
    </row>
    <row r="6238" spans="1:28" x14ac:dyDescent="0.3">
      <c r="A6238" s="2">
        <v>46001</v>
      </c>
      <c r="B6238" s="1">
        <v>0.4826388888888889</v>
      </c>
      <c r="C6238">
        <v>344.25</v>
      </c>
      <c r="D6238">
        <v>343.75</v>
      </c>
      <c r="E6238">
        <v>73520</v>
      </c>
      <c r="F6238" t="b">
        <f t="shared" si="1940"/>
        <v>0</v>
      </c>
      <c r="G6238" t="str">
        <f t="shared" si="1941"/>
        <v/>
      </c>
      <c r="H6238" t="str">
        <f t="shared" si="1942"/>
        <v/>
      </c>
      <c r="I6238">
        <f t="shared" si="1943"/>
        <v>345.8</v>
      </c>
      <c r="J6238">
        <f t="shared" si="1944"/>
        <v>345</v>
      </c>
      <c r="K6238">
        <f t="shared" si="1945"/>
        <v>1</v>
      </c>
      <c r="L6238" t="str">
        <f>IF(
    AND(
        K6238=1,
        COUNTIFS($A$2:A6238,A6238,$K$2:K6238,1)=1
    ),
    "ENTRY",
    ""
)</f>
        <v/>
      </c>
      <c r="M6238" t="str">
        <f t="shared" si="1946"/>
        <v/>
      </c>
      <c r="N6238" t="str">
        <f t="shared" si="1947"/>
        <v/>
      </c>
      <c r="O6238" t="str">
        <f t="shared" si="1948"/>
        <v/>
      </c>
      <c r="P6238" t="str">
        <f t="shared" si="1949"/>
        <v/>
      </c>
      <c r="Q6238" t="str">
        <f t="shared" si="1950"/>
        <v/>
      </c>
      <c r="R6238" t="str">
        <f t="shared" si="1951"/>
        <v/>
      </c>
      <c r="S6238" t="str">
        <f t="shared" si="1959"/>
        <v/>
      </c>
      <c r="U6238" t="str">
        <f t="shared" si="1952"/>
        <v/>
      </c>
      <c r="V6238" t="str">
        <f t="shared" si="1953"/>
        <v/>
      </c>
      <c r="W6238" t="str">
        <f t="shared" si="1954"/>
        <v/>
      </c>
      <c r="X6238" t="str">
        <f t="shared" si="1955"/>
        <v/>
      </c>
      <c r="Y6238" t="str">
        <f t="shared" si="1956"/>
        <v/>
      </c>
      <c r="Z6238" cm="1">
        <f t="array" ref="Z6238">LOOKUP(
    2,
    1/($A:$A=$A6238),
    $C:$C
)</f>
        <v>343.55</v>
      </c>
      <c r="AA6238" t="str">
        <f t="shared" si="1957"/>
        <v/>
      </c>
      <c r="AB6238" t="str">
        <f t="shared" si="1958"/>
        <v/>
      </c>
    </row>
    <row r="6239" spans="1:28" x14ac:dyDescent="0.3">
      <c r="A6239" s="2">
        <v>46001</v>
      </c>
      <c r="B6239" s="1">
        <v>0.4861111111111111</v>
      </c>
      <c r="C6239">
        <v>344.5</v>
      </c>
      <c r="D6239">
        <v>343.65</v>
      </c>
      <c r="E6239">
        <v>94896</v>
      </c>
      <c r="F6239" t="b">
        <f t="shared" si="1940"/>
        <v>0</v>
      </c>
      <c r="G6239" t="str">
        <f t="shared" si="1941"/>
        <v/>
      </c>
      <c r="H6239" t="str">
        <f t="shared" si="1942"/>
        <v/>
      </c>
      <c r="I6239">
        <f t="shared" si="1943"/>
        <v>345.8</v>
      </c>
      <c r="J6239">
        <f t="shared" si="1944"/>
        <v>345</v>
      </c>
      <c r="K6239">
        <f t="shared" si="1945"/>
        <v>1</v>
      </c>
      <c r="L6239" t="str">
        <f>IF(
    AND(
        K6239=1,
        COUNTIFS($A$2:A6239,A6239,$K$2:K6239,1)=1
    ),
    "ENTRY",
    ""
)</f>
        <v/>
      </c>
      <c r="M6239" t="str">
        <f t="shared" si="1946"/>
        <v/>
      </c>
      <c r="N6239" t="str">
        <f t="shared" si="1947"/>
        <v/>
      </c>
      <c r="O6239" t="str">
        <f t="shared" si="1948"/>
        <v/>
      </c>
      <c r="P6239" t="str">
        <f t="shared" si="1949"/>
        <v/>
      </c>
      <c r="Q6239" t="str">
        <f t="shared" si="1950"/>
        <v/>
      </c>
      <c r="R6239" t="str">
        <f t="shared" si="1951"/>
        <v/>
      </c>
      <c r="S6239" t="str">
        <f t="shared" si="1959"/>
        <v/>
      </c>
      <c r="U6239" t="str">
        <f t="shared" si="1952"/>
        <v/>
      </c>
      <c r="V6239" t="str">
        <f t="shared" si="1953"/>
        <v/>
      </c>
      <c r="W6239" t="str">
        <f t="shared" si="1954"/>
        <v/>
      </c>
      <c r="X6239" t="str">
        <f t="shared" si="1955"/>
        <v/>
      </c>
      <c r="Y6239" t="str">
        <f t="shared" si="1956"/>
        <v/>
      </c>
      <c r="Z6239" cm="1">
        <f t="array" ref="Z6239">LOOKUP(
    2,
    1/($A:$A=$A6239),
    $C:$C
)</f>
        <v>343.55</v>
      </c>
      <c r="AA6239" t="str">
        <f t="shared" si="1957"/>
        <v/>
      </c>
      <c r="AB6239" t="str">
        <f t="shared" si="1958"/>
        <v/>
      </c>
    </row>
    <row r="6240" spans="1:28" x14ac:dyDescent="0.3">
      <c r="A6240" s="2">
        <v>46001</v>
      </c>
      <c r="B6240" s="1">
        <v>0.48958333333333331</v>
      </c>
      <c r="C6240">
        <v>343.8</v>
      </c>
      <c r="D6240">
        <v>343.35</v>
      </c>
      <c r="E6240">
        <v>41491</v>
      </c>
      <c r="F6240" t="b">
        <f t="shared" si="1940"/>
        <v>0</v>
      </c>
      <c r="G6240" t="str">
        <f t="shared" si="1941"/>
        <v/>
      </c>
      <c r="H6240" t="str">
        <f t="shared" si="1942"/>
        <v/>
      </c>
      <c r="I6240">
        <f t="shared" si="1943"/>
        <v>345.8</v>
      </c>
      <c r="J6240">
        <f t="shared" si="1944"/>
        <v>345</v>
      </c>
      <c r="K6240">
        <f t="shared" si="1945"/>
        <v>1</v>
      </c>
      <c r="L6240" t="str">
        <f>IF(
    AND(
        K6240=1,
        COUNTIFS($A$2:A6240,A6240,$K$2:K6240,1)=1
    ),
    "ENTRY",
    ""
)</f>
        <v/>
      </c>
      <c r="M6240" t="str">
        <f t="shared" si="1946"/>
        <v/>
      </c>
      <c r="N6240" t="str">
        <f t="shared" si="1947"/>
        <v/>
      </c>
      <c r="O6240" t="str">
        <f t="shared" si="1948"/>
        <v/>
      </c>
      <c r="P6240" t="str">
        <f t="shared" si="1949"/>
        <v/>
      </c>
      <c r="Q6240" t="str">
        <f t="shared" si="1950"/>
        <v/>
      </c>
      <c r="R6240" t="str">
        <f t="shared" si="1951"/>
        <v/>
      </c>
      <c r="S6240" t="str">
        <f t="shared" si="1959"/>
        <v/>
      </c>
      <c r="U6240" t="str">
        <f t="shared" si="1952"/>
        <v/>
      </c>
      <c r="V6240" t="str">
        <f t="shared" si="1953"/>
        <v/>
      </c>
      <c r="W6240" t="str">
        <f t="shared" si="1954"/>
        <v/>
      </c>
      <c r="X6240" t="str">
        <f t="shared" si="1955"/>
        <v/>
      </c>
      <c r="Y6240" t="str">
        <f t="shared" si="1956"/>
        <v/>
      </c>
      <c r="Z6240" cm="1">
        <f t="array" ref="Z6240">LOOKUP(
    2,
    1/($A:$A=$A6240),
    $C:$C
)</f>
        <v>343.55</v>
      </c>
      <c r="AA6240" t="str">
        <f t="shared" si="1957"/>
        <v/>
      </c>
      <c r="AB6240" t="str">
        <f t="shared" si="1958"/>
        <v/>
      </c>
    </row>
    <row r="6241" spans="1:28" x14ac:dyDescent="0.3">
      <c r="A6241" s="2">
        <v>46001</v>
      </c>
      <c r="B6241" s="1">
        <v>0.49305555555555558</v>
      </c>
      <c r="C6241">
        <v>343.55</v>
      </c>
      <c r="D6241">
        <v>343.4</v>
      </c>
      <c r="E6241">
        <v>34247</v>
      </c>
      <c r="F6241" t="b">
        <f t="shared" si="1940"/>
        <v>0</v>
      </c>
      <c r="G6241" t="str">
        <f t="shared" si="1941"/>
        <v/>
      </c>
      <c r="H6241" t="str">
        <f t="shared" si="1942"/>
        <v/>
      </c>
      <c r="I6241">
        <f t="shared" si="1943"/>
        <v>345.8</v>
      </c>
      <c r="J6241">
        <f t="shared" si="1944"/>
        <v>345</v>
      </c>
      <c r="K6241">
        <f t="shared" si="1945"/>
        <v>1</v>
      </c>
      <c r="L6241" t="str">
        <f>IF(
    AND(
        K6241=1,
        COUNTIFS($A$2:A6241,A6241,$K$2:K6241,1)=1
    ),
    "ENTRY",
    ""
)</f>
        <v/>
      </c>
      <c r="M6241" t="str">
        <f t="shared" si="1946"/>
        <v/>
      </c>
      <c r="N6241" t="str">
        <f t="shared" si="1947"/>
        <v/>
      </c>
      <c r="O6241" t="str">
        <f t="shared" si="1948"/>
        <v/>
      </c>
      <c r="P6241" t="str">
        <f t="shared" si="1949"/>
        <v/>
      </c>
      <c r="Q6241" t="str">
        <f t="shared" si="1950"/>
        <v/>
      </c>
      <c r="R6241" t="str">
        <f t="shared" si="1951"/>
        <v/>
      </c>
      <c r="S6241" t="str">
        <f t="shared" si="1959"/>
        <v/>
      </c>
      <c r="U6241" t="str">
        <f t="shared" si="1952"/>
        <v/>
      </c>
      <c r="V6241" t="str">
        <f t="shared" si="1953"/>
        <v/>
      </c>
      <c r="W6241" t="str">
        <f t="shared" si="1954"/>
        <v/>
      </c>
      <c r="X6241" t="str">
        <f t="shared" si="1955"/>
        <v/>
      </c>
      <c r="Y6241" t="str">
        <f t="shared" si="1956"/>
        <v/>
      </c>
      <c r="Z6241" cm="1">
        <f t="array" ref="Z6241">LOOKUP(
    2,
    1/($A:$A=$A6241),
    $C:$C
)</f>
        <v>343.55</v>
      </c>
      <c r="AA6241" t="str">
        <f t="shared" si="1957"/>
        <v/>
      </c>
      <c r="AB6241" t="str">
        <f t="shared" si="1958"/>
        <v/>
      </c>
    </row>
    <row r="6242" spans="1:28" x14ac:dyDescent="0.3">
      <c r="A6242" s="2">
        <v>46001</v>
      </c>
      <c r="B6242" s="1">
        <v>0.49652777777777779</v>
      </c>
      <c r="C6242">
        <v>343.85</v>
      </c>
      <c r="D6242">
        <v>343.4</v>
      </c>
      <c r="E6242">
        <v>32607</v>
      </c>
      <c r="F6242" t="b">
        <f t="shared" si="1940"/>
        <v>0</v>
      </c>
      <c r="G6242" t="str">
        <f t="shared" si="1941"/>
        <v/>
      </c>
      <c r="H6242" t="str">
        <f t="shared" si="1942"/>
        <v/>
      </c>
      <c r="I6242">
        <f t="shared" si="1943"/>
        <v>345.8</v>
      </c>
      <c r="J6242">
        <f t="shared" si="1944"/>
        <v>345</v>
      </c>
      <c r="K6242">
        <f t="shared" si="1945"/>
        <v>1</v>
      </c>
      <c r="L6242" t="str">
        <f>IF(
    AND(
        K6242=1,
        COUNTIFS($A$2:A6242,A6242,$K$2:K6242,1)=1
    ),
    "ENTRY",
    ""
)</f>
        <v/>
      </c>
      <c r="M6242" t="str">
        <f t="shared" si="1946"/>
        <v/>
      </c>
      <c r="N6242" t="str">
        <f t="shared" si="1947"/>
        <v/>
      </c>
      <c r="O6242" t="str">
        <f t="shared" si="1948"/>
        <v/>
      </c>
      <c r="P6242" t="str">
        <f t="shared" si="1949"/>
        <v/>
      </c>
      <c r="Q6242" t="str">
        <f t="shared" si="1950"/>
        <v/>
      </c>
      <c r="R6242" t="str">
        <f t="shared" si="1951"/>
        <v/>
      </c>
      <c r="S6242" t="str">
        <f t="shared" si="1959"/>
        <v/>
      </c>
      <c r="U6242" t="str">
        <f t="shared" si="1952"/>
        <v/>
      </c>
      <c r="V6242" t="str">
        <f t="shared" si="1953"/>
        <v/>
      </c>
      <c r="W6242" t="str">
        <f t="shared" si="1954"/>
        <v/>
      </c>
      <c r="X6242" t="str">
        <f t="shared" si="1955"/>
        <v/>
      </c>
      <c r="Y6242" t="str">
        <f t="shared" si="1956"/>
        <v/>
      </c>
      <c r="Z6242" cm="1">
        <f t="array" ref="Z6242">LOOKUP(
    2,
    1/($A:$A=$A6242),
    $C:$C
)</f>
        <v>343.55</v>
      </c>
      <c r="AA6242" t="str">
        <f t="shared" si="1957"/>
        <v/>
      </c>
      <c r="AB6242" t="str">
        <f t="shared" si="1958"/>
        <v/>
      </c>
    </row>
    <row r="6243" spans="1:28" x14ac:dyDescent="0.3">
      <c r="A6243" s="2">
        <v>46001</v>
      </c>
      <c r="B6243" s="1">
        <v>0.5</v>
      </c>
      <c r="C6243">
        <v>343.95</v>
      </c>
      <c r="D6243">
        <v>343.4</v>
      </c>
      <c r="E6243">
        <v>36255</v>
      </c>
      <c r="F6243" t="b">
        <f t="shared" si="1940"/>
        <v>0</v>
      </c>
      <c r="G6243" t="str">
        <f t="shared" si="1941"/>
        <v/>
      </c>
      <c r="H6243" t="str">
        <f t="shared" si="1942"/>
        <v/>
      </c>
      <c r="I6243">
        <f t="shared" si="1943"/>
        <v>345.8</v>
      </c>
      <c r="J6243">
        <f t="shared" si="1944"/>
        <v>345</v>
      </c>
      <c r="K6243">
        <f t="shared" si="1945"/>
        <v>1</v>
      </c>
      <c r="L6243" t="str">
        <f>IF(
    AND(
        K6243=1,
        COUNTIFS($A$2:A6243,A6243,$K$2:K6243,1)=1
    ),
    "ENTRY",
    ""
)</f>
        <v/>
      </c>
      <c r="M6243" t="str">
        <f t="shared" si="1946"/>
        <v/>
      </c>
      <c r="N6243" t="str">
        <f t="shared" si="1947"/>
        <v/>
      </c>
      <c r="O6243" t="str">
        <f t="shared" si="1948"/>
        <v/>
      </c>
      <c r="P6243" t="str">
        <f t="shared" si="1949"/>
        <v/>
      </c>
      <c r="Q6243" t="str">
        <f t="shared" si="1950"/>
        <v/>
      </c>
      <c r="R6243" t="str">
        <f t="shared" si="1951"/>
        <v/>
      </c>
      <c r="S6243" t="str">
        <f t="shared" si="1959"/>
        <v/>
      </c>
      <c r="U6243" t="str">
        <f t="shared" si="1952"/>
        <v/>
      </c>
      <c r="V6243" t="str">
        <f t="shared" si="1953"/>
        <v/>
      </c>
      <c r="W6243" t="str">
        <f t="shared" si="1954"/>
        <v/>
      </c>
      <c r="X6243" t="str">
        <f t="shared" si="1955"/>
        <v/>
      </c>
      <c r="Y6243" t="str">
        <f t="shared" si="1956"/>
        <v/>
      </c>
      <c r="Z6243" cm="1">
        <f t="array" ref="Z6243">LOOKUP(
    2,
    1/($A:$A=$A6243),
    $C:$C
)</f>
        <v>343.55</v>
      </c>
      <c r="AA6243" t="str">
        <f t="shared" si="1957"/>
        <v/>
      </c>
      <c r="AB6243" t="str">
        <f t="shared" si="1958"/>
        <v/>
      </c>
    </row>
    <row r="6244" spans="1:28" x14ac:dyDescent="0.3">
      <c r="A6244" s="2">
        <v>46001</v>
      </c>
      <c r="B6244" s="1">
        <v>0.50347222222222221</v>
      </c>
      <c r="C6244">
        <v>344.4</v>
      </c>
      <c r="D6244">
        <v>343.85</v>
      </c>
      <c r="E6244">
        <v>51511</v>
      </c>
      <c r="F6244" t="b">
        <f t="shared" si="1940"/>
        <v>0</v>
      </c>
      <c r="G6244" t="str">
        <f t="shared" si="1941"/>
        <v/>
      </c>
      <c r="H6244" t="str">
        <f t="shared" si="1942"/>
        <v/>
      </c>
      <c r="I6244">
        <f t="shared" si="1943"/>
        <v>345.8</v>
      </c>
      <c r="J6244">
        <f t="shared" si="1944"/>
        <v>345</v>
      </c>
      <c r="K6244">
        <f t="shared" si="1945"/>
        <v>1</v>
      </c>
      <c r="L6244" t="str">
        <f>IF(
    AND(
        K6244=1,
        COUNTIFS($A$2:A6244,A6244,$K$2:K6244,1)=1
    ),
    "ENTRY",
    ""
)</f>
        <v/>
      </c>
      <c r="M6244" t="str">
        <f t="shared" si="1946"/>
        <v/>
      </c>
      <c r="N6244" t="str">
        <f t="shared" si="1947"/>
        <v/>
      </c>
      <c r="O6244" t="str">
        <f t="shared" si="1948"/>
        <v/>
      </c>
      <c r="P6244" t="str">
        <f t="shared" si="1949"/>
        <v/>
      </c>
      <c r="Q6244" t="str">
        <f t="shared" si="1950"/>
        <v/>
      </c>
      <c r="R6244" t="str">
        <f t="shared" si="1951"/>
        <v/>
      </c>
      <c r="S6244" t="str">
        <f t="shared" si="1959"/>
        <v/>
      </c>
      <c r="U6244" t="str">
        <f t="shared" si="1952"/>
        <v/>
      </c>
      <c r="V6244" t="str">
        <f t="shared" si="1953"/>
        <v/>
      </c>
      <c r="W6244" t="str">
        <f t="shared" si="1954"/>
        <v/>
      </c>
      <c r="X6244" t="str">
        <f t="shared" si="1955"/>
        <v/>
      </c>
      <c r="Y6244" t="str">
        <f t="shared" si="1956"/>
        <v/>
      </c>
      <c r="Z6244" cm="1">
        <f t="array" ref="Z6244">LOOKUP(
    2,
    1/($A:$A=$A6244),
    $C:$C
)</f>
        <v>343.55</v>
      </c>
      <c r="AA6244" t="str">
        <f t="shared" si="1957"/>
        <v/>
      </c>
      <c r="AB6244" t="str">
        <f t="shared" si="1958"/>
        <v/>
      </c>
    </row>
    <row r="6245" spans="1:28" x14ac:dyDescent="0.3">
      <c r="A6245" s="2">
        <v>46001</v>
      </c>
      <c r="B6245" s="1">
        <v>0.50694444444444442</v>
      </c>
      <c r="C6245">
        <v>344.2</v>
      </c>
      <c r="D6245">
        <v>343.8</v>
      </c>
      <c r="E6245">
        <v>41768</v>
      </c>
      <c r="F6245" t="b">
        <f t="shared" si="1940"/>
        <v>0</v>
      </c>
      <c r="G6245" t="str">
        <f t="shared" si="1941"/>
        <v/>
      </c>
      <c r="H6245" t="str">
        <f t="shared" si="1942"/>
        <v/>
      </c>
      <c r="I6245">
        <f t="shared" si="1943"/>
        <v>345.8</v>
      </c>
      <c r="J6245">
        <f t="shared" si="1944"/>
        <v>345</v>
      </c>
      <c r="K6245">
        <f t="shared" si="1945"/>
        <v>1</v>
      </c>
      <c r="L6245" t="str">
        <f>IF(
    AND(
        K6245=1,
        COUNTIFS($A$2:A6245,A6245,$K$2:K6245,1)=1
    ),
    "ENTRY",
    ""
)</f>
        <v/>
      </c>
      <c r="M6245" t="str">
        <f t="shared" si="1946"/>
        <v/>
      </c>
      <c r="N6245" t="str">
        <f t="shared" si="1947"/>
        <v/>
      </c>
      <c r="O6245" t="str">
        <f t="shared" si="1948"/>
        <v/>
      </c>
      <c r="P6245" t="str">
        <f t="shared" si="1949"/>
        <v/>
      </c>
      <c r="Q6245" t="str">
        <f t="shared" si="1950"/>
        <v/>
      </c>
      <c r="R6245" t="str">
        <f t="shared" si="1951"/>
        <v/>
      </c>
      <c r="S6245" t="str">
        <f t="shared" si="1959"/>
        <v/>
      </c>
      <c r="U6245" t="str">
        <f t="shared" si="1952"/>
        <v/>
      </c>
      <c r="V6245" t="str">
        <f t="shared" si="1953"/>
        <v/>
      </c>
      <c r="W6245" t="str">
        <f t="shared" si="1954"/>
        <v/>
      </c>
      <c r="X6245" t="str">
        <f t="shared" si="1955"/>
        <v/>
      </c>
      <c r="Y6245" t="str">
        <f t="shared" si="1956"/>
        <v/>
      </c>
      <c r="Z6245" cm="1">
        <f t="array" ref="Z6245">LOOKUP(
    2,
    1/($A:$A=$A6245),
    $C:$C
)</f>
        <v>343.55</v>
      </c>
      <c r="AA6245" t="str">
        <f t="shared" si="1957"/>
        <v/>
      </c>
      <c r="AB6245" t="str">
        <f t="shared" si="1958"/>
        <v/>
      </c>
    </row>
    <row r="6246" spans="1:28" x14ac:dyDescent="0.3">
      <c r="A6246" s="2">
        <v>46001</v>
      </c>
      <c r="B6246" s="1">
        <v>0.51041666666666663</v>
      </c>
      <c r="C6246">
        <v>344.15</v>
      </c>
      <c r="D6246">
        <v>343.6</v>
      </c>
      <c r="E6246">
        <v>64258</v>
      </c>
      <c r="F6246" t="b">
        <f t="shared" si="1940"/>
        <v>0</v>
      </c>
      <c r="G6246" t="str">
        <f t="shared" si="1941"/>
        <v/>
      </c>
      <c r="H6246" t="str">
        <f t="shared" si="1942"/>
        <v/>
      </c>
      <c r="I6246">
        <f t="shared" si="1943"/>
        <v>345.8</v>
      </c>
      <c r="J6246">
        <f t="shared" si="1944"/>
        <v>345</v>
      </c>
      <c r="K6246">
        <f t="shared" si="1945"/>
        <v>1</v>
      </c>
      <c r="L6246" t="str">
        <f>IF(
    AND(
        K6246=1,
        COUNTIFS($A$2:A6246,A6246,$K$2:K6246,1)=1
    ),
    "ENTRY",
    ""
)</f>
        <v/>
      </c>
      <c r="M6246" t="str">
        <f t="shared" si="1946"/>
        <v/>
      </c>
      <c r="N6246" t="str">
        <f t="shared" si="1947"/>
        <v/>
      </c>
      <c r="O6246" t="str">
        <f t="shared" si="1948"/>
        <v/>
      </c>
      <c r="P6246" t="str">
        <f t="shared" si="1949"/>
        <v/>
      </c>
      <c r="Q6246" t="str">
        <f t="shared" si="1950"/>
        <v/>
      </c>
      <c r="R6246" t="str">
        <f t="shared" si="1951"/>
        <v/>
      </c>
      <c r="S6246" t="str">
        <f t="shared" si="1959"/>
        <v/>
      </c>
      <c r="U6246" t="str">
        <f t="shared" si="1952"/>
        <v/>
      </c>
      <c r="V6246" t="str">
        <f t="shared" si="1953"/>
        <v/>
      </c>
      <c r="W6246" t="str">
        <f t="shared" si="1954"/>
        <v/>
      </c>
      <c r="X6246" t="str">
        <f t="shared" si="1955"/>
        <v/>
      </c>
      <c r="Y6246" t="str">
        <f t="shared" si="1956"/>
        <v/>
      </c>
      <c r="Z6246" cm="1">
        <f t="array" ref="Z6246">LOOKUP(
    2,
    1/($A:$A=$A6246),
    $C:$C
)</f>
        <v>343.55</v>
      </c>
      <c r="AA6246" t="str">
        <f t="shared" si="1957"/>
        <v/>
      </c>
      <c r="AB6246" t="str">
        <f t="shared" si="1958"/>
        <v/>
      </c>
    </row>
    <row r="6247" spans="1:28" x14ac:dyDescent="0.3">
      <c r="A6247" s="2">
        <v>46001</v>
      </c>
      <c r="B6247" s="1">
        <v>0.51388888888888884</v>
      </c>
      <c r="C6247">
        <v>344</v>
      </c>
      <c r="D6247">
        <v>343.55</v>
      </c>
      <c r="E6247">
        <v>21840</v>
      </c>
      <c r="F6247" t="b">
        <f t="shared" si="1940"/>
        <v>0</v>
      </c>
      <c r="G6247" t="str">
        <f t="shared" si="1941"/>
        <v/>
      </c>
      <c r="H6247" t="str">
        <f t="shared" si="1942"/>
        <v/>
      </c>
      <c r="I6247">
        <f t="shared" si="1943"/>
        <v>345.8</v>
      </c>
      <c r="J6247">
        <f t="shared" si="1944"/>
        <v>345</v>
      </c>
      <c r="K6247">
        <f t="shared" si="1945"/>
        <v>1</v>
      </c>
      <c r="L6247" t="str">
        <f>IF(
    AND(
        K6247=1,
        COUNTIFS($A$2:A6247,A6247,$K$2:K6247,1)=1
    ),
    "ENTRY",
    ""
)</f>
        <v/>
      </c>
      <c r="M6247" t="str">
        <f t="shared" si="1946"/>
        <v/>
      </c>
      <c r="N6247" t="str">
        <f t="shared" si="1947"/>
        <v/>
      </c>
      <c r="O6247" t="str">
        <f t="shared" si="1948"/>
        <v/>
      </c>
      <c r="P6247" t="str">
        <f t="shared" si="1949"/>
        <v/>
      </c>
      <c r="Q6247" t="str">
        <f t="shared" si="1950"/>
        <v/>
      </c>
      <c r="R6247" t="str">
        <f t="shared" si="1951"/>
        <v/>
      </c>
      <c r="S6247" t="str">
        <f t="shared" si="1959"/>
        <v/>
      </c>
      <c r="U6247" t="str">
        <f t="shared" si="1952"/>
        <v/>
      </c>
      <c r="V6247" t="str">
        <f t="shared" si="1953"/>
        <v/>
      </c>
      <c r="W6247" t="str">
        <f t="shared" si="1954"/>
        <v/>
      </c>
      <c r="X6247" t="str">
        <f t="shared" si="1955"/>
        <v/>
      </c>
      <c r="Y6247" t="str">
        <f t="shared" si="1956"/>
        <v/>
      </c>
      <c r="Z6247" cm="1">
        <f t="array" ref="Z6247">LOOKUP(
    2,
    1/($A:$A=$A6247),
    $C:$C
)</f>
        <v>343.55</v>
      </c>
      <c r="AA6247" t="str">
        <f t="shared" si="1957"/>
        <v/>
      </c>
      <c r="AB6247" t="str">
        <f t="shared" si="1958"/>
        <v/>
      </c>
    </row>
    <row r="6248" spans="1:28" x14ac:dyDescent="0.3">
      <c r="A6248" s="2">
        <v>46001</v>
      </c>
      <c r="B6248" s="1">
        <v>0.51736111111111116</v>
      </c>
      <c r="C6248">
        <v>343.7</v>
      </c>
      <c r="D6248">
        <v>343.4</v>
      </c>
      <c r="E6248">
        <v>31205</v>
      </c>
      <c r="F6248" t="b">
        <f t="shared" si="1940"/>
        <v>0</v>
      </c>
      <c r="G6248" t="str">
        <f t="shared" si="1941"/>
        <v/>
      </c>
      <c r="H6248" t="str">
        <f t="shared" si="1942"/>
        <v/>
      </c>
      <c r="I6248">
        <f t="shared" si="1943"/>
        <v>345.8</v>
      </c>
      <c r="J6248">
        <f t="shared" si="1944"/>
        <v>345</v>
      </c>
      <c r="K6248">
        <f t="shared" si="1945"/>
        <v>1</v>
      </c>
      <c r="L6248" t="str">
        <f>IF(
    AND(
        K6248=1,
        COUNTIFS($A$2:A6248,A6248,$K$2:K6248,1)=1
    ),
    "ENTRY",
    ""
)</f>
        <v/>
      </c>
      <c r="M6248" t="str">
        <f t="shared" si="1946"/>
        <v/>
      </c>
      <c r="N6248" t="str">
        <f t="shared" si="1947"/>
        <v/>
      </c>
      <c r="O6248" t="str">
        <f t="shared" si="1948"/>
        <v/>
      </c>
      <c r="P6248" t="str">
        <f t="shared" si="1949"/>
        <v/>
      </c>
      <c r="Q6248" t="str">
        <f t="shared" si="1950"/>
        <v/>
      </c>
      <c r="R6248" t="str">
        <f t="shared" si="1951"/>
        <v/>
      </c>
      <c r="S6248" t="str">
        <f t="shared" si="1959"/>
        <v/>
      </c>
      <c r="U6248" t="str">
        <f t="shared" si="1952"/>
        <v/>
      </c>
      <c r="V6248" t="str">
        <f t="shared" si="1953"/>
        <v/>
      </c>
      <c r="W6248" t="str">
        <f t="shared" si="1954"/>
        <v/>
      </c>
      <c r="X6248" t="str">
        <f t="shared" si="1955"/>
        <v/>
      </c>
      <c r="Y6248" t="str">
        <f t="shared" si="1956"/>
        <v/>
      </c>
      <c r="Z6248" cm="1">
        <f t="array" ref="Z6248">LOOKUP(
    2,
    1/($A:$A=$A6248),
    $C:$C
)</f>
        <v>343.55</v>
      </c>
      <c r="AA6248" t="str">
        <f t="shared" si="1957"/>
        <v/>
      </c>
      <c r="AB6248" t="str">
        <f t="shared" si="1958"/>
        <v/>
      </c>
    </row>
    <row r="6249" spans="1:28" x14ac:dyDescent="0.3">
      <c r="A6249" s="2">
        <v>46001</v>
      </c>
      <c r="B6249" s="1">
        <v>0.52083333333333337</v>
      </c>
      <c r="C6249">
        <v>343.55</v>
      </c>
      <c r="D6249">
        <v>343.2</v>
      </c>
      <c r="E6249">
        <v>213077</v>
      </c>
      <c r="F6249" t="b">
        <f t="shared" si="1940"/>
        <v>0</v>
      </c>
      <c r="G6249" t="str">
        <f t="shared" si="1941"/>
        <v/>
      </c>
      <c r="H6249" t="str">
        <f t="shared" si="1942"/>
        <v/>
      </c>
      <c r="I6249">
        <f t="shared" si="1943"/>
        <v>345.8</v>
      </c>
      <c r="J6249">
        <f t="shared" si="1944"/>
        <v>345</v>
      </c>
      <c r="K6249">
        <f t="shared" si="1945"/>
        <v>1</v>
      </c>
      <c r="L6249" t="str">
        <f>IF(
    AND(
        K6249=1,
        COUNTIFS($A$2:A6249,A6249,$K$2:K6249,1)=1
    ),
    "ENTRY",
    ""
)</f>
        <v/>
      </c>
      <c r="M6249" t="str">
        <f t="shared" si="1946"/>
        <v/>
      </c>
      <c r="N6249" t="str">
        <f t="shared" si="1947"/>
        <v/>
      </c>
      <c r="O6249" t="str">
        <f t="shared" si="1948"/>
        <v/>
      </c>
      <c r="P6249" t="str">
        <f t="shared" si="1949"/>
        <v/>
      </c>
      <c r="Q6249" t="str">
        <f t="shared" si="1950"/>
        <v/>
      </c>
      <c r="R6249" t="str">
        <f t="shared" si="1951"/>
        <v/>
      </c>
      <c r="S6249" t="str">
        <f t="shared" si="1959"/>
        <v/>
      </c>
      <c r="U6249" t="str">
        <f t="shared" si="1952"/>
        <v/>
      </c>
      <c r="V6249" t="str">
        <f t="shared" si="1953"/>
        <v/>
      </c>
      <c r="W6249" t="str">
        <f t="shared" si="1954"/>
        <v/>
      </c>
      <c r="X6249" t="str">
        <f t="shared" si="1955"/>
        <v/>
      </c>
      <c r="Y6249" t="str">
        <f t="shared" si="1956"/>
        <v/>
      </c>
      <c r="Z6249" cm="1">
        <f t="array" ref="Z6249">LOOKUP(
    2,
    1/($A:$A=$A6249),
    $C:$C
)</f>
        <v>343.55</v>
      </c>
      <c r="AA6249" t="str">
        <f t="shared" si="1957"/>
        <v/>
      </c>
      <c r="AB6249" t="str">
        <f t="shared" si="1958"/>
        <v/>
      </c>
    </row>
    <row r="6250" spans="1:28" x14ac:dyDescent="0.3">
      <c r="A6250" s="2">
        <v>46001</v>
      </c>
      <c r="B6250" s="1">
        <v>0.52430555555555558</v>
      </c>
      <c r="C6250">
        <v>343.45</v>
      </c>
      <c r="D6250">
        <v>343</v>
      </c>
      <c r="E6250">
        <v>139947</v>
      </c>
      <c r="F6250" t="b">
        <f t="shared" si="1940"/>
        <v>0</v>
      </c>
      <c r="G6250" t="str">
        <f t="shared" si="1941"/>
        <v/>
      </c>
      <c r="H6250" t="str">
        <f t="shared" si="1942"/>
        <v/>
      </c>
      <c r="I6250">
        <f t="shared" si="1943"/>
        <v>345.8</v>
      </c>
      <c r="J6250">
        <f t="shared" si="1944"/>
        <v>345</v>
      </c>
      <c r="K6250">
        <f t="shared" si="1945"/>
        <v>1</v>
      </c>
      <c r="L6250" t="str">
        <f>IF(
    AND(
        K6250=1,
        COUNTIFS($A$2:A6250,A6250,$K$2:K6250,1)=1
    ),
    "ENTRY",
    ""
)</f>
        <v/>
      </c>
      <c r="M6250" t="str">
        <f t="shared" si="1946"/>
        <v/>
      </c>
      <c r="N6250" t="str">
        <f t="shared" si="1947"/>
        <v/>
      </c>
      <c r="O6250" t="str">
        <f t="shared" si="1948"/>
        <v/>
      </c>
      <c r="P6250" t="str">
        <f t="shared" si="1949"/>
        <v/>
      </c>
      <c r="Q6250" t="str">
        <f t="shared" si="1950"/>
        <v/>
      </c>
      <c r="R6250" t="str">
        <f t="shared" si="1951"/>
        <v/>
      </c>
      <c r="S6250" t="str">
        <f t="shared" si="1959"/>
        <v/>
      </c>
      <c r="U6250" t="str">
        <f t="shared" si="1952"/>
        <v/>
      </c>
      <c r="V6250" t="str">
        <f t="shared" si="1953"/>
        <v/>
      </c>
      <c r="W6250" t="str">
        <f t="shared" si="1954"/>
        <v/>
      </c>
      <c r="X6250" t="str">
        <f t="shared" si="1955"/>
        <v/>
      </c>
      <c r="Y6250" t="str">
        <f t="shared" si="1956"/>
        <v/>
      </c>
      <c r="Z6250" cm="1">
        <f t="array" ref="Z6250">LOOKUP(
    2,
    1/($A:$A=$A6250),
    $C:$C
)</f>
        <v>343.55</v>
      </c>
      <c r="AA6250" t="str">
        <f t="shared" si="1957"/>
        <v/>
      </c>
      <c r="AB6250" t="str">
        <f t="shared" si="1958"/>
        <v/>
      </c>
    </row>
    <row r="6251" spans="1:28" x14ac:dyDescent="0.3">
      <c r="A6251" s="2">
        <v>46001</v>
      </c>
      <c r="B6251" s="1">
        <v>0.52777777777777779</v>
      </c>
      <c r="C6251">
        <v>343.2</v>
      </c>
      <c r="D6251">
        <v>342.9</v>
      </c>
      <c r="E6251">
        <v>57198</v>
      </c>
      <c r="F6251" t="b">
        <f t="shared" si="1940"/>
        <v>0</v>
      </c>
      <c r="G6251" t="str">
        <f t="shared" si="1941"/>
        <v/>
      </c>
      <c r="H6251" t="str">
        <f t="shared" si="1942"/>
        <v/>
      </c>
      <c r="I6251">
        <f t="shared" si="1943"/>
        <v>345.8</v>
      </c>
      <c r="J6251">
        <f t="shared" si="1944"/>
        <v>345</v>
      </c>
      <c r="K6251">
        <f t="shared" si="1945"/>
        <v>1</v>
      </c>
      <c r="L6251" t="str">
        <f>IF(
    AND(
        K6251=1,
        COUNTIFS($A$2:A6251,A6251,$K$2:K6251,1)=1
    ),
    "ENTRY",
    ""
)</f>
        <v/>
      </c>
      <c r="M6251" t="str">
        <f t="shared" si="1946"/>
        <v/>
      </c>
      <c r="N6251" t="str">
        <f t="shared" si="1947"/>
        <v/>
      </c>
      <c r="O6251" t="str">
        <f t="shared" si="1948"/>
        <v/>
      </c>
      <c r="P6251" t="str">
        <f t="shared" si="1949"/>
        <v/>
      </c>
      <c r="Q6251" t="str">
        <f t="shared" si="1950"/>
        <v/>
      </c>
      <c r="R6251" t="str">
        <f t="shared" si="1951"/>
        <v/>
      </c>
      <c r="S6251" t="str">
        <f t="shared" si="1959"/>
        <v/>
      </c>
      <c r="U6251" t="str">
        <f t="shared" si="1952"/>
        <v/>
      </c>
      <c r="V6251" t="str">
        <f t="shared" si="1953"/>
        <v/>
      </c>
      <c r="W6251" t="str">
        <f t="shared" si="1954"/>
        <v/>
      </c>
      <c r="X6251" t="str">
        <f t="shared" si="1955"/>
        <v/>
      </c>
      <c r="Y6251" t="str">
        <f t="shared" si="1956"/>
        <v/>
      </c>
      <c r="Z6251" cm="1">
        <f t="array" ref="Z6251">LOOKUP(
    2,
    1/($A:$A=$A6251),
    $C:$C
)</f>
        <v>343.55</v>
      </c>
      <c r="AA6251" t="str">
        <f t="shared" si="1957"/>
        <v/>
      </c>
      <c r="AB6251" t="str">
        <f t="shared" si="1958"/>
        <v/>
      </c>
    </row>
    <row r="6252" spans="1:28" x14ac:dyDescent="0.3">
      <c r="A6252" s="2">
        <v>46001</v>
      </c>
      <c r="B6252" s="1">
        <v>0.53125</v>
      </c>
      <c r="C6252">
        <v>343.4</v>
      </c>
      <c r="D6252">
        <v>343</v>
      </c>
      <c r="E6252">
        <v>56095</v>
      </c>
      <c r="F6252" t="b">
        <f t="shared" si="1940"/>
        <v>0</v>
      </c>
      <c r="G6252" t="str">
        <f t="shared" si="1941"/>
        <v/>
      </c>
      <c r="H6252" t="str">
        <f t="shared" si="1942"/>
        <v/>
      </c>
      <c r="I6252">
        <f t="shared" si="1943"/>
        <v>345.8</v>
      </c>
      <c r="J6252">
        <f t="shared" si="1944"/>
        <v>345</v>
      </c>
      <c r="K6252">
        <f t="shared" si="1945"/>
        <v>1</v>
      </c>
      <c r="L6252" t="str">
        <f>IF(
    AND(
        K6252=1,
        COUNTIFS($A$2:A6252,A6252,$K$2:K6252,1)=1
    ),
    "ENTRY",
    ""
)</f>
        <v/>
      </c>
      <c r="M6252" t="str">
        <f t="shared" si="1946"/>
        <v/>
      </c>
      <c r="N6252" t="str">
        <f t="shared" si="1947"/>
        <v/>
      </c>
      <c r="O6252" t="str">
        <f t="shared" si="1948"/>
        <v/>
      </c>
      <c r="P6252" t="str">
        <f t="shared" si="1949"/>
        <v/>
      </c>
      <c r="Q6252" t="str">
        <f t="shared" si="1950"/>
        <v/>
      </c>
      <c r="R6252" t="str">
        <f t="shared" si="1951"/>
        <v/>
      </c>
      <c r="S6252" t="str">
        <f t="shared" si="1959"/>
        <v/>
      </c>
      <c r="U6252" t="str">
        <f t="shared" si="1952"/>
        <v/>
      </c>
      <c r="V6252" t="str">
        <f t="shared" si="1953"/>
        <v/>
      </c>
      <c r="W6252" t="str">
        <f t="shared" si="1954"/>
        <v/>
      </c>
      <c r="X6252" t="str">
        <f t="shared" si="1955"/>
        <v/>
      </c>
      <c r="Y6252" t="str">
        <f t="shared" si="1956"/>
        <v/>
      </c>
      <c r="Z6252" cm="1">
        <f t="array" ref="Z6252">LOOKUP(
    2,
    1/($A:$A=$A6252),
    $C:$C
)</f>
        <v>343.55</v>
      </c>
      <c r="AA6252" t="str">
        <f t="shared" si="1957"/>
        <v/>
      </c>
      <c r="AB6252" t="str">
        <f t="shared" si="1958"/>
        <v/>
      </c>
    </row>
    <row r="6253" spans="1:28" x14ac:dyDescent="0.3">
      <c r="A6253" s="2">
        <v>46001</v>
      </c>
      <c r="B6253" s="1">
        <v>0.53472222222222221</v>
      </c>
      <c r="C6253">
        <v>343.4</v>
      </c>
      <c r="D6253">
        <v>343.05</v>
      </c>
      <c r="E6253">
        <v>36642</v>
      </c>
      <c r="F6253" t="b">
        <f t="shared" si="1940"/>
        <v>0</v>
      </c>
      <c r="G6253" t="str">
        <f t="shared" si="1941"/>
        <v/>
      </c>
      <c r="H6253" t="str">
        <f t="shared" si="1942"/>
        <v/>
      </c>
      <c r="I6253">
        <f t="shared" si="1943"/>
        <v>345.8</v>
      </c>
      <c r="J6253">
        <f t="shared" si="1944"/>
        <v>345</v>
      </c>
      <c r="K6253">
        <f t="shared" si="1945"/>
        <v>1</v>
      </c>
      <c r="L6253" t="str">
        <f>IF(
    AND(
        K6253=1,
        COUNTIFS($A$2:A6253,A6253,$K$2:K6253,1)=1
    ),
    "ENTRY",
    ""
)</f>
        <v/>
      </c>
      <c r="M6253" t="str">
        <f t="shared" si="1946"/>
        <v/>
      </c>
      <c r="N6253" t="str">
        <f t="shared" si="1947"/>
        <v/>
      </c>
      <c r="O6253" t="str">
        <f t="shared" si="1948"/>
        <v/>
      </c>
      <c r="P6253" t="str">
        <f t="shared" si="1949"/>
        <v/>
      </c>
      <c r="Q6253" t="str">
        <f t="shared" si="1950"/>
        <v/>
      </c>
      <c r="R6253" t="str">
        <f t="shared" si="1951"/>
        <v/>
      </c>
      <c r="S6253" t="str">
        <f t="shared" si="1959"/>
        <v/>
      </c>
      <c r="U6253" t="str">
        <f t="shared" si="1952"/>
        <v/>
      </c>
      <c r="V6253" t="str">
        <f t="shared" si="1953"/>
        <v/>
      </c>
      <c r="W6253" t="str">
        <f t="shared" si="1954"/>
        <v/>
      </c>
      <c r="X6253" t="str">
        <f t="shared" si="1955"/>
        <v/>
      </c>
      <c r="Y6253" t="str">
        <f t="shared" si="1956"/>
        <v/>
      </c>
      <c r="Z6253" cm="1">
        <f t="array" ref="Z6253">LOOKUP(
    2,
    1/($A:$A=$A6253),
    $C:$C
)</f>
        <v>343.55</v>
      </c>
      <c r="AA6253" t="str">
        <f t="shared" si="1957"/>
        <v/>
      </c>
      <c r="AB6253" t="str">
        <f t="shared" si="1958"/>
        <v/>
      </c>
    </row>
    <row r="6254" spans="1:28" x14ac:dyDescent="0.3">
      <c r="A6254" s="2">
        <v>46001</v>
      </c>
      <c r="B6254" s="1">
        <v>0.53819444444444442</v>
      </c>
      <c r="C6254">
        <v>343.75</v>
      </c>
      <c r="D6254">
        <v>343.2</v>
      </c>
      <c r="E6254">
        <v>59025</v>
      </c>
      <c r="F6254" t="b">
        <f t="shared" si="1940"/>
        <v>0</v>
      </c>
      <c r="G6254" t="str">
        <f t="shared" si="1941"/>
        <v/>
      </c>
      <c r="H6254" t="str">
        <f t="shared" si="1942"/>
        <v/>
      </c>
      <c r="I6254">
        <f t="shared" si="1943"/>
        <v>345.8</v>
      </c>
      <c r="J6254">
        <f t="shared" si="1944"/>
        <v>345</v>
      </c>
      <c r="K6254">
        <f t="shared" si="1945"/>
        <v>1</v>
      </c>
      <c r="L6254" t="str">
        <f>IF(
    AND(
        K6254=1,
        COUNTIFS($A$2:A6254,A6254,$K$2:K6254,1)=1
    ),
    "ENTRY",
    ""
)</f>
        <v/>
      </c>
      <c r="M6254" t="str">
        <f t="shared" si="1946"/>
        <v/>
      </c>
      <c r="N6254" t="str">
        <f t="shared" si="1947"/>
        <v/>
      </c>
      <c r="O6254" t="str">
        <f t="shared" si="1948"/>
        <v/>
      </c>
      <c r="P6254" t="str">
        <f t="shared" si="1949"/>
        <v/>
      </c>
      <c r="Q6254" t="str">
        <f t="shared" si="1950"/>
        <v/>
      </c>
      <c r="R6254" t="str">
        <f t="shared" si="1951"/>
        <v/>
      </c>
      <c r="S6254" t="str">
        <f t="shared" si="1959"/>
        <v/>
      </c>
      <c r="U6254" t="str">
        <f t="shared" si="1952"/>
        <v/>
      </c>
      <c r="V6254" t="str">
        <f t="shared" si="1953"/>
        <v/>
      </c>
      <c r="W6254" t="str">
        <f t="shared" si="1954"/>
        <v/>
      </c>
      <c r="X6254" t="str">
        <f t="shared" si="1955"/>
        <v/>
      </c>
      <c r="Y6254" t="str">
        <f t="shared" si="1956"/>
        <v/>
      </c>
      <c r="Z6254" cm="1">
        <f t="array" ref="Z6254">LOOKUP(
    2,
    1/($A:$A=$A6254),
    $C:$C
)</f>
        <v>343.55</v>
      </c>
      <c r="AA6254" t="str">
        <f t="shared" si="1957"/>
        <v/>
      </c>
      <c r="AB6254" t="str">
        <f t="shared" si="1958"/>
        <v/>
      </c>
    </row>
    <row r="6255" spans="1:28" x14ac:dyDescent="0.3">
      <c r="A6255" s="2">
        <v>46001</v>
      </c>
      <c r="B6255" s="1">
        <v>0.54166666666666663</v>
      </c>
      <c r="C6255">
        <v>343.9</v>
      </c>
      <c r="D6255">
        <v>343.5</v>
      </c>
      <c r="E6255">
        <v>31320</v>
      </c>
      <c r="F6255" t="b">
        <f t="shared" si="1940"/>
        <v>0</v>
      </c>
      <c r="G6255" t="str">
        <f t="shared" si="1941"/>
        <v/>
      </c>
      <c r="H6255" t="str">
        <f t="shared" si="1942"/>
        <v/>
      </c>
      <c r="I6255">
        <f t="shared" si="1943"/>
        <v>345.8</v>
      </c>
      <c r="J6255">
        <f t="shared" si="1944"/>
        <v>345</v>
      </c>
      <c r="K6255">
        <f t="shared" si="1945"/>
        <v>1</v>
      </c>
      <c r="L6255" t="str">
        <f>IF(
    AND(
        K6255=1,
        COUNTIFS($A$2:A6255,A6255,$K$2:K6255,1)=1
    ),
    "ENTRY",
    ""
)</f>
        <v/>
      </c>
      <c r="M6255" t="str">
        <f t="shared" si="1946"/>
        <v/>
      </c>
      <c r="N6255" t="str">
        <f t="shared" si="1947"/>
        <v/>
      </c>
      <c r="O6255" t="str">
        <f t="shared" si="1948"/>
        <v/>
      </c>
      <c r="P6255" t="str">
        <f t="shared" si="1949"/>
        <v/>
      </c>
      <c r="Q6255" t="str">
        <f t="shared" si="1950"/>
        <v/>
      </c>
      <c r="R6255" t="str">
        <f t="shared" si="1951"/>
        <v/>
      </c>
      <c r="S6255" t="str">
        <f t="shared" si="1959"/>
        <v/>
      </c>
      <c r="U6255" t="str">
        <f t="shared" si="1952"/>
        <v/>
      </c>
      <c r="V6255" t="str">
        <f t="shared" si="1953"/>
        <v/>
      </c>
      <c r="W6255" t="str">
        <f t="shared" si="1954"/>
        <v/>
      </c>
      <c r="X6255" t="str">
        <f t="shared" si="1955"/>
        <v/>
      </c>
      <c r="Y6255" t="str">
        <f t="shared" si="1956"/>
        <v/>
      </c>
      <c r="Z6255" cm="1">
        <f t="array" ref="Z6255">LOOKUP(
    2,
    1/($A:$A=$A6255),
    $C:$C
)</f>
        <v>343.55</v>
      </c>
      <c r="AA6255" t="str">
        <f t="shared" si="1957"/>
        <v/>
      </c>
      <c r="AB6255" t="str">
        <f t="shared" si="1958"/>
        <v/>
      </c>
    </row>
    <row r="6256" spans="1:28" x14ac:dyDescent="0.3">
      <c r="A6256" s="2">
        <v>46001</v>
      </c>
      <c r="B6256" s="1">
        <v>0.54513888888888884</v>
      </c>
      <c r="C6256">
        <v>344.1</v>
      </c>
      <c r="D6256">
        <v>343.7</v>
      </c>
      <c r="E6256">
        <v>36794</v>
      </c>
      <c r="F6256" t="b">
        <f t="shared" si="1940"/>
        <v>0</v>
      </c>
      <c r="G6256" t="str">
        <f t="shared" si="1941"/>
        <v/>
      </c>
      <c r="H6256" t="str">
        <f t="shared" si="1942"/>
        <v/>
      </c>
      <c r="I6256">
        <f t="shared" si="1943"/>
        <v>345.8</v>
      </c>
      <c r="J6256">
        <f t="shared" si="1944"/>
        <v>345</v>
      </c>
      <c r="K6256">
        <f t="shared" si="1945"/>
        <v>1</v>
      </c>
      <c r="L6256" t="str">
        <f>IF(
    AND(
        K6256=1,
        COUNTIFS($A$2:A6256,A6256,$K$2:K6256,1)=1
    ),
    "ENTRY",
    ""
)</f>
        <v/>
      </c>
      <c r="M6256" t="str">
        <f t="shared" si="1946"/>
        <v/>
      </c>
      <c r="N6256" t="str">
        <f t="shared" si="1947"/>
        <v/>
      </c>
      <c r="O6256" t="str">
        <f t="shared" si="1948"/>
        <v/>
      </c>
      <c r="P6256" t="str">
        <f t="shared" si="1949"/>
        <v/>
      </c>
      <c r="Q6256" t="str">
        <f t="shared" si="1950"/>
        <v/>
      </c>
      <c r="R6256" t="str">
        <f t="shared" si="1951"/>
        <v/>
      </c>
      <c r="S6256" t="str">
        <f t="shared" si="1959"/>
        <v/>
      </c>
      <c r="U6256" t="str">
        <f t="shared" si="1952"/>
        <v/>
      </c>
      <c r="V6256" t="str">
        <f t="shared" si="1953"/>
        <v/>
      </c>
      <c r="W6256" t="str">
        <f t="shared" si="1954"/>
        <v/>
      </c>
      <c r="X6256" t="str">
        <f t="shared" si="1955"/>
        <v/>
      </c>
      <c r="Y6256" t="str">
        <f t="shared" si="1956"/>
        <v/>
      </c>
      <c r="Z6256" cm="1">
        <f t="array" ref="Z6256">LOOKUP(
    2,
    1/($A:$A=$A6256),
    $C:$C
)</f>
        <v>343.55</v>
      </c>
      <c r="AA6256" t="str">
        <f t="shared" si="1957"/>
        <v/>
      </c>
      <c r="AB6256" t="str">
        <f t="shared" si="1958"/>
        <v/>
      </c>
    </row>
    <row r="6257" spans="1:28" x14ac:dyDescent="0.3">
      <c r="A6257" s="2">
        <v>46001</v>
      </c>
      <c r="B6257" s="1">
        <v>0.54861111111111116</v>
      </c>
      <c r="C6257">
        <v>344.25</v>
      </c>
      <c r="D6257">
        <v>343.8</v>
      </c>
      <c r="E6257">
        <v>32552</v>
      </c>
      <c r="F6257" t="b">
        <f t="shared" si="1940"/>
        <v>0</v>
      </c>
      <c r="G6257" t="str">
        <f t="shared" si="1941"/>
        <v/>
      </c>
      <c r="H6257" t="str">
        <f t="shared" si="1942"/>
        <v/>
      </c>
      <c r="I6257">
        <f t="shared" si="1943"/>
        <v>345.8</v>
      </c>
      <c r="J6257">
        <f t="shared" si="1944"/>
        <v>345</v>
      </c>
      <c r="K6257">
        <f t="shared" si="1945"/>
        <v>1</v>
      </c>
      <c r="L6257" t="str">
        <f>IF(
    AND(
        K6257=1,
        COUNTIFS($A$2:A6257,A6257,$K$2:K6257,1)=1
    ),
    "ENTRY",
    ""
)</f>
        <v/>
      </c>
      <c r="M6257" t="str">
        <f t="shared" si="1946"/>
        <v/>
      </c>
      <c r="N6257" t="str">
        <f t="shared" si="1947"/>
        <v/>
      </c>
      <c r="O6257" t="str">
        <f t="shared" si="1948"/>
        <v/>
      </c>
      <c r="P6257" t="str">
        <f t="shared" si="1949"/>
        <v/>
      </c>
      <c r="Q6257" t="str">
        <f t="shared" si="1950"/>
        <v/>
      </c>
      <c r="R6257" t="str">
        <f t="shared" si="1951"/>
        <v/>
      </c>
      <c r="S6257" t="str">
        <f t="shared" si="1959"/>
        <v/>
      </c>
      <c r="U6257" t="str">
        <f t="shared" si="1952"/>
        <v/>
      </c>
      <c r="V6257" t="str">
        <f t="shared" si="1953"/>
        <v/>
      </c>
      <c r="W6257" t="str">
        <f t="shared" si="1954"/>
        <v/>
      </c>
      <c r="X6257" t="str">
        <f t="shared" si="1955"/>
        <v/>
      </c>
      <c r="Y6257" t="str">
        <f t="shared" si="1956"/>
        <v/>
      </c>
      <c r="Z6257" cm="1">
        <f t="array" ref="Z6257">LOOKUP(
    2,
    1/($A:$A=$A6257),
    $C:$C
)</f>
        <v>343.55</v>
      </c>
      <c r="AA6257" t="str">
        <f t="shared" si="1957"/>
        <v/>
      </c>
      <c r="AB6257" t="str">
        <f t="shared" si="1958"/>
        <v/>
      </c>
    </row>
    <row r="6258" spans="1:28" x14ac:dyDescent="0.3">
      <c r="A6258" s="2">
        <v>46001</v>
      </c>
      <c r="B6258" s="1">
        <v>0.55208333333333337</v>
      </c>
      <c r="C6258">
        <v>344.15</v>
      </c>
      <c r="D6258">
        <v>343.3</v>
      </c>
      <c r="E6258">
        <v>194364</v>
      </c>
      <c r="F6258" t="b">
        <f t="shared" si="1940"/>
        <v>0</v>
      </c>
      <c r="G6258" t="str">
        <f t="shared" si="1941"/>
        <v/>
      </c>
      <c r="H6258" t="str">
        <f t="shared" si="1942"/>
        <v/>
      </c>
      <c r="I6258">
        <f t="shared" si="1943"/>
        <v>345.8</v>
      </c>
      <c r="J6258">
        <f t="shared" si="1944"/>
        <v>345</v>
      </c>
      <c r="K6258">
        <f t="shared" si="1945"/>
        <v>1</v>
      </c>
      <c r="L6258" t="str">
        <f>IF(
    AND(
        K6258=1,
        COUNTIFS($A$2:A6258,A6258,$K$2:K6258,1)=1
    ),
    "ENTRY",
    ""
)</f>
        <v/>
      </c>
      <c r="M6258" t="str">
        <f t="shared" si="1946"/>
        <v/>
      </c>
      <c r="N6258" t="str">
        <f t="shared" si="1947"/>
        <v/>
      </c>
      <c r="O6258" t="str">
        <f t="shared" si="1948"/>
        <v/>
      </c>
      <c r="P6258" t="str">
        <f t="shared" si="1949"/>
        <v/>
      </c>
      <c r="Q6258" t="str">
        <f t="shared" si="1950"/>
        <v/>
      </c>
      <c r="R6258" t="str">
        <f t="shared" si="1951"/>
        <v/>
      </c>
      <c r="S6258" t="str">
        <f t="shared" si="1959"/>
        <v/>
      </c>
      <c r="U6258" t="str">
        <f t="shared" si="1952"/>
        <v/>
      </c>
      <c r="V6258" t="str">
        <f t="shared" si="1953"/>
        <v/>
      </c>
      <c r="W6258" t="str">
        <f t="shared" si="1954"/>
        <v/>
      </c>
      <c r="X6258" t="str">
        <f t="shared" si="1955"/>
        <v/>
      </c>
      <c r="Y6258" t="str">
        <f t="shared" si="1956"/>
        <v/>
      </c>
      <c r="Z6258" cm="1">
        <f t="array" ref="Z6258">LOOKUP(
    2,
    1/($A:$A=$A6258),
    $C:$C
)</f>
        <v>343.55</v>
      </c>
      <c r="AA6258" t="str">
        <f t="shared" si="1957"/>
        <v/>
      </c>
      <c r="AB6258" t="str">
        <f t="shared" si="1958"/>
        <v/>
      </c>
    </row>
    <row r="6259" spans="1:28" x14ac:dyDescent="0.3">
      <c r="A6259" s="2">
        <v>46001</v>
      </c>
      <c r="B6259" s="1">
        <v>0.55555555555555558</v>
      </c>
      <c r="C6259">
        <v>344</v>
      </c>
      <c r="D6259">
        <v>343.7</v>
      </c>
      <c r="E6259">
        <v>22482</v>
      </c>
      <c r="F6259" t="b">
        <f t="shared" si="1940"/>
        <v>0</v>
      </c>
      <c r="G6259" t="str">
        <f t="shared" si="1941"/>
        <v/>
      </c>
      <c r="H6259" t="str">
        <f t="shared" si="1942"/>
        <v/>
      </c>
      <c r="I6259">
        <f t="shared" si="1943"/>
        <v>345.8</v>
      </c>
      <c r="J6259">
        <f t="shared" si="1944"/>
        <v>345</v>
      </c>
      <c r="K6259">
        <f t="shared" si="1945"/>
        <v>1</v>
      </c>
      <c r="L6259" t="str">
        <f>IF(
    AND(
        K6259=1,
        COUNTIFS($A$2:A6259,A6259,$K$2:K6259,1)=1
    ),
    "ENTRY",
    ""
)</f>
        <v/>
      </c>
      <c r="M6259" t="str">
        <f t="shared" si="1946"/>
        <v/>
      </c>
      <c r="N6259" t="str">
        <f t="shared" si="1947"/>
        <v/>
      </c>
      <c r="O6259" t="str">
        <f t="shared" si="1948"/>
        <v/>
      </c>
      <c r="P6259" t="str">
        <f t="shared" si="1949"/>
        <v/>
      </c>
      <c r="Q6259" t="str">
        <f t="shared" si="1950"/>
        <v/>
      </c>
      <c r="R6259" t="str">
        <f t="shared" si="1951"/>
        <v/>
      </c>
      <c r="S6259" t="str">
        <f t="shared" si="1959"/>
        <v/>
      </c>
      <c r="U6259" t="str">
        <f t="shared" si="1952"/>
        <v/>
      </c>
      <c r="V6259" t="str">
        <f t="shared" si="1953"/>
        <v/>
      </c>
      <c r="W6259" t="str">
        <f t="shared" si="1954"/>
        <v/>
      </c>
      <c r="X6259" t="str">
        <f t="shared" si="1955"/>
        <v/>
      </c>
      <c r="Y6259" t="str">
        <f t="shared" si="1956"/>
        <v/>
      </c>
      <c r="Z6259" cm="1">
        <f t="array" ref="Z6259">LOOKUP(
    2,
    1/($A:$A=$A6259),
    $C:$C
)</f>
        <v>343.55</v>
      </c>
      <c r="AA6259" t="str">
        <f t="shared" si="1957"/>
        <v/>
      </c>
      <c r="AB6259" t="str">
        <f t="shared" si="1958"/>
        <v/>
      </c>
    </row>
    <row r="6260" spans="1:28" x14ac:dyDescent="0.3">
      <c r="A6260" s="2">
        <v>46001</v>
      </c>
      <c r="B6260" s="1">
        <v>0.55902777777777779</v>
      </c>
      <c r="C6260">
        <v>344.3</v>
      </c>
      <c r="D6260">
        <v>343.7</v>
      </c>
      <c r="E6260">
        <v>39615</v>
      </c>
      <c r="F6260" t="b">
        <f t="shared" si="1940"/>
        <v>0</v>
      </c>
      <c r="G6260" t="str">
        <f t="shared" si="1941"/>
        <v/>
      </c>
      <c r="H6260" t="str">
        <f t="shared" si="1942"/>
        <v/>
      </c>
      <c r="I6260">
        <f t="shared" si="1943"/>
        <v>345.8</v>
      </c>
      <c r="J6260">
        <f t="shared" si="1944"/>
        <v>345</v>
      </c>
      <c r="K6260">
        <f t="shared" si="1945"/>
        <v>1</v>
      </c>
      <c r="L6260" t="str">
        <f>IF(
    AND(
        K6260=1,
        COUNTIFS($A$2:A6260,A6260,$K$2:K6260,1)=1
    ),
    "ENTRY",
    ""
)</f>
        <v/>
      </c>
      <c r="M6260" t="str">
        <f t="shared" si="1946"/>
        <v/>
      </c>
      <c r="N6260" t="str">
        <f t="shared" si="1947"/>
        <v/>
      </c>
      <c r="O6260" t="str">
        <f t="shared" si="1948"/>
        <v/>
      </c>
      <c r="P6260" t="str">
        <f t="shared" si="1949"/>
        <v/>
      </c>
      <c r="Q6260" t="str">
        <f t="shared" si="1950"/>
        <v/>
      </c>
      <c r="R6260" t="str">
        <f t="shared" si="1951"/>
        <v/>
      </c>
      <c r="S6260" t="str">
        <f t="shared" si="1959"/>
        <v/>
      </c>
      <c r="U6260" t="str">
        <f t="shared" si="1952"/>
        <v/>
      </c>
      <c r="V6260" t="str">
        <f t="shared" si="1953"/>
        <v/>
      </c>
      <c r="W6260" t="str">
        <f t="shared" si="1954"/>
        <v/>
      </c>
      <c r="X6260" t="str">
        <f t="shared" si="1955"/>
        <v/>
      </c>
      <c r="Y6260" t="str">
        <f t="shared" si="1956"/>
        <v/>
      </c>
      <c r="Z6260" cm="1">
        <f t="array" ref="Z6260">LOOKUP(
    2,
    1/($A:$A=$A6260),
    $C:$C
)</f>
        <v>343.55</v>
      </c>
      <c r="AA6260" t="str">
        <f t="shared" si="1957"/>
        <v/>
      </c>
      <c r="AB6260" t="str">
        <f t="shared" si="1958"/>
        <v/>
      </c>
    </row>
    <row r="6261" spans="1:28" x14ac:dyDescent="0.3">
      <c r="A6261" s="2">
        <v>46001</v>
      </c>
      <c r="B6261" s="1">
        <v>0.5625</v>
      </c>
      <c r="C6261">
        <v>344.45</v>
      </c>
      <c r="D6261">
        <v>344.15</v>
      </c>
      <c r="E6261">
        <v>39680</v>
      </c>
      <c r="F6261" t="b">
        <f t="shared" si="1940"/>
        <v>0</v>
      </c>
      <c r="G6261" t="str">
        <f t="shared" si="1941"/>
        <v/>
      </c>
      <c r="H6261" t="str">
        <f t="shared" si="1942"/>
        <v/>
      </c>
      <c r="I6261">
        <f t="shared" si="1943"/>
        <v>345.8</v>
      </c>
      <c r="J6261">
        <f t="shared" si="1944"/>
        <v>345</v>
      </c>
      <c r="K6261">
        <f t="shared" si="1945"/>
        <v>1</v>
      </c>
      <c r="L6261" t="str">
        <f>IF(
    AND(
        K6261=1,
        COUNTIFS($A$2:A6261,A6261,$K$2:K6261,1)=1
    ),
    "ENTRY",
    ""
)</f>
        <v/>
      </c>
      <c r="M6261" t="str">
        <f t="shared" si="1946"/>
        <v/>
      </c>
      <c r="N6261" t="str">
        <f t="shared" si="1947"/>
        <v/>
      </c>
      <c r="O6261" t="str">
        <f t="shared" si="1948"/>
        <v/>
      </c>
      <c r="P6261" t="str">
        <f t="shared" si="1949"/>
        <v/>
      </c>
      <c r="Q6261" t="str">
        <f t="shared" si="1950"/>
        <v/>
      </c>
      <c r="R6261" t="str">
        <f t="shared" si="1951"/>
        <v/>
      </c>
      <c r="S6261" t="str">
        <f t="shared" si="1959"/>
        <v/>
      </c>
      <c r="U6261" t="str">
        <f t="shared" si="1952"/>
        <v/>
      </c>
      <c r="V6261" t="str">
        <f t="shared" si="1953"/>
        <v/>
      </c>
      <c r="W6261" t="str">
        <f t="shared" si="1954"/>
        <v/>
      </c>
      <c r="X6261" t="str">
        <f t="shared" si="1955"/>
        <v/>
      </c>
      <c r="Y6261" t="str">
        <f t="shared" si="1956"/>
        <v/>
      </c>
      <c r="Z6261" cm="1">
        <f t="array" ref="Z6261">LOOKUP(
    2,
    1/($A:$A=$A6261),
    $C:$C
)</f>
        <v>343.55</v>
      </c>
      <c r="AA6261" t="str">
        <f t="shared" si="1957"/>
        <v/>
      </c>
      <c r="AB6261" t="str">
        <f t="shared" si="1958"/>
        <v/>
      </c>
    </row>
    <row r="6262" spans="1:28" x14ac:dyDescent="0.3">
      <c r="A6262" s="2">
        <v>46001</v>
      </c>
      <c r="B6262" s="1">
        <v>0.56597222222222221</v>
      </c>
      <c r="C6262">
        <v>344.75</v>
      </c>
      <c r="D6262">
        <v>344.2</v>
      </c>
      <c r="E6262">
        <v>56440</v>
      </c>
      <c r="F6262" t="b">
        <f t="shared" si="1940"/>
        <v>0</v>
      </c>
      <c r="G6262" t="str">
        <f t="shared" si="1941"/>
        <v/>
      </c>
      <c r="H6262" t="str">
        <f t="shared" si="1942"/>
        <v/>
      </c>
      <c r="I6262">
        <f t="shared" si="1943"/>
        <v>345.8</v>
      </c>
      <c r="J6262">
        <f t="shared" si="1944"/>
        <v>345</v>
      </c>
      <c r="K6262">
        <f t="shared" si="1945"/>
        <v>1</v>
      </c>
      <c r="L6262" t="str">
        <f>IF(
    AND(
        K6262=1,
        COUNTIFS($A$2:A6262,A6262,$K$2:K6262,1)=1
    ),
    "ENTRY",
    ""
)</f>
        <v/>
      </c>
      <c r="M6262" t="str">
        <f t="shared" si="1946"/>
        <v/>
      </c>
      <c r="N6262" t="str">
        <f t="shared" si="1947"/>
        <v/>
      </c>
      <c r="O6262" t="str">
        <f t="shared" si="1948"/>
        <v/>
      </c>
      <c r="P6262" t="str">
        <f t="shared" si="1949"/>
        <v/>
      </c>
      <c r="Q6262" t="str">
        <f t="shared" si="1950"/>
        <v/>
      </c>
      <c r="R6262" t="str">
        <f t="shared" si="1951"/>
        <v/>
      </c>
      <c r="S6262" t="str">
        <f t="shared" si="1959"/>
        <v/>
      </c>
      <c r="U6262" t="str">
        <f t="shared" si="1952"/>
        <v/>
      </c>
      <c r="V6262" t="str">
        <f t="shared" si="1953"/>
        <v/>
      </c>
      <c r="W6262" t="str">
        <f t="shared" si="1954"/>
        <v/>
      </c>
      <c r="X6262" t="str">
        <f t="shared" si="1955"/>
        <v/>
      </c>
      <c r="Y6262" t="str">
        <f t="shared" si="1956"/>
        <v/>
      </c>
      <c r="Z6262" cm="1">
        <f t="array" ref="Z6262">LOOKUP(
    2,
    1/($A:$A=$A6262),
    $C:$C
)</f>
        <v>343.55</v>
      </c>
      <c r="AA6262" t="str">
        <f t="shared" si="1957"/>
        <v/>
      </c>
      <c r="AB6262" t="str">
        <f t="shared" si="1958"/>
        <v/>
      </c>
    </row>
    <row r="6263" spans="1:28" x14ac:dyDescent="0.3">
      <c r="A6263" s="2">
        <v>46001</v>
      </c>
      <c r="B6263" s="1">
        <v>0.56944444444444442</v>
      </c>
      <c r="C6263">
        <v>344.6</v>
      </c>
      <c r="D6263">
        <v>343.85</v>
      </c>
      <c r="E6263">
        <v>47143</v>
      </c>
      <c r="F6263" t="b">
        <f t="shared" si="1940"/>
        <v>0</v>
      </c>
      <c r="G6263" t="str">
        <f t="shared" si="1941"/>
        <v/>
      </c>
      <c r="H6263" t="str">
        <f t="shared" si="1942"/>
        <v/>
      </c>
      <c r="I6263">
        <f t="shared" si="1943"/>
        <v>345.8</v>
      </c>
      <c r="J6263">
        <f t="shared" si="1944"/>
        <v>345</v>
      </c>
      <c r="K6263">
        <f t="shared" si="1945"/>
        <v>1</v>
      </c>
      <c r="L6263" t="str">
        <f>IF(
    AND(
        K6263=1,
        COUNTIFS($A$2:A6263,A6263,$K$2:K6263,1)=1
    ),
    "ENTRY",
    ""
)</f>
        <v/>
      </c>
      <c r="M6263" t="str">
        <f t="shared" si="1946"/>
        <v/>
      </c>
      <c r="N6263" t="str">
        <f t="shared" si="1947"/>
        <v/>
      </c>
      <c r="O6263" t="str">
        <f t="shared" si="1948"/>
        <v/>
      </c>
      <c r="P6263" t="str">
        <f t="shared" si="1949"/>
        <v/>
      </c>
      <c r="Q6263" t="str">
        <f t="shared" si="1950"/>
        <v/>
      </c>
      <c r="R6263" t="str">
        <f t="shared" si="1951"/>
        <v/>
      </c>
      <c r="S6263" t="str">
        <f t="shared" si="1959"/>
        <v/>
      </c>
      <c r="U6263" t="str">
        <f t="shared" si="1952"/>
        <v/>
      </c>
      <c r="V6263" t="str">
        <f t="shared" si="1953"/>
        <v/>
      </c>
      <c r="W6263" t="str">
        <f t="shared" si="1954"/>
        <v/>
      </c>
      <c r="X6263" t="str">
        <f t="shared" si="1955"/>
        <v/>
      </c>
      <c r="Y6263" t="str">
        <f t="shared" si="1956"/>
        <v/>
      </c>
      <c r="Z6263" cm="1">
        <f t="array" ref="Z6263">LOOKUP(
    2,
    1/($A:$A=$A6263),
    $C:$C
)</f>
        <v>343.55</v>
      </c>
      <c r="AA6263" t="str">
        <f t="shared" si="1957"/>
        <v/>
      </c>
      <c r="AB6263" t="str">
        <f t="shared" si="1958"/>
        <v/>
      </c>
    </row>
    <row r="6264" spans="1:28" x14ac:dyDescent="0.3">
      <c r="A6264" s="2">
        <v>46001</v>
      </c>
      <c r="B6264" s="1">
        <v>0.57291666666666663</v>
      </c>
      <c r="C6264">
        <v>344.15</v>
      </c>
      <c r="D6264">
        <v>343.7</v>
      </c>
      <c r="E6264">
        <v>39346</v>
      </c>
      <c r="F6264" t="b">
        <f t="shared" si="1940"/>
        <v>0</v>
      </c>
      <c r="G6264" t="str">
        <f t="shared" si="1941"/>
        <v/>
      </c>
      <c r="H6264" t="str">
        <f t="shared" si="1942"/>
        <v/>
      </c>
      <c r="I6264">
        <f t="shared" si="1943"/>
        <v>345.8</v>
      </c>
      <c r="J6264">
        <f t="shared" si="1944"/>
        <v>345</v>
      </c>
      <c r="K6264">
        <f t="shared" si="1945"/>
        <v>1</v>
      </c>
      <c r="L6264" t="str">
        <f>IF(
    AND(
        K6264=1,
        COUNTIFS($A$2:A6264,A6264,$K$2:K6264,1)=1
    ),
    "ENTRY",
    ""
)</f>
        <v/>
      </c>
      <c r="M6264" t="str">
        <f t="shared" si="1946"/>
        <v/>
      </c>
      <c r="N6264" t="str">
        <f t="shared" si="1947"/>
        <v/>
      </c>
      <c r="O6264" t="str">
        <f t="shared" si="1948"/>
        <v/>
      </c>
      <c r="P6264" t="str">
        <f t="shared" si="1949"/>
        <v/>
      </c>
      <c r="Q6264" t="str">
        <f t="shared" si="1950"/>
        <v/>
      </c>
      <c r="R6264" t="str">
        <f t="shared" si="1951"/>
        <v/>
      </c>
      <c r="S6264" t="str">
        <f t="shared" si="1959"/>
        <v/>
      </c>
      <c r="U6264" t="str">
        <f t="shared" si="1952"/>
        <v/>
      </c>
      <c r="V6264" t="str">
        <f t="shared" si="1953"/>
        <v/>
      </c>
      <c r="W6264" t="str">
        <f t="shared" si="1954"/>
        <v/>
      </c>
      <c r="X6264" t="str">
        <f t="shared" si="1955"/>
        <v/>
      </c>
      <c r="Y6264" t="str">
        <f t="shared" si="1956"/>
        <v/>
      </c>
      <c r="Z6264" cm="1">
        <f t="array" ref="Z6264">LOOKUP(
    2,
    1/($A:$A=$A6264),
    $C:$C
)</f>
        <v>343.55</v>
      </c>
      <c r="AA6264" t="str">
        <f t="shared" si="1957"/>
        <v/>
      </c>
      <c r="AB6264" t="str">
        <f t="shared" si="1958"/>
        <v/>
      </c>
    </row>
    <row r="6265" spans="1:28" x14ac:dyDescent="0.3">
      <c r="A6265" s="2">
        <v>46001</v>
      </c>
      <c r="B6265" s="1">
        <v>0.57638888888888884</v>
      </c>
      <c r="C6265">
        <v>343.9</v>
      </c>
      <c r="D6265">
        <v>343.55</v>
      </c>
      <c r="E6265">
        <v>40717</v>
      </c>
      <c r="F6265" t="b">
        <f t="shared" si="1940"/>
        <v>0</v>
      </c>
      <c r="G6265" t="str">
        <f t="shared" si="1941"/>
        <v/>
      </c>
      <c r="H6265" t="str">
        <f t="shared" si="1942"/>
        <v/>
      </c>
      <c r="I6265">
        <f t="shared" si="1943"/>
        <v>345.8</v>
      </c>
      <c r="J6265">
        <f t="shared" si="1944"/>
        <v>345</v>
      </c>
      <c r="K6265">
        <f t="shared" si="1945"/>
        <v>1</v>
      </c>
      <c r="L6265" t="str">
        <f>IF(
    AND(
        K6265=1,
        COUNTIFS($A$2:A6265,A6265,$K$2:K6265,1)=1
    ),
    "ENTRY",
    ""
)</f>
        <v/>
      </c>
      <c r="M6265" t="str">
        <f t="shared" si="1946"/>
        <v/>
      </c>
      <c r="N6265" t="str">
        <f t="shared" si="1947"/>
        <v/>
      </c>
      <c r="O6265" t="str">
        <f t="shared" si="1948"/>
        <v/>
      </c>
      <c r="P6265" t="str">
        <f t="shared" si="1949"/>
        <v/>
      </c>
      <c r="Q6265" t="str">
        <f t="shared" si="1950"/>
        <v/>
      </c>
      <c r="R6265" t="str">
        <f t="shared" si="1951"/>
        <v/>
      </c>
      <c r="S6265" t="str">
        <f t="shared" si="1959"/>
        <v/>
      </c>
      <c r="U6265" t="str">
        <f t="shared" si="1952"/>
        <v/>
      </c>
      <c r="V6265" t="str">
        <f t="shared" si="1953"/>
        <v/>
      </c>
      <c r="W6265" t="str">
        <f t="shared" si="1954"/>
        <v/>
      </c>
      <c r="X6265" t="str">
        <f t="shared" si="1955"/>
        <v/>
      </c>
      <c r="Y6265" t="str">
        <f t="shared" si="1956"/>
        <v/>
      </c>
      <c r="Z6265" cm="1">
        <f t="array" ref="Z6265">LOOKUP(
    2,
    1/($A:$A=$A6265),
    $C:$C
)</f>
        <v>343.55</v>
      </c>
      <c r="AA6265" t="str">
        <f t="shared" si="1957"/>
        <v/>
      </c>
      <c r="AB6265" t="str">
        <f t="shared" si="1958"/>
        <v/>
      </c>
    </row>
    <row r="6266" spans="1:28" x14ac:dyDescent="0.3">
      <c r="A6266" s="2">
        <v>46001</v>
      </c>
      <c r="B6266" s="1">
        <v>0.57986111111111116</v>
      </c>
      <c r="C6266">
        <v>343.85</v>
      </c>
      <c r="D6266">
        <v>343.35</v>
      </c>
      <c r="E6266">
        <v>49255</v>
      </c>
      <c r="F6266" t="b">
        <f t="shared" si="1940"/>
        <v>0</v>
      </c>
      <c r="G6266" t="str">
        <f t="shared" si="1941"/>
        <v/>
      </c>
      <c r="H6266" t="str">
        <f t="shared" si="1942"/>
        <v/>
      </c>
      <c r="I6266">
        <f t="shared" si="1943"/>
        <v>345.8</v>
      </c>
      <c r="J6266">
        <f t="shared" si="1944"/>
        <v>345</v>
      </c>
      <c r="K6266">
        <f t="shared" si="1945"/>
        <v>1</v>
      </c>
      <c r="L6266" t="str">
        <f>IF(
    AND(
        K6266=1,
        COUNTIFS($A$2:A6266,A6266,$K$2:K6266,1)=1
    ),
    "ENTRY",
    ""
)</f>
        <v/>
      </c>
      <c r="M6266" t="str">
        <f t="shared" si="1946"/>
        <v/>
      </c>
      <c r="N6266" t="str">
        <f t="shared" si="1947"/>
        <v/>
      </c>
      <c r="O6266" t="str">
        <f t="shared" si="1948"/>
        <v/>
      </c>
      <c r="P6266" t="str">
        <f t="shared" si="1949"/>
        <v/>
      </c>
      <c r="Q6266" t="str">
        <f t="shared" si="1950"/>
        <v/>
      </c>
      <c r="R6266" t="str">
        <f t="shared" si="1951"/>
        <v/>
      </c>
      <c r="S6266" t="str">
        <f t="shared" si="1959"/>
        <v/>
      </c>
      <c r="U6266" t="str">
        <f t="shared" si="1952"/>
        <v/>
      </c>
      <c r="V6266" t="str">
        <f t="shared" si="1953"/>
        <v/>
      </c>
      <c r="W6266" t="str">
        <f t="shared" si="1954"/>
        <v/>
      </c>
      <c r="X6266" t="str">
        <f t="shared" si="1955"/>
        <v/>
      </c>
      <c r="Y6266" t="str">
        <f t="shared" si="1956"/>
        <v/>
      </c>
      <c r="Z6266" cm="1">
        <f t="array" ref="Z6266">LOOKUP(
    2,
    1/($A:$A=$A6266),
    $C:$C
)</f>
        <v>343.55</v>
      </c>
      <c r="AA6266" t="str">
        <f t="shared" si="1957"/>
        <v/>
      </c>
      <c r="AB6266" t="str">
        <f t="shared" si="1958"/>
        <v/>
      </c>
    </row>
    <row r="6267" spans="1:28" x14ac:dyDescent="0.3">
      <c r="A6267" s="2">
        <v>46001</v>
      </c>
      <c r="B6267" s="1">
        <v>0.58333333333333337</v>
      </c>
      <c r="C6267">
        <v>343.65</v>
      </c>
      <c r="D6267">
        <v>343</v>
      </c>
      <c r="E6267">
        <v>79338</v>
      </c>
      <c r="F6267" t="b">
        <f t="shared" si="1940"/>
        <v>0</v>
      </c>
      <c r="G6267" t="str">
        <f t="shared" si="1941"/>
        <v/>
      </c>
      <c r="H6267" t="str">
        <f t="shared" si="1942"/>
        <v/>
      </c>
      <c r="I6267">
        <f t="shared" si="1943"/>
        <v>345.8</v>
      </c>
      <c r="J6267">
        <f t="shared" si="1944"/>
        <v>345</v>
      </c>
      <c r="K6267">
        <f t="shared" si="1945"/>
        <v>1</v>
      </c>
      <c r="L6267" t="str">
        <f>IF(
    AND(
        K6267=1,
        COUNTIFS($A$2:A6267,A6267,$K$2:K6267,1)=1
    ),
    "ENTRY",
    ""
)</f>
        <v/>
      </c>
      <c r="M6267" t="str">
        <f t="shared" si="1946"/>
        <v/>
      </c>
      <c r="N6267" t="str">
        <f t="shared" si="1947"/>
        <v/>
      </c>
      <c r="O6267" t="str">
        <f t="shared" si="1948"/>
        <v/>
      </c>
      <c r="P6267" t="str">
        <f t="shared" si="1949"/>
        <v/>
      </c>
      <c r="Q6267" t="str">
        <f t="shared" si="1950"/>
        <v/>
      </c>
      <c r="R6267" t="str">
        <f t="shared" si="1951"/>
        <v/>
      </c>
      <c r="S6267" t="str">
        <f t="shared" si="1959"/>
        <v/>
      </c>
      <c r="U6267" t="str">
        <f t="shared" si="1952"/>
        <v/>
      </c>
      <c r="V6267" t="str">
        <f t="shared" si="1953"/>
        <v/>
      </c>
      <c r="W6267" t="str">
        <f t="shared" si="1954"/>
        <v/>
      </c>
      <c r="X6267" t="str">
        <f t="shared" si="1955"/>
        <v/>
      </c>
      <c r="Y6267" t="str">
        <f t="shared" si="1956"/>
        <v/>
      </c>
      <c r="Z6267" cm="1">
        <f t="array" ref="Z6267">LOOKUP(
    2,
    1/($A:$A=$A6267),
    $C:$C
)</f>
        <v>343.55</v>
      </c>
      <c r="AA6267" t="str">
        <f t="shared" si="1957"/>
        <v/>
      </c>
      <c r="AB6267" t="str">
        <f t="shared" si="1958"/>
        <v/>
      </c>
    </row>
    <row r="6268" spans="1:28" x14ac:dyDescent="0.3">
      <c r="A6268" s="2">
        <v>46001</v>
      </c>
      <c r="B6268" s="1">
        <v>0.58680555555555558</v>
      </c>
      <c r="C6268">
        <v>343.3</v>
      </c>
      <c r="D6268">
        <v>343</v>
      </c>
      <c r="E6268">
        <v>117623</v>
      </c>
      <c r="F6268" t="b">
        <f t="shared" si="1940"/>
        <v>0</v>
      </c>
      <c r="G6268" t="str">
        <f t="shared" si="1941"/>
        <v/>
      </c>
      <c r="H6268" t="str">
        <f t="shared" si="1942"/>
        <v/>
      </c>
      <c r="I6268">
        <f t="shared" si="1943"/>
        <v>345.8</v>
      </c>
      <c r="J6268">
        <f t="shared" si="1944"/>
        <v>345</v>
      </c>
      <c r="K6268">
        <f t="shared" si="1945"/>
        <v>1</v>
      </c>
      <c r="L6268" t="str">
        <f>IF(
    AND(
        K6268=1,
        COUNTIFS($A$2:A6268,A6268,$K$2:K6268,1)=1
    ),
    "ENTRY",
    ""
)</f>
        <v/>
      </c>
      <c r="M6268" t="str">
        <f t="shared" si="1946"/>
        <v/>
      </c>
      <c r="N6268" t="str">
        <f t="shared" si="1947"/>
        <v/>
      </c>
      <c r="O6268" t="str">
        <f t="shared" si="1948"/>
        <v/>
      </c>
      <c r="P6268" t="str">
        <f t="shared" si="1949"/>
        <v/>
      </c>
      <c r="Q6268" t="str">
        <f t="shared" si="1950"/>
        <v/>
      </c>
      <c r="R6268" t="str">
        <f t="shared" si="1951"/>
        <v/>
      </c>
      <c r="S6268" t="str">
        <f t="shared" si="1959"/>
        <v/>
      </c>
      <c r="U6268" t="str">
        <f t="shared" si="1952"/>
        <v/>
      </c>
      <c r="V6268" t="str">
        <f t="shared" si="1953"/>
        <v/>
      </c>
      <c r="W6268" t="str">
        <f t="shared" si="1954"/>
        <v/>
      </c>
      <c r="X6268" t="str">
        <f t="shared" si="1955"/>
        <v/>
      </c>
      <c r="Y6268" t="str">
        <f t="shared" si="1956"/>
        <v/>
      </c>
      <c r="Z6268" cm="1">
        <f t="array" ref="Z6268">LOOKUP(
    2,
    1/($A:$A=$A6268),
    $C:$C
)</f>
        <v>343.55</v>
      </c>
      <c r="AA6268" t="str">
        <f t="shared" si="1957"/>
        <v/>
      </c>
      <c r="AB6268" t="str">
        <f t="shared" si="1958"/>
        <v/>
      </c>
    </row>
    <row r="6269" spans="1:28" x14ac:dyDescent="0.3">
      <c r="A6269" s="2">
        <v>46001</v>
      </c>
      <c r="B6269" s="1">
        <v>0.59027777777777779</v>
      </c>
      <c r="C6269">
        <v>343.45</v>
      </c>
      <c r="D6269">
        <v>343.1</v>
      </c>
      <c r="E6269">
        <v>61511</v>
      </c>
      <c r="F6269" t="b">
        <f t="shared" si="1940"/>
        <v>0</v>
      </c>
      <c r="G6269" t="str">
        <f t="shared" si="1941"/>
        <v/>
      </c>
      <c r="H6269" t="str">
        <f t="shared" si="1942"/>
        <v/>
      </c>
      <c r="I6269">
        <f t="shared" si="1943"/>
        <v>345.8</v>
      </c>
      <c r="J6269">
        <f t="shared" si="1944"/>
        <v>345</v>
      </c>
      <c r="K6269">
        <f t="shared" si="1945"/>
        <v>1</v>
      </c>
      <c r="L6269" t="str">
        <f>IF(
    AND(
        K6269=1,
        COUNTIFS($A$2:A6269,A6269,$K$2:K6269,1)=1
    ),
    "ENTRY",
    ""
)</f>
        <v/>
      </c>
      <c r="M6269" t="str">
        <f t="shared" si="1946"/>
        <v/>
      </c>
      <c r="N6269" t="str">
        <f t="shared" si="1947"/>
        <v/>
      </c>
      <c r="O6269" t="str">
        <f t="shared" si="1948"/>
        <v/>
      </c>
      <c r="P6269" t="str">
        <f t="shared" si="1949"/>
        <v/>
      </c>
      <c r="Q6269" t="str">
        <f t="shared" si="1950"/>
        <v/>
      </c>
      <c r="R6269" t="str">
        <f t="shared" si="1951"/>
        <v/>
      </c>
      <c r="S6269" t="str">
        <f t="shared" si="1959"/>
        <v/>
      </c>
      <c r="U6269" t="str">
        <f t="shared" si="1952"/>
        <v/>
      </c>
      <c r="V6269" t="str">
        <f t="shared" si="1953"/>
        <v/>
      </c>
      <c r="W6269" t="str">
        <f t="shared" si="1954"/>
        <v/>
      </c>
      <c r="X6269" t="str">
        <f t="shared" si="1955"/>
        <v/>
      </c>
      <c r="Y6269" t="str">
        <f t="shared" si="1956"/>
        <v/>
      </c>
      <c r="Z6269" cm="1">
        <f t="array" ref="Z6269">LOOKUP(
    2,
    1/($A:$A=$A6269),
    $C:$C
)</f>
        <v>343.55</v>
      </c>
      <c r="AA6269" t="str">
        <f t="shared" si="1957"/>
        <v/>
      </c>
      <c r="AB6269" t="str">
        <f t="shared" si="1958"/>
        <v/>
      </c>
    </row>
    <row r="6270" spans="1:28" x14ac:dyDescent="0.3">
      <c r="A6270" s="2">
        <v>46001</v>
      </c>
      <c r="B6270" s="1">
        <v>0.59375</v>
      </c>
      <c r="C6270">
        <v>343.35</v>
      </c>
      <c r="D6270">
        <v>342.6</v>
      </c>
      <c r="E6270">
        <v>215177</v>
      </c>
      <c r="F6270" t="b">
        <f t="shared" si="1940"/>
        <v>0</v>
      </c>
      <c r="G6270" t="str">
        <f t="shared" si="1941"/>
        <v/>
      </c>
      <c r="H6270" t="str">
        <f t="shared" si="1942"/>
        <v/>
      </c>
      <c r="I6270">
        <f t="shared" si="1943"/>
        <v>345.8</v>
      </c>
      <c r="J6270">
        <f t="shared" si="1944"/>
        <v>345</v>
      </c>
      <c r="K6270">
        <f t="shared" si="1945"/>
        <v>1</v>
      </c>
      <c r="L6270" t="str">
        <f>IF(
    AND(
        K6270=1,
        COUNTIFS($A$2:A6270,A6270,$K$2:K6270,1)=1
    ),
    "ENTRY",
    ""
)</f>
        <v/>
      </c>
      <c r="M6270" t="str">
        <f t="shared" si="1946"/>
        <v/>
      </c>
      <c r="N6270" t="str">
        <f t="shared" si="1947"/>
        <v/>
      </c>
      <c r="O6270" t="str">
        <f t="shared" si="1948"/>
        <v/>
      </c>
      <c r="P6270" t="str">
        <f t="shared" si="1949"/>
        <v/>
      </c>
      <c r="Q6270" t="str">
        <f t="shared" si="1950"/>
        <v/>
      </c>
      <c r="R6270" t="str">
        <f t="shared" si="1951"/>
        <v/>
      </c>
      <c r="S6270" t="str">
        <f t="shared" si="1959"/>
        <v/>
      </c>
      <c r="U6270" t="str">
        <f t="shared" si="1952"/>
        <v/>
      </c>
      <c r="V6270" t="str">
        <f t="shared" si="1953"/>
        <v/>
      </c>
      <c r="W6270" t="str">
        <f t="shared" si="1954"/>
        <v/>
      </c>
      <c r="X6270" t="str">
        <f t="shared" si="1955"/>
        <v/>
      </c>
      <c r="Y6270" t="str">
        <f t="shared" si="1956"/>
        <v/>
      </c>
      <c r="Z6270" cm="1">
        <f t="array" ref="Z6270">LOOKUP(
    2,
    1/($A:$A=$A6270),
    $C:$C
)</f>
        <v>343.55</v>
      </c>
      <c r="AA6270" t="str">
        <f t="shared" si="1957"/>
        <v/>
      </c>
      <c r="AB6270" t="str">
        <f t="shared" si="1958"/>
        <v/>
      </c>
    </row>
    <row r="6271" spans="1:28" x14ac:dyDescent="0.3">
      <c r="A6271" s="2">
        <v>46001</v>
      </c>
      <c r="B6271" s="1">
        <v>0.59722222222222221</v>
      </c>
      <c r="C6271">
        <v>343.1</v>
      </c>
      <c r="D6271">
        <v>342.8</v>
      </c>
      <c r="E6271">
        <v>65447</v>
      </c>
      <c r="F6271" t="b">
        <f t="shared" si="1940"/>
        <v>0</v>
      </c>
      <c r="G6271" t="str">
        <f t="shared" si="1941"/>
        <v/>
      </c>
      <c r="H6271" t="str">
        <f t="shared" si="1942"/>
        <v/>
      </c>
      <c r="I6271">
        <f t="shared" si="1943"/>
        <v>345.8</v>
      </c>
      <c r="J6271">
        <f t="shared" si="1944"/>
        <v>345</v>
      </c>
      <c r="K6271">
        <f t="shared" si="1945"/>
        <v>1</v>
      </c>
      <c r="L6271" t="str">
        <f>IF(
    AND(
        K6271=1,
        COUNTIFS($A$2:A6271,A6271,$K$2:K6271,1)=1
    ),
    "ENTRY",
    ""
)</f>
        <v/>
      </c>
      <c r="M6271" t="str">
        <f t="shared" si="1946"/>
        <v/>
      </c>
      <c r="N6271" t="str">
        <f t="shared" si="1947"/>
        <v/>
      </c>
      <c r="O6271" t="str">
        <f t="shared" si="1948"/>
        <v/>
      </c>
      <c r="P6271" t="str">
        <f t="shared" si="1949"/>
        <v/>
      </c>
      <c r="Q6271" t="str">
        <f t="shared" si="1950"/>
        <v/>
      </c>
      <c r="R6271" t="str">
        <f t="shared" si="1951"/>
        <v/>
      </c>
      <c r="S6271" t="str">
        <f t="shared" si="1959"/>
        <v/>
      </c>
      <c r="U6271" t="str">
        <f t="shared" si="1952"/>
        <v/>
      </c>
      <c r="V6271" t="str">
        <f t="shared" si="1953"/>
        <v/>
      </c>
      <c r="W6271" t="str">
        <f t="shared" si="1954"/>
        <v/>
      </c>
      <c r="X6271" t="str">
        <f t="shared" si="1955"/>
        <v/>
      </c>
      <c r="Y6271" t="str">
        <f t="shared" si="1956"/>
        <v/>
      </c>
      <c r="Z6271" cm="1">
        <f t="array" ref="Z6271">LOOKUP(
    2,
    1/($A:$A=$A6271),
    $C:$C
)</f>
        <v>343.55</v>
      </c>
      <c r="AA6271" t="str">
        <f t="shared" si="1957"/>
        <v/>
      </c>
      <c r="AB6271" t="str">
        <f t="shared" si="1958"/>
        <v/>
      </c>
    </row>
    <row r="6272" spans="1:28" x14ac:dyDescent="0.3">
      <c r="A6272" s="2">
        <v>46001</v>
      </c>
      <c r="B6272" s="1">
        <v>0.60069444444444442</v>
      </c>
      <c r="C6272">
        <v>343</v>
      </c>
      <c r="D6272">
        <v>342.8</v>
      </c>
      <c r="E6272">
        <v>84676</v>
      </c>
      <c r="F6272" t="b">
        <f t="shared" si="1940"/>
        <v>0</v>
      </c>
      <c r="G6272" t="str">
        <f t="shared" si="1941"/>
        <v/>
      </c>
      <c r="H6272" t="str">
        <f t="shared" si="1942"/>
        <v/>
      </c>
      <c r="I6272">
        <f t="shared" si="1943"/>
        <v>345.8</v>
      </c>
      <c r="J6272">
        <f t="shared" si="1944"/>
        <v>345</v>
      </c>
      <c r="K6272">
        <f t="shared" si="1945"/>
        <v>1</v>
      </c>
      <c r="L6272" t="str">
        <f>IF(
    AND(
        K6272=1,
        COUNTIFS($A$2:A6272,A6272,$K$2:K6272,1)=1
    ),
    "ENTRY",
    ""
)</f>
        <v/>
      </c>
      <c r="M6272" t="str">
        <f t="shared" si="1946"/>
        <v/>
      </c>
      <c r="N6272" t="str">
        <f t="shared" si="1947"/>
        <v/>
      </c>
      <c r="O6272" t="str">
        <f t="shared" si="1948"/>
        <v/>
      </c>
      <c r="P6272" t="str">
        <f t="shared" si="1949"/>
        <v/>
      </c>
      <c r="Q6272" t="str">
        <f t="shared" si="1950"/>
        <v/>
      </c>
      <c r="R6272" t="str">
        <f t="shared" si="1951"/>
        <v/>
      </c>
      <c r="S6272" t="str">
        <f t="shared" si="1959"/>
        <v/>
      </c>
      <c r="U6272" t="str">
        <f t="shared" si="1952"/>
        <v/>
      </c>
      <c r="V6272" t="str">
        <f t="shared" si="1953"/>
        <v/>
      </c>
      <c r="W6272" t="str">
        <f t="shared" si="1954"/>
        <v/>
      </c>
      <c r="X6272" t="str">
        <f t="shared" si="1955"/>
        <v/>
      </c>
      <c r="Y6272" t="str">
        <f t="shared" si="1956"/>
        <v/>
      </c>
      <c r="Z6272" cm="1">
        <f t="array" ref="Z6272">LOOKUP(
    2,
    1/($A:$A=$A6272),
    $C:$C
)</f>
        <v>343.55</v>
      </c>
      <c r="AA6272" t="str">
        <f t="shared" si="1957"/>
        <v/>
      </c>
      <c r="AB6272" t="str">
        <f t="shared" si="1958"/>
        <v/>
      </c>
    </row>
    <row r="6273" spans="1:28" x14ac:dyDescent="0.3">
      <c r="A6273" s="2">
        <v>46001</v>
      </c>
      <c r="B6273" s="1">
        <v>0.60416666666666663</v>
      </c>
      <c r="C6273">
        <v>343.75</v>
      </c>
      <c r="D6273">
        <v>342.9</v>
      </c>
      <c r="E6273">
        <v>104321</v>
      </c>
      <c r="F6273" t="b">
        <f t="shared" si="1940"/>
        <v>0</v>
      </c>
      <c r="G6273" t="str">
        <f t="shared" si="1941"/>
        <v/>
      </c>
      <c r="H6273" t="str">
        <f t="shared" si="1942"/>
        <v/>
      </c>
      <c r="I6273">
        <f t="shared" si="1943"/>
        <v>345.8</v>
      </c>
      <c r="J6273">
        <f t="shared" si="1944"/>
        <v>345</v>
      </c>
      <c r="K6273">
        <f t="shared" si="1945"/>
        <v>1</v>
      </c>
      <c r="L6273" t="str">
        <f>IF(
    AND(
        K6273=1,
        COUNTIFS($A$2:A6273,A6273,$K$2:K6273,1)=1
    ),
    "ENTRY",
    ""
)</f>
        <v/>
      </c>
      <c r="M6273" t="str">
        <f t="shared" si="1946"/>
        <v/>
      </c>
      <c r="N6273" t="str">
        <f t="shared" si="1947"/>
        <v/>
      </c>
      <c r="O6273" t="str">
        <f t="shared" si="1948"/>
        <v/>
      </c>
      <c r="P6273" t="str">
        <f t="shared" si="1949"/>
        <v/>
      </c>
      <c r="Q6273" t="str">
        <f t="shared" si="1950"/>
        <v/>
      </c>
      <c r="R6273" t="str">
        <f t="shared" si="1951"/>
        <v/>
      </c>
      <c r="S6273" t="str">
        <f t="shared" si="1959"/>
        <v/>
      </c>
      <c r="U6273" t="str">
        <f t="shared" si="1952"/>
        <v/>
      </c>
      <c r="V6273" t="str">
        <f t="shared" si="1953"/>
        <v/>
      </c>
      <c r="W6273" t="str">
        <f t="shared" si="1954"/>
        <v/>
      </c>
      <c r="X6273" t="str">
        <f t="shared" si="1955"/>
        <v/>
      </c>
      <c r="Y6273" t="str">
        <f t="shared" si="1956"/>
        <v/>
      </c>
      <c r="Z6273" cm="1">
        <f t="array" ref="Z6273">LOOKUP(
    2,
    1/($A:$A=$A6273),
    $C:$C
)</f>
        <v>343.55</v>
      </c>
      <c r="AA6273" t="str">
        <f t="shared" si="1957"/>
        <v/>
      </c>
      <c r="AB6273" t="str">
        <f t="shared" si="1958"/>
        <v/>
      </c>
    </row>
    <row r="6274" spans="1:28" x14ac:dyDescent="0.3">
      <c r="A6274" s="2">
        <v>46001</v>
      </c>
      <c r="B6274" s="1">
        <v>0.60763888888888884</v>
      </c>
      <c r="C6274">
        <v>343.65</v>
      </c>
      <c r="D6274">
        <v>343</v>
      </c>
      <c r="E6274">
        <v>55479</v>
      </c>
      <c r="F6274" t="b">
        <f t="shared" si="1940"/>
        <v>0</v>
      </c>
      <c r="G6274" t="str">
        <f t="shared" si="1941"/>
        <v/>
      </c>
      <c r="H6274" t="str">
        <f t="shared" si="1942"/>
        <v/>
      </c>
      <c r="I6274">
        <f t="shared" si="1943"/>
        <v>345.8</v>
      </c>
      <c r="J6274">
        <f t="shared" si="1944"/>
        <v>345</v>
      </c>
      <c r="K6274">
        <f t="shared" si="1945"/>
        <v>1</v>
      </c>
      <c r="L6274" t="str">
        <f>IF(
    AND(
        K6274=1,
        COUNTIFS($A$2:A6274,A6274,$K$2:K6274,1)=1
    ),
    "ENTRY",
    ""
)</f>
        <v/>
      </c>
      <c r="M6274" t="str">
        <f t="shared" si="1946"/>
        <v/>
      </c>
      <c r="N6274" t="str">
        <f t="shared" si="1947"/>
        <v/>
      </c>
      <c r="O6274" t="str">
        <f t="shared" si="1948"/>
        <v/>
      </c>
      <c r="P6274" t="str">
        <f t="shared" si="1949"/>
        <v/>
      </c>
      <c r="Q6274" t="str">
        <f t="shared" si="1950"/>
        <v/>
      </c>
      <c r="R6274" t="str">
        <f t="shared" si="1951"/>
        <v/>
      </c>
      <c r="S6274" t="str">
        <f t="shared" si="1959"/>
        <v/>
      </c>
      <c r="U6274" t="str">
        <f t="shared" si="1952"/>
        <v/>
      </c>
      <c r="V6274" t="str">
        <f t="shared" si="1953"/>
        <v/>
      </c>
      <c r="W6274" t="str">
        <f t="shared" si="1954"/>
        <v/>
      </c>
      <c r="X6274" t="str">
        <f t="shared" si="1955"/>
        <v/>
      </c>
      <c r="Y6274" t="str">
        <f t="shared" si="1956"/>
        <v/>
      </c>
      <c r="Z6274" cm="1">
        <f t="array" ref="Z6274">LOOKUP(
    2,
    1/($A:$A=$A6274),
    $C:$C
)</f>
        <v>343.55</v>
      </c>
      <c r="AA6274" t="str">
        <f t="shared" si="1957"/>
        <v/>
      </c>
      <c r="AB6274" t="str">
        <f t="shared" si="1958"/>
        <v/>
      </c>
    </row>
    <row r="6275" spans="1:28" x14ac:dyDescent="0.3">
      <c r="A6275" s="2">
        <v>46001</v>
      </c>
      <c r="B6275" s="1">
        <v>0.61111111111111116</v>
      </c>
      <c r="C6275">
        <v>343.25</v>
      </c>
      <c r="D6275">
        <v>342.9</v>
      </c>
      <c r="E6275">
        <v>100152</v>
      </c>
      <c r="F6275" t="b">
        <f t="shared" ref="F6275:F6338" si="1960">B6275=TIME(10,0,0)</f>
        <v>0</v>
      </c>
      <c r="G6275" t="str">
        <f t="shared" ref="G6275:G6338" si="1961">IF(F6275,C6275,"")</f>
        <v/>
      </c>
      <c r="H6275" t="str">
        <f t="shared" ref="H6275:H6338" si="1962">IF(F6275,D6275,"")</f>
        <v/>
      </c>
      <c r="I6275">
        <f t="shared" ref="I6275:I6338" si="1963">IF(G6275&lt;&gt;"",G6275,I6274)</f>
        <v>345.8</v>
      </c>
      <c r="J6275">
        <f t="shared" ref="J6275:J6338" si="1964">IF(H6275&lt;&gt;"",H6275,J6274)</f>
        <v>345</v>
      </c>
      <c r="K6275">
        <f t="shared" ref="K6275:K6338" si="1965">IF(
    AND(
        A6275=A6274,
        B6275&gt;TIME(10,0,0),
        OR(C6275&gt;=I6275, D6275&lt;=J6275)
    ),
    1,
    0
)</f>
        <v>1</v>
      </c>
      <c r="L6275" t="str">
        <f>IF(
    AND(
        K6275=1,
        COUNTIFS($A$2:A6275,A6275,$K$2:K6275,1)=1
    ),
    "ENTRY",
    ""
)</f>
        <v/>
      </c>
      <c r="M6275" t="str">
        <f t="shared" ref="M6275:M6338" si="1966">IF(L6275="","",IF(C6275&gt;=I6275,"LONG","SHORT"))</f>
        <v/>
      </c>
      <c r="N6275" t="str">
        <f t="shared" ref="N6275:N6338" si="1967">IF(M6275="","",IF(M6275="LONG",I6275,J6275))</f>
        <v/>
      </c>
      <c r="O6275" t="str">
        <f t="shared" ref="O6275:O6338" si="1968">IF(M6275="","",IF(M6275="LONG",J6275,I6275))</f>
        <v/>
      </c>
      <c r="P6275" t="str">
        <f t="shared" ref="P6275:P6338" si="1969">IF(M6275="","",ABS(N6275-O6275))</f>
        <v/>
      </c>
      <c r="Q6275" t="str">
        <f t="shared" ref="Q6275:Q6338" si="1970">IF(M6275="","",INT(500/P6275))</f>
        <v/>
      </c>
      <c r="R6275" t="str">
        <f t="shared" ref="R6275:R6338" si="1971">IF(M6275="","",Q6275*P6275)</f>
        <v/>
      </c>
      <c r="S6275" t="str">
        <f t="shared" si="1959"/>
        <v/>
      </c>
      <c r="U6275" t="str">
        <f t="shared" ref="U6275:U6338" si="1972">IF(M6275="","",IF(M6275="LONG",N6275+3*P6275,N6275-3*P6275))</f>
        <v/>
      </c>
      <c r="V6275" t="str">
        <f t="shared" ref="V6275:V6338" si="1973">IF(
    M6275="",
    "",
    IF(
        IF(
            M6275="LONG",
            _xlfn.MAXIFS($C:$C,$A:$A,$A6275,$B:$B,"&gt;"&amp;$B6275) &gt;= $S6275,
            _xlfn.MINIFS($D:$D,$A:$A,$A6275,$B:$B,"&gt;"&amp;$B6275) &lt;= $S6275
        ),
        "YES",
        "NO"
    )
)</f>
        <v/>
      </c>
      <c r="W6275" t="str">
        <f t="shared" ref="W6275:W6338" si="1974">IF(
    M6275="",
    "",
    IF(
        IF(
            M6275="LONG",
            _xlfn.MAXIFS($C:$C,$A:$A,$A6275,$B:$B,"&gt;"&amp;$B6275) &gt;= $U6275,
            _xlfn.MINIFS($D:$D,$A:$A,$A6275,$B:$B,"&gt;"&amp;$B6275) &lt;= $U6275
        ),
        "YES",
        "NO"
    )
)</f>
        <v/>
      </c>
      <c r="X6275" t="str">
        <f t="shared" ref="X6275:X6338" si="1975">IF(
    M6275="",
    "",
    IF(
        M6275="LONG",
        (_xlfn.MAXIFS($C:$C,$A:$A,$A6275,$B:$B,"&gt;"&amp;$B6275) - $N6275) / $P6275,
        ($N6275 - _xlfn.MINIFS($D:$D,$A:$A,$A6275,$B:$B,"&gt;"&amp;$B6275)) / $P6275
    )
)</f>
        <v/>
      </c>
      <c r="Y6275" t="str">
        <f t="shared" ref="Y6275:Y6338" si="1976">IF(
    M6275="",
    "",
    IF(
        IF(
            M6275="LONG",
            _xlfn.MINIFS($D:$D,$A:$A,$A6275,$B:$B,"&gt;"&amp;$B6275) &lt;= $O6275,
            _xlfn.MAXIFS($C:$C,$A:$A,$A6275,$B:$B,"&gt;"&amp;$B6275) &gt;= $O6275
        ),
        "YES",
        "NO"
    )
)</f>
        <v/>
      </c>
      <c r="Z6275" cm="1">
        <f t="array" ref="Z6275">LOOKUP(
    2,
    1/($A:$A=$A6275),
    $C:$C
)</f>
        <v>343.55</v>
      </c>
      <c r="AA6275" t="str">
        <f t="shared" ref="AA6275:AA6338" si="1977">IF(
    M6275="",
    "",
    IF(
        Y6275="YES",
        O6275,
        Z6275
    )
)</f>
        <v/>
      </c>
      <c r="AB6275" t="str">
        <f t="shared" ref="AB6275:AB6338" si="1978">IF(
    M6275="",
    "",IF(Y6275="YES",-500,
    IF(
        M6275="LONG",
        (U6275 - N6275) * Q6275,
        (N6275 - U6275) * Q6275
    )
))</f>
        <v/>
      </c>
    </row>
    <row r="6276" spans="1:28" x14ac:dyDescent="0.3">
      <c r="A6276" s="2">
        <v>46001</v>
      </c>
      <c r="B6276" s="1">
        <v>0.61458333333333337</v>
      </c>
      <c r="C6276">
        <v>343.2</v>
      </c>
      <c r="D6276">
        <v>342.9</v>
      </c>
      <c r="E6276">
        <v>83782</v>
      </c>
      <c r="F6276" t="b">
        <f t="shared" si="1960"/>
        <v>0</v>
      </c>
      <c r="G6276" t="str">
        <f t="shared" si="1961"/>
        <v/>
      </c>
      <c r="H6276" t="str">
        <f t="shared" si="1962"/>
        <v/>
      </c>
      <c r="I6276">
        <f t="shared" si="1963"/>
        <v>345.8</v>
      </c>
      <c r="J6276">
        <f t="shared" si="1964"/>
        <v>345</v>
      </c>
      <c r="K6276">
        <f t="shared" si="1965"/>
        <v>1</v>
      </c>
      <c r="L6276" t="str">
        <f>IF(
    AND(
        K6276=1,
        COUNTIFS($A$2:A6276,A6276,$K$2:K6276,1)=1
    ),
    "ENTRY",
    ""
)</f>
        <v/>
      </c>
      <c r="M6276" t="str">
        <f t="shared" si="1966"/>
        <v/>
      </c>
      <c r="N6276" t="str">
        <f t="shared" si="1967"/>
        <v/>
      </c>
      <c r="O6276" t="str">
        <f t="shared" si="1968"/>
        <v/>
      </c>
      <c r="P6276" t="str">
        <f t="shared" si="1969"/>
        <v/>
      </c>
      <c r="Q6276" t="str">
        <f t="shared" si="1970"/>
        <v/>
      </c>
      <c r="R6276" t="str">
        <f t="shared" si="1971"/>
        <v/>
      </c>
      <c r="S6276" t="str">
        <f t="shared" ref="S6276:S6339" si="1979">IF(M6276="","",IF(M6276="LONG",N6276+(1.5*P6276),N6276-(1.5*P6276)))</f>
        <v/>
      </c>
      <c r="U6276" t="str">
        <f t="shared" si="1972"/>
        <v/>
      </c>
      <c r="V6276" t="str">
        <f t="shared" si="1973"/>
        <v/>
      </c>
      <c r="W6276" t="str">
        <f t="shared" si="1974"/>
        <v/>
      </c>
      <c r="X6276" t="str">
        <f t="shared" si="1975"/>
        <v/>
      </c>
      <c r="Y6276" t="str">
        <f t="shared" si="1976"/>
        <v/>
      </c>
      <c r="Z6276" cm="1">
        <f t="array" ref="Z6276">LOOKUP(
    2,
    1/($A:$A=$A6276),
    $C:$C
)</f>
        <v>343.55</v>
      </c>
      <c r="AA6276" t="str">
        <f t="shared" si="1977"/>
        <v/>
      </c>
      <c r="AB6276" t="str">
        <f t="shared" si="1978"/>
        <v/>
      </c>
    </row>
    <row r="6277" spans="1:28" x14ac:dyDescent="0.3">
      <c r="A6277" s="2">
        <v>46001</v>
      </c>
      <c r="B6277" s="1">
        <v>0.61805555555555558</v>
      </c>
      <c r="C6277">
        <v>343.35</v>
      </c>
      <c r="D6277">
        <v>343</v>
      </c>
      <c r="E6277">
        <v>72431</v>
      </c>
      <c r="F6277" t="b">
        <f t="shared" si="1960"/>
        <v>0</v>
      </c>
      <c r="G6277" t="str">
        <f t="shared" si="1961"/>
        <v/>
      </c>
      <c r="H6277" t="str">
        <f t="shared" si="1962"/>
        <v/>
      </c>
      <c r="I6277">
        <f t="shared" si="1963"/>
        <v>345.8</v>
      </c>
      <c r="J6277">
        <f t="shared" si="1964"/>
        <v>345</v>
      </c>
      <c r="K6277">
        <f t="shared" si="1965"/>
        <v>1</v>
      </c>
      <c r="L6277" t="str">
        <f>IF(
    AND(
        K6277=1,
        COUNTIFS($A$2:A6277,A6277,$K$2:K6277,1)=1
    ),
    "ENTRY",
    ""
)</f>
        <v/>
      </c>
      <c r="M6277" t="str">
        <f t="shared" si="1966"/>
        <v/>
      </c>
      <c r="N6277" t="str">
        <f t="shared" si="1967"/>
        <v/>
      </c>
      <c r="O6277" t="str">
        <f t="shared" si="1968"/>
        <v/>
      </c>
      <c r="P6277" t="str">
        <f t="shared" si="1969"/>
        <v/>
      </c>
      <c r="Q6277" t="str">
        <f t="shared" si="1970"/>
        <v/>
      </c>
      <c r="R6277" t="str">
        <f t="shared" si="1971"/>
        <v/>
      </c>
      <c r="S6277" t="str">
        <f t="shared" si="1979"/>
        <v/>
      </c>
      <c r="U6277" t="str">
        <f t="shared" si="1972"/>
        <v/>
      </c>
      <c r="V6277" t="str">
        <f t="shared" si="1973"/>
        <v/>
      </c>
      <c r="W6277" t="str">
        <f t="shared" si="1974"/>
        <v/>
      </c>
      <c r="X6277" t="str">
        <f t="shared" si="1975"/>
        <v/>
      </c>
      <c r="Y6277" t="str">
        <f t="shared" si="1976"/>
        <v/>
      </c>
      <c r="Z6277" cm="1">
        <f t="array" ref="Z6277">LOOKUP(
    2,
    1/($A:$A=$A6277),
    $C:$C
)</f>
        <v>343.55</v>
      </c>
      <c r="AA6277" t="str">
        <f t="shared" si="1977"/>
        <v/>
      </c>
      <c r="AB6277" t="str">
        <f t="shared" si="1978"/>
        <v/>
      </c>
    </row>
    <row r="6278" spans="1:28" x14ac:dyDescent="0.3">
      <c r="A6278" s="2">
        <v>46001</v>
      </c>
      <c r="B6278" s="1">
        <v>0.62152777777777779</v>
      </c>
      <c r="C6278">
        <v>343.5</v>
      </c>
      <c r="D6278">
        <v>343</v>
      </c>
      <c r="E6278">
        <v>61293</v>
      </c>
      <c r="F6278" t="b">
        <f t="shared" si="1960"/>
        <v>0</v>
      </c>
      <c r="G6278" t="str">
        <f t="shared" si="1961"/>
        <v/>
      </c>
      <c r="H6278" t="str">
        <f t="shared" si="1962"/>
        <v/>
      </c>
      <c r="I6278">
        <f t="shared" si="1963"/>
        <v>345.8</v>
      </c>
      <c r="J6278">
        <f t="shared" si="1964"/>
        <v>345</v>
      </c>
      <c r="K6278">
        <f t="shared" si="1965"/>
        <v>1</v>
      </c>
      <c r="L6278" t="str">
        <f>IF(
    AND(
        K6278=1,
        COUNTIFS($A$2:A6278,A6278,$K$2:K6278,1)=1
    ),
    "ENTRY",
    ""
)</f>
        <v/>
      </c>
      <c r="M6278" t="str">
        <f t="shared" si="1966"/>
        <v/>
      </c>
      <c r="N6278" t="str">
        <f t="shared" si="1967"/>
        <v/>
      </c>
      <c r="O6278" t="str">
        <f t="shared" si="1968"/>
        <v/>
      </c>
      <c r="P6278" t="str">
        <f t="shared" si="1969"/>
        <v/>
      </c>
      <c r="Q6278" t="str">
        <f t="shared" si="1970"/>
        <v/>
      </c>
      <c r="R6278" t="str">
        <f t="shared" si="1971"/>
        <v/>
      </c>
      <c r="S6278" t="str">
        <f t="shared" si="1979"/>
        <v/>
      </c>
      <c r="U6278" t="str">
        <f t="shared" si="1972"/>
        <v/>
      </c>
      <c r="V6278" t="str">
        <f t="shared" si="1973"/>
        <v/>
      </c>
      <c r="W6278" t="str">
        <f t="shared" si="1974"/>
        <v/>
      </c>
      <c r="X6278" t="str">
        <f t="shared" si="1975"/>
        <v/>
      </c>
      <c r="Y6278" t="str">
        <f t="shared" si="1976"/>
        <v/>
      </c>
      <c r="Z6278" cm="1">
        <f t="array" ref="Z6278">LOOKUP(
    2,
    1/($A:$A=$A6278),
    $C:$C
)</f>
        <v>343.55</v>
      </c>
      <c r="AA6278" t="str">
        <f t="shared" si="1977"/>
        <v/>
      </c>
      <c r="AB6278" t="str">
        <f t="shared" si="1978"/>
        <v/>
      </c>
    </row>
    <row r="6279" spans="1:28" x14ac:dyDescent="0.3">
      <c r="A6279" s="2">
        <v>46001</v>
      </c>
      <c r="B6279" s="1">
        <v>0.625</v>
      </c>
      <c r="C6279">
        <v>343.9</v>
      </c>
      <c r="D6279">
        <v>343.35</v>
      </c>
      <c r="E6279">
        <v>206313</v>
      </c>
      <c r="F6279" t="b">
        <f t="shared" si="1960"/>
        <v>0</v>
      </c>
      <c r="G6279" t="str">
        <f t="shared" si="1961"/>
        <v/>
      </c>
      <c r="H6279" t="str">
        <f t="shared" si="1962"/>
        <v/>
      </c>
      <c r="I6279">
        <f t="shared" si="1963"/>
        <v>345.8</v>
      </c>
      <c r="J6279">
        <f t="shared" si="1964"/>
        <v>345</v>
      </c>
      <c r="K6279">
        <f t="shared" si="1965"/>
        <v>1</v>
      </c>
      <c r="L6279" t="str">
        <f>IF(
    AND(
        K6279=1,
        COUNTIFS($A$2:A6279,A6279,$K$2:K6279,1)=1
    ),
    "ENTRY",
    ""
)</f>
        <v/>
      </c>
      <c r="M6279" t="str">
        <f t="shared" si="1966"/>
        <v/>
      </c>
      <c r="N6279" t="str">
        <f t="shared" si="1967"/>
        <v/>
      </c>
      <c r="O6279" t="str">
        <f t="shared" si="1968"/>
        <v/>
      </c>
      <c r="P6279" t="str">
        <f t="shared" si="1969"/>
        <v/>
      </c>
      <c r="Q6279" t="str">
        <f t="shared" si="1970"/>
        <v/>
      </c>
      <c r="R6279" t="str">
        <f t="shared" si="1971"/>
        <v/>
      </c>
      <c r="S6279" t="str">
        <f t="shared" si="1979"/>
        <v/>
      </c>
      <c r="U6279" t="str">
        <f t="shared" si="1972"/>
        <v/>
      </c>
      <c r="V6279" t="str">
        <f t="shared" si="1973"/>
        <v/>
      </c>
      <c r="W6279" t="str">
        <f t="shared" si="1974"/>
        <v/>
      </c>
      <c r="X6279" t="str">
        <f t="shared" si="1975"/>
        <v/>
      </c>
      <c r="Y6279" t="str">
        <f t="shared" si="1976"/>
        <v/>
      </c>
      <c r="Z6279" cm="1">
        <f t="array" ref="Z6279">LOOKUP(
    2,
    1/($A:$A=$A6279),
    $C:$C
)</f>
        <v>343.55</v>
      </c>
      <c r="AA6279" t="str">
        <f t="shared" si="1977"/>
        <v/>
      </c>
      <c r="AB6279" t="str">
        <f t="shared" si="1978"/>
        <v/>
      </c>
    </row>
    <row r="6280" spans="1:28" x14ac:dyDescent="0.3">
      <c r="A6280" s="2">
        <v>46001</v>
      </c>
      <c r="B6280" s="1">
        <v>0.62847222222222221</v>
      </c>
      <c r="C6280">
        <v>343.8</v>
      </c>
      <c r="D6280">
        <v>342.9</v>
      </c>
      <c r="E6280">
        <v>304878</v>
      </c>
      <c r="F6280" t="b">
        <f t="shared" si="1960"/>
        <v>0</v>
      </c>
      <c r="G6280" t="str">
        <f t="shared" si="1961"/>
        <v/>
      </c>
      <c r="H6280" t="str">
        <f t="shared" si="1962"/>
        <v/>
      </c>
      <c r="I6280">
        <f t="shared" si="1963"/>
        <v>345.8</v>
      </c>
      <c r="J6280">
        <f t="shared" si="1964"/>
        <v>345</v>
      </c>
      <c r="K6280">
        <f t="shared" si="1965"/>
        <v>1</v>
      </c>
      <c r="L6280" t="str">
        <f>IF(
    AND(
        K6280=1,
        COUNTIFS($A$2:A6280,A6280,$K$2:K6280,1)=1
    ),
    "ENTRY",
    ""
)</f>
        <v/>
      </c>
      <c r="M6280" t="str">
        <f t="shared" si="1966"/>
        <v/>
      </c>
      <c r="N6280" t="str">
        <f t="shared" si="1967"/>
        <v/>
      </c>
      <c r="O6280" t="str">
        <f t="shared" si="1968"/>
        <v/>
      </c>
      <c r="P6280" t="str">
        <f t="shared" si="1969"/>
        <v/>
      </c>
      <c r="Q6280" t="str">
        <f t="shared" si="1970"/>
        <v/>
      </c>
      <c r="R6280" t="str">
        <f t="shared" si="1971"/>
        <v/>
      </c>
      <c r="S6280" t="str">
        <f t="shared" si="1979"/>
        <v/>
      </c>
      <c r="U6280" t="str">
        <f t="shared" si="1972"/>
        <v/>
      </c>
      <c r="V6280" t="str">
        <f t="shared" si="1973"/>
        <v/>
      </c>
      <c r="W6280" t="str">
        <f t="shared" si="1974"/>
        <v/>
      </c>
      <c r="X6280" t="str">
        <f t="shared" si="1975"/>
        <v/>
      </c>
      <c r="Y6280" t="str">
        <f t="shared" si="1976"/>
        <v/>
      </c>
      <c r="Z6280" cm="1">
        <f t="array" ref="Z6280">LOOKUP(
    2,
    1/($A:$A=$A6280),
    $C:$C
)</f>
        <v>343.55</v>
      </c>
      <c r="AA6280" t="str">
        <f t="shared" si="1977"/>
        <v/>
      </c>
      <c r="AB6280" t="str">
        <f t="shared" si="1978"/>
        <v/>
      </c>
    </row>
    <row r="6281" spans="1:28" x14ac:dyDescent="0.3">
      <c r="A6281" s="2">
        <v>46001</v>
      </c>
      <c r="B6281" s="1">
        <v>0.63194444444444442</v>
      </c>
      <c r="C6281">
        <v>343.65</v>
      </c>
      <c r="D6281">
        <v>343.3</v>
      </c>
      <c r="E6281">
        <v>145450</v>
      </c>
      <c r="F6281" t="b">
        <f t="shared" si="1960"/>
        <v>0</v>
      </c>
      <c r="G6281" t="str">
        <f t="shared" si="1961"/>
        <v/>
      </c>
      <c r="H6281" t="str">
        <f t="shared" si="1962"/>
        <v/>
      </c>
      <c r="I6281">
        <f t="shared" si="1963"/>
        <v>345.8</v>
      </c>
      <c r="J6281">
        <f t="shared" si="1964"/>
        <v>345</v>
      </c>
      <c r="K6281">
        <f t="shared" si="1965"/>
        <v>1</v>
      </c>
      <c r="L6281" t="str">
        <f>IF(
    AND(
        K6281=1,
        COUNTIFS($A$2:A6281,A6281,$K$2:K6281,1)=1
    ),
    "ENTRY",
    ""
)</f>
        <v/>
      </c>
      <c r="M6281" t="str">
        <f t="shared" si="1966"/>
        <v/>
      </c>
      <c r="N6281" t="str">
        <f t="shared" si="1967"/>
        <v/>
      </c>
      <c r="O6281" t="str">
        <f t="shared" si="1968"/>
        <v/>
      </c>
      <c r="P6281" t="str">
        <f t="shared" si="1969"/>
        <v/>
      </c>
      <c r="Q6281" t="str">
        <f t="shared" si="1970"/>
        <v/>
      </c>
      <c r="R6281" t="str">
        <f t="shared" si="1971"/>
        <v/>
      </c>
      <c r="S6281" t="str">
        <f t="shared" si="1979"/>
        <v/>
      </c>
      <c r="U6281" t="str">
        <f t="shared" si="1972"/>
        <v/>
      </c>
      <c r="V6281" t="str">
        <f t="shared" si="1973"/>
        <v/>
      </c>
      <c r="W6281" t="str">
        <f t="shared" si="1974"/>
        <v/>
      </c>
      <c r="X6281" t="str">
        <f t="shared" si="1975"/>
        <v/>
      </c>
      <c r="Y6281" t="str">
        <f t="shared" si="1976"/>
        <v/>
      </c>
      <c r="Z6281" cm="1">
        <f t="array" ref="Z6281">LOOKUP(
    2,
    1/($A:$A=$A6281),
    $C:$C
)</f>
        <v>343.55</v>
      </c>
      <c r="AA6281" t="str">
        <f t="shared" si="1977"/>
        <v/>
      </c>
      <c r="AB6281" t="str">
        <f t="shared" si="1978"/>
        <v/>
      </c>
    </row>
    <row r="6282" spans="1:28" x14ac:dyDescent="0.3">
      <c r="A6282" s="2">
        <v>46001</v>
      </c>
      <c r="B6282" s="1">
        <v>0.63541666666666663</v>
      </c>
      <c r="C6282">
        <v>343.7</v>
      </c>
      <c r="D6282">
        <v>343.45</v>
      </c>
      <c r="E6282">
        <v>321779</v>
      </c>
      <c r="F6282" t="b">
        <f t="shared" si="1960"/>
        <v>0</v>
      </c>
      <c r="G6282" t="str">
        <f t="shared" si="1961"/>
        <v/>
      </c>
      <c r="H6282" t="str">
        <f t="shared" si="1962"/>
        <v/>
      </c>
      <c r="I6282">
        <f t="shared" si="1963"/>
        <v>345.8</v>
      </c>
      <c r="J6282">
        <f t="shared" si="1964"/>
        <v>345</v>
      </c>
      <c r="K6282">
        <f t="shared" si="1965"/>
        <v>1</v>
      </c>
      <c r="L6282" t="str">
        <f>IF(
    AND(
        K6282=1,
        COUNTIFS($A$2:A6282,A6282,$K$2:K6282,1)=1
    ),
    "ENTRY",
    ""
)</f>
        <v/>
      </c>
      <c r="M6282" t="str">
        <f t="shared" si="1966"/>
        <v/>
      </c>
      <c r="N6282" t="str">
        <f t="shared" si="1967"/>
        <v/>
      </c>
      <c r="O6282" t="str">
        <f t="shared" si="1968"/>
        <v/>
      </c>
      <c r="P6282" t="str">
        <f t="shared" si="1969"/>
        <v/>
      </c>
      <c r="Q6282" t="str">
        <f t="shared" si="1970"/>
        <v/>
      </c>
      <c r="R6282" t="str">
        <f t="shared" si="1971"/>
        <v/>
      </c>
      <c r="S6282" t="str">
        <f t="shared" si="1979"/>
        <v/>
      </c>
      <c r="U6282" t="str">
        <f t="shared" si="1972"/>
        <v/>
      </c>
      <c r="V6282" t="str">
        <f t="shared" si="1973"/>
        <v/>
      </c>
      <c r="W6282" t="str">
        <f t="shared" si="1974"/>
        <v/>
      </c>
      <c r="X6282" t="str">
        <f t="shared" si="1975"/>
        <v/>
      </c>
      <c r="Y6282" t="str">
        <f t="shared" si="1976"/>
        <v/>
      </c>
      <c r="Z6282" cm="1">
        <f t="array" ref="Z6282">LOOKUP(
    2,
    1/($A:$A=$A6282),
    $C:$C
)</f>
        <v>343.55</v>
      </c>
      <c r="AA6282" t="str">
        <f t="shared" si="1977"/>
        <v/>
      </c>
      <c r="AB6282" t="str">
        <f t="shared" si="1978"/>
        <v/>
      </c>
    </row>
    <row r="6283" spans="1:28" x14ac:dyDescent="0.3">
      <c r="A6283" s="2">
        <v>46001</v>
      </c>
      <c r="B6283" s="1">
        <v>0.63888888888888884</v>
      </c>
      <c r="C6283">
        <v>343.55</v>
      </c>
      <c r="D6283">
        <v>343.3</v>
      </c>
      <c r="E6283">
        <v>320727</v>
      </c>
      <c r="F6283" t="b">
        <f t="shared" si="1960"/>
        <v>0</v>
      </c>
      <c r="G6283" t="str">
        <f t="shared" si="1961"/>
        <v/>
      </c>
      <c r="H6283" t="str">
        <f t="shared" si="1962"/>
        <v/>
      </c>
      <c r="I6283">
        <f t="shared" si="1963"/>
        <v>345.8</v>
      </c>
      <c r="J6283">
        <f t="shared" si="1964"/>
        <v>345</v>
      </c>
      <c r="K6283">
        <f t="shared" si="1965"/>
        <v>1</v>
      </c>
      <c r="L6283" t="str">
        <f>IF(
    AND(
        K6283=1,
        COUNTIFS($A$2:A6283,A6283,$K$2:K6283,1)=1
    ),
    "ENTRY",
    ""
)</f>
        <v/>
      </c>
      <c r="M6283" t="str">
        <f t="shared" si="1966"/>
        <v/>
      </c>
      <c r="N6283" t="str">
        <f t="shared" si="1967"/>
        <v/>
      </c>
      <c r="O6283" t="str">
        <f t="shared" si="1968"/>
        <v/>
      </c>
      <c r="P6283" t="str">
        <f t="shared" si="1969"/>
        <v/>
      </c>
      <c r="Q6283" t="str">
        <f t="shared" si="1970"/>
        <v/>
      </c>
      <c r="R6283" t="str">
        <f t="shared" si="1971"/>
        <v/>
      </c>
      <c r="S6283" t="str">
        <f t="shared" si="1979"/>
        <v/>
      </c>
      <c r="U6283" t="str">
        <f t="shared" si="1972"/>
        <v/>
      </c>
      <c r="V6283" t="str">
        <f t="shared" si="1973"/>
        <v/>
      </c>
      <c r="W6283" t="str">
        <f t="shared" si="1974"/>
        <v/>
      </c>
      <c r="X6283" t="str">
        <f t="shared" si="1975"/>
        <v/>
      </c>
      <c r="Y6283" t="str">
        <f t="shared" si="1976"/>
        <v/>
      </c>
      <c r="Z6283" cm="1">
        <f t="array" ref="Z6283">LOOKUP(
    2,
    1/($A:$A=$A6283),
    $C:$C
)</f>
        <v>343.55</v>
      </c>
      <c r="AA6283" t="str">
        <f t="shared" si="1977"/>
        <v/>
      </c>
      <c r="AB6283" t="str">
        <f t="shared" si="1978"/>
        <v/>
      </c>
    </row>
    <row r="6284" spans="1:28" x14ac:dyDescent="0.3">
      <c r="A6284" s="2">
        <v>46001</v>
      </c>
      <c r="B6284" s="1">
        <v>0.64236111111111116</v>
      </c>
      <c r="C6284">
        <v>343.55</v>
      </c>
      <c r="D6284">
        <v>342.05</v>
      </c>
      <c r="E6284">
        <v>199901</v>
      </c>
      <c r="F6284" t="b">
        <f t="shared" si="1960"/>
        <v>0</v>
      </c>
      <c r="G6284" t="str">
        <f t="shared" si="1961"/>
        <v/>
      </c>
      <c r="H6284" t="str">
        <f t="shared" si="1962"/>
        <v/>
      </c>
      <c r="I6284">
        <f t="shared" si="1963"/>
        <v>345.8</v>
      </c>
      <c r="J6284">
        <f t="shared" si="1964"/>
        <v>345</v>
      </c>
      <c r="K6284">
        <f t="shared" si="1965"/>
        <v>1</v>
      </c>
      <c r="L6284" t="str">
        <f>IF(
    AND(
        K6284=1,
        COUNTIFS($A$2:A6284,A6284,$K$2:K6284,1)=1
    ),
    "ENTRY",
    ""
)</f>
        <v/>
      </c>
      <c r="M6284" t="str">
        <f t="shared" si="1966"/>
        <v/>
      </c>
      <c r="N6284" t="str">
        <f t="shared" si="1967"/>
        <v/>
      </c>
      <c r="O6284" t="str">
        <f t="shared" si="1968"/>
        <v/>
      </c>
      <c r="P6284" t="str">
        <f t="shared" si="1969"/>
        <v/>
      </c>
      <c r="Q6284" t="str">
        <f t="shared" si="1970"/>
        <v/>
      </c>
      <c r="R6284" t="str">
        <f t="shared" si="1971"/>
        <v/>
      </c>
      <c r="S6284" t="str">
        <f t="shared" si="1979"/>
        <v/>
      </c>
      <c r="U6284" t="str">
        <f t="shared" si="1972"/>
        <v/>
      </c>
      <c r="V6284" t="str">
        <f t="shared" si="1973"/>
        <v/>
      </c>
      <c r="W6284" t="str">
        <f t="shared" si="1974"/>
        <v/>
      </c>
      <c r="X6284" t="str">
        <f t="shared" si="1975"/>
        <v/>
      </c>
      <c r="Y6284" t="str">
        <f t="shared" si="1976"/>
        <v/>
      </c>
      <c r="Z6284" cm="1">
        <f t="array" ref="Z6284">LOOKUP(
    2,
    1/($A:$A=$A6284),
    $C:$C
)</f>
        <v>343.55</v>
      </c>
      <c r="AA6284" t="str">
        <f t="shared" si="1977"/>
        <v/>
      </c>
      <c r="AB6284" t="str">
        <f t="shared" si="1978"/>
        <v/>
      </c>
    </row>
    <row r="6285" spans="1:28" x14ac:dyDescent="0.3">
      <c r="A6285" s="2">
        <v>46002</v>
      </c>
      <c r="B6285" s="1">
        <v>0.41666666666666669</v>
      </c>
      <c r="C6285">
        <v>343.4</v>
      </c>
      <c r="D6285">
        <v>342.7</v>
      </c>
      <c r="E6285">
        <v>57396</v>
      </c>
      <c r="F6285" t="b">
        <f t="shared" si="1960"/>
        <v>1</v>
      </c>
      <c r="G6285">
        <f t="shared" si="1961"/>
        <v>343.4</v>
      </c>
      <c r="H6285">
        <f t="shared" si="1962"/>
        <v>342.7</v>
      </c>
      <c r="I6285">
        <f t="shared" si="1963"/>
        <v>343.4</v>
      </c>
      <c r="J6285">
        <f t="shared" si="1964"/>
        <v>342.7</v>
      </c>
      <c r="K6285">
        <f t="shared" si="1965"/>
        <v>0</v>
      </c>
      <c r="L6285" t="str">
        <f>IF(
    AND(
        K6285=1,
        COUNTIFS($A$2:A6285,A6285,$K$2:K6285,1)=1
    ),
    "ENTRY",
    ""
)</f>
        <v/>
      </c>
      <c r="M6285" t="str">
        <f t="shared" si="1966"/>
        <v/>
      </c>
      <c r="N6285" t="str">
        <f t="shared" si="1967"/>
        <v/>
      </c>
      <c r="O6285" t="str">
        <f t="shared" si="1968"/>
        <v/>
      </c>
      <c r="P6285" t="str">
        <f t="shared" si="1969"/>
        <v/>
      </c>
      <c r="Q6285" t="str">
        <f t="shared" si="1970"/>
        <v/>
      </c>
      <c r="R6285" t="str">
        <f t="shared" si="1971"/>
        <v/>
      </c>
      <c r="S6285" t="str">
        <f t="shared" si="1979"/>
        <v/>
      </c>
      <c r="U6285" t="str">
        <f t="shared" si="1972"/>
        <v/>
      </c>
      <c r="V6285" t="str">
        <f t="shared" si="1973"/>
        <v/>
      </c>
      <c r="W6285" t="str">
        <f t="shared" si="1974"/>
        <v/>
      </c>
      <c r="X6285" t="str">
        <f t="shared" si="1975"/>
        <v/>
      </c>
      <c r="Y6285" t="str">
        <f t="shared" si="1976"/>
        <v/>
      </c>
      <c r="Z6285" cm="1">
        <f t="array" ref="Z6285">LOOKUP(
    2,
    1/($A:$A=$A6285),
    $C:$C
)</f>
        <v>347.2</v>
      </c>
      <c r="AA6285" t="str">
        <f t="shared" si="1977"/>
        <v/>
      </c>
      <c r="AB6285" t="str">
        <f t="shared" si="1978"/>
        <v/>
      </c>
    </row>
    <row r="6286" spans="1:28" x14ac:dyDescent="0.3">
      <c r="A6286" s="2">
        <v>46002</v>
      </c>
      <c r="B6286" s="1">
        <v>0.4201388888888889</v>
      </c>
      <c r="C6286">
        <v>344</v>
      </c>
      <c r="D6286">
        <v>343.2</v>
      </c>
      <c r="E6286">
        <v>101895</v>
      </c>
      <c r="F6286" t="b">
        <f t="shared" si="1960"/>
        <v>0</v>
      </c>
      <c r="G6286" t="str">
        <f t="shared" si="1961"/>
        <v/>
      </c>
      <c r="H6286" t="str">
        <f t="shared" si="1962"/>
        <v/>
      </c>
      <c r="I6286">
        <f t="shared" si="1963"/>
        <v>343.4</v>
      </c>
      <c r="J6286">
        <f t="shared" si="1964"/>
        <v>342.7</v>
      </c>
      <c r="K6286">
        <f t="shared" si="1965"/>
        <v>1</v>
      </c>
      <c r="L6286" t="str">
        <f>IF(
    AND(
        K6286=1,
        COUNTIFS($A$2:A6286,A6286,$K$2:K6286,1)=1
    ),
    "ENTRY",
    ""
)</f>
        <v>ENTRY</v>
      </c>
      <c r="M6286" t="str">
        <f t="shared" si="1966"/>
        <v>LONG</v>
      </c>
      <c r="N6286">
        <f t="shared" si="1967"/>
        <v>343.4</v>
      </c>
      <c r="O6286">
        <f t="shared" si="1968"/>
        <v>342.7</v>
      </c>
      <c r="P6286">
        <f t="shared" si="1969"/>
        <v>0.69999999999998863</v>
      </c>
      <c r="Q6286">
        <f t="shared" si="1970"/>
        <v>714</v>
      </c>
      <c r="R6286">
        <f t="shared" si="1971"/>
        <v>499.79999999999188</v>
      </c>
      <c r="S6286">
        <f t="shared" si="1979"/>
        <v>344.44999999999993</v>
      </c>
      <c r="U6286">
        <f t="shared" si="1972"/>
        <v>345.49999999999994</v>
      </c>
      <c r="V6286" t="str">
        <f t="shared" si="1973"/>
        <v>YES</v>
      </c>
      <c r="W6286" t="str">
        <f t="shared" si="1974"/>
        <v>YES</v>
      </c>
      <c r="X6286">
        <f t="shared" si="1975"/>
        <v>6.8571428571429847</v>
      </c>
      <c r="Y6286" t="str">
        <f t="shared" si="1976"/>
        <v>NO</v>
      </c>
      <c r="Z6286" cm="1">
        <f t="array" ref="Z6286">LOOKUP(
    2,
    1/($A:$A=$A6286),
    $C:$C
)</f>
        <v>347.2</v>
      </c>
      <c r="AA6286">
        <f t="shared" si="1977"/>
        <v>347.2</v>
      </c>
      <c r="AB6286">
        <f t="shared" si="1978"/>
        <v>1499.3999999999755</v>
      </c>
    </row>
    <row r="6287" spans="1:28" x14ac:dyDescent="0.3">
      <c r="A6287" s="2">
        <v>46002</v>
      </c>
      <c r="B6287" s="1">
        <v>0.4236111111111111</v>
      </c>
      <c r="C6287">
        <v>344.8</v>
      </c>
      <c r="D6287">
        <v>343.6</v>
      </c>
      <c r="E6287">
        <v>113285</v>
      </c>
      <c r="F6287" t="b">
        <f t="shared" si="1960"/>
        <v>0</v>
      </c>
      <c r="G6287" t="str">
        <f t="shared" si="1961"/>
        <v/>
      </c>
      <c r="H6287" t="str">
        <f t="shared" si="1962"/>
        <v/>
      </c>
      <c r="I6287">
        <f t="shared" si="1963"/>
        <v>343.4</v>
      </c>
      <c r="J6287">
        <f t="shared" si="1964"/>
        <v>342.7</v>
      </c>
      <c r="K6287">
        <f t="shared" si="1965"/>
        <v>1</v>
      </c>
      <c r="L6287" t="str">
        <f>IF(
    AND(
        K6287=1,
        COUNTIFS($A$2:A6287,A6287,$K$2:K6287,1)=1
    ),
    "ENTRY",
    ""
)</f>
        <v/>
      </c>
      <c r="M6287" t="str">
        <f t="shared" si="1966"/>
        <v/>
      </c>
      <c r="N6287" t="str">
        <f t="shared" si="1967"/>
        <v/>
      </c>
      <c r="O6287" t="str">
        <f t="shared" si="1968"/>
        <v/>
      </c>
      <c r="P6287" t="str">
        <f t="shared" si="1969"/>
        <v/>
      </c>
      <c r="Q6287" t="str">
        <f t="shared" si="1970"/>
        <v/>
      </c>
      <c r="R6287" t="str">
        <f t="shared" si="1971"/>
        <v/>
      </c>
      <c r="S6287" t="str">
        <f t="shared" si="1979"/>
        <v/>
      </c>
      <c r="U6287" t="str">
        <f t="shared" si="1972"/>
        <v/>
      </c>
      <c r="V6287" t="str">
        <f t="shared" si="1973"/>
        <v/>
      </c>
      <c r="W6287" t="str">
        <f t="shared" si="1974"/>
        <v/>
      </c>
      <c r="X6287" t="str">
        <f t="shared" si="1975"/>
        <v/>
      </c>
      <c r="Y6287" t="str">
        <f t="shared" si="1976"/>
        <v/>
      </c>
      <c r="Z6287" cm="1">
        <f t="array" ref="Z6287">LOOKUP(
    2,
    1/($A:$A=$A6287),
    $C:$C
)</f>
        <v>347.2</v>
      </c>
      <c r="AA6287" t="str">
        <f t="shared" si="1977"/>
        <v/>
      </c>
      <c r="AB6287" t="str">
        <f t="shared" si="1978"/>
        <v/>
      </c>
    </row>
    <row r="6288" spans="1:28" x14ac:dyDescent="0.3">
      <c r="A6288" s="2">
        <v>46002</v>
      </c>
      <c r="B6288" s="1">
        <v>0.42708333333333331</v>
      </c>
      <c r="C6288">
        <v>345.6</v>
      </c>
      <c r="D6288">
        <v>344.75</v>
      </c>
      <c r="E6288">
        <v>138762</v>
      </c>
      <c r="F6288" t="b">
        <f t="shared" si="1960"/>
        <v>0</v>
      </c>
      <c r="G6288" t="str">
        <f t="shared" si="1961"/>
        <v/>
      </c>
      <c r="H6288" t="str">
        <f t="shared" si="1962"/>
        <v/>
      </c>
      <c r="I6288">
        <f t="shared" si="1963"/>
        <v>343.4</v>
      </c>
      <c r="J6288">
        <f t="shared" si="1964"/>
        <v>342.7</v>
      </c>
      <c r="K6288">
        <f t="shared" si="1965"/>
        <v>1</v>
      </c>
      <c r="L6288" t="str">
        <f>IF(
    AND(
        K6288=1,
        COUNTIFS($A$2:A6288,A6288,$K$2:K6288,1)=1
    ),
    "ENTRY",
    ""
)</f>
        <v/>
      </c>
      <c r="M6288" t="str">
        <f t="shared" si="1966"/>
        <v/>
      </c>
      <c r="N6288" t="str">
        <f t="shared" si="1967"/>
        <v/>
      </c>
      <c r="O6288" t="str">
        <f t="shared" si="1968"/>
        <v/>
      </c>
      <c r="P6288" t="str">
        <f t="shared" si="1969"/>
        <v/>
      </c>
      <c r="Q6288" t="str">
        <f t="shared" si="1970"/>
        <v/>
      </c>
      <c r="R6288" t="str">
        <f t="shared" si="1971"/>
        <v/>
      </c>
      <c r="S6288" t="str">
        <f t="shared" si="1979"/>
        <v/>
      </c>
      <c r="U6288" t="str">
        <f t="shared" si="1972"/>
        <v/>
      </c>
      <c r="V6288" t="str">
        <f t="shared" si="1973"/>
        <v/>
      </c>
      <c r="W6288" t="str">
        <f t="shared" si="1974"/>
        <v/>
      </c>
      <c r="X6288" t="str">
        <f t="shared" si="1975"/>
        <v/>
      </c>
      <c r="Y6288" t="str">
        <f t="shared" si="1976"/>
        <v/>
      </c>
      <c r="Z6288" cm="1">
        <f t="array" ref="Z6288">LOOKUP(
    2,
    1/($A:$A=$A6288),
    $C:$C
)</f>
        <v>347.2</v>
      </c>
      <c r="AA6288" t="str">
        <f t="shared" si="1977"/>
        <v/>
      </c>
      <c r="AB6288" t="str">
        <f t="shared" si="1978"/>
        <v/>
      </c>
    </row>
    <row r="6289" spans="1:28" x14ac:dyDescent="0.3">
      <c r="A6289" s="2">
        <v>46002</v>
      </c>
      <c r="B6289" s="1">
        <v>0.43055555555555558</v>
      </c>
      <c r="C6289">
        <v>345.15</v>
      </c>
      <c r="D6289">
        <v>344.6</v>
      </c>
      <c r="E6289">
        <v>88772</v>
      </c>
      <c r="F6289" t="b">
        <f t="shared" si="1960"/>
        <v>0</v>
      </c>
      <c r="G6289" t="str">
        <f t="shared" si="1961"/>
        <v/>
      </c>
      <c r="H6289" t="str">
        <f t="shared" si="1962"/>
        <v/>
      </c>
      <c r="I6289">
        <f t="shared" si="1963"/>
        <v>343.4</v>
      </c>
      <c r="J6289">
        <f t="shared" si="1964"/>
        <v>342.7</v>
      </c>
      <c r="K6289">
        <f t="shared" si="1965"/>
        <v>1</v>
      </c>
      <c r="L6289" t="str">
        <f>IF(
    AND(
        K6289=1,
        COUNTIFS($A$2:A6289,A6289,$K$2:K6289,1)=1
    ),
    "ENTRY",
    ""
)</f>
        <v/>
      </c>
      <c r="M6289" t="str">
        <f t="shared" si="1966"/>
        <v/>
      </c>
      <c r="N6289" t="str">
        <f t="shared" si="1967"/>
        <v/>
      </c>
      <c r="O6289" t="str">
        <f t="shared" si="1968"/>
        <v/>
      </c>
      <c r="P6289" t="str">
        <f t="shared" si="1969"/>
        <v/>
      </c>
      <c r="Q6289" t="str">
        <f t="shared" si="1970"/>
        <v/>
      </c>
      <c r="R6289" t="str">
        <f t="shared" si="1971"/>
        <v/>
      </c>
      <c r="S6289" t="str">
        <f t="shared" si="1979"/>
        <v/>
      </c>
      <c r="U6289" t="str">
        <f t="shared" si="1972"/>
        <v/>
      </c>
      <c r="V6289" t="str">
        <f t="shared" si="1973"/>
        <v/>
      </c>
      <c r="W6289" t="str">
        <f t="shared" si="1974"/>
        <v/>
      </c>
      <c r="X6289" t="str">
        <f t="shared" si="1975"/>
        <v/>
      </c>
      <c r="Y6289" t="str">
        <f t="shared" si="1976"/>
        <v/>
      </c>
      <c r="Z6289" cm="1">
        <f t="array" ref="Z6289">LOOKUP(
    2,
    1/($A:$A=$A6289),
    $C:$C
)</f>
        <v>347.2</v>
      </c>
      <c r="AA6289" t="str">
        <f t="shared" si="1977"/>
        <v/>
      </c>
      <c r="AB6289" t="str">
        <f t="shared" si="1978"/>
        <v/>
      </c>
    </row>
    <row r="6290" spans="1:28" x14ac:dyDescent="0.3">
      <c r="A6290" s="2">
        <v>46002</v>
      </c>
      <c r="B6290" s="1">
        <v>0.43402777777777779</v>
      </c>
      <c r="C6290">
        <v>344.85</v>
      </c>
      <c r="D6290">
        <v>344.3</v>
      </c>
      <c r="E6290">
        <v>57976</v>
      </c>
      <c r="F6290" t="b">
        <f t="shared" si="1960"/>
        <v>0</v>
      </c>
      <c r="G6290" t="str">
        <f t="shared" si="1961"/>
        <v/>
      </c>
      <c r="H6290" t="str">
        <f t="shared" si="1962"/>
        <v/>
      </c>
      <c r="I6290">
        <f t="shared" si="1963"/>
        <v>343.4</v>
      </c>
      <c r="J6290">
        <f t="shared" si="1964"/>
        <v>342.7</v>
      </c>
      <c r="K6290">
        <f t="shared" si="1965"/>
        <v>1</v>
      </c>
      <c r="L6290" t="str">
        <f>IF(
    AND(
        K6290=1,
        COUNTIFS($A$2:A6290,A6290,$K$2:K6290,1)=1
    ),
    "ENTRY",
    ""
)</f>
        <v/>
      </c>
      <c r="M6290" t="str">
        <f t="shared" si="1966"/>
        <v/>
      </c>
      <c r="N6290" t="str">
        <f t="shared" si="1967"/>
        <v/>
      </c>
      <c r="O6290" t="str">
        <f t="shared" si="1968"/>
        <v/>
      </c>
      <c r="P6290" t="str">
        <f t="shared" si="1969"/>
        <v/>
      </c>
      <c r="Q6290" t="str">
        <f t="shared" si="1970"/>
        <v/>
      </c>
      <c r="R6290" t="str">
        <f t="shared" si="1971"/>
        <v/>
      </c>
      <c r="S6290" t="str">
        <f t="shared" si="1979"/>
        <v/>
      </c>
      <c r="U6290" t="str">
        <f t="shared" si="1972"/>
        <v/>
      </c>
      <c r="V6290" t="str">
        <f t="shared" si="1973"/>
        <v/>
      </c>
      <c r="W6290" t="str">
        <f t="shared" si="1974"/>
        <v/>
      </c>
      <c r="X6290" t="str">
        <f t="shared" si="1975"/>
        <v/>
      </c>
      <c r="Y6290" t="str">
        <f t="shared" si="1976"/>
        <v/>
      </c>
      <c r="Z6290" cm="1">
        <f t="array" ref="Z6290">LOOKUP(
    2,
    1/($A:$A=$A6290),
    $C:$C
)</f>
        <v>347.2</v>
      </c>
      <c r="AA6290" t="str">
        <f t="shared" si="1977"/>
        <v/>
      </c>
      <c r="AB6290" t="str">
        <f t="shared" si="1978"/>
        <v/>
      </c>
    </row>
    <row r="6291" spans="1:28" x14ac:dyDescent="0.3">
      <c r="A6291" s="2">
        <v>46002</v>
      </c>
      <c r="B6291" s="1">
        <v>0.4375</v>
      </c>
      <c r="C6291">
        <v>344.7</v>
      </c>
      <c r="D6291">
        <v>344.15</v>
      </c>
      <c r="E6291">
        <v>61717</v>
      </c>
      <c r="F6291" t="b">
        <f t="shared" si="1960"/>
        <v>0</v>
      </c>
      <c r="G6291" t="str">
        <f t="shared" si="1961"/>
        <v/>
      </c>
      <c r="H6291" t="str">
        <f t="shared" si="1962"/>
        <v/>
      </c>
      <c r="I6291">
        <f t="shared" si="1963"/>
        <v>343.4</v>
      </c>
      <c r="J6291">
        <f t="shared" si="1964"/>
        <v>342.7</v>
      </c>
      <c r="K6291">
        <f t="shared" si="1965"/>
        <v>1</v>
      </c>
      <c r="L6291" t="str">
        <f>IF(
    AND(
        K6291=1,
        COUNTIFS($A$2:A6291,A6291,$K$2:K6291,1)=1
    ),
    "ENTRY",
    ""
)</f>
        <v/>
      </c>
      <c r="M6291" t="str">
        <f t="shared" si="1966"/>
        <v/>
      </c>
      <c r="N6291" t="str">
        <f t="shared" si="1967"/>
        <v/>
      </c>
      <c r="O6291" t="str">
        <f t="shared" si="1968"/>
        <v/>
      </c>
      <c r="P6291" t="str">
        <f t="shared" si="1969"/>
        <v/>
      </c>
      <c r="Q6291" t="str">
        <f t="shared" si="1970"/>
        <v/>
      </c>
      <c r="R6291" t="str">
        <f t="shared" si="1971"/>
        <v/>
      </c>
      <c r="S6291" t="str">
        <f t="shared" si="1979"/>
        <v/>
      </c>
      <c r="U6291" t="str">
        <f t="shared" si="1972"/>
        <v/>
      </c>
      <c r="V6291" t="str">
        <f t="shared" si="1973"/>
        <v/>
      </c>
      <c r="W6291" t="str">
        <f t="shared" si="1974"/>
        <v/>
      </c>
      <c r="X6291" t="str">
        <f t="shared" si="1975"/>
        <v/>
      </c>
      <c r="Y6291" t="str">
        <f t="shared" si="1976"/>
        <v/>
      </c>
      <c r="Z6291" cm="1">
        <f t="array" ref="Z6291">LOOKUP(
    2,
    1/($A:$A=$A6291),
    $C:$C
)</f>
        <v>347.2</v>
      </c>
      <c r="AA6291" t="str">
        <f t="shared" si="1977"/>
        <v/>
      </c>
      <c r="AB6291" t="str">
        <f t="shared" si="1978"/>
        <v/>
      </c>
    </row>
    <row r="6292" spans="1:28" x14ac:dyDescent="0.3">
      <c r="A6292" s="2">
        <v>46002</v>
      </c>
      <c r="B6292" s="1">
        <v>0.44097222222222221</v>
      </c>
      <c r="C6292">
        <v>344.75</v>
      </c>
      <c r="D6292">
        <v>344.05</v>
      </c>
      <c r="E6292">
        <v>61237</v>
      </c>
      <c r="F6292" t="b">
        <f t="shared" si="1960"/>
        <v>0</v>
      </c>
      <c r="G6292" t="str">
        <f t="shared" si="1961"/>
        <v/>
      </c>
      <c r="H6292" t="str">
        <f t="shared" si="1962"/>
        <v/>
      </c>
      <c r="I6292">
        <f t="shared" si="1963"/>
        <v>343.4</v>
      </c>
      <c r="J6292">
        <f t="shared" si="1964"/>
        <v>342.7</v>
      </c>
      <c r="K6292">
        <f t="shared" si="1965"/>
        <v>1</v>
      </c>
      <c r="L6292" t="str">
        <f>IF(
    AND(
        K6292=1,
        COUNTIFS($A$2:A6292,A6292,$K$2:K6292,1)=1
    ),
    "ENTRY",
    ""
)</f>
        <v/>
      </c>
      <c r="M6292" t="str">
        <f t="shared" si="1966"/>
        <v/>
      </c>
      <c r="N6292" t="str">
        <f t="shared" si="1967"/>
        <v/>
      </c>
      <c r="O6292" t="str">
        <f t="shared" si="1968"/>
        <v/>
      </c>
      <c r="P6292" t="str">
        <f t="shared" si="1969"/>
        <v/>
      </c>
      <c r="Q6292" t="str">
        <f t="shared" si="1970"/>
        <v/>
      </c>
      <c r="R6292" t="str">
        <f t="shared" si="1971"/>
        <v/>
      </c>
      <c r="S6292" t="str">
        <f t="shared" si="1979"/>
        <v/>
      </c>
      <c r="U6292" t="str">
        <f t="shared" si="1972"/>
        <v/>
      </c>
      <c r="V6292" t="str">
        <f t="shared" si="1973"/>
        <v/>
      </c>
      <c r="W6292" t="str">
        <f t="shared" si="1974"/>
        <v/>
      </c>
      <c r="X6292" t="str">
        <f t="shared" si="1975"/>
        <v/>
      </c>
      <c r="Y6292" t="str">
        <f t="shared" si="1976"/>
        <v/>
      </c>
      <c r="Z6292" cm="1">
        <f t="array" ref="Z6292">LOOKUP(
    2,
    1/($A:$A=$A6292),
    $C:$C
)</f>
        <v>347.2</v>
      </c>
      <c r="AA6292" t="str">
        <f t="shared" si="1977"/>
        <v/>
      </c>
      <c r="AB6292" t="str">
        <f t="shared" si="1978"/>
        <v/>
      </c>
    </row>
    <row r="6293" spans="1:28" x14ac:dyDescent="0.3">
      <c r="A6293" s="2">
        <v>46002</v>
      </c>
      <c r="B6293" s="1">
        <v>0.44444444444444442</v>
      </c>
      <c r="C6293">
        <v>344.2</v>
      </c>
      <c r="D6293">
        <v>343.7</v>
      </c>
      <c r="E6293">
        <v>69963</v>
      </c>
      <c r="F6293" t="b">
        <f t="shared" si="1960"/>
        <v>0</v>
      </c>
      <c r="G6293" t="str">
        <f t="shared" si="1961"/>
        <v/>
      </c>
      <c r="H6293" t="str">
        <f t="shared" si="1962"/>
        <v/>
      </c>
      <c r="I6293">
        <f t="shared" si="1963"/>
        <v>343.4</v>
      </c>
      <c r="J6293">
        <f t="shared" si="1964"/>
        <v>342.7</v>
      </c>
      <c r="K6293">
        <f t="shared" si="1965"/>
        <v>1</v>
      </c>
      <c r="L6293" t="str">
        <f>IF(
    AND(
        K6293=1,
        COUNTIFS($A$2:A6293,A6293,$K$2:K6293,1)=1
    ),
    "ENTRY",
    ""
)</f>
        <v/>
      </c>
      <c r="M6293" t="str">
        <f t="shared" si="1966"/>
        <v/>
      </c>
      <c r="N6293" t="str">
        <f t="shared" si="1967"/>
        <v/>
      </c>
      <c r="O6293" t="str">
        <f t="shared" si="1968"/>
        <v/>
      </c>
      <c r="P6293" t="str">
        <f t="shared" si="1969"/>
        <v/>
      </c>
      <c r="Q6293" t="str">
        <f t="shared" si="1970"/>
        <v/>
      </c>
      <c r="R6293" t="str">
        <f t="shared" si="1971"/>
        <v/>
      </c>
      <c r="S6293" t="str">
        <f t="shared" si="1979"/>
        <v/>
      </c>
      <c r="U6293" t="str">
        <f t="shared" si="1972"/>
        <v/>
      </c>
      <c r="V6293" t="str">
        <f t="shared" si="1973"/>
        <v/>
      </c>
      <c r="W6293" t="str">
        <f t="shared" si="1974"/>
        <v/>
      </c>
      <c r="X6293" t="str">
        <f t="shared" si="1975"/>
        <v/>
      </c>
      <c r="Y6293" t="str">
        <f t="shared" si="1976"/>
        <v/>
      </c>
      <c r="Z6293" cm="1">
        <f t="array" ref="Z6293">LOOKUP(
    2,
    1/($A:$A=$A6293),
    $C:$C
)</f>
        <v>347.2</v>
      </c>
      <c r="AA6293" t="str">
        <f t="shared" si="1977"/>
        <v/>
      </c>
      <c r="AB6293" t="str">
        <f t="shared" si="1978"/>
        <v/>
      </c>
    </row>
    <row r="6294" spans="1:28" x14ac:dyDescent="0.3">
      <c r="A6294" s="2">
        <v>46002</v>
      </c>
      <c r="B6294" s="1">
        <v>0.44791666666666669</v>
      </c>
      <c r="C6294">
        <v>344</v>
      </c>
      <c r="D6294">
        <v>343.5</v>
      </c>
      <c r="E6294">
        <v>66324</v>
      </c>
      <c r="F6294" t="b">
        <f t="shared" si="1960"/>
        <v>0</v>
      </c>
      <c r="G6294" t="str">
        <f t="shared" si="1961"/>
        <v/>
      </c>
      <c r="H6294" t="str">
        <f t="shared" si="1962"/>
        <v/>
      </c>
      <c r="I6294">
        <f t="shared" si="1963"/>
        <v>343.4</v>
      </c>
      <c r="J6294">
        <f t="shared" si="1964"/>
        <v>342.7</v>
      </c>
      <c r="K6294">
        <f t="shared" si="1965"/>
        <v>1</v>
      </c>
      <c r="L6294" t="str">
        <f>IF(
    AND(
        K6294=1,
        COUNTIFS($A$2:A6294,A6294,$K$2:K6294,1)=1
    ),
    "ENTRY",
    ""
)</f>
        <v/>
      </c>
      <c r="M6294" t="str">
        <f t="shared" si="1966"/>
        <v/>
      </c>
      <c r="N6294" t="str">
        <f t="shared" si="1967"/>
        <v/>
      </c>
      <c r="O6294" t="str">
        <f t="shared" si="1968"/>
        <v/>
      </c>
      <c r="P6294" t="str">
        <f t="shared" si="1969"/>
        <v/>
      </c>
      <c r="Q6294" t="str">
        <f t="shared" si="1970"/>
        <v/>
      </c>
      <c r="R6294" t="str">
        <f t="shared" si="1971"/>
        <v/>
      </c>
      <c r="S6294" t="str">
        <f t="shared" si="1979"/>
        <v/>
      </c>
      <c r="U6294" t="str">
        <f t="shared" si="1972"/>
        <v/>
      </c>
      <c r="V6294" t="str">
        <f t="shared" si="1973"/>
        <v/>
      </c>
      <c r="W6294" t="str">
        <f t="shared" si="1974"/>
        <v/>
      </c>
      <c r="X6294" t="str">
        <f t="shared" si="1975"/>
        <v/>
      </c>
      <c r="Y6294" t="str">
        <f t="shared" si="1976"/>
        <v/>
      </c>
      <c r="Z6294" cm="1">
        <f t="array" ref="Z6294">LOOKUP(
    2,
    1/($A:$A=$A6294),
    $C:$C
)</f>
        <v>347.2</v>
      </c>
      <c r="AA6294" t="str">
        <f t="shared" si="1977"/>
        <v/>
      </c>
      <c r="AB6294" t="str">
        <f t="shared" si="1978"/>
        <v/>
      </c>
    </row>
    <row r="6295" spans="1:28" x14ac:dyDescent="0.3">
      <c r="A6295" s="2">
        <v>46002</v>
      </c>
      <c r="B6295" s="1">
        <v>0.4513888888888889</v>
      </c>
      <c r="C6295">
        <v>343.85</v>
      </c>
      <c r="D6295">
        <v>343.3</v>
      </c>
      <c r="E6295">
        <v>50387</v>
      </c>
      <c r="F6295" t="b">
        <f t="shared" si="1960"/>
        <v>0</v>
      </c>
      <c r="G6295" t="str">
        <f t="shared" si="1961"/>
        <v/>
      </c>
      <c r="H6295" t="str">
        <f t="shared" si="1962"/>
        <v/>
      </c>
      <c r="I6295">
        <f t="shared" si="1963"/>
        <v>343.4</v>
      </c>
      <c r="J6295">
        <f t="shared" si="1964"/>
        <v>342.7</v>
      </c>
      <c r="K6295">
        <f t="shared" si="1965"/>
        <v>1</v>
      </c>
      <c r="L6295" t="str">
        <f>IF(
    AND(
        K6295=1,
        COUNTIFS($A$2:A6295,A6295,$K$2:K6295,1)=1
    ),
    "ENTRY",
    ""
)</f>
        <v/>
      </c>
      <c r="M6295" t="str">
        <f t="shared" si="1966"/>
        <v/>
      </c>
      <c r="N6295" t="str">
        <f t="shared" si="1967"/>
        <v/>
      </c>
      <c r="O6295" t="str">
        <f t="shared" si="1968"/>
        <v/>
      </c>
      <c r="P6295" t="str">
        <f t="shared" si="1969"/>
        <v/>
      </c>
      <c r="Q6295" t="str">
        <f t="shared" si="1970"/>
        <v/>
      </c>
      <c r="R6295" t="str">
        <f t="shared" si="1971"/>
        <v/>
      </c>
      <c r="S6295" t="str">
        <f t="shared" si="1979"/>
        <v/>
      </c>
      <c r="U6295" t="str">
        <f t="shared" si="1972"/>
        <v/>
      </c>
      <c r="V6295" t="str">
        <f t="shared" si="1973"/>
        <v/>
      </c>
      <c r="W6295" t="str">
        <f t="shared" si="1974"/>
        <v/>
      </c>
      <c r="X6295" t="str">
        <f t="shared" si="1975"/>
        <v/>
      </c>
      <c r="Y6295" t="str">
        <f t="shared" si="1976"/>
        <v/>
      </c>
      <c r="Z6295" cm="1">
        <f t="array" ref="Z6295">LOOKUP(
    2,
    1/($A:$A=$A6295),
    $C:$C
)</f>
        <v>347.2</v>
      </c>
      <c r="AA6295" t="str">
        <f t="shared" si="1977"/>
        <v/>
      </c>
      <c r="AB6295" t="str">
        <f t="shared" si="1978"/>
        <v/>
      </c>
    </row>
    <row r="6296" spans="1:28" x14ac:dyDescent="0.3">
      <c r="A6296" s="2">
        <v>46002</v>
      </c>
      <c r="B6296" s="1">
        <v>0.4548611111111111</v>
      </c>
      <c r="C6296">
        <v>343.35</v>
      </c>
      <c r="D6296">
        <v>343</v>
      </c>
      <c r="E6296">
        <v>68506</v>
      </c>
      <c r="F6296" t="b">
        <f t="shared" si="1960"/>
        <v>0</v>
      </c>
      <c r="G6296" t="str">
        <f t="shared" si="1961"/>
        <v/>
      </c>
      <c r="H6296" t="str">
        <f t="shared" si="1962"/>
        <v/>
      </c>
      <c r="I6296">
        <f t="shared" si="1963"/>
        <v>343.4</v>
      </c>
      <c r="J6296">
        <f t="shared" si="1964"/>
        <v>342.7</v>
      </c>
      <c r="K6296">
        <f t="shared" si="1965"/>
        <v>0</v>
      </c>
      <c r="L6296" t="str">
        <f>IF(
    AND(
        K6296=1,
        COUNTIFS($A$2:A6296,A6296,$K$2:K6296,1)=1
    ),
    "ENTRY",
    ""
)</f>
        <v/>
      </c>
      <c r="M6296" t="str">
        <f t="shared" si="1966"/>
        <v/>
      </c>
      <c r="N6296" t="str">
        <f t="shared" si="1967"/>
        <v/>
      </c>
      <c r="O6296" t="str">
        <f t="shared" si="1968"/>
        <v/>
      </c>
      <c r="P6296" t="str">
        <f t="shared" si="1969"/>
        <v/>
      </c>
      <c r="Q6296" t="str">
        <f t="shared" si="1970"/>
        <v/>
      </c>
      <c r="R6296" t="str">
        <f t="shared" si="1971"/>
        <v/>
      </c>
      <c r="S6296" t="str">
        <f t="shared" si="1979"/>
        <v/>
      </c>
      <c r="U6296" t="str">
        <f t="shared" si="1972"/>
        <v/>
      </c>
      <c r="V6296" t="str">
        <f t="shared" si="1973"/>
        <v/>
      </c>
      <c r="W6296" t="str">
        <f t="shared" si="1974"/>
        <v/>
      </c>
      <c r="X6296" t="str">
        <f t="shared" si="1975"/>
        <v/>
      </c>
      <c r="Y6296" t="str">
        <f t="shared" si="1976"/>
        <v/>
      </c>
      <c r="Z6296" cm="1">
        <f t="array" ref="Z6296">LOOKUP(
    2,
    1/($A:$A=$A6296),
    $C:$C
)</f>
        <v>347.2</v>
      </c>
      <c r="AA6296" t="str">
        <f t="shared" si="1977"/>
        <v/>
      </c>
      <c r="AB6296" t="str">
        <f t="shared" si="1978"/>
        <v/>
      </c>
    </row>
    <row r="6297" spans="1:28" x14ac:dyDescent="0.3">
      <c r="A6297" s="2">
        <v>46002</v>
      </c>
      <c r="B6297" s="1">
        <v>0.45833333333333331</v>
      </c>
      <c r="C6297">
        <v>343.5</v>
      </c>
      <c r="D6297">
        <v>342.9</v>
      </c>
      <c r="E6297">
        <v>61129</v>
      </c>
      <c r="F6297" t="b">
        <f t="shared" si="1960"/>
        <v>0</v>
      </c>
      <c r="G6297" t="str">
        <f t="shared" si="1961"/>
        <v/>
      </c>
      <c r="H6297" t="str">
        <f t="shared" si="1962"/>
        <v/>
      </c>
      <c r="I6297">
        <f t="shared" si="1963"/>
        <v>343.4</v>
      </c>
      <c r="J6297">
        <f t="shared" si="1964"/>
        <v>342.7</v>
      </c>
      <c r="K6297">
        <f t="shared" si="1965"/>
        <v>1</v>
      </c>
      <c r="L6297" t="str">
        <f>IF(
    AND(
        K6297=1,
        COUNTIFS($A$2:A6297,A6297,$K$2:K6297,1)=1
    ),
    "ENTRY",
    ""
)</f>
        <v/>
      </c>
      <c r="M6297" t="str">
        <f t="shared" si="1966"/>
        <v/>
      </c>
      <c r="N6297" t="str">
        <f t="shared" si="1967"/>
        <v/>
      </c>
      <c r="O6297" t="str">
        <f t="shared" si="1968"/>
        <v/>
      </c>
      <c r="P6297" t="str">
        <f t="shared" si="1969"/>
        <v/>
      </c>
      <c r="Q6297" t="str">
        <f t="shared" si="1970"/>
        <v/>
      </c>
      <c r="R6297" t="str">
        <f t="shared" si="1971"/>
        <v/>
      </c>
      <c r="S6297" t="str">
        <f t="shared" si="1979"/>
        <v/>
      </c>
      <c r="U6297" t="str">
        <f t="shared" si="1972"/>
        <v/>
      </c>
      <c r="V6297" t="str">
        <f t="shared" si="1973"/>
        <v/>
      </c>
      <c r="W6297" t="str">
        <f t="shared" si="1974"/>
        <v/>
      </c>
      <c r="X6297" t="str">
        <f t="shared" si="1975"/>
        <v/>
      </c>
      <c r="Y6297" t="str">
        <f t="shared" si="1976"/>
        <v/>
      </c>
      <c r="Z6297" cm="1">
        <f t="array" ref="Z6297">LOOKUP(
    2,
    1/($A:$A=$A6297),
    $C:$C
)</f>
        <v>347.2</v>
      </c>
      <c r="AA6297" t="str">
        <f t="shared" si="1977"/>
        <v/>
      </c>
      <c r="AB6297" t="str">
        <f t="shared" si="1978"/>
        <v/>
      </c>
    </row>
    <row r="6298" spans="1:28" x14ac:dyDescent="0.3">
      <c r="A6298" s="2">
        <v>46002</v>
      </c>
      <c r="B6298" s="1">
        <v>0.46180555555555558</v>
      </c>
      <c r="C6298">
        <v>343.95</v>
      </c>
      <c r="D6298">
        <v>342.9</v>
      </c>
      <c r="E6298">
        <v>54772</v>
      </c>
      <c r="F6298" t="b">
        <f t="shared" si="1960"/>
        <v>0</v>
      </c>
      <c r="G6298" t="str">
        <f t="shared" si="1961"/>
        <v/>
      </c>
      <c r="H6298" t="str">
        <f t="shared" si="1962"/>
        <v/>
      </c>
      <c r="I6298">
        <f t="shared" si="1963"/>
        <v>343.4</v>
      </c>
      <c r="J6298">
        <f t="shared" si="1964"/>
        <v>342.7</v>
      </c>
      <c r="K6298">
        <f t="shared" si="1965"/>
        <v>1</v>
      </c>
      <c r="L6298" t="str">
        <f>IF(
    AND(
        K6298=1,
        COUNTIFS($A$2:A6298,A6298,$K$2:K6298,1)=1
    ),
    "ENTRY",
    ""
)</f>
        <v/>
      </c>
      <c r="M6298" t="str">
        <f t="shared" si="1966"/>
        <v/>
      </c>
      <c r="N6298" t="str">
        <f t="shared" si="1967"/>
        <v/>
      </c>
      <c r="O6298" t="str">
        <f t="shared" si="1968"/>
        <v/>
      </c>
      <c r="P6298" t="str">
        <f t="shared" si="1969"/>
        <v/>
      </c>
      <c r="Q6298" t="str">
        <f t="shared" si="1970"/>
        <v/>
      </c>
      <c r="R6298" t="str">
        <f t="shared" si="1971"/>
        <v/>
      </c>
      <c r="S6298" t="str">
        <f t="shared" si="1979"/>
        <v/>
      </c>
      <c r="U6298" t="str">
        <f t="shared" si="1972"/>
        <v/>
      </c>
      <c r="V6298" t="str">
        <f t="shared" si="1973"/>
        <v/>
      </c>
      <c r="W6298" t="str">
        <f t="shared" si="1974"/>
        <v/>
      </c>
      <c r="X6298" t="str">
        <f t="shared" si="1975"/>
        <v/>
      </c>
      <c r="Y6298" t="str">
        <f t="shared" si="1976"/>
        <v/>
      </c>
      <c r="Z6298" cm="1">
        <f t="array" ref="Z6298">LOOKUP(
    2,
    1/($A:$A=$A6298),
    $C:$C
)</f>
        <v>347.2</v>
      </c>
      <c r="AA6298" t="str">
        <f t="shared" si="1977"/>
        <v/>
      </c>
      <c r="AB6298" t="str">
        <f t="shared" si="1978"/>
        <v/>
      </c>
    </row>
    <row r="6299" spans="1:28" x14ac:dyDescent="0.3">
      <c r="A6299" s="2">
        <v>46002</v>
      </c>
      <c r="B6299" s="1">
        <v>0.46527777777777779</v>
      </c>
      <c r="C6299">
        <v>344</v>
      </c>
      <c r="D6299">
        <v>343.45</v>
      </c>
      <c r="E6299">
        <v>38366</v>
      </c>
      <c r="F6299" t="b">
        <f t="shared" si="1960"/>
        <v>0</v>
      </c>
      <c r="G6299" t="str">
        <f t="shared" si="1961"/>
        <v/>
      </c>
      <c r="H6299" t="str">
        <f t="shared" si="1962"/>
        <v/>
      </c>
      <c r="I6299">
        <f t="shared" si="1963"/>
        <v>343.4</v>
      </c>
      <c r="J6299">
        <f t="shared" si="1964"/>
        <v>342.7</v>
      </c>
      <c r="K6299">
        <f t="shared" si="1965"/>
        <v>1</v>
      </c>
      <c r="L6299" t="str">
        <f>IF(
    AND(
        K6299=1,
        COUNTIFS($A$2:A6299,A6299,$K$2:K6299,1)=1
    ),
    "ENTRY",
    ""
)</f>
        <v/>
      </c>
      <c r="M6299" t="str">
        <f t="shared" si="1966"/>
        <v/>
      </c>
      <c r="N6299" t="str">
        <f t="shared" si="1967"/>
        <v/>
      </c>
      <c r="O6299" t="str">
        <f t="shared" si="1968"/>
        <v/>
      </c>
      <c r="P6299" t="str">
        <f t="shared" si="1969"/>
        <v/>
      </c>
      <c r="Q6299" t="str">
        <f t="shared" si="1970"/>
        <v/>
      </c>
      <c r="R6299" t="str">
        <f t="shared" si="1971"/>
        <v/>
      </c>
      <c r="S6299" t="str">
        <f t="shared" si="1979"/>
        <v/>
      </c>
      <c r="U6299" t="str">
        <f t="shared" si="1972"/>
        <v/>
      </c>
      <c r="V6299" t="str">
        <f t="shared" si="1973"/>
        <v/>
      </c>
      <c r="W6299" t="str">
        <f t="shared" si="1974"/>
        <v/>
      </c>
      <c r="X6299" t="str">
        <f t="shared" si="1975"/>
        <v/>
      </c>
      <c r="Y6299" t="str">
        <f t="shared" si="1976"/>
        <v/>
      </c>
      <c r="Z6299" cm="1">
        <f t="array" ref="Z6299">LOOKUP(
    2,
    1/($A:$A=$A6299),
    $C:$C
)</f>
        <v>347.2</v>
      </c>
      <c r="AA6299" t="str">
        <f t="shared" si="1977"/>
        <v/>
      </c>
      <c r="AB6299" t="str">
        <f t="shared" si="1978"/>
        <v/>
      </c>
    </row>
    <row r="6300" spans="1:28" x14ac:dyDescent="0.3">
      <c r="A6300" s="2">
        <v>46002</v>
      </c>
      <c r="B6300" s="1">
        <v>0.46875</v>
      </c>
      <c r="C6300">
        <v>344.15</v>
      </c>
      <c r="D6300">
        <v>343.5</v>
      </c>
      <c r="E6300">
        <v>36012</v>
      </c>
      <c r="F6300" t="b">
        <f t="shared" si="1960"/>
        <v>0</v>
      </c>
      <c r="G6300" t="str">
        <f t="shared" si="1961"/>
        <v/>
      </c>
      <c r="H6300" t="str">
        <f t="shared" si="1962"/>
        <v/>
      </c>
      <c r="I6300">
        <f t="shared" si="1963"/>
        <v>343.4</v>
      </c>
      <c r="J6300">
        <f t="shared" si="1964"/>
        <v>342.7</v>
      </c>
      <c r="K6300">
        <f t="shared" si="1965"/>
        <v>1</v>
      </c>
      <c r="L6300" t="str">
        <f>IF(
    AND(
        K6300=1,
        COUNTIFS($A$2:A6300,A6300,$K$2:K6300,1)=1
    ),
    "ENTRY",
    ""
)</f>
        <v/>
      </c>
      <c r="M6300" t="str">
        <f t="shared" si="1966"/>
        <v/>
      </c>
      <c r="N6300" t="str">
        <f t="shared" si="1967"/>
        <v/>
      </c>
      <c r="O6300" t="str">
        <f t="shared" si="1968"/>
        <v/>
      </c>
      <c r="P6300" t="str">
        <f t="shared" si="1969"/>
        <v/>
      </c>
      <c r="Q6300" t="str">
        <f t="shared" si="1970"/>
        <v/>
      </c>
      <c r="R6300" t="str">
        <f t="shared" si="1971"/>
        <v/>
      </c>
      <c r="S6300" t="str">
        <f t="shared" si="1979"/>
        <v/>
      </c>
      <c r="U6300" t="str">
        <f t="shared" si="1972"/>
        <v/>
      </c>
      <c r="V6300" t="str">
        <f t="shared" si="1973"/>
        <v/>
      </c>
      <c r="W6300" t="str">
        <f t="shared" si="1974"/>
        <v/>
      </c>
      <c r="X6300" t="str">
        <f t="shared" si="1975"/>
        <v/>
      </c>
      <c r="Y6300" t="str">
        <f t="shared" si="1976"/>
        <v/>
      </c>
      <c r="Z6300" cm="1">
        <f t="array" ref="Z6300">LOOKUP(
    2,
    1/($A:$A=$A6300),
    $C:$C
)</f>
        <v>347.2</v>
      </c>
      <c r="AA6300" t="str">
        <f t="shared" si="1977"/>
        <v/>
      </c>
      <c r="AB6300" t="str">
        <f t="shared" si="1978"/>
        <v/>
      </c>
    </row>
    <row r="6301" spans="1:28" x14ac:dyDescent="0.3">
      <c r="A6301" s="2">
        <v>46002</v>
      </c>
      <c r="B6301" s="1">
        <v>0.47222222222222221</v>
      </c>
      <c r="C6301">
        <v>344.35</v>
      </c>
      <c r="D6301">
        <v>344</v>
      </c>
      <c r="E6301">
        <v>38085</v>
      </c>
      <c r="F6301" t="b">
        <f t="shared" si="1960"/>
        <v>0</v>
      </c>
      <c r="G6301" t="str">
        <f t="shared" si="1961"/>
        <v/>
      </c>
      <c r="H6301" t="str">
        <f t="shared" si="1962"/>
        <v/>
      </c>
      <c r="I6301">
        <f t="shared" si="1963"/>
        <v>343.4</v>
      </c>
      <c r="J6301">
        <f t="shared" si="1964"/>
        <v>342.7</v>
      </c>
      <c r="K6301">
        <f t="shared" si="1965"/>
        <v>1</v>
      </c>
      <c r="L6301" t="str">
        <f>IF(
    AND(
        K6301=1,
        COUNTIFS($A$2:A6301,A6301,$K$2:K6301,1)=1
    ),
    "ENTRY",
    ""
)</f>
        <v/>
      </c>
      <c r="M6301" t="str">
        <f t="shared" si="1966"/>
        <v/>
      </c>
      <c r="N6301" t="str">
        <f t="shared" si="1967"/>
        <v/>
      </c>
      <c r="O6301" t="str">
        <f t="shared" si="1968"/>
        <v/>
      </c>
      <c r="P6301" t="str">
        <f t="shared" si="1969"/>
        <v/>
      </c>
      <c r="Q6301" t="str">
        <f t="shared" si="1970"/>
        <v/>
      </c>
      <c r="R6301" t="str">
        <f t="shared" si="1971"/>
        <v/>
      </c>
      <c r="S6301" t="str">
        <f t="shared" si="1979"/>
        <v/>
      </c>
      <c r="U6301" t="str">
        <f t="shared" si="1972"/>
        <v/>
      </c>
      <c r="V6301" t="str">
        <f t="shared" si="1973"/>
        <v/>
      </c>
      <c r="W6301" t="str">
        <f t="shared" si="1974"/>
        <v/>
      </c>
      <c r="X6301" t="str">
        <f t="shared" si="1975"/>
        <v/>
      </c>
      <c r="Y6301" t="str">
        <f t="shared" si="1976"/>
        <v/>
      </c>
      <c r="Z6301" cm="1">
        <f t="array" ref="Z6301">LOOKUP(
    2,
    1/($A:$A=$A6301),
    $C:$C
)</f>
        <v>347.2</v>
      </c>
      <c r="AA6301" t="str">
        <f t="shared" si="1977"/>
        <v/>
      </c>
      <c r="AB6301" t="str">
        <f t="shared" si="1978"/>
        <v/>
      </c>
    </row>
    <row r="6302" spans="1:28" x14ac:dyDescent="0.3">
      <c r="A6302" s="2">
        <v>46002</v>
      </c>
      <c r="B6302" s="1">
        <v>0.47569444444444442</v>
      </c>
      <c r="C6302">
        <v>344.2</v>
      </c>
      <c r="D6302">
        <v>343.85</v>
      </c>
      <c r="E6302">
        <v>31287</v>
      </c>
      <c r="F6302" t="b">
        <f t="shared" si="1960"/>
        <v>0</v>
      </c>
      <c r="G6302" t="str">
        <f t="shared" si="1961"/>
        <v/>
      </c>
      <c r="H6302" t="str">
        <f t="shared" si="1962"/>
        <v/>
      </c>
      <c r="I6302">
        <f t="shared" si="1963"/>
        <v>343.4</v>
      </c>
      <c r="J6302">
        <f t="shared" si="1964"/>
        <v>342.7</v>
      </c>
      <c r="K6302">
        <f t="shared" si="1965"/>
        <v>1</v>
      </c>
      <c r="L6302" t="str">
        <f>IF(
    AND(
        K6302=1,
        COUNTIFS($A$2:A6302,A6302,$K$2:K6302,1)=1
    ),
    "ENTRY",
    ""
)</f>
        <v/>
      </c>
      <c r="M6302" t="str">
        <f t="shared" si="1966"/>
        <v/>
      </c>
      <c r="N6302" t="str">
        <f t="shared" si="1967"/>
        <v/>
      </c>
      <c r="O6302" t="str">
        <f t="shared" si="1968"/>
        <v/>
      </c>
      <c r="P6302" t="str">
        <f t="shared" si="1969"/>
        <v/>
      </c>
      <c r="Q6302" t="str">
        <f t="shared" si="1970"/>
        <v/>
      </c>
      <c r="R6302" t="str">
        <f t="shared" si="1971"/>
        <v/>
      </c>
      <c r="S6302" t="str">
        <f t="shared" si="1979"/>
        <v/>
      </c>
      <c r="U6302" t="str">
        <f t="shared" si="1972"/>
        <v/>
      </c>
      <c r="V6302" t="str">
        <f t="shared" si="1973"/>
        <v/>
      </c>
      <c r="W6302" t="str">
        <f t="shared" si="1974"/>
        <v/>
      </c>
      <c r="X6302" t="str">
        <f t="shared" si="1975"/>
        <v/>
      </c>
      <c r="Y6302" t="str">
        <f t="shared" si="1976"/>
        <v/>
      </c>
      <c r="Z6302" cm="1">
        <f t="array" ref="Z6302">LOOKUP(
    2,
    1/($A:$A=$A6302),
    $C:$C
)</f>
        <v>347.2</v>
      </c>
      <c r="AA6302" t="str">
        <f t="shared" si="1977"/>
        <v/>
      </c>
      <c r="AB6302" t="str">
        <f t="shared" si="1978"/>
        <v/>
      </c>
    </row>
    <row r="6303" spans="1:28" x14ac:dyDescent="0.3">
      <c r="A6303" s="2">
        <v>46002</v>
      </c>
      <c r="B6303" s="1">
        <v>0.47916666666666669</v>
      </c>
      <c r="C6303">
        <v>344.2</v>
      </c>
      <c r="D6303">
        <v>343.65</v>
      </c>
      <c r="E6303">
        <v>28966</v>
      </c>
      <c r="F6303" t="b">
        <f t="shared" si="1960"/>
        <v>0</v>
      </c>
      <c r="G6303" t="str">
        <f t="shared" si="1961"/>
        <v/>
      </c>
      <c r="H6303" t="str">
        <f t="shared" si="1962"/>
        <v/>
      </c>
      <c r="I6303">
        <f t="shared" si="1963"/>
        <v>343.4</v>
      </c>
      <c r="J6303">
        <f t="shared" si="1964"/>
        <v>342.7</v>
      </c>
      <c r="K6303">
        <f t="shared" si="1965"/>
        <v>1</v>
      </c>
      <c r="L6303" t="str">
        <f>IF(
    AND(
        K6303=1,
        COUNTIFS($A$2:A6303,A6303,$K$2:K6303,1)=1
    ),
    "ENTRY",
    ""
)</f>
        <v/>
      </c>
      <c r="M6303" t="str">
        <f t="shared" si="1966"/>
        <v/>
      </c>
      <c r="N6303" t="str">
        <f t="shared" si="1967"/>
        <v/>
      </c>
      <c r="O6303" t="str">
        <f t="shared" si="1968"/>
        <v/>
      </c>
      <c r="P6303" t="str">
        <f t="shared" si="1969"/>
        <v/>
      </c>
      <c r="Q6303" t="str">
        <f t="shared" si="1970"/>
        <v/>
      </c>
      <c r="R6303" t="str">
        <f t="shared" si="1971"/>
        <v/>
      </c>
      <c r="S6303" t="str">
        <f t="shared" si="1979"/>
        <v/>
      </c>
      <c r="U6303" t="str">
        <f t="shared" si="1972"/>
        <v/>
      </c>
      <c r="V6303" t="str">
        <f t="shared" si="1973"/>
        <v/>
      </c>
      <c r="W6303" t="str">
        <f t="shared" si="1974"/>
        <v/>
      </c>
      <c r="X6303" t="str">
        <f t="shared" si="1975"/>
        <v/>
      </c>
      <c r="Y6303" t="str">
        <f t="shared" si="1976"/>
        <v/>
      </c>
      <c r="Z6303" cm="1">
        <f t="array" ref="Z6303">LOOKUP(
    2,
    1/($A:$A=$A6303),
    $C:$C
)</f>
        <v>347.2</v>
      </c>
      <c r="AA6303" t="str">
        <f t="shared" si="1977"/>
        <v/>
      </c>
      <c r="AB6303" t="str">
        <f t="shared" si="1978"/>
        <v/>
      </c>
    </row>
    <row r="6304" spans="1:28" x14ac:dyDescent="0.3">
      <c r="A6304" s="2">
        <v>46002</v>
      </c>
      <c r="B6304" s="1">
        <v>0.4826388888888889</v>
      </c>
      <c r="C6304">
        <v>343.9</v>
      </c>
      <c r="D6304">
        <v>343.45</v>
      </c>
      <c r="E6304">
        <v>39248</v>
      </c>
      <c r="F6304" t="b">
        <f t="shared" si="1960"/>
        <v>0</v>
      </c>
      <c r="G6304" t="str">
        <f t="shared" si="1961"/>
        <v/>
      </c>
      <c r="H6304" t="str">
        <f t="shared" si="1962"/>
        <v/>
      </c>
      <c r="I6304">
        <f t="shared" si="1963"/>
        <v>343.4</v>
      </c>
      <c r="J6304">
        <f t="shared" si="1964"/>
        <v>342.7</v>
      </c>
      <c r="K6304">
        <f t="shared" si="1965"/>
        <v>1</v>
      </c>
      <c r="L6304" t="str">
        <f>IF(
    AND(
        K6304=1,
        COUNTIFS($A$2:A6304,A6304,$K$2:K6304,1)=1
    ),
    "ENTRY",
    ""
)</f>
        <v/>
      </c>
      <c r="M6304" t="str">
        <f t="shared" si="1966"/>
        <v/>
      </c>
      <c r="N6304" t="str">
        <f t="shared" si="1967"/>
        <v/>
      </c>
      <c r="O6304" t="str">
        <f t="shared" si="1968"/>
        <v/>
      </c>
      <c r="P6304" t="str">
        <f t="shared" si="1969"/>
        <v/>
      </c>
      <c r="Q6304" t="str">
        <f t="shared" si="1970"/>
        <v/>
      </c>
      <c r="R6304" t="str">
        <f t="shared" si="1971"/>
        <v/>
      </c>
      <c r="S6304" t="str">
        <f t="shared" si="1979"/>
        <v/>
      </c>
      <c r="U6304" t="str">
        <f t="shared" si="1972"/>
        <v/>
      </c>
      <c r="V6304" t="str">
        <f t="shared" si="1973"/>
        <v/>
      </c>
      <c r="W6304" t="str">
        <f t="shared" si="1974"/>
        <v/>
      </c>
      <c r="X6304" t="str">
        <f t="shared" si="1975"/>
        <v/>
      </c>
      <c r="Y6304" t="str">
        <f t="shared" si="1976"/>
        <v/>
      </c>
      <c r="Z6304" cm="1">
        <f t="array" ref="Z6304">LOOKUP(
    2,
    1/($A:$A=$A6304),
    $C:$C
)</f>
        <v>347.2</v>
      </c>
      <c r="AA6304" t="str">
        <f t="shared" si="1977"/>
        <v/>
      </c>
      <c r="AB6304" t="str">
        <f t="shared" si="1978"/>
        <v/>
      </c>
    </row>
    <row r="6305" spans="1:28" x14ac:dyDescent="0.3">
      <c r="A6305" s="2">
        <v>46002</v>
      </c>
      <c r="B6305" s="1">
        <v>0.4861111111111111</v>
      </c>
      <c r="C6305">
        <v>343.95</v>
      </c>
      <c r="D6305">
        <v>343.6</v>
      </c>
      <c r="E6305">
        <v>31546</v>
      </c>
      <c r="F6305" t="b">
        <f t="shared" si="1960"/>
        <v>0</v>
      </c>
      <c r="G6305" t="str">
        <f t="shared" si="1961"/>
        <v/>
      </c>
      <c r="H6305" t="str">
        <f t="shared" si="1962"/>
        <v/>
      </c>
      <c r="I6305">
        <f t="shared" si="1963"/>
        <v>343.4</v>
      </c>
      <c r="J6305">
        <f t="shared" si="1964"/>
        <v>342.7</v>
      </c>
      <c r="K6305">
        <f t="shared" si="1965"/>
        <v>1</v>
      </c>
      <c r="L6305" t="str">
        <f>IF(
    AND(
        K6305=1,
        COUNTIFS($A$2:A6305,A6305,$K$2:K6305,1)=1
    ),
    "ENTRY",
    ""
)</f>
        <v/>
      </c>
      <c r="M6305" t="str">
        <f t="shared" si="1966"/>
        <v/>
      </c>
      <c r="N6305" t="str">
        <f t="shared" si="1967"/>
        <v/>
      </c>
      <c r="O6305" t="str">
        <f t="shared" si="1968"/>
        <v/>
      </c>
      <c r="P6305" t="str">
        <f t="shared" si="1969"/>
        <v/>
      </c>
      <c r="Q6305" t="str">
        <f t="shared" si="1970"/>
        <v/>
      </c>
      <c r="R6305" t="str">
        <f t="shared" si="1971"/>
        <v/>
      </c>
      <c r="S6305" t="str">
        <f t="shared" si="1979"/>
        <v/>
      </c>
      <c r="U6305" t="str">
        <f t="shared" si="1972"/>
        <v/>
      </c>
      <c r="V6305" t="str">
        <f t="shared" si="1973"/>
        <v/>
      </c>
      <c r="W6305" t="str">
        <f t="shared" si="1974"/>
        <v/>
      </c>
      <c r="X6305" t="str">
        <f t="shared" si="1975"/>
        <v/>
      </c>
      <c r="Y6305" t="str">
        <f t="shared" si="1976"/>
        <v/>
      </c>
      <c r="Z6305" cm="1">
        <f t="array" ref="Z6305">LOOKUP(
    2,
    1/($A:$A=$A6305),
    $C:$C
)</f>
        <v>347.2</v>
      </c>
      <c r="AA6305" t="str">
        <f t="shared" si="1977"/>
        <v/>
      </c>
      <c r="AB6305" t="str">
        <f t="shared" si="1978"/>
        <v/>
      </c>
    </row>
    <row r="6306" spans="1:28" x14ac:dyDescent="0.3">
      <c r="A6306" s="2">
        <v>46002</v>
      </c>
      <c r="B6306" s="1">
        <v>0.48958333333333331</v>
      </c>
      <c r="C6306">
        <v>343.85</v>
      </c>
      <c r="D6306">
        <v>342.8</v>
      </c>
      <c r="E6306">
        <v>71833</v>
      </c>
      <c r="F6306" t="b">
        <f t="shared" si="1960"/>
        <v>0</v>
      </c>
      <c r="G6306" t="str">
        <f t="shared" si="1961"/>
        <v/>
      </c>
      <c r="H6306" t="str">
        <f t="shared" si="1962"/>
        <v/>
      </c>
      <c r="I6306">
        <f t="shared" si="1963"/>
        <v>343.4</v>
      </c>
      <c r="J6306">
        <f t="shared" si="1964"/>
        <v>342.7</v>
      </c>
      <c r="K6306">
        <f t="shared" si="1965"/>
        <v>1</v>
      </c>
      <c r="L6306" t="str">
        <f>IF(
    AND(
        K6306=1,
        COUNTIFS($A$2:A6306,A6306,$K$2:K6306,1)=1
    ),
    "ENTRY",
    ""
)</f>
        <v/>
      </c>
      <c r="M6306" t="str">
        <f t="shared" si="1966"/>
        <v/>
      </c>
      <c r="N6306" t="str">
        <f t="shared" si="1967"/>
        <v/>
      </c>
      <c r="O6306" t="str">
        <f t="shared" si="1968"/>
        <v/>
      </c>
      <c r="P6306" t="str">
        <f t="shared" si="1969"/>
        <v/>
      </c>
      <c r="Q6306" t="str">
        <f t="shared" si="1970"/>
        <v/>
      </c>
      <c r="R6306" t="str">
        <f t="shared" si="1971"/>
        <v/>
      </c>
      <c r="S6306" t="str">
        <f t="shared" si="1979"/>
        <v/>
      </c>
      <c r="U6306" t="str">
        <f t="shared" si="1972"/>
        <v/>
      </c>
      <c r="V6306" t="str">
        <f t="shared" si="1973"/>
        <v/>
      </c>
      <c r="W6306" t="str">
        <f t="shared" si="1974"/>
        <v/>
      </c>
      <c r="X6306" t="str">
        <f t="shared" si="1975"/>
        <v/>
      </c>
      <c r="Y6306" t="str">
        <f t="shared" si="1976"/>
        <v/>
      </c>
      <c r="Z6306" cm="1">
        <f t="array" ref="Z6306">LOOKUP(
    2,
    1/($A:$A=$A6306),
    $C:$C
)</f>
        <v>347.2</v>
      </c>
      <c r="AA6306" t="str">
        <f t="shared" si="1977"/>
        <v/>
      </c>
      <c r="AB6306" t="str">
        <f t="shared" si="1978"/>
        <v/>
      </c>
    </row>
    <row r="6307" spans="1:28" x14ac:dyDescent="0.3">
      <c r="A6307" s="2">
        <v>46002</v>
      </c>
      <c r="B6307" s="1">
        <v>0.49305555555555558</v>
      </c>
      <c r="C6307">
        <v>343.75</v>
      </c>
      <c r="D6307">
        <v>342.85</v>
      </c>
      <c r="E6307">
        <v>40917</v>
      </c>
      <c r="F6307" t="b">
        <f t="shared" si="1960"/>
        <v>0</v>
      </c>
      <c r="G6307" t="str">
        <f t="shared" si="1961"/>
        <v/>
      </c>
      <c r="H6307" t="str">
        <f t="shared" si="1962"/>
        <v/>
      </c>
      <c r="I6307">
        <f t="shared" si="1963"/>
        <v>343.4</v>
      </c>
      <c r="J6307">
        <f t="shared" si="1964"/>
        <v>342.7</v>
      </c>
      <c r="K6307">
        <f t="shared" si="1965"/>
        <v>1</v>
      </c>
      <c r="L6307" t="str">
        <f>IF(
    AND(
        K6307=1,
        COUNTIFS($A$2:A6307,A6307,$K$2:K6307,1)=1
    ),
    "ENTRY",
    ""
)</f>
        <v/>
      </c>
      <c r="M6307" t="str">
        <f t="shared" si="1966"/>
        <v/>
      </c>
      <c r="N6307" t="str">
        <f t="shared" si="1967"/>
        <v/>
      </c>
      <c r="O6307" t="str">
        <f t="shared" si="1968"/>
        <v/>
      </c>
      <c r="P6307" t="str">
        <f t="shared" si="1969"/>
        <v/>
      </c>
      <c r="Q6307" t="str">
        <f t="shared" si="1970"/>
        <v/>
      </c>
      <c r="R6307" t="str">
        <f t="shared" si="1971"/>
        <v/>
      </c>
      <c r="S6307" t="str">
        <f t="shared" si="1979"/>
        <v/>
      </c>
      <c r="U6307" t="str">
        <f t="shared" si="1972"/>
        <v/>
      </c>
      <c r="V6307" t="str">
        <f t="shared" si="1973"/>
        <v/>
      </c>
      <c r="W6307" t="str">
        <f t="shared" si="1974"/>
        <v/>
      </c>
      <c r="X6307" t="str">
        <f t="shared" si="1975"/>
        <v/>
      </c>
      <c r="Y6307" t="str">
        <f t="shared" si="1976"/>
        <v/>
      </c>
      <c r="Z6307" cm="1">
        <f t="array" ref="Z6307">LOOKUP(
    2,
    1/($A:$A=$A6307),
    $C:$C
)</f>
        <v>347.2</v>
      </c>
      <c r="AA6307" t="str">
        <f t="shared" si="1977"/>
        <v/>
      </c>
      <c r="AB6307" t="str">
        <f t="shared" si="1978"/>
        <v/>
      </c>
    </row>
    <row r="6308" spans="1:28" x14ac:dyDescent="0.3">
      <c r="A6308" s="2">
        <v>46002</v>
      </c>
      <c r="B6308" s="1">
        <v>0.49652777777777779</v>
      </c>
      <c r="C6308">
        <v>343.8</v>
      </c>
      <c r="D6308">
        <v>343.25</v>
      </c>
      <c r="E6308">
        <v>44059</v>
      </c>
      <c r="F6308" t="b">
        <f t="shared" si="1960"/>
        <v>0</v>
      </c>
      <c r="G6308" t="str">
        <f t="shared" si="1961"/>
        <v/>
      </c>
      <c r="H6308" t="str">
        <f t="shared" si="1962"/>
        <v/>
      </c>
      <c r="I6308">
        <f t="shared" si="1963"/>
        <v>343.4</v>
      </c>
      <c r="J6308">
        <f t="shared" si="1964"/>
        <v>342.7</v>
      </c>
      <c r="K6308">
        <f t="shared" si="1965"/>
        <v>1</v>
      </c>
      <c r="L6308" t="str">
        <f>IF(
    AND(
        K6308=1,
        COUNTIFS($A$2:A6308,A6308,$K$2:K6308,1)=1
    ),
    "ENTRY",
    ""
)</f>
        <v/>
      </c>
      <c r="M6308" t="str">
        <f t="shared" si="1966"/>
        <v/>
      </c>
      <c r="N6308" t="str">
        <f t="shared" si="1967"/>
        <v/>
      </c>
      <c r="O6308" t="str">
        <f t="shared" si="1968"/>
        <v/>
      </c>
      <c r="P6308" t="str">
        <f t="shared" si="1969"/>
        <v/>
      </c>
      <c r="Q6308" t="str">
        <f t="shared" si="1970"/>
        <v/>
      </c>
      <c r="R6308" t="str">
        <f t="shared" si="1971"/>
        <v/>
      </c>
      <c r="S6308" t="str">
        <f t="shared" si="1979"/>
        <v/>
      </c>
      <c r="U6308" t="str">
        <f t="shared" si="1972"/>
        <v/>
      </c>
      <c r="V6308" t="str">
        <f t="shared" si="1973"/>
        <v/>
      </c>
      <c r="W6308" t="str">
        <f t="shared" si="1974"/>
        <v/>
      </c>
      <c r="X6308" t="str">
        <f t="shared" si="1975"/>
        <v/>
      </c>
      <c r="Y6308" t="str">
        <f t="shared" si="1976"/>
        <v/>
      </c>
      <c r="Z6308" cm="1">
        <f t="array" ref="Z6308">LOOKUP(
    2,
    1/($A:$A=$A6308),
    $C:$C
)</f>
        <v>347.2</v>
      </c>
      <c r="AA6308" t="str">
        <f t="shared" si="1977"/>
        <v/>
      </c>
      <c r="AB6308" t="str">
        <f t="shared" si="1978"/>
        <v/>
      </c>
    </row>
    <row r="6309" spans="1:28" x14ac:dyDescent="0.3">
      <c r="A6309" s="2">
        <v>46002</v>
      </c>
      <c r="B6309" s="1">
        <v>0.5</v>
      </c>
      <c r="C6309">
        <v>344.25</v>
      </c>
      <c r="D6309">
        <v>343.4</v>
      </c>
      <c r="E6309">
        <v>39820</v>
      </c>
      <c r="F6309" t="b">
        <f t="shared" si="1960"/>
        <v>0</v>
      </c>
      <c r="G6309" t="str">
        <f t="shared" si="1961"/>
        <v/>
      </c>
      <c r="H6309" t="str">
        <f t="shared" si="1962"/>
        <v/>
      </c>
      <c r="I6309">
        <f t="shared" si="1963"/>
        <v>343.4</v>
      </c>
      <c r="J6309">
        <f t="shared" si="1964"/>
        <v>342.7</v>
      </c>
      <c r="K6309">
        <f t="shared" si="1965"/>
        <v>1</v>
      </c>
      <c r="L6309" t="str">
        <f>IF(
    AND(
        K6309=1,
        COUNTIFS($A$2:A6309,A6309,$K$2:K6309,1)=1
    ),
    "ENTRY",
    ""
)</f>
        <v/>
      </c>
      <c r="M6309" t="str">
        <f t="shared" si="1966"/>
        <v/>
      </c>
      <c r="N6309" t="str">
        <f t="shared" si="1967"/>
        <v/>
      </c>
      <c r="O6309" t="str">
        <f t="shared" si="1968"/>
        <v/>
      </c>
      <c r="P6309" t="str">
        <f t="shared" si="1969"/>
        <v/>
      </c>
      <c r="Q6309" t="str">
        <f t="shared" si="1970"/>
        <v/>
      </c>
      <c r="R6309" t="str">
        <f t="shared" si="1971"/>
        <v/>
      </c>
      <c r="S6309" t="str">
        <f t="shared" si="1979"/>
        <v/>
      </c>
      <c r="U6309" t="str">
        <f t="shared" si="1972"/>
        <v/>
      </c>
      <c r="V6309" t="str">
        <f t="shared" si="1973"/>
        <v/>
      </c>
      <c r="W6309" t="str">
        <f t="shared" si="1974"/>
        <v/>
      </c>
      <c r="X6309" t="str">
        <f t="shared" si="1975"/>
        <v/>
      </c>
      <c r="Y6309" t="str">
        <f t="shared" si="1976"/>
        <v/>
      </c>
      <c r="Z6309" cm="1">
        <f t="array" ref="Z6309">LOOKUP(
    2,
    1/($A:$A=$A6309),
    $C:$C
)</f>
        <v>347.2</v>
      </c>
      <c r="AA6309" t="str">
        <f t="shared" si="1977"/>
        <v/>
      </c>
      <c r="AB6309" t="str">
        <f t="shared" si="1978"/>
        <v/>
      </c>
    </row>
    <row r="6310" spans="1:28" x14ac:dyDescent="0.3">
      <c r="A6310" s="2">
        <v>46002</v>
      </c>
      <c r="B6310" s="1">
        <v>0.50347222222222221</v>
      </c>
      <c r="C6310">
        <v>344.65</v>
      </c>
      <c r="D6310">
        <v>344.3</v>
      </c>
      <c r="E6310">
        <v>83659</v>
      </c>
      <c r="F6310" t="b">
        <f t="shared" si="1960"/>
        <v>0</v>
      </c>
      <c r="G6310" t="str">
        <f t="shared" si="1961"/>
        <v/>
      </c>
      <c r="H6310" t="str">
        <f t="shared" si="1962"/>
        <v/>
      </c>
      <c r="I6310">
        <f t="shared" si="1963"/>
        <v>343.4</v>
      </c>
      <c r="J6310">
        <f t="shared" si="1964"/>
        <v>342.7</v>
      </c>
      <c r="K6310">
        <f t="shared" si="1965"/>
        <v>1</v>
      </c>
      <c r="L6310" t="str">
        <f>IF(
    AND(
        K6310=1,
        COUNTIFS($A$2:A6310,A6310,$K$2:K6310,1)=1
    ),
    "ENTRY",
    ""
)</f>
        <v/>
      </c>
      <c r="M6310" t="str">
        <f t="shared" si="1966"/>
        <v/>
      </c>
      <c r="N6310" t="str">
        <f t="shared" si="1967"/>
        <v/>
      </c>
      <c r="O6310" t="str">
        <f t="shared" si="1968"/>
        <v/>
      </c>
      <c r="P6310" t="str">
        <f t="shared" si="1969"/>
        <v/>
      </c>
      <c r="Q6310" t="str">
        <f t="shared" si="1970"/>
        <v/>
      </c>
      <c r="R6310" t="str">
        <f t="shared" si="1971"/>
        <v/>
      </c>
      <c r="S6310" t="str">
        <f t="shared" si="1979"/>
        <v/>
      </c>
      <c r="U6310" t="str">
        <f t="shared" si="1972"/>
        <v/>
      </c>
      <c r="V6310" t="str">
        <f t="shared" si="1973"/>
        <v/>
      </c>
      <c r="W6310" t="str">
        <f t="shared" si="1974"/>
        <v/>
      </c>
      <c r="X6310" t="str">
        <f t="shared" si="1975"/>
        <v/>
      </c>
      <c r="Y6310" t="str">
        <f t="shared" si="1976"/>
        <v/>
      </c>
      <c r="Z6310" cm="1">
        <f t="array" ref="Z6310">LOOKUP(
    2,
    1/($A:$A=$A6310),
    $C:$C
)</f>
        <v>347.2</v>
      </c>
      <c r="AA6310" t="str">
        <f t="shared" si="1977"/>
        <v/>
      </c>
      <c r="AB6310" t="str">
        <f t="shared" si="1978"/>
        <v/>
      </c>
    </row>
    <row r="6311" spans="1:28" x14ac:dyDescent="0.3">
      <c r="A6311" s="2">
        <v>46002</v>
      </c>
      <c r="B6311" s="1">
        <v>0.50694444444444442</v>
      </c>
      <c r="C6311">
        <v>344.75</v>
      </c>
      <c r="D6311">
        <v>344.3</v>
      </c>
      <c r="E6311">
        <v>57920</v>
      </c>
      <c r="F6311" t="b">
        <f t="shared" si="1960"/>
        <v>0</v>
      </c>
      <c r="G6311" t="str">
        <f t="shared" si="1961"/>
        <v/>
      </c>
      <c r="H6311" t="str">
        <f t="shared" si="1962"/>
        <v/>
      </c>
      <c r="I6311">
        <f t="shared" si="1963"/>
        <v>343.4</v>
      </c>
      <c r="J6311">
        <f t="shared" si="1964"/>
        <v>342.7</v>
      </c>
      <c r="K6311">
        <f t="shared" si="1965"/>
        <v>1</v>
      </c>
      <c r="L6311" t="str">
        <f>IF(
    AND(
        K6311=1,
        COUNTIFS($A$2:A6311,A6311,$K$2:K6311,1)=1
    ),
    "ENTRY",
    ""
)</f>
        <v/>
      </c>
      <c r="M6311" t="str">
        <f t="shared" si="1966"/>
        <v/>
      </c>
      <c r="N6311" t="str">
        <f t="shared" si="1967"/>
        <v/>
      </c>
      <c r="O6311" t="str">
        <f t="shared" si="1968"/>
        <v/>
      </c>
      <c r="P6311" t="str">
        <f t="shared" si="1969"/>
        <v/>
      </c>
      <c r="Q6311" t="str">
        <f t="shared" si="1970"/>
        <v/>
      </c>
      <c r="R6311" t="str">
        <f t="shared" si="1971"/>
        <v/>
      </c>
      <c r="S6311" t="str">
        <f t="shared" si="1979"/>
        <v/>
      </c>
      <c r="U6311" t="str">
        <f t="shared" si="1972"/>
        <v/>
      </c>
      <c r="V6311" t="str">
        <f t="shared" si="1973"/>
        <v/>
      </c>
      <c r="W6311" t="str">
        <f t="shared" si="1974"/>
        <v/>
      </c>
      <c r="X6311" t="str">
        <f t="shared" si="1975"/>
        <v/>
      </c>
      <c r="Y6311" t="str">
        <f t="shared" si="1976"/>
        <v/>
      </c>
      <c r="Z6311" cm="1">
        <f t="array" ref="Z6311">LOOKUP(
    2,
    1/($A:$A=$A6311),
    $C:$C
)</f>
        <v>347.2</v>
      </c>
      <c r="AA6311" t="str">
        <f t="shared" si="1977"/>
        <v/>
      </c>
      <c r="AB6311" t="str">
        <f t="shared" si="1978"/>
        <v/>
      </c>
    </row>
    <row r="6312" spans="1:28" x14ac:dyDescent="0.3">
      <c r="A6312" s="2">
        <v>46002</v>
      </c>
      <c r="B6312" s="1">
        <v>0.51041666666666663</v>
      </c>
      <c r="C6312">
        <v>345</v>
      </c>
      <c r="D6312">
        <v>344.55</v>
      </c>
      <c r="E6312">
        <v>55195</v>
      </c>
      <c r="F6312" t="b">
        <f t="shared" si="1960"/>
        <v>0</v>
      </c>
      <c r="G6312" t="str">
        <f t="shared" si="1961"/>
        <v/>
      </c>
      <c r="H6312" t="str">
        <f t="shared" si="1962"/>
        <v/>
      </c>
      <c r="I6312">
        <f t="shared" si="1963"/>
        <v>343.4</v>
      </c>
      <c r="J6312">
        <f t="shared" si="1964"/>
        <v>342.7</v>
      </c>
      <c r="K6312">
        <f t="shared" si="1965"/>
        <v>1</v>
      </c>
      <c r="L6312" t="str">
        <f>IF(
    AND(
        K6312=1,
        COUNTIFS($A$2:A6312,A6312,$K$2:K6312,1)=1
    ),
    "ENTRY",
    ""
)</f>
        <v/>
      </c>
      <c r="M6312" t="str">
        <f t="shared" si="1966"/>
        <v/>
      </c>
      <c r="N6312" t="str">
        <f t="shared" si="1967"/>
        <v/>
      </c>
      <c r="O6312" t="str">
        <f t="shared" si="1968"/>
        <v/>
      </c>
      <c r="P6312" t="str">
        <f t="shared" si="1969"/>
        <v/>
      </c>
      <c r="Q6312" t="str">
        <f t="shared" si="1970"/>
        <v/>
      </c>
      <c r="R6312" t="str">
        <f t="shared" si="1971"/>
        <v/>
      </c>
      <c r="S6312" t="str">
        <f t="shared" si="1979"/>
        <v/>
      </c>
      <c r="U6312" t="str">
        <f t="shared" si="1972"/>
        <v/>
      </c>
      <c r="V6312" t="str">
        <f t="shared" si="1973"/>
        <v/>
      </c>
      <c r="W6312" t="str">
        <f t="shared" si="1974"/>
        <v/>
      </c>
      <c r="X6312" t="str">
        <f t="shared" si="1975"/>
        <v/>
      </c>
      <c r="Y6312" t="str">
        <f t="shared" si="1976"/>
        <v/>
      </c>
      <c r="Z6312" cm="1">
        <f t="array" ref="Z6312">LOOKUP(
    2,
    1/($A:$A=$A6312),
    $C:$C
)</f>
        <v>347.2</v>
      </c>
      <c r="AA6312" t="str">
        <f t="shared" si="1977"/>
        <v/>
      </c>
      <c r="AB6312" t="str">
        <f t="shared" si="1978"/>
        <v/>
      </c>
    </row>
    <row r="6313" spans="1:28" x14ac:dyDescent="0.3">
      <c r="A6313" s="2">
        <v>46002</v>
      </c>
      <c r="B6313" s="1">
        <v>0.51388888888888884</v>
      </c>
      <c r="C6313">
        <v>344.9</v>
      </c>
      <c r="D6313">
        <v>344.6</v>
      </c>
      <c r="E6313">
        <v>29971</v>
      </c>
      <c r="F6313" t="b">
        <f t="shared" si="1960"/>
        <v>0</v>
      </c>
      <c r="G6313" t="str">
        <f t="shared" si="1961"/>
        <v/>
      </c>
      <c r="H6313" t="str">
        <f t="shared" si="1962"/>
        <v/>
      </c>
      <c r="I6313">
        <f t="shared" si="1963"/>
        <v>343.4</v>
      </c>
      <c r="J6313">
        <f t="shared" si="1964"/>
        <v>342.7</v>
      </c>
      <c r="K6313">
        <f t="shared" si="1965"/>
        <v>1</v>
      </c>
      <c r="L6313" t="str">
        <f>IF(
    AND(
        K6313=1,
        COUNTIFS($A$2:A6313,A6313,$K$2:K6313,1)=1
    ),
    "ENTRY",
    ""
)</f>
        <v/>
      </c>
      <c r="M6313" t="str">
        <f t="shared" si="1966"/>
        <v/>
      </c>
      <c r="N6313" t="str">
        <f t="shared" si="1967"/>
        <v/>
      </c>
      <c r="O6313" t="str">
        <f t="shared" si="1968"/>
        <v/>
      </c>
      <c r="P6313" t="str">
        <f t="shared" si="1969"/>
        <v/>
      </c>
      <c r="Q6313" t="str">
        <f t="shared" si="1970"/>
        <v/>
      </c>
      <c r="R6313" t="str">
        <f t="shared" si="1971"/>
        <v/>
      </c>
      <c r="S6313" t="str">
        <f t="shared" si="1979"/>
        <v/>
      </c>
      <c r="U6313" t="str">
        <f t="shared" si="1972"/>
        <v/>
      </c>
      <c r="V6313" t="str">
        <f t="shared" si="1973"/>
        <v/>
      </c>
      <c r="W6313" t="str">
        <f t="shared" si="1974"/>
        <v/>
      </c>
      <c r="X6313" t="str">
        <f t="shared" si="1975"/>
        <v/>
      </c>
      <c r="Y6313" t="str">
        <f t="shared" si="1976"/>
        <v/>
      </c>
      <c r="Z6313" cm="1">
        <f t="array" ref="Z6313">LOOKUP(
    2,
    1/($A:$A=$A6313),
    $C:$C
)</f>
        <v>347.2</v>
      </c>
      <c r="AA6313" t="str">
        <f t="shared" si="1977"/>
        <v/>
      </c>
      <c r="AB6313" t="str">
        <f t="shared" si="1978"/>
        <v/>
      </c>
    </row>
    <row r="6314" spans="1:28" x14ac:dyDescent="0.3">
      <c r="A6314" s="2">
        <v>46002</v>
      </c>
      <c r="B6314" s="1">
        <v>0.51736111111111116</v>
      </c>
      <c r="C6314">
        <v>346.3</v>
      </c>
      <c r="D6314">
        <v>344.7</v>
      </c>
      <c r="E6314">
        <v>201226</v>
      </c>
      <c r="F6314" t="b">
        <f t="shared" si="1960"/>
        <v>0</v>
      </c>
      <c r="G6314" t="str">
        <f t="shared" si="1961"/>
        <v/>
      </c>
      <c r="H6314" t="str">
        <f t="shared" si="1962"/>
        <v/>
      </c>
      <c r="I6314">
        <f t="shared" si="1963"/>
        <v>343.4</v>
      </c>
      <c r="J6314">
        <f t="shared" si="1964"/>
        <v>342.7</v>
      </c>
      <c r="K6314">
        <f t="shared" si="1965"/>
        <v>1</v>
      </c>
      <c r="L6314" t="str">
        <f>IF(
    AND(
        K6314=1,
        COUNTIFS($A$2:A6314,A6314,$K$2:K6314,1)=1
    ),
    "ENTRY",
    ""
)</f>
        <v/>
      </c>
      <c r="M6314" t="str">
        <f t="shared" si="1966"/>
        <v/>
      </c>
      <c r="N6314" t="str">
        <f t="shared" si="1967"/>
        <v/>
      </c>
      <c r="O6314" t="str">
        <f t="shared" si="1968"/>
        <v/>
      </c>
      <c r="P6314" t="str">
        <f t="shared" si="1969"/>
        <v/>
      </c>
      <c r="Q6314" t="str">
        <f t="shared" si="1970"/>
        <v/>
      </c>
      <c r="R6314" t="str">
        <f t="shared" si="1971"/>
        <v/>
      </c>
      <c r="S6314" t="str">
        <f t="shared" si="1979"/>
        <v/>
      </c>
      <c r="U6314" t="str">
        <f t="shared" si="1972"/>
        <v/>
      </c>
      <c r="V6314" t="str">
        <f t="shared" si="1973"/>
        <v/>
      </c>
      <c r="W6314" t="str">
        <f t="shared" si="1974"/>
        <v/>
      </c>
      <c r="X6314" t="str">
        <f t="shared" si="1975"/>
        <v/>
      </c>
      <c r="Y6314" t="str">
        <f t="shared" si="1976"/>
        <v/>
      </c>
      <c r="Z6314" cm="1">
        <f t="array" ref="Z6314">LOOKUP(
    2,
    1/($A:$A=$A6314),
    $C:$C
)</f>
        <v>347.2</v>
      </c>
      <c r="AA6314" t="str">
        <f t="shared" si="1977"/>
        <v/>
      </c>
      <c r="AB6314" t="str">
        <f t="shared" si="1978"/>
        <v/>
      </c>
    </row>
    <row r="6315" spans="1:28" x14ac:dyDescent="0.3">
      <c r="A6315" s="2">
        <v>46002</v>
      </c>
      <c r="B6315" s="1">
        <v>0.52083333333333337</v>
      </c>
      <c r="C6315">
        <v>346.15</v>
      </c>
      <c r="D6315">
        <v>345.6</v>
      </c>
      <c r="E6315">
        <v>64327</v>
      </c>
      <c r="F6315" t="b">
        <f t="shared" si="1960"/>
        <v>0</v>
      </c>
      <c r="G6315" t="str">
        <f t="shared" si="1961"/>
        <v/>
      </c>
      <c r="H6315" t="str">
        <f t="shared" si="1962"/>
        <v/>
      </c>
      <c r="I6315">
        <f t="shared" si="1963"/>
        <v>343.4</v>
      </c>
      <c r="J6315">
        <f t="shared" si="1964"/>
        <v>342.7</v>
      </c>
      <c r="K6315">
        <f t="shared" si="1965"/>
        <v>1</v>
      </c>
      <c r="L6315" t="str">
        <f>IF(
    AND(
        K6315=1,
        COUNTIFS($A$2:A6315,A6315,$K$2:K6315,1)=1
    ),
    "ENTRY",
    ""
)</f>
        <v/>
      </c>
      <c r="M6315" t="str">
        <f t="shared" si="1966"/>
        <v/>
      </c>
      <c r="N6315" t="str">
        <f t="shared" si="1967"/>
        <v/>
      </c>
      <c r="O6315" t="str">
        <f t="shared" si="1968"/>
        <v/>
      </c>
      <c r="P6315" t="str">
        <f t="shared" si="1969"/>
        <v/>
      </c>
      <c r="Q6315" t="str">
        <f t="shared" si="1970"/>
        <v/>
      </c>
      <c r="R6315" t="str">
        <f t="shared" si="1971"/>
        <v/>
      </c>
      <c r="S6315" t="str">
        <f t="shared" si="1979"/>
        <v/>
      </c>
      <c r="U6315" t="str">
        <f t="shared" si="1972"/>
        <v/>
      </c>
      <c r="V6315" t="str">
        <f t="shared" si="1973"/>
        <v/>
      </c>
      <c r="W6315" t="str">
        <f t="shared" si="1974"/>
        <v/>
      </c>
      <c r="X6315" t="str">
        <f t="shared" si="1975"/>
        <v/>
      </c>
      <c r="Y6315" t="str">
        <f t="shared" si="1976"/>
        <v/>
      </c>
      <c r="Z6315" cm="1">
        <f t="array" ref="Z6315">LOOKUP(
    2,
    1/($A:$A=$A6315),
    $C:$C
)</f>
        <v>347.2</v>
      </c>
      <c r="AA6315" t="str">
        <f t="shared" si="1977"/>
        <v/>
      </c>
      <c r="AB6315" t="str">
        <f t="shared" si="1978"/>
        <v/>
      </c>
    </row>
    <row r="6316" spans="1:28" x14ac:dyDescent="0.3">
      <c r="A6316" s="2">
        <v>46002</v>
      </c>
      <c r="B6316" s="1">
        <v>0.52430555555555558</v>
      </c>
      <c r="C6316">
        <v>346.25</v>
      </c>
      <c r="D6316">
        <v>345.7</v>
      </c>
      <c r="E6316">
        <v>74925</v>
      </c>
      <c r="F6316" t="b">
        <f t="shared" si="1960"/>
        <v>0</v>
      </c>
      <c r="G6316" t="str">
        <f t="shared" si="1961"/>
        <v/>
      </c>
      <c r="H6316" t="str">
        <f t="shared" si="1962"/>
        <v/>
      </c>
      <c r="I6316">
        <f t="shared" si="1963"/>
        <v>343.4</v>
      </c>
      <c r="J6316">
        <f t="shared" si="1964"/>
        <v>342.7</v>
      </c>
      <c r="K6316">
        <f t="shared" si="1965"/>
        <v>1</v>
      </c>
      <c r="L6316" t="str">
        <f>IF(
    AND(
        K6316=1,
        COUNTIFS($A$2:A6316,A6316,$K$2:K6316,1)=1
    ),
    "ENTRY",
    ""
)</f>
        <v/>
      </c>
      <c r="M6316" t="str">
        <f t="shared" si="1966"/>
        <v/>
      </c>
      <c r="N6316" t="str">
        <f t="shared" si="1967"/>
        <v/>
      </c>
      <c r="O6316" t="str">
        <f t="shared" si="1968"/>
        <v/>
      </c>
      <c r="P6316" t="str">
        <f t="shared" si="1969"/>
        <v/>
      </c>
      <c r="Q6316" t="str">
        <f t="shared" si="1970"/>
        <v/>
      </c>
      <c r="R6316" t="str">
        <f t="shared" si="1971"/>
        <v/>
      </c>
      <c r="S6316" t="str">
        <f t="shared" si="1979"/>
        <v/>
      </c>
      <c r="U6316" t="str">
        <f t="shared" si="1972"/>
        <v/>
      </c>
      <c r="V6316" t="str">
        <f t="shared" si="1973"/>
        <v/>
      </c>
      <c r="W6316" t="str">
        <f t="shared" si="1974"/>
        <v/>
      </c>
      <c r="X6316" t="str">
        <f t="shared" si="1975"/>
        <v/>
      </c>
      <c r="Y6316" t="str">
        <f t="shared" si="1976"/>
        <v/>
      </c>
      <c r="Z6316" cm="1">
        <f t="array" ref="Z6316">LOOKUP(
    2,
    1/($A:$A=$A6316),
    $C:$C
)</f>
        <v>347.2</v>
      </c>
      <c r="AA6316" t="str">
        <f t="shared" si="1977"/>
        <v/>
      </c>
      <c r="AB6316" t="str">
        <f t="shared" si="1978"/>
        <v/>
      </c>
    </row>
    <row r="6317" spans="1:28" x14ac:dyDescent="0.3">
      <c r="A6317" s="2">
        <v>46002</v>
      </c>
      <c r="B6317" s="1">
        <v>0.52777777777777779</v>
      </c>
      <c r="C6317">
        <v>346.3</v>
      </c>
      <c r="D6317">
        <v>345.9</v>
      </c>
      <c r="E6317">
        <v>45142</v>
      </c>
      <c r="F6317" t="b">
        <f t="shared" si="1960"/>
        <v>0</v>
      </c>
      <c r="G6317" t="str">
        <f t="shared" si="1961"/>
        <v/>
      </c>
      <c r="H6317" t="str">
        <f t="shared" si="1962"/>
        <v/>
      </c>
      <c r="I6317">
        <f t="shared" si="1963"/>
        <v>343.4</v>
      </c>
      <c r="J6317">
        <f t="shared" si="1964"/>
        <v>342.7</v>
      </c>
      <c r="K6317">
        <f t="shared" si="1965"/>
        <v>1</v>
      </c>
      <c r="L6317" t="str">
        <f>IF(
    AND(
        K6317=1,
        COUNTIFS($A$2:A6317,A6317,$K$2:K6317,1)=1
    ),
    "ENTRY",
    ""
)</f>
        <v/>
      </c>
      <c r="M6317" t="str">
        <f t="shared" si="1966"/>
        <v/>
      </c>
      <c r="N6317" t="str">
        <f t="shared" si="1967"/>
        <v/>
      </c>
      <c r="O6317" t="str">
        <f t="shared" si="1968"/>
        <v/>
      </c>
      <c r="P6317" t="str">
        <f t="shared" si="1969"/>
        <v/>
      </c>
      <c r="Q6317" t="str">
        <f t="shared" si="1970"/>
        <v/>
      </c>
      <c r="R6317" t="str">
        <f t="shared" si="1971"/>
        <v/>
      </c>
      <c r="S6317" t="str">
        <f t="shared" si="1979"/>
        <v/>
      </c>
      <c r="U6317" t="str">
        <f t="shared" si="1972"/>
        <v/>
      </c>
      <c r="V6317" t="str">
        <f t="shared" si="1973"/>
        <v/>
      </c>
      <c r="W6317" t="str">
        <f t="shared" si="1974"/>
        <v/>
      </c>
      <c r="X6317" t="str">
        <f t="shared" si="1975"/>
        <v/>
      </c>
      <c r="Y6317" t="str">
        <f t="shared" si="1976"/>
        <v/>
      </c>
      <c r="Z6317" cm="1">
        <f t="array" ref="Z6317">LOOKUP(
    2,
    1/($A:$A=$A6317),
    $C:$C
)</f>
        <v>347.2</v>
      </c>
      <c r="AA6317" t="str">
        <f t="shared" si="1977"/>
        <v/>
      </c>
      <c r="AB6317" t="str">
        <f t="shared" si="1978"/>
        <v/>
      </c>
    </row>
    <row r="6318" spans="1:28" x14ac:dyDescent="0.3">
      <c r="A6318" s="2">
        <v>46002</v>
      </c>
      <c r="B6318" s="1">
        <v>0.53125</v>
      </c>
      <c r="C6318">
        <v>346.3</v>
      </c>
      <c r="D6318">
        <v>346.05</v>
      </c>
      <c r="E6318">
        <v>28764</v>
      </c>
      <c r="F6318" t="b">
        <f t="shared" si="1960"/>
        <v>0</v>
      </c>
      <c r="G6318" t="str">
        <f t="shared" si="1961"/>
        <v/>
      </c>
      <c r="H6318" t="str">
        <f t="shared" si="1962"/>
        <v/>
      </c>
      <c r="I6318">
        <f t="shared" si="1963"/>
        <v>343.4</v>
      </c>
      <c r="J6318">
        <f t="shared" si="1964"/>
        <v>342.7</v>
      </c>
      <c r="K6318">
        <f t="shared" si="1965"/>
        <v>1</v>
      </c>
      <c r="L6318" t="str">
        <f>IF(
    AND(
        K6318=1,
        COUNTIFS($A$2:A6318,A6318,$K$2:K6318,1)=1
    ),
    "ENTRY",
    ""
)</f>
        <v/>
      </c>
      <c r="M6318" t="str">
        <f t="shared" si="1966"/>
        <v/>
      </c>
      <c r="N6318" t="str">
        <f t="shared" si="1967"/>
        <v/>
      </c>
      <c r="O6318" t="str">
        <f t="shared" si="1968"/>
        <v/>
      </c>
      <c r="P6318" t="str">
        <f t="shared" si="1969"/>
        <v/>
      </c>
      <c r="Q6318" t="str">
        <f t="shared" si="1970"/>
        <v/>
      </c>
      <c r="R6318" t="str">
        <f t="shared" si="1971"/>
        <v/>
      </c>
      <c r="S6318" t="str">
        <f t="shared" si="1979"/>
        <v/>
      </c>
      <c r="U6318" t="str">
        <f t="shared" si="1972"/>
        <v/>
      </c>
      <c r="V6318" t="str">
        <f t="shared" si="1973"/>
        <v/>
      </c>
      <c r="W6318" t="str">
        <f t="shared" si="1974"/>
        <v/>
      </c>
      <c r="X6318" t="str">
        <f t="shared" si="1975"/>
        <v/>
      </c>
      <c r="Y6318" t="str">
        <f t="shared" si="1976"/>
        <v/>
      </c>
      <c r="Z6318" cm="1">
        <f t="array" ref="Z6318">LOOKUP(
    2,
    1/($A:$A=$A6318),
    $C:$C
)</f>
        <v>347.2</v>
      </c>
      <c r="AA6318" t="str">
        <f t="shared" si="1977"/>
        <v/>
      </c>
      <c r="AB6318" t="str">
        <f t="shared" si="1978"/>
        <v/>
      </c>
    </row>
    <row r="6319" spans="1:28" x14ac:dyDescent="0.3">
      <c r="A6319" s="2">
        <v>46002</v>
      </c>
      <c r="B6319" s="1">
        <v>0.53472222222222221</v>
      </c>
      <c r="C6319">
        <v>346.45</v>
      </c>
      <c r="D6319">
        <v>346</v>
      </c>
      <c r="E6319">
        <v>44253</v>
      </c>
      <c r="F6319" t="b">
        <f t="shared" si="1960"/>
        <v>0</v>
      </c>
      <c r="G6319" t="str">
        <f t="shared" si="1961"/>
        <v/>
      </c>
      <c r="H6319" t="str">
        <f t="shared" si="1962"/>
        <v/>
      </c>
      <c r="I6319">
        <f t="shared" si="1963"/>
        <v>343.4</v>
      </c>
      <c r="J6319">
        <f t="shared" si="1964"/>
        <v>342.7</v>
      </c>
      <c r="K6319">
        <f t="shared" si="1965"/>
        <v>1</v>
      </c>
      <c r="L6319" t="str">
        <f>IF(
    AND(
        K6319=1,
        COUNTIFS($A$2:A6319,A6319,$K$2:K6319,1)=1
    ),
    "ENTRY",
    ""
)</f>
        <v/>
      </c>
      <c r="M6319" t="str">
        <f t="shared" si="1966"/>
        <v/>
      </c>
      <c r="N6319" t="str">
        <f t="shared" si="1967"/>
        <v/>
      </c>
      <c r="O6319" t="str">
        <f t="shared" si="1968"/>
        <v/>
      </c>
      <c r="P6319" t="str">
        <f t="shared" si="1969"/>
        <v/>
      </c>
      <c r="Q6319" t="str">
        <f t="shared" si="1970"/>
        <v/>
      </c>
      <c r="R6319" t="str">
        <f t="shared" si="1971"/>
        <v/>
      </c>
      <c r="S6319" t="str">
        <f t="shared" si="1979"/>
        <v/>
      </c>
      <c r="U6319" t="str">
        <f t="shared" si="1972"/>
        <v/>
      </c>
      <c r="V6319" t="str">
        <f t="shared" si="1973"/>
        <v/>
      </c>
      <c r="W6319" t="str">
        <f t="shared" si="1974"/>
        <v/>
      </c>
      <c r="X6319" t="str">
        <f t="shared" si="1975"/>
        <v/>
      </c>
      <c r="Y6319" t="str">
        <f t="shared" si="1976"/>
        <v/>
      </c>
      <c r="Z6319" cm="1">
        <f t="array" ref="Z6319">LOOKUP(
    2,
    1/($A:$A=$A6319),
    $C:$C
)</f>
        <v>347.2</v>
      </c>
      <c r="AA6319" t="str">
        <f t="shared" si="1977"/>
        <v/>
      </c>
      <c r="AB6319" t="str">
        <f t="shared" si="1978"/>
        <v/>
      </c>
    </row>
    <row r="6320" spans="1:28" x14ac:dyDescent="0.3">
      <c r="A6320" s="2">
        <v>46002</v>
      </c>
      <c r="B6320" s="1">
        <v>0.53819444444444442</v>
      </c>
      <c r="C6320">
        <v>346.45</v>
      </c>
      <c r="D6320">
        <v>346.05</v>
      </c>
      <c r="E6320">
        <v>31364</v>
      </c>
      <c r="F6320" t="b">
        <f t="shared" si="1960"/>
        <v>0</v>
      </c>
      <c r="G6320" t="str">
        <f t="shared" si="1961"/>
        <v/>
      </c>
      <c r="H6320" t="str">
        <f t="shared" si="1962"/>
        <v/>
      </c>
      <c r="I6320">
        <f t="shared" si="1963"/>
        <v>343.4</v>
      </c>
      <c r="J6320">
        <f t="shared" si="1964"/>
        <v>342.7</v>
      </c>
      <c r="K6320">
        <f t="shared" si="1965"/>
        <v>1</v>
      </c>
      <c r="L6320" t="str">
        <f>IF(
    AND(
        K6320=1,
        COUNTIFS($A$2:A6320,A6320,$K$2:K6320,1)=1
    ),
    "ENTRY",
    ""
)</f>
        <v/>
      </c>
      <c r="M6320" t="str">
        <f t="shared" si="1966"/>
        <v/>
      </c>
      <c r="N6320" t="str">
        <f t="shared" si="1967"/>
        <v/>
      </c>
      <c r="O6320" t="str">
        <f t="shared" si="1968"/>
        <v/>
      </c>
      <c r="P6320" t="str">
        <f t="shared" si="1969"/>
        <v/>
      </c>
      <c r="Q6320" t="str">
        <f t="shared" si="1970"/>
        <v/>
      </c>
      <c r="R6320" t="str">
        <f t="shared" si="1971"/>
        <v/>
      </c>
      <c r="S6320" t="str">
        <f t="shared" si="1979"/>
        <v/>
      </c>
      <c r="U6320" t="str">
        <f t="shared" si="1972"/>
        <v/>
      </c>
      <c r="V6320" t="str">
        <f t="shared" si="1973"/>
        <v/>
      </c>
      <c r="W6320" t="str">
        <f t="shared" si="1974"/>
        <v/>
      </c>
      <c r="X6320" t="str">
        <f t="shared" si="1975"/>
        <v/>
      </c>
      <c r="Y6320" t="str">
        <f t="shared" si="1976"/>
        <v/>
      </c>
      <c r="Z6320" cm="1">
        <f t="array" ref="Z6320">LOOKUP(
    2,
    1/($A:$A=$A6320),
    $C:$C
)</f>
        <v>347.2</v>
      </c>
      <c r="AA6320" t="str">
        <f t="shared" si="1977"/>
        <v/>
      </c>
      <c r="AB6320" t="str">
        <f t="shared" si="1978"/>
        <v/>
      </c>
    </row>
    <row r="6321" spans="1:28" x14ac:dyDescent="0.3">
      <c r="A6321" s="2">
        <v>46002</v>
      </c>
      <c r="B6321" s="1">
        <v>0.54166666666666663</v>
      </c>
      <c r="C6321">
        <v>346.55</v>
      </c>
      <c r="D6321">
        <v>345.85</v>
      </c>
      <c r="E6321">
        <v>89635</v>
      </c>
      <c r="F6321" t="b">
        <f t="shared" si="1960"/>
        <v>0</v>
      </c>
      <c r="G6321" t="str">
        <f t="shared" si="1961"/>
        <v/>
      </c>
      <c r="H6321" t="str">
        <f t="shared" si="1962"/>
        <v/>
      </c>
      <c r="I6321">
        <f t="shared" si="1963"/>
        <v>343.4</v>
      </c>
      <c r="J6321">
        <f t="shared" si="1964"/>
        <v>342.7</v>
      </c>
      <c r="K6321">
        <f t="shared" si="1965"/>
        <v>1</v>
      </c>
      <c r="L6321" t="str">
        <f>IF(
    AND(
        K6321=1,
        COUNTIFS($A$2:A6321,A6321,$K$2:K6321,1)=1
    ),
    "ENTRY",
    ""
)</f>
        <v/>
      </c>
      <c r="M6321" t="str">
        <f t="shared" si="1966"/>
        <v/>
      </c>
      <c r="N6321" t="str">
        <f t="shared" si="1967"/>
        <v/>
      </c>
      <c r="O6321" t="str">
        <f t="shared" si="1968"/>
        <v/>
      </c>
      <c r="P6321" t="str">
        <f t="shared" si="1969"/>
        <v/>
      </c>
      <c r="Q6321" t="str">
        <f t="shared" si="1970"/>
        <v/>
      </c>
      <c r="R6321" t="str">
        <f t="shared" si="1971"/>
        <v/>
      </c>
      <c r="S6321" t="str">
        <f t="shared" si="1979"/>
        <v/>
      </c>
      <c r="U6321" t="str">
        <f t="shared" si="1972"/>
        <v/>
      </c>
      <c r="V6321" t="str">
        <f t="shared" si="1973"/>
        <v/>
      </c>
      <c r="W6321" t="str">
        <f t="shared" si="1974"/>
        <v/>
      </c>
      <c r="X6321" t="str">
        <f t="shared" si="1975"/>
        <v/>
      </c>
      <c r="Y6321" t="str">
        <f t="shared" si="1976"/>
        <v/>
      </c>
      <c r="Z6321" cm="1">
        <f t="array" ref="Z6321">LOOKUP(
    2,
    1/($A:$A=$A6321),
    $C:$C
)</f>
        <v>347.2</v>
      </c>
      <c r="AA6321" t="str">
        <f t="shared" si="1977"/>
        <v/>
      </c>
      <c r="AB6321" t="str">
        <f t="shared" si="1978"/>
        <v/>
      </c>
    </row>
    <row r="6322" spans="1:28" x14ac:dyDescent="0.3">
      <c r="A6322" s="2">
        <v>46002</v>
      </c>
      <c r="B6322" s="1">
        <v>0.54513888888888884</v>
      </c>
      <c r="C6322">
        <v>346.3</v>
      </c>
      <c r="D6322">
        <v>345.85</v>
      </c>
      <c r="E6322">
        <v>29033</v>
      </c>
      <c r="F6322" t="b">
        <f t="shared" si="1960"/>
        <v>0</v>
      </c>
      <c r="G6322" t="str">
        <f t="shared" si="1961"/>
        <v/>
      </c>
      <c r="H6322" t="str">
        <f t="shared" si="1962"/>
        <v/>
      </c>
      <c r="I6322">
        <f t="shared" si="1963"/>
        <v>343.4</v>
      </c>
      <c r="J6322">
        <f t="shared" si="1964"/>
        <v>342.7</v>
      </c>
      <c r="K6322">
        <f t="shared" si="1965"/>
        <v>1</v>
      </c>
      <c r="L6322" t="str">
        <f>IF(
    AND(
        K6322=1,
        COUNTIFS($A$2:A6322,A6322,$K$2:K6322,1)=1
    ),
    "ENTRY",
    ""
)</f>
        <v/>
      </c>
      <c r="M6322" t="str">
        <f t="shared" si="1966"/>
        <v/>
      </c>
      <c r="N6322" t="str">
        <f t="shared" si="1967"/>
        <v/>
      </c>
      <c r="O6322" t="str">
        <f t="shared" si="1968"/>
        <v/>
      </c>
      <c r="P6322" t="str">
        <f t="shared" si="1969"/>
        <v/>
      </c>
      <c r="Q6322" t="str">
        <f t="shared" si="1970"/>
        <v/>
      </c>
      <c r="R6322" t="str">
        <f t="shared" si="1971"/>
        <v/>
      </c>
      <c r="S6322" t="str">
        <f t="shared" si="1979"/>
        <v/>
      </c>
      <c r="U6322" t="str">
        <f t="shared" si="1972"/>
        <v/>
      </c>
      <c r="V6322" t="str">
        <f t="shared" si="1973"/>
        <v/>
      </c>
      <c r="W6322" t="str">
        <f t="shared" si="1974"/>
        <v/>
      </c>
      <c r="X6322" t="str">
        <f t="shared" si="1975"/>
        <v/>
      </c>
      <c r="Y6322" t="str">
        <f t="shared" si="1976"/>
        <v/>
      </c>
      <c r="Z6322" cm="1">
        <f t="array" ref="Z6322">LOOKUP(
    2,
    1/($A:$A=$A6322),
    $C:$C
)</f>
        <v>347.2</v>
      </c>
      <c r="AA6322" t="str">
        <f t="shared" si="1977"/>
        <v/>
      </c>
      <c r="AB6322" t="str">
        <f t="shared" si="1978"/>
        <v/>
      </c>
    </row>
    <row r="6323" spans="1:28" x14ac:dyDescent="0.3">
      <c r="A6323" s="2">
        <v>46002</v>
      </c>
      <c r="B6323" s="1">
        <v>0.54861111111111116</v>
      </c>
      <c r="C6323">
        <v>346.4</v>
      </c>
      <c r="D6323">
        <v>345.85</v>
      </c>
      <c r="E6323">
        <v>43480</v>
      </c>
      <c r="F6323" t="b">
        <f t="shared" si="1960"/>
        <v>0</v>
      </c>
      <c r="G6323" t="str">
        <f t="shared" si="1961"/>
        <v/>
      </c>
      <c r="H6323" t="str">
        <f t="shared" si="1962"/>
        <v/>
      </c>
      <c r="I6323">
        <f t="shared" si="1963"/>
        <v>343.4</v>
      </c>
      <c r="J6323">
        <f t="shared" si="1964"/>
        <v>342.7</v>
      </c>
      <c r="K6323">
        <f t="shared" si="1965"/>
        <v>1</v>
      </c>
      <c r="L6323" t="str">
        <f>IF(
    AND(
        K6323=1,
        COUNTIFS($A$2:A6323,A6323,$K$2:K6323,1)=1
    ),
    "ENTRY",
    ""
)</f>
        <v/>
      </c>
      <c r="M6323" t="str">
        <f t="shared" si="1966"/>
        <v/>
      </c>
      <c r="N6323" t="str">
        <f t="shared" si="1967"/>
        <v/>
      </c>
      <c r="O6323" t="str">
        <f t="shared" si="1968"/>
        <v/>
      </c>
      <c r="P6323" t="str">
        <f t="shared" si="1969"/>
        <v/>
      </c>
      <c r="Q6323" t="str">
        <f t="shared" si="1970"/>
        <v/>
      </c>
      <c r="R6323" t="str">
        <f t="shared" si="1971"/>
        <v/>
      </c>
      <c r="S6323" t="str">
        <f t="shared" si="1979"/>
        <v/>
      </c>
      <c r="U6323" t="str">
        <f t="shared" si="1972"/>
        <v/>
      </c>
      <c r="V6323" t="str">
        <f t="shared" si="1973"/>
        <v/>
      </c>
      <c r="W6323" t="str">
        <f t="shared" si="1974"/>
        <v/>
      </c>
      <c r="X6323" t="str">
        <f t="shared" si="1975"/>
        <v/>
      </c>
      <c r="Y6323" t="str">
        <f t="shared" si="1976"/>
        <v/>
      </c>
      <c r="Z6323" cm="1">
        <f t="array" ref="Z6323">LOOKUP(
    2,
    1/($A:$A=$A6323),
    $C:$C
)</f>
        <v>347.2</v>
      </c>
      <c r="AA6323" t="str">
        <f t="shared" si="1977"/>
        <v/>
      </c>
      <c r="AB6323" t="str">
        <f t="shared" si="1978"/>
        <v/>
      </c>
    </row>
    <row r="6324" spans="1:28" x14ac:dyDescent="0.3">
      <c r="A6324" s="2">
        <v>46002</v>
      </c>
      <c r="B6324" s="1">
        <v>0.55208333333333337</v>
      </c>
      <c r="C6324">
        <v>346.8</v>
      </c>
      <c r="D6324">
        <v>346.35</v>
      </c>
      <c r="E6324">
        <v>49200</v>
      </c>
      <c r="F6324" t="b">
        <f t="shared" si="1960"/>
        <v>0</v>
      </c>
      <c r="G6324" t="str">
        <f t="shared" si="1961"/>
        <v/>
      </c>
      <c r="H6324" t="str">
        <f t="shared" si="1962"/>
        <v/>
      </c>
      <c r="I6324">
        <f t="shared" si="1963"/>
        <v>343.4</v>
      </c>
      <c r="J6324">
        <f t="shared" si="1964"/>
        <v>342.7</v>
      </c>
      <c r="K6324">
        <f t="shared" si="1965"/>
        <v>1</v>
      </c>
      <c r="L6324" t="str">
        <f>IF(
    AND(
        K6324=1,
        COUNTIFS($A$2:A6324,A6324,$K$2:K6324,1)=1
    ),
    "ENTRY",
    ""
)</f>
        <v/>
      </c>
      <c r="M6324" t="str">
        <f t="shared" si="1966"/>
        <v/>
      </c>
      <c r="N6324" t="str">
        <f t="shared" si="1967"/>
        <v/>
      </c>
      <c r="O6324" t="str">
        <f t="shared" si="1968"/>
        <v/>
      </c>
      <c r="P6324" t="str">
        <f t="shared" si="1969"/>
        <v/>
      </c>
      <c r="Q6324" t="str">
        <f t="shared" si="1970"/>
        <v/>
      </c>
      <c r="R6324" t="str">
        <f t="shared" si="1971"/>
        <v/>
      </c>
      <c r="S6324" t="str">
        <f t="shared" si="1979"/>
        <v/>
      </c>
      <c r="U6324" t="str">
        <f t="shared" si="1972"/>
        <v/>
      </c>
      <c r="V6324" t="str">
        <f t="shared" si="1973"/>
        <v/>
      </c>
      <c r="W6324" t="str">
        <f t="shared" si="1974"/>
        <v/>
      </c>
      <c r="X6324" t="str">
        <f t="shared" si="1975"/>
        <v/>
      </c>
      <c r="Y6324" t="str">
        <f t="shared" si="1976"/>
        <v/>
      </c>
      <c r="Z6324" cm="1">
        <f t="array" ref="Z6324">LOOKUP(
    2,
    1/($A:$A=$A6324),
    $C:$C
)</f>
        <v>347.2</v>
      </c>
      <c r="AA6324" t="str">
        <f t="shared" si="1977"/>
        <v/>
      </c>
      <c r="AB6324" t="str">
        <f t="shared" si="1978"/>
        <v/>
      </c>
    </row>
    <row r="6325" spans="1:28" x14ac:dyDescent="0.3">
      <c r="A6325" s="2">
        <v>46002</v>
      </c>
      <c r="B6325" s="1">
        <v>0.55555555555555558</v>
      </c>
      <c r="C6325">
        <v>346.8</v>
      </c>
      <c r="D6325">
        <v>346.55</v>
      </c>
      <c r="E6325">
        <v>55131</v>
      </c>
      <c r="F6325" t="b">
        <f t="shared" si="1960"/>
        <v>0</v>
      </c>
      <c r="G6325" t="str">
        <f t="shared" si="1961"/>
        <v/>
      </c>
      <c r="H6325" t="str">
        <f t="shared" si="1962"/>
        <v/>
      </c>
      <c r="I6325">
        <f t="shared" si="1963"/>
        <v>343.4</v>
      </c>
      <c r="J6325">
        <f t="shared" si="1964"/>
        <v>342.7</v>
      </c>
      <c r="K6325">
        <f t="shared" si="1965"/>
        <v>1</v>
      </c>
      <c r="L6325" t="str">
        <f>IF(
    AND(
        K6325=1,
        COUNTIFS($A$2:A6325,A6325,$K$2:K6325,1)=1
    ),
    "ENTRY",
    ""
)</f>
        <v/>
      </c>
      <c r="M6325" t="str">
        <f t="shared" si="1966"/>
        <v/>
      </c>
      <c r="N6325" t="str">
        <f t="shared" si="1967"/>
        <v/>
      </c>
      <c r="O6325" t="str">
        <f t="shared" si="1968"/>
        <v/>
      </c>
      <c r="P6325" t="str">
        <f t="shared" si="1969"/>
        <v/>
      </c>
      <c r="Q6325" t="str">
        <f t="shared" si="1970"/>
        <v/>
      </c>
      <c r="R6325" t="str">
        <f t="shared" si="1971"/>
        <v/>
      </c>
      <c r="S6325" t="str">
        <f t="shared" si="1979"/>
        <v/>
      </c>
      <c r="U6325" t="str">
        <f t="shared" si="1972"/>
        <v/>
      </c>
      <c r="V6325" t="str">
        <f t="shared" si="1973"/>
        <v/>
      </c>
      <c r="W6325" t="str">
        <f t="shared" si="1974"/>
        <v/>
      </c>
      <c r="X6325" t="str">
        <f t="shared" si="1975"/>
        <v/>
      </c>
      <c r="Y6325" t="str">
        <f t="shared" si="1976"/>
        <v/>
      </c>
      <c r="Z6325" cm="1">
        <f t="array" ref="Z6325">LOOKUP(
    2,
    1/($A:$A=$A6325),
    $C:$C
)</f>
        <v>347.2</v>
      </c>
      <c r="AA6325" t="str">
        <f t="shared" si="1977"/>
        <v/>
      </c>
      <c r="AB6325" t="str">
        <f t="shared" si="1978"/>
        <v/>
      </c>
    </row>
    <row r="6326" spans="1:28" x14ac:dyDescent="0.3">
      <c r="A6326" s="2">
        <v>46002</v>
      </c>
      <c r="B6326" s="1">
        <v>0.55902777777777779</v>
      </c>
      <c r="C6326">
        <v>346.9</v>
      </c>
      <c r="D6326">
        <v>346.65</v>
      </c>
      <c r="E6326">
        <v>63606</v>
      </c>
      <c r="F6326" t="b">
        <f t="shared" si="1960"/>
        <v>0</v>
      </c>
      <c r="G6326" t="str">
        <f t="shared" si="1961"/>
        <v/>
      </c>
      <c r="H6326" t="str">
        <f t="shared" si="1962"/>
        <v/>
      </c>
      <c r="I6326">
        <f t="shared" si="1963"/>
        <v>343.4</v>
      </c>
      <c r="J6326">
        <f t="shared" si="1964"/>
        <v>342.7</v>
      </c>
      <c r="K6326">
        <f t="shared" si="1965"/>
        <v>1</v>
      </c>
      <c r="L6326" t="str">
        <f>IF(
    AND(
        K6326=1,
        COUNTIFS($A$2:A6326,A6326,$K$2:K6326,1)=1
    ),
    "ENTRY",
    ""
)</f>
        <v/>
      </c>
      <c r="M6326" t="str">
        <f t="shared" si="1966"/>
        <v/>
      </c>
      <c r="N6326" t="str">
        <f t="shared" si="1967"/>
        <v/>
      </c>
      <c r="O6326" t="str">
        <f t="shared" si="1968"/>
        <v/>
      </c>
      <c r="P6326" t="str">
        <f t="shared" si="1969"/>
        <v/>
      </c>
      <c r="Q6326" t="str">
        <f t="shared" si="1970"/>
        <v/>
      </c>
      <c r="R6326" t="str">
        <f t="shared" si="1971"/>
        <v/>
      </c>
      <c r="S6326" t="str">
        <f t="shared" si="1979"/>
        <v/>
      </c>
      <c r="U6326" t="str">
        <f t="shared" si="1972"/>
        <v/>
      </c>
      <c r="V6326" t="str">
        <f t="shared" si="1973"/>
        <v/>
      </c>
      <c r="W6326" t="str">
        <f t="shared" si="1974"/>
        <v/>
      </c>
      <c r="X6326" t="str">
        <f t="shared" si="1975"/>
        <v/>
      </c>
      <c r="Y6326" t="str">
        <f t="shared" si="1976"/>
        <v/>
      </c>
      <c r="Z6326" cm="1">
        <f t="array" ref="Z6326">LOOKUP(
    2,
    1/($A:$A=$A6326),
    $C:$C
)</f>
        <v>347.2</v>
      </c>
      <c r="AA6326" t="str">
        <f t="shared" si="1977"/>
        <v/>
      </c>
      <c r="AB6326" t="str">
        <f t="shared" si="1978"/>
        <v/>
      </c>
    </row>
    <row r="6327" spans="1:28" x14ac:dyDescent="0.3">
      <c r="A6327" s="2">
        <v>46002</v>
      </c>
      <c r="B6327" s="1">
        <v>0.5625</v>
      </c>
      <c r="C6327">
        <v>347.3</v>
      </c>
      <c r="D6327">
        <v>346.65</v>
      </c>
      <c r="E6327">
        <v>88312</v>
      </c>
      <c r="F6327" t="b">
        <f t="shared" si="1960"/>
        <v>0</v>
      </c>
      <c r="G6327" t="str">
        <f t="shared" si="1961"/>
        <v/>
      </c>
      <c r="H6327" t="str">
        <f t="shared" si="1962"/>
        <v/>
      </c>
      <c r="I6327">
        <f t="shared" si="1963"/>
        <v>343.4</v>
      </c>
      <c r="J6327">
        <f t="shared" si="1964"/>
        <v>342.7</v>
      </c>
      <c r="K6327">
        <f t="shared" si="1965"/>
        <v>1</v>
      </c>
      <c r="L6327" t="str">
        <f>IF(
    AND(
        K6327=1,
        COUNTIFS($A$2:A6327,A6327,$K$2:K6327,1)=1
    ),
    "ENTRY",
    ""
)</f>
        <v/>
      </c>
      <c r="M6327" t="str">
        <f t="shared" si="1966"/>
        <v/>
      </c>
      <c r="N6327" t="str">
        <f t="shared" si="1967"/>
        <v/>
      </c>
      <c r="O6327" t="str">
        <f t="shared" si="1968"/>
        <v/>
      </c>
      <c r="P6327" t="str">
        <f t="shared" si="1969"/>
        <v/>
      </c>
      <c r="Q6327" t="str">
        <f t="shared" si="1970"/>
        <v/>
      </c>
      <c r="R6327" t="str">
        <f t="shared" si="1971"/>
        <v/>
      </c>
      <c r="S6327" t="str">
        <f t="shared" si="1979"/>
        <v/>
      </c>
      <c r="U6327" t="str">
        <f t="shared" si="1972"/>
        <v/>
      </c>
      <c r="V6327" t="str">
        <f t="shared" si="1973"/>
        <v/>
      </c>
      <c r="W6327" t="str">
        <f t="shared" si="1974"/>
        <v/>
      </c>
      <c r="X6327" t="str">
        <f t="shared" si="1975"/>
        <v/>
      </c>
      <c r="Y6327" t="str">
        <f t="shared" si="1976"/>
        <v/>
      </c>
      <c r="Z6327" cm="1">
        <f t="array" ref="Z6327">LOOKUP(
    2,
    1/($A:$A=$A6327),
    $C:$C
)</f>
        <v>347.2</v>
      </c>
      <c r="AA6327" t="str">
        <f t="shared" si="1977"/>
        <v/>
      </c>
      <c r="AB6327" t="str">
        <f t="shared" si="1978"/>
        <v/>
      </c>
    </row>
    <row r="6328" spans="1:28" x14ac:dyDescent="0.3">
      <c r="A6328" s="2">
        <v>46002</v>
      </c>
      <c r="B6328" s="1">
        <v>0.56597222222222221</v>
      </c>
      <c r="C6328">
        <v>347.5</v>
      </c>
      <c r="D6328">
        <v>346.95</v>
      </c>
      <c r="E6328">
        <v>52158</v>
      </c>
      <c r="F6328" t="b">
        <f t="shared" si="1960"/>
        <v>0</v>
      </c>
      <c r="G6328" t="str">
        <f t="shared" si="1961"/>
        <v/>
      </c>
      <c r="H6328" t="str">
        <f t="shared" si="1962"/>
        <v/>
      </c>
      <c r="I6328">
        <f t="shared" si="1963"/>
        <v>343.4</v>
      </c>
      <c r="J6328">
        <f t="shared" si="1964"/>
        <v>342.7</v>
      </c>
      <c r="K6328">
        <f t="shared" si="1965"/>
        <v>1</v>
      </c>
      <c r="L6328" t="str">
        <f>IF(
    AND(
        K6328=1,
        COUNTIFS($A$2:A6328,A6328,$K$2:K6328,1)=1
    ),
    "ENTRY",
    ""
)</f>
        <v/>
      </c>
      <c r="M6328" t="str">
        <f t="shared" si="1966"/>
        <v/>
      </c>
      <c r="N6328" t="str">
        <f t="shared" si="1967"/>
        <v/>
      </c>
      <c r="O6328" t="str">
        <f t="shared" si="1968"/>
        <v/>
      </c>
      <c r="P6328" t="str">
        <f t="shared" si="1969"/>
        <v/>
      </c>
      <c r="Q6328" t="str">
        <f t="shared" si="1970"/>
        <v/>
      </c>
      <c r="R6328" t="str">
        <f t="shared" si="1971"/>
        <v/>
      </c>
      <c r="S6328" t="str">
        <f t="shared" si="1979"/>
        <v/>
      </c>
      <c r="U6328" t="str">
        <f t="shared" si="1972"/>
        <v/>
      </c>
      <c r="V6328" t="str">
        <f t="shared" si="1973"/>
        <v/>
      </c>
      <c r="W6328" t="str">
        <f t="shared" si="1974"/>
        <v/>
      </c>
      <c r="X6328" t="str">
        <f t="shared" si="1975"/>
        <v/>
      </c>
      <c r="Y6328" t="str">
        <f t="shared" si="1976"/>
        <v/>
      </c>
      <c r="Z6328" cm="1">
        <f t="array" ref="Z6328">LOOKUP(
    2,
    1/($A:$A=$A6328),
    $C:$C
)</f>
        <v>347.2</v>
      </c>
      <c r="AA6328" t="str">
        <f t="shared" si="1977"/>
        <v/>
      </c>
      <c r="AB6328" t="str">
        <f t="shared" si="1978"/>
        <v/>
      </c>
    </row>
    <row r="6329" spans="1:28" x14ac:dyDescent="0.3">
      <c r="A6329" s="2">
        <v>46002</v>
      </c>
      <c r="B6329" s="1">
        <v>0.56944444444444442</v>
      </c>
      <c r="C6329">
        <v>347.8</v>
      </c>
      <c r="D6329">
        <v>347.25</v>
      </c>
      <c r="E6329">
        <v>93127</v>
      </c>
      <c r="F6329" t="b">
        <f t="shared" si="1960"/>
        <v>0</v>
      </c>
      <c r="G6329" t="str">
        <f t="shared" si="1961"/>
        <v/>
      </c>
      <c r="H6329" t="str">
        <f t="shared" si="1962"/>
        <v/>
      </c>
      <c r="I6329">
        <f t="shared" si="1963"/>
        <v>343.4</v>
      </c>
      <c r="J6329">
        <f t="shared" si="1964"/>
        <v>342.7</v>
      </c>
      <c r="K6329">
        <f t="shared" si="1965"/>
        <v>1</v>
      </c>
      <c r="L6329" t="str">
        <f>IF(
    AND(
        K6329=1,
        COUNTIFS($A$2:A6329,A6329,$K$2:K6329,1)=1
    ),
    "ENTRY",
    ""
)</f>
        <v/>
      </c>
      <c r="M6329" t="str">
        <f t="shared" si="1966"/>
        <v/>
      </c>
      <c r="N6329" t="str">
        <f t="shared" si="1967"/>
        <v/>
      </c>
      <c r="O6329" t="str">
        <f t="shared" si="1968"/>
        <v/>
      </c>
      <c r="P6329" t="str">
        <f t="shared" si="1969"/>
        <v/>
      </c>
      <c r="Q6329" t="str">
        <f t="shared" si="1970"/>
        <v/>
      </c>
      <c r="R6329" t="str">
        <f t="shared" si="1971"/>
        <v/>
      </c>
      <c r="S6329" t="str">
        <f t="shared" si="1979"/>
        <v/>
      </c>
      <c r="U6329" t="str">
        <f t="shared" si="1972"/>
        <v/>
      </c>
      <c r="V6329" t="str">
        <f t="shared" si="1973"/>
        <v/>
      </c>
      <c r="W6329" t="str">
        <f t="shared" si="1974"/>
        <v/>
      </c>
      <c r="X6329" t="str">
        <f t="shared" si="1975"/>
        <v/>
      </c>
      <c r="Y6329" t="str">
        <f t="shared" si="1976"/>
        <v/>
      </c>
      <c r="Z6329" cm="1">
        <f t="array" ref="Z6329">LOOKUP(
    2,
    1/($A:$A=$A6329),
    $C:$C
)</f>
        <v>347.2</v>
      </c>
      <c r="AA6329" t="str">
        <f t="shared" si="1977"/>
        <v/>
      </c>
      <c r="AB6329" t="str">
        <f t="shared" si="1978"/>
        <v/>
      </c>
    </row>
    <row r="6330" spans="1:28" x14ac:dyDescent="0.3">
      <c r="A6330" s="2">
        <v>46002</v>
      </c>
      <c r="B6330" s="1">
        <v>0.57291666666666663</v>
      </c>
      <c r="C6330">
        <v>348.2</v>
      </c>
      <c r="D6330">
        <v>347.25</v>
      </c>
      <c r="E6330">
        <v>75535</v>
      </c>
      <c r="F6330" t="b">
        <f t="shared" si="1960"/>
        <v>0</v>
      </c>
      <c r="G6330" t="str">
        <f t="shared" si="1961"/>
        <v/>
      </c>
      <c r="H6330" t="str">
        <f t="shared" si="1962"/>
        <v/>
      </c>
      <c r="I6330">
        <f t="shared" si="1963"/>
        <v>343.4</v>
      </c>
      <c r="J6330">
        <f t="shared" si="1964"/>
        <v>342.7</v>
      </c>
      <c r="K6330">
        <f t="shared" si="1965"/>
        <v>1</v>
      </c>
      <c r="L6330" t="str">
        <f>IF(
    AND(
        K6330=1,
        COUNTIFS($A$2:A6330,A6330,$K$2:K6330,1)=1
    ),
    "ENTRY",
    ""
)</f>
        <v/>
      </c>
      <c r="M6330" t="str">
        <f t="shared" si="1966"/>
        <v/>
      </c>
      <c r="N6330" t="str">
        <f t="shared" si="1967"/>
        <v/>
      </c>
      <c r="O6330" t="str">
        <f t="shared" si="1968"/>
        <v/>
      </c>
      <c r="P6330" t="str">
        <f t="shared" si="1969"/>
        <v/>
      </c>
      <c r="Q6330" t="str">
        <f t="shared" si="1970"/>
        <v/>
      </c>
      <c r="R6330" t="str">
        <f t="shared" si="1971"/>
        <v/>
      </c>
      <c r="S6330" t="str">
        <f t="shared" si="1979"/>
        <v/>
      </c>
      <c r="U6330" t="str">
        <f t="shared" si="1972"/>
        <v/>
      </c>
      <c r="V6330" t="str">
        <f t="shared" si="1973"/>
        <v/>
      </c>
      <c r="W6330" t="str">
        <f t="shared" si="1974"/>
        <v/>
      </c>
      <c r="X6330" t="str">
        <f t="shared" si="1975"/>
        <v/>
      </c>
      <c r="Y6330" t="str">
        <f t="shared" si="1976"/>
        <v/>
      </c>
      <c r="Z6330" cm="1">
        <f t="array" ref="Z6330">LOOKUP(
    2,
    1/($A:$A=$A6330),
    $C:$C
)</f>
        <v>347.2</v>
      </c>
      <c r="AA6330" t="str">
        <f t="shared" si="1977"/>
        <v/>
      </c>
      <c r="AB6330" t="str">
        <f t="shared" si="1978"/>
        <v/>
      </c>
    </row>
    <row r="6331" spans="1:28" x14ac:dyDescent="0.3">
      <c r="A6331" s="2">
        <v>46002</v>
      </c>
      <c r="B6331" s="1">
        <v>0.57638888888888884</v>
      </c>
      <c r="C6331">
        <v>348.1</v>
      </c>
      <c r="D6331">
        <v>347.5</v>
      </c>
      <c r="E6331">
        <v>49077</v>
      </c>
      <c r="F6331" t="b">
        <f t="shared" si="1960"/>
        <v>0</v>
      </c>
      <c r="G6331" t="str">
        <f t="shared" si="1961"/>
        <v/>
      </c>
      <c r="H6331" t="str">
        <f t="shared" si="1962"/>
        <v/>
      </c>
      <c r="I6331">
        <f t="shared" si="1963"/>
        <v>343.4</v>
      </c>
      <c r="J6331">
        <f t="shared" si="1964"/>
        <v>342.7</v>
      </c>
      <c r="K6331">
        <f t="shared" si="1965"/>
        <v>1</v>
      </c>
      <c r="L6331" t="str">
        <f>IF(
    AND(
        K6331=1,
        COUNTIFS($A$2:A6331,A6331,$K$2:K6331,1)=1
    ),
    "ENTRY",
    ""
)</f>
        <v/>
      </c>
      <c r="M6331" t="str">
        <f t="shared" si="1966"/>
        <v/>
      </c>
      <c r="N6331" t="str">
        <f t="shared" si="1967"/>
        <v/>
      </c>
      <c r="O6331" t="str">
        <f t="shared" si="1968"/>
        <v/>
      </c>
      <c r="P6331" t="str">
        <f t="shared" si="1969"/>
        <v/>
      </c>
      <c r="Q6331" t="str">
        <f t="shared" si="1970"/>
        <v/>
      </c>
      <c r="R6331" t="str">
        <f t="shared" si="1971"/>
        <v/>
      </c>
      <c r="S6331" t="str">
        <f t="shared" si="1979"/>
        <v/>
      </c>
      <c r="U6331" t="str">
        <f t="shared" si="1972"/>
        <v/>
      </c>
      <c r="V6331" t="str">
        <f t="shared" si="1973"/>
        <v/>
      </c>
      <c r="W6331" t="str">
        <f t="shared" si="1974"/>
        <v/>
      </c>
      <c r="X6331" t="str">
        <f t="shared" si="1975"/>
        <v/>
      </c>
      <c r="Y6331" t="str">
        <f t="shared" si="1976"/>
        <v/>
      </c>
      <c r="Z6331" cm="1">
        <f t="array" ref="Z6331">LOOKUP(
    2,
    1/($A:$A=$A6331),
    $C:$C
)</f>
        <v>347.2</v>
      </c>
      <c r="AA6331" t="str">
        <f t="shared" si="1977"/>
        <v/>
      </c>
      <c r="AB6331" t="str">
        <f t="shared" si="1978"/>
        <v/>
      </c>
    </row>
    <row r="6332" spans="1:28" x14ac:dyDescent="0.3">
      <c r="A6332" s="2">
        <v>46002</v>
      </c>
      <c r="B6332" s="1">
        <v>0.57986111111111116</v>
      </c>
      <c r="C6332">
        <v>348</v>
      </c>
      <c r="D6332">
        <v>347.55</v>
      </c>
      <c r="E6332">
        <v>58645</v>
      </c>
      <c r="F6332" t="b">
        <f t="shared" si="1960"/>
        <v>0</v>
      </c>
      <c r="G6332" t="str">
        <f t="shared" si="1961"/>
        <v/>
      </c>
      <c r="H6332" t="str">
        <f t="shared" si="1962"/>
        <v/>
      </c>
      <c r="I6332">
        <f t="shared" si="1963"/>
        <v>343.4</v>
      </c>
      <c r="J6332">
        <f t="shared" si="1964"/>
        <v>342.7</v>
      </c>
      <c r="K6332">
        <f t="shared" si="1965"/>
        <v>1</v>
      </c>
      <c r="L6332" t="str">
        <f>IF(
    AND(
        K6332=1,
        COUNTIFS($A$2:A6332,A6332,$K$2:K6332,1)=1
    ),
    "ENTRY",
    ""
)</f>
        <v/>
      </c>
      <c r="M6332" t="str">
        <f t="shared" si="1966"/>
        <v/>
      </c>
      <c r="N6332" t="str">
        <f t="shared" si="1967"/>
        <v/>
      </c>
      <c r="O6332" t="str">
        <f t="shared" si="1968"/>
        <v/>
      </c>
      <c r="P6332" t="str">
        <f t="shared" si="1969"/>
        <v/>
      </c>
      <c r="Q6332" t="str">
        <f t="shared" si="1970"/>
        <v/>
      </c>
      <c r="R6332" t="str">
        <f t="shared" si="1971"/>
        <v/>
      </c>
      <c r="S6332" t="str">
        <f t="shared" si="1979"/>
        <v/>
      </c>
      <c r="U6332" t="str">
        <f t="shared" si="1972"/>
        <v/>
      </c>
      <c r="V6332" t="str">
        <f t="shared" si="1973"/>
        <v/>
      </c>
      <c r="W6332" t="str">
        <f t="shared" si="1974"/>
        <v/>
      </c>
      <c r="X6332" t="str">
        <f t="shared" si="1975"/>
        <v/>
      </c>
      <c r="Y6332" t="str">
        <f t="shared" si="1976"/>
        <v/>
      </c>
      <c r="Z6332" cm="1">
        <f t="array" ref="Z6332">LOOKUP(
    2,
    1/($A:$A=$A6332),
    $C:$C
)</f>
        <v>347.2</v>
      </c>
      <c r="AA6332" t="str">
        <f t="shared" si="1977"/>
        <v/>
      </c>
      <c r="AB6332" t="str">
        <f t="shared" si="1978"/>
        <v/>
      </c>
    </row>
    <row r="6333" spans="1:28" x14ac:dyDescent="0.3">
      <c r="A6333" s="2">
        <v>46002</v>
      </c>
      <c r="B6333" s="1">
        <v>0.58333333333333337</v>
      </c>
      <c r="C6333">
        <v>347.7</v>
      </c>
      <c r="D6333">
        <v>346.8</v>
      </c>
      <c r="E6333">
        <v>117570</v>
      </c>
      <c r="F6333" t="b">
        <f t="shared" si="1960"/>
        <v>0</v>
      </c>
      <c r="G6333" t="str">
        <f t="shared" si="1961"/>
        <v/>
      </c>
      <c r="H6333" t="str">
        <f t="shared" si="1962"/>
        <v/>
      </c>
      <c r="I6333">
        <f t="shared" si="1963"/>
        <v>343.4</v>
      </c>
      <c r="J6333">
        <f t="shared" si="1964"/>
        <v>342.7</v>
      </c>
      <c r="K6333">
        <f t="shared" si="1965"/>
        <v>1</v>
      </c>
      <c r="L6333" t="str">
        <f>IF(
    AND(
        K6333=1,
        COUNTIFS($A$2:A6333,A6333,$K$2:K6333,1)=1
    ),
    "ENTRY",
    ""
)</f>
        <v/>
      </c>
      <c r="M6333" t="str">
        <f t="shared" si="1966"/>
        <v/>
      </c>
      <c r="N6333" t="str">
        <f t="shared" si="1967"/>
        <v/>
      </c>
      <c r="O6333" t="str">
        <f t="shared" si="1968"/>
        <v/>
      </c>
      <c r="P6333" t="str">
        <f t="shared" si="1969"/>
        <v/>
      </c>
      <c r="Q6333" t="str">
        <f t="shared" si="1970"/>
        <v/>
      </c>
      <c r="R6333" t="str">
        <f t="shared" si="1971"/>
        <v/>
      </c>
      <c r="S6333" t="str">
        <f t="shared" si="1979"/>
        <v/>
      </c>
      <c r="U6333" t="str">
        <f t="shared" si="1972"/>
        <v/>
      </c>
      <c r="V6333" t="str">
        <f t="shared" si="1973"/>
        <v/>
      </c>
      <c r="W6333" t="str">
        <f t="shared" si="1974"/>
        <v/>
      </c>
      <c r="X6333" t="str">
        <f t="shared" si="1975"/>
        <v/>
      </c>
      <c r="Y6333" t="str">
        <f t="shared" si="1976"/>
        <v/>
      </c>
      <c r="Z6333" cm="1">
        <f t="array" ref="Z6333">LOOKUP(
    2,
    1/($A:$A=$A6333),
    $C:$C
)</f>
        <v>347.2</v>
      </c>
      <c r="AA6333" t="str">
        <f t="shared" si="1977"/>
        <v/>
      </c>
      <c r="AB6333" t="str">
        <f t="shared" si="1978"/>
        <v/>
      </c>
    </row>
    <row r="6334" spans="1:28" x14ac:dyDescent="0.3">
      <c r="A6334" s="2">
        <v>46002</v>
      </c>
      <c r="B6334" s="1">
        <v>0.58680555555555558</v>
      </c>
      <c r="C6334">
        <v>347.55</v>
      </c>
      <c r="D6334">
        <v>346.8</v>
      </c>
      <c r="E6334">
        <v>91857</v>
      </c>
      <c r="F6334" t="b">
        <f t="shared" si="1960"/>
        <v>0</v>
      </c>
      <c r="G6334" t="str">
        <f t="shared" si="1961"/>
        <v/>
      </c>
      <c r="H6334" t="str">
        <f t="shared" si="1962"/>
        <v/>
      </c>
      <c r="I6334">
        <f t="shared" si="1963"/>
        <v>343.4</v>
      </c>
      <c r="J6334">
        <f t="shared" si="1964"/>
        <v>342.7</v>
      </c>
      <c r="K6334">
        <f t="shared" si="1965"/>
        <v>1</v>
      </c>
      <c r="L6334" t="str">
        <f>IF(
    AND(
        K6334=1,
        COUNTIFS($A$2:A6334,A6334,$K$2:K6334,1)=1
    ),
    "ENTRY",
    ""
)</f>
        <v/>
      </c>
      <c r="M6334" t="str">
        <f t="shared" si="1966"/>
        <v/>
      </c>
      <c r="N6334" t="str">
        <f t="shared" si="1967"/>
        <v/>
      </c>
      <c r="O6334" t="str">
        <f t="shared" si="1968"/>
        <v/>
      </c>
      <c r="P6334" t="str">
        <f t="shared" si="1969"/>
        <v/>
      </c>
      <c r="Q6334" t="str">
        <f t="shared" si="1970"/>
        <v/>
      </c>
      <c r="R6334" t="str">
        <f t="shared" si="1971"/>
        <v/>
      </c>
      <c r="S6334" t="str">
        <f t="shared" si="1979"/>
        <v/>
      </c>
      <c r="U6334" t="str">
        <f t="shared" si="1972"/>
        <v/>
      </c>
      <c r="V6334" t="str">
        <f t="shared" si="1973"/>
        <v/>
      </c>
      <c r="W6334" t="str">
        <f t="shared" si="1974"/>
        <v/>
      </c>
      <c r="X6334" t="str">
        <f t="shared" si="1975"/>
        <v/>
      </c>
      <c r="Y6334" t="str">
        <f t="shared" si="1976"/>
        <v/>
      </c>
      <c r="Z6334" cm="1">
        <f t="array" ref="Z6334">LOOKUP(
    2,
    1/($A:$A=$A6334),
    $C:$C
)</f>
        <v>347.2</v>
      </c>
      <c r="AA6334" t="str">
        <f t="shared" si="1977"/>
        <v/>
      </c>
      <c r="AB6334" t="str">
        <f t="shared" si="1978"/>
        <v/>
      </c>
    </row>
    <row r="6335" spans="1:28" x14ac:dyDescent="0.3">
      <c r="A6335" s="2">
        <v>46002</v>
      </c>
      <c r="B6335" s="1">
        <v>0.59027777777777779</v>
      </c>
      <c r="C6335">
        <v>347.6</v>
      </c>
      <c r="D6335">
        <v>347.05</v>
      </c>
      <c r="E6335">
        <v>38105</v>
      </c>
      <c r="F6335" t="b">
        <f t="shared" si="1960"/>
        <v>0</v>
      </c>
      <c r="G6335" t="str">
        <f t="shared" si="1961"/>
        <v/>
      </c>
      <c r="H6335" t="str">
        <f t="shared" si="1962"/>
        <v/>
      </c>
      <c r="I6335">
        <f t="shared" si="1963"/>
        <v>343.4</v>
      </c>
      <c r="J6335">
        <f t="shared" si="1964"/>
        <v>342.7</v>
      </c>
      <c r="K6335">
        <f t="shared" si="1965"/>
        <v>1</v>
      </c>
      <c r="L6335" t="str">
        <f>IF(
    AND(
        K6335=1,
        COUNTIFS($A$2:A6335,A6335,$K$2:K6335,1)=1
    ),
    "ENTRY",
    ""
)</f>
        <v/>
      </c>
      <c r="M6335" t="str">
        <f t="shared" si="1966"/>
        <v/>
      </c>
      <c r="N6335" t="str">
        <f t="shared" si="1967"/>
        <v/>
      </c>
      <c r="O6335" t="str">
        <f t="shared" si="1968"/>
        <v/>
      </c>
      <c r="P6335" t="str">
        <f t="shared" si="1969"/>
        <v/>
      </c>
      <c r="Q6335" t="str">
        <f t="shared" si="1970"/>
        <v/>
      </c>
      <c r="R6335" t="str">
        <f t="shared" si="1971"/>
        <v/>
      </c>
      <c r="S6335" t="str">
        <f t="shared" si="1979"/>
        <v/>
      </c>
      <c r="U6335" t="str">
        <f t="shared" si="1972"/>
        <v/>
      </c>
      <c r="V6335" t="str">
        <f t="shared" si="1973"/>
        <v/>
      </c>
      <c r="W6335" t="str">
        <f t="shared" si="1974"/>
        <v/>
      </c>
      <c r="X6335" t="str">
        <f t="shared" si="1975"/>
        <v/>
      </c>
      <c r="Y6335" t="str">
        <f t="shared" si="1976"/>
        <v/>
      </c>
      <c r="Z6335" cm="1">
        <f t="array" ref="Z6335">LOOKUP(
    2,
    1/($A:$A=$A6335),
    $C:$C
)</f>
        <v>347.2</v>
      </c>
      <c r="AA6335" t="str">
        <f t="shared" si="1977"/>
        <v/>
      </c>
      <c r="AB6335" t="str">
        <f t="shared" si="1978"/>
        <v/>
      </c>
    </row>
    <row r="6336" spans="1:28" x14ac:dyDescent="0.3">
      <c r="A6336" s="2">
        <v>46002</v>
      </c>
      <c r="B6336" s="1">
        <v>0.59375</v>
      </c>
      <c r="C6336">
        <v>347.5</v>
      </c>
      <c r="D6336">
        <v>347.1</v>
      </c>
      <c r="E6336">
        <v>33545</v>
      </c>
      <c r="F6336" t="b">
        <f t="shared" si="1960"/>
        <v>0</v>
      </c>
      <c r="G6336" t="str">
        <f t="shared" si="1961"/>
        <v/>
      </c>
      <c r="H6336" t="str">
        <f t="shared" si="1962"/>
        <v/>
      </c>
      <c r="I6336">
        <f t="shared" si="1963"/>
        <v>343.4</v>
      </c>
      <c r="J6336">
        <f t="shared" si="1964"/>
        <v>342.7</v>
      </c>
      <c r="K6336">
        <f t="shared" si="1965"/>
        <v>1</v>
      </c>
      <c r="L6336" t="str">
        <f>IF(
    AND(
        K6336=1,
        COUNTIFS($A$2:A6336,A6336,$K$2:K6336,1)=1
    ),
    "ENTRY",
    ""
)</f>
        <v/>
      </c>
      <c r="M6336" t="str">
        <f t="shared" si="1966"/>
        <v/>
      </c>
      <c r="N6336" t="str">
        <f t="shared" si="1967"/>
        <v/>
      </c>
      <c r="O6336" t="str">
        <f t="shared" si="1968"/>
        <v/>
      </c>
      <c r="P6336" t="str">
        <f t="shared" si="1969"/>
        <v/>
      </c>
      <c r="Q6336" t="str">
        <f t="shared" si="1970"/>
        <v/>
      </c>
      <c r="R6336" t="str">
        <f t="shared" si="1971"/>
        <v/>
      </c>
      <c r="S6336" t="str">
        <f t="shared" si="1979"/>
        <v/>
      </c>
      <c r="U6336" t="str">
        <f t="shared" si="1972"/>
        <v/>
      </c>
      <c r="V6336" t="str">
        <f t="shared" si="1973"/>
        <v/>
      </c>
      <c r="W6336" t="str">
        <f t="shared" si="1974"/>
        <v/>
      </c>
      <c r="X6336" t="str">
        <f t="shared" si="1975"/>
        <v/>
      </c>
      <c r="Y6336" t="str">
        <f t="shared" si="1976"/>
        <v/>
      </c>
      <c r="Z6336" cm="1">
        <f t="array" ref="Z6336">LOOKUP(
    2,
    1/($A:$A=$A6336),
    $C:$C
)</f>
        <v>347.2</v>
      </c>
      <c r="AA6336" t="str">
        <f t="shared" si="1977"/>
        <v/>
      </c>
      <c r="AB6336" t="str">
        <f t="shared" si="1978"/>
        <v/>
      </c>
    </row>
    <row r="6337" spans="1:28" x14ac:dyDescent="0.3">
      <c r="A6337" s="2">
        <v>46002</v>
      </c>
      <c r="B6337" s="1">
        <v>0.59722222222222221</v>
      </c>
      <c r="C6337">
        <v>347.7</v>
      </c>
      <c r="D6337">
        <v>347.25</v>
      </c>
      <c r="E6337">
        <v>49235</v>
      </c>
      <c r="F6337" t="b">
        <f t="shared" si="1960"/>
        <v>0</v>
      </c>
      <c r="G6337" t="str">
        <f t="shared" si="1961"/>
        <v/>
      </c>
      <c r="H6337" t="str">
        <f t="shared" si="1962"/>
        <v/>
      </c>
      <c r="I6337">
        <f t="shared" si="1963"/>
        <v>343.4</v>
      </c>
      <c r="J6337">
        <f t="shared" si="1964"/>
        <v>342.7</v>
      </c>
      <c r="K6337">
        <f t="shared" si="1965"/>
        <v>1</v>
      </c>
      <c r="L6337" t="str">
        <f>IF(
    AND(
        K6337=1,
        COUNTIFS($A$2:A6337,A6337,$K$2:K6337,1)=1
    ),
    "ENTRY",
    ""
)</f>
        <v/>
      </c>
      <c r="M6337" t="str">
        <f t="shared" si="1966"/>
        <v/>
      </c>
      <c r="N6337" t="str">
        <f t="shared" si="1967"/>
        <v/>
      </c>
      <c r="O6337" t="str">
        <f t="shared" si="1968"/>
        <v/>
      </c>
      <c r="P6337" t="str">
        <f t="shared" si="1969"/>
        <v/>
      </c>
      <c r="Q6337" t="str">
        <f t="shared" si="1970"/>
        <v/>
      </c>
      <c r="R6337" t="str">
        <f t="shared" si="1971"/>
        <v/>
      </c>
      <c r="S6337" t="str">
        <f t="shared" si="1979"/>
        <v/>
      </c>
      <c r="U6337" t="str">
        <f t="shared" si="1972"/>
        <v/>
      </c>
      <c r="V6337" t="str">
        <f t="shared" si="1973"/>
        <v/>
      </c>
      <c r="W6337" t="str">
        <f t="shared" si="1974"/>
        <v/>
      </c>
      <c r="X6337" t="str">
        <f t="shared" si="1975"/>
        <v/>
      </c>
      <c r="Y6337" t="str">
        <f t="shared" si="1976"/>
        <v/>
      </c>
      <c r="Z6337" cm="1">
        <f t="array" ref="Z6337">LOOKUP(
    2,
    1/($A:$A=$A6337),
    $C:$C
)</f>
        <v>347.2</v>
      </c>
      <c r="AA6337" t="str">
        <f t="shared" si="1977"/>
        <v/>
      </c>
      <c r="AB6337" t="str">
        <f t="shared" si="1978"/>
        <v/>
      </c>
    </row>
    <row r="6338" spans="1:28" x14ac:dyDescent="0.3">
      <c r="A6338" s="2">
        <v>46002</v>
      </c>
      <c r="B6338" s="1">
        <v>0.60069444444444442</v>
      </c>
      <c r="C6338">
        <v>347.9</v>
      </c>
      <c r="D6338">
        <v>347.4</v>
      </c>
      <c r="E6338">
        <v>85302</v>
      </c>
      <c r="F6338" t="b">
        <f t="shared" si="1960"/>
        <v>0</v>
      </c>
      <c r="G6338" t="str">
        <f t="shared" si="1961"/>
        <v/>
      </c>
      <c r="H6338" t="str">
        <f t="shared" si="1962"/>
        <v/>
      </c>
      <c r="I6338">
        <f t="shared" si="1963"/>
        <v>343.4</v>
      </c>
      <c r="J6338">
        <f t="shared" si="1964"/>
        <v>342.7</v>
      </c>
      <c r="K6338">
        <f t="shared" si="1965"/>
        <v>1</v>
      </c>
      <c r="L6338" t="str">
        <f>IF(
    AND(
        K6338=1,
        COUNTIFS($A$2:A6338,A6338,$K$2:K6338,1)=1
    ),
    "ENTRY",
    ""
)</f>
        <v/>
      </c>
      <c r="M6338" t="str">
        <f t="shared" si="1966"/>
        <v/>
      </c>
      <c r="N6338" t="str">
        <f t="shared" si="1967"/>
        <v/>
      </c>
      <c r="O6338" t="str">
        <f t="shared" si="1968"/>
        <v/>
      </c>
      <c r="P6338" t="str">
        <f t="shared" si="1969"/>
        <v/>
      </c>
      <c r="Q6338" t="str">
        <f t="shared" si="1970"/>
        <v/>
      </c>
      <c r="R6338" t="str">
        <f t="shared" si="1971"/>
        <v/>
      </c>
      <c r="S6338" t="str">
        <f t="shared" si="1979"/>
        <v/>
      </c>
      <c r="U6338" t="str">
        <f t="shared" si="1972"/>
        <v/>
      </c>
      <c r="V6338" t="str">
        <f t="shared" si="1973"/>
        <v/>
      </c>
      <c r="W6338" t="str">
        <f t="shared" si="1974"/>
        <v/>
      </c>
      <c r="X6338" t="str">
        <f t="shared" si="1975"/>
        <v/>
      </c>
      <c r="Y6338" t="str">
        <f t="shared" si="1976"/>
        <v/>
      </c>
      <c r="Z6338" cm="1">
        <f t="array" ref="Z6338">LOOKUP(
    2,
    1/($A:$A=$A6338),
    $C:$C
)</f>
        <v>347.2</v>
      </c>
      <c r="AA6338" t="str">
        <f t="shared" si="1977"/>
        <v/>
      </c>
      <c r="AB6338" t="str">
        <f t="shared" si="1978"/>
        <v/>
      </c>
    </row>
    <row r="6339" spans="1:28" x14ac:dyDescent="0.3">
      <c r="A6339" s="2">
        <v>46002</v>
      </c>
      <c r="B6339" s="1">
        <v>0.60416666666666663</v>
      </c>
      <c r="C6339">
        <v>347.75</v>
      </c>
      <c r="D6339">
        <v>347.2</v>
      </c>
      <c r="E6339">
        <v>74797</v>
      </c>
      <c r="F6339" t="b">
        <f t="shared" ref="F6339:F6402" si="1980">B6339=TIME(10,0,0)</f>
        <v>0</v>
      </c>
      <c r="G6339" t="str">
        <f t="shared" ref="G6339:G6402" si="1981">IF(F6339,C6339,"")</f>
        <v/>
      </c>
      <c r="H6339" t="str">
        <f t="shared" ref="H6339:H6402" si="1982">IF(F6339,D6339,"")</f>
        <v/>
      </c>
      <c r="I6339">
        <f t="shared" ref="I6339:I6402" si="1983">IF(G6339&lt;&gt;"",G6339,I6338)</f>
        <v>343.4</v>
      </c>
      <c r="J6339">
        <f t="shared" ref="J6339:J6402" si="1984">IF(H6339&lt;&gt;"",H6339,J6338)</f>
        <v>342.7</v>
      </c>
      <c r="K6339">
        <f t="shared" ref="K6339:K6402" si="1985">IF(
    AND(
        A6339=A6338,
        B6339&gt;TIME(10,0,0),
        OR(C6339&gt;=I6339, D6339&lt;=J6339)
    ),
    1,
    0
)</f>
        <v>1</v>
      </c>
      <c r="L6339" t="str">
        <f>IF(
    AND(
        K6339=1,
        COUNTIFS($A$2:A6339,A6339,$K$2:K6339,1)=1
    ),
    "ENTRY",
    ""
)</f>
        <v/>
      </c>
      <c r="M6339" t="str">
        <f t="shared" ref="M6339:M6402" si="1986">IF(L6339="","",IF(C6339&gt;=I6339,"LONG","SHORT"))</f>
        <v/>
      </c>
      <c r="N6339" t="str">
        <f t="shared" ref="N6339:N6402" si="1987">IF(M6339="","",IF(M6339="LONG",I6339,J6339))</f>
        <v/>
      </c>
      <c r="O6339" t="str">
        <f t="shared" ref="O6339:O6402" si="1988">IF(M6339="","",IF(M6339="LONG",J6339,I6339))</f>
        <v/>
      </c>
      <c r="P6339" t="str">
        <f t="shared" ref="P6339:P6402" si="1989">IF(M6339="","",ABS(N6339-O6339))</f>
        <v/>
      </c>
      <c r="Q6339" t="str">
        <f t="shared" ref="Q6339:Q6402" si="1990">IF(M6339="","",INT(500/P6339))</f>
        <v/>
      </c>
      <c r="R6339" t="str">
        <f t="shared" ref="R6339:R6402" si="1991">IF(M6339="","",Q6339*P6339)</f>
        <v/>
      </c>
      <c r="S6339" t="str">
        <f t="shared" si="1979"/>
        <v/>
      </c>
      <c r="U6339" t="str">
        <f t="shared" ref="U6339:U6402" si="1992">IF(M6339="","",IF(M6339="LONG",N6339+3*P6339,N6339-3*P6339))</f>
        <v/>
      </c>
      <c r="V6339" t="str">
        <f t="shared" ref="V6339:V6402" si="1993">IF(
    M6339="",
    "",
    IF(
        IF(
            M6339="LONG",
            _xlfn.MAXIFS($C:$C,$A:$A,$A6339,$B:$B,"&gt;"&amp;$B6339) &gt;= $S6339,
            _xlfn.MINIFS($D:$D,$A:$A,$A6339,$B:$B,"&gt;"&amp;$B6339) &lt;= $S6339
        ),
        "YES",
        "NO"
    )
)</f>
        <v/>
      </c>
      <c r="W6339" t="str">
        <f t="shared" ref="W6339:W6402" si="1994">IF(
    M6339="",
    "",
    IF(
        IF(
            M6339="LONG",
            _xlfn.MAXIFS($C:$C,$A:$A,$A6339,$B:$B,"&gt;"&amp;$B6339) &gt;= $U6339,
            _xlfn.MINIFS($D:$D,$A:$A,$A6339,$B:$B,"&gt;"&amp;$B6339) &lt;= $U6339
        ),
        "YES",
        "NO"
    )
)</f>
        <v/>
      </c>
      <c r="X6339" t="str">
        <f t="shared" ref="X6339:X6402" si="1995">IF(
    M6339="",
    "",
    IF(
        M6339="LONG",
        (_xlfn.MAXIFS($C:$C,$A:$A,$A6339,$B:$B,"&gt;"&amp;$B6339) - $N6339) / $P6339,
        ($N6339 - _xlfn.MINIFS($D:$D,$A:$A,$A6339,$B:$B,"&gt;"&amp;$B6339)) / $P6339
    )
)</f>
        <v/>
      </c>
      <c r="Y6339" t="str">
        <f t="shared" ref="Y6339:Y6402" si="1996">IF(
    M6339="",
    "",
    IF(
        IF(
            M6339="LONG",
            _xlfn.MINIFS($D:$D,$A:$A,$A6339,$B:$B,"&gt;"&amp;$B6339) &lt;= $O6339,
            _xlfn.MAXIFS($C:$C,$A:$A,$A6339,$B:$B,"&gt;"&amp;$B6339) &gt;= $O6339
        ),
        "YES",
        "NO"
    )
)</f>
        <v/>
      </c>
      <c r="Z6339" cm="1">
        <f t="array" ref="Z6339">LOOKUP(
    2,
    1/($A:$A=$A6339),
    $C:$C
)</f>
        <v>347.2</v>
      </c>
      <c r="AA6339" t="str">
        <f t="shared" ref="AA6339:AA6402" si="1997">IF(
    M6339="",
    "",
    IF(
        Y6339="YES",
        O6339,
        Z6339
    )
)</f>
        <v/>
      </c>
      <c r="AB6339" t="str">
        <f t="shared" ref="AB6339:AB6402" si="1998">IF(
    M6339="",
    "",IF(Y6339="YES",-500,
    IF(
        M6339="LONG",
        (U6339 - N6339) * Q6339,
        (N6339 - U6339) * Q6339
    )
))</f>
        <v/>
      </c>
    </row>
    <row r="6340" spans="1:28" x14ac:dyDescent="0.3">
      <c r="A6340" s="2">
        <v>46002</v>
      </c>
      <c r="B6340" s="1">
        <v>0.60763888888888884</v>
      </c>
      <c r="C6340">
        <v>347.4</v>
      </c>
      <c r="D6340">
        <v>346.85</v>
      </c>
      <c r="E6340">
        <v>129090</v>
      </c>
      <c r="F6340" t="b">
        <f t="shared" si="1980"/>
        <v>0</v>
      </c>
      <c r="G6340" t="str">
        <f t="shared" si="1981"/>
        <v/>
      </c>
      <c r="H6340" t="str">
        <f t="shared" si="1982"/>
        <v/>
      </c>
      <c r="I6340">
        <f t="shared" si="1983"/>
        <v>343.4</v>
      </c>
      <c r="J6340">
        <f t="shared" si="1984"/>
        <v>342.7</v>
      </c>
      <c r="K6340">
        <f t="shared" si="1985"/>
        <v>1</v>
      </c>
      <c r="L6340" t="str">
        <f>IF(
    AND(
        K6340=1,
        COUNTIFS($A$2:A6340,A6340,$K$2:K6340,1)=1
    ),
    "ENTRY",
    ""
)</f>
        <v/>
      </c>
      <c r="M6340" t="str">
        <f t="shared" si="1986"/>
        <v/>
      </c>
      <c r="N6340" t="str">
        <f t="shared" si="1987"/>
        <v/>
      </c>
      <c r="O6340" t="str">
        <f t="shared" si="1988"/>
        <v/>
      </c>
      <c r="P6340" t="str">
        <f t="shared" si="1989"/>
        <v/>
      </c>
      <c r="Q6340" t="str">
        <f t="shared" si="1990"/>
        <v/>
      </c>
      <c r="R6340" t="str">
        <f t="shared" si="1991"/>
        <v/>
      </c>
      <c r="S6340" t="str">
        <f t="shared" ref="S6340:S6403" si="1999">IF(M6340="","",IF(M6340="LONG",N6340+(1.5*P6340),N6340-(1.5*P6340)))</f>
        <v/>
      </c>
      <c r="U6340" t="str">
        <f t="shared" si="1992"/>
        <v/>
      </c>
      <c r="V6340" t="str">
        <f t="shared" si="1993"/>
        <v/>
      </c>
      <c r="W6340" t="str">
        <f t="shared" si="1994"/>
        <v/>
      </c>
      <c r="X6340" t="str">
        <f t="shared" si="1995"/>
        <v/>
      </c>
      <c r="Y6340" t="str">
        <f t="shared" si="1996"/>
        <v/>
      </c>
      <c r="Z6340" cm="1">
        <f t="array" ref="Z6340">LOOKUP(
    2,
    1/($A:$A=$A6340),
    $C:$C
)</f>
        <v>347.2</v>
      </c>
      <c r="AA6340" t="str">
        <f t="shared" si="1997"/>
        <v/>
      </c>
      <c r="AB6340" t="str">
        <f t="shared" si="1998"/>
        <v/>
      </c>
    </row>
    <row r="6341" spans="1:28" x14ac:dyDescent="0.3">
      <c r="A6341" s="2">
        <v>46002</v>
      </c>
      <c r="B6341" s="1">
        <v>0.61111111111111116</v>
      </c>
      <c r="C6341">
        <v>347.2</v>
      </c>
      <c r="D6341">
        <v>346.6</v>
      </c>
      <c r="E6341">
        <v>105773</v>
      </c>
      <c r="F6341" t="b">
        <f t="shared" si="1980"/>
        <v>0</v>
      </c>
      <c r="G6341" t="str">
        <f t="shared" si="1981"/>
        <v/>
      </c>
      <c r="H6341" t="str">
        <f t="shared" si="1982"/>
        <v/>
      </c>
      <c r="I6341">
        <f t="shared" si="1983"/>
        <v>343.4</v>
      </c>
      <c r="J6341">
        <f t="shared" si="1984"/>
        <v>342.7</v>
      </c>
      <c r="K6341">
        <f t="shared" si="1985"/>
        <v>1</v>
      </c>
      <c r="L6341" t="str">
        <f>IF(
    AND(
        K6341=1,
        COUNTIFS($A$2:A6341,A6341,$K$2:K6341,1)=1
    ),
    "ENTRY",
    ""
)</f>
        <v/>
      </c>
      <c r="M6341" t="str">
        <f t="shared" si="1986"/>
        <v/>
      </c>
      <c r="N6341" t="str">
        <f t="shared" si="1987"/>
        <v/>
      </c>
      <c r="O6341" t="str">
        <f t="shared" si="1988"/>
        <v/>
      </c>
      <c r="P6341" t="str">
        <f t="shared" si="1989"/>
        <v/>
      </c>
      <c r="Q6341" t="str">
        <f t="shared" si="1990"/>
        <v/>
      </c>
      <c r="R6341" t="str">
        <f t="shared" si="1991"/>
        <v/>
      </c>
      <c r="S6341" t="str">
        <f t="shared" si="1999"/>
        <v/>
      </c>
      <c r="U6341" t="str">
        <f t="shared" si="1992"/>
        <v/>
      </c>
      <c r="V6341" t="str">
        <f t="shared" si="1993"/>
        <v/>
      </c>
      <c r="W6341" t="str">
        <f t="shared" si="1994"/>
        <v/>
      </c>
      <c r="X6341" t="str">
        <f t="shared" si="1995"/>
        <v/>
      </c>
      <c r="Y6341" t="str">
        <f t="shared" si="1996"/>
        <v/>
      </c>
      <c r="Z6341" cm="1">
        <f t="array" ref="Z6341">LOOKUP(
    2,
    1/($A:$A=$A6341),
    $C:$C
)</f>
        <v>347.2</v>
      </c>
      <c r="AA6341" t="str">
        <f t="shared" si="1997"/>
        <v/>
      </c>
      <c r="AB6341" t="str">
        <f t="shared" si="1998"/>
        <v/>
      </c>
    </row>
    <row r="6342" spans="1:28" x14ac:dyDescent="0.3">
      <c r="A6342" s="2">
        <v>46002</v>
      </c>
      <c r="B6342" s="1">
        <v>0.61458333333333337</v>
      </c>
      <c r="C6342">
        <v>346.75</v>
      </c>
      <c r="D6342">
        <v>345.9</v>
      </c>
      <c r="E6342">
        <v>117197</v>
      </c>
      <c r="F6342" t="b">
        <f t="shared" si="1980"/>
        <v>0</v>
      </c>
      <c r="G6342" t="str">
        <f t="shared" si="1981"/>
        <v/>
      </c>
      <c r="H6342" t="str">
        <f t="shared" si="1982"/>
        <v/>
      </c>
      <c r="I6342">
        <f t="shared" si="1983"/>
        <v>343.4</v>
      </c>
      <c r="J6342">
        <f t="shared" si="1984"/>
        <v>342.7</v>
      </c>
      <c r="K6342">
        <f t="shared" si="1985"/>
        <v>1</v>
      </c>
      <c r="L6342" t="str">
        <f>IF(
    AND(
        K6342=1,
        COUNTIFS($A$2:A6342,A6342,$K$2:K6342,1)=1
    ),
    "ENTRY",
    ""
)</f>
        <v/>
      </c>
      <c r="M6342" t="str">
        <f t="shared" si="1986"/>
        <v/>
      </c>
      <c r="N6342" t="str">
        <f t="shared" si="1987"/>
        <v/>
      </c>
      <c r="O6342" t="str">
        <f t="shared" si="1988"/>
        <v/>
      </c>
      <c r="P6342" t="str">
        <f t="shared" si="1989"/>
        <v/>
      </c>
      <c r="Q6342" t="str">
        <f t="shared" si="1990"/>
        <v/>
      </c>
      <c r="R6342" t="str">
        <f t="shared" si="1991"/>
        <v/>
      </c>
      <c r="S6342" t="str">
        <f t="shared" si="1999"/>
        <v/>
      </c>
      <c r="U6342" t="str">
        <f t="shared" si="1992"/>
        <v/>
      </c>
      <c r="V6342" t="str">
        <f t="shared" si="1993"/>
        <v/>
      </c>
      <c r="W6342" t="str">
        <f t="shared" si="1994"/>
        <v/>
      </c>
      <c r="X6342" t="str">
        <f t="shared" si="1995"/>
        <v/>
      </c>
      <c r="Y6342" t="str">
        <f t="shared" si="1996"/>
        <v/>
      </c>
      <c r="Z6342" cm="1">
        <f t="array" ref="Z6342">LOOKUP(
    2,
    1/($A:$A=$A6342),
    $C:$C
)</f>
        <v>347.2</v>
      </c>
      <c r="AA6342" t="str">
        <f t="shared" si="1997"/>
        <v/>
      </c>
      <c r="AB6342" t="str">
        <f t="shared" si="1998"/>
        <v/>
      </c>
    </row>
    <row r="6343" spans="1:28" x14ac:dyDescent="0.3">
      <c r="A6343" s="2">
        <v>46002</v>
      </c>
      <c r="B6343" s="1">
        <v>0.61805555555555558</v>
      </c>
      <c r="C6343">
        <v>346.6</v>
      </c>
      <c r="D6343">
        <v>345.9</v>
      </c>
      <c r="E6343">
        <v>105272</v>
      </c>
      <c r="F6343" t="b">
        <f t="shared" si="1980"/>
        <v>0</v>
      </c>
      <c r="G6343" t="str">
        <f t="shared" si="1981"/>
        <v/>
      </c>
      <c r="H6343" t="str">
        <f t="shared" si="1982"/>
        <v/>
      </c>
      <c r="I6343">
        <f t="shared" si="1983"/>
        <v>343.4</v>
      </c>
      <c r="J6343">
        <f t="shared" si="1984"/>
        <v>342.7</v>
      </c>
      <c r="K6343">
        <f t="shared" si="1985"/>
        <v>1</v>
      </c>
      <c r="L6343" t="str">
        <f>IF(
    AND(
        K6343=1,
        COUNTIFS($A$2:A6343,A6343,$K$2:K6343,1)=1
    ),
    "ENTRY",
    ""
)</f>
        <v/>
      </c>
      <c r="M6343" t="str">
        <f t="shared" si="1986"/>
        <v/>
      </c>
      <c r="N6343" t="str">
        <f t="shared" si="1987"/>
        <v/>
      </c>
      <c r="O6343" t="str">
        <f t="shared" si="1988"/>
        <v/>
      </c>
      <c r="P6343" t="str">
        <f t="shared" si="1989"/>
        <v/>
      </c>
      <c r="Q6343" t="str">
        <f t="shared" si="1990"/>
        <v/>
      </c>
      <c r="R6343" t="str">
        <f t="shared" si="1991"/>
        <v/>
      </c>
      <c r="S6343" t="str">
        <f t="shared" si="1999"/>
        <v/>
      </c>
      <c r="U6343" t="str">
        <f t="shared" si="1992"/>
        <v/>
      </c>
      <c r="V6343" t="str">
        <f t="shared" si="1993"/>
        <v/>
      </c>
      <c r="W6343" t="str">
        <f t="shared" si="1994"/>
        <v/>
      </c>
      <c r="X6343" t="str">
        <f t="shared" si="1995"/>
        <v/>
      </c>
      <c r="Y6343" t="str">
        <f t="shared" si="1996"/>
        <v/>
      </c>
      <c r="Z6343" cm="1">
        <f t="array" ref="Z6343">LOOKUP(
    2,
    1/($A:$A=$A6343),
    $C:$C
)</f>
        <v>347.2</v>
      </c>
      <c r="AA6343" t="str">
        <f t="shared" si="1997"/>
        <v/>
      </c>
      <c r="AB6343" t="str">
        <f t="shared" si="1998"/>
        <v/>
      </c>
    </row>
    <row r="6344" spans="1:28" x14ac:dyDescent="0.3">
      <c r="A6344" s="2">
        <v>46002</v>
      </c>
      <c r="B6344" s="1">
        <v>0.62152777777777779</v>
      </c>
      <c r="C6344">
        <v>346.3</v>
      </c>
      <c r="D6344">
        <v>346</v>
      </c>
      <c r="E6344">
        <v>74736</v>
      </c>
      <c r="F6344" t="b">
        <f t="shared" si="1980"/>
        <v>0</v>
      </c>
      <c r="G6344" t="str">
        <f t="shared" si="1981"/>
        <v/>
      </c>
      <c r="H6344" t="str">
        <f t="shared" si="1982"/>
        <v/>
      </c>
      <c r="I6344">
        <f t="shared" si="1983"/>
        <v>343.4</v>
      </c>
      <c r="J6344">
        <f t="shared" si="1984"/>
        <v>342.7</v>
      </c>
      <c r="K6344">
        <f t="shared" si="1985"/>
        <v>1</v>
      </c>
      <c r="L6344" t="str">
        <f>IF(
    AND(
        K6344=1,
        COUNTIFS($A$2:A6344,A6344,$K$2:K6344,1)=1
    ),
    "ENTRY",
    ""
)</f>
        <v/>
      </c>
      <c r="M6344" t="str">
        <f t="shared" si="1986"/>
        <v/>
      </c>
      <c r="N6344" t="str">
        <f t="shared" si="1987"/>
        <v/>
      </c>
      <c r="O6344" t="str">
        <f t="shared" si="1988"/>
        <v/>
      </c>
      <c r="P6344" t="str">
        <f t="shared" si="1989"/>
        <v/>
      </c>
      <c r="Q6344" t="str">
        <f t="shared" si="1990"/>
        <v/>
      </c>
      <c r="R6344" t="str">
        <f t="shared" si="1991"/>
        <v/>
      </c>
      <c r="S6344" t="str">
        <f t="shared" si="1999"/>
        <v/>
      </c>
      <c r="U6344" t="str">
        <f t="shared" si="1992"/>
        <v/>
      </c>
      <c r="V6344" t="str">
        <f t="shared" si="1993"/>
        <v/>
      </c>
      <c r="W6344" t="str">
        <f t="shared" si="1994"/>
        <v/>
      </c>
      <c r="X6344" t="str">
        <f t="shared" si="1995"/>
        <v/>
      </c>
      <c r="Y6344" t="str">
        <f t="shared" si="1996"/>
        <v/>
      </c>
      <c r="Z6344" cm="1">
        <f t="array" ref="Z6344">LOOKUP(
    2,
    1/($A:$A=$A6344),
    $C:$C
)</f>
        <v>347.2</v>
      </c>
      <c r="AA6344" t="str">
        <f t="shared" si="1997"/>
        <v/>
      </c>
      <c r="AB6344" t="str">
        <f t="shared" si="1998"/>
        <v/>
      </c>
    </row>
    <row r="6345" spans="1:28" x14ac:dyDescent="0.3">
      <c r="A6345" s="2">
        <v>46002</v>
      </c>
      <c r="B6345" s="1">
        <v>0.625</v>
      </c>
      <c r="C6345">
        <v>346.2</v>
      </c>
      <c r="D6345">
        <v>346.1</v>
      </c>
      <c r="E6345">
        <v>203664</v>
      </c>
      <c r="F6345" t="b">
        <f t="shared" si="1980"/>
        <v>0</v>
      </c>
      <c r="G6345" t="str">
        <f t="shared" si="1981"/>
        <v/>
      </c>
      <c r="H6345" t="str">
        <f t="shared" si="1982"/>
        <v/>
      </c>
      <c r="I6345">
        <f t="shared" si="1983"/>
        <v>343.4</v>
      </c>
      <c r="J6345">
        <f t="shared" si="1984"/>
        <v>342.7</v>
      </c>
      <c r="K6345">
        <f t="shared" si="1985"/>
        <v>1</v>
      </c>
      <c r="L6345" t="str">
        <f>IF(
    AND(
        K6345=1,
        COUNTIFS($A$2:A6345,A6345,$K$2:K6345,1)=1
    ),
    "ENTRY",
    ""
)</f>
        <v/>
      </c>
      <c r="M6345" t="str">
        <f t="shared" si="1986"/>
        <v/>
      </c>
      <c r="N6345" t="str">
        <f t="shared" si="1987"/>
        <v/>
      </c>
      <c r="O6345" t="str">
        <f t="shared" si="1988"/>
        <v/>
      </c>
      <c r="P6345" t="str">
        <f t="shared" si="1989"/>
        <v/>
      </c>
      <c r="Q6345" t="str">
        <f t="shared" si="1990"/>
        <v/>
      </c>
      <c r="R6345" t="str">
        <f t="shared" si="1991"/>
        <v/>
      </c>
      <c r="S6345" t="str">
        <f t="shared" si="1999"/>
        <v/>
      </c>
      <c r="U6345" t="str">
        <f t="shared" si="1992"/>
        <v/>
      </c>
      <c r="V6345" t="str">
        <f t="shared" si="1993"/>
        <v/>
      </c>
      <c r="W6345" t="str">
        <f t="shared" si="1994"/>
        <v/>
      </c>
      <c r="X6345" t="str">
        <f t="shared" si="1995"/>
        <v/>
      </c>
      <c r="Y6345" t="str">
        <f t="shared" si="1996"/>
        <v/>
      </c>
      <c r="Z6345" cm="1">
        <f t="array" ref="Z6345">LOOKUP(
    2,
    1/($A:$A=$A6345),
    $C:$C
)</f>
        <v>347.2</v>
      </c>
      <c r="AA6345" t="str">
        <f t="shared" si="1997"/>
        <v/>
      </c>
      <c r="AB6345" t="str">
        <f t="shared" si="1998"/>
        <v/>
      </c>
    </row>
    <row r="6346" spans="1:28" x14ac:dyDescent="0.3">
      <c r="A6346" s="2">
        <v>46002</v>
      </c>
      <c r="B6346" s="1">
        <v>0.62847222222222221</v>
      </c>
      <c r="C6346">
        <v>346.8</v>
      </c>
      <c r="D6346">
        <v>346.1</v>
      </c>
      <c r="E6346">
        <v>177880</v>
      </c>
      <c r="F6346" t="b">
        <f t="shared" si="1980"/>
        <v>0</v>
      </c>
      <c r="G6346" t="str">
        <f t="shared" si="1981"/>
        <v/>
      </c>
      <c r="H6346" t="str">
        <f t="shared" si="1982"/>
        <v/>
      </c>
      <c r="I6346">
        <f t="shared" si="1983"/>
        <v>343.4</v>
      </c>
      <c r="J6346">
        <f t="shared" si="1984"/>
        <v>342.7</v>
      </c>
      <c r="K6346">
        <f t="shared" si="1985"/>
        <v>1</v>
      </c>
      <c r="L6346" t="str">
        <f>IF(
    AND(
        K6346=1,
        COUNTIFS($A$2:A6346,A6346,$K$2:K6346,1)=1
    ),
    "ENTRY",
    ""
)</f>
        <v/>
      </c>
      <c r="M6346" t="str">
        <f t="shared" si="1986"/>
        <v/>
      </c>
      <c r="N6346" t="str">
        <f t="shared" si="1987"/>
        <v/>
      </c>
      <c r="O6346" t="str">
        <f t="shared" si="1988"/>
        <v/>
      </c>
      <c r="P6346" t="str">
        <f t="shared" si="1989"/>
        <v/>
      </c>
      <c r="Q6346" t="str">
        <f t="shared" si="1990"/>
        <v/>
      </c>
      <c r="R6346" t="str">
        <f t="shared" si="1991"/>
        <v/>
      </c>
      <c r="S6346" t="str">
        <f t="shared" si="1999"/>
        <v/>
      </c>
      <c r="U6346" t="str">
        <f t="shared" si="1992"/>
        <v/>
      </c>
      <c r="V6346" t="str">
        <f t="shared" si="1993"/>
        <v/>
      </c>
      <c r="W6346" t="str">
        <f t="shared" si="1994"/>
        <v/>
      </c>
      <c r="X6346" t="str">
        <f t="shared" si="1995"/>
        <v/>
      </c>
      <c r="Y6346" t="str">
        <f t="shared" si="1996"/>
        <v/>
      </c>
      <c r="Z6346" cm="1">
        <f t="array" ref="Z6346">LOOKUP(
    2,
    1/($A:$A=$A6346),
    $C:$C
)</f>
        <v>347.2</v>
      </c>
      <c r="AA6346" t="str">
        <f t="shared" si="1997"/>
        <v/>
      </c>
      <c r="AB6346" t="str">
        <f t="shared" si="1998"/>
        <v/>
      </c>
    </row>
    <row r="6347" spans="1:28" x14ac:dyDescent="0.3">
      <c r="A6347" s="2">
        <v>46002</v>
      </c>
      <c r="B6347" s="1">
        <v>0.63194444444444442</v>
      </c>
      <c r="C6347">
        <v>346.5</v>
      </c>
      <c r="D6347">
        <v>346.4</v>
      </c>
      <c r="E6347">
        <v>118341</v>
      </c>
      <c r="F6347" t="b">
        <f t="shared" si="1980"/>
        <v>0</v>
      </c>
      <c r="G6347" t="str">
        <f t="shared" si="1981"/>
        <v/>
      </c>
      <c r="H6347" t="str">
        <f t="shared" si="1982"/>
        <v/>
      </c>
      <c r="I6347">
        <f t="shared" si="1983"/>
        <v>343.4</v>
      </c>
      <c r="J6347">
        <f t="shared" si="1984"/>
        <v>342.7</v>
      </c>
      <c r="K6347">
        <f t="shared" si="1985"/>
        <v>1</v>
      </c>
      <c r="L6347" t="str">
        <f>IF(
    AND(
        K6347=1,
        COUNTIFS($A$2:A6347,A6347,$K$2:K6347,1)=1
    ),
    "ENTRY",
    ""
)</f>
        <v/>
      </c>
      <c r="M6347" t="str">
        <f t="shared" si="1986"/>
        <v/>
      </c>
      <c r="N6347" t="str">
        <f t="shared" si="1987"/>
        <v/>
      </c>
      <c r="O6347" t="str">
        <f t="shared" si="1988"/>
        <v/>
      </c>
      <c r="P6347" t="str">
        <f t="shared" si="1989"/>
        <v/>
      </c>
      <c r="Q6347" t="str">
        <f t="shared" si="1990"/>
        <v/>
      </c>
      <c r="R6347" t="str">
        <f t="shared" si="1991"/>
        <v/>
      </c>
      <c r="S6347" t="str">
        <f t="shared" si="1999"/>
        <v/>
      </c>
      <c r="U6347" t="str">
        <f t="shared" si="1992"/>
        <v/>
      </c>
      <c r="V6347" t="str">
        <f t="shared" si="1993"/>
        <v/>
      </c>
      <c r="W6347" t="str">
        <f t="shared" si="1994"/>
        <v/>
      </c>
      <c r="X6347" t="str">
        <f t="shared" si="1995"/>
        <v/>
      </c>
      <c r="Y6347" t="str">
        <f t="shared" si="1996"/>
        <v/>
      </c>
      <c r="Z6347" cm="1">
        <f t="array" ref="Z6347">LOOKUP(
    2,
    1/($A:$A=$A6347),
    $C:$C
)</f>
        <v>347.2</v>
      </c>
      <c r="AA6347" t="str">
        <f t="shared" si="1997"/>
        <v/>
      </c>
      <c r="AB6347" t="str">
        <f t="shared" si="1998"/>
        <v/>
      </c>
    </row>
    <row r="6348" spans="1:28" x14ac:dyDescent="0.3">
      <c r="A6348" s="2">
        <v>46002</v>
      </c>
      <c r="B6348" s="1">
        <v>0.63541666666666663</v>
      </c>
      <c r="C6348">
        <v>347.1</v>
      </c>
      <c r="D6348">
        <v>346.45</v>
      </c>
      <c r="E6348">
        <v>375558</v>
      </c>
      <c r="F6348" t="b">
        <f t="shared" si="1980"/>
        <v>0</v>
      </c>
      <c r="G6348" t="str">
        <f t="shared" si="1981"/>
        <v/>
      </c>
      <c r="H6348" t="str">
        <f t="shared" si="1982"/>
        <v/>
      </c>
      <c r="I6348">
        <f t="shared" si="1983"/>
        <v>343.4</v>
      </c>
      <c r="J6348">
        <f t="shared" si="1984"/>
        <v>342.7</v>
      </c>
      <c r="K6348">
        <f t="shared" si="1985"/>
        <v>1</v>
      </c>
      <c r="L6348" t="str">
        <f>IF(
    AND(
        K6348=1,
        COUNTIFS($A$2:A6348,A6348,$K$2:K6348,1)=1
    ),
    "ENTRY",
    ""
)</f>
        <v/>
      </c>
      <c r="M6348" t="str">
        <f t="shared" si="1986"/>
        <v/>
      </c>
      <c r="N6348" t="str">
        <f t="shared" si="1987"/>
        <v/>
      </c>
      <c r="O6348" t="str">
        <f t="shared" si="1988"/>
        <v/>
      </c>
      <c r="P6348" t="str">
        <f t="shared" si="1989"/>
        <v/>
      </c>
      <c r="Q6348" t="str">
        <f t="shared" si="1990"/>
        <v/>
      </c>
      <c r="R6348" t="str">
        <f t="shared" si="1991"/>
        <v/>
      </c>
      <c r="S6348" t="str">
        <f t="shared" si="1999"/>
        <v/>
      </c>
      <c r="U6348" t="str">
        <f t="shared" si="1992"/>
        <v/>
      </c>
      <c r="V6348" t="str">
        <f t="shared" si="1993"/>
        <v/>
      </c>
      <c r="W6348" t="str">
        <f t="shared" si="1994"/>
        <v/>
      </c>
      <c r="X6348" t="str">
        <f t="shared" si="1995"/>
        <v/>
      </c>
      <c r="Y6348" t="str">
        <f t="shared" si="1996"/>
        <v/>
      </c>
      <c r="Z6348" cm="1">
        <f t="array" ref="Z6348">LOOKUP(
    2,
    1/($A:$A=$A6348),
    $C:$C
)</f>
        <v>347.2</v>
      </c>
      <c r="AA6348" t="str">
        <f t="shared" si="1997"/>
        <v/>
      </c>
      <c r="AB6348" t="str">
        <f t="shared" si="1998"/>
        <v/>
      </c>
    </row>
    <row r="6349" spans="1:28" x14ac:dyDescent="0.3">
      <c r="A6349" s="2">
        <v>46002</v>
      </c>
      <c r="B6349" s="1">
        <v>0.63888888888888884</v>
      </c>
      <c r="C6349">
        <v>347.2</v>
      </c>
      <c r="D6349">
        <v>346.9</v>
      </c>
      <c r="E6349">
        <v>136278</v>
      </c>
      <c r="F6349" t="b">
        <f t="shared" si="1980"/>
        <v>0</v>
      </c>
      <c r="G6349" t="str">
        <f t="shared" si="1981"/>
        <v/>
      </c>
      <c r="H6349" t="str">
        <f t="shared" si="1982"/>
        <v/>
      </c>
      <c r="I6349">
        <f t="shared" si="1983"/>
        <v>343.4</v>
      </c>
      <c r="J6349">
        <f t="shared" si="1984"/>
        <v>342.7</v>
      </c>
      <c r="K6349">
        <f t="shared" si="1985"/>
        <v>1</v>
      </c>
      <c r="L6349" t="str">
        <f>IF(
    AND(
        K6349=1,
        COUNTIFS($A$2:A6349,A6349,$K$2:K6349,1)=1
    ),
    "ENTRY",
    ""
)</f>
        <v/>
      </c>
      <c r="M6349" t="str">
        <f t="shared" si="1986"/>
        <v/>
      </c>
      <c r="N6349" t="str">
        <f t="shared" si="1987"/>
        <v/>
      </c>
      <c r="O6349" t="str">
        <f t="shared" si="1988"/>
        <v/>
      </c>
      <c r="P6349" t="str">
        <f t="shared" si="1989"/>
        <v/>
      </c>
      <c r="Q6349" t="str">
        <f t="shared" si="1990"/>
        <v/>
      </c>
      <c r="R6349" t="str">
        <f t="shared" si="1991"/>
        <v/>
      </c>
      <c r="S6349" t="str">
        <f t="shared" si="1999"/>
        <v/>
      </c>
      <c r="U6349" t="str">
        <f t="shared" si="1992"/>
        <v/>
      </c>
      <c r="V6349" t="str">
        <f t="shared" si="1993"/>
        <v/>
      </c>
      <c r="W6349" t="str">
        <f t="shared" si="1994"/>
        <v/>
      </c>
      <c r="X6349" t="str">
        <f t="shared" si="1995"/>
        <v/>
      </c>
      <c r="Y6349" t="str">
        <f t="shared" si="1996"/>
        <v/>
      </c>
      <c r="Z6349" cm="1">
        <f t="array" ref="Z6349">LOOKUP(
    2,
    1/($A:$A=$A6349),
    $C:$C
)</f>
        <v>347.2</v>
      </c>
      <c r="AA6349" t="str">
        <f t="shared" si="1997"/>
        <v/>
      </c>
      <c r="AB6349" t="str">
        <f t="shared" si="1998"/>
        <v/>
      </c>
    </row>
    <row r="6350" spans="1:28" x14ac:dyDescent="0.3">
      <c r="A6350" s="2">
        <v>46002</v>
      </c>
      <c r="B6350" s="1">
        <v>0.64236111111111116</v>
      </c>
      <c r="C6350">
        <v>347.2</v>
      </c>
      <c r="D6350">
        <v>346.5</v>
      </c>
      <c r="E6350">
        <v>158209</v>
      </c>
      <c r="F6350" t="b">
        <f t="shared" si="1980"/>
        <v>0</v>
      </c>
      <c r="G6350" t="str">
        <f t="shared" si="1981"/>
        <v/>
      </c>
      <c r="H6350" t="str">
        <f t="shared" si="1982"/>
        <v/>
      </c>
      <c r="I6350">
        <f t="shared" si="1983"/>
        <v>343.4</v>
      </c>
      <c r="J6350">
        <f t="shared" si="1984"/>
        <v>342.7</v>
      </c>
      <c r="K6350">
        <f t="shared" si="1985"/>
        <v>1</v>
      </c>
      <c r="L6350" t="str">
        <f>IF(
    AND(
        K6350=1,
        COUNTIFS($A$2:A6350,A6350,$K$2:K6350,1)=1
    ),
    "ENTRY",
    ""
)</f>
        <v/>
      </c>
      <c r="M6350" t="str">
        <f t="shared" si="1986"/>
        <v/>
      </c>
      <c r="N6350" t="str">
        <f t="shared" si="1987"/>
        <v/>
      </c>
      <c r="O6350" t="str">
        <f t="shared" si="1988"/>
        <v/>
      </c>
      <c r="P6350" t="str">
        <f t="shared" si="1989"/>
        <v/>
      </c>
      <c r="Q6350" t="str">
        <f t="shared" si="1990"/>
        <v/>
      </c>
      <c r="R6350" t="str">
        <f t="shared" si="1991"/>
        <v/>
      </c>
      <c r="S6350" t="str">
        <f t="shared" si="1999"/>
        <v/>
      </c>
      <c r="U6350" t="str">
        <f t="shared" si="1992"/>
        <v/>
      </c>
      <c r="V6350" t="str">
        <f t="shared" si="1993"/>
        <v/>
      </c>
      <c r="W6350" t="str">
        <f t="shared" si="1994"/>
        <v/>
      </c>
      <c r="X6350" t="str">
        <f t="shared" si="1995"/>
        <v/>
      </c>
      <c r="Y6350" t="str">
        <f t="shared" si="1996"/>
        <v/>
      </c>
      <c r="Z6350" cm="1">
        <f t="array" ref="Z6350">LOOKUP(
    2,
    1/($A:$A=$A6350),
    $C:$C
)</f>
        <v>347.2</v>
      </c>
      <c r="AA6350" t="str">
        <f t="shared" si="1997"/>
        <v/>
      </c>
      <c r="AB6350" t="str">
        <f t="shared" si="1998"/>
        <v/>
      </c>
    </row>
    <row r="6351" spans="1:28" x14ac:dyDescent="0.3">
      <c r="A6351" s="2">
        <v>46003</v>
      </c>
      <c r="B6351" s="1">
        <v>0.41666666666666669</v>
      </c>
      <c r="C6351">
        <v>346.5</v>
      </c>
      <c r="D6351">
        <v>345.6</v>
      </c>
      <c r="E6351">
        <v>155116</v>
      </c>
      <c r="F6351" t="b">
        <f t="shared" si="1980"/>
        <v>1</v>
      </c>
      <c r="G6351">
        <f t="shared" si="1981"/>
        <v>346.5</v>
      </c>
      <c r="H6351">
        <f t="shared" si="1982"/>
        <v>345.6</v>
      </c>
      <c r="I6351">
        <f t="shared" si="1983"/>
        <v>346.5</v>
      </c>
      <c r="J6351">
        <f t="shared" si="1984"/>
        <v>345.6</v>
      </c>
      <c r="K6351">
        <f t="shared" si="1985"/>
        <v>0</v>
      </c>
      <c r="L6351" t="str">
        <f>IF(
    AND(
        K6351=1,
        COUNTIFS($A$2:A6351,A6351,$K$2:K6351,1)=1
    ),
    "ENTRY",
    ""
)</f>
        <v/>
      </c>
      <c r="M6351" t="str">
        <f t="shared" si="1986"/>
        <v/>
      </c>
      <c r="N6351" t="str">
        <f t="shared" si="1987"/>
        <v/>
      </c>
      <c r="O6351" t="str">
        <f t="shared" si="1988"/>
        <v/>
      </c>
      <c r="P6351" t="str">
        <f t="shared" si="1989"/>
        <v/>
      </c>
      <c r="Q6351" t="str">
        <f t="shared" si="1990"/>
        <v/>
      </c>
      <c r="R6351" t="str">
        <f t="shared" si="1991"/>
        <v/>
      </c>
      <c r="S6351" t="str">
        <f t="shared" si="1999"/>
        <v/>
      </c>
      <c r="U6351" t="str">
        <f t="shared" si="1992"/>
        <v/>
      </c>
      <c r="V6351" t="str">
        <f t="shared" si="1993"/>
        <v/>
      </c>
      <c r="W6351" t="str">
        <f t="shared" si="1994"/>
        <v/>
      </c>
      <c r="X6351" t="str">
        <f t="shared" si="1995"/>
        <v/>
      </c>
      <c r="Y6351" t="str">
        <f t="shared" si="1996"/>
        <v/>
      </c>
      <c r="Z6351" cm="1">
        <f t="array" ref="Z6351">LOOKUP(
    2,
    1/($A:$A=$A6351),
    $C:$C
)</f>
        <v>347.4</v>
      </c>
      <c r="AA6351" t="str">
        <f t="shared" si="1997"/>
        <v/>
      </c>
      <c r="AB6351" t="str">
        <f t="shared" si="1998"/>
        <v/>
      </c>
    </row>
    <row r="6352" spans="1:28" x14ac:dyDescent="0.3">
      <c r="A6352" s="2">
        <v>46003</v>
      </c>
      <c r="B6352" s="1">
        <v>0.4201388888888889</v>
      </c>
      <c r="C6352">
        <v>346</v>
      </c>
      <c r="D6352">
        <v>345.5</v>
      </c>
      <c r="E6352">
        <v>125497</v>
      </c>
      <c r="F6352" t="b">
        <f t="shared" si="1980"/>
        <v>0</v>
      </c>
      <c r="G6352" t="str">
        <f t="shared" si="1981"/>
        <v/>
      </c>
      <c r="H6352" t="str">
        <f t="shared" si="1982"/>
        <v/>
      </c>
      <c r="I6352">
        <f t="shared" si="1983"/>
        <v>346.5</v>
      </c>
      <c r="J6352">
        <f t="shared" si="1984"/>
        <v>345.6</v>
      </c>
      <c r="K6352">
        <f t="shared" si="1985"/>
        <v>1</v>
      </c>
      <c r="L6352" t="str">
        <f>IF(
    AND(
        K6352=1,
        COUNTIFS($A$2:A6352,A6352,$K$2:K6352,1)=1
    ),
    "ENTRY",
    ""
)</f>
        <v>ENTRY</v>
      </c>
      <c r="M6352" t="str">
        <f t="shared" si="1986"/>
        <v>SHORT</v>
      </c>
      <c r="N6352">
        <f t="shared" si="1987"/>
        <v>345.6</v>
      </c>
      <c r="O6352">
        <f t="shared" si="1988"/>
        <v>346.5</v>
      </c>
      <c r="P6352">
        <f t="shared" si="1989"/>
        <v>0.89999999999997726</v>
      </c>
      <c r="Q6352">
        <f t="shared" si="1990"/>
        <v>555</v>
      </c>
      <c r="R6352">
        <f t="shared" si="1991"/>
        <v>499.49999999998738</v>
      </c>
      <c r="S6352">
        <f t="shared" si="1999"/>
        <v>344.25000000000006</v>
      </c>
      <c r="U6352">
        <f t="shared" si="1992"/>
        <v>342.90000000000009</v>
      </c>
      <c r="V6352" t="str">
        <f t="shared" si="1993"/>
        <v>NO</v>
      </c>
      <c r="W6352" t="str">
        <f t="shared" si="1994"/>
        <v>NO</v>
      </c>
      <c r="X6352">
        <f t="shared" si="1995"/>
        <v>0.9444444444444936</v>
      </c>
      <c r="Y6352" t="str">
        <f t="shared" si="1996"/>
        <v>YES</v>
      </c>
      <c r="Z6352" cm="1">
        <f t="array" ref="Z6352">LOOKUP(
    2,
    1/($A:$A=$A6352),
    $C:$C
)</f>
        <v>347.4</v>
      </c>
      <c r="AA6352">
        <f t="shared" si="1997"/>
        <v>346.5</v>
      </c>
      <c r="AB6352">
        <f t="shared" si="1998"/>
        <v>-500</v>
      </c>
    </row>
    <row r="6353" spans="1:28" x14ac:dyDescent="0.3">
      <c r="A6353" s="2">
        <v>46003</v>
      </c>
      <c r="B6353" s="1">
        <v>0.4236111111111111</v>
      </c>
      <c r="C6353">
        <v>346.4</v>
      </c>
      <c r="D6353">
        <v>345.3</v>
      </c>
      <c r="E6353">
        <v>65985</v>
      </c>
      <c r="F6353" t="b">
        <f t="shared" si="1980"/>
        <v>0</v>
      </c>
      <c r="G6353" t="str">
        <f t="shared" si="1981"/>
        <v/>
      </c>
      <c r="H6353" t="str">
        <f t="shared" si="1982"/>
        <v/>
      </c>
      <c r="I6353">
        <f t="shared" si="1983"/>
        <v>346.5</v>
      </c>
      <c r="J6353">
        <f t="shared" si="1984"/>
        <v>345.6</v>
      </c>
      <c r="K6353">
        <f t="shared" si="1985"/>
        <v>1</v>
      </c>
      <c r="L6353" t="str">
        <f>IF(
    AND(
        K6353=1,
        COUNTIFS($A$2:A6353,A6353,$K$2:K6353,1)=1
    ),
    "ENTRY",
    ""
)</f>
        <v/>
      </c>
      <c r="M6353" t="str">
        <f t="shared" si="1986"/>
        <v/>
      </c>
      <c r="N6353" t="str">
        <f t="shared" si="1987"/>
        <v/>
      </c>
      <c r="O6353" t="str">
        <f t="shared" si="1988"/>
        <v/>
      </c>
      <c r="P6353" t="str">
        <f t="shared" si="1989"/>
        <v/>
      </c>
      <c r="Q6353" t="str">
        <f t="shared" si="1990"/>
        <v/>
      </c>
      <c r="R6353" t="str">
        <f t="shared" si="1991"/>
        <v/>
      </c>
      <c r="S6353" t="str">
        <f t="shared" si="1999"/>
        <v/>
      </c>
      <c r="U6353" t="str">
        <f t="shared" si="1992"/>
        <v/>
      </c>
      <c r="V6353" t="str">
        <f t="shared" si="1993"/>
        <v/>
      </c>
      <c r="W6353" t="str">
        <f t="shared" si="1994"/>
        <v/>
      </c>
      <c r="X6353" t="str">
        <f t="shared" si="1995"/>
        <v/>
      </c>
      <c r="Y6353" t="str">
        <f t="shared" si="1996"/>
        <v/>
      </c>
      <c r="Z6353" cm="1">
        <f t="array" ref="Z6353">LOOKUP(
    2,
    1/($A:$A=$A6353),
    $C:$C
)</f>
        <v>347.4</v>
      </c>
      <c r="AA6353" t="str">
        <f t="shared" si="1997"/>
        <v/>
      </c>
      <c r="AB6353" t="str">
        <f t="shared" si="1998"/>
        <v/>
      </c>
    </row>
    <row r="6354" spans="1:28" x14ac:dyDescent="0.3">
      <c r="A6354" s="2">
        <v>46003</v>
      </c>
      <c r="B6354" s="1">
        <v>0.42708333333333331</v>
      </c>
      <c r="C6354">
        <v>346.35</v>
      </c>
      <c r="D6354">
        <v>345.95</v>
      </c>
      <c r="E6354">
        <v>41272</v>
      </c>
      <c r="F6354" t="b">
        <f t="shared" si="1980"/>
        <v>0</v>
      </c>
      <c r="G6354" t="str">
        <f t="shared" si="1981"/>
        <v/>
      </c>
      <c r="H6354" t="str">
        <f t="shared" si="1982"/>
        <v/>
      </c>
      <c r="I6354">
        <f t="shared" si="1983"/>
        <v>346.5</v>
      </c>
      <c r="J6354">
        <f t="shared" si="1984"/>
        <v>345.6</v>
      </c>
      <c r="K6354">
        <f t="shared" si="1985"/>
        <v>0</v>
      </c>
      <c r="L6354" t="str">
        <f>IF(
    AND(
        K6354=1,
        COUNTIFS($A$2:A6354,A6354,$K$2:K6354,1)=1
    ),
    "ENTRY",
    ""
)</f>
        <v/>
      </c>
      <c r="M6354" t="str">
        <f t="shared" si="1986"/>
        <v/>
      </c>
      <c r="N6354" t="str">
        <f t="shared" si="1987"/>
        <v/>
      </c>
      <c r="O6354" t="str">
        <f t="shared" si="1988"/>
        <v/>
      </c>
      <c r="P6354" t="str">
        <f t="shared" si="1989"/>
        <v/>
      </c>
      <c r="Q6354" t="str">
        <f t="shared" si="1990"/>
        <v/>
      </c>
      <c r="R6354" t="str">
        <f t="shared" si="1991"/>
        <v/>
      </c>
      <c r="S6354" t="str">
        <f t="shared" si="1999"/>
        <v/>
      </c>
      <c r="U6354" t="str">
        <f t="shared" si="1992"/>
        <v/>
      </c>
      <c r="V6354" t="str">
        <f t="shared" si="1993"/>
        <v/>
      </c>
      <c r="W6354" t="str">
        <f t="shared" si="1994"/>
        <v/>
      </c>
      <c r="X6354" t="str">
        <f t="shared" si="1995"/>
        <v/>
      </c>
      <c r="Y6354" t="str">
        <f t="shared" si="1996"/>
        <v/>
      </c>
      <c r="Z6354" cm="1">
        <f t="array" ref="Z6354">LOOKUP(
    2,
    1/($A:$A=$A6354),
    $C:$C
)</f>
        <v>347.4</v>
      </c>
      <c r="AA6354" t="str">
        <f t="shared" si="1997"/>
        <v/>
      </c>
      <c r="AB6354" t="str">
        <f t="shared" si="1998"/>
        <v/>
      </c>
    </row>
    <row r="6355" spans="1:28" x14ac:dyDescent="0.3">
      <c r="A6355" s="2">
        <v>46003</v>
      </c>
      <c r="B6355" s="1">
        <v>0.43055555555555558</v>
      </c>
      <c r="C6355">
        <v>346.35</v>
      </c>
      <c r="D6355">
        <v>345.65</v>
      </c>
      <c r="E6355">
        <v>64946</v>
      </c>
      <c r="F6355" t="b">
        <f t="shared" si="1980"/>
        <v>0</v>
      </c>
      <c r="G6355" t="str">
        <f t="shared" si="1981"/>
        <v/>
      </c>
      <c r="H6355" t="str">
        <f t="shared" si="1982"/>
        <v/>
      </c>
      <c r="I6355">
        <f t="shared" si="1983"/>
        <v>346.5</v>
      </c>
      <c r="J6355">
        <f t="shared" si="1984"/>
        <v>345.6</v>
      </c>
      <c r="K6355">
        <f t="shared" si="1985"/>
        <v>0</v>
      </c>
      <c r="L6355" t="str">
        <f>IF(
    AND(
        K6355=1,
        COUNTIFS($A$2:A6355,A6355,$K$2:K6355,1)=1
    ),
    "ENTRY",
    ""
)</f>
        <v/>
      </c>
      <c r="M6355" t="str">
        <f t="shared" si="1986"/>
        <v/>
      </c>
      <c r="N6355" t="str">
        <f t="shared" si="1987"/>
        <v/>
      </c>
      <c r="O6355" t="str">
        <f t="shared" si="1988"/>
        <v/>
      </c>
      <c r="P6355" t="str">
        <f t="shared" si="1989"/>
        <v/>
      </c>
      <c r="Q6355" t="str">
        <f t="shared" si="1990"/>
        <v/>
      </c>
      <c r="R6355" t="str">
        <f t="shared" si="1991"/>
        <v/>
      </c>
      <c r="S6355" t="str">
        <f t="shared" si="1999"/>
        <v/>
      </c>
      <c r="U6355" t="str">
        <f t="shared" si="1992"/>
        <v/>
      </c>
      <c r="V6355" t="str">
        <f t="shared" si="1993"/>
        <v/>
      </c>
      <c r="W6355" t="str">
        <f t="shared" si="1994"/>
        <v/>
      </c>
      <c r="X6355" t="str">
        <f t="shared" si="1995"/>
        <v/>
      </c>
      <c r="Y6355" t="str">
        <f t="shared" si="1996"/>
        <v/>
      </c>
      <c r="Z6355" cm="1">
        <f t="array" ref="Z6355">LOOKUP(
    2,
    1/($A:$A=$A6355),
    $C:$C
)</f>
        <v>347.4</v>
      </c>
      <c r="AA6355" t="str">
        <f t="shared" si="1997"/>
        <v/>
      </c>
      <c r="AB6355" t="str">
        <f t="shared" si="1998"/>
        <v/>
      </c>
    </row>
    <row r="6356" spans="1:28" x14ac:dyDescent="0.3">
      <c r="A6356" s="2">
        <v>46003</v>
      </c>
      <c r="B6356" s="1">
        <v>0.43402777777777779</v>
      </c>
      <c r="C6356">
        <v>346.4</v>
      </c>
      <c r="D6356">
        <v>345.65</v>
      </c>
      <c r="E6356">
        <v>49034</v>
      </c>
      <c r="F6356" t="b">
        <f t="shared" si="1980"/>
        <v>0</v>
      </c>
      <c r="G6356" t="str">
        <f t="shared" si="1981"/>
        <v/>
      </c>
      <c r="H6356" t="str">
        <f t="shared" si="1982"/>
        <v/>
      </c>
      <c r="I6356">
        <f t="shared" si="1983"/>
        <v>346.5</v>
      </c>
      <c r="J6356">
        <f t="shared" si="1984"/>
        <v>345.6</v>
      </c>
      <c r="K6356">
        <f t="shared" si="1985"/>
        <v>0</v>
      </c>
      <c r="L6356" t="str">
        <f>IF(
    AND(
        K6356=1,
        COUNTIFS($A$2:A6356,A6356,$K$2:K6356,1)=1
    ),
    "ENTRY",
    ""
)</f>
        <v/>
      </c>
      <c r="M6356" t="str">
        <f t="shared" si="1986"/>
        <v/>
      </c>
      <c r="N6356" t="str">
        <f t="shared" si="1987"/>
        <v/>
      </c>
      <c r="O6356" t="str">
        <f t="shared" si="1988"/>
        <v/>
      </c>
      <c r="P6356" t="str">
        <f t="shared" si="1989"/>
        <v/>
      </c>
      <c r="Q6356" t="str">
        <f t="shared" si="1990"/>
        <v/>
      </c>
      <c r="R6356" t="str">
        <f t="shared" si="1991"/>
        <v/>
      </c>
      <c r="S6356" t="str">
        <f t="shared" si="1999"/>
        <v/>
      </c>
      <c r="U6356" t="str">
        <f t="shared" si="1992"/>
        <v/>
      </c>
      <c r="V6356" t="str">
        <f t="shared" si="1993"/>
        <v/>
      </c>
      <c r="W6356" t="str">
        <f t="shared" si="1994"/>
        <v/>
      </c>
      <c r="X6356" t="str">
        <f t="shared" si="1995"/>
        <v/>
      </c>
      <c r="Y6356" t="str">
        <f t="shared" si="1996"/>
        <v/>
      </c>
      <c r="Z6356" cm="1">
        <f t="array" ref="Z6356">LOOKUP(
    2,
    1/($A:$A=$A6356),
    $C:$C
)</f>
        <v>347.4</v>
      </c>
      <c r="AA6356" t="str">
        <f t="shared" si="1997"/>
        <v/>
      </c>
      <c r="AB6356" t="str">
        <f t="shared" si="1998"/>
        <v/>
      </c>
    </row>
    <row r="6357" spans="1:28" x14ac:dyDescent="0.3">
      <c r="A6357" s="2">
        <v>46003</v>
      </c>
      <c r="B6357" s="1">
        <v>0.4375</v>
      </c>
      <c r="C6357">
        <v>347.1</v>
      </c>
      <c r="D6357">
        <v>346.1</v>
      </c>
      <c r="E6357">
        <v>124526</v>
      </c>
      <c r="F6357" t="b">
        <f t="shared" si="1980"/>
        <v>0</v>
      </c>
      <c r="G6357" t="str">
        <f t="shared" si="1981"/>
        <v/>
      </c>
      <c r="H6357" t="str">
        <f t="shared" si="1982"/>
        <v/>
      </c>
      <c r="I6357">
        <f t="shared" si="1983"/>
        <v>346.5</v>
      </c>
      <c r="J6357">
        <f t="shared" si="1984"/>
        <v>345.6</v>
      </c>
      <c r="K6357">
        <f t="shared" si="1985"/>
        <v>1</v>
      </c>
      <c r="L6357" t="str">
        <f>IF(
    AND(
        K6357=1,
        COUNTIFS($A$2:A6357,A6357,$K$2:K6357,1)=1
    ),
    "ENTRY",
    ""
)</f>
        <v/>
      </c>
      <c r="M6357" t="str">
        <f t="shared" si="1986"/>
        <v/>
      </c>
      <c r="N6357" t="str">
        <f t="shared" si="1987"/>
        <v/>
      </c>
      <c r="O6357" t="str">
        <f t="shared" si="1988"/>
        <v/>
      </c>
      <c r="P6357" t="str">
        <f t="shared" si="1989"/>
        <v/>
      </c>
      <c r="Q6357" t="str">
        <f t="shared" si="1990"/>
        <v/>
      </c>
      <c r="R6357" t="str">
        <f t="shared" si="1991"/>
        <v/>
      </c>
      <c r="S6357" t="str">
        <f t="shared" si="1999"/>
        <v/>
      </c>
      <c r="U6357" t="str">
        <f t="shared" si="1992"/>
        <v/>
      </c>
      <c r="V6357" t="str">
        <f t="shared" si="1993"/>
        <v/>
      </c>
      <c r="W6357" t="str">
        <f t="shared" si="1994"/>
        <v/>
      </c>
      <c r="X6357" t="str">
        <f t="shared" si="1995"/>
        <v/>
      </c>
      <c r="Y6357" t="str">
        <f t="shared" si="1996"/>
        <v/>
      </c>
      <c r="Z6357" cm="1">
        <f t="array" ref="Z6357">LOOKUP(
    2,
    1/($A:$A=$A6357),
    $C:$C
)</f>
        <v>347.4</v>
      </c>
      <c r="AA6357" t="str">
        <f t="shared" si="1997"/>
        <v/>
      </c>
      <c r="AB6357" t="str">
        <f t="shared" si="1998"/>
        <v/>
      </c>
    </row>
    <row r="6358" spans="1:28" x14ac:dyDescent="0.3">
      <c r="A6358" s="2">
        <v>46003</v>
      </c>
      <c r="B6358" s="1">
        <v>0.44097222222222221</v>
      </c>
      <c r="C6358">
        <v>346.85</v>
      </c>
      <c r="D6358">
        <v>346.15</v>
      </c>
      <c r="E6358">
        <v>50153</v>
      </c>
      <c r="F6358" t="b">
        <f t="shared" si="1980"/>
        <v>0</v>
      </c>
      <c r="G6358" t="str">
        <f t="shared" si="1981"/>
        <v/>
      </c>
      <c r="H6358" t="str">
        <f t="shared" si="1982"/>
        <v/>
      </c>
      <c r="I6358">
        <f t="shared" si="1983"/>
        <v>346.5</v>
      </c>
      <c r="J6358">
        <f t="shared" si="1984"/>
        <v>345.6</v>
      </c>
      <c r="K6358">
        <f t="shared" si="1985"/>
        <v>1</v>
      </c>
      <c r="L6358" t="str">
        <f>IF(
    AND(
        K6358=1,
        COUNTIFS($A$2:A6358,A6358,$K$2:K6358,1)=1
    ),
    "ENTRY",
    ""
)</f>
        <v/>
      </c>
      <c r="M6358" t="str">
        <f t="shared" si="1986"/>
        <v/>
      </c>
      <c r="N6358" t="str">
        <f t="shared" si="1987"/>
        <v/>
      </c>
      <c r="O6358" t="str">
        <f t="shared" si="1988"/>
        <v/>
      </c>
      <c r="P6358" t="str">
        <f t="shared" si="1989"/>
        <v/>
      </c>
      <c r="Q6358" t="str">
        <f t="shared" si="1990"/>
        <v/>
      </c>
      <c r="R6358" t="str">
        <f t="shared" si="1991"/>
        <v/>
      </c>
      <c r="S6358" t="str">
        <f t="shared" si="1999"/>
        <v/>
      </c>
      <c r="U6358" t="str">
        <f t="shared" si="1992"/>
        <v/>
      </c>
      <c r="V6358" t="str">
        <f t="shared" si="1993"/>
        <v/>
      </c>
      <c r="W6358" t="str">
        <f t="shared" si="1994"/>
        <v/>
      </c>
      <c r="X6358" t="str">
        <f t="shared" si="1995"/>
        <v/>
      </c>
      <c r="Y6358" t="str">
        <f t="shared" si="1996"/>
        <v/>
      </c>
      <c r="Z6358" cm="1">
        <f t="array" ref="Z6358">LOOKUP(
    2,
    1/($A:$A=$A6358),
    $C:$C
)</f>
        <v>347.4</v>
      </c>
      <c r="AA6358" t="str">
        <f t="shared" si="1997"/>
        <v/>
      </c>
      <c r="AB6358" t="str">
        <f t="shared" si="1998"/>
        <v/>
      </c>
    </row>
    <row r="6359" spans="1:28" x14ac:dyDescent="0.3">
      <c r="A6359" s="2">
        <v>46003</v>
      </c>
      <c r="B6359" s="1">
        <v>0.44444444444444442</v>
      </c>
      <c r="C6359">
        <v>346.2</v>
      </c>
      <c r="D6359">
        <v>345.3</v>
      </c>
      <c r="E6359">
        <v>82271</v>
      </c>
      <c r="F6359" t="b">
        <f t="shared" si="1980"/>
        <v>0</v>
      </c>
      <c r="G6359" t="str">
        <f t="shared" si="1981"/>
        <v/>
      </c>
      <c r="H6359" t="str">
        <f t="shared" si="1982"/>
        <v/>
      </c>
      <c r="I6359">
        <f t="shared" si="1983"/>
        <v>346.5</v>
      </c>
      <c r="J6359">
        <f t="shared" si="1984"/>
        <v>345.6</v>
      </c>
      <c r="K6359">
        <f t="shared" si="1985"/>
        <v>1</v>
      </c>
      <c r="L6359" t="str">
        <f>IF(
    AND(
        K6359=1,
        COUNTIFS($A$2:A6359,A6359,$K$2:K6359,1)=1
    ),
    "ENTRY",
    ""
)</f>
        <v/>
      </c>
      <c r="M6359" t="str">
        <f t="shared" si="1986"/>
        <v/>
      </c>
      <c r="N6359" t="str">
        <f t="shared" si="1987"/>
        <v/>
      </c>
      <c r="O6359" t="str">
        <f t="shared" si="1988"/>
        <v/>
      </c>
      <c r="P6359" t="str">
        <f t="shared" si="1989"/>
        <v/>
      </c>
      <c r="Q6359" t="str">
        <f t="shared" si="1990"/>
        <v/>
      </c>
      <c r="R6359" t="str">
        <f t="shared" si="1991"/>
        <v/>
      </c>
      <c r="S6359" t="str">
        <f t="shared" si="1999"/>
        <v/>
      </c>
      <c r="U6359" t="str">
        <f t="shared" si="1992"/>
        <v/>
      </c>
      <c r="V6359" t="str">
        <f t="shared" si="1993"/>
        <v/>
      </c>
      <c r="W6359" t="str">
        <f t="shared" si="1994"/>
        <v/>
      </c>
      <c r="X6359" t="str">
        <f t="shared" si="1995"/>
        <v/>
      </c>
      <c r="Y6359" t="str">
        <f t="shared" si="1996"/>
        <v/>
      </c>
      <c r="Z6359" cm="1">
        <f t="array" ref="Z6359">LOOKUP(
    2,
    1/($A:$A=$A6359),
    $C:$C
)</f>
        <v>347.4</v>
      </c>
      <c r="AA6359" t="str">
        <f t="shared" si="1997"/>
        <v/>
      </c>
      <c r="AB6359" t="str">
        <f t="shared" si="1998"/>
        <v/>
      </c>
    </row>
    <row r="6360" spans="1:28" x14ac:dyDescent="0.3">
      <c r="A6360" s="2">
        <v>46003</v>
      </c>
      <c r="B6360" s="1">
        <v>0.44791666666666669</v>
      </c>
      <c r="C6360">
        <v>346.05</v>
      </c>
      <c r="D6360">
        <v>345.55</v>
      </c>
      <c r="E6360">
        <v>36660</v>
      </c>
      <c r="F6360" t="b">
        <f t="shared" si="1980"/>
        <v>0</v>
      </c>
      <c r="G6360" t="str">
        <f t="shared" si="1981"/>
        <v/>
      </c>
      <c r="H6360" t="str">
        <f t="shared" si="1982"/>
        <v/>
      </c>
      <c r="I6360">
        <f t="shared" si="1983"/>
        <v>346.5</v>
      </c>
      <c r="J6360">
        <f t="shared" si="1984"/>
        <v>345.6</v>
      </c>
      <c r="K6360">
        <f t="shared" si="1985"/>
        <v>1</v>
      </c>
      <c r="L6360" t="str">
        <f>IF(
    AND(
        K6360=1,
        COUNTIFS($A$2:A6360,A6360,$K$2:K6360,1)=1
    ),
    "ENTRY",
    ""
)</f>
        <v/>
      </c>
      <c r="M6360" t="str">
        <f t="shared" si="1986"/>
        <v/>
      </c>
      <c r="N6360" t="str">
        <f t="shared" si="1987"/>
        <v/>
      </c>
      <c r="O6360" t="str">
        <f t="shared" si="1988"/>
        <v/>
      </c>
      <c r="P6360" t="str">
        <f t="shared" si="1989"/>
        <v/>
      </c>
      <c r="Q6360" t="str">
        <f t="shared" si="1990"/>
        <v/>
      </c>
      <c r="R6360" t="str">
        <f t="shared" si="1991"/>
        <v/>
      </c>
      <c r="S6360" t="str">
        <f t="shared" si="1999"/>
        <v/>
      </c>
      <c r="U6360" t="str">
        <f t="shared" si="1992"/>
        <v/>
      </c>
      <c r="V6360" t="str">
        <f t="shared" si="1993"/>
        <v/>
      </c>
      <c r="W6360" t="str">
        <f t="shared" si="1994"/>
        <v/>
      </c>
      <c r="X6360" t="str">
        <f t="shared" si="1995"/>
        <v/>
      </c>
      <c r="Y6360" t="str">
        <f t="shared" si="1996"/>
        <v/>
      </c>
      <c r="Z6360" cm="1">
        <f t="array" ref="Z6360">LOOKUP(
    2,
    1/($A:$A=$A6360),
    $C:$C
)</f>
        <v>347.4</v>
      </c>
      <c r="AA6360" t="str">
        <f t="shared" si="1997"/>
        <v/>
      </c>
      <c r="AB6360" t="str">
        <f t="shared" si="1998"/>
        <v/>
      </c>
    </row>
    <row r="6361" spans="1:28" x14ac:dyDescent="0.3">
      <c r="A6361" s="2">
        <v>46003</v>
      </c>
      <c r="B6361" s="1">
        <v>0.4513888888888889</v>
      </c>
      <c r="C6361">
        <v>345.9</v>
      </c>
      <c r="D6361">
        <v>345.5</v>
      </c>
      <c r="E6361">
        <v>32033</v>
      </c>
      <c r="F6361" t="b">
        <f t="shared" si="1980"/>
        <v>0</v>
      </c>
      <c r="G6361" t="str">
        <f t="shared" si="1981"/>
        <v/>
      </c>
      <c r="H6361" t="str">
        <f t="shared" si="1982"/>
        <v/>
      </c>
      <c r="I6361">
        <f t="shared" si="1983"/>
        <v>346.5</v>
      </c>
      <c r="J6361">
        <f t="shared" si="1984"/>
        <v>345.6</v>
      </c>
      <c r="K6361">
        <f t="shared" si="1985"/>
        <v>1</v>
      </c>
      <c r="L6361" t="str">
        <f>IF(
    AND(
        K6361=1,
        COUNTIFS($A$2:A6361,A6361,$K$2:K6361,1)=1
    ),
    "ENTRY",
    ""
)</f>
        <v/>
      </c>
      <c r="M6361" t="str">
        <f t="shared" si="1986"/>
        <v/>
      </c>
      <c r="N6361" t="str">
        <f t="shared" si="1987"/>
        <v/>
      </c>
      <c r="O6361" t="str">
        <f t="shared" si="1988"/>
        <v/>
      </c>
      <c r="P6361" t="str">
        <f t="shared" si="1989"/>
        <v/>
      </c>
      <c r="Q6361" t="str">
        <f t="shared" si="1990"/>
        <v/>
      </c>
      <c r="R6361" t="str">
        <f t="shared" si="1991"/>
        <v/>
      </c>
      <c r="S6361" t="str">
        <f t="shared" si="1999"/>
        <v/>
      </c>
      <c r="U6361" t="str">
        <f t="shared" si="1992"/>
        <v/>
      </c>
      <c r="V6361" t="str">
        <f t="shared" si="1993"/>
        <v/>
      </c>
      <c r="W6361" t="str">
        <f t="shared" si="1994"/>
        <v/>
      </c>
      <c r="X6361" t="str">
        <f t="shared" si="1995"/>
        <v/>
      </c>
      <c r="Y6361" t="str">
        <f t="shared" si="1996"/>
        <v/>
      </c>
      <c r="Z6361" cm="1">
        <f t="array" ref="Z6361">LOOKUP(
    2,
    1/($A:$A=$A6361),
    $C:$C
)</f>
        <v>347.4</v>
      </c>
      <c r="AA6361" t="str">
        <f t="shared" si="1997"/>
        <v/>
      </c>
      <c r="AB6361" t="str">
        <f t="shared" si="1998"/>
        <v/>
      </c>
    </row>
    <row r="6362" spans="1:28" x14ac:dyDescent="0.3">
      <c r="A6362" s="2">
        <v>46003</v>
      </c>
      <c r="B6362" s="1">
        <v>0.4548611111111111</v>
      </c>
      <c r="C6362">
        <v>346</v>
      </c>
      <c r="D6362">
        <v>345.3</v>
      </c>
      <c r="E6362">
        <v>64013</v>
      </c>
      <c r="F6362" t="b">
        <f t="shared" si="1980"/>
        <v>0</v>
      </c>
      <c r="G6362" t="str">
        <f t="shared" si="1981"/>
        <v/>
      </c>
      <c r="H6362" t="str">
        <f t="shared" si="1982"/>
        <v/>
      </c>
      <c r="I6362">
        <f t="shared" si="1983"/>
        <v>346.5</v>
      </c>
      <c r="J6362">
        <f t="shared" si="1984"/>
        <v>345.6</v>
      </c>
      <c r="K6362">
        <f t="shared" si="1985"/>
        <v>1</v>
      </c>
      <c r="L6362" t="str">
        <f>IF(
    AND(
        K6362=1,
        COUNTIFS($A$2:A6362,A6362,$K$2:K6362,1)=1
    ),
    "ENTRY",
    ""
)</f>
        <v/>
      </c>
      <c r="M6362" t="str">
        <f t="shared" si="1986"/>
        <v/>
      </c>
      <c r="N6362" t="str">
        <f t="shared" si="1987"/>
        <v/>
      </c>
      <c r="O6362" t="str">
        <f t="shared" si="1988"/>
        <v/>
      </c>
      <c r="P6362" t="str">
        <f t="shared" si="1989"/>
        <v/>
      </c>
      <c r="Q6362" t="str">
        <f t="shared" si="1990"/>
        <v/>
      </c>
      <c r="R6362" t="str">
        <f t="shared" si="1991"/>
        <v/>
      </c>
      <c r="S6362" t="str">
        <f t="shared" si="1999"/>
        <v/>
      </c>
      <c r="U6362" t="str">
        <f t="shared" si="1992"/>
        <v/>
      </c>
      <c r="V6362" t="str">
        <f t="shared" si="1993"/>
        <v/>
      </c>
      <c r="W6362" t="str">
        <f t="shared" si="1994"/>
        <v/>
      </c>
      <c r="X6362" t="str">
        <f t="shared" si="1995"/>
        <v/>
      </c>
      <c r="Y6362" t="str">
        <f t="shared" si="1996"/>
        <v/>
      </c>
      <c r="Z6362" cm="1">
        <f t="array" ref="Z6362">LOOKUP(
    2,
    1/($A:$A=$A6362),
    $C:$C
)</f>
        <v>347.4</v>
      </c>
      <c r="AA6362" t="str">
        <f t="shared" si="1997"/>
        <v/>
      </c>
      <c r="AB6362" t="str">
        <f t="shared" si="1998"/>
        <v/>
      </c>
    </row>
    <row r="6363" spans="1:28" x14ac:dyDescent="0.3">
      <c r="A6363" s="2">
        <v>46003</v>
      </c>
      <c r="B6363" s="1">
        <v>0.45833333333333331</v>
      </c>
      <c r="C6363">
        <v>345.95</v>
      </c>
      <c r="D6363">
        <v>345.3</v>
      </c>
      <c r="E6363">
        <v>37231</v>
      </c>
      <c r="F6363" t="b">
        <f t="shared" si="1980"/>
        <v>0</v>
      </c>
      <c r="G6363" t="str">
        <f t="shared" si="1981"/>
        <v/>
      </c>
      <c r="H6363" t="str">
        <f t="shared" si="1982"/>
        <v/>
      </c>
      <c r="I6363">
        <f t="shared" si="1983"/>
        <v>346.5</v>
      </c>
      <c r="J6363">
        <f t="shared" si="1984"/>
        <v>345.6</v>
      </c>
      <c r="K6363">
        <f t="shared" si="1985"/>
        <v>1</v>
      </c>
      <c r="L6363" t="str">
        <f>IF(
    AND(
        K6363=1,
        COUNTIFS($A$2:A6363,A6363,$K$2:K6363,1)=1
    ),
    "ENTRY",
    ""
)</f>
        <v/>
      </c>
      <c r="M6363" t="str">
        <f t="shared" si="1986"/>
        <v/>
      </c>
      <c r="N6363" t="str">
        <f t="shared" si="1987"/>
        <v/>
      </c>
      <c r="O6363" t="str">
        <f t="shared" si="1988"/>
        <v/>
      </c>
      <c r="P6363" t="str">
        <f t="shared" si="1989"/>
        <v/>
      </c>
      <c r="Q6363" t="str">
        <f t="shared" si="1990"/>
        <v/>
      </c>
      <c r="R6363" t="str">
        <f t="shared" si="1991"/>
        <v/>
      </c>
      <c r="S6363" t="str">
        <f t="shared" si="1999"/>
        <v/>
      </c>
      <c r="U6363" t="str">
        <f t="shared" si="1992"/>
        <v/>
      </c>
      <c r="V6363" t="str">
        <f t="shared" si="1993"/>
        <v/>
      </c>
      <c r="W6363" t="str">
        <f t="shared" si="1994"/>
        <v/>
      </c>
      <c r="X6363" t="str">
        <f t="shared" si="1995"/>
        <v/>
      </c>
      <c r="Y6363" t="str">
        <f t="shared" si="1996"/>
        <v/>
      </c>
      <c r="Z6363" cm="1">
        <f t="array" ref="Z6363">LOOKUP(
    2,
    1/($A:$A=$A6363),
    $C:$C
)</f>
        <v>347.4</v>
      </c>
      <c r="AA6363" t="str">
        <f t="shared" si="1997"/>
        <v/>
      </c>
      <c r="AB6363" t="str">
        <f t="shared" si="1998"/>
        <v/>
      </c>
    </row>
    <row r="6364" spans="1:28" x14ac:dyDescent="0.3">
      <c r="A6364" s="2">
        <v>46003</v>
      </c>
      <c r="B6364" s="1">
        <v>0.46180555555555558</v>
      </c>
      <c r="C6364">
        <v>345.9</v>
      </c>
      <c r="D6364">
        <v>345.35</v>
      </c>
      <c r="E6364">
        <v>41982</v>
      </c>
      <c r="F6364" t="b">
        <f t="shared" si="1980"/>
        <v>0</v>
      </c>
      <c r="G6364" t="str">
        <f t="shared" si="1981"/>
        <v/>
      </c>
      <c r="H6364" t="str">
        <f t="shared" si="1982"/>
        <v/>
      </c>
      <c r="I6364">
        <f t="shared" si="1983"/>
        <v>346.5</v>
      </c>
      <c r="J6364">
        <f t="shared" si="1984"/>
        <v>345.6</v>
      </c>
      <c r="K6364">
        <f t="shared" si="1985"/>
        <v>1</v>
      </c>
      <c r="L6364" t="str">
        <f>IF(
    AND(
        K6364=1,
        COUNTIFS($A$2:A6364,A6364,$K$2:K6364,1)=1
    ),
    "ENTRY",
    ""
)</f>
        <v/>
      </c>
      <c r="M6364" t="str">
        <f t="shared" si="1986"/>
        <v/>
      </c>
      <c r="N6364" t="str">
        <f t="shared" si="1987"/>
        <v/>
      </c>
      <c r="O6364" t="str">
        <f t="shared" si="1988"/>
        <v/>
      </c>
      <c r="P6364" t="str">
        <f t="shared" si="1989"/>
        <v/>
      </c>
      <c r="Q6364" t="str">
        <f t="shared" si="1990"/>
        <v/>
      </c>
      <c r="R6364" t="str">
        <f t="shared" si="1991"/>
        <v/>
      </c>
      <c r="S6364" t="str">
        <f t="shared" si="1999"/>
        <v/>
      </c>
      <c r="U6364" t="str">
        <f t="shared" si="1992"/>
        <v/>
      </c>
      <c r="V6364" t="str">
        <f t="shared" si="1993"/>
        <v/>
      </c>
      <c r="W6364" t="str">
        <f t="shared" si="1994"/>
        <v/>
      </c>
      <c r="X6364" t="str">
        <f t="shared" si="1995"/>
        <v/>
      </c>
      <c r="Y6364" t="str">
        <f t="shared" si="1996"/>
        <v/>
      </c>
      <c r="Z6364" cm="1">
        <f t="array" ref="Z6364">LOOKUP(
    2,
    1/($A:$A=$A6364),
    $C:$C
)</f>
        <v>347.4</v>
      </c>
      <c r="AA6364" t="str">
        <f t="shared" si="1997"/>
        <v/>
      </c>
      <c r="AB6364" t="str">
        <f t="shared" si="1998"/>
        <v/>
      </c>
    </row>
    <row r="6365" spans="1:28" x14ac:dyDescent="0.3">
      <c r="A6365" s="2">
        <v>46003</v>
      </c>
      <c r="B6365" s="1">
        <v>0.46527777777777779</v>
      </c>
      <c r="C6365">
        <v>345.75</v>
      </c>
      <c r="D6365">
        <v>345.4</v>
      </c>
      <c r="E6365">
        <v>23313</v>
      </c>
      <c r="F6365" t="b">
        <f t="shared" si="1980"/>
        <v>0</v>
      </c>
      <c r="G6365" t="str">
        <f t="shared" si="1981"/>
        <v/>
      </c>
      <c r="H6365" t="str">
        <f t="shared" si="1982"/>
        <v/>
      </c>
      <c r="I6365">
        <f t="shared" si="1983"/>
        <v>346.5</v>
      </c>
      <c r="J6365">
        <f t="shared" si="1984"/>
        <v>345.6</v>
      </c>
      <c r="K6365">
        <f t="shared" si="1985"/>
        <v>1</v>
      </c>
      <c r="L6365" t="str">
        <f>IF(
    AND(
        K6365=1,
        COUNTIFS($A$2:A6365,A6365,$K$2:K6365,1)=1
    ),
    "ENTRY",
    ""
)</f>
        <v/>
      </c>
      <c r="M6365" t="str">
        <f t="shared" si="1986"/>
        <v/>
      </c>
      <c r="N6365" t="str">
        <f t="shared" si="1987"/>
        <v/>
      </c>
      <c r="O6365" t="str">
        <f t="shared" si="1988"/>
        <v/>
      </c>
      <c r="P6365" t="str">
        <f t="shared" si="1989"/>
        <v/>
      </c>
      <c r="Q6365" t="str">
        <f t="shared" si="1990"/>
        <v/>
      </c>
      <c r="R6365" t="str">
        <f t="shared" si="1991"/>
        <v/>
      </c>
      <c r="S6365" t="str">
        <f t="shared" si="1999"/>
        <v/>
      </c>
      <c r="U6365" t="str">
        <f t="shared" si="1992"/>
        <v/>
      </c>
      <c r="V6365" t="str">
        <f t="shared" si="1993"/>
        <v/>
      </c>
      <c r="W6365" t="str">
        <f t="shared" si="1994"/>
        <v/>
      </c>
      <c r="X6365" t="str">
        <f t="shared" si="1995"/>
        <v/>
      </c>
      <c r="Y6365" t="str">
        <f t="shared" si="1996"/>
        <v/>
      </c>
      <c r="Z6365" cm="1">
        <f t="array" ref="Z6365">LOOKUP(
    2,
    1/($A:$A=$A6365),
    $C:$C
)</f>
        <v>347.4</v>
      </c>
      <c r="AA6365" t="str">
        <f t="shared" si="1997"/>
        <v/>
      </c>
      <c r="AB6365" t="str">
        <f t="shared" si="1998"/>
        <v/>
      </c>
    </row>
    <row r="6366" spans="1:28" x14ac:dyDescent="0.3">
      <c r="A6366" s="2">
        <v>46003</v>
      </c>
      <c r="B6366" s="1">
        <v>0.46875</v>
      </c>
      <c r="C6366">
        <v>345.75</v>
      </c>
      <c r="D6366">
        <v>345.3</v>
      </c>
      <c r="E6366">
        <v>41700</v>
      </c>
      <c r="F6366" t="b">
        <f t="shared" si="1980"/>
        <v>0</v>
      </c>
      <c r="G6366" t="str">
        <f t="shared" si="1981"/>
        <v/>
      </c>
      <c r="H6366" t="str">
        <f t="shared" si="1982"/>
        <v/>
      </c>
      <c r="I6366">
        <f t="shared" si="1983"/>
        <v>346.5</v>
      </c>
      <c r="J6366">
        <f t="shared" si="1984"/>
        <v>345.6</v>
      </c>
      <c r="K6366">
        <f t="shared" si="1985"/>
        <v>1</v>
      </c>
      <c r="L6366" t="str">
        <f>IF(
    AND(
        K6366=1,
        COUNTIFS($A$2:A6366,A6366,$K$2:K6366,1)=1
    ),
    "ENTRY",
    ""
)</f>
        <v/>
      </c>
      <c r="M6366" t="str">
        <f t="shared" si="1986"/>
        <v/>
      </c>
      <c r="N6366" t="str">
        <f t="shared" si="1987"/>
        <v/>
      </c>
      <c r="O6366" t="str">
        <f t="shared" si="1988"/>
        <v/>
      </c>
      <c r="P6366" t="str">
        <f t="shared" si="1989"/>
        <v/>
      </c>
      <c r="Q6366" t="str">
        <f t="shared" si="1990"/>
        <v/>
      </c>
      <c r="R6366" t="str">
        <f t="shared" si="1991"/>
        <v/>
      </c>
      <c r="S6366" t="str">
        <f t="shared" si="1999"/>
        <v/>
      </c>
      <c r="U6366" t="str">
        <f t="shared" si="1992"/>
        <v/>
      </c>
      <c r="V6366" t="str">
        <f t="shared" si="1993"/>
        <v/>
      </c>
      <c r="W6366" t="str">
        <f t="shared" si="1994"/>
        <v/>
      </c>
      <c r="X6366" t="str">
        <f t="shared" si="1995"/>
        <v/>
      </c>
      <c r="Y6366" t="str">
        <f t="shared" si="1996"/>
        <v/>
      </c>
      <c r="Z6366" cm="1">
        <f t="array" ref="Z6366">LOOKUP(
    2,
    1/($A:$A=$A6366),
    $C:$C
)</f>
        <v>347.4</v>
      </c>
      <c r="AA6366" t="str">
        <f t="shared" si="1997"/>
        <v/>
      </c>
      <c r="AB6366" t="str">
        <f t="shared" si="1998"/>
        <v/>
      </c>
    </row>
    <row r="6367" spans="1:28" x14ac:dyDescent="0.3">
      <c r="A6367" s="2">
        <v>46003</v>
      </c>
      <c r="B6367" s="1">
        <v>0.47222222222222221</v>
      </c>
      <c r="C6367">
        <v>345.7</v>
      </c>
      <c r="D6367">
        <v>345.35</v>
      </c>
      <c r="E6367">
        <v>29483</v>
      </c>
      <c r="F6367" t="b">
        <f t="shared" si="1980"/>
        <v>0</v>
      </c>
      <c r="G6367" t="str">
        <f t="shared" si="1981"/>
        <v/>
      </c>
      <c r="H6367" t="str">
        <f t="shared" si="1982"/>
        <v/>
      </c>
      <c r="I6367">
        <f t="shared" si="1983"/>
        <v>346.5</v>
      </c>
      <c r="J6367">
        <f t="shared" si="1984"/>
        <v>345.6</v>
      </c>
      <c r="K6367">
        <f t="shared" si="1985"/>
        <v>1</v>
      </c>
      <c r="L6367" t="str">
        <f>IF(
    AND(
        K6367=1,
        COUNTIFS($A$2:A6367,A6367,$K$2:K6367,1)=1
    ),
    "ENTRY",
    ""
)</f>
        <v/>
      </c>
      <c r="M6367" t="str">
        <f t="shared" si="1986"/>
        <v/>
      </c>
      <c r="N6367" t="str">
        <f t="shared" si="1987"/>
        <v/>
      </c>
      <c r="O6367" t="str">
        <f t="shared" si="1988"/>
        <v/>
      </c>
      <c r="P6367" t="str">
        <f t="shared" si="1989"/>
        <v/>
      </c>
      <c r="Q6367" t="str">
        <f t="shared" si="1990"/>
        <v/>
      </c>
      <c r="R6367" t="str">
        <f t="shared" si="1991"/>
        <v/>
      </c>
      <c r="S6367" t="str">
        <f t="shared" si="1999"/>
        <v/>
      </c>
      <c r="U6367" t="str">
        <f t="shared" si="1992"/>
        <v/>
      </c>
      <c r="V6367" t="str">
        <f t="shared" si="1993"/>
        <v/>
      </c>
      <c r="W6367" t="str">
        <f t="shared" si="1994"/>
        <v/>
      </c>
      <c r="X6367" t="str">
        <f t="shared" si="1995"/>
        <v/>
      </c>
      <c r="Y6367" t="str">
        <f t="shared" si="1996"/>
        <v/>
      </c>
      <c r="Z6367" cm="1">
        <f t="array" ref="Z6367">LOOKUP(
    2,
    1/($A:$A=$A6367),
    $C:$C
)</f>
        <v>347.4</v>
      </c>
      <c r="AA6367" t="str">
        <f t="shared" si="1997"/>
        <v/>
      </c>
      <c r="AB6367" t="str">
        <f t="shared" si="1998"/>
        <v/>
      </c>
    </row>
    <row r="6368" spans="1:28" x14ac:dyDescent="0.3">
      <c r="A6368" s="2">
        <v>46003</v>
      </c>
      <c r="B6368" s="1">
        <v>0.47569444444444442</v>
      </c>
      <c r="C6368">
        <v>345.65</v>
      </c>
      <c r="D6368">
        <v>345</v>
      </c>
      <c r="E6368">
        <v>90680</v>
      </c>
      <c r="F6368" t="b">
        <f t="shared" si="1980"/>
        <v>0</v>
      </c>
      <c r="G6368" t="str">
        <f t="shared" si="1981"/>
        <v/>
      </c>
      <c r="H6368" t="str">
        <f t="shared" si="1982"/>
        <v/>
      </c>
      <c r="I6368">
        <f t="shared" si="1983"/>
        <v>346.5</v>
      </c>
      <c r="J6368">
        <f t="shared" si="1984"/>
        <v>345.6</v>
      </c>
      <c r="K6368">
        <f t="shared" si="1985"/>
        <v>1</v>
      </c>
      <c r="L6368" t="str">
        <f>IF(
    AND(
        K6368=1,
        COUNTIFS($A$2:A6368,A6368,$K$2:K6368,1)=1
    ),
    "ENTRY",
    ""
)</f>
        <v/>
      </c>
      <c r="M6368" t="str">
        <f t="shared" si="1986"/>
        <v/>
      </c>
      <c r="N6368" t="str">
        <f t="shared" si="1987"/>
        <v/>
      </c>
      <c r="O6368" t="str">
        <f t="shared" si="1988"/>
        <v/>
      </c>
      <c r="P6368" t="str">
        <f t="shared" si="1989"/>
        <v/>
      </c>
      <c r="Q6368" t="str">
        <f t="shared" si="1990"/>
        <v/>
      </c>
      <c r="R6368" t="str">
        <f t="shared" si="1991"/>
        <v/>
      </c>
      <c r="S6368" t="str">
        <f t="shared" si="1999"/>
        <v/>
      </c>
      <c r="U6368" t="str">
        <f t="shared" si="1992"/>
        <v/>
      </c>
      <c r="V6368" t="str">
        <f t="shared" si="1993"/>
        <v/>
      </c>
      <c r="W6368" t="str">
        <f t="shared" si="1994"/>
        <v/>
      </c>
      <c r="X6368" t="str">
        <f t="shared" si="1995"/>
        <v/>
      </c>
      <c r="Y6368" t="str">
        <f t="shared" si="1996"/>
        <v/>
      </c>
      <c r="Z6368" cm="1">
        <f t="array" ref="Z6368">LOOKUP(
    2,
    1/($A:$A=$A6368),
    $C:$C
)</f>
        <v>347.4</v>
      </c>
      <c r="AA6368" t="str">
        <f t="shared" si="1997"/>
        <v/>
      </c>
      <c r="AB6368" t="str">
        <f t="shared" si="1998"/>
        <v/>
      </c>
    </row>
    <row r="6369" spans="1:28" x14ac:dyDescent="0.3">
      <c r="A6369" s="2">
        <v>46003</v>
      </c>
      <c r="B6369" s="1">
        <v>0.47916666666666669</v>
      </c>
      <c r="C6369">
        <v>345.65</v>
      </c>
      <c r="D6369">
        <v>345.35</v>
      </c>
      <c r="E6369">
        <v>37801</v>
      </c>
      <c r="F6369" t="b">
        <f t="shared" si="1980"/>
        <v>0</v>
      </c>
      <c r="G6369" t="str">
        <f t="shared" si="1981"/>
        <v/>
      </c>
      <c r="H6369" t="str">
        <f t="shared" si="1982"/>
        <v/>
      </c>
      <c r="I6369">
        <f t="shared" si="1983"/>
        <v>346.5</v>
      </c>
      <c r="J6369">
        <f t="shared" si="1984"/>
        <v>345.6</v>
      </c>
      <c r="K6369">
        <f t="shared" si="1985"/>
        <v>1</v>
      </c>
      <c r="L6369" t="str">
        <f>IF(
    AND(
        K6369=1,
        COUNTIFS($A$2:A6369,A6369,$K$2:K6369,1)=1
    ),
    "ENTRY",
    ""
)</f>
        <v/>
      </c>
      <c r="M6369" t="str">
        <f t="shared" si="1986"/>
        <v/>
      </c>
      <c r="N6369" t="str">
        <f t="shared" si="1987"/>
        <v/>
      </c>
      <c r="O6369" t="str">
        <f t="shared" si="1988"/>
        <v/>
      </c>
      <c r="P6369" t="str">
        <f t="shared" si="1989"/>
        <v/>
      </c>
      <c r="Q6369" t="str">
        <f t="shared" si="1990"/>
        <v/>
      </c>
      <c r="R6369" t="str">
        <f t="shared" si="1991"/>
        <v/>
      </c>
      <c r="S6369" t="str">
        <f t="shared" si="1999"/>
        <v/>
      </c>
      <c r="U6369" t="str">
        <f t="shared" si="1992"/>
        <v/>
      </c>
      <c r="V6369" t="str">
        <f t="shared" si="1993"/>
        <v/>
      </c>
      <c r="W6369" t="str">
        <f t="shared" si="1994"/>
        <v/>
      </c>
      <c r="X6369" t="str">
        <f t="shared" si="1995"/>
        <v/>
      </c>
      <c r="Y6369" t="str">
        <f t="shared" si="1996"/>
        <v/>
      </c>
      <c r="Z6369" cm="1">
        <f t="array" ref="Z6369">LOOKUP(
    2,
    1/($A:$A=$A6369),
    $C:$C
)</f>
        <v>347.4</v>
      </c>
      <c r="AA6369" t="str">
        <f t="shared" si="1997"/>
        <v/>
      </c>
      <c r="AB6369" t="str">
        <f t="shared" si="1998"/>
        <v/>
      </c>
    </row>
    <row r="6370" spans="1:28" x14ac:dyDescent="0.3">
      <c r="A6370" s="2">
        <v>46003</v>
      </c>
      <c r="B6370" s="1">
        <v>0.4826388888888889</v>
      </c>
      <c r="C6370">
        <v>345.6</v>
      </c>
      <c r="D6370">
        <v>345.1</v>
      </c>
      <c r="E6370">
        <v>49665</v>
      </c>
      <c r="F6370" t="b">
        <f t="shared" si="1980"/>
        <v>0</v>
      </c>
      <c r="G6370" t="str">
        <f t="shared" si="1981"/>
        <v/>
      </c>
      <c r="H6370" t="str">
        <f t="shared" si="1982"/>
        <v/>
      </c>
      <c r="I6370">
        <f t="shared" si="1983"/>
        <v>346.5</v>
      </c>
      <c r="J6370">
        <f t="shared" si="1984"/>
        <v>345.6</v>
      </c>
      <c r="K6370">
        <f t="shared" si="1985"/>
        <v>1</v>
      </c>
      <c r="L6370" t="str">
        <f>IF(
    AND(
        K6370=1,
        COUNTIFS($A$2:A6370,A6370,$K$2:K6370,1)=1
    ),
    "ENTRY",
    ""
)</f>
        <v/>
      </c>
      <c r="M6370" t="str">
        <f t="shared" si="1986"/>
        <v/>
      </c>
      <c r="N6370" t="str">
        <f t="shared" si="1987"/>
        <v/>
      </c>
      <c r="O6370" t="str">
        <f t="shared" si="1988"/>
        <v/>
      </c>
      <c r="P6370" t="str">
        <f t="shared" si="1989"/>
        <v/>
      </c>
      <c r="Q6370" t="str">
        <f t="shared" si="1990"/>
        <v/>
      </c>
      <c r="R6370" t="str">
        <f t="shared" si="1991"/>
        <v/>
      </c>
      <c r="S6370" t="str">
        <f t="shared" si="1999"/>
        <v/>
      </c>
      <c r="U6370" t="str">
        <f t="shared" si="1992"/>
        <v/>
      </c>
      <c r="V6370" t="str">
        <f t="shared" si="1993"/>
        <v/>
      </c>
      <c r="W6370" t="str">
        <f t="shared" si="1994"/>
        <v/>
      </c>
      <c r="X6370" t="str">
        <f t="shared" si="1995"/>
        <v/>
      </c>
      <c r="Y6370" t="str">
        <f t="shared" si="1996"/>
        <v/>
      </c>
      <c r="Z6370" cm="1">
        <f t="array" ref="Z6370">LOOKUP(
    2,
    1/($A:$A=$A6370),
    $C:$C
)</f>
        <v>347.4</v>
      </c>
      <c r="AA6370" t="str">
        <f t="shared" si="1997"/>
        <v/>
      </c>
      <c r="AB6370" t="str">
        <f t="shared" si="1998"/>
        <v/>
      </c>
    </row>
    <row r="6371" spans="1:28" x14ac:dyDescent="0.3">
      <c r="A6371" s="2">
        <v>46003</v>
      </c>
      <c r="B6371" s="1">
        <v>0.4861111111111111</v>
      </c>
      <c r="C6371">
        <v>345.55</v>
      </c>
      <c r="D6371">
        <v>345.15</v>
      </c>
      <c r="E6371">
        <v>30623</v>
      </c>
      <c r="F6371" t="b">
        <f t="shared" si="1980"/>
        <v>0</v>
      </c>
      <c r="G6371" t="str">
        <f t="shared" si="1981"/>
        <v/>
      </c>
      <c r="H6371" t="str">
        <f t="shared" si="1982"/>
        <v/>
      </c>
      <c r="I6371">
        <f t="shared" si="1983"/>
        <v>346.5</v>
      </c>
      <c r="J6371">
        <f t="shared" si="1984"/>
        <v>345.6</v>
      </c>
      <c r="K6371">
        <f t="shared" si="1985"/>
        <v>1</v>
      </c>
      <c r="L6371" t="str">
        <f>IF(
    AND(
        K6371=1,
        COUNTIFS($A$2:A6371,A6371,$K$2:K6371,1)=1
    ),
    "ENTRY",
    ""
)</f>
        <v/>
      </c>
      <c r="M6371" t="str">
        <f t="shared" si="1986"/>
        <v/>
      </c>
      <c r="N6371" t="str">
        <f t="shared" si="1987"/>
        <v/>
      </c>
      <c r="O6371" t="str">
        <f t="shared" si="1988"/>
        <v/>
      </c>
      <c r="P6371" t="str">
        <f t="shared" si="1989"/>
        <v/>
      </c>
      <c r="Q6371" t="str">
        <f t="shared" si="1990"/>
        <v/>
      </c>
      <c r="R6371" t="str">
        <f t="shared" si="1991"/>
        <v/>
      </c>
      <c r="S6371" t="str">
        <f t="shared" si="1999"/>
        <v/>
      </c>
      <c r="U6371" t="str">
        <f t="shared" si="1992"/>
        <v/>
      </c>
      <c r="V6371" t="str">
        <f t="shared" si="1993"/>
        <v/>
      </c>
      <c r="W6371" t="str">
        <f t="shared" si="1994"/>
        <v/>
      </c>
      <c r="X6371" t="str">
        <f t="shared" si="1995"/>
        <v/>
      </c>
      <c r="Y6371" t="str">
        <f t="shared" si="1996"/>
        <v/>
      </c>
      <c r="Z6371" cm="1">
        <f t="array" ref="Z6371">LOOKUP(
    2,
    1/($A:$A=$A6371),
    $C:$C
)</f>
        <v>347.4</v>
      </c>
      <c r="AA6371" t="str">
        <f t="shared" si="1997"/>
        <v/>
      </c>
      <c r="AB6371" t="str">
        <f t="shared" si="1998"/>
        <v/>
      </c>
    </row>
    <row r="6372" spans="1:28" x14ac:dyDescent="0.3">
      <c r="A6372" s="2">
        <v>46003</v>
      </c>
      <c r="B6372" s="1">
        <v>0.48958333333333331</v>
      </c>
      <c r="C6372">
        <v>345.45</v>
      </c>
      <c r="D6372">
        <v>345.3</v>
      </c>
      <c r="E6372">
        <v>26977</v>
      </c>
      <c r="F6372" t="b">
        <f t="shared" si="1980"/>
        <v>0</v>
      </c>
      <c r="G6372" t="str">
        <f t="shared" si="1981"/>
        <v/>
      </c>
      <c r="H6372" t="str">
        <f t="shared" si="1982"/>
        <v/>
      </c>
      <c r="I6372">
        <f t="shared" si="1983"/>
        <v>346.5</v>
      </c>
      <c r="J6372">
        <f t="shared" si="1984"/>
        <v>345.6</v>
      </c>
      <c r="K6372">
        <f t="shared" si="1985"/>
        <v>1</v>
      </c>
      <c r="L6372" t="str">
        <f>IF(
    AND(
        K6372=1,
        COUNTIFS($A$2:A6372,A6372,$K$2:K6372,1)=1
    ),
    "ENTRY",
    ""
)</f>
        <v/>
      </c>
      <c r="M6372" t="str">
        <f t="shared" si="1986"/>
        <v/>
      </c>
      <c r="N6372" t="str">
        <f t="shared" si="1987"/>
        <v/>
      </c>
      <c r="O6372" t="str">
        <f t="shared" si="1988"/>
        <v/>
      </c>
      <c r="P6372" t="str">
        <f t="shared" si="1989"/>
        <v/>
      </c>
      <c r="Q6372" t="str">
        <f t="shared" si="1990"/>
        <v/>
      </c>
      <c r="R6372" t="str">
        <f t="shared" si="1991"/>
        <v/>
      </c>
      <c r="S6372" t="str">
        <f t="shared" si="1999"/>
        <v/>
      </c>
      <c r="U6372" t="str">
        <f t="shared" si="1992"/>
        <v/>
      </c>
      <c r="V6372" t="str">
        <f t="shared" si="1993"/>
        <v/>
      </c>
      <c r="W6372" t="str">
        <f t="shared" si="1994"/>
        <v/>
      </c>
      <c r="X6372" t="str">
        <f t="shared" si="1995"/>
        <v/>
      </c>
      <c r="Y6372" t="str">
        <f t="shared" si="1996"/>
        <v/>
      </c>
      <c r="Z6372" cm="1">
        <f t="array" ref="Z6372">LOOKUP(
    2,
    1/($A:$A=$A6372),
    $C:$C
)</f>
        <v>347.4</v>
      </c>
      <c r="AA6372" t="str">
        <f t="shared" si="1997"/>
        <v/>
      </c>
      <c r="AB6372" t="str">
        <f t="shared" si="1998"/>
        <v/>
      </c>
    </row>
    <row r="6373" spans="1:28" x14ac:dyDescent="0.3">
      <c r="A6373" s="2">
        <v>46003</v>
      </c>
      <c r="B6373" s="1">
        <v>0.49305555555555558</v>
      </c>
      <c r="C6373">
        <v>345.75</v>
      </c>
      <c r="D6373">
        <v>345.35</v>
      </c>
      <c r="E6373">
        <v>29782</v>
      </c>
      <c r="F6373" t="b">
        <f t="shared" si="1980"/>
        <v>0</v>
      </c>
      <c r="G6373" t="str">
        <f t="shared" si="1981"/>
        <v/>
      </c>
      <c r="H6373" t="str">
        <f t="shared" si="1982"/>
        <v/>
      </c>
      <c r="I6373">
        <f t="shared" si="1983"/>
        <v>346.5</v>
      </c>
      <c r="J6373">
        <f t="shared" si="1984"/>
        <v>345.6</v>
      </c>
      <c r="K6373">
        <f t="shared" si="1985"/>
        <v>1</v>
      </c>
      <c r="L6373" t="str">
        <f>IF(
    AND(
        K6373=1,
        COUNTIFS($A$2:A6373,A6373,$K$2:K6373,1)=1
    ),
    "ENTRY",
    ""
)</f>
        <v/>
      </c>
      <c r="M6373" t="str">
        <f t="shared" si="1986"/>
        <v/>
      </c>
      <c r="N6373" t="str">
        <f t="shared" si="1987"/>
        <v/>
      </c>
      <c r="O6373" t="str">
        <f t="shared" si="1988"/>
        <v/>
      </c>
      <c r="P6373" t="str">
        <f t="shared" si="1989"/>
        <v/>
      </c>
      <c r="Q6373" t="str">
        <f t="shared" si="1990"/>
        <v/>
      </c>
      <c r="R6373" t="str">
        <f t="shared" si="1991"/>
        <v/>
      </c>
      <c r="S6373" t="str">
        <f t="shared" si="1999"/>
        <v/>
      </c>
      <c r="U6373" t="str">
        <f t="shared" si="1992"/>
        <v/>
      </c>
      <c r="V6373" t="str">
        <f t="shared" si="1993"/>
        <v/>
      </c>
      <c r="W6373" t="str">
        <f t="shared" si="1994"/>
        <v/>
      </c>
      <c r="X6373" t="str">
        <f t="shared" si="1995"/>
        <v/>
      </c>
      <c r="Y6373" t="str">
        <f t="shared" si="1996"/>
        <v/>
      </c>
      <c r="Z6373" cm="1">
        <f t="array" ref="Z6373">LOOKUP(
    2,
    1/($A:$A=$A6373),
    $C:$C
)</f>
        <v>347.4</v>
      </c>
      <c r="AA6373" t="str">
        <f t="shared" si="1997"/>
        <v/>
      </c>
      <c r="AB6373" t="str">
        <f t="shared" si="1998"/>
        <v/>
      </c>
    </row>
    <row r="6374" spans="1:28" x14ac:dyDescent="0.3">
      <c r="A6374" s="2">
        <v>46003</v>
      </c>
      <c r="B6374" s="1">
        <v>0.49652777777777779</v>
      </c>
      <c r="C6374">
        <v>346.5</v>
      </c>
      <c r="D6374">
        <v>345.65</v>
      </c>
      <c r="E6374">
        <v>139618</v>
      </c>
      <c r="F6374" t="b">
        <f t="shared" si="1980"/>
        <v>0</v>
      </c>
      <c r="G6374" t="str">
        <f t="shared" si="1981"/>
        <v/>
      </c>
      <c r="H6374" t="str">
        <f t="shared" si="1982"/>
        <v/>
      </c>
      <c r="I6374">
        <f t="shared" si="1983"/>
        <v>346.5</v>
      </c>
      <c r="J6374">
        <f t="shared" si="1984"/>
        <v>345.6</v>
      </c>
      <c r="K6374">
        <f t="shared" si="1985"/>
        <v>1</v>
      </c>
      <c r="L6374" t="str">
        <f>IF(
    AND(
        K6374=1,
        COUNTIFS($A$2:A6374,A6374,$K$2:K6374,1)=1
    ),
    "ENTRY",
    ""
)</f>
        <v/>
      </c>
      <c r="M6374" t="str">
        <f t="shared" si="1986"/>
        <v/>
      </c>
      <c r="N6374" t="str">
        <f t="shared" si="1987"/>
        <v/>
      </c>
      <c r="O6374" t="str">
        <f t="shared" si="1988"/>
        <v/>
      </c>
      <c r="P6374" t="str">
        <f t="shared" si="1989"/>
        <v/>
      </c>
      <c r="Q6374" t="str">
        <f t="shared" si="1990"/>
        <v/>
      </c>
      <c r="R6374" t="str">
        <f t="shared" si="1991"/>
        <v/>
      </c>
      <c r="S6374" t="str">
        <f t="shared" si="1999"/>
        <v/>
      </c>
      <c r="U6374" t="str">
        <f t="shared" si="1992"/>
        <v/>
      </c>
      <c r="V6374" t="str">
        <f t="shared" si="1993"/>
        <v/>
      </c>
      <c r="W6374" t="str">
        <f t="shared" si="1994"/>
        <v/>
      </c>
      <c r="X6374" t="str">
        <f t="shared" si="1995"/>
        <v/>
      </c>
      <c r="Y6374" t="str">
        <f t="shared" si="1996"/>
        <v/>
      </c>
      <c r="Z6374" cm="1">
        <f t="array" ref="Z6374">LOOKUP(
    2,
    1/($A:$A=$A6374),
    $C:$C
)</f>
        <v>347.4</v>
      </c>
      <c r="AA6374" t="str">
        <f t="shared" si="1997"/>
        <v/>
      </c>
      <c r="AB6374" t="str">
        <f t="shared" si="1998"/>
        <v/>
      </c>
    </row>
    <row r="6375" spans="1:28" x14ac:dyDescent="0.3">
      <c r="A6375" s="2">
        <v>46003</v>
      </c>
      <c r="B6375" s="1">
        <v>0.5</v>
      </c>
      <c r="C6375">
        <v>346.4</v>
      </c>
      <c r="D6375">
        <v>345.75</v>
      </c>
      <c r="E6375">
        <v>69612</v>
      </c>
      <c r="F6375" t="b">
        <f t="shared" si="1980"/>
        <v>0</v>
      </c>
      <c r="G6375" t="str">
        <f t="shared" si="1981"/>
        <v/>
      </c>
      <c r="H6375" t="str">
        <f t="shared" si="1982"/>
        <v/>
      </c>
      <c r="I6375">
        <f t="shared" si="1983"/>
        <v>346.5</v>
      </c>
      <c r="J6375">
        <f t="shared" si="1984"/>
        <v>345.6</v>
      </c>
      <c r="K6375">
        <f t="shared" si="1985"/>
        <v>0</v>
      </c>
      <c r="L6375" t="str">
        <f>IF(
    AND(
        K6375=1,
        COUNTIFS($A$2:A6375,A6375,$K$2:K6375,1)=1
    ),
    "ENTRY",
    ""
)</f>
        <v/>
      </c>
      <c r="M6375" t="str">
        <f t="shared" si="1986"/>
        <v/>
      </c>
      <c r="N6375" t="str">
        <f t="shared" si="1987"/>
        <v/>
      </c>
      <c r="O6375" t="str">
        <f t="shared" si="1988"/>
        <v/>
      </c>
      <c r="P6375" t="str">
        <f t="shared" si="1989"/>
        <v/>
      </c>
      <c r="Q6375" t="str">
        <f t="shared" si="1990"/>
        <v/>
      </c>
      <c r="R6375" t="str">
        <f t="shared" si="1991"/>
        <v/>
      </c>
      <c r="S6375" t="str">
        <f t="shared" si="1999"/>
        <v/>
      </c>
      <c r="U6375" t="str">
        <f t="shared" si="1992"/>
        <v/>
      </c>
      <c r="V6375" t="str">
        <f t="shared" si="1993"/>
        <v/>
      </c>
      <c r="W6375" t="str">
        <f t="shared" si="1994"/>
        <v/>
      </c>
      <c r="X6375" t="str">
        <f t="shared" si="1995"/>
        <v/>
      </c>
      <c r="Y6375" t="str">
        <f t="shared" si="1996"/>
        <v/>
      </c>
      <c r="Z6375" cm="1">
        <f t="array" ref="Z6375">LOOKUP(
    2,
    1/($A:$A=$A6375),
    $C:$C
)</f>
        <v>347.4</v>
      </c>
      <c r="AA6375" t="str">
        <f t="shared" si="1997"/>
        <v/>
      </c>
      <c r="AB6375" t="str">
        <f t="shared" si="1998"/>
        <v/>
      </c>
    </row>
    <row r="6376" spans="1:28" x14ac:dyDescent="0.3">
      <c r="A6376" s="2">
        <v>46003</v>
      </c>
      <c r="B6376" s="1">
        <v>0.50347222222222221</v>
      </c>
      <c r="C6376">
        <v>345.9</v>
      </c>
      <c r="D6376">
        <v>345.45</v>
      </c>
      <c r="E6376">
        <v>45917</v>
      </c>
      <c r="F6376" t="b">
        <f t="shared" si="1980"/>
        <v>0</v>
      </c>
      <c r="G6376" t="str">
        <f t="shared" si="1981"/>
        <v/>
      </c>
      <c r="H6376" t="str">
        <f t="shared" si="1982"/>
        <v/>
      </c>
      <c r="I6376">
        <f t="shared" si="1983"/>
        <v>346.5</v>
      </c>
      <c r="J6376">
        <f t="shared" si="1984"/>
        <v>345.6</v>
      </c>
      <c r="K6376">
        <f t="shared" si="1985"/>
        <v>1</v>
      </c>
      <c r="L6376" t="str">
        <f>IF(
    AND(
        K6376=1,
        COUNTIFS($A$2:A6376,A6376,$K$2:K6376,1)=1
    ),
    "ENTRY",
    ""
)</f>
        <v/>
      </c>
      <c r="M6376" t="str">
        <f t="shared" si="1986"/>
        <v/>
      </c>
      <c r="N6376" t="str">
        <f t="shared" si="1987"/>
        <v/>
      </c>
      <c r="O6376" t="str">
        <f t="shared" si="1988"/>
        <v/>
      </c>
      <c r="P6376" t="str">
        <f t="shared" si="1989"/>
        <v/>
      </c>
      <c r="Q6376" t="str">
        <f t="shared" si="1990"/>
        <v/>
      </c>
      <c r="R6376" t="str">
        <f t="shared" si="1991"/>
        <v/>
      </c>
      <c r="S6376" t="str">
        <f t="shared" si="1999"/>
        <v/>
      </c>
      <c r="U6376" t="str">
        <f t="shared" si="1992"/>
        <v/>
      </c>
      <c r="V6376" t="str">
        <f t="shared" si="1993"/>
        <v/>
      </c>
      <c r="W6376" t="str">
        <f t="shared" si="1994"/>
        <v/>
      </c>
      <c r="X6376" t="str">
        <f t="shared" si="1995"/>
        <v/>
      </c>
      <c r="Y6376" t="str">
        <f t="shared" si="1996"/>
        <v/>
      </c>
      <c r="Z6376" cm="1">
        <f t="array" ref="Z6376">LOOKUP(
    2,
    1/($A:$A=$A6376),
    $C:$C
)</f>
        <v>347.4</v>
      </c>
      <c r="AA6376" t="str">
        <f t="shared" si="1997"/>
        <v/>
      </c>
      <c r="AB6376" t="str">
        <f t="shared" si="1998"/>
        <v/>
      </c>
    </row>
    <row r="6377" spans="1:28" x14ac:dyDescent="0.3">
      <c r="A6377" s="2">
        <v>46003</v>
      </c>
      <c r="B6377" s="1">
        <v>0.50694444444444442</v>
      </c>
      <c r="C6377">
        <v>345.65</v>
      </c>
      <c r="D6377">
        <v>345.2</v>
      </c>
      <c r="E6377">
        <v>40158</v>
      </c>
      <c r="F6377" t="b">
        <f t="shared" si="1980"/>
        <v>0</v>
      </c>
      <c r="G6377" t="str">
        <f t="shared" si="1981"/>
        <v/>
      </c>
      <c r="H6377" t="str">
        <f t="shared" si="1982"/>
        <v/>
      </c>
      <c r="I6377">
        <f t="shared" si="1983"/>
        <v>346.5</v>
      </c>
      <c r="J6377">
        <f t="shared" si="1984"/>
        <v>345.6</v>
      </c>
      <c r="K6377">
        <f t="shared" si="1985"/>
        <v>1</v>
      </c>
      <c r="L6377" t="str">
        <f>IF(
    AND(
        K6377=1,
        COUNTIFS($A$2:A6377,A6377,$K$2:K6377,1)=1
    ),
    "ENTRY",
    ""
)</f>
        <v/>
      </c>
      <c r="M6377" t="str">
        <f t="shared" si="1986"/>
        <v/>
      </c>
      <c r="N6377" t="str">
        <f t="shared" si="1987"/>
        <v/>
      </c>
      <c r="O6377" t="str">
        <f t="shared" si="1988"/>
        <v/>
      </c>
      <c r="P6377" t="str">
        <f t="shared" si="1989"/>
        <v/>
      </c>
      <c r="Q6377" t="str">
        <f t="shared" si="1990"/>
        <v/>
      </c>
      <c r="R6377" t="str">
        <f t="shared" si="1991"/>
        <v/>
      </c>
      <c r="S6377" t="str">
        <f t="shared" si="1999"/>
        <v/>
      </c>
      <c r="U6377" t="str">
        <f t="shared" si="1992"/>
        <v/>
      </c>
      <c r="V6377" t="str">
        <f t="shared" si="1993"/>
        <v/>
      </c>
      <c r="W6377" t="str">
        <f t="shared" si="1994"/>
        <v/>
      </c>
      <c r="X6377" t="str">
        <f t="shared" si="1995"/>
        <v/>
      </c>
      <c r="Y6377" t="str">
        <f t="shared" si="1996"/>
        <v/>
      </c>
      <c r="Z6377" cm="1">
        <f t="array" ref="Z6377">LOOKUP(
    2,
    1/($A:$A=$A6377),
    $C:$C
)</f>
        <v>347.4</v>
      </c>
      <c r="AA6377" t="str">
        <f t="shared" si="1997"/>
        <v/>
      </c>
      <c r="AB6377" t="str">
        <f t="shared" si="1998"/>
        <v/>
      </c>
    </row>
    <row r="6378" spans="1:28" x14ac:dyDescent="0.3">
      <c r="A6378" s="2">
        <v>46003</v>
      </c>
      <c r="B6378" s="1">
        <v>0.51041666666666663</v>
      </c>
      <c r="C6378">
        <v>345.6</v>
      </c>
      <c r="D6378">
        <v>345.35</v>
      </c>
      <c r="E6378">
        <v>30818</v>
      </c>
      <c r="F6378" t="b">
        <f t="shared" si="1980"/>
        <v>0</v>
      </c>
      <c r="G6378" t="str">
        <f t="shared" si="1981"/>
        <v/>
      </c>
      <c r="H6378" t="str">
        <f t="shared" si="1982"/>
        <v/>
      </c>
      <c r="I6378">
        <f t="shared" si="1983"/>
        <v>346.5</v>
      </c>
      <c r="J6378">
        <f t="shared" si="1984"/>
        <v>345.6</v>
      </c>
      <c r="K6378">
        <f t="shared" si="1985"/>
        <v>1</v>
      </c>
      <c r="L6378" t="str">
        <f>IF(
    AND(
        K6378=1,
        COUNTIFS($A$2:A6378,A6378,$K$2:K6378,1)=1
    ),
    "ENTRY",
    ""
)</f>
        <v/>
      </c>
      <c r="M6378" t="str">
        <f t="shared" si="1986"/>
        <v/>
      </c>
      <c r="N6378" t="str">
        <f t="shared" si="1987"/>
        <v/>
      </c>
      <c r="O6378" t="str">
        <f t="shared" si="1988"/>
        <v/>
      </c>
      <c r="P6378" t="str">
        <f t="shared" si="1989"/>
        <v/>
      </c>
      <c r="Q6378" t="str">
        <f t="shared" si="1990"/>
        <v/>
      </c>
      <c r="R6378" t="str">
        <f t="shared" si="1991"/>
        <v/>
      </c>
      <c r="S6378" t="str">
        <f t="shared" si="1999"/>
        <v/>
      </c>
      <c r="U6378" t="str">
        <f t="shared" si="1992"/>
        <v/>
      </c>
      <c r="V6378" t="str">
        <f t="shared" si="1993"/>
        <v/>
      </c>
      <c r="W6378" t="str">
        <f t="shared" si="1994"/>
        <v/>
      </c>
      <c r="X6378" t="str">
        <f t="shared" si="1995"/>
        <v/>
      </c>
      <c r="Y6378" t="str">
        <f t="shared" si="1996"/>
        <v/>
      </c>
      <c r="Z6378" cm="1">
        <f t="array" ref="Z6378">LOOKUP(
    2,
    1/($A:$A=$A6378),
    $C:$C
)</f>
        <v>347.4</v>
      </c>
      <c r="AA6378" t="str">
        <f t="shared" si="1997"/>
        <v/>
      </c>
      <c r="AB6378" t="str">
        <f t="shared" si="1998"/>
        <v/>
      </c>
    </row>
    <row r="6379" spans="1:28" x14ac:dyDescent="0.3">
      <c r="A6379" s="2">
        <v>46003</v>
      </c>
      <c r="B6379" s="1">
        <v>0.51388888888888884</v>
      </c>
      <c r="C6379">
        <v>345.6</v>
      </c>
      <c r="D6379">
        <v>345.5</v>
      </c>
      <c r="E6379">
        <v>29566</v>
      </c>
      <c r="F6379" t="b">
        <f t="shared" si="1980"/>
        <v>0</v>
      </c>
      <c r="G6379" t="str">
        <f t="shared" si="1981"/>
        <v/>
      </c>
      <c r="H6379" t="str">
        <f t="shared" si="1982"/>
        <v/>
      </c>
      <c r="I6379">
        <f t="shared" si="1983"/>
        <v>346.5</v>
      </c>
      <c r="J6379">
        <f t="shared" si="1984"/>
        <v>345.6</v>
      </c>
      <c r="K6379">
        <f t="shared" si="1985"/>
        <v>1</v>
      </c>
      <c r="L6379" t="str">
        <f>IF(
    AND(
        K6379=1,
        COUNTIFS($A$2:A6379,A6379,$K$2:K6379,1)=1
    ),
    "ENTRY",
    ""
)</f>
        <v/>
      </c>
      <c r="M6379" t="str">
        <f t="shared" si="1986"/>
        <v/>
      </c>
      <c r="N6379" t="str">
        <f t="shared" si="1987"/>
        <v/>
      </c>
      <c r="O6379" t="str">
        <f t="shared" si="1988"/>
        <v/>
      </c>
      <c r="P6379" t="str">
        <f t="shared" si="1989"/>
        <v/>
      </c>
      <c r="Q6379" t="str">
        <f t="shared" si="1990"/>
        <v/>
      </c>
      <c r="R6379" t="str">
        <f t="shared" si="1991"/>
        <v/>
      </c>
      <c r="S6379" t="str">
        <f t="shared" si="1999"/>
        <v/>
      </c>
      <c r="U6379" t="str">
        <f t="shared" si="1992"/>
        <v/>
      </c>
      <c r="V6379" t="str">
        <f t="shared" si="1993"/>
        <v/>
      </c>
      <c r="W6379" t="str">
        <f t="shared" si="1994"/>
        <v/>
      </c>
      <c r="X6379" t="str">
        <f t="shared" si="1995"/>
        <v/>
      </c>
      <c r="Y6379" t="str">
        <f t="shared" si="1996"/>
        <v/>
      </c>
      <c r="Z6379" cm="1">
        <f t="array" ref="Z6379">LOOKUP(
    2,
    1/($A:$A=$A6379),
    $C:$C
)</f>
        <v>347.4</v>
      </c>
      <c r="AA6379" t="str">
        <f t="shared" si="1997"/>
        <v/>
      </c>
      <c r="AB6379" t="str">
        <f t="shared" si="1998"/>
        <v/>
      </c>
    </row>
    <row r="6380" spans="1:28" x14ac:dyDescent="0.3">
      <c r="A6380" s="2">
        <v>46003</v>
      </c>
      <c r="B6380" s="1">
        <v>0.51736111111111116</v>
      </c>
      <c r="C6380">
        <v>345.85</v>
      </c>
      <c r="D6380">
        <v>345.4</v>
      </c>
      <c r="E6380">
        <v>76607</v>
      </c>
      <c r="F6380" t="b">
        <f t="shared" si="1980"/>
        <v>0</v>
      </c>
      <c r="G6380" t="str">
        <f t="shared" si="1981"/>
        <v/>
      </c>
      <c r="H6380" t="str">
        <f t="shared" si="1982"/>
        <v/>
      </c>
      <c r="I6380">
        <f t="shared" si="1983"/>
        <v>346.5</v>
      </c>
      <c r="J6380">
        <f t="shared" si="1984"/>
        <v>345.6</v>
      </c>
      <c r="K6380">
        <f t="shared" si="1985"/>
        <v>1</v>
      </c>
      <c r="L6380" t="str">
        <f>IF(
    AND(
        K6380=1,
        COUNTIFS($A$2:A6380,A6380,$K$2:K6380,1)=1
    ),
    "ENTRY",
    ""
)</f>
        <v/>
      </c>
      <c r="M6380" t="str">
        <f t="shared" si="1986"/>
        <v/>
      </c>
      <c r="N6380" t="str">
        <f t="shared" si="1987"/>
        <v/>
      </c>
      <c r="O6380" t="str">
        <f t="shared" si="1988"/>
        <v/>
      </c>
      <c r="P6380" t="str">
        <f t="shared" si="1989"/>
        <v/>
      </c>
      <c r="Q6380" t="str">
        <f t="shared" si="1990"/>
        <v/>
      </c>
      <c r="R6380" t="str">
        <f t="shared" si="1991"/>
        <v/>
      </c>
      <c r="S6380" t="str">
        <f t="shared" si="1999"/>
        <v/>
      </c>
      <c r="U6380" t="str">
        <f t="shared" si="1992"/>
        <v/>
      </c>
      <c r="V6380" t="str">
        <f t="shared" si="1993"/>
        <v/>
      </c>
      <c r="W6380" t="str">
        <f t="shared" si="1994"/>
        <v/>
      </c>
      <c r="X6380" t="str">
        <f t="shared" si="1995"/>
        <v/>
      </c>
      <c r="Y6380" t="str">
        <f t="shared" si="1996"/>
        <v/>
      </c>
      <c r="Z6380" cm="1">
        <f t="array" ref="Z6380">LOOKUP(
    2,
    1/($A:$A=$A6380),
    $C:$C
)</f>
        <v>347.4</v>
      </c>
      <c r="AA6380" t="str">
        <f t="shared" si="1997"/>
        <v/>
      </c>
      <c r="AB6380" t="str">
        <f t="shared" si="1998"/>
        <v/>
      </c>
    </row>
    <row r="6381" spans="1:28" x14ac:dyDescent="0.3">
      <c r="A6381" s="2">
        <v>46003</v>
      </c>
      <c r="B6381" s="1">
        <v>0.52083333333333337</v>
      </c>
      <c r="C6381">
        <v>345.6</v>
      </c>
      <c r="D6381">
        <v>345.25</v>
      </c>
      <c r="E6381">
        <v>25928</v>
      </c>
      <c r="F6381" t="b">
        <f t="shared" si="1980"/>
        <v>0</v>
      </c>
      <c r="G6381" t="str">
        <f t="shared" si="1981"/>
        <v/>
      </c>
      <c r="H6381" t="str">
        <f t="shared" si="1982"/>
        <v/>
      </c>
      <c r="I6381">
        <f t="shared" si="1983"/>
        <v>346.5</v>
      </c>
      <c r="J6381">
        <f t="shared" si="1984"/>
        <v>345.6</v>
      </c>
      <c r="K6381">
        <f t="shared" si="1985"/>
        <v>1</v>
      </c>
      <c r="L6381" t="str">
        <f>IF(
    AND(
        K6381=1,
        COUNTIFS($A$2:A6381,A6381,$K$2:K6381,1)=1
    ),
    "ENTRY",
    ""
)</f>
        <v/>
      </c>
      <c r="M6381" t="str">
        <f t="shared" si="1986"/>
        <v/>
      </c>
      <c r="N6381" t="str">
        <f t="shared" si="1987"/>
        <v/>
      </c>
      <c r="O6381" t="str">
        <f t="shared" si="1988"/>
        <v/>
      </c>
      <c r="P6381" t="str">
        <f t="shared" si="1989"/>
        <v/>
      </c>
      <c r="Q6381" t="str">
        <f t="shared" si="1990"/>
        <v/>
      </c>
      <c r="R6381" t="str">
        <f t="shared" si="1991"/>
        <v/>
      </c>
      <c r="S6381" t="str">
        <f t="shared" si="1999"/>
        <v/>
      </c>
      <c r="U6381" t="str">
        <f t="shared" si="1992"/>
        <v/>
      </c>
      <c r="V6381" t="str">
        <f t="shared" si="1993"/>
        <v/>
      </c>
      <c r="W6381" t="str">
        <f t="shared" si="1994"/>
        <v/>
      </c>
      <c r="X6381" t="str">
        <f t="shared" si="1995"/>
        <v/>
      </c>
      <c r="Y6381" t="str">
        <f t="shared" si="1996"/>
        <v/>
      </c>
      <c r="Z6381" cm="1">
        <f t="array" ref="Z6381">LOOKUP(
    2,
    1/($A:$A=$A6381),
    $C:$C
)</f>
        <v>347.4</v>
      </c>
      <c r="AA6381" t="str">
        <f t="shared" si="1997"/>
        <v/>
      </c>
      <c r="AB6381" t="str">
        <f t="shared" si="1998"/>
        <v/>
      </c>
    </row>
    <row r="6382" spans="1:28" x14ac:dyDescent="0.3">
      <c r="A6382" s="2">
        <v>46003</v>
      </c>
      <c r="B6382" s="1">
        <v>0.52430555555555558</v>
      </c>
      <c r="C6382">
        <v>345.7</v>
      </c>
      <c r="D6382">
        <v>345.2</v>
      </c>
      <c r="E6382">
        <v>38835</v>
      </c>
      <c r="F6382" t="b">
        <f t="shared" si="1980"/>
        <v>0</v>
      </c>
      <c r="G6382" t="str">
        <f t="shared" si="1981"/>
        <v/>
      </c>
      <c r="H6382" t="str">
        <f t="shared" si="1982"/>
        <v/>
      </c>
      <c r="I6382">
        <f t="shared" si="1983"/>
        <v>346.5</v>
      </c>
      <c r="J6382">
        <f t="shared" si="1984"/>
        <v>345.6</v>
      </c>
      <c r="K6382">
        <f t="shared" si="1985"/>
        <v>1</v>
      </c>
      <c r="L6382" t="str">
        <f>IF(
    AND(
        K6382=1,
        COUNTIFS($A$2:A6382,A6382,$K$2:K6382,1)=1
    ),
    "ENTRY",
    ""
)</f>
        <v/>
      </c>
      <c r="M6382" t="str">
        <f t="shared" si="1986"/>
        <v/>
      </c>
      <c r="N6382" t="str">
        <f t="shared" si="1987"/>
        <v/>
      </c>
      <c r="O6382" t="str">
        <f t="shared" si="1988"/>
        <v/>
      </c>
      <c r="P6382" t="str">
        <f t="shared" si="1989"/>
        <v/>
      </c>
      <c r="Q6382" t="str">
        <f t="shared" si="1990"/>
        <v/>
      </c>
      <c r="R6382" t="str">
        <f t="shared" si="1991"/>
        <v/>
      </c>
      <c r="S6382" t="str">
        <f t="shared" si="1999"/>
        <v/>
      </c>
      <c r="U6382" t="str">
        <f t="shared" si="1992"/>
        <v/>
      </c>
      <c r="V6382" t="str">
        <f t="shared" si="1993"/>
        <v/>
      </c>
      <c r="W6382" t="str">
        <f t="shared" si="1994"/>
        <v/>
      </c>
      <c r="X6382" t="str">
        <f t="shared" si="1995"/>
        <v/>
      </c>
      <c r="Y6382" t="str">
        <f t="shared" si="1996"/>
        <v/>
      </c>
      <c r="Z6382" cm="1">
        <f t="array" ref="Z6382">LOOKUP(
    2,
    1/($A:$A=$A6382),
    $C:$C
)</f>
        <v>347.4</v>
      </c>
      <c r="AA6382" t="str">
        <f t="shared" si="1997"/>
        <v/>
      </c>
      <c r="AB6382" t="str">
        <f t="shared" si="1998"/>
        <v/>
      </c>
    </row>
    <row r="6383" spans="1:28" x14ac:dyDescent="0.3">
      <c r="A6383" s="2">
        <v>46003</v>
      </c>
      <c r="B6383" s="1">
        <v>0.52777777777777779</v>
      </c>
      <c r="C6383">
        <v>345.6</v>
      </c>
      <c r="D6383">
        <v>344.75</v>
      </c>
      <c r="E6383">
        <v>136359</v>
      </c>
      <c r="F6383" t="b">
        <f t="shared" si="1980"/>
        <v>0</v>
      </c>
      <c r="G6383" t="str">
        <f t="shared" si="1981"/>
        <v/>
      </c>
      <c r="H6383" t="str">
        <f t="shared" si="1982"/>
        <v/>
      </c>
      <c r="I6383">
        <f t="shared" si="1983"/>
        <v>346.5</v>
      </c>
      <c r="J6383">
        <f t="shared" si="1984"/>
        <v>345.6</v>
      </c>
      <c r="K6383">
        <f t="shared" si="1985"/>
        <v>1</v>
      </c>
      <c r="L6383" t="str">
        <f>IF(
    AND(
        K6383=1,
        COUNTIFS($A$2:A6383,A6383,$K$2:K6383,1)=1
    ),
    "ENTRY",
    ""
)</f>
        <v/>
      </c>
      <c r="M6383" t="str">
        <f t="shared" si="1986"/>
        <v/>
      </c>
      <c r="N6383" t="str">
        <f t="shared" si="1987"/>
        <v/>
      </c>
      <c r="O6383" t="str">
        <f t="shared" si="1988"/>
        <v/>
      </c>
      <c r="P6383" t="str">
        <f t="shared" si="1989"/>
        <v/>
      </c>
      <c r="Q6383" t="str">
        <f t="shared" si="1990"/>
        <v/>
      </c>
      <c r="R6383" t="str">
        <f t="shared" si="1991"/>
        <v/>
      </c>
      <c r="S6383" t="str">
        <f t="shared" si="1999"/>
        <v/>
      </c>
      <c r="U6383" t="str">
        <f t="shared" si="1992"/>
        <v/>
      </c>
      <c r="V6383" t="str">
        <f t="shared" si="1993"/>
        <v/>
      </c>
      <c r="W6383" t="str">
        <f t="shared" si="1994"/>
        <v/>
      </c>
      <c r="X6383" t="str">
        <f t="shared" si="1995"/>
        <v/>
      </c>
      <c r="Y6383" t="str">
        <f t="shared" si="1996"/>
        <v/>
      </c>
      <c r="Z6383" cm="1">
        <f t="array" ref="Z6383">LOOKUP(
    2,
    1/($A:$A=$A6383),
    $C:$C
)</f>
        <v>347.4</v>
      </c>
      <c r="AA6383" t="str">
        <f t="shared" si="1997"/>
        <v/>
      </c>
      <c r="AB6383" t="str">
        <f t="shared" si="1998"/>
        <v/>
      </c>
    </row>
    <row r="6384" spans="1:28" x14ac:dyDescent="0.3">
      <c r="A6384" s="2">
        <v>46003</v>
      </c>
      <c r="B6384" s="1">
        <v>0.53125</v>
      </c>
      <c r="C6384">
        <v>345.6</v>
      </c>
      <c r="D6384">
        <v>345.05</v>
      </c>
      <c r="E6384">
        <v>32978</v>
      </c>
      <c r="F6384" t="b">
        <f t="shared" si="1980"/>
        <v>0</v>
      </c>
      <c r="G6384" t="str">
        <f t="shared" si="1981"/>
        <v/>
      </c>
      <c r="H6384" t="str">
        <f t="shared" si="1982"/>
        <v/>
      </c>
      <c r="I6384">
        <f t="shared" si="1983"/>
        <v>346.5</v>
      </c>
      <c r="J6384">
        <f t="shared" si="1984"/>
        <v>345.6</v>
      </c>
      <c r="K6384">
        <f t="shared" si="1985"/>
        <v>1</v>
      </c>
      <c r="L6384" t="str">
        <f>IF(
    AND(
        K6384=1,
        COUNTIFS($A$2:A6384,A6384,$K$2:K6384,1)=1
    ),
    "ENTRY",
    ""
)</f>
        <v/>
      </c>
      <c r="M6384" t="str">
        <f t="shared" si="1986"/>
        <v/>
      </c>
      <c r="N6384" t="str">
        <f t="shared" si="1987"/>
        <v/>
      </c>
      <c r="O6384" t="str">
        <f t="shared" si="1988"/>
        <v/>
      </c>
      <c r="P6384" t="str">
        <f t="shared" si="1989"/>
        <v/>
      </c>
      <c r="Q6384" t="str">
        <f t="shared" si="1990"/>
        <v/>
      </c>
      <c r="R6384" t="str">
        <f t="shared" si="1991"/>
        <v/>
      </c>
      <c r="S6384" t="str">
        <f t="shared" si="1999"/>
        <v/>
      </c>
      <c r="U6384" t="str">
        <f t="shared" si="1992"/>
        <v/>
      </c>
      <c r="V6384" t="str">
        <f t="shared" si="1993"/>
        <v/>
      </c>
      <c r="W6384" t="str">
        <f t="shared" si="1994"/>
        <v/>
      </c>
      <c r="X6384" t="str">
        <f t="shared" si="1995"/>
        <v/>
      </c>
      <c r="Y6384" t="str">
        <f t="shared" si="1996"/>
        <v/>
      </c>
      <c r="Z6384" cm="1">
        <f t="array" ref="Z6384">LOOKUP(
    2,
    1/($A:$A=$A6384),
    $C:$C
)</f>
        <v>347.4</v>
      </c>
      <c r="AA6384" t="str">
        <f t="shared" si="1997"/>
        <v/>
      </c>
      <c r="AB6384" t="str">
        <f t="shared" si="1998"/>
        <v/>
      </c>
    </row>
    <row r="6385" spans="1:28" x14ac:dyDescent="0.3">
      <c r="A6385" s="2">
        <v>46003</v>
      </c>
      <c r="B6385" s="1">
        <v>0.53472222222222221</v>
      </c>
      <c r="C6385">
        <v>345.85</v>
      </c>
      <c r="D6385">
        <v>345.45</v>
      </c>
      <c r="E6385">
        <v>20183</v>
      </c>
      <c r="F6385" t="b">
        <f t="shared" si="1980"/>
        <v>0</v>
      </c>
      <c r="G6385" t="str">
        <f t="shared" si="1981"/>
        <v/>
      </c>
      <c r="H6385" t="str">
        <f t="shared" si="1982"/>
        <v/>
      </c>
      <c r="I6385">
        <f t="shared" si="1983"/>
        <v>346.5</v>
      </c>
      <c r="J6385">
        <f t="shared" si="1984"/>
        <v>345.6</v>
      </c>
      <c r="K6385">
        <f t="shared" si="1985"/>
        <v>1</v>
      </c>
      <c r="L6385" t="str">
        <f>IF(
    AND(
        K6385=1,
        COUNTIFS($A$2:A6385,A6385,$K$2:K6385,1)=1
    ),
    "ENTRY",
    ""
)</f>
        <v/>
      </c>
      <c r="M6385" t="str">
        <f t="shared" si="1986"/>
        <v/>
      </c>
      <c r="N6385" t="str">
        <f t="shared" si="1987"/>
        <v/>
      </c>
      <c r="O6385" t="str">
        <f t="shared" si="1988"/>
        <v/>
      </c>
      <c r="P6385" t="str">
        <f t="shared" si="1989"/>
        <v/>
      </c>
      <c r="Q6385" t="str">
        <f t="shared" si="1990"/>
        <v/>
      </c>
      <c r="R6385" t="str">
        <f t="shared" si="1991"/>
        <v/>
      </c>
      <c r="S6385" t="str">
        <f t="shared" si="1999"/>
        <v/>
      </c>
      <c r="U6385" t="str">
        <f t="shared" si="1992"/>
        <v/>
      </c>
      <c r="V6385" t="str">
        <f t="shared" si="1993"/>
        <v/>
      </c>
      <c r="W6385" t="str">
        <f t="shared" si="1994"/>
        <v/>
      </c>
      <c r="X6385" t="str">
        <f t="shared" si="1995"/>
        <v/>
      </c>
      <c r="Y6385" t="str">
        <f t="shared" si="1996"/>
        <v/>
      </c>
      <c r="Z6385" cm="1">
        <f t="array" ref="Z6385">LOOKUP(
    2,
    1/($A:$A=$A6385),
    $C:$C
)</f>
        <v>347.4</v>
      </c>
      <c r="AA6385" t="str">
        <f t="shared" si="1997"/>
        <v/>
      </c>
      <c r="AB6385" t="str">
        <f t="shared" si="1998"/>
        <v/>
      </c>
    </row>
    <row r="6386" spans="1:28" x14ac:dyDescent="0.3">
      <c r="A6386" s="2">
        <v>46003</v>
      </c>
      <c r="B6386" s="1">
        <v>0.53819444444444442</v>
      </c>
      <c r="C6386">
        <v>346.8</v>
      </c>
      <c r="D6386">
        <v>345.8</v>
      </c>
      <c r="E6386">
        <v>161983</v>
      </c>
      <c r="F6386" t="b">
        <f t="shared" si="1980"/>
        <v>0</v>
      </c>
      <c r="G6386" t="str">
        <f t="shared" si="1981"/>
        <v/>
      </c>
      <c r="H6386" t="str">
        <f t="shared" si="1982"/>
        <v/>
      </c>
      <c r="I6386">
        <f t="shared" si="1983"/>
        <v>346.5</v>
      </c>
      <c r="J6386">
        <f t="shared" si="1984"/>
        <v>345.6</v>
      </c>
      <c r="K6386">
        <f t="shared" si="1985"/>
        <v>1</v>
      </c>
      <c r="L6386" t="str">
        <f>IF(
    AND(
        K6386=1,
        COUNTIFS($A$2:A6386,A6386,$K$2:K6386,1)=1
    ),
    "ENTRY",
    ""
)</f>
        <v/>
      </c>
      <c r="M6386" t="str">
        <f t="shared" si="1986"/>
        <v/>
      </c>
      <c r="N6386" t="str">
        <f t="shared" si="1987"/>
        <v/>
      </c>
      <c r="O6386" t="str">
        <f t="shared" si="1988"/>
        <v/>
      </c>
      <c r="P6386" t="str">
        <f t="shared" si="1989"/>
        <v/>
      </c>
      <c r="Q6386" t="str">
        <f t="shared" si="1990"/>
        <v/>
      </c>
      <c r="R6386" t="str">
        <f t="shared" si="1991"/>
        <v/>
      </c>
      <c r="S6386" t="str">
        <f t="shared" si="1999"/>
        <v/>
      </c>
      <c r="U6386" t="str">
        <f t="shared" si="1992"/>
        <v/>
      </c>
      <c r="V6386" t="str">
        <f t="shared" si="1993"/>
        <v/>
      </c>
      <c r="W6386" t="str">
        <f t="shared" si="1994"/>
        <v/>
      </c>
      <c r="X6386" t="str">
        <f t="shared" si="1995"/>
        <v/>
      </c>
      <c r="Y6386" t="str">
        <f t="shared" si="1996"/>
        <v/>
      </c>
      <c r="Z6386" cm="1">
        <f t="array" ref="Z6386">LOOKUP(
    2,
    1/($A:$A=$A6386),
    $C:$C
)</f>
        <v>347.4</v>
      </c>
      <c r="AA6386" t="str">
        <f t="shared" si="1997"/>
        <v/>
      </c>
      <c r="AB6386" t="str">
        <f t="shared" si="1998"/>
        <v/>
      </c>
    </row>
    <row r="6387" spans="1:28" x14ac:dyDescent="0.3">
      <c r="A6387" s="2">
        <v>46003</v>
      </c>
      <c r="B6387" s="1">
        <v>0.54166666666666663</v>
      </c>
      <c r="C6387">
        <v>346.8</v>
      </c>
      <c r="D6387">
        <v>345.95</v>
      </c>
      <c r="E6387">
        <v>83252</v>
      </c>
      <c r="F6387" t="b">
        <f t="shared" si="1980"/>
        <v>0</v>
      </c>
      <c r="G6387" t="str">
        <f t="shared" si="1981"/>
        <v/>
      </c>
      <c r="H6387" t="str">
        <f t="shared" si="1982"/>
        <v/>
      </c>
      <c r="I6387">
        <f t="shared" si="1983"/>
        <v>346.5</v>
      </c>
      <c r="J6387">
        <f t="shared" si="1984"/>
        <v>345.6</v>
      </c>
      <c r="K6387">
        <f t="shared" si="1985"/>
        <v>1</v>
      </c>
      <c r="L6387" t="str">
        <f>IF(
    AND(
        K6387=1,
        COUNTIFS($A$2:A6387,A6387,$K$2:K6387,1)=1
    ),
    "ENTRY",
    ""
)</f>
        <v/>
      </c>
      <c r="M6387" t="str">
        <f t="shared" si="1986"/>
        <v/>
      </c>
      <c r="N6387" t="str">
        <f t="shared" si="1987"/>
        <v/>
      </c>
      <c r="O6387" t="str">
        <f t="shared" si="1988"/>
        <v/>
      </c>
      <c r="P6387" t="str">
        <f t="shared" si="1989"/>
        <v/>
      </c>
      <c r="Q6387" t="str">
        <f t="shared" si="1990"/>
        <v/>
      </c>
      <c r="R6387" t="str">
        <f t="shared" si="1991"/>
        <v/>
      </c>
      <c r="S6387" t="str">
        <f t="shared" si="1999"/>
        <v/>
      </c>
      <c r="U6387" t="str">
        <f t="shared" si="1992"/>
        <v/>
      </c>
      <c r="V6387" t="str">
        <f t="shared" si="1993"/>
        <v/>
      </c>
      <c r="W6387" t="str">
        <f t="shared" si="1994"/>
        <v/>
      </c>
      <c r="X6387" t="str">
        <f t="shared" si="1995"/>
        <v/>
      </c>
      <c r="Y6387" t="str">
        <f t="shared" si="1996"/>
        <v/>
      </c>
      <c r="Z6387" cm="1">
        <f t="array" ref="Z6387">LOOKUP(
    2,
    1/($A:$A=$A6387),
    $C:$C
)</f>
        <v>347.4</v>
      </c>
      <c r="AA6387" t="str">
        <f t="shared" si="1997"/>
        <v/>
      </c>
      <c r="AB6387" t="str">
        <f t="shared" si="1998"/>
        <v/>
      </c>
    </row>
    <row r="6388" spans="1:28" x14ac:dyDescent="0.3">
      <c r="A6388" s="2">
        <v>46003</v>
      </c>
      <c r="B6388" s="1">
        <v>0.54513888888888884</v>
      </c>
      <c r="C6388">
        <v>346.2</v>
      </c>
      <c r="D6388">
        <v>345.5</v>
      </c>
      <c r="E6388">
        <v>56289</v>
      </c>
      <c r="F6388" t="b">
        <f t="shared" si="1980"/>
        <v>0</v>
      </c>
      <c r="G6388" t="str">
        <f t="shared" si="1981"/>
        <v/>
      </c>
      <c r="H6388" t="str">
        <f t="shared" si="1982"/>
        <v/>
      </c>
      <c r="I6388">
        <f t="shared" si="1983"/>
        <v>346.5</v>
      </c>
      <c r="J6388">
        <f t="shared" si="1984"/>
        <v>345.6</v>
      </c>
      <c r="K6388">
        <f t="shared" si="1985"/>
        <v>1</v>
      </c>
      <c r="L6388" t="str">
        <f>IF(
    AND(
        K6388=1,
        COUNTIFS($A$2:A6388,A6388,$K$2:K6388,1)=1
    ),
    "ENTRY",
    ""
)</f>
        <v/>
      </c>
      <c r="M6388" t="str">
        <f t="shared" si="1986"/>
        <v/>
      </c>
      <c r="N6388" t="str">
        <f t="shared" si="1987"/>
        <v/>
      </c>
      <c r="O6388" t="str">
        <f t="shared" si="1988"/>
        <v/>
      </c>
      <c r="P6388" t="str">
        <f t="shared" si="1989"/>
        <v/>
      </c>
      <c r="Q6388" t="str">
        <f t="shared" si="1990"/>
        <v/>
      </c>
      <c r="R6388" t="str">
        <f t="shared" si="1991"/>
        <v/>
      </c>
      <c r="S6388" t="str">
        <f t="shared" si="1999"/>
        <v/>
      </c>
      <c r="U6388" t="str">
        <f t="shared" si="1992"/>
        <v/>
      </c>
      <c r="V6388" t="str">
        <f t="shared" si="1993"/>
        <v/>
      </c>
      <c r="W6388" t="str">
        <f t="shared" si="1994"/>
        <v/>
      </c>
      <c r="X6388" t="str">
        <f t="shared" si="1995"/>
        <v/>
      </c>
      <c r="Y6388" t="str">
        <f t="shared" si="1996"/>
        <v/>
      </c>
      <c r="Z6388" cm="1">
        <f t="array" ref="Z6388">LOOKUP(
    2,
    1/($A:$A=$A6388),
    $C:$C
)</f>
        <v>347.4</v>
      </c>
      <c r="AA6388" t="str">
        <f t="shared" si="1997"/>
        <v/>
      </c>
      <c r="AB6388" t="str">
        <f t="shared" si="1998"/>
        <v/>
      </c>
    </row>
    <row r="6389" spans="1:28" x14ac:dyDescent="0.3">
      <c r="A6389" s="2">
        <v>46003</v>
      </c>
      <c r="B6389" s="1">
        <v>0.54861111111111116</v>
      </c>
      <c r="C6389">
        <v>346.5</v>
      </c>
      <c r="D6389">
        <v>346</v>
      </c>
      <c r="E6389">
        <v>40200</v>
      </c>
      <c r="F6389" t="b">
        <f t="shared" si="1980"/>
        <v>0</v>
      </c>
      <c r="G6389" t="str">
        <f t="shared" si="1981"/>
        <v/>
      </c>
      <c r="H6389" t="str">
        <f t="shared" si="1982"/>
        <v/>
      </c>
      <c r="I6389">
        <f t="shared" si="1983"/>
        <v>346.5</v>
      </c>
      <c r="J6389">
        <f t="shared" si="1984"/>
        <v>345.6</v>
      </c>
      <c r="K6389">
        <f t="shared" si="1985"/>
        <v>1</v>
      </c>
      <c r="L6389" t="str">
        <f>IF(
    AND(
        K6389=1,
        COUNTIFS($A$2:A6389,A6389,$K$2:K6389,1)=1
    ),
    "ENTRY",
    ""
)</f>
        <v/>
      </c>
      <c r="M6389" t="str">
        <f t="shared" si="1986"/>
        <v/>
      </c>
      <c r="N6389" t="str">
        <f t="shared" si="1987"/>
        <v/>
      </c>
      <c r="O6389" t="str">
        <f t="shared" si="1988"/>
        <v/>
      </c>
      <c r="P6389" t="str">
        <f t="shared" si="1989"/>
        <v/>
      </c>
      <c r="Q6389" t="str">
        <f t="shared" si="1990"/>
        <v/>
      </c>
      <c r="R6389" t="str">
        <f t="shared" si="1991"/>
        <v/>
      </c>
      <c r="S6389" t="str">
        <f t="shared" si="1999"/>
        <v/>
      </c>
      <c r="U6389" t="str">
        <f t="shared" si="1992"/>
        <v/>
      </c>
      <c r="V6389" t="str">
        <f t="shared" si="1993"/>
        <v/>
      </c>
      <c r="W6389" t="str">
        <f t="shared" si="1994"/>
        <v/>
      </c>
      <c r="X6389" t="str">
        <f t="shared" si="1995"/>
        <v/>
      </c>
      <c r="Y6389" t="str">
        <f t="shared" si="1996"/>
        <v/>
      </c>
      <c r="Z6389" cm="1">
        <f t="array" ref="Z6389">LOOKUP(
    2,
    1/($A:$A=$A6389),
    $C:$C
)</f>
        <v>347.4</v>
      </c>
      <c r="AA6389" t="str">
        <f t="shared" si="1997"/>
        <v/>
      </c>
      <c r="AB6389" t="str">
        <f t="shared" si="1998"/>
        <v/>
      </c>
    </row>
    <row r="6390" spans="1:28" x14ac:dyDescent="0.3">
      <c r="A6390" s="2">
        <v>46003</v>
      </c>
      <c r="B6390" s="1">
        <v>0.55208333333333337</v>
      </c>
      <c r="C6390">
        <v>346.7</v>
      </c>
      <c r="D6390">
        <v>346</v>
      </c>
      <c r="E6390">
        <v>64333</v>
      </c>
      <c r="F6390" t="b">
        <f t="shared" si="1980"/>
        <v>0</v>
      </c>
      <c r="G6390" t="str">
        <f t="shared" si="1981"/>
        <v/>
      </c>
      <c r="H6390" t="str">
        <f t="shared" si="1982"/>
        <v/>
      </c>
      <c r="I6390">
        <f t="shared" si="1983"/>
        <v>346.5</v>
      </c>
      <c r="J6390">
        <f t="shared" si="1984"/>
        <v>345.6</v>
      </c>
      <c r="K6390">
        <f t="shared" si="1985"/>
        <v>1</v>
      </c>
      <c r="L6390" t="str">
        <f>IF(
    AND(
        K6390=1,
        COUNTIFS($A$2:A6390,A6390,$K$2:K6390,1)=1
    ),
    "ENTRY",
    ""
)</f>
        <v/>
      </c>
      <c r="M6390" t="str">
        <f t="shared" si="1986"/>
        <v/>
      </c>
      <c r="N6390" t="str">
        <f t="shared" si="1987"/>
        <v/>
      </c>
      <c r="O6390" t="str">
        <f t="shared" si="1988"/>
        <v/>
      </c>
      <c r="P6390" t="str">
        <f t="shared" si="1989"/>
        <v/>
      </c>
      <c r="Q6390" t="str">
        <f t="shared" si="1990"/>
        <v/>
      </c>
      <c r="R6390" t="str">
        <f t="shared" si="1991"/>
        <v/>
      </c>
      <c r="S6390" t="str">
        <f t="shared" si="1999"/>
        <v/>
      </c>
      <c r="U6390" t="str">
        <f t="shared" si="1992"/>
        <v/>
      </c>
      <c r="V6390" t="str">
        <f t="shared" si="1993"/>
        <v/>
      </c>
      <c r="W6390" t="str">
        <f t="shared" si="1994"/>
        <v/>
      </c>
      <c r="X6390" t="str">
        <f t="shared" si="1995"/>
        <v/>
      </c>
      <c r="Y6390" t="str">
        <f t="shared" si="1996"/>
        <v/>
      </c>
      <c r="Z6390" cm="1">
        <f t="array" ref="Z6390">LOOKUP(
    2,
    1/($A:$A=$A6390),
    $C:$C
)</f>
        <v>347.4</v>
      </c>
      <c r="AA6390" t="str">
        <f t="shared" si="1997"/>
        <v/>
      </c>
      <c r="AB6390" t="str">
        <f t="shared" si="1998"/>
        <v/>
      </c>
    </row>
    <row r="6391" spans="1:28" x14ac:dyDescent="0.3">
      <c r="A6391" s="2">
        <v>46003</v>
      </c>
      <c r="B6391" s="1">
        <v>0.55555555555555558</v>
      </c>
      <c r="C6391">
        <v>346.5</v>
      </c>
      <c r="D6391">
        <v>346.05</v>
      </c>
      <c r="E6391">
        <v>27013</v>
      </c>
      <c r="F6391" t="b">
        <f t="shared" si="1980"/>
        <v>0</v>
      </c>
      <c r="G6391" t="str">
        <f t="shared" si="1981"/>
        <v/>
      </c>
      <c r="H6391" t="str">
        <f t="shared" si="1982"/>
        <v/>
      </c>
      <c r="I6391">
        <f t="shared" si="1983"/>
        <v>346.5</v>
      </c>
      <c r="J6391">
        <f t="shared" si="1984"/>
        <v>345.6</v>
      </c>
      <c r="K6391">
        <f t="shared" si="1985"/>
        <v>1</v>
      </c>
      <c r="L6391" t="str">
        <f>IF(
    AND(
        K6391=1,
        COUNTIFS($A$2:A6391,A6391,$K$2:K6391,1)=1
    ),
    "ENTRY",
    ""
)</f>
        <v/>
      </c>
      <c r="M6391" t="str">
        <f t="shared" si="1986"/>
        <v/>
      </c>
      <c r="N6391" t="str">
        <f t="shared" si="1987"/>
        <v/>
      </c>
      <c r="O6391" t="str">
        <f t="shared" si="1988"/>
        <v/>
      </c>
      <c r="P6391" t="str">
        <f t="shared" si="1989"/>
        <v/>
      </c>
      <c r="Q6391" t="str">
        <f t="shared" si="1990"/>
        <v/>
      </c>
      <c r="R6391" t="str">
        <f t="shared" si="1991"/>
        <v/>
      </c>
      <c r="S6391" t="str">
        <f t="shared" si="1999"/>
        <v/>
      </c>
      <c r="U6391" t="str">
        <f t="shared" si="1992"/>
        <v/>
      </c>
      <c r="V6391" t="str">
        <f t="shared" si="1993"/>
        <v/>
      </c>
      <c r="W6391" t="str">
        <f t="shared" si="1994"/>
        <v/>
      </c>
      <c r="X6391" t="str">
        <f t="shared" si="1995"/>
        <v/>
      </c>
      <c r="Y6391" t="str">
        <f t="shared" si="1996"/>
        <v/>
      </c>
      <c r="Z6391" cm="1">
        <f t="array" ref="Z6391">LOOKUP(
    2,
    1/($A:$A=$A6391),
    $C:$C
)</f>
        <v>347.4</v>
      </c>
      <c r="AA6391" t="str">
        <f t="shared" si="1997"/>
        <v/>
      </c>
      <c r="AB6391" t="str">
        <f t="shared" si="1998"/>
        <v/>
      </c>
    </row>
    <row r="6392" spans="1:28" x14ac:dyDescent="0.3">
      <c r="A6392" s="2">
        <v>46003</v>
      </c>
      <c r="B6392" s="1">
        <v>0.55902777777777779</v>
      </c>
      <c r="C6392">
        <v>346.3</v>
      </c>
      <c r="D6392">
        <v>345.95</v>
      </c>
      <c r="E6392">
        <v>41360</v>
      </c>
      <c r="F6392" t="b">
        <f t="shared" si="1980"/>
        <v>0</v>
      </c>
      <c r="G6392" t="str">
        <f t="shared" si="1981"/>
        <v/>
      </c>
      <c r="H6392" t="str">
        <f t="shared" si="1982"/>
        <v/>
      </c>
      <c r="I6392">
        <f t="shared" si="1983"/>
        <v>346.5</v>
      </c>
      <c r="J6392">
        <f t="shared" si="1984"/>
        <v>345.6</v>
      </c>
      <c r="K6392">
        <f t="shared" si="1985"/>
        <v>0</v>
      </c>
      <c r="L6392" t="str">
        <f>IF(
    AND(
        K6392=1,
        COUNTIFS($A$2:A6392,A6392,$K$2:K6392,1)=1
    ),
    "ENTRY",
    ""
)</f>
        <v/>
      </c>
      <c r="M6392" t="str">
        <f t="shared" si="1986"/>
        <v/>
      </c>
      <c r="N6392" t="str">
        <f t="shared" si="1987"/>
        <v/>
      </c>
      <c r="O6392" t="str">
        <f t="shared" si="1988"/>
        <v/>
      </c>
      <c r="P6392" t="str">
        <f t="shared" si="1989"/>
        <v/>
      </c>
      <c r="Q6392" t="str">
        <f t="shared" si="1990"/>
        <v/>
      </c>
      <c r="R6392" t="str">
        <f t="shared" si="1991"/>
        <v/>
      </c>
      <c r="S6392" t="str">
        <f t="shared" si="1999"/>
        <v/>
      </c>
      <c r="U6392" t="str">
        <f t="shared" si="1992"/>
        <v/>
      </c>
      <c r="V6392" t="str">
        <f t="shared" si="1993"/>
        <v/>
      </c>
      <c r="W6392" t="str">
        <f t="shared" si="1994"/>
        <v/>
      </c>
      <c r="X6392" t="str">
        <f t="shared" si="1995"/>
        <v/>
      </c>
      <c r="Y6392" t="str">
        <f t="shared" si="1996"/>
        <v/>
      </c>
      <c r="Z6392" cm="1">
        <f t="array" ref="Z6392">LOOKUP(
    2,
    1/($A:$A=$A6392),
    $C:$C
)</f>
        <v>347.4</v>
      </c>
      <c r="AA6392" t="str">
        <f t="shared" si="1997"/>
        <v/>
      </c>
      <c r="AB6392" t="str">
        <f t="shared" si="1998"/>
        <v/>
      </c>
    </row>
    <row r="6393" spans="1:28" x14ac:dyDescent="0.3">
      <c r="A6393" s="2">
        <v>46003</v>
      </c>
      <c r="B6393" s="1">
        <v>0.5625</v>
      </c>
      <c r="C6393">
        <v>346.45</v>
      </c>
      <c r="D6393">
        <v>346.05</v>
      </c>
      <c r="E6393">
        <v>23913</v>
      </c>
      <c r="F6393" t="b">
        <f t="shared" si="1980"/>
        <v>0</v>
      </c>
      <c r="G6393" t="str">
        <f t="shared" si="1981"/>
        <v/>
      </c>
      <c r="H6393" t="str">
        <f t="shared" si="1982"/>
        <v/>
      </c>
      <c r="I6393">
        <f t="shared" si="1983"/>
        <v>346.5</v>
      </c>
      <c r="J6393">
        <f t="shared" si="1984"/>
        <v>345.6</v>
      </c>
      <c r="K6393">
        <f t="shared" si="1985"/>
        <v>0</v>
      </c>
      <c r="L6393" t="str">
        <f>IF(
    AND(
        K6393=1,
        COUNTIFS($A$2:A6393,A6393,$K$2:K6393,1)=1
    ),
    "ENTRY",
    ""
)</f>
        <v/>
      </c>
      <c r="M6393" t="str">
        <f t="shared" si="1986"/>
        <v/>
      </c>
      <c r="N6393" t="str">
        <f t="shared" si="1987"/>
        <v/>
      </c>
      <c r="O6393" t="str">
        <f t="shared" si="1988"/>
        <v/>
      </c>
      <c r="P6393" t="str">
        <f t="shared" si="1989"/>
        <v/>
      </c>
      <c r="Q6393" t="str">
        <f t="shared" si="1990"/>
        <v/>
      </c>
      <c r="R6393" t="str">
        <f t="shared" si="1991"/>
        <v/>
      </c>
      <c r="S6393" t="str">
        <f t="shared" si="1999"/>
        <v/>
      </c>
      <c r="U6393" t="str">
        <f t="shared" si="1992"/>
        <v/>
      </c>
      <c r="V6393" t="str">
        <f t="shared" si="1993"/>
        <v/>
      </c>
      <c r="W6393" t="str">
        <f t="shared" si="1994"/>
        <v/>
      </c>
      <c r="X6393" t="str">
        <f t="shared" si="1995"/>
        <v/>
      </c>
      <c r="Y6393" t="str">
        <f t="shared" si="1996"/>
        <v/>
      </c>
      <c r="Z6393" cm="1">
        <f t="array" ref="Z6393">LOOKUP(
    2,
    1/($A:$A=$A6393),
    $C:$C
)</f>
        <v>347.4</v>
      </c>
      <c r="AA6393" t="str">
        <f t="shared" si="1997"/>
        <v/>
      </c>
      <c r="AB6393" t="str">
        <f t="shared" si="1998"/>
        <v/>
      </c>
    </row>
    <row r="6394" spans="1:28" x14ac:dyDescent="0.3">
      <c r="A6394" s="2">
        <v>46003</v>
      </c>
      <c r="B6394" s="1">
        <v>0.56597222222222221</v>
      </c>
      <c r="C6394">
        <v>346.4</v>
      </c>
      <c r="D6394">
        <v>346</v>
      </c>
      <c r="E6394">
        <v>31040</v>
      </c>
      <c r="F6394" t="b">
        <f t="shared" si="1980"/>
        <v>0</v>
      </c>
      <c r="G6394" t="str">
        <f t="shared" si="1981"/>
        <v/>
      </c>
      <c r="H6394" t="str">
        <f t="shared" si="1982"/>
        <v/>
      </c>
      <c r="I6394">
        <f t="shared" si="1983"/>
        <v>346.5</v>
      </c>
      <c r="J6394">
        <f t="shared" si="1984"/>
        <v>345.6</v>
      </c>
      <c r="K6394">
        <f t="shared" si="1985"/>
        <v>0</v>
      </c>
      <c r="L6394" t="str">
        <f>IF(
    AND(
        K6394=1,
        COUNTIFS($A$2:A6394,A6394,$K$2:K6394,1)=1
    ),
    "ENTRY",
    ""
)</f>
        <v/>
      </c>
      <c r="M6394" t="str">
        <f t="shared" si="1986"/>
        <v/>
      </c>
      <c r="N6394" t="str">
        <f t="shared" si="1987"/>
        <v/>
      </c>
      <c r="O6394" t="str">
        <f t="shared" si="1988"/>
        <v/>
      </c>
      <c r="P6394" t="str">
        <f t="shared" si="1989"/>
        <v/>
      </c>
      <c r="Q6394" t="str">
        <f t="shared" si="1990"/>
        <v/>
      </c>
      <c r="R6394" t="str">
        <f t="shared" si="1991"/>
        <v/>
      </c>
      <c r="S6394" t="str">
        <f t="shared" si="1999"/>
        <v/>
      </c>
      <c r="U6394" t="str">
        <f t="shared" si="1992"/>
        <v/>
      </c>
      <c r="V6394" t="str">
        <f t="shared" si="1993"/>
        <v/>
      </c>
      <c r="W6394" t="str">
        <f t="shared" si="1994"/>
        <v/>
      </c>
      <c r="X6394" t="str">
        <f t="shared" si="1995"/>
        <v/>
      </c>
      <c r="Y6394" t="str">
        <f t="shared" si="1996"/>
        <v/>
      </c>
      <c r="Z6394" cm="1">
        <f t="array" ref="Z6394">LOOKUP(
    2,
    1/($A:$A=$A6394),
    $C:$C
)</f>
        <v>347.4</v>
      </c>
      <c r="AA6394" t="str">
        <f t="shared" si="1997"/>
        <v/>
      </c>
      <c r="AB6394" t="str">
        <f t="shared" si="1998"/>
        <v/>
      </c>
    </row>
    <row r="6395" spans="1:28" x14ac:dyDescent="0.3">
      <c r="A6395" s="2">
        <v>46003</v>
      </c>
      <c r="B6395" s="1">
        <v>0.56944444444444442</v>
      </c>
      <c r="C6395">
        <v>346.65</v>
      </c>
      <c r="D6395">
        <v>346.35</v>
      </c>
      <c r="E6395">
        <v>60878</v>
      </c>
      <c r="F6395" t="b">
        <f t="shared" si="1980"/>
        <v>0</v>
      </c>
      <c r="G6395" t="str">
        <f t="shared" si="1981"/>
        <v/>
      </c>
      <c r="H6395" t="str">
        <f t="shared" si="1982"/>
        <v/>
      </c>
      <c r="I6395">
        <f t="shared" si="1983"/>
        <v>346.5</v>
      </c>
      <c r="J6395">
        <f t="shared" si="1984"/>
        <v>345.6</v>
      </c>
      <c r="K6395">
        <f t="shared" si="1985"/>
        <v>1</v>
      </c>
      <c r="L6395" t="str">
        <f>IF(
    AND(
        K6395=1,
        COUNTIFS($A$2:A6395,A6395,$K$2:K6395,1)=1
    ),
    "ENTRY",
    ""
)</f>
        <v/>
      </c>
      <c r="M6395" t="str">
        <f t="shared" si="1986"/>
        <v/>
      </c>
      <c r="N6395" t="str">
        <f t="shared" si="1987"/>
        <v/>
      </c>
      <c r="O6395" t="str">
        <f t="shared" si="1988"/>
        <v/>
      </c>
      <c r="P6395" t="str">
        <f t="shared" si="1989"/>
        <v/>
      </c>
      <c r="Q6395" t="str">
        <f t="shared" si="1990"/>
        <v/>
      </c>
      <c r="R6395" t="str">
        <f t="shared" si="1991"/>
        <v/>
      </c>
      <c r="S6395" t="str">
        <f t="shared" si="1999"/>
        <v/>
      </c>
      <c r="U6395" t="str">
        <f t="shared" si="1992"/>
        <v/>
      </c>
      <c r="V6395" t="str">
        <f t="shared" si="1993"/>
        <v/>
      </c>
      <c r="W6395" t="str">
        <f t="shared" si="1994"/>
        <v/>
      </c>
      <c r="X6395" t="str">
        <f t="shared" si="1995"/>
        <v/>
      </c>
      <c r="Y6395" t="str">
        <f t="shared" si="1996"/>
        <v/>
      </c>
      <c r="Z6395" cm="1">
        <f t="array" ref="Z6395">LOOKUP(
    2,
    1/($A:$A=$A6395),
    $C:$C
)</f>
        <v>347.4</v>
      </c>
      <c r="AA6395" t="str">
        <f t="shared" si="1997"/>
        <v/>
      </c>
      <c r="AB6395" t="str">
        <f t="shared" si="1998"/>
        <v/>
      </c>
    </row>
    <row r="6396" spans="1:28" x14ac:dyDescent="0.3">
      <c r="A6396" s="2">
        <v>46003</v>
      </c>
      <c r="B6396" s="1">
        <v>0.57291666666666663</v>
      </c>
      <c r="C6396">
        <v>347.3</v>
      </c>
      <c r="D6396">
        <v>346.45</v>
      </c>
      <c r="E6396">
        <v>104288</v>
      </c>
      <c r="F6396" t="b">
        <f t="shared" si="1980"/>
        <v>0</v>
      </c>
      <c r="G6396" t="str">
        <f t="shared" si="1981"/>
        <v/>
      </c>
      <c r="H6396" t="str">
        <f t="shared" si="1982"/>
        <v/>
      </c>
      <c r="I6396">
        <f t="shared" si="1983"/>
        <v>346.5</v>
      </c>
      <c r="J6396">
        <f t="shared" si="1984"/>
        <v>345.6</v>
      </c>
      <c r="K6396">
        <f t="shared" si="1985"/>
        <v>1</v>
      </c>
      <c r="L6396" t="str">
        <f>IF(
    AND(
        K6396=1,
        COUNTIFS($A$2:A6396,A6396,$K$2:K6396,1)=1
    ),
    "ENTRY",
    ""
)</f>
        <v/>
      </c>
      <c r="M6396" t="str">
        <f t="shared" si="1986"/>
        <v/>
      </c>
      <c r="N6396" t="str">
        <f t="shared" si="1987"/>
        <v/>
      </c>
      <c r="O6396" t="str">
        <f t="shared" si="1988"/>
        <v/>
      </c>
      <c r="P6396" t="str">
        <f t="shared" si="1989"/>
        <v/>
      </c>
      <c r="Q6396" t="str">
        <f t="shared" si="1990"/>
        <v/>
      </c>
      <c r="R6396" t="str">
        <f t="shared" si="1991"/>
        <v/>
      </c>
      <c r="S6396" t="str">
        <f t="shared" si="1999"/>
        <v/>
      </c>
      <c r="U6396" t="str">
        <f t="shared" si="1992"/>
        <v/>
      </c>
      <c r="V6396" t="str">
        <f t="shared" si="1993"/>
        <v/>
      </c>
      <c r="W6396" t="str">
        <f t="shared" si="1994"/>
        <v/>
      </c>
      <c r="X6396" t="str">
        <f t="shared" si="1995"/>
        <v/>
      </c>
      <c r="Y6396" t="str">
        <f t="shared" si="1996"/>
        <v/>
      </c>
      <c r="Z6396" cm="1">
        <f t="array" ref="Z6396">LOOKUP(
    2,
    1/($A:$A=$A6396),
    $C:$C
)</f>
        <v>347.4</v>
      </c>
      <c r="AA6396" t="str">
        <f t="shared" si="1997"/>
        <v/>
      </c>
      <c r="AB6396" t="str">
        <f t="shared" si="1998"/>
        <v/>
      </c>
    </row>
    <row r="6397" spans="1:28" x14ac:dyDescent="0.3">
      <c r="A6397" s="2">
        <v>46003</v>
      </c>
      <c r="B6397" s="1">
        <v>0.57638888888888884</v>
      </c>
      <c r="C6397">
        <v>348.45</v>
      </c>
      <c r="D6397">
        <v>347.2</v>
      </c>
      <c r="E6397">
        <v>193985</v>
      </c>
      <c r="F6397" t="b">
        <f t="shared" si="1980"/>
        <v>0</v>
      </c>
      <c r="G6397" t="str">
        <f t="shared" si="1981"/>
        <v/>
      </c>
      <c r="H6397" t="str">
        <f t="shared" si="1982"/>
        <v/>
      </c>
      <c r="I6397">
        <f t="shared" si="1983"/>
        <v>346.5</v>
      </c>
      <c r="J6397">
        <f t="shared" si="1984"/>
        <v>345.6</v>
      </c>
      <c r="K6397">
        <f t="shared" si="1985"/>
        <v>1</v>
      </c>
      <c r="L6397" t="str">
        <f>IF(
    AND(
        K6397=1,
        COUNTIFS($A$2:A6397,A6397,$K$2:K6397,1)=1
    ),
    "ENTRY",
    ""
)</f>
        <v/>
      </c>
      <c r="M6397" t="str">
        <f t="shared" si="1986"/>
        <v/>
      </c>
      <c r="N6397" t="str">
        <f t="shared" si="1987"/>
        <v/>
      </c>
      <c r="O6397" t="str">
        <f t="shared" si="1988"/>
        <v/>
      </c>
      <c r="P6397" t="str">
        <f t="shared" si="1989"/>
        <v/>
      </c>
      <c r="Q6397" t="str">
        <f t="shared" si="1990"/>
        <v/>
      </c>
      <c r="R6397" t="str">
        <f t="shared" si="1991"/>
        <v/>
      </c>
      <c r="S6397" t="str">
        <f t="shared" si="1999"/>
        <v/>
      </c>
      <c r="U6397" t="str">
        <f t="shared" si="1992"/>
        <v/>
      </c>
      <c r="V6397" t="str">
        <f t="shared" si="1993"/>
        <v/>
      </c>
      <c r="W6397" t="str">
        <f t="shared" si="1994"/>
        <v/>
      </c>
      <c r="X6397" t="str">
        <f t="shared" si="1995"/>
        <v/>
      </c>
      <c r="Y6397" t="str">
        <f t="shared" si="1996"/>
        <v/>
      </c>
      <c r="Z6397" cm="1">
        <f t="array" ref="Z6397">LOOKUP(
    2,
    1/($A:$A=$A6397),
    $C:$C
)</f>
        <v>347.4</v>
      </c>
      <c r="AA6397" t="str">
        <f t="shared" si="1997"/>
        <v/>
      </c>
      <c r="AB6397" t="str">
        <f t="shared" si="1998"/>
        <v/>
      </c>
    </row>
    <row r="6398" spans="1:28" x14ac:dyDescent="0.3">
      <c r="A6398" s="2">
        <v>46003</v>
      </c>
      <c r="B6398" s="1">
        <v>0.57986111111111116</v>
      </c>
      <c r="C6398">
        <v>348.3</v>
      </c>
      <c r="D6398">
        <v>347.85</v>
      </c>
      <c r="E6398">
        <v>83230</v>
      </c>
      <c r="F6398" t="b">
        <f t="shared" si="1980"/>
        <v>0</v>
      </c>
      <c r="G6398" t="str">
        <f t="shared" si="1981"/>
        <v/>
      </c>
      <c r="H6398" t="str">
        <f t="shared" si="1982"/>
        <v/>
      </c>
      <c r="I6398">
        <f t="shared" si="1983"/>
        <v>346.5</v>
      </c>
      <c r="J6398">
        <f t="shared" si="1984"/>
        <v>345.6</v>
      </c>
      <c r="K6398">
        <f t="shared" si="1985"/>
        <v>1</v>
      </c>
      <c r="L6398" t="str">
        <f>IF(
    AND(
        K6398=1,
        COUNTIFS($A$2:A6398,A6398,$K$2:K6398,1)=1
    ),
    "ENTRY",
    ""
)</f>
        <v/>
      </c>
      <c r="M6398" t="str">
        <f t="shared" si="1986"/>
        <v/>
      </c>
      <c r="N6398" t="str">
        <f t="shared" si="1987"/>
        <v/>
      </c>
      <c r="O6398" t="str">
        <f t="shared" si="1988"/>
        <v/>
      </c>
      <c r="P6398" t="str">
        <f t="shared" si="1989"/>
        <v/>
      </c>
      <c r="Q6398" t="str">
        <f t="shared" si="1990"/>
        <v/>
      </c>
      <c r="R6398" t="str">
        <f t="shared" si="1991"/>
        <v/>
      </c>
      <c r="S6398" t="str">
        <f t="shared" si="1999"/>
        <v/>
      </c>
      <c r="U6398" t="str">
        <f t="shared" si="1992"/>
        <v/>
      </c>
      <c r="V6398" t="str">
        <f t="shared" si="1993"/>
        <v/>
      </c>
      <c r="W6398" t="str">
        <f t="shared" si="1994"/>
        <v/>
      </c>
      <c r="X6398" t="str">
        <f t="shared" si="1995"/>
        <v/>
      </c>
      <c r="Y6398" t="str">
        <f t="shared" si="1996"/>
        <v/>
      </c>
      <c r="Z6398" cm="1">
        <f t="array" ref="Z6398">LOOKUP(
    2,
    1/($A:$A=$A6398),
    $C:$C
)</f>
        <v>347.4</v>
      </c>
      <c r="AA6398" t="str">
        <f t="shared" si="1997"/>
        <v/>
      </c>
      <c r="AB6398" t="str">
        <f t="shared" si="1998"/>
        <v/>
      </c>
    </row>
    <row r="6399" spans="1:28" x14ac:dyDescent="0.3">
      <c r="A6399" s="2">
        <v>46003</v>
      </c>
      <c r="B6399" s="1">
        <v>0.58333333333333337</v>
      </c>
      <c r="C6399">
        <v>348.45</v>
      </c>
      <c r="D6399">
        <v>347.9</v>
      </c>
      <c r="E6399">
        <v>71777</v>
      </c>
      <c r="F6399" t="b">
        <f t="shared" si="1980"/>
        <v>0</v>
      </c>
      <c r="G6399" t="str">
        <f t="shared" si="1981"/>
        <v/>
      </c>
      <c r="H6399" t="str">
        <f t="shared" si="1982"/>
        <v/>
      </c>
      <c r="I6399">
        <f t="shared" si="1983"/>
        <v>346.5</v>
      </c>
      <c r="J6399">
        <f t="shared" si="1984"/>
        <v>345.6</v>
      </c>
      <c r="K6399">
        <f t="shared" si="1985"/>
        <v>1</v>
      </c>
      <c r="L6399" t="str">
        <f>IF(
    AND(
        K6399=1,
        COUNTIFS($A$2:A6399,A6399,$K$2:K6399,1)=1
    ),
    "ENTRY",
    ""
)</f>
        <v/>
      </c>
      <c r="M6399" t="str">
        <f t="shared" si="1986"/>
        <v/>
      </c>
      <c r="N6399" t="str">
        <f t="shared" si="1987"/>
        <v/>
      </c>
      <c r="O6399" t="str">
        <f t="shared" si="1988"/>
        <v/>
      </c>
      <c r="P6399" t="str">
        <f t="shared" si="1989"/>
        <v/>
      </c>
      <c r="Q6399" t="str">
        <f t="shared" si="1990"/>
        <v/>
      </c>
      <c r="R6399" t="str">
        <f t="shared" si="1991"/>
        <v/>
      </c>
      <c r="S6399" t="str">
        <f t="shared" si="1999"/>
        <v/>
      </c>
      <c r="U6399" t="str">
        <f t="shared" si="1992"/>
        <v/>
      </c>
      <c r="V6399" t="str">
        <f t="shared" si="1993"/>
        <v/>
      </c>
      <c r="W6399" t="str">
        <f t="shared" si="1994"/>
        <v/>
      </c>
      <c r="X6399" t="str">
        <f t="shared" si="1995"/>
        <v/>
      </c>
      <c r="Y6399" t="str">
        <f t="shared" si="1996"/>
        <v/>
      </c>
      <c r="Z6399" cm="1">
        <f t="array" ref="Z6399">LOOKUP(
    2,
    1/($A:$A=$A6399),
    $C:$C
)</f>
        <v>347.4</v>
      </c>
      <c r="AA6399" t="str">
        <f t="shared" si="1997"/>
        <v/>
      </c>
      <c r="AB6399" t="str">
        <f t="shared" si="1998"/>
        <v/>
      </c>
    </row>
    <row r="6400" spans="1:28" x14ac:dyDescent="0.3">
      <c r="A6400" s="2">
        <v>46003</v>
      </c>
      <c r="B6400" s="1">
        <v>0.58680555555555558</v>
      </c>
      <c r="C6400">
        <v>349.35</v>
      </c>
      <c r="D6400">
        <v>348.3</v>
      </c>
      <c r="E6400">
        <v>254927</v>
      </c>
      <c r="F6400" t="b">
        <f t="shared" si="1980"/>
        <v>0</v>
      </c>
      <c r="G6400" t="str">
        <f t="shared" si="1981"/>
        <v/>
      </c>
      <c r="H6400" t="str">
        <f t="shared" si="1982"/>
        <v/>
      </c>
      <c r="I6400">
        <f t="shared" si="1983"/>
        <v>346.5</v>
      </c>
      <c r="J6400">
        <f t="shared" si="1984"/>
        <v>345.6</v>
      </c>
      <c r="K6400">
        <f t="shared" si="1985"/>
        <v>1</v>
      </c>
      <c r="L6400" t="str">
        <f>IF(
    AND(
        K6400=1,
        COUNTIFS($A$2:A6400,A6400,$K$2:K6400,1)=1
    ),
    "ENTRY",
    ""
)</f>
        <v/>
      </c>
      <c r="M6400" t="str">
        <f t="shared" si="1986"/>
        <v/>
      </c>
      <c r="N6400" t="str">
        <f t="shared" si="1987"/>
        <v/>
      </c>
      <c r="O6400" t="str">
        <f t="shared" si="1988"/>
        <v/>
      </c>
      <c r="P6400" t="str">
        <f t="shared" si="1989"/>
        <v/>
      </c>
      <c r="Q6400" t="str">
        <f t="shared" si="1990"/>
        <v/>
      </c>
      <c r="R6400" t="str">
        <f t="shared" si="1991"/>
        <v/>
      </c>
      <c r="S6400" t="str">
        <f t="shared" si="1999"/>
        <v/>
      </c>
      <c r="U6400" t="str">
        <f t="shared" si="1992"/>
        <v/>
      </c>
      <c r="V6400" t="str">
        <f t="shared" si="1993"/>
        <v/>
      </c>
      <c r="W6400" t="str">
        <f t="shared" si="1994"/>
        <v/>
      </c>
      <c r="X6400" t="str">
        <f t="shared" si="1995"/>
        <v/>
      </c>
      <c r="Y6400" t="str">
        <f t="shared" si="1996"/>
        <v/>
      </c>
      <c r="Z6400" cm="1">
        <f t="array" ref="Z6400">LOOKUP(
    2,
    1/($A:$A=$A6400),
    $C:$C
)</f>
        <v>347.4</v>
      </c>
      <c r="AA6400" t="str">
        <f t="shared" si="1997"/>
        <v/>
      </c>
      <c r="AB6400" t="str">
        <f t="shared" si="1998"/>
        <v/>
      </c>
    </row>
    <row r="6401" spans="1:28" x14ac:dyDescent="0.3">
      <c r="A6401" s="2">
        <v>46003</v>
      </c>
      <c r="B6401" s="1">
        <v>0.59027777777777779</v>
      </c>
      <c r="C6401">
        <v>349.3</v>
      </c>
      <c r="D6401">
        <v>348.6</v>
      </c>
      <c r="E6401">
        <v>170576</v>
      </c>
      <c r="F6401" t="b">
        <f t="shared" si="1980"/>
        <v>0</v>
      </c>
      <c r="G6401" t="str">
        <f t="shared" si="1981"/>
        <v/>
      </c>
      <c r="H6401" t="str">
        <f t="shared" si="1982"/>
        <v/>
      </c>
      <c r="I6401">
        <f t="shared" si="1983"/>
        <v>346.5</v>
      </c>
      <c r="J6401">
        <f t="shared" si="1984"/>
        <v>345.6</v>
      </c>
      <c r="K6401">
        <f t="shared" si="1985"/>
        <v>1</v>
      </c>
      <c r="L6401" t="str">
        <f>IF(
    AND(
        K6401=1,
        COUNTIFS($A$2:A6401,A6401,$K$2:K6401,1)=1
    ),
    "ENTRY",
    ""
)</f>
        <v/>
      </c>
      <c r="M6401" t="str">
        <f t="shared" si="1986"/>
        <v/>
      </c>
      <c r="N6401" t="str">
        <f t="shared" si="1987"/>
        <v/>
      </c>
      <c r="O6401" t="str">
        <f t="shared" si="1988"/>
        <v/>
      </c>
      <c r="P6401" t="str">
        <f t="shared" si="1989"/>
        <v/>
      </c>
      <c r="Q6401" t="str">
        <f t="shared" si="1990"/>
        <v/>
      </c>
      <c r="R6401" t="str">
        <f t="shared" si="1991"/>
        <v/>
      </c>
      <c r="S6401" t="str">
        <f t="shared" si="1999"/>
        <v/>
      </c>
      <c r="U6401" t="str">
        <f t="shared" si="1992"/>
        <v/>
      </c>
      <c r="V6401" t="str">
        <f t="shared" si="1993"/>
        <v/>
      </c>
      <c r="W6401" t="str">
        <f t="shared" si="1994"/>
        <v/>
      </c>
      <c r="X6401" t="str">
        <f t="shared" si="1995"/>
        <v/>
      </c>
      <c r="Y6401" t="str">
        <f t="shared" si="1996"/>
        <v/>
      </c>
      <c r="Z6401" cm="1">
        <f t="array" ref="Z6401">LOOKUP(
    2,
    1/($A:$A=$A6401),
    $C:$C
)</f>
        <v>347.4</v>
      </c>
      <c r="AA6401" t="str">
        <f t="shared" si="1997"/>
        <v/>
      </c>
      <c r="AB6401" t="str">
        <f t="shared" si="1998"/>
        <v/>
      </c>
    </row>
    <row r="6402" spans="1:28" x14ac:dyDescent="0.3">
      <c r="A6402" s="2">
        <v>46003</v>
      </c>
      <c r="B6402" s="1">
        <v>0.59375</v>
      </c>
      <c r="C6402">
        <v>348.85</v>
      </c>
      <c r="D6402">
        <v>348.4</v>
      </c>
      <c r="E6402">
        <v>146963</v>
      </c>
      <c r="F6402" t="b">
        <f t="shared" si="1980"/>
        <v>0</v>
      </c>
      <c r="G6402" t="str">
        <f t="shared" si="1981"/>
        <v/>
      </c>
      <c r="H6402" t="str">
        <f t="shared" si="1982"/>
        <v/>
      </c>
      <c r="I6402">
        <f t="shared" si="1983"/>
        <v>346.5</v>
      </c>
      <c r="J6402">
        <f t="shared" si="1984"/>
        <v>345.6</v>
      </c>
      <c r="K6402">
        <f t="shared" si="1985"/>
        <v>1</v>
      </c>
      <c r="L6402" t="str">
        <f>IF(
    AND(
        K6402=1,
        COUNTIFS($A$2:A6402,A6402,$K$2:K6402,1)=1
    ),
    "ENTRY",
    ""
)</f>
        <v/>
      </c>
      <c r="M6402" t="str">
        <f t="shared" si="1986"/>
        <v/>
      </c>
      <c r="N6402" t="str">
        <f t="shared" si="1987"/>
        <v/>
      </c>
      <c r="O6402" t="str">
        <f t="shared" si="1988"/>
        <v/>
      </c>
      <c r="P6402" t="str">
        <f t="shared" si="1989"/>
        <v/>
      </c>
      <c r="Q6402" t="str">
        <f t="shared" si="1990"/>
        <v/>
      </c>
      <c r="R6402" t="str">
        <f t="shared" si="1991"/>
        <v/>
      </c>
      <c r="S6402" t="str">
        <f t="shared" si="1999"/>
        <v/>
      </c>
      <c r="U6402" t="str">
        <f t="shared" si="1992"/>
        <v/>
      </c>
      <c r="V6402" t="str">
        <f t="shared" si="1993"/>
        <v/>
      </c>
      <c r="W6402" t="str">
        <f t="shared" si="1994"/>
        <v/>
      </c>
      <c r="X6402" t="str">
        <f t="shared" si="1995"/>
        <v/>
      </c>
      <c r="Y6402" t="str">
        <f t="shared" si="1996"/>
        <v/>
      </c>
      <c r="Z6402" cm="1">
        <f t="array" ref="Z6402">LOOKUP(
    2,
    1/($A:$A=$A6402),
    $C:$C
)</f>
        <v>347.4</v>
      </c>
      <c r="AA6402" t="str">
        <f t="shared" si="1997"/>
        <v/>
      </c>
      <c r="AB6402" t="str">
        <f t="shared" si="1998"/>
        <v/>
      </c>
    </row>
    <row r="6403" spans="1:28" x14ac:dyDescent="0.3">
      <c r="A6403" s="2">
        <v>46003</v>
      </c>
      <c r="B6403" s="1">
        <v>0.59722222222222221</v>
      </c>
      <c r="C6403">
        <v>348.8</v>
      </c>
      <c r="D6403">
        <v>348.3</v>
      </c>
      <c r="E6403">
        <v>110267</v>
      </c>
      <c r="F6403" t="b">
        <f t="shared" ref="F6403:F6466" si="2000">B6403=TIME(10,0,0)</f>
        <v>0</v>
      </c>
      <c r="G6403" t="str">
        <f t="shared" ref="G6403:G6466" si="2001">IF(F6403,C6403,"")</f>
        <v/>
      </c>
      <c r="H6403" t="str">
        <f t="shared" ref="H6403:H6466" si="2002">IF(F6403,D6403,"")</f>
        <v/>
      </c>
      <c r="I6403">
        <f t="shared" ref="I6403:I6466" si="2003">IF(G6403&lt;&gt;"",G6403,I6402)</f>
        <v>346.5</v>
      </c>
      <c r="J6403">
        <f t="shared" ref="J6403:J6466" si="2004">IF(H6403&lt;&gt;"",H6403,J6402)</f>
        <v>345.6</v>
      </c>
      <c r="K6403">
        <f t="shared" ref="K6403:K6466" si="2005">IF(
    AND(
        A6403=A6402,
        B6403&gt;TIME(10,0,0),
        OR(C6403&gt;=I6403, D6403&lt;=J6403)
    ),
    1,
    0
)</f>
        <v>1</v>
      </c>
      <c r="L6403" t="str">
        <f>IF(
    AND(
        K6403=1,
        COUNTIFS($A$2:A6403,A6403,$K$2:K6403,1)=1
    ),
    "ENTRY",
    ""
)</f>
        <v/>
      </c>
      <c r="M6403" t="str">
        <f t="shared" ref="M6403:M6466" si="2006">IF(L6403="","",IF(C6403&gt;=I6403,"LONG","SHORT"))</f>
        <v/>
      </c>
      <c r="N6403" t="str">
        <f t="shared" ref="N6403:N6466" si="2007">IF(M6403="","",IF(M6403="LONG",I6403,J6403))</f>
        <v/>
      </c>
      <c r="O6403" t="str">
        <f t="shared" ref="O6403:O6466" si="2008">IF(M6403="","",IF(M6403="LONG",J6403,I6403))</f>
        <v/>
      </c>
      <c r="P6403" t="str">
        <f t="shared" ref="P6403:P6466" si="2009">IF(M6403="","",ABS(N6403-O6403))</f>
        <v/>
      </c>
      <c r="Q6403" t="str">
        <f t="shared" ref="Q6403:Q6466" si="2010">IF(M6403="","",INT(500/P6403))</f>
        <v/>
      </c>
      <c r="R6403" t="str">
        <f t="shared" ref="R6403:R6466" si="2011">IF(M6403="","",Q6403*P6403)</f>
        <v/>
      </c>
      <c r="S6403" t="str">
        <f t="shared" si="1999"/>
        <v/>
      </c>
      <c r="U6403" t="str">
        <f t="shared" ref="U6403:U6466" si="2012">IF(M6403="","",IF(M6403="LONG",N6403+3*P6403,N6403-3*P6403))</f>
        <v/>
      </c>
      <c r="V6403" t="str">
        <f t="shared" ref="V6403:V6466" si="2013">IF(
    M6403="",
    "",
    IF(
        IF(
            M6403="LONG",
            _xlfn.MAXIFS($C:$C,$A:$A,$A6403,$B:$B,"&gt;"&amp;$B6403) &gt;= $S6403,
            _xlfn.MINIFS($D:$D,$A:$A,$A6403,$B:$B,"&gt;"&amp;$B6403) &lt;= $S6403
        ),
        "YES",
        "NO"
    )
)</f>
        <v/>
      </c>
      <c r="W6403" t="str">
        <f t="shared" ref="W6403:W6466" si="2014">IF(
    M6403="",
    "",
    IF(
        IF(
            M6403="LONG",
            _xlfn.MAXIFS($C:$C,$A:$A,$A6403,$B:$B,"&gt;"&amp;$B6403) &gt;= $U6403,
            _xlfn.MINIFS($D:$D,$A:$A,$A6403,$B:$B,"&gt;"&amp;$B6403) &lt;= $U6403
        ),
        "YES",
        "NO"
    )
)</f>
        <v/>
      </c>
      <c r="X6403" t="str">
        <f t="shared" ref="X6403:X6466" si="2015">IF(
    M6403="",
    "",
    IF(
        M6403="LONG",
        (_xlfn.MAXIFS($C:$C,$A:$A,$A6403,$B:$B,"&gt;"&amp;$B6403) - $N6403) / $P6403,
        ($N6403 - _xlfn.MINIFS($D:$D,$A:$A,$A6403,$B:$B,"&gt;"&amp;$B6403)) / $P6403
    )
)</f>
        <v/>
      </c>
      <c r="Y6403" t="str">
        <f t="shared" ref="Y6403:Y6466" si="2016">IF(
    M6403="",
    "",
    IF(
        IF(
            M6403="LONG",
            _xlfn.MINIFS($D:$D,$A:$A,$A6403,$B:$B,"&gt;"&amp;$B6403) &lt;= $O6403,
            _xlfn.MAXIFS($C:$C,$A:$A,$A6403,$B:$B,"&gt;"&amp;$B6403) &gt;= $O6403
        ),
        "YES",
        "NO"
    )
)</f>
        <v/>
      </c>
      <c r="Z6403" cm="1">
        <f t="array" ref="Z6403">LOOKUP(
    2,
    1/($A:$A=$A6403),
    $C:$C
)</f>
        <v>347.4</v>
      </c>
      <c r="AA6403" t="str">
        <f t="shared" ref="AA6403:AA6466" si="2017">IF(
    M6403="",
    "",
    IF(
        Y6403="YES",
        O6403,
        Z6403
    )
)</f>
        <v/>
      </c>
      <c r="AB6403" t="str">
        <f t="shared" ref="AB6403:AB6466" si="2018">IF(
    M6403="",
    "",IF(Y6403="YES",-500,
    IF(
        M6403="LONG",
        (U6403 - N6403) * Q6403,
        (N6403 - U6403) * Q6403
    )
))</f>
        <v/>
      </c>
    </row>
    <row r="6404" spans="1:28" x14ac:dyDescent="0.3">
      <c r="A6404" s="2">
        <v>46003</v>
      </c>
      <c r="B6404" s="1">
        <v>0.60069444444444442</v>
      </c>
      <c r="C6404">
        <v>348.5</v>
      </c>
      <c r="D6404">
        <v>348</v>
      </c>
      <c r="E6404">
        <v>118665</v>
      </c>
      <c r="F6404" t="b">
        <f t="shared" si="2000"/>
        <v>0</v>
      </c>
      <c r="G6404" t="str">
        <f t="shared" si="2001"/>
        <v/>
      </c>
      <c r="H6404" t="str">
        <f t="shared" si="2002"/>
        <v/>
      </c>
      <c r="I6404">
        <f t="shared" si="2003"/>
        <v>346.5</v>
      </c>
      <c r="J6404">
        <f t="shared" si="2004"/>
        <v>345.6</v>
      </c>
      <c r="K6404">
        <f t="shared" si="2005"/>
        <v>1</v>
      </c>
      <c r="L6404" t="str">
        <f>IF(
    AND(
        K6404=1,
        COUNTIFS($A$2:A6404,A6404,$K$2:K6404,1)=1
    ),
    "ENTRY",
    ""
)</f>
        <v/>
      </c>
      <c r="M6404" t="str">
        <f t="shared" si="2006"/>
        <v/>
      </c>
      <c r="N6404" t="str">
        <f t="shared" si="2007"/>
        <v/>
      </c>
      <c r="O6404" t="str">
        <f t="shared" si="2008"/>
        <v/>
      </c>
      <c r="P6404" t="str">
        <f t="shared" si="2009"/>
        <v/>
      </c>
      <c r="Q6404" t="str">
        <f t="shared" si="2010"/>
        <v/>
      </c>
      <c r="R6404" t="str">
        <f t="shared" si="2011"/>
        <v/>
      </c>
      <c r="S6404" t="str">
        <f t="shared" ref="S6404:S6467" si="2019">IF(M6404="","",IF(M6404="LONG",N6404+(1.5*P6404),N6404-(1.5*P6404)))</f>
        <v/>
      </c>
      <c r="U6404" t="str">
        <f t="shared" si="2012"/>
        <v/>
      </c>
      <c r="V6404" t="str">
        <f t="shared" si="2013"/>
        <v/>
      </c>
      <c r="W6404" t="str">
        <f t="shared" si="2014"/>
        <v/>
      </c>
      <c r="X6404" t="str">
        <f t="shared" si="2015"/>
        <v/>
      </c>
      <c r="Y6404" t="str">
        <f t="shared" si="2016"/>
        <v/>
      </c>
      <c r="Z6404" cm="1">
        <f t="array" ref="Z6404">LOOKUP(
    2,
    1/($A:$A=$A6404),
    $C:$C
)</f>
        <v>347.4</v>
      </c>
      <c r="AA6404" t="str">
        <f t="shared" si="2017"/>
        <v/>
      </c>
      <c r="AB6404" t="str">
        <f t="shared" si="2018"/>
        <v/>
      </c>
    </row>
    <row r="6405" spans="1:28" x14ac:dyDescent="0.3">
      <c r="A6405" s="2">
        <v>46003</v>
      </c>
      <c r="B6405" s="1">
        <v>0.60416666666666663</v>
      </c>
      <c r="C6405">
        <v>348.6</v>
      </c>
      <c r="D6405">
        <v>348.1</v>
      </c>
      <c r="E6405">
        <v>104555</v>
      </c>
      <c r="F6405" t="b">
        <f t="shared" si="2000"/>
        <v>0</v>
      </c>
      <c r="G6405" t="str">
        <f t="shared" si="2001"/>
        <v/>
      </c>
      <c r="H6405" t="str">
        <f t="shared" si="2002"/>
        <v/>
      </c>
      <c r="I6405">
        <f t="shared" si="2003"/>
        <v>346.5</v>
      </c>
      <c r="J6405">
        <f t="shared" si="2004"/>
        <v>345.6</v>
      </c>
      <c r="K6405">
        <f t="shared" si="2005"/>
        <v>1</v>
      </c>
      <c r="L6405" t="str">
        <f>IF(
    AND(
        K6405=1,
        COUNTIFS($A$2:A6405,A6405,$K$2:K6405,1)=1
    ),
    "ENTRY",
    ""
)</f>
        <v/>
      </c>
      <c r="M6405" t="str">
        <f t="shared" si="2006"/>
        <v/>
      </c>
      <c r="N6405" t="str">
        <f t="shared" si="2007"/>
        <v/>
      </c>
      <c r="O6405" t="str">
        <f t="shared" si="2008"/>
        <v/>
      </c>
      <c r="P6405" t="str">
        <f t="shared" si="2009"/>
        <v/>
      </c>
      <c r="Q6405" t="str">
        <f t="shared" si="2010"/>
        <v/>
      </c>
      <c r="R6405" t="str">
        <f t="shared" si="2011"/>
        <v/>
      </c>
      <c r="S6405" t="str">
        <f t="shared" si="2019"/>
        <v/>
      </c>
      <c r="U6405" t="str">
        <f t="shared" si="2012"/>
        <v/>
      </c>
      <c r="V6405" t="str">
        <f t="shared" si="2013"/>
        <v/>
      </c>
      <c r="W6405" t="str">
        <f t="shared" si="2014"/>
        <v/>
      </c>
      <c r="X6405" t="str">
        <f t="shared" si="2015"/>
        <v/>
      </c>
      <c r="Y6405" t="str">
        <f t="shared" si="2016"/>
        <v/>
      </c>
      <c r="Z6405" cm="1">
        <f t="array" ref="Z6405">LOOKUP(
    2,
    1/($A:$A=$A6405),
    $C:$C
)</f>
        <v>347.4</v>
      </c>
      <c r="AA6405" t="str">
        <f t="shared" si="2017"/>
        <v/>
      </c>
      <c r="AB6405" t="str">
        <f t="shared" si="2018"/>
        <v/>
      </c>
    </row>
    <row r="6406" spans="1:28" x14ac:dyDescent="0.3">
      <c r="A6406" s="2">
        <v>46003</v>
      </c>
      <c r="B6406" s="1">
        <v>0.60763888888888884</v>
      </c>
      <c r="C6406">
        <v>348.35</v>
      </c>
      <c r="D6406">
        <v>347.75</v>
      </c>
      <c r="E6406">
        <v>159957</v>
      </c>
      <c r="F6406" t="b">
        <f t="shared" si="2000"/>
        <v>0</v>
      </c>
      <c r="G6406" t="str">
        <f t="shared" si="2001"/>
        <v/>
      </c>
      <c r="H6406" t="str">
        <f t="shared" si="2002"/>
        <v/>
      </c>
      <c r="I6406">
        <f t="shared" si="2003"/>
        <v>346.5</v>
      </c>
      <c r="J6406">
        <f t="shared" si="2004"/>
        <v>345.6</v>
      </c>
      <c r="K6406">
        <f t="shared" si="2005"/>
        <v>1</v>
      </c>
      <c r="L6406" t="str">
        <f>IF(
    AND(
        K6406=1,
        COUNTIFS($A$2:A6406,A6406,$K$2:K6406,1)=1
    ),
    "ENTRY",
    ""
)</f>
        <v/>
      </c>
      <c r="M6406" t="str">
        <f t="shared" si="2006"/>
        <v/>
      </c>
      <c r="N6406" t="str">
        <f t="shared" si="2007"/>
        <v/>
      </c>
      <c r="O6406" t="str">
        <f t="shared" si="2008"/>
        <v/>
      </c>
      <c r="P6406" t="str">
        <f t="shared" si="2009"/>
        <v/>
      </c>
      <c r="Q6406" t="str">
        <f t="shared" si="2010"/>
        <v/>
      </c>
      <c r="R6406" t="str">
        <f t="shared" si="2011"/>
        <v/>
      </c>
      <c r="S6406" t="str">
        <f t="shared" si="2019"/>
        <v/>
      </c>
      <c r="U6406" t="str">
        <f t="shared" si="2012"/>
        <v/>
      </c>
      <c r="V6406" t="str">
        <f t="shared" si="2013"/>
        <v/>
      </c>
      <c r="W6406" t="str">
        <f t="shared" si="2014"/>
        <v/>
      </c>
      <c r="X6406" t="str">
        <f t="shared" si="2015"/>
        <v/>
      </c>
      <c r="Y6406" t="str">
        <f t="shared" si="2016"/>
        <v/>
      </c>
      <c r="Z6406" cm="1">
        <f t="array" ref="Z6406">LOOKUP(
    2,
    1/($A:$A=$A6406),
    $C:$C
)</f>
        <v>347.4</v>
      </c>
      <c r="AA6406" t="str">
        <f t="shared" si="2017"/>
        <v/>
      </c>
      <c r="AB6406" t="str">
        <f t="shared" si="2018"/>
        <v/>
      </c>
    </row>
    <row r="6407" spans="1:28" x14ac:dyDescent="0.3">
      <c r="A6407" s="2">
        <v>46003</v>
      </c>
      <c r="B6407" s="1">
        <v>0.61111111111111116</v>
      </c>
      <c r="C6407">
        <v>348.35</v>
      </c>
      <c r="D6407">
        <v>347.75</v>
      </c>
      <c r="E6407">
        <v>157680</v>
      </c>
      <c r="F6407" t="b">
        <f t="shared" si="2000"/>
        <v>0</v>
      </c>
      <c r="G6407" t="str">
        <f t="shared" si="2001"/>
        <v/>
      </c>
      <c r="H6407" t="str">
        <f t="shared" si="2002"/>
        <v/>
      </c>
      <c r="I6407">
        <f t="shared" si="2003"/>
        <v>346.5</v>
      </c>
      <c r="J6407">
        <f t="shared" si="2004"/>
        <v>345.6</v>
      </c>
      <c r="K6407">
        <f t="shared" si="2005"/>
        <v>1</v>
      </c>
      <c r="L6407" t="str">
        <f>IF(
    AND(
        K6407=1,
        COUNTIFS($A$2:A6407,A6407,$K$2:K6407,1)=1
    ),
    "ENTRY",
    ""
)</f>
        <v/>
      </c>
      <c r="M6407" t="str">
        <f t="shared" si="2006"/>
        <v/>
      </c>
      <c r="N6407" t="str">
        <f t="shared" si="2007"/>
        <v/>
      </c>
      <c r="O6407" t="str">
        <f t="shared" si="2008"/>
        <v/>
      </c>
      <c r="P6407" t="str">
        <f t="shared" si="2009"/>
        <v/>
      </c>
      <c r="Q6407" t="str">
        <f t="shared" si="2010"/>
        <v/>
      </c>
      <c r="R6407" t="str">
        <f t="shared" si="2011"/>
        <v/>
      </c>
      <c r="S6407" t="str">
        <f t="shared" si="2019"/>
        <v/>
      </c>
      <c r="U6407" t="str">
        <f t="shared" si="2012"/>
        <v/>
      </c>
      <c r="V6407" t="str">
        <f t="shared" si="2013"/>
        <v/>
      </c>
      <c r="W6407" t="str">
        <f t="shared" si="2014"/>
        <v/>
      </c>
      <c r="X6407" t="str">
        <f t="shared" si="2015"/>
        <v/>
      </c>
      <c r="Y6407" t="str">
        <f t="shared" si="2016"/>
        <v/>
      </c>
      <c r="Z6407" cm="1">
        <f t="array" ref="Z6407">LOOKUP(
    2,
    1/($A:$A=$A6407),
    $C:$C
)</f>
        <v>347.4</v>
      </c>
      <c r="AA6407" t="str">
        <f t="shared" si="2017"/>
        <v/>
      </c>
      <c r="AB6407" t="str">
        <f t="shared" si="2018"/>
        <v/>
      </c>
    </row>
    <row r="6408" spans="1:28" x14ac:dyDescent="0.3">
      <c r="A6408" s="2">
        <v>46003</v>
      </c>
      <c r="B6408" s="1">
        <v>0.61458333333333337</v>
      </c>
      <c r="C6408">
        <v>348.1</v>
      </c>
      <c r="D6408">
        <v>347.5</v>
      </c>
      <c r="E6408">
        <v>148820</v>
      </c>
      <c r="F6408" t="b">
        <f t="shared" si="2000"/>
        <v>0</v>
      </c>
      <c r="G6408" t="str">
        <f t="shared" si="2001"/>
        <v/>
      </c>
      <c r="H6408" t="str">
        <f t="shared" si="2002"/>
        <v/>
      </c>
      <c r="I6408">
        <f t="shared" si="2003"/>
        <v>346.5</v>
      </c>
      <c r="J6408">
        <f t="shared" si="2004"/>
        <v>345.6</v>
      </c>
      <c r="K6408">
        <f t="shared" si="2005"/>
        <v>1</v>
      </c>
      <c r="L6408" t="str">
        <f>IF(
    AND(
        K6408=1,
        COUNTIFS($A$2:A6408,A6408,$K$2:K6408,1)=1
    ),
    "ENTRY",
    ""
)</f>
        <v/>
      </c>
      <c r="M6408" t="str">
        <f t="shared" si="2006"/>
        <v/>
      </c>
      <c r="N6408" t="str">
        <f t="shared" si="2007"/>
        <v/>
      </c>
      <c r="O6408" t="str">
        <f t="shared" si="2008"/>
        <v/>
      </c>
      <c r="P6408" t="str">
        <f t="shared" si="2009"/>
        <v/>
      </c>
      <c r="Q6408" t="str">
        <f t="shared" si="2010"/>
        <v/>
      </c>
      <c r="R6408" t="str">
        <f t="shared" si="2011"/>
        <v/>
      </c>
      <c r="S6408" t="str">
        <f t="shared" si="2019"/>
        <v/>
      </c>
      <c r="U6408" t="str">
        <f t="shared" si="2012"/>
        <v/>
      </c>
      <c r="V6408" t="str">
        <f t="shared" si="2013"/>
        <v/>
      </c>
      <c r="W6408" t="str">
        <f t="shared" si="2014"/>
        <v/>
      </c>
      <c r="X6408" t="str">
        <f t="shared" si="2015"/>
        <v/>
      </c>
      <c r="Y6408" t="str">
        <f t="shared" si="2016"/>
        <v/>
      </c>
      <c r="Z6408" cm="1">
        <f t="array" ref="Z6408">LOOKUP(
    2,
    1/($A:$A=$A6408),
    $C:$C
)</f>
        <v>347.4</v>
      </c>
      <c r="AA6408" t="str">
        <f t="shared" si="2017"/>
        <v/>
      </c>
      <c r="AB6408" t="str">
        <f t="shared" si="2018"/>
        <v/>
      </c>
    </row>
    <row r="6409" spans="1:28" x14ac:dyDescent="0.3">
      <c r="A6409" s="2">
        <v>46003</v>
      </c>
      <c r="B6409" s="1">
        <v>0.61805555555555558</v>
      </c>
      <c r="C6409">
        <v>347.95</v>
      </c>
      <c r="D6409">
        <v>347.3</v>
      </c>
      <c r="E6409">
        <v>153916</v>
      </c>
      <c r="F6409" t="b">
        <f t="shared" si="2000"/>
        <v>0</v>
      </c>
      <c r="G6409" t="str">
        <f t="shared" si="2001"/>
        <v/>
      </c>
      <c r="H6409" t="str">
        <f t="shared" si="2002"/>
        <v/>
      </c>
      <c r="I6409">
        <f t="shared" si="2003"/>
        <v>346.5</v>
      </c>
      <c r="J6409">
        <f t="shared" si="2004"/>
        <v>345.6</v>
      </c>
      <c r="K6409">
        <f t="shared" si="2005"/>
        <v>1</v>
      </c>
      <c r="L6409" t="str">
        <f>IF(
    AND(
        K6409=1,
        COUNTIFS($A$2:A6409,A6409,$K$2:K6409,1)=1
    ),
    "ENTRY",
    ""
)</f>
        <v/>
      </c>
      <c r="M6409" t="str">
        <f t="shared" si="2006"/>
        <v/>
      </c>
      <c r="N6409" t="str">
        <f t="shared" si="2007"/>
        <v/>
      </c>
      <c r="O6409" t="str">
        <f t="shared" si="2008"/>
        <v/>
      </c>
      <c r="P6409" t="str">
        <f t="shared" si="2009"/>
        <v/>
      </c>
      <c r="Q6409" t="str">
        <f t="shared" si="2010"/>
        <v/>
      </c>
      <c r="R6409" t="str">
        <f t="shared" si="2011"/>
        <v/>
      </c>
      <c r="S6409" t="str">
        <f t="shared" si="2019"/>
        <v/>
      </c>
      <c r="U6409" t="str">
        <f t="shared" si="2012"/>
        <v/>
      </c>
      <c r="V6409" t="str">
        <f t="shared" si="2013"/>
        <v/>
      </c>
      <c r="W6409" t="str">
        <f t="shared" si="2014"/>
        <v/>
      </c>
      <c r="X6409" t="str">
        <f t="shared" si="2015"/>
        <v/>
      </c>
      <c r="Y6409" t="str">
        <f t="shared" si="2016"/>
        <v/>
      </c>
      <c r="Z6409" cm="1">
        <f t="array" ref="Z6409">LOOKUP(
    2,
    1/($A:$A=$A6409),
    $C:$C
)</f>
        <v>347.4</v>
      </c>
      <c r="AA6409" t="str">
        <f t="shared" si="2017"/>
        <v/>
      </c>
      <c r="AB6409" t="str">
        <f t="shared" si="2018"/>
        <v/>
      </c>
    </row>
    <row r="6410" spans="1:28" x14ac:dyDescent="0.3">
      <c r="A6410" s="2">
        <v>46003</v>
      </c>
      <c r="B6410" s="1">
        <v>0.62152777777777779</v>
      </c>
      <c r="C6410">
        <v>347.8</v>
      </c>
      <c r="D6410">
        <v>347.35</v>
      </c>
      <c r="E6410">
        <v>144038</v>
      </c>
      <c r="F6410" t="b">
        <f t="shared" si="2000"/>
        <v>0</v>
      </c>
      <c r="G6410" t="str">
        <f t="shared" si="2001"/>
        <v/>
      </c>
      <c r="H6410" t="str">
        <f t="shared" si="2002"/>
        <v/>
      </c>
      <c r="I6410">
        <f t="shared" si="2003"/>
        <v>346.5</v>
      </c>
      <c r="J6410">
        <f t="shared" si="2004"/>
        <v>345.6</v>
      </c>
      <c r="K6410">
        <f t="shared" si="2005"/>
        <v>1</v>
      </c>
      <c r="L6410" t="str">
        <f>IF(
    AND(
        K6410=1,
        COUNTIFS($A$2:A6410,A6410,$K$2:K6410,1)=1
    ),
    "ENTRY",
    ""
)</f>
        <v/>
      </c>
      <c r="M6410" t="str">
        <f t="shared" si="2006"/>
        <v/>
      </c>
      <c r="N6410" t="str">
        <f t="shared" si="2007"/>
        <v/>
      </c>
      <c r="O6410" t="str">
        <f t="shared" si="2008"/>
        <v/>
      </c>
      <c r="P6410" t="str">
        <f t="shared" si="2009"/>
        <v/>
      </c>
      <c r="Q6410" t="str">
        <f t="shared" si="2010"/>
        <v/>
      </c>
      <c r="R6410" t="str">
        <f t="shared" si="2011"/>
        <v/>
      </c>
      <c r="S6410" t="str">
        <f t="shared" si="2019"/>
        <v/>
      </c>
      <c r="U6410" t="str">
        <f t="shared" si="2012"/>
        <v/>
      </c>
      <c r="V6410" t="str">
        <f t="shared" si="2013"/>
        <v/>
      </c>
      <c r="W6410" t="str">
        <f t="shared" si="2014"/>
        <v/>
      </c>
      <c r="X6410" t="str">
        <f t="shared" si="2015"/>
        <v/>
      </c>
      <c r="Y6410" t="str">
        <f t="shared" si="2016"/>
        <v/>
      </c>
      <c r="Z6410" cm="1">
        <f t="array" ref="Z6410">LOOKUP(
    2,
    1/($A:$A=$A6410),
    $C:$C
)</f>
        <v>347.4</v>
      </c>
      <c r="AA6410" t="str">
        <f t="shared" si="2017"/>
        <v/>
      </c>
      <c r="AB6410" t="str">
        <f t="shared" si="2018"/>
        <v/>
      </c>
    </row>
    <row r="6411" spans="1:28" x14ac:dyDescent="0.3">
      <c r="A6411" s="2">
        <v>46003</v>
      </c>
      <c r="B6411" s="1">
        <v>0.625</v>
      </c>
      <c r="C6411">
        <v>348.15</v>
      </c>
      <c r="D6411">
        <v>347.6</v>
      </c>
      <c r="E6411">
        <v>192437</v>
      </c>
      <c r="F6411" t="b">
        <f t="shared" si="2000"/>
        <v>0</v>
      </c>
      <c r="G6411" t="str">
        <f t="shared" si="2001"/>
        <v/>
      </c>
      <c r="H6411" t="str">
        <f t="shared" si="2002"/>
        <v/>
      </c>
      <c r="I6411">
        <f t="shared" si="2003"/>
        <v>346.5</v>
      </c>
      <c r="J6411">
        <f t="shared" si="2004"/>
        <v>345.6</v>
      </c>
      <c r="K6411">
        <f t="shared" si="2005"/>
        <v>1</v>
      </c>
      <c r="L6411" t="str">
        <f>IF(
    AND(
        K6411=1,
        COUNTIFS($A$2:A6411,A6411,$K$2:K6411,1)=1
    ),
    "ENTRY",
    ""
)</f>
        <v/>
      </c>
      <c r="M6411" t="str">
        <f t="shared" si="2006"/>
        <v/>
      </c>
      <c r="N6411" t="str">
        <f t="shared" si="2007"/>
        <v/>
      </c>
      <c r="O6411" t="str">
        <f t="shared" si="2008"/>
        <v/>
      </c>
      <c r="P6411" t="str">
        <f t="shared" si="2009"/>
        <v/>
      </c>
      <c r="Q6411" t="str">
        <f t="shared" si="2010"/>
        <v/>
      </c>
      <c r="R6411" t="str">
        <f t="shared" si="2011"/>
        <v/>
      </c>
      <c r="S6411" t="str">
        <f t="shared" si="2019"/>
        <v/>
      </c>
      <c r="U6411" t="str">
        <f t="shared" si="2012"/>
        <v/>
      </c>
      <c r="V6411" t="str">
        <f t="shared" si="2013"/>
        <v/>
      </c>
      <c r="W6411" t="str">
        <f t="shared" si="2014"/>
        <v/>
      </c>
      <c r="X6411" t="str">
        <f t="shared" si="2015"/>
        <v/>
      </c>
      <c r="Y6411" t="str">
        <f t="shared" si="2016"/>
        <v/>
      </c>
      <c r="Z6411" cm="1">
        <f t="array" ref="Z6411">LOOKUP(
    2,
    1/($A:$A=$A6411),
    $C:$C
)</f>
        <v>347.4</v>
      </c>
      <c r="AA6411" t="str">
        <f t="shared" si="2017"/>
        <v/>
      </c>
      <c r="AB6411" t="str">
        <f t="shared" si="2018"/>
        <v/>
      </c>
    </row>
    <row r="6412" spans="1:28" x14ac:dyDescent="0.3">
      <c r="A6412" s="2">
        <v>46003</v>
      </c>
      <c r="B6412" s="1">
        <v>0.62847222222222221</v>
      </c>
      <c r="C6412">
        <v>347.95</v>
      </c>
      <c r="D6412">
        <v>347.55</v>
      </c>
      <c r="E6412">
        <v>185291</v>
      </c>
      <c r="F6412" t="b">
        <f t="shared" si="2000"/>
        <v>0</v>
      </c>
      <c r="G6412" t="str">
        <f t="shared" si="2001"/>
        <v/>
      </c>
      <c r="H6412" t="str">
        <f t="shared" si="2002"/>
        <v/>
      </c>
      <c r="I6412">
        <f t="shared" si="2003"/>
        <v>346.5</v>
      </c>
      <c r="J6412">
        <f t="shared" si="2004"/>
        <v>345.6</v>
      </c>
      <c r="K6412">
        <f t="shared" si="2005"/>
        <v>1</v>
      </c>
      <c r="L6412" t="str">
        <f>IF(
    AND(
        K6412=1,
        COUNTIFS($A$2:A6412,A6412,$K$2:K6412,1)=1
    ),
    "ENTRY",
    ""
)</f>
        <v/>
      </c>
      <c r="M6412" t="str">
        <f t="shared" si="2006"/>
        <v/>
      </c>
      <c r="N6412" t="str">
        <f t="shared" si="2007"/>
        <v/>
      </c>
      <c r="O6412" t="str">
        <f t="shared" si="2008"/>
        <v/>
      </c>
      <c r="P6412" t="str">
        <f t="shared" si="2009"/>
        <v/>
      </c>
      <c r="Q6412" t="str">
        <f t="shared" si="2010"/>
        <v/>
      </c>
      <c r="R6412" t="str">
        <f t="shared" si="2011"/>
        <v/>
      </c>
      <c r="S6412" t="str">
        <f t="shared" si="2019"/>
        <v/>
      </c>
      <c r="U6412" t="str">
        <f t="shared" si="2012"/>
        <v/>
      </c>
      <c r="V6412" t="str">
        <f t="shared" si="2013"/>
        <v/>
      </c>
      <c r="W6412" t="str">
        <f t="shared" si="2014"/>
        <v/>
      </c>
      <c r="X6412" t="str">
        <f t="shared" si="2015"/>
        <v/>
      </c>
      <c r="Y6412" t="str">
        <f t="shared" si="2016"/>
        <v/>
      </c>
      <c r="Z6412" cm="1">
        <f t="array" ref="Z6412">LOOKUP(
    2,
    1/($A:$A=$A6412),
    $C:$C
)</f>
        <v>347.4</v>
      </c>
      <c r="AA6412" t="str">
        <f t="shared" si="2017"/>
        <v/>
      </c>
      <c r="AB6412" t="str">
        <f t="shared" si="2018"/>
        <v/>
      </c>
    </row>
    <row r="6413" spans="1:28" x14ac:dyDescent="0.3">
      <c r="A6413" s="2">
        <v>46003</v>
      </c>
      <c r="B6413" s="1">
        <v>0.63194444444444442</v>
      </c>
      <c r="C6413">
        <v>347.8</v>
      </c>
      <c r="D6413">
        <v>347.1</v>
      </c>
      <c r="E6413">
        <v>254114</v>
      </c>
      <c r="F6413" t="b">
        <f t="shared" si="2000"/>
        <v>0</v>
      </c>
      <c r="G6413" t="str">
        <f t="shared" si="2001"/>
        <v/>
      </c>
      <c r="H6413" t="str">
        <f t="shared" si="2002"/>
        <v/>
      </c>
      <c r="I6413">
        <f t="shared" si="2003"/>
        <v>346.5</v>
      </c>
      <c r="J6413">
        <f t="shared" si="2004"/>
        <v>345.6</v>
      </c>
      <c r="K6413">
        <f t="shared" si="2005"/>
        <v>1</v>
      </c>
      <c r="L6413" t="str">
        <f>IF(
    AND(
        K6413=1,
        COUNTIFS($A$2:A6413,A6413,$K$2:K6413,1)=1
    ),
    "ENTRY",
    ""
)</f>
        <v/>
      </c>
      <c r="M6413" t="str">
        <f t="shared" si="2006"/>
        <v/>
      </c>
      <c r="N6413" t="str">
        <f t="shared" si="2007"/>
        <v/>
      </c>
      <c r="O6413" t="str">
        <f t="shared" si="2008"/>
        <v/>
      </c>
      <c r="P6413" t="str">
        <f t="shared" si="2009"/>
        <v/>
      </c>
      <c r="Q6413" t="str">
        <f t="shared" si="2010"/>
        <v/>
      </c>
      <c r="R6413" t="str">
        <f t="shared" si="2011"/>
        <v/>
      </c>
      <c r="S6413" t="str">
        <f t="shared" si="2019"/>
        <v/>
      </c>
      <c r="U6413" t="str">
        <f t="shared" si="2012"/>
        <v/>
      </c>
      <c r="V6413" t="str">
        <f t="shared" si="2013"/>
        <v/>
      </c>
      <c r="W6413" t="str">
        <f t="shared" si="2014"/>
        <v/>
      </c>
      <c r="X6413" t="str">
        <f t="shared" si="2015"/>
        <v/>
      </c>
      <c r="Y6413" t="str">
        <f t="shared" si="2016"/>
        <v/>
      </c>
      <c r="Z6413" cm="1">
        <f t="array" ref="Z6413">LOOKUP(
    2,
    1/($A:$A=$A6413),
    $C:$C
)</f>
        <v>347.4</v>
      </c>
      <c r="AA6413" t="str">
        <f t="shared" si="2017"/>
        <v/>
      </c>
      <c r="AB6413" t="str">
        <f t="shared" si="2018"/>
        <v/>
      </c>
    </row>
    <row r="6414" spans="1:28" x14ac:dyDescent="0.3">
      <c r="A6414" s="2">
        <v>46003</v>
      </c>
      <c r="B6414" s="1">
        <v>0.63541666666666663</v>
      </c>
      <c r="C6414">
        <v>347.5</v>
      </c>
      <c r="D6414">
        <v>347.1</v>
      </c>
      <c r="E6414">
        <v>196752</v>
      </c>
      <c r="F6414" t="b">
        <f t="shared" si="2000"/>
        <v>0</v>
      </c>
      <c r="G6414" t="str">
        <f t="shared" si="2001"/>
        <v/>
      </c>
      <c r="H6414" t="str">
        <f t="shared" si="2002"/>
        <v/>
      </c>
      <c r="I6414">
        <f t="shared" si="2003"/>
        <v>346.5</v>
      </c>
      <c r="J6414">
        <f t="shared" si="2004"/>
        <v>345.6</v>
      </c>
      <c r="K6414">
        <f t="shared" si="2005"/>
        <v>1</v>
      </c>
      <c r="L6414" t="str">
        <f>IF(
    AND(
        K6414=1,
        COUNTIFS($A$2:A6414,A6414,$K$2:K6414,1)=1
    ),
    "ENTRY",
    ""
)</f>
        <v/>
      </c>
      <c r="M6414" t="str">
        <f t="shared" si="2006"/>
        <v/>
      </c>
      <c r="N6414" t="str">
        <f t="shared" si="2007"/>
        <v/>
      </c>
      <c r="O6414" t="str">
        <f t="shared" si="2008"/>
        <v/>
      </c>
      <c r="P6414" t="str">
        <f t="shared" si="2009"/>
        <v/>
      </c>
      <c r="Q6414" t="str">
        <f t="shared" si="2010"/>
        <v/>
      </c>
      <c r="R6414" t="str">
        <f t="shared" si="2011"/>
        <v/>
      </c>
      <c r="S6414" t="str">
        <f t="shared" si="2019"/>
        <v/>
      </c>
      <c r="U6414" t="str">
        <f t="shared" si="2012"/>
        <v/>
      </c>
      <c r="V6414" t="str">
        <f t="shared" si="2013"/>
        <v/>
      </c>
      <c r="W6414" t="str">
        <f t="shared" si="2014"/>
        <v/>
      </c>
      <c r="X6414" t="str">
        <f t="shared" si="2015"/>
        <v/>
      </c>
      <c r="Y6414" t="str">
        <f t="shared" si="2016"/>
        <v/>
      </c>
      <c r="Z6414" cm="1">
        <f t="array" ref="Z6414">LOOKUP(
    2,
    1/($A:$A=$A6414),
    $C:$C
)</f>
        <v>347.4</v>
      </c>
      <c r="AA6414" t="str">
        <f t="shared" si="2017"/>
        <v/>
      </c>
      <c r="AB6414" t="str">
        <f t="shared" si="2018"/>
        <v/>
      </c>
    </row>
    <row r="6415" spans="1:28" x14ac:dyDescent="0.3">
      <c r="A6415" s="2">
        <v>46003</v>
      </c>
      <c r="B6415" s="1">
        <v>0.63888888888888884</v>
      </c>
      <c r="C6415">
        <v>347.4</v>
      </c>
      <c r="D6415">
        <v>347.1</v>
      </c>
      <c r="E6415">
        <v>173961</v>
      </c>
      <c r="F6415" t="b">
        <f t="shared" si="2000"/>
        <v>0</v>
      </c>
      <c r="G6415" t="str">
        <f t="shared" si="2001"/>
        <v/>
      </c>
      <c r="H6415" t="str">
        <f t="shared" si="2002"/>
        <v/>
      </c>
      <c r="I6415">
        <f t="shared" si="2003"/>
        <v>346.5</v>
      </c>
      <c r="J6415">
        <f t="shared" si="2004"/>
        <v>345.6</v>
      </c>
      <c r="K6415">
        <f t="shared" si="2005"/>
        <v>1</v>
      </c>
      <c r="L6415" t="str">
        <f>IF(
    AND(
        K6415=1,
        COUNTIFS($A$2:A6415,A6415,$K$2:K6415,1)=1
    ),
    "ENTRY",
    ""
)</f>
        <v/>
      </c>
      <c r="M6415" t="str">
        <f t="shared" si="2006"/>
        <v/>
      </c>
      <c r="N6415" t="str">
        <f t="shared" si="2007"/>
        <v/>
      </c>
      <c r="O6415" t="str">
        <f t="shared" si="2008"/>
        <v/>
      </c>
      <c r="P6415" t="str">
        <f t="shared" si="2009"/>
        <v/>
      </c>
      <c r="Q6415" t="str">
        <f t="shared" si="2010"/>
        <v/>
      </c>
      <c r="R6415" t="str">
        <f t="shared" si="2011"/>
        <v/>
      </c>
      <c r="S6415" t="str">
        <f t="shared" si="2019"/>
        <v/>
      </c>
      <c r="U6415" t="str">
        <f t="shared" si="2012"/>
        <v/>
      </c>
      <c r="V6415" t="str">
        <f t="shared" si="2013"/>
        <v/>
      </c>
      <c r="W6415" t="str">
        <f t="shared" si="2014"/>
        <v/>
      </c>
      <c r="X6415" t="str">
        <f t="shared" si="2015"/>
        <v/>
      </c>
      <c r="Y6415" t="str">
        <f t="shared" si="2016"/>
        <v/>
      </c>
      <c r="Z6415" cm="1">
        <f t="array" ref="Z6415">LOOKUP(
    2,
    1/($A:$A=$A6415),
    $C:$C
)</f>
        <v>347.4</v>
      </c>
      <c r="AA6415" t="str">
        <f t="shared" si="2017"/>
        <v/>
      </c>
      <c r="AB6415" t="str">
        <f t="shared" si="2018"/>
        <v/>
      </c>
    </row>
    <row r="6416" spans="1:28" x14ac:dyDescent="0.3">
      <c r="A6416" s="2">
        <v>46003</v>
      </c>
      <c r="B6416" s="1">
        <v>0.64236111111111116</v>
      </c>
      <c r="C6416">
        <v>347.4</v>
      </c>
      <c r="D6416">
        <v>346.95</v>
      </c>
      <c r="E6416">
        <v>164990</v>
      </c>
      <c r="F6416" t="b">
        <f t="shared" si="2000"/>
        <v>0</v>
      </c>
      <c r="G6416" t="str">
        <f t="shared" si="2001"/>
        <v/>
      </c>
      <c r="H6416" t="str">
        <f t="shared" si="2002"/>
        <v/>
      </c>
      <c r="I6416">
        <f t="shared" si="2003"/>
        <v>346.5</v>
      </c>
      <c r="J6416">
        <f t="shared" si="2004"/>
        <v>345.6</v>
      </c>
      <c r="K6416">
        <f t="shared" si="2005"/>
        <v>1</v>
      </c>
      <c r="L6416" t="str">
        <f>IF(
    AND(
        K6416=1,
        COUNTIFS($A$2:A6416,A6416,$K$2:K6416,1)=1
    ),
    "ENTRY",
    ""
)</f>
        <v/>
      </c>
      <c r="M6416" t="str">
        <f t="shared" si="2006"/>
        <v/>
      </c>
      <c r="N6416" t="str">
        <f t="shared" si="2007"/>
        <v/>
      </c>
      <c r="O6416" t="str">
        <f t="shared" si="2008"/>
        <v/>
      </c>
      <c r="P6416" t="str">
        <f t="shared" si="2009"/>
        <v/>
      </c>
      <c r="Q6416" t="str">
        <f t="shared" si="2010"/>
        <v/>
      </c>
      <c r="R6416" t="str">
        <f t="shared" si="2011"/>
        <v/>
      </c>
      <c r="S6416" t="str">
        <f t="shared" si="2019"/>
        <v/>
      </c>
      <c r="U6416" t="str">
        <f t="shared" si="2012"/>
        <v/>
      </c>
      <c r="V6416" t="str">
        <f t="shared" si="2013"/>
        <v/>
      </c>
      <c r="W6416" t="str">
        <f t="shared" si="2014"/>
        <v/>
      </c>
      <c r="X6416" t="str">
        <f t="shared" si="2015"/>
        <v/>
      </c>
      <c r="Y6416" t="str">
        <f t="shared" si="2016"/>
        <v/>
      </c>
      <c r="Z6416" cm="1">
        <f t="array" ref="Z6416">LOOKUP(
    2,
    1/($A:$A=$A6416),
    $C:$C
)</f>
        <v>347.4</v>
      </c>
      <c r="AA6416" t="str">
        <f t="shared" si="2017"/>
        <v/>
      </c>
      <c r="AB6416" t="str">
        <f t="shared" si="2018"/>
        <v/>
      </c>
    </row>
    <row r="6417" spans="1:28" x14ac:dyDescent="0.3">
      <c r="A6417" s="2">
        <v>46006</v>
      </c>
      <c r="B6417" s="1">
        <v>0.41666666666666669</v>
      </c>
      <c r="C6417">
        <v>345.3</v>
      </c>
      <c r="D6417">
        <v>344.55</v>
      </c>
      <c r="E6417">
        <v>90418</v>
      </c>
      <c r="F6417" t="b">
        <f t="shared" si="2000"/>
        <v>1</v>
      </c>
      <c r="G6417">
        <f t="shared" si="2001"/>
        <v>345.3</v>
      </c>
      <c r="H6417">
        <f t="shared" si="2002"/>
        <v>344.55</v>
      </c>
      <c r="I6417">
        <f t="shared" si="2003"/>
        <v>345.3</v>
      </c>
      <c r="J6417">
        <f t="shared" si="2004"/>
        <v>344.55</v>
      </c>
      <c r="K6417">
        <f t="shared" si="2005"/>
        <v>0</v>
      </c>
      <c r="L6417" t="str">
        <f>IF(
    AND(
        K6417=1,
        COUNTIFS($A$2:A6417,A6417,$K$2:K6417,1)=1
    ),
    "ENTRY",
    ""
)</f>
        <v/>
      </c>
      <c r="M6417" t="str">
        <f t="shared" si="2006"/>
        <v/>
      </c>
      <c r="N6417" t="str">
        <f t="shared" si="2007"/>
        <v/>
      </c>
      <c r="O6417" t="str">
        <f t="shared" si="2008"/>
        <v/>
      </c>
      <c r="P6417" t="str">
        <f t="shared" si="2009"/>
        <v/>
      </c>
      <c r="Q6417" t="str">
        <f t="shared" si="2010"/>
        <v/>
      </c>
      <c r="R6417" t="str">
        <f t="shared" si="2011"/>
        <v/>
      </c>
      <c r="S6417" t="str">
        <f t="shared" si="2019"/>
        <v/>
      </c>
      <c r="U6417" t="str">
        <f t="shared" si="2012"/>
        <v/>
      </c>
      <c r="V6417" t="str">
        <f t="shared" si="2013"/>
        <v/>
      </c>
      <c r="W6417" t="str">
        <f t="shared" si="2014"/>
        <v/>
      </c>
      <c r="X6417" t="str">
        <f t="shared" si="2015"/>
        <v/>
      </c>
      <c r="Y6417" t="str">
        <f t="shared" si="2016"/>
        <v/>
      </c>
      <c r="Z6417" cm="1">
        <f t="array" ref="Z6417">LOOKUP(
    2,
    1/($A:$A=$A6417),
    $C:$C
)</f>
        <v>347</v>
      </c>
      <c r="AA6417" t="str">
        <f t="shared" si="2017"/>
        <v/>
      </c>
      <c r="AB6417" t="str">
        <f t="shared" si="2018"/>
        <v/>
      </c>
    </row>
    <row r="6418" spans="1:28" x14ac:dyDescent="0.3">
      <c r="A6418" s="2">
        <v>46006</v>
      </c>
      <c r="B6418" s="1">
        <v>0.4201388888888889</v>
      </c>
      <c r="C6418">
        <v>345.2</v>
      </c>
      <c r="D6418">
        <v>344.5</v>
      </c>
      <c r="E6418">
        <v>85197</v>
      </c>
      <c r="F6418" t="b">
        <f t="shared" si="2000"/>
        <v>0</v>
      </c>
      <c r="G6418" t="str">
        <f t="shared" si="2001"/>
        <v/>
      </c>
      <c r="H6418" t="str">
        <f t="shared" si="2002"/>
        <v/>
      </c>
      <c r="I6418">
        <f t="shared" si="2003"/>
        <v>345.3</v>
      </c>
      <c r="J6418">
        <f t="shared" si="2004"/>
        <v>344.55</v>
      </c>
      <c r="K6418">
        <f t="shared" si="2005"/>
        <v>1</v>
      </c>
      <c r="L6418" t="str">
        <f>IF(
    AND(
        K6418=1,
        COUNTIFS($A$2:A6418,A6418,$K$2:K6418,1)=1
    ),
    "ENTRY",
    ""
)</f>
        <v>ENTRY</v>
      </c>
      <c r="M6418" t="str">
        <f t="shared" si="2006"/>
        <v>SHORT</v>
      </c>
      <c r="N6418">
        <f t="shared" si="2007"/>
        <v>344.55</v>
      </c>
      <c r="O6418">
        <f t="shared" si="2008"/>
        <v>345.3</v>
      </c>
      <c r="P6418">
        <f t="shared" si="2009"/>
        <v>0.75</v>
      </c>
      <c r="Q6418">
        <f t="shared" si="2010"/>
        <v>666</v>
      </c>
      <c r="R6418">
        <f t="shared" si="2011"/>
        <v>499.5</v>
      </c>
      <c r="S6418">
        <f t="shared" si="2019"/>
        <v>343.42500000000001</v>
      </c>
      <c r="U6418">
        <f t="shared" si="2012"/>
        <v>342.3</v>
      </c>
      <c r="V6418" t="str">
        <f t="shared" si="2013"/>
        <v>NO</v>
      </c>
      <c r="W6418" t="str">
        <f t="shared" si="2014"/>
        <v>NO</v>
      </c>
      <c r="X6418">
        <f t="shared" si="2015"/>
        <v>0.66666666666666663</v>
      </c>
      <c r="Y6418" t="str">
        <f t="shared" si="2016"/>
        <v>YES</v>
      </c>
      <c r="Z6418" cm="1">
        <f t="array" ref="Z6418">LOOKUP(
    2,
    1/($A:$A=$A6418),
    $C:$C
)</f>
        <v>347</v>
      </c>
      <c r="AA6418">
        <f t="shared" si="2017"/>
        <v>345.3</v>
      </c>
      <c r="AB6418">
        <f t="shared" si="2018"/>
        <v>-500</v>
      </c>
    </row>
    <row r="6419" spans="1:28" x14ac:dyDescent="0.3">
      <c r="A6419" s="2">
        <v>46006</v>
      </c>
      <c r="B6419" s="1">
        <v>0.4236111111111111</v>
      </c>
      <c r="C6419">
        <v>345.05</v>
      </c>
      <c r="D6419">
        <v>344.5</v>
      </c>
      <c r="E6419">
        <v>55281</v>
      </c>
      <c r="F6419" t="b">
        <f t="shared" si="2000"/>
        <v>0</v>
      </c>
      <c r="G6419" t="str">
        <f t="shared" si="2001"/>
        <v/>
      </c>
      <c r="H6419" t="str">
        <f t="shared" si="2002"/>
        <v/>
      </c>
      <c r="I6419">
        <f t="shared" si="2003"/>
        <v>345.3</v>
      </c>
      <c r="J6419">
        <f t="shared" si="2004"/>
        <v>344.55</v>
      </c>
      <c r="K6419">
        <f t="shared" si="2005"/>
        <v>1</v>
      </c>
      <c r="L6419" t="str">
        <f>IF(
    AND(
        K6419=1,
        COUNTIFS($A$2:A6419,A6419,$K$2:K6419,1)=1
    ),
    "ENTRY",
    ""
)</f>
        <v/>
      </c>
      <c r="M6419" t="str">
        <f t="shared" si="2006"/>
        <v/>
      </c>
      <c r="N6419" t="str">
        <f t="shared" si="2007"/>
        <v/>
      </c>
      <c r="O6419" t="str">
        <f t="shared" si="2008"/>
        <v/>
      </c>
      <c r="P6419" t="str">
        <f t="shared" si="2009"/>
        <v/>
      </c>
      <c r="Q6419" t="str">
        <f t="shared" si="2010"/>
        <v/>
      </c>
      <c r="R6419" t="str">
        <f t="shared" si="2011"/>
        <v/>
      </c>
      <c r="S6419" t="str">
        <f t="shared" si="2019"/>
        <v/>
      </c>
      <c r="U6419" t="str">
        <f t="shared" si="2012"/>
        <v/>
      </c>
      <c r="V6419" t="str">
        <f t="shared" si="2013"/>
        <v/>
      </c>
      <c r="W6419" t="str">
        <f t="shared" si="2014"/>
        <v/>
      </c>
      <c r="X6419" t="str">
        <f t="shared" si="2015"/>
        <v/>
      </c>
      <c r="Y6419" t="str">
        <f t="shared" si="2016"/>
        <v/>
      </c>
      <c r="Z6419" cm="1">
        <f t="array" ref="Z6419">LOOKUP(
    2,
    1/($A:$A=$A6419),
    $C:$C
)</f>
        <v>347</v>
      </c>
      <c r="AA6419" t="str">
        <f t="shared" si="2017"/>
        <v/>
      </c>
      <c r="AB6419" t="str">
        <f t="shared" si="2018"/>
        <v/>
      </c>
    </row>
    <row r="6420" spans="1:28" x14ac:dyDescent="0.3">
      <c r="A6420" s="2">
        <v>46006</v>
      </c>
      <c r="B6420" s="1">
        <v>0.42708333333333331</v>
      </c>
      <c r="C6420">
        <v>345.25</v>
      </c>
      <c r="D6420">
        <v>344.7</v>
      </c>
      <c r="E6420">
        <v>63757</v>
      </c>
      <c r="F6420" t="b">
        <f t="shared" si="2000"/>
        <v>0</v>
      </c>
      <c r="G6420" t="str">
        <f t="shared" si="2001"/>
        <v/>
      </c>
      <c r="H6420" t="str">
        <f t="shared" si="2002"/>
        <v/>
      </c>
      <c r="I6420">
        <f t="shared" si="2003"/>
        <v>345.3</v>
      </c>
      <c r="J6420">
        <f t="shared" si="2004"/>
        <v>344.55</v>
      </c>
      <c r="K6420">
        <f t="shared" si="2005"/>
        <v>0</v>
      </c>
      <c r="L6420" t="str">
        <f>IF(
    AND(
        K6420=1,
        COUNTIFS($A$2:A6420,A6420,$K$2:K6420,1)=1
    ),
    "ENTRY",
    ""
)</f>
        <v/>
      </c>
      <c r="M6420" t="str">
        <f t="shared" si="2006"/>
        <v/>
      </c>
      <c r="N6420" t="str">
        <f t="shared" si="2007"/>
        <v/>
      </c>
      <c r="O6420" t="str">
        <f t="shared" si="2008"/>
        <v/>
      </c>
      <c r="P6420" t="str">
        <f t="shared" si="2009"/>
        <v/>
      </c>
      <c r="Q6420" t="str">
        <f t="shared" si="2010"/>
        <v/>
      </c>
      <c r="R6420" t="str">
        <f t="shared" si="2011"/>
        <v/>
      </c>
      <c r="S6420" t="str">
        <f t="shared" si="2019"/>
        <v/>
      </c>
      <c r="U6420" t="str">
        <f t="shared" si="2012"/>
        <v/>
      </c>
      <c r="V6420" t="str">
        <f t="shared" si="2013"/>
        <v/>
      </c>
      <c r="W6420" t="str">
        <f t="shared" si="2014"/>
        <v/>
      </c>
      <c r="X6420" t="str">
        <f t="shared" si="2015"/>
        <v/>
      </c>
      <c r="Y6420" t="str">
        <f t="shared" si="2016"/>
        <v/>
      </c>
      <c r="Z6420" cm="1">
        <f t="array" ref="Z6420">LOOKUP(
    2,
    1/($A:$A=$A6420),
    $C:$C
)</f>
        <v>347</v>
      </c>
      <c r="AA6420" t="str">
        <f t="shared" si="2017"/>
        <v/>
      </c>
      <c r="AB6420" t="str">
        <f t="shared" si="2018"/>
        <v/>
      </c>
    </row>
    <row r="6421" spans="1:28" x14ac:dyDescent="0.3">
      <c r="A6421" s="2">
        <v>46006</v>
      </c>
      <c r="B6421" s="1">
        <v>0.43055555555555558</v>
      </c>
      <c r="C6421">
        <v>345.25</v>
      </c>
      <c r="D6421">
        <v>344.6</v>
      </c>
      <c r="E6421">
        <v>72923</v>
      </c>
      <c r="F6421" t="b">
        <f t="shared" si="2000"/>
        <v>0</v>
      </c>
      <c r="G6421" t="str">
        <f t="shared" si="2001"/>
        <v/>
      </c>
      <c r="H6421" t="str">
        <f t="shared" si="2002"/>
        <v/>
      </c>
      <c r="I6421">
        <f t="shared" si="2003"/>
        <v>345.3</v>
      </c>
      <c r="J6421">
        <f t="shared" si="2004"/>
        <v>344.55</v>
      </c>
      <c r="K6421">
        <f t="shared" si="2005"/>
        <v>0</v>
      </c>
      <c r="L6421" t="str">
        <f>IF(
    AND(
        K6421=1,
        COUNTIFS($A$2:A6421,A6421,$K$2:K6421,1)=1
    ),
    "ENTRY",
    ""
)</f>
        <v/>
      </c>
      <c r="M6421" t="str">
        <f t="shared" si="2006"/>
        <v/>
      </c>
      <c r="N6421" t="str">
        <f t="shared" si="2007"/>
        <v/>
      </c>
      <c r="O6421" t="str">
        <f t="shared" si="2008"/>
        <v/>
      </c>
      <c r="P6421" t="str">
        <f t="shared" si="2009"/>
        <v/>
      </c>
      <c r="Q6421" t="str">
        <f t="shared" si="2010"/>
        <v/>
      </c>
      <c r="R6421" t="str">
        <f t="shared" si="2011"/>
        <v/>
      </c>
      <c r="S6421" t="str">
        <f t="shared" si="2019"/>
        <v/>
      </c>
      <c r="U6421" t="str">
        <f t="shared" si="2012"/>
        <v/>
      </c>
      <c r="V6421" t="str">
        <f t="shared" si="2013"/>
        <v/>
      </c>
      <c r="W6421" t="str">
        <f t="shared" si="2014"/>
        <v/>
      </c>
      <c r="X6421" t="str">
        <f t="shared" si="2015"/>
        <v/>
      </c>
      <c r="Y6421" t="str">
        <f t="shared" si="2016"/>
        <v/>
      </c>
      <c r="Z6421" cm="1">
        <f t="array" ref="Z6421">LOOKUP(
    2,
    1/($A:$A=$A6421),
    $C:$C
)</f>
        <v>347</v>
      </c>
      <c r="AA6421" t="str">
        <f t="shared" si="2017"/>
        <v/>
      </c>
      <c r="AB6421" t="str">
        <f t="shared" si="2018"/>
        <v/>
      </c>
    </row>
    <row r="6422" spans="1:28" x14ac:dyDescent="0.3">
      <c r="A6422" s="2">
        <v>46006</v>
      </c>
      <c r="B6422" s="1">
        <v>0.43402777777777779</v>
      </c>
      <c r="C6422">
        <v>344.8</v>
      </c>
      <c r="D6422">
        <v>344.3</v>
      </c>
      <c r="E6422">
        <v>97573</v>
      </c>
      <c r="F6422" t="b">
        <f t="shared" si="2000"/>
        <v>0</v>
      </c>
      <c r="G6422" t="str">
        <f t="shared" si="2001"/>
        <v/>
      </c>
      <c r="H6422" t="str">
        <f t="shared" si="2002"/>
        <v/>
      </c>
      <c r="I6422">
        <f t="shared" si="2003"/>
        <v>345.3</v>
      </c>
      <c r="J6422">
        <f t="shared" si="2004"/>
        <v>344.55</v>
      </c>
      <c r="K6422">
        <f t="shared" si="2005"/>
        <v>1</v>
      </c>
      <c r="L6422" t="str">
        <f>IF(
    AND(
        K6422=1,
        COUNTIFS($A$2:A6422,A6422,$K$2:K6422,1)=1
    ),
    "ENTRY",
    ""
)</f>
        <v/>
      </c>
      <c r="M6422" t="str">
        <f t="shared" si="2006"/>
        <v/>
      </c>
      <c r="N6422" t="str">
        <f t="shared" si="2007"/>
        <v/>
      </c>
      <c r="O6422" t="str">
        <f t="shared" si="2008"/>
        <v/>
      </c>
      <c r="P6422" t="str">
        <f t="shared" si="2009"/>
        <v/>
      </c>
      <c r="Q6422" t="str">
        <f t="shared" si="2010"/>
        <v/>
      </c>
      <c r="R6422" t="str">
        <f t="shared" si="2011"/>
        <v/>
      </c>
      <c r="S6422" t="str">
        <f t="shared" si="2019"/>
        <v/>
      </c>
      <c r="U6422" t="str">
        <f t="shared" si="2012"/>
        <v/>
      </c>
      <c r="V6422" t="str">
        <f t="shared" si="2013"/>
        <v/>
      </c>
      <c r="W6422" t="str">
        <f t="shared" si="2014"/>
        <v/>
      </c>
      <c r="X6422" t="str">
        <f t="shared" si="2015"/>
        <v/>
      </c>
      <c r="Y6422" t="str">
        <f t="shared" si="2016"/>
        <v/>
      </c>
      <c r="Z6422" cm="1">
        <f t="array" ref="Z6422">LOOKUP(
    2,
    1/($A:$A=$A6422),
    $C:$C
)</f>
        <v>347</v>
      </c>
      <c r="AA6422" t="str">
        <f t="shared" si="2017"/>
        <v/>
      </c>
      <c r="AB6422" t="str">
        <f t="shared" si="2018"/>
        <v/>
      </c>
    </row>
    <row r="6423" spans="1:28" x14ac:dyDescent="0.3">
      <c r="A6423" s="2">
        <v>46006</v>
      </c>
      <c r="B6423" s="1">
        <v>0.4375</v>
      </c>
      <c r="C6423">
        <v>345.05</v>
      </c>
      <c r="D6423">
        <v>344.7</v>
      </c>
      <c r="E6423">
        <v>61594</v>
      </c>
      <c r="F6423" t="b">
        <f t="shared" si="2000"/>
        <v>0</v>
      </c>
      <c r="G6423" t="str">
        <f t="shared" si="2001"/>
        <v/>
      </c>
      <c r="H6423" t="str">
        <f t="shared" si="2002"/>
        <v/>
      </c>
      <c r="I6423">
        <f t="shared" si="2003"/>
        <v>345.3</v>
      </c>
      <c r="J6423">
        <f t="shared" si="2004"/>
        <v>344.55</v>
      </c>
      <c r="K6423">
        <f t="shared" si="2005"/>
        <v>0</v>
      </c>
      <c r="L6423" t="str">
        <f>IF(
    AND(
        K6423=1,
        COUNTIFS($A$2:A6423,A6423,$K$2:K6423,1)=1
    ),
    "ENTRY",
    ""
)</f>
        <v/>
      </c>
      <c r="M6423" t="str">
        <f t="shared" si="2006"/>
        <v/>
      </c>
      <c r="N6423" t="str">
        <f t="shared" si="2007"/>
        <v/>
      </c>
      <c r="O6423" t="str">
        <f t="shared" si="2008"/>
        <v/>
      </c>
      <c r="P6423" t="str">
        <f t="shared" si="2009"/>
        <v/>
      </c>
      <c r="Q6423" t="str">
        <f t="shared" si="2010"/>
        <v/>
      </c>
      <c r="R6423" t="str">
        <f t="shared" si="2011"/>
        <v/>
      </c>
      <c r="S6423" t="str">
        <f t="shared" si="2019"/>
        <v/>
      </c>
      <c r="U6423" t="str">
        <f t="shared" si="2012"/>
        <v/>
      </c>
      <c r="V6423" t="str">
        <f t="shared" si="2013"/>
        <v/>
      </c>
      <c r="W6423" t="str">
        <f t="shared" si="2014"/>
        <v/>
      </c>
      <c r="X6423" t="str">
        <f t="shared" si="2015"/>
        <v/>
      </c>
      <c r="Y6423" t="str">
        <f t="shared" si="2016"/>
        <v/>
      </c>
      <c r="Z6423" cm="1">
        <f t="array" ref="Z6423">LOOKUP(
    2,
    1/($A:$A=$A6423),
    $C:$C
)</f>
        <v>347</v>
      </c>
      <c r="AA6423" t="str">
        <f t="shared" si="2017"/>
        <v/>
      </c>
      <c r="AB6423" t="str">
        <f t="shared" si="2018"/>
        <v/>
      </c>
    </row>
    <row r="6424" spans="1:28" x14ac:dyDescent="0.3">
      <c r="A6424" s="2">
        <v>46006</v>
      </c>
      <c r="B6424" s="1">
        <v>0.44097222222222221</v>
      </c>
      <c r="C6424">
        <v>344.85</v>
      </c>
      <c r="D6424">
        <v>344.4</v>
      </c>
      <c r="E6424">
        <v>60654</v>
      </c>
      <c r="F6424" t="b">
        <f t="shared" si="2000"/>
        <v>0</v>
      </c>
      <c r="G6424" t="str">
        <f t="shared" si="2001"/>
        <v/>
      </c>
      <c r="H6424" t="str">
        <f t="shared" si="2002"/>
        <v/>
      </c>
      <c r="I6424">
        <f t="shared" si="2003"/>
        <v>345.3</v>
      </c>
      <c r="J6424">
        <f t="shared" si="2004"/>
        <v>344.55</v>
      </c>
      <c r="K6424">
        <f t="shared" si="2005"/>
        <v>1</v>
      </c>
      <c r="L6424" t="str">
        <f>IF(
    AND(
        K6424=1,
        COUNTIFS($A$2:A6424,A6424,$K$2:K6424,1)=1
    ),
    "ENTRY",
    ""
)</f>
        <v/>
      </c>
      <c r="M6424" t="str">
        <f t="shared" si="2006"/>
        <v/>
      </c>
      <c r="N6424" t="str">
        <f t="shared" si="2007"/>
        <v/>
      </c>
      <c r="O6424" t="str">
        <f t="shared" si="2008"/>
        <v/>
      </c>
      <c r="P6424" t="str">
        <f t="shared" si="2009"/>
        <v/>
      </c>
      <c r="Q6424" t="str">
        <f t="shared" si="2010"/>
        <v/>
      </c>
      <c r="R6424" t="str">
        <f t="shared" si="2011"/>
        <v/>
      </c>
      <c r="S6424" t="str">
        <f t="shared" si="2019"/>
        <v/>
      </c>
      <c r="U6424" t="str">
        <f t="shared" si="2012"/>
        <v/>
      </c>
      <c r="V6424" t="str">
        <f t="shared" si="2013"/>
        <v/>
      </c>
      <c r="W6424" t="str">
        <f t="shared" si="2014"/>
        <v/>
      </c>
      <c r="X6424" t="str">
        <f t="shared" si="2015"/>
        <v/>
      </c>
      <c r="Y6424" t="str">
        <f t="shared" si="2016"/>
        <v/>
      </c>
      <c r="Z6424" cm="1">
        <f t="array" ref="Z6424">LOOKUP(
    2,
    1/($A:$A=$A6424),
    $C:$C
)</f>
        <v>347</v>
      </c>
      <c r="AA6424" t="str">
        <f t="shared" si="2017"/>
        <v/>
      </c>
      <c r="AB6424" t="str">
        <f t="shared" si="2018"/>
        <v/>
      </c>
    </row>
    <row r="6425" spans="1:28" x14ac:dyDescent="0.3">
      <c r="A6425" s="2">
        <v>46006</v>
      </c>
      <c r="B6425" s="1">
        <v>0.44444444444444442</v>
      </c>
      <c r="C6425">
        <v>344.7</v>
      </c>
      <c r="D6425">
        <v>344.05</v>
      </c>
      <c r="E6425">
        <v>130716</v>
      </c>
      <c r="F6425" t="b">
        <f t="shared" si="2000"/>
        <v>0</v>
      </c>
      <c r="G6425" t="str">
        <f t="shared" si="2001"/>
        <v/>
      </c>
      <c r="H6425" t="str">
        <f t="shared" si="2002"/>
        <v/>
      </c>
      <c r="I6425">
        <f t="shared" si="2003"/>
        <v>345.3</v>
      </c>
      <c r="J6425">
        <f t="shared" si="2004"/>
        <v>344.55</v>
      </c>
      <c r="K6425">
        <f t="shared" si="2005"/>
        <v>1</v>
      </c>
      <c r="L6425" t="str">
        <f>IF(
    AND(
        K6425=1,
        COUNTIFS($A$2:A6425,A6425,$K$2:K6425,1)=1
    ),
    "ENTRY",
    ""
)</f>
        <v/>
      </c>
      <c r="M6425" t="str">
        <f t="shared" si="2006"/>
        <v/>
      </c>
      <c r="N6425" t="str">
        <f t="shared" si="2007"/>
        <v/>
      </c>
      <c r="O6425" t="str">
        <f t="shared" si="2008"/>
        <v/>
      </c>
      <c r="P6425" t="str">
        <f t="shared" si="2009"/>
        <v/>
      </c>
      <c r="Q6425" t="str">
        <f t="shared" si="2010"/>
        <v/>
      </c>
      <c r="R6425" t="str">
        <f t="shared" si="2011"/>
        <v/>
      </c>
      <c r="S6425" t="str">
        <f t="shared" si="2019"/>
        <v/>
      </c>
      <c r="U6425" t="str">
        <f t="shared" si="2012"/>
        <v/>
      </c>
      <c r="V6425" t="str">
        <f t="shared" si="2013"/>
        <v/>
      </c>
      <c r="W6425" t="str">
        <f t="shared" si="2014"/>
        <v/>
      </c>
      <c r="X6425" t="str">
        <f t="shared" si="2015"/>
        <v/>
      </c>
      <c r="Y6425" t="str">
        <f t="shared" si="2016"/>
        <v/>
      </c>
      <c r="Z6425" cm="1">
        <f t="array" ref="Z6425">LOOKUP(
    2,
    1/($A:$A=$A6425),
    $C:$C
)</f>
        <v>347</v>
      </c>
      <c r="AA6425" t="str">
        <f t="shared" si="2017"/>
        <v/>
      </c>
      <c r="AB6425" t="str">
        <f t="shared" si="2018"/>
        <v/>
      </c>
    </row>
    <row r="6426" spans="1:28" x14ac:dyDescent="0.3">
      <c r="A6426" s="2">
        <v>46006</v>
      </c>
      <c r="B6426" s="1">
        <v>0.44791666666666669</v>
      </c>
      <c r="C6426">
        <v>345</v>
      </c>
      <c r="D6426">
        <v>344.35</v>
      </c>
      <c r="E6426">
        <v>60639</v>
      </c>
      <c r="F6426" t="b">
        <f t="shared" si="2000"/>
        <v>0</v>
      </c>
      <c r="G6426" t="str">
        <f t="shared" si="2001"/>
        <v/>
      </c>
      <c r="H6426" t="str">
        <f t="shared" si="2002"/>
        <v/>
      </c>
      <c r="I6426">
        <f t="shared" si="2003"/>
        <v>345.3</v>
      </c>
      <c r="J6426">
        <f t="shared" si="2004"/>
        <v>344.55</v>
      </c>
      <c r="K6426">
        <f t="shared" si="2005"/>
        <v>1</v>
      </c>
      <c r="L6426" t="str">
        <f>IF(
    AND(
        K6426=1,
        COUNTIFS($A$2:A6426,A6426,$K$2:K6426,1)=1
    ),
    "ENTRY",
    ""
)</f>
        <v/>
      </c>
      <c r="M6426" t="str">
        <f t="shared" si="2006"/>
        <v/>
      </c>
      <c r="N6426" t="str">
        <f t="shared" si="2007"/>
        <v/>
      </c>
      <c r="O6426" t="str">
        <f t="shared" si="2008"/>
        <v/>
      </c>
      <c r="P6426" t="str">
        <f t="shared" si="2009"/>
        <v/>
      </c>
      <c r="Q6426" t="str">
        <f t="shared" si="2010"/>
        <v/>
      </c>
      <c r="R6426" t="str">
        <f t="shared" si="2011"/>
        <v/>
      </c>
      <c r="S6426" t="str">
        <f t="shared" si="2019"/>
        <v/>
      </c>
      <c r="U6426" t="str">
        <f t="shared" si="2012"/>
        <v/>
      </c>
      <c r="V6426" t="str">
        <f t="shared" si="2013"/>
        <v/>
      </c>
      <c r="W6426" t="str">
        <f t="shared" si="2014"/>
        <v/>
      </c>
      <c r="X6426" t="str">
        <f t="shared" si="2015"/>
        <v/>
      </c>
      <c r="Y6426" t="str">
        <f t="shared" si="2016"/>
        <v/>
      </c>
      <c r="Z6426" cm="1">
        <f t="array" ref="Z6426">LOOKUP(
    2,
    1/($A:$A=$A6426),
    $C:$C
)</f>
        <v>347</v>
      </c>
      <c r="AA6426" t="str">
        <f t="shared" si="2017"/>
        <v/>
      </c>
      <c r="AB6426" t="str">
        <f t="shared" si="2018"/>
        <v/>
      </c>
    </row>
    <row r="6427" spans="1:28" x14ac:dyDescent="0.3">
      <c r="A6427" s="2">
        <v>46006</v>
      </c>
      <c r="B6427" s="1">
        <v>0.4513888888888889</v>
      </c>
      <c r="C6427">
        <v>345</v>
      </c>
      <c r="D6427">
        <v>344.55</v>
      </c>
      <c r="E6427">
        <v>83185</v>
      </c>
      <c r="F6427" t="b">
        <f t="shared" si="2000"/>
        <v>0</v>
      </c>
      <c r="G6427" t="str">
        <f t="shared" si="2001"/>
        <v/>
      </c>
      <c r="H6427" t="str">
        <f t="shared" si="2002"/>
        <v/>
      </c>
      <c r="I6427">
        <f t="shared" si="2003"/>
        <v>345.3</v>
      </c>
      <c r="J6427">
        <f t="shared" si="2004"/>
        <v>344.55</v>
      </c>
      <c r="K6427">
        <f t="shared" si="2005"/>
        <v>1</v>
      </c>
      <c r="L6427" t="str">
        <f>IF(
    AND(
        K6427=1,
        COUNTIFS($A$2:A6427,A6427,$K$2:K6427,1)=1
    ),
    "ENTRY",
    ""
)</f>
        <v/>
      </c>
      <c r="M6427" t="str">
        <f t="shared" si="2006"/>
        <v/>
      </c>
      <c r="N6427" t="str">
        <f t="shared" si="2007"/>
        <v/>
      </c>
      <c r="O6427" t="str">
        <f t="shared" si="2008"/>
        <v/>
      </c>
      <c r="P6427" t="str">
        <f t="shared" si="2009"/>
        <v/>
      </c>
      <c r="Q6427" t="str">
        <f t="shared" si="2010"/>
        <v/>
      </c>
      <c r="R6427" t="str">
        <f t="shared" si="2011"/>
        <v/>
      </c>
      <c r="S6427" t="str">
        <f t="shared" si="2019"/>
        <v/>
      </c>
      <c r="U6427" t="str">
        <f t="shared" si="2012"/>
        <v/>
      </c>
      <c r="V6427" t="str">
        <f t="shared" si="2013"/>
        <v/>
      </c>
      <c r="W6427" t="str">
        <f t="shared" si="2014"/>
        <v/>
      </c>
      <c r="X6427" t="str">
        <f t="shared" si="2015"/>
        <v/>
      </c>
      <c r="Y6427" t="str">
        <f t="shared" si="2016"/>
        <v/>
      </c>
      <c r="Z6427" cm="1">
        <f t="array" ref="Z6427">LOOKUP(
    2,
    1/($A:$A=$A6427),
    $C:$C
)</f>
        <v>347</v>
      </c>
      <c r="AA6427" t="str">
        <f t="shared" si="2017"/>
        <v/>
      </c>
      <c r="AB6427" t="str">
        <f t="shared" si="2018"/>
        <v/>
      </c>
    </row>
    <row r="6428" spans="1:28" x14ac:dyDescent="0.3">
      <c r="A6428" s="2">
        <v>46006</v>
      </c>
      <c r="B6428" s="1">
        <v>0.4548611111111111</v>
      </c>
      <c r="C6428">
        <v>344.95</v>
      </c>
      <c r="D6428">
        <v>344.5</v>
      </c>
      <c r="E6428">
        <v>60298</v>
      </c>
      <c r="F6428" t="b">
        <f t="shared" si="2000"/>
        <v>0</v>
      </c>
      <c r="G6428" t="str">
        <f t="shared" si="2001"/>
        <v/>
      </c>
      <c r="H6428" t="str">
        <f t="shared" si="2002"/>
        <v/>
      </c>
      <c r="I6428">
        <f t="shared" si="2003"/>
        <v>345.3</v>
      </c>
      <c r="J6428">
        <f t="shared" si="2004"/>
        <v>344.55</v>
      </c>
      <c r="K6428">
        <f t="shared" si="2005"/>
        <v>1</v>
      </c>
      <c r="L6428" t="str">
        <f>IF(
    AND(
        K6428=1,
        COUNTIFS($A$2:A6428,A6428,$K$2:K6428,1)=1
    ),
    "ENTRY",
    ""
)</f>
        <v/>
      </c>
      <c r="M6428" t="str">
        <f t="shared" si="2006"/>
        <v/>
      </c>
      <c r="N6428" t="str">
        <f t="shared" si="2007"/>
        <v/>
      </c>
      <c r="O6428" t="str">
        <f t="shared" si="2008"/>
        <v/>
      </c>
      <c r="P6428" t="str">
        <f t="shared" si="2009"/>
        <v/>
      </c>
      <c r="Q6428" t="str">
        <f t="shared" si="2010"/>
        <v/>
      </c>
      <c r="R6428" t="str">
        <f t="shared" si="2011"/>
        <v/>
      </c>
      <c r="S6428" t="str">
        <f t="shared" si="2019"/>
        <v/>
      </c>
      <c r="U6428" t="str">
        <f t="shared" si="2012"/>
        <v/>
      </c>
      <c r="V6428" t="str">
        <f t="shared" si="2013"/>
        <v/>
      </c>
      <c r="W6428" t="str">
        <f t="shared" si="2014"/>
        <v/>
      </c>
      <c r="X6428" t="str">
        <f t="shared" si="2015"/>
        <v/>
      </c>
      <c r="Y6428" t="str">
        <f t="shared" si="2016"/>
        <v/>
      </c>
      <c r="Z6428" cm="1">
        <f t="array" ref="Z6428">LOOKUP(
    2,
    1/($A:$A=$A6428),
    $C:$C
)</f>
        <v>347</v>
      </c>
      <c r="AA6428" t="str">
        <f t="shared" si="2017"/>
        <v/>
      </c>
      <c r="AB6428" t="str">
        <f t="shared" si="2018"/>
        <v/>
      </c>
    </row>
    <row r="6429" spans="1:28" x14ac:dyDescent="0.3">
      <c r="A6429" s="2">
        <v>46006</v>
      </c>
      <c r="B6429" s="1">
        <v>0.45833333333333331</v>
      </c>
      <c r="C6429">
        <v>344.9</v>
      </c>
      <c r="D6429">
        <v>344.55</v>
      </c>
      <c r="E6429">
        <v>51861</v>
      </c>
      <c r="F6429" t="b">
        <f t="shared" si="2000"/>
        <v>0</v>
      </c>
      <c r="G6429" t="str">
        <f t="shared" si="2001"/>
        <v/>
      </c>
      <c r="H6429" t="str">
        <f t="shared" si="2002"/>
        <v/>
      </c>
      <c r="I6429">
        <f t="shared" si="2003"/>
        <v>345.3</v>
      </c>
      <c r="J6429">
        <f t="shared" si="2004"/>
        <v>344.55</v>
      </c>
      <c r="K6429">
        <f t="shared" si="2005"/>
        <v>1</v>
      </c>
      <c r="L6429" t="str">
        <f>IF(
    AND(
        K6429=1,
        COUNTIFS($A$2:A6429,A6429,$K$2:K6429,1)=1
    ),
    "ENTRY",
    ""
)</f>
        <v/>
      </c>
      <c r="M6429" t="str">
        <f t="shared" si="2006"/>
        <v/>
      </c>
      <c r="N6429" t="str">
        <f t="shared" si="2007"/>
        <v/>
      </c>
      <c r="O6429" t="str">
        <f t="shared" si="2008"/>
        <v/>
      </c>
      <c r="P6429" t="str">
        <f t="shared" si="2009"/>
        <v/>
      </c>
      <c r="Q6429" t="str">
        <f t="shared" si="2010"/>
        <v/>
      </c>
      <c r="R6429" t="str">
        <f t="shared" si="2011"/>
        <v/>
      </c>
      <c r="S6429" t="str">
        <f t="shared" si="2019"/>
        <v/>
      </c>
      <c r="U6429" t="str">
        <f t="shared" si="2012"/>
        <v/>
      </c>
      <c r="V6429" t="str">
        <f t="shared" si="2013"/>
        <v/>
      </c>
      <c r="W6429" t="str">
        <f t="shared" si="2014"/>
        <v/>
      </c>
      <c r="X6429" t="str">
        <f t="shared" si="2015"/>
        <v/>
      </c>
      <c r="Y6429" t="str">
        <f t="shared" si="2016"/>
        <v/>
      </c>
      <c r="Z6429" cm="1">
        <f t="array" ref="Z6429">LOOKUP(
    2,
    1/($A:$A=$A6429),
    $C:$C
)</f>
        <v>347</v>
      </c>
      <c r="AA6429" t="str">
        <f t="shared" si="2017"/>
        <v/>
      </c>
      <c r="AB6429" t="str">
        <f t="shared" si="2018"/>
        <v/>
      </c>
    </row>
    <row r="6430" spans="1:28" x14ac:dyDescent="0.3">
      <c r="A6430" s="2">
        <v>46006</v>
      </c>
      <c r="B6430" s="1">
        <v>0.46180555555555558</v>
      </c>
      <c r="C6430">
        <v>344.75</v>
      </c>
      <c r="D6430">
        <v>344.4</v>
      </c>
      <c r="E6430">
        <v>71773</v>
      </c>
      <c r="F6430" t="b">
        <f t="shared" si="2000"/>
        <v>0</v>
      </c>
      <c r="G6430" t="str">
        <f t="shared" si="2001"/>
        <v/>
      </c>
      <c r="H6430" t="str">
        <f t="shared" si="2002"/>
        <v/>
      </c>
      <c r="I6430">
        <f t="shared" si="2003"/>
        <v>345.3</v>
      </c>
      <c r="J6430">
        <f t="shared" si="2004"/>
        <v>344.55</v>
      </c>
      <c r="K6430">
        <f t="shared" si="2005"/>
        <v>1</v>
      </c>
      <c r="L6430" t="str">
        <f>IF(
    AND(
        K6430=1,
        COUNTIFS($A$2:A6430,A6430,$K$2:K6430,1)=1
    ),
    "ENTRY",
    ""
)</f>
        <v/>
      </c>
      <c r="M6430" t="str">
        <f t="shared" si="2006"/>
        <v/>
      </c>
      <c r="N6430" t="str">
        <f t="shared" si="2007"/>
        <v/>
      </c>
      <c r="O6430" t="str">
        <f t="shared" si="2008"/>
        <v/>
      </c>
      <c r="P6430" t="str">
        <f t="shared" si="2009"/>
        <v/>
      </c>
      <c r="Q6430" t="str">
        <f t="shared" si="2010"/>
        <v/>
      </c>
      <c r="R6430" t="str">
        <f t="shared" si="2011"/>
        <v/>
      </c>
      <c r="S6430" t="str">
        <f t="shared" si="2019"/>
        <v/>
      </c>
      <c r="U6430" t="str">
        <f t="shared" si="2012"/>
        <v/>
      </c>
      <c r="V6430" t="str">
        <f t="shared" si="2013"/>
        <v/>
      </c>
      <c r="W6430" t="str">
        <f t="shared" si="2014"/>
        <v/>
      </c>
      <c r="X6430" t="str">
        <f t="shared" si="2015"/>
        <v/>
      </c>
      <c r="Y6430" t="str">
        <f t="shared" si="2016"/>
        <v/>
      </c>
      <c r="Z6430" cm="1">
        <f t="array" ref="Z6430">LOOKUP(
    2,
    1/($A:$A=$A6430),
    $C:$C
)</f>
        <v>347</v>
      </c>
      <c r="AA6430" t="str">
        <f t="shared" si="2017"/>
        <v/>
      </c>
      <c r="AB6430" t="str">
        <f t="shared" si="2018"/>
        <v/>
      </c>
    </row>
    <row r="6431" spans="1:28" x14ac:dyDescent="0.3">
      <c r="A6431" s="2">
        <v>46006</v>
      </c>
      <c r="B6431" s="1">
        <v>0.46527777777777779</v>
      </c>
      <c r="C6431">
        <v>344.8</v>
      </c>
      <c r="D6431">
        <v>344.5</v>
      </c>
      <c r="E6431">
        <v>82856</v>
      </c>
      <c r="F6431" t="b">
        <f t="shared" si="2000"/>
        <v>0</v>
      </c>
      <c r="G6431" t="str">
        <f t="shared" si="2001"/>
        <v/>
      </c>
      <c r="H6431" t="str">
        <f t="shared" si="2002"/>
        <v/>
      </c>
      <c r="I6431">
        <f t="shared" si="2003"/>
        <v>345.3</v>
      </c>
      <c r="J6431">
        <f t="shared" si="2004"/>
        <v>344.55</v>
      </c>
      <c r="K6431">
        <f t="shared" si="2005"/>
        <v>1</v>
      </c>
      <c r="L6431" t="str">
        <f>IF(
    AND(
        K6431=1,
        COUNTIFS($A$2:A6431,A6431,$K$2:K6431,1)=1
    ),
    "ENTRY",
    ""
)</f>
        <v/>
      </c>
      <c r="M6431" t="str">
        <f t="shared" si="2006"/>
        <v/>
      </c>
      <c r="N6431" t="str">
        <f t="shared" si="2007"/>
        <v/>
      </c>
      <c r="O6431" t="str">
        <f t="shared" si="2008"/>
        <v/>
      </c>
      <c r="P6431" t="str">
        <f t="shared" si="2009"/>
        <v/>
      </c>
      <c r="Q6431" t="str">
        <f t="shared" si="2010"/>
        <v/>
      </c>
      <c r="R6431" t="str">
        <f t="shared" si="2011"/>
        <v/>
      </c>
      <c r="S6431" t="str">
        <f t="shared" si="2019"/>
        <v/>
      </c>
      <c r="U6431" t="str">
        <f t="shared" si="2012"/>
        <v/>
      </c>
      <c r="V6431" t="str">
        <f t="shared" si="2013"/>
        <v/>
      </c>
      <c r="W6431" t="str">
        <f t="shared" si="2014"/>
        <v/>
      </c>
      <c r="X6431" t="str">
        <f t="shared" si="2015"/>
        <v/>
      </c>
      <c r="Y6431" t="str">
        <f t="shared" si="2016"/>
        <v/>
      </c>
      <c r="Z6431" cm="1">
        <f t="array" ref="Z6431">LOOKUP(
    2,
    1/($A:$A=$A6431),
    $C:$C
)</f>
        <v>347</v>
      </c>
      <c r="AA6431" t="str">
        <f t="shared" si="2017"/>
        <v/>
      </c>
      <c r="AB6431" t="str">
        <f t="shared" si="2018"/>
        <v/>
      </c>
    </row>
    <row r="6432" spans="1:28" x14ac:dyDescent="0.3">
      <c r="A6432" s="2">
        <v>46006</v>
      </c>
      <c r="B6432" s="1">
        <v>0.46875</v>
      </c>
      <c r="C6432">
        <v>344.85</v>
      </c>
      <c r="D6432">
        <v>344.5</v>
      </c>
      <c r="E6432">
        <v>38457</v>
      </c>
      <c r="F6432" t="b">
        <f t="shared" si="2000"/>
        <v>0</v>
      </c>
      <c r="G6432" t="str">
        <f t="shared" si="2001"/>
        <v/>
      </c>
      <c r="H6432" t="str">
        <f t="shared" si="2002"/>
        <v/>
      </c>
      <c r="I6432">
        <f t="shared" si="2003"/>
        <v>345.3</v>
      </c>
      <c r="J6432">
        <f t="shared" si="2004"/>
        <v>344.55</v>
      </c>
      <c r="K6432">
        <f t="shared" si="2005"/>
        <v>1</v>
      </c>
      <c r="L6432" t="str">
        <f>IF(
    AND(
        K6432=1,
        COUNTIFS($A$2:A6432,A6432,$K$2:K6432,1)=1
    ),
    "ENTRY",
    ""
)</f>
        <v/>
      </c>
      <c r="M6432" t="str">
        <f t="shared" si="2006"/>
        <v/>
      </c>
      <c r="N6432" t="str">
        <f t="shared" si="2007"/>
        <v/>
      </c>
      <c r="O6432" t="str">
        <f t="shared" si="2008"/>
        <v/>
      </c>
      <c r="P6432" t="str">
        <f t="shared" si="2009"/>
        <v/>
      </c>
      <c r="Q6432" t="str">
        <f t="shared" si="2010"/>
        <v/>
      </c>
      <c r="R6432" t="str">
        <f t="shared" si="2011"/>
        <v/>
      </c>
      <c r="S6432" t="str">
        <f t="shared" si="2019"/>
        <v/>
      </c>
      <c r="U6432" t="str">
        <f t="shared" si="2012"/>
        <v/>
      </c>
      <c r="V6432" t="str">
        <f t="shared" si="2013"/>
        <v/>
      </c>
      <c r="W6432" t="str">
        <f t="shared" si="2014"/>
        <v/>
      </c>
      <c r="X6432" t="str">
        <f t="shared" si="2015"/>
        <v/>
      </c>
      <c r="Y6432" t="str">
        <f t="shared" si="2016"/>
        <v/>
      </c>
      <c r="Z6432" cm="1">
        <f t="array" ref="Z6432">LOOKUP(
    2,
    1/($A:$A=$A6432),
    $C:$C
)</f>
        <v>347</v>
      </c>
      <c r="AA6432" t="str">
        <f t="shared" si="2017"/>
        <v/>
      </c>
      <c r="AB6432" t="str">
        <f t="shared" si="2018"/>
        <v/>
      </c>
    </row>
    <row r="6433" spans="1:28" x14ac:dyDescent="0.3">
      <c r="A6433" s="2">
        <v>46006</v>
      </c>
      <c r="B6433" s="1">
        <v>0.47222222222222221</v>
      </c>
      <c r="C6433">
        <v>344.9</v>
      </c>
      <c r="D6433">
        <v>344.6</v>
      </c>
      <c r="E6433">
        <v>41430</v>
      </c>
      <c r="F6433" t="b">
        <f t="shared" si="2000"/>
        <v>0</v>
      </c>
      <c r="G6433" t="str">
        <f t="shared" si="2001"/>
        <v/>
      </c>
      <c r="H6433" t="str">
        <f t="shared" si="2002"/>
        <v/>
      </c>
      <c r="I6433">
        <f t="shared" si="2003"/>
        <v>345.3</v>
      </c>
      <c r="J6433">
        <f t="shared" si="2004"/>
        <v>344.55</v>
      </c>
      <c r="K6433">
        <f t="shared" si="2005"/>
        <v>0</v>
      </c>
      <c r="L6433" t="str">
        <f>IF(
    AND(
        K6433=1,
        COUNTIFS($A$2:A6433,A6433,$K$2:K6433,1)=1
    ),
    "ENTRY",
    ""
)</f>
        <v/>
      </c>
      <c r="M6433" t="str">
        <f t="shared" si="2006"/>
        <v/>
      </c>
      <c r="N6433" t="str">
        <f t="shared" si="2007"/>
        <v/>
      </c>
      <c r="O6433" t="str">
        <f t="shared" si="2008"/>
        <v/>
      </c>
      <c r="P6433" t="str">
        <f t="shared" si="2009"/>
        <v/>
      </c>
      <c r="Q6433" t="str">
        <f t="shared" si="2010"/>
        <v/>
      </c>
      <c r="R6433" t="str">
        <f t="shared" si="2011"/>
        <v/>
      </c>
      <c r="S6433" t="str">
        <f t="shared" si="2019"/>
        <v/>
      </c>
      <c r="U6433" t="str">
        <f t="shared" si="2012"/>
        <v/>
      </c>
      <c r="V6433" t="str">
        <f t="shared" si="2013"/>
        <v/>
      </c>
      <c r="W6433" t="str">
        <f t="shared" si="2014"/>
        <v/>
      </c>
      <c r="X6433" t="str">
        <f t="shared" si="2015"/>
        <v/>
      </c>
      <c r="Y6433" t="str">
        <f t="shared" si="2016"/>
        <v/>
      </c>
      <c r="Z6433" cm="1">
        <f t="array" ref="Z6433">LOOKUP(
    2,
    1/($A:$A=$A6433),
    $C:$C
)</f>
        <v>347</v>
      </c>
      <c r="AA6433" t="str">
        <f t="shared" si="2017"/>
        <v/>
      </c>
      <c r="AB6433" t="str">
        <f t="shared" si="2018"/>
        <v/>
      </c>
    </row>
    <row r="6434" spans="1:28" x14ac:dyDescent="0.3">
      <c r="A6434" s="2">
        <v>46006</v>
      </c>
      <c r="B6434" s="1">
        <v>0.47569444444444442</v>
      </c>
      <c r="C6434">
        <v>345.15</v>
      </c>
      <c r="D6434">
        <v>344.65</v>
      </c>
      <c r="E6434">
        <v>51113</v>
      </c>
      <c r="F6434" t="b">
        <f t="shared" si="2000"/>
        <v>0</v>
      </c>
      <c r="G6434" t="str">
        <f t="shared" si="2001"/>
        <v/>
      </c>
      <c r="H6434" t="str">
        <f t="shared" si="2002"/>
        <v/>
      </c>
      <c r="I6434">
        <f t="shared" si="2003"/>
        <v>345.3</v>
      </c>
      <c r="J6434">
        <f t="shared" si="2004"/>
        <v>344.55</v>
      </c>
      <c r="K6434">
        <f t="shared" si="2005"/>
        <v>0</v>
      </c>
      <c r="L6434" t="str">
        <f>IF(
    AND(
        K6434=1,
        COUNTIFS($A$2:A6434,A6434,$K$2:K6434,1)=1
    ),
    "ENTRY",
    ""
)</f>
        <v/>
      </c>
      <c r="M6434" t="str">
        <f t="shared" si="2006"/>
        <v/>
      </c>
      <c r="N6434" t="str">
        <f t="shared" si="2007"/>
        <v/>
      </c>
      <c r="O6434" t="str">
        <f t="shared" si="2008"/>
        <v/>
      </c>
      <c r="P6434" t="str">
        <f t="shared" si="2009"/>
        <v/>
      </c>
      <c r="Q6434" t="str">
        <f t="shared" si="2010"/>
        <v/>
      </c>
      <c r="R6434" t="str">
        <f t="shared" si="2011"/>
        <v/>
      </c>
      <c r="S6434" t="str">
        <f t="shared" si="2019"/>
        <v/>
      </c>
      <c r="U6434" t="str">
        <f t="shared" si="2012"/>
        <v/>
      </c>
      <c r="V6434" t="str">
        <f t="shared" si="2013"/>
        <v/>
      </c>
      <c r="W6434" t="str">
        <f t="shared" si="2014"/>
        <v/>
      </c>
      <c r="X6434" t="str">
        <f t="shared" si="2015"/>
        <v/>
      </c>
      <c r="Y6434" t="str">
        <f t="shared" si="2016"/>
        <v/>
      </c>
      <c r="Z6434" cm="1">
        <f t="array" ref="Z6434">LOOKUP(
    2,
    1/($A:$A=$A6434),
    $C:$C
)</f>
        <v>347</v>
      </c>
      <c r="AA6434" t="str">
        <f t="shared" si="2017"/>
        <v/>
      </c>
      <c r="AB6434" t="str">
        <f t="shared" si="2018"/>
        <v/>
      </c>
    </row>
    <row r="6435" spans="1:28" x14ac:dyDescent="0.3">
      <c r="A6435" s="2">
        <v>46006</v>
      </c>
      <c r="B6435" s="1">
        <v>0.47916666666666669</v>
      </c>
      <c r="C6435">
        <v>345.15</v>
      </c>
      <c r="D6435">
        <v>344.7</v>
      </c>
      <c r="E6435">
        <v>46041</v>
      </c>
      <c r="F6435" t="b">
        <f t="shared" si="2000"/>
        <v>0</v>
      </c>
      <c r="G6435" t="str">
        <f t="shared" si="2001"/>
        <v/>
      </c>
      <c r="H6435" t="str">
        <f t="shared" si="2002"/>
        <v/>
      </c>
      <c r="I6435">
        <f t="shared" si="2003"/>
        <v>345.3</v>
      </c>
      <c r="J6435">
        <f t="shared" si="2004"/>
        <v>344.55</v>
      </c>
      <c r="K6435">
        <f t="shared" si="2005"/>
        <v>0</v>
      </c>
      <c r="L6435" t="str">
        <f>IF(
    AND(
        K6435=1,
        COUNTIFS($A$2:A6435,A6435,$K$2:K6435,1)=1
    ),
    "ENTRY",
    ""
)</f>
        <v/>
      </c>
      <c r="M6435" t="str">
        <f t="shared" si="2006"/>
        <v/>
      </c>
      <c r="N6435" t="str">
        <f t="shared" si="2007"/>
        <v/>
      </c>
      <c r="O6435" t="str">
        <f t="shared" si="2008"/>
        <v/>
      </c>
      <c r="P6435" t="str">
        <f t="shared" si="2009"/>
        <v/>
      </c>
      <c r="Q6435" t="str">
        <f t="shared" si="2010"/>
        <v/>
      </c>
      <c r="R6435" t="str">
        <f t="shared" si="2011"/>
        <v/>
      </c>
      <c r="S6435" t="str">
        <f t="shared" si="2019"/>
        <v/>
      </c>
      <c r="U6435" t="str">
        <f t="shared" si="2012"/>
        <v/>
      </c>
      <c r="V6435" t="str">
        <f t="shared" si="2013"/>
        <v/>
      </c>
      <c r="W6435" t="str">
        <f t="shared" si="2014"/>
        <v/>
      </c>
      <c r="X6435" t="str">
        <f t="shared" si="2015"/>
        <v/>
      </c>
      <c r="Y6435" t="str">
        <f t="shared" si="2016"/>
        <v/>
      </c>
      <c r="Z6435" cm="1">
        <f t="array" ref="Z6435">LOOKUP(
    2,
    1/($A:$A=$A6435),
    $C:$C
)</f>
        <v>347</v>
      </c>
      <c r="AA6435" t="str">
        <f t="shared" si="2017"/>
        <v/>
      </c>
      <c r="AB6435" t="str">
        <f t="shared" si="2018"/>
        <v/>
      </c>
    </row>
    <row r="6436" spans="1:28" x14ac:dyDescent="0.3">
      <c r="A6436" s="2">
        <v>46006</v>
      </c>
      <c r="B6436" s="1">
        <v>0.4826388888888889</v>
      </c>
      <c r="C6436">
        <v>344.85</v>
      </c>
      <c r="D6436">
        <v>344.4</v>
      </c>
      <c r="E6436">
        <v>58521</v>
      </c>
      <c r="F6436" t="b">
        <f t="shared" si="2000"/>
        <v>0</v>
      </c>
      <c r="G6436" t="str">
        <f t="shared" si="2001"/>
        <v/>
      </c>
      <c r="H6436" t="str">
        <f t="shared" si="2002"/>
        <v/>
      </c>
      <c r="I6436">
        <f t="shared" si="2003"/>
        <v>345.3</v>
      </c>
      <c r="J6436">
        <f t="shared" si="2004"/>
        <v>344.55</v>
      </c>
      <c r="K6436">
        <f t="shared" si="2005"/>
        <v>1</v>
      </c>
      <c r="L6436" t="str">
        <f>IF(
    AND(
        K6436=1,
        COUNTIFS($A$2:A6436,A6436,$K$2:K6436,1)=1
    ),
    "ENTRY",
    ""
)</f>
        <v/>
      </c>
      <c r="M6436" t="str">
        <f t="shared" si="2006"/>
        <v/>
      </c>
      <c r="N6436" t="str">
        <f t="shared" si="2007"/>
        <v/>
      </c>
      <c r="O6436" t="str">
        <f t="shared" si="2008"/>
        <v/>
      </c>
      <c r="P6436" t="str">
        <f t="shared" si="2009"/>
        <v/>
      </c>
      <c r="Q6436" t="str">
        <f t="shared" si="2010"/>
        <v/>
      </c>
      <c r="R6436" t="str">
        <f t="shared" si="2011"/>
        <v/>
      </c>
      <c r="S6436" t="str">
        <f t="shared" si="2019"/>
        <v/>
      </c>
      <c r="U6436" t="str">
        <f t="shared" si="2012"/>
        <v/>
      </c>
      <c r="V6436" t="str">
        <f t="shared" si="2013"/>
        <v/>
      </c>
      <c r="W6436" t="str">
        <f t="shared" si="2014"/>
        <v/>
      </c>
      <c r="X6436" t="str">
        <f t="shared" si="2015"/>
        <v/>
      </c>
      <c r="Y6436" t="str">
        <f t="shared" si="2016"/>
        <v/>
      </c>
      <c r="Z6436" cm="1">
        <f t="array" ref="Z6436">LOOKUP(
    2,
    1/($A:$A=$A6436),
    $C:$C
)</f>
        <v>347</v>
      </c>
      <c r="AA6436" t="str">
        <f t="shared" si="2017"/>
        <v/>
      </c>
      <c r="AB6436" t="str">
        <f t="shared" si="2018"/>
        <v/>
      </c>
    </row>
    <row r="6437" spans="1:28" x14ac:dyDescent="0.3">
      <c r="A6437" s="2">
        <v>46006</v>
      </c>
      <c r="B6437" s="1">
        <v>0.4861111111111111</v>
      </c>
      <c r="C6437">
        <v>344.9</v>
      </c>
      <c r="D6437">
        <v>344.55</v>
      </c>
      <c r="E6437">
        <v>33531</v>
      </c>
      <c r="F6437" t="b">
        <f t="shared" si="2000"/>
        <v>0</v>
      </c>
      <c r="G6437" t="str">
        <f t="shared" si="2001"/>
        <v/>
      </c>
      <c r="H6437" t="str">
        <f t="shared" si="2002"/>
        <v/>
      </c>
      <c r="I6437">
        <f t="shared" si="2003"/>
        <v>345.3</v>
      </c>
      <c r="J6437">
        <f t="shared" si="2004"/>
        <v>344.55</v>
      </c>
      <c r="K6437">
        <f t="shared" si="2005"/>
        <v>1</v>
      </c>
      <c r="L6437" t="str">
        <f>IF(
    AND(
        K6437=1,
        COUNTIFS($A$2:A6437,A6437,$K$2:K6437,1)=1
    ),
    "ENTRY",
    ""
)</f>
        <v/>
      </c>
      <c r="M6437" t="str">
        <f t="shared" si="2006"/>
        <v/>
      </c>
      <c r="N6437" t="str">
        <f t="shared" si="2007"/>
        <v/>
      </c>
      <c r="O6437" t="str">
        <f t="shared" si="2008"/>
        <v/>
      </c>
      <c r="P6437" t="str">
        <f t="shared" si="2009"/>
        <v/>
      </c>
      <c r="Q6437" t="str">
        <f t="shared" si="2010"/>
        <v/>
      </c>
      <c r="R6437" t="str">
        <f t="shared" si="2011"/>
        <v/>
      </c>
      <c r="S6437" t="str">
        <f t="shared" si="2019"/>
        <v/>
      </c>
      <c r="U6437" t="str">
        <f t="shared" si="2012"/>
        <v/>
      </c>
      <c r="V6437" t="str">
        <f t="shared" si="2013"/>
        <v/>
      </c>
      <c r="W6437" t="str">
        <f t="shared" si="2014"/>
        <v/>
      </c>
      <c r="X6437" t="str">
        <f t="shared" si="2015"/>
        <v/>
      </c>
      <c r="Y6437" t="str">
        <f t="shared" si="2016"/>
        <v/>
      </c>
      <c r="Z6437" cm="1">
        <f t="array" ref="Z6437">LOOKUP(
    2,
    1/($A:$A=$A6437),
    $C:$C
)</f>
        <v>347</v>
      </c>
      <c r="AA6437" t="str">
        <f t="shared" si="2017"/>
        <v/>
      </c>
      <c r="AB6437" t="str">
        <f t="shared" si="2018"/>
        <v/>
      </c>
    </row>
    <row r="6438" spans="1:28" x14ac:dyDescent="0.3">
      <c r="A6438" s="2">
        <v>46006</v>
      </c>
      <c r="B6438" s="1">
        <v>0.48958333333333331</v>
      </c>
      <c r="C6438">
        <v>345.4</v>
      </c>
      <c r="D6438">
        <v>344.75</v>
      </c>
      <c r="E6438">
        <v>60830</v>
      </c>
      <c r="F6438" t="b">
        <f t="shared" si="2000"/>
        <v>0</v>
      </c>
      <c r="G6438" t="str">
        <f t="shared" si="2001"/>
        <v/>
      </c>
      <c r="H6438" t="str">
        <f t="shared" si="2002"/>
        <v/>
      </c>
      <c r="I6438">
        <f t="shared" si="2003"/>
        <v>345.3</v>
      </c>
      <c r="J6438">
        <f t="shared" si="2004"/>
        <v>344.55</v>
      </c>
      <c r="K6438">
        <f t="shared" si="2005"/>
        <v>1</v>
      </c>
      <c r="L6438" t="str">
        <f>IF(
    AND(
        K6438=1,
        COUNTIFS($A$2:A6438,A6438,$K$2:K6438,1)=1
    ),
    "ENTRY",
    ""
)</f>
        <v/>
      </c>
      <c r="M6438" t="str">
        <f t="shared" si="2006"/>
        <v/>
      </c>
      <c r="N6438" t="str">
        <f t="shared" si="2007"/>
        <v/>
      </c>
      <c r="O6438" t="str">
        <f t="shared" si="2008"/>
        <v/>
      </c>
      <c r="P6438" t="str">
        <f t="shared" si="2009"/>
        <v/>
      </c>
      <c r="Q6438" t="str">
        <f t="shared" si="2010"/>
        <v/>
      </c>
      <c r="R6438" t="str">
        <f t="shared" si="2011"/>
        <v/>
      </c>
      <c r="S6438" t="str">
        <f t="shared" si="2019"/>
        <v/>
      </c>
      <c r="U6438" t="str">
        <f t="shared" si="2012"/>
        <v/>
      </c>
      <c r="V6438" t="str">
        <f t="shared" si="2013"/>
        <v/>
      </c>
      <c r="W6438" t="str">
        <f t="shared" si="2014"/>
        <v/>
      </c>
      <c r="X6438" t="str">
        <f t="shared" si="2015"/>
        <v/>
      </c>
      <c r="Y6438" t="str">
        <f t="shared" si="2016"/>
        <v/>
      </c>
      <c r="Z6438" cm="1">
        <f t="array" ref="Z6438">LOOKUP(
    2,
    1/($A:$A=$A6438),
    $C:$C
)</f>
        <v>347</v>
      </c>
      <c r="AA6438" t="str">
        <f t="shared" si="2017"/>
        <v/>
      </c>
      <c r="AB6438" t="str">
        <f t="shared" si="2018"/>
        <v/>
      </c>
    </row>
    <row r="6439" spans="1:28" x14ac:dyDescent="0.3">
      <c r="A6439" s="2">
        <v>46006</v>
      </c>
      <c r="B6439" s="1">
        <v>0.49305555555555558</v>
      </c>
      <c r="C6439">
        <v>345.8</v>
      </c>
      <c r="D6439">
        <v>345.3</v>
      </c>
      <c r="E6439">
        <v>113902</v>
      </c>
      <c r="F6439" t="b">
        <f t="shared" si="2000"/>
        <v>0</v>
      </c>
      <c r="G6439" t="str">
        <f t="shared" si="2001"/>
        <v/>
      </c>
      <c r="H6439" t="str">
        <f t="shared" si="2002"/>
        <v/>
      </c>
      <c r="I6439">
        <f t="shared" si="2003"/>
        <v>345.3</v>
      </c>
      <c r="J6439">
        <f t="shared" si="2004"/>
        <v>344.55</v>
      </c>
      <c r="K6439">
        <f t="shared" si="2005"/>
        <v>1</v>
      </c>
      <c r="L6439" t="str">
        <f>IF(
    AND(
        K6439=1,
        COUNTIFS($A$2:A6439,A6439,$K$2:K6439,1)=1
    ),
    "ENTRY",
    ""
)</f>
        <v/>
      </c>
      <c r="M6439" t="str">
        <f t="shared" si="2006"/>
        <v/>
      </c>
      <c r="N6439" t="str">
        <f t="shared" si="2007"/>
        <v/>
      </c>
      <c r="O6439" t="str">
        <f t="shared" si="2008"/>
        <v/>
      </c>
      <c r="P6439" t="str">
        <f t="shared" si="2009"/>
        <v/>
      </c>
      <c r="Q6439" t="str">
        <f t="shared" si="2010"/>
        <v/>
      </c>
      <c r="R6439" t="str">
        <f t="shared" si="2011"/>
        <v/>
      </c>
      <c r="S6439" t="str">
        <f t="shared" si="2019"/>
        <v/>
      </c>
      <c r="U6439" t="str">
        <f t="shared" si="2012"/>
        <v/>
      </c>
      <c r="V6439" t="str">
        <f t="shared" si="2013"/>
        <v/>
      </c>
      <c r="W6439" t="str">
        <f t="shared" si="2014"/>
        <v/>
      </c>
      <c r="X6439" t="str">
        <f t="shared" si="2015"/>
        <v/>
      </c>
      <c r="Y6439" t="str">
        <f t="shared" si="2016"/>
        <v/>
      </c>
      <c r="Z6439" cm="1">
        <f t="array" ref="Z6439">LOOKUP(
    2,
    1/($A:$A=$A6439),
    $C:$C
)</f>
        <v>347</v>
      </c>
      <c r="AA6439" t="str">
        <f t="shared" si="2017"/>
        <v/>
      </c>
      <c r="AB6439" t="str">
        <f t="shared" si="2018"/>
        <v/>
      </c>
    </row>
    <row r="6440" spans="1:28" x14ac:dyDescent="0.3">
      <c r="A6440" s="2">
        <v>46006</v>
      </c>
      <c r="B6440" s="1">
        <v>0.49652777777777779</v>
      </c>
      <c r="C6440">
        <v>345.95</v>
      </c>
      <c r="D6440">
        <v>345.4</v>
      </c>
      <c r="E6440">
        <v>76286</v>
      </c>
      <c r="F6440" t="b">
        <f t="shared" si="2000"/>
        <v>0</v>
      </c>
      <c r="G6440" t="str">
        <f t="shared" si="2001"/>
        <v/>
      </c>
      <c r="H6440" t="str">
        <f t="shared" si="2002"/>
        <v/>
      </c>
      <c r="I6440">
        <f t="shared" si="2003"/>
        <v>345.3</v>
      </c>
      <c r="J6440">
        <f t="shared" si="2004"/>
        <v>344.55</v>
      </c>
      <c r="K6440">
        <f t="shared" si="2005"/>
        <v>1</v>
      </c>
      <c r="L6440" t="str">
        <f>IF(
    AND(
        K6440=1,
        COUNTIFS($A$2:A6440,A6440,$K$2:K6440,1)=1
    ),
    "ENTRY",
    ""
)</f>
        <v/>
      </c>
      <c r="M6440" t="str">
        <f t="shared" si="2006"/>
        <v/>
      </c>
      <c r="N6440" t="str">
        <f t="shared" si="2007"/>
        <v/>
      </c>
      <c r="O6440" t="str">
        <f t="shared" si="2008"/>
        <v/>
      </c>
      <c r="P6440" t="str">
        <f t="shared" si="2009"/>
        <v/>
      </c>
      <c r="Q6440" t="str">
        <f t="shared" si="2010"/>
        <v/>
      </c>
      <c r="R6440" t="str">
        <f t="shared" si="2011"/>
        <v/>
      </c>
      <c r="S6440" t="str">
        <f t="shared" si="2019"/>
        <v/>
      </c>
      <c r="U6440" t="str">
        <f t="shared" si="2012"/>
        <v/>
      </c>
      <c r="V6440" t="str">
        <f t="shared" si="2013"/>
        <v/>
      </c>
      <c r="W6440" t="str">
        <f t="shared" si="2014"/>
        <v/>
      </c>
      <c r="X6440" t="str">
        <f t="shared" si="2015"/>
        <v/>
      </c>
      <c r="Y6440" t="str">
        <f t="shared" si="2016"/>
        <v/>
      </c>
      <c r="Z6440" cm="1">
        <f t="array" ref="Z6440">LOOKUP(
    2,
    1/($A:$A=$A6440),
    $C:$C
)</f>
        <v>347</v>
      </c>
      <c r="AA6440" t="str">
        <f t="shared" si="2017"/>
        <v/>
      </c>
      <c r="AB6440" t="str">
        <f t="shared" si="2018"/>
        <v/>
      </c>
    </row>
    <row r="6441" spans="1:28" x14ac:dyDescent="0.3">
      <c r="A6441" s="2">
        <v>46006</v>
      </c>
      <c r="B6441" s="1">
        <v>0.5</v>
      </c>
      <c r="C6441">
        <v>345.9</v>
      </c>
      <c r="D6441">
        <v>345.5</v>
      </c>
      <c r="E6441">
        <v>35423</v>
      </c>
      <c r="F6441" t="b">
        <f t="shared" si="2000"/>
        <v>0</v>
      </c>
      <c r="G6441" t="str">
        <f t="shared" si="2001"/>
        <v/>
      </c>
      <c r="H6441" t="str">
        <f t="shared" si="2002"/>
        <v/>
      </c>
      <c r="I6441">
        <f t="shared" si="2003"/>
        <v>345.3</v>
      </c>
      <c r="J6441">
        <f t="shared" si="2004"/>
        <v>344.55</v>
      </c>
      <c r="K6441">
        <f t="shared" si="2005"/>
        <v>1</v>
      </c>
      <c r="L6441" t="str">
        <f>IF(
    AND(
        K6441=1,
        COUNTIFS($A$2:A6441,A6441,$K$2:K6441,1)=1
    ),
    "ENTRY",
    ""
)</f>
        <v/>
      </c>
      <c r="M6441" t="str">
        <f t="shared" si="2006"/>
        <v/>
      </c>
      <c r="N6441" t="str">
        <f t="shared" si="2007"/>
        <v/>
      </c>
      <c r="O6441" t="str">
        <f t="shared" si="2008"/>
        <v/>
      </c>
      <c r="P6441" t="str">
        <f t="shared" si="2009"/>
        <v/>
      </c>
      <c r="Q6441" t="str">
        <f t="shared" si="2010"/>
        <v/>
      </c>
      <c r="R6441" t="str">
        <f t="shared" si="2011"/>
        <v/>
      </c>
      <c r="S6441" t="str">
        <f t="shared" si="2019"/>
        <v/>
      </c>
      <c r="U6441" t="str">
        <f t="shared" si="2012"/>
        <v/>
      </c>
      <c r="V6441" t="str">
        <f t="shared" si="2013"/>
        <v/>
      </c>
      <c r="W6441" t="str">
        <f t="shared" si="2014"/>
        <v/>
      </c>
      <c r="X6441" t="str">
        <f t="shared" si="2015"/>
        <v/>
      </c>
      <c r="Y6441" t="str">
        <f t="shared" si="2016"/>
        <v/>
      </c>
      <c r="Z6441" cm="1">
        <f t="array" ref="Z6441">LOOKUP(
    2,
    1/($A:$A=$A6441),
    $C:$C
)</f>
        <v>347</v>
      </c>
      <c r="AA6441" t="str">
        <f t="shared" si="2017"/>
        <v/>
      </c>
      <c r="AB6441" t="str">
        <f t="shared" si="2018"/>
        <v/>
      </c>
    </row>
    <row r="6442" spans="1:28" x14ac:dyDescent="0.3">
      <c r="A6442" s="2">
        <v>46006</v>
      </c>
      <c r="B6442" s="1">
        <v>0.50347222222222221</v>
      </c>
      <c r="C6442">
        <v>345.8</v>
      </c>
      <c r="D6442">
        <v>345.5</v>
      </c>
      <c r="E6442">
        <v>72726</v>
      </c>
      <c r="F6442" t="b">
        <f t="shared" si="2000"/>
        <v>0</v>
      </c>
      <c r="G6442" t="str">
        <f t="shared" si="2001"/>
        <v/>
      </c>
      <c r="H6442" t="str">
        <f t="shared" si="2002"/>
        <v/>
      </c>
      <c r="I6442">
        <f t="shared" si="2003"/>
        <v>345.3</v>
      </c>
      <c r="J6442">
        <f t="shared" si="2004"/>
        <v>344.55</v>
      </c>
      <c r="K6442">
        <f t="shared" si="2005"/>
        <v>1</v>
      </c>
      <c r="L6442" t="str">
        <f>IF(
    AND(
        K6442=1,
        COUNTIFS($A$2:A6442,A6442,$K$2:K6442,1)=1
    ),
    "ENTRY",
    ""
)</f>
        <v/>
      </c>
      <c r="M6442" t="str">
        <f t="shared" si="2006"/>
        <v/>
      </c>
      <c r="N6442" t="str">
        <f t="shared" si="2007"/>
        <v/>
      </c>
      <c r="O6442" t="str">
        <f t="shared" si="2008"/>
        <v/>
      </c>
      <c r="P6442" t="str">
        <f t="shared" si="2009"/>
        <v/>
      </c>
      <c r="Q6442" t="str">
        <f t="shared" si="2010"/>
        <v/>
      </c>
      <c r="R6442" t="str">
        <f t="shared" si="2011"/>
        <v/>
      </c>
      <c r="S6442" t="str">
        <f t="shared" si="2019"/>
        <v/>
      </c>
      <c r="U6442" t="str">
        <f t="shared" si="2012"/>
        <v/>
      </c>
      <c r="V6442" t="str">
        <f t="shared" si="2013"/>
        <v/>
      </c>
      <c r="W6442" t="str">
        <f t="shared" si="2014"/>
        <v/>
      </c>
      <c r="X6442" t="str">
        <f t="shared" si="2015"/>
        <v/>
      </c>
      <c r="Y6442" t="str">
        <f t="shared" si="2016"/>
        <v/>
      </c>
      <c r="Z6442" cm="1">
        <f t="array" ref="Z6442">LOOKUP(
    2,
    1/($A:$A=$A6442),
    $C:$C
)</f>
        <v>347</v>
      </c>
      <c r="AA6442" t="str">
        <f t="shared" si="2017"/>
        <v/>
      </c>
      <c r="AB6442" t="str">
        <f t="shared" si="2018"/>
        <v/>
      </c>
    </row>
    <row r="6443" spans="1:28" x14ac:dyDescent="0.3">
      <c r="A6443" s="2">
        <v>46006</v>
      </c>
      <c r="B6443" s="1">
        <v>0.50694444444444442</v>
      </c>
      <c r="C6443">
        <v>346.15</v>
      </c>
      <c r="D6443">
        <v>345.8</v>
      </c>
      <c r="E6443">
        <v>77385</v>
      </c>
      <c r="F6443" t="b">
        <f t="shared" si="2000"/>
        <v>0</v>
      </c>
      <c r="G6443" t="str">
        <f t="shared" si="2001"/>
        <v/>
      </c>
      <c r="H6443" t="str">
        <f t="shared" si="2002"/>
        <v/>
      </c>
      <c r="I6443">
        <f t="shared" si="2003"/>
        <v>345.3</v>
      </c>
      <c r="J6443">
        <f t="shared" si="2004"/>
        <v>344.55</v>
      </c>
      <c r="K6443">
        <f t="shared" si="2005"/>
        <v>1</v>
      </c>
      <c r="L6443" t="str">
        <f>IF(
    AND(
        K6443=1,
        COUNTIFS($A$2:A6443,A6443,$K$2:K6443,1)=1
    ),
    "ENTRY",
    ""
)</f>
        <v/>
      </c>
      <c r="M6443" t="str">
        <f t="shared" si="2006"/>
        <v/>
      </c>
      <c r="N6443" t="str">
        <f t="shared" si="2007"/>
        <v/>
      </c>
      <c r="O6443" t="str">
        <f t="shared" si="2008"/>
        <v/>
      </c>
      <c r="P6443" t="str">
        <f t="shared" si="2009"/>
        <v/>
      </c>
      <c r="Q6443" t="str">
        <f t="shared" si="2010"/>
        <v/>
      </c>
      <c r="R6443" t="str">
        <f t="shared" si="2011"/>
        <v/>
      </c>
      <c r="S6443" t="str">
        <f t="shared" si="2019"/>
        <v/>
      </c>
      <c r="U6443" t="str">
        <f t="shared" si="2012"/>
        <v/>
      </c>
      <c r="V6443" t="str">
        <f t="shared" si="2013"/>
        <v/>
      </c>
      <c r="W6443" t="str">
        <f t="shared" si="2014"/>
        <v/>
      </c>
      <c r="X6443" t="str">
        <f t="shared" si="2015"/>
        <v/>
      </c>
      <c r="Y6443" t="str">
        <f t="shared" si="2016"/>
        <v/>
      </c>
      <c r="Z6443" cm="1">
        <f t="array" ref="Z6443">LOOKUP(
    2,
    1/($A:$A=$A6443),
    $C:$C
)</f>
        <v>347</v>
      </c>
      <c r="AA6443" t="str">
        <f t="shared" si="2017"/>
        <v/>
      </c>
      <c r="AB6443" t="str">
        <f t="shared" si="2018"/>
        <v/>
      </c>
    </row>
    <row r="6444" spans="1:28" x14ac:dyDescent="0.3">
      <c r="A6444" s="2">
        <v>46006</v>
      </c>
      <c r="B6444" s="1">
        <v>0.51041666666666663</v>
      </c>
      <c r="C6444">
        <v>346.15</v>
      </c>
      <c r="D6444">
        <v>345.9</v>
      </c>
      <c r="E6444">
        <v>39805</v>
      </c>
      <c r="F6444" t="b">
        <f t="shared" si="2000"/>
        <v>0</v>
      </c>
      <c r="G6444" t="str">
        <f t="shared" si="2001"/>
        <v/>
      </c>
      <c r="H6444" t="str">
        <f t="shared" si="2002"/>
        <v/>
      </c>
      <c r="I6444">
        <f t="shared" si="2003"/>
        <v>345.3</v>
      </c>
      <c r="J6444">
        <f t="shared" si="2004"/>
        <v>344.55</v>
      </c>
      <c r="K6444">
        <f t="shared" si="2005"/>
        <v>1</v>
      </c>
      <c r="L6444" t="str">
        <f>IF(
    AND(
        K6444=1,
        COUNTIFS($A$2:A6444,A6444,$K$2:K6444,1)=1
    ),
    "ENTRY",
    ""
)</f>
        <v/>
      </c>
      <c r="M6444" t="str">
        <f t="shared" si="2006"/>
        <v/>
      </c>
      <c r="N6444" t="str">
        <f t="shared" si="2007"/>
        <v/>
      </c>
      <c r="O6444" t="str">
        <f t="shared" si="2008"/>
        <v/>
      </c>
      <c r="P6444" t="str">
        <f t="shared" si="2009"/>
        <v/>
      </c>
      <c r="Q6444" t="str">
        <f t="shared" si="2010"/>
        <v/>
      </c>
      <c r="R6444" t="str">
        <f t="shared" si="2011"/>
        <v/>
      </c>
      <c r="S6444" t="str">
        <f t="shared" si="2019"/>
        <v/>
      </c>
      <c r="U6444" t="str">
        <f t="shared" si="2012"/>
        <v/>
      </c>
      <c r="V6444" t="str">
        <f t="shared" si="2013"/>
        <v/>
      </c>
      <c r="W6444" t="str">
        <f t="shared" si="2014"/>
        <v/>
      </c>
      <c r="X6444" t="str">
        <f t="shared" si="2015"/>
        <v/>
      </c>
      <c r="Y6444" t="str">
        <f t="shared" si="2016"/>
        <v/>
      </c>
      <c r="Z6444" cm="1">
        <f t="array" ref="Z6444">LOOKUP(
    2,
    1/($A:$A=$A6444),
    $C:$C
)</f>
        <v>347</v>
      </c>
      <c r="AA6444" t="str">
        <f t="shared" si="2017"/>
        <v/>
      </c>
      <c r="AB6444" t="str">
        <f t="shared" si="2018"/>
        <v/>
      </c>
    </row>
    <row r="6445" spans="1:28" x14ac:dyDescent="0.3">
      <c r="A6445" s="2">
        <v>46006</v>
      </c>
      <c r="B6445" s="1">
        <v>0.51388888888888884</v>
      </c>
      <c r="C6445">
        <v>346.75</v>
      </c>
      <c r="D6445">
        <v>345.85</v>
      </c>
      <c r="E6445">
        <v>174195</v>
      </c>
      <c r="F6445" t="b">
        <f t="shared" si="2000"/>
        <v>0</v>
      </c>
      <c r="G6445" t="str">
        <f t="shared" si="2001"/>
        <v/>
      </c>
      <c r="H6445" t="str">
        <f t="shared" si="2002"/>
        <v/>
      </c>
      <c r="I6445">
        <f t="shared" si="2003"/>
        <v>345.3</v>
      </c>
      <c r="J6445">
        <f t="shared" si="2004"/>
        <v>344.55</v>
      </c>
      <c r="K6445">
        <f t="shared" si="2005"/>
        <v>1</v>
      </c>
      <c r="L6445" t="str">
        <f>IF(
    AND(
        K6445=1,
        COUNTIFS($A$2:A6445,A6445,$K$2:K6445,1)=1
    ),
    "ENTRY",
    ""
)</f>
        <v/>
      </c>
      <c r="M6445" t="str">
        <f t="shared" si="2006"/>
        <v/>
      </c>
      <c r="N6445" t="str">
        <f t="shared" si="2007"/>
        <v/>
      </c>
      <c r="O6445" t="str">
        <f t="shared" si="2008"/>
        <v/>
      </c>
      <c r="P6445" t="str">
        <f t="shared" si="2009"/>
        <v/>
      </c>
      <c r="Q6445" t="str">
        <f t="shared" si="2010"/>
        <v/>
      </c>
      <c r="R6445" t="str">
        <f t="shared" si="2011"/>
        <v/>
      </c>
      <c r="S6445" t="str">
        <f t="shared" si="2019"/>
        <v/>
      </c>
      <c r="U6445" t="str">
        <f t="shared" si="2012"/>
        <v/>
      </c>
      <c r="V6445" t="str">
        <f t="shared" si="2013"/>
        <v/>
      </c>
      <c r="W6445" t="str">
        <f t="shared" si="2014"/>
        <v/>
      </c>
      <c r="X6445" t="str">
        <f t="shared" si="2015"/>
        <v/>
      </c>
      <c r="Y6445" t="str">
        <f t="shared" si="2016"/>
        <v/>
      </c>
      <c r="Z6445" cm="1">
        <f t="array" ref="Z6445">LOOKUP(
    2,
    1/($A:$A=$A6445),
    $C:$C
)</f>
        <v>347</v>
      </c>
      <c r="AA6445" t="str">
        <f t="shared" si="2017"/>
        <v/>
      </c>
      <c r="AB6445" t="str">
        <f t="shared" si="2018"/>
        <v/>
      </c>
    </row>
    <row r="6446" spans="1:28" x14ac:dyDescent="0.3">
      <c r="A6446" s="2">
        <v>46006</v>
      </c>
      <c r="B6446" s="1">
        <v>0.51736111111111116</v>
      </c>
      <c r="C6446">
        <v>346.95</v>
      </c>
      <c r="D6446">
        <v>346.25</v>
      </c>
      <c r="E6446">
        <v>150353</v>
      </c>
      <c r="F6446" t="b">
        <f t="shared" si="2000"/>
        <v>0</v>
      </c>
      <c r="G6446" t="str">
        <f t="shared" si="2001"/>
        <v/>
      </c>
      <c r="H6446" t="str">
        <f t="shared" si="2002"/>
        <v/>
      </c>
      <c r="I6446">
        <f t="shared" si="2003"/>
        <v>345.3</v>
      </c>
      <c r="J6446">
        <f t="shared" si="2004"/>
        <v>344.55</v>
      </c>
      <c r="K6446">
        <f t="shared" si="2005"/>
        <v>1</v>
      </c>
      <c r="L6446" t="str">
        <f>IF(
    AND(
        K6446=1,
        COUNTIFS($A$2:A6446,A6446,$K$2:K6446,1)=1
    ),
    "ENTRY",
    ""
)</f>
        <v/>
      </c>
      <c r="M6446" t="str">
        <f t="shared" si="2006"/>
        <v/>
      </c>
      <c r="N6446" t="str">
        <f t="shared" si="2007"/>
        <v/>
      </c>
      <c r="O6446" t="str">
        <f t="shared" si="2008"/>
        <v/>
      </c>
      <c r="P6446" t="str">
        <f t="shared" si="2009"/>
        <v/>
      </c>
      <c r="Q6446" t="str">
        <f t="shared" si="2010"/>
        <v/>
      </c>
      <c r="R6446" t="str">
        <f t="shared" si="2011"/>
        <v/>
      </c>
      <c r="S6446" t="str">
        <f t="shared" si="2019"/>
        <v/>
      </c>
      <c r="U6446" t="str">
        <f t="shared" si="2012"/>
        <v/>
      </c>
      <c r="V6446" t="str">
        <f t="shared" si="2013"/>
        <v/>
      </c>
      <c r="W6446" t="str">
        <f t="shared" si="2014"/>
        <v/>
      </c>
      <c r="X6446" t="str">
        <f t="shared" si="2015"/>
        <v/>
      </c>
      <c r="Y6446" t="str">
        <f t="shared" si="2016"/>
        <v/>
      </c>
      <c r="Z6446" cm="1">
        <f t="array" ref="Z6446">LOOKUP(
    2,
    1/($A:$A=$A6446),
    $C:$C
)</f>
        <v>347</v>
      </c>
      <c r="AA6446" t="str">
        <f t="shared" si="2017"/>
        <v/>
      </c>
      <c r="AB6446" t="str">
        <f t="shared" si="2018"/>
        <v/>
      </c>
    </row>
    <row r="6447" spans="1:28" x14ac:dyDescent="0.3">
      <c r="A6447" s="2">
        <v>46006</v>
      </c>
      <c r="B6447" s="1">
        <v>0.52083333333333337</v>
      </c>
      <c r="C6447">
        <v>346.55</v>
      </c>
      <c r="D6447">
        <v>346.2</v>
      </c>
      <c r="E6447">
        <v>41275</v>
      </c>
      <c r="F6447" t="b">
        <f t="shared" si="2000"/>
        <v>0</v>
      </c>
      <c r="G6447" t="str">
        <f t="shared" si="2001"/>
        <v/>
      </c>
      <c r="H6447" t="str">
        <f t="shared" si="2002"/>
        <v/>
      </c>
      <c r="I6447">
        <f t="shared" si="2003"/>
        <v>345.3</v>
      </c>
      <c r="J6447">
        <f t="shared" si="2004"/>
        <v>344.55</v>
      </c>
      <c r="K6447">
        <f t="shared" si="2005"/>
        <v>1</v>
      </c>
      <c r="L6447" t="str">
        <f>IF(
    AND(
        K6447=1,
        COUNTIFS($A$2:A6447,A6447,$K$2:K6447,1)=1
    ),
    "ENTRY",
    ""
)</f>
        <v/>
      </c>
      <c r="M6447" t="str">
        <f t="shared" si="2006"/>
        <v/>
      </c>
      <c r="N6447" t="str">
        <f t="shared" si="2007"/>
        <v/>
      </c>
      <c r="O6447" t="str">
        <f t="shared" si="2008"/>
        <v/>
      </c>
      <c r="P6447" t="str">
        <f t="shared" si="2009"/>
        <v/>
      </c>
      <c r="Q6447" t="str">
        <f t="shared" si="2010"/>
        <v/>
      </c>
      <c r="R6447" t="str">
        <f t="shared" si="2011"/>
        <v/>
      </c>
      <c r="S6447" t="str">
        <f t="shared" si="2019"/>
        <v/>
      </c>
      <c r="U6447" t="str">
        <f t="shared" si="2012"/>
        <v/>
      </c>
      <c r="V6447" t="str">
        <f t="shared" si="2013"/>
        <v/>
      </c>
      <c r="W6447" t="str">
        <f t="shared" si="2014"/>
        <v/>
      </c>
      <c r="X6447" t="str">
        <f t="shared" si="2015"/>
        <v/>
      </c>
      <c r="Y6447" t="str">
        <f t="shared" si="2016"/>
        <v/>
      </c>
      <c r="Z6447" cm="1">
        <f t="array" ref="Z6447">LOOKUP(
    2,
    1/($A:$A=$A6447),
    $C:$C
)</f>
        <v>347</v>
      </c>
      <c r="AA6447" t="str">
        <f t="shared" si="2017"/>
        <v/>
      </c>
      <c r="AB6447" t="str">
        <f t="shared" si="2018"/>
        <v/>
      </c>
    </row>
    <row r="6448" spans="1:28" x14ac:dyDescent="0.3">
      <c r="A6448" s="2">
        <v>46006</v>
      </c>
      <c r="B6448" s="1">
        <v>0.52430555555555558</v>
      </c>
      <c r="C6448">
        <v>346.8</v>
      </c>
      <c r="D6448">
        <v>346.35</v>
      </c>
      <c r="E6448">
        <v>74074</v>
      </c>
      <c r="F6448" t="b">
        <f t="shared" si="2000"/>
        <v>0</v>
      </c>
      <c r="G6448" t="str">
        <f t="shared" si="2001"/>
        <v/>
      </c>
      <c r="H6448" t="str">
        <f t="shared" si="2002"/>
        <v/>
      </c>
      <c r="I6448">
        <f t="shared" si="2003"/>
        <v>345.3</v>
      </c>
      <c r="J6448">
        <f t="shared" si="2004"/>
        <v>344.55</v>
      </c>
      <c r="K6448">
        <f t="shared" si="2005"/>
        <v>1</v>
      </c>
      <c r="L6448" t="str">
        <f>IF(
    AND(
        K6448=1,
        COUNTIFS($A$2:A6448,A6448,$K$2:K6448,1)=1
    ),
    "ENTRY",
    ""
)</f>
        <v/>
      </c>
      <c r="M6448" t="str">
        <f t="shared" si="2006"/>
        <v/>
      </c>
      <c r="N6448" t="str">
        <f t="shared" si="2007"/>
        <v/>
      </c>
      <c r="O6448" t="str">
        <f t="shared" si="2008"/>
        <v/>
      </c>
      <c r="P6448" t="str">
        <f t="shared" si="2009"/>
        <v/>
      </c>
      <c r="Q6448" t="str">
        <f t="shared" si="2010"/>
        <v/>
      </c>
      <c r="R6448" t="str">
        <f t="shared" si="2011"/>
        <v/>
      </c>
      <c r="S6448" t="str">
        <f t="shared" si="2019"/>
        <v/>
      </c>
      <c r="U6448" t="str">
        <f t="shared" si="2012"/>
        <v/>
      </c>
      <c r="V6448" t="str">
        <f t="shared" si="2013"/>
        <v/>
      </c>
      <c r="W6448" t="str">
        <f t="shared" si="2014"/>
        <v/>
      </c>
      <c r="X6448" t="str">
        <f t="shared" si="2015"/>
        <v/>
      </c>
      <c r="Y6448" t="str">
        <f t="shared" si="2016"/>
        <v/>
      </c>
      <c r="Z6448" cm="1">
        <f t="array" ref="Z6448">LOOKUP(
    2,
    1/($A:$A=$A6448),
    $C:$C
)</f>
        <v>347</v>
      </c>
      <c r="AA6448" t="str">
        <f t="shared" si="2017"/>
        <v/>
      </c>
      <c r="AB6448" t="str">
        <f t="shared" si="2018"/>
        <v/>
      </c>
    </row>
    <row r="6449" spans="1:28" x14ac:dyDescent="0.3">
      <c r="A6449" s="2">
        <v>46006</v>
      </c>
      <c r="B6449" s="1">
        <v>0.52777777777777779</v>
      </c>
      <c r="C6449">
        <v>346.75</v>
      </c>
      <c r="D6449">
        <v>346.15</v>
      </c>
      <c r="E6449">
        <v>54552</v>
      </c>
      <c r="F6449" t="b">
        <f t="shared" si="2000"/>
        <v>0</v>
      </c>
      <c r="G6449" t="str">
        <f t="shared" si="2001"/>
        <v/>
      </c>
      <c r="H6449" t="str">
        <f t="shared" si="2002"/>
        <v/>
      </c>
      <c r="I6449">
        <f t="shared" si="2003"/>
        <v>345.3</v>
      </c>
      <c r="J6449">
        <f t="shared" si="2004"/>
        <v>344.55</v>
      </c>
      <c r="K6449">
        <f t="shared" si="2005"/>
        <v>1</v>
      </c>
      <c r="L6449" t="str">
        <f>IF(
    AND(
        K6449=1,
        COUNTIFS($A$2:A6449,A6449,$K$2:K6449,1)=1
    ),
    "ENTRY",
    ""
)</f>
        <v/>
      </c>
      <c r="M6449" t="str">
        <f t="shared" si="2006"/>
        <v/>
      </c>
      <c r="N6449" t="str">
        <f t="shared" si="2007"/>
        <v/>
      </c>
      <c r="O6449" t="str">
        <f t="shared" si="2008"/>
        <v/>
      </c>
      <c r="P6449" t="str">
        <f t="shared" si="2009"/>
        <v/>
      </c>
      <c r="Q6449" t="str">
        <f t="shared" si="2010"/>
        <v/>
      </c>
      <c r="R6449" t="str">
        <f t="shared" si="2011"/>
        <v/>
      </c>
      <c r="S6449" t="str">
        <f t="shared" si="2019"/>
        <v/>
      </c>
      <c r="U6449" t="str">
        <f t="shared" si="2012"/>
        <v/>
      </c>
      <c r="V6449" t="str">
        <f t="shared" si="2013"/>
        <v/>
      </c>
      <c r="W6449" t="str">
        <f t="shared" si="2014"/>
        <v/>
      </c>
      <c r="X6449" t="str">
        <f t="shared" si="2015"/>
        <v/>
      </c>
      <c r="Y6449" t="str">
        <f t="shared" si="2016"/>
        <v/>
      </c>
      <c r="Z6449" cm="1">
        <f t="array" ref="Z6449">LOOKUP(
    2,
    1/($A:$A=$A6449),
    $C:$C
)</f>
        <v>347</v>
      </c>
      <c r="AA6449" t="str">
        <f t="shared" si="2017"/>
        <v/>
      </c>
      <c r="AB6449" t="str">
        <f t="shared" si="2018"/>
        <v/>
      </c>
    </row>
    <row r="6450" spans="1:28" x14ac:dyDescent="0.3">
      <c r="A6450" s="2">
        <v>46006</v>
      </c>
      <c r="B6450" s="1">
        <v>0.53125</v>
      </c>
      <c r="C6450">
        <v>346.4</v>
      </c>
      <c r="D6450">
        <v>346</v>
      </c>
      <c r="E6450">
        <v>71289</v>
      </c>
      <c r="F6450" t="b">
        <f t="shared" si="2000"/>
        <v>0</v>
      </c>
      <c r="G6450" t="str">
        <f t="shared" si="2001"/>
        <v/>
      </c>
      <c r="H6450" t="str">
        <f t="shared" si="2002"/>
        <v/>
      </c>
      <c r="I6450">
        <f t="shared" si="2003"/>
        <v>345.3</v>
      </c>
      <c r="J6450">
        <f t="shared" si="2004"/>
        <v>344.55</v>
      </c>
      <c r="K6450">
        <f t="shared" si="2005"/>
        <v>1</v>
      </c>
      <c r="L6450" t="str">
        <f>IF(
    AND(
        K6450=1,
        COUNTIFS($A$2:A6450,A6450,$K$2:K6450,1)=1
    ),
    "ENTRY",
    ""
)</f>
        <v/>
      </c>
      <c r="M6450" t="str">
        <f t="shared" si="2006"/>
        <v/>
      </c>
      <c r="N6450" t="str">
        <f t="shared" si="2007"/>
        <v/>
      </c>
      <c r="O6450" t="str">
        <f t="shared" si="2008"/>
        <v/>
      </c>
      <c r="P6450" t="str">
        <f t="shared" si="2009"/>
        <v/>
      </c>
      <c r="Q6450" t="str">
        <f t="shared" si="2010"/>
        <v/>
      </c>
      <c r="R6450" t="str">
        <f t="shared" si="2011"/>
        <v/>
      </c>
      <c r="S6450" t="str">
        <f t="shared" si="2019"/>
        <v/>
      </c>
      <c r="U6450" t="str">
        <f t="shared" si="2012"/>
        <v/>
      </c>
      <c r="V6450" t="str">
        <f t="shared" si="2013"/>
        <v/>
      </c>
      <c r="W6450" t="str">
        <f t="shared" si="2014"/>
        <v/>
      </c>
      <c r="X6450" t="str">
        <f t="shared" si="2015"/>
        <v/>
      </c>
      <c r="Y6450" t="str">
        <f t="shared" si="2016"/>
        <v/>
      </c>
      <c r="Z6450" cm="1">
        <f t="array" ref="Z6450">LOOKUP(
    2,
    1/($A:$A=$A6450),
    $C:$C
)</f>
        <v>347</v>
      </c>
      <c r="AA6450" t="str">
        <f t="shared" si="2017"/>
        <v/>
      </c>
      <c r="AB6450" t="str">
        <f t="shared" si="2018"/>
        <v/>
      </c>
    </row>
    <row r="6451" spans="1:28" x14ac:dyDescent="0.3">
      <c r="A6451" s="2">
        <v>46006</v>
      </c>
      <c r="B6451" s="1">
        <v>0.53472222222222221</v>
      </c>
      <c r="C6451">
        <v>346.4</v>
      </c>
      <c r="D6451">
        <v>346.1</v>
      </c>
      <c r="E6451">
        <v>25374</v>
      </c>
      <c r="F6451" t="b">
        <f t="shared" si="2000"/>
        <v>0</v>
      </c>
      <c r="G6451" t="str">
        <f t="shared" si="2001"/>
        <v/>
      </c>
      <c r="H6451" t="str">
        <f t="shared" si="2002"/>
        <v/>
      </c>
      <c r="I6451">
        <f t="shared" si="2003"/>
        <v>345.3</v>
      </c>
      <c r="J6451">
        <f t="shared" si="2004"/>
        <v>344.55</v>
      </c>
      <c r="K6451">
        <f t="shared" si="2005"/>
        <v>1</v>
      </c>
      <c r="L6451" t="str">
        <f>IF(
    AND(
        K6451=1,
        COUNTIFS($A$2:A6451,A6451,$K$2:K6451,1)=1
    ),
    "ENTRY",
    ""
)</f>
        <v/>
      </c>
      <c r="M6451" t="str">
        <f t="shared" si="2006"/>
        <v/>
      </c>
      <c r="N6451" t="str">
        <f t="shared" si="2007"/>
        <v/>
      </c>
      <c r="O6451" t="str">
        <f t="shared" si="2008"/>
        <v/>
      </c>
      <c r="P6451" t="str">
        <f t="shared" si="2009"/>
        <v/>
      </c>
      <c r="Q6451" t="str">
        <f t="shared" si="2010"/>
        <v/>
      </c>
      <c r="R6451" t="str">
        <f t="shared" si="2011"/>
        <v/>
      </c>
      <c r="S6451" t="str">
        <f t="shared" si="2019"/>
        <v/>
      </c>
      <c r="U6451" t="str">
        <f t="shared" si="2012"/>
        <v/>
      </c>
      <c r="V6451" t="str">
        <f t="shared" si="2013"/>
        <v/>
      </c>
      <c r="W6451" t="str">
        <f t="shared" si="2014"/>
        <v/>
      </c>
      <c r="X6451" t="str">
        <f t="shared" si="2015"/>
        <v/>
      </c>
      <c r="Y6451" t="str">
        <f t="shared" si="2016"/>
        <v/>
      </c>
      <c r="Z6451" cm="1">
        <f t="array" ref="Z6451">LOOKUP(
    2,
    1/($A:$A=$A6451),
    $C:$C
)</f>
        <v>347</v>
      </c>
      <c r="AA6451" t="str">
        <f t="shared" si="2017"/>
        <v/>
      </c>
      <c r="AB6451" t="str">
        <f t="shared" si="2018"/>
        <v/>
      </c>
    </row>
    <row r="6452" spans="1:28" x14ac:dyDescent="0.3">
      <c r="A6452" s="2">
        <v>46006</v>
      </c>
      <c r="B6452" s="1">
        <v>0.53819444444444442</v>
      </c>
      <c r="C6452">
        <v>346.25</v>
      </c>
      <c r="D6452">
        <v>345.85</v>
      </c>
      <c r="E6452">
        <v>49657</v>
      </c>
      <c r="F6452" t="b">
        <f t="shared" si="2000"/>
        <v>0</v>
      </c>
      <c r="G6452" t="str">
        <f t="shared" si="2001"/>
        <v/>
      </c>
      <c r="H6452" t="str">
        <f t="shared" si="2002"/>
        <v/>
      </c>
      <c r="I6452">
        <f t="shared" si="2003"/>
        <v>345.3</v>
      </c>
      <c r="J6452">
        <f t="shared" si="2004"/>
        <v>344.55</v>
      </c>
      <c r="K6452">
        <f t="shared" si="2005"/>
        <v>1</v>
      </c>
      <c r="L6452" t="str">
        <f>IF(
    AND(
        K6452=1,
        COUNTIFS($A$2:A6452,A6452,$K$2:K6452,1)=1
    ),
    "ENTRY",
    ""
)</f>
        <v/>
      </c>
      <c r="M6452" t="str">
        <f t="shared" si="2006"/>
        <v/>
      </c>
      <c r="N6452" t="str">
        <f t="shared" si="2007"/>
        <v/>
      </c>
      <c r="O6452" t="str">
        <f t="shared" si="2008"/>
        <v/>
      </c>
      <c r="P6452" t="str">
        <f t="shared" si="2009"/>
        <v/>
      </c>
      <c r="Q6452" t="str">
        <f t="shared" si="2010"/>
        <v/>
      </c>
      <c r="R6452" t="str">
        <f t="shared" si="2011"/>
        <v/>
      </c>
      <c r="S6452" t="str">
        <f t="shared" si="2019"/>
        <v/>
      </c>
      <c r="U6452" t="str">
        <f t="shared" si="2012"/>
        <v/>
      </c>
      <c r="V6452" t="str">
        <f t="shared" si="2013"/>
        <v/>
      </c>
      <c r="W6452" t="str">
        <f t="shared" si="2014"/>
        <v/>
      </c>
      <c r="X6452" t="str">
        <f t="shared" si="2015"/>
        <v/>
      </c>
      <c r="Y6452" t="str">
        <f t="shared" si="2016"/>
        <v/>
      </c>
      <c r="Z6452" cm="1">
        <f t="array" ref="Z6452">LOOKUP(
    2,
    1/($A:$A=$A6452),
    $C:$C
)</f>
        <v>347</v>
      </c>
      <c r="AA6452" t="str">
        <f t="shared" si="2017"/>
        <v/>
      </c>
      <c r="AB6452" t="str">
        <f t="shared" si="2018"/>
        <v/>
      </c>
    </row>
    <row r="6453" spans="1:28" x14ac:dyDescent="0.3">
      <c r="A6453" s="2">
        <v>46006</v>
      </c>
      <c r="B6453" s="1">
        <v>0.54166666666666663</v>
      </c>
      <c r="C6453">
        <v>346.1</v>
      </c>
      <c r="D6453">
        <v>345.95</v>
      </c>
      <c r="E6453">
        <v>34503</v>
      </c>
      <c r="F6453" t="b">
        <f t="shared" si="2000"/>
        <v>0</v>
      </c>
      <c r="G6453" t="str">
        <f t="shared" si="2001"/>
        <v/>
      </c>
      <c r="H6453" t="str">
        <f t="shared" si="2002"/>
        <v/>
      </c>
      <c r="I6453">
        <f t="shared" si="2003"/>
        <v>345.3</v>
      </c>
      <c r="J6453">
        <f t="shared" si="2004"/>
        <v>344.55</v>
      </c>
      <c r="K6453">
        <f t="shared" si="2005"/>
        <v>1</v>
      </c>
      <c r="L6453" t="str">
        <f>IF(
    AND(
        K6453=1,
        COUNTIFS($A$2:A6453,A6453,$K$2:K6453,1)=1
    ),
    "ENTRY",
    ""
)</f>
        <v/>
      </c>
      <c r="M6453" t="str">
        <f t="shared" si="2006"/>
        <v/>
      </c>
      <c r="N6453" t="str">
        <f t="shared" si="2007"/>
        <v/>
      </c>
      <c r="O6453" t="str">
        <f t="shared" si="2008"/>
        <v/>
      </c>
      <c r="P6453" t="str">
        <f t="shared" si="2009"/>
        <v/>
      </c>
      <c r="Q6453" t="str">
        <f t="shared" si="2010"/>
        <v/>
      </c>
      <c r="R6453" t="str">
        <f t="shared" si="2011"/>
        <v/>
      </c>
      <c r="S6453" t="str">
        <f t="shared" si="2019"/>
        <v/>
      </c>
      <c r="U6453" t="str">
        <f t="shared" si="2012"/>
        <v/>
      </c>
      <c r="V6453" t="str">
        <f t="shared" si="2013"/>
        <v/>
      </c>
      <c r="W6453" t="str">
        <f t="shared" si="2014"/>
        <v/>
      </c>
      <c r="X6453" t="str">
        <f t="shared" si="2015"/>
        <v/>
      </c>
      <c r="Y6453" t="str">
        <f t="shared" si="2016"/>
        <v/>
      </c>
      <c r="Z6453" cm="1">
        <f t="array" ref="Z6453">LOOKUP(
    2,
    1/($A:$A=$A6453),
    $C:$C
)</f>
        <v>347</v>
      </c>
      <c r="AA6453" t="str">
        <f t="shared" si="2017"/>
        <v/>
      </c>
      <c r="AB6453" t="str">
        <f t="shared" si="2018"/>
        <v/>
      </c>
    </row>
    <row r="6454" spans="1:28" x14ac:dyDescent="0.3">
      <c r="A6454" s="2">
        <v>46006</v>
      </c>
      <c r="B6454" s="1">
        <v>0.54513888888888884</v>
      </c>
      <c r="C6454">
        <v>346.4</v>
      </c>
      <c r="D6454">
        <v>346</v>
      </c>
      <c r="E6454">
        <v>37884</v>
      </c>
      <c r="F6454" t="b">
        <f t="shared" si="2000"/>
        <v>0</v>
      </c>
      <c r="G6454" t="str">
        <f t="shared" si="2001"/>
        <v/>
      </c>
      <c r="H6454" t="str">
        <f t="shared" si="2002"/>
        <v/>
      </c>
      <c r="I6454">
        <f t="shared" si="2003"/>
        <v>345.3</v>
      </c>
      <c r="J6454">
        <f t="shared" si="2004"/>
        <v>344.55</v>
      </c>
      <c r="K6454">
        <f t="shared" si="2005"/>
        <v>1</v>
      </c>
      <c r="L6454" t="str">
        <f>IF(
    AND(
        K6454=1,
        COUNTIFS($A$2:A6454,A6454,$K$2:K6454,1)=1
    ),
    "ENTRY",
    ""
)</f>
        <v/>
      </c>
      <c r="M6454" t="str">
        <f t="shared" si="2006"/>
        <v/>
      </c>
      <c r="N6454" t="str">
        <f t="shared" si="2007"/>
        <v/>
      </c>
      <c r="O6454" t="str">
        <f t="shared" si="2008"/>
        <v/>
      </c>
      <c r="P6454" t="str">
        <f t="shared" si="2009"/>
        <v/>
      </c>
      <c r="Q6454" t="str">
        <f t="shared" si="2010"/>
        <v/>
      </c>
      <c r="R6454" t="str">
        <f t="shared" si="2011"/>
        <v/>
      </c>
      <c r="S6454" t="str">
        <f t="shared" si="2019"/>
        <v/>
      </c>
      <c r="U6454" t="str">
        <f t="shared" si="2012"/>
        <v/>
      </c>
      <c r="V6454" t="str">
        <f t="shared" si="2013"/>
        <v/>
      </c>
      <c r="W6454" t="str">
        <f t="shared" si="2014"/>
        <v/>
      </c>
      <c r="X6454" t="str">
        <f t="shared" si="2015"/>
        <v/>
      </c>
      <c r="Y6454" t="str">
        <f t="shared" si="2016"/>
        <v/>
      </c>
      <c r="Z6454" cm="1">
        <f t="array" ref="Z6454">LOOKUP(
    2,
    1/($A:$A=$A6454),
    $C:$C
)</f>
        <v>347</v>
      </c>
      <c r="AA6454" t="str">
        <f t="shared" si="2017"/>
        <v/>
      </c>
      <c r="AB6454" t="str">
        <f t="shared" si="2018"/>
        <v/>
      </c>
    </row>
    <row r="6455" spans="1:28" x14ac:dyDescent="0.3">
      <c r="A6455" s="2">
        <v>46006</v>
      </c>
      <c r="B6455" s="1">
        <v>0.54861111111111116</v>
      </c>
      <c r="C6455">
        <v>346.6</v>
      </c>
      <c r="D6455">
        <v>346.2</v>
      </c>
      <c r="E6455">
        <v>53674</v>
      </c>
      <c r="F6455" t="b">
        <f t="shared" si="2000"/>
        <v>0</v>
      </c>
      <c r="G6455" t="str">
        <f t="shared" si="2001"/>
        <v/>
      </c>
      <c r="H6455" t="str">
        <f t="shared" si="2002"/>
        <v/>
      </c>
      <c r="I6455">
        <f t="shared" si="2003"/>
        <v>345.3</v>
      </c>
      <c r="J6455">
        <f t="shared" si="2004"/>
        <v>344.55</v>
      </c>
      <c r="K6455">
        <f t="shared" si="2005"/>
        <v>1</v>
      </c>
      <c r="L6455" t="str">
        <f>IF(
    AND(
        K6455=1,
        COUNTIFS($A$2:A6455,A6455,$K$2:K6455,1)=1
    ),
    "ENTRY",
    ""
)</f>
        <v/>
      </c>
      <c r="M6455" t="str">
        <f t="shared" si="2006"/>
        <v/>
      </c>
      <c r="N6455" t="str">
        <f t="shared" si="2007"/>
        <v/>
      </c>
      <c r="O6455" t="str">
        <f t="shared" si="2008"/>
        <v/>
      </c>
      <c r="P6455" t="str">
        <f t="shared" si="2009"/>
        <v/>
      </c>
      <c r="Q6455" t="str">
        <f t="shared" si="2010"/>
        <v/>
      </c>
      <c r="R6455" t="str">
        <f t="shared" si="2011"/>
        <v/>
      </c>
      <c r="S6455" t="str">
        <f t="shared" si="2019"/>
        <v/>
      </c>
      <c r="U6455" t="str">
        <f t="shared" si="2012"/>
        <v/>
      </c>
      <c r="V6455" t="str">
        <f t="shared" si="2013"/>
        <v/>
      </c>
      <c r="W6455" t="str">
        <f t="shared" si="2014"/>
        <v/>
      </c>
      <c r="X6455" t="str">
        <f t="shared" si="2015"/>
        <v/>
      </c>
      <c r="Y6455" t="str">
        <f t="shared" si="2016"/>
        <v/>
      </c>
      <c r="Z6455" cm="1">
        <f t="array" ref="Z6455">LOOKUP(
    2,
    1/($A:$A=$A6455),
    $C:$C
)</f>
        <v>347</v>
      </c>
      <c r="AA6455" t="str">
        <f t="shared" si="2017"/>
        <v/>
      </c>
      <c r="AB6455" t="str">
        <f t="shared" si="2018"/>
        <v/>
      </c>
    </row>
    <row r="6456" spans="1:28" x14ac:dyDescent="0.3">
      <c r="A6456" s="2">
        <v>46006</v>
      </c>
      <c r="B6456" s="1">
        <v>0.55208333333333337</v>
      </c>
      <c r="C6456">
        <v>346.9</v>
      </c>
      <c r="D6456">
        <v>346.55</v>
      </c>
      <c r="E6456">
        <v>46029</v>
      </c>
      <c r="F6456" t="b">
        <f t="shared" si="2000"/>
        <v>0</v>
      </c>
      <c r="G6456" t="str">
        <f t="shared" si="2001"/>
        <v/>
      </c>
      <c r="H6456" t="str">
        <f t="shared" si="2002"/>
        <v/>
      </c>
      <c r="I6456">
        <f t="shared" si="2003"/>
        <v>345.3</v>
      </c>
      <c r="J6456">
        <f t="shared" si="2004"/>
        <v>344.55</v>
      </c>
      <c r="K6456">
        <f t="shared" si="2005"/>
        <v>1</v>
      </c>
      <c r="L6456" t="str">
        <f>IF(
    AND(
        K6456=1,
        COUNTIFS($A$2:A6456,A6456,$K$2:K6456,1)=1
    ),
    "ENTRY",
    ""
)</f>
        <v/>
      </c>
      <c r="M6456" t="str">
        <f t="shared" si="2006"/>
        <v/>
      </c>
      <c r="N6456" t="str">
        <f t="shared" si="2007"/>
        <v/>
      </c>
      <c r="O6456" t="str">
        <f t="shared" si="2008"/>
        <v/>
      </c>
      <c r="P6456" t="str">
        <f t="shared" si="2009"/>
        <v/>
      </c>
      <c r="Q6456" t="str">
        <f t="shared" si="2010"/>
        <v/>
      </c>
      <c r="R6456" t="str">
        <f t="shared" si="2011"/>
        <v/>
      </c>
      <c r="S6456" t="str">
        <f t="shared" si="2019"/>
        <v/>
      </c>
      <c r="U6456" t="str">
        <f t="shared" si="2012"/>
        <v/>
      </c>
      <c r="V6456" t="str">
        <f t="shared" si="2013"/>
        <v/>
      </c>
      <c r="W6456" t="str">
        <f t="shared" si="2014"/>
        <v/>
      </c>
      <c r="X6456" t="str">
        <f t="shared" si="2015"/>
        <v/>
      </c>
      <c r="Y6456" t="str">
        <f t="shared" si="2016"/>
        <v/>
      </c>
      <c r="Z6456" cm="1">
        <f t="array" ref="Z6456">LOOKUP(
    2,
    1/($A:$A=$A6456),
    $C:$C
)</f>
        <v>347</v>
      </c>
      <c r="AA6456" t="str">
        <f t="shared" si="2017"/>
        <v/>
      </c>
      <c r="AB6456" t="str">
        <f t="shared" si="2018"/>
        <v/>
      </c>
    </row>
    <row r="6457" spans="1:28" x14ac:dyDescent="0.3">
      <c r="A6457" s="2">
        <v>46006</v>
      </c>
      <c r="B6457" s="1">
        <v>0.55555555555555558</v>
      </c>
      <c r="C6457">
        <v>346.8</v>
      </c>
      <c r="D6457">
        <v>346.5</v>
      </c>
      <c r="E6457">
        <v>31236</v>
      </c>
      <c r="F6457" t="b">
        <f t="shared" si="2000"/>
        <v>0</v>
      </c>
      <c r="G6457" t="str">
        <f t="shared" si="2001"/>
        <v/>
      </c>
      <c r="H6457" t="str">
        <f t="shared" si="2002"/>
        <v/>
      </c>
      <c r="I6457">
        <f t="shared" si="2003"/>
        <v>345.3</v>
      </c>
      <c r="J6457">
        <f t="shared" si="2004"/>
        <v>344.55</v>
      </c>
      <c r="K6457">
        <f t="shared" si="2005"/>
        <v>1</v>
      </c>
      <c r="L6457" t="str">
        <f>IF(
    AND(
        K6457=1,
        COUNTIFS($A$2:A6457,A6457,$K$2:K6457,1)=1
    ),
    "ENTRY",
    ""
)</f>
        <v/>
      </c>
      <c r="M6457" t="str">
        <f t="shared" si="2006"/>
        <v/>
      </c>
      <c r="N6457" t="str">
        <f t="shared" si="2007"/>
        <v/>
      </c>
      <c r="O6457" t="str">
        <f t="shared" si="2008"/>
        <v/>
      </c>
      <c r="P6457" t="str">
        <f t="shared" si="2009"/>
        <v/>
      </c>
      <c r="Q6457" t="str">
        <f t="shared" si="2010"/>
        <v/>
      </c>
      <c r="R6457" t="str">
        <f t="shared" si="2011"/>
        <v/>
      </c>
      <c r="S6457" t="str">
        <f t="shared" si="2019"/>
        <v/>
      </c>
      <c r="U6457" t="str">
        <f t="shared" si="2012"/>
        <v/>
      </c>
      <c r="V6457" t="str">
        <f t="shared" si="2013"/>
        <v/>
      </c>
      <c r="W6457" t="str">
        <f t="shared" si="2014"/>
        <v/>
      </c>
      <c r="X6457" t="str">
        <f t="shared" si="2015"/>
        <v/>
      </c>
      <c r="Y6457" t="str">
        <f t="shared" si="2016"/>
        <v/>
      </c>
      <c r="Z6457" cm="1">
        <f t="array" ref="Z6457">LOOKUP(
    2,
    1/($A:$A=$A6457),
    $C:$C
)</f>
        <v>347</v>
      </c>
      <c r="AA6457" t="str">
        <f t="shared" si="2017"/>
        <v/>
      </c>
      <c r="AB6457" t="str">
        <f t="shared" si="2018"/>
        <v/>
      </c>
    </row>
    <row r="6458" spans="1:28" x14ac:dyDescent="0.3">
      <c r="A6458" s="2">
        <v>46006</v>
      </c>
      <c r="B6458" s="1">
        <v>0.55902777777777779</v>
      </c>
      <c r="C6458">
        <v>346.9</v>
      </c>
      <c r="D6458">
        <v>346.6</v>
      </c>
      <c r="E6458">
        <v>41779</v>
      </c>
      <c r="F6458" t="b">
        <f t="shared" si="2000"/>
        <v>0</v>
      </c>
      <c r="G6458" t="str">
        <f t="shared" si="2001"/>
        <v/>
      </c>
      <c r="H6458" t="str">
        <f t="shared" si="2002"/>
        <v/>
      </c>
      <c r="I6458">
        <f t="shared" si="2003"/>
        <v>345.3</v>
      </c>
      <c r="J6458">
        <f t="shared" si="2004"/>
        <v>344.55</v>
      </c>
      <c r="K6458">
        <f t="shared" si="2005"/>
        <v>1</v>
      </c>
      <c r="L6458" t="str">
        <f>IF(
    AND(
        K6458=1,
        COUNTIFS($A$2:A6458,A6458,$K$2:K6458,1)=1
    ),
    "ENTRY",
    ""
)</f>
        <v/>
      </c>
      <c r="M6458" t="str">
        <f t="shared" si="2006"/>
        <v/>
      </c>
      <c r="N6458" t="str">
        <f t="shared" si="2007"/>
        <v/>
      </c>
      <c r="O6458" t="str">
        <f t="shared" si="2008"/>
        <v/>
      </c>
      <c r="P6458" t="str">
        <f t="shared" si="2009"/>
        <v/>
      </c>
      <c r="Q6458" t="str">
        <f t="shared" si="2010"/>
        <v/>
      </c>
      <c r="R6458" t="str">
        <f t="shared" si="2011"/>
        <v/>
      </c>
      <c r="S6458" t="str">
        <f t="shared" si="2019"/>
        <v/>
      </c>
      <c r="U6458" t="str">
        <f t="shared" si="2012"/>
        <v/>
      </c>
      <c r="V6458" t="str">
        <f t="shared" si="2013"/>
        <v/>
      </c>
      <c r="W6458" t="str">
        <f t="shared" si="2014"/>
        <v/>
      </c>
      <c r="X6458" t="str">
        <f t="shared" si="2015"/>
        <v/>
      </c>
      <c r="Y6458" t="str">
        <f t="shared" si="2016"/>
        <v/>
      </c>
      <c r="Z6458" cm="1">
        <f t="array" ref="Z6458">LOOKUP(
    2,
    1/($A:$A=$A6458),
    $C:$C
)</f>
        <v>347</v>
      </c>
      <c r="AA6458" t="str">
        <f t="shared" si="2017"/>
        <v/>
      </c>
      <c r="AB6458" t="str">
        <f t="shared" si="2018"/>
        <v/>
      </c>
    </row>
    <row r="6459" spans="1:28" x14ac:dyDescent="0.3">
      <c r="A6459" s="2">
        <v>46006</v>
      </c>
      <c r="B6459" s="1">
        <v>0.5625</v>
      </c>
      <c r="C6459">
        <v>346.8</v>
      </c>
      <c r="D6459">
        <v>346.45</v>
      </c>
      <c r="E6459">
        <v>102830</v>
      </c>
      <c r="F6459" t="b">
        <f t="shared" si="2000"/>
        <v>0</v>
      </c>
      <c r="G6459" t="str">
        <f t="shared" si="2001"/>
        <v/>
      </c>
      <c r="H6459" t="str">
        <f t="shared" si="2002"/>
        <v/>
      </c>
      <c r="I6459">
        <f t="shared" si="2003"/>
        <v>345.3</v>
      </c>
      <c r="J6459">
        <f t="shared" si="2004"/>
        <v>344.55</v>
      </c>
      <c r="K6459">
        <f t="shared" si="2005"/>
        <v>1</v>
      </c>
      <c r="L6459" t="str">
        <f>IF(
    AND(
        K6459=1,
        COUNTIFS($A$2:A6459,A6459,$K$2:K6459,1)=1
    ),
    "ENTRY",
    ""
)</f>
        <v/>
      </c>
      <c r="M6459" t="str">
        <f t="shared" si="2006"/>
        <v/>
      </c>
      <c r="N6459" t="str">
        <f t="shared" si="2007"/>
        <v/>
      </c>
      <c r="O6459" t="str">
        <f t="shared" si="2008"/>
        <v/>
      </c>
      <c r="P6459" t="str">
        <f t="shared" si="2009"/>
        <v/>
      </c>
      <c r="Q6459" t="str">
        <f t="shared" si="2010"/>
        <v/>
      </c>
      <c r="R6459" t="str">
        <f t="shared" si="2011"/>
        <v/>
      </c>
      <c r="S6459" t="str">
        <f t="shared" si="2019"/>
        <v/>
      </c>
      <c r="U6459" t="str">
        <f t="shared" si="2012"/>
        <v/>
      </c>
      <c r="V6459" t="str">
        <f t="shared" si="2013"/>
        <v/>
      </c>
      <c r="W6459" t="str">
        <f t="shared" si="2014"/>
        <v/>
      </c>
      <c r="X6459" t="str">
        <f t="shared" si="2015"/>
        <v/>
      </c>
      <c r="Y6459" t="str">
        <f t="shared" si="2016"/>
        <v/>
      </c>
      <c r="Z6459" cm="1">
        <f t="array" ref="Z6459">LOOKUP(
    2,
    1/($A:$A=$A6459),
    $C:$C
)</f>
        <v>347</v>
      </c>
      <c r="AA6459" t="str">
        <f t="shared" si="2017"/>
        <v/>
      </c>
      <c r="AB6459" t="str">
        <f t="shared" si="2018"/>
        <v/>
      </c>
    </row>
    <row r="6460" spans="1:28" x14ac:dyDescent="0.3">
      <c r="A6460" s="2">
        <v>46006</v>
      </c>
      <c r="B6460" s="1">
        <v>0.56597222222222221</v>
      </c>
      <c r="C6460">
        <v>347.2</v>
      </c>
      <c r="D6460">
        <v>346.45</v>
      </c>
      <c r="E6460">
        <v>156900</v>
      </c>
      <c r="F6460" t="b">
        <f t="shared" si="2000"/>
        <v>0</v>
      </c>
      <c r="G6460" t="str">
        <f t="shared" si="2001"/>
        <v/>
      </c>
      <c r="H6460" t="str">
        <f t="shared" si="2002"/>
        <v/>
      </c>
      <c r="I6460">
        <f t="shared" si="2003"/>
        <v>345.3</v>
      </c>
      <c r="J6460">
        <f t="shared" si="2004"/>
        <v>344.55</v>
      </c>
      <c r="K6460">
        <f t="shared" si="2005"/>
        <v>1</v>
      </c>
      <c r="L6460" t="str">
        <f>IF(
    AND(
        K6460=1,
        COUNTIFS($A$2:A6460,A6460,$K$2:K6460,1)=1
    ),
    "ENTRY",
    ""
)</f>
        <v/>
      </c>
      <c r="M6460" t="str">
        <f t="shared" si="2006"/>
        <v/>
      </c>
      <c r="N6460" t="str">
        <f t="shared" si="2007"/>
        <v/>
      </c>
      <c r="O6460" t="str">
        <f t="shared" si="2008"/>
        <v/>
      </c>
      <c r="P6460" t="str">
        <f t="shared" si="2009"/>
        <v/>
      </c>
      <c r="Q6460" t="str">
        <f t="shared" si="2010"/>
        <v/>
      </c>
      <c r="R6460" t="str">
        <f t="shared" si="2011"/>
        <v/>
      </c>
      <c r="S6460" t="str">
        <f t="shared" si="2019"/>
        <v/>
      </c>
      <c r="U6460" t="str">
        <f t="shared" si="2012"/>
        <v/>
      </c>
      <c r="V6460" t="str">
        <f t="shared" si="2013"/>
        <v/>
      </c>
      <c r="W6460" t="str">
        <f t="shared" si="2014"/>
        <v/>
      </c>
      <c r="X6460" t="str">
        <f t="shared" si="2015"/>
        <v/>
      </c>
      <c r="Y6460" t="str">
        <f t="shared" si="2016"/>
        <v/>
      </c>
      <c r="Z6460" cm="1">
        <f t="array" ref="Z6460">LOOKUP(
    2,
    1/($A:$A=$A6460),
    $C:$C
)</f>
        <v>347</v>
      </c>
      <c r="AA6460" t="str">
        <f t="shared" si="2017"/>
        <v/>
      </c>
      <c r="AB6460" t="str">
        <f t="shared" si="2018"/>
        <v/>
      </c>
    </row>
    <row r="6461" spans="1:28" x14ac:dyDescent="0.3">
      <c r="A6461" s="2">
        <v>46006</v>
      </c>
      <c r="B6461" s="1">
        <v>0.56944444444444442</v>
      </c>
      <c r="C6461">
        <v>347.1</v>
      </c>
      <c r="D6461">
        <v>346.25</v>
      </c>
      <c r="E6461">
        <v>212721</v>
      </c>
      <c r="F6461" t="b">
        <f t="shared" si="2000"/>
        <v>0</v>
      </c>
      <c r="G6461" t="str">
        <f t="shared" si="2001"/>
        <v/>
      </c>
      <c r="H6461" t="str">
        <f t="shared" si="2002"/>
        <v/>
      </c>
      <c r="I6461">
        <f t="shared" si="2003"/>
        <v>345.3</v>
      </c>
      <c r="J6461">
        <f t="shared" si="2004"/>
        <v>344.55</v>
      </c>
      <c r="K6461">
        <f t="shared" si="2005"/>
        <v>1</v>
      </c>
      <c r="L6461" t="str">
        <f>IF(
    AND(
        K6461=1,
        COUNTIFS($A$2:A6461,A6461,$K$2:K6461,1)=1
    ),
    "ENTRY",
    ""
)</f>
        <v/>
      </c>
      <c r="M6461" t="str">
        <f t="shared" si="2006"/>
        <v/>
      </c>
      <c r="N6461" t="str">
        <f t="shared" si="2007"/>
        <v/>
      </c>
      <c r="O6461" t="str">
        <f t="shared" si="2008"/>
        <v/>
      </c>
      <c r="P6461" t="str">
        <f t="shared" si="2009"/>
        <v/>
      </c>
      <c r="Q6461" t="str">
        <f t="shared" si="2010"/>
        <v/>
      </c>
      <c r="R6461" t="str">
        <f t="shared" si="2011"/>
        <v/>
      </c>
      <c r="S6461" t="str">
        <f t="shared" si="2019"/>
        <v/>
      </c>
      <c r="U6461" t="str">
        <f t="shared" si="2012"/>
        <v/>
      </c>
      <c r="V6461" t="str">
        <f t="shared" si="2013"/>
        <v/>
      </c>
      <c r="W6461" t="str">
        <f t="shared" si="2014"/>
        <v/>
      </c>
      <c r="X6461" t="str">
        <f t="shared" si="2015"/>
        <v/>
      </c>
      <c r="Y6461" t="str">
        <f t="shared" si="2016"/>
        <v/>
      </c>
      <c r="Z6461" cm="1">
        <f t="array" ref="Z6461">LOOKUP(
    2,
    1/($A:$A=$A6461),
    $C:$C
)</f>
        <v>347</v>
      </c>
      <c r="AA6461" t="str">
        <f t="shared" si="2017"/>
        <v/>
      </c>
      <c r="AB6461" t="str">
        <f t="shared" si="2018"/>
        <v/>
      </c>
    </row>
    <row r="6462" spans="1:28" x14ac:dyDescent="0.3">
      <c r="A6462" s="2">
        <v>46006</v>
      </c>
      <c r="B6462" s="1">
        <v>0.57291666666666663</v>
      </c>
      <c r="C6462">
        <v>346.5</v>
      </c>
      <c r="D6462">
        <v>346.2</v>
      </c>
      <c r="E6462">
        <v>40644</v>
      </c>
      <c r="F6462" t="b">
        <f t="shared" si="2000"/>
        <v>0</v>
      </c>
      <c r="G6462" t="str">
        <f t="shared" si="2001"/>
        <v/>
      </c>
      <c r="H6462" t="str">
        <f t="shared" si="2002"/>
        <v/>
      </c>
      <c r="I6462">
        <f t="shared" si="2003"/>
        <v>345.3</v>
      </c>
      <c r="J6462">
        <f t="shared" si="2004"/>
        <v>344.55</v>
      </c>
      <c r="K6462">
        <f t="shared" si="2005"/>
        <v>1</v>
      </c>
      <c r="L6462" t="str">
        <f>IF(
    AND(
        K6462=1,
        COUNTIFS($A$2:A6462,A6462,$K$2:K6462,1)=1
    ),
    "ENTRY",
    ""
)</f>
        <v/>
      </c>
      <c r="M6462" t="str">
        <f t="shared" si="2006"/>
        <v/>
      </c>
      <c r="N6462" t="str">
        <f t="shared" si="2007"/>
        <v/>
      </c>
      <c r="O6462" t="str">
        <f t="shared" si="2008"/>
        <v/>
      </c>
      <c r="P6462" t="str">
        <f t="shared" si="2009"/>
        <v/>
      </c>
      <c r="Q6462" t="str">
        <f t="shared" si="2010"/>
        <v/>
      </c>
      <c r="R6462" t="str">
        <f t="shared" si="2011"/>
        <v/>
      </c>
      <c r="S6462" t="str">
        <f t="shared" si="2019"/>
        <v/>
      </c>
      <c r="U6462" t="str">
        <f t="shared" si="2012"/>
        <v/>
      </c>
      <c r="V6462" t="str">
        <f t="shared" si="2013"/>
        <v/>
      </c>
      <c r="W6462" t="str">
        <f t="shared" si="2014"/>
        <v/>
      </c>
      <c r="X6462" t="str">
        <f t="shared" si="2015"/>
        <v/>
      </c>
      <c r="Y6462" t="str">
        <f t="shared" si="2016"/>
        <v/>
      </c>
      <c r="Z6462" cm="1">
        <f t="array" ref="Z6462">LOOKUP(
    2,
    1/($A:$A=$A6462),
    $C:$C
)</f>
        <v>347</v>
      </c>
      <c r="AA6462" t="str">
        <f t="shared" si="2017"/>
        <v/>
      </c>
      <c r="AB6462" t="str">
        <f t="shared" si="2018"/>
        <v/>
      </c>
    </row>
    <row r="6463" spans="1:28" x14ac:dyDescent="0.3">
      <c r="A6463" s="2">
        <v>46006</v>
      </c>
      <c r="B6463" s="1">
        <v>0.57638888888888884</v>
      </c>
      <c r="C6463">
        <v>346.5</v>
      </c>
      <c r="D6463">
        <v>345.85</v>
      </c>
      <c r="E6463">
        <v>73909</v>
      </c>
      <c r="F6463" t="b">
        <f t="shared" si="2000"/>
        <v>0</v>
      </c>
      <c r="G6463" t="str">
        <f t="shared" si="2001"/>
        <v/>
      </c>
      <c r="H6463" t="str">
        <f t="shared" si="2002"/>
        <v/>
      </c>
      <c r="I6463">
        <f t="shared" si="2003"/>
        <v>345.3</v>
      </c>
      <c r="J6463">
        <f t="shared" si="2004"/>
        <v>344.55</v>
      </c>
      <c r="K6463">
        <f t="shared" si="2005"/>
        <v>1</v>
      </c>
      <c r="L6463" t="str">
        <f>IF(
    AND(
        K6463=1,
        COUNTIFS($A$2:A6463,A6463,$K$2:K6463,1)=1
    ),
    "ENTRY",
    ""
)</f>
        <v/>
      </c>
      <c r="M6463" t="str">
        <f t="shared" si="2006"/>
        <v/>
      </c>
      <c r="N6463" t="str">
        <f t="shared" si="2007"/>
        <v/>
      </c>
      <c r="O6463" t="str">
        <f t="shared" si="2008"/>
        <v/>
      </c>
      <c r="P6463" t="str">
        <f t="shared" si="2009"/>
        <v/>
      </c>
      <c r="Q6463" t="str">
        <f t="shared" si="2010"/>
        <v/>
      </c>
      <c r="R6463" t="str">
        <f t="shared" si="2011"/>
        <v/>
      </c>
      <c r="S6463" t="str">
        <f t="shared" si="2019"/>
        <v/>
      </c>
      <c r="U6463" t="str">
        <f t="shared" si="2012"/>
        <v/>
      </c>
      <c r="V6463" t="str">
        <f t="shared" si="2013"/>
        <v/>
      </c>
      <c r="W6463" t="str">
        <f t="shared" si="2014"/>
        <v/>
      </c>
      <c r="X6463" t="str">
        <f t="shared" si="2015"/>
        <v/>
      </c>
      <c r="Y6463" t="str">
        <f t="shared" si="2016"/>
        <v/>
      </c>
      <c r="Z6463" cm="1">
        <f t="array" ref="Z6463">LOOKUP(
    2,
    1/($A:$A=$A6463),
    $C:$C
)</f>
        <v>347</v>
      </c>
      <c r="AA6463" t="str">
        <f t="shared" si="2017"/>
        <v/>
      </c>
      <c r="AB6463" t="str">
        <f t="shared" si="2018"/>
        <v/>
      </c>
    </row>
    <row r="6464" spans="1:28" x14ac:dyDescent="0.3">
      <c r="A6464" s="2">
        <v>46006</v>
      </c>
      <c r="B6464" s="1">
        <v>0.57986111111111116</v>
      </c>
      <c r="C6464">
        <v>346.15</v>
      </c>
      <c r="D6464">
        <v>345.7</v>
      </c>
      <c r="E6464">
        <v>62319</v>
      </c>
      <c r="F6464" t="b">
        <f t="shared" si="2000"/>
        <v>0</v>
      </c>
      <c r="G6464" t="str">
        <f t="shared" si="2001"/>
        <v/>
      </c>
      <c r="H6464" t="str">
        <f t="shared" si="2002"/>
        <v/>
      </c>
      <c r="I6464">
        <f t="shared" si="2003"/>
        <v>345.3</v>
      </c>
      <c r="J6464">
        <f t="shared" si="2004"/>
        <v>344.55</v>
      </c>
      <c r="K6464">
        <f t="shared" si="2005"/>
        <v>1</v>
      </c>
      <c r="L6464" t="str">
        <f>IF(
    AND(
        K6464=1,
        COUNTIFS($A$2:A6464,A6464,$K$2:K6464,1)=1
    ),
    "ENTRY",
    ""
)</f>
        <v/>
      </c>
      <c r="M6464" t="str">
        <f t="shared" si="2006"/>
        <v/>
      </c>
      <c r="N6464" t="str">
        <f t="shared" si="2007"/>
        <v/>
      </c>
      <c r="O6464" t="str">
        <f t="shared" si="2008"/>
        <v/>
      </c>
      <c r="P6464" t="str">
        <f t="shared" si="2009"/>
        <v/>
      </c>
      <c r="Q6464" t="str">
        <f t="shared" si="2010"/>
        <v/>
      </c>
      <c r="R6464" t="str">
        <f t="shared" si="2011"/>
        <v/>
      </c>
      <c r="S6464" t="str">
        <f t="shared" si="2019"/>
        <v/>
      </c>
      <c r="U6464" t="str">
        <f t="shared" si="2012"/>
        <v/>
      </c>
      <c r="V6464" t="str">
        <f t="shared" si="2013"/>
        <v/>
      </c>
      <c r="W6464" t="str">
        <f t="shared" si="2014"/>
        <v/>
      </c>
      <c r="X6464" t="str">
        <f t="shared" si="2015"/>
        <v/>
      </c>
      <c r="Y6464" t="str">
        <f t="shared" si="2016"/>
        <v/>
      </c>
      <c r="Z6464" cm="1">
        <f t="array" ref="Z6464">LOOKUP(
    2,
    1/($A:$A=$A6464),
    $C:$C
)</f>
        <v>347</v>
      </c>
      <c r="AA6464" t="str">
        <f t="shared" si="2017"/>
        <v/>
      </c>
      <c r="AB6464" t="str">
        <f t="shared" si="2018"/>
        <v/>
      </c>
    </row>
    <row r="6465" spans="1:28" x14ac:dyDescent="0.3">
      <c r="A6465" s="2">
        <v>46006</v>
      </c>
      <c r="B6465" s="1">
        <v>0.58333333333333337</v>
      </c>
      <c r="C6465">
        <v>346.45</v>
      </c>
      <c r="D6465">
        <v>345.75</v>
      </c>
      <c r="E6465">
        <v>59751</v>
      </c>
      <c r="F6465" t="b">
        <f t="shared" si="2000"/>
        <v>0</v>
      </c>
      <c r="G6465" t="str">
        <f t="shared" si="2001"/>
        <v/>
      </c>
      <c r="H6465" t="str">
        <f t="shared" si="2002"/>
        <v/>
      </c>
      <c r="I6465">
        <f t="shared" si="2003"/>
        <v>345.3</v>
      </c>
      <c r="J6465">
        <f t="shared" si="2004"/>
        <v>344.55</v>
      </c>
      <c r="K6465">
        <f t="shared" si="2005"/>
        <v>1</v>
      </c>
      <c r="L6465" t="str">
        <f>IF(
    AND(
        K6465=1,
        COUNTIFS($A$2:A6465,A6465,$K$2:K6465,1)=1
    ),
    "ENTRY",
    ""
)</f>
        <v/>
      </c>
      <c r="M6465" t="str">
        <f t="shared" si="2006"/>
        <v/>
      </c>
      <c r="N6465" t="str">
        <f t="shared" si="2007"/>
        <v/>
      </c>
      <c r="O6465" t="str">
        <f t="shared" si="2008"/>
        <v/>
      </c>
      <c r="P6465" t="str">
        <f t="shared" si="2009"/>
        <v/>
      </c>
      <c r="Q6465" t="str">
        <f t="shared" si="2010"/>
        <v/>
      </c>
      <c r="R6465" t="str">
        <f t="shared" si="2011"/>
        <v/>
      </c>
      <c r="S6465" t="str">
        <f t="shared" si="2019"/>
        <v/>
      </c>
      <c r="U6465" t="str">
        <f t="shared" si="2012"/>
        <v/>
      </c>
      <c r="V6465" t="str">
        <f t="shared" si="2013"/>
        <v/>
      </c>
      <c r="W6465" t="str">
        <f t="shared" si="2014"/>
        <v/>
      </c>
      <c r="X6465" t="str">
        <f t="shared" si="2015"/>
        <v/>
      </c>
      <c r="Y6465" t="str">
        <f t="shared" si="2016"/>
        <v/>
      </c>
      <c r="Z6465" cm="1">
        <f t="array" ref="Z6465">LOOKUP(
    2,
    1/($A:$A=$A6465),
    $C:$C
)</f>
        <v>347</v>
      </c>
      <c r="AA6465" t="str">
        <f t="shared" si="2017"/>
        <v/>
      </c>
      <c r="AB6465" t="str">
        <f t="shared" si="2018"/>
        <v/>
      </c>
    </row>
    <row r="6466" spans="1:28" x14ac:dyDescent="0.3">
      <c r="A6466" s="2">
        <v>46006</v>
      </c>
      <c r="B6466" s="1">
        <v>0.58680555555555558</v>
      </c>
      <c r="C6466">
        <v>346.3</v>
      </c>
      <c r="D6466">
        <v>345.85</v>
      </c>
      <c r="E6466">
        <v>101457</v>
      </c>
      <c r="F6466" t="b">
        <f t="shared" si="2000"/>
        <v>0</v>
      </c>
      <c r="G6466" t="str">
        <f t="shared" si="2001"/>
        <v/>
      </c>
      <c r="H6466" t="str">
        <f t="shared" si="2002"/>
        <v/>
      </c>
      <c r="I6466">
        <f t="shared" si="2003"/>
        <v>345.3</v>
      </c>
      <c r="J6466">
        <f t="shared" si="2004"/>
        <v>344.55</v>
      </c>
      <c r="K6466">
        <f t="shared" si="2005"/>
        <v>1</v>
      </c>
      <c r="L6466" t="str">
        <f>IF(
    AND(
        K6466=1,
        COUNTIFS($A$2:A6466,A6466,$K$2:K6466,1)=1
    ),
    "ENTRY",
    ""
)</f>
        <v/>
      </c>
      <c r="M6466" t="str">
        <f t="shared" si="2006"/>
        <v/>
      </c>
      <c r="N6466" t="str">
        <f t="shared" si="2007"/>
        <v/>
      </c>
      <c r="O6466" t="str">
        <f t="shared" si="2008"/>
        <v/>
      </c>
      <c r="P6466" t="str">
        <f t="shared" si="2009"/>
        <v/>
      </c>
      <c r="Q6466" t="str">
        <f t="shared" si="2010"/>
        <v/>
      </c>
      <c r="R6466" t="str">
        <f t="shared" si="2011"/>
        <v/>
      </c>
      <c r="S6466" t="str">
        <f t="shared" si="2019"/>
        <v/>
      </c>
      <c r="U6466" t="str">
        <f t="shared" si="2012"/>
        <v/>
      </c>
      <c r="V6466" t="str">
        <f t="shared" si="2013"/>
        <v/>
      </c>
      <c r="W6466" t="str">
        <f t="shared" si="2014"/>
        <v/>
      </c>
      <c r="X6466" t="str">
        <f t="shared" si="2015"/>
        <v/>
      </c>
      <c r="Y6466" t="str">
        <f t="shared" si="2016"/>
        <v/>
      </c>
      <c r="Z6466" cm="1">
        <f t="array" ref="Z6466">LOOKUP(
    2,
    1/($A:$A=$A6466),
    $C:$C
)</f>
        <v>347</v>
      </c>
      <c r="AA6466" t="str">
        <f t="shared" si="2017"/>
        <v/>
      </c>
      <c r="AB6466" t="str">
        <f t="shared" si="2018"/>
        <v/>
      </c>
    </row>
    <row r="6467" spans="1:28" x14ac:dyDescent="0.3">
      <c r="A6467" s="2">
        <v>46006</v>
      </c>
      <c r="B6467" s="1">
        <v>0.59027777777777779</v>
      </c>
      <c r="C6467">
        <v>346.45</v>
      </c>
      <c r="D6467">
        <v>345.6</v>
      </c>
      <c r="E6467">
        <v>71238</v>
      </c>
      <c r="F6467" t="b">
        <f t="shared" ref="F6467:F6530" si="2020">B6467=TIME(10,0,0)</f>
        <v>0</v>
      </c>
      <c r="G6467" t="str">
        <f t="shared" ref="G6467:G6530" si="2021">IF(F6467,C6467,"")</f>
        <v/>
      </c>
      <c r="H6467" t="str">
        <f t="shared" ref="H6467:H6530" si="2022">IF(F6467,D6467,"")</f>
        <v/>
      </c>
      <c r="I6467">
        <f t="shared" ref="I6467:I6530" si="2023">IF(G6467&lt;&gt;"",G6467,I6466)</f>
        <v>345.3</v>
      </c>
      <c r="J6467">
        <f t="shared" ref="J6467:J6530" si="2024">IF(H6467&lt;&gt;"",H6467,J6466)</f>
        <v>344.55</v>
      </c>
      <c r="K6467">
        <f t="shared" ref="K6467:K6530" si="2025">IF(
    AND(
        A6467=A6466,
        B6467&gt;TIME(10,0,0),
        OR(C6467&gt;=I6467, D6467&lt;=J6467)
    ),
    1,
    0
)</f>
        <v>1</v>
      </c>
      <c r="L6467" t="str">
        <f>IF(
    AND(
        K6467=1,
        COUNTIFS($A$2:A6467,A6467,$K$2:K6467,1)=1
    ),
    "ENTRY",
    ""
)</f>
        <v/>
      </c>
      <c r="M6467" t="str">
        <f t="shared" ref="M6467:M6530" si="2026">IF(L6467="","",IF(C6467&gt;=I6467,"LONG","SHORT"))</f>
        <v/>
      </c>
      <c r="N6467" t="str">
        <f t="shared" ref="N6467:N6530" si="2027">IF(M6467="","",IF(M6467="LONG",I6467,J6467))</f>
        <v/>
      </c>
      <c r="O6467" t="str">
        <f t="shared" ref="O6467:O6530" si="2028">IF(M6467="","",IF(M6467="LONG",J6467,I6467))</f>
        <v/>
      </c>
      <c r="P6467" t="str">
        <f t="shared" ref="P6467:P6530" si="2029">IF(M6467="","",ABS(N6467-O6467))</f>
        <v/>
      </c>
      <c r="Q6467" t="str">
        <f t="shared" ref="Q6467:Q6530" si="2030">IF(M6467="","",INT(500/P6467))</f>
        <v/>
      </c>
      <c r="R6467" t="str">
        <f t="shared" ref="R6467:R6530" si="2031">IF(M6467="","",Q6467*P6467)</f>
        <v/>
      </c>
      <c r="S6467" t="str">
        <f t="shared" si="2019"/>
        <v/>
      </c>
      <c r="U6467" t="str">
        <f t="shared" ref="U6467:U6530" si="2032">IF(M6467="","",IF(M6467="LONG",N6467+3*P6467,N6467-3*P6467))</f>
        <v/>
      </c>
      <c r="V6467" t="str">
        <f t="shared" ref="V6467:V6530" si="2033">IF(
    M6467="",
    "",
    IF(
        IF(
            M6467="LONG",
            _xlfn.MAXIFS($C:$C,$A:$A,$A6467,$B:$B,"&gt;"&amp;$B6467) &gt;= $S6467,
            _xlfn.MINIFS($D:$D,$A:$A,$A6467,$B:$B,"&gt;"&amp;$B6467) &lt;= $S6467
        ),
        "YES",
        "NO"
    )
)</f>
        <v/>
      </c>
      <c r="W6467" t="str">
        <f t="shared" ref="W6467:W6530" si="2034">IF(
    M6467="",
    "",
    IF(
        IF(
            M6467="LONG",
            _xlfn.MAXIFS($C:$C,$A:$A,$A6467,$B:$B,"&gt;"&amp;$B6467) &gt;= $U6467,
            _xlfn.MINIFS($D:$D,$A:$A,$A6467,$B:$B,"&gt;"&amp;$B6467) &lt;= $U6467
        ),
        "YES",
        "NO"
    )
)</f>
        <v/>
      </c>
      <c r="X6467" t="str">
        <f t="shared" ref="X6467:X6530" si="2035">IF(
    M6467="",
    "",
    IF(
        M6467="LONG",
        (_xlfn.MAXIFS($C:$C,$A:$A,$A6467,$B:$B,"&gt;"&amp;$B6467) - $N6467) / $P6467,
        ($N6467 - _xlfn.MINIFS($D:$D,$A:$A,$A6467,$B:$B,"&gt;"&amp;$B6467)) / $P6467
    )
)</f>
        <v/>
      </c>
      <c r="Y6467" t="str">
        <f t="shared" ref="Y6467:Y6530" si="2036">IF(
    M6467="",
    "",
    IF(
        IF(
            M6467="LONG",
            _xlfn.MINIFS($D:$D,$A:$A,$A6467,$B:$B,"&gt;"&amp;$B6467) &lt;= $O6467,
            _xlfn.MAXIFS($C:$C,$A:$A,$A6467,$B:$B,"&gt;"&amp;$B6467) &gt;= $O6467
        ),
        "YES",
        "NO"
    )
)</f>
        <v/>
      </c>
      <c r="Z6467" cm="1">
        <f t="array" ref="Z6467">LOOKUP(
    2,
    1/($A:$A=$A6467),
    $C:$C
)</f>
        <v>347</v>
      </c>
      <c r="AA6467" t="str">
        <f t="shared" ref="AA6467:AA6530" si="2037">IF(
    M6467="",
    "",
    IF(
        Y6467="YES",
        O6467,
        Z6467
    )
)</f>
        <v/>
      </c>
      <c r="AB6467" t="str">
        <f t="shared" ref="AB6467:AB6530" si="2038">IF(
    M6467="",
    "",IF(Y6467="YES",-500,
    IF(
        M6467="LONG",
        (U6467 - N6467) * Q6467,
        (N6467 - U6467) * Q6467
    )
))</f>
        <v/>
      </c>
    </row>
    <row r="6468" spans="1:28" x14ac:dyDescent="0.3">
      <c r="A6468" s="2">
        <v>46006</v>
      </c>
      <c r="B6468" s="1">
        <v>0.59375</v>
      </c>
      <c r="C6468">
        <v>346.4</v>
      </c>
      <c r="D6468">
        <v>346.05</v>
      </c>
      <c r="E6468">
        <v>42582</v>
      </c>
      <c r="F6468" t="b">
        <f t="shared" si="2020"/>
        <v>0</v>
      </c>
      <c r="G6468" t="str">
        <f t="shared" si="2021"/>
        <v/>
      </c>
      <c r="H6468" t="str">
        <f t="shared" si="2022"/>
        <v/>
      </c>
      <c r="I6468">
        <f t="shared" si="2023"/>
        <v>345.3</v>
      </c>
      <c r="J6468">
        <f t="shared" si="2024"/>
        <v>344.55</v>
      </c>
      <c r="K6468">
        <f t="shared" si="2025"/>
        <v>1</v>
      </c>
      <c r="L6468" t="str">
        <f>IF(
    AND(
        K6468=1,
        COUNTIFS($A$2:A6468,A6468,$K$2:K6468,1)=1
    ),
    "ENTRY",
    ""
)</f>
        <v/>
      </c>
      <c r="M6468" t="str">
        <f t="shared" si="2026"/>
        <v/>
      </c>
      <c r="N6468" t="str">
        <f t="shared" si="2027"/>
        <v/>
      </c>
      <c r="O6468" t="str">
        <f t="shared" si="2028"/>
        <v/>
      </c>
      <c r="P6468" t="str">
        <f t="shared" si="2029"/>
        <v/>
      </c>
      <c r="Q6468" t="str">
        <f t="shared" si="2030"/>
        <v/>
      </c>
      <c r="R6468" t="str">
        <f t="shared" si="2031"/>
        <v/>
      </c>
      <c r="S6468" t="str">
        <f t="shared" ref="S6468:S6531" si="2039">IF(M6468="","",IF(M6468="LONG",N6468+(1.5*P6468),N6468-(1.5*P6468)))</f>
        <v/>
      </c>
      <c r="U6468" t="str">
        <f t="shared" si="2032"/>
        <v/>
      </c>
      <c r="V6468" t="str">
        <f t="shared" si="2033"/>
        <v/>
      </c>
      <c r="W6468" t="str">
        <f t="shared" si="2034"/>
        <v/>
      </c>
      <c r="X6468" t="str">
        <f t="shared" si="2035"/>
        <v/>
      </c>
      <c r="Y6468" t="str">
        <f t="shared" si="2036"/>
        <v/>
      </c>
      <c r="Z6468" cm="1">
        <f t="array" ref="Z6468">LOOKUP(
    2,
    1/($A:$A=$A6468),
    $C:$C
)</f>
        <v>347</v>
      </c>
      <c r="AA6468" t="str">
        <f t="shared" si="2037"/>
        <v/>
      </c>
      <c r="AB6468" t="str">
        <f t="shared" si="2038"/>
        <v/>
      </c>
    </row>
    <row r="6469" spans="1:28" x14ac:dyDescent="0.3">
      <c r="A6469" s="2">
        <v>46006</v>
      </c>
      <c r="B6469" s="1">
        <v>0.59722222222222221</v>
      </c>
      <c r="C6469">
        <v>346.5</v>
      </c>
      <c r="D6469">
        <v>346.15</v>
      </c>
      <c r="E6469">
        <v>40995</v>
      </c>
      <c r="F6469" t="b">
        <f t="shared" si="2020"/>
        <v>0</v>
      </c>
      <c r="G6469" t="str">
        <f t="shared" si="2021"/>
        <v/>
      </c>
      <c r="H6469" t="str">
        <f t="shared" si="2022"/>
        <v/>
      </c>
      <c r="I6469">
        <f t="shared" si="2023"/>
        <v>345.3</v>
      </c>
      <c r="J6469">
        <f t="shared" si="2024"/>
        <v>344.55</v>
      </c>
      <c r="K6469">
        <f t="shared" si="2025"/>
        <v>1</v>
      </c>
      <c r="L6469" t="str">
        <f>IF(
    AND(
        K6469=1,
        COUNTIFS($A$2:A6469,A6469,$K$2:K6469,1)=1
    ),
    "ENTRY",
    ""
)</f>
        <v/>
      </c>
      <c r="M6469" t="str">
        <f t="shared" si="2026"/>
        <v/>
      </c>
      <c r="N6469" t="str">
        <f t="shared" si="2027"/>
        <v/>
      </c>
      <c r="O6469" t="str">
        <f t="shared" si="2028"/>
        <v/>
      </c>
      <c r="P6469" t="str">
        <f t="shared" si="2029"/>
        <v/>
      </c>
      <c r="Q6469" t="str">
        <f t="shared" si="2030"/>
        <v/>
      </c>
      <c r="R6469" t="str">
        <f t="shared" si="2031"/>
        <v/>
      </c>
      <c r="S6469" t="str">
        <f t="shared" si="2039"/>
        <v/>
      </c>
      <c r="U6469" t="str">
        <f t="shared" si="2032"/>
        <v/>
      </c>
      <c r="V6469" t="str">
        <f t="shared" si="2033"/>
        <v/>
      </c>
      <c r="W6469" t="str">
        <f t="shared" si="2034"/>
        <v/>
      </c>
      <c r="X6469" t="str">
        <f t="shared" si="2035"/>
        <v/>
      </c>
      <c r="Y6469" t="str">
        <f t="shared" si="2036"/>
        <v/>
      </c>
      <c r="Z6469" cm="1">
        <f t="array" ref="Z6469">LOOKUP(
    2,
    1/($A:$A=$A6469),
    $C:$C
)</f>
        <v>347</v>
      </c>
      <c r="AA6469" t="str">
        <f t="shared" si="2037"/>
        <v/>
      </c>
      <c r="AB6469" t="str">
        <f t="shared" si="2038"/>
        <v/>
      </c>
    </row>
    <row r="6470" spans="1:28" x14ac:dyDescent="0.3">
      <c r="A6470" s="2">
        <v>46006</v>
      </c>
      <c r="B6470" s="1">
        <v>0.60069444444444442</v>
      </c>
      <c r="C6470">
        <v>346.5</v>
      </c>
      <c r="D6470">
        <v>346.2</v>
      </c>
      <c r="E6470">
        <v>58038</v>
      </c>
      <c r="F6470" t="b">
        <f t="shared" si="2020"/>
        <v>0</v>
      </c>
      <c r="G6470" t="str">
        <f t="shared" si="2021"/>
        <v/>
      </c>
      <c r="H6470" t="str">
        <f t="shared" si="2022"/>
        <v/>
      </c>
      <c r="I6470">
        <f t="shared" si="2023"/>
        <v>345.3</v>
      </c>
      <c r="J6470">
        <f t="shared" si="2024"/>
        <v>344.55</v>
      </c>
      <c r="K6470">
        <f t="shared" si="2025"/>
        <v>1</v>
      </c>
      <c r="L6470" t="str">
        <f>IF(
    AND(
        K6470=1,
        COUNTIFS($A$2:A6470,A6470,$K$2:K6470,1)=1
    ),
    "ENTRY",
    ""
)</f>
        <v/>
      </c>
      <c r="M6470" t="str">
        <f t="shared" si="2026"/>
        <v/>
      </c>
      <c r="N6470" t="str">
        <f t="shared" si="2027"/>
        <v/>
      </c>
      <c r="O6470" t="str">
        <f t="shared" si="2028"/>
        <v/>
      </c>
      <c r="P6470" t="str">
        <f t="shared" si="2029"/>
        <v/>
      </c>
      <c r="Q6470" t="str">
        <f t="shared" si="2030"/>
        <v/>
      </c>
      <c r="R6470" t="str">
        <f t="shared" si="2031"/>
        <v/>
      </c>
      <c r="S6470" t="str">
        <f t="shared" si="2039"/>
        <v/>
      </c>
      <c r="U6470" t="str">
        <f t="shared" si="2032"/>
        <v/>
      </c>
      <c r="V6470" t="str">
        <f t="shared" si="2033"/>
        <v/>
      </c>
      <c r="W6470" t="str">
        <f t="shared" si="2034"/>
        <v/>
      </c>
      <c r="X6470" t="str">
        <f t="shared" si="2035"/>
        <v/>
      </c>
      <c r="Y6470" t="str">
        <f t="shared" si="2036"/>
        <v/>
      </c>
      <c r="Z6470" cm="1">
        <f t="array" ref="Z6470">LOOKUP(
    2,
    1/($A:$A=$A6470),
    $C:$C
)</f>
        <v>347</v>
      </c>
      <c r="AA6470" t="str">
        <f t="shared" si="2037"/>
        <v/>
      </c>
      <c r="AB6470" t="str">
        <f t="shared" si="2038"/>
        <v/>
      </c>
    </row>
    <row r="6471" spans="1:28" x14ac:dyDescent="0.3">
      <c r="A6471" s="2">
        <v>46006</v>
      </c>
      <c r="B6471" s="1">
        <v>0.60416666666666663</v>
      </c>
      <c r="C6471">
        <v>346.5</v>
      </c>
      <c r="D6471">
        <v>346.1</v>
      </c>
      <c r="E6471">
        <v>80164</v>
      </c>
      <c r="F6471" t="b">
        <f t="shared" si="2020"/>
        <v>0</v>
      </c>
      <c r="G6471" t="str">
        <f t="shared" si="2021"/>
        <v/>
      </c>
      <c r="H6471" t="str">
        <f t="shared" si="2022"/>
        <v/>
      </c>
      <c r="I6471">
        <f t="shared" si="2023"/>
        <v>345.3</v>
      </c>
      <c r="J6471">
        <f t="shared" si="2024"/>
        <v>344.55</v>
      </c>
      <c r="K6471">
        <f t="shared" si="2025"/>
        <v>1</v>
      </c>
      <c r="L6471" t="str">
        <f>IF(
    AND(
        K6471=1,
        COUNTIFS($A$2:A6471,A6471,$K$2:K6471,1)=1
    ),
    "ENTRY",
    ""
)</f>
        <v/>
      </c>
      <c r="M6471" t="str">
        <f t="shared" si="2026"/>
        <v/>
      </c>
      <c r="N6471" t="str">
        <f t="shared" si="2027"/>
        <v/>
      </c>
      <c r="O6471" t="str">
        <f t="shared" si="2028"/>
        <v/>
      </c>
      <c r="P6471" t="str">
        <f t="shared" si="2029"/>
        <v/>
      </c>
      <c r="Q6471" t="str">
        <f t="shared" si="2030"/>
        <v/>
      </c>
      <c r="R6471" t="str">
        <f t="shared" si="2031"/>
        <v/>
      </c>
      <c r="S6471" t="str">
        <f t="shared" si="2039"/>
        <v/>
      </c>
      <c r="U6471" t="str">
        <f t="shared" si="2032"/>
        <v/>
      </c>
      <c r="V6471" t="str">
        <f t="shared" si="2033"/>
        <v/>
      </c>
      <c r="W6471" t="str">
        <f t="shared" si="2034"/>
        <v/>
      </c>
      <c r="X6471" t="str">
        <f t="shared" si="2035"/>
        <v/>
      </c>
      <c r="Y6471" t="str">
        <f t="shared" si="2036"/>
        <v/>
      </c>
      <c r="Z6471" cm="1">
        <f t="array" ref="Z6471">LOOKUP(
    2,
    1/($A:$A=$A6471),
    $C:$C
)</f>
        <v>347</v>
      </c>
      <c r="AA6471" t="str">
        <f t="shared" si="2037"/>
        <v/>
      </c>
      <c r="AB6471" t="str">
        <f t="shared" si="2038"/>
        <v/>
      </c>
    </row>
    <row r="6472" spans="1:28" x14ac:dyDescent="0.3">
      <c r="A6472" s="2">
        <v>46006</v>
      </c>
      <c r="B6472" s="1">
        <v>0.60763888888888884</v>
      </c>
      <c r="C6472">
        <v>346.45</v>
      </c>
      <c r="D6472">
        <v>346</v>
      </c>
      <c r="E6472">
        <v>84250</v>
      </c>
      <c r="F6472" t="b">
        <f t="shared" si="2020"/>
        <v>0</v>
      </c>
      <c r="G6472" t="str">
        <f t="shared" si="2021"/>
        <v/>
      </c>
      <c r="H6472" t="str">
        <f t="shared" si="2022"/>
        <v/>
      </c>
      <c r="I6472">
        <f t="shared" si="2023"/>
        <v>345.3</v>
      </c>
      <c r="J6472">
        <f t="shared" si="2024"/>
        <v>344.55</v>
      </c>
      <c r="K6472">
        <f t="shared" si="2025"/>
        <v>1</v>
      </c>
      <c r="L6472" t="str">
        <f>IF(
    AND(
        K6472=1,
        COUNTIFS($A$2:A6472,A6472,$K$2:K6472,1)=1
    ),
    "ENTRY",
    ""
)</f>
        <v/>
      </c>
      <c r="M6472" t="str">
        <f t="shared" si="2026"/>
        <v/>
      </c>
      <c r="N6472" t="str">
        <f t="shared" si="2027"/>
        <v/>
      </c>
      <c r="O6472" t="str">
        <f t="shared" si="2028"/>
        <v/>
      </c>
      <c r="P6472" t="str">
        <f t="shared" si="2029"/>
        <v/>
      </c>
      <c r="Q6472" t="str">
        <f t="shared" si="2030"/>
        <v/>
      </c>
      <c r="R6472" t="str">
        <f t="shared" si="2031"/>
        <v/>
      </c>
      <c r="S6472" t="str">
        <f t="shared" si="2039"/>
        <v/>
      </c>
      <c r="U6472" t="str">
        <f t="shared" si="2032"/>
        <v/>
      </c>
      <c r="V6472" t="str">
        <f t="shared" si="2033"/>
        <v/>
      </c>
      <c r="W6472" t="str">
        <f t="shared" si="2034"/>
        <v/>
      </c>
      <c r="X6472" t="str">
        <f t="shared" si="2035"/>
        <v/>
      </c>
      <c r="Y6472" t="str">
        <f t="shared" si="2036"/>
        <v/>
      </c>
      <c r="Z6472" cm="1">
        <f t="array" ref="Z6472">LOOKUP(
    2,
    1/($A:$A=$A6472),
    $C:$C
)</f>
        <v>347</v>
      </c>
      <c r="AA6472" t="str">
        <f t="shared" si="2037"/>
        <v/>
      </c>
      <c r="AB6472" t="str">
        <f t="shared" si="2038"/>
        <v/>
      </c>
    </row>
    <row r="6473" spans="1:28" x14ac:dyDescent="0.3">
      <c r="A6473" s="2">
        <v>46006</v>
      </c>
      <c r="B6473" s="1">
        <v>0.61111111111111116</v>
      </c>
      <c r="C6473">
        <v>346.5</v>
      </c>
      <c r="D6473">
        <v>346.1</v>
      </c>
      <c r="E6473">
        <v>74832</v>
      </c>
      <c r="F6473" t="b">
        <f t="shared" si="2020"/>
        <v>0</v>
      </c>
      <c r="G6473" t="str">
        <f t="shared" si="2021"/>
        <v/>
      </c>
      <c r="H6473" t="str">
        <f t="shared" si="2022"/>
        <v/>
      </c>
      <c r="I6473">
        <f t="shared" si="2023"/>
        <v>345.3</v>
      </c>
      <c r="J6473">
        <f t="shared" si="2024"/>
        <v>344.55</v>
      </c>
      <c r="K6473">
        <f t="shared" si="2025"/>
        <v>1</v>
      </c>
      <c r="L6473" t="str">
        <f>IF(
    AND(
        K6473=1,
        COUNTIFS($A$2:A6473,A6473,$K$2:K6473,1)=1
    ),
    "ENTRY",
    ""
)</f>
        <v/>
      </c>
      <c r="M6473" t="str">
        <f t="shared" si="2026"/>
        <v/>
      </c>
      <c r="N6473" t="str">
        <f t="shared" si="2027"/>
        <v/>
      </c>
      <c r="O6473" t="str">
        <f t="shared" si="2028"/>
        <v/>
      </c>
      <c r="P6473" t="str">
        <f t="shared" si="2029"/>
        <v/>
      </c>
      <c r="Q6473" t="str">
        <f t="shared" si="2030"/>
        <v/>
      </c>
      <c r="R6473" t="str">
        <f t="shared" si="2031"/>
        <v/>
      </c>
      <c r="S6473" t="str">
        <f t="shared" si="2039"/>
        <v/>
      </c>
      <c r="U6473" t="str">
        <f t="shared" si="2032"/>
        <v/>
      </c>
      <c r="V6473" t="str">
        <f t="shared" si="2033"/>
        <v/>
      </c>
      <c r="W6473" t="str">
        <f t="shared" si="2034"/>
        <v/>
      </c>
      <c r="X6473" t="str">
        <f t="shared" si="2035"/>
        <v/>
      </c>
      <c r="Y6473" t="str">
        <f t="shared" si="2036"/>
        <v/>
      </c>
      <c r="Z6473" cm="1">
        <f t="array" ref="Z6473">LOOKUP(
    2,
    1/($A:$A=$A6473),
    $C:$C
)</f>
        <v>347</v>
      </c>
      <c r="AA6473" t="str">
        <f t="shared" si="2037"/>
        <v/>
      </c>
      <c r="AB6473" t="str">
        <f t="shared" si="2038"/>
        <v/>
      </c>
    </row>
    <row r="6474" spans="1:28" x14ac:dyDescent="0.3">
      <c r="A6474" s="2">
        <v>46006</v>
      </c>
      <c r="B6474" s="1">
        <v>0.61458333333333337</v>
      </c>
      <c r="C6474">
        <v>346.5</v>
      </c>
      <c r="D6474">
        <v>346.3</v>
      </c>
      <c r="E6474">
        <v>113535</v>
      </c>
      <c r="F6474" t="b">
        <f t="shared" si="2020"/>
        <v>0</v>
      </c>
      <c r="G6474" t="str">
        <f t="shared" si="2021"/>
        <v/>
      </c>
      <c r="H6474" t="str">
        <f t="shared" si="2022"/>
        <v/>
      </c>
      <c r="I6474">
        <f t="shared" si="2023"/>
        <v>345.3</v>
      </c>
      <c r="J6474">
        <f t="shared" si="2024"/>
        <v>344.55</v>
      </c>
      <c r="K6474">
        <f t="shared" si="2025"/>
        <v>1</v>
      </c>
      <c r="L6474" t="str">
        <f>IF(
    AND(
        K6474=1,
        COUNTIFS($A$2:A6474,A6474,$K$2:K6474,1)=1
    ),
    "ENTRY",
    ""
)</f>
        <v/>
      </c>
      <c r="M6474" t="str">
        <f t="shared" si="2026"/>
        <v/>
      </c>
      <c r="N6474" t="str">
        <f t="shared" si="2027"/>
        <v/>
      </c>
      <c r="O6474" t="str">
        <f t="shared" si="2028"/>
        <v/>
      </c>
      <c r="P6474" t="str">
        <f t="shared" si="2029"/>
        <v/>
      </c>
      <c r="Q6474" t="str">
        <f t="shared" si="2030"/>
        <v/>
      </c>
      <c r="R6474" t="str">
        <f t="shared" si="2031"/>
        <v/>
      </c>
      <c r="S6474" t="str">
        <f t="shared" si="2039"/>
        <v/>
      </c>
      <c r="U6474" t="str">
        <f t="shared" si="2032"/>
        <v/>
      </c>
      <c r="V6474" t="str">
        <f t="shared" si="2033"/>
        <v/>
      </c>
      <c r="W6474" t="str">
        <f t="shared" si="2034"/>
        <v/>
      </c>
      <c r="X6474" t="str">
        <f t="shared" si="2035"/>
        <v/>
      </c>
      <c r="Y6474" t="str">
        <f t="shared" si="2036"/>
        <v/>
      </c>
      <c r="Z6474" cm="1">
        <f t="array" ref="Z6474">LOOKUP(
    2,
    1/($A:$A=$A6474),
    $C:$C
)</f>
        <v>347</v>
      </c>
      <c r="AA6474" t="str">
        <f t="shared" si="2037"/>
        <v/>
      </c>
      <c r="AB6474" t="str">
        <f t="shared" si="2038"/>
        <v/>
      </c>
    </row>
    <row r="6475" spans="1:28" x14ac:dyDescent="0.3">
      <c r="A6475" s="2">
        <v>46006</v>
      </c>
      <c r="B6475" s="1">
        <v>0.61805555555555558</v>
      </c>
      <c r="C6475">
        <v>346.5</v>
      </c>
      <c r="D6475">
        <v>346.25</v>
      </c>
      <c r="E6475">
        <v>70765</v>
      </c>
      <c r="F6475" t="b">
        <f t="shared" si="2020"/>
        <v>0</v>
      </c>
      <c r="G6475" t="str">
        <f t="shared" si="2021"/>
        <v/>
      </c>
      <c r="H6475" t="str">
        <f t="shared" si="2022"/>
        <v/>
      </c>
      <c r="I6475">
        <f t="shared" si="2023"/>
        <v>345.3</v>
      </c>
      <c r="J6475">
        <f t="shared" si="2024"/>
        <v>344.55</v>
      </c>
      <c r="K6475">
        <f t="shared" si="2025"/>
        <v>1</v>
      </c>
      <c r="L6475" t="str">
        <f>IF(
    AND(
        K6475=1,
        COUNTIFS($A$2:A6475,A6475,$K$2:K6475,1)=1
    ),
    "ENTRY",
    ""
)</f>
        <v/>
      </c>
      <c r="M6475" t="str">
        <f t="shared" si="2026"/>
        <v/>
      </c>
      <c r="N6475" t="str">
        <f t="shared" si="2027"/>
        <v/>
      </c>
      <c r="O6475" t="str">
        <f t="shared" si="2028"/>
        <v/>
      </c>
      <c r="P6475" t="str">
        <f t="shared" si="2029"/>
        <v/>
      </c>
      <c r="Q6475" t="str">
        <f t="shared" si="2030"/>
        <v/>
      </c>
      <c r="R6475" t="str">
        <f t="shared" si="2031"/>
        <v/>
      </c>
      <c r="S6475" t="str">
        <f t="shared" si="2039"/>
        <v/>
      </c>
      <c r="U6475" t="str">
        <f t="shared" si="2032"/>
        <v/>
      </c>
      <c r="V6475" t="str">
        <f t="shared" si="2033"/>
        <v/>
      </c>
      <c r="W6475" t="str">
        <f t="shared" si="2034"/>
        <v/>
      </c>
      <c r="X6475" t="str">
        <f t="shared" si="2035"/>
        <v/>
      </c>
      <c r="Y6475" t="str">
        <f t="shared" si="2036"/>
        <v/>
      </c>
      <c r="Z6475" cm="1">
        <f t="array" ref="Z6475">LOOKUP(
    2,
    1/($A:$A=$A6475),
    $C:$C
)</f>
        <v>347</v>
      </c>
      <c r="AA6475" t="str">
        <f t="shared" si="2037"/>
        <v/>
      </c>
      <c r="AB6475" t="str">
        <f t="shared" si="2038"/>
        <v/>
      </c>
    </row>
    <row r="6476" spans="1:28" x14ac:dyDescent="0.3">
      <c r="A6476" s="2">
        <v>46006</v>
      </c>
      <c r="B6476" s="1">
        <v>0.62152777777777779</v>
      </c>
      <c r="C6476">
        <v>346.5</v>
      </c>
      <c r="D6476">
        <v>346.45</v>
      </c>
      <c r="E6476">
        <v>76032</v>
      </c>
      <c r="F6476" t="b">
        <f t="shared" si="2020"/>
        <v>0</v>
      </c>
      <c r="G6476" t="str">
        <f t="shared" si="2021"/>
        <v/>
      </c>
      <c r="H6476" t="str">
        <f t="shared" si="2022"/>
        <v/>
      </c>
      <c r="I6476">
        <f t="shared" si="2023"/>
        <v>345.3</v>
      </c>
      <c r="J6476">
        <f t="shared" si="2024"/>
        <v>344.55</v>
      </c>
      <c r="K6476">
        <f t="shared" si="2025"/>
        <v>1</v>
      </c>
      <c r="L6476" t="str">
        <f>IF(
    AND(
        K6476=1,
        COUNTIFS($A$2:A6476,A6476,$K$2:K6476,1)=1
    ),
    "ENTRY",
    ""
)</f>
        <v/>
      </c>
      <c r="M6476" t="str">
        <f t="shared" si="2026"/>
        <v/>
      </c>
      <c r="N6476" t="str">
        <f t="shared" si="2027"/>
        <v/>
      </c>
      <c r="O6476" t="str">
        <f t="shared" si="2028"/>
        <v/>
      </c>
      <c r="P6476" t="str">
        <f t="shared" si="2029"/>
        <v/>
      </c>
      <c r="Q6476" t="str">
        <f t="shared" si="2030"/>
        <v/>
      </c>
      <c r="R6476" t="str">
        <f t="shared" si="2031"/>
        <v/>
      </c>
      <c r="S6476" t="str">
        <f t="shared" si="2039"/>
        <v/>
      </c>
      <c r="U6476" t="str">
        <f t="shared" si="2032"/>
        <v/>
      </c>
      <c r="V6476" t="str">
        <f t="shared" si="2033"/>
        <v/>
      </c>
      <c r="W6476" t="str">
        <f t="shared" si="2034"/>
        <v/>
      </c>
      <c r="X6476" t="str">
        <f t="shared" si="2035"/>
        <v/>
      </c>
      <c r="Y6476" t="str">
        <f t="shared" si="2036"/>
        <v/>
      </c>
      <c r="Z6476" cm="1">
        <f t="array" ref="Z6476">LOOKUP(
    2,
    1/($A:$A=$A6476),
    $C:$C
)</f>
        <v>347</v>
      </c>
      <c r="AA6476" t="str">
        <f t="shared" si="2037"/>
        <v/>
      </c>
      <c r="AB6476" t="str">
        <f t="shared" si="2038"/>
        <v/>
      </c>
    </row>
    <row r="6477" spans="1:28" x14ac:dyDescent="0.3">
      <c r="A6477" s="2">
        <v>46006</v>
      </c>
      <c r="B6477" s="1">
        <v>0.625</v>
      </c>
      <c r="C6477">
        <v>348.45</v>
      </c>
      <c r="D6477">
        <v>346.5</v>
      </c>
      <c r="E6477">
        <v>304613</v>
      </c>
      <c r="F6477" t="b">
        <f t="shared" si="2020"/>
        <v>0</v>
      </c>
      <c r="G6477" t="str">
        <f t="shared" si="2021"/>
        <v/>
      </c>
      <c r="H6477" t="str">
        <f t="shared" si="2022"/>
        <v/>
      </c>
      <c r="I6477">
        <f t="shared" si="2023"/>
        <v>345.3</v>
      </c>
      <c r="J6477">
        <f t="shared" si="2024"/>
        <v>344.55</v>
      </c>
      <c r="K6477">
        <f t="shared" si="2025"/>
        <v>1</v>
      </c>
      <c r="L6477" t="str">
        <f>IF(
    AND(
        K6477=1,
        COUNTIFS($A$2:A6477,A6477,$K$2:K6477,1)=1
    ),
    "ENTRY",
    ""
)</f>
        <v/>
      </c>
      <c r="M6477" t="str">
        <f t="shared" si="2026"/>
        <v/>
      </c>
      <c r="N6477" t="str">
        <f t="shared" si="2027"/>
        <v/>
      </c>
      <c r="O6477" t="str">
        <f t="shared" si="2028"/>
        <v/>
      </c>
      <c r="P6477" t="str">
        <f t="shared" si="2029"/>
        <v/>
      </c>
      <c r="Q6477" t="str">
        <f t="shared" si="2030"/>
        <v/>
      </c>
      <c r="R6477" t="str">
        <f t="shared" si="2031"/>
        <v/>
      </c>
      <c r="S6477" t="str">
        <f t="shared" si="2039"/>
        <v/>
      </c>
      <c r="U6477" t="str">
        <f t="shared" si="2032"/>
        <v/>
      </c>
      <c r="V6477" t="str">
        <f t="shared" si="2033"/>
        <v/>
      </c>
      <c r="W6477" t="str">
        <f t="shared" si="2034"/>
        <v/>
      </c>
      <c r="X6477" t="str">
        <f t="shared" si="2035"/>
        <v/>
      </c>
      <c r="Y6477" t="str">
        <f t="shared" si="2036"/>
        <v/>
      </c>
      <c r="Z6477" cm="1">
        <f t="array" ref="Z6477">LOOKUP(
    2,
    1/($A:$A=$A6477),
    $C:$C
)</f>
        <v>347</v>
      </c>
      <c r="AA6477" t="str">
        <f t="shared" si="2037"/>
        <v/>
      </c>
      <c r="AB6477" t="str">
        <f t="shared" si="2038"/>
        <v/>
      </c>
    </row>
    <row r="6478" spans="1:28" x14ac:dyDescent="0.3">
      <c r="A6478" s="2">
        <v>46006</v>
      </c>
      <c r="B6478" s="1">
        <v>0.62847222222222221</v>
      </c>
      <c r="C6478">
        <v>348.75</v>
      </c>
      <c r="D6478">
        <v>346.55</v>
      </c>
      <c r="E6478">
        <v>586541</v>
      </c>
      <c r="F6478" t="b">
        <f t="shared" si="2020"/>
        <v>0</v>
      </c>
      <c r="G6478" t="str">
        <f t="shared" si="2021"/>
        <v/>
      </c>
      <c r="H6478" t="str">
        <f t="shared" si="2022"/>
        <v/>
      </c>
      <c r="I6478">
        <f t="shared" si="2023"/>
        <v>345.3</v>
      </c>
      <c r="J6478">
        <f t="shared" si="2024"/>
        <v>344.55</v>
      </c>
      <c r="K6478">
        <f t="shared" si="2025"/>
        <v>1</v>
      </c>
      <c r="L6478" t="str">
        <f>IF(
    AND(
        K6478=1,
        COUNTIFS($A$2:A6478,A6478,$K$2:K6478,1)=1
    ),
    "ENTRY",
    ""
)</f>
        <v/>
      </c>
      <c r="M6478" t="str">
        <f t="shared" si="2026"/>
        <v/>
      </c>
      <c r="N6478" t="str">
        <f t="shared" si="2027"/>
        <v/>
      </c>
      <c r="O6478" t="str">
        <f t="shared" si="2028"/>
        <v/>
      </c>
      <c r="P6478" t="str">
        <f t="shared" si="2029"/>
        <v/>
      </c>
      <c r="Q6478" t="str">
        <f t="shared" si="2030"/>
        <v/>
      </c>
      <c r="R6478" t="str">
        <f t="shared" si="2031"/>
        <v/>
      </c>
      <c r="S6478" t="str">
        <f t="shared" si="2039"/>
        <v/>
      </c>
      <c r="U6478" t="str">
        <f t="shared" si="2032"/>
        <v/>
      </c>
      <c r="V6478" t="str">
        <f t="shared" si="2033"/>
        <v/>
      </c>
      <c r="W6478" t="str">
        <f t="shared" si="2034"/>
        <v/>
      </c>
      <c r="X6478" t="str">
        <f t="shared" si="2035"/>
        <v/>
      </c>
      <c r="Y6478" t="str">
        <f t="shared" si="2036"/>
        <v/>
      </c>
      <c r="Z6478" cm="1">
        <f t="array" ref="Z6478">LOOKUP(
    2,
    1/($A:$A=$A6478),
    $C:$C
)</f>
        <v>347</v>
      </c>
      <c r="AA6478" t="str">
        <f t="shared" si="2037"/>
        <v/>
      </c>
      <c r="AB6478" t="str">
        <f t="shared" si="2038"/>
        <v/>
      </c>
    </row>
    <row r="6479" spans="1:28" x14ac:dyDescent="0.3">
      <c r="A6479" s="2">
        <v>46006</v>
      </c>
      <c r="B6479" s="1">
        <v>0.63194444444444442</v>
      </c>
      <c r="C6479">
        <v>348.3</v>
      </c>
      <c r="D6479">
        <v>346.95</v>
      </c>
      <c r="E6479">
        <v>308191</v>
      </c>
      <c r="F6479" t="b">
        <f t="shared" si="2020"/>
        <v>0</v>
      </c>
      <c r="G6479" t="str">
        <f t="shared" si="2021"/>
        <v/>
      </c>
      <c r="H6479" t="str">
        <f t="shared" si="2022"/>
        <v/>
      </c>
      <c r="I6479">
        <f t="shared" si="2023"/>
        <v>345.3</v>
      </c>
      <c r="J6479">
        <f t="shared" si="2024"/>
        <v>344.55</v>
      </c>
      <c r="K6479">
        <f t="shared" si="2025"/>
        <v>1</v>
      </c>
      <c r="L6479" t="str">
        <f>IF(
    AND(
        K6479=1,
        COUNTIFS($A$2:A6479,A6479,$K$2:K6479,1)=1
    ),
    "ENTRY",
    ""
)</f>
        <v/>
      </c>
      <c r="M6479" t="str">
        <f t="shared" si="2026"/>
        <v/>
      </c>
      <c r="N6479" t="str">
        <f t="shared" si="2027"/>
        <v/>
      </c>
      <c r="O6479" t="str">
        <f t="shared" si="2028"/>
        <v/>
      </c>
      <c r="P6479" t="str">
        <f t="shared" si="2029"/>
        <v/>
      </c>
      <c r="Q6479" t="str">
        <f t="shared" si="2030"/>
        <v/>
      </c>
      <c r="R6479" t="str">
        <f t="shared" si="2031"/>
        <v/>
      </c>
      <c r="S6479" t="str">
        <f t="shared" si="2039"/>
        <v/>
      </c>
      <c r="U6479" t="str">
        <f t="shared" si="2032"/>
        <v/>
      </c>
      <c r="V6479" t="str">
        <f t="shared" si="2033"/>
        <v/>
      </c>
      <c r="W6479" t="str">
        <f t="shared" si="2034"/>
        <v/>
      </c>
      <c r="X6479" t="str">
        <f t="shared" si="2035"/>
        <v/>
      </c>
      <c r="Y6479" t="str">
        <f t="shared" si="2036"/>
        <v/>
      </c>
      <c r="Z6479" cm="1">
        <f t="array" ref="Z6479">LOOKUP(
    2,
    1/($A:$A=$A6479),
    $C:$C
)</f>
        <v>347</v>
      </c>
      <c r="AA6479" t="str">
        <f t="shared" si="2037"/>
        <v/>
      </c>
      <c r="AB6479" t="str">
        <f t="shared" si="2038"/>
        <v/>
      </c>
    </row>
    <row r="6480" spans="1:28" x14ac:dyDescent="0.3">
      <c r="A6480" s="2">
        <v>46006</v>
      </c>
      <c r="B6480" s="1">
        <v>0.63541666666666663</v>
      </c>
      <c r="C6480">
        <v>347.5</v>
      </c>
      <c r="D6480">
        <v>346.9</v>
      </c>
      <c r="E6480">
        <v>476698</v>
      </c>
      <c r="F6480" t="b">
        <f t="shared" si="2020"/>
        <v>0</v>
      </c>
      <c r="G6480" t="str">
        <f t="shared" si="2021"/>
        <v/>
      </c>
      <c r="H6480" t="str">
        <f t="shared" si="2022"/>
        <v/>
      </c>
      <c r="I6480">
        <f t="shared" si="2023"/>
        <v>345.3</v>
      </c>
      <c r="J6480">
        <f t="shared" si="2024"/>
        <v>344.55</v>
      </c>
      <c r="K6480">
        <f t="shared" si="2025"/>
        <v>1</v>
      </c>
      <c r="L6480" t="str">
        <f>IF(
    AND(
        K6480=1,
        COUNTIFS($A$2:A6480,A6480,$K$2:K6480,1)=1
    ),
    "ENTRY",
    ""
)</f>
        <v/>
      </c>
      <c r="M6480" t="str">
        <f t="shared" si="2026"/>
        <v/>
      </c>
      <c r="N6480" t="str">
        <f t="shared" si="2027"/>
        <v/>
      </c>
      <c r="O6480" t="str">
        <f t="shared" si="2028"/>
        <v/>
      </c>
      <c r="P6480" t="str">
        <f t="shared" si="2029"/>
        <v/>
      </c>
      <c r="Q6480" t="str">
        <f t="shared" si="2030"/>
        <v/>
      </c>
      <c r="R6480" t="str">
        <f t="shared" si="2031"/>
        <v/>
      </c>
      <c r="S6480" t="str">
        <f t="shared" si="2039"/>
        <v/>
      </c>
      <c r="U6480" t="str">
        <f t="shared" si="2032"/>
        <v/>
      </c>
      <c r="V6480" t="str">
        <f t="shared" si="2033"/>
        <v/>
      </c>
      <c r="W6480" t="str">
        <f t="shared" si="2034"/>
        <v/>
      </c>
      <c r="X6480" t="str">
        <f t="shared" si="2035"/>
        <v/>
      </c>
      <c r="Y6480" t="str">
        <f t="shared" si="2036"/>
        <v/>
      </c>
      <c r="Z6480" cm="1">
        <f t="array" ref="Z6480">LOOKUP(
    2,
    1/($A:$A=$A6480),
    $C:$C
)</f>
        <v>347</v>
      </c>
      <c r="AA6480" t="str">
        <f t="shared" si="2037"/>
        <v/>
      </c>
      <c r="AB6480" t="str">
        <f t="shared" si="2038"/>
        <v/>
      </c>
    </row>
    <row r="6481" spans="1:28" x14ac:dyDescent="0.3">
      <c r="A6481" s="2">
        <v>46006</v>
      </c>
      <c r="B6481" s="1">
        <v>0.63888888888888884</v>
      </c>
      <c r="C6481">
        <v>347</v>
      </c>
      <c r="D6481">
        <v>346.65</v>
      </c>
      <c r="E6481">
        <v>183412</v>
      </c>
      <c r="F6481" t="b">
        <f t="shared" si="2020"/>
        <v>0</v>
      </c>
      <c r="G6481" t="str">
        <f t="shared" si="2021"/>
        <v/>
      </c>
      <c r="H6481" t="str">
        <f t="shared" si="2022"/>
        <v/>
      </c>
      <c r="I6481">
        <f t="shared" si="2023"/>
        <v>345.3</v>
      </c>
      <c r="J6481">
        <f t="shared" si="2024"/>
        <v>344.55</v>
      </c>
      <c r="K6481">
        <f t="shared" si="2025"/>
        <v>1</v>
      </c>
      <c r="L6481" t="str">
        <f>IF(
    AND(
        K6481=1,
        COUNTIFS($A$2:A6481,A6481,$K$2:K6481,1)=1
    ),
    "ENTRY",
    ""
)</f>
        <v/>
      </c>
      <c r="M6481" t="str">
        <f t="shared" si="2026"/>
        <v/>
      </c>
      <c r="N6481" t="str">
        <f t="shared" si="2027"/>
        <v/>
      </c>
      <c r="O6481" t="str">
        <f t="shared" si="2028"/>
        <v/>
      </c>
      <c r="P6481" t="str">
        <f t="shared" si="2029"/>
        <v/>
      </c>
      <c r="Q6481" t="str">
        <f t="shared" si="2030"/>
        <v/>
      </c>
      <c r="R6481" t="str">
        <f t="shared" si="2031"/>
        <v/>
      </c>
      <c r="S6481" t="str">
        <f t="shared" si="2039"/>
        <v/>
      </c>
      <c r="U6481" t="str">
        <f t="shared" si="2032"/>
        <v/>
      </c>
      <c r="V6481" t="str">
        <f t="shared" si="2033"/>
        <v/>
      </c>
      <c r="W6481" t="str">
        <f t="shared" si="2034"/>
        <v/>
      </c>
      <c r="X6481" t="str">
        <f t="shared" si="2035"/>
        <v/>
      </c>
      <c r="Y6481" t="str">
        <f t="shared" si="2036"/>
        <v/>
      </c>
      <c r="Z6481" cm="1">
        <f t="array" ref="Z6481">LOOKUP(
    2,
    1/($A:$A=$A6481),
    $C:$C
)</f>
        <v>347</v>
      </c>
      <c r="AA6481" t="str">
        <f t="shared" si="2037"/>
        <v/>
      </c>
      <c r="AB6481" t="str">
        <f t="shared" si="2038"/>
        <v/>
      </c>
    </row>
    <row r="6482" spans="1:28" x14ac:dyDescent="0.3">
      <c r="A6482" s="2">
        <v>46006</v>
      </c>
      <c r="B6482" s="1">
        <v>0.64236111111111116</v>
      </c>
      <c r="C6482">
        <v>347</v>
      </c>
      <c r="D6482">
        <v>345.65</v>
      </c>
      <c r="E6482">
        <v>503739</v>
      </c>
      <c r="F6482" t="b">
        <f t="shared" si="2020"/>
        <v>0</v>
      </c>
      <c r="G6482" t="str">
        <f t="shared" si="2021"/>
        <v/>
      </c>
      <c r="H6482" t="str">
        <f t="shared" si="2022"/>
        <v/>
      </c>
      <c r="I6482">
        <f t="shared" si="2023"/>
        <v>345.3</v>
      </c>
      <c r="J6482">
        <f t="shared" si="2024"/>
        <v>344.55</v>
      </c>
      <c r="K6482">
        <f t="shared" si="2025"/>
        <v>1</v>
      </c>
      <c r="L6482" t="str">
        <f>IF(
    AND(
        K6482=1,
        COUNTIFS($A$2:A6482,A6482,$K$2:K6482,1)=1
    ),
    "ENTRY",
    ""
)</f>
        <v/>
      </c>
      <c r="M6482" t="str">
        <f t="shared" si="2026"/>
        <v/>
      </c>
      <c r="N6482" t="str">
        <f t="shared" si="2027"/>
        <v/>
      </c>
      <c r="O6482" t="str">
        <f t="shared" si="2028"/>
        <v/>
      </c>
      <c r="P6482" t="str">
        <f t="shared" si="2029"/>
        <v/>
      </c>
      <c r="Q6482" t="str">
        <f t="shared" si="2030"/>
        <v/>
      </c>
      <c r="R6482" t="str">
        <f t="shared" si="2031"/>
        <v/>
      </c>
      <c r="S6482" t="str">
        <f t="shared" si="2039"/>
        <v/>
      </c>
      <c r="U6482" t="str">
        <f t="shared" si="2032"/>
        <v/>
      </c>
      <c r="V6482" t="str">
        <f t="shared" si="2033"/>
        <v/>
      </c>
      <c r="W6482" t="str">
        <f t="shared" si="2034"/>
        <v/>
      </c>
      <c r="X6482" t="str">
        <f t="shared" si="2035"/>
        <v/>
      </c>
      <c r="Y6482" t="str">
        <f t="shared" si="2036"/>
        <v/>
      </c>
      <c r="Z6482" cm="1">
        <f t="array" ref="Z6482">LOOKUP(
    2,
    1/($A:$A=$A6482),
    $C:$C
)</f>
        <v>347</v>
      </c>
      <c r="AA6482" t="str">
        <f t="shared" si="2037"/>
        <v/>
      </c>
      <c r="AB6482" t="str">
        <f t="shared" si="2038"/>
        <v/>
      </c>
    </row>
    <row r="6483" spans="1:28" x14ac:dyDescent="0.3">
      <c r="A6483" s="2">
        <v>46007</v>
      </c>
      <c r="B6483" s="1">
        <v>0.41666666666666669</v>
      </c>
      <c r="C6483">
        <v>346.7</v>
      </c>
      <c r="D6483">
        <v>346.2</v>
      </c>
      <c r="E6483">
        <v>114813</v>
      </c>
      <c r="F6483" t="b">
        <f t="shared" si="2020"/>
        <v>1</v>
      </c>
      <c r="G6483">
        <f t="shared" si="2021"/>
        <v>346.7</v>
      </c>
      <c r="H6483">
        <f t="shared" si="2022"/>
        <v>346.2</v>
      </c>
      <c r="I6483">
        <f t="shared" si="2023"/>
        <v>346.7</v>
      </c>
      <c r="J6483">
        <f t="shared" si="2024"/>
        <v>346.2</v>
      </c>
      <c r="K6483">
        <f t="shared" si="2025"/>
        <v>0</v>
      </c>
      <c r="L6483" t="str">
        <f>IF(
    AND(
        K6483=1,
        COUNTIFS($A$2:A6483,A6483,$K$2:K6483,1)=1
    ),
    "ENTRY",
    ""
)</f>
        <v/>
      </c>
      <c r="M6483" t="str">
        <f t="shared" si="2026"/>
        <v/>
      </c>
      <c r="N6483" t="str">
        <f t="shared" si="2027"/>
        <v/>
      </c>
      <c r="O6483" t="str">
        <f t="shared" si="2028"/>
        <v/>
      </c>
      <c r="P6483" t="str">
        <f t="shared" si="2029"/>
        <v/>
      </c>
      <c r="Q6483" t="str">
        <f t="shared" si="2030"/>
        <v/>
      </c>
      <c r="R6483" t="str">
        <f t="shared" si="2031"/>
        <v/>
      </c>
      <c r="S6483" t="str">
        <f t="shared" si="2039"/>
        <v/>
      </c>
      <c r="U6483" t="str">
        <f t="shared" si="2032"/>
        <v/>
      </c>
      <c r="V6483" t="str">
        <f t="shared" si="2033"/>
        <v/>
      </c>
      <c r="W6483" t="str">
        <f t="shared" si="2034"/>
        <v/>
      </c>
      <c r="X6483" t="str">
        <f t="shared" si="2035"/>
        <v/>
      </c>
      <c r="Y6483" t="str">
        <f t="shared" si="2036"/>
        <v/>
      </c>
      <c r="Z6483" cm="1">
        <f t="array" ref="Z6483">LOOKUP(
    2,
    1/($A:$A=$A6483),
    $C:$C
)</f>
        <v>345.6</v>
      </c>
      <c r="AA6483" t="str">
        <f t="shared" si="2037"/>
        <v/>
      </c>
      <c r="AB6483" t="str">
        <f t="shared" si="2038"/>
        <v/>
      </c>
    </row>
    <row r="6484" spans="1:28" x14ac:dyDescent="0.3">
      <c r="A6484" s="2">
        <v>46007</v>
      </c>
      <c r="B6484" s="1">
        <v>0.4201388888888889</v>
      </c>
      <c r="C6484">
        <v>346.9</v>
      </c>
      <c r="D6484">
        <v>346.4</v>
      </c>
      <c r="E6484">
        <v>107070</v>
      </c>
      <c r="F6484" t="b">
        <f t="shared" si="2020"/>
        <v>0</v>
      </c>
      <c r="G6484" t="str">
        <f t="shared" si="2021"/>
        <v/>
      </c>
      <c r="H6484" t="str">
        <f t="shared" si="2022"/>
        <v/>
      </c>
      <c r="I6484">
        <f t="shared" si="2023"/>
        <v>346.7</v>
      </c>
      <c r="J6484">
        <f t="shared" si="2024"/>
        <v>346.2</v>
      </c>
      <c r="K6484">
        <f t="shared" si="2025"/>
        <v>1</v>
      </c>
      <c r="L6484" t="str">
        <f>IF(
    AND(
        K6484=1,
        COUNTIFS($A$2:A6484,A6484,$K$2:K6484,1)=1
    ),
    "ENTRY",
    ""
)</f>
        <v>ENTRY</v>
      </c>
      <c r="M6484" t="str">
        <f t="shared" si="2026"/>
        <v>LONG</v>
      </c>
      <c r="N6484">
        <f t="shared" si="2027"/>
        <v>346.7</v>
      </c>
      <c r="O6484">
        <f t="shared" si="2028"/>
        <v>346.2</v>
      </c>
      <c r="P6484">
        <f t="shared" si="2029"/>
        <v>0.5</v>
      </c>
      <c r="Q6484">
        <f t="shared" si="2030"/>
        <v>1000</v>
      </c>
      <c r="R6484">
        <f t="shared" si="2031"/>
        <v>500</v>
      </c>
      <c r="S6484">
        <f t="shared" si="2039"/>
        <v>347.45</v>
      </c>
      <c r="U6484">
        <f t="shared" si="2032"/>
        <v>348.2</v>
      </c>
      <c r="V6484" t="str">
        <f t="shared" si="2033"/>
        <v>YES</v>
      </c>
      <c r="W6484" t="str">
        <f t="shared" si="2034"/>
        <v>NO</v>
      </c>
      <c r="X6484">
        <f t="shared" si="2035"/>
        <v>2.2000000000000455</v>
      </c>
      <c r="Y6484" t="str">
        <f t="shared" si="2036"/>
        <v>YES</v>
      </c>
      <c r="Z6484" cm="1">
        <f t="array" ref="Z6484">LOOKUP(
    2,
    1/($A:$A=$A6484),
    $C:$C
)</f>
        <v>345.6</v>
      </c>
      <c r="AA6484">
        <f t="shared" si="2037"/>
        <v>346.2</v>
      </c>
      <c r="AB6484">
        <f t="shared" si="2038"/>
        <v>-500</v>
      </c>
    </row>
    <row r="6485" spans="1:28" x14ac:dyDescent="0.3">
      <c r="A6485" s="2">
        <v>46007</v>
      </c>
      <c r="B6485" s="1">
        <v>0.4236111111111111</v>
      </c>
      <c r="C6485">
        <v>347.1</v>
      </c>
      <c r="D6485">
        <v>346.55</v>
      </c>
      <c r="E6485">
        <v>74231</v>
      </c>
      <c r="F6485" t="b">
        <f t="shared" si="2020"/>
        <v>0</v>
      </c>
      <c r="G6485" t="str">
        <f t="shared" si="2021"/>
        <v/>
      </c>
      <c r="H6485" t="str">
        <f t="shared" si="2022"/>
        <v/>
      </c>
      <c r="I6485">
        <f t="shared" si="2023"/>
        <v>346.7</v>
      </c>
      <c r="J6485">
        <f t="shared" si="2024"/>
        <v>346.2</v>
      </c>
      <c r="K6485">
        <f t="shared" si="2025"/>
        <v>1</v>
      </c>
      <c r="L6485" t="str">
        <f>IF(
    AND(
        K6485=1,
        COUNTIFS($A$2:A6485,A6485,$K$2:K6485,1)=1
    ),
    "ENTRY",
    ""
)</f>
        <v/>
      </c>
      <c r="M6485" t="str">
        <f t="shared" si="2026"/>
        <v/>
      </c>
      <c r="N6485" t="str">
        <f t="shared" si="2027"/>
        <v/>
      </c>
      <c r="O6485" t="str">
        <f t="shared" si="2028"/>
        <v/>
      </c>
      <c r="P6485" t="str">
        <f t="shared" si="2029"/>
        <v/>
      </c>
      <c r="Q6485" t="str">
        <f t="shared" si="2030"/>
        <v/>
      </c>
      <c r="R6485" t="str">
        <f t="shared" si="2031"/>
        <v/>
      </c>
      <c r="S6485" t="str">
        <f t="shared" si="2039"/>
        <v/>
      </c>
      <c r="U6485" t="str">
        <f t="shared" si="2032"/>
        <v/>
      </c>
      <c r="V6485" t="str">
        <f t="shared" si="2033"/>
        <v/>
      </c>
      <c r="W6485" t="str">
        <f t="shared" si="2034"/>
        <v/>
      </c>
      <c r="X6485" t="str">
        <f t="shared" si="2035"/>
        <v/>
      </c>
      <c r="Y6485" t="str">
        <f t="shared" si="2036"/>
        <v/>
      </c>
      <c r="Z6485" cm="1">
        <f t="array" ref="Z6485">LOOKUP(
    2,
    1/($A:$A=$A6485),
    $C:$C
)</f>
        <v>345.6</v>
      </c>
      <c r="AA6485" t="str">
        <f t="shared" si="2037"/>
        <v/>
      </c>
      <c r="AB6485" t="str">
        <f t="shared" si="2038"/>
        <v/>
      </c>
    </row>
    <row r="6486" spans="1:28" x14ac:dyDescent="0.3">
      <c r="A6486" s="2">
        <v>46007</v>
      </c>
      <c r="B6486" s="1">
        <v>0.42708333333333331</v>
      </c>
      <c r="C6486">
        <v>347.8</v>
      </c>
      <c r="D6486">
        <v>346.7</v>
      </c>
      <c r="E6486">
        <v>99248</v>
      </c>
      <c r="F6486" t="b">
        <f t="shared" si="2020"/>
        <v>0</v>
      </c>
      <c r="G6486" t="str">
        <f t="shared" si="2021"/>
        <v/>
      </c>
      <c r="H6486" t="str">
        <f t="shared" si="2022"/>
        <v/>
      </c>
      <c r="I6486">
        <f t="shared" si="2023"/>
        <v>346.7</v>
      </c>
      <c r="J6486">
        <f t="shared" si="2024"/>
        <v>346.2</v>
      </c>
      <c r="K6486">
        <f t="shared" si="2025"/>
        <v>1</v>
      </c>
      <c r="L6486" t="str">
        <f>IF(
    AND(
        K6486=1,
        COUNTIFS($A$2:A6486,A6486,$K$2:K6486,1)=1
    ),
    "ENTRY",
    ""
)</f>
        <v/>
      </c>
      <c r="M6486" t="str">
        <f t="shared" si="2026"/>
        <v/>
      </c>
      <c r="N6486" t="str">
        <f t="shared" si="2027"/>
        <v/>
      </c>
      <c r="O6486" t="str">
        <f t="shared" si="2028"/>
        <v/>
      </c>
      <c r="P6486" t="str">
        <f t="shared" si="2029"/>
        <v/>
      </c>
      <c r="Q6486" t="str">
        <f t="shared" si="2030"/>
        <v/>
      </c>
      <c r="R6486" t="str">
        <f t="shared" si="2031"/>
        <v/>
      </c>
      <c r="S6486" t="str">
        <f t="shared" si="2039"/>
        <v/>
      </c>
      <c r="U6486" t="str">
        <f t="shared" si="2032"/>
        <v/>
      </c>
      <c r="V6486" t="str">
        <f t="shared" si="2033"/>
        <v/>
      </c>
      <c r="W6486" t="str">
        <f t="shared" si="2034"/>
        <v/>
      </c>
      <c r="X6486" t="str">
        <f t="shared" si="2035"/>
        <v/>
      </c>
      <c r="Y6486" t="str">
        <f t="shared" si="2036"/>
        <v/>
      </c>
      <c r="Z6486" cm="1">
        <f t="array" ref="Z6486">LOOKUP(
    2,
    1/($A:$A=$A6486),
    $C:$C
)</f>
        <v>345.6</v>
      </c>
      <c r="AA6486" t="str">
        <f t="shared" si="2037"/>
        <v/>
      </c>
      <c r="AB6486" t="str">
        <f t="shared" si="2038"/>
        <v/>
      </c>
    </row>
    <row r="6487" spans="1:28" x14ac:dyDescent="0.3">
      <c r="A6487" s="2">
        <v>46007</v>
      </c>
      <c r="B6487" s="1">
        <v>0.43055555555555558</v>
      </c>
      <c r="C6487">
        <v>347.75</v>
      </c>
      <c r="D6487">
        <v>347.05</v>
      </c>
      <c r="E6487">
        <v>108513</v>
      </c>
      <c r="F6487" t="b">
        <f t="shared" si="2020"/>
        <v>0</v>
      </c>
      <c r="G6487" t="str">
        <f t="shared" si="2021"/>
        <v/>
      </c>
      <c r="H6487" t="str">
        <f t="shared" si="2022"/>
        <v/>
      </c>
      <c r="I6487">
        <f t="shared" si="2023"/>
        <v>346.7</v>
      </c>
      <c r="J6487">
        <f t="shared" si="2024"/>
        <v>346.2</v>
      </c>
      <c r="K6487">
        <f t="shared" si="2025"/>
        <v>1</v>
      </c>
      <c r="L6487" t="str">
        <f>IF(
    AND(
        K6487=1,
        COUNTIFS($A$2:A6487,A6487,$K$2:K6487,1)=1
    ),
    "ENTRY",
    ""
)</f>
        <v/>
      </c>
      <c r="M6487" t="str">
        <f t="shared" si="2026"/>
        <v/>
      </c>
      <c r="N6487" t="str">
        <f t="shared" si="2027"/>
        <v/>
      </c>
      <c r="O6487" t="str">
        <f t="shared" si="2028"/>
        <v/>
      </c>
      <c r="P6487" t="str">
        <f t="shared" si="2029"/>
        <v/>
      </c>
      <c r="Q6487" t="str">
        <f t="shared" si="2030"/>
        <v/>
      </c>
      <c r="R6487" t="str">
        <f t="shared" si="2031"/>
        <v/>
      </c>
      <c r="S6487" t="str">
        <f t="shared" si="2039"/>
        <v/>
      </c>
      <c r="U6487" t="str">
        <f t="shared" si="2032"/>
        <v/>
      </c>
      <c r="V6487" t="str">
        <f t="shared" si="2033"/>
        <v/>
      </c>
      <c r="W6487" t="str">
        <f t="shared" si="2034"/>
        <v/>
      </c>
      <c r="X6487" t="str">
        <f t="shared" si="2035"/>
        <v/>
      </c>
      <c r="Y6487" t="str">
        <f t="shared" si="2036"/>
        <v/>
      </c>
      <c r="Z6487" cm="1">
        <f t="array" ref="Z6487">LOOKUP(
    2,
    1/($A:$A=$A6487),
    $C:$C
)</f>
        <v>345.6</v>
      </c>
      <c r="AA6487" t="str">
        <f t="shared" si="2037"/>
        <v/>
      </c>
      <c r="AB6487" t="str">
        <f t="shared" si="2038"/>
        <v/>
      </c>
    </row>
    <row r="6488" spans="1:28" x14ac:dyDescent="0.3">
      <c r="A6488" s="2">
        <v>46007</v>
      </c>
      <c r="B6488" s="1">
        <v>0.43402777777777779</v>
      </c>
      <c r="C6488">
        <v>347.25</v>
      </c>
      <c r="D6488">
        <v>346.2</v>
      </c>
      <c r="E6488">
        <v>194258</v>
      </c>
      <c r="F6488" t="b">
        <f t="shared" si="2020"/>
        <v>0</v>
      </c>
      <c r="G6488" t="str">
        <f t="shared" si="2021"/>
        <v/>
      </c>
      <c r="H6488" t="str">
        <f t="shared" si="2022"/>
        <v/>
      </c>
      <c r="I6488">
        <f t="shared" si="2023"/>
        <v>346.7</v>
      </c>
      <c r="J6488">
        <f t="shared" si="2024"/>
        <v>346.2</v>
      </c>
      <c r="K6488">
        <f t="shared" si="2025"/>
        <v>1</v>
      </c>
      <c r="L6488" t="str">
        <f>IF(
    AND(
        K6488=1,
        COUNTIFS($A$2:A6488,A6488,$K$2:K6488,1)=1
    ),
    "ENTRY",
    ""
)</f>
        <v/>
      </c>
      <c r="M6488" t="str">
        <f t="shared" si="2026"/>
        <v/>
      </c>
      <c r="N6488" t="str">
        <f t="shared" si="2027"/>
        <v/>
      </c>
      <c r="O6488" t="str">
        <f t="shared" si="2028"/>
        <v/>
      </c>
      <c r="P6488" t="str">
        <f t="shared" si="2029"/>
        <v/>
      </c>
      <c r="Q6488" t="str">
        <f t="shared" si="2030"/>
        <v/>
      </c>
      <c r="R6488" t="str">
        <f t="shared" si="2031"/>
        <v/>
      </c>
      <c r="S6488" t="str">
        <f t="shared" si="2039"/>
        <v/>
      </c>
      <c r="U6488" t="str">
        <f t="shared" si="2032"/>
        <v/>
      </c>
      <c r="V6488" t="str">
        <f t="shared" si="2033"/>
        <v/>
      </c>
      <c r="W6488" t="str">
        <f t="shared" si="2034"/>
        <v/>
      </c>
      <c r="X6488" t="str">
        <f t="shared" si="2035"/>
        <v/>
      </c>
      <c r="Y6488" t="str">
        <f t="shared" si="2036"/>
        <v/>
      </c>
      <c r="Z6488" cm="1">
        <f t="array" ref="Z6488">LOOKUP(
    2,
    1/($A:$A=$A6488),
    $C:$C
)</f>
        <v>345.6</v>
      </c>
      <c r="AA6488" t="str">
        <f t="shared" si="2037"/>
        <v/>
      </c>
      <c r="AB6488" t="str">
        <f t="shared" si="2038"/>
        <v/>
      </c>
    </row>
    <row r="6489" spans="1:28" x14ac:dyDescent="0.3">
      <c r="A6489" s="2">
        <v>46007</v>
      </c>
      <c r="B6489" s="1">
        <v>0.4375</v>
      </c>
      <c r="C6489">
        <v>346.5</v>
      </c>
      <c r="D6489">
        <v>346.15</v>
      </c>
      <c r="E6489">
        <v>90340</v>
      </c>
      <c r="F6489" t="b">
        <f t="shared" si="2020"/>
        <v>0</v>
      </c>
      <c r="G6489" t="str">
        <f t="shared" si="2021"/>
        <v/>
      </c>
      <c r="H6489" t="str">
        <f t="shared" si="2022"/>
        <v/>
      </c>
      <c r="I6489">
        <f t="shared" si="2023"/>
        <v>346.7</v>
      </c>
      <c r="J6489">
        <f t="shared" si="2024"/>
        <v>346.2</v>
      </c>
      <c r="K6489">
        <f t="shared" si="2025"/>
        <v>1</v>
      </c>
      <c r="L6489" t="str">
        <f>IF(
    AND(
        K6489=1,
        COUNTIFS($A$2:A6489,A6489,$K$2:K6489,1)=1
    ),
    "ENTRY",
    ""
)</f>
        <v/>
      </c>
      <c r="M6489" t="str">
        <f t="shared" si="2026"/>
        <v/>
      </c>
      <c r="N6489" t="str">
        <f t="shared" si="2027"/>
        <v/>
      </c>
      <c r="O6489" t="str">
        <f t="shared" si="2028"/>
        <v/>
      </c>
      <c r="P6489" t="str">
        <f t="shared" si="2029"/>
        <v/>
      </c>
      <c r="Q6489" t="str">
        <f t="shared" si="2030"/>
        <v/>
      </c>
      <c r="R6489" t="str">
        <f t="shared" si="2031"/>
        <v/>
      </c>
      <c r="S6489" t="str">
        <f t="shared" si="2039"/>
        <v/>
      </c>
      <c r="U6489" t="str">
        <f t="shared" si="2032"/>
        <v/>
      </c>
      <c r="V6489" t="str">
        <f t="shared" si="2033"/>
        <v/>
      </c>
      <c r="W6489" t="str">
        <f t="shared" si="2034"/>
        <v/>
      </c>
      <c r="X6489" t="str">
        <f t="shared" si="2035"/>
        <v/>
      </c>
      <c r="Y6489" t="str">
        <f t="shared" si="2036"/>
        <v/>
      </c>
      <c r="Z6489" cm="1">
        <f t="array" ref="Z6489">LOOKUP(
    2,
    1/($A:$A=$A6489),
    $C:$C
)</f>
        <v>345.6</v>
      </c>
      <c r="AA6489" t="str">
        <f t="shared" si="2037"/>
        <v/>
      </c>
      <c r="AB6489" t="str">
        <f t="shared" si="2038"/>
        <v/>
      </c>
    </row>
    <row r="6490" spans="1:28" x14ac:dyDescent="0.3">
      <c r="A6490" s="2">
        <v>46007</v>
      </c>
      <c r="B6490" s="1">
        <v>0.44097222222222221</v>
      </c>
      <c r="C6490">
        <v>346.4</v>
      </c>
      <c r="D6490">
        <v>345.75</v>
      </c>
      <c r="E6490">
        <v>427152</v>
      </c>
      <c r="F6490" t="b">
        <f t="shared" si="2020"/>
        <v>0</v>
      </c>
      <c r="G6490" t="str">
        <f t="shared" si="2021"/>
        <v/>
      </c>
      <c r="H6490" t="str">
        <f t="shared" si="2022"/>
        <v/>
      </c>
      <c r="I6490">
        <f t="shared" si="2023"/>
        <v>346.7</v>
      </c>
      <c r="J6490">
        <f t="shared" si="2024"/>
        <v>346.2</v>
      </c>
      <c r="K6490">
        <f t="shared" si="2025"/>
        <v>1</v>
      </c>
      <c r="L6490" t="str">
        <f>IF(
    AND(
        K6490=1,
        COUNTIFS($A$2:A6490,A6490,$K$2:K6490,1)=1
    ),
    "ENTRY",
    ""
)</f>
        <v/>
      </c>
      <c r="M6490" t="str">
        <f t="shared" si="2026"/>
        <v/>
      </c>
      <c r="N6490" t="str">
        <f t="shared" si="2027"/>
        <v/>
      </c>
      <c r="O6490" t="str">
        <f t="shared" si="2028"/>
        <v/>
      </c>
      <c r="P6490" t="str">
        <f t="shared" si="2029"/>
        <v/>
      </c>
      <c r="Q6490" t="str">
        <f t="shared" si="2030"/>
        <v/>
      </c>
      <c r="R6490" t="str">
        <f t="shared" si="2031"/>
        <v/>
      </c>
      <c r="S6490" t="str">
        <f t="shared" si="2039"/>
        <v/>
      </c>
      <c r="U6490" t="str">
        <f t="shared" si="2032"/>
        <v/>
      </c>
      <c r="V6490" t="str">
        <f t="shared" si="2033"/>
        <v/>
      </c>
      <c r="W6490" t="str">
        <f t="shared" si="2034"/>
        <v/>
      </c>
      <c r="X6490" t="str">
        <f t="shared" si="2035"/>
        <v/>
      </c>
      <c r="Y6490" t="str">
        <f t="shared" si="2036"/>
        <v/>
      </c>
      <c r="Z6490" cm="1">
        <f t="array" ref="Z6490">LOOKUP(
    2,
    1/($A:$A=$A6490),
    $C:$C
)</f>
        <v>345.6</v>
      </c>
      <c r="AA6490" t="str">
        <f t="shared" si="2037"/>
        <v/>
      </c>
      <c r="AB6490" t="str">
        <f t="shared" si="2038"/>
        <v/>
      </c>
    </row>
    <row r="6491" spans="1:28" x14ac:dyDescent="0.3">
      <c r="A6491" s="2">
        <v>46007</v>
      </c>
      <c r="B6491" s="1">
        <v>0.44444444444444442</v>
      </c>
      <c r="C6491">
        <v>346.65</v>
      </c>
      <c r="D6491">
        <v>346.05</v>
      </c>
      <c r="E6491">
        <v>69236</v>
      </c>
      <c r="F6491" t="b">
        <f t="shared" si="2020"/>
        <v>0</v>
      </c>
      <c r="G6491" t="str">
        <f t="shared" si="2021"/>
        <v/>
      </c>
      <c r="H6491" t="str">
        <f t="shared" si="2022"/>
        <v/>
      </c>
      <c r="I6491">
        <f t="shared" si="2023"/>
        <v>346.7</v>
      </c>
      <c r="J6491">
        <f t="shared" si="2024"/>
        <v>346.2</v>
      </c>
      <c r="K6491">
        <f t="shared" si="2025"/>
        <v>1</v>
      </c>
      <c r="L6491" t="str">
        <f>IF(
    AND(
        K6491=1,
        COUNTIFS($A$2:A6491,A6491,$K$2:K6491,1)=1
    ),
    "ENTRY",
    ""
)</f>
        <v/>
      </c>
      <c r="M6491" t="str">
        <f t="shared" si="2026"/>
        <v/>
      </c>
      <c r="N6491" t="str">
        <f t="shared" si="2027"/>
        <v/>
      </c>
      <c r="O6491" t="str">
        <f t="shared" si="2028"/>
        <v/>
      </c>
      <c r="P6491" t="str">
        <f t="shared" si="2029"/>
        <v/>
      </c>
      <c r="Q6491" t="str">
        <f t="shared" si="2030"/>
        <v/>
      </c>
      <c r="R6491" t="str">
        <f t="shared" si="2031"/>
        <v/>
      </c>
      <c r="S6491" t="str">
        <f t="shared" si="2039"/>
        <v/>
      </c>
      <c r="U6491" t="str">
        <f t="shared" si="2032"/>
        <v/>
      </c>
      <c r="V6491" t="str">
        <f t="shared" si="2033"/>
        <v/>
      </c>
      <c r="W6491" t="str">
        <f t="shared" si="2034"/>
        <v/>
      </c>
      <c r="X6491" t="str">
        <f t="shared" si="2035"/>
        <v/>
      </c>
      <c r="Y6491" t="str">
        <f t="shared" si="2036"/>
        <v/>
      </c>
      <c r="Z6491" cm="1">
        <f t="array" ref="Z6491">LOOKUP(
    2,
    1/($A:$A=$A6491),
    $C:$C
)</f>
        <v>345.6</v>
      </c>
      <c r="AA6491" t="str">
        <f t="shared" si="2037"/>
        <v/>
      </c>
      <c r="AB6491" t="str">
        <f t="shared" si="2038"/>
        <v/>
      </c>
    </row>
    <row r="6492" spans="1:28" x14ac:dyDescent="0.3">
      <c r="A6492" s="2">
        <v>46007</v>
      </c>
      <c r="B6492" s="1">
        <v>0.44791666666666669</v>
      </c>
      <c r="C6492">
        <v>346.45</v>
      </c>
      <c r="D6492">
        <v>346.2</v>
      </c>
      <c r="E6492">
        <v>31270</v>
      </c>
      <c r="F6492" t="b">
        <f t="shared" si="2020"/>
        <v>0</v>
      </c>
      <c r="G6492" t="str">
        <f t="shared" si="2021"/>
        <v/>
      </c>
      <c r="H6492" t="str">
        <f t="shared" si="2022"/>
        <v/>
      </c>
      <c r="I6492">
        <f t="shared" si="2023"/>
        <v>346.7</v>
      </c>
      <c r="J6492">
        <f t="shared" si="2024"/>
        <v>346.2</v>
      </c>
      <c r="K6492">
        <f t="shared" si="2025"/>
        <v>1</v>
      </c>
      <c r="L6492" t="str">
        <f>IF(
    AND(
        K6492=1,
        COUNTIFS($A$2:A6492,A6492,$K$2:K6492,1)=1
    ),
    "ENTRY",
    ""
)</f>
        <v/>
      </c>
      <c r="M6492" t="str">
        <f t="shared" si="2026"/>
        <v/>
      </c>
      <c r="N6492" t="str">
        <f t="shared" si="2027"/>
        <v/>
      </c>
      <c r="O6492" t="str">
        <f t="shared" si="2028"/>
        <v/>
      </c>
      <c r="P6492" t="str">
        <f t="shared" si="2029"/>
        <v/>
      </c>
      <c r="Q6492" t="str">
        <f t="shared" si="2030"/>
        <v/>
      </c>
      <c r="R6492" t="str">
        <f t="shared" si="2031"/>
        <v/>
      </c>
      <c r="S6492" t="str">
        <f t="shared" si="2039"/>
        <v/>
      </c>
      <c r="U6492" t="str">
        <f t="shared" si="2032"/>
        <v/>
      </c>
      <c r="V6492" t="str">
        <f t="shared" si="2033"/>
        <v/>
      </c>
      <c r="W6492" t="str">
        <f t="shared" si="2034"/>
        <v/>
      </c>
      <c r="X6492" t="str">
        <f t="shared" si="2035"/>
        <v/>
      </c>
      <c r="Y6492" t="str">
        <f t="shared" si="2036"/>
        <v/>
      </c>
      <c r="Z6492" cm="1">
        <f t="array" ref="Z6492">LOOKUP(
    2,
    1/($A:$A=$A6492),
    $C:$C
)</f>
        <v>345.6</v>
      </c>
      <c r="AA6492" t="str">
        <f t="shared" si="2037"/>
        <v/>
      </c>
      <c r="AB6492" t="str">
        <f t="shared" si="2038"/>
        <v/>
      </c>
    </row>
    <row r="6493" spans="1:28" x14ac:dyDescent="0.3">
      <c r="A6493" s="2">
        <v>46007</v>
      </c>
      <c r="B6493" s="1">
        <v>0.4513888888888889</v>
      </c>
      <c r="C6493">
        <v>346.5</v>
      </c>
      <c r="D6493">
        <v>346.2</v>
      </c>
      <c r="E6493">
        <v>45145</v>
      </c>
      <c r="F6493" t="b">
        <f t="shared" si="2020"/>
        <v>0</v>
      </c>
      <c r="G6493" t="str">
        <f t="shared" si="2021"/>
        <v/>
      </c>
      <c r="H6493" t="str">
        <f t="shared" si="2022"/>
        <v/>
      </c>
      <c r="I6493">
        <f t="shared" si="2023"/>
        <v>346.7</v>
      </c>
      <c r="J6493">
        <f t="shared" si="2024"/>
        <v>346.2</v>
      </c>
      <c r="K6493">
        <f t="shared" si="2025"/>
        <v>1</v>
      </c>
      <c r="L6493" t="str">
        <f>IF(
    AND(
        K6493=1,
        COUNTIFS($A$2:A6493,A6493,$K$2:K6493,1)=1
    ),
    "ENTRY",
    ""
)</f>
        <v/>
      </c>
      <c r="M6493" t="str">
        <f t="shared" si="2026"/>
        <v/>
      </c>
      <c r="N6493" t="str">
        <f t="shared" si="2027"/>
        <v/>
      </c>
      <c r="O6493" t="str">
        <f t="shared" si="2028"/>
        <v/>
      </c>
      <c r="P6493" t="str">
        <f t="shared" si="2029"/>
        <v/>
      </c>
      <c r="Q6493" t="str">
        <f t="shared" si="2030"/>
        <v/>
      </c>
      <c r="R6493" t="str">
        <f t="shared" si="2031"/>
        <v/>
      </c>
      <c r="S6493" t="str">
        <f t="shared" si="2039"/>
        <v/>
      </c>
      <c r="U6493" t="str">
        <f t="shared" si="2032"/>
        <v/>
      </c>
      <c r="V6493" t="str">
        <f t="shared" si="2033"/>
        <v/>
      </c>
      <c r="W6493" t="str">
        <f t="shared" si="2034"/>
        <v/>
      </c>
      <c r="X6493" t="str">
        <f t="shared" si="2035"/>
        <v/>
      </c>
      <c r="Y6493" t="str">
        <f t="shared" si="2036"/>
        <v/>
      </c>
      <c r="Z6493" cm="1">
        <f t="array" ref="Z6493">LOOKUP(
    2,
    1/($A:$A=$A6493),
    $C:$C
)</f>
        <v>345.6</v>
      </c>
      <c r="AA6493" t="str">
        <f t="shared" si="2037"/>
        <v/>
      </c>
      <c r="AB6493" t="str">
        <f t="shared" si="2038"/>
        <v/>
      </c>
    </row>
    <row r="6494" spans="1:28" x14ac:dyDescent="0.3">
      <c r="A6494" s="2">
        <v>46007</v>
      </c>
      <c r="B6494" s="1">
        <v>0.4548611111111111</v>
      </c>
      <c r="C6494">
        <v>346.55</v>
      </c>
      <c r="D6494">
        <v>346.2</v>
      </c>
      <c r="E6494">
        <v>35314</v>
      </c>
      <c r="F6494" t="b">
        <f t="shared" si="2020"/>
        <v>0</v>
      </c>
      <c r="G6494" t="str">
        <f t="shared" si="2021"/>
        <v/>
      </c>
      <c r="H6494" t="str">
        <f t="shared" si="2022"/>
        <v/>
      </c>
      <c r="I6494">
        <f t="shared" si="2023"/>
        <v>346.7</v>
      </c>
      <c r="J6494">
        <f t="shared" si="2024"/>
        <v>346.2</v>
      </c>
      <c r="K6494">
        <f t="shared" si="2025"/>
        <v>1</v>
      </c>
      <c r="L6494" t="str">
        <f>IF(
    AND(
        K6494=1,
        COUNTIFS($A$2:A6494,A6494,$K$2:K6494,1)=1
    ),
    "ENTRY",
    ""
)</f>
        <v/>
      </c>
      <c r="M6494" t="str">
        <f t="shared" si="2026"/>
        <v/>
      </c>
      <c r="N6494" t="str">
        <f t="shared" si="2027"/>
        <v/>
      </c>
      <c r="O6494" t="str">
        <f t="shared" si="2028"/>
        <v/>
      </c>
      <c r="P6494" t="str">
        <f t="shared" si="2029"/>
        <v/>
      </c>
      <c r="Q6494" t="str">
        <f t="shared" si="2030"/>
        <v/>
      </c>
      <c r="R6494" t="str">
        <f t="shared" si="2031"/>
        <v/>
      </c>
      <c r="S6494" t="str">
        <f t="shared" si="2039"/>
        <v/>
      </c>
      <c r="U6494" t="str">
        <f t="shared" si="2032"/>
        <v/>
      </c>
      <c r="V6494" t="str">
        <f t="shared" si="2033"/>
        <v/>
      </c>
      <c r="W6494" t="str">
        <f t="shared" si="2034"/>
        <v/>
      </c>
      <c r="X6494" t="str">
        <f t="shared" si="2035"/>
        <v/>
      </c>
      <c r="Y6494" t="str">
        <f t="shared" si="2036"/>
        <v/>
      </c>
      <c r="Z6494" cm="1">
        <f t="array" ref="Z6494">LOOKUP(
    2,
    1/($A:$A=$A6494),
    $C:$C
)</f>
        <v>345.6</v>
      </c>
      <c r="AA6494" t="str">
        <f t="shared" si="2037"/>
        <v/>
      </c>
      <c r="AB6494" t="str">
        <f t="shared" si="2038"/>
        <v/>
      </c>
    </row>
    <row r="6495" spans="1:28" x14ac:dyDescent="0.3">
      <c r="A6495" s="2">
        <v>46007</v>
      </c>
      <c r="B6495" s="1">
        <v>0.45833333333333331</v>
      </c>
      <c r="C6495">
        <v>346.5</v>
      </c>
      <c r="D6495">
        <v>345.9</v>
      </c>
      <c r="E6495">
        <v>67798</v>
      </c>
      <c r="F6495" t="b">
        <f t="shared" si="2020"/>
        <v>0</v>
      </c>
      <c r="G6495" t="str">
        <f t="shared" si="2021"/>
        <v/>
      </c>
      <c r="H6495" t="str">
        <f t="shared" si="2022"/>
        <v/>
      </c>
      <c r="I6495">
        <f t="shared" si="2023"/>
        <v>346.7</v>
      </c>
      <c r="J6495">
        <f t="shared" si="2024"/>
        <v>346.2</v>
      </c>
      <c r="K6495">
        <f t="shared" si="2025"/>
        <v>1</v>
      </c>
      <c r="L6495" t="str">
        <f>IF(
    AND(
        K6495=1,
        COUNTIFS($A$2:A6495,A6495,$K$2:K6495,1)=1
    ),
    "ENTRY",
    ""
)</f>
        <v/>
      </c>
      <c r="M6495" t="str">
        <f t="shared" si="2026"/>
        <v/>
      </c>
      <c r="N6495" t="str">
        <f t="shared" si="2027"/>
        <v/>
      </c>
      <c r="O6495" t="str">
        <f t="shared" si="2028"/>
        <v/>
      </c>
      <c r="P6495" t="str">
        <f t="shared" si="2029"/>
        <v/>
      </c>
      <c r="Q6495" t="str">
        <f t="shared" si="2030"/>
        <v/>
      </c>
      <c r="R6495" t="str">
        <f t="shared" si="2031"/>
        <v/>
      </c>
      <c r="S6495" t="str">
        <f t="shared" si="2039"/>
        <v/>
      </c>
      <c r="U6495" t="str">
        <f t="shared" si="2032"/>
        <v/>
      </c>
      <c r="V6495" t="str">
        <f t="shared" si="2033"/>
        <v/>
      </c>
      <c r="W6495" t="str">
        <f t="shared" si="2034"/>
        <v/>
      </c>
      <c r="X6495" t="str">
        <f t="shared" si="2035"/>
        <v/>
      </c>
      <c r="Y6495" t="str">
        <f t="shared" si="2036"/>
        <v/>
      </c>
      <c r="Z6495" cm="1">
        <f t="array" ref="Z6495">LOOKUP(
    2,
    1/($A:$A=$A6495),
    $C:$C
)</f>
        <v>345.6</v>
      </c>
      <c r="AA6495" t="str">
        <f t="shared" si="2037"/>
        <v/>
      </c>
      <c r="AB6495" t="str">
        <f t="shared" si="2038"/>
        <v/>
      </c>
    </row>
    <row r="6496" spans="1:28" x14ac:dyDescent="0.3">
      <c r="A6496" s="2">
        <v>46007</v>
      </c>
      <c r="B6496" s="1">
        <v>0.46180555555555558</v>
      </c>
      <c r="C6496">
        <v>346.45</v>
      </c>
      <c r="D6496">
        <v>346.05</v>
      </c>
      <c r="E6496">
        <v>45855</v>
      </c>
      <c r="F6496" t="b">
        <f t="shared" si="2020"/>
        <v>0</v>
      </c>
      <c r="G6496" t="str">
        <f t="shared" si="2021"/>
        <v/>
      </c>
      <c r="H6496" t="str">
        <f t="shared" si="2022"/>
        <v/>
      </c>
      <c r="I6496">
        <f t="shared" si="2023"/>
        <v>346.7</v>
      </c>
      <c r="J6496">
        <f t="shared" si="2024"/>
        <v>346.2</v>
      </c>
      <c r="K6496">
        <f t="shared" si="2025"/>
        <v>1</v>
      </c>
      <c r="L6496" t="str">
        <f>IF(
    AND(
        K6496=1,
        COUNTIFS($A$2:A6496,A6496,$K$2:K6496,1)=1
    ),
    "ENTRY",
    ""
)</f>
        <v/>
      </c>
      <c r="M6496" t="str">
        <f t="shared" si="2026"/>
        <v/>
      </c>
      <c r="N6496" t="str">
        <f t="shared" si="2027"/>
        <v/>
      </c>
      <c r="O6496" t="str">
        <f t="shared" si="2028"/>
        <v/>
      </c>
      <c r="P6496" t="str">
        <f t="shared" si="2029"/>
        <v/>
      </c>
      <c r="Q6496" t="str">
        <f t="shared" si="2030"/>
        <v/>
      </c>
      <c r="R6496" t="str">
        <f t="shared" si="2031"/>
        <v/>
      </c>
      <c r="S6496" t="str">
        <f t="shared" si="2039"/>
        <v/>
      </c>
      <c r="U6496" t="str">
        <f t="shared" si="2032"/>
        <v/>
      </c>
      <c r="V6496" t="str">
        <f t="shared" si="2033"/>
        <v/>
      </c>
      <c r="W6496" t="str">
        <f t="shared" si="2034"/>
        <v/>
      </c>
      <c r="X6496" t="str">
        <f t="shared" si="2035"/>
        <v/>
      </c>
      <c r="Y6496" t="str">
        <f t="shared" si="2036"/>
        <v/>
      </c>
      <c r="Z6496" cm="1">
        <f t="array" ref="Z6496">LOOKUP(
    2,
    1/($A:$A=$A6496),
    $C:$C
)</f>
        <v>345.6</v>
      </c>
      <c r="AA6496" t="str">
        <f t="shared" si="2037"/>
        <v/>
      </c>
      <c r="AB6496" t="str">
        <f t="shared" si="2038"/>
        <v/>
      </c>
    </row>
    <row r="6497" spans="1:28" x14ac:dyDescent="0.3">
      <c r="A6497" s="2">
        <v>46007</v>
      </c>
      <c r="B6497" s="1">
        <v>0.46527777777777779</v>
      </c>
      <c r="C6497">
        <v>346.25</v>
      </c>
      <c r="D6497">
        <v>346</v>
      </c>
      <c r="E6497">
        <v>54545</v>
      </c>
      <c r="F6497" t="b">
        <f t="shared" si="2020"/>
        <v>0</v>
      </c>
      <c r="G6497" t="str">
        <f t="shared" si="2021"/>
        <v/>
      </c>
      <c r="H6497" t="str">
        <f t="shared" si="2022"/>
        <v/>
      </c>
      <c r="I6497">
        <f t="shared" si="2023"/>
        <v>346.7</v>
      </c>
      <c r="J6497">
        <f t="shared" si="2024"/>
        <v>346.2</v>
      </c>
      <c r="K6497">
        <f t="shared" si="2025"/>
        <v>1</v>
      </c>
      <c r="L6497" t="str">
        <f>IF(
    AND(
        K6497=1,
        COUNTIFS($A$2:A6497,A6497,$K$2:K6497,1)=1
    ),
    "ENTRY",
    ""
)</f>
        <v/>
      </c>
      <c r="M6497" t="str">
        <f t="shared" si="2026"/>
        <v/>
      </c>
      <c r="N6497" t="str">
        <f t="shared" si="2027"/>
        <v/>
      </c>
      <c r="O6497" t="str">
        <f t="shared" si="2028"/>
        <v/>
      </c>
      <c r="P6497" t="str">
        <f t="shared" si="2029"/>
        <v/>
      </c>
      <c r="Q6497" t="str">
        <f t="shared" si="2030"/>
        <v/>
      </c>
      <c r="R6497" t="str">
        <f t="shared" si="2031"/>
        <v/>
      </c>
      <c r="S6497" t="str">
        <f t="shared" si="2039"/>
        <v/>
      </c>
      <c r="U6497" t="str">
        <f t="shared" si="2032"/>
        <v/>
      </c>
      <c r="V6497" t="str">
        <f t="shared" si="2033"/>
        <v/>
      </c>
      <c r="W6497" t="str">
        <f t="shared" si="2034"/>
        <v/>
      </c>
      <c r="X6497" t="str">
        <f t="shared" si="2035"/>
        <v/>
      </c>
      <c r="Y6497" t="str">
        <f t="shared" si="2036"/>
        <v/>
      </c>
      <c r="Z6497" cm="1">
        <f t="array" ref="Z6497">LOOKUP(
    2,
    1/($A:$A=$A6497),
    $C:$C
)</f>
        <v>345.6</v>
      </c>
      <c r="AA6497" t="str">
        <f t="shared" si="2037"/>
        <v/>
      </c>
      <c r="AB6497" t="str">
        <f t="shared" si="2038"/>
        <v/>
      </c>
    </row>
    <row r="6498" spans="1:28" x14ac:dyDescent="0.3">
      <c r="A6498" s="2">
        <v>46007</v>
      </c>
      <c r="B6498" s="1">
        <v>0.46875</v>
      </c>
      <c r="C6498">
        <v>346.2</v>
      </c>
      <c r="D6498">
        <v>345.95</v>
      </c>
      <c r="E6498">
        <v>44519</v>
      </c>
      <c r="F6498" t="b">
        <f t="shared" si="2020"/>
        <v>0</v>
      </c>
      <c r="G6498" t="str">
        <f t="shared" si="2021"/>
        <v/>
      </c>
      <c r="H6498" t="str">
        <f t="shared" si="2022"/>
        <v/>
      </c>
      <c r="I6498">
        <f t="shared" si="2023"/>
        <v>346.7</v>
      </c>
      <c r="J6498">
        <f t="shared" si="2024"/>
        <v>346.2</v>
      </c>
      <c r="K6498">
        <f t="shared" si="2025"/>
        <v>1</v>
      </c>
      <c r="L6498" t="str">
        <f>IF(
    AND(
        K6498=1,
        COUNTIFS($A$2:A6498,A6498,$K$2:K6498,1)=1
    ),
    "ENTRY",
    ""
)</f>
        <v/>
      </c>
      <c r="M6498" t="str">
        <f t="shared" si="2026"/>
        <v/>
      </c>
      <c r="N6498" t="str">
        <f t="shared" si="2027"/>
        <v/>
      </c>
      <c r="O6498" t="str">
        <f t="shared" si="2028"/>
        <v/>
      </c>
      <c r="P6498" t="str">
        <f t="shared" si="2029"/>
        <v/>
      </c>
      <c r="Q6498" t="str">
        <f t="shared" si="2030"/>
        <v/>
      </c>
      <c r="R6498" t="str">
        <f t="shared" si="2031"/>
        <v/>
      </c>
      <c r="S6498" t="str">
        <f t="shared" si="2039"/>
        <v/>
      </c>
      <c r="U6498" t="str">
        <f t="shared" si="2032"/>
        <v/>
      </c>
      <c r="V6498" t="str">
        <f t="shared" si="2033"/>
        <v/>
      </c>
      <c r="W6498" t="str">
        <f t="shared" si="2034"/>
        <v/>
      </c>
      <c r="X6498" t="str">
        <f t="shared" si="2035"/>
        <v/>
      </c>
      <c r="Y6498" t="str">
        <f t="shared" si="2036"/>
        <v/>
      </c>
      <c r="Z6498" cm="1">
        <f t="array" ref="Z6498">LOOKUP(
    2,
    1/($A:$A=$A6498),
    $C:$C
)</f>
        <v>345.6</v>
      </c>
      <c r="AA6498" t="str">
        <f t="shared" si="2037"/>
        <v/>
      </c>
      <c r="AB6498" t="str">
        <f t="shared" si="2038"/>
        <v/>
      </c>
    </row>
    <row r="6499" spans="1:28" x14ac:dyDescent="0.3">
      <c r="A6499" s="2">
        <v>46007</v>
      </c>
      <c r="B6499" s="1">
        <v>0.47222222222222221</v>
      </c>
      <c r="C6499">
        <v>346.25</v>
      </c>
      <c r="D6499">
        <v>345.8</v>
      </c>
      <c r="E6499">
        <v>54531</v>
      </c>
      <c r="F6499" t="b">
        <f t="shared" si="2020"/>
        <v>0</v>
      </c>
      <c r="G6499" t="str">
        <f t="shared" si="2021"/>
        <v/>
      </c>
      <c r="H6499" t="str">
        <f t="shared" si="2022"/>
        <v/>
      </c>
      <c r="I6499">
        <f t="shared" si="2023"/>
        <v>346.7</v>
      </c>
      <c r="J6499">
        <f t="shared" si="2024"/>
        <v>346.2</v>
      </c>
      <c r="K6499">
        <f t="shared" si="2025"/>
        <v>1</v>
      </c>
      <c r="L6499" t="str">
        <f>IF(
    AND(
        K6499=1,
        COUNTIFS($A$2:A6499,A6499,$K$2:K6499,1)=1
    ),
    "ENTRY",
    ""
)</f>
        <v/>
      </c>
      <c r="M6499" t="str">
        <f t="shared" si="2026"/>
        <v/>
      </c>
      <c r="N6499" t="str">
        <f t="shared" si="2027"/>
        <v/>
      </c>
      <c r="O6499" t="str">
        <f t="shared" si="2028"/>
        <v/>
      </c>
      <c r="P6499" t="str">
        <f t="shared" si="2029"/>
        <v/>
      </c>
      <c r="Q6499" t="str">
        <f t="shared" si="2030"/>
        <v/>
      </c>
      <c r="R6499" t="str">
        <f t="shared" si="2031"/>
        <v/>
      </c>
      <c r="S6499" t="str">
        <f t="shared" si="2039"/>
        <v/>
      </c>
      <c r="U6499" t="str">
        <f t="shared" si="2032"/>
        <v/>
      </c>
      <c r="V6499" t="str">
        <f t="shared" si="2033"/>
        <v/>
      </c>
      <c r="W6499" t="str">
        <f t="shared" si="2034"/>
        <v/>
      </c>
      <c r="X6499" t="str">
        <f t="shared" si="2035"/>
        <v/>
      </c>
      <c r="Y6499" t="str">
        <f t="shared" si="2036"/>
        <v/>
      </c>
      <c r="Z6499" cm="1">
        <f t="array" ref="Z6499">LOOKUP(
    2,
    1/($A:$A=$A6499),
    $C:$C
)</f>
        <v>345.6</v>
      </c>
      <c r="AA6499" t="str">
        <f t="shared" si="2037"/>
        <v/>
      </c>
      <c r="AB6499" t="str">
        <f t="shared" si="2038"/>
        <v/>
      </c>
    </row>
    <row r="6500" spans="1:28" x14ac:dyDescent="0.3">
      <c r="A6500" s="2">
        <v>46007</v>
      </c>
      <c r="B6500" s="1">
        <v>0.47569444444444442</v>
      </c>
      <c r="C6500">
        <v>346.4</v>
      </c>
      <c r="D6500">
        <v>345.95</v>
      </c>
      <c r="E6500">
        <v>39906</v>
      </c>
      <c r="F6500" t="b">
        <f t="shared" si="2020"/>
        <v>0</v>
      </c>
      <c r="G6500" t="str">
        <f t="shared" si="2021"/>
        <v/>
      </c>
      <c r="H6500" t="str">
        <f t="shared" si="2022"/>
        <v/>
      </c>
      <c r="I6500">
        <f t="shared" si="2023"/>
        <v>346.7</v>
      </c>
      <c r="J6500">
        <f t="shared" si="2024"/>
        <v>346.2</v>
      </c>
      <c r="K6500">
        <f t="shared" si="2025"/>
        <v>1</v>
      </c>
      <c r="L6500" t="str">
        <f>IF(
    AND(
        K6500=1,
        COUNTIFS($A$2:A6500,A6500,$K$2:K6500,1)=1
    ),
    "ENTRY",
    ""
)</f>
        <v/>
      </c>
      <c r="M6500" t="str">
        <f t="shared" si="2026"/>
        <v/>
      </c>
      <c r="N6500" t="str">
        <f t="shared" si="2027"/>
        <v/>
      </c>
      <c r="O6500" t="str">
        <f t="shared" si="2028"/>
        <v/>
      </c>
      <c r="P6500" t="str">
        <f t="shared" si="2029"/>
        <v/>
      </c>
      <c r="Q6500" t="str">
        <f t="shared" si="2030"/>
        <v/>
      </c>
      <c r="R6500" t="str">
        <f t="shared" si="2031"/>
        <v/>
      </c>
      <c r="S6500" t="str">
        <f t="shared" si="2039"/>
        <v/>
      </c>
      <c r="U6500" t="str">
        <f t="shared" si="2032"/>
        <v/>
      </c>
      <c r="V6500" t="str">
        <f t="shared" si="2033"/>
        <v/>
      </c>
      <c r="W6500" t="str">
        <f t="shared" si="2034"/>
        <v/>
      </c>
      <c r="X6500" t="str">
        <f t="shared" si="2035"/>
        <v/>
      </c>
      <c r="Y6500" t="str">
        <f t="shared" si="2036"/>
        <v/>
      </c>
      <c r="Z6500" cm="1">
        <f t="array" ref="Z6500">LOOKUP(
    2,
    1/($A:$A=$A6500),
    $C:$C
)</f>
        <v>345.6</v>
      </c>
      <c r="AA6500" t="str">
        <f t="shared" si="2037"/>
        <v/>
      </c>
      <c r="AB6500" t="str">
        <f t="shared" si="2038"/>
        <v/>
      </c>
    </row>
    <row r="6501" spans="1:28" x14ac:dyDescent="0.3">
      <c r="A6501" s="2">
        <v>46007</v>
      </c>
      <c r="B6501" s="1">
        <v>0.47916666666666669</v>
      </c>
      <c r="C6501">
        <v>346.45</v>
      </c>
      <c r="D6501">
        <v>346.15</v>
      </c>
      <c r="E6501">
        <v>48990</v>
      </c>
      <c r="F6501" t="b">
        <f t="shared" si="2020"/>
        <v>0</v>
      </c>
      <c r="G6501" t="str">
        <f t="shared" si="2021"/>
        <v/>
      </c>
      <c r="H6501" t="str">
        <f t="shared" si="2022"/>
        <v/>
      </c>
      <c r="I6501">
        <f t="shared" si="2023"/>
        <v>346.7</v>
      </c>
      <c r="J6501">
        <f t="shared" si="2024"/>
        <v>346.2</v>
      </c>
      <c r="K6501">
        <f t="shared" si="2025"/>
        <v>1</v>
      </c>
      <c r="L6501" t="str">
        <f>IF(
    AND(
        K6501=1,
        COUNTIFS($A$2:A6501,A6501,$K$2:K6501,1)=1
    ),
    "ENTRY",
    ""
)</f>
        <v/>
      </c>
      <c r="M6501" t="str">
        <f t="shared" si="2026"/>
        <v/>
      </c>
      <c r="N6501" t="str">
        <f t="shared" si="2027"/>
        <v/>
      </c>
      <c r="O6501" t="str">
        <f t="shared" si="2028"/>
        <v/>
      </c>
      <c r="P6501" t="str">
        <f t="shared" si="2029"/>
        <v/>
      </c>
      <c r="Q6501" t="str">
        <f t="shared" si="2030"/>
        <v/>
      </c>
      <c r="R6501" t="str">
        <f t="shared" si="2031"/>
        <v/>
      </c>
      <c r="S6501" t="str">
        <f t="shared" si="2039"/>
        <v/>
      </c>
      <c r="U6501" t="str">
        <f t="shared" si="2032"/>
        <v/>
      </c>
      <c r="V6501" t="str">
        <f t="shared" si="2033"/>
        <v/>
      </c>
      <c r="W6501" t="str">
        <f t="shared" si="2034"/>
        <v/>
      </c>
      <c r="X6501" t="str">
        <f t="shared" si="2035"/>
        <v/>
      </c>
      <c r="Y6501" t="str">
        <f t="shared" si="2036"/>
        <v/>
      </c>
      <c r="Z6501" cm="1">
        <f t="array" ref="Z6501">LOOKUP(
    2,
    1/($A:$A=$A6501),
    $C:$C
)</f>
        <v>345.6</v>
      </c>
      <c r="AA6501" t="str">
        <f t="shared" si="2037"/>
        <v/>
      </c>
      <c r="AB6501" t="str">
        <f t="shared" si="2038"/>
        <v/>
      </c>
    </row>
    <row r="6502" spans="1:28" x14ac:dyDescent="0.3">
      <c r="A6502" s="2">
        <v>46007</v>
      </c>
      <c r="B6502" s="1">
        <v>0.4826388888888889</v>
      </c>
      <c r="C6502">
        <v>346.35</v>
      </c>
      <c r="D6502">
        <v>346.05</v>
      </c>
      <c r="E6502">
        <v>42661</v>
      </c>
      <c r="F6502" t="b">
        <f t="shared" si="2020"/>
        <v>0</v>
      </c>
      <c r="G6502" t="str">
        <f t="shared" si="2021"/>
        <v/>
      </c>
      <c r="H6502" t="str">
        <f t="shared" si="2022"/>
        <v/>
      </c>
      <c r="I6502">
        <f t="shared" si="2023"/>
        <v>346.7</v>
      </c>
      <c r="J6502">
        <f t="shared" si="2024"/>
        <v>346.2</v>
      </c>
      <c r="K6502">
        <f t="shared" si="2025"/>
        <v>1</v>
      </c>
      <c r="L6502" t="str">
        <f>IF(
    AND(
        K6502=1,
        COUNTIFS($A$2:A6502,A6502,$K$2:K6502,1)=1
    ),
    "ENTRY",
    ""
)</f>
        <v/>
      </c>
      <c r="M6502" t="str">
        <f t="shared" si="2026"/>
        <v/>
      </c>
      <c r="N6502" t="str">
        <f t="shared" si="2027"/>
        <v/>
      </c>
      <c r="O6502" t="str">
        <f t="shared" si="2028"/>
        <v/>
      </c>
      <c r="P6502" t="str">
        <f t="shared" si="2029"/>
        <v/>
      </c>
      <c r="Q6502" t="str">
        <f t="shared" si="2030"/>
        <v/>
      </c>
      <c r="R6502" t="str">
        <f t="shared" si="2031"/>
        <v/>
      </c>
      <c r="S6502" t="str">
        <f t="shared" si="2039"/>
        <v/>
      </c>
      <c r="U6502" t="str">
        <f t="shared" si="2032"/>
        <v/>
      </c>
      <c r="V6502" t="str">
        <f t="shared" si="2033"/>
        <v/>
      </c>
      <c r="W6502" t="str">
        <f t="shared" si="2034"/>
        <v/>
      </c>
      <c r="X6502" t="str">
        <f t="shared" si="2035"/>
        <v/>
      </c>
      <c r="Y6502" t="str">
        <f t="shared" si="2036"/>
        <v/>
      </c>
      <c r="Z6502" cm="1">
        <f t="array" ref="Z6502">LOOKUP(
    2,
    1/($A:$A=$A6502),
    $C:$C
)</f>
        <v>345.6</v>
      </c>
      <c r="AA6502" t="str">
        <f t="shared" si="2037"/>
        <v/>
      </c>
      <c r="AB6502" t="str">
        <f t="shared" si="2038"/>
        <v/>
      </c>
    </row>
    <row r="6503" spans="1:28" x14ac:dyDescent="0.3">
      <c r="A6503" s="2">
        <v>46007</v>
      </c>
      <c r="B6503" s="1">
        <v>0.4861111111111111</v>
      </c>
      <c r="C6503">
        <v>346.35</v>
      </c>
      <c r="D6503">
        <v>346.2</v>
      </c>
      <c r="E6503">
        <v>29945</v>
      </c>
      <c r="F6503" t="b">
        <f t="shared" si="2020"/>
        <v>0</v>
      </c>
      <c r="G6503" t="str">
        <f t="shared" si="2021"/>
        <v/>
      </c>
      <c r="H6503" t="str">
        <f t="shared" si="2022"/>
        <v/>
      </c>
      <c r="I6503">
        <f t="shared" si="2023"/>
        <v>346.7</v>
      </c>
      <c r="J6503">
        <f t="shared" si="2024"/>
        <v>346.2</v>
      </c>
      <c r="K6503">
        <f t="shared" si="2025"/>
        <v>1</v>
      </c>
      <c r="L6503" t="str">
        <f>IF(
    AND(
        K6503=1,
        COUNTIFS($A$2:A6503,A6503,$K$2:K6503,1)=1
    ),
    "ENTRY",
    ""
)</f>
        <v/>
      </c>
      <c r="M6503" t="str">
        <f t="shared" si="2026"/>
        <v/>
      </c>
      <c r="N6503" t="str">
        <f t="shared" si="2027"/>
        <v/>
      </c>
      <c r="O6503" t="str">
        <f t="shared" si="2028"/>
        <v/>
      </c>
      <c r="P6503" t="str">
        <f t="shared" si="2029"/>
        <v/>
      </c>
      <c r="Q6503" t="str">
        <f t="shared" si="2030"/>
        <v/>
      </c>
      <c r="R6503" t="str">
        <f t="shared" si="2031"/>
        <v/>
      </c>
      <c r="S6503" t="str">
        <f t="shared" si="2039"/>
        <v/>
      </c>
      <c r="U6503" t="str">
        <f t="shared" si="2032"/>
        <v/>
      </c>
      <c r="V6503" t="str">
        <f t="shared" si="2033"/>
        <v/>
      </c>
      <c r="W6503" t="str">
        <f t="shared" si="2034"/>
        <v/>
      </c>
      <c r="X6503" t="str">
        <f t="shared" si="2035"/>
        <v/>
      </c>
      <c r="Y6503" t="str">
        <f t="shared" si="2036"/>
        <v/>
      </c>
      <c r="Z6503" cm="1">
        <f t="array" ref="Z6503">LOOKUP(
    2,
    1/($A:$A=$A6503),
    $C:$C
)</f>
        <v>345.6</v>
      </c>
      <c r="AA6503" t="str">
        <f t="shared" si="2037"/>
        <v/>
      </c>
      <c r="AB6503" t="str">
        <f t="shared" si="2038"/>
        <v/>
      </c>
    </row>
    <row r="6504" spans="1:28" x14ac:dyDescent="0.3">
      <c r="A6504" s="2">
        <v>46007</v>
      </c>
      <c r="B6504" s="1">
        <v>0.48958333333333331</v>
      </c>
      <c r="C6504">
        <v>346.4</v>
      </c>
      <c r="D6504">
        <v>346.2</v>
      </c>
      <c r="E6504">
        <v>32640</v>
      </c>
      <c r="F6504" t="b">
        <f t="shared" si="2020"/>
        <v>0</v>
      </c>
      <c r="G6504" t="str">
        <f t="shared" si="2021"/>
        <v/>
      </c>
      <c r="H6504" t="str">
        <f t="shared" si="2022"/>
        <v/>
      </c>
      <c r="I6504">
        <f t="shared" si="2023"/>
        <v>346.7</v>
      </c>
      <c r="J6504">
        <f t="shared" si="2024"/>
        <v>346.2</v>
      </c>
      <c r="K6504">
        <f t="shared" si="2025"/>
        <v>1</v>
      </c>
      <c r="L6504" t="str">
        <f>IF(
    AND(
        K6504=1,
        COUNTIFS($A$2:A6504,A6504,$K$2:K6504,1)=1
    ),
    "ENTRY",
    ""
)</f>
        <v/>
      </c>
      <c r="M6504" t="str">
        <f t="shared" si="2026"/>
        <v/>
      </c>
      <c r="N6504" t="str">
        <f t="shared" si="2027"/>
        <v/>
      </c>
      <c r="O6504" t="str">
        <f t="shared" si="2028"/>
        <v/>
      </c>
      <c r="P6504" t="str">
        <f t="shared" si="2029"/>
        <v/>
      </c>
      <c r="Q6504" t="str">
        <f t="shared" si="2030"/>
        <v/>
      </c>
      <c r="R6504" t="str">
        <f t="shared" si="2031"/>
        <v/>
      </c>
      <c r="S6504" t="str">
        <f t="shared" si="2039"/>
        <v/>
      </c>
      <c r="U6504" t="str">
        <f t="shared" si="2032"/>
        <v/>
      </c>
      <c r="V6504" t="str">
        <f t="shared" si="2033"/>
        <v/>
      </c>
      <c r="W6504" t="str">
        <f t="shared" si="2034"/>
        <v/>
      </c>
      <c r="X6504" t="str">
        <f t="shared" si="2035"/>
        <v/>
      </c>
      <c r="Y6504" t="str">
        <f t="shared" si="2036"/>
        <v/>
      </c>
      <c r="Z6504" cm="1">
        <f t="array" ref="Z6504">LOOKUP(
    2,
    1/($A:$A=$A6504),
    $C:$C
)</f>
        <v>345.6</v>
      </c>
      <c r="AA6504" t="str">
        <f t="shared" si="2037"/>
        <v/>
      </c>
      <c r="AB6504" t="str">
        <f t="shared" si="2038"/>
        <v/>
      </c>
    </row>
    <row r="6505" spans="1:28" x14ac:dyDescent="0.3">
      <c r="A6505" s="2">
        <v>46007</v>
      </c>
      <c r="B6505" s="1">
        <v>0.49305555555555558</v>
      </c>
      <c r="C6505">
        <v>347</v>
      </c>
      <c r="D6505">
        <v>346.3</v>
      </c>
      <c r="E6505">
        <v>62067</v>
      </c>
      <c r="F6505" t="b">
        <f t="shared" si="2020"/>
        <v>0</v>
      </c>
      <c r="G6505" t="str">
        <f t="shared" si="2021"/>
        <v/>
      </c>
      <c r="H6505" t="str">
        <f t="shared" si="2022"/>
        <v/>
      </c>
      <c r="I6505">
        <f t="shared" si="2023"/>
        <v>346.7</v>
      </c>
      <c r="J6505">
        <f t="shared" si="2024"/>
        <v>346.2</v>
      </c>
      <c r="K6505">
        <f t="shared" si="2025"/>
        <v>1</v>
      </c>
      <c r="L6505" t="str">
        <f>IF(
    AND(
        K6505=1,
        COUNTIFS($A$2:A6505,A6505,$K$2:K6505,1)=1
    ),
    "ENTRY",
    ""
)</f>
        <v/>
      </c>
      <c r="M6505" t="str">
        <f t="shared" si="2026"/>
        <v/>
      </c>
      <c r="N6505" t="str">
        <f t="shared" si="2027"/>
        <v/>
      </c>
      <c r="O6505" t="str">
        <f t="shared" si="2028"/>
        <v/>
      </c>
      <c r="P6505" t="str">
        <f t="shared" si="2029"/>
        <v/>
      </c>
      <c r="Q6505" t="str">
        <f t="shared" si="2030"/>
        <v/>
      </c>
      <c r="R6505" t="str">
        <f t="shared" si="2031"/>
        <v/>
      </c>
      <c r="S6505" t="str">
        <f t="shared" si="2039"/>
        <v/>
      </c>
      <c r="U6505" t="str">
        <f t="shared" si="2032"/>
        <v/>
      </c>
      <c r="V6505" t="str">
        <f t="shared" si="2033"/>
        <v/>
      </c>
      <c r="W6505" t="str">
        <f t="shared" si="2034"/>
        <v/>
      </c>
      <c r="X6505" t="str">
        <f t="shared" si="2035"/>
        <v/>
      </c>
      <c r="Y6505" t="str">
        <f t="shared" si="2036"/>
        <v/>
      </c>
      <c r="Z6505" cm="1">
        <f t="array" ref="Z6505">LOOKUP(
    2,
    1/($A:$A=$A6505),
    $C:$C
)</f>
        <v>345.6</v>
      </c>
      <c r="AA6505" t="str">
        <f t="shared" si="2037"/>
        <v/>
      </c>
      <c r="AB6505" t="str">
        <f t="shared" si="2038"/>
        <v/>
      </c>
    </row>
    <row r="6506" spans="1:28" x14ac:dyDescent="0.3">
      <c r="A6506" s="2">
        <v>46007</v>
      </c>
      <c r="B6506" s="1">
        <v>0.49652777777777779</v>
      </c>
      <c r="C6506">
        <v>346.95</v>
      </c>
      <c r="D6506">
        <v>346.55</v>
      </c>
      <c r="E6506">
        <v>54983</v>
      </c>
      <c r="F6506" t="b">
        <f t="shared" si="2020"/>
        <v>0</v>
      </c>
      <c r="G6506" t="str">
        <f t="shared" si="2021"/>
        <v/>
      </c>
      <c r="H6506" t="str">
        <f t="shared" si="2022"/>
        <v/>
      </c>
      <c r="I6506">
        <f t="shared" si="2023"/>
        <v>346.7</v>
      </c>
      <c r="J6506">
        <f t="shared" si="2024"/>
        <v>346.2</v>
      </c>
      <c r="K6506">
        <f t="shared" si="2025"/>
        <v>1</v>
      </c>
      <c r="L6506" t="str">
        <f>IF(
    AND(
        K6506=1,
        COUNTIFS($A$2:A6506,A6506,$K$2:K6506,1)=1
    ),
    "ENTRY",
    ""
)</f>
        <v/>
      </c>
      <c r="M6506" t="str">
        <f t="shared" si="2026"/>
        <v/>
      </c>
      <c r="N6506" t="str">
        <f t="shared" si="2027"/>
        <v/>
      </c>
      <c r="O6506" t="str">
        <f t="shared" si="2028"/>
        <v/>
      </c>
      <c r="P6506" t="str">
        <f t="shared" si="2029"/>
        <v/>
      </c>
      <c r="Q6506" t="str">
        <f t="shared" si="2030"/>
        <v/>
      </c>
      <c r="R6506" t="str">
        <f t="shared" si="2031"/>
        <v/>
      </c>
      <c r="S6506" t="str">
        <f t="shared" si="2039"/>
        <v/>
      </c>
      <c r="U6506" t="str">
        <f t="shared" si="2032"/>
        <v/>
      </c>
      <c r="V6506" t="str">
        <f t="shared" si="2033"/>
        <v/>
      </c>
      <c r="W6506" t="str">
        <f t="shared" si="2034"/>
        <v/>
      </c>
      <c r="X6506" t="str">
        <f t="shared" si="2035"/>
        <v/>
      </c>
      <c r="Y6506" t="str">
        <f t="shared" si="2036"/>
        <v/>
      </c>
      <c r="Z6506" cm="1">
        <f t="array" ref="Z6506">LOOKUP(
    2,
    1/($A:$A=$A6506),
    $C:$C
)</f>
        <v>345.6</v>
      </c>
      <c r="AA6506" t="str">
        <f t="shared" si="2037"/>
        <v/>
      </c>
      <c r="AB6506" t="str">
        <f t="shared" si="2038"/>
        <v/>
      </c>
    </row>
    <row r="6507" spans="1:28" x14ac:dyDescent="0.3">
      <c r="A6507" s="2">
        <v>46007</v>
      </c>
      <c r="B6507" s="1">
        <v>0.5</v>
      </c>
      <c r="C6507">
        <v>346.85</v>
      </c>
      <c r="D6507">
        <v>346.3</v>
      </c>
      <c r="E6507">
        <v>58078</v>
      </c>
      <c r="F6507" t="b">
        <f t="shared" si="2020"/>
        <v>0</v>
      </c>
      <c r="G6507" t="str">
        <f t="shared" si="2021"/>
        <v/>
      </c>
      <c r="H6507" t="str">
        <f t="shared" si="2022"/>
        <v/>
      </c>
      <c r="I6507">
        <f t="shared" si="2023"/>
        <v>346.7</v>
      </c>
      <c r="J6507">
        <f t="shared" si="2024"/>
        <v>346.2</v>
      </c>
      <c r="K6507">
        <f t="shared" si="2025"/>
        <v>1</v>
      </c>
      <c r="L6507" t="str">
        <f>IF(
    AND(
        K6507=1,
        COUNTIFS($A$2:A6507,A6507,$K$2:K6507,1)=1
    ),
    "ENTRY",
    ""
)</f>
        <v/>
      </c>
      <c r="M6507" t="str">
        <f t="shared" si="2026"/>
        <v/>
      </c>
      <c r="N6507" t="str">
        <f t="shared" si="2027"/>
        <v/>
      </c>
      <c r="O6507" t="str">
        <f t="shared" si="2028"/>
        <v/>
      </c>
      <c r="P6507" t="str">
        <f t="shared" si="2029"/>
        <v/>
      </c>
      <c r="Q6507" t="str">
        <f t="shared" si="2030"/>
        <v/>
      </c>
      <c r="R6507" t="str">
        <f t="shared" si="2031"/>
        <v/>
      </c>
      <c r="S6507" t="str">
        <f t="shared" si="2039"/>
        <v/>
      </c>
      <c r="U6507" t="str">
        <f t="shared" si="2032"/>
        <v/>
      </c>
      <c r="V6507" t="str">
        <f t="shared" si="2033"/>
        <v/>
      </c>
      <c r="W6507" t="str">
        <f t="shared" si="2034"/>
        <v/>
      </c>
      <c r="X6507" t="str">
        <f t="shared" si="2035"/>
        <v/>
      </c>
      <c r="Y6507" t="str">
        <f t="shared" si="2036"/>
        <v/>
      </c>
      <c r="Z6507" cm="1">
        <f t="array" ref="Z6507">LOOKUP(
    2,
    1/($A:$A=$A6507),
    $C:$C
)</f>
        <v>345.6</v>
      </c>
      <c r="AA6507" t="str">
        <f t="shared" si="2037"/>
        <v/>
      </c>
      <c r="AB6507" t="str">
        <f t="shared" si="2038"/>
        <v/>
      </c>
    </row>
    <row r="6508" spans="1:28" x14ac:dyDescent="0.3">
      <c r="A6508" s="2">
        <v>46007</v>
      </c>
      <c r="B6508" s="1">
        <v>0.50347222222222221</v>
      </c>
      <c r="C6508">
        <v>346.85</v>
      </c>
      <c r="D6508">
        <v>346.3</v>
      </c>
      <c r="E6508">
        <v>50390</v>
      </c>
      <c r="F6508" t="b">
        <f t="shared" si="2020"/>
        <v>0</v>
      </c>
      <c r="G6508" t="str">
        <f t="shared" si="2021"/>
        <v/>
      </c>
      <c r="H6508" t="str">
        <f t="shared" si="2022"/>
        <v/>
      </c>
      <c r="I6508">
        <f t="shared" si="2023"/>
        <v>346.7</v>
      </c>
      <c r="J6508">
        <f t="shared" si="2024"/>
        <v>346.2</v>
      </c>
      <c r="K6508">
        <f t="shared" si="2025"/>
        <v>1</v>
      </c>
      <c r="L6508" t="str">
        <f>IF(
    AND(
        K6508=1,
        COUNTIFS($A$2:A6508,A6508,$K$2:K6508,1)=1
    ),
    "ENTRY",
    ""
)</f>
        <v/>
      </c>
      <c r="M6508" t="str">
        <f t="shared" si="2026"/>
        <v/>
      </c>
      <c r="N6508" t="str">
        <f t="shared" si="2027"/>
        <v/>
      </c>
      <c r="O6508" t="str">
        <f t="shared" si="2028"/>
        <v/>
      </c>
      <c r="P6508" t="str">
        <f t="shared" si="2029"/>
        <v/>
      </c>
      <c r="Q6508" t="str">
        <f t="shared" si="2030"/>
        <v/>
      </c>
      <c r="R6508" t="str">
        <f t="shared" si="2031"/>
        <v/>
      </c>
      <c r="S6508" t="str">
        <f t="shared" si="2039"/>
        <v/>
      </c>
      <c r="U6508" t="str">
        <f t="shared" si="2032"/>
        <v/>
      </c>
      <c r="V6508" t="str">
        <f t="shared" si="2033"/>
        <v/>
      </c>
      <c r="W6508" t="str">
        <f t="shared" si="2034"/>
        <v/>
      </c>
      <c r="X6508" t="str">
        <f t="shared" si="2035"/>
        <v/>
      </c>
      <c r="Y6508" t="str">
        <f t="shared" si="2036"/>
        <v/>
      </c>
      <c r="Z6508" cm="1">
        <f t="array" ref="Z6508">LOOKUP(
    2,
    1/($A:$A=$A6508),
    $C:$C
)</f>
        <v>345.6</v>
      </c>
      <c r="AA6508" t="str">
        <f t="shared" si="2037"/>
        <v/>
      </c>
      <c r="AB6508" t="str">
        <f t="shared" si="2038"/>
        <v/>
      </c>
    </row>
    <row r="6509" spans="1:28" x14ac:dyDescent="0.3">
      <c r="A6509" s="2">
        <v>46007</v>
      </c>
      <c r="B6509" s="1">
        <v>0.50694444444444442</v>
      </c>
      <c r="C6509">
        <v>346.9</v>
      </c>
      <c r="D6509">
        <v>346.55</v>
      </c>
      <c r="E6509">
        <v>40359</v>
      </c>
      <c r="F6509" t="b">
        <f t="shared" si="2020"/>
        <v>0</v>
      </c>
      <c r="G6509" t="str">
        <f t="shared" si="2021"/>
        <v/>
      </c>
      <c r="H6509" t="str">
        <f t="shared" si="2022"/>
        <v/>
      </c>
      <c r="I6509">
        <f t="shared" si="2023"/>
        <v>346.7</v>
      </c>
      <c r="J6509">
        <f t="shared" si="2024"/>
        <v>346.2</v>
      </c>
      <c r="K6509">
        <f t="shared" si="2025"/>
        <v>1</v>
      </c>
      <c r="L6509" t="str">
        <f>IF(
    AND(
        K6509=1,
        COUNTIFS($A$2:A6509,A6509,$K$2:K6509,1)=1
    ),
    "ENTRY",
    ""
)</f>
        <v/>
      </c>
      <c r="M6509" t="str">
        <f t="shared" si="2026"/>
        <v/>
      </c>
      <c r="N6509" t="str">
        <f t="shared" si="2027"/>
        <v/>
      </c>
      <c r="O6509" t="str">
        <f t="shared" si="2028"/>
        <v/>
      </c>
      <c r="P6509" t="str">
        <f t="shared" si="2029"/>
        <v/>
      </c>
      <c r="Q6509" t="str">
        <f t="shared" si="2030"/>
        <v/>
      </c>
      <c r="R6509" t="str">
        <f t="shared" si="2031"/>
        <v/>
      </c>
      <c r="S6509" t="str">
        <f t="shared" si="2039"/>
        <v/>
      </c>
      <c r="U6509" t="str">
        <f t="shared" si="2032"/>
        <v/>
      </c>
      <c r="V6509" t="str">
        <f t="shared" si="2033"/>
        <v/>
      </c>
      <c r="W6509" t="str">
        <f t="shared" si="2034"/>
        <v/>
      </c>
      <c r="X6509" t="str">
        <f t="shared" si="2035"/>
        <v/>
      </c>
      <c r="Y6509" t="str">
        <f t="shared" si="2036"/>
        <v/>
      </c>
      <c r="Z6509" cm="1">
        <f t="array" ref="Z6509">LOOKUP(
    2,
    1/($A:$A=$A6509),
    $C:$C
)</f>
        <v>345.6</v>
      </c>
      <c r="AA6509" t="str">
        <f t="shared" si="2037"/>
        <v/>
      </c>
      <c r="AB6509" t="str">
        <f t="shared" si="2038"/>
        <v/>
      </c>
    </row>
    <row r="6510" spans="1:28" x14ac:dyDescent="0.3">
      <c r="A6510" s="2">
        <v>46007</v>
      </c>
      <c r="B6510" s="1">
        <v>0.51041666666666663</v>
      </c>
      <c r="C6510">
        <v>346.95</v>
      </c>
      <c r="D6510">
        <v>346.6</v>
      </c>
      <c r="E6510">
        <v>34621</v>
      </c>
      <c r="F6510" t="b">
        <f t="shared" si="2020"/>
        <v>0</v>
      </c>
      <c r="G6510" t="str">
        <f t="shared" si="2021"/>
        <v/>
      </c>
      <c r="H6510" t="str">
        <f t="shared" si="2022"/>
        <v/>
      </c>
      <c r="I6510">
        <f t="shared" si="2023"/>
        <v>346.7</v>
      </c>
      <c r="J6510">
        <f t="shared" si="2024"/>
        <v>346.2</v>
      </c>
      <c r="K6510">
        <f t="shared" si="2025"/>
        <v>1</v>
      </c>
      <c r="L6510" t="str">
        <f>IF(
    AND(
        K6510=1,
        COUNTIFS($A$2:A6510,A6510,$K$2:K6510,1)=1
    ),
    "ENTRY",
    ""
)</f>
        <v/>
      </c>
      <c r="M6510" t="str">
        <f t="shared" si="2026"/>
        <v/>
      </c>
      <c r="N6510" t="str">
        <f t="shared" si="2027"/>
        <v/>
      </c>
      <c r="O6510" t="str">
        <f t="shared" si="2028"/>
        <v/>
      </c>
      <c r="P6510" t="str">
        <f t="shared" si="2029"/>
        <v/>
      </c>
      <c r="Q6510" t="str">
        <f t="shared" si="2030"/>
        <v/>
      </c>
      <c r="R6510" t="str">
        <f t="shared" si="2031"/>
        <v/>
      </c>
      <c r="S6510" t="str">
        <f t="shared" si="2039"/>
        <v/>
      </c>
      <c r="U6510" t="str">
        <f t="shared" si="2032"/>
        <v/>
      </c>
      <c r="V6510" t="str">
        <f t="shared" si="2033"/>
        <v/>
      </c>
      <c r="W6510" t="str">
        <f t="shared" si="2034"/>
        <v/>
      </c>
      <c r="X6510" t="str">
        <f t="shared" si="2035"/>
        <v/>
      </c>
      <c r="Y6510" t="str">
        <f t="shared" si="2036"/>
        <v/>
      </c>
      <c r="Z6510" cm="1">
        <f t="array" ref="Z6510">LOOKUP(
    2,
    1/($A:$A=$A6510),
    $C:$C
)</f>
        <v>345.6</v>
      </c>
      <c r="AA6510" t="str">
        <f t="shared" si="2037"/>
        <v/>
      </c>
      <c r="AB6510" t="str">
        <f t="shared" si="2038"/>
        <v/>
      </c>
    </row>
    <row r="6511" spans="1:28" x14ac:dyDescent="0.3">
      <c r="A6511" s="2">
        <v>46007</v>
      </c>
      <c r="B6511" s="1">
        <v>0.51388888888888884</v>
      </c>
      <c r="C6511">
        <v>347.1</v>
      </c>
      <c r="D6511">
        <v>346.75</v>
      </c>
      <c r="E6511">
        <v>65295</v>
      </c>
      <c r="F6511" t="b">
        <f t="shared" si="2020"/>
        <v>0</v>
      </c>
      <c r="G6511" t="str">
        <f t="shared" si="2021"/>
        <v/>
      </c>
      <c r="H6511" t="str">
        <f t="shared" si="2022"/>
        <v/>
      </c>
      <c r="I6511">
        <f t="shared" si="2023"/>
        <v>346.7</v>
      </c>
      <c r="J6511">
        <f t="shared" si="2024"/>
        <v>346.2</v>
      </c>
      <c r="K6511">
        <f t="shared" si="2025"/>
        <v>1</v>
      </c>
      <c r="L6511" t="str">
        <f>IF(
    AND(
        K6511=1,
        COUNTIFS($A$2:A6511,A6511,$K$2:K6511,1)=1
    ),
    "ENTRY",
    ""
)</f>
        <v/>
      </c>
      <c r="M6511" t="str">
        <f t="shared" si="2026"/>
        <v/>
      </c>
      <c r="N6511" t="str">
        <f t="shared" si="2027"/>
        <v/>
      </c>
      <c r="O6511" t="str">
        <f t="shared" si="2028"/>
        <v/>
      </c>
      <c r="P6511" t="str">
        <f t="shared" si="2029"/>
        <v/>
      </c>
      <c r="Q6511" t="str">
        <f t="shared" si="2030"/>
        <v/>
      </c>
      <c r="R6511" t="str">
        <f t="shared" si="2031"/>
        <v/>
      </c>
      <c r="S6511" t="str">
        <f t="shared" si="2039"/>
        <v/>
      </c>
      <c r="U6511" t="str">
        <f t="shared" si="2032"/>
        <v/>
      </c>
      <c r="V6511" t="str">
        <f t="shared" si="2033"/>
        <v/>
      </c>
      <c r="W6511" t="str">
        <f t="shared" si="2034"/>
        <v/>
      </c>
      <c r="X6511" t="str">
        <f t="shared" si="2035"/>
        <v/>
      </c>
      <c r="Y6511" t="str">
        <f t="shared" si="2036"/>
        <v/>
      </c>
      <c r="Z6511" cm="1">
        <f t="array" ref="Z6511">LOOKUP(
    2,
    1/($A:$A=$A6511),
    $C:$C
)</f>
        <v>345.6</v>
      </c>
      <c r="AA6511" t="str">
        <f t="shared" si="2037"/>
        <v/>
      </c>
      <c r="AB6511" t="str">
        <f t="shared" si="2038"/>
        <v/>
      </c>
    </row>
    <row r="6512" spans="1:28" x14ac:dyDescent="0.3">
      <c r="A6512" s="2">
        <v>46007</v>
      </c>
      <c r="B6512" s="1">
        <v>0.51736111111111116</v>
      </c>
      <c r="C6512">
        <v>346.95</v>
      </c>
      <c r="D6512">
        <v>346.15</v>
      </c>
      <c r="E6512">
        <v>69830</v>
      </c>
      <c r="F6512" t="b">
        <f t="shared" si="2020"/>
        <v>0</v>
      </c>
      <c r="G6512" t="str">
        <f t="shared" si="2021"/>
        <v/>
      </c>
      <c r="H6512" t="str">
        <f t="shared" si="2022"/>
        <v/>
      </c>
      <c r="I6512">
        <f t="shared" si="2023"/>
        <v>346.7</v>
      </c>
      <c r="J6512">
        <f t="shared" si="2024"/>
        <v>346.2</v>
      </c>
      <c r="K6512">
        <f t="shared" si="2025"/>
        <v>1</v>
      </c>
      <c r="L6512" t="str">
        <f>IF(
    AND(
        K6512=1,
        COUNTIFS($A$2:A6512,A6512,$K$2:K6512,1)=1
    ),
    "ENTRY",
    ""
)</f>
        <v/>
      </c>
      <c r="M6512" t="str">
        <f t="shared" si="2026"/>
        <v/>
      </c>
      <c r="N6512" t="str">
        <f t="shared" si="2027"/>
        <v/>
      </c>
      <c r="O6512" t="str">
        <f t="shared" si="2028"/>
        <v/>
      </c>
      <c r="P6512" t="str">
        <f t="shared" si="2029"/>
        <v/>
      </c>
      <c r="Q6512" t="str">
        <f t="shared" si="2030"/>
        <v/>
      </c>
      <c r="R6512" t="str">
        <f t="shared" si="2031"/>
        <v/>
      </c>
      <c r="S6512" t="str">
        <f t="shared" si="2039"/>
        <v/>
      </c>
      <c r="U6512" t="str">
        <f t="shared" si="2032"/>
        <v/>
      </c>
      <c r="V6512" t="str">
        <f t="shared" si="2033"/>
        <v/>
      </c>
      <c r="W6512" t="str">
        <f t="shared" si="2034"/>
        <v/>
      </c>
      <c r="X6512" t="str">
        <f t="shared" si="2035"/>
        <v/>
      </c>
      <c r="Y6512" t="str">
        <f t="shared" si="2036"/>
        <v/>
      </c>
      <c r="Z6512" cm="1">
        <f t="array" ref="Z6512">LOOKUP(
    2,
    1/($A:$A=$A6512),
    $C:$C
)</f>
        <v>345.6</v>
      </c>
      <c r="AA6512" t="str">
        <f t="shared" si="2037"/>
        <v/>
      </c>
      <c r="AB6512" t="str">
        <f t="shared" si="2038"/>
        <v/>
      </c>
    </row>
    <row r="6513" spans="1:28" x14ac:dyDescent="0.3">
      <c r="A6513" s="2">
        <v>46007</v>
      </c>
      <c r="B6513" s="1">
        <v>0.52083333333333337</v>
      </c>
      <c r="C6513">
        <v>346.75</v>
      </c>
      <c r="D6513">
        <v>346.4</v>
      </c>
      <c r="E6513">
        <v>32139</v>
      </c>
      <c r="F6513" t="b">
        <f t="shared" si="2020"/>
        <v>0</v>
      </c>
      <c r="G6513" t="str">
        <f t="shared" si="2021"/>
        <v/>
      </c>
      <c r="H6513" t="str">
        <f t="shared" si="2022"/>
        <v/>
      </c>
      <c r="I6513">
        <f t="shared" si="2023"/>
        <v>346.7</v>
      </c>
      <c r="J6513">
        <f t="shared" si="2024"/>
        <v>346.2</v>
      </c>
      <c r="K6513">
        <f t="shared" si="2025"/>
        <v>1</v>
      </c>
      <c r="L6513" t="str">
        <f>IF(
    AND(
        K6513=1,
        COUNTIFS($A$2:A6513,A6513,$K$2:K6513,1)=1
    ),
    "ENTRY",
    ""
)</f>
        <v/>
      </c>
      <c r="M6513" t="str">
        <f t="shared" si="2026"/>
        <v/>
      </c>
      <c r="N6513" t="str">
        <f t="shared" si="2027"/>
        <v/>
      </c>
      <c r="O6513" t="str">
        <f t="shared" si="2028"/>
        <v/>
      </c>
      <c r="P6513" t="str">
        <f t="shared" si="2029"/>
        <v/>
      </c>
      <c r="Q6513" t="str">
        <f t="shared" si="2030"/>
        <v/>
      </c>
      <c r="R6513" t="str">
        <f t="shared" si="2031"/>
        <v/>
      </c>
      <c r="S6513" t="str">
        <f t="shared" si="2039"/>
        <v/>
      </c>
      <c r="U6513" t="str">
        <f t="shared" si="2032"/>
        <v/>
      </c>
      <c r="V6513" t="str">
        <f t="shared" si="2033"/>
        <v/>
      </c>
      <c r="W6513" t="str">
        <f t="shared" si="2034"/>
        <v/>
      </c>
      <c r="X6513" t="str">
        <f t="shared" si="2035"/>
        <v/>
      </c>
      <c r="Y6513" t="str">
        <f t="shared" si="2036"/>
        <v/>
      </c>
      <c r="Z6513" cm="1">
        <f t="array" ref="Z6513">LOOKUP(
    2,
    1/($A:$A=$A6513),
    $C:$C
)</f>
        <v>345.6</v>
      </c>
      <c r="AA6513" t="str">
        <f t="shared" si="2037"/>
        <v/>
      </c>
      <c r="AB6513" t="str">
        <f t="shared" si="2038"/>
        <v/>
      </c>
    </row>
    <row r="6514" spans="1:28" x14ac:dyDescent="0.3">
      <c r="A6514" s="2">
        <v>46007</v>
      </c>
      <c r="B6514" s="1">
        <v>0.52430555555555558</v>
      </c>
      <c r="C6514">
        <v>346.6</v>
      </c>
      <c r="D6514">
        <v>346</v>
      </c>
      <c r="E6514">
        <v>66874</v>
      </c>
      <c r="F6514" t="b">
        <f t="shared" si="2020"/>
        <v>0</v>
      </c>
      <c r="G6514" t="str">
        <f t="shared" si="2021"/>
        <v/>
      </c>
      <c r="H6514" t="str">
        <f t="shared" si="2022"/>
        <v/>
      </c>
      <c r="I6514">
        <f t="shared" si="2023"/>
        <v>346.7</v>
      </c>
      <c r="J6514">
        <f t="shared" si="2024"/>
        <v>346.2</v>
      </c>
      <c r="K6514">
        <f t="shared" si="2025"/>
        <v>1</v>
      </c>
      <c r="L6514" t="str">
        <f>IF(
    AND(
        K6514=1,
        COUNTIFS($A$2:A6514,A6514,$K$2:K6514,1)=1
    ),
    "ENTRY",
    ""
)</f>
        <v/>
      </c>
      <c r="M6514" t="str">
        <f t="shared" si="2026"/>
        <v/>
      </c>
      <c r="N6514" t="str">
        <f t="shared" si="2027"/>
        <v/>
      </c>
      <c r="O6514" t="str">
        <f t="shared" si="2028"/>
        <v/>
      </c>
      <c r="P6514" t="str">
        <f t="shared" si="2029"/>
        <v/>
      </c>
      <c r="Q6514" t="str">
        <f t="shared" si="2030"/>
        <v/>
      </c>
      <c r="R6514" t="str">
        <f t="shared" si="2031"/>
        <v/>
      </c>
      <c r="S6514" t="str">
        <f t="shared" si="2039"/>
        <v/>
      </c>
      <c r="U6514" t="str">
        <f t="shared" si="2032"/>
        <v/>
      </c>
      <c r="V6514" t="str">
        <f t="shared" si="2033"/>
        <v/>
      </c>
      <c r="W6514" t="str">
        <f t="shared" si="2034"/>
        <v/>
      </c>
      <c r="X6514" t="str">
        <f t="shared" si="2035"/>
        <v/>
      </c>
      <c r="Y6514" t="str">
        <f t="shared" si="2036"/>
        <v/>
      </c>
      <c r="Z6514" cm="1">
        <f t="array" ref="Z6514">LOOKUP(
    2,
    1/($A:$A=$A6514),
    $C:$C
)</f>
        <v>345.6</v>
      </c>
      <c r="AA6514" t="str">
        <f t="shared" si="2037"/>
        <v/>
      </c>
      <c r="AB6514" t="str">
        <f t="shared" si="2038"/>
        <v/>
      </c>
    </row>
    <row r="6515" spans="1:28" x14ac:dyDescent="0.3">
      <c r="A6515" s="2">
        <v>46007</v>
      </c>
      <c r="B6515" s="1">
        <v>0.52777777777777779</v>
      </c>
      <c r="C6515">
        <v>346.25</v>
      </c>
      <c r="D6515">
        <v>345.6</v>
      </c>
      <c r="E6515">
        <v>109645</v>
      </c>
      <c r="F6515" t="b">
        <f t="shared" si="2020"/>
        <v>0</v>
      </c>
      <c r="G6515" t="str">
        <f t="shared" si="2021"/>
        <v/>
      </c>
      <c r="H6515" t="str">
        <f t="shared" si="2022"/>
        <v/>
      </c>
      <c r="I6515">
        <f t="shared" si="2023"/>
        <v>346.7</v>
      </c>
      <c r="J6515">
        <f t="shared" si="2024"/>
        <v>346.2</v>
      </c>
      <c r="K6515">
        <f t="shared" si="2025"/>
        <v>1</v>
      </c>
      <c r="L6515" t="str">
        <f>IF(
    AND(
        K6515=1,
        COUNTIFS($A$2:A6515,A6515,$K$2:K6515,1)=1
    ),
    "ENTRY",
    ""
)</f>
        <v/>
      </c>
      <c r="M6515" t="str">
        <f t="shared" si="2026"/>
        <v/>
      </c>
      <c r="N6515" t="str">
        <f t="shared" si="2027"/>
        <v/>
      </c>
      <c r="O6515" t="str">
        <f t="shared" si="2028"/>
        <v/>
      </c>
      <c r="P6515" t="str">
        <f t="shared" si="2029"/>
        <v/>
      </c>
      <c r="Q6515" t="str">
        <f t="shared" si="2030"/>
        <v/>
      </c>
      <c r="R6515" t="str">
        <f t="shared" si="2031"/>
        <v/>
      </c>
      <c r="S6515" t="str">
        <f t="shared" si="2039"/>
        <v/>
      </c>
      <c r="U6515" t="str">
        <f t="shared" si="2032"/>
        <v/>
      </c>
      <c r="V6515" t="str">
        <f t="shared" si="2033"/>
        <v/>
      </c>
      <c r="W6515" t="str">
        <f t="shared" si="2034"/>
        <v/>
      </c>
      <c r="X6515" t="str">
        <f t="shared" si="2035"/>
        <v/>
      </c>
      <c r="Y6515" t="str">
        <f t="shared" si="2036"/>
        <v/>
      </c>
      <c r="Z6515" cm="1">
        <f t="array" ref="Z6515">LOOKUP(
    2,
    1/($A:$A=$A6515),
    $C:$C
)</f>
        <v>345.6</v>
      </c>
      <c r="AA6515" t="str">
        <f t="shared" si="2037"/>
        <v/>
      </c>
      <c r="AB6515" t="str">
        <f t="shared" si="2038"/>
        <v/>
      </c>
    </row>
    <row r="6516" spans="1:28" x14ac:dyDescent="0.3">
      <c r="A6516" s="2">
        <v>46007</v>
      </c>
      <c r="B6516" s="1">
        <v>0.53125</v>
      </c>
      <c r="C6516">
        <v>345.8</v>
      </c>
      <c r="D6516">
        <v>345.25</v>
      </c>
      <c r="E6516">
        <v>77301</v>
      </c>
      <c r="F6516" t="b">
        <f t="shared" si="2020"/>
        <v>0</v>
      </c>
      <c r="G6516" t="str">
        <f t="shared" si="2021"/>
        <v/>
      </c>
      <c r="H6516" t="str">
        <f t="shared" si="2022"/>
        <v/>
      </c>
      <c r="I6516">
        <f t="shared" si="2023"/>
        <v>346.7</v>
      </c>
      <c r="J6516">
        <f t="shared" si="2024"/>
        <v>346.2</v>
      </c>
      <c r="K6516">
        <f t="shared" si="2025"/>
        <v>1</v>
      </c>
      <c r="L6516" t="str">
        <f>IF(
    AND(
        K6516=1,
        COUNTIFS($A$2:A6516,A6516,$K$2:K6516,1)=1
    ),
    "ENTRY",
    ""
)</f>
        <v/>
      </c>
      <c r="M6516" t="str">
        <f t="shared" si="2026"/>
        <v/>
      </c>
      <c r="N6516" t="str">
        <f t="shared" si="2027"/>
        <v/>
      </c>
      <c r="O6516" t="str">
        <f t="shared" si="2028"/>
        <v/>
      </c>
      <c r="P6516" t="str">
        <f t="shared" si="2029"/>
        <v/>
      </c>
      <c r="Q6516" t="str">
        <f t="shared" si="2030"/>
        <v/>
      </c>
      <c r="R6516" t="str">
        <f t="shared" si="2031"/>
        <v/>
      </c>
      <c r="S6516" t="str">
        <f t="shared" si="2039"/>
        <v/>
      </c>
      <c r="U6516" t="str">
        <f t="shared" si="2032"/>
        <v/>
      </c>
      <c r="V6516" t="str">
        <f t="shared" si="2033"/>
        <v/>
      </c>
      <c r="W6516" t="str">
        <f t="shared" si="2034"/>
        <v/>
      </c>
      <c r="X6516" t="str">
        <f t="shared" si="2035"/>
        <v/>
      </c>
      <c r="Y6516" t="str">
        <f t="shared" si="2036"/>
        <v/>
      </c>
      <c r="Z6516" cm="1">
        <f t="array" ref="Z6516">LOOKUP(
    2,
    1/($A:$A=$A6516),
    $C:$C
)</f>
        <v>345.6</v>
      </c>
      <c r="AA6516" t="str">
        <f t="shared" si="2037"/>
        <v/>
      </c>
      <c r="AB6516" t="str">
        <f t="shared" si="2038"/>
        <v/>
      </c>
    </row>
    <row r="6517" spans="1:28" x14ac:dyDescent="0.3">
      <c r="A6517" s="2">
        <v>46007</v>
      </c>
      <c r="B6517" s="1">
        <v>0.53472222222222221</v>
      </c>
      <c r="C6517">
        <v>345.9</v>
      </c>
      <c r="D6517">
        <v>345.5</v>
      </c>
      <c r="E6517">
        <v>48196</v>
      </c>
      <c r="F6517" t="b">
        <f t="shared" si="2020"/>
        <v>0</v>
      </c>
      <c r="G6517" t="str">
        <f t="shared" si="2021"/>
        <v/>
      </c>
      <c r="H6517" t="str">
        <f t="shared" si="2022"/>
        <v/>
      </c>
      <c r="I6517">
        <f t="shared" si="2023"/>
        <v>346.7</v>
      </c>
      <c r="J6517">
        <f t="shared" si="2024"/>
        <v>346.2</v>
      </c>
      <c r="K6517">
        <f t="shared" si="2025"/>
        <v>1</v>
      </c>
      <c r="L6517" t="str">
        <f>IF(
    AND(
        K6517=1,
        COUNTIFS($A$2:A6517,A6517,$K$2:K6517,1)=1
    ),
    "ENTRY",
    ""
)</f>
        <v/>
      </c>
      <c r="M6517" t="str">
        <f t="shared" si="2026"/>
        <v/>
      </c>
      <c r="N6517" t="str">
        <f t="shared" si="2027"/>
        <v/>
      </c>
      <c r="O6517" t="str">
        <f t="shared" si="2028"/>
        <v/>
      </c>
      <c r="P6517" t="str">
        <f t="shared" si="2029"/>
        <v/>
      </c>
      <c r="Q6517" t="str">
        <f t="shared" si="2030"/>
        <v/>
      </c>
      <c r="R6517" t="str">
        <f t="shared" si="2031"/>
        <v/>
      </c>
      <c r="S6517" t="str">
        <f t="shared" si="2039"/>
        <v/>
      </c>
      <c r="U6517" t="str">
        <f t="shared" si="2032"/>
        <v/>
      </c>
      <c r="V6517" t="str">
        <f t="shared" si="2033"/>
        <v/>
      </c>
      <c r="W6517" t="str">
        <f t="shared" si="2034"/>
        <v/>
      </c>
      <c r="X6517" t="str">
        <f t="shared" si="2035"/>
        <v/>
      </c>
      <c r="Y6517" t="str">
        <f t="shared" si="2036"/>
        <v/>
      </c>
      <c r="Z6517" cm="1">
        <f t="array" ref="Z6517">LOOKUP(
    2,
    1/($A:$A=$A6517),
    $C:$C
)</f>
        <v>345.6</v>
      </c>
      <c r="AA6517" t="str">
        <f t="shared" si="2037"/>
        <v/>
      </c>
      <c r="AB6517" t="str">
        <f t="shared" si="2038"/>
        <v/>
      </c>
    </row>
    <row r="6518" spans="1:28" x14ac:dyDescent="0.3">
      <c r="A6518" s="2">
        <v>46007</v>
      </c>
      <c r="B6518" s="1">
        <v>0.53819444444444442</v>
      </c>
      <c r="C6518">
        <v>345.85</v>
      </c>
      <c r="D6518">
        <v>345.4</v>
      </c>
      <c r="E6518">
        <v>42190</v>
      </c>
      <c r="F6518" t="b">
        <f t="shared" si="2020"/>
        <v>0</v>
      </c>
      <c r="G6518" t="str">
        <f t="shared" si="2021"/>
        <v/>
      </c>
      <c r="H6518" t="str">
        <f t="shared" si="2022"/>
        <v/>
      </c>
      <c r="I6518">
        <f t="shared" si="2023"/>
        <v>346.7</v>
      </c>
      <c r="J6518">
        <f t="shared" si="2024"/>
        <v>346.2</v>
      </c>
      <c r="K6518">
        <f t="shared" si="2025"/>
        <v>1</v>
      </c>
      <c r="L6518" t="str">
        <f>IF(
    AND(
        K6518=1,
        COUNTIFS($A$2:A6518,A6518,$K$2:K6518,1)=1
    ),
    "ENTRY",
    ""
)</f>
        <v/>
      </c>
      <c r="M6518" t="str">
        <f t="shared" si="2026"/>
        <v/>
      </c>
      <c r="N6518" t="str">
        <f t="shared" si="2027"/>
        <v/>
      </c>
      <c r="O6518" t="str">
        <f t="shared" si="2028"/>
        <v/>
      </c>
      <c r="P6518" t="str">
        <f t="shared" si="2029"/>
        <v/>
      </c>
      <c r="Q6518" t="str">
        <f t="shared" si="2030"/>
        <v/>
      </c>
      <c r="R6518" t="str">
        <f t="shared" si="2031"/>
        <v/>
      </c>
      <c r="S6518" t="str">
        <f t="shared" si="2039"/>
        <v/>
      </c>
      <c r="U6518" t="str">
        <f t="shared" si="2032"/>
        <v/>
      </c>
      <c r="V6518" t="str">
        <f t="shared" si="2033"/>
        <v/>
      </c>
      <c r="W6518" t="str">
        <f t="shared" si="2034"/>
        <v/>
      </c>
      <c r="X6518" t="str">
        <f t="shared" si="2035"/>
        <v/>
      </c>
      <c r="Y6518" t="str">
        <f t="shared" si="2036"/>
        <v/>
      </c>
      <c r="Z6518" cm="1">
        <f t="array" ref="Z6518">LOOKUP(
    2,
    1/($A:$A=$A6518),
    $C:$C
)</f>
        <v>345.6</v>
      </c>
      <c r="AA6518" t="str">
        <f t="shared" si="2037"/>
        <v/>
      </c>
      <c r="AB6518" t="str">
        <f t="shared" si="2038"/>
        <v/>
      </c>
    </row>
    <row r="6519" spans="1:28" x14ac:dyDescent="0.3">
      <c r="A6519" s="2">
        <v>46007</v>
      </c>
      <c r="B6519" s="1">
        <v>0.54166666666666663</v>
      </c>
      <c r="C6519">
        <v>345.45</v>
      </c>
      <c r="D6519">
        <v>344.75</v>
      </c>
      <c r="E6519">
        <v>157845</v>
      </c>
      <c r="F6519" t="b">
        <f t="shared" si="2020"/>
        <v>0</v>
      </c>
      <c r="G6519" t="str">
        <f t="shared" si="2021"/>
        <v/>
      </c>
      <c r="H6519" t="str">
        <f t="shared" si="2022"/>
        <v/>
      </c>
      <c r="I6519">
        <f t="shared" si="2023"/>
        <v>346.7</v>
      </c>
      <c r="J6519">
        <f t="shared" si="2024"/>
        <v>346.2</v>
      </c>
      <c r="K6519">
        <f t="shared" si="2025"/>
        <v>1</v>
      </c>
      <c r="L6519" t="str">
        <f>IF(
    AND(
        K6519=1,
        COUNTIFS($A$2:A6519,A6519,$K$2:K6519,1)=1
    ),
    "ENTRY",
    ""
)</f>
        <v/>
      </c>
      <c r="M6519" t="str">
        <f t="shared" si="2026"/>
        <v/>
      </c>
      <c r="N6519" t="str">
        <f t="shared" si="2027"/>
        <v/>
      </c>
      <c r="O6519" t="str">
        <f t="shared" si="2028"/>
        <v/>
      </c>
      <c r="P6519" t="str">
        <f t="shared" si="2029"/>
        <v/>
      </c>
      <c r="Q6519" t="str">
        <f t="shared" si="2030"/>
        <v/>
      </c>
      <c r="R6519" t="str">
        <f t="shared" si="2031"/>
        <v/>
      </c>
      <c r="S6519" t="str">
        <f t="shared" si="2039"/>
        <v/>
      </c>
      <c r="U6519" t="str">
        <f t="shared" si="2032"/>
        <v/>
      </c>
      <c r="V6519" t="str">
        <f t="shared" si="2033"/>
        <v/>
      </c>
      <c r="W6519" t="str">
        <f t="shared" si="2034"/>
        <v/>
      </c>
      <c r="X6519" t="str">
        <f t="shared" si="2035"/>
        <v/>
      </c>
      <c r="Y6519" t="str">
        <f t="shared" si="2036"/>
        <v/>
      </c>
      <c r="Z6519" cm="1">
        <f t="array" ref="Z6519">LOOKUP(
    2,
    1/($A:$A=$A6519),
    $C:$C
)</f>
        <v>345.6</v>
      </c>
      <c r="AA6519" t="str">
        <f t="shared" si="2037"/>
        <v/>
      </c>
      <c r="AB6519" t="str">
        <f t="shared" si="2038"/>
        <v/>
      </c>
    </row>
    <row r="6520" spans="1:28" x14ac:dyDescent="0.3">
      <c r="A6520" s="2">
        <v>46007</v>
      </c>
      <c r="B6520" s="1">
        <v>0.54513888888888884</v>
      </c>
      <c r="C6520">
        <v>345</v>
      </c>
      <c r="D6520">
        <v>344.8</v>
      </c>
      <c r="E6520">
        <v>63211</v>
      </c>
      <c r="F6520" t="b">
        <f t="shared" si="2020"/>
        <v>0</v>
      </c>
      <c r="G6520" t="str">
        <f t="shared" si="2021"/>
        <v/>
      </c>
      <c r="H6520" t="str">
        <f t="shared" si="2022"/>
        <v/>
      </c>
      <c r="I6520">
        <f t="shared" si="2023"/>
        <v>346.7</v>
      </c>
      <c r="J6520">
        <f t="shared" si="2024"/>
        <v>346.2</v>
      </c>
      <c r="K6520">
        <f t="shared" si="2025"/>
        <v>1</v>
      </c>
      <c r="L6520" t="str">
        <f>IF(
    AND(
        K6520=1,
        COUNTIFS($A$2:A6520,A6520,$K$2:K6520,1)=1
    ),
    "ENTRY",
    ""
)</f>
        <v/>
      </c>
      <c r="M6520" t="str">
        <f t="shared" si="2026"/>
        <v/>
      </c>
      <c r="N6520" t="str">
        <f t="shared" si="2027"/>
        <v/>
      </c>
      <c r="O6520" t="str">
        <f t="shared" si="2028"/>
        <v/>
      </c>
      <c r="P6520" t="str">
        <f t="shared" si="2029"/>
        <v/>
      </c>
      <c r="Q6520" t="str">
        <f t="shared" si="2030"/>
        <v/>
      </c>
      <c r="R6520" t="str">
        <f t="shared" si="2031"/>
        <v/>
      </c>
      <c r="S6520" t="str">
        <f t="shared" si="2039"/>
        <v/>
      </c>
      <c r="U6520" t="str">
        <f t="shared" si="2032"/>
        <v/>
      </c>
      <c r="V6520" t="str">
        <f t="shared" si="2033"/>
        <v/>
      </c>
      <c r="W6520" t="str">
        <f t="shared" si="2034"/>
        <v/>
      </c>
      <c r="X6520" t="str">
        <f t="shared" si="2035"/>
        <v/>
      </c>
      <c r="Y6520" t="str">
        <f t="shared" si="2036"/>
        <v/>
      </c>
      <c r="Z6520" cm="1">
        <f t="array" ref="Z6520">LOOKUP(
    2,
    1/($A:$A=$A6520),
    $C:$C
)</f>
        <v>345.6</v>
      </c>
      <c r="AA6520" t="str">
        <f t="shared" si="2037"/>
        <v/>
      </c>
      <c r="AB6520" t="str">
        <f t="shared" si="2038"/>
        <v/>
      </c>
    </row>
    <row r="6521" spans="1:28" x14ac:dyDescent="0.3">
      <c r="A6521" s="2">
        <v>46007</v>
      </c>
      <c r="B6521" s="1">
        <v>0.54861111111111116</v>
      </c>
      <c r="C6521">
        <v>345</v>
      </c>
      <c r="D6521">
        <v>344.8</v>
      </c>
      <c r="E6521">
        <v>45681</v>
      </c>
      <c r="F6521" t="b">
        <f t="shared" si="2020"/>
        <v>0</v>
      </c>
      <c r="G6521" t="str">
        <f t="shared" si="2021"/>
        <v/>
      </c>
      <c r="H6521" t="str">
        <f t="shared" si="2022"/>
        <v/>
      </c>
      <c r="I6521">
        <f t="shared" si="2023"/>
        <v>346.7</v>
      </c>
      <c r="J6521">
        <f t="shared" si="2024"/>
        <v>346.2</v>
      </c>
      <c r="K6521">
        <f t="shared" si="2025"/>
        <v>1</v>
      </c>
      <c r="L6521" t="str">
        <f>IF(
    AND(
        K6521=1,
        COUNTIFS($A$2:A6521,A6521,$K$2:K6521,1)=1
    ),
    "ENTRY",
    ""
)</f>
        <v/>
      </c>
      <c r="M6521" t="str">
        <f t="shared" si="2026"/>
        <v/>
      </c>
      <c r="N6521" t="str">
        <f t="shared" si="2027"/>
        <v/>
      </c>
      <c r="O6521" t="str">
        <f t="shared" si="2028"/>
        <v/>
      </c>
      <c r="P6521" t="str">
        <f t="shared" si="2029"/>
        <v/>
      </c>
      <c r="Q6521" t="str">
        <f t="shared" si="2030"/>
        <v/>
      </c>
      <c r="R6521" t="str">
        <f t="shared" si="2031"/>
        <v/>
      </c>
      <c r="S6521" t="str">
        <f t="shared" si="2039"/>
        <v/>
      </c>
      <c r="U6521" t="str">
        <f t="shared" si="2032"/>
        <v/>
      </c>
      <c r="V6521" t="str">
        <f t="shared" si="2033"/>
        <v/>
      </c>
      <c r="W6521" t="str">
        <f t="shared" si="2034"/>
        <v/>
      </c>
      <c r="X6521" t="str">
        <f t="shared" si="2035"/>
        <v/>
      </c>
      <c r="Y6521" t="str">
        <f t="shared" si="2036"/>
        <v/>
      </c>
      <c r="Z6521" cm="1">
        <f t="array" ref="Z6521">LOOKUP(
    2,
    1/($A:$A=$A6521),
    $C:$C
)</f>
        <v>345.6</v>
      </c>
      <c r="AA6521" t="str">
        <f t="shared" si="2037"/>
        <v/>
      </c>
      <c r="AB6521" t="str">
        <f t="shared" si="2038"/>
        <v/>
      </c>
    </row>
    <row r="6522" spans="1:28" x14ac:dyDescent="0.3">
      <c r="A6522" s="2">
        <v>46007</v>
      </c>
      <c r="B6522" s="1">
        <v>0.55208333333333337</v>
      </c>
      <c r="C6522">
        <v>345</v>
      </c>
      <c r="D6522">
        <v>344.75</v>
      </c>
      <c r="E6522">
        <v>58695</v>
      </c>
      <c r="F6522" t="b">
        <f t="shared" si="2020"/>
        <v>0</v>
      </c>
      <c r="G6522" t="str">
        <f t="shared" si="2021"/>
        <v/>
      </c>
      <c r="H6522" t="str">
        <f t="shared" si="2022"/>
        <v/>
      </c>
      <c r="I6522">
        <f t="shared" si="2023"/>
        <v>346.7</v>
      </c>
      <c r="J6522">
        <f t="shared" si="2024"/>
        <v>346.2</v>
      </c>
      <c r="K6522">
        <f t="shared" si="2025"/>
        <v>1</v>
      </c>
      <c r="L6522" t="str">
        <f>IF(
    AND(
        K6522=1,
        COUNTIFS($A$2:A6522,A6522,$K$2:K6522,1)=1
    ),
    "ENTRY",
    ""
)</f>
        <v/>
      </c>
      <c r="M6522" t="str">
        <f t="shared" si="2026"/>
        <v/>
      </c>
      <c r="N6522" t="str">
        <f t="shared" si="2027"/>
        <v/>
      </c>
      <c r="O6522" t="str">
        <f t="shared" si="2028"/>
        <v/>
      </c>
      <c r="P6522" t="str">
        <f t="shared" si="2029"/>
        <v/>
      </c>
      <c r="Q6522" t="str">
        <f t="shared" si="2030"/>
        <v/>
      </c>
      <c r="R6522" t="str">
        <f t="shared" si="2031"/>
        <v/>
      </c>
      <c r="S6522" t="str">
        <f t="shared" si="2039"/>
        <v/>
      </c>
      <c r="U6522" t="str">
        <f t="shared" si="2032"/>
        <v/>
      </c>
      <c r="V6522" t="str">
        <f t="shared" si="2033"/>
        <v/>
      </c>
      <c r="W6522" t="str">
        <f t="shared" si="2034"/>
        <v/>
      </c>
      <c r="X6522" t="str">
        <f t="shared" si="2035"/>
        <v/>
      </c>
      <c r="Y6522" t="str">
        <f t="shared" si="2036"/>
        <v/>
      </c>
      <c r="Z6522" cm="1">
        <f t="array" ref="Z6522">LOOKUP(
    2,
    1/($A:$A=$A6522),
    $C:$C
)</f>
        <v>345.6</v>
      </c>
      <c r="AA6522" t="str">
        <f t="shared" si="2037"/>
        <v/>
      </c>
      <c r="AB6522" t="str">
        <f t="shared" si="2038"/>
        <v/>
      </c>
    </row>
    <row r="6523" spans="1:28" x14ac:dyDescent="0.3">
      <c r="A6523" s="2">
        <v>46007</v>
      </c>
      <c r="B6523" s="1">
        <v>0.55555555555555558</v>
      </c>
      <c r="C6523">
        <v>345</v>
      </c>
      <c r="D6523">
        <v>344.55</v>
      </c>
      <c r="E6523">
        <v>65473</v>
      </c>
      <c r="F6523" t="b">
        <f t="shared" si="2020"/>
        <v>0</v>
      </c>
      <c r="G6523" t="str">
        <f t="shared" si="2021"/>
        <v/>
      </c>
      <c r="H6523" t="str">
        <f t="shared" si="2022"/>
        <v/>
      </c>
      <c r="I6523">
        <f t="shared" si="2023"/>
        <v>346.7</v>
      </c>
      <c r="J6523">
        <f t="shared" si="2024"/>
        <v>346.2</v>
      </c>
      <c r="K6523">
        <f t="shared" si="2025"/>
        <v>1</v>
      </c>
      <c r="L6523" t="str">
        <f>IF(
    AND(
        K6523=1,
        COUNTIFS($A$2:A6523,A6523,$K$2:K6523,1)=1
    ),
    "ENTRY",
    ""
)</f>
        <v/>
      </c>
      <c r="M6523" t="str">
        <f t="shared" si="2026"/>
        <v/>
      </c>
      <c r="N6523" t="str">
        <f t="shared" si="2027"/>
        <v/>
      </c>
      <c r="O6523" t="str">
        <f t="shared" si="2028"/>
        <v/>
      </c>
      <c r="P6523" t="str">
        <f t="shared" si="2029"/>
        <v/>
      </c>
      <c r="Q6523" t="str">
        <f t="shared" si="2030"/>
        <v/>
      </c>
      <c r="R6523" t="str">
        <f t="shared" si="2031"/>
        <v/>
      </c>
      <c r="S6523" t="str">
        <f t="shared" si="2039"/>
        <v/>
      </c>
      <c r="U6523" t="str">
        <f t="shared" si="2032"/>
        <v/>
      </c>
      <c r="V6523" t="str">
        <f t="shared" si="2033"/>
        <v/>
      </c>
      <c r="W6523" t="str">
        <f t="shared" si="2034"/>
        <v/>
      </c>
      <c r="X6523" t="str">
        <f t="shared" si="2035"/>
        <v/>
      </c>
      <c r="Y6523" t="str">
        <f t="shared" si="2036"/>
        <v/>
      </c>
      <c r="Z6523" cm="1">
        <f t="array" ref="Z6523">LOOKUP(
    2,
    1/($A:$A=$A6523),
    $C:$C
)</f>
        <v>345.6</v>
      </c>
      <c r="AA6523" t="str">
        <f t="shared" si="2037"/>
        <v/>
      </c>
      <c r="AB6523" t="str">
        <f t="shared" si="2038"/>
        <v/>
      </c>
    </row>
    <row r="6524" spans="1:28" x14ac:dyDescent="0.3">
      <c r="A6524" s="2">
        <v>46007</v>
      </c>
      <c r="B6524" s="1">
        <v>0.55902777777777779</v>
      </c>
      <c r="C6524">
        <v>344.9</v>
      </c>
      <c r="D6524">
        <v>344.65</v>
      </c>
      <c r="E6524">
        <v>47246</v>
      </c>
      <c r="F6524" t="b">
        <f t="shared" si="2020"/>
        <v>0</v>
      </c>
      <c r="G6524" t="str">
        <f t="shared" si="2021"/>
        <v/>
      </c>
      <c r="H6524" t="str">
        <f t="shared" si="2022"/>
        <v/>
      </c>
      <c r="I6524">
        <f t="shared" si="2023"/>
        <v>346.7</v>
      </c>
      <c r="J6524">
        <f t="shared" si="2024"/>
        <v>346.2</v>
      </c>
      <c r="K6524">
        <f t="shared" si="2025"/>
        <v>1</v>
      </c>
      <c r="L6524" t="str">
        <f>IF(
    AND(
        K6524=1,
        COUNTIFS($A$2:A6524,A6524,$K$2:K6524,1)=1
    ),
    "ENTRY",
    ""
)</f>
        <v/>
      </c>
      <c r="M6524" t="str">
        <f t="shared" si="2026"/>
        <v/>
      </c>
      <c r="N6524" t="str">
        <f t="shared" si="2027"/>
        <v/>
      </c>
      <c r="O6524" t="str">
        <f t="shared" si="2028"/>
        <v/>
      </c>
      <c r="P6524" t="str">
        <f t="shared" si="2029"/>
        <v/>
      </c>
      <c r="Q6524" t="str">
        <f t="shared" si="2030"/>
        <v/>
      </c>
      <c r="R6524" t="str">
        <f t="shared" si="2031"/>
        <v/>
      </c>
      <c r="S6524" t="str">
        <f t="shared" si="2039"/>
        <v/>
      </c>
      <c r="U6524" t="str">
        <f t="shared" si="2032"/>
        <v/>
      </c>
      <c r="V6524" t="str">
        <f t="shared" si="2033"/>
        <v/>
      </c>
      <c r="W6524" t="str">
        <f t="shared" si="2034"/>
        <v/>
      </c>
      <c r="X6524" t="str">
        <f t="shared" si="2035"/>
        <v/>
      </c>
      <c r="Y6524" t="str">
        <f t="shared" si="2036"/>
        <v/>
      </c>
      <c r="Z6524" cm="1">
        <f t="array" ref="Z6524">LOOKUP(
    2,
    1/($A:$A=$A6524),
    $C:$C
)</f>
        <v>345.6</v>
      </c>
      <c r="AA6524" t="str">
        <f t="shared" si="2037"/>
        <v/>
      </c>
      <c r="AB6524" t="str">
        <f t="shared" si="2038"/>
        <v/>
      </c>
    </row>
    <row r="6525" spans="1:28" x14ac:dyDescent="0.3">
      <c r="A6525" s="2">
        <v>46007</v>
      </c>
      <c r="B6525" s="1">
        <v>0.5625</v>
      </c>
      <c r="C6525">
        <v>344.9</v>
      </c>
      <c r="D6525">
        <v>344.65</v>
      </c>
      <c r="E6525">
        <v>54826</v>
      </c>
      <c r="F6525" t="b">
        <f t="shared" si="2020"/>
        <v>0</v>
      </c>
      <c r="G6525" t="str">
        <f t="shared" si="2021"/>
        <v/>
      </c>
      <c r="H6525" t="str">
        <f t="shared" si="2022"/>
        <v/>
      </c>
      <c r="I6525">
        <f t="shared" si="2023"/>
        <v>346.7</v>
      </c>
      <c r="J6525">
        <f t="shared" si="2024"/>
        <v>346.2</v>
      </c>
      <c r="K6525">
        <f t="shared" si="2025"/>
        <v>1</v>
      </c>
      <c r="L6525" t="str">
        <f>IF(
    AND(
        K6525=1,
        COUNTIFS($A$2:A6525,A6525,$K$2:K6525,1)=1
    ),
    "ENTRY",
    ""
)</f>
        <v/>
      </c>
      <c r="M6525" t="str">
        <f t="shared" si="2026"/>
        <v/>
      </c>
      <c r="N6525" t="str">
        <f t="shared" si="2027"/>
        <v/>
      </c>
      <c r="O6525" t="str">
        <f t="shared" si="2028"/>
        <v/>
      </c>
      <c r="P6525" t="str">
        <f t="shared" si="2029"/>
        <v/>
      </c>
      <c r="Q6525" t="str">
        <f t="shared" si="2030"/>
        <v/>
      </c>
      <c r="R6525" t="str">
        <f t="shared" si="2031"/>
        <v/>
      </c>
      <c r="S6525" t="str">
        <f t="shared" si="2039"/>
        <v/>
      </c>
      <c r="U6525" t="str">
        <f t="shared" si="2032"/>
        <v/>
      </c>
      <c r="V6525" t="str">
        <f t="shared" si="2033"/>
        <v/>
      </c>
      <c r="W6525" t="str">
        <f t="shared" si="2034"/>
        <v/>
      </c>
      <c r="X6525" t="str">
        <f t="shared" si="2035"/>
        <v/>
      </c>
      <c r="Y6525" t="str">
        <f t="shared" si="2036"/>
        <v/>
      </c>
      <c r="Z6525" cm="1">
        <f t="array" ref="Z6525">LOOKUP(
    2,
    1/($A:$A=$A6525),
    $C:$C
)</f>
        <v>345.6</v>
      </c>
      <c r="AA6525" t="str">
        <f t="shared" si="2037"/>
        <v/>
      </c>
      <c r="AB6525" t="str">
        <f t="shared" si="2038"/>
        <v/>
      </c>
    </row>
    <row r="6526" spans="1:28" x14ac:dyDescent="0.3">
      <c r="A6526" s="2">
        <v>46007</v>
      </c>
      <c r="B6526" s="1">
        <v>0.56597222222222221</v>
      </c>
      <c r="C6526">
        <v>344.95</v>
      </c>
      <c r="D6526">
        <v>344.7</v>
      </c>
      <c r="E6526">
        <v>51824</v>
      </c>
      <c r="F6526" t="b">
        <f t="shared" si="2020"/>
        <v>0</v>
      </c>
      <c r="G6526" t="str">
        <f t="shared" si="2021"/>
        <v/>
      </c>
      <c r="H6526" t="str">
        <f t="shared" si="2022"/>
        <v/>
      </c>
      <c r="I6526">
        <f t="shared" si="2023"/>
        <v>346.7</v>
      </c>
      <c r="J6526">
        <f t="shared" si="2024"/>
        <v>346.2</v>
      </c>
      <c r="K6526">
        <f t="shared" si="2025"/>
        <v>1</v>
      </c>
      <c r="L6526" t="str">
        <f>IF(
    AND(
        K6526=1,
        COUNTIFS($A$2:A6526,A6526,$K$2:K6526,1)=1
    ),
    "ENTRY",
    ""
)</f>
        <v/>
      </c>
      <c r="M6526" t="str">
        <f t="shared" si="2026"/>
        <v/>
      </c>
      <c r="N6526" t="str">
        <f t="shared" si="2027"/>
        <v/>
      </c>
      <c r="O6526" t="str">
        <f t="shared" si="2028"/>
        <v/>
      </c>
      <c r="P6526" t="str">
        <f t="shared" si="2029"/>
        <v/>
      </c>
      <c r="Q6526" t="str">
        <f t="shared" si="2030"/>
        <v/>
      </c>
      <c r="R6526" t="str">
        <f t="shared" si="2031"/>
        <v/>
      </c>
      <c r="S6526" t="str">
        <f t="shared" si="2039"/>
        <v/>
      </c>
      <c r="U6526" t="str">
        <f t="shared" si="2032"/>
        <v/>
      </c>
      <c r="V6526" t="str">
        <f t="shared" si="2033"/>
        <v/>
      </c>
      <c r="W6526" t="str">
        <f t="shared" si="2034"/>
        <v/>
      </c>
      <c r="X6526" t="str">
        <f t="shared" si="2035"/>
        <v/>
      </c>
      <c r="Y6526" t="str">
        <f t="shared" si="2036"/>
        <v/>
      </c>
      <c r="Z6526" cm="1">
        <f t="array" ref="Z6526">LOOKUP(
    2,
    1/($A:$A=$A6526),
    $C:$C
)</f>
        <v>345.6</v>
      </c>
      <c r="AA6526" t="str">
        <f t="shared" si="2037"/>
        <v/>
      </c>
      <c r="AB6526" t="str">
        <f t="shared" si="2038"/>
        <v/>
      </c>
    </row>
    <row r="6527" spans="1:28" x14ac:dyDescent="0.3">
      <c r="A6527" s="2">
        <v>46007</v>
      </c>
      <c r="B6527" s="1">
        <v>0.56944444444444442</v>
      </c>
      <c r="C6527">
        <v>344.9</v>
      </c>
      <c r="D6527">
        <v>344.75</v>
      </c>
      <c r="E6527">
        <v>98745</v>
      </c>
      <c r="F6527" t="b">
        <f t="shared" si="2020"/>
        <v>0</v>
      </c>
      <c r="G6527" t="str">
        <f t="shared" si="2021"/>
        <v/>
      </c>
      <c r="H6527" t="str">
        <f t="shared" si="2022"/>
        <v/>
      </c>
      <c r="I6527">
        <f t="shared" si="2023"/>
        <v>346.7</v>
      </c>
      <c r="J6527">
        <f t="shared" si="2024"/>
        <v>346.2</v>
      </c>
      <c r="K6527">
        <f t="shared" si="2025"/>
        <v>1</v>
      </c>
      <c r="L6527" t="str">
        <f>IF(
    AND(
        K6527=1,
        COUNTIFS($A$2:A6527,A6527,$K$2:K6527,1)=1
    ),
    "ENTRY",
    ""
)</f>
        <v/>
      </c>
      <c r="M6527" t="str">
        <f t="shared" si="2026"/>
        <v/>
      </c>
      <c r="N6527" t="str">
        <f t="shared" si="2027"/>
        <v/>
      </c>
      <c r="O6527" t="str">
        <f t="shared" si="2028"/>
        <v/>
      </c>
      <c r="P6527" t="str">
        <f t="shared" si="2029"/>
        <v/>
      </c>
      <c r="Q6527" t="str">
        <f t="shared" si="2030"/>
        <v/>
      </c>
      <c r="R6527" t="str">
        <f t="shared" si="2031"/>
        <v/>
      </c>
      <c r="S6527" t="str">
        <f t="shared" si="2039"/>
        <v/>
      </c>
      <c r="U6527" t="str">
        <f t="shared" si="2032"/>
        <v/>
      </c>
      <c r="V6527" t="str">
        <f t="shared" si="2033"/>
        <v/>
      </c>
      <c r="W6527" t="str">
        <f t="shared" si="2034"/>
        <v/>
      </c>
      <c r="X6527" t="str">
        <f t="shared" si="2035"/>
        <v/>
      </c>
      <c r="Y6527" t="str">
        <f t="shared" si="2036"/>
        <v/>
      </c>
      <c r="Z6527" cm="1">
        <f t="array" ref="Z6527">LOOKUP(
    2,
    1/($A:$A=$A6527),
    $C:$C
)</f>
        <v>345.6</v>
      </c>
      <c r="AA6527" t="str">
        <f t="shared" si="2037"/>
        <v/>
      </c>
      <c r="AB6527" t="str">
        <f t="shared" si="2038"/>
        <v/>
      </c>
    </row>
    <row r="6528" spans="1:28" x14ac:dyDescent="0.3">
      <c r="A6528" s="2">
        <v>46007</v>
      </c>
      <c r="B6528" s="1">
        <v>0.57291666666666663</v>
      </c>
      <c r="C6528">
        <v>345</v>
      </c>
      <c r="D6528">
        <v>344.7</v>
      </c>
      <c r="E6528">
        <v>65345</v>
      </c>
      <c r="F6528" t="b">
        <f t="shared" si="2020"/>
        <v>0</v>
      </c>
      <c r="G6528" t="str">
        <f t="shared" si="2021"/>
        <v/>
      </c>
      <c r="H6528" t="str">
        <f t="shared" si="2022"/>
        <v/>
      </c>
      <c r="I6528">
        <f t="shared" si="2023"/>
        <v>346.7</v>
      </c>
      <c r="J6528">
        <f t="shared" si="2024"/>
        <v>346.2</v>
      </c>
      <c r="K6528">
        <f t="shared" si="2025"/>
        <v>1</v>
      </c>
      <c r="L6528" t="str">
        <f>IF(
    AND(
        K6528=1,
        COUNTIFS($A$2:A6528,A6528,$K$2:K6528,1)=1
    ),
    "ENTRY",
    ""
)</f>
        <v/>
      </c>
      <c r="M6528" t="str">
        <f t="shared" si="2026"/>
        <v/>
      </c>
      <c r="N6528" t="str">
        <f t="shared" si="2027"/>
        <v/>
      </c>
      <c r="O6528" t="str">
        <f t="shared" si="2028"/>
        <v/>
      </c>
      <c r="P6528" t="str">
        <f t="shared" si="2029"/>
        <v/>
      </c>
      <c r="Q6528" t="str">
        <f t="shared" si="2030"/>
        <v/>
      </c>
      <c r="R6528" t="str">
        <f t="shared" si="2031"/>
        <v/>
      </c>
      <c r="S6528" t="str">
        <f t="shared" si="2039"/>
        <v/>
      </c>
      <c r="U6528" t="str">
        <f t="shared" si="2032"/>
        <v/>
      </c>
      <c r="V6528" t="str">
        <f t="shared" si="2033"/>
        <v/>
      </c>
      <c r="W6528" t="str">
        <f t="shared" si="2034"/>
        <v/>
      </c>
      <c r="X6528" t="str">
        <f t="shared" si="2035"/>
        <v/>
      </c>
      <c r="Y6528" t="str">
        <f t="shared" si="2036"/>
        <v/>
      </c>
      <c r="Z6528" cm="1">
        <f t="array" ref="Z6528">LOOKUP(
    2,
    1/($A:$A=$A6528),
    $C:$C
)</f>
        <v>345.6</v>
      </c>
      <c r="AA6528" t="str">
        <f t="shared" si="2037"/>
        <v/>
      </c>
      <c r="AB6528" t="str">
        <f t="shared" si="2038"/>
        <v/>
      </c>
    </row>
    <row r="6529" spans="1:28" x14ac:dyDescent="0.3">
      <c r="A6529" s="2">
        <v>46007</v>
      </c>
      <c r="B6529" s="1">
        <v>0.57638888888888884</v>
      </c>
      <c r="C6529">
        <v>345.05</v>
      </c>
      <c r="D6529">
        <v>344.7</v>
      </c>
      <c r="E6529">
        <v>70739</v>
      </c>
      <c r="F6529" t="b">
        <f t="shared" si="2020"/>
        <v>0</v>
      </c>
      <c r="G6529" t="str">
        <f t="shared" si="2021"/>
        <v/>
      </c>
      <c r="H6529" t="str">
        <f t="shared" si="2022"/>
        <v/>
      </c>
      <c r="I6529">
        <f t="shared" si="2023"/>
        <v>346.7</v>
      </c>
      <c r="J6529">
        <f t="shared" si="2024"/>
        <v>346.2</v>
      </c>
      <c r="K6529">
        <f t="shared" si="2025"/>
        <v>1</v>
      </c>
      <c r="L6529" t="str">
        <f>IF(
    AND(
        K6529=1,
        COUNTIFS($A$2:A6529,A6529,$K$2:K6529,1)=1
    ),
    "ENTRY",
    ""
)</f>
        <v/>
      </c>
      <c r="M6529" t="str">
        <f t="shared" si="2026"/>
        <v/>
      </c>
      <c r="N6529" t="str">
        <f t="shared" si="2027"/>
        <v/>
      </c>
      <c r="O6529" t="str">
        <f t="shared" si="2028"/>
        <v/>
      </c>
      <c r="P6529" t="str">
        <f t="shared" si="2029"/>
        <v/>
      </c>
      <c r="Q6529" t="str">
        <f t="shared" si="2030"/>
        <v/>
      </c>
      <c r="R6529" t="str">
        <f t="shared" si="2031"/>
        <v/>
      </c>
      <c r="S6529" t="str">
        <f t="shared" si="2039"/>
        <v/>
      </c>
      <c r="U6529" t="str">
        <f t="shared" si="2032"/>
        <v/>
      </c>
      <c r="V6529" t="str">
        <f t="shared" si="2033"/>
        <v/>
      </c>
      <c r="W6529" t="str">
        <f t="shared" si="2034"/>
        <v/>
      </c>
      <c r="X6529" t="str">
        <f t="shared" si="2035"/>
        <v/>
      </c>
      <c r="Y6529" t="str">
        <f t="shared" si="2036"/>
        <v/>
      </c>
      <c r="Z6529" cm="1">
        <f t="array" ref="Z6529">LOOKUP(
    2,
    1/($A:$A=$A6529),
    $C:$C
)</f>
        <v>345.6</v>
      </c>
      <c r="AA6529" t="str">
        <f t="shared" si="2037"/>
        <v/>
      </c>
      <c r="AB6529" t="str">
        <f t="shared" si="2038"/>
        <v/>
      </c>
    </row>
    <row r="6530" spans="1:28" x14ac:dyDescent="0.3">
      <c r="A6530" s="2">
        <v>46007</v>
      </c>
      <c r="B6530" s="1">
        <v>0.57986111111111116</v>
      </c>
      <c r="C6530">
        <v>345</v>
      </c>
      <c r="D6530">
        <v>344.7</v>
      </c>
      <c r="E6530">
        <v>66168</v>
      </c>
      <c r="F6530" t="b">
        <f t="shared" si="2020"/>
        <v>0</v>
      </c>
      <c r="G6530" t="str">
        <f t="shared" si="2021"/>
        <v/>
      </c>
      <c r="H6530" t="str">
        <f t="shared" si="2022"/>
        <v/>
      </c>
      <c r="I6530">
        <f t="shared" si="2023"/>
        <v>346.7</v>
      </c>
      <c r="J6530">
        <f t="shared" si="2024"/>
        <v>346.2</v>
      </c>
      <c r="K6530">
        <f t="shared" si="2025"/>
        <v>1</v>
      </c>
      <c r="L6530" t="str">
        <f>IF(
    AND(
        K6530=1,
        COUNTIFS($A$2:A6530,A6530,$K$2:K6530,1)=1
    ),
    "ENTRY",
    ""
)</f>
        <v/>
      </c>
      <c r="M6530" t="str">
        <f t="shared" si="2026"/>
        <v/>
      </c>
      <c r="N6530" t="str">
        <f t="shared" si="2027"/>
        <v/>
      </c>
      <c r="O6530" t="str">
        <f t="shared" si="2028"/>
        <v/>
      </c>
      <c r="P6530" t="str">
        <f t="shared" si="2029"/>
        <v/>
      </c>
      <c r="Q6530" t="str">
        <f t="shared" si="2030"/>
        <v/>
      </c>
      <c r="R6530" t="str">
        <f t="shared" si="2031"/>
        <v/>
      </c>
      <c r="S6530" t="str">
        <f t="shared" si="2039"/>
        <v/>
      </c>
      <c r="U6530" t="str">
        <f t="shared" si="2032"/>
        <v/>
      </c>
      <c r="V6530" t="str">
        <f t="shared" si="2033"/>
        <v/>
      </c>
      <c r="W6530" t="str">
        <f t="shared" si="2034"/>
        <v/>
      </c>
      <c r="X6530" t="str">
        <f t="shared" si="2035"/>
        <v/>
      </c>
      <c r="Y6530" t="str">
        <f t="shared" si="2036"/>
        <v/>
      </c>
      <c r="Z6530" cm="1">
        <f t="array" ref="Z6530">LOOKUP(
    2,
    1/($A:$A=$A6530),
    $C:$C
)</f>
        <v>345.6</v>
      </c>
      <c r="AA6530" t="str">
        <f t="shared" si="2037"/>
        <v/>
      </c>
      <c r="AB6530" t="str">
        <f t="shared" si="2038"/>
        <v/>
      </c>
    </row>
    <row r="6531" spans="1:28" x14ac:dyDescent="0.3">
      <c r="A6531" s="2">
        <v>46007</v>
      </c>
      <c r="B6531" s="1">
        <v>0.58333333333333337</v>
      </c>
      <c r="C6531">
        <v>344.9</v>
      </c>
      <c r="D6531">
        <v>344.6</v>
      </c>
      <c r="E6531">
        <v>76177</v>
      </c>
      <c r="F6531" t="b">
        <f t="shared" ref="F6531:F6594" si="2040">B6531=TIME(10,0,0)</f>
        <v>0</v>
      </c>
      <c r="G6531" t="str">
        <f t="shared" ref="G6531:G6594" si="2041">IF(F6531,C6531,"")</f>
        <v/>
      </c>
      <c r="H6531" t="str">
        <f t="shared" ref="H6531:H6594" si="2042">IF(F6531,D6531,"")</f>
        <v/>
      </c>
      <c r="I6531">
        <f t="shared" ref="I6531:I6594" si="2043">IF(G6531&lt;&gt;"",G6531,I6530)</f>
        <v>346.7</v>
      </c>
      <c r="J6531">
        <f t="shared" ref="J6531:J6594" si="2044">IF(H6531&lt;&gt;"",H6531,J6530)</f>
        <v>346.2</v>
      </c>
      <c r="K6531">
        <f t="shared" ref="K6531:K6594" si="2045">IF(
    AND(
        A6531=A6530,
        B6531&gt;TIME(10,0,0),
        OR(C6531&gt;=I6531, D6531&lt;=J6531)
    ),
    1,
    0
)</f>
        <v>1</v>
      </c>
      <c r="L6531" t="str">
        <f>IF(
    AND(
        K6531=1,
        COUNTIFS($A$2:A6531,A6531,$K$2:K6531,1)=1
    ),
    "ENTRY",
    ""
)</f>
        <v/>
      </c>
      <c r="M6531" t="str">
        <f t="shared" ref="M6531:M6594" si="2046">IF(L6531="","",IF(C6531&gt;=I6531,"LONG","SHORT"))</f>
        <v/>
      </c>
      <c r="N6531" t="str">
        <f t="shared" ref="N6531:N6594" si="2047">IF(M6531="","",IF(M6531="LONG",I6531,J6531))</f>
        <v/>
      </c>
      <c r="O6531" t="str">
        <f t="shared" ref="O6531:O6594" si="2048">IF(M6531="","",IF(M6531="LONG",J6531,I6531))</f>
        <v/>
      </c>
      <c r="P6531" t="str">
        <f t="shared" ref="P6531:P6594" si="2049">IF(M6531="","",ABS(N6531-O6531))</f>
        <v/>
      </c>
      <c r="Q6531" t="str">
        <f t="shared" ref="Q6531:Q6594" si="2050">IF(M6531="","",INT(500/P6531))</f>
        <v/>
      </c>
      <c r="R6531" t="str">
        <f t="shared" ref="R6531:R6594" si="2051">IF(M6531="","",Q6531*P6531)</f>
        <v/>
      </c>
      <c r="S6531" t="str">
        <f t="shared" si="2039"/>
        <v/>
      </c>
      <c r="U6531" t="str">
        <f t="shared" ref="U6531:U6594" si="2052">IF(M6531="","",IF(M6531="LONG",N6531+3*P6531,N6531-3*P6531))</f>
        <v/>
      </c>
      <c r="V6531" t="str">
        <f t="shared" ref="V6531:V6594" si="2053">IF(
    M6531="",
    "",
    IF(
        IF(
            M6531="LONG",
            _xlfn.MAXIFS($C:$C,$A:$A,$A6531,$B:$B,"&gt;"&amp;$B6531) &gt;= $S6531,
            _xlfn.MINIFS($D:$D,$A:$A,$A6531,$B:$B,"&gt;"&amp;$B6531) &lt;= $S6531
        ),
        "YES",
        "NO"
    )
)</f>
        <v/>
      </c>
      <c r="W6531" t="str">
        <f t="shared" ref="W6531:W6594" si="2054">IF(
    M6531="",
    "",
    IF(
        IF(
            M6531="LONG",
            _xlfn.MAXIFS($C:$C,$A:$A,$A6531,$B:$B,"&gt;"&amp;$B6531) &gt;= $U6531,
            _xlfn.MINIFS($D:$D,$A:$A,$A6531,$B:$B,"&gt;"&amp;$B6531) &lt;= $U6531
        ),
        "YES",
        "NO"
    )
)</f>
        <v/>
      </c>
      <c r="X6531" t="str">
        <f t="shared" ref="X6531:X6594" si="2055">IF(
    M6531="",
    "",
    IF(
        M6531="LONG",
        (_xlfn.MAXIFS($C:$C,$A:$A,$A6531,$B:$B,"&gt;"&amp;$B6531) - $N6531) / $P6531,
        ($N6531 - _xlfn.MINIFS($D:$D,$A:$A,$A6531,$B:$B,"&gt;"&amp;$B6531)) / $P6531
    )
)</f>
        <v/>
      </c>
      <c r="Y6531" t="str">
        <f t="shared" ref="Y6531:Y6594" si="2056">IF(
    M6531="",
    "",
    IF(
        IF(
            M6531="LONG",
            _xlfn.MINIFS($D:$D,$A:$A,$A6531,$B:$B,"&gt;"&amp;$B6531) &lt;= $O6531,
            _xlfn.MAXIFS($C:$C,$A:$A,$A6531,$B:$B,"&gt;"&amp;$B6531) &gt;= $O6531
        ),
        "YES",
        "NO"
    )
)</f>
        <v/>
      </c>
      <c r="Z6531" cm="1">
        <f t="array" ref="Z6531">LOOKUP(
    2,
    1/($A:$A=$A6531),
    $C:$C
)</f>
        <v>345.6</v>
      </c>
      <c r="AA6531" t="str">
        <f t="shared" ref="AA6531:AA6594" si="2057">IF(
    M6531="",
    "",
    IF(
        Y6531="YES",
        O6531,
        Z6531
    )
)</f>
        <v/>
      </c>
      <c r="AB6531" t="str">
        <f t="shared" ref="AB6531:AB6594" si="2058">IF(
    M6531="",
    "",IF(Y6531="YES",-500,
    IF(
        M6531="LONG",
        (U6531 - N6531) * Q6531,
        (N6531 - U6531) * Q6531
    )
))</f>
        <v/>
      </c>
    </row>
    <row r="6532" spans="1:28" x14ac:dyDescent="0.3">
      <c r="A6532" s="2">
        <v>46007</v>
      </c>
      <c r="B6532" s="1">
        <v>0.58680555555555558</v>
      </c>
      <c r="C6532">
        <v>344.95</v>
      </c>
      <c r="D6532">
        <v>344.65</v>
      </c>
      <c r="E6532">
        <v>58810</v>
      </c>
      <c r="F6532" t="b">
        <f t="shared" si="2040"/>
        <v>0</v>
      </c>
      <c r="G6532" t="str">
        <f t="shared" si="2041"/>
        <v/>
      </c>
      <c r="H6532" t="str">
        <f t="shared" si="2042"/>
        <v/>
      </c>
      <c r="I6532">
        <f t="shared" si="2043"/>
        <v>346.7</v>
      </c>
      <c r="J6532">
        <f t="shared" si="2044"/>
        <v>346.2</v>
      </c>
      <c r="K6532">
        <f t="shared" si="2045"/>
        <v>1</v>
      </c>
      <c r="L6532" t="str">
        <f>IF(
    AND(
        K6532=1,
        COUNTIFS($A$2:A6532,A6532,$K$2:K6532,1)=1
    ),
    "ENTRY",
    ""
)</f>
        <v/>
      </c>
      <c r="M6532" t="str">
        <f t="shared" si="2046"/>
        <v/>
      </c>
      <c r="N6532" t="str">
        <f t="shared" si="2047"/>
        <v/>
      </c>
      <c r="O6532" t="str">
        <f t="shared" si="2048"/>
        <v/>
      </c>
      <c r="P6532" t="str">
        <f t="shared" si="2049"/>
        <v/>
      </c>
      <c r="Q6532" t="str">
        <f t="shared" si="2050"/>
        <v/>
      </c>
      <c r="R6532" t="str">
        <f t="shared" si="2051"/>
        <v/>
      </c>
      <c r="S6532" t="str">
        <f t="shared" ref="S6532:S6595" si="2059">IF(M6532="","",IF(M6532="LONG",N6532+(1.5*P6532),N6532-(1.5*P6532)))</f>
        <v/>
      </c>
      <c r="U6532" t="str">
        <f t="shared" si="2052"/>
        <v/>
      </c>
      <c r="V6532" t="str">
        <f t="shared" si="2053"/>
        <v/>
      </c>
      <c r="W6532" t="str">
        <f t="shared" si="2054"/>
        <v/>
      </c>
      <c r="X6532" t="str">
        <f t="shared" si="2055"/>
        <v/>
      </c>
      <c r="Y6532" t="str">
        <f t="shared" si="2056"/>
        <v/>
      </c>
      <c r="Z6532" cm="1">
        <f t="array" ref="Z6532">LOOKUP(
    2,
    1/($A:$A=$A6532),
    $C:$C
)</f>
        <v>345.6</v>
      </c>
      <c r="AA6532" t="str">
        <f t="shared" si="2057"/>
        <v/>
      </c>
      <c r="AB6532" t="str">
        <f t="shared" si="2058"/>
        <v/>
      </c>
    </row>
    <row r="6533" spans="1:28" x14ac:dyDescent="0.3">
      <c r="A6533" s="2">
        <v>46007</v>
      </c>
      <c r="B6533" s="1">
        <v>0.59027777777777779</v>
      </c>
      <c r="C6533">
        <v>344.95</v>
      </c>
      <c r="D6533">
        <v>344.7</v>
      </c>
      <c r="E6533">
        <v>58561</v>
      </c>
      <c r="F6533" t="b">
        <f t="shared" si="2040"/>
        <v>0</v>
      </c>
      <c r="G6533" t="str">
        <f t="shared" si="2041"/>
        <v/>
      </c>
      <c r="H6533" t="str">
        <f t="shared" si="2042"/>
        <v/>
      </c>
      <c r="I6533">
        <f t="shared" si="2043"/>
        <v>346.7</v>
      </c>
      <c r="J6533">
        <f t="shared" si="2044"/>
        <v>346.2</v>
      </c>
      <c r="K6533">
        <f t="shared" si="2045"/>
        <v>1</v>
      </c>
      <c r="L6533" t="str">
        <f>IF(
    AND(
        K6533=1,
        COUNTIFS($A$2:A6533,A6533,$K$2:K6533,1)=1
    ),
    "ENTRY",
    ""
)</f>
        <v/>
      </c>
      <c r="M6533" t="str">
        <f t="shared" si="2046"/>
        <v/>
      </c>
      <c r="N6533" t="str">
        <f t="shared" si="2047"/>
        <v/>
      </c>
      <c r="O6533" t="str">
        <f t="shared" si="2048"/>
        <v/>
      </c>
      <c r="P6533" t="str">
        <f t="shared" si="2049"/>
        <v/>
      </c>
      <c r="Q6533" t="str">
        <f t="shared" si="2050"/>
        <v/>
      </c>
      <c r="R6533" t="str">
        <f t="shared" si="2051"/>
        <v/>
      </c>
      <c r="S6533" t="str">
        <f t="shared" si="2059"/>
        <v/>
      </c>
      <c r="U6533" t="str">
        <f t="shared" si="2052"/>
        <v/>
      </c>
      <c r="V6533" t="str">
        <f t="shared" si="2053"/>
        <v/>
      </c>
      <c r="W6533" t="str">
        <f t="shared" si="2054"/>
        <v/>
      </c>
      <c r="X6533" t="str">
        <f t="shared" si="2055"/>
        <v/>
      </c>
      <c r="Y6533" t="str">
        <f t="shared" si="2056"/>
        <v/>
      </c>
      <c r="Z6533" cm="1">
        <f t="array" ref="Z6533">LOOKUP(
    2,
    1/($A:$A=$A6533),
    $C:$C
)</f>
        <v>345.6</v>
      </c>
      <c r="AA6533" t="str">
        <f t="shared" si="2057"/>
        <v/>
      </c>
      <c r="AB6533" t="str">
        <f t="shared" si="2058"/>
        <v/>
      </c>
    </row>
    <row r="6534" spans="1:28" x14ac:dyDescent="0.3">
      <c r="A6534" s="2">
        <v>46007</v>
      </c>
      <c r="B6534" s="1">
        <v>0.59375</v>
      </c>
      <c r="C6534">
        <v>344.95</v>
      </c>
      <c r="D6534">
        <v>344.65</v>
      </c>
      <c r="E6534">
        <v>92877</v>
      </c>
      <c r="F6534" t="b">
        <f t="shared" si="2040"/>
        <v>0</v>
      </c>
      <c r="G6534" t="str">
        <f t="shared" si="2041"/>
        <v/>
      </c>
      <c r="H6534" t="str">
        <f t="shared" si="2042"/>
        <v/>
      </c>
      <c r="I6534">
        <f t="shared" si="2043"/>
        <v>346.7</v>
      </c>
      <c r="J6534">
        <f t="shared" si="2044"/>
        <v>346.2</v>
      </c>
      <c r="K6534">
        <f t="shared" si="2045"/>
        <v>1</v>
      </c>
      <c r="L6534" t="str">
        <f>IF(
    AND(
        K6534=1,
        COUNTIFS($A$2:A6534,A6534,$K$2:K6534,1)=1
    ),
    "ENTRY",
    ""
)</f>
        <v/>
      </c>
      <c r="M6534" t="str">
        <f t="shared" si="2046"/>
        <v/>
      </c>
      <c r="N6534" t="str">
        <f t="shared" si="2047"/>
        <v/>
      </c>
      <c r="O6534" t="str">
        <f t="shared" si="2048"/>
        <v/>
      </c>
      <c r="P6534" t="str">
        <f t="shared" si="2049"/>
        <v/>
      </c>
      <c r="Q6534" t="str">
        <f t="shared" si="2050"/>
        <v/>
      </c>
      <c r="R6534" t="str">
        <f t="shared" si="2051"/>
        <v/>
      </c>
      <c r="S6534" t="str">
        <f t="shared" si="2059"/>
        <v/>
      </c>
      <c r="U6534" t="str">
        <f t="shared" si="2052"/>
        <v/>
      </c>
      <c r="V6534" t="str">
        <f t="shared" si="2053"/>
        <v/>
      </c>
      <c r="W6534" t="str">
        <f t="shared" si="2054"/>
        <v/>
      </c>
      <c r="X6534" t="str">
        <f t="shared" si="2055"/>
        <v/>
      </c>
      <c r="Y6534" t="str">
        <f t="shared" si="2056"/>
        <v/>
      </c>
      <c r="Z6534" cm="1">
        <f t="array" ref="Z6534">LOOKUP(
    2,
    1/($A:$A=$A6534),
    $C:$C
)</f>
        <v>345.6</v>
      </c>
      <c r="AA6534" t="str">
        <f t="shared" si="2057"/>
        <v/>
      </c>
      <c r="AB6534" t="str">
        <f t="shared" si="2058"/>
        <v/>
      </c>
    </row>
    <row r="6535" spans="1:28" x14ac:dyDescent="0.3">
      <c r="A6535" s="2">
        <v>46007</v>
      </c>
      <c r="B6535" s="1">
        <v>0.59722222222222221</v>
      </c>
      <c r="C6535">
        <v>344.75</v>
      </c>
      <c r="D6535">
        <v>343.9</v>
      </c>
      <c r="E6535">
        <v>363830</v>
      </c>
      <c r="F6535" t="b">
        <f t="shared" si="2040"/>
        <v>0</v>
      </c>
      <c r="G6535" t="str">
        <f t="shared" si="2041"/>
        <v/>
      </c>
      <c r="H6535" t="str">
        <f t="shared" si="2042"/>
        <v/>
      </c>
      <c r="I6535">
        <f t="shared" si="2043"/>
        <v>346.7</v>
      </c>
      <c r="J6535">
        <f t="shared" si="2044"/>
        <v>346.2</v>
      </c>
      <c r="K6535">
        <f t="shared" si="2045"/>
        <v>1</v>
      </c>
      <c r="L6535" t="str">
        <f>IF(
    AND(
        K6535=1,
        COUNTIFS($A$2:A6535,A6535,$K$2:K6535,1)=1
    ),
    "ENTRY",
    ""
)</f>
        <v/>
      </c>
      <c r="M6535" t="str">
        <f t="shared" si="2046"/>
        <v/>
      </c>
      <c r="N6535" t="str">
        <f t="shared" si="2047"/>
        <v/>
      </c>
      <c r="O6535" t="str">
        <f t="shared" si="2048"/>
        <v/>
      </c>
      <c r="P6535" t="str">
        <f t="shared" si="2049"/>
        <v/>
      </c>
      <c r="Q6535" t="str">
        <f t="shared" si="2050"/>
        <v/>
      </c>
      <c r="R6535" t="str">
        <f t="shared" si="2051"/>
        <v/>
      </c>
      <c r="S6535" t="str">
        <f t="shared" si="2059"/>
        <v/>
      </c>
      <c r="U6535" t="str">
        <f t="shared" si="2052"/>
        <v/>
      </c>
      <c r="V6535" t="str">
        <f t="shared" si="2053"/>
        <v/>
      </c>
      <c r="W6535" t="str">
        <f t="shared" si="2054"/>
        <v/>
      </c>
      <c r="X6535" t="str">
        <f t="shared" si="2055"/>
        <v/>
      </c>
      <c r="Y6535" t="str">
        <f t="shared" si="2056"/>
        <v/>
      </c>
      <c r="Z6535" cm="1">
        <f t="array" ref="Z6535">LOOKUP(
    2,
    1/($A:$A=$A6535),
    $C:$C
)</f>
        <v>345.6</v>
      </c>
      <c r="AA6535" t="str">
        <f t="shared" si="2057"/>
        <v/>
      </c>
      <c r="AB6535" t="str">
        <f t="shared" si="2058"/>
        <v/>
      </c>
    </row>
    <row r="6536" spans="1:28" x14ac:dyDescent="0.3">
      <c r="A6536" s="2">
        <v>46007</v>
      </c>
      <c r="B6536" s="1">
        <v>0.60069444444444442</v>
      </c>
      <c r="C6536">
        <v>344.8</v>
      </c>
      <c r="D6536">
        <v>344.4</v>
      </c>
      <c r="E6536">
        <v>83098</v>
      </c>
      <c r="F6536" t="b">
        <f t="shared" si="2040"/>
        <v>0</v>
      </c>
      <c r="G6536" t="str">
        <f t="shared" si="2041"/>
        <v/>
      </c>
      <c r="H6536" t="str">
        <f t="shared" si="2042"/>
        <v/>
      </c>
      <c r="I6536">
        <f t="shared" si="2043"/>
        <v>346.7</v>
      </c>
      <c r="J6536">
        <f t="shared" si="2044"/>
        <v>346.2</v>
      </c>
      <c r="K6536">
        <f t="shared" si="2045"/>
        <v>1</v>
      </c>
      <c r="L6536" t="str">
        <f>IF(
    AND(
        K6536=1,
        COUNTIFS($A$2:A6536,A6536,$K$2:K6536,1)=1
    ),
    "ENTRY",
    ""
)</f>
        <v/>
      </c>
      <c r="M6536" t="str">
        <f t="shared" si="2046"/>
        <v/>
      </c>
      <c r="N6536" t="str">
        <f t="shared" si="2047"/>
        <v/>
      </c>
      <c r="O6536" t="str">
        <f t="shared" si="2048"/>
        <v/>
      </c>
      <c r="P6536" t="str">
        <f t="shared" si="2049"/>
        <v/>
      </c>
      <c r="Q6536" t="str">
        <f t="shared" si="2050"/>
        <v/>
      </c>
      <c r="R6536" t="str">
        <f t="shared" si="2051"/>
        <v/>
      </c>
      <c r="S6536" t="str">
        <f t="shared" si="2059"/>
        <v/>
      </c>
      <c r="U6536" t="str">
        <f t="shared" si="2052"/>
        <v/>
      </c>
      <c r="V6536" t="str">
        <f t="shared" si="2053"/>
        <v/>
      </c>
      <c r="W6536" t="str">
        <f t="shared" si="2054"/>
        <v/>
      </c>
      <c r="X6536" t="str">
        <f t="shared" si="2055"/>
        <v/>
      </c>
      <c r="Y6536" t="str">
        <f t="shared" si="2056"/>
        <v/>
      </c>
      <c r="Z6536" cm="1">
        <f t="array" ref="Z6536">LOOKUP(
    2,
    1/($A:$A=$A6536),
    $C:$C
)</f>
        <v>345.6</v>
      </c>
      <c r="AA6536" t="str">
        <f t="shared" si="2057"/>
        <v/>
      </c>
      <c r="AB6536" t="str">
        <f t="shared" si="2058"/>
        <v/>
      </c>
    </row>
    <row r="6537" spans="1:28" x14ac:dyDescent="0.3">
      <c r="A6537" s="2">
        <v>46007</v>
      </c>
      <c r="B6537" s="1">
        <v>0.60416666666666663</v>
      </c>
      <c r="C6537">
        <v>344.6</v>
      </c>
      <c r="D6537">
        <v>344.35</v>
      </c>
      <c r="E6537">
        <v>47444</v>
      </c>
      <c r="F6537" t="b">
        <f t="shared" si="2040"/>
        <v>0</v>
      </c>
      <c r="G6537" t="str">
        <f t="shared" si="2041"/>
        <v/>
      </c>
      <c r="H6537" t="str">
        <f t="shared" si="2042"/>
        <v/>
      </c>
      <c r="I6537">
        <f t="shared" si="2043"/>
        <v>346.7</v>
      </c>
      <c r="J6537">
        <f t="shared" si="2044"/>
        <v>346.2</v>
      </c>
      <c r="K6537">
        <f t="shared" si="2045"/>
        <v>1</v>
      </c>
      <c r="L6537" t="str">
        <f>IF(
    AND(
        K6537=1,
        COUNTIFS($A$2:A6537,A6537,$K$2:K6537,1)=1
    ),
    "ENTRY",
    ""
)</f>
        <v/>
      </c>
      <c r="M6537" t="str">
        <f t="shared" si="2046"/>
        <v/>
      </c>
      <c r="N6537" t="str">
        <f t="shared" si="2047"/>
        <v/>
      </c>
      <c r="O6537" t="str">
        <f t="shared" si="2048"/>
        <v/>
      </c>
      <c r="P6537" t="str">
        <f t="shared" si="2049"/>
        <v/>
      </c>
      <c r="Q6537" t="str">
        <f t="shared" si="2050"/>
        <v/>
      </c>
      <c r="R6537" t="str">
        <f t="shared" si="2051"/>
        <v/>
      </c>
      <c r="S6537" t="str">
        <f t="shared" si="2059"/>
        <v/>
      </c>
      <c r="U6537" t="str">
        <f t="shared" si="2052"/>
        <v/>
      </c>
      <c r="V6537" t="str">
        <f t="shared" si="2053"/>
        <v/>
      </c>
      <c r="W6537" t="str">
        <f t="shared" si="2054"/>
        <v/>
      </c>
      <c r="X6537" t="str">
        <f t="shared" si="2055"/>
        <v/>
      </c>
      <c r="Y6537" t="str">
        <f t="shared" si="2056"/>
        <v/>
      </c>
      <c r="Z6537" cm="1">
        <f t="array" ref="Z6537">LOOKUP(
    2,
    1/($A:$A=$A6537),
    $C:$C
)</f>
        <v>345.6</v>
      </c>
      <c r="AA6537" t="str">
        <f t="shared" si="2057"/>
        <v/>
      </c>
      <c r="AB6537" t="str">
        <f t="shared" si="2058"/>
        <v/>
      </c>
    </row>
    <row r="6538" spans="1:28" x14ac:dyDescent="0.3">
      <c r="A6538" s="2">
        <v>46007</v>
      </c>
      <c r="B6538" s="1">
        <v>0.60763888888888884</v>
      </c>
      <c r="C6538">
        <v>344.95</v>
      </c>
      <c r="D6538">
        <v>344.35</v>
      </c>
      <c r="E6538">
        <v>85861</v>
      </c>
      <c r="F6538" t="b">
        <f t="shared" si="2040"/>
        <v>0</v>
      </c>
      <c r="G6538" t="str">
        <f t="shared" si="2041"/>
        <v/>
      </c>
      <c r="H6538" t="str">
        <f t="shared" si="2042"/>
        <v/>
      </c>
      <c r="I6538">
        <f t="shared" si="2043"/>
        <v>346.7</v>
      </c>
      <c r="J6538">
        <f t="shared" si="2044"/>
        <v>346.2</v>
      </c>
      <c r="K6538">
        <f t="shared" si="2045"/>
        <v>1</v>
      </c>
      <c r="L6538" t="str">
        <f>IF(
    AND(
        K6538=1,
        COUNTIFS($A$2:A6538,A6538,$K$2:K6538,1)=1
    ),
    "ENTRY",
    ""
)</f>
        <v/>
      </c>
      <c r="M6538" t="str">
        <f t="shared" si="2046"/>
        <v/>
      </c>
      <c r="N6538" t="str">
        <f t="shared" si="2047"/>
        <v/>
      </c>
      <c r="O6538" t="str">
        <f t="shared" si="2048"/>
        <v/>
      </c>
      <c r="P6538" t="str">
        <f t="shared" si="2049"/>
        <v/>
      </c>
      <c r="Q6538" t="str">
        <f t="shared" si="2050"/>
        <v/>
      </c>
      <c r="R6538" t="str">
        <f t="shared" si="2051"/>
        <v/>
      </c>
      <c r="S6538" t="str">
        <f t="shared" si="2059"/>
        <v/>
      </c>
      <c r="U6538" t="str">
        <f t="shared" si="2052"/>
        <v/>
      </c>
      <c r="V6538" t="str">
        <f t="shared" si="2053"/>
        <v/>
      </c>
      <c r="W6538" t="str">
        <f t="shared" si="2054"/>
        <v/>
      </c>
      <c r="X6538" t="str">
        <f t="shared" si="2055"/>
        <v/>
      </c>
      <c r="Y6538" t="str">
        <f t="shared" si="2056"/>
        <v/>
      </c>
      <c r="Z6538" cm="1">
        <f t="array" ref="Z6538">LOOKUP(
    2,
    1/($A:$A=$A6538),
    $C:$C
)</f>
        <v>345.6</v>
      </c>
      <c r="AA6538" t="str">
        <f t="shared" si="2057"/>
        <v/>
      </c>
      <c r="AB6538" t="str">
        <f t="shared" si="2058"/>
        <v/>
      </c>
    </row>
    <row r="6539" spans="1:28" x14ac:dyDescent="0.3">
      <c r="A6539" s="2">
        <v>46007</v>
      </c>
      <c r="B6539" s="1">
        <v>0.61111111111111116</v>
      </c>
      <c r="C6539">
        <v>345.3</v>
      </c>
      <c r="D6539">
        <v>344.65</v>
      </c>
      <c r="E6539">
        <v>112515</v>
      </c>
      <c r="F6539" t="b">
        <f t="shared" si="2040"/>
        <v>0</v>
      </c>
      <c r="G6539" t="str">
        <f t="shared" si="2041"/>
        <v/>
      </c>
      <c r="H6539" t="str">
        <f t="shared" si="2042"/>
        <v/>
      </c>
      <c r="I6539">
        <f t="shared" si="2043"/>
        <v>346.7</v>
      </c>
      <c r="J6539">
        <f t="shared" si="2044"/>
        <v>346.2</v>
      </c>
      <c r="K6539">
        <f t="shared" si="2045"/>
        <v>1</v>
      </c>
      <c r="L6539" t="str">
        <f>IF(
    AND(
        K6539=1,
        COUNTIFS($A$2:A6539,A6539,$K$2:K6539,1)=1
    ),
    "ENTRY",
    ""
)</f>
        <v/>
      </c>
      <c r="M6539" t="str">
        <f t="shared" si="2046"/>
        <v/>
      </c>
      <c r="N6539" t="str">
        <f t="shared" si="2047"/>
        <v/>
      </c>
      <c r="O6539" t="str">
        <f t="shared" si="2048"/>
        <v/>
      </c>
      <c r="P6539" t="str">
        <f t="shared" si="2049"/>
        <v/>
      </c>
      <c r="Q6539" t="str">
        <f t="shared" si="2050"/>
        <v/>
      </c>
      <c r="R6539" t="str">
        <f t="shared" si="2051"/>
        <v/>
      </c>
      <c r="S6539" t="str">
        <f t="shared" si="2059"/>
        <v/>
      </c>
      <c r="U6539" t="str">
        <f t="shared" si="2052"/>
        <v/>
      </c>
      <c r="V6539" t="str">
        <f t="shared" si="2053"/>
        <v/>
      </c>
      <c r="W6539" t="str">
        <f t="shared" si="2054"/>
        <v/>
      </c>
      <c r="X6539" t="str">
        <f t="shared" si="2055"/>
        <v/>
      </c>
      <c r="Y6539" t="str">
        <f t="shared" si="2056"/>
        <v/>
      </c>
      <c r="Z6539" cm="1">
        <f t="array" ref="Z6539">LOOKUP(
    2,
    1/($A:$A=$A6539),
    $C:$C
)</f>
        <v>345.6</v>
      </c>
      <c r="AA6539" t="str">
        <f t="shared" si="2057"/>
        <v/>
      </c>
      <c r="AB6539" t="str">
        <f t="shared" si="2058"/>
        <v/>
      </c>
    </row>
    <row r="6540" spans="1:28" x14ac:dyDescent="0.3">
      <c r="A6540" s="2">
        <v>46007</v>
      </c>
      <c r="B6540" s="1">
        <v>0.61458333333333337</v>
      </c>
      <c r="C6540">
        <v>345.55</v>
      </c>
      <c r="D6540">
        <v>345</v>
      </c>
      <c r="E6540">
        <v>90316</v>
      </c>
      <c r="F6540" t="b">
        <f t="shared" si="2040"/>
        <v>0</v>
      </c>
      <c r="G6540" t="str">
        <f t="shared" si="2041"/>
        <v/>
      </c>
      <c r="H6540" t="str">
        <f t="shared" si="2042"/>
        <v/>
      </c>
      <c r="I6540">
        <f t="shared" si="2043"/>
        <v>346.7</v>
      </c>
      <c r="J6540">
        <f t="shared" si="2044"/>
        <v>346.2</v>
      </c>
      <c r="K6540">
        <f t="shared" si="2045"/>
        <v>1</v>
      </c>
      <c r="L6540" t="str">
        <f>IF(
    AND(
        K6540=1,
        COUNTIFS($A$2:A6540,A6540,$K$2:K6540,1)=1
    ),
    "ENTRY",
    ""
)</f>
        <v/>
      </c>
      <c r="M6540" t="str">
        <f t="shared" si="2046"/>
        <v/>
      </c>
      <c r="N6540" t="str">
        <f t="shared" si="2047"/>
        <v/>
      </c>
      <c r="O6540" t="str">
        <f t="shared" si="2048"/>
        <v/>
      </c>
      <c r="P6540" t="str">
        <f t="shared" si="2049"/>
        <v/>
      </c>
      <c r="Q6540" t="str">
        <f t="shared" si="2050"/>
        <v/>
      </c>
      <c r="R6540" t="str">
        <f t="shared" si="2051"/>
        <v/>
      </c>
      <c r="S6540" t="str">
        <f t="shared" si="2059"/>
        <v/>
      </c>
      <c r="U6540" t="str">
        <f t="shared" si="2052"/>
        <v/>
      </c>
      <c r="V6540" t="str">
        <f t="shared" si="2053"/>
        <v/>
      </c>
      <c r="W6540" t="str">
        <f t="shared" si="2054"/>
        <v/>
      </c>
      <c r="X6540" t="str">
        <f t="shared" si="2055"/>
        <v/>
      </c>
      <c r="Y6540" t="str">
        <f t="shared" si="2056"/>
        <v/>
      </c>
      <c r="Z6540" cm="1">
        <f t="array" ref="Z6540">LOOKUP(
    2,
    1/($A:$A=$A6540),
    $C:$C
)</f>
        <v>345.6</v>
      </c>
      <c r="AA6540" t="str">
        <f t="shared" si="2057"/>
        <v/>
      </c>
      <c r="AB6540" t="str">
        <f t="shared" si="2058"/>
        <v/>
      </c>
    </row>
    <row r="6541" spans="1:28" x14ac:dyDescent="0.3">
      <c r="A6541" s="2">
        <v>46007</v>
      </c>
      <c r="B6541" s="1">
        <v>0.61805555555555558</v>
      </c>
      <c r="C6541">
        <v>345.9</v>
      </c>
      <c r="D6541">
        <v>345.25</v>
      </c>
      <c r="E6541">
        <v>137669</v>
      </c>
      <c r="F6541" t="b">
        <f t="shared" si="2040"/>
        <v>0</v>
      </c>
      <c r="G6541" t="str">
        <f t="shared" si="2041"/>
        <v/>
      </c>
      <c r="H6541" t="str">
        <f t="shared" si="2042"/>
        <v/>
      </c>
      <c r="I6541">
        <f t="shared" si="2043"/>
        <v>346.7</v>
      </c>
      <c r="J6541">
        <f t="shared" si="2044"/>
        <v>346.2</v>
      </c>
      <c r="K6541">
        <f t="shared" si="2045"/>
        <v>1</v>
      </c>
      <c r="L6541" t="str">
        <f>IF(
    AND(
        K6541=1,
        COUNTIFS($A$2:A6541,A6541,$K$2:K6541,1)=1
    ),
    "ENTRY",
    ""
)</f>
        <v/>
      </c>
      <c r="M6541" t="str">
        <f t="shared" si="2046"/>
        <v/>
      </c>
      <c r="N6541" t="str">
        <f t="shared" si="2047"/>
        <v/>
      </c>
      <c r="O6541" t="str">
        <f t="shared" si="2048"/>
        <v/>
      </c>
      <c r="P6541" t="str">
        <f t="shared" si="2049"/>
        <v/>
      </c>
      <c r="Q6541" t="str">
        <f t="shared" si="2050"/>
        <v/>
      </c>
      <c r="R6541" t="str">
        <f t="shared" si="2051"/>
        <v/>
      </c>
      <c r="S6541" t="str">
        <f t="shared" si="2059"/>
        <v/>
      </c>
      <c r="U6541" t="str">
        <f t="shared" si="2052"/>
        <v/>
      </c>
      <c r="V6541" t="str">
        <f t="shared" si="2053"/>
        <v/>
      </c>
      <c r="W6541" t="str">
        <f t="shared" si="2054"/>
        <v/>
      </c>
      <c r="X6541" t="str">
        <f t="shared" si="2055"/>
        <v/>
      </c>
      <c r="Y6541" t="str">
        <f t="shared" si="2056"/>
        <v/>
      </c>
      <c r="Z6541" cm="1">
        <f t="array" ref="Z6541">LOOKUP(
    2,
    1/($A:$A=$A6541),
    $C:$C
)</f>
        <v>345.6</v>
      </c>
      <c r="AA6541" t="str">
        <f t="shared" si="2057"/>
        <v/>
      </c>
      <c r="AB6541" t="str">
        <f t="shared" si="2058"/>
        <v/>
      </c>
    </row>
    <row r="6542" spans="1:28" x14ac:dyDescent="0.3">
      <c r="A6542" s="2">
        <v>46007</v>
      </c>
      <c r="B6542" s="1">
        <v>0.62152777777777779</v>
      </c>
      <c r="C6542">
        <v>346.25</v>
      </c>
      <c r="D6542">
        <v>345.75</v>
      </c>
      <c r="E6542">
        <v>156893</v>
      </c>
      <c r="F6542" t="b">
        <f t="shared" si="2040"/>
        <v>0</v>
      </c>
      <c r="G6542" t="str">
        <f t="shared" si="2041"/>
        <v/>
      </c>
      <c r="H6542" t="str">
        <f t="shared" si="2042"/>
        <v/>
      </c>
      <c r="I6542">
        <f t="shared" si="2043"/>
        <v>346.7</v>
      </c>
      <c r="J6542">
        <f t="shared" si="2044"/>
        <v>346.2</v>
      </c>
      <c r="K6542">
        <f t="shared" si="2045"/>
        <v>1</v>
      </c>
      <c r="L6542" t="str">
        <f>IF(
    AND(
        K6542=1,
        COUNTIFS($A$2:A6542,A6542,$K$2:K6542,1)=1
    ),
    "ENTRY",
    ""
)</f>
        <v/>
      </c>
      <c r="M6542" t="str">
        <f t="shared" si="2046"/>
        <v/>
      </c>
      <c r="N6542" t="str">
        <f t="shared" si="2047"/>
        <v/>
      </c>
      <c r="O6542" t="str">
        <f t="shared" si="2048"/>
        <v/>
      </c>
      <c r="P6542" t="str">
        <f t="shared" si="2049"/>
        <v/>
      </c>
      <c r="Q6542" t="str">
        <f t="shared" si="2050"/>
        <v/>
      </c>
      <c r="R6542" t="str">
        <f t="shared" si="2051"/>
        <v/>
      </c>
      <c r="S6542" t="str">
        <f t="shared" si="2059"/>
        <v/>
      </c>
      <c r="U6542" t="str">
        <f t="shared" si="2052"/>
        <v/>
      </c>
      <c r="V6542" t="str">
        <f t="shared" si="2053"/>
        <v/>
      </c>
      <c r="W6542" t="str">
        <f t="shared" si="2054"/>
        <v/>
      </c>
      <c r="X6542" t="str">
        <f t="shared" si="2055"/>
        <v/>
      </c>
      <c r="Y6542" t="str">
        <f t="shared" si="2056"/>
        <v/>
      </c>
      <c r="Z6542" cm="1">
        <f t="array" ref="Z6542">LOOKUP(
    2,
    1/($A:$A=$A6542),
    $C:$C
)</f>
        <v>345.6</v>
      </c>
      <c r="AA6542" t="str">
        <f t="shared" si="2057"/>
        <v/>
      </c>
      <c r="AB6542" t="str">
        <f t="shared" si="2058"/>
        <v/>
      </c>
    </row>
    <row r="6543" spans="1:28" x14ac:dyDescent="0.3">
      <c r="A6543" s="2">
        <v>46007</v>
      </c>
      <c r="B6543" s="1">
        <v>0.625</v>
      </c>
      <c r="C6543">
        <v>346.3</v>
      </c>
      <c r="D6543">
        <v>345.4</v>
      </c>
      <c r="E6543">
        <v>193365</v>
      </c>
      <c r="F6543" t="b">
        <f t="shared" si="2040"/>
        <v>0</v>
      </c>
      <c r="G6543" t="str">
        <f t="shared" si="2041"/>
        <v/>
      </c>
      <c r="H6543" t="str">
        <f t="shared" si="2042"/>
        <v/>
      </c>
      <c r="I6543">
        <f t="shared" si="2043"/>
        <v>346.7</v>
      </c>
      <c r="J6543">
        <f t="shared" si="2044"/>
        <v>346.2</v>
      </c>
      <c r="K6543">
        <f t="shared" si="2045"/>
        <v>1</v>
      </c>
      <c r="L6543" t="str">
        <f>IF(
    AND(
        K6543=1,
        COUNTIFS($A$2:A6543,A6543,$K$2:K6543,1)=1
    ),
    "ENTRY",
    ""
)</f>
        <v/>
      </c>
      <c r="M6543" t="str">
        <f t="shared" si="2046"/>
        <v/>
      </c>
      <c r="N6543" t="str">
        <f t="shared" si="2047"/>
        <v/>
      </c>
      <c r="O6543" t="str">
        <f t="shared" si="2048"/>
        <v/>
      </c>
      <c r="P6543" t="str">
        <f t="shared" si="2049"/>
        <v/>
      </c>
      <c r="Q6543" t="str">
        <f t="shared" si="2050"/>
        <v/>
      </c>
      <c r="R6543" t="str">
        <f t="shared" si="2051"/>
        <v/>
      </c>
      <c r="S6543" t="str">
        <f t="shared" si="2059"/>
        <v/>
      </c>
      <c r="U6543" t="str">
        <f t="shared" si="2052"/>
        <v/>
      </c>
      <c r="V6543" t="str">
        <f t="shared" si="2053"/>
        <v/>
      </c>
      <c r="W6543" t="str">
        <f t="shared" si="2054"/>
        <v/>
      </c>
      <c r="X6543" t="str">
        <f t="shared" si="2055"/>
        <v/>
      </c>
      <c r="Y6543" t="str">
        <f t="shared" si="2056"/>
        <v/>
      </c>
      <c r="Z6543" cm="1">
        <f t="array" ref="Z6543">LOOKUP(
    2,
    1/($A:$A=$A6543),
    $C:$C
)</f>
        <v>345.6</v>
      </c>
      <c r="AA6543" t="str">
        <f t="shared" si="2057"/>
        <v/>
      </c>
      <c r="AB6543" t="str">
        <f t="shared" si="2058"/>
        <v/>
      </c>
    </row>
    <row r="6544" spans="1:28" x14ac:dyDescent="0.3">
      <c r="A6544" s="2">
        <v>46007</v>
      </c>
      <c r="B6544" s="1">
        <v>0.62847222222222221</v>
      </c>
      <c r="C6544">
        <v>345.75</v>
      </c>
      <c r="D6544">
        <v>345.25</v>
      </c>
      <c r="E6544">
        <v>242413</v>
      </c>
      <c r="F6544" t="b">
        <f t="shared" si="2040"/>
        <v>0</v>
      </c>
      <c r="G6544" t="str">
        <f t="shared" si="2041"/>
        <v/>
      </c>
      <c r="H6544" t="str">
        <f t="shared" si="2042"/>
        <v/>
      </c>
      <c r="I6544">
        <f t="shared" si="2043"/>
        <v>346.7</v>
      </c>
      <c r="J6544">
        <f t="shared" si="2044"/>
        <v>346.2</v>
      </c>
      <c r="K6544">
        <f t="shared" si="2045"/>
        <v>1</v>
      </c>
      <c r="L6544" t="str">
        <f>IF(
    AND(
        K6544=1,
        COUNTIFS($A$2:A6544,A6544,$K$2:K6544,1)=1
    ),
    "ENTRY",
    ""
)</f>
        <v/>
      </c>
      <c r="M6544" t="str">
        <f t="shared" si="2046"/>
        <v/>
      </c>
      <c r="N6544" t="str">
        <f t="shared" si="2047"/>
        <v/>
      </c>
      <c r="O6544" t="str">
        <f t="shared" si="2048"/>
        <v/>
      </c>
      <c r="P6544" t="str">
        <f t="shared" si="2049"/>
        <v/>
      </c>
      <c r="Q6544" t="str">
        <f t="shared" si="2050"/>
        <v/>
      </c>
      <c r="R6544" t="str">
        <f t="shared" si="2051"/>
        <v/>
      </c>
      <c r="S6544" t="str">
        <f t="shared" si="2059"/>
        <v/>
      </c>
      <c r="U6544" t="str">
        <f t="shared" si="2052"/>
        <v/>
      </c>
      <c r="V6544" t="str">
        <f t="shared" si="2053"/>
        <v/>
      </c>
      <c r="W6544" t="str">
        <f t="shared" si="2054"/>
        <v/>
      </c>
      <c r="X6544" t="str">
        <f t="shared" si="2055"/>
        <v/>
      </c>
      <c r="Y6544" t="str">
        <f t="shared" si="2056"/>
        <v/>
      </c>
      <c r="Z6544" cm="1">
        <f t="array" ref="Z6544">LOOKUP(
    2,
    1/($A:$A=$A6544),
    $C:$C
)</f>
        <v>345.6</v>
      </c>
      <c r="AA6544" t="str">
        <f t="shared" si="2057"/>
        <v/>
      </c>
      <c r="AB6544" t="str">
        <f t="shared" si="2058"/>
        <v/>
      </c>
    </row>
    <row r="6545" spans="1:28" x14ac:dyDescent="0.3">
      <c r="A6545" s="2">
        <v>46007</v>
      </c>
      <c r="B6545" s="1">
        <v>0.63194444444444442</v>
      </c>
      <c r="C6545">
        <v>345.6</v>
      </c>
      <c r="D6545">
        <v>345.3</v>
      </c>
      <c r="E6545">
        <v>262699</v>
      </c>
      <c r="F6545" t="b">
        <f t="shared" si="2040"/>
        <v>0</v>
      </c>
      <c r="G6545" t="str">
        <f t="shared" si="2041"/>
        <v/>
      </c>
      <c r="H6545" t="str">
        <f t="shared" si="2042"/>
        <v/>
      </c>
      <c r="I6545">
        <f t="shared" si="2043"/>
        <v>346.7</v>
      </c>
      <c r="J6545">
        <f t="shared" si="2044"/>
        <v>346.2</v>
      </c>
      <c r="K6545">
        <f t="shared" si="2045"/>
        <v>1</v>
      </c>
      <c r="L6545" t="str">
        <f>IF(
    AND(
        K6545=1,
        COUNTIFS($A$2:A6545,A6545,$K$2:K6545,1)=1
    ),
    "ENTRY",
    ""
)</f>
        <v/>
      </c>
      <c r="M6545" t="str">
        <f t="shared" si="2046"/>
        <v/>
      </c>
      <c r="N6545" t="str">
        <f t="shared" si="2047"/>
        <v/>
      </c>
      <c r="O6545" t="str">
        <f t="shared" si="2048"/>
        <v/>
      </c>
      <c r="P6545" t="str">
        <f t="shared" si="2049"/>
        <v/>
      </c>
      <c r="Q6545" t="str">
        <f t="shared" si="2050"/>
        <v/>
      </c>
      <c r="R6545" t="str">
        <f t="shared" si="2051"/>
        <v/>
      </c>
      <c r="S6545" t="str">
        <f t="shared" si="2059"/>
        <v/>
      </c>
      <c r="U6545" t="str">
        <f t="shared" si="2052"/>
        <v/>
      </c>
      <c r="V6545" t="str">
        <f t="shared" si="2053"/>
        <v/>
      </c>
      <c r="W6545" t="str">
        <f t="shared" si="2054"/>
        <v/>
      </c>
      <c r="X6545" t="str">
        <f t="shared" si="2055"/>
        <v/>
      </c>
      <c r="Y6545" t="str">
        <f t="shared" si="2056"/>
        <v/>
      </c>
      <c r="Z6545" cm="1">
        <f t="array" ref="Z6545">LOOKUP(
    2,
    1/($A:$A=$A6545),
    $C:$C
)</f>
        <v>345.6</v>
      </c>
      <c r="AA6545" t="str">
        <f t="shared" si="2057"/>
        <v/>
      </c>
      <c r="AB6545" t="str">
        <f t="shared" si="2058"/>
        <v/>
      </c>
    </row>
    <row r="6546" spans="1:28" x14ac:dyDescent="0.3">
      <c r="A6546" s="2">
        <v>46007</v>
      </c>
      <c r="B6546" s="1">
        <v>0.63541666666666663</v>
      </c>
      <c r="C6546">
        <v>345.75</v>
      </c>
      <c r="D6546">
        <v>345.15</v>
      </c>
      <c r="E6546">
        <v>404119</v>
      </c>
      <c r="F6546" t="b">
        <f t="shared" si="2040"/>
        <v>0</v>
      </c>
      <c r="G6546" t="str">
        <f t="shared" si="2041"/>
        <v/>
      </c>
      <c r="H6546" t="str">
        <f t="shared" si="2042"/>
        <v/>
      </c>
      <c r="I6546">
        <f t="shared" si="2043"/>
        <v>346.7</v>
      </c>
      <c r="J6546">
        <f t="shared" si="2044"/>
        <v>346.2</v>
      </c>
      <c r="K6546">
        <f t="shared" si="2045"/>
        <v>1</v>
      </c>
      <c r="L6546" t="str">
        <f>IF(
    AND(
        K6546=1,
        COUNTIFS($A$2:A6546,A6546,$K$2:K6546,1)=1
    ),
    "ENTRY",
    ""
)</f>
        <v/>
      </c>
      <c r="M6546" t="str">
        <f t="shared" si="2046"/>
        <v/>
      </c>
      <c r="N6546" t="str">
        <f t="shared" si="2047"/>
        <v/>
      </c>
      <c r="O6546" t="str">
        <f t="shared" si="2048"/>
        <v/>
      </c>
      <c r="P6546" t="str">
        <f t="shared" si="2049"/>
        <v/>
      </c>
      <c r="Q6546" t="str">
        <f t="shared" si="2050"/>
        <v/>
      </c>
      <c r="R6546" t="str">
        <f t="shared" si="2051"/>
        <v/>
      </c>
      <c r="S6546" t="str">
        <f t="shared" si="2059"/>
        <v/>
      </c>
      <c r="U6546" t="str">
        <f t="shared" si="2052"/>
        <v/>
      </c>
      <c r="V6546" t="str">
        <f t="shared" si="2053"/>
        <v/>
      </c>
      <c r="W6546" t="str">
        <f t="shared" si="2054"/>
        <v/>
      </c>
      <c r="X6546" t="str">
        <f t="shared" si="2055"/>
        <v/>
      </c>
      <c r="Y6546" t="str">
        <f t="shared" si="2056"/>
        <v/>
      </c>
      <c r="Z6546" cm="1">
        <f t="array" ref="Z6546">LOOKUP(
    2,
    1/($A:$A=$A6546),
    $C:$C
)</f>
        <v>345.6</v>
      </c>
      <c r="AA6546" t="str">
        <f t="shared" si="2057"/>
        <v/>
      </c>
      <c r="AB6546" t="str">
        <f t="shared" si="2058"/>
        <v/>
      </c>
    </row>
    <row r="6547" spans="1:28" x14ac:dyDescent="0.3">
      <c r="A6547" s="2">
        <v>46007</v>
      </c>
      <c r="B6547" s="1">
        <v>0.63888888888888884</v>
      </c>
      <c r="C6547">
        <v>345.6</v>
      </c>
      <c r="D6547">
        <v>345.1</v>
      </c>
      <c r="E6547">
        <v>335505</v>
      </c>
      <c r="F6547" t="b">
        <f t="shared" si="2040"/>
        <v>0</v>
      </c>
      <c r="G6547" t="str">
        <f t="shared" si="2041"/>
        <v/>
      </c>
      <c r="H6547" t="str">
        <f t="shared" si="2042"/>
        <v/>
      </c>
      <c r="I6547">
        <f t="shared" si="2043"/>
        <v>346.7</v>
      </c>
      <c r="J6547">
        <f t="shared" si="2044"/>
        <v>346.2</v>
      </c>
      <c r="K6547">
        <f t="shared" si="2045"/>
        <v>1</v>
      </c>
      <c r="L6547" t="str">
        <f>IF(
    AND(
        K6547=1,
        COUNTIFS($A$2:A6547,A6547,$K$2:K6547,1)=1
    ),
    "ENTRY",
    ""
)</f>
        <v/>
      </c>
      <c r="M6547" t="str">
        <f t="shared" si="2046"/>
        <v/>
      </c>
      <c r="N6547" t="str">
        <f t="shared" si="2047"/>
        <v/>
      </c>
      <c r="O6547" t="str">
        <f t="shared" si="2048"/>
        <v/>
      </c>
      <c r="P6547" t="str">
        <f t="shared" si="2049"/>
        <v/>
      </c>
      <c r="Q6547" t="str">
        <f t="shared" si="2050"/>
        <v/>
      </c>
      <c r="R6547" t="str">
        <f t="shared" si="2051"/>
        <v/>
      </c>
      <c r="S6547" t="str">
        <f t="shared" si="2059"/>
        <v/>
      </c>
      <c r="U6547" t="str">
        <f t="shared" si="2052"/>
        <v/>
      </c>
      <c r="V6547" t="str">
        <f t="shared" si="2053"/>
        <v/>
      </c>
      <c r="W6547" t="str">
        <f t="shared" si="2054"/>
        <v/>
      </c>
      <c r="X6547" t="str">
        <f t="shared" si="2055"/>
        <v/>
      </c>
      <c r="Y6547" t="str">
        <f t="shared" si="2056"/>
        <v/>
      </c>
      <c r="Z6547" cm="1">
        <f t="array" ref="Z6547">LOOKUP(
    2,
    1/($A:$A=$A6547),
    $C:$C
)</f>
        <v>345.6</v>
      </c>
      <c r="AA6547" t="str">
        <f t="shared" si="2057"/>
        <v/>
      </c>
      <c r="AB6547" t="str">
        <f t="shared" si="2058"/>
        <v/>
      </c>
    </row>
    <row r="6548" spans="1:28" x14ac:dyDescent="0.3">
      <c r="A6548" s="2">
        <v>46007</v>
      </c>
      <c r="B6548" s="1">
        <v>0.64236111111111116</v>
      </c>
      <c r="C6548">
        <v>345.6</v>
      </c>
      <c r="D6548">
        <v>345.05</v>
      </c>
      <c r="E6548">
        <v>293877</v>
      </c>
      <c r="F6548" t="b">
        <f t="shared" si="2040"/>
        <v>0</v>
      </c>
      <c r="G6548" t="str">
        <f t="shared" si="2041"/>
        <v/>
      </c>
      <c r="H6548" t="str">
        <f t="shared" si="2042"/>
        <v/>
      </c>
      <c r="I6548">
        <f t="shared" si="2043"/>
        <v>346.7</v>
      </c>
      <c r="J6548">
        <f t="shared" si="2044"/>
        <v>346.2</v>
      </c>
      <c r="K6548">
        <f t="shared" si="2045"/>
        <v>1</v>
      </c>
      <c r="L6548" t="str">
        <f>IF(
    AND(
        K6548=1,
        COUNTIFS($A$2:A6548,A6548,$K$2:K6548,1)=1
    ),
    "ENTRY",
    ""
)</f>
        <v/>
      </c>
      <c r="M6548" t="str">
        <f t="shared" si="2046"/>
        <v/>
      </c>
      <c r="N6548" t="str">
        <f t="shared" si="2047"/>
        <v/>
      </c>
      <c r="O6548" t="str">
        <f t="shared" si="2048"/>
        <v/>
      </c>
      <c r="P6548" t="str">
        <f t="shared" si="2049"/>
        <v/>
      </c>
      <c r="Q6548" t="str">
        <f t="shared" si="2050"/>
        <v/>
      </c>
      <c r="R6548" t="str">
        <f t="shared" si="2051"/>
        <v/>
      </c>
      <c r="S6548" t="str">
        <f t="shared" si="2059"/>
        <v/>
      </c>
      <c r="U6548" t="str">
        <f t="shared" si="2052"/>
        <v/>
      </c>
      <c r="V6548" t="str">
        <f t="shared" si="2053"/>
        <v/>
      </c>
      <c r="W6548" t="str">
        <f t="shared" si="2054"/>
        <v/>
      </c>
      <c r="X6548" t="str">
        <f t="shared" si="2055"/>
        <v/>
      </c>
      <c r="Y6548" t="str">
        <f t="shared" si="2056"/>
        <v/>
      </c>
      <c r="Z6548" cm="1">
        <f t="array" ref="Z6548">LOOKUP(
    2,
    1/($A:$A=$A6548),
    $C:$C
)</f>
        <v>345.6</v>
      </c>
      <c r="AA6548" t="str">
        <f t="shared" si="2057"/>
        <v/>
      </c>
      <c r="AB6548" t="str">
        <f t="shared" si="2058"/>
        <v/>
      </c>
    </row>
    <row r="6549" spans="1:28" x14ac:dyDescent="0.3">
      <c r="A6549" s="2">
        <v>46008</v>
      </c>
      <c r="B6549" s="1">
        <v>0.41666666666666669</v>
      </c>
      <c r="C6549">
        <v>349.35</v>
      </c>
      <c r="D6549">
        <v>348.15</v>
      </c>
      <c r="E6549">
        <v>83102</v>
      </c>
      <c r="F6549" t="b">
        <f t="shared" si="2040"/>
        <v>1</v>
      </c>
      <c r="G6549">
        <f t="shared" si="2041"/>
        <v>349.35</v>
      </c>
      <c r="H6549">
        <f t="shared" si="2042"/>
        <v>348.15</v>
      </c>
      <c r="I6549">
        <f t="shared" si="2043"/>
        <v>349.35</v>
      </c>
      <c r="J6549">
        <f t="shared" si="2044"/>
        <v>348.15</v>
      </c>
      <c r="K6549">
        <f t="shared" si="2045"/>
        <v>0</v>
      </c>
      <c r="L6549" t="str">
        <f>IF(
    AND(
        K6549=1,
        COUNTIFS($A$2:A6549,A6549,$K$2:K6549,1)=1
    ),
    "ENTRY",
    ""
)</f>
        <v/>
      </c>
      <c r="M6549" t="str">
        <f t="shared" si="2046"/>
        <v/>
      </c>
      <c r="N6549" t="str">
        <f t="shared" si="2047"/>
        <v/>
      </c>
      <c r="O6549" t="str">
        <f t="shared" si="2048"/>
        <v/>
      </c>
      <c r="P6549" t="str">
        <f t="shared" si="2049"/>
        <v/>
      </c>
      <c r="Q6549" t="str">
        <f t="shared" si="2050"/>
        <v/>
      </c>
      <c r="R6549" t="str">
        <f t="shared" si="2051"/>
        <v/>
      </c>
      <c r="S6549" t="str">
        <f t="shared" si="2059"/>
        <v/>
      </c>
      <c r="U6549" t="str">
        <f t="shared" si="2052"/>
        <v/>
      </c>
      <c r="V6549" t="str">
        <f t="shared" si="2053"/>
        <v/>
      </c>
      <c r="W6549" t="str">
        <f t="shared" si="2054"/>
        <v/>
      </c>
      <c r="X6549" t="str">
        <f t="shared" si="2055"/>
        <v/>
      </c>
      <c r="Y6549" t="str">
        <f t="shared" si="2056"/>
        <v/>
      </c>
      <c r="Z6549" cm="1">
        <f t="array" ref="Z6549">LOOKUP(
    2,
    1/($A:$A=$A6549),
    $C:$C
)</f>
        <v>346</v>
      </c>
      <c r="AA6549" t="str">
        <f t="shared" si="2057"/>
        <v/>
      </c>
      <c r="AB6549" t="str">
        <f t="shared" si="2058"/>
        <v/>
      </c>
    </row>
    <row r="6550" spans="1:28" x14ac:dyDescent="0.3">
      <c r="A6550" s="2">
        <v>46008</v>
      </c>
      <c r="B6550" s="1">
        <v>0.4201388888888889</v>
      </c>
      <c r="C6550">
        <v>348.5</v>
      </c>
      <c r="D6550">
        <v>347.85</v>
      </c>
      <c r="E6550">
        <v>95356</v>
      </c>
      <c r="F6550" t="b">
        <f t="shared" si="2040"/>
        <v>0</v>
      </c>
      <c r="G6550" t="str">
        <f t="shared" si="2041"/>
        <v/>
      </c>
      <c r="H6550" t="str">
        <f t="shared" si="2042"/>
        <v/>
      </c>
      <c r="I6550">
        <f t="shared" si="2043"/>
        <v>349.35</v>
      </c>
      <c r="J6550">
        <f t="shared" si="2044"/>
        <v>348.15</v>
      </c>
      <c r="K6550">
        <f t="shared" si="2045"/>
        <v>1</v>
      </c>
      <c r="L6550" t="str">
        <f>IF(
    AND(
        K6550=1,
        COUNTIFS($A$2:A6550,A6550,$K$2:K6550,1)=1
    ),
    "ENTRY",
    ""
)</f>
        <v>ENTRY</v>
      </c>
      <c r="M6550" t="str">
        <f t="shared" si="2046"/>
        <v>SHORT</v>
      </c>
      <c r="N6550">
        <f t="shared" si="2047"/>
        <v>348.15</v>
      </c>
      <c r="O6550">
        <f t="shared" si="2048"/>
        <v>349.35</v>
      </c>
      <c r="P6550">
        <f t="shared" si="2049"/>
        <v>1.2000000000000455</v>
      </c>
      <c r="Q6550">
        <f t="shared" si="2050"/>
        <v>416</v>
      </c>
      <c r="R6550">
        <f t="shared" si="2051"/>
        <v>499.20000000001892</v>
      </c>
      <c r="S6550">
        <f t="shared" si="2059"/>
        <v>346.34999999999991</v>
      </c>
      <c r="U6550">
        <f t="shared" si="2052"/>
        <v>344.54999999999984</v>
      </c>
      <c r="V6550" t="str">
        <f t="shared" si="2053"/>
        <v>YES</v>
      </c>
      <c r="W6550" t="str">
        <f t="shared" si="2054"/>
        <v>NO</v>
      </c>
      <c r="X6550">
        <f t="shared" si="2055"/>
        <v>2.2916666666665799</v>
      </c>
      <c r="Y6550" t="str">
        <f t="shared" si="2056"/>
        <v>NO</v>
      </c>
      <c r="Z6550" cm="1">
        <f t="array" ref="Z6550">LOOKUP(
    2,
    1/($A:$A=$A6550),
    $C:$C
)</f>
        <v>346</v>
      </c>
      <c r="AA6550">
        <f t="shared" si="2057"/>
        <v>346</v>
      </c>
      <c r="AB6550">
        <f t="shared" si="2058"/>
        <v>1497.6000000000568</v>
      </c>
    </row>
    <row r="6551" spans="1:28" x14ac:dyDescent="0.3">
      <c r="A6551" s="2">
        <v>46008</v>
      </c>
      <c r="B6551" s="1">
        <v>0.4236111111111111</v>
      </c>
      <c r="C6551">
        <v>348.25</v>
      </c>
      <c r="D6551">
        <v>347.9</v>
      </c>
      <c r="E6551">
        <v>45313</v>
      </c>
      <c r="F6551" t="b">
        <f t="shared" si="2040"/>
        <v>0</v>
      </c>
      <c r="G6551" t="str">
        <f t="shared" si="2041"/>
        <v/>
      </c>
      <c r="H6551" t="str">
        <f t="shared" si="2042"/>
        <v/>
      </c>
      <c r="I6551">
        <f t="shared" si="2043"/>
        <v>349.35</v>
      </c>
      <c r="J6551">
        <f t="shared" si="2044"/>
        <v>348.15</v>
      </c>
      <c r="K6551">
        <f t="shared" si="2045"/>
        <v>1</v>
      </c>
      <c r="L6551" t="str">
        <f>IF(
    AND(
        K6551=1,
        COUNTIFS($A$2:A6551,A6551,$K$2:K6551,1)=1
    ),
    "ENTRY",
    ""
)</f>
        <v/>
      </c>
      <c r="M6551" t="str">
        <f t="shared" si="2046"/>
        <v/>
      </c>
      <c r="N6551" t="str">
        <f t="shared" si="2047"/>
        <v/>
      </c>
      <c r="O6551" t="str">
        <f t="shared" si="2048"/>
        <v/>
      </c>
      <c r="P6551" t="str">
        <f t="shared" si="2049"/>
        <v/>
      </c>
      <c r="Q6551" t="str">
        <f t="shared" si="2050"/>
        <v/>
      </c>
      <c r="R6551" t="str">
        <f t="shared" si="2051"/>
        <v/>
      </c>
      <c r="S6551" t="str">
        <f t="shared" si="2059"/>
        <v/>
      </c>
      <c r="U6551" t="str">
        <f t="shared" si="2052"/>
        <v/>
      </c>
      <c r="V6551" t="str">
        <f t="shared" si="2053"/>
        <v/>
      </c>
      <c r="W6551" t="str">
        <f t="shared" si="2054"/>
        <v/>
      </c>
      <c r="X6551" t="str">
        <f t="shared" si="2055"/>
        <v/>
      </c>
      <c r="Y6551" t="str">
        <f t="shared" si="2056"/>
        <v/>
      </c>
      <c r="Z6551" cm="1">
        <f t="array" ref="Z6551">LOOKUP(
    2,
    1/($A:$A=$A6551),
    $C:$C
)</f>
        <v>346</v>
      </c>
      <c r="AA6551" t="str">
        <f t="shared" si="2057"/>
        <v/>
      </c>
      <c r="AB6551" t="str">
        <f t="shared" si="2058"/>
        <v/>
      </c>
    </row>
    <row r="6552" spans="1:28" x14ac:dyDescent="0.3">
      <c r="A6552" s="2">
        <v>46008</v>
      </c>
      <c r="B6552" s="1">
        <v>0.42708333333333331</v>
      </c>
      <c r="C6552">
        <v>348.2</v>
      </c>
      <c r="D6552">
        <v>347.65</v>
      </c>
      <c r="E6552">
        <v>87516</v>
      </c>
      <c r="F6552" t="b">
        <f t="shared" si="2040"/>
        <v>0</v>
      </c>
      <c r="G6552" t="str">
        <f t="shared" si="2041"/>
        <v/>
      </c>
      <c r="H6552" t="str">
        <f t="shared" si="2042"/>
        <v/>
      </c>
      <c r="I6552">
        <f t="shared" si="2043"/>
        <v>349.35</v>
      </c>
      <c r="J6552">
        <f t="shared" si="2044"/>
        <v>348.15</v>
      </c>
      <c r="K6552">
        <f t="shared" si="2045"/>
        <v>1</v>
      </c>
      <c r="L6552" t="str">
        <f>IF(
    AND(
        K6552=1,
        COUNTIFS($A$2:A6552,A6552,$K$2:K6552,1)=1
    ),
    "ENTRY",
    ""
)</f>
        <v/>
      </c>
      <c r="M6552" t="str">
        <f t="shared" si="2046"/>
        <v/>
      </c>
      <c r="N6552" t="str">
        <f t="shared" si="2047"/>
        <v/>
      </c>
      <c r="O6552" t="str">
        <f t="shared" si="2048"/>
        <v/>
      </c>
      <c r="P6552" t="str">
        <f t="shared" si="2049"/>
        <v/>
      </c>
      <c r="Q6552" t="str">
        <f t="shared" si="2050"/>
        <v/>
      </c>
      <c r="R6552" t="str">
        <f t="shared" si="2051"/>
        <v/>
      </c>
      <c r="S6552" t="str">
        <f t="shared" si="2059"/>
        <v/>
      </c>
      <c r="U6552" t="str">
        <f t="shared" si="2052"/>
        <v/>
      </c>
      <c r="V6552" t="str">
        <f t="shared" si="2053"/>
        <v/>
      </c>
      <c r="W6552" t="str">
        <f t="shared" si="2054"/>
        <v/>
      </c>
      <c r="X6552" t="str">
        <f t="shared" si="2055"/>
        <v/>
      </c>
      <c r="Y6552" t="str">
        <f t="shared" si="2056"/>
        <v/>
      </c>
      <c r="Z6552" cm="1">
        <f t="array" ref="Z6552">LOOKUP(
    2,
    1/($A:$A=$A6552),
    $C:$C
)</f>
        <v>346</v>
      </c>
      <c r="AA6552" t="str">
        <f t="shared" si="2057"/>
        <v/>
      </c>
      <c r="AB6552" t="str">
        <f t="shared" si="2058"/>
        <v/>
      </c>
    </row>
    <row r="6553" spans="1:28" x14ac:dyDescent="0.3">
      <c r="A6553" s="2">
        <v>46008</v>
      </c>
      <c r="B6553" s="1">
        <v>0.43055555555555558</v>
      </c>
      <c r="C6553">
        <v>348</v>
      </c>
      <c r="D6553">
        <v>347.2</v>
      </c>
      <c r="E6553">
        <v>58145</v>
      </c>
      <c r="F6553" t="b">
        <f t="shared" si="2040"/>
        <v>0</v>
      </c>
      <c r="G6553" t="str">
        <f t="shared" si="2041"/>
        <v/>
      </c>
      <c r="H6553" t="str">
        <f t="shared" si="2042"/>
        <v/>
      </c>
      <c r="I6553">
        <f t="shared" si="2043"/>
        <v>349.35</v>
      </c>
      <c r="J6553">
        <f t="shared" si="2044"/>
        <v>348.15</v>
      </c>
      <c r="K6553">
        <f t="shared" si="2045"/>
        <v>1</v>
      </c>
      <c r="L6553" t="str">
        <f>IF(
    AND(
        K6553=1,
        COUNTIFS($A$2:A6553,A6553,$K$2:K6553,1)=1
    ),
    "ENTRY",
    ""
)</f>
        <v/>
      </c>
      <c r="M6553" t="str">
        <f t="shared" si="2046"/>
        <v/>
      </c>
      <c r="N6553" t="str">
        <f t="shared" si="2047"/>
        <v/>
      </c>
      <c r="O6553" t="str">
        <f t="shared" si="2048"/>
        <v/>
      </c>
      <c r="P6553" t="str">
        <f t="shared" si="2049"/>
        <v/>
      </c>
      <c r="Q6553" t="str">
        <f t="shared" si="2050"/>
        <v/>
      </c>
      <c r="R6553" t="str">
        <f t="shared" si="2051"/>
        <v/>
      </c>
      <c r="S6553" t="str">
        <f t="shared" si="2059"/>
        <v/>
      </c>
      <c r="U6553" t="str">
        <f t="shared" si="2052"/>
        <v/>
      </c>
      <c r="V6553" t="str">
        <f t="shared" si="2053"/>
        <v/>
      </c>
      <c r="W6553" t="str">
        <f t="shared" si="2054"/>
        <v/>
      </c>
      <c r="X6553" t="str">
        <f t="shared" si="2055"/>
        <v/>
      </c>
      <c r="Y6553" t="str">
        <f t="shared" si="2056"/>
        <v/>
      </c>
      <c r="Z6553" cm="1">
        <f t="array" ref="Z6553">LOOKUP(
    2,
    1/($A:$A=$A6553),
    $C:$C
)</f>
        <v>346</v>
      </c>
      <c r="AA6553" t="str">
        <f t="shared" si="2057"/>
        <v/>
      </c>
      <c r="AB6553" t="str">
        <f t="shared" si="2058"/>
        <v/>
      </c>
    </row>
    <row r="6554" spans="1:28" x14ac:dyDescent="0.3">
      <c r="A6554" s="2">
        <v>46008</v>
      </c>
      <c r="B6554" s="1">
        <v>0.43402777777777779</v>
      </c>
      <c r="C6554">
        <v>347.5</v>
      </c>
      <c r="D6554">
        <v>347</v>
      </c>
      <c r="E6554">
        <v>64211</v>
      </c>
      <c r="F6554" t="b">
        <f t="shared" si="2040"/>
        <v>0</v>
      </c>
      <c r="G6554" t="str">
        <f t="shared" si="2041"/>
        <v/>
      </c>
      <c r="H6554" t="str">
        <f t="shared" si="2042"/>
        <v/>
      </c>
      <c r="I6554">
        <f t="shared" si="2043"/>
        <v>349.35</v>
      </c>
      <c r="J6554">
        <f t="shared" si="2044"/>
        <v>348.15</v>
      </c>
      <c r="K6554">
        <f t="shared" si="2045"/>
        <v>1</v>
      </c>
      <c r="L6554" t="str">
        <f>IF(
    AND(
        K6554=1,
        COUNTIFS($A$2:A6554,A6554,$K$2:K6554,1)=1
    ),
    "ENTRY",
    ""
)</f>
        <v/>
      </c>
      <c r="M6554" t="str">
        <f t="shared" si="2046"/>
        <v/>
      </c>
      <c r="N6554" t="str">
        <f t="shared" si="2047"/>
        <v/>
      </c>
      <c r="O6554" t="str">
        <f t="shared" si="2048"/>
        <v/>
      </c>
      <c r="P6554" t="str">
        <f t="shared" si="2049"/>
        <v/>
      </c>
      <c r="Q6554" t="str">
        <f t="shared" si="2050"/>
        <v/>
      </c>
      <c r="R6554" t="str">
        <f t="shared" si="2051"/>
        <v/>
      </c>
      <c r="S6554" t="str">
        <f t="shared" si="2059"/>
        <v/>
      </c>
      <c r="U6554" t="str">
        <f t="shared" si="2052"/>
        <v/>
      </c>
      <c r="V6554" t="str">
        <f t="shared" si="2053"/>
        <v/>
      </c>
      <c r="W6554" t="str">
        <f t="shared" si="2054"/>
        <v/>
      </c>
      <c r="X6554" t="str">
        <f t="shared" si="2055"/>
        <v/>
      </c>
      <c r="Y6554" t="str">
        <f t="shared" si="2056"/>
        <v/>
      </c>
      <c r="Z6554" cm="1">
        <f t="array" ref="Z6554">LOOKUP(
    2,
    1/($A:$A=$A6554),
    $C:$C
)</f>
        <v>346</v>
      </c>
      <c r="AA6554" t="str">
        <f t="shared" si="2057"/>
        <v/>
      </c>
      <c r="AB6554" t="str">
        <f t="shared" si="2058"/>
        <v/>
      </c>
    </row>
    <row r="6555" spans="1:28" x14ac:dyDescent="0.3">
      <c r="A6555" s="2">
        <v>46008</v>
      </c>
      <c r="B6555" s="1">
        <v>0.4375</v>
      </c>
      <c r="C6555">
        <v>347.6</v>
      </c>
      <c r="D6555">
        <v>347.05</v>
      </c>
      <c r="E6555">
        <v>40030</v>
      </c>
      <c r="F6555" t="b">
        <f t="shared" si="2040"/>
        <v>0</v>
      </c>
      <c r="G6555" t="str">
        <f t="shared" si="2041"/>
        <v/>
      </c>
      <c r="H6555" t="str">
        <f t="shared" si="2042"/>
        <v/>
      </c>
      <c r="I6555">
        <f t="shared" si="2043"/>
        <v>349.35</v>
      </c>
      <c r="J6555">
        <f t="shared" si="2044"/>
        <v>348.15</v>
      </c>
      <c r="K6555">
        <f t="shared" si="2045"/>
        <v>1</v>
      </c>
      <c r="L6555" t="str">
        <f>IF(
    AND(
        K6555=1,
        COUNTIFS($A$2:A6555,A6555,$K$2:K6555,1)=1
    ),
    "ENTRY",
    ""
)</f>
        <v/>
      </c>
      <c r="M6555" t="str">
        <f t="shared" si="2046"/>
        <v/>
      </c>
      <c r="N6555" t="str">
        <f t="shared" si="2047"/>
        <v/>
      </c>
      <c r="O6555" t="str">
        <f t="shared" si="2048"/>
        <v/>
      </c>
      <c r="P6555" t="str">
        <f t="shared" si="2049"/>
        <v/>
      </c>
      <c r="Q6555" t="str">
        <f t="shared" si="2050"/>
        <v/>
      </c>
      <c r="R6555" t="str">
        <f t="shared" si="2051"/>
        <v/>
      </c>
      <c r="S6555" t="str">
        <f t="shared" si="2059"/>
        <v/>
      </c>
      <c r="U6555" t="str">
        <f t="shared" si="2052"/>
        <v/>
      </c>
      <c r="V6555" t="str">
        <f t="shared" si="2053"/>
        <v/>
      </c>
      <c r="W6555" t="str">
        <f t="shared" si="2054"/>
        <v/>
      </c>
      <c r="X6555" t="str">
        <f t="shared" si="2055"/>
        <v/>
      </c>
      <c r="Y6555" t="str">
        <f t="shared" si="2056"/>
        <v/>
      </c>
      <c r="Z6555" cm="1">
        <f t="array" ref="Z6555">LOOKUP(
    2,
    1/($A:$A=$A6555),
    $C:$C
)</f>
        <v>346</v>
      </c>
      <c r="AA6555" t="str">
        <f t="shared" si="2057"/>
        <v/>
      </c>
      <c r="AB6555" t="str">
        <f t="shared" si="2058"/>
        <v/>
      </c>
    </row>
    <row r="6556" spans="1:28" x14ac:dyDescent="0.3">
      <c r="A6556" s="2">
        <v>46008</v>
      </c>
      <c r="B6556" s="1">
        <v>0.44097222222222221</v>
      </c>
      <c r="C6556">
        <v>347.5</v>
      </c>
      <c r="D6556">
        <v>346.9</v>
      </c>
      <c r="E6556">
        <v>100524</v>
      </c>
      <c r="F6556" t="b">
        <f t="shared" si="2040"/>
        <v>0</v>
      </c>
      <c r="G6556" t="str">
        <f t="shared" si="2041"/>
        <v/>
      </c>
      <c r="H6556" t="str">
        <f t="shared" si="2042"/>
        <v/>
      </c>
      <c r="I6556">
        <f t="shared" si="2043"/>
        <v>349.35</v>
      </c>
      <c r="J6556">
        <f t="shared" si="2044"/>
        <v>348.15</v>
      </c>
      <c r="K6556">
        <f t="shared" si="2045"/>
        <v>1</v>
      </c>
      <c r="L6556" t="str">
        <f>IF(
    AND(
        K6556=1,
        COUNTIFS($A$2:A6556,A6556,$K$2:K6556,1)=1
    ),
    "ENTRY",
    ""
)</f>
        <v/>
      </c>
      <c r="M6556" t="str">
        <f t="shared" si="2046"/>
        <v/>
      </c>
      <c r="N6556" t="str">
        <f t="shared" si="2047"/>
        <v/>
      </c>
      <c r="O6556" t="str">
        <f t="shared" si="2048"/>
        <v/>
      </c>
      <c r="P6556" t="str">
        <f t="shared" si="2049"/>
        <v/>
      </c>
      <c r="Q6556" t="str">
        <f t="shared" si="2050"/>
        <v/>
      </c>
      <c r="R6556" t="str">
        <f t="shared" si="2051"/>
        <v/>
      </c>
      <c r="S6556" t="str">
        <f t="shared" si="2059"/>
        <v/>
      </c>
      <c r="U6556" t="str">
        <f t="shared" si="2052"/>
        <v/>
      </c>
      <c r="V6556" t="str">
        <f t="shared" si="2053"/>
        <v/>
      </c>
      <c r="W6556" t="str">
        <f t="shared" si="2054"/>
        <v/>
      </c>
      <c r="X6556" t="str">
        <f t="shared" si="2055"/>
        <v/>
      </c>
      <c r="Y6556" t="str">
        <f t="shared" si="2056"/>
        <v/>
      </c>
      <c r="Z6556" cm="1">
        <f t="array" ref="Z6556">LOOKUP(
    2,
    1/($A:$A=$A6556),
    $C:$C
)</f>
        <v>346</v>
      </c>
      <c r="AA6556" t="str">
        <f t="shared" si="2057"/>
        <v/>
      </c>
      <c r="AB6556" t="str">
        <f t="shared" si="2058"/>
        <v/>
      </c>
    </row>
    <row r="6557" spans="1:28" x14ac:dyDescent="0.3">
      <c r="A6557" s="2">
        <v>46008</v>
      </c>
      <c r="B6557" s="1">
        <v>0.44444444444444442</v>
      </c>
      <c r="C6557">
        <v>347.3</v>
      </c>
      <c r="D6557">
        <v>346.9</v>
      </c>
      <c r="E6557">
        <v>31755</v>
      </c>
      <c r="F6557" t="b">
        <f t="shared" si="2040"/>
        <v>0</v>
      </c>
      <c r="G6557" t="str">
        <f t="shared" si="2041"/>
        <v/>
      </c>
      <c r="H6557" t="str">
        <f t="shared" si="2042"/>
        <v/>
      </c>
      <c r="I6557">
        <f t="shared" si="2043"/>
        <v>349.35</v>
      </c>
      <c r="J6557">
        <f t="shared" si="2044"/>
        <v>348.15</v>
      </c>
      <c r="K6557">
        <f t="shared" si="2045"/>
        <v>1</v>
      </c>
      <c r="L6557" t="str">
        <f>IF(
    AND(
        K6557=1,
        COUNTIFS($A$2:A6557,A6557,$K$2:K6557,1)=1
    ),
    "ENTRY",
    ""
)</f>
        <v/>
      </c>
      <c r="M6557" t="str">
        <f t="shared" si="2046"/>
        <v/>
      </c>
      <c r="N6557" t="str">
        <f t="shared" si="2047"/>
        <v/>
      </c>
      <c r="O6557" t="str">
        <f t="shared" si="2048"/>
        <v/>
      </c>
      <c r="P6557" t="str">
        <f t="shared" si="2049"/>
        <v/>
      </c>
      <c r="Q6557" t="str">
        <f t="shared" si="2050"/>
        <v/>
      </c>
      <c r="R6557" t="str">
        <f t="shared" si="2051"/>
        <v/>
      </c>
      <c r="S6557" t="str">
        <f t="shared" si="2059"/>
        <v/>
      </c>
      <c r="U6557" t="str">
        <f t="shared" si="2052"/>
        <v/>
      </c>
      <c r="V6557" t="str">
        <f t="shared" si="2053"/>
        <v/>
      </c>
      <c r="W6557" t="str">
        <f t="shared" si="2054"/>
        <v/>
      </c>
      <c r="X6557" t="str">
        <f t="shared" si="2055"/>
        <v/>
      </c>
      <c r="Y6557" t="str">
        <f t="shared" si="2056"/>
        <v/>
      </c>
      <c r="Z6557" cm="1">
        <f t="array" ref="Z6557">LOOKUP(
    2,
    1/($A:$A=$A6557),
    $C:$C
)</f>
        <v>346</v>
      </c>
      <c r="AA6557" t="str">
        <f t="shared" si="2057"/>
        <v/>
      </c>
      <c r="AB6557" t="str">
        <f t="shared" si="2058"/>
        <v/>
      </c>
    </row>
    <row r="6558" spans="1:28" x14ac:dyDescent="0.3">
      <c r="A6558" s="2">
        <v>46008</v>
      </c>
      <c r="B6558" s="1">
        <v>0.44791666666666669</v>
      </c>
      <c r="C6558">
        <v>347.5</v>
      </c>
      <c r="D6558">
        <v>346.9</v>
      </c>
      <c r="E6558">
        <v>46127</v>
      </c>
      <c r="F6558" t="b">
        <f t="shared" si="2040"/>
        <v>0</v>
      </c>
      <c r="G6558" t="str">
        <f t="shared" si="2041"/>
        <v/>
      </c>
      <c r="H6558" t="str">
        <f t="shared" si="2042"/>
        <v/>
      </c>
      <c r="I6558">
        <f t="shared" si="2043"/>
        <v>349.35</v>
      </c>
      <c r="J6558">
        <f t="shared" si="2044"/>
        <v>348.15</v>
      </c>
      <c r="K6558">
        <f t="shared" si="2045"/>
        <v>1</v>
      </c>
      <c r="L6558" t="str">
        <f>IF(
    AND(
        K6558=1,
        COUNTIFS($A$2:A6558,A6558,$K$2:K6558,1)=1
    ),
    "ENTRY",
    ""
)</f>
        <v/>
      </c>
      <c r="M6558" t="str">
        <f t="shared" si="2046"/>
        <v/>
      </c>
      <c r="N6558" t="str">
        <f t="shared" si="2047"/>
        <v/>
      </c>
      <c r="O6558" t="str">
        <f t="shared" si="2048"/>
        <v/>
      </c>
      <c r="P6558" t="str">
        <f t="shared" si="2049"/>
        <v/>
      </c>
      <c r="Q6558" t="str">
        <f t="shared" si="2050"/>
        <v/>
      </c>
      <c r="R6558" t="str">
        <f t="shared" si="2051"/>
        <v/>
      </c>
      <c r="S6558" t="str">
        <f t="shared" si="2059"/>
        <v/>
      </c>
      <c r="U6558" t="str">
        <f t="shared" si="2052"/>
        <v/>
      </c>
      <c r="V6558" t="str">
        <f t="shared" si="2053"/>
        <v/>
      </c>
      <c r="W6558" t="str">
        <f t="shared" si="2054"/>
        <v/>
      </c>
      <c r="X6558" t="str">
        <f t="shared" si="2055"/>
        <v/>
      </c>
      <c r="Y6558" t="str">
        <f t="shared" si="2056"/>
        <v/>
      </c>
      <c r="Z6558" cm="1">
        <f t="array" ref="Z6558">LOOKUP(
    2,
    1/($A:$A=$A6558),
    $C:$C
)</f>
        <v>346</v>
      </c>
      <c r="AA6558" t="str">
        <f t="shared" si="2057"/>
        <v/>
      </c>
      <c r="AB6558" t="str">
        <f t="shared" si="2058"/>
        <v/>
      </c>
    </row>
    <row r="6559" spans="1:28" x14ac:dyDescent="0.3">
      <c r="A6559" s="2">
        <v>46008</v>
      </c>
      <c r="B6559" s="1">
        <v>0.4513888888888889</v>
      </c>
      <c r="C6559">
        <v>347.4</v>
      </c>
      <c r="D6559">
        <v>346.8</v>
      </c>
      <c r="E6559">
        <v>38179</v>
      </c>
      <c r="F6559" t="b">
        <f t="shared" si="2040"/>
        <v>0</v>
      </c>
      <c r="G6559" t="str">
        <f t="shared" si="2041"/>
        <v/>
      </c>
      <c r="H6559" t="str">
        <f t="shared" si="2042"/>
        <v/>
      </c>
      <c r="I6559">
        <f t="shared" si="2043"/>
        <v>349.35</v>
      </c>
      <c r="J6559">
        <f t="shared" si="2044"/>
        <v>348.15</v>
      </c>
      <c r="K6559">
        <f t="shared" si="2045"/>
        <v>1</v>
      </c>
      <c r="L6559" t="str">
        <f>IF(
    AND(
        K6559=1,
        COUNTIFS($A$2:A6559,A6559,$K$2:K6559,1)=1
    ),
    "ENTRY",
    ""
)</f>
        <v/>
      </c>
      <c r="M6559" t="str">
        <f t="shared" si="2046"/>
        <v/>
      </c>
      <c r="N6559" t="str">
        <f t="shared" si="2047"/>
        <v/>
      </c>
      <c r="O6559" t="str">
        <f t="shared" si="2048"/>
        <v/>
      </c>
      <c r="P6559" t="str">
        <f t="shared" si="2049"/>
        <v/>
      </c>
      <c r="Q6559" t="str">
        <f t="shared" si="2050"/>
        <v/>
      </c>
      <c r="R6559" t="str">
        <f t="shared" si="2051"/>
        <v/>
      </c>
      <c r="S6559" t="str">
        <f t="shared" si="2059"/>
        <v/>
      </c>
      <c r="U6559" t="str">
        <f t="shared" si="2052"/>
        <v/>
      </c>
      <c r="V6559" t="str">
        <f t="shared" si="2053"/>
        <v/>
      </c>
      <c r="W6559" t="str">
        <f t="shared" si="2054"/>
        <v/>
      </c>
      <c r="X6559" t="str">
        <f t="shared" si="2055"/>
        <v/>
      </c>
      <c r="Y6559" t="str">
        <f t="shared" si="2056"/>
        <v/>
      </c>
      <c r="Z6559" cm="1">
        <f t="array" ref="Z6559">LOOKUP(
    2,
    1/($A:$A=$A6559),
    $C:$C
)</f>
        <v>346</v>
      </c>
      <c r="AA6559" t="str">
        <f t="shared" si="2057"/>
        <v/>
      </c>
      <c r="AB6559" t="str">
        <f t="shared" si="2058"/>
        <v/>
      </c>
    </row>
    <row r="6560" spans="1:28" x14ac:dyDescent="0.3">
      <c r="A6560" s="2">
        <v>46008</v>
      </c>
      <c r="B6560" s="1">
        <v>0.4548611111111111</v>
      </c>
      <c r="C6560">
        <v>346.85</v>
      </c>
      <c r="D6560">
        <v>346.4</v>
      </c>
      <c r="E6560">
        <v>131667</v>
      </c>
      <c r="F6560" t="b">
        <f t="shared" si="2040"/>
        <v>0</v>
      </c>
      <c r="G6560" t="str">
        <f t="shared" si="2041"/>
        <v/>
      </c>
      <c r="H6560" t="str">
        <f t="shared" si="2042"/>
        <v/>
      </c>
      <c r="I6560">
        <f t="shared" si="2043"/>
        <v>349.35</v>
      </c>
      <c r="J6560">
        <f t="shared" si="2044"/>
        <v>348.15</v>
      </c>
      <c r="K6560">
        <f t="shared" si="2045"/>
        <v>1</v>
      </c>
      <c r="L6560" t="str">
        <f>IF(
    AND(
        K6560=1,
        COUNTIFS($A$2:A6560,A6560,$K$2:K6560,1)=1
    ),
    "ENTRY",
    ""
)</f>
        <v/>
      </c>
      <c r="M6560" t="str">
        <f t="shared" si="2046"/>
        <v/>
      </c>
      <c r="N6560" t="str">
        <f t="shared" si="2047"/>
        <v/>
      </c>
      <c r="O6560" t="str">
        <f t="shared" si="2048"/>
        <v/>
      </c>
      <c r="P6560" t="str">
        <f t="shared" si="2049"/>
        <v/>
      </c>
      <c r="Q6560" t="str">
        <f t="shared" si="2050"/>
        <v/>
      </c>
      <c r="R6560" t="str">
        <f t="shared" si="2051"/>
        <v/>
      </c>
      <c r="S6560" t="str">
        <f t="shared" si="2059"/>
        <v/>
      </c>
      <c r="U6560" t="str">
        <f t="shared" si="2052"/>
        <v/>
      </c>
      <c r="V6560" t="str">
        <f t="shared" si="2053"/>
        <v/>
      </c>
      <c r="W6560" t="str">
        <f t="shared" si="2054"/>
        <v/>
      </c>
      <c r="X6560" t="str">
        <f t="shared" si="2055"/>
        <v/>
      </c>
      <c r="Y6560" t="str">
        <f t="shared" si="2056"/>
        <v/>
      </c>
      <c r="Z6560" cm="1">
        <f t="array" ref="Z6560">LOOKUP(
    2,
    1/($A:$A=$A6560),
    $C:$C
)</f>
        <v>346</v>
      </c>
      <c r="AA6560" t="str">
        <f t="shared" si="2057"/>
        <v/>
      </c>
      <c r="AB6560" t="str">
        <f t="shared" si="2058"/>
        <v/>
      </c>
    </row>
    <row r="6561" spans="1:28" x14ac:dyDescent="0.3">
      <c r="A6561" s="2">
        <v>46008</v>
      </c>
      <c r="B6561" s="1">
        <v>0.45833333333333331</v>
      </c>
      <c r="C6561">
        <v>346.7</v>
      </c>
      <c r="D6561">
        <v>346.45</v>
      </c>
      <c r="E6561">
        <v>37826</v>
      </c>
      <c r="F6561" t="b">
        <f t="shared" si="2040"/>
        <v>0</v>
      </c>
      <c r="G6561" t="str">
        <f t="shared" si="2041"/>
        <v/>
      </c>
      <c r="H6561" t="str">
        <f t="shared" si="2042"/>
        <v/>
      </c>
      <c r="I6561">
        <f t="shared" si="2043"/>
        <v>349.35</v>
      </c>
      <c r="J6561">
        <f t="shared" si="2044"/>
        <v>348.15</v>
      </c>
      <c r="K6561">
        <f t="shared" si="2045"/>
        <v>1</v>
      </c>
      <c r="L6561" t="str">
        <f>IF(
    AND(
        K6561=1,
        COUNTIFS($A$2:A6561,A6561,$K$2:K6561,1)=1
    ),
    "ENTRY",
    ""
)</f>
        <v/>
      </c>
      <c r="M6561" t="str">
        <f t="shared" si="2046"/>
        <v/>
      </c>
      <c r="N6561" t="str">
        <f t="shared" si="2047"/>
        <v/>
      </c>
      <c r="O6561" t="str">
        <f t="shared" si="2048"/>
        <v/>
      </c>
      <c r="P6561" t="str">
        <f t="shared" si="2049"/>
        <v/>
      </c>
      <c r="Q6561" t="str">
        <f t="shared" si="2050"/>
        <v/>
      </c>
      <c r="R6561" t="str">
        <f t="shared" si="2051"/>
        <v/>
      </c>
      <c r="S6561" t="str">
        <f t="shared" si="2059"/>
        <v/>
      </c>
      <c r="U6561" t="str">
        <f t="shared" si="2052"/>
        <v/>
      </c>
      <c r="V6561" t="str">
        <f t="shared" si="2053"/>
        <v/>
      </c>
      <c r="W6561" t="str">
        <f t="shared" si="2054"/>
        <v/>
      </c>
      <c r="X6561" t="str">
        <f t="shared" si="2055"/>
        <v/>
      </c>
      <c r="Y6561" t="str">
        <f t="shared" si="2056"/>
        <v/>
      </c>
      <c r="Z6561" cm="1">
        <f t="array" ref="Z6561">LOOKUP(
    2,
    1/($A:$A=$A6561),
    $C:$C
)</f>
        <v>346</v>
      </c>
      <c r="AA6561" t="str">
        <f t="shared" si="2057"/>
        <v/>
      </c>
      <c r="AB6561" t="str">
        <f t="shared" si="2058"/>
        <v/>
      </c>
    </row>
    <row r="6562" spans="1:28" x14ac:dyDescent="0.3">
      <c r="A6562" s="2">
        <v>46008</v>
      </c>
      <c r="B6562" s="1">
        <v>0.46180555555555558</v>
      </c>
      <c r="C6562">
        <v>346.95</v>
      </c>
      <c r="D6562">
        <v>346.45</v>
      </c>
      <c r="E6562">
        <v>47940</v>
      </c>
      <c r="F6562" t="b">
        <f t="shared" si="2040"/>
        <v>0</v>
      </c>
      <c r="G6562" t="str">
        <f t="shared" si="2041"/>
        <v/>
      </c>
      <c r="H6562" t="str">
        <f t="shared" si="2042"/>
        <v/>
      </c>
      <c r="I6562">
        <f t="shared" si="2043"/>
        <v>349.35</v>
      </c>
      <c r="J6562">
        <f t="shared" si="2044"/>
        <v>348.15</v>
      </c>
      <c r="K6562">
        <f t="shared" si="2045"/>
        <v>1</v>
      </c>
      <c r="L6562" t="str">
        <f>IF(
    AND(
        K6562=1,
        COUNTIFS($A$2:A6562,A6562,$K$2:K6562,1)=1
    ),
    "ENTRY",
    ""
)</f>
        <v/>
      </c>
      <c r="M6562" t="str">
        <f t="shared" si="2046"/>
        <v/>
      </c>
      <c r="N6562" t="str">
        <f t="shared" si="2047"/>
        <v/>
      </c>
      <c r="O6562" t="str">
        <f t="shared" si="2048"/>
        <v/>
      </c>
      <c r="P6562" t="str">
        <f t="shared" si="2049"/>
        <v/>
      </c>
      <c r="Q6562" t="str">
        <f t="shared" si="2050"/>
        <v/>
      </c>
      <c r="R6562" t="str">
        <f t="shared" si="2051"/>
        <v/>
      </c>
      <c r="S6562" t="str">
        <f t="shared" si="2059"/>
        <v/>
      </c>
      <c r="U6562" t="str">
        <f t="shared" si="2052"/>
        <v/>
      </c>
      <c r="V6562" t="str">
        <f t="shared" si="2053"/>
        <v/>
      </c>
      <c r="W6562" t="str">
        <f t="shared" si="2054"/>
        <v/>
      </c>
      <c r="X6562" t="str">
        <f t="shared" si="2055"/>
        <v/>
      </c>
      <c r="Y6562" t="str">
        <f t="shared" si="2056"/>
        <v/>
      </c>
      <c r="Z6562" cm="1">
        <f t="array" ref="Z6562">LOOKUP(
    2,
    1/($A:$A=$A6562),
    $C:$C
)</f>
        <v>346</v>
      </c>
      <c r="AA6562" t="str">
        <f t="shared" si="2057"/>
        <v/>
      </c>
      <c r="AB6562" t="str">
        <f t="shared" si="2058"/>
        <v/>
      </c>
    </row>
    <row r="6563" spans="1:28" x14ac:dyDescent="0.3">
      <c r="A6563" s="2">
        <v>46008</v>
      </c>
      <c r="B6563" s="1">
        <v>0.46527777777777779</v>
      </c>
      <c r="C6563">
        <v>347</v>
      </c>
      <c r="D6563">
        <v>346.55</v>
      </c>
      <c r="E6563">
        <v>35022</v>
      </c>
      <c r="F6563" t="b">
        <f t="shared" si="2040"/>
        <v>0</v>
      </c>
      <c r="G6563" t="str">
        <f t="shared" si="2041"/>
        <v/>
      </c>
      <c r="H6563" t="str">
        <f t="shared" si="2042"/>
        <v/>
      </c>
      <c r="I6563">
        <f t="shared" si="2043"/>
        <v>349.35</v>
      </c>
      <c r="J6563">
        <f t="shared" si="2044"/>
        <v>348.15</v>
      </c>
      <c r="K6563">
        <f t="shared" si="2045"/>
        <v>1</v>
      </c>
      <c r="L6563" t="str">
        <f>IF(
    AND(
        K6563=1,
        COUNTIFS($A$2:A6563,A6563,$K$2:K6563,1)=1
    ),
    "ENTRY",
    ""
)</f>
        <v/>
      </c>
      <c r="M6563" t="str">
        <f t="shared" si="2046"/>
        <v/>
      </c>
      <c r="N6563" t="str">
        <f t="shared" si="2047"/>
        <v/>
      </c>
      <c r="O6563" t="str">
        <f t="shared" si="2048"/>
        <v/>
      </c>
      <c r="P6563" t="str">
        <f t="shared" si="2049"/>
        <v/>
      </c>
      <c r="Q6563" t="str">
        <f t="shared" si="2050"/>
        <v/>
      </c>
      <c r="R6563" t="str">
        <f t="shared" si="2051"/>
        <v/>
      </c>
      <c r="S6563" t="str">
        <f t="shared" si="2059"/>
        <v/>
      </c>
      <c r="U6563" t="str">
        <f t="shared" si="2052"/>
        <v/>
      </c>
      <c r="V6563" t="str">
        <f t="shared" si="2053"/>
        <v/>
      </c>
      <c r="W6563" t="str">
        <f t="shared" si="2054"/>
        <v/>
      </c>
      <c r="X6563" t="str">
        <f t="shared" si="2055"/>
        <v/>
      </c>
      <c r="Y6563" t="str">
        <f t="shared" si="2056"/>
        <v/>
      </c>
      <c r="Z6563" cm="1">
        <f t="array" ref="Z6563">LOOKUP(
    2,
    1/($A:$A=$A6563),
    $C:$C
)</f>
        <v>346</v>
      </c>
      <c r="AA6563" t="str">
        <f t="shared" si="2057"/>
        <v/>
      </c>
      <c r="AB6563" t="str">
        <f t="shared" si="2058"/>
        <v/>
      </c>
    </row>
    <row r="6564" spans="1:28" x14ac:dyDescent="0.3">
      <c r="A6564" s="2">
        <v>46008</v>
      </c>
      <c r="B6564" s="1">
        <v>0.46875</v>
      </c>
      <c r="C6564">
        <v>347.1</v>
      </c>
      <c r="D6564">
        <v>346.75</v>
      </c>
      <c r="E6564">
        <v>46892</v>
      </c>
      <c r="F6564" t="b">
        <f t="shared" si="2040"/>
        <v>0</v>
      </c>
      <c r="G6564" t="str">
        <f t="shared" si="2041"/>
        <v/>
      </c>
      <c r="H6564" t="str">
        <f t="shared" si="2042"/>
        <v/>
      </c>
      <c r="I6564">
        <f t="shared" si="2043"/>
        <v>349.35</v>
      </c>
      <c r="J6564">
        <f t="shared" si="2044"/>
        <v>348.15</v>
      </c>
      <c r="K6564">
        <f t="shared" si="2045"/>
        <v>1</v>
      </c>
      <c r="L6564" t="str">
        <f>IF(
    AND(
        K6564=1,
        COUNTIFS($A$2:A6564,A6564,$K$2:K6564,1)=1
    ),
    "ENTRY",
    ""
)</f>
        <v/>
      </c>
      <c r="M6564" t="str">
        <f t="shared" si="2046"/>
        <v/>
      </c>
      <c r="N6564" t="str">
        <f t="shared" si="2047"/>
        <v/>
      </c>
      <c r="O6564" t="str">
        <f t="shared" si="2048"/>
        <v/>
      </c>
      <c r="P6564" t="str">
        <f t="shared" si="2049"/>
        <v/>
      </c>
      <c r="Q6564" t="str">
        <f t="shared" si="2050"/>
        <v/>
      </c>
      <c r="R6564" t="str">
        <f t="shared" si="2051"/>
        <v/>
      </c>
      <c r="S6564" t="str">
        <f t="shared" si="2059"/>
        <v/>
      </c>
      <c r="U6564" t="str">
        <f t="shared" si="2052"/>
        <v/>
      </c>
      <c r="V6564" t="str">
        <f t="shared" si="2053"/>
        <v/>
      </c>
      <c r="W6564" t="str">
        <f t="shared" si="2054"/>
        <v/>
      </c>
      <c r="X6564" t="str">
        <f t="shared" si="2055"/>
        <v/>
      </c>
      <c r="Y6564" t="str">
        <f t="shared" si="2056"/>
        <v/>
      </c>
      <c r="Z6564" cm="1">
        <f t="array" ref="Z6564">LOOKUP(
    2,
    1/($A:$A=$A6564),
    $C:$C
)</f>
        <v>346</v>
      </c>
      <c r="AA6564" t="str">
        <f t="shared" si="2057"/>
        <v/>
      </c>
      <c r="AB6564" t="str">
        <f t="shared" si="2058"/>
        <v/>
      </c>
    </row>
    <row r="6565" spans="1:28" x14ac:dyDescent="0.3">
      <c r="A6565" s="2">
        <v>46008</v>
      </c>
      <c r="B6565" s="1">
        <v>0.47222222222222221</v>
      </c>
      <c r="C6565">
        <v>346.8</v>
      </c>
      <c r="D6565">
        <v>346.1</v>
      </c>
      <c r="E6565">
        <v>110492</v>
      </c>
      <c r="F6565" t="b">
        <f t="shared" si="2040"/>
        <v>0</v>
      </c>
      <c r="G6565" t="str">
        <f t="shared" si="2041"/>
        <v/>
      </c>
      <c r="H6565" t="str">
        <f t="shared" si="2042"/>
        <v/>
      </c>
      <c r="I6565">
        <f t="shared" si="2043"/>
        <v>349.35</v>
      </c>
      <c r="J6565">
        <f t="shared" si="2044"/>
        <v>348.15</v>
      </c>
      <c r="K6565">
        <f t="shared" si="2045"/>
        <v>1</v>
      </c>
      <c r="L6565" t="str">
        <f>IF(
    AND(
        K6565=1,
        COUNTIFS($A$2:A6565,A6565,$K$2:K6565,1)=1
    ),
    "ENTRY",
    ""
)</f>
        <v/>
      </c>
      <c r="M6565" t="str">
        <f t="shared" si="2046"/>
        <v/>
      </c>
      <c r="N6565" t="str">
        <f t="shared" si="2047"/>
        <v/>
      </c>
      <c r="O6565" t="str">
        <f t="shared" si="2048"/>
        <v/>
      </c>
      <c r="P6565" t="str">
        <f t="shared" si="2049"/>
        <v/>
      </c>
      <c r="Q6565" t="str">
        <f t="shared" si="2050"/>
        <v/>
      </c>
      <c r="R6565" t="str">
        <f t="shared" si="2051"/>
        <v/>
      </c>
      <c r="S6565" t="str">
        <f t="shared" si="2059"/>
        <v/>
      </c>
      <c r="U6565" t="str">
        <f t="shared" si="2052"/>
        <v/>
      </c>
      <c r="V6565" t="str">
        <f t="shared" si="2053"/>
        <v/>
      </c>
      <c r="W6565" t="str">
        <f t="shared" si="2054"/>
        <v/>
      </c>
      <c r="X6565" t="str">
        <f t="shared" si="2055"/>
        <v/>
      </c>
      <c r="Y6565" t="str">
        <f t="shared" si="2056"/>
        <v/>
      </c>
      <c r="Z6565" cm="1">
        <f t="array" ref="Z6565">LOOKUP(
    2,
    1/($A:$A=$A6565),
    $C:$C
)</f>
        <v>346</v>
      </c>
      <c r="AA6565" t="str">
        <f t="shared" si="2057"/>
        <v/>
      </c>
      <c r="AB6565" t="str">
        <f t="shared" si="2058"/>
        <v/>
      </c>
    </row>
    <row r="6566" spans="1:28" x14ac:dyDescent="0.3">
      <c r="A6566" s="2">
        <v>46008</v>
      </c>
      <c r="B6566" s="1">
        <v>0.47569444444444442</v>
      </c>
      <c r="C6566">
        <v>346.8</v>
      </c>
      <c r="D6566">
        <v>346</v>
      </c>
      <c r="E6566">
        <v>100042</v>
      </c>
      <c r="F6566" t="b">
        <f t="shared" si="2040"/>
        <v>0</v>
      </c>
      <c r="G6566" t="str">
        <f t="shared" si="2041"/>
        <v/>
      </c>
      <c r="H6566" t="str">
        <f t="shared" si="2042"/>
        <v/>
      </c>
      <c r="I6566">
        <f t="shared" si="2043"/>
        <v>349.35</v>
      </c>
      <c r="J6566">
        <f t="shared" si="2044"/>
        <v>348.15</v>
      </c>
      <c r="K6566">
        <f t="shared" si="2045"/>
        <v>1</v>
      </c>
      <c r="L6566" t="str">
        <f>IF(
    AND(
        K6566=1,
        COUNTIFS($A$2:A6566,A6566,$K$2:K6566,1)=1
    ),
    "ENTRY",
    ""
)</f>
        <v/>
      </c>
      <c r="M6566" t="str">
        <f t="shared" si="2046"/>
        <v/>
      </c>
      <c r="N6566" t="str">
        <f t="shared" si="2047"/>
        <v/>
      </c>
      <c r="O6566" t="str">
        <f t="shared" si="2048"/>
        <v/>
      </c>
      <c r="P6566" t="str">
        <f t="shared" si="2049"/>
        <v/>
      </c>
      <c r="Q6566" t="str">
        <f t="shared" si="2050"/>
        <v/>
      </c>
      <c r="R6566" t="str">
        <f t="shared" si="2051"/>
        <v/>
      </c>
      <c r="S6566" t="str">
        <f t="shared" si="2059"/>
        <v/>
      </c>
      <c r="U6566" t="str">
        <f t="shared" si="2052"/>
        <v/>
      </c>
      <c r="V6566" t="str">
        <f t="shared" si="2053"/>
        <v/>
      </c>
      <c r="W6566" t="str">
        <f t="shared" si="2054"/>
        <v/>
      </c>
      <c r="X6566" t="str">
        <f t="shared" si="2055"/>
        <v/>
      </c>
      <c r="Y6566" t="str">
        <f t="shared" si="2056"/>
        <v/>
      </c>
      <c r="Z6566" cm="1">
        <f t="array" ref="Z6566">LOOKUP(
    2,
    1/($A:$A=$A6566),
    $C:$C
)</f>
        <v>346</v>
      </c>
      <c r="AA6566" t="str">
        <f t="shared" si="2057"/>
        <v/>
      </c>
      <c r="AB6566" t="str">
        <f t="shared" si="2058"/>
        <v/>
      </c>
    </row>
    <row r="6567" spans="1:28" x14ac:dyDescent="0.3">
      <c r="A6567" s="2">
        <v>46008</v>
      </c>
      <c r="B6567" s="1">
        <v>0.47916666666666669</v>
      </c>
      <c r="C6567">
        <v>347</v>
      </c>
      <c r="D6567">
        <v>346.1</v>
      </c>
      <c r="E6567">
        <v>80616</v>
      </c>
      <c r="F6567" t="b">
        <f t="shared" si="2040"/>
        <v>0</v>
      </c>
      <c r="G6567" t="str">
        <f t="shared" si="2041"/>
        <v/>
      </c>
      <c r="H6567" t="str">
        <f t="shared" si="2042"/>
        <v/>
      </c>
      <c r="I6567">
        <f t="shared" si="2043"/>
        <v>349.35</v>
      </c>
      <c r="J6567">
        <f t="shared" si="2044"/>
        <v>348.15</v>
      </c>
      <c r="K6567">
        <f t="shared" si="2045"/>
        <v>1</v>
      </c>
      <c r="L6567" t="str">
        <f>IF(
    AND(
        K6567=1,
        COUNTIFS($A$2:A6567,A6567,$K$2:K6567,1)=1
    ),
    "ENTRY",
    ""
)</f>
        <v/>
      </c>
      <c r="M6567" t="str">
        <f t="shared" si="2046"/>
        <v/>
      </c>
      <c r="N6567" t="str">
        <f t="shared" si="2047"/>
        <v/>
      </c>
      <c r="O6567" t="str">
        <f t="shared" si="2048"/>
        <v/>
      </c>
      <c r="P6567" t="str">
        <f t="shared" si="2049"/>
        <v/>
      </c>
      <c r="Q6567" t="str">
        <f t="shared" si="2050"/>
        <v/>
      </c>
      <c r="R6567" t="str">
        <f t="shared" si="2051"/>
        <v/>
      </c>
      <c r="S6567" t="str">
        <f t="shared" si="2059"/>
        <v/>
      </c>
      <c r="U6567" t="str">
        <f t="shared" si="2052"/>
        <v/>
      </c>
      <c r="V6567" t="str">
        <f t="shared" si="2053"/>
        <v/>
      </c>
      <c r="W6567" t="str">
        <f t="shared" si="2054"/>
        <v/>
      </c>
      <c r="X6567" t="str">
        <f t="shared" si="2055"/>
        <v/>
      </c>
      <c r="Y6567" t="str">
        <f t="shared" si="2056"/>
        <v/>
      </c>
      <c r="Z6567" cm="1">
        <f t="array" ref="Z6567">LOOKUP(
    2,
    1/($A:$A=$A6567),
    $C:$C
)</f>
        <v>346</v>
      </c>
      <c r="AA6567" t="str">
        <f t="shared" si="2057"/>
        <v/>
      </c>
      <c r="AB6567" t="str">
        <f t="shared" si="2058"/>
        <v/>
      </c>
    </row>
    <row r="6568" spans="1:28" x14ac:dyDescent="0.3">
      <c r="A6568" s="2">
        <v>46008</v>
      </c>
      <c r="B6568" s="1">
        <v>0.4826388888888889</v>
      </c>
      <c r="C6568">
        <v>346.75</v>
      </c>
      <c r="D6568">
        <v>346.05</v>
      </c>
      <c r="E6568">
        <v>79909</v>
      </c>
      <c r="F6568" t="b">
        <f t="shared" si="2040"/>
        <v>0</v>
      </c>
      <c r="G6568" t="str">
        <f t="shared" si="2041"/>
        <v/>
      </c>
      <c r="H6568" t="str">
        <f t="shared" si="2042"/>
        <v/>
      </c>
      <c r="I6568">
        <f t="shared" si="2043"/>
        <v>349.35</v>
      </c>
      <c r="J6568">
        <f t="shared" si="2044"/>
        <v>348.15</v>
      </c>
      <c r="K6568">
        <f t="shared" si="2045"/>
        <v>1</v>
      </c>
      <c r="L6568" t="str">
        <f>IF(
    AND(
        K6568=1,
        COUNTIFS($A$2:A6568,A6568,$K$2:K6568,1)=1
    ),
    "ENTRY",
    ""
)</f>
        <v/>
      </c>
      <c r="M6568" t="str">
        <f t="shared" si="2046"/>
        <v/>
      </c>
      <c r="N6568" t="str">
        <f t="shared" si="2047"/>
        <v/>
      </c>
      <c r="O6568" t="str">
        <f t="shared" si="2048"/>
        <v/>
      </c>
      <c r="P6568" t="str">
        <f t="shared" si="2049"/>
        <v/>
      </c>
      <c r="Q6568" t="str">
        <f t="shared" si="2050"/>
        <v/>
      </c>
      <c r="R6568" t="str">
        <f t="shared" si="2051"/>
        <v/>
      </c>
      <c r="S6568" t="str">
        <f t="shared" si="2059"/>
        <v/>
      </c>
      <c r="U6568" t="str">
        <f t="shared" si="2052"/>
        <v/>
      </c>
      <c r="V6568" t="str">
        <f t="shared" si="2053"/>
        <v/>
      </c>
      <c r="W6568" t="str">
        <f t="shared" si="2054"/>
        <v/>
      </c>
      <c r="X6568" t="str">
        <f t="shared" si="2055"/>
        <v/>
      </c>
      <c r="Y6568" t="str">
        <f t="shared" si="2056"/>
        <v/>
      </c>
      <c r="Z6568" cm="1">
        <f t="array" ref="Z6568">LOOKUP(
    2,
    1/($A:$A=$A6568),
    $C:$C
)</f>
        <v>346</v>
      </c>
      <c r="AA6568" t="str">
        <f t="shared" si="2057"/>
        <v/>
      </c>
      <c r="AB6568" t="str">
        <f t="shared" si="2058"/>
        <v/>
      </c>
    </row>
    <row r="6569" spans="1:28" x14ac:dyDescent="0.3">
      <c r="A6569" s="2">
        <v>46008</v>
      </c>
      <c r="B6569" s="1">
        <v>0.4861111111111111</v>
      </c>
      <c r="C6569">
        <v>346.65</v>
      </c>
      <c r="D6569">
        <v>346.05</v>
      </c>
      <c r="E6569">
        <v>194483</v>
      </c>
      <c r="F6569" t="b">
        <f t="shared" si="2040"/>
        <v>0</v>
      </c>
      <c r="G6569" t="str">
        <f t="shared" si="2041"/>
        <v/>
      </c>
      <c r="H6569" t="str">
        <f t="shared" si="2042"/>
        <v/>
      </c>
      <c r="I6569">
        <f t="shared" si="2043"/>
        <v>349.35</v>
      </c>
      <c r="J6569">
        <f t="shared" si="2044"/>
        <v>348.15</v>
      </c>
      <c r="K6569">
        <f t="shared" si="2045"/>
        <v>1</v>
      </c>
      <c r="L6569" t="str">
        <f>IF(
    AND(
        K6569=1,
        COUNTIFS($A$2:A6569,A6569,$K$2:K6569,1)=1
    ),
    "ENTRY",
    ""
)</f>
        <v/>
      </c>
      <c r="M6569" t="str">
        <f t="shared" si="2046"/>
        <v/>
      </c>
      <c r="N6569" t="str">
        <f t="shared" si="2047"/>
        <v/>
      </c>
      <c r="O6569" t="str">
        <f t="shared" si="2048"/>
        <v/>
      </c>
      <c r="P6569" t="str">
        <f t="shared" si="2049"/>
        <v/>
      </c>
      <c r="Q6569" t="str">
        <f t="shared" si="2050"/>
        <v/>
      </c>
      <c r="R6569" t="str">
        <f t="shared" si="2051"/>
        <v/>
      </c>
      <c r="S6569" t="str">
        <f t="shared" si="2059"/>
        <v/>
      </c>
      <c r="U6569" t="str">
        <f t="shared" si="2052"/>
        <v/>
      </c>
      <c r="V6569" t="str">
        <f t="shared" si="2053"/>
        <v/>
      </c>
      <c r="W6569" t="str">
        <f t="shared" si="2054"/>
        <v/>
      </c>
      <c r="X6569" t="str">
        <f t="shared" si="2055"/>
        <v/>
      </c>
      <c r="Y6569" t="str">
        <f t="shared" si="2056"/>
        <v/>
      </c>
      <c r="Z6569" cm="1">
        <f t="array" ref="Z6569">LOOKUP(
    2,
    1/($A:$A=$A6569),
    $C:$C
)</f>
        <v>346</v>
      </c>
      <c r="AA6569" t="str">
        <f t="shared" si="2057"/>
        <v/>
      </c>
      <c r="AB6569" t="str">
        <f t="shared" si="2058"/>
        <v/>
      </c>
    </row>
    <row r="6570" spans="1:28" x14ac:dyDescent="0.3">
      <c r="A6570" s="2">
        <v>46008</v>
      </c>
      <c r="B6570" s="1">
        <v>0.48958333333333331</v>
      </c>
      <c r="C6570">
        <v>346.65</v>
      </c>
      <c r="D6570">
        <v>346.1</v>
      </c>
      <c r="E6570">
        <v>44397</v>
      </c>
      <c r="F6570" t="b">
        <f t="shared" si="2040"/>
        <v>0</v>
      </c>
      <c r="G6570" t="str">
        <f t="shared" si="2041"/>
        <v/>
      </c>
      <c r="H6570" t="str">
        <f t="shared" si="2042"/>
        <v/>
      </c>
      <c r="I6570">
        <f t="shared" si="2043"/>
        <v>349.35</v>
      </c>
      <c r="J6570">
        <f t="shared" si="2044"/>
        <v>348.15</v>
      </c>
      <c r="K6570">
        <f t="shared" si="2045"/>
        <v>1</v>
      </c>
      <c r="L6570" t="str">
        <f>IF(
    AND(
        K6570=1,
        COUNTIFS($A$2:A6570,A6570,$K$2:K6570,1)=1
    ),
    "ENTRY",
    ""
)</f>
        <v/>
      </c>
      <c r="M6570" t="str">
        <f t="shared" si="2046"/>
        <v/>
      </c>
      <c r="N6570" t="str">
        <f t="shared" si="2047"/>
        <v/>
      </c>
      <c r="O6570" t="str">
        <f t="shared" si="2048"/>
        <v/>
      </c>
      <c r="P6570" t="str">
        <f t="shared" si="2049"/>
        <v/>
      </c>
      <c r="Q6570" t="str">
        <f t="shared" si="2050"/>
        <v/>
      </c>
      <c r="R6570" t="str">
        <f t="shared" si="2051"/>
        <v/>
      </c>
      <c r="S6570" t="str">
        <f t="shared" si="2059"/>
        <v/>
      </c>
      <c r="U6570" t="str">
        <f t="shared" si="2052"/>
        <v/>
      </c>
      <c r="V6570" t="str">
        <f t="shared" si="2053"/>
        <v/>
      </c>
      <c r="W6570" t="str">
        <f t="shared" si="2054"/>
        <v/>
      </c>
      <c r="X6570" t="str">
        <f t="shared" si="2055"/>
        <v/>
      </c>
      <c r="Y6570" t="str">
        <f t="shared" si="2056"/>
        <v/>
      </c>
      <c r="Z6570" cm="1">
        <f t="array" ref="Z6570">LOOKUP(
    2,
    1/($A:$A=$A6570),
    $C:$C
)</f>
        <v>346</v>
      </c>
      <c r="AA6570" t="str">
        <f t="shared" si="2057"/>
        <v/>
      </c>
      <c r="AB6570" t="str">
        <f t="shared" si="2058"/>
        <v/>
      </c>
    </row>
    <row r="6571" spans="1:28" x14ac:dyDescent="0.3">
      <c r="A6571" s="2">
        <v>46008</v>
      </c>
      <c r="B6571" s="1">
        <v>0.49305555555555558</v>
      </c>
      <c r="C6571">
        <v>347.2</v>
      </c>
      <c r="D6571">
        <v>346.5</v>
      </c>
      <c r="E6571">
        <v>103602</v>
      </c>
      <c r="F6571" t="b">
        <f t="shared" si="2040"/>
        <v>0</v>
      </c>
      <c r="G6571" t="str">
        <f t="shared" si="2041"/>
        <v/>
      </c>
      <c r="H6571" t="str">
        <f t="shared" si="2042"/>
        <v/>
      </c>
      <c r="I6571">
        <f t="shared" si="2043"/>
        <v>349.35</v>
      </c>
      <c r="J6571">
        <f t="shared" si="2044"/>
        <v>348.15</v>
      </c>
      <c r="K6571">
        <f t="shared" si="2045"/>
        <v>1</v>
      </c>
      <c r="L6571" t="str">
        <f>IF(
    AND(
        K6571=1,
        COUNTIFS($A$2:A6571,A6571,$K$2:K6571,1)=1
    ),
    "ENTRY",
    ""
)</f>
        <v/>
      </c>
      <c r="M6571" t="str">
        <f t="shared" si="2046"/>
        <v/>
      </c>
      <c r="N6571" t="str">
        <f t="shared" si="2047"/>
        <v/>
      </c>
      <c r="O6571" t="str">
        <f t="shared" si="2048"/>
        <v/>
      </c>
      <c r="P6571" t="str">
        <f t="shared" si="2049"/>
        <v/>
      </c>
      <c r="Q6571" t="str">
        <f t="shared" si="2050"/>
        <v/>
      </c>
      <c r="R6571" t="str">
        <f t="shared" si="2051"/>
        <v/>
      </c>
      <c r="S6571" t="str">
        <f t="shared" si="2059"/>
        <v/>
      </c>
      <c r="U6571" t="str">
        <f t="shared" si="2052"/>
        <v/>
      </c>
      <c r="V6571" t="str">
        <f t="shared" si="2053"/>
        <v/>
      </c>
      <c r="W6571" t="str">
        <f t="shared" si="2054"/>
        <v/>
      </c>
      <c r="X6571" t="str">
        <f t="shared" si="2055"/>
        <v/>
      </c>
      <c r="Y6571" t="str">
        <f t="shared" si="2056"/>
        <v/>
      </c>
      <c r="Z6571" cm="1">
        <f t="array" ref="Z6571">LOOKUP(
    2,
    1/($A:$A=$A6571),
    $C:$C
)</f>
        <v>346</v>
      </c>
      <c r="AA6571" t="str">
        <f t="shared" si="2057"/>
        <v/>
      </c>
      <c r="AB6571" t="str">
        <f t="shared" si="2058"/>
        <v/>
      </c>
    </row>
    <row r="6572" spans="1:28" x14ac:dyDescent="0.3">
      <c r="A6572" s="2">
        <v>46008</v>
      </c>
      <c r="B6572" s="1">
        <v>0.49652777777777779</v>
      </c>
      <c r="C6572">
        <v>346.95</v>
      </c>
      <c r="D6572">
        <v>346.6</v>
      </c>
      <c r="E6572">
        <v>48943</v>
      </c>
      <c r="F6572" t="b">
        <f t="shared" si="2040"/>
        <v>0</v>
      </c>
      <c r="G6572" t="str">
        <f t="shared" si="2041"/>
        <v/>
      </c>
      <c r="H6572" t="str">
        <f t="shared" si="2042"/>
        <v/>
      </c>
      <c r="I6572">
        <f t="shared" si="2043"/>
        <v>349.35</v>
      </c>
      <c r="J6572">
        <f t="shared" si="2044"/>
        <v>348.15</v>
      </c>
      <c r="K6572">
        <f t="shared" si="2045"/>
        <v>1</v>
      </c>
      <c r="L6572" t="str">
        <f>IF(
    AND(
        K6572=1,
        COUNTIFS($A$2:A6572,A6572,$K$2:K6572,1)=1
    ),
    "ENTRY",
    ""
)</f>
        <v/>
      </c>
      <c r="M6572" t="str">
        <f t="shared" si="2046"/>
        <v/>
      </c>
      <c r="N6572" t="str">
        <f t="shared" si="2047"/>
        <v/>
      </c>
      <c r="O6572" t="str">
        <f t="shared" si="2048"/>
        <v/>
      </c>
      <c r="P6572" t="str">
        <f t="shared" si="2049"/>
        <v/>
      </c>
      <c r="Q6572" t="str">
        <f t="shared" si="2050"/>
        <v/>
      </c>
      <c r="R6572" t="str">
        <f t="shared" si="2051"/>
        <v/>
      </c>
      <c r="S6572" t="str">
        <f t="shared" si="2059"/>
        <v/>
      </c>
      <c r="U6572" t="str">
        <f t="shared" si="2052"/>
        <v/>
      </c>
      <c r="V6572" t="str">
        <f t="shared" si="2053"/>
        <v/>
      </c>
      <c r="W6572" t="str">
        <f t="shared" si="2054"/>
        <v/>
      </c>
      <c r="X6572" t="str">
        <f t="shared" si="2055"/>
        <v/>
      </c>
      <c r="Y6572" t="str">
        <f t="shared" si="2056"/>
        <v/>
      </c>
      <c r="Z6572" cm="1">
        <f t="array" ref="Z6572">LOOKUP(
    2,
    1/($A:$A=$A6572),
    $C:$C
)</f>
        <v>346</v>
      </c>
      <c r="AA6572" t="str">
        <f t="shared" si="2057"/>
        <v/>
      </c>
      <c r="AB6572" t="str">
        <f t="shared" si="2058"/>
        <v/>
      </c>
    </row>
    <row r="6573" spans="1:28" x14ac:dyDescent="0.3">
      <c r="A6573" s="2">
        <v>46008</v>
      </c>
      <c r="B6573" s="1">
        <v>0.5</v>
      </c>
      <c r="C6573">
        <v>346.9</v>
      </c>
      <c r="D6573">
        <v>346.5</v>
      </c>
      <c r="E6573">
        <v>37083</v>
      </c>
      <c r="F6573" t="b">
        <f t="shared" si="2040"/>
        <v>0</v>
      </c>
      <c r="G6573" t="str">
        <f t="shared" si="2041"/>
        <v/>
      </c>
      <c r="H6573" t="str">
        <f t="shared" si="2042"/>
        <v/>
      </c>
      <c r="I6573">
        <f t="shared" si="2043"/>
        <v>349.35</v>
      </c>
      <c r="J6573">
        <f t="shared" si="2044"/>
        <v>348.15</v>
      </c>
      <c r="K6573">
        <f t="shared" si="2045"/>
        <v>1</v>
      </c>
      <c r="L6573" t="str">
        <f>IF(
    AND(
        K6573=1,
        COUNTIFS($A$2:A6573,A6573,$K$2:K6573,1)=1
    ),
    "ENTRY",
    ""
)</f>
        <v/>
      </c>
      <c r="M6573" t="str">
        <f t="shared" si="2046"/>
        <v/>
      </c>
      <c r="N6573" t="str">
        <f t="shared" si="2047"/>
        <v/>
      </c>
      <c r="O6573" t="str">
        <f t="shared" si="2048"/>
        <v/>
      </c>
      <c r="P6573" t="str">
        <f t="shared" si="2049"/>
        <v/>
      </c>
      <c r="Q6573" t="str">
        <f t="shared" si="2050"/>
        <v/>
      </c>
      <c r="R6573" t="str">
        <f t="shared" si="2051"/>
        <v/>
      </c>
      <c r="S6573" t="str">
        <f t="shared" si="2059"/>
        <v/>
      </c>
      <c r="U6573" t="str">
        <f t="shared" si="2052"/>
        <v/>
      </c>
      <c r="V6573" t="str">
        <f t="shared" si="2053"/>
        <v/>
      </c>
      <c r="W6573" t="str">
        <f t="shared" si="2054"/>
        <v/>
      </c>
      <c r="X6573" t="str">
        <f t="shared" si="2055"/>
        <v/>
      </c>
      <c r="Y6573" t="str">
        <f t="shared" si="2056"/>
        <v/>
      </c>
      <c r="Z6573" cm="1">
        <f t="array" ref="Z6573">LOOKUP(
    2,
    1/($A:$A=$A6573),
    $C:$C
)</f>
        <v>346</v>
      </c>
      <c r="AA6573" t="str">
        <f t="shared" si="2057"/>
        <v/>
      </c>
      <c r="AB6573" t="str">
        <f t="shared" si="2058"/>
        <v/>
      </c>
    </row>
    <row r="6574" spans="1:28" x14ac:dyDescent="0.3">
      <c r="A6574" s="2">
        <v>46008</v>
      </c>
      <c r="B6574" s="1">
        <v>0.50347222222222221</v>
      </c>
      <c r="C6574">
        <v>346.95</v>
      </c>
      <c r="D6574">
        <v>346.55</v>
      </c>
      <c r="E6574">
        <v>57096</v>
      </c>
      <c r="F6574" t="b">
        <f t="shared" si="2040"/>
        <v>0</v>
      </c>
      <c r="G6574" t="str">
        <f t="shared" si="2041"/>
        <v/>
      </c>
      <c r="H6574" t="str">
        <f t="shared" si="2042"/>
        <v/>
      </c>
      <c r="I6574">
        <f t="shared" si="2043"/>
        <v>349.35</v>
      </c>
      <c r="J6574">
        <f t="shared" si="2044"/>
        <v>348.15</v>
      </c>
      <c r="K6574">
        <f t="shared" si="2045"/>
        <v>1</v>
      </c>
      <c r="L6574" t="str">
        <f>IF(
    AND(
        K6574=1,
        COUNTIFS($A$2:A6574,A6574,$K$2:K6574,1)=1
    ),
    "ENTRY",
    ""
)</f>
        <v/>
      </c>
      <c r="M6574" t="str">
        <f t="shared" si="2046"/>
        <v/>
      </c>
      <c r="N6574" t="str">
        <f t="shared" si="2047"/>
        <v/>
      </c>
      <c r="O6574" t="str">
        <f t="shared" si="2048"/>
        <v/>
      </c>
      <c r="P6574" t="str">
        <f t="shared" si="2049"/>
        <v/>
      </c>
      <c r="Q6574" t="str">
        <f t="shared" si="2050"/>
        <v/>
      </c>
      <c r="R6574" t="str">
        <f t="shared" si="2051"/>
        <v/>
      </c>
      <c r="S6574" t="str">
        <f t="shared" si="2059"/>
        <v/>
      </c>
      <c r="U6574" t="str">
        <f t="shared" si="2052"/>
        <v/>
      </c>
      <c r="V6574" t="str">
        <f t="shared" si="2053"/>
        <v/>
      </c>
      <c r="W6574" t="str">
        <f t="shared" si="2054"/>
        <v/>
      </c>
      <c r="X6574" t="str">
        <f t="shared" si="2055"/>
        <v/>
      </c>
      <c r="Y6574" t="str">
        <f t="shared" si="2056"/>
        <v/>
      </c>
      <c r="Z6574" cm="1">
        <f t="array" ref="Z6574">LOOKUP(
    2,
    1/($A:$A=$A6574),
    $C:$C
)</f>
        <v>346</v>
      </c>
      <c r="AA6574" t="str">
        <f t="shared" si="2057"/>
        <v/>
      </c>
      <c r="AB6574" t="str">
        <f t="shared" si="2058"/>
        <v/>
      </c>
    </row>
    <row r="6575" spans="1:28" x14ac:dyDescent="0.3">
      <c r="A6575" s="2">
        <v>46008</v>
      </c>
      <c r="B6575" s="1">
        <v>0.50694444444444442</v>
      </c>
      <c r="C6575">
        <v>347.15</v>
      </c>
      <c r="D6575">
        <v>346.6</v>
      </c>
      <c r="E6575">
        <v>82592</v>
      </c>
      <c r="F6575" t="b">
        <f t="shared" si="2040"/>
        <v>0</v>
      </c>
      <c r="G6575" t="str">
        <f t="shared" si="2041"/>
        <v/>
      </c>
      <c r="H6575" t="str">
        <f t="shared" si="2042"/>
        <v/>
      </c>
      <c r="I6575">
        <f t="shared" si="2043"/>
        <v>349.35</v>
      </c>
      <c r="J6575">
        <f t="shared" si="2044"/>
        <v>348.15</v>
      </c>
      <c r="K6575">
        <f t="shared" si="2045"/>
        <v>1</v>
      </c>
      <c r="L6575" t="str">
        <f>IF(
    AND(
        K6575=1,
        COUNTIFS($A$2:A6575,A6575,$K$2:K6575,1)=1
    ),
    "ENTRY",
    ""
)</f>
        <v/>
      </c>
      <c r="M6575" t="str">
        <f t="shared" si="2046"/>
        <v/>
      </c>
      <c r="N6575" t="str">
        <f t="shared" si="2047"/>
        <v/>
      </c>
      <c r="O6575" t="str">
        <f t="shared" si="2048"/>
        <v/>
      </c>
      <c r="P6575" t="str">
        <f t="shared" si="2049"/>
        <v/>
      </c>
      <c r="Q6575" t="str">
        <f t="shared" si="2050"/>
        <v/>
      </c>
      <c r="R6575" t="str">
        <f t="shared" si="2051"/>
        <v/>
      </c>
      <c r="S6575" t="str">
        <f t="shared" si="2059"/>
        <v/>
      </c>
      <c r="U6575" t="str">
        <f t="shared" si="2052"/>
        <v/>
      </c>
      <c r="V6575" t="str">
        <f t="shared" si="2053"/>
        <v/>
      </c>
      <c r="W6575" t="str">
        <f t="shared" si="2054"/>
        <v/>
      </c>
      <c r="X6575" t="str">
        <f t="shared" si="2055"/>
        <v/>
      </c>
      <c r="Y6575" t="str">
        <f t="shared" si="2056"/>
        <v/>
      </c>
      <c r="Z6575" cm="1">
        <f t="array" ref="Z6575">LOOKUP(
    2,
    1/($A:$A=$A6575),
    $C:$C
)</f>
        <v>346</v>
      </c>
      <c r="AA6575" t="str">
        <f t="shared" si="2057"/>
        <v/>
      </c>
      <c r="AB6575" t="str">
        <f t="shared" si="2058"/>
        <v/>
      </c>
    </row>
    <row r="6576" spans="1:28" x14ac:dyDescent="0.3">
      <c r="A6576" s="2">
        <v>46008</v>
      </c>
      <c r="B6576" s="1">
        <v>0.51041666666666663</v>
      </c>
      <c r="C6576">
        <v>347.5</v>
      </c>
      <c r="D6576">
        <v>346.8</v>
      </c>
      <c r="E6576">
        <v>73078</v>
      </c>
      <c r="F6576" t="b">
        <f t="shared" si="2040"/>
        <v>0</v>
      </c>
      <c r="G6576" t="str">
        <f t="shared" si="2041"/>
        <v/>
      </c>
      <c r="H6576" t="str">
        <f t="shared" si="2042"/>
        <v/>
      </c>
      <c r="I6576">
        <f t="shared" si="2043"/>
        <v>349.35</v>
      </c>
      <c r="J6576">
        <f t="shared" si="2044"/>
        <v>348.15</v>
      </c>
      <c r="K6576">
        <f t="shared" si="2045"/>
        <v>1</v>
      </c>
      <c r="L6576" t="str">
        <f>IF(
    AND(
        K6576=1,
        COUNTIFS($A$2:A6576,A6576,$K$2:K6576,1)=1
    ),
    "ENTRY",
    ""
)</f>
        <v/>
      </c>
      <c r="M6576" t="str">
        <f t="shared" si="2046"/>
        <v/>
      </c>
      <c r="N6576" t="str">
        <f t="shared" si="2047"/>
        <v/>
      </c>
      <c r="O6576" t="str">
        <f t="shared" si="2048"/>
        <v/>
      </c>
      <c r="P6576" t="str">
        <f t="shared" si="2049"/>
        <v/>
      </c>
      <c r="Q6576" t="str">
        <f t="shared" si="2050"/>
        <v/>
      </c>
      <c r="R6576" t="str">
        <f t="shared" si="2051"/>
        <v/>
      </c>
      <c r="S6576" t="str">
        <f t="shared" si="2059"/>
        <v/>
      </c>
      <c r="U6576" t="str">
        <f t="shared" si="2052"/>
        <v/>
      </c>
      <c r="V6576" t="str">
        <f t="shared" si="2053"/>
        <v/>
      </c>
      <c r="W6576" t="str">
        <f t="shared" si="2054"/>
        <v/>
      </c>
      <c r="X6576" t="str">
        <f t="shared" si="2055"/>
        <v/>
      </c>
      <c r="Y6576" t="str">
        <f t="shared" si="2056"/>
        <v/>
      </c>
      <c r="Z6576" cm="1">
        <f t="array" ref="Z6576">LOOKUP(
    2,
    1/($A:$A=$A6576),
    $C:$C
)</f>
        <v>346</v>
      </c>
      <c r="AA6576" t="str">
        <f t="shared" si="2057"/>
        <v/>
      </c>
      <c r="AB6576" t="str">
        <f t="shared" si="2058"/>
        <v/>
      </c>
    </row>
    <row r="6577" spans="1:28" x14ac:dyDescent="0.3">
      <c r="A6577" s="2">
        <v>46008</v>
      </c>
      <c r="B6577" s="1">
        <v>0.51388888888888884</v>
      </c>
      <c r="C6577">
        <v>347.65</v>
      </c>
      <c r="D6577">
        <v>347.2</v>
      </c>
      <c r="E6577">
        <v>59937</v>
      </c>
      <c r="F6577" t="b">
        <f t="shared" si="2040"/>
        <v>0</v>
      </c>
      <c r="G6577" t="str">
        <f t="shared" si="2041"/>
        <v/>
      </c>
      <c r="H6577" t="str">
        <f t="shared" si="2042"/>
        <v/>
      </c>
      <c r="I6577">
        <f t="shared" si="2043"/>
        <v>349.35</v>
      </c>
      <c r="J6577">
        <f t="shared" si="2044"/>
        <v>348.15</v>
      </c>
      <c r="K6577">
        <f t="shared" si="2045"/>
        <v>1</v>
      </c>
      <c r="L6577" t="str">
        <f>IF(
    AND(
        K6577=1,
        COUNTIFS($A$2:A6577,A6577,$K$2:K6577,1)=1
    ),
    "ENTRY",
    ""
)</f>
        <v/>
      </c>
      <c r="M6577" t="str">
        <f t="shared" si="2046"/>
        <v/>
      </c>
      <c r="N6577" t="str">
        <f t="shared" si="2047"/>
        <v/>
      </c>
      <c r="O6577" t="str">
        <f t="shared" si="2048"/>
        <v/>
      </c>
      <c r="P6577" t="str">
        <f t="shared" si="2049"/>
        <v/>
      </c>
      <c r="Q6577" t="str">
        <f t="shared" si="2050"/>
        <v/>
      </c>
      <c r="R6577" t="str">
        <f t="shared" si="2051"/>
        <v/>
      </c>
      <c r="S6577" t="str">
        <f t="shared" si="2059"/>
        <v/>
      </c>
      <c r="U6577" t="str">
        <f t="shared" si="2052"/>
        <v/>
      </c>
      <c r="V6577" t="str">
        <f t="shared" si="2053"/>
        <v/>
      </c>
      <c r="W6577" t="str">
        <f t="shared" si="2054"/>
        <v/>
      </c>
      <c r="X6577" t="str">
        <f t="shared" si="2055"/>
        <v/>
      </c>
      <c r="Y6577" t="str">
        <f t="shared" si="2056"/>
        <v/>
      </c>
      <c r="Z6577" cm="1">
        <f t="array" ref="Z6577">LOOKUP(
    2,
    1/($A:$A=$A6577),
    $C:$C
)</f>
        <v>346</v>
      </c>
      <c r="AA6577" t="str">
        <f t="shared" si="2057"/>
        <v/>
      </c>
      <c r="AB6577" t="str">
        <f t="shared" si="2058"/>
        <v/>
      </c>
    </row>
    <row r="6578" spans="1:28" x14ac:dyDescent="0.3">
      <c r="A6578" s="2">
        <v>46008</v>
      </c>
      <c r="B6578" s="1">
        <v>0.51736111111111116</v>
      </c>
      <c r="C6578">
        <v>347.75</v>
      </c>
      <c r="D6578">
        <v>347.3</v>
      </c>
      <c r="E6578">
        <v>54901</v>
      </c>
      <c r="F6578" t="b">
        <f t="shared" si="2040"/>
        <v>0</v>
      </c>
      <c r="G6578" t="str">
        <f t="shared" si="2041"/>
        <v/>
      </c>
      <c r="H6578" t="str">
        <f t="shared" si="2042"/>
        <v/>
      </c>
      <c r="I6578">
        <f t="shared" si="2043"/>
        <v>349.35</v>
      </c>
      <c r="J6578">
        <f t="shared" si="2044"/>
        <v>348.15</v>
      </c>
      <c r="K6578">
        <f t="shared" si="2045"/>
        <v>1</v>
      </c>
      <c r="L6578" t="str">
        <f>IF(
    AND(
        K6578=1,
        COUNTIFS($A$2:A6578,A6578,$K$2:K6578,1)=1
    ),
    "ENTRY",
    ""
)</f>
        <v/>
      </c>
      <c r="M6578" t="str">
        <f t="shared" si="2046"/>
        <v/>
      </c>
      <c r="N6578" t="str">
        <f t="shared" si="2047"/>
        <v/>
      </c>
      <c r="O6578" t="str">
        <f t="shared" si="2048"/>
        <v/>
      </c>
      <c r="P6578" t="str">
        <f t="shared" si="2049"/>
        <v/>
      </c>
      <c r="Q6578" t="str">
        <f t="shared" si="2050"/>
        <v/>
      </c>
      <c r="R6578" t="str">
        <f t="shared" si="2051"/>
        <v/>
      </c>
      <c r="S6578" t="str">
        <f t="shared" si="2059"/>
        <v/>
      </c>
      <c r="U6578" t="str">
        <f t="shared" si="2052"/>
        <v/>
      </c>
      <c r="V6578" t="str">
        <f t="shared" si="2053"/>
        <v/>
      </c>
      <c r="W6578" t="str">
        <f t="shared" si="2054"/>
        <v/>
      </c>
      <c r="X6578" t="str">
        <f t="shared" si="2055"/>
        <v/>
      </c>
      <c r="Y6578" t="str">
        <f t="shared" si="2056"/>
        <v/>
      </c>
      <c r="Z6578" cm="1">
        <f t="array" ref="Z6578">LOOKUP(
    2,
    1/($A:$A=$A6578),
    $C:$C
)</f>
        <v>346</v>
      </c>
      <c r="AA6578" t="str">
        <f t="shared" si="2057"/>
        <v/>
      </c>
      <c r="AB6578" t="str">
        <f t="shared" si="2058"/>
        <v/>
      </c>
    </row>
    <row r="6579" spans="1:28" x14ac:dyDescent="0.3">
      <c r="A6579" s="2">
        <v>46008</v>
      </c>
      <c r="B6579" s="1">
        <v>0.52083333333333337</v>
      </c>
      <c r="C6579">
        <v>347.9</v>
      </c>
      <c r="D6579">
        <v>347.3</v>
      </c>
      <c r="E6579">
        <v>57599</v>
      </c>
      <c r="F6579" t="b">
        <f t="shared" si="2040"/>
        <v>0</v>
      </c>
      <c r="G6579" t="str">
        <f t="shared" si="2041"/>
        <v/>
      </c>
      <c r="H6579" t="str">
        <f t="shared" si="2042"/>
        <v/>
      </c>
      <c r="I6579">
        <f t="shared" si="2043"/>
        <v>349.35</v>
      </c>
      <c r="J6579">
        <f t="shared" si="2044"/>
        <v>348.15</v>
      </c>
      <c r="K6579">
        <f t="shared" si="2045"/>
        <v>1</v>
      </c>
      <c r="L6579" t="str">
        <f>IF(
    AND(
        K6579=1,
        COUNTIFS($A$2:A6579,A6579,$K$2:K6579,1)=1
    ),
    "ENTRY",
    ""
)</f>
        <v/>
      </c>
      <c r="M6579" t="str">
        <f t="shared" si="2046"/>
        <v/>
      </c>
      <c r="N6579" t="str">
        <f t="shared" si="2047"/>
        <v/>
      </c>
      <c r="O6579" t="str">
        <f t="shared" si="2048"/>
        <v/>
      </c>
      <c r="P6579" t="str">
        <f t="shared" si="2049"/>
        <v/>
      </c>
      <c r="Q6579" t="str">
        <f t="shared" si="2050"/>
        <v/>
      </c>
      <c r="R6579" t="str">
        <f t="shared" si="2051"/>
        <v/>
      </c>
      <c r="S6579" t="str">
        <f t="shared" si="2059"/>
        <v/>
      </c>
      <c r="U6579" t="str">
        <f t="shared" si="2052"/>
        <v/>
      </c>
      <c r="V6579" t="str">
        <f t="shared" si="2053"/>
        <v/>
      </c>
      <c r="W6579" t="str">
        <f t="shared" si="2054"/>
        <v/>
      </c>
      <c r="X6579" t="str">
        <f t="shared" si="2055"/>
        <v/>
      </c>
      <c r="Y6579" t="str">
        <f t="shared" si="2056"/>
        <v/>
      </c>
      <c r="Z6579" cm="1">
        <f t="array" ref="Z6579">LOOKUP(
    2,
    1/($A:$A=$A6579),
    $C:$C
)</f>
        <v>346</v>
      </c>
      <c r="AA6579" t="str">
        <f t="shared" si="2057"/>
        <v/>
      </c>
      <c r="AB6579" t="str">
        <f t="shared" si="2058"/>
        <v/>
      </c>
    </row>
    <row r="6580" spans="1:28" x14ac:dyDescent="0.3">
      <c r="A6580" s="2">
        <v>46008</v>
      </c>
      <c r="B6580" s="1">
        <v>0.52430555555555558</v>
      </c>
      <c r="C6580">
        <v>348</v>
      </c>
      <c r="D6580">
        <v>347.7</v>
      </c>
      <c r="E6580">
        <v>56288</v>
      </c>
      <c r="F6580" t="b">
        <f t="shared" si="2040"/>
        <v>0</v>
      </c>
      <c r="G6580" t="str">
        <f t="shared" si="2041"/>
        <v/>
      </c>
      <c r="H6580" t="str">
        <f t="shared" si="2042"/>
        <v/>
      </c>
      <c r="I6580">
        <f t="shared" si="2043"/>
        <v>349.35</v>
      </c>
      <c r="J6580">
        <f t="shared" si="2044"/>
        <v>348.15</v>
      </c>
      <c r="K6580">
        <f t="shared" si="2045"/>
        <v>1</v>
      </c>
      <c r="L6580" t="str">
        <f>IF(
    AND(
        K6580=1,
        COUNTIFS($A$2:A6580,A6580,$K$2:K6580,1)=1
    ),
    "ENTRY",
    ""
)</f>
        <v/>
      </c>
      <c r="M6580" t="str">
        <f t="shared" si="2046"/>
        <v/>
      </c>
      <c r="N6580" t="str">
        <f t="shared" si="2047"/>
        <v/>
      </c>
      <c r="O6580" t="str">
        <f t="shared" si="2048"/>
        <v/>
      </c>
      <c r="P6580" t="str">
        <f t="shared" si="2049"/>
        <v/>
      </c>
      <c r="Q6580" t="str">
        <f t="shared" si="2050"/>
        <v/>
      </c>
      <c r="R6580" t="str">
        <f t="shared" si="2051"/>
        <v/>
      </c>
      <c r="S6580" t="str">
        <f t="shared" si="2059"/>
        <v/>
      </c>
      <c r="U6580" t="str">
        <f t="shared" si="2052"/>
        <v/>
      </c>
      <c r="V6580" t="str">
        <f t="shared" si="2053"/>
        <v/>
      </c>
      <c r="W6580" t="str">
        <f t="shared" si="2054"/>
        <v/>
      </c>
      <c r="X6580" t="str">
        <f t="shared" si="2055"/>
        <v/>
      </c>
      <c r="Y6580" t="str">
        <f t="shared" si="2056"/>
        <v/>
      </c>
      <c r="Z6580" cm="1">
        <f t="array" ref="Z6580">LOOKUP(
    2,
    1/($A:$A=$A6580),
    $C:$C
)</f>
        <v>346</v>
      </c>
      <c r="AA6580" t="str">
        <f t="shared" si="2057"/>
        <v/>
      </c>
      <c r="AB6580" t="str">
        <f t="shared" si="2058"/>
        <v/>
      </c>
    </row>
    <row r="6581" spans="1:28" x14ac:dyDescent="0.3">
      <c r="A6581" s="2">
        <v>46008</v>
      </c>
      <c r="B6581" s="1">
        <v>0.52777777777777779</v>
      </c>
      <c r="C6581">
        <v>348.1</v>
      </c>
      <c r="D6581">
        <v>347.75</v>
      </c>
      <c r="E6581">
        <v>72385</v>
      </c>
      <c r="F6581" t="b">
        <f t="shared" si="2040"/>
        <v>0</v>
      </c>
      <c r="G6581" t="str">
        <f t="shared" si="2041"/>
        <v/>
      </c>
      <c r="H6581" t="str">
        <f t="shared" si="2042"/>
        <v/>
      </c>
      <c r="I6581">
        <f t="shared" si="2043"/>
        <v>349.35</v>
      </c>
      <c r="J6581">
        <f t="shared" si="2044"/>
        <v>348.15</v>
      </c>
      <c r="K6581">
        <f t="shared" si="2045"/>
        <v>1</v>
      </c>
      <c r="L6581" t="str">
        <f>IF(
    AND(
        K6581=1,
        COUNTIFS($A$2:A6581,A6581,$K$2:K6581,1)=1
    ),
    "ENTRY",
    ""
)</f>
        <v/>
      </c>
      <c r="M6581" t="str">
        <f t="shared" si="2046"/>
        <v/>
      </c>
      <c r="N6581" t="str">
        <f t="shared" si="2047"/>
        <v/>
      </c>
      <c r="O6581" t="str">
        <f t="shared" si="2048"/>
        <v/>
      </c>
      <c r="P6581" t="str">
        <f t="shared" si="2049"/>
        <v/>
      </c>
      <c r="Q6581" t="str">
        <f t="shared" si="2050"/>
        <v/>
      </c>
      <c r="R6581" t="str">
        <f t="shared" si="2051"/>
        <v/>
      </c>
      <c r="S6581" t="str">
        <f t="shared" si="2059"/>
        <v/>
      </c>
      <c r="U6581" t="str">
        <f t="shared" si="2052"/>
        <v/>
      </c>
      <c r="V6581" t="str">
        <f t="shared" si="2053"/>
        <v/>
      </c>
      <c r="W6581" t="str">
        <f t="shared" si="2054"/>
        <v/>
      </c>
      <c r="X6581" t="str">
        <f t="shared" si="2055"/>
        <v/>
      </c>
      <c r="Y6581" t="str">
        <f t="shared" si="2056"/>
        <v/>
      </c>
      <c r="Z6581" cm="1">
        <f t="array" ref="Z6581">LOOKUP(
    2,
    1/($A:$A=$A6581),
    $C:$C
)</f>
        <v>346</v>
      </c>
      <c r="AA6581" t="str">
        <f t="shared" si="2057"/>
        <v/>
      </c>
      <c r="AB6581" t="str">
        <f t="shared" si="2058"/>
        <v/>
      </c>
    </row>
    <row r="6582" spans="1:28" x14ac:dyDescent="0.3">
      <c r="A6582" s="2">
        <v>46008</v>
      </c>
      <c r="B6582" s="1">
        <v>0.53125</v>
      </c>
      <c r="C6582">
        <v>347.9</v>
      </c>
      <c r="D6582">
        <v>347.45</v>
      </c>
      <c r="E6582">
        <v>47757</v>
      </c>
      <c r="F6582" t="b">
        <f t="shared" si="2040"/>
        <v>0</v>
      </c>
      <c r="G6582" t="str">
        <f t="shared" si="2041"/>
        <v/>
      </c>
      <c r="H6582" t="str">
        <f t="shared" si="2042"/>
        <v/>
      </c>
      <c r="I6582">
        <f t="shared" si="2043"/>
        <v>349.35</v>
      </c>
      <c r="J6582">
        <f t="shared" si="2044"/>
        <v>348.15</v>
      </c>
      <c r="K6582">
        <f t="shared" si="2045"/>
        <v>1</v>
      </c>
      <c r="L6582" t="str">
        <f>IF(
    AND(
        K6582=1,
        COUNTIFS($A$2:A6582,A6582,$K$2:K6582,1)=1
    ),
    "ENTRY",
    ""
)</f>
        <v/>
      </c>
      <c r="M6582" t="str">
        <f t="shared" si="2046"/>
        <v/>
      </c>
      <c r="N6582" t="str">
        <f t="shared" si="2047"/>
        <v/>
      </c>
      <c r="O6582" t="str">
        <f t="shared" si="2048"/>
        <v/>
      </c>
      <c r="P6582" t="str">
        <f t="shared" si="2049"/>
        <v/>
      </c>
      <c r="Q6582" t="str">
        <f t="shared" si="2050"/>
        <v/>
      </c>
      <c r="R6582" t="str">
        <f t="shared" si="2051"/>
        <v/>
      </c>
      <c r="S6582" t="str">
        <f t="shared" si="2059"/>
        <v/>
      </c>
      <c r="U6582" t="str">
        <f t="shared" si="2052"/>
        <v/>
      </c>
      <c r="V6582" t="str">
        <f t="shared" si="2053"/>
        <v/>
      </c>
      <c r="W6582" t="str">
        <f t="shared" si="2054"/>
        <v/>
      </c>
      <c r="X6582" t="str">
        <f t="shared" si="2055"/>
        <v/>
      </c>
      <c r="Y6582" t="str">
        <f t="shared" si="2056"/>
        <v/>
      </c>
      <c r="Z6582" cm="1">
        <f t="array" ref="Z6582">LOOKUP(
    2,
    1/($A:$A=$A6582),
    $C:$C
)</f>
        <v>346</v>
      </c>
      <c r="AA6582" t="str">
        <f t="shared" si="2057"/>
        <v/>
      </c>
      <c r="AB6582" t="str">
        <f t="shared" si="2058"/>
        <v/>
      </c>
    </row>
    <row r="6583" spans="1:28" x14ac:dyDescent="0.3">
      <c r="A6583" s="2">
        <v>46008</v>
      </c>
      <c r="B6583" s="1">
        <v>0.53472222222222221</v>
      </c>
      <c r="C6583">
        <v>347.9</v>
      </c>
      <c r="D6583">
        <v>347.5</v>
      </c>
      <c r="E6583">
        <v>46999</v>
      </c>
      <c r="F6583" t="b">
        <f t="shared" si="2040"/>
        <v>0</v>
      </c>
      <c r="G6583" t="str">
        <f t="shared" si="2041"/>
        <v/>
      </c>
      <c r="H6583" t="str">
        <f t="shared" si="2042"/>
        <v/>
      </c>
      <c r="I6583">
        <f t="shared" si="2043"/>
        <v>349.35</v>
      </c>
      <c r="J6583">
        <f t="shared" si="2044"/>
        <v>348.15</v>
      </c>
      <c r="K6583">
        <f t="shared" si="2045"/>
        <v>1</v>
      </c>
      <c r="L6583" t="str">
        <f>IF(
    AND(
        K6583=1,
        COUNTIFS($A$2:A6583,A6583,$K$2:K6583,1)=1
    ),
    "ENTRY",
    ""
)</f>
        <v/>
      </c>
      <c r="M6583" t="str">
        <f t="shared" si="2046"/>
        <v/>
      </c>
      <c r="N6583" t="str">
        <f t="shared" si="2047"/>
        <v/>
      </c>
      <c r="O6583" t="str">
        <f t="shared" si="2048"/>
        <v/>
      </c>
      <c r="P6583" t="str">
        <f t="shared" si="2049"/>
        <v/>
      </c>
      <c r="Q6583" t="str">
        <f t="shared" si="2050"/>
        <v/>
      </c>
      <c r="R6583" t="str">
        <f t="shared" si="2051"/>
        <v/>
      </c>
      <c r="S6583" t="str">
        <f t="shared" si="2059"/>
        <v/>
      </c>
      <c r="U6583" t="str">
        <f t="shared" si="2052"/>
        <v/>
      </c>
      <c r="V6583" t="str">
        <f t="shared" si="2053"/>
        <v/>
      </c>
      <c r="W6583" t="str">
        <f t="shared" si="2054"/>
        <v/>
      </c>
      <c r="X6583" t="str">
        <f t="shared" si="2055"/>
        <v/>
      </c>
      <c r="Y6583" t="str">
        <f t="shared" si="2056"/>
        <v/>
      </c>
      <c r="Z6583" cm="1">
        <f t="array" ref="Z6583">LOOKUP(
    2,
    1/($A:$A=$A6583),
    $C:$C
)</f>
        <v>346</v>
      </c>
      <c r="AA6583" t="str">
        <f t="shared" si="2057"/>
        <v/>
      </c>
      <c r="AB6583" t="str">
        <f t="shared" si="2058"/>
        <v/>
      </c>
    </row>
    <row r="6584" spans="1:28" x14ac:dyDescent="0.3">
      <c r="A6584" s="2">
        <v>46008</v>
      </c>
      <c r="B6584" s="1">
        <v>0.53819444444444442</v>
      </c>
      <c r="C6584">
        <v>347.9</v>
      </c>
      <c r="D6584">
        <v>347.55</v>
      </c>
      <c r="E6584">
        <v>37377</v>
      </c>
      <c r="F6584" t="b">
        <f t="shared" si="2040"/>
        <v>0</v>
      </c>
      <c r="G6584" t="str">
        <f t="shared" si="2041"/>
        <v/>
      </c>
      <c r="H6584" t="str">
        <f t="shared" si="2042"/>
        <v/>
      </c>
      <c r="I6584">
        <f t="shared" si="2043"/>
        <v>349.35</v>
      </c>
      <c r="J6584">
        <f t="shared" si="2044"/>
        <v>348.15</v>
      </c>
      <c r="K6584">
        <f t="shared" si="2045"/>
        <v>1</v>
      </c>
      <c r="L6584" t="str">
        <f>IF(
    AND(
        K6584=1,
        COUNTIFS($A$2:A6584,A6584,$K$2:K6584,1)=1
    ),
    "ENTRY",
    ""
)</f>
        <v/>
      </c>
      <c r="M6584" t="str">
        <f t="shared" si="2046"/>
        <v/>
      </c>
      <c r="N6584" t="str">
        <f t="shared" si="2047"/>
        <v/>
      </c>
      <c r="O6584" t="str">
        <f t="shared" si="2048"/>
        <v/>
      </c>
      <c r="P6584" t="str">
        <f t="shared" si="2049"/>
        <v/>
      </c>
      <c r="Q6584" t="str">
        <f t="shared" si="2050"/>
        <v/>
      </c>
      <c r="R6584" t="str">
        <f t="shared" si="2051"/>
        <v/>
      </c>
      <c r="S6584" t="str">
        <f t="shared" si="2059"/>
        <v/>
      </c>
      <c r="U6584" t="str">
        <f t="shared" si="2052"/>
        <v/>
      </c>
      <c r="V6584" t="str">
        <f t="shared" si="2053"/>
        <v/>
      </c>
      <c r="W6584" t="str">
        <f t="shared" si="2054"/>
        <v/>
      </c>
      <c r="X6584" t="str">
        <f t="shared" si="2055"/>
        <v/>
      </c>
      <c r="Y6584" t="str">
        <f t="shared" si="2056"/>
        <v/>
      </c>
      <c r="Z6584" cm="1">
        <f t="array" ref="Z6584">LOOKUP(
    2,
    1/($A:$A=$A6584),
    $C:$C
)</f>
        <v>346</v>
      </c>
      <c r="AA6584" t="str">
        <f t="shared" si="2057"/>
        <v/>
      </c>
      <c r="AB6584" t="str">
        <f t="shared" si="2058"/>
        <v/>
      </c>
    </row>
    <row r="6585" spans="1:28" x14ac:dyDescent="0.3">
      <c r="A6585" s="2">
        <v>46008</v>
      </c>
      <c r="B6585" s="1">
        <v>0.54166666666666663</v>
      </c>
      <c r="C6585">
        <v>347.95</v>
      </c>
      <c r="D6585">
        <v>347.65</v>
      </c>
      <c r="E6585">
        <v>52830</v>
      </c>
      <c r="F6585" t="b">
        <f t="shared" si="2040"/>
        <v>0</v>
      </c>
      <c r="G6585" t="str">
        <f t="shared" si="2041"/>
        <v/>
      </c>
      <c r="H6585" t="str">
        <f t="shared" si="2042"/>
        <v/>
      </c>
      <c r="I6585">
        <f t="shared" si="2043"/>
        <v>349.35</v>
      </c>
      <c r="J6585">
        <f t="shared" si="2044"/>
        <v>348.15</v>
      </c>
      <c r="K6585">
        <f t="shared" si="2045"/>
        <v>1</v>
      </c>
      <c r="L6585" t="str">
        <f>IF(
    AND(
        K6585=1,
        COUNTIFS($A$2:A6585,A6585,$K$2:K6585,1)=1
    ),
    "ENTRY",
    ""
)</f>
        <v/>
      </c>
      <c r="M6585" t="str">
        <f t="shared" si="2046"/>
        <v/>
      </c>
      <c r="N6585" t="str">
        <f t="shared" si="2047"/>
        <v/>
      </c>
      <c r="O6585" t="str">
        <f t="shared" si="2048"/>
        <v/>
      </c>
      <c r="P6585" t="str">
        <f t="shared" si="2049"/>
        <v/>
      </c>
      <c r="Q6585" t="str">
        <f t="shared" si="2050"/>
        <v/>
      </c>
      <c r="R6585" t="str">
        <f t="shared" si="2051"/>
        <v/>
      </c>
      <c r="S6585" t="str">
        <f t="shared" si="2059"/>
        <v/>
      </c>
      <c r="U6585" t="str">
        <f t="shared" si="2052"/>
        <v/>
      </c>
      <c r="V6585" t="str">
        <f t="shared" si="2053"/>
        <v/>
      </c>
      <c r="W6585" t="str">
        <f t="shared" si="2054"/>
        <v/>
      </c>
      <c r="X6585" t="str">
        <f t="shared" si="2055"/>
        <v/>
      </c>
      <c r="Y6585" t="str">
        <f t="shared" si="2056"/>
        <v/>
      </c>
      <c r="Z6585" cm="1">
        <f t="array" ref="Z6585">LOOKUP(
    2,
    1/($A:$A=$A6585),
    $C:$C
)</f>
        <v>346</v>
      </c>
      <c r="AA6585" t="str">
        <f t="shared" si="2057"/>
        <v/>
      </c>
      <c r="AB6585" t="str">
        <f t="shared" si="2058"/>
        <v/>
      </c>
    </row>
    <row r="6586" spans="1:28" x14ac:dyDescent="0.3">
      <c r="A6586" s="2">
        <v>46008</v>
      </c>
      <c r="B6586" s="1">
        <v>0.54513888888888884</v>
      </c>
      <c r="C6586">
        <v>347.95</v>
      </c>
      <c r="D6586">
        <v>347.65</v>
      </c>
      <c r="E6586">
        <v>68473</v>
      </c>
      <c r="F6586" t="b">
        <f t="shared" si="2040"/>
        <v>0</v>
      </c>
      <c r="G6586" t="str">
        <f t="shared" si="2041"/>
        <v/>
      </c>
      <c r="H6586" t="str">
        <f t="shared" si="2042"/>
        <v/>
      </c>
      <c r="I6586">
        <f t="shared" si="2043"/>
        <v>349.35</v>
      </c>
      <c r="J6586">
        <f t="shared" si="2044"/>
        <v>348.15</v>
      </c>
      <c r="K6586">
        <f t="shared" si="2045"/>
        <v>1</v>
      </c>
      <c r="L6586" t="str">
        <f>IF(
    AND(
        K6586=1,
        COUNTIFS($A$2:A6586,A6586,$K$2:K6586,1)=1
    ),
    "ENTRY",
    ""
)</f>
        <v/>
      </c>
      <c r="M6586" t="str">
        <f t="shared" si="2046"/>
        <v/>
      </c>
      <c r="N6586" t="str">
        <f t="shared" si="2047"/>
        <v/>
      </c>
      <c r="O6586" t="str">
        <f t="shared" si="2048"/>
        <v/>
      </c>
      <c r="P6586" t="str">
        <f t="shared" si="2049"/>
        <v/>
      </c>
      <c r="Q6586" t="str">
        <f t="shared" si="2050"/>
        <v/>
      </c>
      <c r="R6586" t="str">
        <f t="shared" si="2051"/>
        <v/>
      </c>
      <c r="S6586" t="str">
        <f t="shared" si="2059"/>
        <v/>
      </c>
      <c r="U6586" t="str">
        <f t="shared" si="2052"/>
        <v/>
      </c>
      <c r="V6586" t="str">
        <f t="shared" si="2053"/>
        <v/>
      </c>
      <c r="W6586" t="str">
        <f t="shared" si="2054"/>
        <v/>
      </c>
      <c r="X6586" t="str">
        <f t="shared" si="2055"/>
        <v/>
      </c>
      <c r="Y6586" t="str">
        <f t="shared" si="2056"/>
        <v/>
      </c>
      <c r="Z6586" cm="1">
        <f t="array" ref="Z6586">LOOKUP(
    2,
    1/($A:$A=$A6586),
    $C:$C
)</f>
        <v>346</v>
      </c>
      <c r="AA6586" t="str">
        <f t="shared" si="2057"/>
        <v/>
      </c>
      <c r="AB6586" t="str">
        <f t="shared" si="2058"/>
        <v/>
      </c>
    </row>
    <row r="6587" spans="1:28" x14ac:dyDescent="0.3">
      <c r="A6587" s="2">
        <v>46008</v>
      </c>
      <c r="B6587" s="1">
        <v>0.54861111111111116</v>
      </c>
      <c r="C6587">
        <v>347.95</v>
      </c>
      <c r="D6587">
        <v>347.65</v>
      </c>
      <c r="E6587">
        <v>58226</v>
      </c>
      <c r="F6587" t="b">
        <f t="shared" si="2040"/>
        <v>0</v>
      </c>
      <c r="G6587" t="str">
        <f t="shared" si="2041"/>
        <v/>
      </c>
      <c r="H6587" t="str">
        <f t="shared" si="2042"/>
        <v/>
      </c>
      <c r="I6587">
        <f t="shared" si="2043"/>
        <v>349.35</v>
      </c>
      <c r="J6587">
        <f t="shared" si="2044"/>
        <v>348.15</v>
      </c>
      <c r="K6587">
        <f t="shared" si="2045"/>
        <v>1</v>
      </c>
      <c r="L6587" t="str">
        <f>IF(
    AND(
        K6587=1,
        COUNTIFS($A$2:A6587,A6587,$K$2:K6587,1)=1
    ),
    "ENTRY",
    ""
)</f>
        <v/>
      </c>
      <c r="M6587" t="str">
        <f t="shared" si="2046"/>
        <v/>
      </c>
      <c r="N6587" t="str">
        <f t="shared" si="2047"/>
        <v/>
      </c>
      <c r="O6587" t="str">
        <f t="shared" si="2048"/>
        <v/>
      </c>
      <c r="P6587" t="str">
        <f t="shared" si="2049"/>
        <v/>
      </c>
      <c r="Q6587" t="str">
        <f t="shared" si="2050"/>
        <v/>
      </c>
      <c r="R6587" t="str">
        <f t="shared" si="2051"/>
        <v/>
      </c>
      <c r="S6587" t="str">
        <f t="shared" si="2059"/>
        <v/>
      </c>
      <c r="U6587" t="str">
        <f t="shared" si="2052"/>
        <v/>
      </c>
      <c r="V6587" t="str">
        <f t="shared" si="2053"/>
        <v/>
      </c>
      <c r="W6587" t="str">
        <f t="shared" si="2054"/>
        <v/>
      </c>
      <c r="X6587" t="str">
        <f t="shared" si="2055"/>
        <v/>
      </c>
      <c r="Y6587" t="str">
        <f t="shared" si="2056"/>
        <v/>
      </c>
      <c r="Z6587" cm="1">
        <f t="array" ref="Z6587">LOOKUP(
    2,
    1/($A:$A=$A6587),
    $C:$C
)</f>
        <v>346</v>
      </c>
      <c r="AA6587" t="str">
        <f t="shared" si="2057"/>
        <v/>
      </c>
      <c r="AB6587" t="str">
        <f t="shared" si="2058"/>
        <v/>
      </c>
    </row>
    <row r="6588" spans="1:28" x14ac:dyDescent="0.3">
      <c r="A6588" s="2">
        <v>46008</v>
      </c>
      <c r="B6588" s="1">
        <v>0.55208333333333337</v>
      </c>
      <c r="C6588">
        <v>347.95</v>
      </c>
      <c r="D6588">
        <v>347.7</v>
      </c>
      <c r="E6588">
        <v>39387</v>
      </c>
      <c r="F6588" t="b">
        <f t="shared" si="2040"/>
        <v>0</v>
      </c>
      <c r="G6588" t="str">
        <f t="shared" si="2041"/>
        <v/>
      </c>
      <c r="H6588" t="str">
        <f t="shared" si="2042"/>
        <v/>
      </c>
      <c r="I6588">
        <f t="shared" si="2043"/>
        <v>349.35</v>
      </c>
      <c r="J6588">
        <f t="shared" si="2044"/>
        <v>348.15</v>
      </c>
      <c r="K6588">
        <f t="shared" si="2045"/>
        <v>1</v>
      </c>
      <c r="L6588" t="str">
        <f>IF(
    AND(
        K6588=1,
        COUNTIFS($A$2:A6588,A6588,$K$2:K6588,1)=1
    ),
    "ENTRY",
    ""
)</f>
        <v/>
      </c>
      <c r="M6588" t="str">
        <f t="shared" si="2046"/>
        <v/>
      </c>
      <c r="N6588" t="str">
        <f t="shared" si="2047"/>
        <v/>
      </c>
      <c r="O6588" t="str">
        <f t="shared" si="2048"/>
        <v/>
      </c>
      <c r="P6588" t="str">
        <f t="shared" si="2049"/>
        <v/>
      </c>
      <c r="Q6588" t="str">
        <f t="shared" si="2050"/>
        <v/>
      </c>
      <c r="R6588" t="str">
        <f t="shared" si="2051"/>
        <v/>
      </c>
      <c r="S6588" t="str">
        <f t="shared" si="2059"/>
        <v/>
      </c>
      <c r="U6588" t="str">
        <f t="shared" si="2052"/>
        <v/>
      </c>
      <c r="V6588" t="str">
        <f t="shared" si="2053"/>
        <v/>
      </c>
      <c r="W6588" t="str">
        <f t="shared" si="2054"/>
        <v/>
      </c>
      <c r="X6588" t="str">
        <f t="shared" si="2055"/>
        <v/>
      </c>
      <c r="Y6588" t="str">
        <f t="shared" si="2056"/>
        <v/>
      </c>
      <c r="Z6588" cm="1">
        <f t="array" ref="Z6588">LOOKUP(
    2,
    1/($A:$A=$A6588),
    $C:$C
)</f>
        <v>346</v>
      </c>
      <c r="AA6588" t="str">
        <f t="shared" si="2057"/>
        <v/>
      </c>
      <c r="AB6588" t="str">
        <f t="shared" si="2058"/>
        <v/>
      </c>
    </row>
    <row r="6589" spans="1:28" x14ac:dyDescent="0.3">
      <c r="A6589" s="2">
        <v>46008</v>
      </c>
      <c r="B6589" s="1">
        <v>0.55555555555555558</v>
      </c>
      <c r="C6589">
        <v>348.45</v>
      </c>
      <c r="D6589">
        <v>347.7</v>
      </c>
      <c r="E6589">
        <v>135413</v>
      </c>
      <c r="F6589" t="b">
        <f t="shared" si="2040"/>
        <v>0</v>
      </c>
      <c r="G6589" t="str">
        <f t="shared" si="2041"/>
        <v/>
      </c>
      <c r="H6589" t="str">
        <f t="shared" si="2042"/>
        <v/>
      </c>
      <c r="I6589">
        <f t="shared" si="2043"/>
        <v>349.35</v>
      </c>
      <c r="J6589">
        <f t="shared" si="2044"/>
        <v>348.15</v>
      </c>
      <c r="K6589">
        <f t="shared" si="2045"/>
        <v>1</v>
      </c>
      <c r="L6589" t="str">
        <f>IF(
    AND(
        K6589=1,
        COUNTIFS($A$2:A6589,A6589,$K$2:K6589,1)=1
    ),
    "ENTRY",
    ""
)</f>
        <v/>
      </c>
      <c r="M6589" t="str">
        <f t="shared" si="2046"/>
        <v/>
      </c>
      <c r="N6589" t="str">
        <f t="shared" si="2047"/>
        <v/>
      </c>
      <c r="O6589" t="str">
        <f t="shared" si="2048"/>
        <v/>
      </c>
      <c r="P6589" t="str">
        <f t="shared" si="2049"/>
        <v/>
      </c>
      <c r="Q6589" t="str">
        <f t="shared" si="2050"/>
        <v/>
      </c>
      <c r="R6589" t="str">
        <f t="shared" si="2051"/>
        <v/>
      </c>
      <c r="S6589" t="str">
        <f t="shared" si="2059"/>
        <v/>
      </c>
      <c r="U6589" t="str">
        <f t="shared" si="2052"/>
        <v/>
      </c>
      <c r="V6589" t="str">
        <f t="shared" si="2053"/>
        <v/>
      </c>
      <c r="W6589" t="str">
        <f t="shared" si="2054"/>
        <v/>
      </c>
      <c r="X6589" t="str">
        <f t="shared" si="2055"/>
        <v/>
      </c>
      <c r="Y6589" t="str">
        <f t="shared" si="2056"/>
        <v/>
      </c>
      <c r="Z6589" cm="1">
        <f t="array" ref="Z6589">LOOKUP(
    2,
    1/($A:$A=$A6589),
    $C:$C
)</f>
        <v>346</v>
      </c>
      <c r="AA6589" t="str">
        <f t="shared" si="2057"/>
        <v/>
      </c>
      <c r="AB6589" t="str">
        <f t="shared" si="2058"/>
        <v/>
      </c>
    </row>
    <row r="6590" spans="1:28" x14ac:dyDescent="0.3">
      <c r="A6590" s="2">
        <v>46008</v>
      </c>
      <c r="B6590" s="1">
        <v>0.55902777777777779</v>
      </c>
      <c r="C6590">
        <v>348.5</v>
      </c>
      <c r="D6590">
        <v>348.2</v>
      </c>
      <c r="E6590">
        <v>64032</v>
      </c>
      <c r="F6590" t="b">
        <f t="shared" si="2040"/>
        <v>0</v>
      </c>
      <c r="G6590" t="str">
        <f t="shared" si="2041"/>
        <v/>
      </c>
      <c r="H6590" t="str">
        <f t="shared" si="2042"/>
        <v/>
      </c>
      <c r="I6590">
        <f t="shared" si="2043"/>
        <v>349.35</v>
      </c>
      <c r="J6590">
        <f t="shared" si="2044"/>
        <v>348.15</v>
      </c>
      <c r="K6590">
        <f t="shared" si="2045"/>
        <v>0</v>
      </c>
      <c r="L6590" t="str">
        <f>IF(
    AND(
        K6590=1,
        COUNTIFS($A$2:A6590,A6590,$K$2:K6590,1)=1
    ),
    "ENTRY",
    ""
)</f>
        <v/>
      </c>
      <c r="M6590" t="str">
        <f t="shared" si="2046"/>
        <v/>
      </c>
      <c r="N6590" t="str">
        <f t="shared" si="2047"/>
        <v/>
      </c>
      <c r="O6590" t="str">
        <f t="shared" si="2048"/>
        <v/>
      </c>
      <c r="P6590" t="str">
        <f t="shared" si="2049"/>
        <v/>
      </c>
      <c r="Q6590" t="str">
        <f t="shared" si="2050"/>
        <v/>
      </c>
      <c r="R6590" t="str">
        <f t="shared" si="2051"/>
        <v/>
      </c>
      <c r="S6590" t="str">
        <f t="shared" si="2059"/>
        <v/>
      </c>
      <c r="U6590" t="str">
        <f t="shared" si="2052"/>
        <v/>
      </c>
      <c r="V6590" t="str">
        <f t="shared" si="2053"/>
        <v/>
      </c>
      <c r="W6590" t="str">
        <f t="shared" si="2054"/>
        <v/>
      </c>
      <c r="X6590" t="str">
        <f t="shared" si="2055"/>
        <v/>
      </c>
      <c r="Y6590" t="str">
        <f t="shared" si="2056"/>
        <v/>
      </c>
      <c r="Z6590" cm="1">
        <f t="array" ref="Z6590">LOOKUP(
    2,
    1/($A:$A=$A6590),
    $C:$C
)</f>
        <v>346</v>
      </c>
      <c r="AA6590" t="str">
        <f t="shared" si="2057"/>
        <v/>
      </c>
      <c r="AB6590" t="str">
        <f t="shared" si="2058"/>
        <v/>
      </c>
    </row>
    <row r="6591" spans="1:28" x14ac:dyDescent="0.3">
      <c r="A6591" s="2">
        <v>46008</v>
      </c>
      <c r="B6591" s="1">
        <v>0.5625</v>
      </c>
      <c r="C6591">
        <v>348.45</v>
      </c>
      <c r="D6591">
        <v>347.85</v>
      </c>
      <c r="E6591">
        <v>50811</v>
      </c>
      <c r="F6591" t="b">
        <f t="shared" si="2040"/>
        <v>0</v>
      </c>
      <c r="G6591" t="str">
        <f t="shared" si="2041"/>
        <v/>
      </c>
      <c r="H6591" t="str">
        <f t="shared" si="2042"/>
        <v/>
      </c>
      <c r="I6591">
        <f t="shared" si="2043"/>
        <v>349.35</v>
      </c>
      <c r="J6591">
        <f t="shared" si="2044"/>
        <v>348.15</v>
      </c>
      <c r="K6591">
        <f t="shared" si="2045"/>
        <v>1</v>
      </c>
      <c r="L6591" t="str">
        <f>IF(
    AND(
        K6591=1,
        COUNTIFS($A$2:A6591,A6591,$K$2:K6591,1)=1
    ),
    "ENTRY",
    ""
)</f>
        <v/>
      </c>
      <c r="M6591" t="str">
        <f t="shared" si="2046"/>
        <v/>
      </c>
      <c r="N6591" t="str">
        <f t="shared" si="2047"/>
        <v/>
      </c>
      <c r="O6591" t="str">
        <f t="shared" si="2048"/>
        <v/>
      </c>
      <c r="P6591" t="str">
        <f t="shared" si="2049"/>
        <v/>
      </c>
      <c r="Q6591" t="str">
        <f t="shared" si="2050"/>
        <v/>
      </c>
      <c r="R6591" t="str">
        <f t="shared" si="2051"/>
        <v/>
      </c>
      <c r="S6591" t="str">
        <f t="shared" si="2059"/>
        <v/>
      </c>
      <c r="U6591" t="str">
        <f t="shared" si="2052"/>
        <v/>
      </c>
      <c r="V6591" t="str">
        <f t="shared" si="2053"/>
        <v/>
      </c>
      <c r="W6591" t="str">
        <f t="shared" si="2054"/>
        <v/>
      </c>
      <c r="X6591" t="str">
        <f t="shared" si="2055"/>
        <v/>
      </c>
      <c r="Y6591" t="str">
        <f t="shared" si="2056"/>
        <v/>
      </c>
      <c r="Z6591" cm="1">
        <f t="array" ref="Z6591">LOOKUP(
    2,
    1/($A:$A=$A6591),
    $C:$C
)</f>
        <v>346</v>
      </c>
      <c r="AA6591" t="str">
        <f t="shared" si="2057"/>
        <v/>
      </c>
      <c r="AB6591" t="str">
        <f t="shared" si="2058"/>
        <v/>
      </c>
    </row>
    <row r="6592" spans="1:28" x14ac:dyDescent="0.3">
      <c r="A6592" s="2">
        <v>46008</v>
      </c>
      <c r="B6592" s="1">
        <v>0.56597222222222221</v>
      </c>
      <c r="C6592">
        <v>348.05</v>
      </c>
      <c r="D6592">
        <v>347.8</v>
      </c>
      <c r="E6592">
        <v>42245</v>
      </c>
      <c r="F6592" t="b">
        <f t="shared" si="2040"/>
        <v>0</v>
      </c>
      <c r="G6592" t="str">
        <f t="shared" si="2041"/>
        <v/>
      </c>
      <c r="H6592" t="str">
        <f t="shared" si="2042"/>
        <v/>
      </c>
      <c r="I6592">
        <f t="shared" si="2043"/>
        <v>349.35</v>
      </c>
      <c r="J6592">
        <f t="shared" si="2044"/>
        <v>348.15</v>
      </c>
      <c r="K6592">
        <f t="shared" si="2045"/>
        <v>1</v>
      </c>
      <c r="L6592" t="str">
        <f>IF(
    AND(
        K6592=1,
        COUNTIFS($A$2:A6592,A6592,$K$2:K6592,1)=1
    ),
    "ENTRY",
    ""
)</f>
        <v/>
      </c>
      <c r="M6592" t="str">
        <f t="shared" si="2046"/>
        <v/>
      </c>
      <c r="N6592" t="str">
        <f t="shared" si="2047"/>
        <v/>
      </c>
      <c r="O6592" t="str">
        <f t="shared" si="2048"/>
        <v/>
      </c>
      <c r="P6592" t="str">
        <f t="shared" si="2049"/>
        <v/>
      </c>
      <c r="Q6592" t="str">
        <f t="shared" si="2050"/>
        <v/>
      </c>
      <c r="R6592" t="str">
        <f t="shared" si="2051"/>
        <v/>
      </c>
      <c r="S6592" t="str">
        <f t="shared" si="2059"/>
        <v/>
      </c>
      <c r="U6592" t="str">
        <f t="shared" si="2052"/>
        <v/>
      </c>
      <c r="V6592" t="str">
        <f t="shared" si="2053"/>
        <v/>
      </c>
      <c r="W6592" t="str">
        <f t="shared" si="2054"/>
        <v/>
      </c>
      <c r="X6592" t="str">
        <f t="shared" si="2055"/>
        <v/>
      </c>
      <c r="Y6592" t="str">
        <f t="shared" si="2056"/>
        <v/>
      </c>
      <c r="Z6592" cm="1">
        <f t="array" ref="Z6592">LOOKUP(
    2,
    1/($A:$A=$A6592),
    $C:$C
)</f>
        <v>346</v>
      </c>
      <c r="AA6592" t="str">
        <f t="shared" si="2057"/>
        <v/>
      </c>
      <c r="AB6592" t="str">
        <f t="shared" si="2058"/>
        <v/>
      </c>
    </row>
    <row r="6593" spans="1:28" x14ac:dyDescent="0.3">
      <c r="A6593" s="2">
        <v>46008</v>
      </c>
      <c r="B6593" s="1">
        <v>0.56944444444444442</v>
      </c>
      <c r="C6593">
        <v>348.05</v>
      </c>
      <c r="D6593">
        <v>347.55</v>
      </c>
      <c r="E6593">
        <v>57391</v>
      </c>
      <c r="F6593" t="b">
        <f t="shared" si="2040"/>
        <v>0</v>
      </c>
      <c r="G6593" t="str">
        <f t="shared" si="2041"/>
        <v/>
      </c>
      <c r="H6593" t="str">
        <f t="shared" si="2042"/>
        <v/>
      </c>
      <c r="I6593">
        <f t="shared" si="2043"/>
        <v>349.35</v>
      </c>
      <c r="J6593">
        <f t="shared" si="2044"/>
        <v>348.15</v>
      </c>
      <c r="K6593">
        <f t="shared" si="2045"/>
        <v>1</v>
      </c>
      <c r="L6593" t="str">
        <f>IF(
    AND(
        K6593=1,
        COUNTIFS($A$2:A6593,A6593,$K$2:K6593,1)=1
    ),
    "ENTRY",
    ""
)</f>
        <v/>
      </c>
      <c r="M6593" t="str">
        <f t="shared" si="2046"/>
        <v/>
      </c>
      <c r="N6593" t="str">
        <f t="shared" si="2047"/>
        <v/>
      </c>
      <c r="O6593" t="str">
        <f t="shared" si="2048"/>
        <v/>
      </c>
      <c r="P6593" t="str">
        <f t="shared" si="2049"/>
        <v/>
      </c>
      <c r="Q6593" t="str">
        <f t="shared" si="2050"/>
        <v/>
      </c>
      <c r="R6593" t="str">
        <f t="shared" si="2051"/>
        <v/>
      </c>
      <c r="S6593" t="str">
        <f t="shared" si="2059"/>
        <v/>
      </c>
      <c r="U6593" t="str">
        <f t="shared" si="2052"/>
        <v/>
      </c>
      <c r="V6593" t="str">
        <f t="shared" si="2053"/>
        <v/>
      </c>
      <c r="W6593" t="str">
        <f t="shared" si="2054"/>
        <v/>
      </c>
      <c r="X6593" t="str">
        <f t="shared" si="2055"/>
        <v/>
      </c>
      <c r="Y6593" t="str">
        <f t="shared" si="2056"/>
        <v/>
      </c>
      <c r="Z6593" cm="1">
        <f t="array" ref="Z6593">LOOKUP(
    2,
    1/($A:$A=$A6593),
    $C:$C
)</f>
        <v>346</v>
      </c>
      <c r="AA6593" t="str">
        <f t="shared" si="2057"/>
        <v/>
      </c>
      <c r="AB6593" t="str">
        <f t="shared" si="2058"/>
        <v/>
      </c>
    </row>
    <row r="6594" spans="1:28" x14ac:dyDescent="0.3">
      <c r="A6594" s="2">
        <v>46008</v>
      </c>
      <c r="B6594" s="1">
        <v>0.57291666666666663</v>
      </c>
      <c r="C6594">
        <v>347.85</v>
      </c>
      <c r="D6594">
        <v>347.55</v>
      </c>
      <c r="E6594">
        <v>34510</v>
      </c>
      <c r="F6594" t="b">
        <f t="shared" si="2040"/>
        <v>0</v>
      </c>
      <c r="G6594" t="str">
        <f t="shared" si="2041"/>
        <v/>
      </c>
      <c r="H6594" t="str">
        <f t="shared" si="2042"/>
        <v/>
      </c>
      <c r="I6594">
        <f t="shared" si="2043"/>
        <v>349.35</v>
      </c>
      <c r="J6594">
        <f t="shared" si="2044"/>
        <v>348.15</v>
      </c>
      <c r="K6594">
        <f t="shared" si="2045"/>
        <v>1</v>
      </c>
      <c r="L6594" t="str">
        <f>IF(
    AND(
        K6594=1,
        COUNTIFS($A$2:A6594,A6594,$K$2:K6594,1)=1
    ),
    "ENTRY",
    ""
)</f>
        <v/>
      </c>
      <c r="M6594" t="str">
        <f t="shared" si="2046"/>
        <v/>
      </c>
      <c r="N6594" t="str">
        <f t="shared" si="2047"/>
        <v/>
      </c>
      <c r="O6594" t="str">
        <f t="shared" si="2048"/>
        <v/>
      </c>
      <c r="P6594" t="str">
        <f t="shared" si="2049"/>
        <v/>
      </c>
      <c r="Q6594" t="str">
        <f t="shared" si="2050"/>
        <v/>
      </c>
      <c r="R6594" t="str">
        <f t="shared" si="2051"/>
        <v/>
      </c>
      <c r="S6594" t="str">
        <f t="shared" si="2059"/>
        <v/>
      </c>
      <c r="U6594" t="str">
        <f t="shared" si="2052"/>
        <v/>
      </c>
      <c r="V6594" t="str">
        <f t="shared" si="2053"/>
        <v/>
      </c>
      <c r="W6594" t="str">
        <f t="shared" si="2054"/>
        <v/>
      </c>
      <c r="X6594" t="str">
        <f t="shared" si="2055"/>
        <v/>
      </c>
      <c r="Y6594" t="str">
        <f t="shared" si="2056"/>
        <v/>
      </c>
      <c r="Z6594" cm="1">
        <f t="array" ref="Z6594">LOOKUP(
    2,
    1/($A:$A=$A6594),
    $C:$C
)</f>
        <v>346</v>
      </c>
      <c r="AA6594" t="str">
        <f t="shared" si="2057"/>
        <v/>
      </c>
      <c r="AB6594" t="str">
        <f t="shared" si="2058"/>
        <v/>
      </c>
    </row>
    <row r="6595" spans="1:28" x14ac:dyDescent="0.3">
      <c r="A6595" s="2">
        <v>46008</v>
      </c>
      <c r="B6595" s="1">
        <v>0.57638888888888884</v>
      </c>
      <c r="C6595">
        <v>347.95</v>
      </c>
      <c r="D6595">
        <v>347.7</v>
      </c>
      <c r="E6595">
        <v>39360</v>
      </c>
      <c r="F6595" t="b">
        <f t="shared" ref="F6595:F6658" si="2060">B6595=TIME(10,0,0)</f>
        <v>0</v>
      </c>
      <c r="G6595" t="str">
        <f t="shared" ref="G6595:G6658" si="2061">IF(F6595,C6595,"")</f>
        <v/>
      </c>
      <c r="H6595" t="str">
        <f t="shared" ref="H6595:H6658" si="2062">IF(F6595,D6595,"")</f>
        <v/>
      </c>
      <c r="I6595">
        <f t="shared" ref="I6595:I6658" si="2063">IF(G6595&lt;&gt;"",G6595,I6594)</f>
        <v>349.35</v>
      </c>
      <c r="J6595">
        <f t="shared" ref="J6595:J6658" si="2064">IF(H6595&lt;&gt;"",H6595,J6594)</f>
        <v>348.15</v>
      </c>
      <c r="K6595">
        <f t="shared" ref="K6595:K6658" si="2065">IF(
    AND(
        A6595=A6594,
        B6595&gt;TIME(10,0,0),
        OR(C6595&gt;=I6595, D6595&lt;=J6595)
    ),
    1,
    0
)</f>
        <v>1</v>
      </c>
      <c r="L6595" t="str">
        <f>IF(
    AND(
        K6595=1,
        COUNTIFS($A$2:A6595,A6595,$K$2:K6595,1)=1
    ),
    "ENTRY",
    ""
)</f>
        <v/>
      </c>
      <c r="M6595" t="str">
        <f t="shared" ref="M6595:M6658" si="2066">IF(L6595="","",IF(C6595&gt;=I6595,"LONG","SHORT"))</f>
        <v/>
      </c>
      <c r="N6595" t="str">
        <f t="shared" ref="N6595:N6658" si="2067">IF(M6595="","",IF(M6595="LONG",I6595,J6595))</f>
        <v/>
      </c>
      <c r="O6595" t="str">
        <f t="shared" ref="O6595:O6658" si="2068">IF(M6595="","",IF(M6595="LONG",J6595,I6595))</f>
        <v/>
      </c>
      <c r="P6595" t="str">
        <f t="shared" ref="P6595:P6658" si="2069">IF(M6595="","",ABS(N6595-O6595))</f>
        <v/>
      </c>
      <c r="Q6595" t="str">
        <f t="shared" ref="Q6595:Q6658" si="2070">IF(M6595="","",INT(500/P6595))</f>
        <v/>
      </c>
      <c r="R6595" t="str">
        <f t="shared" ref="R6595:R6658" si="2071">IF(M6595="","",Q6595*P6595)</f>
        <v/>
      </c>
      <c r="S6595" t="str">
        <f t="shared" si="2059"/>
        <v/>
      </c>
      <c r="U6595" t="str">
        <f t="shared" ref="U6595:U6658" si="2072">IF(M6595="","",IF(M6595="LONG",N6595+3*P6595,N6595-3*P6595))</f>
        <v/>
      </c>
      <c r="V6595" t="str">
        <f t="shared" ref="V6595:V6658" si="2073">IF(
    M6595="",
    "",
    IF(
        IF(
            M6595="LONG",
            _xlfn.MAXIFS($C:$C,$A:$A,$A6595,$B:$B,"&gt;"&amp;$B6595) &gt;= $S6595,
            _xlfn.MINIFS($D:$D,$A:$A,$A6595,$B:$B,"&gt;"&amp;$B6595) &lt;= $S6595
        ),
        "YES",
        "NO"
    )
)</f>
        <v/>
      </c>
      <c r="W6595" t="str">
        <f t="shared" ref="W6595:W6658" si="2074">IF(
    M6595="",
    "",
    IF(
        IF(
            M6595="LONG",
            _xlfn.MAXIFS($C:$C,$A:$A,$A6595,$B:$B,"&gt;"&amp;$B6595) &gt;= $U6595,
            _xlfn.MINIFS($D:$D,$A:$A,$A6595,$B:$B,"&gt;"&amp;$B6595) &lt;= $U6595
        ),
        "YES",
        "NO"
    )
)</f>
        <v/>
      </c>
      <c r="X6595" t="str">
        <f t="shared" ref="X6595:X6658" si="2075">IF(
    M6595="",
    "",
    IF(
        M6595="LONG",
        (_xlfn.MAXIFS($C:$C,$A:$A,$A6595,$B:$B,"&gt;"&amp;$B6595) - $N6595) / $P6595,
        ($N6595 - _xlfn.MINIFS($D:$D,$A:$A,$A6595,$B:$B,"&gt;"&amp;$B6595)) / $P6595
    )
)</f>
        <v/>
      </c>
      <c r="Y6595" t="str">
        <f t="shared" ref="Y6595:Y6658" si="2076">IF(
    M6595="",
    "",
    IF(
        IF(
            M6595="LONG",
            _xlfn.MINIFS($D:$D,$A:$A,$A6595,$B:$B,"&gt;"&amp;$B6595) &lt;= $O6595,
            _xlfn.MAXIFS($C:$C,$A:$A,$A6595,$B:$B,"&gt;"&amp;$B6595) &gt;= $O6595
        ),
        "YES",
        "NO"
    )
)</f>
        <v/>
      </c>
      <c r="Z6595" cm="1">
        <f t="array" ref="Z6595">LOOKUP(
    2,
    1/($A:$A=$A6595),
    $C:$C
)</f>
        <v>346</v>
      </c>
      <c r="AA6595" t="str">
        <f t="shared" ref="AA6595:AA6658" si="2077">IF(
    M6595="",
    "",
    IF(
        Y6595="YES",
        O6595,
        Z6595
    )
)</f>
        <v/>
      </c>
      <c r="AB6595" t="str">
        <f t="shared" ref="AB6595:AB6658" si="2078">IF(
    M6595="",
    "",IF(Y6595="YES",-500,
    IF(
        M6595="LONG",
        (U6595 - N6595) * Q6595,
        (N6595 - U6595) * Q6595
    )
))</f>
        <v/>
      </c>
    </row>
    <row r="6596" spans="1:28" x14ac:dyDescent="0.3">
      <c r="A6596" s="2">
        <v>46008</v>
      </c>
      <c r="B6596" s="1">
        <v>0.57986111111111116</v>
      </c>
      <c r="C6596">
        <v>348</v>
      </c>
      <c r="D6596">
        <v>347.6</v>
      </c>
      <c r="E6596">
        <v>89331</v>
      </c>
      <c r="F6596" t="b">
        <f t="shared" si="2060"/>
        <v>0</v>
      </c>
      <c r="G6596" t="str">
        <f t="shared" si="2061"/>
        <v/>
      </c>
      <c r="H6596" t="str">
        <f t="shared" si="2062"/>
        <v/>
      </c>
      <c r="I6596">
        <f t="shared" si="2063"/>
        <v>349.35</v>
      </c>
      <c r="J6596">
        <f t="shared" si="2064"/>
        <v>348.15</v>
      </c>
      <c r="K6596">
        <f t="shared" si="2065"/>
        <v>1</v>
      </c>
      <c r="L6596" t="str">
        <f>IF(
    AND(
        K6596=1,
        COUNTIFS($A$2:A6596,A6596,$K$2:K6596,1)=1
    ),
    "ENTRY",
    ""
)</f>
        <v/>
      </c>
      <c r="M6596" t="str">
        <f t="shared" si="2066"/>
        <v/>
      </c>
      <c r="N6596" t="str">
        <f t="shared" si="2067"/>
        <v/>
      </c>
      <c r="O6596" t="str">
        <f t="shared" si="2068"/>
        <v/>
      </c>
      <c r="P6596" t="str">
        <f t="shared" si="2069"/>
        <v/>
      </c>
      <c r="Q6596" t="str">
        <f t="shared" si="2070"/>
        <v/>
      </c>
      <c r="R6596" t="str">
        <f t="shared" si="2071"/>
        <v/>
      </c>
      <c r="S6596" t="str">
        <f t="shared" ref="S6596:S6659" si="2079">IF(M6596="","",IF(M6596="LONG",N6596+(1.5*P6596),N6596-(1.5*P6596)))</f>
        <v/>
      </c>
      <c r="U6596" t="str">
        <f t="shared" si="2072"/>
        <v/>
      </c>
      <c r="V6596" t="str">
        <f t="shared" si="2073"/>
        <v/>
      </c>
      <c r="W6596" t="str">
        <f t="shared" si="2074"/>
        <v/>
      </c>
      <c r="X6596" t="str">
        <f t="shared" si="2075"/>
        <v/>
      </c>
      <c r="Y6596" t="str">
        <f t="shared" si="2076"/>
        <v/>
      </c>
      <c r="Z6596" cm="1">
        <f t="array" ref="Z6596">LOOKUP(
    2,
    1/($A:$A=$A6596),
    $C:$C
)</f>
        <v>346</v>
      </c>
      <c r="AA6596" t="str">
        <f t="shared" si="2077"/>
        <v/>
      </c>
      <c r="AB6596" t="str">
        <f t="shared" si="2078"/>
        <v/>
      </c>
    </row>
    <row r="6597" spans="1:28" x14ac:dyDescent="0.3">
      <c r="A6597" s="2">
        <v>46008</v>
      </c>
      <c r="B6597" s="1">
        <v>0.58333333333333337</v>
      </c>
      <c r="C6597">
        <v>348</v>
      </c>
      <c r="D6597">
        <v>346.75</v>
      </c>
      <c r="E6597">
        <v>164787</v>
      </c>
      <c r="F6597" t="b">
        <f t="shared" si="2060"/>
        <v>0</v>
      </c>
      <c r="G6597" t="str">
        <f t="shared" si="2061"/>
        <v/>
      </c>
      <c r="H6597" t="str">
        <f t="shared" si="2062"/>
        <v/>
      </c>
      <c r="I6597">
        <f t="shared" si="2063"/>
        <v>349.35</v>
      </c>
      <c r="J6597">
        <f t="shared" si="2064"/>
        <v>348.15</v>
      </c>
      <c r="K6597">
        <f t="shared" si="2065"/>
        <v>1</v>
      </c>
      <c r="L6597" t="str">
        <f>IF(
    AND(
        K6597=1,
        COUNTIFS($A$2:A6597,A6597,$K$2:K6597,1)=1
    ),
    "ENTRY",
    ""
)</f>
        <v/>
      </c>
      <c r="M6597" t="str">
        <f t="shared" si="2066"/>
        <v/>
      </c>
      <c r="N6597" t="str">
        <f t="shared" si="2067"/>
        <v/>
      </c>
      <c r="O6597" t="str">
        <f t="shared" si="2068"/>
        <v/>
      </c>
      <c r="P6597" t="str">
        <f t="shared" si="2069"/>
        <v/>
      </c>
      <c r="Q6597" t="str">
        <f t="shared" si="2070"/>
        <v/>
      </c>
      <c r="R6597" t="str">
        <f t="shared" si="2071"/>
        <v/>
      </c>
      <c r="S6597" t="str">
        <f t="shared" si="2079"/>
        <v/>
      </c>
      <c r="U6597" t="str">
        <f t="shared" si="2072"/>
        <v/>
      </c>
      <c r="V6597" t="str">
        <f t="shared" si="2073"/>
        <v/>
      </c>
      <c r="W6597" t="str">
        <f t="shared" si="2074"/>
        <v/>
      </c>
      <c r="X6597" t="str">
        <f t="shared" si="2075"/>
        <v/>
      </c>
      <c r="Y6597" t="str">
        <f t="shared" si="2076"/>
        <v/>
      </c>
      <c r="Z6597" cm="1">
        <f t="array" ref="Z6597">LOOKUP(
    2,
    1/($A:$A=$A6597),
    $C:$C
)</f>
        <v>346</v>
      </c>
      <c r="AA6597" t="str">
        <f t="shared" si="2077"/>
        <v/>
      </c>
      <c r="AB6597" t="str">
        <f t="shared" si="2078"/>
        <v/>
      </c>
    </row>
    <row r="6598" spans="1:28" x14ac:dyDescent="0.3">
      <c r="A6598" s="2">
        <v>46008</v>
      </c>
      <c r="B6598" s="1">
        <v>0.58680555555555558</v>
      </c>
      <c r="C6598">
        <v>347.3</v>
      </c>
      <c r="D6598">
        <v>346.8</v>
      </c>
      <c r="E6598">
        <v>78386</v>
      </c>
      <c r="F6598" t="b">
        <f t="shared" si="2060"/>
        <v>0</v>
      </c>
      <c r="G6598" t="str">
        <f t="shared" si="2061"/>
        <v/>
      </c>
      <c r="H6598" t="str">
        <f t="shared" si="2062"/>
        <v/>
      </c>
      <c r="I6598">
        <f t="shared" si="2063"/>
        <v>349.35</v>
      </c>
      <c r="J6598">
        <f t="shared" si="2064"/>
        <v>348.15</v>
      </c>
      <c r="K6598">
        <f t="shared" si="2065"/>
        <v>1</v>
      </c>
      <c r="L6598" t="str">
        <f>IF(
    AND(
        K6598=1,
        COUNTIFS($A$2:A6598,A6598,$K$2:K6598,1)=1
    ),
    "ENTRY",
    ""
)</f>
        <v/>
      </c>
      <c r="M6598" t="str">
        <f t="shared" si="2066"/>
        <v/>
      </c>
      <c r="N6598" t="str">
        <f t="shared" si="2067"/>
        <v/>
      </c>
      <c r="O6598" t="str">
        <f t="shared" si="2068"/>
        <v/>
      </c>
      <c r="P6598" t="str">
        <f t="shared" si="2069"/>
        <v/>
      </c>
      <c r="Q6598" t="str">
        <f t="shared" si="2070"/>
        <v/>
      </c>
      <c r="R6598" t="str">
        <f t="shared" si="2071"/>
        <v/>
      </c>
      <c r="S6598" t="str">
        <f t="shared" si="2079"/>
        <v/>
      </c>
      <c r="U6598" t="str">
        <f t="shared" si="2072"/>
        <v/>
      </c>
      <c r="V6598" t="str">
        <f t="shared" si="2073"/>
        <v/>
      </c>
      <c r="W6598" t="str">
        <f t="shared" si="2074"/>
        <v/>
      </c>
      <c r="X6598" t="str">
        <f t="shared" si="2075"/>
        <v/>
      </c>
      <c r="Y6598" t="str">
        <f t="shared" si="2076"/>
        <v/>
      </c>
      <c r="Z6598" cm="1">
        <f t="array" ref="Z6598">LOOKUP(
    2,
    1/($A:$A=$A6598),
    $C:$C
)</f>
        <v>346</v>
      </c>
      <c r="AA6598" t="str">
        <f t="shared" si="2077"/>
        <v/>
      </c>
      <c r="AB6598" t="str">
        <f t="shared" si="2078"/>
        <v/>
      </c>
    </row>
    <row r="6599" spans="1:28" x14ac:dyDescent="0.3">
      <c r="A6599" s="2">
        <v>46008</v>
      </c>
      <c r="B6599" s="1">
        <v>0.59027777777777779</v>
      </c>
      <c r="C6599">
        <v>347</v>
      </c>
      <c r="D6599">
        <v>346.65</v>
      </c>
      <c r="E6599">
        <v>43222</v>
      </c>
      <c r="F6599" t="b">
        <f t="shared" si="2060"/>
        <v>0</v>
      </c>
      <c r="G6599" t="str">
        <f t="shared" si="2061"/>
        <v/>
      </c>
      <c r="H6599" t="str">
        <f t="shared" si="2062"/>
        <v/>
      </c>
      <c r="I6599">
        <f t="shared" si="2063"/>
        <v>349.35</v>
      </c>
      <c r="J6599">
        <f t="shared" si="2064"/>
        <v>348.15</v>
      </c>
      <c r="K6599">
        <f t="shared" si="2065"/>
        <v>1</v>
      </c>
      <c r="L6599" t="str">
        <f>IF(
    AND(
        K6599=1,
        COUNTIFS($A$2:A6599,A6599,$K$2:K6599,1)=1
    ),
    "ENTRY",
    ""
)</f>
        <v/>
      </c>
      <c r="M6599" t="str">
        <f t="shared" si="2066"/>
        <v/>
      </c>
      <c r="N6599" t="str">
        <f t="shared" si="2067"/>
        <v/>
      </c>
      <c r="O6599" t="str">
        <f t="shared" si="2068"/>
        <v/>
      </c>
      <c r="P6599" t="str">
        <f t="shared" si="2069"/>
        <v/>
      </c>
      <c r="Q6599" t="str">
        <f t="shared" si="2070"/>
        <v/>
      </c>
      <c r="R6599" t="str">
        <f t="shared" si="2071"/>
        <v/>
      </c>
      <c r="S6599" t="str">
        <f t="shared" si="2079"/>
        <v/>
      </c>
      <c r="U6599" t="str">
        <f t="shared" si="2072"/>
        <v/>
      </c>
      <c r="V6599" t="str">
        <f t="shared" si="2073"/>
        <v/>
      </c>
      <c r="W6599" t="str">
        <f t="shared" si="2074"/>
        <v/>
      </c>
      <c r="X6599" t="str">
        <f t="shared" si="2075"/>
        <v/>
      </c>
      <c r="Y6599" t="str">
        <f t="shared" si="2076"/>
        <v/>
      </c>
      <c r="Z6599" cm="1">
        <f t="array" ref="Z6599">LOOKUP(
    2,
    1/($A:$A=$A6599),
    $C:$C
)</f>
        <v>346</v>
      </c>
      <c r="AA6599" t="str">
        <f t="shared" si="2077"/>
        <v/>
      </c>
      <c r="AB6599" t="str">
        <f t="shared" si="2078"/>
        <v/>
      </c>
    </row>
    <row r="6600" spans="1:28" x14ac:dyDescent="0.3">
      <c r="A6600" s="2">
        <v>46008</v>
      </c>
      <c r="B6600" s="1">
        <v>0.59375</v>
      </c>
      <c r="C6600">
        <v>347.25</v>
      </c>
      <c r="D6600">
        <v>346.7</v>
      </c>
      <c r="E6600">
        <v>92024</v>
      </c>
      <c r="F6600" t="b">
        <f t="shared" si="2060"/>
        <v>0</v>
      </c>
      <c r="G6600" t="str">
        <f t="shared" si="2061"/>
        <v/>
      </c>
      <c r="H6600" t="str">
        <f t="shared" si="2062"/>
        <v/>
      </c>
      <c r="I6600">
        <f t="shared" si="2063"/>
        <v>349.35</v>
      </c>
      <c r="J6600">
        <f t="shared" si="2064"/>
        <v>348.15</v>
      </c>
      <c r="K6600">
        <f t="shared" si="2065"/>
        <v>1</v>
      </c>
      <c r="L6600" t="str">
        <f>IF(
    AND(
        K6600=1,
        COUNTIFS($A$2:A6600,A6600,$K$2:K6600,1)=1
    ),
    "ENTRY",
    ""
)</f>
        <v/>
      </c>
      <c r="M6600" t="str">
        <f t="shared" si="2066"/>
        <v/>
      </c>
      <c r="N6600" t="str">
        <f t="shared" si="2067"/>
        <v/>
      </c>
      <c r="O6600" t="str">
        <f t="shared" si="2068"/>
        <v/>
      </c>
      <c r="P6600" t="str">
        <f t="shared" si="2069"/>
        <v/>
      </c>
      <c r="Q6600" t="str">
        <f t="shared" si="2070"/>
        <v/>
      </c>
      <c r="R6600" t="str">
        <f t="shared" si="2071"/>
        <v/>
      </c>
      <c r="S6600" t="str">
        <f t="shared" si="2079"/>
        <v/>
      </c>
      <c r="U6600" t="str">
        <f t="shared" si="2072"/>
        <v/>
      </c>
      <c r="V6600" t="str">
        <f t="shared" si="2073"/>
        <v/>
      </c>
      <c r="W6600" t="str">
        <f t="shared" si="2074"/>
        <v/>
      </c>
      <c r="X6600" t="str">
        <f t="shared" si="2075"/>
        <v/>
      </c>
      <c r="Y6600" t="str">
        <f t="shared" si="2076"/>
        <v/>
      </c>
      <c r="Z6600" cm="1">
        <f t="array" ref="Z6600">LOOKUP(
    2,
    1/($A:$A=$A6600),
    $C:$C
)</f>
        <v>346</v>
      </c>
      <c r="AA6600" t="str">
        <f t="shared" si="2077"/>
        <v/>
      </c>
      <c r="AB6600" t="str">
        <f t="shared" si="2078"/>
        <v/>
      </c>
    </row>
    <row r="6601" spans="1:28" x14ac:dyDescent="0.3">
      <c r="A6601" s="2">
        <v>46008</v>
      </c>
      <c r="B6601" s="1">
        <v>0.59722222222222221</v>
      </c>
      <c r="C6601">
        <v>347.25</v>
      </c>
      <c r="D6601">
        <v>346.6</v>
      </c>
      <c r="E6601">
        <v>60394</v>
      </c>
      <c r="F6601" t="b">
        <f t="shared" si="2060"/>
        <v>0</v>
      </c>
      <c r="G6601" t="str">
        <f t="shared" si="2061"/>
        <v/>
      </c>
      <c r="H6601" t="str">
        <f t="shared" si="2062"/>
        <v/>
      </c>
      <c r="I6601">
        <f t="shared" si="2063"/>
        <v>349.35</v>
      </c>
      <c r="J6601">
        <f t="shared" si="2064"/>
        <v>348.15</v>
      </c>
      <c r="K6601">
        <f t="shared" si="2065"/>
        <v>1</v>
      </c>
      <c r="L6601" t="str">
        <f>IF(
    AND(
        K6601=1,
        COUNTIFS($A$2:A6601,A6601,$K$2:K6601,1)=1
    ),
    "ENTRY",
    ""
)</f>
        <v/>
      </c>
      <c r="M6601" t="str">
        <f t="shared" si="2066"/>
        <v/>
      </c>
      <c r="N6601" t="str">
        <f t="shared" si="2067"/>
        <v/>
      </c>
      <c r="O6601" t="str">
        <f t="shared" si="2068"/>
        <v/>
      </c>
      <c r="P6601" t="str">
        <f t="shared" si="2069"/>
        <v/>
      </c>
      <c r="Q6601" t="str">
        <f t="shared" si="2070"/>
        <v/>
      </c>
      <c r="R6601" t="str">
        <f t="shared" si="2071"/>
        <v/>
      </c>
      <c r="S6601" t="str">
        <f t="shared" si="2079"/>
        <v/>
      </c>
      <c r="U6601" t="str">
        <f t="shared" si="2072"/>
        <v/>
      </c>
      <c r="V6601" t="str">
        <f t="shared" si="2073"/>
        <v/>
      </c>
      <c r="W6601" t="str">
        <f t="shared" si="2074"/>
        <v/>
      </c>
      <c r="X6601" t="str">
        <f t="shared" si="2075"/>
        <v/>
      </c>
      <c r="Y6601" t="str">
        <f t="shared" si="2076"/>
        <v/>
      </c>
      <c r="Z6601" cm="1">
        <f t="array" ref="Z6601">LOOKUP(
    2,
    1/($A:$A=$A6601),
    $C:$C
)</f>
        <v>346</v>
      </c>
      <c r="AA6601" t="str">
        <f t="shared" si="2077"/>
        <v/>
      </c>
      <c r="AB6601" t="str">
        <f t="shared" si="2078"/>
        <v/>
      </c>
    </row>
    <row r="6602" spans="1:28" x14ac:dyDescent="0.3">
      <c r="A6602" s="2">
        <v>46008</v>
      </c>
      <c r="B6602" s="1">
        <v>0.60069444444444442</v>
      </c>
      <c r="C6602">
        <v>347</v>
      </c>
      <c r="D6602">
        <v>346.6</v>
      </c>
      <c r="E6602">
        <v>65296</v>
      </c>
      <c r="F6602" t="b">
        <f t="shared" si="2060"/>
        <v>0</v>
      </c>
      <c r="G6602" t="str">
        <f t="shared" si="2061"/>
        <v/>
      </c>
      <c r="H6602" t="str">
        <f t="shared" si="2062"/>
        <v/>
      </c>
      <c r="I6602">
        <f t="shared" si="2063"/>
        <v>349.35</v>
      </c>
      <c r="J6602">
        <f t="shared" si="2064"/>
        <v>348.15</v>
      </c>
      <c r="K6602">
        <f t="shared" si="2065"/>
        <v>1</v>
      </c>
      <c r="L6602" t="str">
        <f>IF(
    AND(
        K6602=1,
        COUNTIFS($A$2:A6602,A6602,$K$2:K6602,1)=1
    ),
    "ENTRY",
    ""
)</f>
        <v/>
      </c>
      <c r="M6602" t="str">
        <f t="shared" si="2066"/>
        <v/>
      </c>
      <c r="N6602" t="str">
        <f t="shared" si="2067"/>
        <v/>
      </c>
      <c r="O6602" t="str">
        <f t="shared" si="2068"/>
        <v/>
      </c>
      <c r="P6602" t="str">
        <f t="shared" si="2069"/>
        <v/>
      </c>
      <c r="Q6602" t="str">
        <f t="shared" si="2070"/>
        <v/>
      </c>
      <c r="R6602" t="str">
        <f t="shared" si="2071"/>
        <v/>
      </c>
      <c r="S6602" t="str">
        <f t="shared" si="2079"/>
        <v/>
      </c>
      <c r="U6602" t="str">
        <f t="shared" si="2072"/>
        <v/>
      </c>
      <c r="V6602" t="str">
        <f t="shared" si="2073"/>
        <v/>
      </c>
      <c r="W6602" t="str">
        <f t="shared" si="2074"/>
        <v/>
      </c>
      <c r="X6602" t="str">
        <f t="shared" si="2075"/>
        <v/>
      </c>
      <c r="Y6602" t="str">
        <f t="shared" si="2076"/>
        <v/>
      </c>
      <c r="Z6602" cm="1">
        <f t="array" ref="Z6602">LOOKUP(
    2,
    1/($A:$A=$A6602),
    $C:$C
)</f>
        <v>346</v>
      </c>
      <c r="AA6602" t="str">
        <f t="shared" si="2077"/>
        <v/>
      </c>
      <c r="AB6602" t="str">
        <f t="shared" si="2078"/>
        <v/>
      </c>
    </row>
    <row r="6603" spans="1:28" x14ac:dyDescent="0.3">
      <c r="A6603" s="2">
        <v>46008</v>
      </c>
      <c r="B6603" s="1">
        <v>0.60416666666666663</v>
      </c>
      <c r="C6603">
        <v>346.9</v>
      </c>
      <c r="D6603">
        <v>345.8</v>
      </c>
      <c r="E6603">
        <v>278612</v>
      </c>
      <c r="F6603" t="b">
        <f t="shared" si="2060"/>
        <v>0</v>
      </c>
      <c r="G6603" t="str">
        <f t="shared" si="2061"/>
        <v/>
      </c>
      <c r="H6603" t="str">
        <f t="shared" si="2062"/>
        <v/>
      </c>
      <c r="I6603">
        <f t="shared" si="2063"/>
        <v>349.35</v>
      </c>
      <c r="J6603">
        <f t="shared" si="2064"/>
        <v>348.15</v>
      </c>
      <c r="K6603">
        <f t="shared" si="2065"/>
        <v>1</v>
      </c>
      <c r="L6603" t="str">
        <f>IF(
    AND(
        K6603=1,
        COUNTIFS($A$2:A6603,A6603,$K$2:K6603,1)=1
    ),
    "ENTRY",
    ""
)</f>
        <v/>
      </c>
      <c r="M6603" t="str">
        <f t="shared" si="2066"/>
        <v/>
      </c>
      <c r="N6603" t="str">
        <f t="shared" si="2067"/>
        <v/>
      </c>
      <c r="O6603" t="str">
        <f t="shared" si="2068"/>
        <v/>
      </c>
      <c r="P6603" t="str">
        <f t="shared" si="2069"/>
        <v/>
      </c>
      <c r="Q6603" t="str">
        <f t="shared" si="2070"/>
        <v/>
      </c>
      <c r="R6603" t="str">
        <f t="shared" si="2071"/>
        <v/>
      </c>
      <c r="S6603" t="str">
        <f t="shared" si="2079"/>
        <v/>
      </c>
      <c r="U6603" t="str">
        <f t="shared" si="2072"/>
        <v/>
      </c>
      <c r="V6603" t="str">
        <f t="shared" si="2073"/>
        <v/>
      </c>
      <c r="W6603" t="str">
        <f t="shared" si="2074"/>
        <v/>
      </c>
      <c r="X6603" t="str">
        <f t="shared" si="2075"/>
        <v/>
      </c>
      <c r="Y6603" t="str">
        <f t="shared" si="2076"/>
        <v/>
      </c>
      <c r="Z6603" cm="1">
        <f t="array" ref="Z6603">LOOKUP(
    2,
    1/($A:$A=$A6603),
    $C:$C
)</f>
        <v>346</v>
      </c>
      <c r="AA6603" t="str">
        <f t="shared" si="2077"/>
        <v/>
      </c>
      <c r="AB6603" t="str">
        <f t="shared" si="2078"/>
        <v/>
      </c>
    </row>
    <row r="6604" spans="1:28" x14ac:dyDescent="0.3">
      <c r="A6604" s="2">
        <v>46008</v>
      </c>
      <c r="B6604" s="1">
        <v>0.60763888888888884</v>
      </c>
      <c r="C6604">
        <v>346</v>
      </c>
      <c r="D6604">
        <v>345.4</v>
      </c>
      <c r="E6604">
        <v>150590</v>
      </c>
      <c r="F6604" t="b">
        <f t="shared" si="2060"/>
        <v>0</v>
      </c>
      <c r="G6604" t="str">
        <f t="shared" si="2061"/>
        <v/>
      </c>
      <c r="H6604" t="str">
        <f t="shared" si="2062"/>
        <v/>
      </c>
      <c r="I6604">
        <f t="shared" si="2063"/>
        <v>349.35</v>
      </c>
      <c r="J6604">
        <f t="shared" si="2064"/>
        <v>348.15</v>
      </c>
      <c r="K6604">
        <f t="shared" si="2065"/>
        <v>1</v>
      </c>
      <c r="L6604" t="str">
        <f>IF(
    AND(
        K6604=1,
        COUNTIFS($A$2:A6604,A6604,$K$2:K6604,1)=1
    ),
    "ENTRY",
    ""
)</f>
        <v/>
      </c>
      <c r="M6604" t="str">
        <f t="shared" si="2066"/>
        <v/>
      </c>
      <c r="N6604" t="str">
        <f t="shared" si="2067"/>
        <v/>
      </c>
      <c r="O6604" t="str">
        <f t="shared" si="2068"/>
        <v/>
      </c>
      <c r="P6604" t="str">
        <f t="shared" si="2069"/>
        <v/>
      </c>
      <c r="Q6604" t="str">
        <f t="shared" si="2070"/>
        <v/>
      </c>
      <c r="R6604" t="str">
        <f t="shared" si="2071"/>
        <v/>
      </c>
      <c r="S6604" t="str">
        <f t="shared" si="2079"/>
        <v/>
      </c>
      <c r="U6604" t="str">
        <f t="shared" si="2072"/>
        <v/>
      </c>
      <c r="V6604" t="str">
        <f t="shared" si="2073"/>
        <v/>
      </c>
      <c r="W6604" t="str">
        <f t="shared" si="2074"/>
        <v/>
      </c>
      <c r="X6604" t="str">
        <f t="shared" si="2075"/>
        <v/>
      </c>
      <c r="Y6604" t="str">
        <f t="shared" si="2076"/>
        <v/>
      </c>
      <c r="Z6604" cm="1">
        <f t="array" ref="Z6604">LOOKUP(
    2,
    1/($A:$A=$A6604),
    $C:$C
)</f>
        <v>346</v>
      </c>
      <c r="AA6604" t="str">
        <f t="shared" si="2077"/>
        <v/>
      </c>
      <c r="AB6604" t="str">
        <f t="shared" si="2078"/>
        <v/>
      </c>
    </row>
    <row r="6605" spans="1:28" x14ac:dyDescent="0.3">
      <c r="A6605" s="2">
        <v>46008</v>
      </c>
      <c r="B6605" s="1">
        <v>0.61111111111111116</v>
      </c>
      <c r="C6605">
        <v>346</v>
      </c>
      <c r="D6605">
        <v>345.5</v>
      </c>
      <c r="E6605">
        <v>99837</v>
      </c>
      <c r="F6605" t="b">
        <f t="shared" si="2060"/>
        <v>0</v>
      </c>
      <c r="G6605" t="str">
        <f t="shared" si="2061"/>
        <v/>
      </c>
      <c r="H6605" t="str">
        <f t="shared" si="2062"/>
        <v/>
      </c>
      <c r="I6605">
        <f t="shared" si="2063"/>
        <v>349.35</v>
      </c>
      <c r="J6605">
        <f t="shared" si="2064"/>
        <v>348.15</v>
      </c>
      <c r="K6605">
        <f t="shared" si="2065"/>
        <v>1</v>
      </c>
      <c r="L6605" t="str">
        <f>IF(
    AND(
        K6605=1,
        COUNTIFS($A$2:A6605,A6605,$K$2:K6605,1)=1
    ),
    "ENTRY",
    ""
)</f>
        <v/>
      </c>
      <c r="M6605" t="str">
        <f t="shared" si="2066"/>
        <v/>
      </c>
      <c r="N6605" t="str">
        <f t="shared" si="2067"/>
        <v/>
      </c>
      <c r="O6605" t="str">
        <f t="shared" si="2068"/>
        <v/>
      </c>
      <c r="P6605" t="str">
        <f t="shared" si="2069"/>
        <v/>
      </c>
      <c r="Q6605" t="str">
        <f t="shared" si="2070"/>
        <v/>
      </c>
      <c r="R6605" t="str">
        <f t="shared" si="2071"/>
        <v/>
      </c>
      <c r="S6605" t="str">
        <f t="shared" si="2079"/>
        <v/>
      </c>
      <c r="U6605" t="str">
        <f t="shared" si="2072"/>
        <v/>
      </c>
      <c r="V6605" t="str">
        <f t="shared" si="2073"/>
        <v/>
      </c>
      <c r="W6605" t="str">
        <f t="shared" si="2074"/>
        <v/>
      </c>
      <c r="X6605" t="str">
        <f t="shared" si="2075"/>
        <v/>
      </c>
      <c r="Y6605" t="str">
        <f t="shared" si="2076"/>
        <v/>
      </c>
      <c r="Z6605" cm="1">
        <f t="array" ref="Z6605">LOOKUP(
    2,
    1/($A:$A=$A6605),
    $C:$C
)</f>
        <v>346</v>
      </c>
      <c r="AA6605" t="str">
        <f t="shared" si="2077"/>
        <v/>
      </c>
      <c r="AB6605" t="str">
        <f t="shared" si="2078"/>
        <v/>
      </c>
    </row>
    <row r="6606" spans="1:28" x14ac:dyDescent="0.3">
      <c r="A6606" s="2">
        <v>46008</v>
      </c>
      <c r="B6606" s="1">
        <v>0.61458333333333337</v>
      </c>
      <c r="C6606">
        <v>346.75</v>
      </c>
      <c r="D6606">
        <v>345.95</v>
      </c>
      <c r="E6606">
        <v>83628</v>
      </c>
      <c r="F6606" t="b">
        <f t="shared" si="2060"/>
        <v>0</v>
      </c>
      <c r="G6606" t="str">
        <f t="shared" si="2061"/>
        <v/>
      </c>
      <c r="H6606" t="str">
        <f t="shared" si="2062"/>
        <v/>
      </c>
      <c r="I6606">
        <f t="shared" si="2063"/>
        <v>349.35</v>
      </c>
      <c r="J6606">
        <f t="shared" si="2064"/>
        <v>348.15</v>
      </c>
      <c r="K6606">
        <f t="shared" si="2065"/>
        <v>1</v>
      </c>
      <c r="L6606" t="str">
        <f>IF(
    AND(
        K6606=1,
        COUNTIFS($A$2:A6606,A6606,$K$2:K6606,1)=1
    ),
    "ENTRY",
    ""
)</f>
        <v/>
      </c>
      <c r="M6606" t="str">
        <f t="shared" si="2066"/>
        <v/>
      </c>
      <c r="N6606" t="str">
        <f t="shared" si="2067"/>
        <v/>
      </c>
      <c r="O6606" t="str">
        <f t="shared" si="2068"/>
        <v/>
      </c>
      <c r="P6606" t="str">
        <f t="shared" si="2069"/>
        <v/>
      </c>
      <c r="Q6606" t="str">
        <f t="shared" si="2070"/>
        <v/>
      </c>
      <c r="R6606" t="str">
        <f t="shared" si="2071"/>
        <v/>
      </c>
      <c r="S6606" t="str">
        <f t="shared" si="2079"/>
        <v/>
      </c>
      <c r="U6606" t="str">
        <f t="shared" si="2072"/>
        <v/>
      </c>
      <c r="V6606" t="str">
        <f t="shared" si="2073"/>
        <v/>
      </c>
      <c r="W6606" t="str">
        <f t="shared" si="2074"/>
        <v/>
      </c>
      <c r="X6606" t="str">
        <f t="shared" si="2075"/>
        <v/>
      </c>
      <c r="Y6606" t="str">
        <f t="shared" si="2076"/>
        <v/>
      </c>
      <c r="Z6606" cm="1">
        <f t="array" ref="Z6606">LOOKUP(
    2,
    1/($A:$A=$A6606),
    $C:$C
)</f>
        <v>346</v>
      </c>
      <c r="AA6606" t="str">
        <f t="shared" si="2077"/>
        <v/>
      </c>
      <c r="AB6606" t="str">
        <f t="shared" si="2078"/>
        <v/>
      </c>
    </row>
    <row r="6607" spans="1:28" x14ac:dyDescent="0.3">
      <c r="A6607" s="2">
        <v>46008</v>
      </c>
      <c r="B6607" s="1">
        <v>0.61805555555555558</v>
      </c>
      <c r="C6607">
        <v>346.65</v>
      </c>
      <c r="D6607">
        <v>346.15</v>
      </c>
      <c r="E6607">
        <v>98693</v>
      </c>
      <c r="F6607" t="b">
        <f t="shared" si="2060"/>
        <v>0</v>
      </c>
      <c r="G6607" t="str">
        <f t="shared" si="2061"/>
        <v/>
      </c>
      <c r="H6607" t="str">
        <f t="shared" si="2062"/>
        <v/>
      </c>
      <c r="I6607">
        <f t="shared" si="2063"/>
        <v>349.35</v>
      </c>
      <c r="J6607">
        <f t="shared" si="2064"/>
        <v>348.15</v>
      </c>
      <c r="K6607">
        <f t="shared" si="2065"/>
        <v>1</v>
      </c>
      <c r="L6607" t="str">
        <f>IF(
    AND(
        K6607=1,
        COUNTIFS($A$2:A6607,A6607,$K$2:K6607,1)=1
    ),
    "ENTRY",
    ""
)</f>
        <v/>
      </c>
      <c r="M6607" t="str">
        <f t="shared" si="2066"/>
        <v/>
      </c>
      <c r="N6607" t="str">
        <f t="shared" si="2067"/>
        <v/>
      </c>
      <c r="O6607" t="str">
        <f t="shared" si="2068"/>
        <v/>
      </c>
      <c r="P6607" t="str">
        <f t="shared" si="2069"/>
        <v/>
      </c>
      <c r="Q6607" t="str">
        <f t="shared" si="2070"/>
        <v/>
      </c>
      <c r="R6607" t="str">
        <f t="shared" si="2071"/>
        <v/>
      </c>
      <c r="S6607" t="str">
        <f t="shared" si="2079"/>
        <v/>
      </c>
      <c r="U6607" t="str">
        <f t="shared" si="2072"/>
        <v/>
      </c>
      <c r="V6607" t="str">
        <f t="shared" si="2073"/>
        <v/>
      </c>
      <c r="W6607" t="str">
        <f t="shared" si="2074"/>
        <v/>
      </c>
      <c r="X6607" t="str">
        <f t="shared" si="2075"/>
        <v/>
      </c>
      <c r="Y6607" t="str">
        <f t="shared" si="2076"/>
        <v/>
      </c>
      <c r="Z6607" cm="1">
        <f t="array" ref="Z6607">LOOKUP(
    2,
    1/($A:$A=$A6607),
    $C:$C
)</f>
        <v>346</v>
      </c>
      <c r="AA6607" t="str">
        <f t="shared" si="2077"/>
        <v/>
      </c>
      <c r="AB6607" t="str">
        <f t="shared" si="2078"/>
        <v/>
      </c>
    </row>
    <row r="6608" spans="1:28" x14ac:dyDescent="0.3">
      <c r="A6608" s="2">
        <v>46008</v>
      </c>
      <c r="B6608" s="1">
        <v>0.62152777777777779</v>
      </c>
      <c r="C6608">
        <v>346.8</v>
      </c>
      <c r="D6608">
        <v>346.25</v>
      </c>
      <c r="E6608">
        <v>67423</v>
      </c>
      <c r="F6608" t="b">
        <f t="shared" si="2060"/>
        <v>0</v>
      </c>
      <c r="G6608" t="str">
        <f t="shared" si="2061"/>
        <v/>
      </c>
      <c r="H6608" t="str">
        <f t="shared" si="2062"/>
        <v/>
      </c>
      <c r="I6608">
        <f t="shared" si="2063"/>
        <v>349.35</v>
      </c>
      <c r="J6608">
        <f t="shared" si="2064"/>
        <v>348.15</v>
      </c>
      <c r="K6608">
        <f t="shared" si="2065"/>
        <v>1</v>
      </c>
      <c r="L6608" t="str">
        <f>IF(
    AND(
        K6608=1,
        COUNTIFS($A$2:A6608,A6608,$K$2:K6608,1)=1
    ),
    "ENTRY",
    ""
)</f>
        <v/>
      </c>
      <c r="M6608" t="str">
        <f t="shared" si="2066"/>
        <v/>
      </c>
      <c r="N6608" t="str">
        <f t="shared" si="2067"/>
        <v/>
      </c>
      <c r="O6608" t="str">
        <f t="shared" si="2068"/>
        <v/>
      </c>
      <c r="P6608" t="str">
        <f t="shared" si="2069"/>
        <v/>
      </c>
      <c r="Q6608" t="str">
        <f t="shared" si="2070"/>
        <v/>
      </c>
      <c r="R6608" t="str">
        <f t="shared" si="2071"/>
        <v/>
      </c>
      <c r="S6608" t="str">
        <f t="shared" si="2079"/>
        <v/>
      </c>
      <c r="U6608" t="str">
        <f t="shared" si="2072"/>
        <v/>
      </c>
      <c r="V6608" t="str">
        <f t="shared" si="2073"/>
        <v/>
      </c>
      <c r="W6608" t="str">
        <f t="shared" si="2074"/>
        <v/>
      </c>
      <c r="X6608" t="str">
        <f t="shared" si="2075"/>
        <v/>
      </c>
      <c r="Y6608" t="str">
        <f t="shared" si="2076"/>
        <v/>
      </c>
      <c r="Z6608" cm="1">
        <f t="array" ref="Z6608">LOOKUP(
    2,
    1/($A:$A=$A6608),
    $C:$C
)</f>
        <v>346</v>
      </c>
      <c r="AA6608" t="str">
        <f t="shared" si="2077"/>
        <v/>
      </c>
      <c r="AB6608" t="str">
        <f t="shared" si="2078"/>
        <v/>
      </c>
    </row>
    <row r="6609" spans="1:28" x14ac:dyDescent="0.3">
      <c r="A6609" s="2">
        <v>46008</v>
      </c>
      <c r="B6609" s="1">
        <v>0.625</v>
      </c>
      <c r="C6609">
        <v>347.1</v>
      </c>
      <c r="D6609">
        <v>346.75</v>
      </c>
      <c r="E6609">
        <v>121396</v>
      </c>
      <c r="F6609" t="b">
        <f t="shared" si="2060"/>
        <v>0</v>
      </c>
      <c r="G6609" t="str">
        <f t="shared" si="2061"/>
        <v/>
      </c>
      <c r="H6609" t="str">
        <f t="shared" si="2062"/>
        <v/>
      </c>
      <c r="I6609">
        <f t="shared" si="2063"/>
        <v>349.35</v>
      </c>
      <c r="J6609">
        <f t="shared" si="2064"/>
        <v>348.15</v>
      </c>
      <c r="K6609">
        <f t="shared" si="2065"/>
        <v>1</v>
      </c>
      <c r="L6609" t="str">
        <f>IF(
    AND(
        K6609=1,
        COUNTIFS($A$2:A6609,A6609,$K$2:K6609,1)=1
    ),
    "ENTRY",
    ""
)</f>
        <v/>
      </c>
      <c r="M6609" t="str">
        <f t="shared" si="2066"/>
        <v/>
      </c>
      <c r="N6609" t="str">
        <f t="shared" si="2067"/>
        <v/>
      </c>
      <c r="O6609" t="str">
        <f t="shared" si="2068"/>
        <v/>
      </c>
      <c r="P6609" t="str">
        <f t="shared" si="2069"/>
        <v/>
      </c>
      <c r="Q6609" t="str">
        <f t="shared" si="2070"/>
        <v/>
      </c>
      <c r="R6609" t="str">
        <f t="shared" si="2071"/>
        <v/>
      </c>
      <c r="S6609" t="str">
        <f t="shared" si="2079"/>
        <v/>
      </c>
      <c r="U6609" t="str">
        <f t="shared" si="2072"/>
        <v/>
      </c>
      <c r="V6609" t="str">
        <f t="shared" si="2073"/>
        <v/>
      </c>
      <c r="W6609" t="str">
        <f t="shared" si="2074"/>
        <v/>
      </c>
      <c r="X6609" t="str">
        <f t="shared" si="2075"/>
        <v/>
      </c>
      <c r="Y6609" t="str">
        <f t="shared" si="2076"/>
        <v/>
      </c>
      <c r="Z6609" cm="1">
        <f t="array" ref="Z6609">LOOKUP(
    2,
    1/($A:$A=$A6609),
    $C:$C
)</f>
        <v>346</v>
      </c>
      <c r="AA6609" t="str">
        <f t="shared" si="2077"/>
        <v/>
      </c>
      <c r="AB6609" t="str">
        <f t="shared" si="2078"/>
        <v/>
      </c>
    </row>
    <row r="6610" spans="1:28" x14ac:dyDescent="0.3">
      <c r="A6610" s="2">
        <v>46008</v>
      </c>
      <c r="B6610" s="1">
        <v>0.62847222222222221</v>
      </c>
      <c r="C6610">
        <v>346.95</v>
      </c>
      <c r="D6610">
        <v>346.6</v>
      </c>
      <c r="E6610">
        <v>96279</v>
      </c>
      <c r="F6610" t="b">
        <f t="shared" si="2060"/>
        <v>0</v>
      </c>
      <c r="G6610" t="str">
        <f t="shared" si="2061"/>
        <v/>
      </c>
      <c r="H6610" t="str">
        <f t="shared" si="2062"/>
        <v/>
      </c>
      <c r="I6610">
        <f t="shared" si="2063"/>
        <v>349.35</v>
      </c>
      <c r="J6610">
        <f t="shared" si="2064"/>
        <v>348.15</v>
      </c>
      <c r="K6610">
        <f t="shared" si="2065"/>
        <v>1</v>
      </c>
      <c r="L6610" t="str">
        <f>IF(
    AND(
        K6610=1,
        COUNTIFS($A$2:A6610,A6610,$K$2:K6610,1)=1
    ),
    "ENTRY",
    ""
)</f>
        <v/>
      </c>
      <c r="M6610" t="str">
        <f t="shared" si="2066"/>
        <v/>
      </c>
      <c r="N6610" t="str">
        <f t="shared" si="2067"/>
        <v/>
      </c>
      <c r="O6610" t="str">
        <f t="shared" si="2068"/>
        <v/>
      </c>
      <c r="P6610" t="str">
        <f t="shared" si="2069"/>
        <v/>
      </c>
      <c r="Q6610" t="str">
        <f t="shared" si="2070"/>
        <v/>
      </c>
      <c r="R6610" t="str">
        <f t="shared" si="2071"/>
        <v/>
      </c>
      <c r="S6610" t="str">
        <f t="shared" si="2079"/>
        <v/>
      </c>
      <c r="U6610" t="str">
        <f t="shared" si="2072"/>
        <v/>
      </c>
      <c r="V6610" t="str">
        <f t="shared" si="2073"/>
        <v/>
      </c>
      <c r="W6610" t="str">
        <f t="shared" si="2074"/>
        <v/>
      </c>
      <c r="X6610" t="str">
        <f t="shared" si="2075"/>
        <v/>
      </c>
      <c r="Y6610" t="str">
        <f t="shared" si="2076"/>
        <v/>
      </c>
      <c r="Z6610" cm="1">
        <f t="array" ref="Z6610">LOOKUP(
    2,
    1/($A:$A=$A6610),
    $C:$C
)</f>
        <v>346</v>
      </c>
      <c r="AA6610" t="str">
        <f t="shared" si="2077"/>
        <v/>
      </c>
      <c r="AB6610" t="str">
        <f t="shared" si="2078"/>
        <v/>
      </c>
    </row>
    <row r="6611" spans="1:28" x14ac:dyDescent="0.3">
      <c r="A6611" s="2">
        <v>46008</v>
      </c>
      <c r="B6611" s="1">
        <v>0.63194444444444442</v>
      </c>
      <c r="C6611">
        <v>346.8</v>
      </c>
      <c r="D6611">
        <v>346.45</v>
      </c>
      <c r="E6611">
        <v>136240</v>
      </c>
      <c r="F6611" t="b">
        <f t="shared" si="2060"/>
        <v>0</v>
      </c>
      <c r="G6611" t="str">
        <f t="shared" si="2061"/>
        <v/>
      </c>
      <c r="H6611" t="str">
        <f t="shared" si="2062"/>
        <v/>
      </c>
      <c r="I6611">
        <f t="shared" si="2063"/>
        <v>349.35</v>
      </c>
      <c r="J6611">
        <f t="shared" si="2064"/>
        <v>348.15</v>
      </c>
      <c r="K6611">
        <f t="shared" si="2065"/>
        <v>1</v>
      </c>
      <c r="L6611" t="str">
        <f>IF(
    AND(
        K6611=1,
        COUNTIFS($A$2:A6611,A6611,$K$2:K6611,1)=1
    ),
    "ENTRY",
    ""
)</f>
        <v/>
      </c>
      <c r="M6611" t="str">
        <f t="shared" si="2066"/>
        <v/>
      </c>
      <c r="N6611" t="str">
        <f t="shared" si="2067"/>
        <v/>
      </c>
      <c r="O6611" t="str">
        <f t="shared" si="2068"/>
        <v/>
      </c>
      <c r="P6611" t="str">
        <f t="shared" si="2069"/>
        <v/>
      </c>
      <c r="Q6611" t="str">
        <f t="shared" si="2070"/>
        <v/>
      </c>
      <c r="R6611" t="str">
        <f t="shared" si="2071"/>
        <v/>
      </c>
      <c r="S6611" t="str">
        <f t="shared" si="2079"/>
        <v/>
      </c>
      <c r="U6611" t="str">
        <f t="shared" si="2072"/>
        <v/>
      </c>
      <c r="V6611" t="str">
        <f t="shared" si="2073"/>
        <v/>
      </c>
      <c r="W6611" t="str">
        <f t="shared" si="2074"/>
        <v/>
      </c>
      <c r="X6611" t="str">
        <f t="shared" si="2075"/>
        <v/>
      </c>
      <c r="Y6611" t="str">
        <f t="shared" si="2076"/>
        <v/>
      </c>
      <c r="Z6611" cm="1">
        <f t="array" ref="Z6611">LOOKUP(
    2,
    1/($A:$A=$A6611),
    $C:$C
)</f>
        <v>346</v>
      </c>
      <c r="AA6611" t="str">
        <f t="shared" si="2077"/>
        <v/>
      </c>
      <c r="AB6611" t="str">
        <f t="shared" si="2078"/>
        <v/>
      </c>
    </row>
    <row r="6612" spans="1:28" x14ac:dyDescent="0.3">
      <c r="A6612" s="2">
        <v>46008</v>
      </c>
      <c r="B6612" s="1">
        <v>0.63541666666666663</v>
      </c>
      <c r="C6612">
        <v>346.6</v>
      </c>
      <c r="D6612">
        <v>346.05</v>
      </c>
      <c r="E6612">
        <v>183129</v>
      </c>
      <c r="F6612" t="b">
        <f t="shared" si="2060"/>
        <v>0</v>
      </c>
      <c r="G6612" t="str">
        <f t="shared" si="2061"/>
        <v/>
      </c>
      <c r="H6612" t="str">
        <f t="shared" si="2062"/>
        <v/>
      </c>
      <c r="I6612">
        <f t="shared" si="2063"/>
        <v>349.35</v>
      </c>
      <c r="J6612">
        <f t="shared" si="2064"/>
        <v>348.15</v>
      </c>
      <c r="K6612">
        <f t="shared" si="2065"/>
        <v>1</v>
      </c>
      <c r="L6612" t="str">
        <f>IF(
    AND(
        K6612=1,
        COUNTIFS($A$2:A6612,A6612,$K$2:K6612,1)=1
    ),
    "ENTRY",
    ""
)</f>
        <v/>
      </c>
      <c r="M6612" t="str">
        <f t="shared" si="2066"/>
        <v/>
      </c>
      <c r="N6612" t="str">
        <f t="shared" si="2067"/>
        <v/>
      </c>
      <c r="O6612" t="str">
        <f t="shared" si="2068"/>
        <v/>
      </c>
      <c r="P6612" t="str">
        <f t="shared" si="2069"/>
        <v/>
      </c>
      <c r="Q6612" t="str">
        <f t="shared" si="2070"/>
        <v/>
      </c>
      <c r="R6612" t="str">
        <f t="shared" si="2071"/>
        <v/>
      </c>
      <c r="S6612" t="str">
        <f t="shared" si="2079"/>
        <v/>
      </c>
      <c r="U6612" t="str">
        <f t="shared" si="2072"/>
        <v/>
      </c>
      <c r="V6612" t="str">
        <f t="shared" si="2073"/>
        <v/>
      </c>
      <c r="W6612" t="str">
        <f t="shared" si="2074"/>
        <v/>
      </c>
      <c r="X6612" t="str">
        <f t="shared" si="2075"/>
        <v/>
      </c>
      <c r="Y6612" t="str">
        <f t="shared" si="2076"/>
        <v/>
      </c>
      <c r="Z6612" cm="1">
        <f t="array" ref="Z6612">LOOKUP(
    2,
    1/($A:$A=$A6612),
    $C:$C
)</f>
        <v>346</v>
      </c>
      <c r="AA6612" t="str">
        <f t="shared" si="2077"/>
        <v/>
      </c>
      <c r="AB6612" t="str">
        <f t="shared" si="2078"/>
        <v/>
      </c>
    </row>
    <row r="6613" spans="1:28" x14ac:dyDescent="0.3">
      <c r="A6613" s="2">
        <v>46008</v>
      </c>
      <c r="B6613" s="1">
        <v>0.63888888888888884</v>
      </c>
      <c r="C6613">
        <v>346.2</v>
      </c>
      <c r="D6613">
        <v>345.65</v>
      </c>
      <c r="E6613">
        <v>165573</v>
      </c>
      <c r="F6613" t="b">
        <f t="shared" si="2060"/>
        <v>0</v>
      </c>
      <c r="G6613" t="str">
        <f t="shared" si="2061"/>
        <v/>
      </c>
      <c r="H6613" t="str">
        <f t="shared" si="2062"/>
        <v/>
      </c>
      <c r="I6613">
        <f t="shared" si="2063"/>
        <v>349.35</v>
      </c>
      <c r="J6613">
        <f t="shared" si="2064"/>
        <v>348.15</v>
      </c>
      <c r="K6613">
        <f t="shared" si="2065"/>
        <v>1</v>
      </c>
      <c r="L6613" t="str">
        <f>IF(
    AND(
        K6613=1,
        COUNTIFS($A$2:A6613,A6613,$K$2:K6613,1)=1
    ),
    "ENTRY",
    ""
)</f>
        <v/>
      </c>
      <c r="M6613" t="str">
        <f t="shared" si="2066"/>
        <v/>
      </c>
      <c r="N6613" t="str">
        <f t="shared" si="2067"/>
        <v/>
      </c>
      <c r="O6613" t="str">
        <f t="shared" si="2068"/>
        <v/>
      </c>
      <c r="P6613" t="str">
        <f t="shared" si="2069"/>
        <v/>
      </c>
      <c r="Q6613" t="str">
        <f t="shared" si="2070"/>
        <v/>
      </c>
      <c r="R6613" t="str">
        <f t="shared" si="2071"/>
        <v/>
      </c>
      <c r="S6613" t="str">
        <f t="shared" si="2079"/>
        <v/>
      </c>
      <c r="U6613" t="str">
        <f t="shared" si="2072"/>
        <v/>
      </c>
      <c r="V6613" t="str">
        <f t="shared" si="2073"/>
        <v/>
      </c>
      <c r="W6613" t="str">
        <f t="shared" si="2074"/>
        <v/>
      </c>
      <c r="X6613" t="str">
        <f t="shared" si="2075"/>
        <v/>
      </c>
      <c r="Y6613" t="str">
        <f t="shared" si="2076"/>
        <v/>
      </c>
      <c r="Z6613" cm="1">
        <f t="array" ref="Z6613">LOOKUP(
    2,
    1/($A:$A=$A6613),
    $C:$C
)</f>
        <v>346</v>
      </c>
      <c r="AA6613" t="str">
        <f t="shared" si="2077"/>
        <v/>
      </c>
      <c r="AB6613" t="str">
        <f t="shared" si="2078"/>
        <v/>
      </c>
    </row>
    <row r="6614" spans="1:28" x14ac:dyDescent="0.3">
      <c r="A6614" s="2">
        <v>46008</v>
      </c>
      <c r="B6614" s="1">
        <v>0.64236111111111116</v>
      </c>
      <c r="C6614">
        <v>346</v>
      </c>
      <c r="D6614">
        <v>345.65</v>
      </c>
      <c r="E6614">
        <v>138067</v>
      </c>
      <c r="F6614" t="b">
        <f t="shared" si="2060"/>
        <v>0</v>
      </c>
      <c r="G6614" t="str">
        <f t="shared" si="2061"/>
        <v/>
      </c>
      <c r="H6614" t="str">
        <f t="shared" si="2062"/>
        <v/>
      </c>
      <c r="I6614">
        <f t="shared" si="2063"/>
        <v>349.35</v>
      </c>
      <c r="J6614">
        <f t="shared" si="2064"/>
        <v>348.15</v>
      </c>
      <c r="K6614">
        <f t="shared" si="2065"/>
        <v>1</v>
      </c>
      <c r="L6614" t="str">
        <f>IF(
    AND(
        K6614=1,
        COUNTIFS($A$2:A6614,A6614,$K$2:K6614,1)=1
    ),
    "ENTRY",
    ""
)</f>
        <v/>
      </c>
      <c r="M6614" t="str">
        <f t="shared" si="2066"/>
        <v/>
      </c>
      <c r="N6614" t="str">
        <f t="shared" si="2067"/>
        <v/>
      </c>
      <c r="O6614" t="str">
        <f t="shared" si="2068"/>
        <v/>
      </c>
      <c r="P6614" t="str">
        <f t="shared" si="2069"/>
        <v/>
      </c>
      <c r="Q6614" t="str">
        <f t="shared" si="2070"/>
        <v/>
      </c>
      <c r="R6614" t="str">
        <f t="shared" si="2071"/>
        <v/>
      </c>
      <c r="S6614" t="str">
        <f t="shared" si="2079"/>
        <v/>
      </c>
      <c r="U6614" t="str">
        <f t="shared" si="2072"/>
        <v/>
      </c>
      <c r="V6614" t="str">
        <f t="shared" si="2073"/>
        <v/>
      </c>
      <c r="W6614" t="str">
        <f t="shared" si="2074"/>
        <v/>
      </c>
      <c r="X6614" t="str">
        <f t="shared" si="2075"/>
        <v/>
      </c>
      <c r="Y6614" t="str">
        <f t="shared" si="2076"/>
        <v/>
      </c>
      <c r="Z6614" cm="1">
        <f t="array" ref="Z6614">LOOKUP(
    2,
    1/($A:$A=$A6614),
    $C:$C
)</f>
        <v>346</v>
      </c>
      <c r="AA6614" t="str">
        <f t="shared" si="2077"/>
        <v/>
      </c>
      <c r="AB6614" t="str">
        <f t="shared" si="2078"/>
        <v/>
      </c>
    </row>
    <row r="6615" spans="1:28" x14ac:dyDescent="0.3">
      <c r="A6615" s="2">
        <v>46009</v>
      </c>
      <c r="B6615" s="1">
        <v>0.41666666666666669</v>
      </c>
      <c r="C6615">
        <v>339.8</v>
      </c>
      <c r="D6615">
        <v>338.65</v>
      </c>
      <c r="E6615">
        <v>172459</v>
      </c>
      <c r="F6615" t="b">
        <f t="shared" si="2060"/>
        <v>1</v>
      </c>
      <c r="G6615">
        <f t="shared" si="2061"/>
        <v>339.8</v>
      </c>
      <c r="H6615">
        <f t="shared" si="2062"/>
        <v>338.65</v>
      </c>
      <c r="I6615">
        <f t="shared" si="2063"/>
        <v>339.8</v>
      </c>
      <c r="J6615">
        <f t="shared" si="2064"/>
        <v>338.65</v>
      </c>
      <c r="K6615">
        <f t="shared" si="2065"/>
        <v>0</v>
      </c>
      <c r="L6615" t="str">
        <f>IF(
    AND(
        K6615=1,
        COUNTIFS($A$2:A6615,A6615,$K$2:K6615,1)=1
    ),
    "ENTRY",
    ""
)</f>
        <v/>
      </c>
      <c r="M6615" t="str">
        <f t="shared" si="2066"/>
        <v/>
      </c>
      <c r="N6615" t="str">
        <f t="shared" si="2067"/>
        <v/>
      </c>
      <c r="O6615" t="str">
        <f t="shared" si="2068"/>
        <v/>
      </c>
      <c r="P6615" t="str">
        <f t="shared" si="2069"/>
        <v/>
      </c>
      <c r="Q6615" t="str">
        <f t="shared" si="2070"/>
        <v/>
      </c>
      <c r="R6615" t="str">
        <f t="shared" si="2071"/>
        <v/>
      </c>
      <c r="S6615" t="str">
        <f t="shared" si="2079"/>
        <v/>
      </c>
      <c r="U6615" t="str">
        <f t="shared" si="2072"/>
        <v/>
      </c>
      <c r="V6615" t="str">
        <f t="shared" si="2073"/>
        <v/>
      </c>
      <c r="W6615" t="str">
        <f t="shared" si="2074"/>
        <v/>
      </c>
      <c r="X6615" t="str">
        <f t="shared" si="2075"/>
        <v/>
      </c>
      <c r="Y6615" t="str">
        <f t="shared" si="2076"/>
        <v/>
      </c>
      <c r="Z6615" cm="1">
        <f t="array" ref="Z6615">LOOKUP(
    2,
    1/($A:$A=$A6615),
    $C:$C
)</f>
        <v>346.7</v>
      </c>
      <c r="AA6615" t="str">
        <f t="shared" si="2077"/>
        <v/>
      </c>
      <c r="AB6615" t="str">
        <f t="shared" si="2078"/>
        <v/>
      </c>
    </row>
    <row r="6616" spans="1:28" x14ac:dyDescent="0.3">
      <c r="A6616" s="2">
        <v>46009</v>
      </c>
      <c r="B6616" s="1">
        <v>0.4201388888888889</v>
      </c>
      <c r="C6616">
        <v>341</v>
      </c>
      <c r="D6616">
        <v>339.3</v>
      </c>
      <c r="E6616">
        <v>316520</v>
      </c>
      <c r="F6616" t="b">
        <f t="shared" si="2060"/>
        <v>0</v>
      </c>
      <c r="G6616" t="str">
        <f t="shared" si="2061"/>
        <v/>
      </c>
      <c r="H6616" t="str">
        <f t="shared" si="2062"/>
        <v/>
      </c>
      <c r="I6616">
        <f t="shared" si="2063"/>
        <v>339.8</v>
      </c>
      <c r="J6616">
        <f t="shared" si="2064"/>
        <v>338.65</v>
      </c>
      <c r="K6616">
        <f t="shared" si="2065"/>
        <v>1</v>
      </c>
      <c r="L6616" t="str">
        <f>IF(
    AND(
        K6616=1,
        COUNTIFS($A$2:A6616,A6616,$K$2:K6616,1)=1
    ),
    "ENTRY",
    ""
)</f>
        <v>ENTRY</v>
      </c>
      <c r="M6616" t="str">
        <f t="shared" si="2066"/>
        <v>LONG</v>
      </c>
      <c r="N6616">
        <f t="shared" si="2067"/>
        <v>339.8</v>
      </c>
      <c r="O6616">
        <f t="shared" si="2068"/>
        <v>338.65</v>
      </c>
      <c r="P6616">
        <f t="shared" si="2069"/>
        <v>1.1500000000000341</v>
      </c>
      <c r="Q6616">
        <f t="shared" si="2070"/>
        <v>434</v>
      </c>
      <c r="R6616">
        <f t="shared" si="2071"/>
        <v>499.1000000000148</v>
      </c>
      <c r="S6616">
        <f t="shared" si="2079"/>
        <v>341.52500000000009</v>
      </c>
      <c r="U6616">
        <f t="shared" si="2072"/>
        <v>343.25000000000011</v>
      </c>
      <c r="V6616" t="str">
        <f t="shared" si="2073"/>
        <v>YES</v>
      </c>
      <c r="W6616" t="str">
        <f t="shared" si="2074"/>
        <v>YES</v>
      </c>
      <c r="X6616">
        <f t="shared" si="2075"/>
        <v>6.6521739130432609</v>
      </c>
      <c r="Y6616" t="str">
        <f t="shared" si="2076"/>
        <v>NO</v>
      </c>
      <c r="Z6616" cm="1">
        <f t="array" ref="Z6616">LOOKUP(
    2,
    1/($A:$A=$A6616),
    $C:$C
)</f>
        <v>346.7</v>
      </c>
      <c r="AA6616">
        <f t="shared" si="2077"/>
        <v>346.7</v>
      </c>
      <c r="AB6616">
        <f t="shared" si="2078"/>
        <v>1497.3000000000443</v>
      </c>
    </row>
    <row r="6617" spans="1:28" x14ac:dyDescent="0.3">
      <c r="A6617" s="2">
        <v>46009</v>
      </c>
      <c r="B6617" s="1">
        <v>0.4236111111111111</v>
      </c>
      <c r="C6617">
        <v>341.15</v>
      </c>
      <c r="D6617">
        <v>340.35</v>
      </c>
      <c r="E6617">
        <v>149366</v>
      </c>
      <c r="F6617" t="b">
        <f t="shared" si="2060"/>
        <v>0</v>
      </c>
      <c r="G6617" t="str">
        <f t="shared" si="2061"/>
        <v/>
      </c>
      <c r="H6617" t="str">
        <f t="shared" si="2062"/>
        <v/>
      </c>
      <c r="I6617">
        <f t="shared" si="2063"/>
        <v>339.8</v>
      </c>
      <c r="J6617">
        <f t="shared" si="2064"/>
        <v>338.65</v>
      </c>
      <c r="K6617">
        <f t="shared" si="2065"/>
        <v>1</v>
      </c>
      <c r="L6617" t="str">
        <f>IF(
    AND(
        K6617=1,
        COUNTIFS($A$2:A6617,A6617,$K$2:K6617,1)=1
    ),
    "ENTRY",
    ""
)</f>
        <v/>
      </c>
      <c r="M6617" t="str">
        <f t="shared" si="2066"/>
        <v/>
      </c>
      <c r="N6617" t="str">
        <f t="shared" si="2067"/>
        <v/>
      </c>
      <c r="O6617" t="str">
        <f t="shared" si="2068"/>
        <v/>
      </c>
      <c r="P6617" t="str">
        <f t="shared" si="2069"/>
        <v/>
      </c>
      <c r="Q6617" t="str">
        <f t="shared" si="2070"/>
        <v/>
      </c>
      <c r="R6617" t="str">
        <f t="shared" si="2071"/>
        <v/>
      </c>
      <c r="S6617" t="str">
        <f t="shared" si="2079"/>
        <v/>
      </c>
      <c r="U6617" t="str">
        <f t="shared" si="2072"/>
        <v/>
      </c>
      <c r="V6617" t="str">
        <f t="shared" si="2073"/>
        <v/>
      </c>
      <c r="W6617" t="str">
        <f t="shared" si="2074"/>
        <v/>
      </c>
      <c r="X6617" t="str">
        <f t="shared" si="2075"/>
        <v/>
      </c>
      <c r="Y6617" t="str">
        <f t="shared" si="2076"/>
        <v/>
      </c>
      <c r="Z6617" cm="1">
        <f t="array" ref="Z6617">LOOKUP(
    2,
    1/($A:$A=$A6617),
    $C:$C
)</f>
        <v>346.7</v>
      </c>
      <c r="AA6617" t="str">
        <f t="shared" si="2077"/>
        <v/>
      </c>
      <c r="AB6617" t="str">
        <f t="shared" si="2078"/>
        <v/>
      </c>
    </row>
    <row r="6618" spans="1:28" x14ac:dyDescent="0.3">
      <c r="A6618" s="2">
        <v>46009</v>
      </c>
      <c r="B6618" s="1">
        <v>0.42708333333333331</v>
      </c>
      <c r="C6618">
        <v>341.5</v>
      </c>
      <c r="D6618">
        <v>340.6</v>
      </c>
      <c r="E6618">
        <v>152099</v>
      </c>
      <c r="F6618" t="b">
        <f t="shared" si="2060"/>
        <v>0</v>
      </c>
      <c r="G6618" t="str">
        <f t="shared" si="2061"/>
        <v/>
      </c>
      <c r="H6618" t="str">
        <f t="shared" si="2062"/>
        <v/>
      </c>
      <c r="I6618">
        <f t="shared" si="2063"/>
        <v>339.8</v>
      </c>
      <c r="J6618">
        <f t="shared" si="2064"/>
        <v>338.65</v>
      </c>
      <c r="K6618">
        <f t="shared" si="2065"/>
        <v>1</v>
      </c>
      <c r="L6618" t="str">
        <f>IF(
    AND(
        K6618=1,
        COUNTIFS($A$2:A6618,A6618,$K$2:K6618,1)=1
    ),
    "ENTRY",
    ""
)</f>
        <v/>
      </c>
      <c r="M6618" t="str">
        <f t="shared" si="2066"/>
        <v/>
      </c>
      <c r="N6618" t="str">
        <f t="shared" si="2067"/>
        <v/>
      </c>
      <c r="O6618" t="str">
        <f t="shared" si="2068"/>
        <v/>
      </c>
      <c r="P6618" t="str">
        <f t="shared" si="2069"/>
        <v/>
      </c>
      <c r="Q6618" t="str">
        <f t="shared" si="2070"/>
        <v/>
      </c>
      <c r="R6618" t="str">
        <f t="shared" si="2071"/>
        <v/>
      </c>
      <c r="S6618" t="str">
        <f t="shared" si="2079"/>
        <v/>
      </c>
      <c r="U6618" t="str">
        <f t="shared" si="2072"/>
        <v/>
      </c>
      <c r="V6618" t="str">
        <f t="shared" si="2073"/>
        <v/>
      </c>
      <c r="W6618" t="str">
        <f t="shared" si="2074"/>
        <v/>
      </c>
      <c r="X6618" t="str">
        <f t="shared" si="2075"/>
        <v/>
      </c>
      <c r="Y6618" t="str">
        <f t="shared" si="2076"/>
        <v/>
      </c>
      <c r="Z6618" cm="1">
        <f t="array" ref="Z6618">LOOKUP(
    2,
    1/($A:$A=$A6618),
    $C:$C
)</f>
        <v>346.7</v>
      </c>
      <c r="AA6618" t="str">
        <f t="shared" si="2077"/>
        <v/>
      </c>
      <c r="AB6618" t="str">
        <f t="shared" si="2078"/>
        <v/>
      </c>
    </row>
    <row r="6619" spans="1:28" x14ac:dyDescent="0.3">
      <c r="A6619" s="2">
        <v>46009</v>
      </c>
      <c r="B6619" s="1">
        <v>0.43055555555555558</v>
      </c>
      <c r="C6619">
        <v>341.7</v>
      </c>
      <c r="D6619">
        <v>341.1</v>
      </c>
      <c r="E6619">
        <v>196201</v>
      </c>
      <c r="F6619" t="b">
        <f t="shared" si="2060"/>
        <v>0</v>
      </c>
      <c r="G6619" t="str">
        <f t="shared" si="2061"/>
        <v/>
      </c>
      <c r="H6619" t="str">
        <f t="shared" si="2062"/>
        <v/>
      </c>
      <c r="I6619">
        <f t="shared" si="2063"/>
        <v>339.8</v>
      </c>
      <c r="J6619">
        <f t="shared" si="2064"/>
        <v>338.65</v>
      </c>
      <c r="K6619">
        <f t="shared" si="2065"/>
        <v>1</v>
      </c>
      <c r="L6619" t="str">
        <f>IF(
    AND(
        K6619=1,
        COUNTIFS($A$2:A6619,A6619,$K$2:K6619,1)=1
    ),
    "ENTRY",
    ""
)</f>
        <v/>
      </c>
      <c r="M6619" t="str">
        <f t="shared" si="2066"/>
        <v/>
      </c>
      <c r="N6619" t="str">
        <f t="shared" si="2067"/>
        <v/>
      </c>
      <c r="O6619" t="str">
        <f t="shared" si="2068"/>
        <v/>
      </c>
      <c r="P6619" t="str">
        <f t="shared" si="2069"/>
        <v/>
      </c>
      <c r="Q6619" t="str">
        <f t="shared" si="2070"/>
        <v/>
      </c>
      <c r="R6619" t="str">
        <f t="shared" si="2071"/>
        <v/>
      </c>
      <c r="S6619" t="str">
        <f t="shared" si="2079"/>
        <v/>
      </c>
      <c r="U6619" t="str">
        <f t="shared" si="2072"/>
        <v/>
      </c>
      <c r="V6619" t="str">
        <f t="shared" si="2073"/>
        <v/>
      </c>
      <c r="W6619" t="str">
        <f t="shared" si="2074"/>
        <v/>
      </c>
      <c r="X6619" t="str">
        <f t="shared" si="2075"/>
        <v/>
      </c>
      <c r="Y6619" t="str">
        <f t="shared" si="2076"/>
        <v/>
      </c>
      <c r="Z6619" cm="1">
        <f t="array" ref="Z6619">LOOKUP(
    2,
    1/($A:$A=$A6619),
    $C:$C
)</f>
        <v>346.7</v>
      </c>
      <c r="AA6619" t="str">
        <f t="shared" si="2077"/>
        <v/>
      </c>
      <c r="AB6619" t="str">
        <f t="shared" si="2078"/>
        <v/>
      </c>
    </row>
    <row r="6620" spans="1:28" x14ac:dyDescent="0.3">
      <c r="A6620" s="2">
        <v>46009</v>
      </c>
      <c r="B6620" s="1">
        <v>0.43402777777777779</v>
      </c>
      <c r="C6620">
        <v>341.65</v>
      </c>
      <c r="D6620">
        <v>341.35</v>
      </c>
      <c r="E6620">
        <v>119174</v>
      </c>
      <c r="F6620" t="b">
        <f t="shared" si="2060"/>
        <v>0</v>
      </c>
      <c r="G6620" t="str">
        <f t="shared" si="2061"/>
        <v/>
      </c>
      <c r="H6620" t="str">
        <f t="shared" si="2062"/>
        <v/>
      </c>
      <c r="I6620">
        <f t="shared" si="2063"/>
        <v>339.8</v>
      </c>
      <c r="J6620">
        <f t="shared" si="2064"/>
        <v>338.65</v>
      </c>
      <c r="K6620">
        <f t="shared" si="2065"/>
        <v>1</v>
      </c>
      <c r="L6620" t="str">
        <f>IF(
    AND(
        K6620=1,
        COUNTIFS($A$2:A6620,A6620,$K$2:K6620,1)=1
    ),
    "ENTRY",
    ""
)</f>
        <v/>
      </c>
      <c r="M6620" t="str">
        <f t="shared" si="2066"/>
        <v/>
      </c>
      <c r="N6620" t="str">
        <f t="shared" si="2067"/>
        <v/>
      </c>
      <c r="O6620" t="str">
        <f t="shared" si="2068"/>
        <v/>
      </c>
      <c r="P6620" t="str">
        <f t="shared" si="2069"/>
        <v/>
      </c>
      <c r="Q6620" t="str">
        <f t="shared" si="2070"/>
        <v/>
      </c>
      <c r="R6620" t="str">
        <f t="shared" si="2071"/>
        <v/>
      </c>
      <c r="S6620" t="str">
        <f t="shared" si="2079"/>
        <v/>
      </c>
      <c r="U6620" t="str">
        <f t="shared" si="2072"/>
        <v/>
      </c>
      <c r="V6620" t="str">
        <f t="shared" si="2073"/>
        <v/>
      </c>
      <c r="W6620" t="str">
        <f t="shared" si="2074"/>
        <v/>
      </c>
      <c r="X6620" t="str">
        <f t="shared" si="2075"/>
        <v/>
      </c>
      <c r="Y6620" t="str">
        <f t="shared" si="2076"/>
        <v/>
      </c>
      <c r="Z6620" cm="1">
        <f t="array" ref="Z6620">LOOKUP(
    2,
    1/($A:$A=$A6620),
    $C:$C
)</f>
        <v>346.7</v>
      </c>
      <c r="AA6620" t="str">
        <f t="shared" si="2077"/>
        <v/>
      </c>
      <c r="AB6620" t="str">
        <f t="shared" si="2078"/>
        <v/>
      </c>
    </row>
    <row r="6621" spans="1:28" x14ac:dyDescent="0.3">
      <c r="A6621" s="2">
        <v>46009</v>
      </c>
      <c r="B6621" s="1">
        <v>0.4375</v>
      </c>
      <c r="C6621">
        <v>341.7</v>
      </c>
      <c r="D6621">
        <v>340.6</v>
      </c>
      <c r="E6621">
        <v>237899</v>
      </c>
      <c r="F6621" t="b">
        <f t="shared" si="2060"/>
        <v>0</v>
      </c>
      <c r="G6621" t="str">
        <f t="shared" si="2061"/>
        <v/>
      </c>
      <c r="H6621" t="str">
        <f t="shared" si="2062"/>
        <v/>
      </c>
      <c r="I6621">
        <f t="shared" si="2063"/>
        <v>339.8</v>
      </c>
      <c r="J6621">
        <f t="shared" si="2064"/>
        <v>338.65</v>
      </c>
      <c r="K6621">
        <f t="shared" si="2065"/>
        <v>1</v>
      </c>
      <c r="L6621" t="str">
        <f>IF(
    AND(
        K6621=1,
        COUNTIFS($A$2:A6621,A6621,$K$2:K6621,1)=1
    ),
    "ENTRY",
    ""
)</f>
        <v/>
      </c>
      <c r="M6621" t="str">
        <f t="shared" si="2066"/>
        <v/>
      </c>
      <c r="N6621" t="str">
        <f t="shared" si="2067"/>
        <v/>
      </c>
      <c r="O6621" t="str">
        <f t="shared" si="2068"/>
        <v/>
      </c>
      <c r="P6621" t="str">
        <f t="shared" si="2069"/>
        <v/>
      </c>
      <c r="Q6621" t="str">
        <f t="shared" si="2070"/>
        <v/>
      </c>
      <c r="R6621" t="str">
        <f t="shared" si="2071"/>
        <v/>
      </c>
      <c r="S6621" t="str">
        <f t="shared" si="2079"/>
        <v/>
      </c>
      <c r="U6621" t="str">
        <f t="shared" si="2072"/>
        <v/>
      </c>
      <c r="V6621" t="str">
        <f t="shared" si="2073"/>
        <v/>
      </c>
      <c r="W6621" t="str">
        <f t="shared" si="2074"/>
        <v/>
      </c>
      <c r="X6621" t="str">
        <f t="shared" si="2075"/>
        <v/>
      </c>
      <c r="Y6621" t="str">
        <f t="shared" si="2076"/>
        <v/>
      </c>
      <c r="Z6621" cm="1">
        <f t="array" ref="Z6621">LOOKUP(
    2,
    1/($A:$A=$A6621),
    $C:$C
)</f>
        <v>346.7</v>
      </c>
      <c r="AA6621" t="str">
        <f t="shared" si="2077"/>
        <v/>
      </c>
      <c r="AB6621" t="str">
        <f t="shared" si="2078"/>
        <v/>
      </c>
    </row>
    <row r="6622" spans="1:28" x14ac:dyDescent="0.3">
      <c r="A6622" s="2">
        <v>46009</v>
      </c>
      <c r="B6622" s="1">
        <v>0.44097222222222221</v>
      </c>
      <c r="C6622">
        <v>341.15</v>
      </c>
      <c r="D6622">
        <v>340.7</v>
      </c>
      <c r="E6622">
        <v>197948</v>
      </c>
      <c r="F6622" t="b">
        <f t="shared" si="2060"/>
        <v>0</v>
      </c>
      <c r="G6622" t="str">
        <f t="shared" si="2061"/>
        <v/>
      </c>
      <c r="H6622" t="str">
        <f t="shared" si="2062"/>
        <v/>
      </c>
      <c r="I6622">
        <f t="shared" si="2063"/>
        <v>339.8</v>
      </c>
      <c r="J6622">
        <f t="shared" si="2064"/>
        <v>338.65</v>
      </c>
      <c r="K6622">
        <f t="shared" si="2065"/>
        <v>1</v>
      </c>
      <c r="L6622" t="str">
        <f>IF(
    AND(
        K6622=1,
        COUNTIFS($A$2:A6622,A6622,$K$2:K6622,1)=1
    ),
    "ENTRY",
    ""
)</f>
        <v/>
      </c>
      <c r="M6622" t="str">
        <f t="shared" si="2066"/>
        <v/>
      </c>
      <c r="N6622" t="str">
        <f t="shared" si="2067"/>
        <v/>
      </c>
      <c r="O6622" t="str">
        <f t="shared" si="2068"/>
        <v/>
      </c>
      <c r="P6622" t="str">
        <f t="shared" si="2069"/>
        <v/>
      </c>
      <c r="Q6622" t="str">
        <f t="shared" si="2070"/>
        <v/>
      </c>
      <c r="R6622" t="str">
        <f t="shared" si="2071"/>
        <v/>
      </c>
      <c r="S6622" t="str">
        <f t="shared" si="2079"/>
        <v/>
      </c>
      <c r="U6622" t="str">
        <f t="shared" si="2072"/>
        <v/>
      </c>
      <c r="V6622" t="str">
        <f t="shared" si="2073"/>
        <v/>
      </c>
      <c r="W6622" t="str">
        <f t="shared" si="2074"/>
        <v/>
      </c>
      <c r="X6622" t="str">
        <f t="shared" si="2075"/>
        <v/>
      </c>
      <c r="Y6622" t="str">
        <f t="shared" si="2076"/>
        <v/>
      </c>
      <c r="Z6622" cm="1">
        <f t="array" ref="Z6622">LOOKUP(
    2,
    1/($A:$A=$A6622),
    $C:$C
)</f>
        <v>346.7</v>
      </c>
      <c r="AA6622" t="str">
        <f t="shared" si="2077"/>
        <v/>
      </c>
      <c r="AB6622" t="str">
        <f t="shared" si="2078"/>
        <v/>
      </c>
    </row>
    <row r="6623" spans="1:28" x14ac:dyDescent="0.3">
      <c r="A6623" s="2">
        <v>46009</v>
      </c>
      <c r="B6623" s="1">
        <v>0.44444444444444442</v>
      </c>
      <c r="C6623">
        <v>340.95</v>
      </c>
      <c r="D6623">
        <v>340.35</v>
      </c>
      <c r="E6623">
        <v>427021</v>
      </c>
      <c r="F6623" t="b">
        <f t="shared" si="2060"/>
        <v>0</v>
      </c>
      <c r="G6623" t="str">
        <f t="shared" si="2061"/>
        <v/>
      </c>
      <c r="H6623" t="str">
        <f t="shared" si="2062"/>
        <v/>
      </c>
      <c r="I6623">
        <f t="shared" si="2063"/>
        <v>339.8</v>
      </c>
      <c r="J6623">
        <f t="shared" si="2064"/>
        <v>338.65</v>
      </c>
      <c r="K6623">
        <f t="shared" si="2065"/>
        <v>1</v>
      </c>
      <c r="L6623" t="str">
        <f>IF(
    AND(
        K6623=1,
        COUNTIFS($A$2:A6623,A6623,$K$2:K6623,1)=1
    ),
    "ENTRY",
    ""
)</f>
        <v/>
      </c>
      <c r="M6623" t="str">
        <f t="shared" si="2066"/>
        <v/>
      </c>
      <c r="N6623" t="str">
        <f t="shared" si="2067"/>
        <v/>
      </c>
      <c r="O6623" t="str">
        <f t="shared" si="2068"/>
        <v/>
      </c>
      <c r="P6623" t="str">
        <f t="shared" si="2069"/>
        <v/>
      </c>
      <c r="Q6623" t="str">
        <f t="shared" si="2070"/>
        <v/>
      </c>
      <c r="R6623" t="str">
        <f t="shared" si="2071"/>
        <v/>
      </c>
      <c r="S6623" t="str">
        <f t="shared" si="2079"/>
        <v/>
      </c>
      <c r="U6623" t="str">
        <f t="shared" si="2072"/>
        <v/>
      </c>
      <c r="V6623" t="str">
        <f t="shared" si="2073"/>
        <v/>
      </c>
      <c r="W6623" t="str">
        <f t="shared" si="2074"/>
        <v/>
      </c>
      <c r="X6623" t="str">
        <f t="shared" si="2075"/>
        <v/>
      </c>
      <c r="Y6623" t="str">
        <f t="shared" si="2076"/>
        <v/>
      </c>
      <c r="Z6623" cm="1">
        <f t="array" ref="Z6623">LOOKUP(
    2,
    1/($A:$A=$A6623),
    $C:$C
)</f>
        <v>346.7</v>
      </c>
      <c r="AA6623" t="str">
        <f t="shared" si="2077"/>
        <v/>
      </c>
      <c r="AB6623" t="str">
        <f t="shared" si="2078"/>
        <v/>
      </c>
    </row>
    <row r="6624" spans="1:28" x14ac:dyDescent="0.3">
      <c r="A6624" s="2">
        <v>46009</v>
      </c>
      <c r="B6624" s="1">
        <v>0.44791666666666669</v>
      </c>
      <c r="C6624">
        <v>341.1</v>
      </c>
      <c r="D6624">
        <v>340.6</v>
      </c>
      <c r="E6624">
        <v>117312</v>
      </c>
      <c r="F6624" t="b">
        <f t="shared" si="2060"/>
        <v>0</v>
      </c>
      <c r="G6624" t="str">
        <f t="shared" si="2061"/>
        <v/>
      </c>
      <c r="H6624" t="str">
        <f t="shared" si="2062"/>
        <v/>
      </c>
      <c r="I6624">
        <f t="shared" si="2063"/>
        <v>339.8</v>
      </c>
      <c r="J6624">
        <f t="shared" si="2064"/>
        <v>338.65</v>
      </c>
      <c r="K6624">
        <f t="shared" si="2065"/>
        <v>1</v>
      </c>
      <c r="L6624" t="str">
        <f>IF(
    AND(
        K6624=1,
        COUNTIFS($A$2:A6624,A6624,$K$2:K6624,1)=1
    ),
    "ENTRY",
    ""
)</f>
        <v/>
      </c>
      <c r="M6624" t="str">
        <f t="shared" si="2066"/>
        <v/>
      </c>
      <c r="N6624" t="str">
        <f t="shared" si="2067"/>
        <v/>
      </c>
      <c r="O6624" t="str">
        <f t="shared" si="2068"/>
        <v/>
      </c>
      <c r="P6624" t="str">
        <f t="shared" si="2069"/>
        <v/>
      </c>
      <c r="Q6624" t="str">
        <f t="shared" si="2070"/>
        <v/>
      </c>
      <c r="R6624" t="str">
        <f t="shared" si="2071"/>
        <v/>
      </c>
      <c r="S6624" t="str">
        <f t="shared" si="2079"/>
        <v/>
      </c>
      <c r="U6624" t="str">
        <f t="shared" si="2072"/>
        <v/>
      </c>
      <c r="V6624" t="str">
        <f t="shared" si="2073"/>
        <v/>
      </c>
      <c r="W6624" t="str">
        <f t="shared" si="2074"/>
        <v/>
      </c>
      <c r="X6624" t="str">
        <f t="shared" si="2075"/>
        <v/>
      </c>
      <c r="Y6624" t="str">
        <f t="shared" si="2076"/>
        <v/>
      </c>
      <c r="Z6624" cm="1">
        <f t="array" ref="Z6624">LOOKUP(
    2,
    1/($A:$A=$A6624),
    $C:$C
)</f>
        <v>346.7</v>
      </c>
      <c r="AA6624" t="str">
        <f t="shared" si="2077"/>
        <v/>
      </c>
      <c r="AB6624" t="str">
        <f t="shared" si="2078"/>
        <v/>
      </c>
    </row>
    <row r="6625" spans="1:28" x14ac:dyDescent="0.3">
      <c r="A6625" s="2">
        <v>46009</v>
      </c>
      <c r="B6625" s="1">
        <v>0.4513888888888889</v>
      </c>
      <c r="C6625">
        <v>340.95</v>
      </c>
      <c r="D6625">
        <v>340.55</v>
      </c>
      <c r="E6625">
        <v>187968</v>
      </c>
      <c r="F6625" t="b">
        <f t="shared" si="2060"/>
        <v>0</v>
      </c>
      <c r="G6625" t="str">
        <f t="shared" si="2061"/>
        <v/>
      </c>
      <c r="H6625" t="str">
        <f t="shared" si="2062"/>
        <v/>
      </c>
      <c r="I6625">
        <f t="shared" si="2063"/>
        <v>339.8</v>
      </c>
      <c r="J6625">
        <f t="shared" si="2064"/>
        <v>338.65</v>
      </c>
      <c r="K6625">
        <f t="shared" si="2065"/>
        <v>1</v>
      </c>
      <c r="L6625" t="str">
        <f>IF(
    AND(
        K6625=1,
        COUNTIFS($A$2:A6625,A6625,$K$2:K6625,1)=1
    ),
    "ENTRY",
    ""
)</f>
        <v/>
      </c>
      <c r="M6625" t="str">
        <f t="shared" si="2066"/>
        <v/>
      </c>
      <c r="N6625" t="str">
        <f t="shared" si="2067"/>
        <v/>
      </c>
      <c r="O6625" t="str">
        <f t="shared" si="2068"/>
        <v/>
      </c>
      <c r="P6625" t="str">
        <f t="shared" si="2069"/>
        <v/>
      </c>
      <c r="Q6625" t="str">
        <f t="shared" si="2070"/>
        <v/>
      </c>
      <c r="R6625" t="str">
        <f t="shared" si="2071"/>
        <v/>
      </c>
      <c r="S6625" t="str">
        <f t="shared" si="2079"/>
        <v/>
      </c>
      <c r="U6625" t="str">
        <f t="shared" si="2072"/>
        <v/>
      </c>
      <c r="V6625" t="str">
        <f t="shared" si="2073"/>
        <v/>
      </c>
      <c r="W6625" t="str">
        <f t="shared" si="2074"/>
        <v/>
      </c>
      <c r="X6625" t="str">
        <f t="shared" si="2075"/>
        <v/>
      </c>
      <c r="Y6625" t="str">
        <f t="shared" si="2076"/>
        <v/>
      </c>
      <c r="Z6625" cm="1">
        <f t="array" ref="Z6625">LOOKUP(
    2,
    1/($A:$A=$A6625),
    $C:$C
)</f>
        <v>346.7</v>
      </c>
      <c r="AA6625" t="str">
        <f t="shared" si="2077"/>
        <v/>
      </c>
      <c r="AB6625" t="str">
        <f t="shared" si="2078"/>
        <v/>
      </c>
    </row>
    <row r="6626" spans="1:28" x14ac:dyDescent="0.3">
      <c r="A6626" s="2">
        <v>46009</v>
      </c>
      <c r="B6626" s="1">
        <v>0.4548611111111111</v>
      </c>
      <c r="C6626">
        <v>340.95</v>
      </c>
      <c r="D6626">
        <v>340.6</v>
      </c>
      <c r="E6626">
        <v>62417</v>
      </c>
      <c r="F6626" t="b">
        <f t="shared" si="2060"/>
        <v>0</v>
      </c>
      <c r="G6626" t="str">
        <f t="shared" si="2061"/>
        <v/>
      </c>
      <c r="H6626" t="str">
        <f t="shared" si="2062"/>
        <v/>
      </c>
      <c r="I6626">
        <f t="shared" si="2063"/>
        <v>339.8</v>
      </c>
      <c r="J6626">
        <f t="shared" si="2064"/>
        <v>338.65</v>
      </c>
      <c r="K6626">
        <f t="shared" si="2065"/>
        <v>1</v>
      </c>
      <c r="L6626" t="str">
        <f>IF(
    AND(
        K6626=1,
        COUNTIFS($A$2:A6626,A6626,$K$2:K6626,1)=1
    ),
    "ENTRY",
    ""
)</f>
        <v/>
      </c>
      <c r="M6626" t="str">
        <f t="shared" si="2066"/>
        <v/>
      </c>
      <c r="N6626" t="str">
        <f t="shared" si="2067"/>
        <v/>
      </c>
      <c r="O6626" t="str">
        <f t="shared" si="2068"/>
        <v/>
      </c>
      <c r="P6626" t="str">
        <f t="shared" si="2069"/>
        <v/>
      </c>
      <c r="Q6626" t="str">
        <f t="shared" si="2070"/>
        <v/>
      </c>
      <c r="R6626" t="str">
        <f t="shared" si="2071"/>
        <v/>
      </c>
      <c r="S6626" t="str">
        <f t="shared" si="2079"/>
        <v/>
      </c>
      <c r="U6626" t="str">
        <f t="shared" si="2072"/>
        <v/>
      </c>
      <c r="V6626" t="str">
        <f t="shared" si="2073"/>
        <v/>
      </c>
      <c r="W6626" t="str">
        <f t="shared" si="2074"/>
        <v/>
      </c>
      <c r="X6626" t="str">
        <f t="shared" si="2075"/>
        <v/>
      </c>
      <c r="Y6626" t="str">
        <f t="shared" si="2076"/>
        <v/>
      </c>
      <c r="Z6626" cm="1">
        <f t="array" ref="Z6626">LOOKUP(
    2,
    1/($A:$A=$A6626),
    $C:$C
)</f>
        <v>346.7</v>
      </c>
      <c r="AA6626" t="str">
        <f t="shared" si="2077"/>
        <v/>
      </c>
      <c r="AB6626" t="str">
        <f t="shared" si="2078"/>
        <v/>
      </c>
    </row>
    <row r="6627" spans="1:28" x14ac:dyDescent="0.3">
      <c r="A6627" s="2">
        <v>46009</v>
      </c>
      <c r="B6627" s="1">
        <v>0.45833333333333331</v>
      </c>
      <c r="C6627">
        <v>341.2</v>
      </c>
      <c r="D6627">
        <v>340.75</v>
      </c>
      <c r="E6627">
        <v>90423</v>
      </c>
      <c r="F6627" t="b">
        <f t="shared" si="2060"/>
        <v>0</v>
      </c>
      <c r="G6627" t="str">
        <f t="shared" si="2061"/>
        <v/>
      </c>
      <c r="H6627" t="str">
        <f t="shared" si="2062"/>
        <v/>
      </c>
      <c r="I6627">
        <f t="shared" si="2063"/>
        <v>339.8</v>
      </c>
      <c r="J6627">
        <f t="shared" si="2064"/>
        <v>338.65</v>
      </c>
      <c r="K6627">
        <f t="shared" si="2065"/>
        <v>1</v>
      </c>
      <c r="L6627" t="str">
        <f>IF(
    AND(
        K6627=1,
        COUNTIFS($A$2:A6627,A6627,$K$2:K6627,1)=1
    ),
    "ENTRY",
    ""
)</f>
        <v/>
      </c>
      <c r="M6627" t="str">
        <f t="shared" si="2066"/>
        <v/>
      </c>
      <c r="N6627" t="str">
        <f t="shared" si="2067"/>
        <v/>
      </c>
      <c r="O6627" t="str">
        <f t="shared" si="2068"/>
        <v/>
      </c>
      <c r="P6627" t="str">
        <f t="shared" si="2069"/>
        <v/>
      </c>
      <c r="Q6627" t="str">
        <f t="shared" si="2070"/>
        <v/>
      </c>
      <c r="R6627" t="str">
        <f t="shared" si="2071"/>
        <v/>
      </c>
      <c r="S6627" t="str">
        <f t="shared" si="2079"/>
        <v/>
      </c>
      <c r="U6627" t="str">
        <f t="shared" si="2072"/>
        <v/>
      </c>
      <c r="V6627" t="str">
        <f t="shared" si="2073"/>
        <v/>
      </c>
      <c r="W6627" t="str">
        <f t="shared" si="2074"/>
        <v/>
      </c>
      <c r="X6627" t="str">
        <f t="shared" si="2075"/>
        <v/>
      </c>
      <c r="Y6627" t="str">
        <f t="shared" si="2076"/>
        <v/>
      </c>
      <c r="Z6627" cm="1">
        <f t="array" ref="Z6627">LOOKUP(
    2,
    1/($A:$A=$A6627),
    $C:$C
)</f>
        <v>346.7</v>
      </c>
      <c r="AA6627" t="str">
        <f t="shared" si="2077"/>
        <v/>
      </c>
      <c r="AB6627" t="str">
        <f t="shared" si="2078"/>
        <v/>
      </c>
    </row>
    <row r="6628" spans="1:28" x14ac:dyDescent="0.3">
      <c r="A6628" s="2">
        <v>46009</v>
      </c>
      <c r="B6628" s="1">
        <v>0.46180555555555558</v>
      </c>
      <c r="C6628">
        <v>340.95</v>
      </c>
      <c r="D6628">
        <v>340.6</v>
      </c>
      <c r="E6628">
        <v>50851</v>
      </c>
      <c r="F6628" t="b">
        <f t="shared" si="2060"/>
        <v>0</v>
      </c>
      <c r="G6628" t="str">
        <f t="shared" si="2061"/>
        <v/>
      </c>
      <c r="H6628" t="str">
        <f t="shared" si="2062"/>
        <v/>
      </c>
      <c r="I6628">
        <f t="shared" si="2063"/>
        <v>339.8</v>
      </c>
      <c r="J6628">
        <f t="shared" si="2064"/>
        <v>338.65</v>
      </c>
      <c r="K6628">
        <f t="shared" si="2065"/>
        <v>1</v>
      </c>
      <c r="L6628" t="str">
        <f>IF(
    AND(
        K6628=1,
        COUNTIFS($A$2:A6628,A6628,$K$2:K6628,1)=1
    ),
    "ENTRY",
    ""
)</f>
        <v/>
      </c>
      <c r="M6628" t="str">
        <f t="shared" si="2066"/>
        <v/>
      </c>
      <c r="N6628" t="str">
        <f t="shared" si="2067"/>
        <v/>
      </c>
      <c r="O6628" t="str">
        <f t="shared" si="2068"/>
        <v/>
      </c>
      <c r="P6628" t="str">
        <f t="shared" si="2069"/>
        <v/>
      </c>
      <c r="Q6628" t="str">
        <f t="shared" si="2070"/>
        <v/>
      </c>
      <c r="R6628" t="str">
        <f t="shared" si="2071"/>
        <v/>
      </c>
      <c r="S6628" t="str">
        <f t="shared" si="2079"/>
        <v/>
      </c>
      <c r="U6628" t="str">
        <f t="shared" si="2072"/>
        <v/>
      </c>
      <c r="V6628" t="str">
        <f t="shared" si="2073"/>
        <v/>
      </c>
      <c r="W6628" t="str">
        <f t="shared" si="2074"/>
        <v/>
      </c>
      <c r="X6628" t="str">
        <f t="shared" si="2075"/>
        <v/>
      </c>
      <c r="Y6628" t="str">
        <f t="shared" si="2076"/>
        <v/>
      </c>
      <c r="Z6628" cm="1">
        <f t="array" ref="Z6628">LOOKUP(
    2,
    1/($A:$A=$A6628),
    $C:$C
)</f>
        <v>346.7</v>
      </c>
      <c r="AA6628" t="str">
        <f t="shared" si="2077"/>
        <v/>
      </c>
      <c r="AB6628" t="str">
        <f t="shared" si="2078"/>
        <v/>
      </c>
    </row>
    <row r="6629" spans="1:28" x14ac:dyDescent="0.3">
      <c r="A6629" s="2">
        <v>46009</v>
      </c>
      <c r="B6629" s="1">
        <v>0.46527777777777779</v>
      </c>
      <c r="C6629">
        <v>341.15</v>
      </c>
      <c r="D6629">
        <v>340.65</v>
      </c>
      <c r="E6629">
        <v>242193</v>
      </c>
      <c r="F6629" t="b">
        <f t="shared" si="2060"/>
        <v>0</v>
      </c>
      <c r="G6629" t="str">
        <f t="shared" si="2061"/>
        <v/>
      </c>
      <c r="H6629" t="str">
        <f t="shared" si="2062"/>
        <v/>
      </c>
      <c r="I6629">
        <f t="shared" si="2063"/>
        <v>339.8</v>
      </c>
      <c r="J6629">
        <f t="shared" si="2064"/>
        <v>338.65</v>
      </c>
      <c r="K6629">
        <f t="shared" si="2065"/>
        <v>1</v>
      </c>
      <c r="L6629" t="str">
        <f>IF(
    AND(
        K6629=1,
        COUNTIFS($A$2:A6629,A6629,$K$2:K6629,1)=1
    ),
    "ENTRY",
    ""
)</f>
        <v/>
      </c>
      <c r="M6629" t="str">
        <f t="shared" si="2066"/>
        <v/>
      </c>
      <c r="N6629" t="str">
        <f t="shared" si="2067"/>
        <v/>
      </c>
      <c r="O6629" t="str">
        <f t="shared" si="2068"/>
        <v/>
      </c>
      <c r="P6629" t="str">
        <f t="shared" si="2069"/>
        <v/>
      </c>
      <c r="Q6629" t="str">
        <f t="shared" si="2070"/>
        <v/>
      </c>
      <c r="R6629" t="str">
        <f t="shared" si="2071"/>
        <v/>
      </c>
      <c r="S6629" t="str">
        <f t="shared" si="2079"/>
        <v/>
      </c>
      <c r="U6629" t="str">
        <f t="shared" si="2072"/>
        <v/>
      </c>
      <c r="V6629" t="str">
        <f t="shared" si="2073"/>
        <v/>
      </c>
      <c r="W6629" t="str">
        <f t="shared" si="2074"/>
        <v/>
      </c>
      <c r="X6629" t="str">
        <f t="shared" si="2075"/>
        <v/>
      </c>
      <c r="Y6629" t="str">
        <f t="shared" si="2076"/>
        <v/>
      </c>
      <c r="Z6629" cm="1">
        <f t="array" ref="Z6629">LOOKUP(
    2,
    1/($A:$A=$A6629),
    $C:$C
)</f>
        <v>346.7</v>
      </c>
      <c r="AA6629" t="str">
        <f t="shared" si="2077"/>
        <v/>
      </c>
      <c r="AB6629" t="str">
        <f t="shared" si="2078"/>
        <v/>
      </c>
    </row>
    <row r="6630" spans="1:28" x14ac:dyDescent="0.3">
      <c r="A6630" s="2">
        <v>46009</v>
      </c>
      <c r="B6630" s="1">
        <v>0.46875</v>
      </c>
      <c r="C6630">
        <v>341.7</v>
      </c>
      <c r="D6630">
        <v>340.65</v>
      </c>
      <c r="E6630">
        <v>288745</v>
      </c>
      <c r="F6630" t="b">
        <f t="shared" si="2060"/>
        <v>0</v>
      </c>
      <c r="G6630" t="str">
        <f t="shared" si="2061"/>
        <v/>
      </c>
      <c r="H6630" t="str">
        <f t="shared" si="2062"/>
        <v/>
      </c>
      <c r="I6630">
        <f t="shared" si="2063"/>
        <v>339.8</v>
      </c>
      <c r="J6630">
        <f t="shared" si="2064"/>
        <v>338.65</v>
      </c>
      <c r="K6630">
        <f t="shared" si="2065"/>
        <v>1</v>
      </c>
      <c r="L6630" t="str">
        <f>IF(
    AND(
        K6630=1,
        COUNTIFS($A$2:A6630,A6630,$K$2:K6630,1)=1
    ),
    "ENTRY",
    ""
)</f>
        <v/>
      </c>
      <c r="M6630" t="str">
        <f t="shared" si="2066"/>
        <v/>
      </c>
      <c r="N6630" t="str">
        <f t="shared" si="2067"/>
        <v/>
      </c>
      <c r="O6630" t="str">
        <f t="shared" si="2068"/>
        <v/>
      </c>
      <c r="P6630" t="str">
        <f t="shared" si="2069"/>
        <v/>
      </c>
      <c r="Q6630" t="str">
        <f t="shared" si="2070"/>
        <v/>
      </c>
      <c r="R6630" t="str">
        <f t="shared" si="2071"/>
        <v/>
      </c>
      <c r="S6630" t="str">
        <f t="shared" si="2079"/>
        <v/>
      </c>
      <c r="U6630" t="str">
        <f t="shared" si="2072"/>
        <v/>
      </c>
      <c r="V6630" t="str">
        <f t="shared" si="2073"/>
        <v/>
      </c>
      <c r="W6630" t="str">
        <f t="shared" si="2074"/>
        <v/>
      </c>
      <c r="X6630" t="str">
        <f t="shared" si="2075"/>
        <v/>
      </c>
      <c r="Y6630" t="str">
        <f t="shared" si="2076"/>
        <v/>
      </c>
      <c r="Z6630" cm="1">
        <f t="array" ref="Z6630">LOOKUP(
    2,
    1/($A:$A=$A6630),
    $C:$C
)</f>
        <v>346.7</v>
      </c>
      <c r="AA6630" t="str">
        <f t="shared" si="2077"/>
        <v/>
      </c>
      <c r="AB6630" t="str">
        <f t="shared" si="2078"/>
        <v/>
      </c>
    </row>
    <row r="6631" spans="1:28" x14ac:dyDescent="0.3">
      <c r="A6631" s="2">
        <v>46009</v>
      </c>
      <c r="B6631" s="1">
        <v>0.47222222222222221</v>
      </c>
      <c r="C6631">
        <v>342.9</v>
      </c>
      <c r="D6631">
        <v>341.5</v>
      </c>
      <c r="E6631">
        <v>402318</v>
      </c>
      <c r="F6631" t="b">
        <f t="shared" si="2060"/>
        <v>0</v>
      </c>
      <c r="G6631" t="str">
        <f t="shared" si="2061"/>
        <v/>
      </c>
      <c r="H6631" t="str">
        <f t="shared" si="2062"/>
        <v/>
      </c>
      <c r="I6631">
        <f t="shared" si="2063"/>
        <v>339.8</v>
      </c>
      <c r="J6631">
        <f t="shared" si="2064"/>
        <v>338.65</v>
      </c>
      <c r="K6631">
        <f t="shared" si="2065"/>
        <v>1</v>
      </c>
      <c r="L6631" t="str">
        <f>IF(
    AND(
        K6631=1,
        COUNTIFS($A$2:A6631,A6631,$K$2:K6631,1)=1
    ),
    "ENTRY",
    ""
)</f>
        <v/>
      </c>
      <c r="M6631" t="str">
        <f t="shared" si="2066"/>
        <v/>
      </c>
      <c r="N6631" t="str">
        <f t="shared" si="2067"/>
        <v/>
      </c>
      <c r="O6631" t="str">
        <f t="shared" si="2068"/>
        <v/>
      </c>
      <c r="P6631" t="str">
        <f t="shared" si="2069"/>
        <v/>
      </c>
      <c r="Q6631" t="str">
        <f t="shared" si="2070"/>
        <v/>
      </c>
      <c r="R6631" t="str">
        <f t="shared" si="2071"/>
        <v/>
      </c>
      <c r="S6631" t="str">
        <f t="shared" si="2079"/>
        <v/>
      </c>
      <c r="U6631" t="str">
        <f t="shared" si="2072"/>
        <v/>
      </c>
      <c r="V6631" t="str">
        <f t="shared" si="2073"/>
        <v/>
      </c>
      <c r="W6631" t="str">
        <f t="shared" si="2074"/>
        <v/>
      </c>
      <c r="X6631" t="str">
        <f t="shared" si="2075"/>
        <v/>
      </c>
      <c r="Y6631" t="str">
        <f t="shared" si="2076"/>
        <v/>
      </c>
      <c r="Z6631" cm="1">
        <f t="array" ref="Z6631">LOOKUP(
    2,
    1/($A:$A=$A6631),
    $C:$C
)</f>
        <v>346.7</v>
      </c>
      <c r="AA6631" t="str">
        <f t="shared" si="2077"/>
        <v/>
      </c>
      <c r="AB6631" t="str">
        <f t="shared" si="2078"/>
        <v/>
      </c>
    </row>
    <row r="6632" spans="1:28" x14ac:dyDescent="0.3">
      <c r="A6632" s="2">
        <v>46009</v>
      </c>
      <c r="B6632" s="1">
        <v>0.47569444444444442</v>
      </c>
      <c r="C6632">
        <v>343.5</v>
      </c>
      <c r="D6632">
        <v>342.25</v>
      </c>
      <c r="E6632">
        <v>172986</v>
      </c>
      <c r="F6632" t="b">
        <f t="shared" si="2060"/>
        <v>0</v>
      </c>
      <c r="G6632" t="str">
        <f t="shared" si="2061"/>
        <v/>
      </c>
      <c r="H6632" t="str">
        <f t="shared" si="2062"/>
        <v/>
      </c>
      <c r="I6632">
        <f t="shared" si="2063"/>
        <v>339.8</v>
      </c>
      <c r="J6632">
        <f t="shared" si="2064"/>
        <v>338.65</v>
      </c>
      <c r="K6632">
        <f t="shared" si="2065"/>
        <v>1</v>
      </c>
      <c r="L6632" t="str">
        <f>IF(
    AND(
        K6632=1,
        COUNTIFS($A$2:A6632,A6632,$K$2:K6632,1)=1
    ),
    "ENTRY",
    ""
)</f>
        <v/>
      </c>
      <c r="M6632" t="str">
        <f t="shared" si="2066"/>
        <v/>
      </c>
      <c r="N6632" t="str">
        <f t="shared" si="2067"/>
        <v/>
      </c>
      <c r="O6632" t="str">
        <f t="shared" si="2068"/>
        <v/>
      </c>
      <c r="P6632" t="str">
        <f t="shared" si="2069"/>
        <v/>
      </c>
      <c r="Q6632" t="str">
        <f t="shared" si="2070"/>
        <v/>
      </c>
      <c r="R6632" t="str">
        <f t="shared" si="2071"/>
        <v/>
      </c>
      <c r="S6632" t="str">
        <f t="shared" si="2079"/>
        <v/>
      </c>
      <c r="U6632" t="str">
        <f t="shared" si="2072"/>
        <v/>
      </c>
      <c r="V6632" t="str">
        <f t="shared" si="2073"/>
        <v/>
      </c>
      <c r="W6632" t="str">
        <f t="shared" si="2074"/>
        <v/>
      </c>
      <c r="X6632" t="str">
        <f t="shared" si="2075"/>
        <v/>
      </c>
      <c r="Y6632" t="str">
        <f t="shared" si="2076"/>
        <v/>
      </c>
      <c r="Z6632" cm="1">
        <f t="array" ref="Z6632">LOOKUP(
    2,
    1/($A:$A=$A6632),
    $C:$C
)</f>
        <v>346.7</v>
      </c>
      <c r="AA6632" t="str">
        <f t="shared" si="2077"/>
        <v/>
      </c>
      <c r="AB6632" t="str">
        <f t="shared" si="2078"/>
        <v/>
      </c>
    </row>
    <row r="6633" spans="1:28" x14ac:dyDescent="0.3">
      <c r="A6633" s="2">
        <v>46009</v>
      </c>
      <c r="B6633" s="1">
        <v>0.47916666666666669</v>
      </c>
      <c r="C6633">
        <v>343.9</v>
      </c>
      <c r="D6633">
        <v>343.3</v>
      </c>
      <c r="E6633">
        <v>146613</v>
      </c>
      <c r="F6633" t="b">
        <f t="shared" si="2060"/>
        <v>0</v>
      </c>
      <c r="G6633" t="str">
        <f t="shared" si="2061"/>
        <v/>
      </c>
      <c r="H6633" t="str">
        <f t="shared" si="2062"/>
        <v/>
      </c>
      <c r="I6633">
        <f t="shared" si="2063"/>
        <v>339.8</v>
      </c>
      <c r="J6633">
        <f t="shared" si="2064"/>
        <v>338.65</v>
      </c>
      <c r="K6633">
        <f t="shared" si="2065"/>
        <v>1</v>
      </c>
      <c r="L6633" t="str">
        <f>IF(
    AND(
        K6633=1,
        COUNTIFS($A$2:A6633,A6633,$K$2:K6633,1)=1
    ),
    "ENTRY",
    ""
)</f>
        <v/>
      </c>
      <c r="M6633" t="str">
        <f t="shared" si="2066"/>
        <v/>
      </c>
      <c r="N6633" t="str">
        <f t="shared" si="2067"/>
        <v/>
      </c>
      <c r="O6633" t="str">
        <f t="shared" si="2068"/>
        <v/>
      </c>
      <c r="P6633" t="str">
        <f t="shared" si="2069"/>
        <v/>
      </c>
      <c r="Q6633" t="str">
        <f t="shared" si="2070"/>
        <v/>
      </c>
      <c r="R6633" t="str">
        <f t="shared" si="2071"/>
        <v/>
      </c>
      <c r="S6633" t="str">
        <f t="shared" si="2079"/>
        <v/>
      </c>
      <c r="U6633" t="str">
        <f t="shared" si="2072"/>
        <v/>
      </c>
      <c r="V6633" t="str">
        <f t="shared" si="2073"/>
        <v/>
      </c>
      <c r="W6633" t="str">
        <f t="shared" si="2074"/>
        <v/>
      </c>
      <c r="X6633" t="str">
        <f t="shared" si="2075"/>
        <v/>
      </c>
      <c r="Y6633" t="str">
        <f t="shared" si="2076"/>
        <v/>
      </c>
      <c r="Z6633" cm="1">
        <f t="array" ref="Z6633">LOOKUP(
    2,
    1/($A:$A=$A6633),
    $C:$C
)</f>
        <v>346.7</v>
      </c>
      <c r="AA6633" t="str">
        <f t="shared" si="2077"/>
        <v/>
      </c>
      <c r="AB6633" t="str">
        <f t="shared" si="2078"/>
        <v/>
      </c>
    </row>
    <row r="6634" spans="1:28" x14ac:dyDescent="0.3">
      <c r="A6634" s="2">
        <v>46009</v>
      </c>
      <c r="B6634" s="1">
        <v>0.4826388888888889</v>
      </c>
      <c r="C6634">
        <v>344.3</v>
      </c>
      <c r="D6634">
        <v>343.45</v>
      </c>
      <c r="E6634">
        <v>179996</v>
      </c>
      <c r="F6634" t="b">
        <f t="shared" si="2060"/>
        <v>0</v>
      </c>
      <c r="G6634" t="str">
        <f t="shared" si="2061"/>
        <v/>
      </c>
      <c r="H6634" t="str">
        <f t="shared" si="2062"/>
        <v/>
      </c>
      <c r="I6634">
        <f t="shared" si="2063"/>
        <v>339.8</v>
      </c>
      <c r="J6634">
        <f t="shared" si="2064"/>
        <v>338.65</v>
      </c>
      <c r="K6634">
        <f t="shared" si="2065"/>
        <v>1</v>
      </c>
      <c r="L6634" t="str">
        <f>IF(
    AND(
        K6634=1,
        COUNTIFS($A$2:A6634,A6634,$K$2:K6634,1)=1
    ),
    "ENTRY",
    ""
)</f>
        <v/>
      </c>
      <c r="M6634" t="str">
        <f t="shared" si="2066"/>
        <v/>
      </c>
      <c r="N6634" t="str">
        <f t="shared" si="2067"/>
        <v/>
      </c>
      <c r="O6634" t="str">
        <f t="shared" si="2068"/>
        <v/>
      </c>
      <c r="P6634" t="str">
        <f t="shared" si="2069"/>
        <v/>
      </c>
      <c r="Q6634" t="str">
        <f t="shared" si="2070"/>
        <v/>
      </c>
      <c r="R6634" t="str">
        <f t="shared" si="2071"/>
        <v/>
      </c>
      <c r="S6634" t="str">
        <f t="shared" si="2079"/>
        <v/>
      </c>
      <c r="U6634" t="str">
        <f t="shared" si="2072"/>
        <v/>
      </c>
      <c r="V6634" t="str">
        <f t="shared" si="2073"/>
        <v/>
      </c>
      <c r="W6634" t="str">
        <f t="shared" si="2074"/>
        <v/>
      </c>
      <c r="X6634" t="str">
        <f t="shared" si="2075"/>
        <v/>
      </c>
      <c r="Y6634" t="str">
        <f t="shared" si="2076"/>
        <v/>
      </c>
      <c r="Z6634" cm="1">
        <f t="array" ref="Z6634">LOOKUP(
    2,
    1/($A:$A=$A6634),
    $C:$C
)</f>
        <v>346.7</v>
      </c>
      <c r="AA6634" t="str">
        <f t="shared" si="2077"/>
        <v/>
      </c>
      <c r="AB6634" t="str">
        <f t="shared" si="2078"/>
        <v/>
      </c>
    </row>
    <row r="6635" spans="1:28" x14ac:dyDescent="0.3">
      <c r="A6635" s="2">
        <v>46009</v>
      </c>
      <c r="B6635" s="1">
        <v>0.4861111111111111</v>
      </c>
      <c r="C6635">
        <v>344.65</v>
      </c>
      <c r="D6635">
        <v>343.85</v>
      </c>
      <c r="E6635">
        <v>141875</v>
      </c>
      <c r="F6635" t="b">
        <f t="shared" si="2060"/>
        <v>0</v>
      </c>
      <c r="G6635" t="str">
        <f t="shared" si="2061"/>
        <v/>
      </c>
      <c r="H6635" t="str">
        <f t="shared" si="2062"/>
        <v/>
      </c>
      <c r="I6635">
        <f t="shared" si="2063"/>
        <v>339.8</v>
      </c>
      <c r="J6635">
        <f t="shared" si="2064"/>
        <v>338.65</v>
      </c>
      <c r="K6635">
        <f t="shared" si="2065"/>
        <v>1</v>
      </c>
      <c r="L6635" t="str">
        <f>IF(
    AND(
        K6635=1,
        COUNTIFS($A$2:A6635,A6635,$K$2:K6635,1)=1
    ),
    "ENTRY",
    ""
)</f>
        <v/>
      </c>
      <c r="M6635" t="str">
        <f t="shared" si="2066"/>
        <v/>
      </c>
      <c r="N6635" t="str">
        <f t="shared" si="2067"/>
        <v/>
      </c>
      <c r="O6635" t="str">
        <f t="shared" si="2068"/>
        <v/>
      </c>
      <c r="P6635" t="str">
        <f t="shared" si="2069"/>
        <v/>
      </c>
      <c r="Q6635" t="str">
        <f t="shared" si="2070"/>
        <v/>
      </c>
      <c r="R6635" t="str">
        <f t="shared" si="2071"/>
        <v/>
      </c>
      <c r="S6635" t="str">
        <f t="shared" si="2079"/>
        <v/>
      </c>
      <c r="U6635" t="str">
        <f t="shared" si="2072"/>
        <v/>
      </c>
      <c r="V6635" t="str">
        <f t="shared" si="2073"/>
        <v/>
      </c>
      <c r="W6635" t="str">
        <f t="shared" si="2074"/>
        <v/>
      </c>
      <c r="X6635" t="str">
        <f t="shared" si="2075"/>
        <v/>
      </c>
      <c r="Y6635" t="str">
        <f t="shared" si="2076"/>
        <v/>
      </c>
      <c r="Z6635" cm="1">
        <f t="array" ref="Z6635">LOOKUP(
    2,
    1/($A:$A=$A6635),
    $C:$C
)</f>
        <v>346.7</v>
      </c>
      <c r="AA6635" t="str">
        <f t="shared" si="2077"/>
        <v/>
      </c>
      <c r="AB6635" t="str">
        <f t="shared" si="2078"/>
        <v/>
      </c>
    </row>
    <row r="6636" spans="1:28" x14ac:dyDescent="0.3">
      <c r="A6636" s="2">
        <v>46009</v>
      </c>
      <c r="B6636" s="1">
        <v>0.48958333333333331</v>
      </c>
      <c r="C6636">
        <v>345.5</v>
      </c>
      <c r="D6636">
        <v>344.05</v>
      </c>
      <c r="E6636">
        <v>158913</v>
      </c>
      <c r="F6636" t="b">
        <f t="shared" si="2060"/>
        <v>0</v>
      </c>
      <c r="G6636" t="str">
        <f t="shared" si="2061"/>
        <v/>
      </c>
      <c r="H6636" t="str">
        <f t="shared" si="2062"/>
        <v/>
      </c>
      <c r="I6636">
        <f t="shared" si="2063"/>
        <v>339.8</v>
      </c>
      <c r="J6636">
        <f t="shared" si="2064"/>
        <v>338.65</v>
      </c>
      <c r="K6636">
        <f t="shared" si="2065"/>
        <v>1</v>
      </c>
      <c r="L6636" t="str">
        <f>IF(
    AND(
        K6636=1,
        COUNTIFS($A$2:A6636,A6636,$K$2:K6636,1)=1
    ),
    "ENTRY",
    ""
)</f>
        <v/>
      </c>
      <c r="M6636" t="str">
        <f t="shared" si="2066"/>
        <v/>
      </c>
      <c r="N6636" t="str">
        <f t="shared" si="2067"/>
        <v/>
      </c>
      <c r="O6636" t="str">
        <f t="shared" si="2068"/>
        <v/>
      </c>
      <c r="P6636" t="str">
        <f t="shared" si="2069"/>
        <v/>
      </c>
      <c r="Q6636" t="str">
        <f t="shared" si="2070"/>
        <v/>
      </c>
      <c r="R6636" t="str">
        <f t="shared" si="2071"/>
        <v/>
      </c>
      <c r="S6636" t="str">
        <f t="shared" si="2079"/>
        <v/>
      </c>
      <c r="U6636" t="str">
        <f t="shared" si="2072"/>
        <v/>
      </c>
      <c r="V6636" t="str">
        <f t="shared" si="2073"/>
        <v/>
      </c>
      <c r="W6636" t="str">
        <f t="shared" si="2074"/>
        <v/>
      </c>
      <c r="X6636" t="str">
        <f t="shared" si="2075"/>
        <v/>
      </c>
      <c r="Y6636" t="str">
        <f t="shared" si="2076"/>
        <v/>
      </c>
      <c r="Z6636" cm="1">
        <f t="array" ref="Z6636">LOOKUP(
    2,
    1/($A:$A=$A6636),
    $C:$C
)</f>
        <v>346.7</v>
      </c>
      <c r="AA6636" t="str">
        <f t="shared" si="2077"/>
        <v/>
      </c>
      <c r="AB6636" t="str">
        <f t="shared" si="2078"/>
        <v/>
      </c>
    </row>
    <row r="6637" spans="1:28" x14ac:dyDescent="0.3">
      <c r="A6637" s="2">
        <v>46009</v>
      </c>
      <c r="B6637" s="1">
        <v>0.49305555555555558</v>
      </c>
      <c r="C6637">
        <v>346.7</v>
      </c>
      <c r="D6637">
        <v>345</v>
      </c>
      <c r="E6637">
        <v>251675</v>
      </c>
      <c r="F6637" t="b">
        <f t="shared" si="2060"/>
        <v>0</v>
      </c>
      <c r="G6637" t="str">
        <f t="shared" si="2061"/>
        <v/>
      </c>
      <c r="H6637" t="str">
        <f t="shared" si="2062"/>
        <v/>
      </c>
      <c r="I6637">
        <f t="shared" si="2063"/>
        <v>339.8</v>
      </c>
      <c r="J6637">
        <f t="shared" si="2064"/>
        <v>338.65</v>
      </c>
      <c r="K6637">
        <f t="shared" si="2065"/>
        <v>1</v>
      </c>
      <c r="L6637" t="str">
        <f>IF(
    AND(
        K6637=1,
        COUNTIFS($A$2:A6637,A6637,$K$2:K6637,1)=1
    ),
    "ENTRY",
    ""
)</f>
        <v/>
      </c>
      <c r="M6637" t="str">
        <f t="shared" si="2066"/>
        <v/>
      </c>
      <c r="N6637" t="str">
        <f t="shared" si="2067"/>
        <v/>
      </c>
      <c r="O6637" t="str">
        <f t="shared" si="2068"/>
        <v/>
      </c>
      <c r="P6637" t="str">
        <f t="shared" si="2069"/>
        <v/>
      </c>
      <c r="Q6637" t="str">
        <f t="shared" si="2070"/>
        <v/>
      </c>
      <c r="R6637" t="str">
        <f t="shared" si="2071"/>
        <v/>
      </c>
      <c r="S6637" t="str">
        <f t="shared" si="2079"/>
        <v/>
      </c>
      <c r="U6637" t="str">
        <f t="shared" si="2072"/>
        <v/>
      </c>
      <c r="V6637" t="str">
        <f t="shared" si="2073"/>
        <v/>
      </c>
      <c r="W6637" t="str">
        <f t="shared" si="2074"/>
        <v/>
      </c>
      <c r="X6637" t="str">
        <f t="shared" si="2075"/>
        <v/>
      </c>
      <c r="Y6637" t="str">
        <f t="shared" si="2076"/>
        <v/>
      </c>
      <c r="Z6637" cm="1">
        <f t="array" ref="Z6637">LOOKUP(
    2,
    1/($A:$A=$A6637),
    $C:$C
)</f>
        <v>346.7</v>
      </c>
      <c r="AA6637" t="str">
        <f t="shared" si="2077"/>
        <v/>
      </c>
      <c r="AB6637" t="str">
        <f t="shared" si="2078"/>
        <v/>
      </c>
    </row>
    <row r="6638" spans="1:28" x14ac:dyDescent="0.3">
      <c r="A6638" s="2">
        <v>46009</v>
      </c>
      <c r="B6638" s="1">
        <v>0.49652777777777779</v>
      </c>
      <c r="C6638">
        <v>347.45</v>
      </c>
      <c r="D6638">
        <v>346.4</v>
      </c>
      <c r="E6638">
        <v>280128</v>
      </c>
      <c r="F6638" t="b">
        <f t="shared" si="2060"/>
        <v>0</v>
      </c>
      <c r="G6638" t="str">
        <f t="shared" si="2061"/>
        <v/>
      </c>
      <c r="H6638" t="str">
        <f t="shared" si="2062"/>
        <v/>
      </c>
      <c r="I6638">
        <f t="shared" si="2063"/>
        <v>339.8</v>
      </c>
      <c r="J6638">
        <f t="shared" si="2064"/>
        <v>338.65</v>
      </c>
      <c r="K6638">
        <f t="shared" si="2065"/>
        <v>1</v>
      </c>
      <c r="L6638" t="str">
        <f>IF(
    AND(
        K6638=1,
        COUNTIFS($A$2:A6638,A6638,$K$2:K6638,1)=1
    ),
    "ENTRY",
    ""
)</f>
        <v/>
      </c>
      <c r="M6638" t="str">
        <f t="shared" si="2066"/>
        <v/>
      </c>
      <c r="N6638" t="str">
        <f t="shared" si="2067"/>
        <v/>
      </c>
      <c r="O6638" t="str">
        <f t="shared" si="2068"/>
        <v/>
      </c>
      <c r="P6638" t="str">
        <f t="shared" si="2069"/>
        <v/>
      </c>
      <c r="Q6638" t="str">
        <f t="shared" si="2070"/>
        <v/>
      </c>
      <c r="R6638" t="str">
        <f t="shared" si="2071"/>
        <v/>
      </c>
      <c r="S6638" t="str">
        <f t="shared" si="2079"/>
        <v/>
      </c>
      <c r="U6638" t="str">
        <f t="shared" si="2072"/>
        <v/>
      </c>
      <c r="V6638" t="str">
        <f t="shared" si="2073"/>
        <v/>
      </c>
      <c r="W6638" t="str">
        <f t="shared" si="2074"/>
        <v/>
      </c>
      <c r="X6638" t="str">
        <f t="shared" si="2075"/>
        <v/>
      </c>
      <c r="Y6638" t="str">
        <f t="shared" si="2076"/>
        <v/>
      </c>
      <c r="Z6638" cm="1">
        <f t="array" ref="Z6638">LOOKUP(
    2,
    1/($A:$A=$A6638),
    $C:$C
)</f>
        <v>346.7</v>
      </c>
      <c r="AA6638" t="str">
        <f t="shared" si="2077"/>
        <v/>
      </c>
      <c r="AB6638" t="str">
        <f t="shared" si="2078"/>
        <v/>
      </c>
    </row>
    <row r="6639" spans="1:28" x14ac:dyDescent="0.3">
      <c r="A6639" s="2">
        <v>46009</v>
      </c>
      <c r="B6639" s="1">
        <v>0.5</v>
      </c>
      <c r="C6639">
        <v>347.25</v>
      </c>
      <c r="D6639">
        <v>346.2</v>
      </c>
      <c r="E6639">
        <v>122831</v>
      </c>
      <c r="F6639" t="b">
        <f t="shared" si="2060"/>
        <v>0</v>
      </c>
      <c r="G6639" t="str">
        <f t="shared" si="2061"/>
        <v/>
      </c>
      <c r="H6639" t="str">
        <f t="shared" si="2062"/>
        <v/>
      </c>
      <c r="I6639">
        <f t="shared" si="2063"/>
        <v>339.8</v>
      </c>
      <c r="J6639">
        <f t="shared" si="2064"/>
        <v>338.65</v>
      </c>
      <c r="K6639">
        <f t="shared" si="2065"/>
        <v>1</v>
      </c>
      <c r="L6639" t="str">
        <f>IF(
    AND(
        K6639=1,
        COUNTIFS($A$2:A6639,A6639,$K$2:K6639,1)=1
    ),
    "ENTRY",
    ""
)</f>
        <v/>
      </c>
      <c r="M6639" t="str">
        <f t="shared" si="2066"/>
        <v/>
      </c>
      <c r="N6639" t="str">
        <f t="shared" si="2067"/>
        <v/>
      </c>
      <c r="O6639" t="str">
        <f t="shared" si="2068"/>
        <v/>
      </c>
      <c r="P6639" t="str">
        <f t="shared" si="2069"/>
        <v/>
      </c>
      <c r="Q6639" t="str">
        <f t="shared" si="2070"/>
        <v/>
      </c>
      <c r="R6639" t="str">
        <f t="shared" si="2071"/>
        <v/>
      </c>
      <c r="S6639" t="str">
        <f t="shared" si="2079"/>
        <v/>
      </c>
      <c r="U6639" t="str">
        <f t="shared" si="2072"/>
        <v/>
      </c>
      <c r="V6639" t="str">
        <f t="shared" si="2073"/>
        <v/>
      </c>
      <c r="W6639" t="str">
        <f t="shared" si="2074"/>
        <v/>
      </c>
      <c r="X6639" t="str">
        <f t="shared" si="2075"/>
        <v/>
      </c>
      <c r="Y6639" t="str">
        <f t="shared" si="2076"/>
        <v/>
      </c>
      <c r="Z6639" cm="1">
        <f t="array" ref="Z6639">LOOKUP(
    2,
    1/($A:$A=$A6639),
    $C:$C
)</f>
        <v>346.7</v>
      </c>
      <c r="AA6639" t="str">
        <f t="shared" si="2077"/>
        <v/>
      </c>
      <c r="AB6639" t="str">
        <f t="shared" si="2078"/>
        <v/>
      </c>
    </row>
    <row r="6640" spans="1:28" x14ac:dyDescent="0.3">
      <c r="A6640" s="2">
        <v>46009</v>
      </c>
      <c r="B6640" s="1">
        <v>0.50347222222222221</v>
      </c>
      <c r="C6640">
        <v>347.1</v>
      </c>
      <c r="D6640">
        <v>346.2</v>
      </c>
      <c r="E6640">
        <v>132981</v>
      </c>
      <c r="F6640" t="b">
        <f t="shared" si="2060"/>
        <v>0</v>
      </c>
      <c r="G6640" t="str">
        <f t="shared" si="2061"/>
        <v/>
      </c>
      <c r="H6640" t="str">
        <f t="shared" si="2062"/>
        <v/>
      </c>
      <c r="I6640">
        <f t="shared" si="2063"/>
        <v>339.8</v>
      </c>
      <c r="J6640">
        <f t="shared" si="2064"/>
        <v>338.65</v>
      </c>
      <c r="K6640">
        <f t="shared" si="2065"/>
        <v>1</v>
      </c>
      <c r="L6640" t="str">
        <f>IF(
    AND(
        K6640=1,
        COUNTIFS($A$2:A6640,A6640,$K$2:K6640,1)=1
    ),
    "ENTRY",
    ""
)</f>
        <v/>
      </c>
      <c r="M6640" t="str">
        <f t="shared" si="2066"/>
        <v/>
      </c>
      <c r="N6640" t="str">
        <f t="shared" si="2067"/>
        <v/>
      </c>
      <c r="O6640" t="str">
        <f t="shared" si="2068"/>
        <v/>
      </c>
      <c r="P6640" t="str">
        <f t="shared" si="2069"/>
        <v/>
      </c>
      <c r="Q6640" t="str">
        <f t="shared" si="2070"/>
        <v/>
      </c>
      <c r="R6640" t="str">
        <f t="shared" si="2071"/>
        <v/>
      </c>
      <c r="S6640" t="str">
        <f t="shared" si="2079"/>
        <v/>
      </c>
      <c r="U6640" t="str">
        <f t="shared" si="2072"/>
        <v/>
      </c>
      <c r="V6640" t="str">
        <f t="shared" si="2073"/>
        <v/>
      </c>
      <c r="W6640" t="str">
        <f t="shared" si="2074"/>
        <v/>
      </c>
      <c r="X6640" t="str">
        <f t="shared" si="2075"/>
        <v/>
      </c>
      <c r="Y6640" t="str">
        <f t="shared" si="2076"/>
        <v/>
      </c>
      <c r="Z6640" cm="1">
        <f t="array" ref="Z6640">LOOKUP(
    2,
    1/($A:$A=$A6640),
    $C:$C
)</f>
        <v>346.7</v>
      </c>
      <c r="AA6640" t="str">
        <f t="shared" si="2077"/>
        <v/>
      </c>
      <c r="AB6640" t="str">
        <f t="shared" si="2078"/>
        <v/>
      </c>
    </row>
    <row r="6641" spans="1:28" x14ac:dyDescent="0.3">
      <c r="A6641" s="2">
        <v>46009</v>
      </c>
      <c r="B6641" s="1">
        <v>0.50694444444444442</v>
      </c>
      <c r="C6641">
        <v>347.3</v>
      </c>
      <c r="D6641">
        <v>346.7</v>
      </c>
      <c r="E6641">
        <v>75093</v>
      </c>
      <c r="F6641" t="b">
        <f t="shared" si="2060"/>
        <v>0</v>
      </c>
      <c r="G6641" t="str">
        <f t="shared" si="2061"/>
        <v/>
      </c>
      <c r="H6641" t="str">
        <f t="shared" si="2062"/>
        <v/>
      </c>
      <c r="I6641">
        <f t="shared" si="2063"/>
        <v>339.8</v>
      </c>
      <c r="J6641">
        <f t="shared" si="2064"/>
        <v>338.65</v>
      </c>
      <c r="K6641">
        <f t="shared" si="2065"/>
        <v>1</v>
      </c>
      <c r="L6641" t="str">
        <f>IF(
    AND(
        K6641=1,
        COUNTIFS($A$2:A6641,A6641,$K$2:K6641,1)=1
    ),
    "ENTRY",
    ""
)</f>
        <v/>
      </c>
      <c r="M6641" t="str">
        <f t="shared" si="2066"/>
        <v/>
      </c>
      <c r="N6641" t="str">
        <f t="shared" si="2067"/>
        <v/>
      </c>
      <c r="O6641" t="str">
        <f t="shared" si="2068"/>
        <v/>
      </c>
      <c r="P6641" t="str">
        <f t="shared" si="2069"/>
        <v/>
      </c>
      <c r="Q6641" t="str">
        <f t="shared" si="2070"/>
        <v/>
      </c>
      <c r="R6641" t="str">
        <f t="shared" si="2071"/>
        <v/>
      </c>
      <c r="S6641" t="str">
        <f t="shared" si="2079"/>
        <v/>
      </c>
      <c r="U6641" t="str">
        <f t="shared" si="2072"/>
        <v/>
      </c>
      <c r="V6641" t="str">
        <f t="shared" si="2073"/>
        <v/>
      </c>
      <c r="W6641" t="str">
        <f t="shared" si="2074"/>
        <v/>
      </c>
      <c r="X6641" t="str">
        <f t="shared" si="2075"/>
        <v/>
      </c>
      <c r="Y6641" t="str">
        <f t="shared" si="2076"/>
        <v/>
      </c>
      <c r="Z6641" cm="1">
        <f t="array" ref="Z6641">LOOKUP(
    2,
    1/($A:$A=$A6641),
    $C:$C
)</f>
        <v>346.7</v>
      </c>
      <c r="AA6641" t="str">
        <f t="shared" si="2077"/>
        <v/>
      </c>
      <c r="AB6641" t="str">
        <f t="shared" si="2078"/>
        <v/>
      </c>
    </row>
    <row r="6642" spans="1:28" x14ac:dyDescent="0.3">
      <c r="A6642" s="2">
        <v>46009</v>
      </c>
      <c r="B6642" s="1">
        <v>0.51041666666666663</v>
      </c>
      <c r="C6642">
        <v>347.15</v>
      </c>
      <c r="D6642">
        <v>346.3</v>
      </c>
      <c r="E6642">
        <v>134413</v>
      </c>
      <c r="F6642" t="b">
        <f t="shared" si="2060"/>
        <v>0</v>
      </c>
      <c r="G6642" t="str">
        <f t="shared" si="2061"/>
        <v/>
      </c>
      <c r="H6642" t="str">
        <f t="shared" si="2062"/>
        <v/>
      </c>
      <c r="I6642">
        <f t="shared" si="2063"/>
        <v>339.8</v>
      </c>
      <c r="J6642">
        <f t="shared" si="2064"/>
        <v>338.65</v>
      </c>
      <c r="K6642">
        <f t="shared" si="2065"/>
        <v>1</v>
      </c>
      <c r="L6642" t="str">
        <f>IF(
    AND(
        K6642=1,
        COUNTIFS($A$2:A6642,A6642,$K$2:K6642,1)=1
    ),
    "ENTRY",
    ""
)</f>
        <v/>
      </c>
      <c r="M6642" t="str">
        <f t="shared" si="2066"/>
        <v/>
      </c>
      <c r="N6642" t="str">
        <f t="shared" si="2067"/>
        <v/>
      </c>
      <c r="O6642" t="str">
        <f t="shared" si="2068"/>
        <v/>
      </c>
      <c r="P6642" t="str">
        <f t="shared" si="2069"/>
        <v/>
      </c>
      <c r="Q6642" t="str">
        <f t="shared" si="2070"/>
        <v/>
      </c>
      <c r="R6642" t="str">
        <f t="shared" si="2071"/>
        <v/>
      </c>
      <c r="S6642" t="str">
        <f t="shared" si="2079"/>
        <v/>
      </c>
      <c r="U6642" t="str">
        <f t="shared" si="2072"/>
        <v/>
      </c>
      <c r="V6642" t="str">
        <f t="shared" si="2073"/>
        <v/>
      </c>
      <c r="W6642" t="str">
        <f t="shared" si="2074"/>
        <v/>
      </c>
      <c r="X6642" t="str">
        <f t="shared" si="2075"/>
        <v/>
      </c>
      <c r="Y6642" t="str">
        <f t="shared" si="2076"/>
        <v/>
      </c>
      <c r="Z6642" cm="1">
        <f t="array" ref="Z6642">LOOKUP(
    2,
    1/($A:$A=$A6642),
    $C:$C
)</f>
        <v>346.7</v>
      </c>
      <c r="AA6642" t="str">
        <f t="shared" si="2077"/>
        <v/>
      </c>
      <c r="AB6642" t="str">
        <f t="shared" si="2078"/>
        <v/>
      </c>
    </row>
    <row r="6643" spans="1:28" x14ac:dyDescent="0.3">
      <c r="A6643" s="2">
        <v>46009</v>
      </c>
      <c r="B6643" s="1">
        <v>0.51388888888888884</v>
      </c>
      <c r="C6643">
        <v>347.05</v>
      </c>
      <c r="D6643">
        <v>346.35</v>
      </c>
      <c r="E6643">
        <v>105058</v>
      </c>
      <c r="F6643" t="b">
        <f t="shared" si="2060"/>
        <v>0</v>
      </c>
      <c r="G6643" t="str">
        <f t="shared" si="2061"/>
        <v/>
      </c>
      <c r="H6643" t="str">
        <f t="shared" si="2062"/>
        <v/>
      </c>
      <c r="I6643">
        <f t="shared" si="2063"/>
        <v>339.8</v>
      </c>
      <c r="J6643">
        <f t="shared" si="2064"/>
        <v>338.65</v>
      </c>
      <c r="K6643">
        <f t="shared" si="2065"/>
        <v>1</v>
      </c>
      <c r="L6643" t="str">
        <f>IF(
    AND(
        K6643=1,
        COUNTIFS($A$2:A6643,A6643,$K$2:K6643,1)=1
    ),
    "ENTRY",
    ""
)</f>
        <v/>
      </c>
      <c r="M6643" t="str">
        <f t="shared" si="2066"/>
        <v/>
      </c>
      <c r="N6643" t="str">
        <f t="shared" si="2067"/>
        <v/>
      </c>
      <c r="O6643" t="str">
        <f t="shared" si="2068"/>
        <v/>
      </c>
      <c r="P6643" t="str">
        <f t="shared" si="2069"/>
        <v/>
      </c>
      <c r="Q6643" t="str">
        <f t="shared" si="2070"/>
        <v/>
      </c>
      <c r="R6643" t="str">
        <f t="shared" si="2071"/>
        <v/>
      </c>
      <c r="S6643" t="str">
        <f t="shared" si="2079"/>
        <v/>
      </c>
      <c r="U6643" t="str">
        <f t="shared" si="2072"/>
        <v/>
      </c>
      <c r="V6643" t="str">
        <f t="shared" si="2073"/>
        <v/>
      </c>
      <c r="W6643" t="str">
        <f t="shared" si="2074"/>
        <v/>
      </c>
      <c r="X6643" t="str">
        <f t="shared" si="2075"/>
        <v/>
      </c>
      <c r="Y6643" t="str">
        <f t="shared" si="2076"/>
        <v/>
      </c>
      <c r="Z6643" cm="1">
        <f t="array" ref="Z6643">LOOKUP(
    2,
    1/($A:$A=$A6643),
    $C:$C
)</f>
        <v>346.7</v>
      </c>
      <c r="AA6643" t="str">
        <f t="shared" si="2077"/>
        <v/>
      </c>
      <c r="AB6643" t="str">
        <f t="shared" si="2078"/>
        <v/>
      </c>
    </row>
    <row r="6644" spans="1:28" x14ac:dyDescent="0.3">
      <c r="A6644" s="2">
        <v>46009</v>
      </c>
      <c r="B6644" s="1">
        <v>0.51736111111111116</v>
      </c>
      <c r="C6644">
        <v>346.9</v>
      </c>
      <c r="D6644">
        <v>346.5</v>
      </c>
      <c r="E6644">
        <v>64517</v>
      </c>
      <c r="F6644" t="b">
        <f t="shared" si="2060"/>
        <v>0</v>
      </c>
      <c r="G6644" t="str">
        <f t="shared" si="2061"/>
        <v/>
      </c>
      <c r="H6644" t="str">
        <f t="shared" si="2062"/>
        <v/>
      </c>
      <c r="I6644">
        <f t="shared" si="2063"/>
        <v>339.8</v>
      </c>
      <c r="J6644">
        <f t="shared" si="2064"/>
        <v>338.65</v>
      </c>
      <c r="K6644">
        <f t="shared" si="2065"/>
        <v>1</v>
      </c>
      <c r="L6644" t="str">
        <f>IF(
    AND(
        K6644=1,
        COUNTIFS($A$2:A6644,A6644,$K$2:K6644,1)=1
    ),
    "ENTRY",
    ""
)</f>
        <v/>
      </c>
      <c r="M6644" t="str">
        <f t="shared" si="2066"/>
        <v/>
      </c>
      <c r="N6644" t="str">
        <f t="shared" si="2067"/>
        <v/>
      </c>
      <c r="O6644" t="str">
        <f t="shared" si="2068"/>
        <v/>
      </c>
      <c r="P6644" t="str">
        <f t="shared" si="2069"/>
        <v/>
      </c>
      <c r="Q6644" t="str">
        <f t="shared" si="2070"/>
        <v/>
      </c>
      <c r="R6644" t="str">
        <f t="shared" si="2071"/>
        <v/>
      </c>
      <c r="S6644" t="str">
        <f t="shared" si="2079"/>
        <v/>
      </c>
      <c r="U6644" t="str">
        <f t="shared" si="2072"/>
        <v/>
      </c>
      <c r="V6644" t="str">
        <f t="shared" si="2073"/>
        <v/>
      </c>
      <c r="W6644" t="str">
        <f t="shared" si="2074"/>
        <v/>
      </c>
      <c r="X6644" t="str">
        <f t="shared" si="2075"/>
        <v/>
      </c>
      <c r="Y6644" t="str">
        <f t="shared" si="2076"/>
        <v/>
      </c>
      <c r="Z6644" cm="1">
        <f t="array" ref="Z6644">LOOKUP(
    2,
    1/($A:$A=$A6644),
    $C:$C
)</f>
        <v>346.7</v>
      </c>
      <c r="AA6644" t="str">
        <f t="shared" si="2077"/>
        <v/>
      </c>
      <c r="AB6644" t="str">
        <f t="shared" si="2078"/>
        <v/>
      </c>
    </row>
    <row r="6645" spans="1:28" x14ac:dyDescent="0.3">
      <c r="A6645" s="2">
        <v>46009</v>
      </c>
      <c r="B6645" s="1">
        <v>0.52083333333333337</v>
      </c>
      <c r="C6645">
        <v>346.9</v>
      </c>
      <c r="D6645">
        <v>346.3</v>
      </c>
      <c r="E6645">
        <v>71389</v>
      </c>
      <c r="F6645" t="b">
        <f t="shared" si="2060"/>
        <v>0</v>
      </c>
      <c r="G6645" t="str">
        <f t="shared" si="2061"/>
        <v/>
      </c>
      <c r="H6645" t="str">
        <f t="shared" si="2062"/>
        <v/>
      </c>
      <c r="I6645">
        <f t="shared" si="2063"/>
        <v>339.8</v>
      </c>
      <c r="J6645">
        <f t="shared" si="2064"/>
        <v>338.65</v>
      </c>
      <c r="K6645">
        <f t="shared" si="2065"/>
        <v>1</v>
      </c>
      <c r="L6645" t="str">
        <f>IF(
    AND(
        K6645=1,
        COUNTIFS($A$2:A6645,A6645,$K$2:K6645,1)=1
    ),
    "ENTRY",
    ""
)</f>
        <v/>
      </c>
      <c r="M6645" t="str">
        <f t="shared" si="2066"/>
        <v/>
      </c>
      <c r="N6645" t="str">
        <f t="shared" si="2067"/>
        <v/>
      </c>
      <c r="O6645" t="str">
        <f t="shared" si="2068"/>
        <v/>
      </c>
      <c r="P6645" t="str">
        <f t="shared" si="2069"/>
        <v/>
      </c>
      <c r="Q6645" t="str">
        <f t="shared" si="2070"/>
        <v/>
      </c>
      <c r="R6645" t="str">
        <f t="shared" si="2071"/>
        <v/>
      </c>
      <c r="S6645" t="str">
        <f t="shared" si="2079"/>
        <v/>
      </c>
      <c r="U6645" t="str">
        <f t="shared" si="2072"/>
        <v/>
      </c>
      <c r="V6645" t="str">
        <f t="shared" si="2073"/>
        <v/>
      </c>
      <c r="W6645" t="str">
        <f t="shared" si="2074"/>
        <v/>
      </c>
      <c r="X6645" t="str">
        <f t="shared" si="2075"/>
        <v/>
      </c>
      <c r="Y6645" t="str">
        <f t="shared" si="2076"/>
        <v/>
      </c>
      <c r="Z6645" cm="1">
        <f t="array" ref="Z6645">LOOKUP(
    2,
    1/($A:$A=$A6645),
    $C:$C
)</f>
        <v>346.7</v>
      </c>
      <c r="AA6645" t="str">
        <f t="shared" si="2077"/>
        <v/>
      </c>
      <c r="AB6645" t="str">
        <f t="shared" si="2078"/>
        <v/>
      </c>
    </row>
    <row r="6646" spans="1:28" x14ac:dyDescent="0.3">
      <c r="A6646" s="2">
        <v>46009</v>
      </c>
      <c r="B6646" s="1">
        <v>0.52430555555555558</v>
      </c>
      <c r="C6646">
        <v>346.7</v>
      </c>
      <c r="D6646">
        <v>345.5</v>
      </c>
      <c r="E6646">
        <v>142882</v>
      </c>
      <c r="F6646" t="b">
        <f t="shared" si="2060"/>
        <v>0</v>
      </c>
      <c r="G6646" t="str">
        <f t="shared" si="2061"/>
        <v/>
      </c>
      <c r="H6646" t="str">
        <f t="shared" si="2062"/>
        <v/>
      </c>
      <c r="I6646">
        <f t="shared" si="2063"/>
        <v>339.8</v>
      </c>
      <c r="J6646">
        <f t="shared" si="2064"/>
        <v>338.65</v>
      </c>
      <c r="K6646">
        <f t="shared" si="2065"/>
        <v>1</v>
      </c>
      <c r="L6646" t="str">
        <f>IF(
    AND(
        K6646=1,
        COUNTIFS($A$2:A6646,A6646,$K$2:K6646,1)=1
    ),
    "ENTRY",
    ""
)</f>
        <v/>
      </c>
      <c r="M6646" t="str">
        <f t="shared" si="2066"/>
        <v/>
      </c>
      <c r="N6646" t="str">
        <f t="shared" si="2067"/>
        <v/>
      </c>
      <c r="O6646" t="str">
        <f t="shared" si="2068"/>
        <v/>
      </c>
      <c r="P6646" t="str">
        <f t="shared" si="2069"/>
        <v/>
      </c>
      <c r="Q6646" t="str">
        <f t="shared" si="2070"/>
        <v/>
      </c>
      <c r="R6646" t="str">
        <f t="shared" si="2071"/>
        <v/>
      </c>
      <c r="S6646" t="str">
        <f t="shared" si="2079"/>
        <v/>
      </c>
      <c r="U6646" t="str">
        <f t="shared" si="2072"/>
        <v/>
      </c>
      <c r="V6646" t="str">
        <f t="shared" si="2073"/>
        <v/>
      </c>
      <c r="W6646" t="str">
        <f t="shared" si="2074"/>
        <v/>
      </c>
      <c r="X6646" t="str">
        <f t="shared" si="2075"/>
        <v/>
      </c>
      <c r="Y6646" t="str">
        <f t="shared" si="2076"/>
        <v/>
      </c>
      <c r="Z6646" cm="1">
        <f t="array" ref="Z6646">LOOKUP(
    2,
    1/($A:$A=$A6646),
    $C:$C
)</f>
        <v>346.7</v>
      </c>
      <c r="AA6646" t="str">
        <f t="shared" si="2077"/>
        <v/>
      </c>
      <c r="AB6646" t="str">
        <f t="shared" si="2078"/>
        <v/>
      </c>
    </row>
    <row r="6647" spans="1:28" x14ac:dyDescent="0.3">
      <c r="A6647" s="2">
        <v>46009</v>
      </c>
      <c r="B6647" s="1">
        <v>0.52777777777777779</v>
      </c>
      <c r="C6647">
        <v>346</v>
      </c>
      <c r="D6647">
        <v>345.05</v>
      </c>
      <c r="E6647">
        <v>125319</v>
      </c>
      <c r="F6647" t="b">
        <f t="shared" si="2060"/>
        <v>0</v>
      </c>
      <c r="G6647" t="str">
        <f t="shared" si="2061"/>
        <v/>
      </c>
      <c r="H6647" t="str">
        <f t="shared" si="2062"/>
        <v/>
      </c>
      <c r="I6647">
        <f t="shared" si="2063"/>
        <v>339.8</v>
      </c>
      <c r="J6647">
        <f t="shared" si="2064"/>
        <v>338.65</v>
      </c>
      <c r="K6647">
        <f t="shared" si="2065"/>
        <v>1</v>
      </c>
      <c r="L6647" t="str">
        <f>IF(
    AND(
        K6647=1,
        COUNTIFS($A$2:A6647,A6647,$K$2:K6647,1)=1
    ),
    "ENTRY",
    ""
)</f>
        <v/>
      </c>
      <c r="M6647" t="str">
        <f t="shared" si="2066"/>
        <v/>
      </c>
      <c r="N6647" t="str">
        <f t="shared" si="2067"/>
        <v/>
      </c>
      <c r="O6647" t="str">
        <f t="shared" si="2068"/>
        <v/>
      </c>
      <c r="P6647" t="str">
        <f t="shared" si="2069"/>
        <v/>
      </c>
      <c r="Q6647" t="str">
        <f t="shared" si="2070"/>
        <v/>
      </c>
      <c r="R6647" t="str">
        <f t="shared" si="2071"/>
        <v/>
      </c>
      <c r="S6647" t="str">
        <f t="shared" si="2079"/>
        <v/>
      </c>
      <c r="U6647" t="str">
        <f t="shared" si="2072"/>
        <v/>
      </c>
      <c r="V6647" t="str">
        <f t="shared" si="2073"/>
        <v/>
      </c>
      <c r="W6647" t="str">
        <f t="shared" si="2074"/>
        <v/>
      </c>
      <c r="X6647" t="str">
        <f t="shared" si="2075"/>
        <v/>
      </c>
      <c r="Y6647" t="str">
        <f t="shared" si="2076"/>
        <v/>
      </c>
      <c r="Z6647" cm="1">
        <f t="array" ref="Z6647">LOOKUP(
    2,
    1/($A:$A=$A6647),
    $C:$C
)</f>
        <v>346.7</v>
      </c>
      <c r="AA6647" t="str">
        <f t="shared" si="2077"/>
        <v/>
      </c>
      <c r="AB6647" t="str">
        <f t="shared" si="2078"/>
        <v/>
      </c>
    </row>
    <row r="6648" spans="1:28" x14ac:dyDescent="0.3">
      <c r="A6648" s="2">
        <v>46009</v>
      </c>
      <c r="B6648" s="1">
        <v>0.53125</v>
      </c>
      <c r="C6648">
        <v>346</v>
      </c>
      <c r="D6648">
        <v>345.4</v>
      </c>
      <c r="E6648">
        <v>75020</v>
      </c>
      <c r="F6648" t="b">
        <f t="shared" si="2060"/>
        <v>0</v>
      </c>
      <c r="G6648" t="str">
        <f t="shared" si="2061"/>
        <v/>
      </c>
      <c r="H6648" t="str">
        <f t="shared" si="2062"/>
        <v/>
      </c>
      <c r="I6648">
        <f t="shared" si="2063"/>
        <v>339.8</v>
      </c>
      <c r="J6648">
        <f t="shared" si="2064"/>
        <v>338.65</v>
      </c>
      <c r="K6648">
        <f t="shared" si="2065"/>
        <v>1</v>
      </c>
      <c r="L6648" t="str">
        <f>IF(
    AND(
        K6648=1,
        COUNTIFS($A$2:A6648,A6648,$K$2:K6648,1)=1
    ),
    "ENTRY",
    ""
)</f>
        <v/>
      </c>
      <c r="M6648" t="str">
        <f t="shared" si="2066"/>
        <v/>
      </c>
      <c r="N6648" t="str">
        <f t="shared" si="2067"/>
        <v/>
      </c>
      <c r="O6648" t="str">
        <f t="shared" si="2068"/>
        <v/>
      </c>
      <c r="P6648" t="str">
        <f t="shared" si="2069"/>
        <v/>
      </c>
      <c r="Q6648" t="str">
        <f t="shared" si="2070"/>
        <v/>
      </c>
      <c r="R6648" t="str">
        <f t="shared" si="2071"/>
        <v/>
      </c>
      <c r="S6648" t="str">
        <f t="shared" si="2079"/>
        <v/>
      </c>
      <c r="U6648" t="str">
        <f t="shared" si="2072"/>
        <v/>
      </c>
      <c r="V6648" t="str">
        <f t="shared" si="2073"/>
        <v/>
      </c>
      <c r="W6648" t="str">
        <f t="shared" si="2074"/>
        <v/>
      </c>
      <c r="X6648" t="str">
        <f t="shared" si="2075"/>
        <v/>
      </c>
      <c r="Y6648" t="str">
        <f t="shared" si="2076"/>
        <v/>
      </c>
      <c r="Z6648" cm="1">
        <f t="array" ref="Z6648">LOOKUP(
    2,
    1/($A:$A=$A6648),
    $C:$C
)</f>
        <v>346.7</v>
      </c>
      <c r="AA6648" t="str">
        <f t="shared" si="2077"/>
        <v/>
      </c>
      <c r="AB6648" t="str">
        <f t="shared" si="2078"/>
        <v/>
      </c>
    </row>
    <row r="6649" spans="1:28" x14ac:dyDescent="0.3">
      <c r="A6649" s="2">
        <v>46009</v>
      </c>
      <c r="B6649" s="1">
        <v>0.53472222222222221</v>
      </c>
      <c r="C6649">
        <v>345.65</v>
      </c>
      <c r="D6649">
        <v>345.05</v>
      </c>
      <c r="E6649">
        <v>66358</v>
      </c>
      <c r="F6649" t="b">
        <f t="shared" si="2060"/>
        <v>0</v>
      </c>
      <c r="G6649" t="str">
        <f t="shared" si="2061"/>
        <v/>
      </c>
      <c r="H6649" t="str">
        <f t="shared" si="2062"/>
        <v/>
      </c>
      <c r="I6649">
        <f t="shared" si="2063"/>
        <v>339.8</v>
      </c>
      <c r="J6649">
        <f t="shared" si="2064"/>
        <v>338.65</v>
      </c>
      <c r="K6649">
        <f t="shared" si="2065"/>
        <v>1</v>
      </c>
      <c r="L6649" t="str">
        <f>IF(
    AND(
        K6649=1,
        COUNTIFS($A$2:A6649,A6649,$K$2:K6649,1)=1
    ),
    "ENTRY",
    ""
)</f>
        <v/>
      </c>
      <c r="M6649" t="str">
        <f t="shared" si="2066"/>
        <v/>
      </c>
      <c r="N6649" t="str">
        <f t="shared" si="2067"/>
        <v/>
      </c>
      <c r="O6649" t="str">
        <f t="shared" si="2068"/>
        <v/>
      </c>
      <c r="P6649" t="str">
        <f t="shared" si="2069"/>
        <v/>
      </c>
      <c r="Q6649" t="str">
        <f t="shared" si="2070"/>
        <v/>
      </c>
      <c r="R6649" t="str">
        <f t="shared" si="2071"/>
        <v/>
      </c>
      <c r="S6649" t="str">
        <f t="shared" si="2079"/>
        <v/>
      </c>
      <c r="U6649" t="str">
        <f t="shared" si="2072"/>
        <v/>
      </c>
      <c r="V6649" t="str">
        <f t="shared" si="2073"/>
        <v/>
      </c>
      <c r="W6649" t="str">
        <f t="shared" si="2074"/>
        <v/>
      </c>
      <c r="X6649" t="str">
        <f t="shared" si="2075"/>
        <v/>
      </c>
      <c r="Y6649" t="str">
        <f t="shared" si="2076"/>
        <v/>
      </c>
      <c r="Z6649" cm="1">
        <f t="array" ref="Z6649">LOOKUP(
    2,
    1/($A:$A=$A6649),
    $C:$C
)</f>
        <v>346.7</v>
      </c>
      <c r="AA6649" t="str">
        <f t="shared" si="2077"/>
        <v/>
      </c>
      <c r="AB6649" t="str">
        <f t="shared" si="2078"/>
        <v/>
      </c>
    </row>
    <row r="6650" spans="1:28" x14ac:dyDescent="0.3">
      <c r="A6650" s="2">
        <v>46009</v>
      </c>
      <c r="B6650" s="1">
        <v>0.53819444444444442</v>
      </c>
      <c r="C6650">
        <v>345.35</v>
      </c>
      <c r="D6650">
        <v>344.75</v>
      </c>
      <c r="E6650">
        <v>93430</v>
      </c>
      <c r="F6650" t="b">
        <f t="shared" si="2060"/>
        <v>0</v>
      </c>
      <c r="G6650" t="str">
        <f t="shared" si="2061"/>
        <v/>
      </c>
      <c r="H6650" t="str">
        <f t="shared" si="2062"/>
        <v/>
      </c>
      <c r="I6650">
        <f t="shared" si="2063"/>
        <v>339.8</v>
      </c>
      <c r="J6650">
        <f t="shared" si="2064"/>
        <v>338.65</v>
      </c>
      <c r="K6650">
        <f t="shared" si="2065"/>
        <v>1</v>
      </c>
      <c r="L6650" t="str">
        <f>IF(
    AND(
        K6650=1,
        COUNTIFS($A$2:A6650,A6650,$K$2:K6650,1)=1
    ),
    "ENTRY",
    ""
)</f>
        <v/>
      </c>
      <c r="M6650" t="str">
        <f t="shared" si="2066"/>
        <v/>
      </c>
      <c r="N6650" t="str">
        <f t="shared" si="2067"/>
        <v/>
      </c>
      <c r="O6650" t="str">
        <f t="shared" si="2068"/>
        <v/>
      </c>
      <c r="P6650" t="str">
        <f t="shared" si="2069"/>
        <v/>
      </c>
      <c r="Q6650" t="str">
        <f t="shared" si="2070"/>
        <v/>
      </c>
      <c r="R6650" t="str">
        <f t="shared" si="2071"/>
        <v/>
      </c>
      <c r="S6650" t="str">
        <f t="shared" si="2079"/>
        <v/>
      </c>
      <c r="U6650" t="str">
        <f t="shared" si="2072"/>
        <v/>
      </c>
      <c r="V6650" t="str">
        <f t="shared" si="2073"/>
        <v/>
      </c>
      <c r="W6650" t="str">
        <f t="shared" si="2074"/>
        <v/>
      </c>
      <c r="X6650" t="str">
        <f t="shared" si="2075"/>
        <v/>
      </c>
      <c r="Y6650" t="str">
        <f t="shared" si="2076"/>
        <v/>
      </c>
      <c r="Z6650" cm="1">
        <f t="array" ref="Z6650">LOOKUP(
    2,
    1/($A:$A=$A6650),
    $C:$C
)</f>
        <v>346.7</v>
      </c>
      <c r="AA6650" t="str">
        <f t="shared" si="2077"/>
        <v/>
      </c>
      <c r="AB6650" t="str">
        <f t="shared" si="2078"/>
        <v/>
      </c>
    </row>
    <row r="6651" spans="1:28" x14ac:dyDescent="0.3">
      <c r="A6651" s="2">
        <v>46009</v>
      </c>
      <c r="B6651" s="1">
        <v>0.54166666666666663</v>
      </c>
      <c r="C6651">
        <v>345.4</v>
      </c>
      <c r="D6651">
        <v>344.95</v>
      </c>
      <c r="E6651">
        <v>75643</v>
      </c>
      <c r="F6651" t="b">
        <f t="shared" si="2060"/>
        <v>0</v>
      </c>
      <c r="G6651" t="str">
        <f t="shared" si="2061"/>
        <v/>
      </c>
      <c r="H6651" t="str">
        <f t="shared" si="2062"/>
        <v/>
      </c>
      <c r="I6651">
        <f t="shared" si="2063"/>
        <v>339.8</v>
      </c>
      <c r="J6651">
        <f t="shared" si="2064"/>
        <v>338.65</v>
      </c>
      <c r="K6651">
        <f t="shared" si="2065"/>
        <v>1</v>
      </c>
      <c r="L6651" t="str">
        <f>IF(
    AND(
        K6651=1,
        COUNTIFS($A$2:A6651,A6651,$K$2:K6651,1)=1
    ),
    "ENTRY",
    ""
)</f>
        <v/>
      </c>
      <c r="M6651" t="str">
        <f t="shared" si="2066"/>
        <v/>
      </c>
      <c r="N6651" t="str">
        <f t="shared" si="2067"/>
        <v/>
      </c>
      <c r="O6651" t="str">
        <f t="shared" si="2068"/>
        <v/>
      </c>
      <c r="P6651" t="str">
        <f t="shared" si="2069"/>
        <v/>
      </c>
      <c r="Q6651" t="str">
        <f t="shared" si="2070"/>
        <v/>
      </c>
      <c r="R6651" t="str">
        <f t="shared" si="2071"/>
        <v/>
      </c>
      <c r="S6651" t="str">
        <f t="shared" si="2079"/>
        <v/>
      </c>
      <c r="U6651" t="str">
        <f t="shared" si="2072"/>
        <v/>
      </c>
      <c r="V6651" t="str">
        <f t="shared" si="2073"/>
        <v/>
      </c>
      <c r="W6651" t="str">
        <f t="shared" si="2074"/>
        <v/>
      </c>
      <c r="X6651" t="str">
        <f t="shared" si="2075"/>
        <v/>
      </c>
      <c r="Y6651" t="str">
        <f t="shared" si="2076"/>
        <v/>
      </c>
      <c r="Z6651" cm="1">
        <f t="array" ref="Z6651">LOOKUP(
    2,
    1/($A:$A=$A6651),
    $C:$C
)</f>
        <v>346.7</v>
      </c>
      <c r="AA6651" t="str">
        <f t="shared" si="2077"/>
        <v/>
      </c>
      <c r="AB6651" t="str">
        <f t="shared" si="2078"/>
        <v/>
      </c>
    </row>
    <row r="6652" spans="1:28" x14ac:dyDescent="0.3">
      <c r="A6652" s="2">
        <v>46009</v>
      </c>
      <c r="B6652" s="1">
        <v>0.54513888888888884</v>
      </c>
      <c r="C6652">
        <v>346.25</v>
      </c>
      <c r="D6652">
        <v>345.25</v>
      </c>
      <c r="E6652">
        <v>71139</v>
      </c>
      <c r="F6652" t="b">
        <f t="shared" si="2060"/>
        <v>0</v>
      </c>
      <c r="G6652" t="str">
        <f t="shared" si="2061"/>
        <v/>
      </c>
      <c r="H6652" t="str">
        <f t="shared" si="2062"/>
        <v/>
      </c>
      <c r="I6652">
        <f t="shared" si="2063"/>
        <v>339.8</v>
      </c>
      <c r="J6652">
        <f t="shared" si="2064"/>
        <v>338.65</v>
      </c>
      <c r="K6652">
        <f t="shared" si="2065"/>
        <v>1</v>
      </c>
      <c r="L6652" t="str">
        <f>IF(
    AND(
        K6652=1,
        COUNTIFS($A$2:A6652,A6652,$K$2:K6652,1)=1
    ),
    "ENTRY",
    ""
)</f>
        <v/>
      </c>
      <c r="M6652" t="str">
        <f t="shared" si="2066"/>
        <v/>
      </c>
      <c r="N6652" t="str">
        <f t="shared" si="2067"/>
        <v/>
      </c>
      <c r="O6652" t="str">
        <f t="shared" si="2068"/>
        <v/>
      </c>
      <c r="P6652" t="str">
        <f t="shared" si="2069"/>
        <v/>
      </c>
      <c r="Q6652" t="str">
        <f t="shared" si="2070"/>
        <v/>
      </c>
      <c r="R6652" t="str">
        <f t="shared" si="2071"/>
        <v/>
      </c>
      <c r="S6652" t="str">
        <f t="shared" si="2079"/>
        <v/>
      </c>
      <c r="U6652" t="str">
        <f t="shared" si="2072"/>
        <v/>
      </c>
      <c r="V6652" t="str">
        <f t="shared" si="2073"/>
        <v/>
      </c>
      <c r="W6652" t="str">
        <f t="shared" si="2074"/>
        <v/>
      </c>
      <c r="X6652" t="str">
        <f t="shared" si="2075"/>
        <v/>
      </c>
      <c r="Y6652" t="str">
        <f t="shared" si="2076"/>
        <v/>
      </c>
      <c r="Z6652" cm="1">
        <f t="array" ref="Z6652">LOOKUP(
    2,
    1/($A:$A=$A6652),
    $C:$C
)</f>
        <v>346.7</v>
      </c>
      <c r="AA6652" t="str">
        <f t="shared" si="2077"/>
        <v/>
      </c>
      <c r="AB6652" t="str">
        <f t="shared" si="2078"/>
        <v/>
      </c>
    </row>
    <row r="6653" spans="1:28" x14ac:dyDescent="0.3">
      <c r="A6653" s="2">
        <v>46009</v>
      </c>
      <c r="B6653" s="1">
        <v>0.54861111111111116</v>
      </c>
      <c r="C6653">
        <v>346.2</v>
      </c>
      <c r="D6653">
        <v>345.7</v>
      </c>
      <c r="E6653">
        <v>53408</v>
      </c>
      <c r="F6653" t="b">
        <f t="shared" si="2060"/>
        <v>0</v>
      </c>
      <c r="G6653" t="str">
        <f t="shared" si="2061"/>
        <v/>
      </c>
      <c r="H6653" t="str">
        <f t="shared" si="2062"/>
        <v/>
      </c>
      <c r="I6653">
        <f t="shared" si="2063"/>
        <v>339.8</v>
      </c>
      <c r="J6653">
        <f t="shared" si="2064"/>
        <v>338.65</v>
      </c>
      <c r="K6653">
        <f t="shared" si="2065"/>
        <v>1</v>
      </c>
      <c r="L6653" t="str">
        <f>IF(
    AND(
        K6653=1,
        COUNTIFS($A$2:A6653,A6653,$K$2:K6653,1)=1
    ),
    "ENTRY",
    ""
)</f>
        <v/>
      </c>
      <c r="M6653" t="str">
        <f t="shared" si="2066"/>
        <v/>
      </c>
      <c r="N6653" t="str">
        <f t="shared" si="2067"/>
        <v/>
      </c>
      <c r="O6653" t="str">
        <f t="shared" si="2068"/>
        <v/>
      </c>
      <c r="P6653" t="str">
        <f t="shared" si="2069"/>
        <v/>
      </c>
      <c r="Q6653" t="str">
        <f t="shared" si="2070"/>
        <v/>
      </c>
      <c r="R6653" t="str">
        <f t="shared" si="2071"/>
        <v/>
      </c>
      <c r="S6653" t="str">
        <f t="shared" si="2079"/>
        <v/>
      </c>
      <c r="U6653" t="str">
        <f t="shared" si="2072"/>
        <v/>
      </c>
      <c r="V6653" t="str">
        <f t="shared" si="2073"/>
        <v/>
      </c>
      <c r="W6653" t="str">
        <f t="shared" si="2074"/>
        <v/>
      </c>
      <c r="X6653" t="str">
        <f t="shared" si="2075"/>
        <v/>
      </c>
      <c r="Y6653" t="str">
        <f t="shared" si="2076"/>
        <v/>
      </c>
      <c r="Z6653" cm="1">
        <f t="array" ref="Z6653">LOOKUP(
    2,
    1/($A:$A=$A6653),
    $C:$C
)</f>
        <v>346.7</v>
      </c>
      <c r="AA6653" t="str">
        <f t="shared" si="2077"/>
        <v/>
      </c>
      <c r="AB6653" t="str">
        <f t="shared" si="2078"/>
        <v/>
      </c>
    </row>
    <row r="6654" spans="1:28" x14ac:dyDescent="0.3">
      <c r="A6654" s="2">
        <v>46009</v>
      </c>
      <c r="B6654" s="1">
        <v>0.55208333333333337</v>
      </c>
      <c r="C6654">
        <v>346</v>
      </c>
      <c r="D6654">
        <v>345.6</v>
      </c>
      <c r="E6654">
        <v>59561</v>
      </c>
      <c r="F6654" t="b">
        <f t="shared" si="2060"/>
        <v>0</v>
      </c>
      <c r="G6654" t="str">
        <f t="shared" si="2061"/>
        <v/>
      </c>
      <c r="H6654" t="str">
        <f t="shared" si="2062"/>
        <v/>
      </c>
      <c r="I6654">
        <f t="shared" si="2063"/>
        <v>339.8</v>
      </c>
      <c r="J6654">
        <f t="shared" si="2064"/>
        <v>338.65</v>
      </c>
      <c r="K6654">
        <f t="shared" si="2065"/>
        <v>1</v>
      </c>
      <c r="L6654" t="str">
        <f>IF(
    AND(
        K6654=1,
        COUNTIFS($A$2:A6654,A6654,$K$2:K6654,1)=1
    ),
    "ENTRY",
    ""
)</f>
        <v/>
      </c>
      <c r="M6654" t="str">
        <f t="shared" si="2066"/>
        <v/>
      </c>
      <c r="N6654" t="str">
        <f t="shared" si="2067"/>
        <v/>
      </c>
      <c r="O6654" t="str">
        <f t="shared" si="2068"/>
        <v/>
      </c>
      <c r="P6654" t="str">
        <f t="shared" si="2069"/>
        <v/>
      </c>
      <c r="Q6654" t="str">
        <f t="shared" si="2070"/>
        <v/>
      </c>
      <c r="R6654" t="str">
        <f t="shared" si="2071"/>
        <v/>
      </c>
      <c r="S6654" t="str">
        <f t="shared" si="2079"/>
        <v/>
      </c>
      <c r="U6654" t="str">
        <f t="shared" si="2072"/>
        <v/>
      </c>
      <c r="V6654" t="str">
        <f t="shared" si="2073"/>
        <v/>
      </c>
      <c r="W6654" t="str">
        <f t="shared" si="2074"/>
        <v/>
      </c>
      <c r="X6654" t="str">
        <f t="shared" si="2075"/>
        <v/>
      </c>
      <c r="Y6654" t="str">
        <f t="shared" si="2076"/>
        <v/>
      </c>
      <c r="Z6654" cm="1">
        <f t="array" ref="Z6654">LOOKUP(
    2,
    1/($A:$A=$A6654),
    $C:$C
)</f>
        <v>346.7</v>
      </c>
      <c r="AA6654" t="str">
        <f t="shared" si="2077"/>
        <v/>
      </c>
      <c r="AB6654" t="str">
        <f t="shared" si="2078"/>
        <v/>
      </c>
    </row>
    <row r="6655" spans="1:28" x14ac:dyDescent="0.3">
      <c r="A6655" s="2">
        <v>46009</v>
      </c>
      <c r="B6655" s="1">
        <v>0.55555555555555558</v>
      </c>
      <c r="C6655">
        <v>345.95</v>
      </c>
      <c r="D6655">
        <v>345.6</v>
      </c>
      <c r="E6655">
        <v>40954</v>
      </c>
      <c r="F6655" t="b">
        <f t="shared" si="2060"/>
        <v>0</v>
      </c>
      <c r="G6655" t="str">
        <f t="shared" si="2061"/>
        <v/>
      </c>
      <c r="H6655" t="str">
        <f t="shared" si="2062"/>
        <v/>
      </c>
      <c r="I6655">
        <f t="shared" si="2063"/>
        <v>339.8</v>
      </c>
      <c r="J6655">
        <f t="shared" si="2064"/>
        <v>338.65</v>
      </c>
      <c r="K6655">
        <f t="shared" si="2065"/>
        <v>1</v>
      </c>
      <c r="L6655" t="str">
        <f>IF(
    AND(
        K6655=1,
        COUNTIFS($A$2:A6655,A6655,$K$2:K6655,1)=1
    ),
    "ENTRY",
    ""
)</f>
        <v/>
      </c>
      <c r="M6655" t="str">
        <f t="shared" si="2066"/>
        <v/>
      </c>
      <c r="N6655" t="str">
        <f t="shared" si="2067"/>
        <v/>
      </c>
      <c r="O6655" t="str">
        <f t="shared" si="2068"/>
        <v/>
      </c>
      <c r="P6655" t="str">
        <f t="shared" si="2069"/>
        <v/>
      </c>
      <c r="Q6655" t="str">
        <f t="shared" si="2070"/>
        <v/>
      </c>
      <c r="R6655" t="str">
        <f t="shared" si="2071"/>
        <v/>
      </c>
      <c r="S6655" t="str">
        <f t="shared" si="2079"/>
        <v/>
      </c>
      <c r="U6655" t="str">
        <f t="shared" si="2072"/>
        <v/>
      </c>
      <c r="V6655" t="str">
        <f t="shared" si="2073"/>
        <v/>
      </c>
      <c r="W6655" t="str">
        <f t="shared" si="2074"/>
        <v/>
      </c>
      <c r="X6655" t="str">
        <f t="shared" si="2075"/>
        <v/>
      </c>
      <c r="Y6655" t="str">
        <f t="shared" si="2076"/>
        <v/>
      </c>
      <c r="Z6655" cm="1">
        <f t="array" ref="Z6655">LOOKUP(
    2,
    1/($A:$A=$A6655),
    $C:$C
)</f>
        <v>346.7</v>
      </c>
      <c r="AA6655" t="str">
        <f t="shared" si="2077"/>
        <v/>
      </c>
      <c r="AB6655" t="str">
        <f t="shared" si="2078"/>
        <v/>
      </c>
    </row>
    <row r="6656" spans="1:28" x14ac:dyDescent="0.3">
      <c r="A6656" s="2">
        <v>46009</v>
      </c>
      <c r="B6656" s="1">
        <v>0.55902777777777779</v>
      </c>
      <c r="C6656">
        <v>346.2</v>
      </c>
      <c r="D6656">
        <v>345.7</v>
      </c>
      <c r="E6656">
        <v>63975</v>
      </c>
      <c r="F6656" t="b">
        <f t="shared" si="2060"/>
        <v>0</v>
      </c>
      <c r="G6656" t="str">
        <f t="shared" si="2061"/>
        <v/>
      </c>
      <c r="H6656" t="str">
        <f t="shared" si="2062"/>
        <v/>
      </c>
      <c r="I6656">
        <f t="shared" si="2063"/>
        <v>339.8</v>
      </c>
      <c r="J6656">
        <f t="shared" si="2064"/>
        <v>338.65</v>
      </c>
      <c r="K6656">
        <f t="shared" si="2065"/>
        <v>1</v>
      </c>
      <c r="L6656" t="str">
        <f>IF(
    AND(
        K6656=1,
        COUNTIFS($A$2:A6656,A6656,$K$2:K6656,1)=1
    ),
    "ENTRY",
    ""
)</f>
        <v/>
      </c>
      <c r="M6656" t="str">
        <f t="shared" si="2066"/>
        <v/>
      </c>
      <c r="N6656" t="str">
        <f t="shared" si="2067"/>
        <v/>
      </c>
      <c r="O6656" t="str">
        <f t="shared" si="2068"/>
        <v/>
      </c>
      <c r="P6656" t="str">
        <f t="shared" si="2069"/>
        <v/>
      </c>
      <c r="Q6656" t="str">
        <f t="shared" si="2070"/>
        <v/>
      </c>
      <c r="R6656" t="str">
        <f t="shared" si="2071"/>
        <v/>
      </c>
      <c r="S6656" t="str">
        <f t="shared" si="2079"/>
        <v/>
      </c>
      <c r="U6656" t="str">
        <f t="shared" si="2072"/>
        <v/>
      </c>
      <c r="V6656" t="str">
        <f t="shared" si="2073"/>
        <v/>
      </c>
      <c r="W6656" t="str">
        <f t="shared" si="2074"/>
        <v/>
      </c>
      <c r="X6656" t="str">
        <f t="shared" si="2075"/>
        <v/>
      </c>
      <c r="Y6656" t="str">
        <f t="shared" si="2076"/>
        <v/>
      </c>
      <c r="Z6656" cm="1">
        <f t="array" ref="Z6656">LOOKUP(
    2,
    1/($A:$A=$A6656),
    $C:$C
)</f>
        <v>346.7</v>
      </c>
      <c r="AA6656" t="str">
        <f t="shared" si="2077"/>
        <v/>
      </c>
      <c r="AB6656" t="str">
        <f t="shared" si="2078"/>
        <v/>
      </c>
    </row>
    <row r="6657" spans="1:28" x14ac:dyDescent="0.3">
      <c r="A6657" s="2">
        <v>46009</v>
      </c>
      <c r="B6657" s="1">
        <v>0.5625</v>
      </c>
      <c r="C6657">
        <v>346.1</v>
      </c>
      <c r="D6657">
        <v>345.2</v>
      </c>
      <c r="E6657">
        <v>78687</v>
      </c>
      <c r="F6657" t="b">
        <f t="shared" si="2060"/>
        <v>0</v>
      </c>
      <c r="G6657" t="str">
        <f t="shared" si="2061"/>
        <v/>
      </c>
      <c r="H6657" t="str">
        <f t="shared" si="2062"/>
        <v/>
      </c>
      <c r="I6657">
        <f t="shared" si="2063"/>
        <v>339.8</v>
      </c>
      <c r="J6657">
        <f t="shared" si="2064"/>
        <v>338.65</v>
      </c>
      <c r="K6657">
        <f t="shared" si="2065"/>
        <v>1</v>
      </c>
      <c r="L6657" t="str">
        <f>IF(
    AND(
        K6657=1,
        COUNTIFS($A$2:A6657,A6657,$K$2:K6657,1)=1
    ),
    "ENTRY",
    ""
)</f>
        <v/>
      </c>
      <c r="M6657" t="str">
        <f t="shared" si="2066"/>
        <v/>
      </c>
      <c r="N6657" t="str">
        <f t="shared" si="2067"/>
        <v/>
      </c>
      <c r="O6657" t="str">
        <f t="shared" si="2068"/>
        <v/>
      </c>
      <c r="P6657" t="str">
        <f t="shared" si="2069"/>
        <v/>
      </c>
      <c r="Q6657" t="str">
        <f t="shared" si="2070"/>
        <v/>
      </c>
      <c r="R6657" t="str">
        <f t="shared" si="2071"/>
        <v/>
      </c>
      <c r="S6657" t="str">
        <f t="shared" si="2079"/>
        <v/>
      </c>
      <c r="U6657" t="str">
        <f t="shared" si="2072"/>
        <v/>
      </c>
      <c r="V6657" t="str">
        <f t="shared" si="2073"/>
        <v/>
      </c>
      <c r="W6657" t="str">
        <f t="shared" si="2074"/>
        <v/>
      </c>
      <c r="X6657" t="str">
        <f t="shared" si="2075"/>
        <v/>
      </c>
      <c r="Y6657" t="str">
        <f t="shared" si="2076"/>
        <v/>
      </c>
      <c r="Z6657" cm="1">
        <f t="array" ref="Z6657">LOOKUP(
    2,
    1/($A:$A=$A6657),
    $C:$C
)</f>
        <v>346.7</v>
      </c>
      <c r="AA6657" t="str">
        <f t="shared" si="2077"/>
        <v/>
      </c>
      <c r="AB6657" t="str">
        <f t="shared" si="2078"/>
        <v/>
      </c>
    </row>
    <row r="6658" spans="1:28" x14ac:dyDescent="0.3">
      <c r="A6658" s="2">
        <v>46009</v>
      </c>
      <c r="B6658" s="1">
        <v>0.56597222222222221</v>
      </c>
      <c r="C6658">
        <v>346</v>
      </c>
      <c r="D6658">
        <v>345.2</v>
      </c>
      <c r="E6658">
        <v>52971</v>
      </c>
      <c r="F6658" t="b">
        <f t="shared" si="2060"/>
        <v>0</v>
      </c>
      <c r="G6658" t="str">
        <f t="shared" si="2061"/>
        <v/>
      </c>
      <c r="H6658" t="str">
        <f t="shared" si="2062"/>
        <v/>
      </c>
      <c r="I6658">
        <f t="shared" si="2063"/>
        <v>339.8</v>
      </c>
      <c r="J6658">
        <f t="shared" si="2064"/>
        <v>338.65</v>
      </c>
      <c r="K6658">
        <f t="shared" si="2065"/>
        <v>1</v>
      </c>
      <c r="L6658" t="str">
        <f>IF(
    AND(
        K6658=1,
        COUNTIFS($A$2:A6658,A6658,$K$2:K6658,1)=1
    ),
    "ENTRY",
    ""
)</f>
        <v/>
      </c>
      <c r="M6658" t="str">
        <f t="shared" si="2066"/>
        <v/>
      </c>
      <c r="N6658" t="str">
        <f t="shared" si="2067"/>
        <v/>
      </c>
      <c r="O6658" t="str">
        <f t="shared" si="2068"/>
        <v/>
      </c>
      <c r="P6658" t="str">
        <f t="shared" si="2069"/>
        <v/>
      </c>
      <c r="Q6658" t="str">
        <f t="shared" si="2070"/>
        <v/>
      </c>
      <c r="R6658" t="str">
        <f t="shared" si="2071"/>
        <v/>
      </c>
      <c r="S6658" t="str">
        <f t="shared" si="2079"/>
        <v/>
      </c>
      <c r="U6658" t="str">
        <f t="shared" si="2072"/>
        <v/>
      </c>
      <c r="V6658" t="str">
        <f t="shared" si="2073"/>
        <v/>
      </c>
      <c r="W6658" t="str">
        <f t="shared" si="2074"/>
        <v/>
      </c>
      <c r="X6658" t="str">
        <f t="shared" si="2075"/>
        <v/>
      </c>
      <c r="Y6658" t="str">
        <f t="shared" si="2076"/>
        <v/>
      </c>
      <c r="Z6658" cm="1">
        <f t="array" ref="Z6658">LOOKUP(
    2,
    1/($A:$A=$A6658),
    $C:$C
)</f>
        <v>346.7</v>
      </c>
      <c r="AA6658" t="str">
        <f t="shared" si="2077"/>
        <v/>
      </c>
      <c r="AB6658" t="str">
        <f t="shared" si="2078"/>
        <v/>
      </c>
    </row>
    <row r="6659" spans="1:28" x14ac:dyDescent="0.3">
      <c r="A6659" s="2">
        <v>46009</v>
      </c>
      <c r="B6659" s="1">
        <v>0.56944444444444442</v>
      </c>
      <c r="C6659">
        <v>346</v>
      </c>
      <c r="D6659">
        <v>345.65</v>
      </c>
      <c r="E6659">
        <v>54372</v>
      </c>
      <c r="F6659" t="b">
        <f t="shared" ref="F6659:F6722" si="2080">B6659=TIME(10,0,0)</f>
        <v>0</v>
      </c>
      <c r="G6659" t="str">
        <f t="shared" ref="G6659:G6722" si="2081">IF(F6659,C6659,"")</f>
        <v/>
      </c>
      <c r="H6659" t="str">
        <f t="shared" ref="H6659:H6722" si="2082">IF(F6659,D6659,"")</f>
        <v/>
      </c>
      <c r="I6659">
        <f t="shared" ref="I6659:I6722" si="2083">IF(G6659&lt;&gt;"",G6659,I6658)</f>
        <v>339.8</v>
      </c>
      <c r="J6659">
        <f t="shared" ref="J6659:J6722" si="2084">IF(H6659&lt;&gt;"",H6659,J6658)</f>
        <v>338.65</v>
      </c>
      <c r="K6659">
        <f t="shared" ref="K6659:K6722" si="2085">IF(
    AND(
        A6659=A6658,
        B6659&gt;TIME(10,0,0),
        OR(C6659&gt;=I6659, D6659&lt;=J6659)
    ),
    1,
    0
)</f>
        <v>1</v>
      </c>
      <c r="L6659" t="str">
        <f>IF(
    AND(
        K6659=1,
        COUNTIFS($A$2:A6659,A6659,$K$2:K6659,1)=1
    ),
    "ENTRY",
    ""
)</f>
        <v/>
      </c>
      <c r="M6659" t="str">
        <f t="shared" ref="M6659:M6722" si="2086">IF(L6659="","",IF(C6659&gt;=I6659,"LONG","SHORT"))</f>
        <v/>
      </c>
      <c r="N6659" t="str">
        <f t="shared" ref="N6659:N6722" si="2087">IF(M6659="","",IF(M6659="LONG",I6659,J6659))</f>
        <v/>
      </c>
      <c r="O6659" t="str">
        <f t="shared" ref="O6659:O6722" si="2088">IF(M6659="","",IF(M6659="LONG",J6659,I6659))</f>
        <v/>
      </c>
      <c r="P6659" t="str">
        <f t="shared" ref="P6659:P6722" si="2089">IF(M6659="","",ABS(N6659-O6659))</f>
        <v/>
      </c>
      <c r="Q6659" t="str">
        <f t="shared" ref="Q6659:Q6722" si="2090">IF(M6659="","",INT(500/P6659))</f>
        <v/>
      </c>
      <c r="R6659" t="str">
        <f t="shared" ref="R6659:R6722" si="2091">IF(M6659="","",Q6659*P6659)</f>
        <v/>
      </c>
      <c r="S6659" t="str">
        <f t="shared" si="2079"/>
        <v/>
      </c>
      <c r="U6659" t="str">
        <f t="shared" ref="U6659:U6722" si="2092">IF(M6659="","",IF(M6659="LONG",N6659+3*P6659,N6659-3*P6659))</f>
        <v/>
      </c>
      <c r="V6659" t="str">
        <f t="shared" ref="V6659:V6722" si="2093">IF(
    M6659="",
    "",
    IF(
        IF(
            M6659="LONG",
            _xlfn.MAXIFS($C:$C,$A:$A,$A6659,$B:$B,"&gt;"&amp;$B6659) &gt;= $S6659,
            _xlfn.MINIFS($D:$D,$A:$A,$A6659,$B:$B,"&gt;"&amp;$B6659) &lt;= $S6659
        ),
        "YES",
        "NO"
    )
)</f>
        <v/>
      </c>
      <c r="W6659" t="str">
        <f t="shared" ref="W6659:W6722" si="2094">IF(
    M6659="",
    "",
    IF(
        IF(
            M6659="LONG",
            _xlfn.MAXIFS($C:$C,$A:$A,$A6659,$B:$B,"&gt;"&amp;$B6659) &gt;= $U6659,
            _xlfn.MINIFS($D:$D,$A:$A,$A6659,$B:$B,"&gt;"&amp;$B6659) &lt;= $U6659
        ),
        "YES",
        "NO"
    )
)</f>
        <v/>
      </c>
      <c r="X6659" t="str">
        <f t="shared" ref="X6659:X6722" si="2095">IF(
    M6659="",
    "",
    IF(
        M6659="LONG",
        (_xlfn.MAXIFS($C:$C,$A:$A,$A6659,$B:$B,"&gt;"&amp;$B6659) - $N6659) / $P6659,
        ($N6659 - _xlfn.MINIFS($D:$D,$A:$A,$A6659,$B:$B,"&gt;"&amp;$B6659)) / $P6659
    )
)</f>
        <v/>
      </c>
      <c r="Y6659" t="str">
        <f t="shared" ref="Y6659:Y6722" si="2096">IF(
    M6659="",
    "",
    IF(
        IF(
            M6659="LONG",
            _xlfn.MINIFS($D:$D,$A:$A,$A6659,$B:$B,"&gt;"&amp;$B6659) &lt;= $O6659,
            _xlfn.MAXIFS($C:$C,$A:$A,$A6659,$B:$B,"&gt;"&amp;$B6659) &gt;= $O6659
        ),
        "YES",
        "NO"
    )
)</f>
        <v/>
      </c>
      <c r="Z6659" cm="1">
        <f t="array" ref="Z6659">LOOKUP(
    2,
    1/($A:$A=$A6659),
    $C:$C
)</f>
        <v>346.7</v>
      </c>
      <c r="AA6659" t="str">
        <f t="shared" ref="AA6659:AA6722" si="2097">IF(
    M6659="",
    "",
    IF(
        Y6659="YES",
        O6659,
        Z6659
    )
)</f>
        <v/>
      </c>
      <c r="AB6659" t="str">
        <f t="shared" ref="AB6659:AB6722" si="2098">IF(
    M6659="",
    "",IF(Y6659="YES",-500,
    IF(
        M6659="LONG",
        (U6659 - N6659) * Q6659,
        (N6659 - U6659) * Q6659
    )
))</f>
        <v/>
      </c>
    </row>
    <row r="6660" spans="1:28" x14ac:dyDescent="0.3">
      <c r="A6660" s="2">
        <v>46009</v>
      </c>
      <c r="B6660" s="1">
        <v>0.57291666666666663</v>
      </c>
      <c r="C6660">
        <v>346.3</v>
      </c>
      <c r="D6660">
        <v>345.65</v>
      </c>
      <c r="E6660">
        <v>90742</v>
      </c>
      <c r="F6660" t="b">
        <f t="shared" si="2080"/>
        <v>0</v>
      </c>
      <c r="G6660" t="str">
        <f t="shared" si="2081"/>
        <v/>
      </c>
      <c r="H6660" t="str">
        <f t="shared" si="2082"/>
        <v/>
      </c>
      <c r="I6660">
        <f t="shared" si="2083"/>
        <v>339.8</v>
      </c>
      <c r="J6660">
        <f t="shared" si="2084"/>
        <v>338.65</v>
      </c>
      <c r="K6660">
        <f t="shared" si="2085"/>
        <v>1</v>
      </c>
      <c r="L6660" t="str">
        <f>IF(
    AND(
        K6660=1,
        COUNTIFS($A$2:A6660,A6660,$K$2:K6660,1)=1
    ),
    "ENTRY",
    ""
)</f>
        <v/>
      </c>
      <c r="M6660" t="str">
        <f t="shared" si="2086"/>
        <v/>
      </c>
      <c r="N6660" t="str">
        <f t="shared" si="2087"/>
        <v/>
      </c>
      <c r="O6660" t="str">
        <f t="shared" si="2088"/>
        <v/>
      </c>
      <c r="P6660" t="str">
        <f t="shared" si="2089"/>
        <v/>
      </c>
      <c r="Q6660" t="str">
        <f t="shared" si="2090"/>
        <v/>
      </c>
      <c r="R6660" t="str">
        <f t="shared" si="2091"/>
        <v/>
      </c>
      <c r="S6660" t="str">
        <f t="shared" ref="S6660:S6723" si="2099">IF(M6660="","",IF(M6660="LONG",N6660+(1.5*P6660),N6660-(1.5*P6660)))</f>
        <v/>
      </c>
      <c r="U6660" t="str">
        <f t="shared" si="2092"/>
        <v/>
      </c>
      <c r="V6660" t="str">
        <f t="shared" si="2093"/>
        <v/>
      </c>
      <c r="W6660" t="str">
        <f t="shared" si="2094"/>
        <v/>
      </c>
      <c r="X6660" t="str">
        <f t="shared" si="2095"/>
        <v/>
      </c>
      <c r="Y6660" t="str">
        <f t="shared" si="2096"/>
        <v/>
      </c>
      <c r="Z6660" cm="1">
        <f t="array" ref="Z6660">LOOKUP(
    2,
    1/($A:$A=$A6660),
    $C:$C
)</f>
        <v>346.7</v>
      </c>
      <c r="AA6660" t="str">
        <f t="shared" si="2097"/>
        <v/>
      </c>
      <c r="AB6660" t="str">
        <f t="shared" si="2098"/>
        <v/>
      </c>
    </row>
    <row r="6661" spans="1:28" x14ac:dyDescent="0.3">
      <c r="A6661" s="2">
        <v>46009</v>
      </c>
      <c r="B6661" s="1">
        <v>0.57638888888888884</v>
      </c>
      <c r="C6661">
        <v>346.25</v>
      </c>
      <c r="D6661">
        <v>345.7</v>
      </c>
      <c r="E6661">
        <v>59481</v>
      </c>
      <c r="F6661" t="b">
        <f t="shared" si="2080"/>
        <v>0</v>
      </c>
      <c r="G6661" t="str">
        <f t="shared" si="2081"/>
        <v/>
      </c>
      <c r="H6661" t="str">
        <f t="shared" si="2082"/>
        <v/>
      </c>
      <c r="I6661">
        <f t="shared" si="2083"/>
        <v>339.8</v>
      </c>
      <c r="J6661">
        <f t="shared" si="2084"/>
        <v>338.65</v>
      </c>
      <c r="K6661">
        <f t="shared" si="2085"/>
        <v>1</v>
      </c>
      <c r="L6661" t="str">
        <f>IF(
    AND(
        K6661=1,
        COUNTIFS($A$2:A6661,A6661,$K$2:K6661,1)=1
    ),
    "ENTRY",
    ""
)</f>
        <v/>
      </c>
      <c r="M6661" t="str">
        <f t="shared" si="2086"/>
        <v/>
      </c>
      <c r="N6661" t="str">
        <f t="shared" si="2087"/>
        <v/>
      </c>
      <c r="O6661" t="str">
        <f t="shared" si="2088"/>
        <v/>
      </c>
      <c r="P6661" t="str">
        <f t="shared" si="2089"/>
        <v/>
      </c>
      <c r="Q6661" t="str">
        <f t="shared" si="2090"/>
        <v/>
      </c>
      <c r="R6661" t="str">
        <f t="shared" si="2091"/>
        <v/>
      </c>
      <c r="S6661" t="str">
        <f t="shared" si="2099"/>
        <v/>
      </c>
      <c r="U6661" t="str">
        <f t="shared" si="2092"/>
        <v/>
      </c>
      <c r="V6661" t="str">
        <f t="shared" si="2093"/>
        <v/>
      </c>
      <c r="W6661" t="str">
        <f t="shared" si="2094"/>
        <v/>
      </c>
      <c r="X6661" t="str">
        <f t="shared" si="2095"/>
        <v/>
      </c>
      <c r="Y6661" t="str">
        <f t="shared" si="2096"/>
        <v/>
      </c>
      <c r="Z6661" cm="1">
        <f t="array" ref="Z6661">LOOKUP(
    2,
    1/($A:$A=$A6661),
    $C:$C
)</f>
        <v>346.7</v>
      </c>
      <c r="AA6661" t="str">
        <f t="shared" si="2097"/>
        <v/>
      </c>
      <c r="AB6661" t="str">
        <f t="shared" si="2098"/>
        <v/>
      </c>
    </row>
    <row r="6662" spans="1:28" x14ac:dyDescent="0.3">
      <c r="A6662" s="2">
        <v>46009</v>
      </c>
      <c r="B6662" s="1">
        <v>0.57986111111111116</v>
      </c>
      <c r="C6662">
        <v>346.15</v>
      </c>
      <c r="D6662">
        <v>345.4</v>
      </c>
      <c r="E6662">
        <v>77998</v>
      </c>
      <c r="F6662" t="b">
        <f t="shared" si="2080"/>
        <v>0</v>
      </c>
      <c r="G6662" t="str">
        <f t="shared" si="2081"/>
        <v/>
      </c>
      <c r="H6662" t="str">
        <f t="shared" si="2082"/>
        <v/>
      </c>
      <c r="I6662">
        <f t="shared" si="2083"/>
        <v>339.8</v>
      </c>
      <c r="J6662">
        <f t="shared" si="2084"/>
        <v>338.65</v>
      </c>
      <c r="K6662">
        <f t="shared" si="2085"/>
        <v>1</v>
      </c>
      <c r="L6662" t="str">
        <f>IF(
    AND(
        K6662=1,
        COUNTIFS($A$2:A6662,A6662,$K$2:K6662,1)=1
    ),
    "ENTRY",
    ""
)</f>
        <v/>
      </c>
      <c r="M6662" t="str">
        <f t="shared" si="2086"/>
        <v/>
      </c>
      <c r="N6662" t="str">
        <f t="shared" si="2087"/>
        <v/>
      </c>
      <c r="O6662" t="str">
        <f t="shared" si="2088"/>
        <v/>
      </c>
      <c r="P6662" t="str">
        <f t="shared" si="2089"/>
        <v/>
      </c>
      <c r="Q6662" t="str">
        <f t="shared" si="2090"/>
        <v/>
      </c>
      <c r="R6662" t="str">
        <f t="shared" si="2091"/>
        <v/>
      </c>
      <c r="S6662" t="str">
        <f t="shared" si="2099"/>
        <v/>
      </c>
      <c r="U6662" t="str">
        <f t="shared" si="2092"/>
        <v/>
      </c>
      <c r="V6662" t="str">
        <f t="shared" si="2093"/>
        <v/>
      </c>
      <c r="W6662" t="str">
        <f t="shared" si="2094"/>
        <v/>
      </c>
      <c r="X6662" t="str">
        <f t="shared" si="2095"/>
        <v/>
      </c>
      <c r="Y6662" t="str">
        <f t="shared" si="2096"/>
        <v/>
      </c>
      <c r="Z6662" cm="1">
        <f t="array" ref="Z6662">LOOKUP(
    2,
    1/($A:$A=$A6662),
    $C:$C
)</f>
        <v>346.7</v>
      </c>
      <c r="AA6662" t="str">
        <f t="shared" si="2097"/>
        <v/>
      </c>
      <c r="AB6662" t="str">
        <f t="shared" si="2098"/>
        <v/>
      </c>
    </row>
    <row r="6663" spans="1:28" x14ac:dyDescent="0.3">
      <c r="A6663" s="2">
        <v>46009</v>
      </c>
      <c r="B6663" s="1">
        <v>0.58333333333333337</v>
      </c>
      <c r="C6663">
        <v>345.75</v>
      </c>
      <c r="D6663">
        <v>345.05</v>
      </c>
      <c r="E6663">
        <v>71896</v>
      </c>
      <c r="F6663" t="b">
        <f t="shared" si="2080"/>
        <v>0</v>
      </c>
      <c r="G6663" t="str">
        <f t="shared" si="2081"/>
        <v/>
      </c>
      <c r="H6663" t="str">
        <f t="shared" si="2082"/>
        <v/>
      </c>
      <c r="I6663">
        <f t="shared" si="2083"/>
        <v>339.8</v>
      </c>
      <c r="J6663">
        <f t="shared" si="2084"/>
        <v>338.65</v>
      </c>
      <c r="K6663">
        <f t="shared" si="2085"/>
        <v>1</v>
      </c>
      <c r="L6663" t="str">
        <f>IF(
    AND(
        K6663=1,
        COUNTIFS($A$2:A6663,A6663,$K$2:K6663,1)=1
    ),
    "ENTRY",
    ""
)</f>
        <v/>
      </c>
      <c r="M6663" t="str">
        <f t="shared" si="2086"/>
        <v/>
      </c>
      <c r="N6663" t="str">
        <f t="shared" si="2087"/>
        <v/>
      </c>
      <c r="O6663" t="str">
        <f t="shared" si="2088"/>
        <v/>
      </c>
      <c r="P6663" t="str">
        <f t="shared" si="2089"/>
        <v/>
      </c>
      <c r="Q6663" t="str">
        <f t="shared" si="2090"/>
        <v/>
      </c>
      <c r="R6663" t="str">
        <f t="shared" si="2091"/>
        <v/>
      </c>
      <c r="S6663" t="str">
        <f t="shared" si="2099"/>
        <v/>
      </c>
      <c r="U6663" t="str">
        <f t="shared" si="2092"/>
        <v/>
      </c>
      <c r="V6663" t="str">
        <f t="shared" si="2093"/>
        <v/>
      </c>
      <c r="W6663" t="str">
        <f t="shared" si="2094"/>
        <v/>
      </c>
      <c r="X6663" t="str">
        <f t="shared" si="2095"/>
        <v/>
      </c>
      <c r="Y6663" t="str">
        <f t="shared" si="2096"/>
        <v/>
      </c>
      <c r="Z6663" cm="1">
        <f t="array" ref="Z6663">LOOKUP(
    2,
    1/($A:$A=$A6663),
    $C:$C
)</f>
        <v>346.7</v>
      </c>
      <c r="AA6663" t="str">
        <f t="shared" si="2097"/>
        <v/>
      </c>
      <c r="AB6663" t="str">
        <f t="shared" si="2098"/>
        <v/>
      </c>
    </row>
    <row r="6664" spans="1:28" x14ac:dyDescent="0.3">
      <c r="A6664" s="2">
        <v>46009</v>
      </c>
      <c r="B6664" s="1">
        <v>0.58680555555555558</v>
      </c>
      <c r="C6664">
        <v>345.3</v>
      </c>
      <c r="D6664">
        <v>344.8</v>
      </c>
      <c r="E6664">
        <v>98554</v>
      </c>
      <c r="F6664" t="b">
        <f t="shared" si="2080"/>
        <v>0</v>
      </c>
      <c r="G6664" t="str">
        <f t="shared" si="2081"/>
        <v/>
      </c>
      <c r="H6664" t="str">
        <f t="shared" si="2082"/>
        <v/>
      </c>
      <c r="I6664">
        <f t="shared" si="2083"/>
        <v>339.8</v>
      </c>
      <c r="J6664">
        <f t="shared" si="2084"/>
        <v>338.65</v>
      </c>
      <c r="K6664">
        <f t="shared" si="2085"/>
        <v>1</v>
      </c>
      <c r="L6664" t="str">
        <f>IF(
    AND(
        K6664=1,
        COUNTIFS($A$2:A6664,A6664,$K$2:K6664,1)=1
    ),
    "ENTRY",
    ""
)</f>
        <v/>
      </c>
      <c r="M6664" t="str">
        <f t="shared" si="2086"/>
        <v/>
      </c>
      <c r="N6664" t="str">
        <f t="shared" si="2087"/>
        <v/>
      </c>
      <c r="O6664" t="str">
        <f t="shared" si="2088"/>
        <v/>
      </c>
      <c r="P6664" t="str">
        <f t="shared" si="2089"/>
        <v/>
      </c>
      <c r="Q6664" t="str">
        <f t="shared" si="2090"/>
        <v/>
      </c>
      <c r="R6664" t="str">
        <f t="shared" si="2091"/>
        <v/>
      </c>
      <c r="S6664" t="str">
        <f t="shared" si="2099"/>
        <v/>
      </c>
      <c r="U6664" t="str">
        <f t="shared" si="2092"/>
        <v/>
      </c>
      <c r="V6664" t="str">
        <f t="shared" si="2093"/>
        <v/>
      </c>
      <c r="W6664" t="str">
        <f t="shared" si="2094"/>
        <v/>
      </c>
      <c r="X6664" t="str">
        <f t="shared" si="2095"/>
        <v/>
      </c>
      <c r="Y6664" t="str">
        <f t="shared" si="2096"/>
        <v/>
      </c>
      <c r="Z6664" cm="1">
        <f t="array" ref="Z6664">LOOKUP(
    2,
    1/($A:$A=$A6664),
    $C:$C
)</f>
        <v>346.7</v>
      </c>
      <c r="AA6664" t="str">
        <f t="shared" si="2097"/>
        <v/>
      </c>
      <c r="AB6664" t="str">
        <f t="shared" si="2098"/>
        <v/>
      </c>
    </row>
    <row r="6665" spans="1:28" x14ac:dyDescent="0.3">
      <c r="A6665" s="2">
        <v>46009</v>
      </c>
      <c r="B6665" s="1">
        <v>0.59027777777777779</v>
      </c>
      <c r="C6665">
        <v>345.2</v>
      </c>
      <c r="D6665">
        <v>344.8</v>
      </c>
      <c r="E6665">
        <v>36753</v>
      </c>
      <c r="F6665" t="b">
        <f t="shared" si="2080"/>
        <v>0</v>
      </c>
      <c r="G6665" t="str">
        <f t="shared" si="2081"/>
        <v/>
      </c>
      <c r="H6665" t="str">
        <f t="shared" si="2082"/>
        <v/>
      </c>
      <c r="I6665">
        <f t="shared" si="2083"/>
        <v>339.8</v>
      </c>
      <c r="J6665">
        <f t="shared" si="2084"/>
        <v>338.65</v>
      </c>
      <c r="K6665">
        <f t="shared" si="2085"/>
        <v>1</v>
      </c>
      <c r="L6665" t="str">
        <f>IF(
    AND(
        K6665=1,
        COUNTIFS($A$2:A6665,A6665,$K$2:K6665,1)=1
    ),
    "ENTRY",
    ""
)</f>
        <v/>
      </c>
      <c r="M6665" t="str">
        <f t="shared" si="2086"/>
        <v/>
      </c>
      <c r="N6665" t="str">
        <f t="shared" si="2087"/>
        <v/>
      </c>
      <c r="O6665" t="str">
        <f t="shared" si="2088"/>
        <v/>
      </c>
      <c r="P6665" t="str">
        <f t="shared" si="2089"/>
        <v/>
      </c>
      <c r="Q6665" t="str">
        <f t="shared" si="2090"/>
        <v/>
      </c>
      <c r="R6665" t="str">
        <f t="shared" si="2091"/>
        <v/>
      </c>
      <c r="S6665" t="str">
        <f t="shared" si="2099"/>
        <v/>
      </c>
      <c r="U6665" t="str">
        <f t="shared" si="2092"/>
        <v/>
      </c>
      <c r="V6665" t="str">
        <f t="shared" si="2093"/>
        <v/>
      </c>
      <c r="W6665" t="str">
        <f t="shared" si="2094"/>
        <v/>
      </c>
      <c r="X6665" t="str">
        <f t="shared" si="2095"/>
        <v/>
      </c>
      <c r="Y6665" t="str">
        <f t="shared" si="2096"/>
        <v/>
      </c>
      <c r="Z6665" cm="1">
        <f t="array" ref="Z6665">LOOKUP(
    2,
    1/($A:$A=$A6665),
    $C:$C
)</f>
        <v>346.7</v>
      </c>
      <c r="AA6665" t="str">
        <f t="shared" si="2097"/>
        <v/>
      </c>
      <c r="AB6665" t="str">
        <f t="shared" si="2098"/>
        <v/>
      </c>
    </row>
    <row r="6666" spans="1:28" x14ac:dyDescent="0.3">
      <c r="A6666" s="2">
        <v>46009</v>
      </c>
      <c r="B6666" s="1">
        <v>0.59375</v>
      </c>
      <c r="C6666">
        <v>344.85</v>
      </c>
      <c r="D6666">
        <v>344.25</v>
      </c>
      <c r="E6666">
        <v>122745</v>
      </c>
      <c r="F6666" t="b">
        <f t="shared" si="2080"/>
        <v>0</v>
      </c>
      <c r="G6666" t="str">
        <f t="shared" si="2081"/>
        <v/>
      </c>
      <c r="H6666" t="str">
        <f t="shared" si="2082"/>
        <v/>
      </c>
      <c r="I6666">
        <f t="shared" si="2083"/>
        <v>339.8</v>
      </c>
      <c r="J6666">
        <f t="shared" si="2084"/>
        <v>338.65</v>
      </c>
      <c r="K6666">
        <f t="shared" si="2085"/>
        <v>1</v>
      </c>
      <c r="L6666" t="str">
        <f>IF(
    AND(
        K6666=1,
        COUNTIFS($A$2:A6666,A6666,$K$2:K6666,1)=1
    ),
    "ENTRY",
    ""
)</f>
        <v/>
      </c>
      <c r="M6666" t="str">
        <f t="shared" si="2086"/>
        <v/>
      </c>
      <c r="N6666" t="str">
        <f t="shared" si="2087"/>
        <v/>
      </c>
      <c r="O6666" t="str">
        <f t="shared" si="2088"/>
        <v/>
      </c>
      <c r="P6666" t="str">
        <f t="shared" si="2089"/>
        <v/>
      </c>
      <c r="Q6666" t="str">
        <f t="shared" si="2090"/>
        <v/>
      </c>
      <c r="R6666" t="str">
        <f t="shared" si="2091"/>
        <v/>
      </c>
      <c r="S6666" t="str">
        <f t="shared" si="2099"/>
        <v/>
      </c>
      <c r="U6666" t="str">
        <f t="shared" si="2092"/>
        <v/>
      </c>
      <c r="V6666" t="str">
        <f t="shared" si="2093"/>
        <v/>
      </c>
      <c r="W6666" t="str">
        <f t="shared" si="2094"/>
        <v/>
      </c>
      <c r="X6666" t="str">
        <f t="shared" si="2095"/>
        <v/>
      </c>
      <c r="Y6666" t="str">
        <f t="shared" si="2096"/>
        <v/>
      </c>
      <c r="Z6666" cm="1">
        <f t="array" ref="Z6666">LOOKUP(
    2,
    1/($A:$A=$A6666),
    $C:$C
)</f>
        <v>346.7</v>
      </c>
      <c r="AA6666" t="str">
        <f t="shared" si="2097"/>
        <v/>
      </c>
      <c r="AB6666" t="str">
        <f t="shared" si="2098"/>
        <v/>
      </c>
    </row>
    <row r="6667" spans="1:28" x14ac:dyDescent="0.3">
      <c r="A6667" s="2">
        <v>46009</v>
      </c>
      <c r="B6667" s="1">
        <v>0.59722222222222221</v>
      </c>
      <c r="C6667">
        <v>344.75</v>
      </c>
      <c r="D6667">
        <v>344</v>
      </c>
      <c r="E6667">
        <v>98779</v>
      </c>
      <c r="F6667" t="b">
        <f t="shared" si="2080"/>
        <v>0</v>
      </c>
      <c r="G6667" t="str">
        <f t="shared" si="2081"/>
        <v/>
      </c>
      <c r="H6667" t="str">
        <f t="shared" si="2082"/>
        <v/>
      </c>
      <c r="I6667">
        <f t="shared" si="2083"/>
        <v>339.8</v>
      </c>
      <c r="J6667">
        <f t="shared" si="2084"/>
        <v>338.65</v>
      </c>
      <c r="K6667">
        <f t="shared" si="2085"/>
        <v>1</v>
      </c>
      <c r="L6667" t="str">
        <f>IF(
    AND(
        K6667=1,
        COUNTIFS($A$2:A6667,A6667,$K$2:K6667,1)=1
    ),
    "ENTRY",
    ""
)</f>
        <v/>
      </c>
      <c r="M6667" t="str">
        <f t="shared" si="2086"/>
        <v/>
      </c>
      <c r="N6667" t="str">
        <f t="shared" si="2087"/>
        <v/>
      </c>
      <c r="O6667" t="str">
        <f t="shared" si="2088"/>
        <v/>
      </c>
      <c r="P6667" t="str">
        <f t="shared" si="2089"/>
        <v/>
      </c>
      <c r="Q6667" t="str">
        <f t="shared" si="2090"/>
        <v/>
      </c>
      <c r="R6667" t="str">
        <f t="shared" si="2091"/>
        <v/>
      </c>
      <c r="S6667" t="str">
        <f t="shared" si="2099"/>
        <v/>
      </c>
      <c r="U6667" t="str">
        <f t="shared" si="2092"/>
        <v/>
      </c>
      <c r="V6667" t="str">
        <f t="shared" si="2093"/>
        <v/>
      </c>
      <c r="W6667" t="str">
        <f t="shared" si="2094"/>
        <v/>
      </c>
      <c r="X6667" t="str">
        <f t="shared" si="2095"/>
        <v/>
      </c>
      <c r="Y6667" t="str">
        <f t="shared" si="2096"/>
        <v/>
      </c>
      <c r="Z6667" cm="1">
        <f t="array" ref="Z6667">LOOKUP(
    2,
    1/($A:$A=$A6667),
    $C:$C
)</f>
        <v>346.7</v>
      </c>
      <c r="AA6667" t="str">
        <f t="shared" si="2097"/>
        <v/>
      </c>
      <c r="AB6667" t="str">
        <f t="shared" si="2098"/>
        <v/>
      </c>
    </row>
    <row r="6668" spans="1:28" x14ac:dyDescent="0.3">
      <c r="A6668" s="2">
        <v>46009</v>
      </c>
      <c r="B6668" s="1">
        <v>0.60069444444444442</v>
      </c>
      <c r="C6668">
        <v>344.2</v>
      </c>
      <c r="D6668">
        <v>343.65</v>
      </c>
      <c r="E6668">
        <v>87218</v>
      </c>
      <c r="F6668" t="b">
        <f t="shared" si="2080"/>
        <v>0</v>
      </c>
      <c r="G6668" t="str">
        <f t="shared" si="2081"/>
        <v/>
      </c>
      <c r="H6668" t="str">
        <f t="shared" si="2082"/>
        <v/>
      </c>
      <c r="I6668">
        <f t="shared" si="2083"/>
        <v>339.8</v>
      </c>
      <c r="J6668">
        <f t="shared" si="2084"/>
        <v>338.65</v>
      </c>
      <c r="K6668">
        <f t="shared" si="2085"/>
        <v>1</v>
      </c>
      <c r="L6668" t="str">
        <f>IF(
    AND(
        K6668=1,
        COUNTIFS($A$2:A6668,A6668,$K$2:K6668,1)=1
    ),
    "ENTRY",
    ""
)</f>
        <v/>
      </c>
      <c r="M6668" t="str">
        <f t="shared" si="2086"/>
        <v/>
      </c>
      <c r="N6668" t="str">
        <f t="shared" si="2087"/>
        <v/>
      </c>
      <c r="O6668" t="str">
        <f t="shared" si="2088"/>
        <v/>
      </c>
      <c r="P6668" t="str">
        <f t="shared" si="2089"/>
        <v/>
      </c>
      <c r="Q6668" t="str">
        <f t="shared" si="2090"/>
        <v/>
      </c>
      <c r="R6668" t="str">
        <f t="shared" si="2091"/>
        <v/>
      </c>
      <c r="S6668" t="str">
        <f t="shared" si="2099"/>
        <v/>
      </c>
      <c r="U6668" t="str">
        <f t="shared" si="2092"/>
        <v/>
      </c>
      <c r="V6668" t="str">
        <f t="shared" si="2093"/>
        <v/>
      </c>
      <c r="W6668" t="str">
        <f t="shared" si="2094"/>
        <v/>
      </c>
      <c r="X6668" t="str">
        <f t="shared" si="2095"/>
        <v/>
      </c>
      <c r="Y6668" t="str">
        <f t="shared" si="2096"/>
        <v/>
      </c>
      <c r="Z6668" cm="1">
        <f t="array" ref="Z6668">LOOKUP(
    2,
    1/($A:$A=$A6668),
    $C:$C
)</f>
        <v>346.7</v>
      </c>
      <c r="AA6668" t="str">
        <f t="shared" si="2097"/>
        <v/>
      </c>
      <c r="AB6668" t="str">
        <f t="shared" si="2098"/>
        <v/>
      </c>
    </row>
    <row r="6669" spans="1:28" x14ac:dyDescent="0.3">
      <c r="A6669" s="2">
        <v>46009</v>
      </c>
      <c r="B6669" s="1">
        <v>0.60416666666666663</v>
      </c>
      <c r="C6669">
        <v>345.6</v>
      </c>
      <c r="D6669">
        <v>344</v>
      </c>
      <c r="E6669">
        <v>181720</v>
      </c>
      <c r="F6669" t="b">
        <f t="shared" si="2080"/>
        <v>0</v>
      </c>
      <c r="G6669" t="str">
        <f t="shared" si="2081"/>
        <v/>
      </c>
      <c r="H6669" t="str">
        <f t="shared" si="2082"/>
        <v/>
      </c>
      <c r="I6669">
        <f t="shared" si="2083"/>
        <v>339.8</v>
      </c>
      <c r="J6669">
        <f t="shared" si="2084"/>
        <v>338.65</v>
      </c>
      <c r="K6669">
        <f t="shared" si="2085"/>
        <v>1</v>
      </c>
      <c r="L6669" t="str">
        <f>IF(
    AND(
        K6669=1,
        COUNTIFS($A$2:A6669,A6669,$K$2:K6669,1)=1
    ),
    "ENTRY",
    ""
)</f>
        <v/>
      </c>
      <c r="M6669" t="str">
        <f t="shared" si="2086"/>
        <v/>
      </c>
      <c r="N6669" t="str">
        <f t="shared" si="2087"/>
        <v/>
      </c>
      <c r="O6669" t="str">
        <f t="shared" si="2088"/>
        <v/>
      </c>
      <c r="P6669" t="str">
        <f t="shared" si="2089"/>
        <v/>
      </c>
      <c r="Q6669" t="str">
        <f t="shared" si="2090"/>
        <v/>
      </c>
      <c r="R6669" t="str">
        <f t="shared" si="2091"/>
        <v/>
      </c>
      <c r="S6669" t="str">
        <f t="shared" si="2099"/>
        <v/>
      </c>
      <c r="U6669" t="str">
        <f t="shared" si="2092"/>
        <v/>
      </c>
      <c r="V6669" t="str">
        <f t="shared" si="2093"/>
        <v/>
      </c>
      <c r="W6669" t="str">
        <f t="shared" si="2094"/>
        <v/>
      </c>
      <c r="X6669" t="str">
        <f t="shared" si="2095"/>
        <v/>
      </c>
      <c r="Y6669" t="str">
        <f t="shared" si="2096"/>
        <v/>
      </c>
      <c r="Z6669" cm="1">
        <f t="array" ref="Z6669">LOOKUP(
    2,
    1/($A:$A=$A6669),
    $C:$C
)</f>
        <v>346.7</v>
      </c>
      <c r="AA6669" t="str">
        <f t="shared" si="2097"/>
        <v/>
      </c>
      <c r="AB6669" t="str">
        <f t="shared" si="2098"/>
        <v/>
      </c>
    </row>
    <row r="6670" spans="1:28" x14ac:dyDescent="0.3">
      <c r="A6670" s="2">
        <v>46009</v>
      </c>
      <c r="B6670" s="1">
        <v>0.60763888888888884</v>
      </c>
      <c r="C6670">
        <v>345.2</v>
      </c>
      <c r="D6670">
        <v>344.45</v>
      </c>
      <c r="E6670">
        <v>211724</v>
      </c>
      <c r="F6670" t="b">
        <f t="shared" si="2080"/>
        <v>0</v>
      </c>
      <c r="G6670" t="str">
        <f t="shared" si="2081"/>
        <v/>
      </c>
      <c r="H6670" t="str">
        <f t="shared" si="2082"/>
        <v/>
      </c>
      <c r="I6670">
        <f t="shared" si="2083"/>
        <v>339.8</v>
      </c>
      <c r="J6670">
        <f t="shared" si="2084"/>
        <v>338.65</v>
      </c>
      <c r="K6670">
        <f t="shared" si="2085"/>
        <v>1</v>
      </c>
      <c r="L6670" t="str">
        <f>IF(
    AND(
        K6670=1,
        COUNTIFS($A$2:A6670,A6670,$K$2:K6670,1)=1
    ),
    "ENTRY",
    ""
)</f>
        <v/>
      </c>
      <c r="M6670" t="str">
        <f t="shared" si="2086"/>
        <v/>
      </c>
      <c r="N6670" t="str">
        <f t="shared" si="2087"/>
        <v/>
      </c>
      <c r="O6670" t="str">
        <f t="shared" si="2088"/>
        <v/>
      </c>
      <c r="P6670" t="str">
        <f t="shared" si="2089"/>
        <v/>
      </c>
      <c r="Q6670" t="str">
        <f t="shared" si="2090"/>
        <v/>
      </c>
      <c r="R6670" t="str">
        <f t="shared" si="2091"/>
        <v/>
      </c>
      <c r="S6670" t="str">
        <f t="shared" si="2099"/>
        <v/>
      </c>
      <c r="U6670" t="str">
        <f t="shared" si="2092"/>
        <v/>
      </c>
      <c r="V6670" t="str">
        <f t="shared" si="2093"/>
        <v/>
      </c>
      <c r="W6670" t="str">
        <f t="shared" si="2094"/>
        <v/>
      </c>
      <c r="X6670" t="str">
        <f t="shared" si="2095"/>
        <v/>
      </c>
      <c r="Y6670" t="str">
        <f t="shared" si="2096"/>
        <v/>
      </c>
      <c r="Z6670" cm="1">
        <f t="array" ref="Z6670">LOOKUP(
    2,
    1/($A:$A=$A6670),
    $C:$C
)</f>
        <v>346.7</v>
      </c>
      <c r="AA6670" t="str">
        <f t="shared" si="2097"/>
        <v/>
      </c>
      <c r="AB6670" t="str">
        <f t="shared" si="2098"/>
        <v/>
      </c>
    </row>
    <row r="6671" spans="1:28" x14ac:dyDescent="0.3">
      <c r="A6671" s="2">
        <v>46009</v>
      </c>
      <c r="B6671" s="1">
        <v>0.61111111111111116</v>
      </c>
      <c r="C6671">
        <v>345</v>
      </c>
      <c r="D6671">
        <v>344.4</v>
      </c>
      <c r="E6671">
        <v>136311</v>
      </c>
      <c r="F6671" t="b">
        <f t="shared" si="2080"/>
        <v>0</v>
      </c>
      <c r="G6671" t="str">
        <f t="shared" si="2081"/>
        <v/>
      </c>
      <c r="H6671" t="str">
        <f t="shared" si="2082"/>
        <v/>
      </c>
      <c r="I6671">
        <f t="shared" si="2083"/>
        <v>339.8</v>
      </c>
      <c r="J6671">
        <f t="shared" si="2084"/>
        <v>338.65</v>
      </c>
      <c r="K6671">
        <f t="shared" si="2085"/>
        <v>1</v>
      </c>
      <c r="L6671" t="str">
        <f>IF(
    AND(
        K6671=1,
        COUNTIFS($A$2:A6671,A6671,$K$2:K6671,1)=1
    ),
    "ENTRY",
    ""
)</f>
        <v/>
      </c>
      <c r="M6671" t="str">
        <f t="shared" si="2086"/>
        <v/>
      </c>
      <c r="N6671" t="str">
        <f t="shared" si="2087"/>
        <v/>
      </c>
      <c r="O6671" t="str">
        <f t="shared" si="2088"/>
        <v/>
      </c>
      <c r="P6671" t="str">
        <f t="shared" si="2089"/>
        <v/>
      </c>
      <c r="Q6671" t="str">
        <f t="shared" si="2090"/>
        <v/>
      </c>
      <c r="R6671" t="str">
        <f t="shared" si="2091"/>
        <v/>
      </c>
      <c r="S6671" t="str">
        <f t="shared" si="2099"/>
        <v/>
      </c>
      <c r="U6671" t="str">
        <f t="shared" si="2092"/>
        <v/>
      </c>
      <c r="V6671" t="str">
        <f t="shared" si="2093"/>
        <v/>
      </c>
      <c r="W6671" t="str">
        <f t="shared" si="2094"/>
        <v/>
      </c>
      <c r="X6671" t="str">
        <f t="shared" si="2095"/>
        <v/>
      </c>
      <c r="Y6671" t="str">
        <f t="shared" si="2096"/>
        <v/>
      </c>
      <c r="Z6671" cm="1">
        <f t="array" ref="Z6671">LOOKUP(
    2,
    1/($A:$A=$A6671),
    $C:$C
)</f>
        <v>346.7</v>
      </c>
      <c r="AA6671" t="str">
        <f t="shared" si="2097"/>
        <v/>
      </c>
      <c r="AB6671" t="str">
        <f t="shared" si="2098"/>
        <v/>
      </c>
    </row>
    <row r="6672" spans="1:28" x14ac:dyDescent="0.3">
      <c r="A6672" s="2">
        <v>46009</v>
      </c>
      <c r="B6672" s="1">
        <v>0.61458333333333337</v>
      </c>
      <c r="C6672">
        <v>345.2</v>
      </c>
      <c r="D6672">
        <v>344.6</v>
      </c>
      <c r="E6672">
        <v>99412</v>
      </c>
      <c r="F6672" t="b">
        <f t="shared" si="2080"/>
        <v>0</v>
      </c>
      <c r="G6672" t="str">
        <f t="shared" si="2081"/>
        <v/>
      </c>
      <c r="H6672" t="str">
        <f t="shared" si="2082"/>
        <v/>
      </c>
      <c r="I6672">
        <f t="shared" si="2083"/>
        <v>339.8</v>
      </c>
      <c r="J6672">
        <f t="shared" si="2084"/>
        <v>338.65</v>
      </c>
      <c r="K6672">
        <f t="shared" si="2085"/>
        <v>1</v>
      </c>
      <c r="L6672" t="str">
        <f>IF(
    AND(
        K6672=1,
        COUNTIFS($A$2:A6672,A6672,$K$2:K6672,1)=1
    ),
    "ENTRY",
    ""
)</f>
        <v/>
      </c>
      <c r="M6672" t="str">
        <f t="shared" si="2086"/>
        <v/>
      </c>
      <c r="N6672" t="str">
        <f t="shared" si="2087"/>
        <v/>
      </c>
      <c r="O6672" t="str">
        <f t="shared" si="2088"/>
        <v/>
      </c>
      <c r="P6672" t="str">
        <f t="shared" si="2089"/>
        <v/>
      </c>
      <c r="Q6672" t="str">
        <f t="shared" si="2090"/>
        <v/>
      </c>
      <c r="R6672" t="str">
        <f t="shared" si="2091"/>
        <v/>
      </c>
      <c r="S6672" t="str">
        <f t="shared" si="2099"/>
        <v/>
      </c>
      <c r="U6672" t="str">
        <f t="shared" si="2092"/>
        <v/>
      </c>
      <c r="V6672" t="str">
        <f t="shared" si="2093"/>
        <v/>
      </c>
      <c r="W6672" t="str">
        <f t="shared" si="2094"/>
        <v/>
      </c>
      <c r="X6672" t="str">
        <f t="shared" si="2095"/>
        <v/>
      </c>
      <c r="Y6672" t="str">
        <f t="shared" si="2096"/>
        <v/>
      </c>
      <c r="Z6672" cm="1">
        <f t="array" ref="Z6672">LOOKUP(
    2,
    1/($A:$A=$A6672),
    $C:$C
)</f>
        <v>346.7</v>
      </c>
      <c r="AA6672" t="str">
        <f t="shared" si="2097"/>
        <v/>
      </c>
      <c r="AB6672" t="str">
        <f t="shared" si="2098"/>
        <v/>
      </c>
    </row>
    <row r="6673" spans="1:28" x14ac:dyDescent="0.3">
      <c r="A6673" s="2">
        <v>46009</v>
      </c>
      <c r="B6673" s="1">
        <v>0.61805555555555558</v>
      </c>
      <c r="C6673">
        <v>345</v>
      </c>
      <c r="D6673">
        <v>344.25</v>
      </c>
      <c r="E6673">
        <v>232964</v>
      </c>
      <c r="F6673" t="b">
        <f t="shared" si="2080"/>
        <v>0</v>
      </c>
      <c r="G6673" t="str">
        <f t="shared" si="2081"/>
        <v/>
      </c>
      <c r="H6673" t="str">
        <f t="shared" si="2082"/>
        <v/>
      </c>
      <c r="I6673">
        <f t="shared" si="2083"/>
        <v>339.8</v>
      </c>
      <c r="J6673">
        <f t="shared" si="2084"/>
        <v>338.65</v>
      </c>
      <c r="K6673">
        <f t="shared" si="2085"/>
        <v>1</v>
      </c>
      <c r="L6673" t="str">
        <f>IF(
    AND(
        K6673=1,
        COUNTIFS($A$2:A6673,A6673,$K$2:K6673,1)=1
    ),
    "ENTRY",
    ""
)</f>
        <v/>
      </c>
      <c r="M6673" t="str">
        <f t="shared" si="2086"/>
        <v/>
      </c>
      <c r="N6673" t="str">
        <f t="shared" si="2087"/>
        <v/>
      </c>
      <c r="O6673" t="str">
        <f t="shared" si="2088"/>
        <v/>
      </c>
      <c r="P6673" t="str">
        <f t="shared" si="2089"/>
        <v/>
      </c>
      <c r="Q6673" t="str">
        <f t="shared" si="2090"/>
        <v/>
      </c>
      <c r="R6673" t="str">
        <f t="shared" si="2091"/>
        <v/>
      </c>
      <c r="S6673" t="str">
        <f t="shared" si="2099"/>
        <v/>
      </c>
      <c r="U6673" t="str">
        <f t="shared" si="2092"/>
        <v/>
      </c>
      <c r="V6673" t="str">
        <f t="shared" si="2093"/>
        <v/>
      </c>
      <c r="W6673" t="str">
        <f t="shared" si="2094"/>
        <v/>
      </c>
      <c r="X6673" t="str">
        <f t="shared" si="2095"/>
        <v/>
      </c>
      <c r="Y6673" t="str">
        <f t="shared" si="2096"/>
        <v/>
      </c>
      <c r="Z6673" cm="1">
        <f t="array" ref="Z6673">LOOKUP(
    2,
    1/($A:$A=$A6673),
    $C:$C
)</f>
        <v>346.7</v>
      </c>
      <c r="AA6673" t="str">
        <f t="shared" si="2097"/>
        <v/>
      </c>
      <c r="AB6673" t="str">
        <f t="shared" si="2098"/>
        <v/>
      </c>
    </row>
    <row r="6674" spans="1:28" x14ac:dyDescent="0.3">
      <c r="A6674" s="2">
        <v>46009</v>
      </c>
      <c r="B6674" s="1">
        <v>0.62152777777777779</v>
      </c>
      <c r="C6674">
        <v>345.35</v>
      </c>
      <c r="D6674">
        <v>344.45</v>
      </c>
      <c r="E6674">
        <v>104619</v>
      </c>
      <c r="F6674" t="b">
        <f t="shared" si="2080"/>
        <v>0</v>
      </c>
      <c r="G6674" t="str">
        <f t="shared" si="2081"/>
        <v/>
      </c>
      <c r="H6674" t="str">
        <f t="shared" si="2082"/>
        <v/>
      </c>
      <c r="I6674">
        <f t="shared" si="2083"/>
        <v>339.8</v>
      </c>
      <c r="J6674">
        <f t="shared" si="2084"/>
        <v>338.65</v>
      </c>
      <c r="K6674">
        <f t="shared" si="2085"/>
        <v>1</v>
      </c>
      <c r="L6674" t="str">
        <f>IF(
    AND(
        K6674=1,
        COUNTIFS($A$2:A6674,A6674,$K$2:K6674,1)=1
    ),
    "ENTRY",
    ""
)</f>
        <v/>
      </c>
      <c r="M6674" t="str">
        <f t="shared" si="2086"/>
        <v/>
      </c>
      <c r="N6674" t="str">
        <f t="shared" si="2087"/>
        <v/>
      </c>
      <c r="O6674" t="str">
        <f t="shared" si="2088"/>
        <v/>
      </c>
      <c r="P6674" t="str">
        <f t="shared" si="2089"/>
        <v/>
      </c>
      <c r="Q6674" t="str">
        <f t="shared" si="2090"/>
        <v/>
      </c>
      <c r="R6674" t="str">
        <f t="shared" si="2091"/>
        <v/>
      </c>
      <c r="S6674" t="str">
        <f t="shared" si="2099"/>
        <v/>
      </c>
      <c r="U6674" t="str">
        <f t="shared" si="2092"/>
        <v/>
      </c>
      <c r="V6674" t="str">
        <f t="shared" si="2093"/>
        <v/>
      </c>
      <c r="W6674" t="str">
        <f t="shared" si="2094"/>
        <v/>
      </c>
      <c r="X6674" t="str">
        <f t="shared" si="2095"/>
        <v/>
      </c>
      <c r="Y6674" t="str">
        <f t="shared" si="2096"/>
        <v/>
      </c>
      <c r="Z6674" cm="1">
        <f t="array" ref="Z6674">LOOKUP(
    2,
    1/($A:$A=$A6674),
    $C:$C
)</f>
        <v>346.7</v>
      </c>
      <c r="AA6674" t="str">
        <f t="shared" si="2097"/>
        <v/>
      </c>
      <c r="AB6674" t="str">
        <f t="shared" si="2098"/>
        <v/>
      </c>
    </row>
    <row r="6675" spans="1:28" x14ac:dyDescent="0.3">
      <c r="A6675" s="2">
        <v>46009</v>
      </c>
      <c r="B6675" s="1">
        <v>0.625</v>
      </c>
      <c r="C6675">
        <v>346.2</v>
      </c>
      <c r="D6675">
        <v>345.35</v>
      </c>
      <c r="E6675">
        <v>316842</v>
      </c>
      <c r="F6675" t="b">
        <f t="shared" si="2080"/>
        <v>0</v>
      </c>
      <c r="G6675" t="str">
        <f t="shared" si="2081"/>
        <v/>
      </c>
      <c r="H6675" t="str">
        <f t="shared" si="2082"/>
        <v/>
      </c>
      <c r="I6675">
        <f t="shared" si="2083"/>
        <v>339.8</v>
      </c>
      <c r="J6675">
        <f t="shared" si="2084"/>
        <v>338.65</v>
      </c>
      <c r="K6675">
        <f t="shared" si="2085"/>
        <v>1</v>
      </c>
      <c r="L6675" t="str">
        <f>IF(
    AND(
        K6675=1,
        COUNTIFS($A$2:A6675,A6675,$K$2:K6675,1)=1
    ),
    "ENTRY",
    ""
)</f>
        <v/>
      </c>
      <c r="M6675" t="str">
        <f t="shared" si="2086"/>
        <v/>
      </c>
      <c r="N6675" t="str">
        <f t="shared" si="2087"/>
        <v/>
      </c>
      <c r="O6675" t="str">
        <f t="shared" si="2088"/>
        <v/>
      </c>
      <c r="P6675" t="str">
        <f t="shared" si="2089"/>
        <v/>
      </c>
      <c r="Q6675" t="str">
        <f t="shared" si="2090"/>
        <v/>
      </c>
      <c r="R6675" t="str">
        <f t="shared" si="2091"/>
        <v/>
      </c>
      <c r="S6675" t="str">
        <f t="shared" si="2099"/>
        <v/>
      </c>
      <c r="U6675" t="str">
        <f t="shared" si="2092"/>
        <v/>
      </c>
      <c r="V6675" t="str">
        <f t="shared" si="2093"/>
        <v/>
      </c>
      <c r="W6675" t="str">
        <f t="shared" si="2094"/>
        <v/>
      </c>
      <c r="X6675" t="str">
        <f t="shared" si="2095"/>
        <v/>
      </c>
      <c r="Y6675" t="str">
        <f t="shared" si="2096"/>
        <v/>
      </c>
      <c r="Z6675" cm="1">
        <f t="array" ref="Z6675">LOOKUP(
    2,
    1/($A:$A=$A6675),
    $C:$C
)</f>
        <v>346.7</v>
      </c>
      <c r="AA6675" t="str">
        <f t="shared" si="2097"/>
        <v/>
      </c>
      <c r="AB6675" t="str">
        <f t="shared" si="2098"/>
        <v/>
      </c>
    </row>
    <row r="6676" spans="1:28" x14ac:dyDescent="0.3">
      <c r="A6676" s="2">
        <v>46009</v>
      </c>
      <c r="B6676" s="1">
        <v>0.62847222222222221</v>
      </c>
      <c r="C6676">
        <v>346.2</v>
      </c>
      <c r="D6676">
        <v>345.5</v>
      </c>
      <c r="E6676">
        <v>200930</v>
      </c>
      <c r="F6676" t="b">
        <f t="shared" si="2080"/>
        <v>0</v>
      </c>
      <c r="G6676" t="str">
        <f t="shared" si="2081"/>
        <v/>
      </c>
      <c r="H6676" t="str">
        <f t="shared" si="2082"/>
        <v/>
      </c>
      <c r="I6676">
        <f t="shared" si="2083"/>
        <v>339.8</v>
      </c>
      <c r="J6676">
        <f t="shared" si="2084"/>
        <v>338.65</v>
      </c>
      <c r="K6676">
        <f t="shared" si="2085"/>
        <v>1</v>
      </c>
      <c r="L6676" t="str">
        <f>IF(
    AND(
        K6676=1,
        COUNTIFS($A$2:A6676,A6676,$K$2:K6676,1)=1
    ),
    "ENTRY",
    ""
)</f>
        <v/>
      </c>
      <c r="M6676" t="str">
        <f t="shared" si="2086"/>
        <v/>
      </c>
      <c r="N6676" t="str">
        <f t="shared" si="2087"/>
        <v/>
      </c>
      <c r="O6676" t="str">
        <f t="shared" si="2088"/>
        <v/>
      </c>
      <c r="P6676" t="str">
        <f t="shared" si="2089"/>
        <v/>
      </c>
      <c r="Q6676" t="str">
        <f t="shared" si="2090"/>
        <v/>
      </c>
      <c r="R6676" t="str">
        <f t="shared" si="2091"/>
        <v/>
      </c>
      <c r="S6676" t="str">
        <f t="shared" si="2099"/>
        <v/>
      </c>
      <c r="U6676" t="str">
        <f t="shared" si="2092"/>
        <v/>
      </c>
      <c r="V6676" t="str">
        <f t="shared" si="2093"/>
        <v/>
      </c>
      <c r="W6676" t="str">
        <f t="shared" si="2094"/>
        <v/>
      </c>
      <c r="X6676" t="str">
        <f t="shared" si="2095"/>
        <v/>
      </c>
      <c r="Y6676" t="str">
        <f t="shared" si="2096"/>
        <v/>
      </c>
      <c r="Z6676" cm="1">
        <f t="array" ref="Z6676">LOOKUP(
    2,
    1/($A:$A=$A6676),
    $C:$C
)</f>
        <v>346.7</v>
      </c>
      <c r="AA6676" t="str">
        <f t="shared" si="2097"/>
        <v/>
      </c>
      <c r="AB6676" t="str">
        <f t="shared" si="2098"/>
        <v/>
      </c>
    </row>
    <row r="6677" spans="1:28" x14ac:dyDescent="0.3">
      <c r="A6677" s="2">
        <v>46009</v>
      </c>
      <c r="B6677" s="1">
        <v>0.63194444444444442</v>
      </c>
      <c r="C6677">
        <v>345.65</v>
      </c>
      <c r="D6677">
        <v>345.2</v>
      </c>
      <c r="E6677">
        <v>264843</v>
      </c>
      <c r="F6677" t="b">
        <f t="shared" si="2080"/>
        <v>0</v>
      </c>
      <c r="G6677" t="str">
        <f t="shared" si="2081"/>
        <v/>
      </c>
      <c r="H6677" t="str">
        <f t="shared" si="2082"/>
        <v/>
      </c>
      <c r="I6677">
        <f t="shared" si="2083"/>
        <v>339.8</v>
      </c>
      <c r="J6677">
        <f t="shared" si="2084"/>
        <v>338.65</v>
      </c>
      <c r="K6677">
        <f t="shared" si="2085"/>
        <v>1</v>
      </c>
      <c r="L6677" t="str">
        <f>IF(
    AND(
        K6677=1,
        COUNTIFS($A$2:A6677,A6677,$K$2:K6677,1)=1
    ),
    "ENTRY",
    ""
)</f>
        <v/>
      </c>
      <c r="M6677" t="str">
        <f t="shared" si="2086"/>
        <v/>
      </c>
      <c r="N6677" t="str">
        <f t="shared" si="2087"/>
        <v/>
      </c>
      <c r="O6677" t="str">
        <f t="shared" si="2088"/>
        <v/>
      </c>
      <c r="P6677" t="str">
        <f t="shared" si="2089"/>
        <v/>
      </c>
      <c r="Q6677" t="str">
        <f t="shared" si="2090"/>
        <v/>
      </c>
      <c r="R6677" t="str">
        <f t="shared" si="2091"/>
        <v/>
      </c>
      <c r="S6677" t="str">
        <f t="shared" si="2099"/>
        <v/>
      </c>
      <c r="U6677" t="str">
        <f t="shared" si="2092"/>
        <v/>
      </c>
      <c r="V6677" t="str">
        <f t="shared" si="2093"/>
        <v/>
      </c>
      <c r="W6677" t="str">
        <f t="shared" si="2094"/>
        <v/>
      </c>
      <c r="X6677" t="str">
        <f t="shared" si="2095"/>
        <v/>
      </c>
      <c r="Y6677" t="str">
        <f t="shared" si="2096"/>
        <v/>
      </c>
      <c r="Z6677" cm="1">
        <f t="array" ref="Z6677">LOOKUP(
    2,
    1/($A:$A=$A6677),
    $C:$C
)</f>
        <v>346.7</v>
      </c>
      <c r="AA6677" t="str">
        <f t="shared" si="2097"/>
        <v/>
      </c>
      <c r="AB6677" t="str">
        <f t="shared" si="2098"/>
        <v/>
      </c>
    </row>
    <row r="6678" spans="1:28" x14ac:dyDescent="0.3">
      <c r="A6678" s="2">
        <v>46009</v>
      </c>
      <c r="B6678" s="1">
        <v>0.63541666666666663</v>
      </c>
      <c r="C6678">
        <v>345.8</v>
      </c>
      <c r="D6678">
        <v>345.25</v>
      </c>
      <c r="E6678">
        <v>480106</v>
      </c>
      <c r="F6678" t="b">
        <f t="shared" si="2080"/>
        <v>0</v>
      </c>
      <c r="G6678" t="str">
        <f t="shared" si="2081"/>
        <v/>
      </c>
      <c r="H6678" t="str">
        <f t="shared" si="2082"/>
        <v/>
      </c>
      <c r="I6678">
        <f t="shared" si="2083"/>
        <v>339.8</v>
      </c>
      <c r="J6678">
        <f t="shared" si="2084"/>
        <v>338.65</v>
      </c>
      <c r="K6678">
        <f t="shared" si="2085"/>
        <v>1</v>
      </c>
      <c r="L6678" t="str">
        <f>IF(
    AND(
        K6678=1,
        COUNTIFS($A$2:A6678,A6678,$K$2:K6678,1)=1
    ),
    "ENTRY",
    ""
)</f>
        <v/>
      </c>
      <c r="M6678" t="str">
        <f t="shared" si="2086"/>
        <v/>
      </c>
      <c r="N6678" t="str">
        <f t="shared" si="2087"/>
        <v/>
      </c>
      <c r="O6678" t="str">
        <f t="shared" si="2088"/>
        <v/>
      </c>
      <c r="P6678" t="str">
        <f t="shared" si="2089"/>
        <v/>
      </c>
      <c r="Q6678" t="str">
        <f t="shared" si="2090"/>
        <v/>
      </c>
      <c r="R6678" t="str">
        <f t="shared" si="2091"/>
        <v/>
      </c>
      <c r="S6678" t="str">
        <f t="shared" si="2099"/>
        <v/>
      </c>
      <c r="U6678" t="str">
        <f t="shared" si="2092"/>
        <v/>
      </c>
      <c r="V6678" t="str">
        <f t="shared" si="2093"/>
        <v/>
      </c>
      <c r="W6678" t="str">
        <f t="shared" si="2094"/>
        <v/>
      </c>
      <c r="X6678" t="str">
        <f t="shared" si="2095"/>
        <v/>
      </c>
      <c r="Y6678" t="str">
        <f t="shared" si="2096"/>
        <v/>
      </c>
      <c r="Z6678" cm="1">
        <f t="array" ref="Z6678">LOOKUP(
    2,
    1/($A:$A=$A6678),
    $C:$C
)</f>
        <v>346.7</v>
      </c>
      <c r="AA6678" t="str">
        <f t="shared" si="2097"/>
        <v/>
      </c>
      <c r="AB6678" t="str">
        <f t="shared" si="2098"/>
        <v/>
      </c>
    </row>
    <row r="6679" spans="1:28" x14ac:dyDescent="0.3">
      <c r="A6679" s="2">
        <v>46009</v>
      </c>
      <c r="B6679" s="1">
        <v>0.63888888888888884</v>
      </c>
      <c r="C6679">
        <v>346.5</v>
      </c>
      <c r="D6679">
        <v>345.25</v>
      </c>
      <c r="E6679">
        <v>574750</v>
      </c>
      <c r="F6679" t="b">
        <f t="shared" si="2080"/>
        <v>0</v>
      </c>
      <c r="G6679" t="str">
        <f t="shared" si="2081"/>
        <v/>
      </c>
      <c r="H6679" t="str">
        <f t="shared" si="2082"/>
        <v/>
      </c>
      <c r="I6679">
        <f t="shared" si="2083"/>
        <v>339.8</v>
      </c>
      <c r="J6679">
        <f t="shared" si="2084"/>
        <v>338.65</v>
      </c>
      <c r="K6679">
        <f t="shared" si="2085"/>
        <v>1</v>
      </c>
      <c r="L6679" t="str">
        <f>IF(
    AND(
        K6679=1,
        COUNTIFS($A$2:A6679,A6679,$K$2:K6679,1)=1
    ),
    "ENTRY",
    ""
)</f>
        <v/>
      </c>
      <c r="M6679" t="str">
        <f t="shared" si="2086"/>
        <v/>
      </c>
      <c r="N6679" t="str">
        <f t="shared" si="2087"/>
        <v/>
      </c>
      <c r="O6679" t="str">
        <f t="shared" si="2088"/>
        <v/>
      </c>
      <c r="P6679" t="str">
        <f t="shared" si="2089"/>
        <v/>
      </c>
      <c r="Q6679" t="str">
        <f t="shared" si="2090"/>
        <v/>
      </c>
      <c r="R6679" t="str">
        <f t="shared" si="2091"/>
        <v/>
      </c>
      <c r="S6679" t="str">
        <f t="shared" si="2099"/>
        <v/>
      </c>
      <c r="U6679" t="str">
        <f t="shared" si="2092"/>
        <v/>
      </c>
      <c r="V6679" t="str">
        <f t="shared" si="2093"/>
        <v/>
      </c>
      <c r="W6679" t="str">
        <f t="shared" si="2094"/>
        <v/>
      </c>
      <c r="X6679" t="str">
        <f t="shared" si="2095"/>
        <v/>
      </c>
      <c r="Y6679" t="str">
        <f t="shared" si="2096"/>
        <v/>
      </c>
      <c r="Z6679" cm="1">
        <f t="array" ref="Z6679">LOOKUP(
    2,
    1/($A:$A=$A6679),
    $C:$C
)</f>
        <v>346.7</v>
      </c>
      <c r="AA6679" t="str">
        <f t="shared" si="2097"/>
        <v/>
      </c>
      <c r="AB6679" t="str">
        <f t="shared" si="2098"/>
        <v/>
      </c>
    </row>
    <row r="6680" spans="1:28" x14ac:dyDescent="0.3">
      <c r="A6680" s="2">
        <v>46009</v>
      </c>
      <c r="B6680" s="1">
        <v>0.64236111111111116</v>
      </c>
      <c r="C6680">
        <v>346.7</v>
      </c>
      <c r="D6680">
        <v>346.1</v>
      </c>
      <c r="E6680">
        <v>351315</v>
      </c>
      <c r="F6680" t="b">
        <f t="shared" si="2080"/>
        <v>0</v>
      </c>
      <c r="G6680" t="str">
        <f t="shared" si="2081"/>
        <v/>
      </c>
      <c r="H6680" t="str">
        <f t="shared" si="2082"/>
        <v/>
      </c>
      <c r="I6680">
        <f t="shared" si="2083"/>
        <v>339.8</v>
      </c>
      <c r="J6680">
        <f t="shared" si="2084"/>
        <v>338.65</v>
      </c>
      <c r="K6680">
        <f t="shared" si="2085"/>
        <v>1</v>
      </c>
      <c r="L6680" t="str">
        <f>IF(
    AND(
        K6680=1,
        COUNTIFS($A$2:A6680,A6680,$K$2:K6680,1)=1
    ),
    "ENTRY",
    ""
)</f>
        <v/>
      </c>
      <c r="M6680" t="str">
        <f t="shared" si="2086"/>
        <v/>
      </c>
      <c r="N6680" t="str">
        <f t="shared" si="2087"/>
        <v/>
      </c>
      <c r="O6680" t="str">
        <f t="shared" si="2088"/>
        <v/>
      </c>
      <c r="P6680" t="str">
        <f t="shared" si="2089"/>
        <v/>
      </c>
      <c r="Q6680" t="str">
        <f t="shared" si="2090"/>
        <v/>
      </c>
      <c r="R6680" t="str">
        <f t="shared" si="2091"/>
        <v/>
      </c>
      <c r="S6680" t="str">
        <f t="shared" si="2099"/>
        <v/>
      </c>
      <c r="U6680" t="str">
        <f t="shared" si="2092"/>
        <v/>
      </c>
      <c r="V6680" t="str">
        <f t="shared" si="2093"/>
        <v/>
      </c>
      <c r="W6680" t="str">
        <f t="shared" si="2094"/>
        <v/>
      </c>
      <c r="X6680" t="str">
        <f t="shared" si="2095"/>
        <v/>
      </c>
      <c r="Y6680" t="str">
        <f t="shared" si="2096"/>
        <v/>
      </c>
      <c r="Z6680" cm="1">
        <f t="array" ref="Z6680">LOOKUP(
    2,
    1/($A:$A=$A6680),
    $C:$C
)</f>
        <v>346.7</v>
      </c>
      <c r="AA6680" t="str">
        <f t="shared" si="2097"/>
        <v/>
      </c>
      <c r="AB6680" t="str">
        <f t="shared" si="2098"/>
        <v/>
      </c>
    </row>
    <row r="6681" spans="1:28" x14ac:dyDescent="0.3">
      <c r="A6681" s="2">
        <v>46010</v>
      </c>
      <c r="B6681" s="1">
        <v>0.41666666666666669</v>
      </c>
      <c r="C6681">
        <v>352.1</v>
      </c>
      <c r="D6681">
        <v>351</v>
      </c>
      <c r="E6681">
        <v>217417</v>
      </c>
      <c r="F6681" t="b">
        <f t="shared" si="2080"/>
        <v>1</v>
      </c>
      <c r="G6681">
        <f t="shared" si="2081"/>
        <v>352.1</v>
      </c>
      <c r="H6681">
        <f t="shared" si="2082"/>
        <v>351</v>
      </c>
      <c r="I6681">
        <f t="shared" si="2083"/>
        <v>352.1</v>
      </c>
      <c r="J6681">
        <f t="shared" si="2084"/>
        <v>351</v>
      </c>
      <c r="K6681">
        <f t="shared" si="2085"/>
        <v>0</v>
      </c>
      <c r="L6681" t="str">
        <f>IF(
    AND(
        K6681=1,
        COUNTIFS($A$2:A6681,A6681,$K$2:K6681,1)=1
    ),
    "ENTRY",
    ""
)</f>
        <v/>
      </c>
      <c r="M6681" t="str">
        <f t="shared" si="2086"/>
        <v/>
      </c>
      <c r="N6681" t="str">
        <f t="shared" si="2087"/>
        <v/>
      </c>
      <c r="O6681" t="str">
        <f t="shared" si="2088"/>
        <v/>
      </c>
      <c r="P6681" t="str">
        <f t="shared" si="2089"/>
        <v/>
      </c>
      <c r="Q6681" t="str">
        <f t="shared" si="2090"/>
        <v/>
      </c>
      <c r="R6681" t="str">
        <f t="shared" si="2091"/>
        <v/>
      </c>
      <c r="S6681" t="str">
        <f t="shared" si="2099"/>
        <v/>
      </c>
      <c r="U6681" t="str">
        <f t="shared" si="2092"/>
        <v/>
      </c>
      <c r="V6681" t="str">
        <f t="shared" si="2093"/>
        <v/>
      </c>
      <c r="W6681" t="str">
        <f t="shared" si="2094"/>
        <v/>
      </c>
      <c r="X6681" t="str">
        <f t="shared" si="2095"/>
        <v/>
      </c>
      <c r="Y6681" t="str">
        <f t="shared" si="2096"/>
        <v/>
      </c>
      <c r="Z6681" cm="1">
        <f t="array" ref="Z6681">LOOKUP(
    2,
    1/($A:$A=$A6681),
    $C:$C
)</f>
        <v>354.8</v>
      </c>
      <c r="AA6681" t="str">
        <f t="shared" si="2097"/>
        <v/>
      </c>
      <c r="AB6681" t="str">
        <f t="shared" si="2098"/>
        <v/>
      </c>
    </row>
    <row r="6682" spans="1:28" x14ac:dyDescent="0.3">
      <c r="A6682" s="2">
        <v>46010</v>
      </c>
      <c r="B6682" s="1">
        <v>0.4201388888888889</v>
      </c>
      <c r="C6682">
        <v>351.4</v>
      </c>
      <c r="D6682">
        <v>350.8</v>
      </c>
      <c r="E6682">
        <v>172560</v>
      </c>
      <c r="F6682" t="b">
        <f t="shared" si="2080"/>
        <v>0</v>
      </c>
      <c r="G6682" t="str">
        <f t="shared" si="2081"/>
        <v/>
      </c>
      <c r="H6682" t="str">
        <f t="shared" si="2082"/>
        <v/>
      </c>
      <c r="I6682">
        <f t="shared" si="2083"/>
        <v>352.1</v>
      </c>
      <c r="J6682">
        <f t="shared" si="2084"/>
        <v>351</v>
      </c>
      <c r="K6682">
        <f t="shared" si="2085"/>
        <v>1</v>
      </c>
      <c r="L6682" t="str">
        <f>IF(
    AND(
        K6682=1,
        COUNTIFS($A$2:A6682,A6682,$K$2:K6682,1)=1
    ),
    "ENTRY",
    ""
)</f>
        <v>ENTRY</v>
      </c>
      <c r="M6682" t="str">
        <f t="shared" si="2086"/>
        <v>SHORT</v>
      </c>
      <c r="N6682">
        <f t="shared" si="2087"/>
        <v>351</v>
      </c>
      <c r="O6682">
        <f t="shared" si="2088"/>
        <v>352.1</v>
      </c>
      <c r="P6682">
        <f t="shared" si="2089"/>
        <v>1.1000000000000227</v>
      </c>
      <c r="Q6682">
        <f t="shared" si="2090"/>
        <v>454</v>
      </c>
      <c r="R6682">
        <f t="shared" si="2091"/>
        <v>499.40000000001032</v>
      </c>
      <c r="S6682">
        <f t="shared" si="2099"/>
        <v>349.34999999999997</v>
      </c>
      <c r="U6682">
        <f t="shared" si="2092"/>
        <v>347.69999999999993</v>
      </c>
      <c r="V6682" t="str">
        <f t="shared" si="2093"/>
        <v>NO</v>
      </c>
      <c r="W6682" t="str">
        <f t="shared" si="2094"/>
        <v>NO</v>
      </c>
      <c r="X6682">
        <f t="shared" si="2095"/>
        <v>1.3636363636363356</v>
      </c>
      <c r="Y6682" t="str">
        <f t="shared" si="2096"/>
        <v>YES</v>
      </c>
      <c r="Z6682" cm="1">
        <f t="array" ref="Z6682">LOOKUP(
    2,
    1/($A:$A=$A6682),
    $C:$C
)</f>
        <v>354.8</v>
      </c>
      <c r="AA6682">
        <f t="shared" si="2097"/>
        <v>352.1</v>
      </c>
      <c r="AB6682">
        <f t="shared" si="2098"/>
        <v>-500</v>
      </c>
    </row>
    <row r="6683" spans="1:28" x14ac:dyDescent="0.3">
      <c r="A6683" s="2">
        <v>46010</v>
      </c>
      <c r="B6683" s="1">
        <v>0.4236111111111111</v>
      </c>
      <c r="C6683">
        <v>351.05</v>
      </c>
      <c r="D6683">
        <v>350.25</v>
      </c>
      <c r="E6683">
        <v>185816</v>
      </c>
      <c r="F6683" t="b">
        <f t="shared" si="2080"/>
        <v>0</v>
      </c>
      <c r="G6683" t="str">
        <f t="shared" si="2081"/>
        <v/>
      </c>
      <c r="H6683" t="str">
        <f t="shared" si="2082"/>
        <v/>
      </c>
      <c r="I6683">
        <f t="shared" si="2083"/>
        <v>352.1</v>
      </c>
      <c r="J6683">
        <f t="shared" si="2084"/>
        <v>351</v>
      </c>
      <c r="K6683">
        <f t="shared" si="2085"/>
        <v>1</v>
      </c>
      <c r="L6683" t="str">
        <f>IF(
    AND(
        K6683=1,
        COUNTIFS($A$2:A6683,A6683,$K$2:K6683,1)=1
    ),
    "ENTRY",
    ""
)</f>
        <v/>
      </c>
      <c r="M6683" t="str">
        <f t="shared" si="2086"/>
        <v/>
      </c>
      <c r="N6683" t="str">
        <f t="shared" si="2087"/>
        <v/>
      </c>
      <c r="O6683" t="str">
        <f t="shared" si="2088"/>
        <v/>
      </c>
      <c r="P6683" t="str">
        <f t="shared" si="2089"/>
        <v/>
      </c>
      <c r="Q6683" t="str">
        <f t="shared" si="2090"/>
        <v/>
      </c>
      <c r="R6683" t="str">
        <f t="shared" si="2091"/>
        <v/>
      </c>
      <c r="S6683" t="str">
        <f t="shared" si="2099"/>
        <v/>
      </c>
      <c r="U6683" t="str">
        <f t="shared" si="2092"/>
        <v/>
      </c>
      <c r="V6683" t="str">
        <f t="shared" si="2093"/>
        <v/>
      </c>
      <c r="W6683" t="str">
        <f t="shared" si="2094"/>
        <v/>
      </c>
      <c r="X6683" t="str">
        <f t="shared" si="2095"/>
        <v/>
      </c>
      <c r="Y6683" t="str">
        <f t="shared" si="2096"/>
        <v/>
      </c>
      <c r="Z6683" cm="1">
        <f t="array" ref="Z6683">LOOKUP(
    2,
    1/($A:$A=$A6683),
    $C:$C
)</f>
        <v>354.8</v>
      </c>
      <c r="AA6683" t="str">
        <f t="shared" si="2097"/>
        <v/>
      </c>
      <c r="AB6683" t="str">
        <f t="shared" si="2098"/>
        <v/>
      </c>
    </row>
    <row r="6684" spans="1:28" x14ac:dyDescent="0.3">
      <c r="A6684" s="2">
        <v>46010</v>
      </c>
      <c r="B6684" s="1">
        <v>0.42708333333333331</v>
      </c>
      <c r="C6684">
        <v>351.15</v>
      </c>
      <c r="D6684">
        <v>350.55</v>
      </c>
      <c r="E6684">
        <v>265407</v>
      </c>
      <c r="F6684" t="b">
        <f t="shared" si="2080"/>
        <v>0</v>
      </c>
      <c r="G6684" t="str">
        <f t="shared" si="2081"/>
        <v/>
      </c>
      <c r="H6684" t="str">
        <f t="shared" si="2082"/>
        <v/>
      </c>
      <c r="I6684">
        <f t="shared" si="2083"/>
        <v>352.1</v>
      </c>
      <c r="J6684">
        <f t="shared" si="2084"/>
        <v>351</v>
      </c>
      <c r="K6684">
        <f t="shared" si="2085"/>
        <v>1</v>
      </c>
      <c r="L6684" t="str">
        <f>IF(
    AND(
        K6684=1,
        COUNTIFS($A$2:A6684,A6684,$K$2:K6684,1)=1
    ),
    "ENTRY",
    ""
)</f>
        <v/>
      </c>
      <c r="M6684" t="str">
        <f t="shared" si="2086"/>
        <v/>
      </c>
      <c r="N6684" t="str">
        <f t="shared" si="2087"/>
        <v/>
      </c>
      <c r="O6684" t="str">
        <f t="shared" si="2088"/>
        <v/>
      </c>
      <c r="P6684" t="str">
        <f t="shared" si="2089"/>
        <v/>
      </c>
      <c r="Q6684" t="str">
        <f t="shared" si="2090"/>
        <v/>
      </c>
      <c r="R6684" t="str">
        <f t="shared" si="2091"/>
        <v/>
      </c>
      <c r="S6684" t="str">
        <f t="shared" si="2099"/>
        <v/>
      </c>
      <c r="U6684" t="str">
        <f t="shared" si="2092"/>
        <v/>
      </c>
      <c r="V6684" t="str">
        <f t="shared" si="2093"/>
        <v/>
      </c>
      <c r="W6684" t="str">
        <f t="shared" si="2094"/>
        <v/>
      </c>
      <c r="X6684" t="str">
        <f t="shared" si="2095"/>
        <v/>
      </c>
      <c r="Y6684" t="str">
        <f t="shared" si="2096"/>
        <v/>
      </c>
      <c r="Z6684" cm="1">
        <f t="array" ref="Z6684">LOOKUP(
    2,
    1/($A:$A=$A6684),
    $C:$C
)</f>
        <v>354.8</v>
      </c>
      <c r="AA6684" t="str">
        <f t="shared" si="2097"/>
        <v/>
      </c>
      <c r="AB6684" t="str">
        <f t="shared" si="2098"/>
        <v/>
      </c>
    </row>
    <row r="6685" spans="1:28" x14ac:dyDescent="0.3">
      <c r="A6685" s="2">
        <v>46010</v>
      </c>
      <c r="B6685" s="1">
        <v>0.43055555555555558</v>
      </c>
      <c r="C6685">
        <v>351.1</v>
      </c>
      <c r="D6685">
        <v>349.5</v>
      </c>
      <c r="E6685">
        <v>419247</v>
      </c>
      <c r="F6685" t="b">
        <f t="shared" si="2080"/>
        <v>0</v>
      </c>
      <c r="G6685" t="str">
        <f t="shared" si="2081"/>
        <v/>
      </c>
      <c r="H6685" t="str">
        <f t="shared" si="2082"/>
        <v/>
      </c>
      <c r="I6685">
        <f t="shared" si="2083"/>
        <v>352.1</v>
      </c>
      <c r="J6685">
        <f t="shared" si="2084"/>
        <v>351</v>
      </c>
      <c r="K6685">
        <f t="shared" si="2085"/>
        <v>1</v>
      </c>
      <c r="L6685" t="str">
        <f>IF(
    AND(
        K6685=1,
        COUNTIFS($A$2:A6685,A6685,$K$2:K6685,1)=1
    ),
    "ENTRY",
    ""
)</f>
        <v/>
      </c>
      <c r="M6685" t="str">
        <f t="shared" si="2086"/>
        <v/>
      </c>
      <c r="N6685" t="str">
        <f t="shared" si="2087"/>
        <v/>
      </c>
      <c r="O6685" t="str">
        <f t="shared" si="2088"/>
        <v/>
      </c>
      <c r="P6685" t="str">
        <f t="shared" si="2089"/>
        <v/>
      </c>
      <c r="Q6685" t="str">
        <f t="shared" si="2090"/>
        <v/>
      </c>
      <c r="R6685" t="str">
        <f t="shared" si="2091"/>
        <v/>
      </c>
      <c r="S6685" t="str">
        <f t="shared" si="2099"/>
        <v/>
      </c>
      <c r="U6685" t="str">
        <f t="shared" si="2092"/>
        <v/>
      </c>
      <c r="V6685" t="str">
        <f t="shared" si="2093"/>
        <v/>
      </c>
      <c r="W6685" t="str">
        <f t="shared" si="2094"/>
        <v/>
      </c>
      <c r="X6685" t="str">
        <f t="shared" si="2095"/>
        <v/>
      </c>
      <c r="Y6685" t="str">
        <f t="shared" si="2096"/>
        <v/>
      </c>
      <c r="Z6685" cm="1">
        <f t="array" ref="Z6685">LOOKUP(
    2,
    1/($A:$A=$A6685),
    $C:$C
)</f>
        <v>354.8</v>
      </c>
      <c r="AA6685" t="str">
        <f t="shared" si="2097"/>
        <v/>
      </c>
      <c r="AB6685" t="str">
        <f t="shared" si="2098"/>
        <v/>
      </c>
    </row>
    <row r="6686" spans="1:28" x14ac:dyDescent="0.3">
      <c r="A6686" s="2">
        <v>46010</v>
      </c>
      <c r="B6686" s="1">
        <v>0.43402777777777779</v>
      </c>
      <c r="C6686">
        <v>350.95</v>
      </c>
      <c r="D6686">
        <v>349.85</v>
      </c>
      <c r="E6686">
        <v>271742</v>
      </c>
      <c r="F6686" t="b">
        <f t="shared" si="2080"/>
        <v>0</v>
      </c>
      <c r="G6686" t="str">
        <f t="shared" si="2081"/>
        <v/>
      </c>
      <c r="H6686" t="str">
        <f t="shared" si="2082"/>
        <v/>
      </c>
      <c r="I6686">
        <f t="shared" si="2083"/>
        <v>352.1</v>
      </c>
      <c r="J6686">
        <f t="shared" si="2084"/>
        <v>351</v>
      </c>
      <c r="K6686">
        <f t="shared" si="2085"/>
        <v>1</v>
      </c>
      <c r="L6686" t="str">
        <f>IF(
    AND(
        K6686=1,
        COUNTIFS($A$2:A6686,A6686,$K$2:K6686,1)=1
    ),
    "ENTRY",
    ""
)</f>
        <v/>
      </c>
      <c r="M6686" t="str">
        <f t="shared" si="2086"/>
        <v/>
      </c>
      <c r="N6686" t="str">
        <f t="shared" si="2087"/>
        <v/>
      </c>
      <c r="O6686" t="str">
        <f t="shared" si="2088"/>
        <v/>
      </c>
      <c r="P6686" t="str">
        <f t="shared" si="2089"/>
        <v/>
      </c>
      <c r="Q6686" t="str">
        <f t="shared" si="2090"/>
        <v/>
      </c>
      <c r="R6686" t="str">
        <f t="shared" si="2091"/>
        <v/>
      </c>
      <c r="S6686" t="str">
        <f t="shared" si="2099"/>
        <v/>
      </c>
      <c r="U6686" t="str">
        <f t="shared" si="2092"/>
        <v/>
      </c>
      <c r="V6686" t="str">
        <f t="shared" si="2093"/>
        <v/>
      </c>
      <c r="W6686" t="str">
        <f t="shared" si="2094"/>
        <v/>
      </c>
      <c r="X6686" t="str">
        <f t="shared" si="2095"/>
        <v/>
      </c>
      <c r="Y6686" t="str">
        <f t="shared" si="2096"/>
        <v/>
      </c>
      <c r="Z6686" cm="1">
        <f t="array" ref="Z6686">LOOKUP(
    2,
    1/($A:$A=$A6686),
    $C:$C
)</f>
        <v>354.8</v>
      </c>
      <c r="AA6686" t="str">
        <f t="shared" si="2097"/>
        <v/>
      </c>
      <c r="AB6686" t="str">
        <f t="shared" si="2098"/>
        <v/>
      </c>
    </row>
    <row r="6687" spans="1:28" x14ac:dyDescent="0.3">
      <c r="A6687" s="2">
        <v>46010</v>
      </c>
      <c r="B6687" s="1">
        <v>0.4375</v>
      </c>
      <c r="C6687">
        <v>350.75</v>
      </c>
      <c r="D6687">
        <v>350.35</v>
      </c>
      <c r="E6687">
        <v>72867</v>
      </c>
      <c r="F6687" t="b">
        <f t="shared" si="2080"/>
        <v>0</v>
      </c>
      <c r="G6687" t="str">
        <f t="shared" si="2081"/>
        <v/>
      </c>
      <c r="H6687" t="str">
        <f t="shared" si="2082"/>
        <v/>
      </c>
      <c r="I6687">
        <f t="shared" si="2083"/>
        <v>352.1</v>
      </c>
      <c r="J6687">
        <f t="shared" si="2084"/>
        <v>351</v>
      </c>
      <c r="K6687">
        <f t="shared" si="2085"/>
        <v>1</v>
      </c>
      <c r="L6687" t="str">
        <f>IF(
    AND(
        K6687=1,
        COUNTIFS($A$2:A6687,A6687,$K$2:K6687,1)=1
    ),
    "ENTRY",
    ""
)</f>
        <v/>
      </c>
      <c r="M6687" t="str">
        <f t="shared" si="2086"/>
        <v/>
      </c>
      <c r="N6687" t="str">
        <f t="shared" si="2087"/>
        <v/>
      </c>
      <c r="O6687" t="str">
        <f t="shared" si="2088"/>
        <v/>
      </c>
      <c r="P6687" t="str">
        <f t="shared" si="2089"/>
        <v/>
      </c>
      <c r="Q6687" t="str">
        <f t="shared" si="2090"/>
        <v/>
      </c>
      <c r="R6687" t="str">
        <f t="shared" si="2091"/>
        <v/>
      </c>
      <c r="S6687" t="str">
        <f t="shared" si="2099"/>
        <v/>
      </c>
      <c r="U6687" t="str">
        <f t="shared" si="2092"/>
        <v/>
      </c>
      <c r="V6687" t="str">
        <f t="shared" si="2093"/>
        <v/>
      </c>
      <c r="W6687" t="str">
        <f t="shared" si="2094"/>
        <v/>
      </c>
      <c r="X6687" t="str">
        <f t="shared" si="2095"/>
        <v/>
      </c>
      <c r="Y6687" t="str">
        <f t="shared" si="2096"/>
        <v/>
      </c>
      <c r="Z6687" cm="1">
        <f t="array" ref="Z6687">LOOKUP(
    2,
    1/($A:$A=$A6687),
    $C:$C
)</f>
        <v>354.8</v>
      </c>
      <c r="AA6687" t="str">
        <f t="shared" si="2097"/>
        <v/>
      </c>
      <c r="AB6687" t="str">
        <f t="shared" si="2098"/>
        <v/>
      </c>
    </row>
    <row r="6688" spans="1:28" x14ac:dyDescent="0.3">
      <c r="A6688" s="2">
        <v>46010</v>
      </c>
      <c r="B6688" s="1">
        <v>0.44097222222222221</v>
      </c>
      <c r="C6688">
        <v>350.9</v>
      </c>
      <c r="D6688">
        <v>350.4</v>
      </c>
      <c r="E6688">
        <v>67700</v>
      </c>
      <c r="F6688" t="b">
        <f t="shared" si="2080"/>
        <v>0</v>
      </c>
      <c r="G6688" t="str">
        <f t="shared" si="2081"/>
        <v/>
      </c>
      <c r="H6688" t="str">
        <f t="shared" si="2082"/>
        <v/>
      </c>
      <c r="I6688">
        <f t="shared" si="2083"/>
        <v>352.1</v>
      </c>
      <c r="J6688">
        <f t="shared" si="2084"/>
        <v>351</v>
      </c>
      <c r="K6688">
        <f t="shared" si="2085"/>
        <v>1</v>
      </c>
      <c r="L6688" t="str">
        <f>IF(
    AND(
        K6688=1,
        COUNTIFS($A$2:A6688,A6688,$K$2:K6688,1)=1
    ),
    "ENTRY",
    ""
)</f>
        <v/>
      </c>
      <c r="M6688" t="str">
        <f t="shared" si="2086"/>
        <v/>
      </c>
      <c r="N6688" t="str">
        <f t="shared" si="2087"/>
        <v/>
      </c>
      <c r="O6688" t="str">
        <f t="shared" si="2088"/>
        <v/>
      </c>
      <c r="P6688" t="str">
        <f t="shared" si="2089"/>
        <v/>
      </c>
      <c r="Q6688" t="str">
        <f t="shared" si="2090"/>
        <v/>
      </c>
      <c r="R6688" t="str">
        <f t="shared" si="2091"/>
        <v/>
      </c>
      <c r="S6688" t="str">
        <f t="shared" si="2099"/>
        <v/>
      </c>
      <c r="U6688" t="str">
        <f t="shared" si="2092"/>
        <v/>
      </c>
      <c r="V6688" t="str">
        <f t="shared" si="2093"/>
        <v/>
      </c>
      <c r="W6688" t="str">
        <f t="shared" si="2094"/>
        <v/>
      </c>
      <c r="X6688" t="str">
        <f t="shared" si="2095"/>
        <v/>
      </c>
      <c r="Y6688" t="str">
        <f t="shared" si="2096"/>
        <v/>
      </c>
      <c r="Z6688" cm="1">
        <f t="array" ref="Z6688">LOOKUP(
    2,
    1/($A:$A=$A6688),
    $C:$C
)</f>
        <v>354.8</v>
      </c>
      <c r="AA6688" t="str">
        <f t="shared" si="2097"/>
        <v/>
      </c>
      <c r="AB6688" t="str">
        <f t="shared" si="2098"/>
        <v/>
      </c>
    </row>
    <row r="6689" spans="1:28" x14ac:dyDescent="0.3">
      <c r="A6689" s="2">
        <v>46010</v>
      </c>
      <c r="B6689" s="1">
        <v>0.44444444444444442</v>
      </c>
      <c r="C6689">
        <v>352.4</v>
      </c>
      <c r="D6689">
        <v>350.65</v>
      </c>
      <c r="E6689">
        <v>391745</v>
      </c>
      <c r="F6689" t="b">
        <f t="shared" si="2080"/>
        <v>0</v>
      </c>
      <c r="G6689" t="str">
        <f t="shared" si="2081"/>
        <v/>
      </c>
      <c r="H6689" t="str">
        <f t="shared" si="2082"/>
        <v/>
      </c>
      <c r="I6689">
        <f t="shared" si="2083"/>
        <v>352.1</v>
      </c>
      <c r="J6689">
        <f t="shared" si="2084"/>
        <v>351</v>
      </c>
      <c r="K6689">
        <f t="shared" si="2085"/>
        <v>1</v>
      </c>
      <c r="L6689" t="str">
        <f>IF(
    AND(
        K6689=1,
        COUNTIFS($A$2:A6689,A6689,$K$2:K6689,1)=1
    ),
    "ENTRY",
    ""
)</f>
        <v/>
      </c>
      <c r="M6689" t="str">
        <f t="shared" si="2086"/>
        <v/>
      </c>
      <c r="N6689" t="str">
        <f t="shared" si="2087"/>
        <v/>
      </c>
      <c r="O6689" t="str">
        <f t="shared" si="2088"/>
        <v/>
      </c>
      <c r="P6689" t="str">
        <f t="shared" si="2089"/>
        <v/>
      </c>
      <c r="Q6689" t="str">
        <f t="shared" si="2090"/>
        <v/>
      </c>
      <c r="R6689" t="str">
        <f t="shared" si="2091"/>
        <v/>
      </c>
      <c r="S6689" t="str">
        <f t="shared" si="2099"/>
        <v/>
      </c>
      <c r="U6689" t="str">
        <f t="shared" si="2092"/>
        <v/>
      </c>
      <c r="V6689" t="str">
        <f t="shared" si="2093"/>
        <v/>
      </c>
      <c r="W6689" t="str">
        <f t="shared" si="2094"/>
        <v/>
      </c>
      <c r="X6689" t="str">
        <f t="shared" si="2095"/>
        <v/>
      </c>
      <c r="Y6689" t="str">
        <f t="shared" si="2096"/>
        <v/>
      </c>
      <c r="Z6689" cm="1">
        <f t="array" ref="Z6689">LOOKUP(
    2,
    1/($A:$A=$A6689),
    $C:$C
)</f>
        <v>354.8</v>
      </c>
      <c r="AA6689" t="str">
        <f t="shared" si="2097"/>
        <v/>
      </c>
      <c r="AB6689" t="str">
        <f t="shared" si="2098"/>
        <v/>
      </c>
    </row>
    <row r="6690" spans="1:28" x14ac:dyDescent="0.3">
      <c r="A6690" s="2">
        <v>46010</v>
      </c>
      <c r="B6690" s="1">
        <v>0.44791666666666669</v>
      </c>
      <c r="C6690">
        <v>352.4</v>
      </c>
      <c r="D6690">
        <v>351.2</v>
      </c>
      <c r="E6690">
        <v>202747</v>
      </c>
      <c r="F6690" t="b">
        <f t="shared" si="2080"/>
        <v>0</v>
      </c>
      <c r="G6690" t="str">
        <f t="shared" si="2081"/>
        <v/>
      </c>
      <c r="H6690" t="str">
        <f t="shared" si="2082"/>
        <v/>
      </c>
      <c r="I6690">
        <f t="shared" si="2083"/>
        <v>352.1</v>
      </c>
      <c r="J6690">
        <f t="shared" si="2084"/>
        <v>351</v>
      </c>
      <c r="K6690">
        <f t="shared" si="2085"/>
        <v>1</v>
      </c>
      <c r="L6690" t="str">
        <f>IF(
    AND(
        K6690=1,
        COUNTIFS($A$2:A6690,A6690,$K$2:K6690,1)=1
    ),
    "ENTRY",
    ""
)</f>
        <v/>
      </c>
      <c r="M6690" t="str">
        <f t="shared" si="2086"/>
        <v/>
      </c>
      <c r="N6690" t="str">
        <f t="shared" si="2087"/>
        <v/>
      </c>
      <c r="O6690" t="str">
        <f t="shared" si="2088"/>
        <v/>
      </c>
      <c r="P6690" t="str">
        <f t="shared" si="2089"/>
        <v/>
      </c>
      <c r="Q6690" t="str">
        <f t="shared" si="2090"/>
        <v/>
      </c>
      <c r="R6690" t="str">
        <f t="shared" si="2091"/>
        <v/>
      </c>
      <c r="S6690" t="str">
        <f t="shared" si="2099"/>
        <v/>
      </c>
      <c r="U6690" t="str">
        <f t="shared" si="2092"/>
        <v/>
      </c>
      <c r="V6690" t="str">
        <f t="shared" si="2093"/>
        <v/>
      </c>
      <c r="W6690" t="str">
        <f t="shared" si="2094"/>
        <v/>
      </c>
      <c r="X6690" t="str">
        <f t="shared" si="2095"/>
        <v/>
      </c>
      <c r="Y6690" t="str">
        <f t="shared" si="2096"/>
        <v/>
      </c>
      <c r="Z6690" cm="1">
        <f t="array" ref="Z6690">LOOKUP(
    2,
    1/($A:$A=$A6690),
    $C:$C
)</f>
        <v>354.8</v>
      </c>
      <c r="AA6690" t="str">
        <f t="shared" si="2097"/>
        <v/>
      </c>
      <c r="AB6690" t="str">
        <f t="shared" si="2098"/>
        <v/>
      </c>
    </row>
    <row r="6691" spans="1:28" x14ac:dyDescent="0.3">
      <c r="A6691" s="2">
        <v>46010</v>
      </c>
      <c r="B6691" s="1">
        <v>0.4513888888888889</v>
      </c>
      <c r="C6691">
        <v>351.8</v>
      </c>
      <c r="D6691">
        <v>351.1</v>
      </c>
      <c r="E6691">
        <v>80360</v>
      </c>
      <c r="F6691" t="b">
        <f t="shared" si="2080"/>
        <v>0</v>
      </c>
      <c r="G6691" t="str">
        <f t="shared" si="2081"/>
        <v/>
      </c>
      <c r="H6691" t="str">
        <f t="shared" si="2082"/>
        <v/>
      </c>
      <c r="I6691">
        <f t="shared" si="2083"/>
        <v>352.1</v>
      </c>
      <c r="J6691">
        <f t="shared" si="2084"/>
        <v>351</v>
      </c>
      <c r="K6691">
        <f t="shared" si="2085"/>
        <v>0</v>
      </c>
      <c r="L6691" t="str">
        <f>IF(
    AND(
        K6691=1,
        COUNTIFS($A$2:A6691,A6691,$K$2:K6691,1)=1
    ),
    "ENTRY",
    ""
)</f>
        <v/>
      </c>
      <c r="M6691" t="str">
        <f t="shared" si="2086"/>
        <v/>
      </c>
      <c r="N6691" t="str">
        <f t="shared" si="2087"/>
        <v/>
      </c>
      <c r="O6691" t="str">
        <f t="shared" si="2088"/>
        <v/>
      </c>
      <c r="P6691" t="str">
        <f t="shared" si="2089"/>
        <v/>
      </c>
      <c r="Q6691" t="str">
        <f t="shared" si="2090"/>
        <v/>
      </c>
      <c r="R6691" t="str">
        <f t="shared" si="2091"/>
        <v/>
      </c>
      <c r="S6691" t="str">
        <f t="shared" si="2099"/>
        <v/>
      </c>
      <c r="U6691" t="str">
        <f t="shared" si="2092"/>
        <v/>
      </c>
      <c r="V6691" t="str">
        <f t="shared" si="2093"/>
        <v/>
      </c>
      <c r="W6691" t="str">
        <f t="shared" si="2094"/>
        <v/>
      </c>
      <c r="X6691" t="str">
        <f t="shared" si="2095"/>
        <v/>
      </c>
      <c r="Y6691" t="str">
        <f t="shared" si="2096"/>
        <v/>
      </c>
      <c r="Z6691" cm="1">
        <f t="array" ref="Z6691">LOOKUP(
    2,
    1/($A:$A=$A6691),
    $C:$C
)</f>
        <v>354.8</v>
      </c>
      <c r="AA6691" t="str">
        <f t="shared" si="2097"/>
        <v/>
      </c>
      <c r="AB6691" t="str">
        <f t="shared" si="2098"/>
        <v/>
      </c>
    </row>
    <row r="6692" spans="1:28" x14ac:dyDescent="0.3">
      <c r="A6692" s="2">
        <v>46010</v>
      </c>
      <c r="B6692" s="1">
        <v>0.4548611111111111</v>
      </c>
      <c r="C6692">
        <v>351.5</v>
      </c>
      <c r="D6692">
        <v>350.9</v>
      </c>
      <c r="E6692">
        <v>69656</v>
      </c>
      <c r="F6692" t="b">
        <f t="shared" si="2080"/>
        <v>0</v>
      </c>
      <c r="G6692" t="str">
        <f t="shared" si="2081"/>
        <v/>
      </c>
      <c r="H6692" t="str">
        <f t="shared" si="2082"/>
        <v/>
      </c>
      <c r="I6692">
        <f t="shared" si="2083"/>
        <v>352.1</v>
      </c>
      <c r="J6692">
        <f t="shared" si="2084"/>
        <v>351</v>
      </c>
      <c r="K6692">
        <f t="shared" si="2085"/>
        <v>1</v>
      </c>
      <c r="L6692" t="str">
        <f>IF(
    AND(
        K6692=1,
        COUNTIFS($A$2:A6692,A6692,$K$2:K6692,1)=1
    ),
    "ENTRY",
    ""
)</f>
        <v/>
      </c>
      <c r="M6692" t="str">
        <f t="shared" si="2086"/>
        <v/>
      </c>
      <c r="N6692" t="str">
        <f t="shared" si="2087"/>
        <v/>
      </c>
      <c r="O6692" t="str">
        <f t="shared" si="2088"/>
        <v/>
      </c>
      <c r="P6692" t="str">
        <f t="shared" si="2089"/>
        <v/>
      </c>
      <c r="Q6692" t="str">
        <f t="shared" si="2090"/>
        <v/>
      </c>
      <c r="R6692" t="str">
        <f t="shared" si="2091"/>
        <v/>
      </c>
      <c r="S6692" t="str">
        <f t="shared" si="2099"/>
        <v/>
      </c>
      <c r="U6692" t="str">
        <f t="shared" si="2092"/>
        <v/>
      </c>
      <c r="V6692" t="str">
        <f t="shared" si="2093"/>
        <v/>
      </c>
      <c r="W6692" t="str">
        <f t="shared" si="2094"/>
        <v/>
      </c>
      <c r="X6692" t="str">
        <f t="shared" si="2095"/>
        <v/>
      </c>
      <c r="Y6692" t="str">
        <f t="shared" si="2096"/>
        <v/>
      </c>
      <c r="Z6692" cm="1">
        <f t="array" ref="Z6692">LOOKUP(
    2,
    1/($A:$A=$A6692),
    $C:$C
)</f>
        <v>354.8</v>
      </c>
      <c r="AA6692" t="str">
        <f t="shared" si="2097"/>
        <v/>
      </c>
      <c r="AB6692" t="str">
        <f t="shared" si="2098"/>
        <v/>
      </c>
    </row>
    <row r="6693" spans="1:28" x14ac:dyDescent="0.3">
      <c r="A6693" s="2">
        <v>46010</v>
      </c>
      <c r="B6693" s="1">
        <v>0.45833333333333331</v>
      </c>
      <c r="C6693">
        <v>351.55</v>
      </c>
      <c r="D6693">
        <v>350.5</v>
      </c>
      <c r="E6693">
        <v>149820</v>
      </c>
      <c r="F6693" t="b">
        <f t="shared" si="2080"/>
        <v>0</v>
      </c>
      <c r="G6693" t="str">
        <f t="shared" si="2081"/>
        <v/>
      </c>
      <c r="H6693" t="str">
        <f t="shared" si="2082"/>
        <v/>
      </c>
      <c r="I6693">
        <f t="shared" si="2083"/>
        <v>352.1</v>
      </c>
      <c r="J6693">
        <f t="shared" si="2084"/>
        <v>351</v>
      </c>
      <c r="K6693">
        <f t="shared" si="2085"/>
        <v>1</v>
      </c>
      <c r="L6693" t="str">
        <f>IF(
    AND(
        K6693=1,
        COUNTIFS($A$2:A6693,A6693,$K$2:K6693,1)=1
    ),
    "ENTRY",
    ""
)</f>
        <v/>
      </c>
      <c r="M6693" t="str">
        <f t="shared" si="2086"/>
        <v/>
      </c>
      <c r="N6693" t="str">
        <f t="shared" si="2087"/>
        <v/>
      </c>
      <c r="O6693" t="str">
        <f t="shared" si="2088"/>
        <v/>
      </c>
      <c r="P6693" t="str">
        <f t="shared" si="2089"/>
        <v/>
      </c>
      <c r="Q6693" t="str">
        <f t="shared" si="2090"/>
        <v/>
      </c>
      <c r="R6693" t="str">
        <f t="shared" si="2091"/>
        <v/>
      </c>
      <c r="S6693" t="str">
        <f t="shared" si="2099"/>
        <v/>
      </c>
      <c r="U6693" t="str">
        <f t="shared" si="2092"/>
        <v/>
      </c>
      <c r="V6693" t="str">
        <f t="shared" si="2093"/>
        <v/>
      </c>
      <c r="W6693" t="str">
        <f t="shared" si="2094"/>
        <v/>
      </c>
      <c r="X6693" t="str">
        <f t="shared" si="2095"/>
        <v/>
      </c>
      <c r="Y6693" t="str">
        <f t="shared" si="2096"/>
        <v/>
      </c>
      <c r="Z6693" cm="1">
        <f t="array" ref="Z6693">LOOKUP(
    2,
    1/($A:$A=$A6693),
    $C:$C
)</f>
        <v>354.8</v>
      </c>
      <c r="AA6693" t="str">
        <f t="shared" si="2097"/>
        <v/>
      </c>
      <c r="AB6693" t="str">
        <f t="shared" si="2098"/>
        <v/>
      </c>
    </row>
    <row r="6694" spans="1:28" x14ac:dyDescent="0.3">
      <c r="A6694" s="2">
        <v>46010</v>
      </c>
      <c r="B6694" s="1">
        <v>0.46180555555555558</v>
      </c>
      <c r="C6694">
        <v>351.1</v>
      </c>
      <c r="D6694">
        <v>350.4</v>
      </c>
      <c r="E6694">
        <v>59405</v>
      </c>
      <c r="F6694" t="b">
        <f t="shared" si="2080"/>
        <v>0</v>
      </c>
      <c r="G6694" t="str">
        <f t="shared" si="2081"/>
        <v/>
      </c>
      <c r="H6694" t="str">
        <f t="shared" si="2082"/>
        <v/>
      </c>
      <c r="I6694">
        <f t="shared" si="2083"/>
        <v>352.1</v>
      </c>
      <c r="J6694">
        <f t="shared" si="2084"/>
        <v>351</v>
      </c>
      <c r="K6694">
        <f t="shared" si="2085"/>
        <v>1</v>
      </c>
      <c r="L6694" t="str">
        <f>IF(
    AND(
        K6694=1,
        COUNTIFS($A$2:A6694,A6694,$K$2:K6694,1)=1
    ),
    "ENTRY",
    ""
)</f>
        <v/>
      </c>
      <c r="M6694" t="str">
        <f t="shared" si="2086"/>
        <v/>
      </c>
      <c r="N6694" t="str">
        <f t="shared" si="2087"/>
        <v/>
      </c>
      <c r="O6694" t="str">
        <f t="shared" si="2088"/>
        <v/>
      </c>
      <c r="P6694" t="str">
        <f t="shared" si="2089"/>
        <v/>
      </c>
      <c r="Q6694" t="str">
        <f t="shared" si="2090"/>
        <v/>
      </c>
      <c r="R6694" t="str">
        <f t="shared" si="2091"/>
        <v/>
      </c>
      <c r="S6694" t="str">
        <f t="shared" si="2099"/>
        <v/>
      </c>
      <c r="U6694" t="str">
        <f t="shared" si="2092"/>
        <v/>
      </c>
      <c r="V6694" t="str">
        <f t="shared" si="2093"/>
        <v/>
      </c>
      <c r="W6694" t="str">
        <f t="shared" si="2094"/>
        <v/>
      </c>
      <c r="X6694" t="str">
        <f t="shared" si="2095"/>
        <v/>
      </c>
      <c r="Y6694" t="str">
        <f t="shared" si="2096"/>
        <v/>
      </c>
      <c r="Z6694" cm="1">
        <f t="array" ref="Z6694">LOOKUP(
    2,
    1/($A:$A=$A6694),
    $C:$C
)</f>
        <v>354.8</v>
      </c>
      <c r="AA6694" t="str">
        <f t="shared" si="2097"/>
        <v/>
      </c>
      <c r="AB6694" t="str">
        <f t="shared" si="2098"/>
        <v/>
      </c>
    </row>
    <row r="6695" spans="1:28" x14ac:dyDescent="0.3">
      <c r="A6695" s="2">
        <v>46010</v>
      </c>
      <c r="B6695" s="1">
        <v>0.46527777777777779</v>
      </c>
      <c r="C6695">
        <v>351.2</v>
      </c>
      <c r="D6695">
        <v>350.65</v>
      </c>
      <c r="E6695">
        <v>61566</v>
      </c>
      <c r="F6695" t="b">
        <f t="shared" si="2080"/>
        <v>0</v>
      </c>
      <c r="G6695" t="str">
        <f t="shared" si="2081"/>
        <v/>
      </c>
      <c r="H6695" t="str">
        <f t="shared" si="2082"/>
        <v/>
      </c>
      <c r="I6695">
        <f t="shared" si="2083"/>
        <v>352.1</v>
      </c>
      <c r="J6695">
        <f t="shared" si="2084"/>
        <v>351</v>
      </c>
      <c r="K6695">
        <f t="shared" si="2085"/>
        <v>1</v>
      </c>
      <c r="L6695" t="str">
        <f>IF(
    AND(
        K6695=1,
        COUNTIFS($A$2:A6695,A6695,$K$2:K6695,1)=1
    ),
    "ENTRY",
    ""
)</f>
        <v/>
      </c>
      <c r="M6695" t="str">
        <f t="shared" si="2086"/>
        <v/>
      </c>
      <c r="N6695" t="str">
        <f t="shared" si="2087"/>
        <v/>
      </c>
      <c r="O6695" t="str">
        <f t="shared" si="2088"/>
        <v/>
      </c>
      <c r="P6695" t="str">
        <f t="shared" si="2089"/>
        <v/>
      </c>
      <c r="Q6695" t="str">
        <f t="shared" si="2090"/>
        <v/>
      </c>
      <c r="R6695" t="str">
        <f t="shared" si="2091"/>
        <v/>
      </c>
      <c r="S6695" t="str">
        <f t="shared" si="2099"/>
        <v/>
      </c>
      <c r="U6695" t="str">
        <f t="shared" si="2092"/>
        <v/>
      </c>
      <c r="V6695" t="str">
        <f t="shared" si="2093"/>
        <v/>
      </c>
      <c r="W6695" t="str">
        <f t="shared" si="2094"/>
        <v/>
      </c>
      <c r="X6695" t="str">
        <f t="shared" si="2095"/>
        <v/>
      </c>
      <c r="Y6695" t="str">
        <f t="shared" si="2096"/>
        <v/>
      </c>
      <c r="Z6695" cm="1">
        <f t="array" ref="Z6695">LOOKUP(
    2,
    1/($A:$A=$A6695),
    $C:$C
)</f>
        <v>354.8</v>
      </c>
      <c r="AA6695" t="str">
        <f t="shared" si="2097"/>
        <v/>
      </c>
      <c r="AB6695" t="str">
        <f t="shared" si="2098"/>
        <v/>
      </c>
    </row>
    <row r="6696" spans="1:28" x14ac:dyDescent="0.3">
      <c r="A6696" s="2">
        <v>46010</v>
      </c>
      <c r="B6696" s="1">
        <v>0.46875</v>
      </c>
      <c r="C6696">
        <v>351.55</v>
      </c>
      <c r="D6696">
        <v>350.8</v>
      </c>
      <c r="E6696">
        <v>87583</v>
      </c>
      <c r="F6696" t="b">
        <f t="shared" si="2080"/>
        <v>0</v>
      </c>
      <c r="G6696" t="str">
        <f t="shared" si="2081"/>
        <v/>
      </c>
      <c r="H6696" t="str">
        <f t="shared" si="2082"/>
        <v/>
      </c>
      <c r="I6696">
        <f t="shared" si="2083"/>
        <v>352.1</v>
      </c>
      <c r="J6696">
        <f t="shared" si="2084"/>
        <v>351</v>
      </c>
      <c r="K6696">
        <f t="shared" si="2085"/>
        <v>1</v>
      </c>
      <c r="L6696" t="str">
        <f>IF(
    AND(
        K6696=1,
        COUNTIFS($A$2:A6696,A6696,$K$2:K6696,1)=1
    ),
    "ENTRY",
    ""
)</f>
        <v/>
      </c>
      <c r="M6696" t="str">
        <f t="shared" si="2086"/>
        <v/>
      </c>
      <c r="N6696" t="str">
        <f t="shared" si="2087"/>
        <v/>
      </c>
      <c r="O6696" t="str">
        <f t="shared" si="2088"/>
        <v/>
      </c>
      <c r="P6696" t="str">
        <f t="shared" si="2089"/>
        <v/>
      </c>
      <c r="Q6696" t="str">
        <f t="shared" si="2090"/>
        <v/>
      </c>
      <c r="R6696" t="str">
        <f t="shared" si="2091"/>
        <v/>
      </c>
      <c r="S6696" t="str">
        <f t="shared" si="2099"/>
        <v/>
      </c>
      <c r="U6696" t="str">
        <f t="shared" si="2092"/>
        <v/>
      </c>
      <c r="V6696" t="str">
        <f t="shared" si="2093"/>
        <v/>
      </c>
      <c r="W6696" t="str">
        <f t="shared" si="2094"/>
        <v/>
      </c>
      <c r="X6696" t="str">
        <f t="shared" si="2095"/>
        <v/>
      </c>
      <c r="Y6696" t="str">
        <f t="shared" si="2096"/>
        <v/>
      </c>
      <c r="Z6696" cm="1">
        <f t="array" ref="Z6696">LOOKUP(
    2,
    1/($A:$A=$A6696),
    $C:$C
)</f>
        <v>354.8</v>
      </c>
      <c r="AA6696" t="str">
        <f t="shared" si="2097"/>
        <v/>
      </c>
      <c r="AB6696" t="str">
        <f t="shared" si="2098"/>
        <v/>
      </c>
    </row>
    <row r="6697" spans="1:28" x14ac:dyDescent="0.3">
      <c r="A6697" s="2">
        <v>46010</v>
      </c>
      <c r="B6697" s="1">
        <v>0.47222222222222221</v>
      </c>
      <c r="C6697">
        <v>351.85</v>
      </c>
      <c r="D6697">
        <v>351.15</v>
      </c>
      <c r="E6697">
        <v>78277</v>
      </c>
      <c r="F6697" t="b">
        <f t="shared" si="2080"/>
        <v>0</v>
      </c>
      <c r="G6697" t="str">
        <f t="shared" si="2081"/>
        <v/>
      </c>
      <c r="H6697" t="str">
        <f t="shared" si="2082"/>
        <v/>
      </c>
      <c r="I6697">
        <f t="shared" si="2083"/>
        <v>352.1</v>
      </c>
      <c r="J6697">
        <f t="shared" si="2084"/>
        <v>351</v>
      </c>
      <c r="K6697">
        <f t="shared" si="2085"/>
        <v>0</v>
      </c>
      <c r="L6697" t="str">
        <f>IF(
    AND(
        K6697=1,
        COUNTIFS($A$2:A6697,A6697,$K$2:K6697,1)=1
    ),
    "ENTRY",
    ""
)</f>
        <v/>
      </c>
      <c r="M6697" t="str">
        <f t="shared" si="2086"/>
        <v/>
      </c>
      <c r="N6697" t="str">
        <f t="shared" si="2087"/>
        <v/>
      </c>
      <c r="O6697" t="str">
        <f t="shared" si="2088"/>
        <v/>
      </c>
      <c r="P6697" t="str">
        <f t="shared" si="2089"/>
        <v/>
      </c>
      <c r="Q6697" t="str">
        <f t="shared" si="2090"/>
        <v/>
      </c>
      <c r="R6697" t="str">
        <f t="shared" si="2091"/>
        <v/>
      </c>
      <c r="S6697" t="str">
        <f t="shared" si="2099"/>
        <v/>
      </c>
      <c r="U6697" t="str">
        <f t="shared" si="2092"/>
        <v/>
      </c>
      <c r="V6697" t="str">
        <f t="shared" si="2093"/>
        <v/>
      </c>
      <c r="W6697" t="str">
        <f t="shared" si="2094"/>
        <v/>
      </c>
      <c r="X6697" t="str">
        <f t="shared" si="2095"/>
        <v/>
      </c>
      <c r="Y6697" t="str">
        <f t="shared" si="2096"/>
        <v/>
      </c>
      <c r="Z6697" cm="1">
        <f t="array" ref="Z6697">LOOKUP(
    2,
    1/($A:$A=$A6697),
    $C:$C
)</f>
        <v>354.8</v>
      </c>
      <c r="AA6697" t="str">
        <f t="shared" si="2097"/>
        <v/>
      </c>
      <c r="AB6697" t="str">
        <f t="shared" si="2098"/>
        <v/>
      </c>
    </row>
    <row r="6698" spans="1:28" x14ac:dyDescent="0.3">
      <c r="A6698" s="2">
        <v>46010</v>
      </c>
      <c r="B6698" s="1">
        <v>0.47569444444444442</v>
      </c>
      <c r="C6698">
        <v>351.25</v>
      </c>
      <c r="D6698">
        <v>350.4</v>
      </c>
      <c r="E6698">
        <v>119902</v>
      </c>
      <c r="F6698" t="b">
        <f t="shared" si="2080"/>
        <v>0</v>
      </c>
      <c r="G6698" t="str">
        <f t="shared" si="2081"/>
        <v/>
      </c>
      <c r="H6698" t="str">
        <f t="shared" si="2082"/>
        <v/>
      </c>
      <c r="I6698">
        <f t="shared" si="2083"/>
        <v>352.1</v>
      </c>
      <c r="J6698">
        <f t="shared" si="2084"/>
        <v>351</v>
      </c>
      <c r="K6698">
        <f t="shared" si="2085"/>
        <v>1</v>
      </c>
      <c r="L6698" t="str">
        <f>IF(
    AND(
        K6698=1,
        COUNTIFS($A$2:A6698,A6698,$K$2:K6698,1)=1
    ),
    "ENTRY",
    ""
)</f>
        <v/>
      </c>
      <c r="M6698" t="str">
        <f t="shared" si="2086"/>
        <v/>
      </c>
      <c r="N6698" t="str">
        <f t="shared" si="2087"/>
        <v/>
      </c>
      <c r="O6698" t="str">
        <f t="shared" si="2088"/>
        <v/>
      </c>
      <c r="P6698" t="str">
        <f t="shared" si="2089"/>
        <v/>
      </c>
      <c r="Q6698" t="str">
        <f t="shared" si="2090"/>
        <v/>
      </c>
      <c r="R6698" t="str">
        <f t="shared" si="2091"/>
        <v/>
      </c>
      <c r="S6698" t="str">
        <f t="shared" si="2099"/>
        <v/>
      </c>
      <c r="U6698" t="str">
        <f t="shared" si="2092"/>
        <v/>
      </c>
      <c r="V6698" t="str">
        <f t="shared" si="2093"/>
        <v/>
      </c>
      <c r="W6698" t="str">
        <f t="shared" si="2094"/>
        <v/>
      </c>
      <c r="X6698" t="str">
        <f t="shared" si="2095"/>
        <v/>
      </c>
      <c r="Y6698" t="str">
        <f t="shared" si="2096"/>
        <v/>
      </c>
      <c r="Z6698" cm="1">
        <f t="array" ref="Z6698">LOOKUP(
    2,
    1/($A:$A=$A6698),
    $C:$C
)</f>
        <v>354.8</v>
      </c>
      <c r="AA6698" t="str">
        <f t="shared" si="2097"/>
        <v/>
      </c>
      <c r="AB6698" t="str">
        <f t="shared" si="2098"/>
        <v/>
      </c>
    </row>
    <row r="6699" spans="1:28" x14ac:dyDescent="0.3">
      <c r="A6699" s="2">
        <v>46010</v>
      </c>
      <c r="B6699" s="1">
        <v>0.47916666666666669</v>
      </c>
      <c r="C6699">
        <v>351.15</v>
      </c>
      <c r="D6699">
        <v>350.35</v>
      </c>
      <c r="E6699">
        <v>90711</v>
      </c>
      <c r="F6699" t="b">
        <f t="shared" si="2080"/>
        <v>0</v>
      </c>
      <c r="G6699" t="str">
        <f t="shared" si="2081"/>
        <v/>
      </c>
      <c r="H6699" t="str">
        <f t="shared" si="2082"/>
        <v/>
      </c>
      <c r="I6699">
        <f t="shared" si="2083"/>
        <v>352.1</v>
      </c>
      <c r="J6699">
        <f t="shared" si="2084"/>
        <v>351</v>
      </c>
      <c r="K6699">
        <f t="shared" si="2085"/>
        <v>1</v>
      </c>
      <c r="L6699" t="str">
        <f>IF(
    AND(
        K6699=1,
        COUNTIFS($A$2:A6699,A6699,$K$2:K6699,1)=1
    ),
    "ENTRY",
    ""
)</f>
        <v/>
      </c>
      <c r="M6699" t="str">
        <f t="shared" si="2086"/>
        <v/>
      </c>
      <c r="N6699" t="str">
        <f t="shared" si="2087"/>
        <v/>
      </c>
      <c r="O6699" t="str">
        <f t="shared" si="2088"/>
        <v/>
      </c>
      <c r="P6699" t="str">
        <f t="shared" si="2089"/>
        <v/>
      </c>
      <c r="Q6699" t="str">
        <f t="shared" si="2090"/>
        <v/>
      </c>
      <c r="R6699" t="str">
        <f t="shared" si="2091"/>
        <v/>
      </c>
      <c r="S6699" t="str">
        <f t="shared" si="2099"/>
        <v/>
      </c>
      <c r="U6699" t="str">
        <f t="shared" si="2092"/>
        <v/>
      </c>
      <c r="V6699" t="str">
        <f t="shared" si="2093"/>
        <v/>
      </c>
      <c r="W6699" t="str">
        <f t="shared" si="2094"/>
        <v/>
      </c>
      <c r="X6699" t="str">
        <f t="shared" si="2095"/>
        <v/>
      </c>
      <c r="Y6699" t="str">
        <f t="shared" si="2096"/>
        <v/>
      </c>
      <c r="Z6699" cm="1">
        <f t="array" ref="Z6699">LOOKUP(
    2,
    1/($A:$A=$A6699),
    $C:$C
)</f>
        <v>354.8</v>
      </c>
      <c r="AA6699" t="str">
        <f t="shared" si="2097"/>
        <v/>
      </c>
      <c r="AB6699" t="str">
        <f t="shared" si="2098"/>
        <v/>
      </c>
    </row>
    <row r="6700" spans="1:28" x14ac:dyDescent="0.3">
      <c r="A6700" s="2">
        <v>46010</v>
      </c>
      <c r="B6700" s="1">
        <v>0.4826388888888889</v>
      </c>
      <c r="C6700">
        <v>351.3</v>
      </c>
      <c r="D6700">
        <v>350.9</v>
      </c>
      <c r="E6700">
        <v>43147</v>
      </c>
      <c r="F6700" t="b">
        <f t="shared" si="2080"/>
        <v>0</v>
      </c>
      <c r="G6700" t="str">
        <f t="shared" si="2081"/>
        <v/>
      </c>
      <c r="H6700" t="str">
        <f t="shared" si="2082"/>
        <v/>
      </c>
      <c r="I6700">
        <f t="shared" si="2083"/>
        <v>352.1</v>
      </c>
      <c r="J6700">
        <f t="shared" si="2084"/>
        <v>351</v>
      </c>
      <c r="K6700">
        <f t="shared" si="2085"/>
        <v>1</v>
      </c>
      <c r="L6700" t="str">
        <f>IF(
    AND(
        K6700=1,
        COUNTIFS($A$2:A6700,A6700,$K$2:K6700,1)=1
    ),
    "ENTRY",
    ""
)</f>
        <v/>
      </c>
      <c r="M6700" t="str">
        <f t="shared" si="2086"/>
        <v/>
      </c>
      <c r="N6700" t="str">
        <f t="shared" si="2087"/>
        <v/>
      </c>
      <c r="O6700" t="str">
        <f t="shared" si="2088"/>
        <v/>
      </c>
      <c r="P6700" t="str">
        <f t="shared" si="2089"/>
        <v/>
      </c>
      <c r="Q6700" t="str">
        <f t="shared" si="2090"/>
        <v/>
      </c>
      <c r="R6700" t="str">
        <f t="shared" si="2091"/>
        <v/>
      </c>
      <c r="S6700" t="str">
        <f t="shared" si="2099"/>
        <v/>
      </c>
      <c r="U6700" t="str">
        <f t="shared" si="2092"/>
        <v/>
      </c>
      <c r="V6700" t="str">
        <f t="shared" si="2093"/>
        <v/>
      </c>
      <c r="W6700" t="str">
        <f t="shared" si="2094"/>
        <v/>
      </c>
      <c r="X6700" t="str">
        <f t="shared" si="2095"/>
        <v/>
      </c>
      <c r="Y6700" t="str">
        <f t="shared" si="2096"/>
        <v/>
      </c>
      <c r="Z6700" cm="1">
        <f t="array" ref="Z6700">LOOKUP(
    2,
    1/($A:$A=$A6700),
    $C:$C
)</f>
        <v>354.8</v>
      </c>
      <c r="AA6700" t="str">
        <f t="shared" si="2097"/>
        <v/>
      </c>
      <c r="AB6700" t="str">
        <f t="shared" si="2098"/>
        <v/>
      </c>
    </row>
    <row r="6701" spans="1:28" x14ac:dyDescent="0.3">
      <c r="A6701" s="2">
        <v>46010</v>
      </c>
      <c r="B6701" s="1">
        <v>0.4861111111111111</v>
      </c>
      <c r="C6701">
        <v>351.25</v>
      </c>
      <c r="D6701">
        <v>350.65</v>
      </c>
      <c r="E6701">
        <v>36789</v>
      </c>
      <c r="F6701" t="b">
        <f t="shared" si="2080"/>
        <v>0</v>
      </c>
      <c r="G6701" t="str">
        <f t="shared" si="2081"/>
        <v/>
      </c>
      <c r="H6701" t="str">
        <f t="shared" si="2082"/>
        <v/>
      </c>
      <c r="I6701">
        <f t="shared" si="2083"/>
        <v>352.1</v>
      </c>
      <c r="J6701">
        <f t="shared" si="2084"/>
        <v>351</v>
      </c>
      <c r="K6701">
        <f t="shared" si="2085"/>
        <v>1</v>
      </c>
      <c r="L6701" t="str">
        <f>IF(
    AND(
        K6701=1,
        COUNTIFS($A$2:A6701,A6701,$K$2:K6701,1)=1
    ),
    "ENTRY",
    ""
)</f>
        <v/>
      </c>
      <c r="M6701" t="str">
        <f t="shared" si="2086"/>
        <v/>
      </c>
      <c r="N6701" t="str">
        <f t="shared" si="2087"/>
        <v/>
      </c>
      <c r="O6701" t="str">
        <f t="shared" si="2088"/>
        <v/>
      </c>
      <c r="P6701" t="str">
        <f t="shared" si="2089"/>
        <v/>
      </c>
      <c r="Q6701" t="str">
        <f t="shared" si="2090"/>
        <v/>
      </c>
      <c r="R6701" t="str">
        <f t="shared" si="2091"/>
        <v/>
      </c>
      <c r="S6701" t="str">
        <f t="shared" si="2099"/>
        <v/>
      </c>
      <c r="U6701" t="str">
        <f t="shared" si="2092"/>
        <v/>
      </c>
      <c r="V6701" t="str">
        <f t="shared" si="2093"/>
        <v/>
      </c>
      <c r="W6701" t="str">
        <f t="shared" si="2094"/>
        <v/>
      </c>
      <c r="X6701" t="str">
        <f t="shared" si="2095"/>
        <v/>
      </c>
      <c r="Y6701" t="str">
        <f t="shared" si="2096"/>
        <v/>
      </c>
      <c r="Z6701" cm="1">
        <f t="array" ref="Z6701">LOOKUP(
    2,
    1/($A:$A=$A6701),
    $C:$C
)</f>
        <v>354.8</v>
      </c>
      <c r="AA6701" t="str">
        <f t="shared" si="2097"/>
        <v/>
      </c>
      <c r="AB6701" t="str">
        <f t="shared" si="2098"/>
        <v/>
      </c>
    </row>
    <row r="6702" spans="1:28" x14ac:dyDescent="0.3">
      <c r="A6702" s="2">
        <v>46010</v>
      </c>
      <c r="B6702" s="1">
        <v>0.48958333333333331</v>
      </c>
      <c r="C6702">
        <v>350.95</v>
      </c>
      <c r="D6702">
        <v>350.4</v>
      </c>
      <c r="E6702">
        <v>65872</v>
      </c>
      <c r="F6702" t="b">
        <f t="shared" si="2080"/>
        <v>0</v>
      </c>
      <c r="G6702" t="str">
        <f t="shared" si="2081"/>
        <v/>
      </c>
      <c r="H6702" t="str">
        <f t="shared" si="2082"/>
        <v/>
      </c>
      <c r="I6702">
        <f t="shared" si="2083"/>
        <v>352.1</v>
      </c>
      <c r="J6702">
        <f t="shared" si="2084"/>
        <v>351</v>
      </c>
      <c r="K6702">
        <f t="shared" si="2085"/>
        <v>1</v>
      </c>
      <c r="L6702" t="str">
        <f>IF(
    AND(
        K6702=1,
        COUNTIFS($A$2:A6702,A6702,$K$2:K6702,1)=1
    ),
    "ENTRY",
    ""
)</f>
        <v/>
      </c>
      <c r="M6702" t="str">
        <f t="shared" si="2086"/>
        <v/>
      </c>
      <c r="N6702" t="str">
        <f t="shared" si="2087"/>
        <v/>
      </c>
      <c r="O6702" t="str">
        <f t="shared" si="2088"/>
        <v/>
      </c>
      <c r="P6702" t="str">
        <f t="shared" si="2089"/>
        <v/>
      </c>
      <c r="Q6702" t="str">
        <f t="shared" si="2090"/>
        <v/>
      </c>
      <c r="R6702" t="str">
        <f t="shared" si="2091"/>
        <v/>
      </c>
      <c r="S6702" t="str">
        <f t="shared" si="2099"/>
        <v/>
      </c>
      <c r="U6702" t="str">
        <f t="shared" si="2092"/>
        <v/>
      </c>
      <c r="V6702" t="str">
        <f t="shared" si="2093"/>
        <v/>
      </c>
      <c r="W6702" t="str">
        <f t="shared" si="2094"/>
        <v/>
      </c>
      <c r="X6702" t="str">
        <f t="shared" si="2095"/>
        <v/>
      </c>
      <c r="Y6702" t="str">
        <f t="shared" si="2096"/>
        <v/>
      </c>
      <c r="Z6702" cm="1">
        <f t="array" ref="Z6702">LOOKUP(
    2,
    1/($A:$A=$A6702),
    $C:$C
)</f>
        <v>354.8</v>
      </c>
      <c r="AA6702" t="str">
        <f t="shared" si="2097"/>
        <v/>
      </c>
      <c r="AB6702" t="str">
        <f t="shared" si="2098"/>
        <v/>
      </c>
    </row>
    <row r="6703" spans="1:28" x14ac:dyDescent="0.3">
      <c r="A6703" s="2">
        <v>46010</v>
      </c>
      <c r="B6703" s="1">
        <v>0.49305555555555558</v>
      </c>
      <c r="C6703">
        <v>351</v>
      </c>
      <c r="D6703">
        <v>350.6</v>
      </c>
      <c r="E6703">
        <v>34754</v>
      </c>
      <c r="F6703" t="b">
        <f t="shared" si="2080"/>
        <v>0</v>
      </c>
      <c r="G6703" t="str">
        <f t="shared" si="2081"/>
        <v/>
      </c>
      <c r="H6703" t="str">
        <f t="shared" si="2082"/>
        <v/>
      </c>
      <c r="I6703">
        <f t="shared" si="2083"/>
        <v>352.1</v>
      </c>
      <c r="J6703">
        <f t="shared" si="2084"/>
        <v>351</v>
      </c>
      <c r="K6703">
        <f t="shared" si="2085"/>
        <v>1</v>
      </c>
      <c r="L6703" t="str">
        <f>IF(
    AND(
        K6703=1,
        COUNTIFS($A$2:A6703,A6703,$K$2:K6703,1)=1
    ),
    "ENTRY",
    ""
)</f>
        <v/>
      </c>
      <c r="M6703" t="str">
        <f t="shared" si="2086"/>
        <v/>
      </c>
      <c r="N6703" t="str">
        <f t="shared" si="2087"/>
        <v/>
      </c>
      <c r="O6703" t="str">
        <f t="shared" si="2088"/>
        <v/>
      </c>
      <c r="P6703" t="str">
        <f t="shared" si="2089"/>
        <v/>
      </c>
      <c r="Q6703" t="str">
        <f t="shared" si="2090"/>
        <v/>
      </c>
      <c r="R6703" t="str">
        <f t="shared" si="2091"/>
        <v/>
      </c>
      <c r="S6703" t="str">
        <f t="shared" si="2099"/>
        <v/>
      </c>
      <c r="U6703" t="str">
        <f t="shared" si="2092"/>
        <v/>
      </c>
      <c r="V6703" t="str">
        <f t="shared" si="2093"/>
        <v/>
      </c>
      <c r="W6703" t="str">
        <f t="shared" si="2094"/>
        <v/>
      </c>
      <c r="X6703" t="str">
        <f t="shared" si="2095"/>
        <v/>
      </c>
      <c r="Y6703" t="str">
        <f t="shared" si="2096"/>
        <v/>
      </c>
      <c r="Z6703" cm="1">
        <f t="array" ref="Z6703">LOOKUP(
    2,
    1/($A:$A=$A6703),
    $C:$C
)</f>
        <v>354.8</v>
      </c>
      <c r="AA6703" t="str">
        <f t="shared" si="2097"/>
        <v/>
      </c>
      <c r="AB6703" t="str">
        <f t="shared" si="2098"/>
        <v/>
      </c>
    </row>
    <row r="6704" spans="1:28" x14ac:dyDescent="0.3">
      <c r="A6704" s="2">
        <v>46010</v>
      </c>
      <c r="B6704" s="1">
        <v>0.49652777777777779</v>
      </c>
      <c r="C6704">
        <v>351.2</v>
      </c>
      <c r="D6704">
        <v>350.55</v>
      </c>
      <c r="E6704">
        <v>49312</v>
      </c>
      <c r="F6704" t="b">
        <f t="shared" si="2080"/>
        <v>0</v>
      </c>
      <c r="G6704" t="str">
        <f t="shared" si="2081"/>
        <v/>
      </c>
      <c r="H6704" t="str">
        <f t="shared" si="2082"/>
        <v/>
      </c>
      <c r="I6704">
        <f t="shared" si="2083"/>
        <v>352.1</v>
      </c>
      <c r="J6704">
        <f t="shared" si="2084"/>
        <v>351</v>
      </c>
      <c r="K6704">
        <f t="shared" si="2085"/>
        <v>1</v>
      </c>
      <c r="L6704" t="str">
        <f>IF(
    AND(
        K6704=1,
        COUNTIFS($A$2:A6704,A6704,$K$2:K6704,1)=1
    ),
    "ENTRY",
    ""
)</f>
        <v/>
      </c>
      <c r="M6704" t="str">
        <f t="shared" si="2086"/>
        <v/>
      </c>
      <c r="N6704" t="str">
        <f t="shared" si="2087"/>
        <v/>
      </c>
      <c r="O6704" t="str">
        <f t="shared" si="2088"/>
        <v/>
      </c>
      <c r="P6704" t="str">
        <f t="shared" si="2089"/>
        <v/>
      </c>
      <c r="Q6704" t="str">
        <f t="shared" si="2090"/>
        <v/>
      </c>
      <c r="R6704" t="str">
        <f t="shared" si="2091"/>
        <v/>
      </c>
      <c r="S6704" t="str">
        <f t="shared" si="2099"/>
        <v/>
      </c>
      <c r="U6704" t="str">
        <f t="shared" si="2092"/>
        <v/>
      </c>
      <c r="V6704" t="str">
        <f t="shared" si="2093"/>
        <v/>
      </c>
      <c r="W6704" t="str">
        <f t="shared" si="2094"/>
        <v/>
      </c>
      <c r="X6704" t="str">
        <f t="shared" si="2095"/>
        <v/>
      </c>
      <c r="Y6704" t="str">
        <f t="shared" si="2096"/>
        <v/>
      </c>
      <c r="Z6704" cm="1">
        <f t="array" ref="Z6704">LOOKUP(
    2,
    1/($A:$A=$A6704),
    $C:$C
)</f>
        <v>354.8</v>
      </c>
      <c r="AA6704" t="str">
        <f t="shared" si="2097"/>
        <v/>
      </c>
      <c r="AB6704" t="str">
        <f t="shared" si="2098"/>
        <v/>
      </c>
    </row>
    <row r="6705" spans="1:28" x14ac:dyDescent="0.3">
      <c r="A6705" s="2">
        <v>46010</v>
      </c>
      <c r="B6705" s="1">
        <v>0.5</v>
      </c>
      <c r="C6705">
        <v>351.15</v>
      </c>
      <c r="D6705">
        <v>350.65</v>
      </c>
      <c r="E6705">
        <v>33342</v>
      </c>
      <c r="F6705" t="b">
        <f t="shared" si="2080"/>
        <v>0</v>
      </c>
      <c r="G6705" t="str">
        <f t="shared" si="2081"/>
        <v/>
      </c>
      <c r="H6705" t="str">
        <f t="shared" si="2082"/>
        <v/>
      </c>
      <c r="I6705">
        <f t="shared" si="2083"/>
        <v>352.1</v>
      </c>
      <c r="J6705">
        <f t="shared" si="2084"/>
        <v>351</v>
      </c>
      <c r="K6705">
        <f t="shared" si="2085"/>
        <v>1</v>
      </c>
      <c r="L6705" t="str">
        <f>IF(
    AND(
        K6705=1,
        COUNTIFS($A$2:A6705,A6705,$K$2:K6705,1)=1
    ),
    "ENTRY",
    ""
)</f>
        <v/>
      </c>
      <c r="M6705" t="str">
        <f t="shared" si="2086"/>
        <v/>
      </c>
      <c r="N6705" t="str">
        <f t="shared" si="2087"/>
        <v/>
      </c>
      <c r="O6705" t="str">
        <f t="shared" si="2088"/>
        <v/>
      </c>
      <c r="P6705" t="str">
        <f t="shared" si="2089"/>
        <v/>
      </c>
      <c r="Q6705" t="str">
        <f t="shared" si="2090"/>
        <v/>
      </c>
      <c r="R6705" t="str">
        <f t="shared" si="2091"/>
        <v/>
      </c>
      <c r="S6705" t="str">
        <f t="shared" si="2099"/>
        <v/>
      </c>
      <c r="U6705" t="str">
        <f t="shared" si="2092"/>
        <v/>
      </c>
      <c r="V6705" t="str">
        <f t="shared" si="2093"/>
        <v/>
      </c>
      <c r="W6705" t="str">
        <f t="shared" si="2094"/>
        <v/>
      </c>
      <c r="X6705" t="str">
        <f t="shared" si="2095"/>
        <v/>
      </c>
      <c r="Y6705" t="str">
        <f t="shared" si="2096"/>
        <v/>
      </c>
      <c r="Z6705" cm="1">
        <f t="array" ref="Z6705">LOOKUP(
    2,
    1/($A:$A=$A6705),
    $C:$C
)</f>
        <v>354.8</v>
      </c>
      <c r="AA6705" t="str">
        <f t="shared" si="2097"/>
        <v/>
      </c>
      <c r="AB6705" t="str">
        <f t="shared" si="2098"/>
        <v/>
      </c>
    </row>
    <row r="6706" spans="1:28" x14ac:dyDescent="0.3">
      <c r="A6706" s="2">
        <v>46010</v>
      </c>
      <c r="B6706" s="1">
        <v>0.50347222222222221</v>
      </c>
      <c r="C6706">
        <v>351.45</v>
      </c>
      <c r="D6706">
        <v>351.05</v>
      </c>
      <c r="E6706">
        <v>53125</v>
      </c>
      <c r="F6706" t="b">
        <f t="shared" si="2080"/>
        <v>0</v>
      </c>
      <c r="G6706" t="str">
        <f t="shared" si="2081"/>
        <v/>
      </c>
      <c r="H6706" t="str">
        <f t="shared" si="2082"/>
        <v/>
      </c>
      <c r="I6706">
        <f t="shared" si="2083"/>
        <v>352.1</v>
      </c>
      <c r="J6706">
        <f t="shared" si="2084"/>
        <v>351</v>
      </c>
      <c r="K6706">
        <f t="shared" si="2085"/>
        <v>0</v>
      </c>
      <c r="L6706" t="str">
        <f>IF(
    AND(
        K6706=1,
        COUNTIFS($A$2:A6706,A6706,$K$2:K6706,1)=1
    ),
    "ENTRY",
    ""
)</f>
        <v/>
      </c>
      <c r="M6706" t="str">
        <f t="shared" si="2086"/>
        <v/>
      </c>
      <c r="N6706" t="str">
        <f t="shared" si="2087"/>
        <v/>
      </c>
      <c r="O6706" t="str">
        <f t="shared" si="2088"/>
        <v/>
      </c>
      <c r="P6706" t="str">
        <f t="shared" si="2089"/>
        <v/>
      </c>
      <c r="Q6706" t="str">
        <f t="shared" si="2090"/>
        <v/>
      </c>
      <c r="R6706" t="str">
        <f t="shared" si="2091"/>
        <v/>
      </c>
      <c r="S6706" t="str">
        <f t="shared" si="2099"/>
        <v/>
      </c>
      <c r="U6706" t="str">
        <f t="shared" si="2092"/>
        <v/>
      </c>
      <c r="V6706" t="str">
        <f t="shared" si="2093"/>
        <v/>
      </c>
      <c r="W6706" t="str">
        <f t="shared" si="2094"/>
        <v/>
      </c>
      <c r="X6706" t="str">
        <f t="shared" si="2095"/>
        <v/>
      </c>
      <c r="Y6706" t="str">
        <f t="shared" si="2096"/>
        <v/>
      </c>
      <c r="Z6706" cm="1">
        <f t="array" ref="Z6706">LOOKUP(
    2,
    1/($A:$A=$A6706),
    $C:$C
)</f>
        <v>354.8</v>
      </c>
      <c r="AA6706" t="str">
        <f t="shared" si="2097"/>
        <v/>
      </c>
      <c r="AB6706" t="str">
        <f t="shared" si="2098"/>
        <v/>
      </c>
    </row>
    <row r="6707" spans="1:28" x14ac:dyDescent="0.3">
      <c r="A6707" s="2">
        <v>46010</v>
      </c>
      <c r="B6707" s="1">
        <v>0.50694444444444442</v>
      </c>
      <c r="C6707">
        <v>351.4</v>
      </c>
      <c r="D6707">
        <v>350.75</v>
      </c>
      <c r="E6707">
        <v>47333</v>
      </c>
      <c r="F6707" t="b">
        <f t="shared" si="2080"/>
        <v>0</v>
      </c>
      <c r="G6707" t="str">
        <f t="shared" si="2081"/>
        <v/>
      </c>
      <c r="H6707" t="str">
        <f t="shared" si="2082"/>
        <v/>
      </c>
      <c r="I6707">
        <f t="shared" si="2083"/>
        <v>352.1</v>
      </c>
      <c r="J6707">
        <f t="shared" si="2084"/>
        <v>351</v>
      </c>
      <c r="K6707">
        <f t="shared" si="2085"/>
        <v>1</v>
      </c>
      <c r="L6707" t="str">
        <f>IF(
    AND(
        K6707=1,
        COUNTIFS($A$2:A6707,A6707,$K$2:K6707,1)=1
    ),
    "ENTRY",
    ""
)</f>
        <v/>
      </c>
      <c r="M6707" t="str">
        <f t="shared" si="2086"/>
        <v/>
      </c>
      <c r="N6707" t="str">
        <f t="shared" si="2087"/>
        <v/>
      </c>
      <c r="O6707" t="str">
        <f t="shared" si="2088"/>
        <v/>
      </c>
      <c r="P6707" t="str">
        <f t="shared" si="2089"/>
        <v/>
      </c>
      <c r="Q6707" t="str">
        <f t="shared" si="2090"/>
        <v/>
      </c>
      <c r="R6707" t="str">
        <f t="shared" si="2091"/>
        <v/>
      </c>
      <c r="S6707" t="str">
        <f t="shared" si="2099"/>
        <v/>
      </c>
      <c r="U6707" t="str">
        <f t="shared" si="2092"/>
        <v/>
      </c>
      <c r="V6707" t="str">
        <f t="shared" si="2093"/>
        <v/>
      </c>
      <c r="W6707" t="str">
        <f t="shared" si="2094"/>
        <v/>
      </c>
      <c r="X6707" t="str">
        <f t="shared" si="2095"/>
        <v/>
      </c>
      <c r="Y6707" t="str">
        <f t="shared" si="2096"/>
        <v/>
      </c>
      <c r="Z6707" cm="1">
        <f t="array" ref="Z6707">LOOKUP(
    2,
    1/($A:$A=$A6707),
    $C:$C
)</f>
        <v>354.8</v>
      </c>
      <c r="AA6707" t="str">
        <f t="shared" si="2097"/>
        <v/>
      </c>
      <c r="AB6707" t="str">
        <f t="shared" si="2098"/>
        <v/>
      </c>
    </row>
    <row r="6708" spans="1:28" x14ac:dyDescent="0.3">
      <c r="A6708" s="2">
        <v>46010</v>
      </c>
      <c r="B6708" s="1">
        <v>0.51041666666666663</v>
      </c>
      <c r="C6708">
        <v>351</v>
      </c>
      <c r="D6708">
        <v>350.7</v>
      </c>
      <c r="E6708">
        <v>51068</v>
      </c>
      <c r="F6708" t="b">
        <f t="shared" si="2080"/>
        <v>0</v>
      </c>
      <c r="G6708" t="str">
        <f t="shared" si="2081"/>
        <v/>
      </c>
      <c r="H6708" t="str">
        <f t="shared" si="2082"/>
        <v/>
      </c>
      <c r="I6708">
        <f t="shared" si="2083"/>
        <v>352.1</v>
      </c>
      <c r="J6708">
        <f t="shared" si="2084"/>
        <v>351</v>
      </c>
      <c r="K6708">
        <f t="shared" si="2085"/>
        <v>1</v>
      </c>
      <c r="L6708" t="str">
        <f>IF(
    AND(
        K6708=1,
        COUNTIFS($A$2:A6708,A6708,$K$2:K6708,1)=1
    ),
    "ENTRY",
    ""
)</f>
        <v/>
      </c>
      <c r="M6708" t="str">
        <f t="shared" si="2086"/>
        <v/>
      </c>
      <c r="N6708" t="str">
        <f t="shared" si="2087"/>
        <v/>
      </c>
      <c r="O6708" t="str">
        <f t="shared" si="2088"/>
        <v/>
      </c>
      <c r="P6708" t="str">
        <f t="shared" si="2089"/>
        <v/>
      </c>
      <c r="Q6708" t="str">
        <f t="shared" si="2090"/>
        <v/>
      </c>
      <c r="R6708" t="str">
        <f t="shared" si="2091"/>
        <v/>
      </c>
      <c r="S6708" t="str">
        <f t="shared" si="2099"/>
        <v/>
      </c>
      <c r="U6708" t="str">
        <f t="shared" si="2092"/>
        <v/>
      </c>
      <c r="V6708" t="str">
        <f t="shared" si="2093"/>
        <v/>
      </c>
      <c r="W6708" t="str">
        <f t="shared" si="2094"/>
        <v/>
      </c>
      <c r="X6708" t="str">
        <f t="shared" si="2095"/>
        <v/>
      </c>
      <c r="Y6708" t="str">
        <f t="shared" si="2096"/>
        <v/>
      </c>
      <c r="Z6708" cm="1">
        <f t="array" ref="Z6708">LOOKUP(
    2,
    1/($A:$A=$A6708),
    $C:$C
)</f>
        <v>354.8</v>
      </c>
      <c r="AA6708" t="str">
        <f t="shared" si="2097"/>
        <v/>
      </c>
      <c r="AB6708" t="str">
        <f t="shared" si="2098"/>
        <v/>
      </c>
    </row>
    <row r="6709" spans="1:28" x14ac:dyDescent="0.3">
      <c r="A6709" s="2">
        <v>46010</v>
      </c>
      <c r="B6709" s="1">
        <v>0.51388888888888884</v>
      </c>
      <c r="C6709">
        <v>350.8</v>
      </c>
      <c r="D6709">
        <v>350.3</v>
      </c>
      <c r="E6709">
        <v>76757</v>
      </c>
      <c r="F6709" t="b">
        <f t="shared" si="2080"/>
        <v>0</v>
      </c>
      <c r="G6709" t="str">
        <f t="shared" si="2081"/>
        <v/>
      </c>
      <c r="H6709" t="str">
        <f t="shared" si="2082"/>
        <v/>
      </c>
      <c r="I6709">
        <f t="shared" si="2083"/>
        <v>352.1</v>
      </c>
      <c r="J6709">
        <f t="shared" si="2084"/>
        <v>351</v>
      </c>
      <c r="K6709">
        <f t="shared" si="2085"/>
        <v>1</v>
      </c>
      <c r="L6709" t="str">
        <f>IF(
    AND(
        K6709=1,
        COUNTIFS($A$2:A6709,A6709,$K$2:K6709,1)=1
    ),
    "ENTRY",
    ""
)</f>
        <v/>
      </c>
      <c r="M6709" t="str">
        <f t="shared" si="2086"/>
        <v/>
      </c>
      <c r="N6709" t="str">
        <f t="shared" si="2087"/>
        <v/>
      </c>
      <c r="O6709" t="str">
        <f t="shared" si="2088"/>
        <v/>
      </c>
      <c r="P6709" t="str">
        <f t="shared" si="2089"/>
        <v/>
      </c>
      <c r="Q6709" t="str">
        <f t="shared" si="2090"/>
        <v/>
      </c>
      <c r="R6709" t="str">
        <f t="shared" si="2091"/>
        <v/>
      </c>
      <c r="S6709" t="str">
        <f t="shared" si="2099"/>
        <v/>
      </c>
      <c r="U6709" t="str">
        <f t="shared" si="2092"/>
        <v/>
      </c>
      <c r="V6709" t="str">
        <f t="shared" si="2093"/>
        <v/>
      </c>
      <c r="W6709" t="str">
        <f t="shared" si="2094"/>
        <v/>
      </c>
      <c r="X6709" t="str">
        <f t="shared" si="2095"/>
        <v/>
      </c>
      <c r="Y6709" t="str">
        <f t="shared" si="2096"/>
        <v/>
      </c>
      <c r="Z6709" cm="1">
        <f t="array" ref="Z6709">LOOKUP(
    2,
    1/($A:$A=$A6709),
    $C:$C
)</f>
        <v>354.8</v>
      </c>
      <c r="AA6709" t="str">
        <f t="shared" si="2097"/>
        <v/>
      </c>
      <c r="AB6709" t="str">
        <f t="shared" si="2098"/>
        <v/>
      </c>
    </row>
    <row r="6710" spans="1:28" x14ac:dyDescent="0.3">
      <c r="A6710" s="2">
        <v>46010</v>
      </c>
      <c r="B6710" s="1">
        <v>0.51736111111111116</v>
      </c>
      <c r="C6710">
        <v>350.85</v>
      </c>
      <c r="D6710">
        <v>350.4</v>
      </c>
      <c r="E6710">
        <v>44092</v>
      </c>
      <c r="F6710" t="b">
        <f t="shared" si="2080"/>
        <v>0</v>
      </c>
      <c r="G6710" t="str">
        <f t="shared" si="2081"/>
        <v/>
      </c>
      <c r="H6710" t="str">
        <f t="shared" si="2082"/>
        <v/>
      </c>
      <c r="I6710">
        <f t="shared" si="2083"/>
        <v>352.1</v>
      </c>
      <c r="J6710">
        <f t="shared" si="2084"/>
        <v>351</v>
      </c>
      <c r="K6710">
        <f t="shared" si="2085"/>
        <v>1</v>
      </c>
      <c r="L6710" t="str">
        <f>IF(
    AND(
        K6710=1,
        COUNTIFS($A$2:A6710,A6710,$K$2:K6710,1)=1
    ),
    "ENTRY",
    ""
)</f>
        <v/>
      </c>
      <c r="M6710" t="str">
        <f t="shared" si="2086"/>
        <v/>
      </c>
      <c r="N6710" t="str">
        <f t="shared" si="2087"/>
        <v/>
      </c>
      <c r="O6710" t="str">
        <f t="shared" si="2088"/>
        <v/>
      </c>
      <c r="P6710" t="str">
        <f t="shared" si="2089"/>
        <v/>
      </c>
      <c r="Q6710" t="str">
        <f t="shared" si="2090"/>
        <v/>
      </c>
      <c r="R6710" t="str">
        <f t="shared" si="2091"/>
        <v/>
      </c>
      <c r="S6710" t="str">
        <f t="shared" si="2099"/>
        <v/>
      </c>
      <c r="U6710" t="str">
        <f t="shared" si="2092"/>
        <v/>
      </c>
      <c r="V6710" t="str">
        <f t="shared" si="2093"/>
        <v/>
      </c>
      <c r="W6710" t="str">
        <f t="shared" si="2094"/>
        <v/>
      </c>
      <c r="X6710" t="str">
        <f t="shared" si="2095"/>
        <v/>
      </c>
      <c r="Y6710" t="str">
        <f t="shared" si="2096"/>
        <v/>
      </c>
      <c r="Z6710" cm="1">
        <f t="array" ref="Z6710">LOOKUP(
    2,
    1/($A:$A=$A6710),
    $C:$C
)</f>
        <v>354.8</v>
      </c>
      <c r="AA6710" t="str">
        <f t="shared" si="2097"/>
        <v/>
      </c>
      <c r="AB6710" t="str">
        <f t="shared" si="2098"/>
        <v/>
      </c>
    </row>
    <row r="6711" spans="1:28" x14ac:dyDescent="0.3">
      <c r="A6711" s="2">
        <v>46010</v>
      </c>
      <c r="B6711" s="1">
        <v>0.52083333333333337</v>
      </c>
      <c r="C6711">
        <v>351.2</v>
      </c>
      <c r="D6711">
        <v>350.15</v>
      </c>
      <c r="E6711">
        <v>237889</v>
      </c>
      <c r="F6711" t="b">
        <f t="shared" si="2080"/>
        <v>0</v>
      </c>
      <c r="G6711" t="str">
        <f t="shared" si="2081"/>
        <v/>
      </c>
      <c r="H6711" t="str">
        <f t="shared" si="2082"/>
        <v/>
      </c>
      <c r="I6711">
        <f t="shared" si="2083"/>
        <v>352.1</v>
      </c>
      <c r="J6711">
        <f t="shared" si="2084"/>
        <v>351</v>
      </c>
      <c r="K6711">
        <f t="shared" si="2085"/>
        <v>1</v>
      </c>
      <c r="L6711" t="str">
        <f>IF(
    AND(
        K6711=1,
        COUNTIFS($A$2:A6711,A6711,$K$2:K6711,1)=1
    ),
    "ENTRY",
    ""
)</f>
        <v/>
      </c>
      <c r="M6711" t="str">
        <f t="shared" si="2086"/>
        <v/>
      </c>
      <c r="N6711" t="str">
        <f t="shared" si="2087"/>
        <v/>
      </c>
      <c r="O6711" t="str">
        <f t="shared" si="2088"/>
        <v/>
      </c>
      <c r="P6711" t="str">
        <f t="shared" si="2089"/>
        <v/>
      </c>
      <c r="Q6711" t="str">
        <f t="shared" si="2090"/>
        <v/>
      </c>
      <c r="R6711" t="str">
        <f t="shared" si="2091"/>
        <v/>
      </c>
      <c r="S6711" t="str">
        <f t="shared" si="2099"/>
        <v/>
      </c>
      <c r="U6711" t="str">
        <f t="shared" si="2092"/>
        <v/>
      </c>
      <c r="V6711" t="str">
        <f t="shared" si="2093"/>
        <v/>
      </c>
      <c r="W6711" t="str">
        <f t="shared" si="2094"/>
        <v/>
      </c>
      <c r="X6711" t="str">
        <f t="shared" si="2095"/>
        <v/>
      </c>
      <c r="Y6711" t="str">
        <f t="shared" si="2096"/>
        <v/>
      </c>
      <c r="Z6711" cm="1">
        <f t="array" ref="Z6711">LOOKUP(
    2,
    1/($A:$A=$A6711),
    $C:$C
)</f>
        <v>354.8</v>
      </c>
      <c r="AA6711" t="str">
        <f t="shared" si="2097"/>
        <v/>
      </c>
      <c r="AB6711" t="str">
        <f t="shared" si="2098"/>
        <v/>
      </c>
    </row>
    <row r="6712" spans="1:28" x14ac:dyDescent="0.3">
      <c r="A6712" s="2">
        <v>46010</v>
      </c>
      <c r="B6712" s="1">
        <v>0.52430555555555558</v>
      </c>
      <c r="C6712">
        <v>351.3</v>
      </c>
      <c r="D6712">
        <v>350.75</v>
      </c>
      <c r="E6712">
        <v>98332</v>
      </c>
      <c r="F6712" t="b">
        <f t="shared" si="2080"/>
        <v>0</v>
      </c>
      <c r="G6712" t="str">
        <f t="shared" si="2081"/>
        <v/>
      </c>
      <c r="H6712" t="str">
        <f t="shared" si="2082"/>
        <v/>
      </c>
      <c r="I6712">
        <f t="shared" si="2083"/>
        <v>352.1</v>
      </c>
      <c r="J6712">
        <f t="shared" si="2084"/>
        <v>351</v>
      </c>
      <c r="K6712">
        <f t="shared" si="2085"/>
        <v>1</v>
      </c>
      <c r="L6712" t="str">
        <f>IF(
    AND(
        K6712=1,
        COUNTIFS($A$2:A6712,A6712,$K$2:K6712,1)=1
    ),
    "ENTRY",
    ""
)</f>
        <v/>
      </c>
      <c r="M6712" t="str">
        <f t="shared" si="2086"/>
        <v/>
      </c>
      <c r="N6712" t="str">
        <f t="shared" si="2087"/>
        <v/>
      </c>
      <c r="O6712" t="str">
        <f t="shared" si="2088"/>
        <v/>
      </c>
      <c r="P6712" t="str">
        <f t="shared" si="2089"/>
        <v/>
      </c>
      <c r="Q6712" t="str">
        <f t="shared" si="2090"/>
        <v/>
      </c>
      <c r="R6712" t="str">
        <f t="shared" si="2091"/>
        <v/>
      </c>
      <c r="S6712" t="str">
        <f t="shared" si="2099"/>
        <v/>
      </c>
      <c r="U6712" t="str">
        <f t="shared" si="2092"/>
        <v/>
      </c>
      <c r="V6712" t="str">
        <f t="shared" si="2093"/>
        <v/>
      </c>
      <c r="W6712" t="str">
        <f t="shared" si="2094"/>
        <v/>
      </c>
      <c r="X6712" t="str">
        <f t="shared" si="2095"/>
        <v/>
      </c>
      <c r="Y6712" t="str">
        <f t="shared" si="2096"/>
        <v/>
      </c>
      <c r="Z6712" cm="1">
        <f t="array" ref="Z6712">LOOKUP(
    2,
    1/($A:$A=$A6712),
    $C:$C
)</f>
        <v>354.8</v>
      </c>
      <c r="AA6712" t="str">
        <f t="shared" si="2097"/>
        <v/>
      </c>
      <c r="AB6712" t="str">
        <f t="shared" si="2098"/>
        <v/>
      </c>
    </row>
    <row r="6713" spans="1:28" x14ac:dyDescent="0.3">
      <c r="A6713" s="2">
        <v>46010</v>
      </c>
      <c r="B6713" s="1">
        <v>0.52777777777777779</v>
      </c>
      <c r="C6713">
        <v>351.2</v>
      </c>
      <c r="D6713">
        <v>350.45</v>
      </c>
      <c r="E6713">
        <v>173559</v>
      </c>
      <c r="F6713" t="b">
        <f t="shared" si="2080"/>
        <v>0</v>
      </c>
      <c r="G6713" t="str">
        <f t="shared" si="2081"/>
        <v/>
      </c>
      <c r="H6713" t="str">
        <f t="shared" si="2082"/>
        <v/>
      </c>
      <c r="I6713">
        <f t="shared" si="2083"/>
        <v>352.1</v>
      </c>
      <c r="J6713">
        <f t="shared" si="2084"/>
        <v>351</v>
      </c>
      <c r="K6713">
        <f t="shared" si="2085"/>
        <v>1</v>
      </c>
      <c r="L6713" t="str">
        <f>IF(
    AND(
        K6713=1,
        COUNTIFS($A$2:A6713,A6713,$K$2:K6713,1)=1
    ),
    "ENTRY",
    ""
)</f>
        <v/>
      </c>
      <c r="M6713" t="str">
        <f t="shared" si="2086"/>
        <v/>
      </c>
      <c r="N6713" t="str">
        <f t="shared" si="2087"/>
        <v/>
      </c>
      <c r="O6713" t="str">
        <f t="shared" si="2088"/>
        <v/>
      </c>
      <c r="P6713" t="str">
        <f t="shared" si="2089"/>
        <v/>
      </c>
      <c r="Q6713" t="str">
        <f t="shared" si="2090"/>
        <v/>
      </c>
      <c r="R6713" t="str">
        <f t="shared" si="2091"/>
        <v/>
      </c>
      <c r="S6713" t="str">
        <f t="shared" si="2099"/>
        <v/>
      </c>
      <c r="U6713" t="str">
        <f t="shared" si="2092"/>
        <v/>
      </c>
      <c r="V6713" t="str">
        <f t="shared" si="2093"/>
        <v/>
      </c>
      <c r="W6713" t="str">
        <f t="shared" si="2094"/>
        <v/>
      </c>
      <c r="X6713" t="str">
        <f t="shared" si="2095"/>
        <v/>
      </c>
      <c r="Y6713" t="str">
        <f t="shared" si="2096"/>
        <v/>
      </c>
      <c r="Z6713" cm="1">
        <f t="array" ref="Z6713">LOOKUP(
    2,
    1/($A:$A=$A6713),
    $C:$C
)</f>
        <v>354.8</v>
      </c>
      <c r="AA6713" t="str">
        <f t="shared" si="2097"/>
        <v/>
      </c>
      <c r="AB6713" t="str">
        <f t="shared" si="2098"/>
        <v/>
      </c>
    </row>
    <row r="6714" spans="1:28" x14ac:dyDescent="0.3">
      <c r="A6714" s="2">
        <v>46010</v>
      </c>
      <c r="B6714" s="1">
        <v>0.53125</v>
      </c>
      <c r="C6714">
        <v>350.95</v>
      </c>
      <c r="D6714">
        <v>350.45</v>
      </c>
      <c r="E6714">
        <v>169836</v>
      </c>
      <c r="F6714" t="b">
        <f t="shared" si="2080"/>
        <v>0</v>
      </c>
      <c r="G6714" t="str">
        <f t="shared" si="2081"/>
        <v/>
      </c>
      <c r="H6714" t="str">
        <f t="shared" si="2082"/>
        <v/>
      </c>
      <c r="I6714">
        <f t="shared" si="2083"/>
        <v>352.1</v>
      </c>
      <c r="J6714">
        <f t="shared" si="2084"/>
        <v>351</v>
      </c>
      <c r="K6714">
        <f t="shared" si="2085"/>
        <v>1</v>
      </c>
      <c r="L6714" t="str">
        <f>IF(
    AND(
        K6714=1,
        COUNTIFS($A$2:A6714,A6714,$K$2:K6714,1)=1
    ),
    "ENTRY",
    ""
)</f>
        <v/>
      </c>
      <c r="M6714" t="str">
        <f t="shared" si="2086"/>
        <v/>
      </c>
      <c r="N6714" t="str">
        <f t="shared" si="2087"/>
        <v/>
      </c>
      <c r="O6714" t="str">
        <f t="shared" si="2088"/>
        <v/>
      </c>
      <c r="P6714" t="str">
        <f t="shared" si="2089"/>
        <v/>
      </c>
      <c r="Q6714" t="str">
        <f t="shared" si="2090"/>
        <v/>
      </c>
      <c r="R6714" t="str">
        <f t="shared" si="2091"/>
        <v/>
      </c>
      <c r="S6714" t="str">
        <f t="shared" si="2099"/>
        <v/>
      </c>
      <c r="U6714" t="str">
        <f t="shared" si="2092"/>
        <v/>
      </c>
      <c r="V6714" t="str">
        <f t="shared" si="2093"/>
        <v/>
      </c>
      <c r="W6714" t="str">
        <f t="shared" si="2094"/>
        <v/>
      </c>
      <c r="X6714" t="str">
        <f t="shared" si="2095"/>
        <v/>
      </c>
      <c r="Y6714" t="str">
        <f t="shared" si="2096"/>
        <v/>
      </c>
      <c r="Z6714" cm="1">
        <f t="array" ref="Z6714">LOOKUP(
    2,
    1/($A:$A=$A6714),
    $C:$C
)</f>
        <v>354.8</v>
      </c>
      <c r="AA6714" t="str">
        <f t="shared" si="2097"/>
        <v/>
      </c>
      <c r="AB6714" t="str">
        <f t="shared" si="2098"/>
        <v/>
      </c>
    </row>
    <row r="6715" spans="1:28" x14ac:dyDescent="0.3">
      <c r="A6715" s="2">
        <v>46010</v>
      </c>
      <c r="B6715" s="1">
        <v>0.53472222222222221</v>
      </c>
      <c r="C6715">
        <v>350.65</v>
      </c>
      <c r="D6715">
        <v>350.2</v>
      </c>
      <c r="E6715">
        <v>111237</v>
      </c>
      <c r="F6715" t="b">
        <f t="shared" si="2080"/>
        <v>0</v>
      </c>
      <c r="G6715" t="str">
        <f t="shared" si="2081"/>
        <v/>
      </c>
      <c r="H6715" t="str">
        <f t="shared" si="2082"/>
        <v/>
      </c>
      <c r="I6715">
        <f t="shared" si="2083"/>
        <v>352.1</v>
      </c>
      <c r="J6715">
        <f t="shared" si="2084"/>
        <v>351</v>
      </c>
      <c r="K6715">
        <f t="shared" si="2085"/>
        <v>1</v>
      </c>
      <c r="L6715" t="str">
        <f>IF(
    AND(
        K6715=1,
        COUNTIFS($A$2:A6715,A6715,$K$2:K6715,1)=1
    ),
    "ENTRY",
    ""
)</f>
        <v/>
      </c>
      <c r="M6715" t="str">
        <f t="shared" si="2086"/>
        <v/>
      </c>
      <c r="N6715" t="str">
        <f t="shared" si="2087"/>
        <v/>
      </c>
      <c r="O6715" t="str">
        <f t="shared" si="2088"/>
        <v/>
      </c>
      <c r="P6715" t="str">
        <f t="shared" si="2089"/>
        <v/>
      </c>
      <c r="Q6715" t="str">
        <f t="shared" si="2090"/>
        <v/>
      </c>
      <c r="R6715" t="str">
        <f t="shared" si="2091"/>
        <v/>
      </c>
      <c r="S6715" t="str">
        <f t="shared" si="2099"/>
        <v/>
      </c>
      <c r="U6715" t="str">
        <f t="shared" si="2092"/>
        <v/>
      </c>
      <c r="V6715" t="str">
        <f t="shared" si="2093"/>
        <v/>
      </c>
      <c r="W6715" t="str">
        <f t="shared" si="2094"/>
        <v/>
      </c>
      <c r="X6715" t="str">
        <f t="shared" si="2095"/>
        <v/>
      </c>
      <c r="Y6715" t="str">
        <f t="shared" si="2096"/>
        <v/>
      </c>
      <c r="Z6715" cm="1">
        <f t="array" ref="Z6715">LOOKUP(
    2,
    1/($A:$A=$A6715),
    $C:$C
)</f>
        <v>354.8</v>
      </c>
      <c r="AA6715" t="str">
        <f t="shared" si="2097"/>
        <v/>
      </c>
      <c r="AB6715" t="str">
        <f t="shared" si="2098"/>
        <v/>
      </c>
    </row>
    <row r="6716" spans="1:28" x14ac:dyDescent="0.3">
      <c r="A6716" s="2">
        <v>46010</v>
      </c>
      <c r="B6716" s="1">
        <v>0.53819444444444442</v>
      </c>
      <c r="C6716">
        <v>350.7</v>
      </c>
      <c r="D6716">
        <v>350.25</v>
      </c>
      <c r="E6716">
        <v>113475</v>
      </c>
      <c r="F6716" t="b">
        <f t="shared" si="2080"/>
        <v>0</v>
      </c>
      <c r="G6716" t="str">
        <f t="shared" si="2081"/>
        <v/>
      </c>
      <c r="H6716" t="str">
        <f t="shared" si="2082"/>
        <v/>
      </c>
      <c r="I6716">
        <f t="shared" si="2083"/>
        <v>352.1</v>
      </c>
      <c r="J6716">
        <f t="shared" si="2084"/>
        <v>351</v>
      </c>
      <c r="K6716">
        <f t="shared" si="2085"/>
        <v>1</v>
      </c>
      <c r="L6716" t="str">
        <f>IF(
    AND(
        K6716=1,
        COUNTIFS($A$2:A6716,A6716,$K$2:K6716,1)=1
    ),
    "ENTRY",
    ""
)</f>
        <v/>
      </c>
      <c r="M6716" t="str">
        <f t="shared" si="2086"/>
        <v/>
      </c>
      <c r="N6716" t="str">
        <f t="shared" si="2087"/>
        <v/>
      </c>
      <c r="O6716" t="str">
        <f t="shared" si="2088"/>
        <v/>
      </c>
      <c r="P6716" t="str">
        <f t="shared" si="2089"/>
        <v/>
      </c>
      <c r="Q6716" t="str">
        <f t="shared" si="2090"/>
        <v/>
      </c>
      <c r="R6716" t="str">
        <f t="shared" si="2091"/>
        <v/>
      </c>
      <c r="S6716" t="str">
        <f t="shared" si="2099"/>
        <v/>
      </c>
      <c r="U6716" t="str">
        <f t="shared" si="2092"/>
        <v/>
      </c>
      <c r="V6716" t="str">
        <f t="shared" si="2093"/>
        <v/>
      </c>
      <c r="W6716" t="str">
        <f t="shared" si="2094"/>
        <v/>
      </c>
      <c r="X6716" t="str">
        <f t="shared" si="2095"/>
        <v/>
      </c>
      <c r="Y6716" t="str">
        <f t="shared" si="2096"/>
        <v/>
      </c>
      <c r="Z6716" cm="1">
        <f t="array" ref="Z6716">LOOKUP(
    2,
    1/($A:$A=$A6716),
    $C:$C
)</f>
        <v>354.8</v>
      </c>
      <c r="AA6716" t="str">
        <f t="shared" si="2097"/>
        <v/>
      </c>
      <c r="AB6716" t="str">
        <f t="shared" si="2098"/>
        <v/>
      </c>
    </row>
    <row r="6717" spans="1:28" x14ac:dyDescent="0.3">
      <c r="A6717" s="2">
        <v>46010</v>
      </c>
      <c r="B6717" s="1">
        <v>0.54166666666666663</v>
      </c>
      <c r="C6717">
        <v>350.9</v>
      </c>
      <c r="D6717">
        <v>350.35</v>
      </c>
      <c r="E6717">
        <v>68701</v>
      </c>
      <c r="F6717" t="b">
        <f t="shared" si="2080"/>
        <v>0</v>
      </c>
      <c r="G6717" t="str">
        <f t="shared" si="2081"/>
        <v/>
      </c>
      <c r="H6717" t="str">
        <f t="shared" si="2082"/>
        <v/>
      </c>
      <c r="I6717">
        <f t="shared" si="2083"/>
        <v>352.1</v>
      </c>
      <c r="J6717">
        <f t="shared" si="2084"/>
        <v>351</v>
      </c>
      <c r="K6717">
        <f t="shared" si="2085"/>
        <v>1</v>
      </c>
      <c r="L6717" t="str">
        <f>IF(
    AND(
        K6717=1,
        COUNTIFS($A$2:A6717,A6717,$K$2:K6717,1)=1
    ),
    "ENTRY",
    ""
)</f>
        <v/>
      </c>
      <c r="M6717" t="str">
        <f t="shared" si="2086"/>
        <v/>
      </c>
      <c r="N6717" t="str">
        <f t="shared" si="2087"/>
        <v/>
      </c>
      <c r="O6717" t="str">
        <f t="shared" si="2088"/>
        <v/>
      </c>
      <c r="P6717" t="str">
        <f t="shared" si="2089"/>
        <v/>
      </c>
      <c r="Q6717" t="str">
        <f t="shared" si="2090"/>
        <v/>
      </c>
      <c r="R6717" t="str">
        <f t="shared" si="2091"/>
        <v/>
      </c>
      <c r="S6717" t="str">
        <f t="shared" si="2099"/>
        <v/>
      </c>
      <c r="U6717" t="str">
        <f t="shared" si="2092"/>
        <v/>
      </c>
      <c r="V6717" t="str">
        <f t="shared" si="2093"/>
        <v/>
      </c>
      <c r="W6717" t="str">
        <f t="shared" si="2094"/>
        <v/>
      </c>
      <c r="X6717" t="str">
        <f t="shared" si="2095"/>
        <v/>
      </c>
      <c r="Y6717" t="str">
        <f t="shared" si="2096"/>
        <v/>
      </c>
      <c r="Z6717" cm="1">
        <f t="array" ref="Z6717">LOOKUP(
    2,
    1/($A:$A=$A6717),
    $C:$C
)</f>
        <v>354.8</v>
      </c>
      <c r="AA6717" t="str">
        <f t="shared" si="2097"/>
        <v/>
      </c>
      <c r="AB6717" t="str">
        <f t="shared" si="2098"/>
        <v/>
      </c>
    </row>
    <row r="6718" spans="1:28" x14ac:dyDescent="0.3">
      <c r="A6718" s="2">
        <v>46010</v>
      </c>
      <c r="B6718" s="1">
        <v>0.54513888888888884</v>
      </c>
      <c r="C6718">
        <v>350.8</v>
      </c>
      <c r="D6718">
        <v>350.5</v>
      </c>
      <c r="E6718">
        <v>47785</v>
      </c>
      <c r="F6718" t="b">
        <f t="shared" si="2080"/>
        <v>0</v>
      </c>
      <c r="G6718" t="str">
        <f t="shared" si="2081"/>
        <v/>
      </c>
      <c r="H6718" t="str">
        <f t="shared" si="2082"/>
        <v/>
      </c>
      <c r="I6718">
        <f t="shared" si="2083"/>
        <v>352.1</v>
      </c>
      <c r="J6718">
        <f t="shared" si="2084"/>
        <v>351</v>
      </c>
      <c r="K6718">
        <f t="shared" si="2085"/>
        <v>1</v>
      </c>
      <c r="L6718" t="str">
        <f>IF(
    AND(
        K6718=1,
        COUNTIFS($A$2:A6718,A6718,$K$2:K6718,1)=1
    ),
    "ENTRY",
    ""
)</f>
        <v/>
      </c>
      <c r="M6718" t="str">
        <f t="shared" si="2086"/>
        <v/>
      </c>
      <c r="N6718" t="str">
        <f t="shared" si="2087"/>
        <v/>
      </c>
      <c r="O6718" t="str">
        <f t="shared" si="2088"/>
        <v/>
      </c>
      <c r="P6718" t="str">
        <f t="shared" si="2089"/>
        <v/>
      </c>
      <c r="Q6718" t="str">
        <f t="shared" si="2090"/>
        <v/>
      </c>
      <c r="R6718" t="str">
        <f t="shared" si="2091"/>
        <v/>
      </c>
      <c r="S6718" t="str">
        <f t="shared" si="2099"/>
        <v/>
      </c>
      <c r="U6718" t="str">
        <f t="shared" si="2092"/>
        <v/>
      </c>
      <c r="V6718" t="str">
        <f t="shared" si="2093"/>
        <v/>
      </c>
      <c r="W6718" t="str">
        <f t="shared" si="2094"/>
        <v/>
      </c>
      <c r="X6718" t="str">
        <f t="shared" si="2095"/>
        <v/>
      </c>
      <c r="Y6718" t="str">
        <f t="shared" si="2096"/>
        <v/>
      </c>
      <c r="Z6718" cm="1">
        <f t="array" ref="Z6718">LOOKUP(
    2,
    1/($A:$A=$A6718),
    $C:$C
)</f>
        <v>354.8</v>
      </c>
      <c r="AA6718" t="str">
        <f t="shared" si="2097"/>
        <v/>
      </c>
      <c r="AB6718" t="str">
        <f t="shared" si="2098"/>
        <v/>
      </c>
    </row>
    <row r="6719" spans="1:28" x14ac:dyDescent="0.3">
      <c r="A6719" s="2">
        <v>46010</v>
      </c>
      <c r="B6719" s="1">
        <v>0.54861111111111116</v>
      </c>
      <c r="C6719">
        <v>350.8</v>
      </c>
      <c r="D6719">
        <v>350.5</v>
      </c>
      <c r="E6719">
        <v>63515</v>
      </c>
      <c r="F6719" t="b">
        <f t="shared" si="2080"/>
        <v>0</v>
      </c>
      <c r="G6719" t="str">
        <f t="shared" si="2081"/>
        <v/>
      </c>
      <c r="H6719" t="str">
        <f t="shared" si="2082"/>
        <v/>
      </c>
      <c r="I6719">
        <f t="shared" si="2083"/>
        <v>352.1</v>
      </c>
      <c r="J6719">
        <f t="shared" si="2084"/>
        <v>351</v>
      </c>
      <c r="K6719">
        <f t="shared" si="2085"/>
        <v>1</v>
      </c>
      <c r="L6719" t="str">
        <f>IF(
    AND(
        K6719=1,
        COUNTIFS($A$2:A6719,A6719,$K$2:K6719,1)=1
    ),
    "ENTRY",
    ""
)</f>
        <v/>
      </c>
      <c r="M6719" t="str">
        <f t="shared" si="2086"/>
        <v/>
      </c>
      <c r="N6719" t="str">
        <f t="shared" si="2087"/>
        <v/>
      </c>
      <c r="O6719" t="str">
        <f t="shared" si="2088"/>
        <v/>
      </c>
      <c r="P6719" t="str">
        <f t="shared" si="2089"/>
        <v/>
      </c>
      <c r="Q6719" t="str">
        <f t="shared" si="2090"/>
        <v/>
      </c>
      <c r="R6719" t="str">
        <f t="shared" si="2091"/>
        <v/>
      </c>
      <c r="S6719" t="str">
        <f t="shared" si="2099"/>
        <v/>
      </c>
      <c r="U6719" t="str">
        <f t="shared" si="2092"/>
        <v/>
      </c>
      <c r="V6719" t="str">
        <f t="shared" si="2093"/>
        <v/>
      </c>
      <c r="W6719" t="str">
        <f t="shared" si="2094"/>
        <v/>
      </c>
      <c r="X6719" t="str">
        <f t="shared" si="2095"/>
        <v/>
      </c>
      <c r="Y6719" t="str">
        <f t="shared" si="2096"/>
        <v/>
      </c>
      <c r="Z6719" cm="1">
        <f t="array" ref="Z6719">LOOKUP(
    2,
    1/($A:$A=$A6719),
    $C:$C
)</f>
        <v>354.8</v>
      </c>
      <c r="AA6719" t="str">
        <f t="shared" si="2097"/>
        <v/>
      </c>
      <c r="AB6719" t="str">
        <f t="shared" si="2098"/>
        <v/>
      </c>
    </row>
    <row r="6720" spans="1:28" x14ac:dyDescent="0.3">
      <c r="A6720" s="2">
        <v>46010</v>
      </c>
      <c r="B6720" s="1">
        <v>0.55208333333333337</v>
      </c>
      <c r="C6720">
        <v>350.9</v>
      </c>
      <c r="D6720">
        <v>350.4</v>
      </c>
      <c r="E6720">
        <v>63216</v>
      </c>
      <c r="F6720" t="b">
        <f t="shared" si="2080"/>
        <v>0</v>
      </c>
      <c r="G6720" t="str">
        <f t="shared" si="2081"/>
        <v/>
      </c>
      <c r="H6720" t="str">
        <f t="shared" si="2082"/>
        <v/>
      </c>
      <c r="I6720">
        <f t="shared" si="2083"/>
        <v>352.1</v>
      </c>
      <c r="J6720">
        <f t="shared" si="2084"/>
        <v>351</v>
      </c>
      <c r="K6720">
        <f t="shared" si="2085"/>
        <v>1</v>
      </c>
      <c r="L6720" t="str">
        <f>IF(
    AND(
        K6720=1,
        COUNTIFS($A$2:A6720,A6720,$K$2:K6720,1)=1
    ),
    "ENTRY",
    ""
)</f>
        <v/>
      </c>
      <c r="M6720" t="str">
        <f t="shared" si="2086"/>
        <v/>
      </c>
      <c r="N6720" t="str">
        <f t="shared" si="2087"/>
        <v/>
      </c>
      <c r="O6720" t="str">
        <f t="shared" si="2088"/>
        <v/>
      </c>
      <c r="P6720" t="str">
        <f t="shared" si="2089"/>
        <v/>
      </c>
      <c r="Q6720" t="str">
        <f t="shared" si="2090"/>
        <v/>
      </c>
      <c r="R6720" t="str">
        <f t="shared" si="2091"/>
        <v/>
      </c>
      <c r="S6720" t="str">
        <f t="shared" si="2099"/>
        <v/>
      </c>
      <c r="U6720" t="str">
        <f t="shared" si="2092"/>
        <v/>
      </c>
      <c r="V6720" t="str">
        <f t="shared" si="2093"/>
        <v/>
      </c>
      <c r="W6720" t="str">
        <f t="shared" si="2094"/>
        <v/>
      </c>
      <c r="X6720" t="str">
        <f t="shared" si="2095"/>
        <v/>
      </c>
      <c r="Y6720" t="str">
        <f t="shared" si="2096"/>
        <v/>
      </c>
      <c r="Z6720" cm="1">
        <f t="array" ref="Z6720">LOOKUP(
    2,
    1/($A:$A=$A6720),
    $C:$C
)</f>
        <v>354.8</v>
      </c>
      <c r="AA6720" t="str">
        <f t="shared" si="2097"/>
        <v/>
      </c>
      <c r="AB6720" t="str">
        <f t="shared" si="2098"/>
        <v/>
      </c>
    </row>
    <row r="6721" spans="1:28" x14ac:dyDescent="0.3">
      <c r="A6721" s="2">
        <v>46010</v>
      </c>
      <c r="B6721" s="1">
        <v>0.55555555555555558</v>
      </c>
      <c r="C6721">
        <v>350.9</v>
      </c>
      <c r="D6721">
        <v>350.65</v>
      </c>
      <c r="E6721">
        <v>76127</v>
      </c>
      <c r="F6721" t="b">
        <f t="shared" si="2080"/>
        <v>0</v>
      </c>
      <c r="G6721" t="str">
        <f t="shared" si="2081"/>
        <v/>
      </c>
      <c r="H6721" t="str">
        <f t="shared" si="2082"/>
        <v/>
      </c>
      <c r="I6721">
        <f t="shared" si="2083"/>
        <v>352.1</v>
      </c>
      <c r="J6721">
        <f t="shared" si="2084"/>
        <v>351</v>
      </c>
      <c r="K6721">
        <f t="shared" si="2085"/>
        <v>1</v>
      </c>
      <c r="L6721" t="str">
        <f>IF(
    AND(
        K6721=1,
        COUNTIFS($A$2:A6721,A6721,$K$2:K6721,1)=1
    ),
    "ENTRY",
    ""
)</f>
        <v/>
      </c>
      <c r="M6721" t="str">
        <f t="shared" si="2086"/>
        <v/>
      </c>
      <c r="N6721" t="str">
        <f t="shared" si="2087"/>
        <v/>
      </c>
      <c r="O6721" t="str">
        <f t="shared" si="2088"/>
        <v/>
      </c>
      <c r="P6721" t="str">
        <f t="shared" si="2089"/>
        <v/>
      </c>
      <c r="Q6721" t="str">
        <f t="shared" si="2090"/>
        <v/>
      </c>
      <c r="R6721" t="str">
        <f t="shared" si="2091"/>
        <v/>
      </c>
      <c r="S6721" t="str">
        <f t="shared" si="2099"/>
        <v/>
      </c>
      <c r="U6721" t="str">
        <f t="shared" si="2092"/>
        <v/>
      </c>
      <c r="V6721" t="str">
        <f t="shared" si="2093"/>
        <v/>
      </c>
      <c r="W6721" t="str">
        <f t="shared" si="2094"/>
        <v/>
      </c>
      <c r="X6721" t="str">
        <f t="shared" si="2095"/>
        <v/>
      </c>
      <c r="Y6721" t="str">
        <f t="shared" si="2096"/>
        <v/>
      </c>
      <c r="Z6721" cm="1">
        <f t="array" ref="Z6721">LOOKUP(
    2,
    1/($A:$A=$A6721),
    $C:$C
)</f>
        <v>354.8</v>
      </c>
      <c r="AA6721" t="str">
        <f t="shared" si="2097"/>
        <v/>
      </c>
      <c r="AB6721" t="str">
        <f t="shared" si="2098"/>
        <v/>
      </c>
    </row>
    <row r="6722" spans="1:28" x14ac:dyDescent="0.3">
      <c r="A6722" s="2">
        <v>46010</v>
      </c>
      <c r="B6722" s="1">
        <v>0.55902777777777779</v>
      </c>
      <c r="C6722">
        <v>351.3</v>
      </c>
      <c r="D6722">
        <v>350.55</v>
      </c>
      <c r="E6722">
        <v>112445</v>
      </c>
      <c r="F6722" t="b">
        <f t="shared" si="2080"/>
        <v>0</v>
      </c>
      <c r="G6722" t="str">
        <f t="shared" si="2081"/>
        <v/>
      </c>
      <c r="H6722" t="str">
        <f t="shared" si="2082"/>
        <v/>
      </c>
      <c r="I6722">
        <f t="shared" si="2083"/>
        <v>352.1</v>
      </c>
      <c r="J6722">
        <f t="shared" si="2084"/>
        <v>351</v>
      </c>
      <c r="K6722">
        <f t="shared" si="2085"/>
        <v>1</v>
      </c>
      <c r="L6722" t="str">
        <f>IF(
    AND(
        K6722=1,
        COUNTIFS($A$2:A6722,A6722,$K$2:K6722,1)=1
    ),
    "ENTRY",
    ""
)</f>
        <v/>
      </c>
      <c r="M6722" t="str">
        <f t="shared" si="2086"/>
        <v/>
      </c>
      <c r="N6722" t="str">
        <f t="shared" si="2087"/>
        <v/>
      </c>
      <c r="O6722" t="str">
        <f t="shared" si="2088"/>
        <v/>
      </c>
      <c r="P6722" t="str">
        <f t="shared" si="2089"/>
        <v/>
      </c>
      <c r="Q6722" t="str">
        <f t="shared" si="2090"/>
        <v/>
      </c>
      <c r="R6722" t="str">
        <f t="shared" si="2091"/>
        <v/>
      </c>
      <c r="S6722" t="str">
        <f t="shared" si="2099"/>
        <v/>
      </c>
      <c r="U6722" t="str">
        <f t="shared" si="2092"/>
        <v/>
      </c>
      <c r="V6722" t="str">
        <f t="shared" si="2093"/>
        <v/>
      </c>
      <c r="W6722" t="str">
        <f t="shared" si="2094"/>
        <v/>
      </c>
      <c r="X6722" t="str">
        <f t="shared" si="2095"/>
        <v/>
      </c>
      <c r="Y6722" t="str">
        <f t="shared" si="2096"/>
        <v/>
      </c>
      <c r="Z6722" cm="1">
        <f t="array" ref="Z6722">LOOKUP(
    2,
    1/($A:$A=$A6722),
    $C:$C
)</f>
        <v>354.8</v>
      </c>
      <c r="AA6722" t="str">
        <f t="shared" si="2097"/>
        <v/>
      </c>
      <c r="AB6722" t="str">
        <f t="shared" si="2098"/>
        <v/>
      </c>
    </row>
    <row r="6723" spans="1:28" x14ac:dyDescent="0.3">
      <c r="A6723" s="2">
        <v>46010</v>
      </c>
      <c r="B6723" s="1">
        <v>0.5625</v>
      </c>
      <c r="C6723">
        <v>351.3</v>
      </c>
      <c r="D6723">
        <v>351</v>
      </c>
      <c r="E6723">
        <v>92701</v>
      </c>
      <c r="F6723" t="b">
        <f t="shared" ref="F6723:F6746" si="2100">B6723=TIME(10,0,0)</f>
        <v>0</v>
      </c>
      <c r="G6723" t="str">
        <f t="shared" ref="G6723:G6746" si="2101">IF(F6723,C6723,"")</f>
        <v/>
      </c>
      <c r="H6723" t="str">
        <f t="shared" ref="H6723:H6746" si="2102">IF(F6723,D6723,"")</f>
        <v/>
      </c>
      <c r="I6723">
        <f t="shared" ref="I6723:I6746" si="2103">IF(G6723&lt;&gt;"",G6723,I6722)</f>
        <v>352.1</v>
      </c>
      <c r="J6723">
        <f t="shared" ref="J6723:J6746" si="2104">IF(H6723&lt;&gt;"",H6723,J6722)</f>
        <v>351</v>
      </c>
      <c r="K6723">
        <f t="shared" ref="K6723:K6746" si="2105">IF(
    AND(
        A6723=A6722,
        B6723&gt;TIME(10,0,0),
        OR(C6723&gt;=I6723, D6723&lt;=J6723)
    ),
    1,
    0
)</f>
        <v>1</v>
      </c>
      <c r="L6723" t="str">
        <f>IF(
    AND(
        K6723=1,
        COUNTIFS($A$2:A6723,A6723,$K$2:K6723,1)=1
    ),
    "ENTRY",
    ""
)</f>
        <v/>
      </c>
      <c r="M6723" t="str">
        <f t="shared" ref="M6723:M6746" si="2106">IF(L6723="","",IF(C6723&gt;=I6723,"LONG","SHORT"))</f>
        <v/>
      </c>
      <c r="N6723" t="str">
        <f t="shared" ref="N6723:N6746" si="2107">IF(M6723="","",IF(M6723="LONG",I6723,J6723))</f>
        <v/>
      </c>
      <c r="O6723" t="str">
        <f t="shared" ref="O6723:O6746" si="2108">IF(M6723="","",IF(M6723="LONG",J6723,I6723))</f>
        <v/>
      </c>
      <c r="P6723" t="str">
        <f t="shared" ref="P6723:P6746" si="2109">IF(M6723="","",ABS(N6723-O6723))</f>
        <v/>
      </c>
      <c r="Q6723" t="str">
        <f t="shared" ref="Q6723:Q6746" si="2110">IF(M6723="","",INT(500/P6723))</f>
        <v/>
      </c>
      <c r="R6723" t="str">
        <f t="shared" ref="R6723:R6746" si="2111">IF(M6723="","",Q6723*P6723)</f>
        <v/>
      </c>
      <c r="S6723" t="str">
        <f t="shared" si="2099"/>
        <v/>
      </c>
      <c r="U6723" t="str">
        <f t="shared" ref="U6723:U6746" si="2112">IF(M6723="","",IF(M6723="LONG",N6723+3*P6723,N6723-3*P6723))</f>
        <v/>
      </c>
      <c r="V6723" t="str">
        <f t="shared" ref="V6723:V6746" si="2113">IF(
    M6723="",
    "",
    IF(
        IF(
            M6723="LONG",
            _xlfn.MAXIFS($C:$C,$A:$A,$A6723,$B:$B,"&gt;"&amp;$B6723) &gt;= $S6723,
            _xlfn.MINIFS($D:$D,$A:$A,$A6723,$B:$B,"&gt;"&amp;$B6723) &lt;= $S6723
        ),
        "YES",
        "NO"
    )
)</f>
        <v/>
      </c>
      <c r="W6723" t="str">
        <f t="shared" ref="W6723:W6746" si="2114">IF(
    M6723="",
    "",
    IF(
        IF(
            M6723="LONG",
            _xlfn.MAXIFS($C:$C,$A:$A,$A6723,$B:$B,"&gt;"&amp;$B6723) &gt;= $U6723,
            _xlfn.MINIFS($D:$D,$A:$A,$A6723,$B:$B,"&gt;"&amp;$B6723) &lt;= $U6723
        ),
        "YES",
        "NO"
    )
)</f>
        <v/>
      </c>
      <c r="X6723" t="str">
        <f t="shared" ref="X6723:X6746" si="2115">IF(
    M6723="",
    "",
    IF(
        M6723="LONG",
        (_xlfn.MAXIFS($C:$C,$A:$A,$A6723,$B:$B,"&gt;"&amp;$B6723) - $N6723) / $P6723,
        ($N6723 - _xlfn.MINIFS($D:$D,$A:$A,$A6723,$B:$B,"&gt;"&amp;$B6723)) / $P6723
    )
)</f>
        <v/>
      </c>
      <c r="Y6723" t="str">
        <f t="shared" ref="Y6723:Y6746" si="2116">IF(
    M6723="",
    "",
    IF(
        IF(
            M6723="LONG",
            _xlfn.MINIFS($D:$D,$A:$A,$A6723,$B:$B,"&gt;"&amp;$B6723) &lt;= $O6723,
            _xlfn.MAXIFS($C:$C,$A:$A,$A6723,$B:$B,"&gt;"&amp;$B6723) &gt;= $O6723
        ),
        "YES",
        "NO"
    )
)</f>
        <v/>
      </c>
      <c r="Z6723" cm="1">
        <f t="array" ref="Z6723">LOOKUP(
    2,
    1/($A:$A=$A6723),
    $C:$C
)</f>
        <v>354.8</v>
      </c>
      <c r="AA6723" t="str">
        <f t="shared" ref="AA6723:AA6746" si="2117">IF(
    M6723="",
    "",
    IF(
        Y6723="YES",
        O6723,
        Z6723
    )
)</f>
        <v/>
      </c>
      <c r="AB6723" t="str">
        <f t="shared" ref="AB6723:AB6746" si="2118">IF(
    M6723="",
    "",IF(Y6723="YES",-500,
    IF(
        M6723="LONG",
        (U6723 - N6723) * Q6723,
        (N6723 - U6723) * Q6723
    )
))</f>
        <v/>
      </c>
    </row>
    <row r="6724" spans="1:28" x14ac:dyDescent="0.3">
      <c r="A6724" s="2">
        <v>46010</v>
      </c>
      <c r="B6724" s="1">
        <v>0.56597222222222221</v>
      </c>
      <c r="C6724">
        <v>351.4</v>
      </c>
      <c r="D6724">
        <v>350.8</v>
      </c>
      <c r="E6724">
        <v>143819</v>
      </c>
      <c r="F6724" t="b">
        <f t="shared" si="2100"/>
        <v>0</v>
      </c>
      <c r="G6724" t="str">
        <f t="shared" si="2101"/>
        <v/>
      </c>
      <c r="H6724" t="str">
        <f t="shared" si="2102"/>
        <v/>
      </c>
      <c r="I6724">
        <f t="shared" si="2103"/>
        <v>352.1</v>
      </c>
      <c r="J6724">
        <f t="shared" si="2104"/>
        <v>351</v>
      </c>
      <c r="K6724">
        <f t="shared" si="2105"/>
        <v>1</v>
      </c>
      <c r="L6724" t="str">
        <f>IF(
    AND(
        K6724=1,
        COUNTIFS($A$2:A6724,A6724,$K$2:K6724,1)=1
    ),
    "ENTRY",
    ""
)</f>
        <v/>
      </c>
      <c r="M6724" t="str">
        <f t="shared" si="2106"/>
        <v/>
      </c>
      <c r="N6724" t="str">
        <f t="shared" si="2107"/>
        <v/>
      </c>
      <c r="O6724" t="str">
        <f t="shared" si="2108"/>
        <v/>
      </c>
      <c r="P6724" t="str">
        <f t="shared" si="2109"/>
        <v/>
      </c>
      <c r="Q6724" t="str">
        <f t="shared" si="2110"/>
        <v/>
      </c>
      <c r="R6724" t="str">
        <f t="shared" si="2111"/>
        <v/>
      </c>
      <c r="S6724" t="str">
        <f t="shared" ref="S6724:S6746" si="2119">IF(M6724="","",IF(M6724="LONG",N6724+(1.5*P6724),N6724-(1.5*P6724)))</f>
        <v/>
      </c>
      <c r="U6724" t="str">
        <f t="shared" si="2112"/>
        <v/>
      </c>
      <c r="V6724" t="str">
        <f t="shared" si="2113"/>
        <v/>
      </c>
      <c r="W6724" t="str">
        <f t="shared" si="2114"/>
        <v/>
      </c>
      <c r="X6724" t="str">
        <f t="shared" si="2115"/>
        <v/>
      </c>
      <c r="Y6724" t="str">
        <f t="shared" si="2116"/>
        <v/>
      </c>
      <c r="Z6724" cm="1">
        <f t="array" ref="Z6724">LOOKUP(
    2,
    1/($A:$A=$A6724),
    $C:$C
)</f>
        <v>354.8</v>
      </c>
      <c r="AA6724" t="str">
        <f t="shared" si="2117"/>
        <v/>
      </c>
      <c r="AB6724" t="str">
        <f t="shared" si="2118"/>
        <v/>
      </c>
    </row>
    <row r="6725" spans="1:28" x14ac:dyDescent="0.3">
      <c r="A6725" s="2">
        <v>46010</v>
      </c>
      <c r="B6725" s="1">
        <v>0.56944444444444442</v>
      </c>
      <c r="C6725">
        <v>351.3</v>
      </c>
      <c r="D6725">
        <v>350.8</v>
      </c>
      <c r="E6725">
        <v>55961</v>
      </c>
      <c r="F6725" t="b">
        <f t="shared" si="2100"/>
        <v>0</v>
      </c>
      <c r="G6725" t="str">
        <f t="shared" si="2101"/>
        <v/>
      </c>
      <c r="H6725" t="str">
        <f t="shared" si="2102"/>
        <v/>
      </c>
      <c r="I6725">
        <f t="shared" si="2103"/>
        <v>352.1</v>
      </c>
      <c r="J6725">
        <f t="shared" si="2104"/>
        <v>351</v>
      </c>
      <c r="K6725">
        <f t="shared" si="2105"/>
        <v>1</v>
      </c>
      <c r="L6725" t="str">
        <f>IF(
    AND(
        K6725=1,
        COUNTIFS($A$2:A6725,A6725,$K$2:K6725,1)=1
    ),
    "ENTRY",
    ""
)</f>
        <v/>
      </c>
      <c r="M6725" t="str">
        <f t="shared" si="2106"/>
        <v/>
      </c>
      <c r="N6725" t="str">
        <f t="shared" si="2107"/>
        <v/>
      </c>
      <c r="O6725" t="str">
        <f t="shared" si="2108"/>
        <v/>
      </c>
      <c r="P6725" t="str">
        <f t="shared" si="2109"/>
        <v/>
      </c>
      <c r="Q6725" t="str">
        <f t="shared" si="2110"/>
        <v/>
      </c>
      <c r="R6725" t="str">
        <f t="shared" si="2111"/>
        <v/>
      </c>
      <c r="S6725" t="str">
        <f t="shared" si="2119"/>
        <v/>
      </c>
      <c r="U6725" t="str">
        <f t="shared" si="2112"/>
        <v/>
      </c>
      <c r="V6725" t="str">
        <f t="shared" si="2113"/>
        <v/>
      </c>
      <c r="W6725" t="str">
        <f t="shared" si="2114"/>
        <v/>
      </c>
      <c r="X6725" t="str">
        <f t="shared" si="2115"/>
        <v/>
      </c>
      <c r="Y6725" t="str">
        <f t="shared" si="2116"/>
        <v/>
      </c>
      <c r="Z6725" cm="1">
        <f t="array" ref="Z6725">LOOKUP(
    2,
    1/($A:$A=$A6725),
    $C:$C
)</f>
        <v>354.8</v>
      </c>
      <c r="AA6725" t="str">
        <f t="shared" si="2117"/>
        <v/>
      </c>
      <c r="AB6725" t="str">
        <f t="shared" si="2118"/>
        <v/>
      </c>
    </row>
    <row r="6726" spans="1:28" x14ac:dyDescent="0.3">
      <c r="A6726" s="2">
        <v>46010</v>
      </c>
      <c r="B6726" s="1">
        <v>0.57291666666666663</v>
      </c>
      <c r="C6726">
        <v>351.3</v>
      </c>
      <c r="D6726">
        <v>351</v>
      </c>
      <c r="E6726">
        <v>40042</v>
      </c>
      <c r="F6726" t="b">
        <f t="shared" si="2100"/>
        <v>0</v>
      </c>
      <c r="G6726" t="str">
        <f t="shared" si="2101"/>
        <v/>
      </c>
      <c r="H6726" t="str">
        <f t="shared" si="2102"/>
        <v/>
      </c>
      <c r="I6726">
        <f t="shared" si="2103"/>
        <v>352.1</v>
      </c>
      <c r="J6726">
        <f t="shared" si="2104"/>
        <v>351</v>
      </c>
      <c r="K6726">
        <f t="shared" si="2105"/>
        <v>1</v>
      </c>
      <c r="L6726" t="str">
        <f>IF(
    AND(
        K6726=1,
        COUNTIFS($A$2:A6726,A6726,$K$2:K6726,1)=1
    ),
    "ENTRY",
    ""
)</f>
        <v/>
      </c>
      <c r="M6726" t="str">
        <f t="shared" si="2106"/>
        <v/>
      </c>
      <c r="N6726" t="str">
        <f t="shared" si="2107"/>
        <v/>
      </c>
      <c r="O6726" t="str">
        <f t="shared" si="2108"/>
        <v/>
      </c>
      <c r="P6726" t="str">
        <f t="shared" si="2109"/>
        <v/>
      </c>
      <c r="Q6726" t="str">
        <f t="shared" si="2110"/>
        <v/>
      </c>
      <c r="R6726" t="str">
        <f t="shared" si="2111"/>
        <v/>
      </c>
      <c r="S6726" t="str">
        <f t="shared" si="2119"/>
        <v/>
      </c>
      <c r="U6726" t="str">
        <f t="shared" si="2112"/>
        <v/>
      </c>
      <c r="V6726" t="str">
        <f t="shared" si="2113"/>
        <v/>
      </c>
      <c r="W6726" t="str">
        <f t="shared" si="2114"/>
        <v/>
      </c>
      <c r="X6726" t="str">
        <f t="shared" si="2115"/>
        <v/>
      </c>
      <c r="Y6726" t="str">
        <f t="shared" si="2116"/>
        <v/>
      </c>
      <c r="Z6726" cm="1">
        <f t="array" ref="Z6726">LOOKUP(
    2,
    1/($A:$A=$A6726),
    $C:$C
)</f>
        <v>354.8</v>
      </c>
      <c r="AA6726" t="str">
        <f t="shared" si="2117"/>
        <v/>
      </c>
      <c r="AB6726" t="str">
        <f t="shared" si="2118"/>
        <v/>
      </c>
    </row>
    <row r="6727" spans="1:28" x14ac:dyDescent="0.3">
      <c r="A6727" s="2">
        <v>46010</v>
      </c>
      <c r="B6727" s="1">
        <v>0.57638888888888884</v>
      </c>
      <c r="C6727">
        <v>351.35</v>
      </c>
      <c r="D6727">
        <v>351</v>
      </c>
      <c r="E6727">
        <v>60725</v>
      </c>
      <c r="F6727" t="b">
        <f t="shared" si="2100"/>
        <v>0</v>
      </c>
      <c r="G6727" t="str">
        <f t="shared" si="2101"/>
        <v/>
      </c>
      <c r="H6727" t="str">
        <f t="shared" si="2102"/>
        <v/>
      </c>
      <c r="I6727">
        <f t="shared" si="2103"/>
        <v>352.1</v>
      </c>
      <c r="J6727">
        <f t="shared" si="2104"/>
        <v>351</v>
      </c>
      <c r="K6727">
        <f t="shared" si="2105"/>
        <v>1</v>
      </c>
      <c r="L6727" t="str">
        <f>IF(
    AND(
        K6727=1,
        COUNTIFS($A$2:A6727,A6727,$K$2:K6727,1)=1
    ),
    "ENTRY",
    ""
)</f>
        <v/>
      </c>
      <c r="M6727" t="str">
        <f t="shared" si="2106"/>
        <v/>
      </c>
      <c r="N6727" t="str">
        <f t="shared" si="2107"/>
        <v/>
      </c>
      <c r="O6727" t="str">
        <f t="shared" si="2108"/>
        <v/>
      </c>
      <c r="P6727" t="str">
        <f t="shared" si="2109"/>
        <v/>
      </c>
      <c r="Q6727" t="str">
        <f t="shared" si="2110"/>
        <v/>
      </c>
      <c r="R6727" t="str">
        <f t="shared" si="2111"/>
        <v/>
      </c>
      <c r="S6727" t="str">
        <f t="shared" si="2119"/>
        <v/>
      </c>
      <c r="U6727" t="str">
        <f t="shared" si="2112"/>
        <v/>
      </c>
      <c r="V6727" t="str">
        <f t="shared" si="2113"/>
        <v/>
      </c>
      <c r="W6727" t="str">
        <f t="shared" si="2114"/>
        <v/>
      </c>
      <c r="X6727" t="str">
        <f t="shared" si="2115"/>
        <v/>
      </c>
      <c r="Y6727" t="str">
        <f t="shared" si="2116"/>
        <v/>
      </c>
      <c r="Z6727" cm="1">
        <f t="array" ref="Z6727">LOOKUP(
    2,
    1/($A:$A=$A6727),
    $C:$C
)</f>
        <v>354.8</v>
      </c>
      <c r="AA6727" t="str">
        <f t="shared" si="2117"/>
        <v/>
      </c>
      <c r="AB6727" t="str">
        <f t="shared" si="2118"/>
        <v/>
      </c>
    </row>
    <row r="6728" spans="1:28" x14ac:dyDescent="0.3">
      <c r="A6728" s="2">
        <v>46010</v>
      </c>
      <c r="B6728" s="1">
        <v>0.57986111111111116</v>
      </c>
      <c r="C6728">
        <v>351.2</v>
      </c>
      <c r="D6728">
        <v>350.8</v>
      </c>
      <c r="E6728">
        <v>95773</v>
      </c>
      <c r="F6728" t="b">
        <f t="shared" si="2100"/>
        <v>0</v>
      </c>
      <c r="G6728" t="str">
        <f t="shared" si="2101"/>
        <v/>
      </c>
      <c r="H6728" t="str">
        <f t="shared" si="2102"/>
        <v/>
      </c>
      <c r="I6728">
        <f t="shared" si="2103"/>
        <v>352.1</v>
      </c>
      <c r="J6728">
        <f t="shared" si="2104"/>
        <v>351</v>
      </c>
      <c r="K6728">
        <f t="shared" si="2105"/>
        <v>1</v>
      </c>
      <c r="L6728" t="str">
        <f>IF(
    AND(
        K6728=1,
        COUNTIFS($A$2:A6728,A6728,$K$2:K6728,1)=1
    ),
    "ENTRY",
    ""
)</f>
        <v/>
      </c>
      <c r="M6728" t="str">
        <f t="shared" si="2106"/>
        <v/>
      </c>
      <c r="N6728" t="str">
        <f t="shared" si="2107"/>
        <v/>
      </c>
      <c r="O6728" t="str">
        <f t="shared" si="2108"/>
        <v/>
      </c>
      <c r="P6728" t="str">
        <f t="shared" si="2109"/>
        <v/>
      </c>
      <c r="Q6728" t="str">
        <f t="shared" si="2110"/>
        <v/>
      </c>
      <c r="R6728" t="str">
        <f t="shared" si="2111"/>
        <v/>
      </c>
      <c r="S6728" t="str">
        <f t="shared" si="2119"/>
        <v/>
      </c>
      <c r="U6728" t="str">
        <f t="shared" si="2112"/>
        <v/>
      </c>
      <c r="V6728" t="str">
        <f t="shared" si="2113"/>
        <v/>
      </c>
      <c r="W6728" t="str">
        <f t="shared" si="2114"/>
        <v/>
      </c>
      <c r="X6728" t="str">
        <f t="shared" si="2115"/>
        <v/>
      </c>
      <c r="Y6728" t="str">
        <f t="shared" si="2116"/>
        <v/>
      </c>
      <c r="Z6728" cm="1">
        <f t="array" ref="Z6728">LOOKUP(
    2,
    1/($A:$A=$A6728),
    $C:$C
)</f>
        <v>354.8</v>
      </c>
      <c r="AA6728" t="str">
        <f t="shared" si="2117"/>
        <v/>
      </c>
      <c r="AB6728" t="str">
        <f t="shared" si="2118"/>
        <v/>
      </c>
    </row>
    <row r="6729" spans="1:28" x14ac:dyDescent="0.3">
      <c r="A6729" s="2">
        <v>46010</v>
      </c>
      <c r="B6729" s="1">
        <v>0.58333333333333337</v>
      </c>
      <c r="C6729">
        <v>351.2</v>
      </c>
      <c r="D6729">
        <v>350.85</v>
      </c>
      <c r="E6729">
        <v>43825</v>
      </c>
      <c r="F6729" t="b">
        <f t="shared" si="2100"/>
        <v>0</v>
      </c>
      <c r="G6729" t="str">
        <f t="shared" si="2101"/>
        <v/>
      </c>
      <c r="H6729" t="str">
        <f t="shared" si="2102"/>
        <v/>
      </c>
      <c r="I6729">
        <f t="shared" si="2103"/>
        <v>352.1</v>
      </c>
      <c r="J6729">
        <f t="shared" si="2104"/>
        <v>351</v>
      </c>
      <c r="K6729">
        <f t="shared" si="2105"/>
        <v>1</v>
      </c>
      <c r="L6729" t="str">
        <f>IF(
    AND(
        K6729=1,
        COUNTIFS($A$2:A6729,A6729,$K$2:K6729,1)=1
    ),
    "ENTRY",
    ""
)</f>
        <v/>
      </c>
      <c r="M6729" t="str">
        <f t="shared" si="2106"/>
        <v/>
      </c>
      <c r="N6729" t="str">
        <f t="shared" si="2107"/>
        <v/>
      </c>
      <c r="O6729" t="str">
        <f t="shared" si="2108"/>
        <v/>
      </c>
      <c r="P6729" t="str">
        <f t="shared" si="2109"/>
        <v/>
      </c>
      <c r="Q6729" t="str">
        <f t="shared" si="2110"/>
        <v/>
      </c>
      <c r="R6729" t="str">
        <f t="shared" si="2111"/>
        <v/>
      </c>
      <c r="S6729" t="str">
        <f t="shared" si="2119"/>
        <v/>
      </c>
      <c r="U6729" t="str">
        <f t="shared" si="2112"/>
        <v/>
      </c>
      <c r="V6729" t="str">
        <f t="shared" si="2113"/>
        <v/>
      </c>
      <c r="W6729" t="str">
        <f t="shared" si="2114"/>
        <v/>
      </c>
      <c r="X6729" t="str">
        <f t="shared" si="2115"/>
        <v/>
      </c>
      <c r="Y6729" t="str">
        <f t="shared" si="2116"/>
        <v/>
      </c>
      <c r="Z6729" cm="1">
        <f t="array" ref="Z6729">LOOKUP(
    2,
    1/($A:$A=$A6729),
    $C:$C
)</f>
        <v>354.8</v>
      </c>
      <c r="AA6729" t="str">
        <f t="shared" si="2117"/>
        <v/>
      </c>
      <c r="AB6729" t="str">
        <f t="shared" si="2118"/>
        <v/>
      </c>
    </row>
    <row r="6730" spans="1:28" x14ac:dyDescent="0.3">
      <c r="A6730" s="2">
        <v>46010</v>
      </c>
      <c r="B6730" s="1">
        <v>0.58680555555555558</v>
      </c>
      <c r="C6730">
        <v>351.1</v>
      </c>
      <c r="D6730">
        <v>350.8</v>
      </c>
      <c r="E6730">
        <v>68877</v>
      </c>
      <c r="F6730" t="b">
        <f t="shared" si="2100"/>
        <v>0</v>
      </c>
      <c r="G6730" t="str">
        <f t="shared" si="2101"/>
        <v/>
      </c>
      <c r="H6730" t="str">
        <f t="shared" si="2102"/>
        <v/>
      </c>
      <c r="I6730">
        <f t="shared" si="2103"/>
        <v>352.1</v>
      </c>
      <c r="J6730">
        <f t="shared" si="2104"/>
        <v>351</v>
      </c>
      <c r="K6730">
        <f t="shared" si="2105"/>
        <v>1</v>
      </c>
      <c r="L6730" t="str">
        <f>IF(
    AND(
        K6730=1,
        COUNTIFS($A$2:A6730,A6730,$K$2:K6730,1)=1
    ),
    "ENTRY",
    ""
)</f>
        <v/>
      </c>
      <c r="M6730" t="str">
        <f t="shared" si="2106"/>
        <v/>
      </c>
      <c r="N6730" t="str">
        <f t="shared" si="2107"/>
        <v/>
      </c>
      <c r="O6730" t="str">
        <f t="shared" si="2108"/>
        <v/>
      </c>
      <c r="P6730" t="str">
        <f t="shared" si="2109"/>
        <v/>
      </c>
      <c r="Q6730" t="str">
        <f t="shared" si="2110"/>
        <v/>
      </c>
      <c r="R6730" t="str">
        <f t="shared" si="2111"/>
        <v/>
      </c>
      <c r="S6730" t="str">
        <f t="shared" si="2119"/>
        <v/>
      </c>
      <c r="U6730" t="str">
        <f t="shared" si="2112"/>
        <v/>
      </c>
      <c r="V6730" t="str">
        <f t="shared" si="2113"/>
        <v/>
      </c>
      <c r="W6730" t="str">
        <f t="shared" si="2114"/>
        <v/>
      </c>
      <c r="X6730" t="str">
        <f t="shared" si="2115"/>
        <v/>
      </c>
      <c r="Y6730" t="str">
        <f t="shared" si="2116"/>
        <v/>
      </c>
      <c r="Z6730" cm="1">
        <f t="array" ref="Z6730">LOOKUP(
    2,
    1/($A:$A=$A6730),
    $C:$C
)</f>
        <v>354.8</v>
      </c>
      <c r="AA6730" t="str">
        <f t="shared" si="2117"/>
        <v/>
      </c>
      <c r="AB6730" t="str">
        <f t="shared" si="2118"/>
        <v/>
      </c>
    </row>
    <row r="6731" spans="1:28" x14ac:dyDescent="0.3">
      <c r="A6731" s="2">
        <v>46010</v>
      </c>
      <c r="B6731" s="1">
        <v>0.59027777777777779</v>
      </c>
      <c r="C6731">
        <v>351</v>
      </c>
      <c r="D6731">
        <v>350.55</v>
      </c>
      <c r="E6731">
        <v>83608</v>
      </c>
      <c r="F6731" t="b">
        <f t="shared" si="2100"/>
        <v>0</v>
      </c>
      <c r="G6731" t="str">
        <f t="shared" si="2101"/>
        <v/>
      </c>
      <c r="H6731" t="str">
        <f t="shared" si="2102"/>
        <v/>
      </c>
      <c r="I6731">
        <f t="shared" si="2103"/>
        <v>352.1</v>
      </c>
      <c r="J6731">
        <f t="shared" si="2104"/>
        <v>351</v>
      </c>
      <c r="K6731">
        <f t="shared" si="2105"/>
        <v>1</v>
      </c>
      <c r="L6731" t="str">
        <f>IF(
    AND(
        K6731=1,
        COUNTIFS($A$2:A6731,A6731,$K$2:K6731,1)=1
    ),
    "ENTRY",
    ""
)</f>
        <v/>
      </c>
      <c r="M6731" t="str">
        <f t="shared" si="2106"/>
        <v/>
      </c>
      <c r="N6731" t="str">
        <f t="shared" si="2107"/>
        <v/>
      </c>
      <c r="O6731" t="str">
        <f t="shared" si="2108"/>
        <v/>
      </c>
      <c r="P6731" t="str">
        <f t="shared" si="2109"/>
        <v/>
      </c>
      <c r="Q6731" t="str">
        <f t="shared" si="2110"/>
        <v/>
      </c>
      <c r="R6731" t="str">
        <f t="shared" si="2111"/>
        <v/>
      </c>
      <c r="S6731" t="str">
        <f t="shared" si="2119"/>
        <v/>
      </c>
      <c r="U6731" t="str">
        <f t="shared" si="2112"/>
        <v/>
      </c>
      <c r="V6731" t="str">
        <f t="shared" si="2113"/>
        <v/>
      </c>
      <c r="W6731" t="str">
        <f t="shared" si="2114"/>
        <v/>
      </c>
      <c r="X6731" t="str">
        <f t="shared" si="2115"/>
        <v/>
      </c>
      <c r="Y6731" t="str">
        <f t="shared" si="2116"/>
        <v/>
      </c>
      <c r="Z6731" cm="1">
        <f t="array" ref="Z6731">LOOKUP(
    2,
    1/($A:$A=$A6731),
    $C:$C
)</f>
        <v>354.8</v>
      </c>
      <c r="AA6731" t="str">
        <f t="shared" si="2117"/>
        <v/>
      </c>
      <c r="AB6731" t="str">
        <f t="shared" si="2118"/>
        <v/>
      </c>
    </row>
    <row r="6732" spans="1:28" x14ac:dyDescent="0.3">
      <c r="A6732" s="2">
        <v>46010</v>
      </c>
      <c r="B6732" s="1">
        <v>0.59375</v>
      </c>
      <c r="C6732">
        <v>351</v>
      </c>
      <c r="D6732">
        <v>350.6</v>
      </c>
      <c r="E6732">
        <v>109053</v>
      </c>
      <c r="F6732" t="b">
        <f t="shared" si="2100"/>
        <v>0</v>
      </c>
      <c r="G6732" t="str">
        <f t="shared" si="2101"/>
        <v/>
      </c>
      <c r="H6732" t="str">
        <f t="shared" si="2102"/>
        <v/>
      </c>
      <c r="I6732">
        <f t="shared" si="2103"/>
        <v>352.1</v>
      </c>
      <c r="J6732">
        <f t="shared" si="2104"/>
        <v>351</v>
      </c>
      <c r="K6732">
        <f t="shared" si="2105"/>
        <v>1</v>
      </c>
      <c r="L6732" t="str">
        <f>IF(
    AND(
        K6732=1,
        COUNTIFS($A$2:A6732,A6732,$K$2:K6732,1)=1
    ),
    "ENTRY",
    ""
)</f>
        <v/>
      </c>
      <c r="M6732" t="str">
        <f t="shared" si="2106"/>
        <v/>
      </c>
      <c r="N6732" t="str">
        <f t="shared" si="2107"/>
        <v/>
      </c>
      <c r="O6732" t="str">
        <f t="shared" si="2108"/>
        <v/>
      </c>
      <c r="P6732" t="str">
        <f t="shared" si="2109"/>
        <v/>
      </c>
      <c r="Q6732" t="str">
        <f t="shared" si="2110"/>
        <v/>
      </c>
      <c r="R6732" t="str">
        <f t="shared" si="2111"/>
        <v/>
      </c>
      <c r="S6732" t="str">
        <f t="shared" si="2119"/>
        <v/>
      </c>
      <c r="U6732" t="str">
        <f t="shared" si="2112"/>
        <v/>
      </c>
      <c r="V6732" t="str">
        <f t="shared" si="2113"/>
        <v/>
      </c>
      <c r="W6732" t="str">
        <f t="shared" si="2114"/>
        <v/>
      </c>
      <c r="X6732" t="str">
        <f t="shared" si="2115"/>
        <v/>
      </c>
      <c r="Y6732" t="str">
        <f t="shared" si="2116"/>
        <v/>
      </c>
      <c r="Z6732" cm="1">
        <f t="array" ref="Z6732">LOOKUP(
    2,
    1/($A:$A=$A6732),
    $C:$C
)</f>
        <v>354.8</v>
      </c>
      <c r="AA6732" t="str">
        <f t="shared" si="2117"/>
        <v/>
      </c>
      <c r="AB6732" t="str">
        <f t="shared" si="2118"/>
        <v/>
      </c>
    </row>
    <row r="6733" spans="1:28" x14ac:dyDescent="0.3">
      <c r="A6733" s="2">
        <v>46010</v>
      </c>
      <c r="B6733" s="1">
        <v>0.59722222222222221</v>
      </c>
      <c r="C6733">
        <v>351.5</v>
      </c>
      <c r="D6733">
        <v>350.6</v>
      </c>
      <c r="E6733">
        <v>313823</v>
      </c>
      <c r="F6733" t="b">
        <f t="shared" si="2100"/>
        <v>0</v>
      </c>
      <c r="G6733" t="str">
        <f t="shared" si="2101"/>
        <v/>
      </c>
      <c r="H6733" t="str">
        <f t="shared" si="2102"/>
        <v/>
      </c>
      <c r="I6733">
        <f t="shared" si="2103"/>
        <v>352.1</v>
      </c>
      <c r="J6733">
        <f t="shared" si="2104"/>
        <v>351</v>
      </c>
      <c r="K6733">
        <f t="shared" si="2105"/>
        <v>1</v>
      </c>
      <c r="L6733" t="str">
        <f>IF(
    AND(
        K6733=1,
        COUNTIFS($A$2:A6733,A6733,$K$2:K6733,1)=1
    ),
    "ENTRY",
    ""
)</f>
        <v/>
      </c>
      <c r="M6733" t="str">
        <f t="shared" si="2106"/>
        <v/>
      </c>
      <c r="N6733" t="str">
        <f t="shared" si="2107"/>
        <v/>
      </c>
      <c r="O6733" t="str">
        <f t="shared" si="2108"/>
        <v/>
      </c>
      <c r="P6733" t="str">
        <f t="shared" si="2109"/>
        <v/>
      </c>
      <c r="Q6733" t="str">
        <f t="shared" si="2110"/>
        <v/>
      </c>
      <c r="R6733" t="str">
        <f t="shared" si="2111"/>
        <v/>
      </c>
      <c r="S6733" t="str">
        <f t="shared" si="2119"/>
        <v/>
      </c>
      <c r="U6733" t="str">
        <f t="shared" si="2112"/>
        <v/>
      </c>
      <c r="V6733" t="str">
        <f t="shared" si="2113"/>
        <v/>
      </c>
      <c r="W6733" t="str">
        <f t="shared" si="2114"/>
        <v/>
      </c>
      <c r="X6733" t="str">
        <f t="shared" si="2115"/>
        <v/>
      </c>
      <c r="Y6733" t="str">
        <f t="shared" si="2116"/>
        <v/>
      </c>
      <c r="Z6733" cm="1">
        <f t="array" ref="Z6733">LOOKUP(
    2,
    1/($A:$A=$A6733),
    $C:$C
)</f>
        <v>354.8</v>
      </c>
      <c r="AA6733" t="str">
        <f t="shared" si="2117"/>
        <v/>
      </c>
      <c r="AB6733" t="str">
        <f t="shared" si="2118"/>
        <v/>
      </c>
    </row>
    <row r="6734" spans="1:28" x14ac:dyDescent="0.3">
      <c r="A6734" s="2">
        <v>46010</v>
      </c>
      <c r="B6734" s="1">
        <v>0.60069444444444442</v>
      </c>
      <c r="C6734">
        <v>351.75</v>
      </c>
      <c r="D6734">
        <v>351.15</v>
      </c>
      <c r="E6734">
        <v>106219</v>
      </c>
      <c r="F6734" t="b">
        <f t="shared" si="2100"/>
        <v>0</v>
      </c>
      <c r="G6734" t="str">
        <f t="shared" si="2101"/>
        <v/>
      </c>
      <c r="H6734" t="str">
        <f t="shared" si="2102"/>
        <v/>
      </c>
      <c r="I6734">
        <f t="shared" si="2103"/>
        <v>352.1</v>
      </c>
      <c r="J6734">
        <f t="shared" si="2104"/>
        <v>351</v>
      </c>
      <c r="K6734">
        <f t="shared" si="2105"/>
        <v>0</v>
      </c>
      <c r="L6734" t="str">
        <f>IF(
    AND(
        K6734=1,
        COUNTIFS($A$2:A6734,A6734,$K$2:K6734,1)=1
    ),
    "ENTRY",
    ""
)</f>
        <v/>
      </c>
      <c r="M6734" t="str">
        <f t="shared" si="2106"/>
        <v/>
      </c>
      <c r="N6734" t="str">
        <f t="shared" si="2107"/>
        <v/>
      </c>
      <c r="O6734" t="str">
        <f t="shared" si="2108"/>
        <v/>
      </c>
      <c r="P6734" t="str">
        <f t="shared" si="2109"/>
        <v/>
      </c>
      <c r="Q6734" t="str">
        <f t="shared" si="2110"/>
        <v/>
      </c>
      <c r="R6734" t="str">
        <f t="shared" si="2111"/>
        <v/>
      </c>
      <c r="S6734" t="str">
        <f t="shared" si="2119"/>
        <v/>
      </c>
      <c r="U6734" t="str">
        <f t="shared" si="2112"/>
        <v/>
      </c>
      <c r="V6734" t="str">
        <f t="shared" si="2113"/>
        <v/>
      </c>
      <c r="W6734" t="str">
        <f t="shared" si="2114"/>
        <v/>
      </c>
      <c r="X6734" t="str">
        <f t="shared" si="2115"/>
        <v/>
      </c>
      <c r="Y6734" t="str">
        <f t="shared" si="2116"/>
        <v/>
      </c>
      <c r="Z6734" cm="1">
        <f t="array" ref="Z6734">LOOKUP(
    2,
    1/($A:$A=$A6734),
    $C:$C
)</f>
        <v>354.8</v>
      </c>
      <c r="AA6734" t="str">
        <f t="shared" si="2117"/>
        <v/>
      </c>
      <c r="AB6734" t="str">
        <f t="shared" si="2118"/>
        <v/>
      </c>
    </row>
    <row r="6735" spans="1:28" x14ac:dyDescent="0.3">
      <c r="A6735" s="2">
        <v>46010</v>
      </c>
      <c r="B6735" s="1">
        <v>0.60416666666666663</v>
      </c>
      <c r="C6735">
        <v>352.15</v>
      </c>
      <c r="D6735">
        <v>351.55</v>
      </c>
      <c r="E6735">
        <v>177558</v>
      </c>
      <c r="F6735" t="b">
        <f t="shared" si="2100"/>
        <v>0</v>
      </c>
      <c r="G6735" t="str">
        <f t="shared" si="2101"/>
        <v/>
      </c>
      <c r="H6735" t="str">
        <f t="shared" si="2102"/>
        <v/>
      </c>
      <c r="I6735">
        <f t="shared" si="2103"/>
        <v>352.1</v>
      </c>
      <c r="J6735">
        <f t="shared" si="2104"/>
        <v>351</v>
      </c>
      <c r="K6735">
        <f t="shared" si="2105"/>
        <v>1</v>
      </c>
      <c r="L6735" t="str">
        <f>IF(
    AND(
        K6735=1,
        COUNTIFS($A$2:A6735,A6735,$K$2:K6735,1)=1
    ),
    "ENTRY",
    ""
)</f>
        <v/>
      </c>
      <c r="M6735" t="str">
        <f t="shared" si="2106"/>
        <v/>
      </c>
      <c r="N6735" t="str">
        <f t="shared" si="2107"/>
        <v/>
      </c>
      <c r="O6735" t="str">
        <f t="shared" si="2108"/>
        <v/>
      </c>
      <c r="P6735" t="str">
        <f t="shared" si="2109"/>
        <v/>
      </c>
      <c r="Q6735" t="str">
        <f t="shared" si="2110"/>
        <v/>
      </c>
      <c r="R6735" t="str">
        <f t="shared" si="2111"/>
        <v/>
      </c>
      <c r="S6735" t="str">
        <f t="shared" si="2119"/>
        <v/>
      </c>
      <c r="U6735" t="str">
        <f t="shared" si="2112"/>
        <v/>
      </c>
      <c r="V6735" t="str">
        <f t="shared" si="2113"/>
        <v/>
      </c>
      <c r="W6735" t="str">
        <f t="shared" si="2114"/>
        <v/>
      </c>
      <c r="X6735" t="str">
        <f t="shared" si="2115"/>
        <v/>
      </c>
      <c r="Y6735" t="str">
        <f t="shared" si="2116"/>
        <v/>
      </c>
      <c r="Z6735" cm="1">
        <f t="array" ref="Z6735">LOOKUP(
    2,
    1/($A:$A=$A6735),
    $C:$C
)</f>
        <v>354.8</v>
      </c>
      <c r="AA6735" t="str">
        <f t="shared" si="2117"/>
        <v/>
      </c>
      <c r="AB6735" t="str">
        <f t="shared" si="2118"/>
        <v/>
      </c>
    </row>
    <row r="6736" spans="1:28" x14ac:dyDescent="0.3">
      <c r="A6736" s="2">
        <v>46010</v>
      </c>
      <c r="B6736" s="1">
        <v>0.60763888888888884</v>
      </c>
      <c r="C6736">
        <v>352.05</v>
      </c>
      <c r="D6736">
        <v>351.3</v>
      </c>
      <c r="E6736">
        <v>134634</v>
      </c>
      <c r="F6736" t="b">
        <f t="shared" si="2100"/>
        <v>0</v>
      </c>
      <c r="G6736" t="str">
        <f t="shared" si="2101"/>
        <v/>
      </c>
      <c r="H6736" t="str">
        <f t="shared" si="2102"/>
        <v/>
      </c>
      <c r="I6736">
        <f t="shared" si="2103"/>
        <v>352.1</v>
      </c>
      <c r="J6736">
        <f t="shared" si="2104"/>
        <v>351</v>
      </c>
      <c r="K6736">
        <f t="shared" si="2105"/>
        <v>0</v>
      </c>
      <c r="L6736" t="str">
        <f>IF(
    AND(
        K6736=1,
        COUNTIFS($A$2:A6736,A6736,$K$2:K6736,1)=1
    ),
    "ENTRY",
    ""
)</f>
        <v/>
      </c>
      <c r="M6736" t="str">
        <f t="shared" si="2106"/>
        <v/>
      </c>
      <c r="N6736" t="str">
        <f t="shared" si="2107"/>
        <v/>
      </c>
      <c r="O6736" t="str">
        <f t="shared" si="2108"/>
        <v/>
      </c>
      <c r="P6736" t="str">
        <f t="shared" si="2109"/>
        <v/>
      </c>
      <c r="Q6736" t="str">
        <f t="shared" si="2110"/>
        <v/>
      </c>
      <c r="R6736" t="str">
        <f t="shared" si="2111"/>
        <v/>
      </c>
      <c r="S6736" t="str">
        <f t="shared" si="2119"/>
        <v/>
      </c>
      <c r="U6736" t="str">
        <f t="shared" si="2112"/>
        <v/>
      </c>
      <c r="V6736" t="str">
        <f t="shared" si="2113"/>
        <v/>
      </c>
      <c r="W6736" t="str">
        <f t="shared" si="2114"/>
        <v/>
      </c>
      <c r="X6736" t="str">
        <f t="shared" si="2115"/>
        <v/>
      </c>
      <c r="Y6736" t="str">
        <f t="shared" si="2116"/>
        <v/>
      </c>
      <c r="Z6736" cm="1">
        <f t="array" ref="Z6736">LOOKUP(
    2,
    1/($A:$A=$A6736),
    $C:$C
)</f>
        <v>354.8</v>
      </c>
      <c r="AA6736" t="str">
        <f t="shared" si="2117"/>
        <v/>
      </c>
      <c r="AB6736" t="str">
        <f t="shared" si="2118"/>
        <v/>
      </c>
    </row>
    <row r="6737" spans="1:28" x14ac:dyDescent="0.3">
      <c r="A6737" s="2">
        <v>46010</v>
      </c>
      <c r="B6737" s="1">
        <v>0.61111111111111116</v>
      </c>
      <c r="C6737">
        <v>352.4</v>
      </c>
      <c r="D6737">
        <v>351.85</v>
      </c>
      <c r="E6737">
        <v>186926</v>
      </c>
      <c r="F6737" t="b">
        <f t="shared" si="2100"/>
        <v>0</v>
      </c>
      <c r="G6737" t="str">
        <f t="shared" si="2101"/>
        <v/>
      </c>
      <c r="H6737" t="str">
        <f t="shared" si="2102"/>
        <v/>
      </c>
      <c r="I6737">
        <f t="shared" si="2103"/>
        <v>352.1</v>
      </c>
      <c r="J6737">
        <f t="shared" si="2104"/>
        <v>351</v>
      </c>
      <c r="K6737">
        <f t="shared" si="2105"/>
        <v>1</v>
      </c>
      <c r="L6737" t="str">
        <f>IF(
    AND(
        K6737=1,
        COUNTIFS($A$2:A6737,A6737,$K$2:K6737,1)=1
    ),
    "ENTRY",
    ""
)</f>
        <v/>
      </c>
      <c r="M6737" t="str">
        <f t="shared" si="2106"/>
        <v/>
      </c>
      <c r="N6737" t="str">
        <f t="shared" si="2107"/>
        <v/>
      </c>
      <c r="O6737" t="str">
        <f t="shared" si="2108"/>
        <v/>
      </c>
      <c r="P6737" t="str">
        <f t="shared" si="2109"/>
        <v/>
      </c>
      <c r="Q6737" t="str">
        <f t="shared" si="2110"/>
        <v/>
      </c>
      <c r="R6737" t="str">
        <f t="shared" si="2111"/>
        <v/>
      </c>
      <c r="S6737" t="str">
        <f t="shared" si="2119"/>
        <v/>
      </c>
      <c r="U6737" t="str">
        <f t="shared" si="2112"/>
        <v/>
      </c>
      <c r="V6737" t="str">
        <f t="shared" si="2113"/>
        <v/>
      </c>
      <c r="W6737" t="str">
        <f t="shared" si="2114"/>
        <v/>
      </c>
      <c r="X6737" t="str">
        <f t="shared" si="2115"/>
        <v/>
      </c>
      <c r="Y6737" t="str">
        <f t="shared" si="2116"/>
        <v/>
      </c>
      <c r="Z6737" cm="1">
        <f t="array" ref="Z6737">LOOKUP(
    2,
    1/($A:$A=$A6737),
    $C:$C
)</f>
        <v>354.8</v>
      </c>
      <c r="AA6737" t="str">
        <f t="shared" si="2117"/>
        <v/>
      </c>
      <c r="AB6737" t="str">
        <f t="shared" si="2118"/>
        <v/>
      </c>
    </row>
    <row r="6738" spans="1:28" x14ac:dyDescent="0.3">
      <c r="A6738" s="2">
        <v>46010</v>
      </c>
      <c r="B6738" s="1">
        <v>0.61458333333333337</v>
      </c>
      <c r="C6738">
        <v>352.5</v>
      </c>
      <c r="D6738">
        <v>351.6</v>
      </c>
      <c r="E6738">
        <v>165583</v>
      </c>
      <c r="F6738" t="b">
        <f t="shared" si="2100"/>
        <v>0</v>
      </c>
      <c r="G6738" t="str">
        <f t="shared" si="2101"/>
        <v/>
      </c>
      <c r="H6738" t="str">
        <f t="shared" si="2102"/>
        <v/>
      </c>
      <c r="I6738">
        <f t="shared" si="2103"/>
        <v>352.1</v>
      </c>
      <c r="J6738">
        <f t="shared" si="2104"/>
        <v>351</v>
      </c>
      <c r="K6738">
        <f t="shared" si="2105"/>
        <v>1</v>
      </c>
      <c r="L6738" t="str">
        <f>IF(
    AND(
        K6738=1,
        COUNTIFS($A$2:A6738,A6738,$K$2:K6738,1)=1
    ),
    "ENTRY",
    ""
)</f>
        <v/>
      </c>
      <c r="M6738" t="str">
        <f t="shared" si="2106"/>
        <v/>
      </c>
      <c r="N6738" t="str">
        <f t="shared" si="2107"/>
        <v/>
      </c>
      <c r="O6738" t="str">
        <f t="shared" si="2108"/>
        <v/>
      </c>
      <c r="P6738" t="str">
        <f t="shared" si="2109"/>
        <v/>
      </c>
      <c r="Q6738" t="str">
        <f t="shared" si="2110"/>
        <v/>
      </c>
      <c r="R6738" t="str">
        <f t="shared" si="2111"/>
        <v/>
      </c>
      <c r="S6738" t="str">
        <f t="shared" si="2119"/>
        <v/>
      </c>
      <c r="U6738" t="str">
        <f t="shared" si="2112"/>
        <v/>
      </c>
      <c r="V6738" t="str">
        <f t="shared" si="2113"/>
        <v/>
      </c>
      <c r="W6738" t="str">
        <f t="shared" si="2114"/>
        <v/>
      </c>
      <c r="X6738" t="str">
        <f t="shared" si="2115"/>
        <v/>
      </c>
      <c r="Y6738" t="str">
        <f t="shared" si="2116"/>
        <v/>
      </c>
      <c r="Z6738" cm="1">
        <f t="array" ref="Z6738">LOOKUP(
    2,
    1/($A:$A=$A6738),
    $C:$C
)</f>
        <v>354.8</v>
      </c>
      <c r="AA6738" t="str">
        <f t="shared" si="2117"/>
        <v/>
      </c>
      <c r="AB6738" t="str">
        <f t="shared" si="2118"/>
        <v/>
      </c>
    </row>
    <row r="6739" spans="1:28" x14ac:dyDescent="0.3">
      <c r="A6739" s="2">
        <v>46010</v>
      </c>
      <c r="B6739" s="1">
        <v>0.61805555555555558</v>
      </c>
      <c r="C6739">
        <v>352.15</v>
      </c>
      <c r="D6739">
        <v>351.5</v>
      </c>
      <c r="E6739">
        <v>203466</v>
      </c>
      <c r="F6739" t="b">
        <f t="shared" si="2100"/>
        <v>0</v>
      </c>
      <c r="G6739" t="str">
        <f t="shared" si="2101"/>
        <v/>
      </c>
      <c r="H6739" t="str">
        <f t="shared" si="2102"/>
        <v/>
      </c>
      <c r="I6739">
        <f t="shared" si="2103"/>
        <v>352.1</v>
      </c>
      <c r="J6739">
        <f t="shared" si="2104"/>
        <v>351</v>
      </c>
      <c r="K6739">
        <f t="shared" si="2105"/>
        <v>1</v>
      </c>
      <c r="L6739" t="str">
        <f>IF(
    AND(
        K6739=1,
        COUNTIFS($A$2:A6739,A6739,$K$2:K6739,1)=1
    ),
    "ENTRY",
    ""
)</f>
        <v/>
      </c>
      <c r="M6739" t="str">
        <f t="shared" si="2106"/>
        <v/>
      </c>
      <c r="N6739" t="str">
        <f t="shared" si="2107"/>
        <v/>
      </c>
      <c r="O6739" t="str">
        <f t="shared" si="2108"/>
        <v/>
      </c>
      <c r="P6739" t="str">
        <f t="shared" si="2109"/>
        <v/>
      </c>
      <c r="Q6739" t="str">
        <f t="shared" si="2110"/>
        <v/>
      </c>
      <c r="R6739" t="str">
        <f t="shared" si="2111"/>
        <v/>
      </c>
      <c r="S6739" t="str">
        <f t="shared" si="2119"/>
        <v/>
      </c>
      <c r="U6739" t="str">
        <f t="shared" si="2112"/>
        <v/>
      </c>
      <c r="V6739" t="str">
        <f t="shared" si="2113"/>
        <v/>
      </c>
      <c r="W6739" t="str">
        <f t="shared" si="2114"/>
        <v/>
      </c>
      <c r="X6739" t="str">
        <f t="shared" si="2115"/>
        <v/>
      </c>
      <c r="Y6739" t="str">
        <f t="shared" si="2116"/>
        <v/>
      </c>
      <c r="Z6739" cm="1">
        <f t="array" ref="Z6739">LOOKUP(
    2,
    1/($A:$A=$A6739),
    $C:$C
)</f>
        <v>354.8</v>
      </c>
      <c r="AA6739" t="str">
        <f t="shared" si="2117"/>
        <v/>
      </c>
      <c r="AB6739" t="str">
        <f t="shared" si="2118"/>
        <v/>
      </c>
    </row>
    <row r="6740" spans="1:28" x14ac:dyDescent="0.3">
      <c r="A6740" s="2">
        <v>46010</v>
      </c>
      <c r="B6740" s="1">
        <v>0.62152777777777779</v>
      </c>
      <c r="C6740">
        <v>351.85</v>
      </c>
      <c r="D6740">
        <v>351.2</v>
      </c>
      <c r="E6740">
        <v>219354</v>
      </c>
      <c r="F6740" t="b">
        <f t="shared" si="2100"/>
        <v>0</v>
      </c>
      <c r="G6740" t="str">
        <f t="shared" si="2101"/>
        <v/>
      </c>
      <c r="H6740" t="str">
        <f t="shared" si="2102"/>
        <v/>
      </c>
      <c r="I6740">
        <f t="shared" si="2103"/>
        <v>352.1</v>
      </c>
      <c r="J6740">
        <f t="shared" si="2104"/>
        <v>351</v>
      </c>
      <c r="K6740">
        <f t="shared" si="2105"/>
        <v>0</v>
      </c>
      <c r="L6740" t="str">
        <f>IF(
    AND(
        K6740=1,
        COUNTIFS($A$2:A6740,A6740,$K$2:K6740,1)=1
    ),
    "ENTRY",
    ""
)</f>
        <v/>
      </c>
      <c r="M6740" t="str">
        <f t="shared" si="2106"/>
        <v/>
      </c>
      <c r="N6740" t="str">
        <f t="shared" si="2107"/>
        <v/>
      </c>
      <c r="O6740" t="str">
        <f t="shared" si="2108"/>
        <v/>
      </c>
      <c r="P6740" t="str">
        <f t="shared" si="2109"/>
        <v/>
      </c>
      <c r="Q6740" t="str">
        <f t="shared" si="2110"/>
        <v/>
      </c>
      <c r="R6740" t="str">
        <f t="shared" si="2111"/>
        <v/>
      </c>
      <c r="S6740" t="str">
        <f t="shared" si="2119"/>
        <v/>
      </c>
      <c r="U6740" t="str">
        <f t="shared" si="2112"/>
        <v/>
      </c>
      <c r="V6740" t="str">
        <f t="shared" si="2113"/>
        <v/>
      </c>
      <c r="W6740" t="str">
        <f t="shared" si="2114"/>
        <v/>
      </c>
      <c r="X6740" t="str">
        <f t="shared" si="2115"/>
        <v/>
      </c>
      <c r="Y6740" t="str">
        <f t="shared" si="2116"/>
        <v/>
      </c>
      <c r="Z6740" cm="1">
        <f t="array" ref="Z6740">LOOKUP(
    2,
    1/($A:$A=$A6740),
    $C:$C
)</f>
        <v>354.8</v>
      </c>
      <c r="AA6740" t="str">
        <f t="shared" si="2117"/>
        <v/>
      </c>
      <c r="AB6740" t="str">
        <f t="shared" si="2118"/>
        <v/>
      </c>
    </row>
    <row r="6741" spans="1:28" x14ac:dyDescent="0.3">
      <c r="A6741" s="2">
        <v>46010</v>
      </c>
      <c r="B6741" s="1">
        <v>0.625</v>
      </c>
      <c r="C6741">
        <v>353.5</v>
      </c>
      <c r="D6741">
        <v>350</v>
      </c>
      <c r="E6741">
        <v>12275030</v>
      </c>
      <c r="F6741" t="b">
        <f t="shared" si="2100"/>
        <v>0</v>
      </c>
      <c r="G6741" t="str">
        <f t="shared" si="2101"/>
        <v/>
      </c>
      <c r="H6741" t="str">
        <f t="shared" si="2102"/>
        <v/>
      </c>
      <c r="I6741">
        <f t="shared" si="2103"/>
        <v>352.1</v>
      </c>
      <c r="J6741">
        <f t="shared" si="2104"/>
        <v>351</v>
      </c>
      <c r="K6741">
        <f t="shared" si="2105"/>
        <v>1</v>
      </c>
      <c r="L6741" t="str">
        <f>IF(
    AND(
        K6741=1,
        COUNTIFS($A$2:A6741,A6741,$K$2:K6741,1)=1
    ),
    "ENTRY",
    ""
)</f>
        <v/>
      </c>
      <c r="M6741" t="str">
        <f t="shared" si="2106"/>
        <v/>
      </c>
      <c r="N6741" t="str">
        <f t="shared" si="2107"/>
        <v/>
      </c>
      <c r="O6741" t="str">
        <f t="shared" si="2108"/>
        <v/>
      </c>
      <c r="P6741" t="str">
        <f t="shared" si="2109"/>
        <v/>
      </c>
      <c r="Q6741" t="str">
        <f t="shared" si="2110"/>
        <v/>
      </c>
      <c r="R6741" t="str">
        <f t="shared" si="2111"/>
        <v/>
      </c>
      <c r="S6741" t="str">
        <f t="shared" si="2119"/>
        <v/>
      </c>
      <c r="U6741" t="str">
        <f t="shared" si="2112"/>
        <v/>
      </c>
      <c r="V6741" t="str">
        <f t="shared" si="2113"/>
        <v/>
      </c>
      <c r="W6741" t="str">
        <f t="shared" si="2114"/>
        <v/>
      </c>
      <c r="X6741" t="str">
        <f t="shared" si="2115"/>
        <v/>
      </c>
      <c r="Y6741" t="str">
        <f t="shared" si="2116"/>
        <v/>
      </c>
      <c r="Z6741" cm="1">
        <f t="array" ref="Z6741">LOOKUP(
    2,
    1/($A:$A=$A6741),
    $C:$C
)</f>
        <v>354.8</v>
      </c>
      <c r="AA6741" t="str">
        <f t="shared" si="2117"/>
        <v/>
      </c>
      <c r="AB6741" t="str">
        <f t="shared" si="2118"/>
        <v/>
      </c>
    </row>
    <row r="6742" spans="1:28" x14ac:dyDescent="0.3">
      <c r="A6742" s="2">
        <v>46010</v>
      </c>
      <c r="B6742" s="1">
        <v>0.62847222222222221</v>
      </c>
      <c r="C6742">
        <v>354.25</v>
      </c>
      <c r="D6742">
        <v>351.75</v>
      </c>
      <c r="E6742">
        <v>11261067</v>
      </c>
      <c r="F6742" t="b">
        <f t="shared" si="2100"/>
        <v>0</v>
      </c>
      <c r="G6742" t="str">
        <f t="shared" si="2101"/>
        <v/>
      </c>
      <c r="H6742" t="str">
        <f t="shared" si="2102"/>
        <v/>
      </c>
      <c r="I6742">
        <f t="shared" si="2103"/>
        <v>352.1</v>
      </c>
      <c r="J6742">
        <f t="shared" si="2104"/>
        <v>351</v>
      </c>
      <c r="K6742">
        <f t="shared" si="2105"/>
        <v>1</v>
      </c>
      <c r="L6742" t="str">
        <f>IF(
    AND(
        K6742=1,
        COUNTIFS($A$2:A6742,A6742,$K$2:K6742,1)=1
    ),
    "ENTRY",
    ""
)</f>
        <v/>
      </c>
      <c r="M6742" t="str">
        <f t="shared" si="2106"/>
        <v/>
      </c>
      <c r="N6742" t="str">
        <f t="shared" si="2107"/>
        <v/>
      </c>
      <c r="O6742" t="str">
        <f t="shared" si="2108"/>
        <v/>
      </c>
      <c r="P6742" t="str">
        <f t="shared" si="2109"/>
        <v/>
      </c>
      <c r="Q6742" t="str">
        <f t="shared" si="2110"/>
        <v/>
      </c>
      <c r="R6742" t="str">
        <f t="shared" si="2111"/>
        <v/>
      </c>
      <c r="S6742" t="str">
        <f t="shared" si="2119"/>
        <v/>
      </c>
      <c r="U6742" t="str">
        <f t="shared" si="2112"/>
        <v/>
      </c>
      <c r="V6742" t="str">
        <f t="shared" si="2113"/>
        <v/>
      </c>
      <c r="W6742" t="str">
        <f t="shared" si="2114"/>
        <v/>
      </c>
      <c r="X6742" t="str">
        <f t="shared" si="2115"/>
        <v/>
      </c>
      <c r="Y6742" t="str">
        <f t="shared" si="2116"/>
        <v/>
      </c>
      <c r="Z6742" cm="1">
        <f t="array" ref="Z6742">LOOKUP(
    2,
    1/($A:$A=$A6742),
    $C:$C
)</f>
        <v>354.8</v>
      </c>
      <c r="AA6742" t="str">
        <f t="shared" si="2117"/>
        <v/>
      </c>
      <c r="AB6742" t="str">
        <f t="shared" si="2118"/>
        <v/>
      </c>
    </row>
    <row r="6743" spans="1:28" x14ac:dyDescent="0.3">
      <c r="A6743" s="2">
        <v>46010</v>
      </c>
      <c r="B6743" s="1">
        <v>0.63194444444444442</v>
      </c>
      <c r="C6743">
        <v>352.95</v>
      </c>
      <c r="D6743">
        <v>351.05</v>
      </c>
      <c r="E6743">
        <v>11166284</v>
      </c>
      <c r="F6743" t="b">
        <f t="shared" si="2100"/>
        <v>0</v>
      </c>
      <c r="G6743" t="str">
        <f t="shared" si="2101"/>
        <v/>
      </c>
      <c r="H6743" t="str">
        <f t="shared" si="2102"/>
        <v/>
      </c>
      <c r="I6743">
        <f t="shared" si="2103"/>
        <v>352.1</v>
      </c>
      <c r="J6743">
        <f t="shared" si="2104"/>
        <v>351</v>
      </c>
      <c r="K6743">
        <f t="shared" si="2105"/>
        <v>1</v>
      </c>
      <c r="L6743" t="str">
        <f>IF(
    AND(
        K6743=1,
        COUNTIFS($A$2:A6743,A6743,$K$2:K6743,1)=1
    ),
    "ENTRY",
    ""
)</f>
        <v/>
      </c>
      <c r="M6743" t="str">
        <f t="shared" si="2106"/>
        <v/>
      </c>
      <c r="N6743" t="str">
        <f t="shared" si="2107"/>
        <v/>
      </c>
      <c r="O6743" t="str">
        <f t="shared" si="2108"/>
        <v/>
      </c>
      <c r="P6743" t="str">
        <f t="shared" si="2109"/>
        <v/>
      </c>
      <c r="Q6743" t="str">
        <f t="shared" si="2110"/>
        <v/>
      </c>
      <c r="R6743" t="str">
        <f t="shared" si="2111"/>
        <v/>
      </c>
      <c r="S6743" t="str">
        <f t="shared" si="2119"/>
        <v/>
      </c>
      <c r="U6743" t="str">
        <f t="shared" si="2112"/>
        <v/>
      </c>
      <c r="V6743" t="str">
        <f t="shared" si="2113"/>
        <v/>
      </c>
      <c r="W6743" t="str">
        <f t="shared" si="2114"/>
        <v/>
      </c>
      <c r="X6743" t="str">
        <f t="shared" si="2115"/>
        <v/>
      </c>
      <c r="Y6743" t="str">
        <f t="shared" si="2116"/>
        <v/>
      </c>
      <c r="Z6743" cm="1">
        <f t="array" ref="Z6743">LOOKUP(
    2,
    1/($A:$A=$A6743),
    $C:$C
)</f>
        <v>354.8</v>
      </c>
      <c r="AA6743" t="str">
        <f t="shared" si="2117"/>
        <v/>
      </c>
      <c r="AB6743" t="str">
        <f t="shared" si="2118"/>
        <v/>
      </c>
    </row>
    <row r="6744" spans="1:28" x14ac:dyDescent="0.3">
      <c r="A6744" s="2">
        <v>46010</v>
      </c>
      <c r="B6744" s="1">
        <v>0.63541666666666663</v>
      </c>
      <c r="C6744">
        <v>353.5</v>
      </c>
      <c r="D6744">
        <v>352.25</v>
      </c>
      <c r="E6744">
        <v>11354880</v>
      </c>
      <c r="F6744" t="b">
        <f t="shared" si="2100"/>
        <v>0</v>
      </c>
      <c r="G6744" t="str">
        <f t="shared" si="2101"/>
        <v/>
      </c>
      <c r="H6744" t="str">
        <f t="shared" si="2102"/>
        <v/>
      </c>
      <c r="I6744">
        <f t="shared" si="2103"/>
        <v>352.1</v>
      </c>
      <c r="J6744">
        <f t="shared" si="2104"/>
        <v>351</v>
      </c>
      <c r="K6744">
        <f t="shared" si="2105"/>
        <v>1</v>
      </c>
      <c r="L6744" t="str">
        <f>IF(
    AND(
        K6744=1,
        COUNTIFS($A$2:A6744,A6744,$K$2:K6744,1)=1
    ),
    "ENTRY",
    ""
)</f>
        <v/>
      </c>
      <c r="M6744" t="str">
        <f t="shared" si="2106"/>
        <v/>
      </c>
      <c r="N6744" t="str">
        <f t="shared" si="2107"/>
        <v/>
      </c>
      <c r="O6744" t="str">
        <f t="shared" si="2108"/>
        <v/>
      </c>
      <c r="P6744" t="str">
        <f t="shared" si="2109"/>
        <v/>
      </c>
      <c r="Q6744" t="str">
        <f t="shared" si="2110"/>
        <v/>
      </c>
      <c r="R6744" t="str">
        <f t="shared" si="2111"/>
        <v/>
      </c>
      <c r="S6744" t="str">
        <f t="shared" si="2119"/>
        <v/>
      </c>
      <c r="U6744" t="str">
        <f t="shared" si="2112"/>
        <v/>
      </c>
      <c r="V6744" t="str">
        <f t="shared" si="2113"/>
        <v/>
      </c>
      <c r="W6744" t="str">
        <f t="shared" si="2114"/>
        <v/>
      </c>
      <c r="X6744" t="str">
        <f t="shared" si="2115"/>
        <v/>
      </c>
      <c r="Y6744" t="str">
        <f t="shared" si="2116"/>
        <v/>
      </c>
      <c r="Z6744" cm="1">
        <f t="array" ref="Z6744">LOOKUP(
    2,
    1/($A:$A=$A6744),
    $C:$C
)</f>
        <v>354.8</v>
      </c>
      <c r="AA6744" t="str">
        <f t="shared" si="2117"/>
        <v/>
      </c>
      <c r="AB6744" t="str">
        <f t="shared" si="2118"/>
        <v/>
      </c>
    </row>
    <row r="6745" spans="1:28" x14ac:dyDescent="0.3">
      <c r="A6745" s="2">
        <v>46010</v>
      </c>
      <c r="B6745" s="1">
        <v>0.63888888888888884</v>
      </c>
      <c r="C6745">
        <v>353.75</v>
      </c>
      <c r="D6745">
        <v>352.2</v>
      </c>
      <c r="E6745">
        <v>11018139</v>
      </c>
      <c r="F6745" t="b">
        <f t="shared" si="2100"/>
        <v>0</v>
      </c>
      <c r="G6745" t="str">
        <f t="shared" si="2101"/>
        <v/>
      </c>
      <c r="H6745" t="str">
        <f t="shared" si="2102"/>
        <v/>
      </c>
      <c r="I6745">
        <f t="shared" si="2103"/>
        <v>352.1</v>
      </c>
      <c r="J6745">
        <f t="shared" si="2104"/>
        <v>351</v>
      </c>
      <c r="K6745">
        <f t="shared" si="2105"/>
        <v>1</v>
      </c>
      <c r="L6745" t="str">
        <f>IF(
    AND(
        K6745=1,
        COUNTIFS($A$2:A6745,A6745,$K$2:K6745,1)=1
    ),
    "ENTRY",
    ""
)</f>
        <v/>
      </c>
      <c r="M6745" t="str">
        <f t="shared" si="2106"/>
        <v/>
      </c>
      <c r="N6745" t="str">
        <f t="shared" si="2107"/>
        <v/>
      </c>
      <c r="O6745" t="str">
        <f t="shared" si="2108"/>
        <v/>
      </c>
      <c r="P6745" t="str">
        <f t="shared" si="2109"/>
        <v/>
      </c>
      <c r="Q6745" t="str">
        <f t="shared" si="2110"/>
        <v/>
      </c>
      <c r="R6745" t="str">
        <f t="shared" si="2111"/>
        <v/>
      </c>
      <c r="S6745" t="str">
        <f t="shared" si="2119"/>
        <v/>
      </c>
      <c r="U6745" t="str">
        <f t="shared" si="2112"/>
        <v/>
      </c>
      <c r="V6745" t="str">
        <f t="shared" si="2113"/>
        <v/>
      </c>
      <c r="W6745" t="str">
        <f t="shared" si="2114"/>
        <v/>
      </c>
      <c r="X6745" t="str">
        <f t="shared" si="2115"/>
        <v/>
      </c>
      <c r="Y6745" t="str">
        <f t="shared" si="2116"/>
        <v/>
      </c>
      <c r="Z6745" cm="1">
        <f t="array" ref="Z6745">LOOKUP(
    2,
    1/($A:$A=$A6745),
    $C:$C
)</f>
        <v>354.8</v>
      </c>
      <c r="AA6745" t="str">
        <f t="shared" si="2117"/>
        <v/>
      </c>
      <c r="AB6745" t="str">
        <f t="shared" si="2118"/>
        <v/>
      </c>
    </row>
    <row r="6746" spans="1:28" x14ac:dyDescent="0.3">
      <c r="A6746" s="2">
        <v>46010</v>
      </c>
      <c r="B6746" s="1">
        <v>0.64236111111111116</v>
      </c>
      <c r="C6746">
        <v>354.8</v>
      </c>
      <c r="D6746">
        <v>353.05</v>
      </c>
      <c r="E6746">
        <v>6783395</v>
      </c>
      <c r="F6746" t="b">
        <f t="shared" si="2100"/>
        <v>0</v>
      </c>
      <c r="G6746" t="str">
        <f t="shared" si="2101"/>
        <v/>
      </c>
      <c r="H6746" t="str">
        <f t="shared" si="2102"/>
        <v/>
      </c>
      <c r="I6746">
        <f t="shared" si="2103"/>
        <v>352.1</v>
      </c>
      <c r="J6746">
        <f t="shared" si="2104"/>
        <v>351</v>
      </c>
      <c r="K6746">
        <f t="shared" si="2105"/>
        <v>1</v>
      </c>
      <c r="L6746" t="str">
        <f>IF(
    AND(
        K6746=1,
        COUNTIFS($A$2:A6746,A6746,$K$2:K6746,1)=1
    ),
    "ENTRY",
    ""
)</f>
        <v/>
      </c>
      <c r="M6746" t="str">
        <f t="shared" si="2106"/>
        <v/>
      </c>
      <c r="N6746" t="str">
        <f t="shared" si="2107"/>
        <v/>
      </c>
      <c r="O6746" t="str">
        <f t="shared" si="2108"/>
        <v/>
      </c>
      <c r="P6746" t="str">
        <f t="shared" si="2109"/>
        <v/>
      </c>
      <c r="Q6746" t="str">
        <f t="shared" si="2110"/>
        <v/>
      </c>
      <c r="R6746" t="str">
        <f t="shared" si="2111"/>
        <v/>
      </c>
      <c r="S6746" t="str">
        <f t="shared" si="2119"/>
        <v/>
      </c>
      <c r="U6746" t="str">
        <f t="shared" si="2112"/>
        <v/>
      </c>
      <c r="V6746" t="str">
        <f t="shared" si="2113"/>
        <v/>
      </c>
      <c r="W6746" t="str">
        <f t="shared" si="2114"/>
        <v/>
      </c>
      <c r="X6746" t="str">
        <f t="shared" si="2115"/>
        <v/>
      </c>
      <c r="Y6746" t="str">
        <f t="shared" si="2116"/>
        <v/>
      </c>
      <c r="Z6746" cm="1">
        <f t="array" ref="Z6746">LOOKUP(
    2,
    1/($A:$A=$A6746),
    $C:$C
)</f>
        <v>354.8</v>
      </c>
      <c r="AA6746" t="str">
        <f t="shared" si="2117"/>
        <v/>
      </c>
      <c r="AB6746" t="str">
        <f t="shared" si="2118"/>
        <v/>
      </c>
    </row>
  </sheetData>
  <autoFilter ref="A1:AB67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shivdatta redekar</dc:creator>
  <cp:lastModifiedBy>Shivdatta Redekar</cp:lastModifiedBy>
  <dcterms:created xsi:type="dcterms:W3CDTF">2015-06-05T18:17:20Z</dcterms:created>
  <dcterms:modified xsi:type="dcterms:W3CDTF">2025-12-21T10:30:27Z</dcterms:modified>
</cp:coreProperties>
</file>